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drawings/drawing3.xml" ContentType="application/vnd.openxmlformats-officedocument.drawing+xml"/>
  <Override PartName="/xl/slicers/slicer3.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ericj\Desktop\Friends\Benefit\"/>
    </mc:Choice>
  </mc:AlternateContent>
  <xr:revisionPtr revIDLastSave="0" documentId="13_ncr:1_{4D7258BF-5862-4CA4-95A7-37F97B56C351}" xr6:coauthVersionLast="45" xr6:coauthVersionMax="45" xr10:uidLastSave="{00000000-0000-0000-0000-000000000000}"/>
  <bookViews>
    <workbookView xWindow="-110" yWindow="-110" windowWidth="19420" windowHeight="10420" tabRatio="930" activeTab="3" xr2:uid="{57DA1380-A215-4499-977B-EC2C1823E45C}"/>
  </bookViews>
  <sheets>
    <sheet name="MTD DASHBOARD" sheetId="1" r:id="rId1"/>
    <sheet name="GROWTH DASHBOARD" sheetId="5" r:id="rId2"/>
    <sheet name="SKU ANALYSIS" sheetId="6" r:id="rId3"/>
    <sheet name="Instruction" sheetId="9" r:id="rId4"/>
    <sheet name="MTD SOURCE" sheetId="2" r:id="rId5"/>
    <sheet name="LAST YEAR SOURCE" sheetId="3" r:id="rId6"/>
    <sheet name="TARGET SOURCE" sheetId="8" r:id="rId7"/>
    <sheet name="MTD DAILY" sheetId="4" r:id="rId8"/>
  </sheets>
  <externalReferences>
    <externalReference r:id="rId9"/>
    <externalReference r:id="rId10"/>
  </externalReferences>
  <definedNames>
    <definedName name="_xlnm._FilterDatabase" localSheetId="2" hidden="1">'SKU ANALYSIS'!$D$6:$G$7</definedName>
    <definedName name="_xlcn.WorksheetConnection_MyWork.xlsxSlicerSource1" hidden="1">[1]!SlicerSource[#Data]</definedName>
    <definedName name="_xlcn.WorksheetConnection_MyWork.xlsxSlicerSource11" hidden="1">[1]!SlicerSource[#Data]</definedName>
    <definedName name="_xlcn.WorksheetConnection_MyWorkFinal.xlsxCassNewSource1" hidden="1">[1]!CassNewSource[#Data]</definedName>
    <definedName name="Slicer_CLASS">#N/A</definedName>
    <definedName name="Slicer_STORE">#N/A</definedName>
    <definedName name="Slicer_STORES">#N/A</definedName>
    <definedName name="Slicer_STORES1">#N/A</definedName>
  </definedNames>
  <calcPr calcId="191029"/>
  <extLst>
    <ext xmlns:x14="http://schemas.microsoft.com/office/spreadsheetml/2009/9/main" uri="{876F7934-8845-4945-9796-88D515C7AA90}">
      <x14:pivotCaches>
        <pivotCache cacheId="371" r:id="rId11"/>
        <pivotCache cacheId="372" r:id="rId12"/>
        <pivotCache cacheId="373" r:id="rId13"/>
        <pivotCache cacheId="374" r:id="rId14"/>
      </x14:pivotCaches>
    </ex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licerSource-b49b5163-fd94-4e4c-85bb-6d9609199647" name="SlicerSource" connection="WorksheetConnection_My Work .xlsx!SlicerSource"/>
          <x15:modelTable id="CassNewSource-364bad30-7be8-4d6d-bc53-776706f1a720" name="CassNewSource" connection="WorksheetConnection_My Work Final .xlsx!CassNewSource"/>
          <x15:modelTable id="SlicerSource-5c0f42bc-103c-4f87-bfac-3b955e814ab1" name="SlicerSource 1" connection="WorksheetConnection_My Work .xlsx!SlicerSourc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6" l="1"/>
  <c r="B2" i="6"/>
  <c r="M28" i="1"/>
  <c r="N28" i="1" s="1"/>
  <c r="L28" i="1"/>
  <c r="J28" i="1"/>
  <c r="G28" i="1"/>
  <c r="E28" i="1"/>
  <c r="I28" i="1" s="1"/>
  <c r="N27" i="1"/>
  <c r="M27" i="1"/>
  <c r="L27" i="1"/>
  <c r="J27" i="1"/>
  <c r="I27" i="1"/>
  <c r="G27" i="1"/>
  <c r="E27" i="1"/>
  <c r="M22" i="1"/>
  <c r="N22" i="1" s="1"/>
  <c r="L22" i="1"/>
  <c r="J22" i="1"/>
  <c r="G22" i="1"/>
  <c r="E22" i="1"/>
  <c r="I22" i="1" s="1"/>
  <c r="N21" i="1"/>
  <c r="M21" i="1"/>
  <c r="L21" i="1"/>
  <c r="J21" i="1"/>
  <c r="I21" i="1"/>
  <c r="G21" i="1"/>
  <c r="E21" i="1"/>
  <c r="N16" i="1"/>
  <c r="N15" i="1"/>
  <c r="M16" i="1"/>
  <c r="M15" i="1"/>
  <c r="L16" i="1"/>
  <c r="L15" i="1"/>
  <c r="J16" i="1"/>
  <c r="J15" i="1"/>
  <c r="I16" i="1"/>
  <c r="I15" i="1"/>
  <c r="G16" i="1"/>
  <c r="G15" i="1"/>
  <c r="E16" i="1"/>
  <c r="E15" i="1"/>
  <c r="N10" i="1"/>
  <c r="I10" i="1"/>
  <c r="D10" i="1"/>
  <c r="C10" i="1"/>
  <c r="H10" i="1"/>
  <c r="M10" i="1"/>
  <c r="L10" i="1"/>
  <c r="G10" i="1"/>
  <c r="B10" i="1"/>
  <c r="L4" i="1"/>
  <c r="G4" i="1"/>
  <c r="H4" i="1"/>
  <c r="O8" i="1"/>
  <c r="J8" i="1"/>
  <c r="E8" i="1"/>
  <c r="B4" i="6"/>
  <c r="E1500" i="6"/>
  <c r="G1500" i="6" s="1"/>
  <c r="M1500" i="6" s="1"/>
  <c r="D1500" i="6"/>
  <c r="J1500" i="6" s="1"/>
  <c r="E1499" i="6"/>
  <c r="D1499" i="6"/>
  <c r="J1499" i="6" s="1"/>
  <c r="E1498" i="6"/>
  <c r="G1498" i="6" s="1"/>
  <c r="M1498" i="6" s="1"/>
  <c r="D1498" i="6"/>
  <c r="J1498" i="6" s="1"/>
  <c r="E1497" i="6"/>
  <c r="D1497" i="6"/>
  <c r="J1497" i="6" s="1"/>
  <c r="E1496" i="6"/>
  <c r="G1496" i="6" s="1"/>
  <c r="M1496" i="6" s="1"/>
  <c r="D1496" i="6"/>
  <c r="J1496" i="6" s="1"/>
  <c r="E1495" i="6"/>
  <c r="D1495" i="6"/>
  <c r="J1495" i="6" s="1"/>
  <c r="E1494" i="6"/>
  <c r="G1494" i="6" s="1"/>
  <c r="M1494" i="6" s="1"/>
  <c r="D1494" i="6"/>
  <c r="J1494" i="6" s="1"/>
  <c r="E1493" i="6"/>
  <c r="D1493" i="6"/>
  <c r="J1493" i="6" s="1"/>
  <c r="E1492" i="6"/>
  <c r="G1492" i="6" s="1"/>
  <c r="M1492" i="6" s="1"/>
  <c r="D1492" i="6"/>
  <c r="J1492" i="6" s="1"/>
  <c r="E1491" i="6"/>
  <c r="D1491" i="6"/>
  <c r="J1491" i="6" s="1"/>
  <c r="E1490" i="6"/>
  <c r="G1490" i="6" s="1"/>
  <c r="M1490" i="6" s="1"/>
  <c r="D1490" i="6"/>
  <c r="J1490" i="6" s="1"/>
  <c r="E1489" i="6"/>
  <c r="D1489" i="6"/>
  <c r="J1489" i="6" s="1"/>
  <c r="E1488" i="6"/>
  <c r="G1488" i="6" s="1"/>
  <c r="M1488" i="6" s="1"/>
  <c r="D1488" i="6"/>
  <c r="J1488" i="6" s="1"/>
  <c r="E1487" i="6"/>
  <c r="D1487" i="6"/>
  <c r="J1487" i="6" s="1"/>
  <c r="E1486" i="6"/>
  <c r="G1486" i="6" s="1"/>
  <c r="M1486" i="6" s="1"/>
  <c r="D1486" i="6"/>
  <c r="J1486" i="6" s="1"/>
  <c r="E1485" i="6"/>
  <c r="D1485" i="6"/>
  <c r="J1485" i="6" s="1"/>
  <c r="E1484" i="6"/>
  <c r="G1484" i="6" s="1"/>
  <c r="M1484" i="6" s="1"/>
  <c r="D1484" i="6"/>
  <c r="J1484" i="6" s="1"/>
  <c r="E1483" i="6"/>
  <c r="D1483" i="6"/>
  <c r="J1483" i="6" s="1"/>
  <c r="E1482" i="6"/>
  <c r="G1482" i="6" s="1"/>
  <c r="M1482" i="6" s="1"/>
  <c r="D1482" i="6"/>
  <c r="J1482" i="6" s="1"/>
  <c r="E1481" i="6"/>
  <c r="D1481" i="6"/>
  <c r="J1481" i="6" s="1"/>
  <c r="E1480" i="6"/>
  <c r="G1480" i="6" s="1"/>
  <c r="M1480" i="6" s="1"/>
  <c r="D1480" i="6"/>
  <c r="J1480" i="6" s="1"/>
  <c r="E1479" i="6"/>
  <c r="D1479" i="6"/>
  <c r="J1479" i="6" s="1"/>
  <c r="E1478" i="6"/>
  <c r="G1478" i="6" s="1"/>
  <c r="M1478" i="6" s="1"/>
  <c r="D1478" i="6"/>
  <c r="J1478" i="6" s="1"/>
  <c r="E1477" i="6"/>
  <c r="D1477" i="6"/>
  <c r="J1477" i="6" s="1"/>
  <c r="E1476" i="6"/>
  <c r="G1476" i="6" s="1"/>
  <c r="M1476" i="6" s="1"/>
  <c r="D1476" i="6"/>
  <c r="J1476" i="6" s="1"/>
  <c r="E1475" i="6"/>
  <c r="D1475" i="6"/>
  <c r="J1475" i="6" s="1"/>
  <c r="E1474" i="6"/>
  <c r="G1474" i="6" s="1"/>
  <c r="M1474" i="6" s="1"/>
  <c r="D1474" i="6"/>
  <c r="J1474" i="6" s="1"/>
  <c r="E1473" i="6"/>
  <c r="D1473" i="6"/>
  <c r="J1473" i="6" s="1"/>
  <c r="E1472" i="6"/>
  <c r="G1472" i="6" s="1"/>
  <c r="M1472" i="6" s="1"/>
  <c r="D1472" i="6"/>
  <c r="J1472" i="6" s="1"/>
  <c r="E1471" i="6"/>
  <c r="D1471" i="6"/>
  <c r="J1471" i="6" s="1"/>
  <c r="E1470" i="6"/>
  <c r="G1470" i="6" s="1"/>
  <c r="M1470" i="6" s="1"/>
  <c r="D1470" i="6"/>
  <c r="J1470" i="6" s="1"/>
  <c r="E1469" i="6"/>
  <c r="D1469" i="6"/>
  <c r="J1469" i="6" s="1"/>
  <c r="E1468" i="6"/>
  <c r="G1468" i="6" s="1"/>
  <c r="M1468" i="6" s="1"/>
  <c r="D1468" i="6"/>
  <c r="J1468" i="6" s="1"/>
  <c r="E1467" i="6"/>
  <c r="D1467" i="6"/>
  <c r="J1467" i="6" s="1"/>
  <c r="E1466" i="6"/>
  <c r="G1466" i="6" s="1"/>
  <c r="M1466" i="6" s="1"/>
  <c r="D1466" i="6"/>
  <c r="J1466" i="6" s="1"/>
  <c r="E1465" i="6"/>
  <c r="D1465" i="6"/>
  <c r="J1465" i="6" s="1"/>
  <c r="E1464" i="6"/>
  <c r="G1464" i="6" s="1"/>
  <c r="M1464" i="6" s="1"/>
  <c r="D1464" i="6"/>
  <c r="J1464" i="6" s="1"/>
  <c r="E1463" i="6"/>
  <c r="D1463" i="6"/>
  <c r="J1463" i="6" s="1"/>
  <c r="E1462" i="6"/>
  <c r="G1462" i="6" s="1"/>
  <c r="M1462" i="6" s="1"/>
  <c r="D1462" i="6"/>
  <c r="E1461" i="6"/>
  <c r="G1461" i="6" s="1"/>
  <c r="M1461" i="6" s="1"/>
  <c r="D1461" i="6"/>
  <c r="I1461" i="6" s="1"/>
  <c r="E1460" i="6"/>
  <c r="F1460" i="6" s="1"/>
  <c r="L1460" i="6" s="1"/>
  <c r="D1460" i="6"/>
  <c r="J1460" i="6" s="1"/>
  <c r="E1459" i="6"/>
  <c r="G1459" i="6" s="1"/>
  <c r="M1459" i="6" s="1"/>
  <c r="D1459" i="6"/>
  <c r="I1459" i="6" s="1"/>
  <c r="E1458" i="6"/>
  <c r="D1458" i="6"/>
  <c r="I1458" i="6" s="1"/>
  <c r="E1457" i="6"/>
  <c r="D1457" i="6"/>
  <c r="I1457" i="6" s="1"/>
  <c r="E1456" i="6"/>
  <c r="D1456" i="6"/>
  <c r="J1456" i="6" s="1"/>
  <c r="E1455" i="6"/>
  <c r="F1455" i="6" s="1"/>
  <c r="L1455" i="6" s="1"/>
  <c r="D1455" i="6"/>
  <c r="I1455" i="6" s="1"/>
  <c r="E1454" i="6"/>
  <c r="F1454" i="6" s="1"/>
  <c r="L1454" i="6" s="1"/>
  <c r="D1454" i="6"/>
  <c r="J1454" i="6" s="1"/>
  <c r="E1453" i="6"/>
  <c r="D1453" i="6"/>
  <c r="I1453" i="6" s="1"/>
  <c r="E1452" i="6"/>
  <c r="D1452" i="6"/>
  <c r="E1451" i="6"/>
  <c r="D1451" i="6"/>
  <c r="I1451" i="6" s="1"/>
  <c r="E1450" i="6"/>
  <c r="F1450" i="6" s="1"/>
  <c r="L1450" i="6" s="1"/>
  <c r="D1450" i="6"/>
  <c r="E1449" i="6"/>
  <c r="G1449" i="6" s="1"/>
  <c r="M1449" i="6" s="1"/>
  <c r="D1449" i="6"/>
  <c r="I1449" i="6" s="1"/>
  <c r="E1448" i="6"/>
  <c r="F1448" i="6" s="1"/>
  <c r="L1448" i="6" s="1"/>
  <c r="D1448" i="6"/>
  <c r="E1447" i="6"/>
  <c r="D1447" i="6"/>
  <c r="I1447" i="6" s="1"/>
  <c r="E1446" i="6"/>
  <c r="D1446" i="6"/>
  <c r="E1445" i="6"/>
  <c r="F1445" i="6" s="1"/>
  <c r="L1445" i="6" s="1"/>
  <c r="D1445" i="6"/>
  <c r="I1445" i="6" s="1"/>
  <c r="E1444" i="6"/>
  <c r="F1444" i="6" s="1"/>
  <c r="L1444" i="6" s="1"/>
  <c r="D1444" i="6"/>
  <c r="J1444" i="6" s="1"/>
  <c r="E1443" i="6"/>
  <c r="D1443" i="6"/>
  <c r="I1443" i="6" s="1"/>
  <c r="E1442" i="6"/>
  <c r="D1442" i="6"/>
  <c r="J1442" i="6" s="1"/>
  <c r="E1441" i="6"/>
  <c r="G1441" i="6" s="1"/>
  <c r="M1441" i="6" s="1"/>
  <c r="D1441" i="6"/>
  <c r="I1441" i="6" s="1"/>
  <c r="E1440" i="6"/>
  <c r="F1440" i="6" s="1"/>
  <c r="L1440" i="6" s="1"/>
  <c r="D1440" i="6"/>
  <c r="J1440" i="6" s="1"/>
  <c r="E1439" i="6"/>
  <c r="F1439" i="6" s="1"/>
  <c r="L1439" i="6" s="1"/>
  <c r="D1439" i="6"/>
  <c r="I1439" i="6" s="1"/>
  <c r="E1438" i="6"/>
  <c r="F1438" i="6" s="1"/>
  <c r="L1438" i="6" s="1"/>
  <c r="D1438" i="6"/>
  <c r="J1438" i="6" s="1"/>
  <c r="E1437" i="6"/>
  <c r="D1437" i="6"/>
  <c r="I1437" i="6" s="1"/>
  <c r="E1436" i="6"/>
  <c r="D1436" i="6"/>
  <c r="J1436" i="6" s="1"/>
  <c r="E1435" i="6"/>
  <c r="F1435" i="6" s="1"/>
  <c r="L1435" i="6" s="1"/>
  <c r="D1435" i="6"/>
  <c r="I1435" i="6" s="1"/>
  <c r="E1434" i="6"/>
  <c r="F1434" i="6" s="1"/>
  <c r="L1434" i="6" s="1"/>
  <c r="D1434" i="6"/>
  <c r="J1434" i="6" s="1"/>
  <c r="E1433" i="6"/>
  <c r="D1433" i="6"/>
  <c r="E1432" i="6"/>
  <c r="F1432" i="6" s="1"/>
  <c r="L1432" i="6" s="1"/>
  <c r="D1432" i="6"/>
  <c r="E1431" i="6"/>
  <c r="F1431" i="6" s="1"/>
  <c r="L1431" i="6" s="1"/>
  <c r="D1431" i="6"/>
  <c r="E1430" i="6"/>
  <c r="F1430" i="6" s="1"/>
  <c r="L1430" i="6" s="1"/>
  <c r="D1430" i="6"/>
  <c r="J1430" i="6" s="1"/>
  <c r="E1429" i="6"/>
  <c r="F1429" i="6" s="1"/>
  <c r="L1429" i="6" s="1"/>
  <c r="D1429" i="6"/>
  <c r="I1429" i="6" s="1"/>
  <c r="E1428" i="6"/>
  <c r="F1428" i="6" s="1"/>
  <c r="L1428" i="6" s="1"/>
  <c r="D1428" i="6"/>
  <c r="E1427" i="6"/>
  <c r="F1427" i="6" s="1"/>
  <c r="L1427" i="6" s="1"/>
  <c r="D1427" i="6"/>
  <c r="I1427" i="6" s="1"/>
  <c r="E1426" i="6"/>
  <c r="F1426" i="6" s="1"/>
  <c r="L1426" i="6" s="1"/>
  <c r="D1426" i="6"/>
  <c r="E1425" i="6"/>
  <c r="F1425" i="6" s="1"/>
  <c r="L1425" i="6" s="1"/>
  <c r="D1425" i="6"/>
  <c r="I1425" i="6" s="1"/>
  <c r="E1424" i="6"/>
  <c r="F1424" i="6" s="1"/>
  <c r="L1424" i="6" s="1"/>
  <c r="D1424" i="6"/>
  <c r="J1424" i="6" s="1"/>
  <c r="E1423" i="6"/>
  <c r="D1423" i="6"/>
  <c r="E1422" i="6"/>
  <c r="F1422" i="6" s="1"/>
  <c r="L1422" i="6" s="1"/>
  <c r="D1422" i="6"/>
  <c r="E1421" i="6"/>
  <c r="F1421" i="6" s="1"/>
  <c r="L1421" i="6" s="1"/>
  <c r="D1421" i="6"/>
  <c r="E1420" i="6"/>
  <c r="F1420" i="6" s="1"/>
  <c r="L1420" i="6" s="1"/>
  <c r="D1420" i="6"/>
  <c r="J1420" i="6" s="1"/>
  <c r="E1419" i="6"/>
  <c r="F1419" i="6" s="1"/>
  <c r="L1419" i="6" s="1"/>
  <c r="D1419" i="6"/>
  <c r="E1418" i="6"/>
  <c r="F1418" i="6" s="1"/>
  <c r="L1418" i="6" s="1"/>
  <c r="D1418" i="6"/>
  <c r="E1417" i="6"/>
  <c r="F1417" i="6" s="1"/>
  <c r="L1417" i="6" s="1"/>
  <c r="D1417" i="6"/>
  <c r="E1416" i="6"/>
  <c r="F1416" i="6" s="1"/>
  <c r="L1416" i="6" s="1"/>
  <c r="D1416" i="6"/>
  <c r="J1416" i="6" s="1"/>
  <c r="E1415" i="6"/>
  <c r="F1415" i="6" s="1"/>
  <c r="L1415" i="6" s="1"/>
  <c r="D1415" i="6"/>
  <c r="I1415" i="6" s="1"/>
  <c r="E1414" i="6"/>
  <c r="F1414" i="6" s="1"/>
  <c r="L1414" i="6" s="1"/>
  <c r="D1414" i="6"/>
  <c r="J1414" i="6" s="1"/>
  <c r="E1413" i="6"/>
  <c r="F1413" i="6" s="1"/>
  <c r="L1413" i="6" s="1"/>
  <c r="D1413" i="6"/>
  <c r="I1413" i="6" s="1"/>
  <c r="E1412" i="6"/>
  <c r="F1412" i="6" s="1"/>
  <c r="L1412" i="6" s="1"/>
  <c r="D1412" i="6"/>
  <c r="J1412" i="6" s="1"/>
  <c r="E1411" i="6"/>
  <c r="D1411" i="6"/>
  <c r="I1411" i="6" s="1"/>
  <c r="E1410" i="6"/>
  <c r="F1410" i="6" s="1"/>
  <c r="L1410" i="6" s="1"/>
  <c r="D1410" i="6"/>
  <c r="E1409" i="6"/>
  <c r="F1409" i="6" s="1"/>
  <c r="L1409" i="6" s="1"/>
  <c r="D1409" i="6"/>
  <c r="I1409" i="6" s="1"/>
  <c r="E1408" i="6"/>
  <c r="F1408" i="6" s="1"/>
  <c r="L1408" i="6" s="1"/>
  <c r="D1408" i="6"/>
  <c r="E1407" i="6"/>
  <c r="D1407" i="6"/>
  <c r="I1407" i="6" s="1"/>
  <c r="E1406" i="6"/>
  <c r="D1406" i="6"/>
  <c r="E1405" i="6"/>
  <c r="D1405" i="6"/>
  <c r="E1404" i="6"/>
  <c r="D1404" i="6"/>
  <c r="E1403" i="6"/>
  <c r="F1403" i="6" s="1"/>
  <c r="L1403" i="6" s="1"/>
  <c r="D1403" i="6"/>
  <c r="I1403" i="6" s="1"/>
  <c r="E1402" i="6"/>
  <c r="D1402" i="6"/>
  <c r="E1401" i="6"/>
  <c r="F1401" i="6" s="1"/>
  <c r="L1401" i="6" s="1"/>
  <c r="D1401" i="6"/>
  <c r="I1401" i="6" s="1"/>
  <c r="E1400" i="6"/>
  <c r="D1400" i="6"/>
  <c r="E1399" i="6"/>
  <c r="F1399" i="6" s="1"/>
  <c r="L1399" i="6" s="1"/>
  <c r="D1399" i="6"/>
  <c r="E1398" i="6"/>
  <c r="D1398" i="6"/>
  <c r="E1397" i="6"/>
  <c r="D1397" i="6"/>
  <c r="E1396" i="6"/>
  <c r="D1396" i="6"/>
  <c r="E1395" i="6"/>
  <c r="F1395" i="6" s="1"/>
  <c r="L1395" i="6" s="1"/>
  <c r="D1395" i="6"/>
  <c r="I1395" i="6" s="1"/>
  <c r="E1394" i="6"/>
  <c r="F1394" i="6" s="1"/>
  <c r="L1394" i="6" s="1"/>
  <c r="D1394" i="6"/>
  <c r="I1394" i="6" s="1"/>
  <c r="E1393" i="6"/>
  <c r="F1393" i="6" s="1"/>
  <c r="L1393" i="6" s="1"/>
  <c r="D1393" i="6"/>
  <c r="E1392" i="6"/>
  <c r="D1392" i="6"/>
  <c r="E1391" i="6"/>
  <c r="F1391" i="6" s="1"/>
  <c r="L1391" i="6" s="1"/>
  <c r="D1391" i="6"/>
  <c r="E1390" i="6"/>
  <c r="F1390" i="6" s="1"/>
  <c r="L1390" i="6" s="1"/>
  <c r="D1390" i="6"/>
  <c r="E1389" i="6"/>
  <c r="F1389" i="6" s="1"/>
  <c r="L1389" i="6" s="1"/>
  <c r="D1389" i="6"/>
  <c r="I1389" i="6" s="1"/>
  <c r="E1388" i="6"/>
  <c r="D1388" i="6"/>
  <c r="I1388" i="6" s="1"/>
  <c r="E1387" i="6"/>
  <c r="F1387" i="6" s="1"/>
  <c r="L1387" i="6" s="1"/>
  <c r="D1387" i="6"/>
  <c r="E1386" i="6"/>
  <c r="F1386" i="6" s="1"/>
  <c r="L1386" i="6" s="1"/>
  <c r="D1386" i="6"/>
  <c r="E1385" i="6"/>
  <c r="F1385" i="6" s="1"/>
  <c r="L1385" i="6" s="1"/>
  <c r="D1385" i="6"/>
  <c r="I1385" i="6" s="1"/>
  <c r="E1384" i="6"/>
  <c r="F1384" i="6" s="1"/>
  <c r="L1384" i="6" s="1"/>
  <c r="D1384" i="6"/>
  <c r="E1383" i="6"/>
  <c r="F1383" i="6" s="1"/>
  <c r="L1383" i="6" s="1"/>
  <c r="D1383" i="6"/>
  <c r="I1383" i="6" s="1"/>
  <c r="E1382" i="6"/>
  <c r="F1382" i="6" s="1"/>
  <c r="L1382" i="6" s="1"/>
  <c r="D1382" i="6"/>
  <c r="E1381" i="6"/>
  <c r="F1381" i="6" s="1"/>
  <c r="L1381" i="6" s="1"/>
  <c r="D1381" i="6"/>
  <c r="I1381" i="6" s="1"/>
  <c r="E1380" i="6"/>
  <c r="F1380" i="6" s="1"/>
  <c r="L1380" i="6" s="1"/>
  <c r="D1380" i="6"/>
  <c r="E1379" i="6"/>
  <c r="F1379" i="6" s="1"/>
  <c r="L1379" i="6" s="1"/>
  <c r="D1379" i="6"/>
  <c r="I1379" i="6" s="1"/>
  <c r="E1378" i="6"/>
  <c r="F1378" i="6" s="1"/>
  <c r="L1378" i="6" s="1"/>
  <c r="D1378" i="6"/>
  <c r="E1377" i="6"/>
  <c r="D1377" i="6"/>
  <c r="I1377" i="6" s="1"/>
  <c r="E1376" i="6"/>
  <c r="D1376" i="6"/>
  <c r="E1375" i="6"/>
  <c r="D1375" i="6"/>
  <c r="J1375" i="6" s="1"/>
  <c r="J1374" i="6"/>
  <c r="E1374" i="6"/>
  <c r="D1374" i="6"/>
  <c r="I1374" i="6" s="1"/>
  <c r="E1373" i="6"/>
  <c r="D1373" i="6"/>
  <c r="J1373" i="6" s="1"/>
  <c r="E1372" i="6"/>
  <c r="D1372" i="6"/>
  <c r="E1371" i="6"/>
  <c r="D1371" i="6"/>
  <c r="J1371" i="6" s="1"/>
  <c r="E1370" i="6"/>
  <c r="D1370" i="6"/>
  <c r="E1369" i="6"/>
  <c r="D1369" i="6"/>
  <c r="J1369" i="6" s="1"/>
  <c r="E1368" i="6"/>
  <c r="D1368" i="6"/>
  <c r="E1367" i="6"/>
  <c r="D1367" i="6"/>
  <c r="J1367" i="6" s="1"/>
  <c r="E1366" i="6"/>
  <c r="D1366" i="6"/>
  <c r="E1365" i="6"/>
  <c r="D1365" i="6"/>
  <c r="J1365" i="6" s="1"/>
  <c r="E1364" i="6"/>
  <c r="D1364" i="6"/>
  <c r="E1363" i="6"/>
  <c r="D1363" i="6"/>
  <c r="J1363" i="6" s="1"/>
  <c r="E1362" i="6"/>
  <c r="D1362" i="6"/>
  <c r="E1361" i="6"/>
  <c r="D1361" i="6"/>
  <c r="J1361" i="6" s="1"/>
  <c r="E1360" i="6"/>
  <c r="D1360" i="6"/>
  <c r="E1359" i="6"/>
  <c r="D1359" i="6"/>
  <c r="J1359" i="6" s="1"/>
  <c r="E1358" i="6"/>
  <c r="D1358" i="6"/>
  <c r="I1358" i="6" s="1"/>
  <c r="E1357" i="6"/>
  <c r="D1357" i="6"/>
  <c r="J1357" i="6" s="1"/>
  <c r="E1356" i="6"/>
  <c r="D1356" i="6"/>
  <c r="E1355" i="6"/>
  <c r="D1355" i="6"/>
  <c r="J1355" i="6" s="1"/>
  <c r="E1354" i="6"/>
  <c r="D1354" i="6"/>
  <c r="E1353" i="6"/>
  <c r="D1353" i="6"/>
  <c r="I1353" i="6" s="1"/>
  <c r="E1352" i="6"/>
  <c r="D1352" i="6"/>
  <c r="I1352" i="6" s="1"/>
  <c r="E1351" i="6"/>
  <c r="D1351" i="6"/>
  <c r="I1351" i="6" s="1"/>
  <c r="E1350" i="6"/>
  <c r="D1350" i="6"/>
  <c r="I1350" i="6" s="1"/>
  <c r="E1349" i="6"/>
  <c r="D1349" i="6"/>
  <c r="I1349" i="6" s="1"/>
  <c r="E1348" i="6"/>
  <c r="D1348" i="6"/>
  <c r="E1347" i="6"/>
  <c r="D1347" i="6"/>
  <c r="I1347" i="6" s="1"/>
  <c r="E1346" i="6"/>
  <c r="D1346" i="6"/>
  <c r="I1346" i="6" s="1"/>
  <c r="E1345" i="6"/>
  <c r="D1345" i="6"/>
  <c r="J1345" i="6" s="1"/>
  <c r="E1344" i="6"/>
  <c r="F1344" i="6" s="1"/>
  <c r="L1344" i="6" s="1"/>
  <c r="D1344" i="6"/>
  <c r="E1343" i="6"/>
  <c r="D1343" i="6"/>
  <c r="J1343" i="6" s="1"/>
  <c r="E1342" i="6"/>
  <c r="D1342" i="6"/>
  <c r="E1341" i="6"/>
  <c r="D1341" i="6"/>
  <c r="J1341" i="6" s="1"/>
  <c r="E1340" i="6"/>
  <c r="F1340" i="6" s="1"/>
  <c r="L1340" i="6" s="1"/>
  <c r="D1340" i="6"/>
  <c r="I1340" i="6" s="1"/>
  <c r="E1339" i="6"/>
  <c r="D1339" i="6"/>
  <c r="J1339" i="6" s="1"/>
  <c r="E1338" i="6"/>
  <c r="D1338" i="6"/>
  <c r="I1338" i="6" s="1"/>
  <c r="E1337" i="6"/>
  <c r="D1337" i="6"/>
  <c r="J1337" i="6" s="1"/>
  <c r="E1336" i="6"/>
  <c r="F1336" i="6" s="1"/>
  <c r="L1336" i="6" s="1"/>
  <c r="D1336" i="6"/>
  <c r="I1336" i="6" s="1"/>
  <c r="E1335" i="6"/>
  <c r="D1335" i="6"/>
  <c r="J1335" i="6" s="1"/>
  <c r="E1334" i="6"/>
  <c r="D1334" i="6"/>
  <c r="E1333" i="6"/>
  <c r="D1333" i="6"/>
  <c r="J1333" i="6" s="1"/>
  <c r="E1332" i="6"/>
  <c r="F1332" i="6" s="1"/>
  <c r="L1332" i="6" s="1"/>
  <c r="D1332" i="6"/>
  <c r="I1332" i="6" s="1"/>
  <c r="E1331" i="6"/>
  <c r="G1331" i="6" s="1"/>
  <c r="M1331" i="6" s="1"/>
  <c r="D1331" i="6"/>
  <c r="J1331" i="6" s="1"/>
  <c r="E1330" i="6"/>
  <c r="F1330" i="6" s="1"/>
  <c r="L1330" i="6" s="1"/>
  <c r="D1330" i="6"/>
  <c r="J1330" i="6" s="1"/>
  <c r="E1329" i="6"/>
  <c r="G1329" i="6" s="1"/>
  <c r="M1329" i="6" s="1"/>
  <c r="D1329" i="6"/>
  <c r="J1329" i="6" s="1"/>
  <c r="E1328" i="6"/>
  <c r="F1328" i="6" s="1"/>
  <c r="L1328" i="6" s="1"/>
  <c r="D1328" i="6"/>
  <c r="J1328" i="6" s="1"/>
  <c r="E1327" i="6"/>
  <c r="G1327" i="6" s="1"/>
  <c r="M1327" i="6" s="1"/>
  <c r="D1327" i="6"/>
  <c r="J1327" i="6" s="1"/>
  <c r="E1326" i="6"/>
  <c r="D1326" i="6"/>
  <c r="J1326" i="6" s="1"/>
  <c r="E1325" i="6"/>
  <c r="G1325" i="6" s="1"/>
  <c r="M1325" i="6" s="1"/>
  <c r="D1325" i="6"/>
  <c r="J1325" i="6" s="1"/>
  <c r="E1324" i="6"/>
  <c r="D1324" i="6"/>
  <c r="J1324" i="6" s="1"/>
  <c r="E1323" i="6"/>
  <c r="G1323" i="6" s="1"/>
  <c r="M1323" i="6" s="1"/>
  <c r="D1323" i="6"/>
  <c r="J1323" i="6" s="1"/>
  <c r="E1322" i="6"/>
  <c r="F1322" i="6" s="1"/>
  <c r="L1322" i="6" s="1"/>
  <c r="D1322" i="6"/>
  <c r="J1322" i="6" s="1"/>
  <c r="E1321" i="6"/>
  <c r="D1321" i="6"/>
  <c r="J1321" i="6" s="1"/>
  <c r="E1320" i="6"/>
  <c r="F1320" i="6" s="1"/>
  <c r="L1320" i="6" s="1"/>
  <c r="D1320" i="6"/>
  <c r="J1320" i="6" s="1"/>
  <c r="E1319" i="6"/>
  <c r="D1319" i="6"/>
  <c r="J1319" i="6" s="1"/>
  <c r="E1318" i="6"/>
  <c r="F1318" i="6" s="1"/>
  <c r="L1318" i="6" s="1"/>
  <c r="D1318" i="6"/>
  <c r="J1318" i="6" s="1"/>
  <c r="E1317" i="6"/>
  <c r="D1317" i="6"/>
  <c r="J1317" i="6" s="1"/>
  <c r="E1316" i="6"/>
  <c r="D1316" i="6"/>
  <c r="J1316" i="6" s="1"/>
  <c r="E1315" i="6"/>
  <c r="D1315" i="6"/>
  <c r="J1315" i="6" s="1"/>
  <c r="E1314" i="6"/>
  <c r="D1314" i="6"/>
  <c r="J1314" i="6" s="1"/>
  <c r="E1313" i="6"/>
  <c r="D1313" i="6"/>
  <c r="J1313" i="6" s="1"/>
  <c r="E1312" i="6"/>
  <c r="F1312" i="6" s="1"/>
  <c r="L1312" i="6" s="1"/>
  <c r="D1312" i="6"/>
  <c r="J1312" i="6" s="1"/>
  <c r="E1311" i="6"/>
  <c r="D1311" i="6"/>
  <c r="J1311" i="6" s="1"/>
  <c r="E1310" i="6"/>
  <c r="F1310" i="6" s="1"/>
  <c r="L1310" i="6" s="1"/>
  <c r="D1310" i="6"/>
  <c r="J1310" i="6" s="1"/>
  <c r="E1309" i="6"/>
  <c r="D1309" i="6"/>
  <c r="J1309" i="6" s="1"/>
  <c r="E1308" i="6"/>
  <c r="D1308" i="6"/>
  <c r="J1308" i="6" s="1"/>
  <c r="E1307" i="6"/>
  <c r="D1307" i="6"/>
  <c r="J1307" i="6" s="1"/>
  <c r="E1306" i="6"/>
  <c r="F1306" i="6" s="1"/>
  <c r="L1306" i="6" s="1"/>
  <c r="D1306" i="6"/>
  <c r="J1306" i="6" s="1"/>
  <c r="E1305" i="6"/>
  <c r="D1305" i="6"/>
  <c r="J1305" i="6" s="1"/>
  <c r="E1304" i="6"/>
  <c r="G1304" i="6" s="1"/>
  <c r="M1304" i="6" s="1"/>
  <c r="D1304" i="6"/>
  <c r="J1304" i="6" s="1"/>
  <c r="E1303" i="6"/>
  <c r="D1303" i="6"/>
  <c r="J1303" i="6" s="1"/>
  <c r="E1302" i="6"/>
  <c r="G1302" i="6" s="1"/>
  <c r="M1302" i="6" s="1"/>
  <c r="D1302" i="6"/>
  <c r="J1302" i="6" s="1"/>
  <c r="E1301" i="6"/>
  <c r="G1301" i="6" s="1"/>
  <c r="M1301" i="6" s="1"/>
  <c r="D1301" i="6"/>
  <c r="J1301" i="6" s="1"/>
  <c r="E1300" i="6"/>
  <c r="D1300" i="6"/>
  <c r="J1300" i="6" s="1"/>
  <c r="E1299" i="6"/>
  <c r="D1299" i="6"/>
  <c r="J1299" i="6" s="1"/>
  <c r="E1298" i="6"/>
  <c r="D1298" i="6"/>
  <c r="J1298" i="6" s="1"/>
  <c r="E1297" i="6"/>
  <c r="G1297" i="6" s="1"/>
  <c r="M1297" i="6" s="1"/>
  <c r="D1297" i="6"/>
  <c r="J1297" i="6" s="1"/>
  <c r="E1296" i="6"/>
  <c r="F1296" i="6" s="1"/>
  <c r="L1296" i="6" s="1"/>
  <c r="D1296" i="6"/>
  <c r="J1296" i="6" s="1"/>
  <c r="E1295" i="6"/>
  <c r="D1295" i="6"/>
  <c r="J1295" i="6" s="1"/>
  <c r="E1294" i="6"/>
  <c r="D1294" i="6"/>
  <c r="J1294" i="6" s="1"/>
  <c r="E1293" i="6"/>
  <c r="G1293" i="6" s="1"/>
  <c r="M1293" i="6" s="1"/>
  <c r="D1293" i="6"/>
  <c r="J1293" i="6" s="1"/>
  <c r="E1292" i="6"/>
  <c r="D1292" i="6"/>
  <c r="J1292" i="6" s="1"/>
  <c r="E1291" i="6"/>
  <c r="G1291" i="6" s="1"/>
  <c r="M1291" i="6" s="1"/>
  <c r="D1291" i="6"/>
  <c r="J1291" i="6" s="1"/>
  <c r="E1290" i="6"/>
  <c r="D1290" i="6"/>
  <c r="J1290" i="6" s="1"/>
  <c r="E1289" i="6"/>
  <c r="G1289" i="6" s="1"/>
  <c r="M1289" i="6" s="1"/>
  <c r="D1289" i="6"/>
  <c r="J1289" i="6" s="1"/>
  <c r="E1288" i="6"/>
  <c r="G1288" i="6" s="1"/>
  <c r="M1288" i="6" s="1"/>
  <c r="D1288" i="6"/>
  <c r="E1287" i="6"/>
  <c r="G1287" i="6" s="1"/>
  <c r="M1287" i="6" s="1"/>
  <c r="D1287" i="6"/>
  <c r="I1287" i="6" s="1"/>
  <c r="E1286" i="6"/>
  <c r="G1286" i="6" s="1"/>
  <c r="M1286" i="6" s="1"/>
  <c r="D1286" i="6"/>
  <c r="J1286" i="6" s="1"/>
  <c r="E1285" i="6"/>
  <c r="D1285" i="6"/>
  <c r="I1285" i="6" s="1"/>
  <c r="E1284" i="6"/>
  <c r="F1284" i="6" s="1"/>
  <c r="L1284" i="6" s="1"/>
  <c r="D1284" i="6"/>
  <c r="J1284" i="6" s="1"/>
  <c r="E1283" i="6"/>
  <c r="G1283" i="6" s="1"/>
  <c r="M1283" i="6" s="1"/>
  <c r="D1283" i="6"/>
  <c r="I1283" i="6" s="1"/>
  <c r="E1282" i="6"/>
  <c r="F1282" i="6" s="1"/>
  <c r="L1282" i="6" s="1"/>
  <c r="D1282" i="6"/>
  <c r="J1282" i="6" s="1"/>
  <c r="E1281" i="6"/>
  <c r="G1281" i="6" s="1"/>
  <c r="M1281" i="6" s="1"/>
  <c r="D1281" i="6"/>
  <c r="E1280" i="6"/>
  <c r="D1280" i="6"/>
  <c r="J1280" i="6" s="1"/>
  <c r="E1279" i="6"/>
  <c r="D1279" i="6"/>
  <c r="E1278" i="6"/>
  <c r="D1278" i="6"/>
  <c r="J1278" i="6" s="1"/>
  <c r="E1277" i="6"/>
  <c r="D1277" i="6"/>
  <c r="I1277" i="6" s="1"/>
  <c r="E1276" i="6"/>
  <c r="G1276" i="6" s="1"/>
  <c r="M1276" i="6" s="1"/>
  <c r="D1276" i="6"/>
  <c r="J1276" i="6" s="1"/>
  <c r="E1275" i="6"/>
  <c r="G1275" i="6" s="1"/>
  <c r="M1275" i="6" s="1"/>
  <c r="D1275" i="6"/>
  <c r="I1275" i="6" s="1"/>
  <c r="E1274" i="6"/>
  <c r="G1274" i="6" s="1"/>
  <c r="M1274" i="6" s="1"/>
  <c r="D1274" i="6"/>
  <c r="J1274" i="6" s="1"/>
  <c r="E1273" i="6"/>
  <c r="D1273" i="6"/>
  <c r="E1272" i="6"/>
  <c r="D1272" i="6"/>
  <c r="J1272" i="6" s="1"/>
  <c r="E1271" i="6"/>
  <c r="D1271" i="6"/>
  <c r="E1270" i="6"/>
  <c r="D1270" i="6"/>
  <c r="J1270" i="6" s="1"/>
  <c r="E1269" i="6"/>
  <c r="G1269" i="6" s="1"/>
  <c r="M1269" i="6" s="1"/>
  <c r="D1269" i="6"/>
  <c r="I1269" i="6" s="1"/>
  <c r="E1268" i="6"/>
  <c r="D1268" i="6"/>
  <c r="J1268" i="6" s="1"/>
  <c r="E1267" i="6"/>
  <c r="G1267" i="6" s="1"/>
  <c r="M1267" i="6" s="1"/>
  <c r="D1267" i="6"/>
  <c r="E1266" i="6"/>
  <c r="G1266" i="6" s="1"/>
  <c r="M1266" i="6" s="1"/>
  <c r="D1266" i="6"/>
  <c r="J1266" i="6" s="1"/>
  <c r="E1265" i="6"/>
  <c r="D1265" i="6"/>
  <c r="E1264" i="6"/>
  <c r="D1264" i="6"/>
  <c r="J1264" i="6" s="1"/>
  <c r="E1263" i="6"/>
  <c r="D1263" i="6"/>
  <c r="E1262" i="6"/>
  <c r="F1262" i="6" s="1"/>
  <c r="L1262" i="6" s="1"/>
  <c r="D1262" i="6"/>
  <c r="J1262" i="6" s="1"/>
  <c r="E1261" i="6"/>
  <c r="G1261" i="6" s="1"/>
  <c r="M1261" i="6" s="1"/>
  <c r="D1261" i="6"/>
  <c r="I1261" i="6" s="1"/>
  <c r="E1260" i="6"/>
  <c r="F1260" i="6" s="1"/>
  <c r="L1260" i="6" s="1"/>
  <c r="D1260" i="6"/>
  <c r="J1260" i="6" s="1"/>
  <c r="E1259" i="6"/>
  <c r="D1259" i="6"/>
  <c r="I1259" i="6" s="1"/>
  <c r="E1258" i="6"/>
  <c r="F1258" i="6" s="1"/>
  <c r="L1258" i="6" s="1"/>
  <c r="D1258" i="6"/>
  <c r="J1258" i="6" s="1"/>
  <c r="E1257" i="6"/>
  <c r="G1257" i="6" s="1"/>
  <c r="M1257" i="6" s="1"/>
  <c r="D1257" i="6"/>
  <c r="I1257" i="6" s="1"/>
  <c r="E1256" i="6"/>
  <c r="D1256" i="6"/>
  <c r="J1256" i="6" s="1"/>
  <c r="E1255" i="6"/>
  <c r="D1255" i="6"/>
  <c r="I1255" i="6" s="1"/>
  <c r="E1254" i="6"/>
  <c r="D1254" i="6"/>
  <c r="J1254" i="6" s="1"/>
  <c r="E1253" i="6"/>
  <c r="G1253" i="6" s="1"/>
  <c r="M1253" i="6" s="1"/>
  <c r="D1253" i="6"/>
  <c r="I1253" i="6" s="1"/>
  <c r="E1252" i="6"/>
  <c r="F1252" i="6" s="1"/>
  <c r="L1252" i="6" s="1"/>
  <c r="D1252" i="6"/>
  <c r="J1252" i="6" s="1"/>
  <c r="E1251" i="6"/>
  <c r="D1251" i="6"/>
  <c r="I1251" i="6" s="1"/>
  <c r="E1250" i="6"/>
  <c r="F1250" i="6" s="1"/>
  <c r="L1250" i="6" s="1"/>
  <c r="D1250" i="6"/>
  <c r="J1250" i="6" s="1"/>
  <c r="E1249" i="6"/>
  <c r="D1249" i="6"/>
  <c r="I1249" i="6" s="1"/>
  <c r="E1248" i="6"/>
  <c r="D1248" i="6"/>
  <c r="J1248" i="6" s="1"/>
  <c r="E1247" i="6"/>
  <c r="G1247" i="6" s="1"/>
  <c r="M1247" i="6" s="1"/>
  <c r="D1247" i="6"/>
  <c r="I1247" i="6" s="1"/>
  <c r="E1246" i="6"/>
  <c r="D1246" i="6"/>
  <c r="J1246" i="6" s="1"/>
  <c r="E1245" i="6"/>
  <c r="G1245" i="6" s="1"/>
  <c r="M1245" i="6" s="1"/>
  <c r="D1245" i="6"/>
  <c r="I1245" i="6" s="1"/>
  <c r="E1244" i="6"/>
  <c r="D1244" i="6"/>
  <c r="J1244" i="6" s="1"/>
  <c r="E1243" i="6"/>
  <c r="D1243" i="6"/>
  <c r="I1243" i="6" s="1"/>
  <c r="E1242" i="6"/>
  <c r="F1242" i="6" s="1"/>
  <c r="L1242" i="6" s="1"/>
  <c r="D1242" i="6"/>
  <c r="J1242" i="6" s="1"/>
  <c r="E1241" i="6"/>
  <c r="D1241" i="6"/>
  <c r="I1241" i="6" s="1"/>
  <c r="E1240" i="6"/>
  <c r="D1240" i="6"/>
  <c r="J1240" i="6" s="1"/>
  <c r="E1239" i="6"/>
  <c r="G1239" i="6" s="1"/>
  <c r="M1239" i="6" s="1"/>
  <c r="D1239" i="6"/>
  <c r="E1238" i="6"/>
  <c r="D1238" i="6"/>
  <c r="J1238" i="6" s="1"/>
  <c r="E1237" i="6"/>
  <c r="G1237" i="6" s="1"/>
  <c r="M1237" i="6" s="1"/>
  <c r="D1237" i="6"/>
  <c r="I1237" i="6" s="1"/>
  <c r="E1236" i="6"/>
  <c r="D1236" i="6"/>
  <c r="J1236" i="6" s="1"/>
  <c r="E1235" i="6"/>
  <c r="D1235" i="6"/>
  <c r="E1234" i="6"/>
  <c r="D1234" i="6"/>
  <c r="J1234" i="6" s="1"/>
  <c r="E1233" i="6"/>
  <c r="D1233" i="6"/>
  <c r="I1233" i="6" s="1"/>
  <c r="E1232" i="6"/>
  <c r="G1232" i="6" s="1"/>
  <c r="M1232" i="6" s="1"/>
  <c r="D1232" i="6"/>
  <c r="J1232" i="6" s="1"/>
  <c r="E1231" i="6"/>
  <c r="G1231" i="6" s="1"/>
  <c r="M1231" i="6" s="1"/>
  <c r="D1231" i="6"/>
  <c r="E1230" i="6"/>
  <c r="G1230" i="6" s="1"/>
  <c r="M1230" i="6" s="1"/>
  <c r="D1230" i="6"/>
  <c r="J1230" i="6" s="1"/>
  <c r="E1229" i="6"/>
  <c r="G1229" i="6" s="1"/>
  <c r="M1229" i="6" s="1"/>
  <c r="D1229" i="6"/>
  <c r="J1229" i="6" s="1"/>
  <c r="E1228" i="6"/>
  <c r="D1228" i="6"/>
  <c r="J1228" i="6" s="1"/>
  <c r="E1227" i="6"/>
  <c r="F1227" i="6" s="1"/>
  <c r="L1227" i="6" s="1"/>
  <c r="D1227" i="6"/>
  <c r="J1227" i="6" s="1"/>
  <c r="E1226" i="6"/>
  <c r="G1226" i="6" s="1"/>
  <c r="M1226" i="6" s="1"/>
  <c r="D1226" i="6"/>
  <c r="E1225" i="6"/>
  <c r="D1225" i="6"/>
  <c r="J1225" i="6" s="1"/>
  <c r="E1224" i="6"/>
  <c r="D1224" i="6"/>
  <c r="J1224" i="6" s="1"/>
  <c r="E1223" i="6"/>
  <c r="G1223" i="6" s="1"/>
  <c r="M1223" i="6" s="1"/>
  <c r="D1223" i="6"/>
  <c r="J1223" i="6" s="1"/>
  <c r="E1222" i="6"/>
  <c r="G1222" i="6" s="1"/>
  <c r="M1222" i="6" s="1"/>
  <c r="D1222" i="6"/>
  <c r="J1222" i="6" s="1"/>
  <c r="E1221" i="6"/>
  <c r="D1221" i="6"/>
  <c r="J1221" i="6" s="1"/>
  <c r="E1220" i="6"/>
  <c r="G1220" i="6" s="1"/>
  <c r="M1220" i="6" s="1"/>
  <c r="D1220" i="6"/>
  <c r="J1220" i="6" s="1"/>
  <c r="E1219" i="6"/>
  <c r="G1219" i="6" s="1"/>
  <c r="M1219" i="6" s="1"/>
  <c r="D1219" i="6"/>
  <c r="J1219" i="6" s="1"/>
  <c r="E1218" i="6"/>
  <c r="D1218" i="6"/>
  <c r="E1217" i="6"/>
  <c r="D1217" i="6"/>
  <c r="J1217" i="6" s="1"/>
  <c r="E1216" i="6"/>
  <c r="G1216" i="6" s="1"/>
  <c r="M1216" i="6" s="1"/>
  <c r="D1216" i="6"/>
  <c r="J1216" i="6" s="1"/>
  <c r="E1215" i="6"/>
  <c r="D1215" i="6"/>
  <c r="J1215" i="6" s="1"/>
  <c r="E1214" i="6"/>
  <c r="D1214" i="6"/>
  <c r="E1213" i="6"/>
  <c r="F1213" i="6" s="1"/>
  <c r="L1213" i="6" s="1"/>
  <c r="D1213" i="6"/>
  <c r="J1213" i="6" s="1"/>
  <c r="E1212" i="6"/>
  <c r="G1212" i="6" s="1"/>
  <c r="M1212" i="6" s="1"/>
  <c r="D1212" i="6"/>
  <c r="J1212" i="6" s="1"/>
  <c r="E1211" i="6"/>
  <c r="G1211" i="6" s="1"/>
  <c r="M1211" i="6" s="1"/>
  <c r="D1211" i="6"/>
  <c r="J1211" i="6" s="1"/>
  <c r="E1210" i="6"/>
  <c r="G1210" i="6" s="1"/>
  <c r="M1210" i="6" s="1"/>
  <c r="D1210" i="6"/>
  <c r="J1210" i="6" s="1"/>
  <c r="E1209" i="6"/>
  <c r="G1209" i="6" s="1"/>
  <c r="M1209" i="6" s="1"/>
  <c r="D1209" i="6"/>
  <c r="J1209" i="6" s="1"/>
  <c r="E1208" i="6"/>
  <c r="D1208" i="6"/>
  <c r="J1208" i="6" s="1"/>
  <c r="E1207" i="6"/>
  <c r="G1207" i="6" s="1"/>
  <c r="M1207" i="6" s="1"/>
  <c r="D1207" i="6"/>
  <c r="J1207" i="6" s="1"/>
  <c r="E1206" i="6"/>
  <c r="G1206" i="6" s="1"/>
  <c r="M1206" i="6" s="1"/>
  <c r="D1206" i="6"/>
  <c r="J1206" i="6" s="1"/>
  <c r="E1205" i="6"/>
  <c r="D1205" i="6"/>
  <c r="J1205" i="6" s="1"/>
  <c r="E1204" i="6"/>
  <c r="G1204" i="6" s="1"/>
  <c r="M1204" i="6" s="1"/>
  <c r="D1204" i="6"/>
  <c r="J1204" i="6" s="1"/>
  <c r="E1203" i="6"/>
  <c r="F1203" i="6" s="1"/>
  <c r="L1203" i="6" s="1"/>
  <c r="D1203" i="6"/>
  <c r="J1203" i="6" s="1"/>
  <c r="E1202" i="6"/>
  <c r="D1202" i="6"/>
  <c r="J1202" i="6" s="1"/>
  <c r="E1201" i="6"/>
  <c r="D1201" i="6"/>
  <c r="J1201" i="6" s="1"/>
  <c r="E1200" i="6"/>
  <c r="G1200" i="6" s="1"/>
  <c r="M1200" i="6" s="1"/>
  <c r="D1200" i="6"/>
  <c r="J1200" i="6" s="1"/>
  <c r="E1199" i="6"/>
  <c r="D1199" i="6"/>
  <c r="J1199" i="6" s="1"/>
  <c r="E1198" i="6"/>
  <c r="D1198" i="6"/>
  <c r="E1197" i="6"/>
  <c r="D1197" i="6"/>
  <c r="J1197" i="6" s="1"/>
  <c r="E1196" i="6"/>
  <c r="D1196" i="6"/>
  <c r="E1195" i="6"/>
  <c r="D1195" i="6"/>
  <c r="J1195" i="6" s="1"/>
  <c r="E1194" i="6"/>
  <c r="D1194" i="6"/>
  <c r="E1193" i="6"/>
  <c r="D1193" i="6"/>
  <c r="J1193" i="6" s="1"/>
  <c r="E1192" i="6"/>
  <c r="G1192" i="6" s="1"/>
  <c r="M1192" i="6" s="1"/>
  <c r="D1192" i="6"/>
  <c r="J1192" i="6" s="1"/>
  <c r="E1191" i="6"/>
  <c r="D1191" i="6"/>
  <c r="J1191" i="6" s="1"/>
  <c r="E1190" i="6"/>
  <c r="D1190" i="6"/>
  <c r="E1189" i="6"/>
  <c r="F1189" i="6" s="1"/>
  <c r="L1189" i="6" s="1"/>
  <c r="D1189" i="6"/>
  <c r="J1189" i="6" s="1"/>
  <c r="E1188" i="6"/>
  <c r="D1188" i="6"/>
  <c r="E1187" i="6"/>
  <c r="D1187" i="6"/>
  <c r="J1187" i="6" s="1"/>
  <c r="E1186" i="6"/>
  <c r="G1186" i="6" s="1"/>
  <c r="M1186" i="6" s="1"/>
  <c r="D1186" i="6"/>
  <c r="J1186" i="6" s="1"/>
  <c r="E1185" i="6"/>
  <c r="G1185" i="6" s="1"/>
  <c r="M1185" i="6" s="1"/>
  <c r="D1185" i="6"/>
  <c r="J1185" i="6" s="1"/>
  <c r="E1184" i="6"/>
  <c r="G1184" i="6" s="1"/>
  <c r="M1184" i="6" s="1"/>
  <c r="D1184" i="6"/>
  <c r="J1184" i="6" s="1"/>
  <c r="E1183" i="6"/>
  <c r="D1183" i="6"/>
  <c r="J1183" i="6" s="1"/>
  <c r="E1182" i="6"/>
  <c r="G1182" i="6" s="1"/>
  <c r="M1182" i="6" s="1"/>
  <c r="D1182" i="6"/>
  <c r="E1181" i="6"/>
  <c r="G1181" i="6" s="1"/>
  <c r="M1181" i="6" s="1"/>
  <c r="D1181" i="6"/>
  <c r="J1181" i="6" s="1"/>
  <c r="E1180" i="6"/>
  <c r="D1180" i="6"/>
  <c r="E1179" i="6"/>
  <c r="G1179" i="6" s="1"/>
  <c r="M1179" i="6" s="1"/>
  <c r="D1179" i="6"/>
  <c r="J1179" i="6" s="1"/>
  <c r="E1178" i="6"/>
  <c r="D1178" i="6"/>
  <c r="E1177" i="6"/>
  <c r="G1177" i="6" s="1"/>
  <c r="M1177" i="6" s="1"/>
  <c r="D1177" i="6"/>
  <c r="J1177" i="6" s="1"/>
  <c r="E1176" i="6"/>
  <c r="D1176" i="6"/>
  <c r="E1175" i="6"/>
  <c r="D1175" i="6"/>
  <c r="J1175" i="6" s="1"/>
  <c r="E1174" i="6"/>
  <c r="D1174" i="6"/>
  <c r="E1173" i="6"/>
  <c r="G1173" i="6" s="1"/>
  <c r="M1173" i="6" s="1"/>
  <c r="D1173" i="6"/>
  <c r="J1173" i="6" s="1"/>
  <c r="E1172" i="6"/>
  <c r="D1172" i="6"/>
  <c r="E1171" i="6"/>
  <c r="G1171" i="6" s="1"/>
  <c r="M1171" i="6" s="1"/>
  <c r="D1171" i="6"/>
  <c r="J1171" i="6" s="1"/>
  <c r="E1170" i="6"/>
  <c r="D1170" i="6"/>
  <c r="E1169" i="6"/>
  <c r="G1169" i="6" s="1"/>
  <c r="M1169" i="6" s="1"/>
  <c r="D1169" i="6"/>
  <c r="J1169" i="6" s="1"/>
  <c r="E1168" i="6"/>
  <c r="D1168" i="6"/>
  <c r="E1167" i="6"/>
  <c r="G1167" i="6" s="1"/>
  <c r="M1167" i="6" s="1"/>
  <c r="D1167" i="6"/>
  <c r="J1167" i="6" s="1"/>
  <c r="E1166" i="6"/>
  <c r="D1166" i="6"/>
  <c r="E1165" i="6"/>
  <c r="G1165" i="6" s="1"/>
  <c r="M1165" i="6" s="1"/>
  <c r="D1165" i="6"/>
  <c r="J1165" i="6" s="1"/>
  <c r="E1164" i="6"/>
  <c r="D1164" i="6"/>
  <c r="E1163" i="6"/>
  <c r="G1163" i="6" s="1"/>
  <c r="M1163" i="6" s="1"/>
  <c r="D1163" i="6"/>
  <c r="J1163" i="6" s="1"/>
  <c r="E1162" i="6"/>
  <c r="D1162" i="6"/>
  <c r="E1161" i="6"/>
  <c r="G1161" i="6" s="1"/>
  <c r="M1161" i="6" s="1"/>
  <c r="D1161" i="6"/>
  <c r="J1161" i="6" s="1"/>
  <c r="E1160" i="6"/>
  <c r="D1160" i="6"/>
  <c r="E1159" i="6"/>
  <c r="D1159" i="6"/>
  <c r="J1159" i="6" s="1"/>
  <c r="E1158" i="6"/>
  <c r="D1158" i="6"/>
  <c r="E1157" i="6"/>
  <c r="G1157" i="6" s="1"/>
  <c r="M1157" i="6" s="1"/>
  <c r="D1157" i="6"/>
  <c r="J1157" i="6" s="1"/>
  <c r="E1156" i="6"/>
  <c r="D1156" i="6"/>
  <c r="E1155" i="6"/>
  <c r="G1155" i="6" s="1"/>
  <c r="M1155" i="6" s="1"/>
  <c r="D1155" i="6"/>
  <c r="J1155" i="6" s="1"/>
  <c r="E1154" i="6"/>
  <c r="D1154" i="6"/>
  <c r="E1153" i="6"/>
  <c r="D1153" i="6"/>
  <c r="J1153" i="6" s="1"/>
  <c r="E1152" i="6"/>
  <c r="D1152" i="6"/>
  <c r="E1151" i="6"/>
  <c r="D1151" i="6"/>
  <c r="J1151" i="6" s="1"/>
  <c r="E1150" i="6"/>
  <c r="D1150" i="6"/>
  <c r="E1149" i="6"/>
  <c r="D1149" i="6"/>
  <c r="J1149" i="6" s="1"/>
  <c r="E1148" i="6"/>
  <c r="D1148" i="6"/>
  <c r="E1147" i="6"/>
  <c r="D1147" i="6"/>
  <c r="J1147" i="6" s="1"/>
  <c r="E1146" i="6"/>
  <c r="D1146" i="6"/>
  <c r="E1145" i="6"/>
  <c r="D1145" i="6"/>
  <c r="J1145" i="6" s="1"/>
  <c r="E1144" i="6"/>
  <c r="D1144" i="6"/>
  <c r="E1143" i="6"/>
  <c r="D1143" i="6"/>
  <c r="J1143" i="6" s="1"/>
  <c r="E1142" i="6"/>
  <c r="D1142" i="6"/>
  <c r="E1141" i="6"/>
  <c r="D1141" i="6"/>
  <c r="J1141" i="6" s="1"/>
  <c r="E1140" i="6"/>
  <c r="D1140" i="6"/>
  <c r="E1139" i="6"/>
  <c r="D1139" i="6"/>
  <c r="J1139" i="6" s="1"/>
  <c r="E1138" i="6"/>
  <c r="D1138" i="6"/>
  <c r="E1137" i="6"/>
  <c r="D1137" i="6"/>
  <c r="J1137" i="6" s="1"/>
  <c r="E1136" i="6"/>
  <c r="D1136" i="6"/>
  <c r="E1135" i="6"/>
  <c r="D1135" i="6"/>
  <c r="J1135" i="6" s="1"/>
  <c r="E1134" i="6"/>
  <c r="D1134" i="6"/>
  <c r="E1133" i="6"/>
  <c r="D1133" i="6"/>
  <c r="J1133" i="6" s="1"/>
  <c r="E1132" i="6"/>
  <c r="D1132" i="6"/>
  <c r="E1131" i="6"/>
  <c r="D1131" i="6"/>
  <c r="J1131" i="6" s="1"/>
  <c r="E1130" i="6"/>
  <c r="D1130" i="6"/>
  <c r="E1129" i="6"/>
  <c r="D1129" i="6"/>
  <c r="J1129" i="6" s="1"/>
  <c r="E1128" i="6"/>
  <c r="D1128" i="6"/>
  <c r="E1127" i="6"/>
  <c r="D1127" i="6"/>
  <c r="J1127" i="6" s="1"/>
  <c r="E1126" i="6"/>
  <c r="D1126" i="6"/>
  <c r="J1126" i="6" s="1"/>
  <c r="E1125" i="6"/>
  <c r="G1125" i="6" s="1"/>
  <c r="M1125" i="6" s="1"/>
  <c r="D1125" i="6"/>
  <c r="J1125" i="6" s="1"/>
  <c r="E1124" i="6"/>
  <c r="D1124" i="6"/>
  <c r="I1124" i="6" s="1"/>
  <c r="E1123" i="6"/>
  <c r="G1123" i="6" s="1"/>
  <c r="M1123" i="6" s="1"/>
  <c r="D1123" i="6"/>
  <c r="J1123" i="6" s="1"/>
  <c r="E1122" i="6"/>
  <c r="D1122" i="6"/>
  <c r="J1122" i="6" s="1"/>
  <c r="E1121" i="6"/>
  <c r="G1121" i="6" s="1"/>
  <c r="M1121" i="6" s="1"/>
  <c r="D1121" i="6"/>
  <c r="J1121" i="6" s="1"/>
  <c r="E1120" i="6"/>
  <c r="D1120" i="6"/>
  <c r="E1119" i="6"/>
  <c r="D1119" i="6"/>
  <c r="J1119" i="6" s="1"/>
  <c r="E1118" i="6"/>
  <c r="D1118" i="6"/>
  <c r="J1118" i="6" s="1"/>
  <c r="E1117" i="6"/>
  <c r="D1117" i="6"/>
  <c r="J1117" i="6" s="1"/>
  <c r="E1116" i="6"/>
  <c r="D1116" i="6"/>
  <c r="E1115" i="6"/>
  <c r="D1115" i="6"/>
  <c r="J1115" i="6" s="1"/>
  <c r="E1114" i="6"/>
  <c r="G1114" i="6" s="1"/>
  <c r="M1114" i="6" s="1"/>
  <c r="D1114" i="6"/>
  <c r="E1113" i="6"/>
  <c r="D1113" i="6"/>
  <c r="J1113" i="6" s="1"/>
  <c r="E1112" i="6"/>
  <c r="D1112" i="6"/>
  <c r="E1111" i="6"/>
  <c r="D1111" i="6"/>
  <c r="J1111" i="6" s="1"/>
  <c r="E1110" i="6"/>
  <c r="D1110" i="6"/>
  <c r="E1109" i="6"/>
  <c r="D1109" i="6"/>
  <c r="J1109" i="6" s="1"/>
  <c r="E1108" i="6"/>
  <c r="D1108" i="6"/>
  <c r="E1107" i="6"/>
  <c r="D1107" i="6"/>
  <c r="J1107" i="6" s="1"/>
  <c r="E1106" i="6"/>
  <c r="D1106" i="6"/>
  <c r="E1105" i="6"/>
  <c r="D1105" i="6"/>
  <c r="J1105" i="6" s="1"/>
  <c r="E1104" i="6"/>
  <c r="D1104" i="6"/>
  <c r="E1103" i="6"/>
  <c r="D1103" i="6"/>
  <c r="J1103" i="6" s="1"/>
  <c r="E1102" i="6"/>
  <c r="D1102" i="6"/>
  <c r="E1101" i="6"/>
  <c r="F1101" i="6" s="1"/>
  <c r="L1101" i="6" s="1"/>
  <c r="D1101" i="6"/>
  <c r="I1101" i="6" s="1"/>
  <c r="E1100" i="6"/>
  <c r="F1100" i="6" s="1"/>
  <c r="L1100" i="6" s="1"/>
  <c r="D1100" i="6"/>
  <c r="E1099" i="6"/>
  <c r="F1099" i="6" s="1"/>
  <c r="L1099" i="6" s="1"/>
  <c r="D1099" i="6"/>
  <c r="E1098" i="6"/>
  <c r="F1098" i="6" s="1"/>
  <c r="L1098" i="6" s="1"/>
  <c r="D1098" i="6"/>
  <c r="E1097" i="6"/>
  <c r="F1097" i="6" s="1"/>
  <c r="L1097" i="6" s="1"/>
  <c r="D1097" i="6"/>
  <c r="I1097" i="6" s="1"/>
  <c r="E1096" i="6"/>
  <c r="F1096" i="6" s="1"/>
  <c r="L1096" i="6" s="1"/>
  <c r="D1096" i="6"/>
  <c r="E1095" i="6"/>
  <c r="F1095" i="6" s="1"/>
  <c r="L1095" i="6" s="1"/>
  <c r="D1095" i="6"/>
  <c r="E1094" i="6"/>
  <c r="F1094" i="6" s="1"/>
  <c r="L1094" i="6" s="1"/>
  <c r="D1094" i="6"/>
  <c r="I1094" i="6" s="1"/>
  <c r="E1093" i="6"/>
  <c r="F1093" i="6" s="1"/>
  <c r="L1093" i="6" s="1"/>
  <c r="D1093" i="6"/>
  <c r="I1093" i="6" s="1"/>
  <c r="E1092" i="6"/>
  <c r="F1092" i="6" s="1"/>
  <c r="L1092" i="6" s="1"/>
  <c r="D1092" i="6"/>
  <c r="E1091" i="6"/>
  <c r="F1091" i="6" s="1"/>
  <c r="L1091" i="6" s="1"/>
  <c r="D1091" i="6"/>
  <c r="E1090" i="6"/>
  <c r="F1090" i="6" s="1"/>
  <c r="L1090" i="6" s="1"/>
  <c r="D1090" i="6"/>
  <c r="E1089" i="6"/>
  <c r="F1089" i="6" s="1"/>
  <c r="L1089" i="6" s="1"/>
  <c r="D1089" i="6"/>
  <c r="I1089" i="6" s="1"/>
  <c r="E1088" i="6"/>
  <c r="F1088" i="6" s="1"/>
  <c r="L1088" i="6" s="1"/>
  <c r="D1088" i="6"/>
  <c r="E1087" i="6"/>
  <c r="F1087" i="6" s="1"/>
  <c r="L1087" i="6" s="1"/>
  <c r="D1087" i="6"/>
  <c r="E1086" i="6"/>
  <c r="F1086" i="6" s="1"/>
  <c r="L1086" i="6" s="1"/>
  <c r="D1086" i="6"/>
  <c r="E1085" i="6"/>
  <c r="F1085" i="6" s="1"/>
  <c r="L1085" i="6" s="1"/>
  <c r="D1085" i="6"/>
  <c r="I1085" i="6" s="1"/>
  <c r="E1084" i="6"/>
  <c r="F1084" i="6" s="1"/>
  <c r="L1084" i="6" s="1"/>
  <c r="D1084" i="6"/>
  <c r="E1083" i="6"/>
  <c r="F1083" i="6" s="1"/>
  <c r="L1083" i="6" s="1"/>
  <c r="D1083" i="6"/>
  <c r="E1082" i="6"/>
  <c r="F1082" i="6" s="1"/>
  <c r="L1082" i="6" s="1"/>
  <c r="D1082" i="6"/>
  <c r="I1082" i="6" s="1"/>
  <c r="E1081" i="6"/>
  <c r="F1081" i="6" s="1"/>
  <c r="L1081" i="6" s="1"/>
  <c r="D1081" i="6"/>
  <c r="I1081" i="6" s="1"/>
  <c r="E1080" i="6"/>
  <c r="F1080" i="6" s="1"/>
  <c r="L1080" i="6" s="1"/>
  <c r="D1080" i="6"/>
  <c r="E1079" i="6"/>
  <c r="F1079" i="6" s="1"/>
  <c r="L1079" i="6" s="1"/>
  <c r="D1079" i="6"/>
  <c r="E1078" i="6"/>
  <c r="F1078" i="6" s="1"/>
  <c r="L1078" i="6" s="1"/>
  <c r="D1078" i="6"/>
  <c r="E1077" i="6"/>
  <c r="F1077" i="6" s="1"/>
  <c r="L1077" i="6" s="1"/>
  <c r="D1077" i="6"/>
  <c r="E1076" i="6"/>
  <c r="F1076" i="6" s="1"/>
  <c r="L1076" i="6" s="1"/>
  <c r="D1076" i="6"/>
  <c r="E1075" i="6"/>
  <c r="F1075" i="6" s="1"/>
  <c r="L1075" i="6" s="1"/>
  <c r="D1075" i="6"/>
  <c r="I1075" i="6" s="1"/>
  <c r="E1074" i="6"/>
  <c r="F1074" i="6" s="1"/>
  <c r="L1074" i="6" s="1"/>
  <c r="D1074" i="6"/>
  <c r="E1073" i="6"/>
  <c r="F1073" i="6" s="1"/>
  <c r="L1073" i="6" s="1"/>
  <c r="D1073" i="6"/>
  <c r="E1072" i="6"/>
  <c r="F1072" i="6" s="1"/>
  <c r="L1072" i="6" s="1"/>
  <c r="D1072" i="6"/>
  <c r="E1071" i="6"/>
  <c r="F1071" i="6" s="1"/>
  <c r="L1071" i="6" s="1"/>
  <c r="D1071" i="6"/>
  <c r="E1070" i="6"/>
  <c r="F1070" i="6" s="1"/>
  <c r="L1070" i="6" s="1"/>
  <c r="D1070" i="6"/>
  <c r="E1069" i="6"/>
  <c r="F1069" i="6" s="1"/>
  <c r="L1069" i="6" s="1"/>
  <c r="D1069" i="6"/>
  <c r="I1069" i="6" s="1"/>
  <c r="E1068" i="6"/>
  <c r="F1068" i="6" s="1"/>
  <c r="L1068" i="6" s="1"/>
  <c r="D1068" i="6"/>
  <c r="E1067" i="6"/>
  <c r="F1067" i="6" s="1"/>
  <c r="L1067" i="6" s="1"/>
  <c r="D1067" i="6"/>
  <c r="E1066" i="6"/>
  <c r="F1066" i="6" s="1"/>
  <c r="L1066" i="6" s="1"/>
  <c r="D1066" i="6"/>
  <c r="I1066" i="6" s="1"/>
  <c r="E1065" i="6"/>
  <c r="F1065" i="6" s="1"/>
  <c r="L1065" i="6" s="1"/>
  <c r="D1065" i="6"/>
  <c r="I1065" i="6" s="1"/>
  <c r="E1064" i="6"/>
  <c r="F1064" i="6" s="1"/>
  <c r="L1064" i="6" s="1"/>
  <c r="D1064" i="6"/>
  <c r="E1063" i="6"/>
  <c r="F1063" i="6" s="1"/>
  <c r="L1063" i="6" s="1"/>
  <c r="D1063" i="6"/>
  <c r="E1062" i="6"/>
  <c r="F1062" i="6" s="1"/>
  <c r="L1062" i="6" s="1"/>
  <c r="D1062" i="6"/>
  <c r="E1061" i="6"/>
  <c r="F1061" i="6" s="1"/>
  <c r="L1061" i="6" s="1"/>
  <c r="D1061" i="6"/>
  <c r="E1060" i="6"/>
  <c r="F1060" i="6" s="1"/>
  <c r="L1060" i="6" s="1"/>
  <c r="D1060" i="6"/>
  <c r="E1059" i="6"/>
  <c r="F1059" i="6" s="1"/>
  <c r="L1059" i="6" s="1"/>
  <c r="D1059" i="6"/>
  <c r="I1059" i="6" s="1"/>
  <c r="E1058" i="6"/>
  <c r="F1058" i="6" s="1"/>
  <c r="L1058" i="6" s="1"/>
  <c r="D1058" i="6"/>
  <c r="E1057" i="6"/>
  <c r="F1057" i="6" s="1"/>
  <c r="L1057" i="6" s="1"/>
  <c r="D1057" i="6"/>
  <c r="E1056" i="6"/>
  <c r="D1056" i="6"/>
  <c r="E1055" i="6"/>
  <c r="D1055" i="6"/>
  <c r="E1054" i="6"/>
  <c r="D1054" i="6"/>
  <c r="E1053" i="6"/>
  <c r="D1053" i="6"/>
  <c r="I1053" i="6" s="1"/>
  <c r="E1052" i="6"/>
  <c r="D1052" i="6"/>
  <c r="E1051" i="6"/>
  <c r="D1051" i="6"/>
  <c r="E1050" i="6"/>
  <c r="D1050" i="6"/>
  <c r="I1050" i="6" s="1"/>
  <c r="E1049" i="6"/>
  <c r="D1049" i="6"/>
  <c r="I1049" i="6" s="1"/>
  <c r="E1048" i="6"/>
  <c r="D1048" i="6"/>
  <c r="E1047" i="6"/>
  <c r="D1047" i="6"/>
  <c r="E1046" i="6"/>
  <c r="D1046" i="6"/>
  <c r="E1045" i="6"/>
  <c r="D1045" i="6"/>
  <c r="E1044" i="6"/>
  <c r="D1044" i="6"/>
  <c r="E1043" i="6"/>
  <c r="D1043" i="6"/>
  <c r="I1043" i="6" s="1"/>
  <c r="E1042" i="6"/>
  <c r="D1042" i="6"/>
  <c r="E1041" i="6"/>
  <c r="D1041" i="6"/>
  <c r="E1040" i="6"/>
  <c r="D1040" i="6"/>
  <c r="E1039" i="6"/>
  <c r="D1039" i="6"/>
  <c r="E1038" i="6"/>
  <c r="D1038" i="6"/>
  <c r="E1037" i="6"/>
  <c r="D1037" i="6"/>
  <c r="I1037" i="6" s="1"/>
  <c r="E1036" i="6"/>
  <c r="D1036" i="6"/>
  <c r="E1035" i="6"/>
  <c r="D1035" i="6"/>
  <c r="E1034" i="6"/>
  <c r="D1034" i="6"/>
  <c r="I1034" i="6" s="1"/>
  <c r="E1033" i="6"/>
  <c r="D1033" i="6"/>
  <c r="I1033" i="6" s="1"/>
  <c r="E1032" i="6"/>
  <c r="D1032" i="6"/>
  <c r="E1031" i="6"/>
  <c r="D1031" i="6"/>
  <c r="E1030" i="6"/>
  <c r="D1030" i="6"/>
  <c r="E1029" i="6"/>
  <c r="D1029" i="6"/>
  <c r="E1028" i="6"/>
  <c r="D1028" i="6"/>
  <c r="E1027" i="6"/>
  <c r="D1027" i="6"/>
  <c r="I1027" i="6" s="1"/>
  <c r="E1026" i="6"/>
  <c r="D1026" i="6"/>
  <c r="E1025" i="6"/>
  <c r="D1025" i="6"/>
  <c r="E1024" i="6"/>
  <c r="D1024" i="6"/>
  <c r="E1023" i="6"/>
  <c r="D1023" i="6"/>
  <c r="E1022" i="6"/>
  <c r="D1022" i="6"/>
  <c r="E1021" i="6"/>
  <c r="D1021" i="6"/>
  <c r="I1021" i="6" s="1"/>
  <c r="E1020" i="6"/>
  <c r="D1020" i="6"/>
  <c r="E1019" i="6"/>
  <c r="D1019" i="6"/>
  <c r="E1018" i="6"/>
  <c r="D1018" i="6"/>
  <c r="I1018" i="6" s="1"/>
  <c r="E1017" i="6"/>
  <c r="D1017" i="6"/>
  <c r="I1017" i="6" s="1"/>
  <c r="E1016" i="6"/>
  <c r="D1016" i="6"/>
  <c r="E1015" i="6"/>
  <c r="D1015" i="6"/>
  <c r="E1014" i="6"/>
  <c r="D1014" i="6"/>
  <c r="E1013" i="6"/>
  <c r="D1013" i="6"/>
  <c r="E1012" i="6"/>
  <c r="D1012" i="6"/>
  <c r="E1011" i="6"/>
  <c r="D1011" i="6"/>
  <c r="I1011" i="6" s="1"/>
  <c r="E1010" i="6"/>
  <c r="D1010" i="6"/>
  <c r="E1009" i="6"/>
  <c r="D1009" i="6"/>
  <c r="E1008" i="6"/>
  <c r="D1008" i="6"/>
  <c r="E1007" i="6"/>
  <c r="D1007" i="6"/>
  <c r="E1006" i="6"/>
  <c r="D1006" i="6"/>
  <c r="J1005" i="6"/>
  <c r="E1005" i="6"/>
  <c r="D1005" i="6"/>
  <c r="I1005" i="6" s="1"/>
  <c r="E1004" i="6"/>
  <c r="D1004" i="6"/>
  <c r="E1003" i="6"/>
  <c r="D1003" i="6"/>
  <c r="E1002" i="6"/>
  <c r="D1002" i="6"/>
  <c r="I1002" i="6" s="1"/>
  <c r="E1001" i="6"/>
  <c r="D1001" i="6"/>
  <c r="I1001" i="6" s="1"/>
  <c r="E1000" i="6"/>
  <c r="D1000" i="6"/>
  <c r="E999" i="6"/>
  <c r="D999" i="6"/>
  <c r="E998" i="6"/>
  <c r="D998" i="6"/>
  <c r="I998" i="6" s="1"/>
  <c r="E997" i="6"/>
  <c r="D997" i="6"/>
  <c r="E996" i="6"/>
  <c r="D996" i="6"/>
  <c r="E995" i="6"/>
  <c r="D995" i="6"/>
  <c r="I995" i="6" s="1"/>
  <c r="E994" i="6"/>
  <c r="D994" i="6"/>
  <c r="I994" i="6" s="1"/>
  <c r="E993" i="6"/>
  <c r="D993" i="6"/>
  <c r="E992" i="6"/>
  <c r="D992" i="6"/>
  <c r="I992" i="6" s="1"/>
  <c r="E991" i="6"/>
  <c r="D991" i="6"/>
  <c r="E990" i="6"/>
  <c r="D990" i="6"/>
  <c r="I990" i="6" s="1"/>
  <c r="E989" i="6"/>
  <c r="D989" i="6"/>
  <c r="E988" i="6"/>
  <c r="D988" i="6"/>
  <c r="E987" i="6"/>
  <c r="D987" i="6"/>
  <c r="E986" i="6"/>
  <c r="D986" i="6"/>
  <c r="I986" i="6" s="1"/>
  <c r="E985" i="6"/>
  <c r="D985" i="6"/>
  <c r="E984" i="6"/>
  <c r="D984" i="6"/>
  <c r="I984" i="6" s="1"/>
  <c r="E983" i="6"/>
  <c r="D983" i="6"/>
  <c r="E982" i="6"/>
  <c r="D982" i="6"/>
  <c r="I982" i="6" s="1"/>
  <c r="E981" i="6"/>
  <c r="D981" i="6"/>
  <c r="E980" i="6"/>
  <c r="D980" i="6"/>
  <c r="E979" i="6"/>
  <c r="D979" i="6"/>
  <c r="I979" i="6" s="1"/>
  <c r="E978" i="6"/>
  <c r="D978" i="6"/>
  <c r="I978" i="6" s="1"/>
  <c r="E977" i="6"/>
  <c r="G977" i="6" s="1"/>
  <c r="M977" i="6" s="1"/>
  <c r="D977" i="6"/>
  <c r="I977" i="6" s="1"/>
  <c r="E976" i="6"/>
  <c r="D976" i="6"/>
  <c r="I976" i="6" s="1"/>
  <c r="E975" i="6"/>
  <c r="G975" i="6" s="1"/>
  <c r="M975" i="6" s="1"/>
  <c r="D975" i="6"/>
  <c r="I975" i="6" s="1"/>
  <c r="E974" i="6"/>
  <c r="D974" i="6"/>
  <c r="E973" i="6"/>
  <c r="D973" i="6"/>
  <c r="I973" i="6" s="1"/>
  <c r="E972" i="6"/>
  <c r="F972" i="6" s="1"/>
  <c r="L972" i="6" s="1"/>
  <c r="D972" i="6"/>
  <c r="I972" i="6" s="1"/>
  <c r="E971" i="6"/>
  <c r="G971" i="6" s="1"/>
  <c r="M971" i="6" s="1"/>
  <c r="D971" i="6"/>
  <c r="I971" i="6" s="1"/>
  <c r="E970" i="6"/>
  <c r="D970" i="6"/>
  <c r="I970" i="6" s="1"/>
  <c r="E969" i="6"/>
  <c r="G969" i="6" s="1"/>
  <c r="M969" i="6" s="1"/>
  <c r="D969" i="6"/>
  <c r="E968" i="6"/>
  <c r="D968" i="6"/>
  <c r="E967" i="6"/>
  <c r="G967" i="6" s="1"/>
  <c r="M967" i="6" s="1"/>
  <c r="D967" i="6"/>
  <c r="E966" i="6"/>
  <c r="F966" i="6" s="1"/>
  <c r="L966" i="6" s="1"/>
  <c r="D966" i="6"/>
  <c r="E965" i="6"/>
  <c r="D965" i="6"/>
  <c r="J965" i="6" s="1"/>
  <c r="E964" i="6"/>
  <c r="D964" i="6"/>
  <c r="J964" i="6" s="1"/>
  <c r="E963" i="6"/>
  <c r="D963" i="6"/>
  <c r="E962" i="6"/>
  <c r="D962" i="6"/>
  <c r="J962" i="6" s="1"/>
  <c r="E961" i="6"/>
  <c r="D961" i="6"/>
  <c r="E960" i="6"/>
  <c r="D960" i="6"/>
  <c r="J960" i="6" s="1"/>
  <c r="E959" i="6"/>
  <c r="D959" i="6"/>
  <c r="E958" i="6"/>
  <c r="F958" i="6" s="1"/>
  <c r="L958" i="6" s="1"/>
  <c r="D958" i="6"/>
  <c r="J958" i="6" s="1"/>
  <c r="E957" i="6"/>
  <c r="D957" i="6"/>
  <c r="E956" i="6"/>
  <c r="G956" i="6" s="1"/>
  <c r="M956" i="6" s="1"/>
  <c r="D956" i="6"/>
  <c r="J956" i="6" s="1"/>
  <c r="E955" i="6"/>
  <c r="D955" i="6"/>
  <c r="E954" i="6"/>
  <c r="G954" i="6" s="1"/>
  <c r="M954" i="6" s="1"/>
  <c r="D954" i="6"/>
  <c r="J954" i="6" s="1"/>
  <c r="E953" i="6"/>
  <c r="G953" i="6" s="1"/>
  <c r="M953" i="6" s="1"/>
  <c r="D953" i="6"/>
  <c r="I953" i="6" s="1"/>
  <c r="E952" i="6"/>
  <c r="F952" i="6" s="1"/>
  <c r="L952" i="6" s="1"/>
  <c r="D952" i="6"/>
  <c r="J952" i="6" s="1"/>
  <c r="E951" i="6"/>
  <c r="G951" i="6" s="1"/>
  <c r="M951" i="6" s="1"/>
  <c r="D951" i="6"/>
  <c r="I951" i="6" s="1"/>
  <c r="E950" i="6"/>
  <c r="D950" i="6"/>
  <c r="J950" i="6" s="1"/>
  <c r="E949" i="6"/>
  <c r="G949" i="6" s="1"/>
  <c r="M949" i="6" s="1"/>
  <c r="D949" i="6"/>
  <c r="I949" i="6" s="1"/>
  <c r="E948" i="6"/>
  <c r="D948" i="6"/>
  <c r="J948" i="6" s="1"/>
  <c r="E947" i="6"/>
  <c r="G947" i="6" s="1"/>
  <c r="M947" i="6" s="1"/>
  <c r="D947" i="6"/>
  <c r="I947" i="6" s="1"/>
  <c r="E946" i="6"/>
  <c r="F946" i="6" s="1"/>
  <c r="L946" i="6" s="1"/>
  <c r="D946" i="6"/>
  <c r="J946" i="6" s="1"/>
  <c r="E945" i="6"/>
  <c r="G945" i="6" s="1"/>
  <c r="M945" i="6" s="1"/>
  <c r="D945" i="6"/>
  <c r="I945" i="6" s="1"/>
  <c r="E944" i="6"/>
  <c r="D944" i="6"/>
  <c r="J944" i="6" s="1"/>
  <c r="E943" i="6"/>
  <c r="G943" i="6" s="1"/>
  <c r="M943" i="6" s="1"/>
  <c r="D943" i="6"/>
  <c r="I943" i="6" s="1"/>
  <c r="E942" i="6"/>
  <c r="G942" i="6" s="1"/>
  <c r="M942" i="6" s="1"/>
  <c r="D942" i="6"/>
  <c r="J942" i="6" s="1"/>
  <c r="E941" i="6"/>
  <c r="G941" i="6" s="1"/>
  <c r="M941" i="6" s="1"/>
  <c r="D941" i="6"/>
  <c r="I941" i="6" s="1"/>
  <c r="E940" i="6"/>
  <c r="D940" i="6"/>
  <c r="J940" i="6" s="1"/>
  <c r="E939" i="6"/>
  <c r="G939" i="6" s="1"/>
  <c r="M939" i="6" s="1"/>
  <c r="D939" i="6"/>
  <c r="I939" i="6" s="1"/>
  <c r="E938" i="6"/>
  <c r="D938" i="6"/>
  <c r="J938" i="6" s="1"/>
  <c r="E937" i="6"/>
  <c r="G937" i="6" s="1"/>
  <c r="M937" i="6" s="1"/>
  <c r="D937" i="6"/>
  <c r="I937" i="6" s="1"/>
  <c r="E936" i="6"/>
  <c r="D936" i="6"/>
  <c r="J936" i="6" s="1"/>
  <c r="E935" i="6"/>
  <c r="G935" i="6" s="1"/>
  <c r="M935" i="6" s="1"/>
  <c r="D935" i="6"/>
  <c r="I935" i="6" s="1"/>
  <c r="E934" i="6"/>
  <c r="G934" i="6" s="1"/>
  <c r="M934" i="6" s="1"/>
  <c r="D934" i="6"/>
  <c r="J934" i="6" s="1"/>
  <c r="E933" i="6"/>
  <c r="G933" i="6" s="1"/>
  <c r="M933" i="6" s="1"/>
  <c r="D933" i="6"/>
  <c r="I933" i="6" s="1"/>
  <c r="E932" i="6"/>
  <c r="D932" i="6"/>
  <c r="J932" i="6" s="1"/>
  <c r="E931" i="6"/>
  <c r="G931" i="6" s="1"/>
  <c r="M931" i="6" s="1"/>
  <c r="D931" i="6"/>
  <c r="I931" i="6" s="1"/>
  <c r="E930" i="6"/>
  <c r="G930" i="6" s="1"/>
  <c r="M930" i="6" s="1"/>
  <c r="D930" i="6"/>
  <c r="J930" i="6" s="1"/>
  <c r="E929" i="6"/>
  <c r="G929" i="6" s="1"/>
  <c r="M929" i="6" s="1"/>
  <c r="D929" i="6"/>
  <c r="I929" i="6" s="1"/>
  <c r="E928" i="6"/>
  <c r="F928" i="6" s="1"/>
  <c r="L928" i="6" s="1"/>
  <c r="D928" i="6"/>
  <c r="J928" i="6" s="1"/>
  <c r="E927" i="6"/>
  <c r="G927" i="6" s="1"/>
  <c r="M927" i="6" s="1"/>
  <c r="D927" i="6"/>
  <c r="I927" i="6" s="1"/>
  <c r="E926" i="6"/>
  <c r="G926" i="6" s="1"/>
  <c r="M926" i="6" s="1"/>
  <c r="D926" i="6"/>
  <c r="J926" i="6" s="1"/>
  <c r="E925" i="6"/>
  <c r="G925" i="6" s="1"/>
  <c r="M925" i="6" s="1"/>
  <c r="D925" i="6"/>
  <c r="I925" i="6" s="1"/>
  <c r="E924" i="6"/>
  <c r="D924" i="6"/>
  <c r="J924" i="6" s="1"/>
  <c r="E923" i="6"/>
  <c r="G923" i="6" s="1"/>
  <c r="M923" i="6" s="1"/>
  <c r="D923" i="6"/>
  <c r="I923" i="6" s="1"/>
  <c r="E922" i="6"/>
  <c r="G922" i="6" s="1"/>
  <c r="M922" i="6" s="1"/>
  <c r="D922" i="6"/>
  <c r="J922" i="6" s="1"/>
  <c r="E921" i="6"/>
  <c r="G921" i="6" s="1"/>
  <c r="M921" i="6" s="1"/>
  <c r="D921" i="6"/>
  <c r="I921" i="6" s="1"/>
  <c r="E920" i="6"/>
  <c r="F920" i="6" s="1"/>
  <c r="L920" i="6" s="1"/>
  <c r="D920" i="6"/>
  <c r="J920" i="6" s="1"/>
  <c r="E919" i="6"/>
  <c r="G919" i="6" s="1"/>
  <c r="M919" i="6" s="1"/>
  <c r="D919" i="6"/>
  <c r="I919" i="6" s="1"/>
  <c r="E918" i="6"/>
  <c r="D918" i="6"/>
  <c r="J918" i="6" s="1"/>
  <c r="E917" i="6"/>
  <c r="G917" i="6" s="1"/>
  <c r="M917" i="6" s="1"/>
  <c r="D917" i="6"/>
  <c r="I917" i="6" s="1"/>
  <c r="E916" i="6"/>
  <c r="D916" i="6"/>
  <c r="J916" i="6" s="1"/>
  <c r="E915" i="6"/>
  <c r="G915" i="6" s="1"/>
  <c r="M915" i="6" s="1"/>
  <c r="D915" i="6"/>
  <c r="I915" i="6" s="1"/>
  <c r="E914" i="6"/>
  <c r="F914" i="6" s="1"/>
  <c r="L914" i="6" s="1"/>
  <c r="D914" i="6"/>
  <c r="J914" i="6" s="1"/>
  <c r="E913" i="6"/>
  <c r="G913" i="6" s="1"/>
  <c r="M913" i="6" s="1"/>
  <c r="D913" i="6"/>
  <c r="I913" i="6" s="1"/>
  <c r="E912" i="6"/>
  <c r="D912" i="6"/>
  <c r="J912" i="6" s="1"/>
  <c r="E911" i="6"/>
  <c r="G911" i="6" s="1"/>
  <c r="M911" i="6" s="1"/>
  <c r="D911" i="6"/>
  <c r="I911" i="6" s="1"/>
  <c r="E910" i="6"/>
  <c r="G910" i="6" s="1"/>
  <c r="M910" i="6" s="1"/>
  <c r="D910" i="6"/>
  <c r="J910" i="6" s="1"/>
  <c r="E909" i="6"/>
  <c r="G909" i="6" s="1"/>
  <c r="M909" i="6" s="1"/>
  <c r="D909" i="6"/>
  <c r="I909" i="6" s="1"/>
  <c r="E908" i="6"/>
  <c r="D908" i="6"/>
  <c r="J908" i="6" s="1"/>
  <c r="E907" i="6"/>
  <c r="G907" i="6" s="1"/>
  <c r="M907" i="6" s="1"/>
  <c r="D907" i="6"/>
  <c r="I907" i="6" s="1"/>
  <c r="E906" i="6"/>
  <c r="D906" i="6"/>
  <c r="J906" i="6" s="1"/>
  <c r="E905" i="6"/>
  <c r="D905" i="6"/>
  <c r="E904" i="6"/>
  <c r="D904" i="6"/>
  <c r="J904" i="6" s="1"/>
  <c r="E903" i="6"/>
  <c r="D903" i="6"/>
  <c r="I903" i="6" s="1"/>
  <c r="E902" i="6"/>
  <c r="D902" i="6"/>
  <c r="J902" i="6" s="1"/>
  <c r="E901" i="6"/>
  <c r="D901" i="6"/>
  <c r="I901" i="6" s="1"/>
  <c r="E900" i="6"/>
  <c r="F900" i="6" s="1"/>
  <c r="L900" i="6" s="1"/>
  <c r="D900" i="6"/>
  <c r="J900" i="6" s="1"/>
  <c r="E899" i="6"/>
  <c r="D899" i="6"/>
  <c r="I899" i="6" s="1"/>
  <c r="E898" i="6"/>
  <c r="D898" i="6"/>
  <c r="J898" i="6" s="1"/>
  <c r="E897" i="6"/>
  <c r="D897" i="6"/>
  <c r="I897" i="6" s="1"/>
  <c r="E896" i="6"/>
  <c r="G896" i="6" s="1"/>
  <c r="M896" i="6" s="1"/>
  <c r="D896" i="6"/>
  <c r="J896" i="6" s="1"/>
  <c r="E895" i="6"/>
  <c r="D895" i="6"/>
  <c r="I895" i="6" s="1"/>
  <c r="E894" i="6"/>
  <c r="D894" i="6"/>
  <c r="J894" i="6" s="1"/>
  <c r="E893" i="6"/>
  <c r="D893" i="6"/>
  <c r="E892" i="6"/>
  <c r="D892" i="6"/>
  <c r="J892" i="6" s="1"/>
  <c r="E891" i="6"/>
  <c r="D891" i="6"/>
  <c r="I891" i="6" s="1"/>
  <c r="E890" i="6"/>
  <c r="D890" i="6"/>
  <c r="J890" i="6" s="1"/>
  <c r="E889" i="6"/>
  <c r="D889" i="6"/>
  <c r="E888" i="6"/>
  <c r="D888" i="6"/>
  <c r="J888" i="6" s="1"/>
  <c r="E887" i="6"/>
  <c r="D887" i="6"/>
  <c r="I887" i="6" s="1"/>
  <c r="E886" i="6"/>
  <c r="F886" i="6" s="1"/>
  <c r="L886" i="6" s="1"/>
  <c r="D886" i="6"/>
  <c r="J886" i="6" s="1"/>
  <c r="E885" i="6"/>
  <c r="G885" i="6" s="1"/>
  <c r="M885" i="6" s="1"/>
  <c r="D885" i="6"/>
  <c r="I885" i="6" s="1"/>
  <c r="E884" i="6"/>
  <c r="G884" i="6" s="1"/>
  <c r="M884" i="6" s="1"/>
  <c r="D884" i="6"/>
  <c r="J884" i="6" s="1"/>
  <c r="E883" i="6"/>
  <c r="G883" i="6" s="1"/>
  <c r="M883" i="6" s="1"/>
  <c r="D883" i="6"/>
  <c r="I883" i="6" s="1"/>
  <c r="E882" i="6"/>
  <c r="D882" i="6"/>
  <c r="J882" i="6" s="1"/>
  <c r="E881" i="6"/>
  <c r="G881" i="6" s="1"/>
  <c r="M881" i="6" s="1"/>
  <c r="D881" i="6"/>
  <c r="I881" i="6" s="1"/>
  <c r="E880" i="6"/>
  <c r="F880" i="6" s="1"/>
  <c r="L880" i="6" s="1"/>
  <c r="D880" i="6"/>
  <c r="J880" i="6" s="1"/>
  <c r="E879" i="6"/>
  <c r="G879" i="6" s="1"/>
  <c r="M879" i="6" s="1"/>
  <c r="D879" i="6"/>
  <c r="I879" i="6" s="1"/>
  <c r="E878" i="6"/>
  <c r="G878" i="6" s="1"/>
  <c r="M878" i="6" s="1"/>
  <c r="D878" i="6"/>
  <c r="J878" i="6" s="1"/>
  <c r="E877" i="6"/>
  <c r="G877" i="6" s="1"/>
  <c r="M877" i="6" s="1"/>
  <c r="D877" i="6"/>
  <c r="I877" i="6" s="1"/>
  <c r="E876" i="6"/>
  <c r="F876" i="6" s="1"/>
  <c r="L876" i="6" s="1"/>
  <c r="D876" i="6"/>
  <c r="J876" i="6" s="1"/>
  <c r="E875" i="6"/>
  <c r="G875" i="6" s="1"/>
  <c r="M875" i="6" s="1"/>
  <c r="D875" i="6"/>
  <c r="E874" i="6"/>
  <c r="G874" i="6" s="1"/>
  <c r="M874" i="6" s="1"/>
  <c r="D874" i="6"/>
  <c r="J874" i="6" s="1"/>
  <c r="E873" i="6"/>
  <c r="G873" i="6" s="1"/>
  <c r="M873" i="6" s="1"/>
  <c r="D873" i="6"/>
  <c r="I873" i="6" s="1"/>
  <c r="E872" i="6"/>
  <c r="G872" i="6" s="1"/>
  <c r="M872" i="6" s="1"/>
  <c r="D872" i="6"/>
  <c r="J872" i="6" s="1"/>
  <c r="E871" i="6"/>
  <c r="D871" i="6"/>
  <c r="E870" i="6"/>
  <c r="D870" i="6"/>
  <c r="J870" i="6" s="1"/>
  <c r="E869" i="6"/>
  <c r="G869" i="6" s="1"/>
  <c r="M869" i="6" s="1"/>
  <c r="D869" i="6"/>
  <c r="E868" i="6"/>
  <c r="D868" i="6"/>
  <c r="J868" i="6" s="1"/>
  <c r="E867" i="6"/>
  <c r="D867" i="6"/>
  <c r="E866" i="6"/>
  <c r="D866" i="6"/>
  <c r="J866" i="6" s="1"/>
  <c r="E865" i="6"/>
  <c r="G865" i="6" s="1"/>
  <c r="M865" i="6" s="1"/>
  <c r="D865" i="6"/>
  <c r="E864" i="6"/>
  <c r="D864" i="6"/>
  <c r="J864" i="6" s="1"/>
  <c r="E863" i="6"/>
  <c r="D863" i="6"/>
  <c r="I863" i="6" s="1"/>
  <c r="E862" i="6"/>
  <c r="G862" i="6" s="1"/>
  <c r="M862" i="6" s="1"/>
  <c r="D862" i="6"/>
  <c r="J862" i="6" s="1"/>
  <c r="E861" i="6"/>
  <c r="G861" i="6" s="1"/>
  <c r="M861" i="6" s="1"/>
  <c r="D861" i="6"/>
  <c r="I861" i="6" s="1"/>
  <c r="E860" i="6"/>
  <c r="D860" i="6"/>
  <c r="J860" i="6" s="1"/>
  <c r="E859" i="6"/>
  <c r="G859" i="6" s="1"/>
  <c r="M859" i="6" s="1"/>
  <c r="D859" i="6"/>
  <c r="I859" i="6" s="1"/>
  <c r="E858" i="6"/>
  <c r="G858" i="6" s="1"/>
  <c r="M858" i="6" s="1"/>
  <c r="D858" i="6"/>
  <c r="J858" i="6" s="1"/>
  <c r="E857" i="6"/>
  <c r="G857" i="6" s="1"/>
  <c r="M857" i="6" s="1"/>
  <c r="D857" i="6"/>
  <c r="I857" i="6" s="1"/>
  <c r="E856" i="6"/>
  <c r="G856" i="6" s="1"/>
  <c r="M856" i="6" s="1"/>
  <c r="D856" i="6"/>
  <c r="J856" i="6" s="1"/>
  <c r="E855" i="6"/>
  <c r="G855" i="6" s="1"/>
  <c r="M855" i="6" s="1"/>
  <c r="D855" i="6"/>
  <c r="I855" i="6" s="1"/>
  <c r="E854" i="6"/>
  <c r="D854" i="6"/>
  <c r="J854" i="6" s="1"/>
  <c r="E853" i="6"/>
  <c r="G853" i="6" s="1"/>
  <c r="M853" i="6" s="1"/>
  <c r="D853" i="6"/>
  <c r="E852" i="6"/>
  <c r="D852" i="6"/>
  <c r="J852" i="6" s="1"/>
  <c r="E851" i="6"/>
  <c r="G851" i="6" s="1"/>
  <c r="M851" i="6" s="1"/>
  <c r="D851" i="6"/>
  <c r="E850" i="6"/>
  <c r="D850" i="6"/>
  <c r="J850" i="6" s="1"/>
  <c r="E849" i="6"/>
  <c r="G849" i="6" s="1"/>
  <c r="M849" i="6" s="1"/>
  <c r="D849" i="6"/>
  <c r="E848" i="6"/>
  <c r="F848" i="6" s="1"/>
  <c r="L848" i="6" s="1"/>
  <c r="D848" i="6"/>
  <c r="J848" i="6" s="1"/>
  <c r="E847" i="6"/>
  <c r="G847" i="6" s="1"/>
  <c r="M847" i="6" s="1"/>
  <c r="D847" i="6"/>
  <c r="I847" i="6" s="1"/>
  <c r="E846" i="6"/>
  <c r="D846" i="6"/>
  <c r="J846" i="6" s="1"/>
  <c r="E845" i="6"/>
  <c r="G845" i="6" s="1"/>
  <c r="M845" i="6" s="1"/>
  <c r="D845" i="6"/>
  <c r="I845" i="6" s="1"/>
  <c r="E844" i="6"/>
  <c r="F844" i="6" s="1"/>
  <c r="L844" i="6" s="1"/>
  <c r="D844" i="6"/>
  <c r="J844" i="6" s="1"/>
  <c r="E843" i="6"/>
  <c r="D843" i="6"/>
  <c r="I843" i="6" s="1"/>
  <c r="E842" i="6"/>
  <c r="D842" i="6"/>
  <c r="J842" i="6" s="1"/>
  <c r="E841" i="6"/>
  <c r="G841" i="6" s="1"/>
  <c r="M841" i="6" s="1"/>
  <c r="D841" i="6"/>
  <c r="I841" i="6" s="1"/>
  <c r="E840" i="6"/>
  <c r="D840" i="6"/>
  <c r="J840" i="6" s="1"/>
  <c r="E839" i="6"/>
  <c r="G839" i="6" s="1"/>
  <c r="M839" i="6" s="1"/>
  <c r="D839" i="6"/>
  <c r="I839" i="6" s="1"/>
  <c r="E838" i="6"/>
  <c r="D838" i="6"/>
  <c r="J838" i="6" s="1"/>
  <c r="E837" i="6"/>
  <c r="D837" i="6"/>
  <c r="I837" i="6" s="1"/>
  <c r="E836" i="6"/>
  <c r="F836" i="6" s="1"/>
  <c r="L836" i="6" s="1"/>
  <c r="D836" i="6"/>
  <c r="J836" i="6" s="1"/>
  <c r="E835" i="6"/>
  <c r="G835" i="6" s="1"/>
  <c r="M835" i="6" s="1"/>
  <c r="D835" i="6"/>
  <c r="I835" i="6" s="1"/>
  <c r="E834" i="6"/>
  <c r="D834" i="6"/>
  <c r="J834" i="6" s="1"/>
  <c r="E833" i="6"/>
  <c r="G833" i="6" s="1"/>
  <c r="M833" i="6" s="1"/>
  <c r="D833" i="6"/>
  <c r="I833" i="6" s="1"/>
  <c r="E832" i="6"/>
  <c r="F832" i="6" s="1"/>
  <c r="L832" i="6" s="1"/>
  <c r="D832" i="6"/>
  <c r="J832" i="6" s="1"/>
  <c r="E831" i="6"/>
  <c r="G831" i="6" s="1"/>
  <c r="M831" i="6" s="1"/>
  <c r="D831" i="6"/>
  <c r="I831" i="6" s="1"/>
  <c r="E830" i="6"/>
  <c r="D830" i="6"/>
  <c r="J830" i="6" s="1"/>
  <c r="E829" i="6"/>
  <c r="G829" i="6" s="1"/>
  <c r="M829" i="6" s="1"/>
  <c r="D829" i="6"/>
  <c r="I829" i="6" s="1"/>
  <c r="E828" i="6"/>
  <c r="F828" i="6" s="1"/>
  <c r="L828" i="6" s="1"/>
  <c r="D828" i="6"/>
  <c r="J828" i="6" s="1"/>
  <c r="E827" i="6"/>
  <c r="D827" i="6"/>
  <c r="I827" i="6" s="1"/>
  <c r="E826" i="6"/>
  <c r="D826" i="6"/>
  <c r="J826" i="6" s="1"/>
  <c r="E825" i="6"/>
  <c r="G825" i="6" s="1"/>
  <c r="M825" i="6" s="1"/>
  <c r="D825" i="6"/>
  <c r="I825" i="6" s="1"/>
  <c r="E824" i="6"/>
  <c r="D824" i="6"/>
  <c r="J824" i="6" s="1"/>
  <c r="E823" i="6"/>
  <c r="G823" i="6" s="1"/>
  <c r="M823" i="6" s="1"/>
  <c r="D823" i="6"/>
  <c r="I823" i="6" s="1"/>
  <c r="E822" i="6"/>
  <c r="D822" i="6"/>
  <c r="J822" i="6" s="1"/>
  <c r="E821" i="6"/>
  <c r="D821" i="6"/>
  <c r="I821" i="6" s="1"/>
  <c r="E820" i="6"/>
  <c r="F820" i="6" s="1"/>
  <c r="L820" i="6" s="1"/>
  <c r="D820" i="6"/>
  <c r="J820" i="6" s="1"/>
  <c r="E819" i="6"/>
  <c r="D819" i="6"/>
  <c r="I819" i="6" s="1"/>
  <c r="E818" i="6"/>
  <c r="D818" i="6"/>
  <c r="J818" i="6" s="1"/>
  <c r="E817" i="6"/>
  <c r="G817" i="6" s="1"/>
  <c r="M817" i="6" s="1"/>
  <c r="D817" i="6"/>
  <c r="I817" i="6" s="1"/>
  <c r="E816" i="6"/>
  <c r="F816" i="6" s="1"/>
  <c r="L816" i="6" s="1"/>
  <c r="D816" i="6"/>
  <c r="J816" i="6" s="1"/>
  <c r="E815" i="6"/>
  <c r="D815" i="6"/>
  <c r="I815" i="6" s="1"/>
  <c r="E814" i="6"/>
  <c r="D814" i="6"/>
  <c r="J814" i="6" s="1"/>
  <c r="E813" i="6"/>
  <c r="D813" i="6"/>
  <c r="I813" i="6" s="1"/>
  <c r="E812" i="6"/>
  <c r="F812" i="6" s="1"/>
  <c r="L812" i="6" s="1"/>
  <c r="D812" i="6"/>
  <c r="J812" i="6" s="1"/>
  <c r="E811" i="6"/>
  <c r="G811" i="6" s="1"/>
  <c r="M811" i="6" s="1"/>
  <c r="D811" i="6"/>
  <c r="I811" i="6" s="1"/>
  <c r="E810" i="6"/>
  <c r="D810" i="6"/>
  <c r="J810" i="6" s="1"/>
  <c r="E809" i="6"/>
  <c r="D809" i="6"/>
  <c r="I809" i="6" s="1"/>
  <c r="E808" i="6"/>
  <c r="D808" i="6"/>
  <c r="J808" i="6" s="1"/>
  <c r="E807" i="6"/>
  <c r="D807" i="6"/>
  <c r="I807" i="6" s="1"/>
  <c r="E806" i="6"/>
  <c r="F806" i="6" s="1"/>
  <c r="L806" i="6" s="1"/>
  <c r="D806" i="6"/>
  <c r="J806" i="6" s="1"/>
  <c r="E805" i="6"/>
  <c r="G805" i="6" s="1"/>
  <c r="M805" i="6" s="1"/>
  <c r="D805" i="6"/>
  <c r="I805" i="6" s="1"/>
  <c r="E804" i="6"/>
  <c r="D804" i="6"/>
  <c r="J804" i="6" s="1"/>
  <c r="E803" i="6"/>
  <c r="G803" i="6" s="1"/>
  <c r="M803" i="6" s="1"/>
  <c r="D803" i="6"/>
  <c r="I803" i="6" s="1"/>
  <c r="E802" i="6"/>
  <c r="D802" i="6"/>
  <c r="J802" i="6" s="1"/>
  <c r="E801" i="6"/>
  <c r="G801" i="6" s="1"/>
  <c r="M801" i="6" s="1"/>
  <c r="D801" i="6"/>
  <c r="I801" i="6" s="1"/>
  <c r="E800" i="6"/>
  <c r="G800" i="6" s="1"/>
  <c r="M800" i="6" s="1"/>
  <c r="D800" i="6"/>
  <c r="J800" i="6" s="1"/>
  <c r="E799" i="6"/>
  <c r="D799" i="6"/>
  <c r="I799" i="6" s="1"/>
  <c r="E798" i="6"/>
  <c r="D798" i="6"/>
  <c r="J798" i="6" s="1"/>
  <c r="E797" i="6"/>
  <c r="G797" i="6" s="1"/>
  <c r="M797" i="6" s="1"/>
  <c r="D797" i="6"/>
  <c r="I797" i="6" s="1"/>
  <c r="E796" i="6"/>
  <c r="G796" i="6" s="1"/>
  <c r="M796" i="6" s="1"/>
  <c r="D796" i="6"/>
  <c r="J796" i="6" s="1"/>
  <c r="E795" i="6"/>
  <c r="D795" i="6"/>
  <c r="I795" i="6" s="1"/>
  <c r="E794" i="6"/>
  <c r="F794" i="6" s="1"/>
  <c r="L794" i="6" s="1"/>
  <c r="D794" i="6"/>
  <c r="J794" i="6" s="1"/>
  <c r="E793" i="6"/>
  <c r="G793" i="6" s="1"/>
  <c r="M793" i="6" s="1"/>
  <c r="D793" i="6"/>
  <c r="I793" i="6" s="1"/>
  <c r="E792" i="6"/>
  <c r="F792" i="6" s="1"/>
  <c r="L792" i="6" s="1"/>
  <c r="D792" i="6"/>
  <c r="J792" i="6" s="1"/>
  <c r="E791" i="6"/>
  <c r="D791" i="6"/>
  <c r="I791" i="6" s="1"/>
  <c r="E790" i="6"/>
  <c r="F790" i="6" s="1"/>
  <c r="L790" i="6" s="1"/>
  <c r="D790" i="6"/>
  <c r="J790" i="6" s="1"/>
  <c r="E789" i="6"/>
  <c r="G789" i="6" s="1"/>
  <c r="M789" i="6" s="1"/>
  <c r="D789" i="6"/>
  <c r="I789" i="6" s="1"/>
  <c r="E788" i="6"/>
  <c r="D788" i="6"/>
  <c r="J788" i="6" s="1"/>
  <c r="E787" i="6"/>
  <c r="G787" i="6" s="1"/>
  <c r="M787" i="6" s="1"/>
  <c r="D787" i="6"/>
  <c r="I787" i="6" s="1"/>
  <c r="E786" i="6"/>
  <c r="F786" i="6" s="1"/>
  <c r="L786" i="6" s="1"/>
  <c r="D786" i="6"/>
  <c r="J786" i="6" s="1"/>
  <c r="E785" i="6"/>
  <c r="D785" i="6"/>
  <c r="I785" i="6" s="1"/>
  <c r="E784" i="6"/>
  <c r="F784" i="6" s="1"/>
  <c r="L784" i="6" s="1"/>
  <c r="D784" i="6"/>
  <c r="J784" i="6" s="1"/>
  <c r="E783" i="6"/>
  <c r="D783" i="6"/>
  <c r="I783" i="6" s="1"/>
  <c r="E782" i="6"/>
  <c r="D782" i="6"/>
  <c r="J782" i="6" s="1"/>
  <c r="E781" i="6"/>
  <c r="D781" i="6"/>
  <c r="E780" i="6"/>
  <c r="D780" i="6"/>
  <c r="J780" i="6" s="1"/>
  <c r="E779" i="6"/>
  <c r="D779" i="6"/>
  <c r="E778" i="6"/>
  <c r="D778" i="6"/>
  <c r="J778" i="6" s="1"/>
  <c r="E777" i="6"/>
  <c r="D777" i="6"/>
  <c r="I777" i="6" s="1"/>
  <c r="E776" i="6"/>
  <c r="G776" i="6" s="1"/>
  <c r="M776" i="6" s="1"/>
  <c r="D776" i="6"/>
  <c r="J776" i="6" s="1"/>
  <c r="E775" i="6"/>
  <c r="G775" i="6" s="1"/>
  <c r="M775" i="6" s="1"/>
  <c r="D775" i="6"/>
  <c r="I775" i="6" s="1"/>
  <c r="E774" i="6"/>
  <c r="D774" i="6"/>
  <c r="J774" i="6" s="1"/>
  <c r="E773" i="6"/>
  <c r="D773" i="6"/>
  <c r="I773" i="6" s="1"/>
  <c r="E772" i="6"/>
  <c r="D772" i="6"/>
  <c r="J772" i="6" s="1"/>
  <c r="E771" i="6"/>
  <c r="D771" i="6"/>
  <c r="E770" i="6"/>
  <c r="D770" i="6"/>
  <c r="J770" i="6" s="1"/>
  <c r="E769" i="6"/>
  <c r="D769" i="6"/>
  <c r="J769" i="6" s="1"/>
  <c r="E768" i="6"/>
  <c r="G768" i="6" s="1"/>
  <c r="M768" i="6" s="1"/>
  <c r="D768" i="6"/>
  <c r="J768" i="6" s="1"/>
  <c r="E767" i="6"/>
  <c r="D767" i="6"/>
  <c r="J767" i="6" s="1"/>
  <c r="E766" i="6"/>
  <c r="F766" i="6" s="1"/>
  <c r="L766" i="6" s="1"/>
  <c r="D766" i="6"/>
  <c r="J766" i="6" s="1"/>
  <c r="E765" i="6"/>
  <c r="D765" i="6"/>
  <c r="J765" i="6" s="1"/>
  <c r="E764" i="6"/>
  <c r="G764" i="6" s="1"/>
  <c r="M764" i="6" s="1"/>
  <c r="D764" i="6"/>
  <c r="J764" i="6" s="1"/>
  <c r="E763" i="6"/>
  <c r="G763" i="6" s="1"/>
  <c r="M763" i="6" s="1"/>
  <c r="D763" i="6"/>
  <c r="E762" i="6"/>
  <c r="D762" i="6"/>
  <c r="J762" i="6" s="1"/>
  <c r="E761" i="6"/>
  <c r="D761" i="6"/>
  <c r="J761" i="6" s="1"/>
  <c r="E760" i="6"/>
  <c r="D760" i="6"/>
  <c r="J760" i="6" s="1"/>
  <c r="E759" i="6"/>
  <c r="D759" i="6"/>
  <c r="E758" i="6"/>
  <c r="D758" i="6"/>
  <c r="J758" i="6" s="1"/>
  <c r="E757" i="6"/>
  <c r="D757" i="6"/>
  <c r="J757" i="6" s="1"/>
  <c r="E756" i="6"/>
  <c r="D756" i="6"/>
  <c r="J756" i="6" s="1"/>
  <c r="E755" i="6"/>
  <c r="G755" i="6" s="1"/>
  <c r="M755" i="6" s="1"/>
  <c r="D755" i="6"/>
  <c r="E754" i="6"/>
  <c r="G754" i="6" s="1"/>
  <c r="M754" i="6" s="1"/>
  <c r="D754" i="6"/>
  <c r="J754" i="6" s="1"/>
  <c r="E753" i="6"/>
  <c r="G753" i="6" s="1"/>
  <c r="M753" i="6" s="1"/>
  <c r="D753" i="6"/>
  <c r="J753" i="6" s="1"/>
  <c r="E752" i="6"/>
  <c r="G752" i="6" s="1"/>
  <c r="M752" i="6" s="1"/>
  <c r="D752" i="6"/>
  <c r="J752" i="6" s="1"/>
  <c r="E751" i="6"/>
  <c r="D751" i="6"/>
  <c r="J751" i="6" s="1"/>
  <c r="E750" i="6"/>
  <c r="F750" i="6" s="1"/>
  <c r="L750" i="6" s="1"/>
  <c r="D750" i="6"/>
  <c r="J750" i="6" s="1"/>
  <c r="E749" i="6"/>
  <c r="D749" i="6"/>
  <c r="J749" i="6" s="1"/>
  <c r="E748" i="6"/>
  <c r="G748" i="6" s="1"/>
  <c r="M748" i="6" s="1"/>
  <c r="D748" i="6"/>
  <c r="J748" i="6" s="1"/>
  <c r="E747" i="6"/>
  <c r="G747" i="6" s="1"/>
  <c r="M747" i="6" s="1"/>
  <c r="D747" i="6"/>
  <c r="E746" i="6"/>
  <c r="D746" i="6"/>
  <c r="J746" i="6" s="1"/>
  <c r="E745" i="6"/>
  <c r="G745" i="6" s="1"/>
  <c r="M745" i="6" s="1"/>
  <c r="D745" i="6"/>
  <c r="J745" i="6" s="1"/>
  <c r="E744" i="6"/>
  <c r="G744" i="6" s="1"/>
  <c r="M744" i="6" s="1"/>
  <c r="D744" i="6"/>
  <c r="J744" i="6" s="1"/>
  <c r="E743" i="6"/>
  <c r="D743" i="6"/>
  <c r="J743" i="6" s="1"/>
  <c r="E742" i="6"/>
  <c r="F742" i="6" s="1"/>
  <c r="L742" i="6" s="1"/>
  <c r="D742" i="6"/>
  <c r="J742" i="6" s="1"/>
  <c r="E741" i="6"/>
  <c r="D741" i="6"/>
  <c r="J741" i="6" s="1"/>
  <c r="E740" i="6"/>
  <c r="D740" i="6"/>
  <c r="J740" i="6" s="1"/>
  <c r="E739" i="6"/>
  <c r="G739" i="6" s="1"/>
  <c r="M739" i="6" s="1"/>
  <c r="D739" i="6"/>
  <c r="E738" i="6"/>
  <c r="F738" i="6" s="1"/>
  <c r="L738" i="6" s="1"/>
  <c r="D738" i="6"/>
  <c r="J738" i="6" s="1"/>
  <c r="E737" i="6"/>
  <c r="G737" i="6" s="1"/>
  <c r="M737" i="6" s="1"/>
  <c r="D737" i="6"/>
  <c r="J737" i="6" s="1"/>
  <c r="E736" i="6"/>
  <c r="G736" i="6" s="1"/>
  <c r="M736" i="6" s="1"/>
  <c r="D736" i="6"/>
  <c r="J736" i="6" s="1"/>
  <c r="E735" i="6"/>
  <c r="D735" i="6"/>
  <c r="J735" i="6" s="1"/>
  <c r="E734" i="6"/>
  <c r="D734" i="6"/>
  <c r="J734" i="6" s="1"/>
  <c r="E733" i="6"/>
  <c r="D733" i="6"/>
  <c r="J733" i="6" s="1"/>
  <c r="E732" i="6"/>
  <c r="G732" i="6" s="1"/>
  <c r="M732" i="6" s="1"/>
  <c r="D732" i="6"/>
  <c r="J732" i="6" s="1"/>
  <c r="E731" i="6"/>
  <c r="G731" i="6" s="1"/>
  <c r="M731" i="6" s="1"/>
  <c r="D731" i="6"/>
  <c r="E730" i="6"/>
  <c r="G730" i="6" s="1"/>
  <c r="M730" i="6" s="1"/>
  <c r="D730" i="6"/>
  <c r="J730" i="6" s="1"/>
  <c r="E729" i="6"/>
  <c r="G729" i="6" s="1"/>
  <c r="M729" i="6" s="1"/>
  <c r="D729" i="6"/>
  <c r="E728" i="6"/>
  <c r="G728" i="6" s="1"/>
  <c r="M728" i="6" s="1"/>
  <c r="D728" i="6"/>
  <c r="J728" i="6" s="1"/>
  <c r="E727" i="6"/>
  <c r="D727" i="6"/>
  <c r="E726" i="6"/>
  <c r="D726" i="6"/>
  <c r="J726" i="6" s="1"/>
  <c r="E725" i="6"/>
  <c r="D725" i="6"/>
  <c r="J725" i="6" s="1"/>
  <c r="E724" i="6"/>
  <c r="D724" i="6"/>
  <c r="J724" i="6" s="1"/>
  <c r="E723" i="6"/>
  <c r="G723" i="6" s="1"/>
  <c r="M723" i="6" s="1"/>
  <c r="D723" i="6"/>
  <c r="E722" i="6"/>
  <c r="G722" i="6" s="1"/>
  <c r="M722" i="6" s="1"/>
  <c r="D722" i="6"/>
  <c r="J722" i="6" s="1"/>
  <c r="E721" i="6"/>
  <c r="D721" i="6"/>
  <c r="E720" i="6"/>
  <c r="D720" i="6"/>
  <c r="J720" i="6" s="1"/>
  <c r="E719" i="6"/>
  <c r="G719" i="6" s="1"/>
  <c r="M719" i="6" s="1"/>
  <c r="D719" i="6"/>
  <c r="J719" i="6" s="1"/>
  <c r="E718" i="6"/>
  <c r="D718" i="6"/>
  <c r="J718" i="6" s="1"/>
  <c r="E717" i="6"/>
  <c r="G717" i="6" s="1"/>
  <c r="M717" i="6" s="1"/>
  <c r="D717" i="6"/>
  <c r="J717" i="6" s="1"/>
  <c r="E716" i="6"/>
  <c r="D716" i="6"/>
  <c r="J716" i="6" s="1"/>
  <c r="E715" i="6"/>
  <c r="G715" i="6" s="1"/>
  <c r="M715" i="6" s="1"/>
  <c r="D715" i="6"/>
  <c r="E714" i="6"/>
  <c r="F714" i="6" s="1"/>
  <c r="L714" i="6" s="1"/>
  <c r="D714" i="6"/>
  <c r="J714" i="6" s="1"/>
  <c r="E713" i="6"/>
  <c r="G713" i="6" s="1"/>
  <c r="M713" i="6" s="1"/>
  <c r="D713" i="6"/>
  <c r="J713" i="6" s="1"/>
  <c r="E712" i="6"/>
  <c r="D712" i="6"/>
  <c r="J712" i="6" s="1"/>
  <c r="E711" i="6"/>
  <c r="G711" i="6" s="1"/>
  <c r="M711" i="6" s="1"/>
  <c r="D711" i="6"/>
  <c r="E710" i="6"/>
  <c r="D710" i="6"/>
  <c r="J710" i="6" s="1"/>
  <c r="E709" i="6"/>
  <c r="G709" i="6" s="1"/>
  <c r="M709" i="6" s="1"/>
  <c r="D709" i="6"/>
  <c r="J709" i="6" s="1"/>
  <c r="E708" i="6"/>
  <c r="D708" i="6"/>
  <c r="J708" i="6" s="1"/>
  <c r="E707" i="6"/>
  <c r="G707" i="6" s="1"/>
  <c r="M707" i="6" s="1"/>
  <c r="D707" i="6"/>
  <c r="E706" i="6"/>
  <c r="F706" i="6" s="1"/>
  <c r="L706" i="6" s="1"/>
  <c r="D706" i="6"/>
  <c r="J706" i="6" s="1"/>
  <c r="E705" i="6"/>
  <c r="G705" i="6" s="1"/>
  <c r="M705" i="6" s="1"/>
  <c r="D705" i="6"/>
  <c r="J705" i="6" s="1"/>
  <c r="E704" i="6"/>
  <c r="D704" i="6"/>
  <c r="J704" i="6" s="1"/>
  <c r="E703" i="6"/>
  <c r="G703" i="6" s="1"/>
  <c r="M703" i="6" s="1"/>
  <c r="D703" i="6"/>
  <c r="E702" i="6"/>
  <c r="D702" i="6"/>
  <c r="J702" i="6" s="1"/>
  <c r="E701" i="6"/>
  <c r="G701" i="6" s="1"/>
  <c r="M701" i="6" s="1"/>
  <c r="D701" i="6"/>
  <c r="J701" i="6" s="1"/>
  <c r="E700" i="6"/>
  <c r="D700" i="6"/>
  <c r="J700" i="6" s="1"/>
  <c r="E699" i="6"/>
  <c r="G699" i="6" s="1"/>
  <c r="M699" i="6" s="1"/>
  <c r="D699" i="6"/>
  <c r="E698" i="6"/>
  <c r="F698" i="6" s="1"/>
  <c r="L698" i="6" s="1"/>
  <c r="D698" i="6"/>
  <c r="J698" i="6" s="1"/>
  <c r="E697" i="6"/>
  <c r="G697" i="6" s="1"/>
  <c r="M697" i="6" s="1"/>
  <c r="D697" i="6"/>
  <c r="J697" i="6" s="1"/>
  <c r="E696" i="6"/>
  <c r="D696" i="6"/>
  <c r="J696" i="6" s="1"/>
  <c r="E695" i="6"/>
  <c r="G695" i="6" s="1"/>
  <c r="M695" i="6" s="1"/>
  <c r="D695" i="6"/>
  <c r="E694" i="6"/>
  <c r="D694" i="6"/>
  <c r="J694" i="6" s="1"/>
  <c r="E693" i="6"/>
  <c r="G693" i="6" s="1"/>
  <c r="M693" i="6" s="1"/>
  <c r="D693" i="6"/>
  <c r="J693" i="6" s="1"/>
  <c r="E692" i="6"/>
  <c r="D692" i="6"/>
  <c r="J692" i="6" s="1"/>
  <c r="E691" i="6"/>
  <c r="G691" i="6" s="1"/>
  <c r="M691" i="6" s="1"/>
  <c r="D691" i="6"/>
  <c r="E690" i="6"/>
  <c r="F690" i="6" s="1"/>
  <c r="L690" i="6" s="1"/>
  <c r="D690" i="6"/>
  <c r="J690" i="6" s="1"/>
  <c r="E689" i="6"/>
  <c r="G689" i="6" s="1"/>
  <c r="M689" i="6" s="1"/>
  <c r="D689" i="6"/>
  <c r="J689" i="6" s="1"/>
  <c r="E688" i="6"/>
  <c r="D688" i="6"/>
  <c r="J688" i="6" s="1"/>
  <c r="E687" i="6"/>
  <c r="G687" i="6" s="1"/>
  <c r="M687" i="6" s="1"/>
  <c r="D687" i="6"/>
  <c r="E686" i="6"/>
  <c r="F686" i="6" s="1"/>
  <c r="L686" i="6" s="1"/>
  <c r="D686" i="6"/>
  <c r="J686" i="6" s="1"/>
  <c r="E685" i="6"/>
  <c r="G685" i="6" s="1"/>
  <c r="M685" i="6" s="1"/>
  <c r="D685" i="6"/>
  <c r="J685" i="6" s="1"/>
  <c r="E684" i="6"/>
  <c r="D684" i="6"/>
  <c r="J684" i="6" s="1"/>
  <c r="E683" i="6"/>
  <c r="G683" i="6" s="1"/>
  <c r="M683" i="6" s="1"/>
  <c r="D683" i="6"/>
  <c r="E682" i="6"/>
  <c r="F682" i="6" s="1"/>
  <c r="L682" i="6" s="1"/>
  <c r="D682" i="6"/>
  <c r="J682" i="6" s="1"/>
  <c r="E681" i="6"/>
  <c r="G681" i="6" s="1"/>
  <c r="M681" i="6" s="1"/>
  <c r="D681" i="6"/>
  <c r="J681" i="6" s="1"/>
  <c r="E680" i="6"/>
  <c r="D680" i="6"/>
  <c r="J680" i="6" s="1"/>
  <c r="E679" i="6"/>
  <c r="G679" i="6" s="1"/>
  <c r="M679" i="6" s="1"/>
  <c r="D679" i="6"/>
  <c r="E678" i="6"/>
  <c r="F678" i="6" s="1"/>
  <c r="L678" i="6" s="1"/>
  <c r="D678" i="6"/>
  <c r="J678" i="6" s="1"/>
  <c r="E677" i="6"/>
  <c r="G677" i="6" s="1"/>
  <c r="M677" i="6" s="1"/>
  <c r="D677" i="6"/>
  <c r="J677" i="6" s="1"/>
  <c r="E676" i="6"/>
  <c r="D676" i="6"/>
  <c r="J676" i="6" s="1"/>
  <c r="E675" i="6"/>
  <c r="G675" i="6" s="1"/>
  <c r="M675" i="6" s="1"/>
  <c r="D675" i="6"/>
  <c r="E674" i="6"/>
  <c r="F674" i="6" s="1"/>
  <c r="L674" i="6" s="1"/>
  <c r="D674" i="6"/>
  <c r="J674" i="6" s="1"/>
  <c r="E673" i="6"/>
  <c r="G673" i="6" s="1"/>
  <c r="M673" i="6" s="1"/>
  <c r="D673" i="6"/>
  <c r="J673" i="6" s="1"/>
  <c r="E672" i="6"/>
  <c r="D672" i="6"/>
  <c r="J672" i="6" s="1"/>
  <c r="E671" i="6"/>
  <c r="G671" i="6" s="1"/>
  <c r="M671" i="6" s="1"/>
  <c r="D671" i="6"/>
  <c r="E670" i="6"/>
  <c r="F670" i="6" s="1"/>
  <c r="L670" i="6" s="1"/>
  <c r="D670" i="6"/>
  <c r="J670" i="6" s="1"/>
  <c r="E669" i="6"/>
  <c r="G669" i="6" s="1"/>
  <c r="M669" i="6" s="1"/>
  <c r="D669" i="6"/>
  <c r="J669" i="6" s="1"/>
  <c r="E668" i="6"/>
  <c r="D668" i="6"/>
  <c r="J668" i="6" s="1"/>
  <c r="E667" i="6"/>
  <c r="G667" i="6" s="1"/>
  <c r="M667" i="6" s="1"/>
  <c r="D667" i="6"/>
  <c r="E666" i="6"/>
  <c r="F666" i="6" s="1"/>
  <c r="L666" i="6" s="1"/>
  <c r="D666" i="6"/>
  <c r="J666" i="6" s="1"/>
  <c r="E665" i="6"/>
  <c r="G665" i="6" s="1"/>
  <c r="M665" i="6" s="1"/>
  <c r="D665" i="6"/>
  <c r="J665" i="6" s="1"/>
  <c r="E664" i="6"/>
  <c r="D664" i="6"/>
  <c r="J664" i="6" s="1"/>
  <c r="E663" i="6"/>
  <c r="G663" i="6" s="1"/>
  <c r="M663" i="6" s="1"/>
  <c r="D663" i="6"/>
  <c r="E662" i="6"/>
  <c r="F662" i="6" s="1"/>
  <c r="L662" i="6" s="1"/>
  <c r="D662" i="6"/>
  <c r="J662" i="6" s="1"/>
  <c r="E661" i="6"/>
  <c r="G661" i="6" s="1"/>
  <c r="M661" i="6" s="1"/>
  <c r="D661" i="6"/>
  <c r="J661" i="6" s="1"/>
  <c r="E660" i="6"/>
  <c r="D660" i="6"/>
  <c r="J660" i="6" s="1"/>
  <c r="E659" i="6"/>
  <c r="G659" i="6" s="1"/>
  <c r="M659" i="6" s="1"/>
  <c r="D659" i="6"/>
  <c r="E658" i="6"/>
  <c r="F658" i="6" s="1"/>
  <c r="L658" i="6" s="1"/>
  <c r="D658" i="6"/>
  <c r="J658" i="6" s="1"/>
  <c r="E657" i="6"/>
  <c r="G657" i="6" s="1"/>
  <c r="M657" i="6" s="1"/>
  <c r="D657" i="6"/>
  <c r="J657" i="6" s="1"/>
  <c r="E656" i="6"/>
  <c r="D656" i="6"/>
  <c r="J656" i="6" s="1"/>
  <c r="E655" i="6"/>
  <c r="G655" i="6" s="1"/>
  <c r="M655" i="6" s="1"/>
  <c r="D655" i="6"/>
  <c r="E654" i="6"/>
  <c r="F654" i="6" s="1"/>
  <c r="L654" i="6" s="1"/>
  <c r="D654" i="6"/>
  <c r="J654" i="6" s="1"/>
  <c r="E653" i="6"/>
  <c r="G653" i="6" s="1"/>
  <c r="M653" i="6" s="1"/>
  <c r="D653" i="6"/>
  <c r="J653" i="6" s="1"/>
  <c r="E652" i="6"/>
  <c r="D652" i="6"/>
  <c r="J652" i="6" s="1"/>
  <c r="E651" i="6"/>
  <c r="G651" i="6" s="1"/>
  <c r="M651" i="6" s="1"/>
  <c r="D651" i="6"/>
  <c r="E650" i="6"/>
  <c r="F650" i="6" s="1"/>
  <c r="L650" i="6" s="1"/>
  <c r="D650" i="6"/>
  <c r="J650" i="6" s="1"/>
  <c r="E649" i="6"/>
  <c r="G649" i="6" s="1"/>
  <c r="M649" i="6" s="1"/>
  <c r="D649" i="6"/>
  <c r="J649" i="6" s="1"/>
  <c r="E648" i="6"/>
  <c r="D648" i="6"/>
  <c r="J648" i="6" s="1"/>
  <c r="E647" i="6"/>
  <c r="G647" i="6" s="1"/>
  <c r="M647" i="6" s="1"/>
  <c r="D647" i="6"/>
  <c r="E646" i="6"/>
  <c r="F646" i="6" s="1"/>
  <c r="L646" i="6" s="1"/>
  <c r="D646" i="6"/>
  <c r="J646" i="6" s="1"/>
  <c r="E645" i="6"/>
  <c r="G645" i="6" s="1"/>
  <c r="M645" i="6" s="1"/>
  <c r="D645" i="6"/>
  <c r="J645" i="6" s="1"/>
  <c r="E644" i="6"/>
  <c r="D644" i="6"/>
  <c r="J644" i="6" s="1"/>
  <c r="E643" i="6"/>
  <c r="G643" i="6" s="1"/>
  <c r="M643" i="6" s="1"/>
  <c r="D643" i="6"/>
  <c r="E642" i="6"/>
  <c r="F642" i="6" s="1"/>
  <c r="L642" i="6" s="1"/>
  <c r="D642" i="6"/>
  <c r="J642" i="6" s="1"/>
  <c r="E641" i="6"/>
  <c r="G641" i="6" s="1"/>
  <c r="M641" i="6" s="1"/>
  <c r="D641" i="6"/>
  <c r="J641" i="6" s="1"/>
  <c r="E640" i="6"/>
  <c r="D640" i="6"/>
  <c r="J640" i="6" s="1"/>
  <c r="E639" i="6"/>
  <c r="G639" i="6" s="1"/>
  <c r="M639" i="6" s="1"/>
  <c r="D639" i="6"/>
  <c r="E638" i="6"/>
  <c r="F638" i="6" s="1"/>
  <c r="L638" i="6" s="1"/>
  <c r="D638" i="6"/>
  <c r="J638" i="6" s="1"/>
  <c r="E637" i="6"/>
  <c r="G637" i="6" s="1"/>
  <c r="M637" i="6" s="1"/>
  <c r="D637" i="6"/>
  <c r="J637" i="6" s="1"/>
  <c r="E636" i="6"/>
  <c r="D636" i="6"/>
  <c r="J636" i="6" s="1"/>
  <c r="E635" i="6"/>
  <c r="G635" i="6" s="1"/>
  <c r="M635" i="6" s="1"/>
  <c r="D635" i="6"/>
  <c r="E634" i="6"/>
  <c r="F634" i="6" s="1"/>
  <c r="L634" i="6" s="1"/>
  <c r="D634" i="6"/>
  <c r="J634" i="6" s="1"/>
  <c r="E633" i="6"/>
  <c r="G633" i="6" s="1"/>
  <c r="M633" i="6" s="1"/>
  <c r="D633" i="6"/>
  <c r="J633" i="6" s="1"/>
  <c r="E632" i="6"/>
  <c r="D632" i="6"/>
  <c r="J632" i="6" s="1"/>
  <c r="E631" i="6"/>
  <c r="G631" i="6" s="1"/>
  <c r="M631" i="6" s="1"/>
  <c r="D631" i="6"/>
  <c r="E630" i="6"/>
  <c r="F630" i="6" s="1"/>
  <c r="L630" i="6" s="1"/>
  <c r="D630" i="6"/>
  <c r="J630" i="6" s="1"/>
  <c r="E629" i="6"/>
  <c r="G629" i="6" s="1"/>
  <c r="M629" i="6" s="1"/>
  <c r="D629" i="6"/>
  <c r="J629" i="6" s="1"/>
  <c r="E628" i="6"/>
  <c r="D628" i="6"/>
  <c r="J628" i="6" s="1"/>
  <c r="E627" i="6"/>
  <c r="G627" i="6" s="1"/>
  <c r="M627" i="6" s="1"/>
  <c r="D627" i="6"/>
  <c r="E626" i="6"/>
  <c r="F626" i="6" s="1"/>
  <c r="L626" i="6" s="1"/>
  <c r="D626" i="6"/>
  <c r="J626" i="6" s="1"/>
  <c r="E625" i="6"/>
  <c r="G625" i="6" s="1"/>
  <c r="M625" i="6" s="1"/>
  <c r="D625" i="6"/>
  <c r="J625" i="6" s="1"/>
  <c r="E624" i="6"/>
  <c r="D624" i="6"/>
  <c r="J624" i="6" s="1"/>
  <c r="E623" i="6"/>
  <c r="G623" i="6" s="1"/>
  <c r="M623" i="6" s="1"/>
  <c r="D623" i="6"/>
  <c r="E622" i="6"/>
  <c r="F622" i="6" s="1"/>
  <c r="L622" i="6" s="1"/>
  <c r="D622" i="6"/>
  <c r="J622" i="6" s="1"/>
  <c r="E621" i="6"/>
  <c r="G621" i="6" s="1"/>
  <c r="M621" i="6" s="1"/>
  <c r="D621" i="6"/>
  <c r="J621" i="6" s="1"/>
  <c r="E620" i="6"/>
  <c r="D620" i="6"/>
  <c r="J620" i="6" s="1"/>
  <c r="E619" i="6"/>
  <c r="G619" i="6" s="1"/>
  <c r="M619" i="6" s="1"/>
  <c r="D619" i="6"/>
  <c r="E618" i="6"/>
  <c r="F618" i="6" s="1"/>
  <c r="L618" i="6" s="1"/>
  <c r="D618" i="6"/>
  <c r="J618" i="6" s="1"/>
  <c r="E617" i="6"/>
  <c r="G617" i="6" s="1"/>
  <c r="M617" i="6" s="1"/>
  <c r="D617" i="6"/>
  <c r="J617" i="6" s="1"/>
  <c r="E616" i="6"/>
  <c r="D616" i="6"/>
  <c r="J616" i="6" s="1"/>
  <c r="E615" i="6"/>
  <c r="G615" i="6" s="1"/>
  <c r="M615" i="6" s="1"/>
  <c r="D615" i="6"/>
  <c r="E614" i="6"/>
  <c r="F614" i="6" s="1"/>
  <c r="L614" i="6" s="1"/>
  <c r="D614" i="6"/>
  <c r="J614" i="6" s="1"/>
  <c r="E613" i="6"/>
  <c r="G613" i="6" s="1"/>
  <c r="M613" i="6" s="1"/>
  <c r="D613" i="6"/>
  <c r="J613" i="6" s="1"/>
  <c r="E612" i="6"/>
  <c r="D612" i="6"/>
  <c r="J612" i="6" s="1"/>
  <c r="E611" i="6"/>
  <c r="G611" i="6" s="1"/>
  <c r="M611" i="6" s="1"/>
  <c r="D611" i="6"/>
  <c r="E610" i="6"/>
  <c r="F610" i="6" s="1"/>
  <c r="L610" i="6" s="1"/>
  <c r="D610" i="6"/>
  <c r="J610" i="6" s="1"/>
  <c r="E609" i="6"/>
  <c r="G609" i="6" s="1"/>
  <c r="M609" i="6" s="1"/>
  <c r="D609" i="6"/>
  <c r="J609" i="6" s="1"/>
  <c r="E608" i="6"/>
  <c r="D608" i="6"/>
  <c r="J608" i="6" s="1"/>
  <c r="E607" i="6"/>
  <c r="G607" i="6" s="1"/>
  <c r="M607" i="6" s="1"/>
  <c r="D607" i="6"/>
  <c r="E606" i="6"/>
  <c r="F606" i="6" s="1"/>
  <c r="L606" i="6" s="1"/>
  <c r="D606" i="6"/>
  <c r="J606" i="6" s="1"/>
  <c r="E605" i="6"/>
  <c r="G605" i="6" s="1"/>
  <c r="M605" i="6" s="1"/>
  <c r="D605" i="6"/>
  <c r="J605" i="6" s="1"/>
  <c r="E604" i="6"/>
  <c r="D604" i="6"/>
  <c r="J604" i="6" s="1"/>
  <c r="E603" i="6"/>
  <c r="G603" i="6" s="1"/>
  <c r="M603" i="6" s="1"/>
  <c r="D603" i="6"/>
  <c r="E602" i="6"/>
  <c r="F602" i="6" s="1"/>
  <c r="L602" i="6" s="1"/>
  <c r="D602" i="6"/>
  <c r="J602" i="6" s="1"/>
  <c r="E601" i="6"/>
  <c r="G601" i="6" s="1"/>
  <c r="M601" i="6" s="1"/>
  <c r="D601" i="6"/>
  <c r="J601" i="6" s="1"/>
  <c r="E600" i="6"/>
  <c r="D600" i="6"/>
  <c r="J600" i="6" s="1"/>
  <c r="E599" i="6"/>
  <c r="G599" i="6" s="1"/>
  <c r="M599" i="6" s="1"/>
  <c r="D599" i="6"/>
  <c r="E598" i="6"/>
  <c r="F598" i="6" s="1"/>
  <c r="L598" i="6" s="1"/>
  <c r="D598" i="6"/>
  <c r="J598" i="6" s="1"/>
  <c r="E597" i="6"/>
  <c r="G597" i="6" s="1"/>
  <c r="M597" i="6" s="1"/>
  <c r="D597" i="6"/>
  <c r="J597" i="6" s="1"/>
  <c r="E596" i="6"/>
  <c r="D596" i="6"/>
  <c r="J596" i="6" s="1"/>
  <c r="E595" i="6"/>
  <c r="G595" i="6" s="1"/>
  <c r="M595" i="6" s="1"/>
  <c r="D595" i="6"/>
  <c r="E594" i="6"/>
  <c r="F594" i="6" s="1"/>
  <c r="L594" i="6" s="1"/>
  <c r="D594" i="6"/>
  <c r="J594" i="6" s="1"/>
  <c r="E593" i="6"/>
  <c r="G593" i="6" s="1"/>
  <c r="M593" i="6" s="1"/>
  <c r="D593" i="6"/>
  <c r="J593" i="6" s="1"/>
  <c r="E592" i="6"/>
  <c r="D592" i="6"/>
  <c r="J592" i="6" s="1"/>
  <c r="E591" i="6"/>
  <c r="G591" i="6" s="1"/>
  <c r="M591" i="6" s="1"/>
  <c r="D591" i="6"/>
  <c r="E590" i="6"/>
  <c r="F590" i="6" s="1"/>
  <c r="L590" i="6" s="1"/>
  <c r="D590" i="6"/>
  <c r="J590" i="6" s="1"/>
  <c r="E589" i="6"/>
  <c r="G589" i="6" s="1"/>
  <c r="M589" i="6" s="1"/>
  <c r="D589" i="6"/>
  <c r="J589" i="6" s="1"/>
  <c r="E588" i="6"/>
  <c r="D588" i="6"/>
  <c r="J588" i="6" s="1"/>
  <c r="E587" i="6"/>
  <c r="G587" i="6" s="1"/>
  <c r="M587" i="6" s="1"/>
  <c r="D587" i="6"/>
  <c r="E586" i="6"/>
  <c r="F586" i="6" s="1"/>
  <c r="L586" i="6" s="1"/>
  <c r="D586" i="6"/>
  <c r="J586" i="6" s="1"/>
  <c r="E585" i="6"/>
  <c r="G585" i="6" s="1"/>
  <c r="M585" i="6" s="1"/>
  <c r="D585" i="6"/>
  <c r="J585" i="6" s="1"/>
  <c r="E584" i="6"/>
  <c r="F584" i="6" s="1"/>
  <c r="L584" i="6" s="1"/>
  <c r="D584" i="6"/>
  <c r="J584" i="6" s="1"/>
  <c r="E583" i="6"/>
  <c r="G583" i="6" s="1"/>
  <c r="M583" i="6" s="1"/>
  <c r="D583" i="6"/>
  <c r="J583" i="6" s="1"/>
  <c r="E582" i="6"/>
  <c r="G582" i="6" s="1"/>
  <c r="M582" i="6" s="1"/>
  <c r="D582" i="6"/>
  <c r="J582" i="6" s="1"/>
  <c r="E581" i="6"/>
  <c r="G581" i="6" s="1"/>
  <c r="M581" i="6" s="1"/>
  <c r="D581" i="6"/>
  <c r="E580" i="6"/>
  <c r="D580" i="6"/>
  <c r="J580" i="6" s="1"/>
  <c r="E579" i="6"/>
  <c r="G579" i="6" s="1"/>
  <c r="M579" i="6" s="1"/>
  <c r="D579" i="6"/>
  <c r="E578" i="6"/>
  <c r="D578" i="6"/>
  <c r="J578" i="6" s="1"/>
  <c r="E577" i="6"/>
  <c r="G577" i="6" s="1"/>
  <c r="M577" i="6" s="1"/>
  <c r="D577" i="6"/>
  <c r="J577" i="6" s="1"/>
  <c r="E576" i="6"/>
  <c r="D576" i="6"/>
  <c r="J576" i="6" s="1"/>
  <c r="E575" i="6"/>
  <c r="G575" i="6" s="1"/>
  <c r="M575" i="6" s="1"/>
  <c r="D575" i="6"/>
  <c r="J575" i="6" s="1"/>
  <c r="E574" i="6"/>
  <c r="G574" i="6" s="1"/>
  <c r="M574" i="6" s="1"/>
  <c r="D574" i="6"/>
  <c r="J574" i="6" s="1"/>
  <c r="E573" i="6"/>
  <c r="G573" i="6" s="1"/>
  <c r="M573" i="6" s="1"/>
  <c r="D573" i="6"/>
  <c r="J573" i="6" s="1"/>
  <c r="E572" i="6"/>
  <c r="F572" i="6" s="1"/>
  <c r="L572" i="6" s="1"/>
  <c r="D572" i="6"/>
  <c r="J572" i="6" s="1"/>
  <c r="E571" i="6"/>
  <c r="G571" i="6" s="1"/>
  <c r="M571" i="6" s="1"/>
  <c r="D571" i="6"/>
  <c r="J571" i="6" s="1"/>
  <c r="E570" i="6"/>
  <c r="F570" i="6" s="1"/>
  <c r="L570" i="6" s="1"/>
  <c r="D570" i="6"/>
  <c r="J570" i="6" s="1"/>
  <c r="E569" i="6"/>
  <c r="G569" i="6" s="1"/>
  <c r="M569" i="6" s="1"/>
  <c r="D569" i="6"/>
  <c r="J569" i="6" s="1"/>
  <c r="E568" i="6"/>
  <c r="G568" i="6" s="1"/>
  <c r="M568" i="6" s="1"/>
  <c r="D568" i="6"/>
  <c r="J568" i="6" s="1"/>
  <c r="E567" i="6"/>
  <c r="G567" i="6" s="1"/>
  <c r="M567" i="6" s="1"/>
  <c r="D567" i="6"/>
  <c r="J567" i="6" s="1"/>
  <c r="E566" i="6"/>
  <c r="G566" i="6" s="1"/>
  <c r="M566" i="6" s="1"/>
  <c r="D566" i="6"/>
  <c r="J566" i="6" s="1"/>
  <c r="E565" i="6"/>
  <c r="G565" i="6" s="1"/>
  <c r="M565" i="6" s="1"/>
  <c r="D565" i="6"/>
  <c r="E564" i="6"/>
  <c r="D564" i="6"/>
  <c r="J564" i="6" s="1"/>
  <c r="E563" i="6"/>
  <c r="G563" i="6" s="1"/>
  <c r="M563" i="6" s="1"/>
  <c r="D563" i="6"/>
  <c r="E562" i="6"/>
  <c r="D562" i="6"/>
  <c r="J562" i="6" s="1"/>
  <c r="E561" i="6"/>
  <c r="G561" i="6" s="1"/>
  <c r="M561" i="6" s="1"/>
  <c r="D561" i="6"/>
  <c r="J561" i="6" s="1"/>
  <c r="E560" i="6"/>
  <c r="G560" i="6" s="1"/>
  <c r="M560" i="6" s="1"/>
  <c r="D560" i="6"/>
  <c r="J560" i="6" s="1"/>
  <c r="E559" i="6"/>
  <c r="G559" i="6" s="1"/>
  <c r="M559" i="6" s="1"/>
  <c r="D559" i="6"/>
  <c r="J559" i="6" s="1"/>
  <c r="E558" i="6"/>
  <c r="D558" i="6"/>
  <c r="J558" i="6" s="1"/>
  <c r="E557" i="6"/>
  <c r="G557" i="6" s="1"/>
  <c r="M557" i="6" s="1"/>
  <c r="D557" i="6"/>
  <c r="E556" i="6"/>
  <c r="F556" i="6" s="1"/>
  <c r="L556" i="6" s="1"/>
  <c r="D556" i="6"/>
  <c r="J556" i="6" s="1"/>
  <c r="E555" i="6"/>
  <c r="G555" i="6" s="1"/>
  <c r="M555" i="6" s="1"/>
  <c r="D555" i="6"/>
  <c r="J555" i="6" s="1"/>
  <c r="E554" i="6"/>
  <c r="D554" i="6"/>
  <c r="J554" i="6" s="1"/>
  <c r="E553" i="6"/>
  <c r="G553" i="6" s="1"/>
  <c r="M553" i="6" s="1"/>
  <c r="D553" i="6"/>
  <c r="J553" i="6" s="1"/>
  <c r="E552" i="6"/>
  <c r="G552" i="6" s="1"/>
  <c r="M552" i="6" s="1"/>
  <c r="D552" i="6"/>
  <c r="J552" i="6" s="1"/>
  <c r="E551" i="6"/>
  <c r="G551" i="6" s="1"/>
  <c r="M551" i="6" s="1"/>
  <c r="D551" i="6"/>
  <c r="J551" i="6" s="1"/>
  <c r="E550" i="6"/>
  <c r="G550" i="6" s="1"/>
  <c r="M550" i="6" s="1"/>
  <c r="D550" i="6"/>
  <c r="J550" i="6" s="1"/>
  <c r="E549" i="6"/>
  <c r="G549" i="6" s="1"/>
  <c r="M549" i="6" s="1"/>
  <c r="D549" i="6"/>
  <c r="E548" i="6"/>
  <c r="D548" i="6"/>
  <c r="J548" i="6" s="1"/>
  <c r="E547" i="6"/>
  <c r="G547" i="6" s="1"/>
  <c r="M547" i="6" s="1"/>
  <c r="D547" i="6"/>
  <c r="E546" i="6"/>
  <c r="D546" i="6"/>
  <c r="J546" i="6" s="1"/>
  <c r="E545" i="6"/>
  <c r="G545" i="6" s="1"/>
  <c r="M545" i="6" s="1"/>
  <c r="D545" i="6"/>
  <c r="J545" i="6" s="1"/>
  <c r="E544" i="6"/>
  <c r="G544" i="6" s="1"/>
  <c r="M544" i="6" s="1"/>
  <c r="D544" i="6"/>
  <c r="J544" i="6" s="1"/>
  <c r="E543" i="6"/>
  <c r="G543" i="6" s="1"/>
  <c r="M543" i="6" s="1"/>
  <c r="D543" i="6"/>
  <c r="J543" i="6" s="1"/>
  <c r="E542" i="6"/>
  <c r="G542" i="6" s="1"/>
  <c r="M542" i="6" s="1"/>
  <c r="D542" i="6"/>
  <c r="J542" i="6" s="1"/>
  <c r="E541" i="6"/>
  <c r="G541" i="6" s="1"/>
  <c r="M541" i="6" s="1"/>
  <c r="D541" i="6"/>
  <c r="J541" i="6" s="1"/>
  <c r="E540" i="6"/>
  <c r="F540" i="6" s="1"/>
  <c r="L540" i="6" s="1"/>
  <c r="D540" i="6"/>
  <c r="J540" i="6" s="1"/>
  <c r="E539" i="6"/>
  <c r="G539" i="6" s="1"/>
  <c r="M539" i="6" s="1"/>
  <c r="D539" i="6"/>
  <c r="J539" i="6" s="1"/>
  <c r="E538" i="6"/>
  <c r="F538" i="6" s="1"/>
  <c r="L538" i="6" s="1"/>
  <c r="D538" i="6"/>
  <c r="J538" i="6" s="1"/>
  <c r="E537" i="6"/>
  <c r="G537" i="6" s="1"/>
  <c r="M537" i="6" s="1"/>
  <c r="D537" i="6"/>
  <c r="E536" i="6"/>
  <c r="D536" i="6"/>
  <c r="J536" i="6" s="1"/>
  <c r="E535" i="6"/>
  <c r="G535" i="6" s="1"/>
  <c r="M535" i="6" s="1"/>
  <c r="D535" i="6"/>
  <c r="E534" i="6"/>
  <c r="D534" i="6"/>
  <c r="J534" i="6" s="1"/>
  <c r="E533" i="6"/>
  <c r="G533" i="6" s="1"/>
  <c r="M533" i="6" s="1"/>
  <c r="D533" i="6"/>
  <c r="E532" i="6"/>
  <c r="D532" i="6"/>
  <c r="J532" i="6" s="1"/>
  <c r="E531" i="6"/>
  <c r="G531" i="6" s="1"/>
  <c r="M531" i="6" s="1"/>
  <c r="D531" i="6"/>
  <c r="E530" i="6"/>
  <c r="D530" i="6"/>
  <c r="J530" i="6" s="1"/>
  <c r="E529" i="6"/>
  <c r="D529" i="6"/>
  <c r="E528" i="6"/>
  <c r="D528" i="6"/>
  <c r="J528" i="6" s="1"/>
  <c r="E527" i="6"/>
  <c r="D527" i="6"/>
  <c r="E526" i="6"/>
  <c r="D526" i="6"/>
  <c r="J526" i="6" s="1"/>
  <c r="E525" i="6"/>
  <c r="D525" i="6"/>
  <c r="E524" i="6"/>
  <c r="D524" i="6"/>
  <c r="J524" i="6" s="1"/>
  <c r="E523" i="6"/>
  <c r="D523" i="6"/>
  <c r="E522" i="6"/>
  <c r="D522" i="6"/>
  <c r="J522" i="6" s="1"/>
  <c r="E521" i="6"/>
  <c r="D521" i="6"/>
  <c r="E520" i="6"/>
  <c r="D520" i="6"/>
  <c r="J520" i="6" s="1"/>
  <c r="E519" i="6"/>
  <c r="D519" i="6"/>
  <c r="E518" i="6"/>
  <c r="D518" i="6"/>
  <c r="J518" i="6" s="1"/>
  <c r="E517" i="6"/>
  <c r="D517" i="6"/>
  <c r="E516" i="6"/>
  <c r="F516" i="6" s="1"/>
  <c r="L516" i="6" s="1"/>
  <c r="D516" i="6"/>
  <c r="J516" i="6" s="1"/>
  <c r="E515" i="6"/>
  <c r="F515" i="6" s="1"/>
  <c r="L515" i="6" s="1"/>
  <c r="D515" i="6"/>
  <c r="I515" i="6" s="1"/>
  <c r="E514" i="6"/>
  <c r="F514" i="6" s="1"/>
  <c r="D514" i="6"/>
  <c r="I514" i="6" s="1"/>
  <c r="E513" i="6"/>
  <c r="F513" i="6" s="1"/>
  <c r="L513" i="6" s="1"/>
  <c r="D513" i="6"/>
  <c r="G512" i="6"/>
  <c r="M512" i="6" s="1"/>
  <c r="E512" i="6"/>
  <c r="F512" i="6" s="1"/>
  <c r="L512" i="6" s="1"/>
  <c r="D512" i="6"/>
  <c r="I512" i="6" s="1"/>
  <c r="E511" i="6"/>
  <c r="F511" i="6" s="1"/>
  <c r="L511" i="6" s="1"/>
  <c r="D511" i="6"/>
  <c r="I511" i="6" s="1"/>
  <c r="E510" i="6"/>
  <c r="D510" i="6"/>
  <c r="E509" i="6"/>
  <c r="F509" i="6" s="1"/>
  <c r="L509" i="6" s="1"/>
  <c r="D509" i="6"/>
  <c r="E508" i="6"/>
  <c r="D508" i="6"/>
  <c r="E507" i="6"/>
  <c r="F507" i="6" s="1"/>
  <c r="L507" i="6" s="1"/>
  <c r="D507" i="6"/>
  <c r="E506" i="6"/>
  <c r="F506" i="6" s="1"/>
  <c r="L506" i="6" s="1"/>
  <c r="D506" i="6"/>
  <c r="I506" i="6" s="1"/>
  <c r="E505" i="6"/>
  <c r="F505" i="6" s="1"/>
  <c r="L505" i="6" s="1"/>
  <c r="D505" i="6"/>
  <c r="I505" i="6" s="1"/>
  <c r="E504" i="6"/>
  <c r="D504" i="6"/>
  <c r="I504" i="6" s="1"/>
  <c r="E503" i="6"/>
  <c r="F503" i="6" s="1"/>
  <c r="L503" i="6" s="1"/>
  <c r="D503" i="6"/>
  <c r="I503" i="6" s="1"/>
  <c r="E502" i="6"/>
  <c r="D502" i="6"/>
  <c r="I502" i="6" s="1"/>
  <c r="E501" i="6"/>
  <c r="F501" i="6" s="1"/>
  <c r="L501" i="6" s="1"/>
  <c r="D501" i="6"/>
  <c r="E500" i="6"/>
  <c r="F500" i="6" s="1"/>
  <c r="L500" i="6" s="1"/>
  <c r="D500" i="6"/>
  <c r="E499" i="6"/>
  <c r="F499" i="6" s="1"/>
  <c r="L499" i="6" s="1"/>
  <c r="D499" i="6"/>
  <c r="I499" i="6" s="1"/>
  <c r="E498" i="6"/>
  <c r="F498" i="6" s="1"/>
  <c r="L498" i="6" s="1"/>
  <c r="D498" i="6"/>
  <c r="I498" i="6" s="1"/>
  <c r="E497" i="6"/>
  <c r="F497" i="6" s="1"/>
  <c r="L497" i="6" s="1"/>
  <c r="D497" i="6"/>
  <c r="E496" i="6"/>
  <c r="F496" i="6" s="1"/>
  <c r="L496" i="6" s="1"/>
  <c r="D496" i="6"/>
  <c r="I496" i="6" s="1"/>
  <c r="E495" i="6"/>
  <c r="F495" i="6" s="1"/>
  <c r="L495" i="6" s="1"/>
  <c r="D495" i="6"/>
  <c r="I495" i="6" s="1"/>
  <c r="E494" i="6"/>
  <c r="D494" i="6"/>
  <c r="E493" i="6"/>
  <c r="F493" i="6" s="1"/>
  <c r="L493" i="6" s="1"/>
  <c r="D493" i="6"/>
  <c r="E492" i="6"/>
  <c r="D492" i="6"/>
  <c r="E491" i="6"/>
  <c r="F491" i="6" s="1"/>
  <c r="L491" i="6" s="1"/>
  <c r="D491" i="6"/>
  <c r="E490" i="6"/>
  <c r="F490" i="6" s="1"/>
  <c r="L490" i="6" s="1"/>
  <c r="D490" i="6"/>
  <c r="I490" i="6" s="1"/>
  <c r="E489" i="6"/>
  <c r="F489" i="6" s="1"/>
  <c r="L489" i="6" s="1"/>
  <c r="D489" i="6"/>
  <c r="I489" i="6" s="1"/>
  <c r="E488" i="6"/>
  <c r="D488" i="6"/>
  <c r="I488" i="6" s="1"/>
  <c r="E487" i="6"/>
  <c r="F487" i="6" s="1"/>
  <c r="L487" i="6" s="1"/>
  <c r="D487" i="6"/>
  <c r="I487" i="6" s="1"/>
  <c r="E486" i="6"/>
  <c r="D486" i="6"/>
  <c r="I486" i="6" s="1"/>
  <c r="E485" i="6"/>
  <c r="F485" i="6" s="1"/>
  <c r="L485" i="6" s="1"/>
  <c r="D485" i="6"/>
  <c r="E484" i="6"/>
  <c r="F484" i="6" s="1"/>
  <c r="L484" i="6" s="1"/>
  <c r="D484" i="6"/>
  <c r="E483" i="6"/>
  <c r="F483" i="6" s="1"/>
  <c r="L483" i="6" s="1"/>
  <c r="D483" i="6"/>
  <c r="I483" i="6" s="1"/>
  <c r="E482" i="6"/>
  <c r="F482" i="6" s="1"/>
  <c r="L482" i="6" s="1"/>
  <c r="D482" i="6"/>
  <c r="I482" i="6" s="1"/>
  <c r="E481" i="6"/>
  <c r="F481" i="6" s="1"/>
  <c r="L481" i="6" s="1"/>
  <c r="D481" i="6"/>
  <c r="E480" i="6"/>
  <c r="F480" i="6" s="1"/>
  <c r="L480" i="6" s="1"/>
  <c r="D480" i="6"/>
  <c r="I480" i="6" s="1"/>
  <c r="E479" i="6"/>
  <c r="F479" i="6" s="1"/>
  <c r="L479" i="6" s="1"/>
  <c r="D479" i="6"/>
  <c r="I479" i="6" s="1"/>
  <c r="E478" i="6"/>
  <c r="D478" i="6"/>
  <c r="E477" i="6"/>
  <c r="F477" i="6" s="1"/>
  <c r="L477" i="6" s="1"/>
  <c r="D477" i="6"/>
  <c r="E476" i="6"/>
  <c r="D476" i="6"/>
  <c r="E475" i="6"/>
  <c r="F475" i="6" s="1"/>
  <c r="L475" i="6" s="1"/>
  <c r="D475" i="6"/>
  <c r="E474" i="6"/>
  <c r="D474" i="6"/>
  <c r="I474" i="6" s="1"/>
  <c r="E473" i="6"/>
  <c r="F473" i="6" s="1"/>
  <c r="L473" i="6" s="1"/>
  <c r="D473" i="6"/>
  <c r="I473" i="6" s="1"/>
  <c r="E472" i="6"/>
  <c r="D472" i="6"/>
  <c r="E471" i="6"/>
  <c r="F471" i="6" s="1"/>
  <c r="L471" i="6" s="1"/>
  <c r="D471" i="6"/>
  <c r="I471" i="6" s="1"/>
  <c r="E470" i="6"/>
  <c r="D470" i="6"/>
  <c r="I470" i="6" s="1"/>
  <c r="E469" i="6"/>
  <c r="F469" i="6" s="1"/>
  <c r="L469" i="6" s="1"/>
  <c r="D469" i="6"/>
  <c r="E468" i="6"/>
  <c r="F468" i="6" s="1"/>
  <c r="L468" i="6" s="1"/>
  <c r="D468" i="6"/>
  <c r="E467" i="6"/>
  <c r="F467" i="6" s="1"/>
  <c r="L467" i="6" s="1"/>
  <c r="D467" i="6"/>
  <c r="I467" i="6" s="1"/>
  <c r="E466" i="6"/>
  <c r="D466" i="6"/>
  <c r="I466" i="6" s="1"/>
  <c r="E465" i="6"/>
  <c r="F465" i="6" s="1"/>
  <c r="L465" i="6" s="1"/>
  <c r="D465" i="6"/>
  <c r="E464" i="6"/>
  <c r="F464" i="6" s="1"/>
  <c r="L464" i="6" s="1"/>
  <c r="D464" i="6"/>
  <c r="E463" i="6"/>
  <c r="F463" i="6" s="1"/>
  <c r="L463" i="6" s="1"/>
  <c r="D463" i="6"/>
  <c r="I463" i="6" s="1"/>
  <c r="E462" i="6"/>
  <c r="D462" i="6"/>
  <c r="I462" i="6" s="1"/>
  <c r="E461" i="6"/>
  <c r="D461" i="6"/>
  <c r="I461" i="6" s="1"/>
  <c r="E460" i="6"/>
  <c r="F460" i="6" s="1"/>
  <c r="L460" i="6" s="1"/>
  <c r="D460" i="6"/>
  <c r="E459" i="6"/>
  <c r="D459" i="6"/>
  <c r="I459" i="6" s="1"/>
  <c r="E458" i="6"/>
  <c r="F458" i="6" s="1"/>
  <c r="L458" i="6" s="1"/>
  <c r="D458" i="6"/>
  <c r="E457" i="6"/>
  <c r="D457" i="6"/>
  <c r="I457" i="6" s="1"/>
  <c r="E456" i="6"/>
  <c r="F456" i="6" s="1"/>
  <c r="L456" i="6" s="1"/>
  <c r="D456" i="6"/>
  <c r="I456" i="6" s="1"/>
  <c r="E455" i="6"/>
  <c r="D455" i="6"/>
  <c r="I455" i="6" s="1"/>
  <c r="E454" i="6"/>
  <c r="F454" i="6" s="1"/>
  <c r="L454" i="6" s="1"/>
  <c r="D454" i="6"/>
  <c r="I454" i="6" s="1"/>
  <c r="E453" i="6"/>
  <c r="D453" i="6"/>
  <c r="I453" i="6" s="1"/>
  <c r="E452" i="6"/>
  <c r="F452" i="6" s="1"/>
  <c r="L452" i="6" s="1"/>
  <c r="D452" i="6"/>
  <c r="E451" i="6"/>
  <c r="D451" i="6"/>
  <c r="I451" i="6" s="1"/>
  <c r="E450" i="6"/>
  <c r="F450" i="6" s="1"/>
  <c r="L450" i="6" s="1"/>
  <c r="D450" i="6"/>
  <c r="I450" i="6" s="1"/>
  <c r="E449" i="6"/>
  <c r="D449" i="6"/>
  <c r="I449" i="6" s="1"/>
  <c r="E448" i="6"/>
  <c r="F448" i="6" s="1"/>
  <c r="L448" i="6" s="1"/>
  <c r="D448" i="6"/>
  <c r="I448" i="6" s="1"/>
  <c r="E447" i="6"/>
  <c r="D447" i="6"/>
  <c r="E446" i="6"/>
  <c r="F446" i="6" s="1"/>
  <c r="L446" i="6" s="1"/>
  <c r="D446" i="6"/>
  <c r="I446" i="6" s="1"/>
  <c r="E445" i="6"/>
  <c r="D445" i="6"/>
  <c r="I445" i="6" s="1"/>
  <c r="E444" i="6"/>
  <c r="F444" i="6" s="1"/>
  <c r="L444" i="6" s="1"/>
  <c r="D444" i="6"/>
  <c r="E443" i="6"/>
  <c r="D443" i="6"/>
  <c r="I443" i="6" s="1"/>
  <c r="E442" i="6"/>
  <c r="F442" i="6" s="1"/>
  <c r="L442" i="6" s="1"/>
  <c r="D442" i="6"/>
  <c r="E441" i="6"/>
  <c r="D441" i="6"/>
  <c r="I441" i="6" s="1"/>
  <c r="E440" i="6"/>
  <c r="F440" i="6" s="1"/>
  <c r="L440" i="6" s="1"/>
  <c r="D440" i="6"/>
  <c r="I440" i="6" s="1"/>
  <c r="E439" i="6"/>
  <c r="D439" i="6"/>
  <c r="I439" i="6" s="1"/>
  <c r="E438" i="6"/>
  <c r="F438" i="6" s="1"/>
  <c r="L438" i="6" s="1"/>
  <c r="D438" i="6"/>
  <c r="I438" i="6" s="1"/>
  <c r="E437" i="6"/>
  <c r="D437" i="6"/>
  <c r="I437" i="6" s="1"/>
  <c r="E436" i="6"/>
  <c r="F436" i="6" s="1"/>
  <c r="L436" i="6" s="1"/>
  <c r="D436" i="6"/>
  <c r="E435" i="6"/>
  <c r="D435" i="6"/>
  <c r="I435" i="6" s="1"/>
  <c r="E434" i="6"/>
  <c r="F434" i="6" s="1"/>
  <c r="L434" i="6" s="1"/>
  <c r="D434" i="6"/>
  <c r="E433" i="6"/>
  <c r="D433" i="6"/>
  <c r="I433" i="6" s="1"/>
  <c r="E432" i="6"/>
  <c r="F432" i="6" s="1"/>
  <c r="L432" i="6" s="1"/>
  <c r="D432" i="6"/>
  <c r="I432" i="6" s="1"/>
  <c r="E431" i="6"/>
  <c r="D431" i="6"/>
  <c r="E430" i="6"/>
  <c r="F430" i="6" s="1"/>
  <c r="L430" i="6" s="1"/>
  <c r="D430" i="6"/>
  <c r="I430" i="6" s="1"/>
  <c r="E429" i="6"/>
  <c r="D429" i="6"/>
  <c r="I429" i="6" s="1"/>
  <c r="E428" i="6"/>
  <c r="F428" i="6" s="1"/>
  <c r="L428" i="6" s="1"/>
  <c r="D428" i="6"/>
  <c r="E427" i="6"/>
  <c r="D427" i="6"/>
  <c r="I427" i="6" s="1"/>
  <c r="E426" i="6"/>
  <c r="F426" i="6" s="1"/>
  <c r="L426" i="6" s="1"/>
  <c r="D426" i="6"/>
  <c r="E425" i="6"/>
  <c r="D425" i="6"/>
  <c r="I425" i="6" s="1"/>
  <c r="E424" i="6"/>
  <c r="F424" i="6" s="1"/>
  <c r="L424" i="6" s="1"/>
  <c r="D424" i="6"/>
  <c r="I424" i="6" s="1"/>
  <c r="E423" i="6"/>
  <c r="D423" i="6"/>
  <c r="E422" i="6"/>
  <c r="F422" i="6" s="1"/>
  <c r="L422" i="6" s="1"/>
  <c r="D422" i="6"/>
  <c r="I422" i="6" s="1"/>
  <c r="E421" i="6"/>
  <c r="D421" i="6"/>
  <c r="I421" i="6" s="1"/>
  <c r="E420" i="6"/>
  <c r="F420" i="6" s="1"/>
  <c r="L420" i="6" s="1"/>
  <c r="D420" i="6"/>
  <c r="E419" i="6"/>
  <c r="D419" i="6"/>
  <c r="I419" i="6" s="1"/>
  <c r="E418" i="6"/>
  <c r="F418" i="6" s="1"/>
  <c r="L418" i="6" s="1"/>
  <c r="D418" i="6"/>
  <c r="E417" i="6"/>
  <c r="D417" i="6"/>
  <c r="I417" i="6" s="1"/>
  <c r="E416" i="6"/>
  <c r="F416" i="6" s="1"/>
  <c r="L416" i="6" s="1"/>
  <c r="D416" i="6"/>
  <c r="I416" i="6" s="1"/>
  <c r="E415" i="6"/>
  <c r="D415" i="6"/>
  <c r="E414" i="6"/>
  <c r="F414" i="6" s="1"/>
  <c r="L414" i="6" s="1"/>
  <c r="D414" i="6"/>
  <c r="I414" i="6" s="1"/>
  <c r="E413" i="6"/>
  <c r="D413" i="6"/>
  <c r="I413" i="6" s="1"/>
  <c r="E412" i="6"/>
  <c r="F412" i="6" s="1"/>
  <c r="L412" i="6" s="1"/>
  <c r="D412" i="6"/>
  <c r="E411" i="6"/>
  <c r="D411" i="6"/>
  <c r="I411" i="6" s="1"/>
  <c r="E410" i="6"/>
  <c r="F410" i="6" s="1"/>
  <c r="L410" i="6" s="1"/>
  <c r="D410" i="6"/>
  <c r="E409" i="6"/>
  <c r="D409" i="6"/>
  <c r="I409" i="6" s="1"/>
  <c r="E408" i="6"/>
  <c r="F408" i="6" s="1"/>
  <c r="L408" i="6" s="1"/>
  <c r="D408" i="6"/>
  <c r="I408" i="6" s="1"/>
  <c r="E407" i="6"/>
  <c r="D407" i="6"/>
  <c r="E406" i="6"/>
  <c r="F406" i="6" s="1"/>
  <c r="L406" i="6" s="1"/>
  <c r="D406" i="6"/>
  <c r="I406" i="6" s="1"/>
  <c r="E405" i="6"/>
  <c r="D405" i="6"/>
  <c r="I405" i="6" s="1"/>
  <c r="E404" i="6"/>
  <c r="F404" i="6" s="1"/>
  <c r="L404" i="6" s="1"/>
  <c r="D404" i="6"/>
  <c r="E403" i="6"/>
  <c r="D403" i="6"/>
  <c r="I403" i="6" s="1"/>
  <c r="E402" i="6"/>
  <c r="F402" i="6" s="1"/>
  <c r="L402" i="6" s="1"/>
  <c r="D402" i="6"/>
  <c r="E401" i="6"/>
  <c r="D401" i="6"/>
  <c r="I401" i="6" s="1"/>
  <c r="E400" i="6"/>
  <c r="F400" i="6" s="1"/>
  <c r="L400" i="6" s="1"/>
  <c r="D400" i="6"/>
  <c r="I400" i="6" s="1"/>
  <c r="E399" i="6"/>
  <c r="D399" i="6"/>
  <c r="E398" i="6"/>
  <c r="F398" i="6" s="1"/>
  <c r="L398" i="6" s="1"/>
  <c r="D398" i="6"/>
  <c r="I398" i="6" s="1"/>
  <c r="E397" i="6"/>
  <c r="D397" i="6"/>
  <c r="I397" i="6" s="1"/>
  <c r="E396" i="6"/>
  <c r="F396" i="6" s="1"/>
  <c r="L396" i="6" s="1"/>
  <c r="D396" i="6"/>
  <c r="E395" i="6"/>
  <c r="D395" i="6"/>
  <c r="I395" i="6" s="1"/>
  <c r="E394" i="6"/>
  <c r="F394" i="6" s="1"/>
  <c r="L394" i="6" s="1"/>
  <c r="D394" i="6"/>
  <c r="E393" i="6"/>
  <c r="D393" i="6"/>
  <c r="E392" i="6"/>
  <c r="F392" i="6" s="1"/>
  <c r="L392" i="6" s="1"/>
  <c r="D392" i="6"/>
  <c r="I392" i="6" s="1"/>
  <c r="E391" i="6"/>
  <c r="D391" i="6"/>
  <c r="E390" i="6"/>
  <c r="F390" i="6" s="1"/>
  <c r="L390" i="6" s="1"/>
  <c r="D390" i="6"/>
  <c r="I390" i="6" s="1"/>
  <c r="E389" i="6"/>
  <c r="D389" i="6"/>
  <c r="E388" i="6"/>
  <c r="F388" i="6" s="1"/>
  <c r="L388" i="6" s="1"/>
  <c r="D388" i="6"/>
  <c r="E387" i="6"/>
  <c r="D387" i="6"/>
  <c r="I387" i="6" s="1"/>
  <c r="E386" i="6"/>
  <c r="F386" i="6" s="1"/>
  <c r="L386" i="6" s="1"/>
  <c r="D386" i="6"/>
  <c r="E385" i="6"/>
  <c r="D385" i="6"/>
  <c r="E384" i="6"/>
  <c r="F384" i="6" s="1"/>
  <c r="L384" i="6" s="1"/>
  <c r="D384" i="6"/>
  <c r="I384" i="6" s="1"/>
  <c r="E383" i="6"/>
  <c r="D383" i="6"/>
  <c r="E382" i="6"/>
  <c r="F382" i="6" s="1"/>
  <c r="L382" i="6" s="1"/>
  <c r="D382" i="6"/>
  <c r="I382" i="6" s="1"/>
  <c r="E381" i="6"/>
  <c r="D381" i="6"/>
  <c r="E380" i="6"/>
  <c r="F380" i="6" s="1"/>
  <c r="L380" i="6" s="1"/>
  <c r="D380" i="6"/>
  <c r="E379" i="6"/>
  <c r="D379" i="6"/>
  <c r="I379" i="6" s="1"/>
  <c r="E378" i="6"/>
  <c r="F378" i="6" s="1"/>
  <c r="L378" i="6" s="1"/>
  <c r="D378" i="6"/>
  <c r="E377" i="6"/>
  <c r="D377" i="6"/>
  <c r="E376" i="6"/>
  <c r="F376" i="6" s="1"/>
  <c r="L376" i="6" s="1"/>
  <c r="D376" i="6"/>
  <c r="I376" i="6" s="1"/>
  <c r="E375" i="6"/>
  <c r="D375" i="6"/>
  <c r="E374" i="6"/>
  <c r="F374" i="6" s="1"/>
  <c r="L374" i="6" s="1"/>
  <c r="D374" i="6"/>
  <c r="I374" i="6" s="1"/>
  <c r="E373" i="6"/>
  <c r="D373" i="6"/>
  <c r="E372" i="6"/>
  <c r="F372" i="6" s="1"/>
  <c r="L372" i="6" s="1"/>
  <c r="D372" i="6"/>
  <c r="E371" i="6"/>
  <c r="D371" i="6"/>
  <c r="I371" i="6" s="1"/>
  <c r="E370" i="6"/>
  <c r="F370" i="6" s="1"/>
  <c r="L370" i="6" s="1"/>
  <c r="D370" i="6"/>
  <c r="E369" i="6"/>
  <c r="D369" i="6"/>
  <c r="E368" i="6"/>
  <c r="F368" i="6" s="1"/>
  <c r="L368" i="6" s="1"/>
  <c r="D368" i="6"/>
  <c r="I368" i="6" s="1"/>
  <c r="E367" i="6"/>
  <c r="D367" i="6"/>
  <c r="J366" i="6"/>
  <c r="E366" i="6"/>
  <c r="F366" i="6" s="1"/>
  <c r="D366" i="6"/>
  <c r="I366" i="6" s="1"/>
  <c r="E365" i="6"/>
  <c r="D365" i="6"/>
  <c r="E364" i="6"/>
  <c r="F364" i="6" s="1"/>
  <c r="L364" i="6" s="1"/>
  <c r="D364" i="6"/>
  <c r="E363" i="6"/>
  <c r="D363" i="6"/>
  <c r="I363" i="6" s="1"/>
  <c r="E362" i="6"/>
  <c r="F362" i="6" s="1"/>
  <c r="L362" i="6" s="1"/>
  <c r="D362" i="6"/>
  <c r="E361" i="6"/>
  <c r="D361" i="6"/>
  <c r="E360" i="6"/>
  <c r="F360" i="6" s="1"/>
  <c r="L360" i="6" s="1"/>
  <c r="D360" i="6"/>
  <c r="I360" i="6" s="1"/>
  <c r="E359" i="6"/>
  <c r="D359" i="6"/>
  <c r="E358" i="6"/>
  <c r="F358" i="6" s="1"/>
  <c r="L358" i="6" s="1"/>
  <c r="D358" i="6"/>
  <c r="I358" i="6" s="1"/>
  <c r="E357" i="6"/>
  <c r="D357" i="6"/>
  <c r="E356" i="6"/>
  <c r="F356" i="6" s="1"/>
  <c r="L356" i="6" s="1"/>
  <c r="D356" i="6"/>
  <c r="E355" i="6"/>
  <c r="D355" i="6"/>
  <c r="I355" i="6" s="1"/>
  <c r="E354" i="6"/>
  <c r="F354" i="6" s="1"/>
  <c r="L354" i="6" s="1"/>
  <c r="D354" i="6"/>
  <c r="E353" i="6"/>
  <c r="D353" i="6"/>
  <c r="E352" i="6"/>
  <c r="F352" i="6" s="1"/>
  <c r="L352" i="6" s="1"/>
  <c r="D352" i="6"/>
  <c r="I352" i="6" s="1"/>
  <c r="E351" i="6"/>
  <c r="D351" i="6"/>
  <c r="E350" i="6"/>
  <c r="F350" i="6" s="1"/>
  <c r="L350" i="6" s="1"/>
  <c r="D350" i="6"/>
  <c r="I350" i="6" s="1"/>
  <c r="E349" i="6"/>
  <c r="D349" i="6"/>
  <c r="E348" i="6"/>
  <c r="F348" i="6" s="1"/>
  <c r="L348" i="6" s="1"/>
  <c r="D348" i="6"/>
  <c r="E347" i="6"/>
  <c r="D347" i="6"/>
  <c r="I347" i="6" s="1"/>
  <c r="E346" i="6"/>
  <c r="F346" i="6" s="1"/>
  <c r="L346" i="6" s="1"/>
  <c r="D346" i="6"/>
  <c r="E345" i="6"/>
  <c r="D345" i="6"/>
  <c r="E344" i="6"/>
  <c r="F344" i="6" s="1"/>
  <c r="L344" i="6" s="1"/>
  <c r="D344" i="6"/>
  <c r="I344" i="6" s="1"/>
  <c r="E343" i="6"/>
  <c r="D343" i="6"/>
  <c r="E342" i="6"/>
  <c r="F342" i="6" s="1"/>
  <c r="L342" i="6" s="1"/>
  <c r="D342" i="6"/>
  <c r="I342" i="6" s="1"/>
  <c r="E341" i="6"/>
  <c r="D341" i="6"/>
  <c r="E340" i="6"/>
  <c r="F340" i="6" s="1"/>
  <c r="L340" i="6" s="1"/>
  <c r="D340" i="6"/>
  <c r="E339" i="6"/>
  <c r="D339" i="6"/>
  <c r="I339" i="6" s="1"/>
  <c r="E338" i="6"/>
  <c r="F338" i="6" s="1"/>
  <c r="L338" i="6" s="1"/>
  <c r="D338" i="6"/>
  <c r="E337" i="6"/>
  <c r="D337" i="6"/>
  <c r="E336" i="6"/>
  <c r="F336" i="6" s="1"/>
  <c r="L336" i="6" s="1"/>
  <c r="D336" i="6"/>
  <c r="I336" i="6" s="1"/>
  <c r="E335" i="6"/>
  <c r="D335" i="6"/>
  <c r="E334" i="6"/>
  <c r="F334" i="6" s="1"/>
  <c r="L334" i="6" s="1"/>
  <c r="D334" i="6"/>
  <c r="I334" i="6" s="1"/>
  <c r="E333" i="6"/>
  <c r="D333" i="6"/>
  <c r="E332" i="6"/>
  <c r="F332" i="6" s="1"/>
  <c r="L332" i="6" s="1"/>
  <c r="D332" i="6"/>
  <c r="E331" i="6"/>
  <c r="D331" i="6"/>
  <c r="I331" i="6" s="1"/>
  <c r="E330" i="6"/>
  <c r="F330" i="6" s="1"/>
  <c r="L330" i="6" s="1"/>
  <c r="D330" i="6"/>
  <c r="E329" i="6"/>
  <c r="D329" i="6"/>
  <c r="E328" i="6"/>
  <c r="F328" i="6" s="1"/>
  <c r="L328" i="6" s="1"/>
  <c r="D328" i="6"/>
  <c r="I328" i="6" s="1"/>
  <c r="E327" i="6"/>
  <c r="D327" i="6"/>
  <c r="E326" i="6"/>
  <c r="F326" i="6" s="1"/>
  <c r="L326" i="6" s="1"/>
  <c r="D326" i="6"/>
  <c r="I326" i="6" s="1"/>
  <c r="E325" i="6"/>
  <c r="D325" i="6"/>
  <c r="E324" i="6"/>
  <c r="F324" i="6" s="1"/>
  <c r="L324" i="6" s="1"/>
  <c r="D324" i="6"/>
  <c r="E323" i="6"/>
  <c r="D323" i="6"/>
  <c r="I323" i="6" s="1"/>
  <c r="E322" i="6"/>
  <c r="F322" i="6" s="1"/>
  <c r="L322" i="6" s="1"/>
  <c r="D322" i="6"/>
  <c r="E321" i="6"/>
  <c r="D321" i="6"/>
  <c r="E320" i="6"/>
  <c r="D320" i="6"/>
  <c r="J320" i="6" s="1"/>
  <c r="E319" i="6"/>
  <c r="F319" i="6" s="1"/>
  <c r="L319" i="6" s="1"/>
  <c r="D319" i="6"/>
  <c r="I319" i="6" s="1"/>
  <c r="E318" i="6"/>
  <c r="D318" i="6"/>
  <c r="J318" i="6" s="1"/>
  <c r="E317" i="6"/>
  <c r="D317" i="6"/>
  <c r="I317" i="6" s="1"/>
  <c r="E316" i="6"/>
  <c r="D316" i="6"/>
  <c r="J316" i="6" s="1"/>
  <c r="E315" i="6"/>
  <c r="D315" i="6"/>
  <c r="E314" i="6"/>
  <c r="D314" i="6"/>
  <c r="J314" i="6" s="1"/>
  <c r="E313" i="6"/>
  <c r="D313" i="6"/>
  <c r="I313" i="6" s="1"/>
  <c r="E312" i="6"/>
  <c r="D312" i="6"/>
  <c r="J312" i="6" s="1"/>
  <c r="E311" i="6"/>
  <c r="F311" i="6" s="1"/>
  <c r="L311" i="6" s="1"/>
  <c r="D311" i="6"/>
  <c r="E310" i="6"/>
  <c r="D310" i="6"/>
  <c r="J310" i="6" s="1"/>
  <c r="E309" i="6"/>
  <c r="F309" i="6" s="1"/>
  <c r="L309" i="6" s="1"/>
  <c r="D309" i="6"/>
  <c r="I309" i="6" s="1"/>
  <c r="E308" i="6"/>
  <c r="D308" i="6"/>
  <c r="J308" i="6" s="1"/>
  <c r="E307" i="6"/>
  <c r="F307" i="6" s="1"/>
  <c r="L307" i="6" s="1"/>
  <c r="D307" i="6"/>
  <c r="I307" i="6" s="1"/>
  <c r="E306" i="6"/>
  <c r="D306" i="6"/>
  <c r="J306" i="6" s="1"/>
  <c r="E305" i="6"/>
  <c r="F305" i="6" s="1"/>
  <c r="L305" i="6" s="1"/>
  <c r="D305" i="6"/>
  <c r="I305" i="6" s="1"/>
  <c r="E304" i="6"/>
  <c r="D304" i="6"/>
  <c r="J304" i="6" s="1"/>
  <c r="E303" i="6"/>
  <c r="D303" i="6"/>
  <c r="E302" i="6"/>
  <c r="D302" i="6"/>
  <c r="J302" i="6" s="1"/>
  <c r="E301" i="6"/>
  <c r="F301" i="6" s="1"/>
  <c r="L301" i="6" s="1"/>
  <c r="D301" i="6"/>
  <c r="I301" i="6" s="1"/>
  <c r="E300" i="6"/>
  <c r="D300" i="6"/>
  <c r="J300" i="6" s="1"/>
  <c r="E299" i="6"/>
  <c r="F299" i="6" s="1"/>
  <c r="L299" i="6" s="1"/>
  <c r="D299" i="6"/>
  <c r="I299" i="6" s="1"/>
  <c r="E298" i="6"/>
  <c r="D298" i="6"/>
  <c r="J298" i="6" s="1"/>
  <c r="E297" i="6"/>
  <c r="D297" i="6"/>
  <c r="I297" i="6" s="1"/>
  <c r="E296" i="6"/>
  <c r="D296" i="6"/>
  <c r="J296" i="6" s="1"/>
  <c r="E295" i="6"/>
  <c r="D295" i="6"/>
  <c r="E294" i="6"/>
  <c r="D294" i="6"/>
  <c r="J294" i="6" s="1"/>
  <c r="E293" i="6"/>
  <c r="F293" i="6" s="1"/>
  <c r="L293" i="6" s="1"/>
  <c r="D293" i="6"/>
  <c r="I293" i="6" s="1"/>
  <c r="E292" i="6"/>
  <c r="D292" i="6"/>
  <c r="J292" i="6" s="1"/>
  <c r="E291" i="6"/>
  <c r="D291" i="6"/>
  <c r="I291" i="6" s="1"/>
  <c r="E290" i="6"/>
  <c r="D290" i="6"/>
  <c r="J290" i="6" s="1"/>
  <c r="E289" i="6"/>
  <c r="F289" i="6" s="1"/>
  <c r="L289" i="6" s="1"/>
  <c r="D289" i="6"/>
  <c r="I289" i="6" s="1"/>
  <c r="E288" i="6"/>
  <c r="D288" i="6"/>
  <c r="J288" i="6" s="1"/>
  <c r="E287" i="6"/>
  <c r="D287" i="6"/>
  <c r="E286" i="6"/>
  <c r="D286" i="6"/>
  <c r="J286" i="6" s="1"/>
  <c r="E285" i="6"/>
  <c r="D285" i="6"/>
  <c r="I285" i="6" s="1"/>
  <c r="E284" i="6"/>
  <c r="D284" i="6"/>
  <c r="I284" i="6" s="1"/>
  <c r="E283" i="6"/>
  <c r="D283" i="6"/>
  <c r="J283" i="6" s="1"/>
  <c r="E282" i="6"/>
  <c r="G282" i="6" s="1"/>
  <c r="M282" i="6" s="1"/>
  <c r="D282" i="6"/>
  <c r="I282" i="6" s="1"/>
  <c r="E281" i="6"/>
  <c r="F281" i="6" s="1"/>
  <c r="L281" i="6" s="1"/>
  <c r="D281" i="6"/>
  <c r="J281" i="6" s="1"/>
  <c r="E280" i="6"/>
  <c r="D280" i="6"/>
  <c r="I280" i="6" s="1"/>
  <c r="E279" i="6"/>
  <c r="D279" i="6"/>
  <c r="J279" i="6" s="1"/>
  <c r="E278" i="6"/>
  <c r="D278" i="6"/>
  <c r="E277" i="6"/>
  <c r="F277" i="6" s="1"/>
  <c r="L277" i="6" s="1"/>
  <c r="D277" i="6"/>
  <c r="J277" i="6" s="1"/>
  <c r="E276" i="6"/>
  <c r="G276" i="6" s="1"/>
  <c r="M276" i="6" s="1"/>
  <c r="D276" i="6"/>
  <c r="I276" i="6" s="1"/>
  <c r="E275" i="6"/>
  <c r="F275" i="6" s="1"/>
  <c r="L275" i="6" s="1"/>
  <c r="D275" i="6"/>
  <c r="J275" i="6" s="1"/>
  <c r="E274" i="6"/>
  <c r="G274" i="6" s="1"/>
  <c r="M274" i="6" s="1"/>
  <c r="D274" i="6"/>
  <c r="E273" i="6"/>
  <c r="D273" i="6"/>
  <c r="J273" i="6" s="1"/>
  <c r="F272" i="6"/>
  <c r="L272" i="6" s="1"/>
  <c r="E272" i="6"/>
  <c r="G272" i="6" s="1"/>
  <c r="M272" i="6" s="1"/>
  <c r="D272" i="6"/>
  <c r="I272" i="6" s="1"/>
  <c r="E271" i="6"/>
  <c r="D271" i="6"/>
  <c r="J271" i="6" s="1"/>
  <c r="E270" i="6"/>
  <c r="D270" i="6"/>
  <c r="E269" i="6"/>
  <c r="F269" i="6" s="1"/>
  <c r="L269" i="6" s="1"/>
  <c r="D269" i="6"/>
  <c r="J269" i="6" s="1"/>
  <c r="E268" i="6"/>
  <c r="G268" i="6" s="1"/>
  <c r="M268" i="6" s="1"/>
  <c r="D268" i="6"/>
  <c r="I268" i="6" s="1"/>
  <c r="E267" i="6"/>
  <c r="D267" i="6"/>
  <c r="J267" i="6" s="1"/>
  <c r="E266" i="6"/>
  <c r="D266" i="6"/>
  <c r="I266" i="6" s="1"/>
  <c r="E265" i="6"/>
  <c r="F265" i="6" s="1"/>
  <c r="L265" i="6" s="1"/>
  <c r="D265" i="6"/>
  <c r="J265" i="6" s="1"/>
  <c r="E264" i="6"/>
  <c r="G264" i="6" s="1"/>
  <c r="M264" i="6" s="1"/>
  <c r="D264" i="6"/>
  <c r="I264" i="6" s="1"/>
  <c r="E263" i="6"/>
  <c r="D263" i="6"/>
  <c r="J263" i="6" s="1"/>
  <c r="E262" i="6"/>
  <c r="D262" i="6"/>
  <c r="E261" i="6"/>
  <c r="F261" i="6" s="1"/>
  <c r="L261" i="6" s="1"/>
  <c r="D261" i="6"/>
  <c r="J261" i="6" s="1"/>
  <c r="E260" i="6"/>
  <c r="D260" i="6"/>
  <c r="I260" i="6" s="1"/>
  <c r="E259" i="6"/>
  <c r="F259" i="6" s="1"/>
  <c r="L259" i="6" s="1"/>
  <c r="D259" i="6"/>
  <c r="J259" i="6" s="1"/>
  <c r="E258" i="6"/>
  <c r="G258" i="6" s="1"/>
  <c r="M258" i="6" s="1"/>
  <c r="D258" i="6"/>
  <c r="I258" i="6" s="1"/>
  <c r="E257" i="6"/>
  <c r="F257" i="6" s="1"/>
  <c r="L257" i="6" s="1"/>
  <c r="D257" i="6"/>
  <c r="J257" i="6" s="1"/>
  <c r="E256" i="6"/>
  <c r="G256" i="6" s="1"/>
  <c r="M256" i="6" s="1"/>
  <c r="D256" i="6"/>
  <c r="I256" i="6" s="1"/>
  <c r="E255" i="6"/>
  <c r="D255" i="6"/>
  <c r="J255" i="6" s="1"/>
  <c r="E254" i="6"/>
  <c r="D254" i="6"/>
  <c r="E253" i="6"/>
  <c r="D253" i="6"/>
  <c r="J253" i="6" s="1"/>
  <c r="E252" i="6"/>
  <c r="G252" i="6" s="1"/>
  <c r="M252" i="6" s="1"/>
  <c r="D252" i="6"/>
  <c r="I252" i="6" s="1"/>
  <c r="E251" i="6"/>
  <c r="F251" i="6" s="1"/>
  <c r="L251" i="6" s="1"/>
  <c r="D251" i="6"/>
  <c r="J251" i="6" s="1"/>
  <c r="E250" i="6"/>
  <c r="G250" i="6" s="1"/>
  <c r="M250" i="6" s="1"/>
  <c r="D250" i="6"/>
  <c r="I250" i="6" s="1"/>
  <c r="E249" i="6"/>
  <c r="F249" i="6" s="1"/>
  <c r="L249" i="6" s="1"/>
  <c r="D249" i="6"/>
  <c r="J249" i="6" s="1"/>
  <c r="E248" i="6"/>
  <c r="D248" i="6"/>
  <c r="I248" i="6" s="1"/>
  <c r="E247" i="6"/>
  <c r="D247" i="6"/>
  <c r="J247" i="6" s="1"/>
  <c r="E246" i="6"/>
  <c r="D246" i="6"/>
  <c r="E245" i="6"/>
  <c r="F245" i="6" s="1"/>
  <c r="L245" i="6" s="1"/>
  <c r="D245" i="6"/>
  <c r="J245" i="6" s="1"/>
  <c r="E244" i="6"/>
  <c r="G244" i="6" s="1"/>
  <c r="M244" i="6" s="1"/>
  <c r="D244" i="6"/>
  <c r="I244" i="6" s="1"/>
  <c r="E243" i="6"/>
  <c r="F243" i="6" s="1"/>
  <c r="L243" i="6" s="1"/>
  <c r="D243" i="6"/>
  <c r="J243" i="6" s="1"/>
  <c r="E242" i="6"/>
  <c r="G242" i="6" s="1"/>
  <c r="M242" i="6" s="1"/>
  <c r="D242" i="6"/>
  <c r="E241" i="6"/>
  <c r="D241" i="6"/>
  <c r="J241" i="6" s="1"/>
  <c r="E240" i="6"/>
  <c r="G240" i="6" s="1"/>
  <c r="M240" i="6" s="1"/>
  <c r="D240" i="6"/>
  <c r="I240" i="6" s="1"/>
  <c r="E239" i="6"/>
  <c r="D239" i="6"/>
  <c r="J239" i="6" s="1"/>
  <c r="E238" i="6"/>
  <c r="D238" i="6"/>
  <c r="E237" i="6"/>
  <c r="F237" i="6" s="1"/>
  <c r="L237" i="6" s="1"/>
  <c r="D237" i="6"/>
  <c r="J237" i="6" s="1"/>
  <c r="E236" i="6"/>
  <c r="G236" i="6" s="1"/>
  <c r="M236" i="6" s="1"/>
  <c r="D236" i="6"/>
  <c r="I236" i="6" s="1"/>
  <c r="E235" i="6"/>
  <c r="D235" i="6"/>
  <c r="J235" i="6" s="1"/>
  <c r="E234" i="6"/>
  <c r="D234" i="6"/>
  <c r="I234" i="6" s="1"/>
  <c r="E233" i="6"/>
  <c r="F233" i="6" s="1"/>
  <c r="L233" i="6" s="1"/>
  <c r="D233" i="6"/>
  <c r="J233" i="6" s="1"/>
  <c r="E232" i="6"/>
  <c r="G232" i="6" s="1"/>
  <c r="M232" i="6" s="1"/>
  <c r="D232" i="6"/>
  <c r="I232" i="6" s="1"/>
  <c r="E231" i="6"/>
  <c r="D231" i="6"/>
  <c r="J231" i="6" s="1"/>
  <c r="E230" i="6"/>
  <c r="D230" i="6"/>
  <c r="E229" i="6"/>
  <c r="F229" i="6" s="1"/>
  <c r="L229" i="6" s="1"/>
  <c r="D229" i="6"/>
  <c r="J229" i="6" s="1"/>
  <c r="E228" i="6"/>
  <c r="D228" i="6"/>
  <c r="I228" i="6" s="1"/>
  <c r="E227" i="6"/>
  <c r="F227" i="6" s="1"/>
  <c r="L227" i="6" s="1"/>
  <c r="D227" i="6"/>
  <c r="J227" i="6" s="1"/>
  <c r="E226" i="6"/>
  <c r="G226" i="6" s="1"/>
  <c r="M226" i="6" s="1"/>
  <c r="D226" i="6"/>
  <c r="I226" i="6" s="1"/>
  <c r="E225" i="6"/>
  <c r="F225" i="6" s="1"/>
  <c r="L225" i="6" s="1"/>
  <c r="D225" i="6"/>
  <c r="J225" i="6" s="1"/>
  <c r="E224" i="6"/>
  <c r="G224" i="6" s="1"/>
  <c r="M224" i="6" s="1"/>
  <c r="D224" i="6"/>
  <c r="I224" i="6" s="1"/>
  <c r="E223" i="6"/>
  <c r="D223" i="6"/>
  <c r="J223" i="6" s="1"/>
  <c r="E222" i="6"/>
  <c r="D222" i="6"/>
  <c r="E221" i="6"/>
  <c r="F221" i="6" s="1"/>
  <c r="L221" i="6" s="1"/>
  <c r="D221" i="6"/>
  <c r="J221" i="6" s="1"/>
  <c r="E220" i="6"/>
  <c r="G220" i="6" s="1"/>
  <c r="M220" i="6" s="1"/>
  <c r="D220" i="6"/>
  <c r="I220" i="6" s="1"/>
  <c r="E219" i="6"/>
  <c r="F219" i="6" s="1"/>
  <c r="L219" i="6" s="1"/>
  <c r="D219" i="6"/>
  <c r="J219" i="6" s="1"/>
  <c r="E218" i="6"/>
  <c r="G218" i="6" s="1"/>
  <c r="M218" i="6" s="1"/>
  <c r="D218" i="6"/>
  <c r="E217" i="6"/>
  <c r="D217" i="6"/>
  <c r="J217" i="6" s="1"/>
  <c r="E216" i="6"/>
  <c r="G216" i="6" s="1"/>
  <c r="M216" i="6" s="1"/>
  <c r="D216" i="6"/>
  <c r="I216" i="6" s="1"/>
  <c r="E215" i="6"/>
  <c r="D215" i="6"/>
  <c r="J215" i="6" s="1"/>
  <c r="E214" i="6"/>
  <c r="D214" i="6"/>
  <c r="E213" i="6"/>
  <c r="F213" i="6" s="1"/>
  <c r="L213" i="6" s="1"/>
  <c r="D213" i="6"/>
  <c r="J213" i="6" s="1"/>
  <c r="E212" i="6"/>
  <c r="D212" i="6"/>
  <c r="I212" i="6" s="1"/>
  <c r="E211" i="6"/>
  <c r="F211" i="6" s="1"/>
  <c r="L211" i="6" s="1"/>
  <c r="D211" i="6"/>
  <c r="J211" i="6" s="1"/>
  <c r="E210" i="6"/>
  <c r="G210" i="6" s="1"/>
  <c r="M210" i="6" s="1"/>
  <c r="D210" i="6"/>
  <c r="I210" i="6" s="1"/>
  <c r="E209" i="6"/>
  <c r="F209" i="6" s="1"/>
  <c r="L209" i="6" s="1"/>
  <c r="D209" i="6"/>
  <c r="J209" i="6" s="1"/>
  <c r="E208" i="6"/>
  <c r="G208" i="6" s="1"/>
  <c r="M208" i="6" s="1"/>
  <c r="D208" i="6"/>
  <c r="I208" i="6" s="1"/>
  <c r="E207" i="6"/>
  <c r="D207" i="6"/>
  <c r="J207" i="6" s="1"/>
  <c r="E206" i="6"/>
  <c r="D206" i="6"/>
  <c r="E205" i="6"/>
  <c r="F205" i="6" s="1"/>
  <c r="L205" i="6" s="1"/>
  <c r="D205" i="6"/>
  <c r="J205" i="6" s="1"/>
  <c r="E204" i="6"/>
  <c r="G204" i="6" s="1"/>
  <c r="M204" i="6" s="1"/>
  <c r="D204" i="6"/>
  <c r="I204" i="6" s="1"/>
  <c r="E203" i="6"/>
  <c r="F203" i="6" s="1"/>
  <c r="L203" i="6" s="1"/>
  <c r="D203" i="6"/>
  <c r="J203" i="6" s="1"/>
  <c r="E202" i="6"/>
  <c r="G202" i="6" s="1"/>
  <c r="M202" i="6" s="1"/>
  <c r="D202" i="6"/>
  <c r="E201" i="6"/>
  <c r="D201" i="6"/>
  <c r="J201" i="6" s="1"/>
  <c r="E200" i="6"/>
  <c r="G200" i="6" s="1"/>
  <c r="M200" i="6" s="1"/>
  <c r="D200" i="6"/>
  <c r="I200" i="6" s="1"/>
  <c r="E199" i="6"/>
  <c r="D199" i="6"/>
  <c r="J199" i="6" s="1"/>
  <c r="E198" i="6"/>
  <c r="D198" i="6"/>
  <c r="E197" i="6"/>
  <c r="F197" i="6" s="1"/>
  <c r="L197" i="6" s="1"/>
  <c r="D197" i="6"/>
  <c r="J197" i="6" s="1"/>
  <c r="E196" i="6"/>
  <c r="D196" i="6"/>
  <c r="I196" i="6" s="1"/>
  <c r="E195" i="6"/>
  <c r="F195" i="6" s="1"/>
  <c r="L195" i="6" s="1"/>
  <c r="D195" i="6"/>
  <c r="J195" i="6" s="1"/>
  <c r="E194" i="6"/>
  <c r="G194" i="6" s="1"/>
  <c r="M194" i="6" s="1"/>
  <c r="D194" i="6"/>
  <c r="I194" i="6" s="1"/>
  <c r="E193" i="6"/>
  <c r="F193" i="6" s="1"/>
  <c r="L193" i="6" s="1"/>
  <c r="D193" i="6"/>
  <c r="J193" i="6" s="1"/>
  <c r="E192" i="6"/>
  <c r="G192" i="6" s="1"/>
  <c r="M192" i="6" s="1"/>
  <c r="D192" i="6"/>
  <c r="I192" i="6" s="1"/>
  <c r="E191" i="6"/>
  <c r="D191" i="6"/>
  <c r="J191" i="6" s="1"/>
  <c r="E190" i="6"/>
  <c r="D190" i="6"/>
  <c r="E189" i="6"/>
  <c r="F189" i="6" s="1"/>
  <c r="L189" i="6" s="1"/>
  <c r="D189" i="6"/>
  <c r="J189" i="6" s="1"/>
  <c r="E188" i="6"/>
  <c r="G188" i="6" s="1"/>
  <c r="M188" i="6" s="1"/>
  <c r="D188" i="6"/>
  <c r="I188" i="6" s="1"/>
  <c r="E187" i="6"/>
  <c r="F187" i="6" s="1"/>
  <c r="L187" i="6" s="1"/>
  <c r="D187" i="6"/>
  <c r="J187" i="6" s="1"/>
  <c r="E186" i="6"/>
  <c r="G186" i="6" s="1"/>
  <c r="M186" i="6" s="1"/>
  <c r="D186" i="6"/>
  <c r="E185" i="6"/>
  <c r="F185" i="6" s="1"/>
  <c r="L185" i="6" s="1"/>
  <c r="D185" i="6"/>
  <c r="J185" i="6" s="1"/>
  <c r="E184" i="6"/>
  <c r="G184" i="6" s="1"/>
  <c r="M184" i="6" s="1"/>
  <c r="D184" i="6"/>
  <c r="I184" i="6" s="1"/>
  <c r="E183" i="6"/>
  <c r="D183" i="6"/>
  <c r="J183" i="6" s="1"/>
  <c r="E182" i="6"/>
  <c r="D182" i="6"/>
  <c r="E181" i="6"/>
  <c r="F181" i="6" s="1"/>
  <c r="L181" i="6" s="1"/>
  <c r="D181" i="6"/>
  <c r="J181" i="6" s="1"/>
  <c r="E180" i="6"/>
  <c r="G180" i="6" s="1"/>
  <c r="M180" i="6" s="1"/>
  <c r="D180" i="6"/>
  <c r="I180" i="6" s="1"/>
  <c r="E179" i="6"/>
  <c r="F179" i="6" s="1"/>
  <c r="L179" i="6" s="1"/>
  <c r="D179" i="6"/>
  <c r="J179" i="6" s="1"/>
  <c r="E178" i="6"/>
  <c r="G178" i="6" s="1"/>
  <c r="M178" i="6" s="1"/>
  <c r="D178" i="6"/>
  <c r="I178" i="6" s="1"/>
  <c r="E177" i="6"/>
  <c r="F177" i="6" s="1"/>
  <c r="L177" i="6" s="1"/>
  <c r="D177" i="6"/>
  <c r="J177" i="6" s="1"/>
  <c r="E176" i="6"/>
  <c r="G176" i="6" s="1"/>
  <c r="M176" i="6" s="1"/>
  <c r="D176" i="6"/>
  <c r="I176" i="6" s="1"/>
  <c r="E175" i="6"/>
  <c r="D175" i="6"/>
  <c r="J175" i="6" s="1"/>
  <c r="E174" i="6"/>
  <c r="D174" i="6"/>
  <c r="E173" i="6"/>
  <c r="F173" i="6" s="1"/>
  <c r="L173" i="6" s="1"/>
  <c r="D173" i="6"/>
  <c r="J173" i="6" s="1"/>
  <c r="E172" i="6"/>
  <c r="G172" i="6" s="1"/>
  <c r="M172" i="6" s="1"/>
  <c r="D172" i="6"/>
  <c r="I172" i="6" s="1"/>
  <c r="E171" i="6"/>
  <c r="F171" i="6" s="1"/>
  <c r="L171" i="6" s="1"/>
  <c r="D171" i="6"/>
  <c r="J171" i="6" s="1"/>
  <c r="E170" i="6"/>
  <c r="G170" i="6" s="1"/>
  <c r="M170" i="6" s="1"/>
  <c r="D170" i="6"/>
  <c r="I170" i="6" s="1"/>
  <c r="E169" i="6"/>
  <c r="F169" i="6" s="1"/>
  <c r="L169" i="6" s="1"/>
  <c r="D169" i="6"/>
  <c r="J169" i="6" s="1"/>
  <c r="E168" i="6"/>
  <c r="G168" i="6" s="1"/>
  <c r="M168" i="6" s="1"/>
  <c r="D168" i="6"/>
  <c r="I168" i="6" s="1"/>
  <c r="E167" i="6"/>
  <c r="D167" i="6"/>
  <c r="J167" i="6" s="1"/>
  <c r="E166" i="6"/>
  <c r="D166" i="6"/>
  <c r="E165" i="6"/>
  <c r="F165" i="6" s="1"/>
  <c r="L165" i="6" s="1"/>
  <c r="D165" i="6"/>
  <c r="J165" i="6" s="1"/>
  <c r="E164" i="6"/>
  <c r="G164" i="6" s="1"/>
  <c r="M164" i="6" s="1"/>
  <c r="D164" i="6"/>
  <c r="I164" i="6" s="1"/>
  <c r="E163" i="6"/>
  <c r="F163" i="6" s="1"/>
  <c r="L163" i="6" s="1"/>
  <c r="D163" i="6"/>
  <c r="J163" i="6" s="1"/>
  <c r="E162" i="6"/>
  <c r="G162" i="6" s="1"/>
  <c r="M162" i="6" s="1"/>
  <c r="D162" i="6"/>
  <c r="I162" i="6" s="1"/>
  <c r="E161" i="6"/>
  <c r="F161" i="6" s="1"/>
  <c r="L161" i="6" s="1"/>
  <c r="D161" i="6"/>
  <c r="J161" i="6" s="1"/>
  <c r="E160" i="6"/>
  <c r="G160" i="6" s="1"/>
  <c r="M160" i="6" s="1"/>
  <c r="D160" i="6"/>
  <c r="I160" i="6" s="1"/>
  <c r="E159" i="6"/>
  <c r="D159" i="6"/>
  <c r="J159" i="6" s="1"/>
  <c r="E158" i="6"/>
  <c r="D158" i="6"/>
  <c r="E157" i="6"/>
  <c r="F157" i="6" s="1"/>
  <c r="L157" i="6" s="1"/>
  <c r="D157" i="6"/>
  <c r="J157" i="6" s="1"/>
  <c r="E156" i="6"/>
  <c r="G156" i="6" s="1"/>
  <c r="M156" i="6" s="1"/>
  <c r="D156" i="6"/>
  <c r="I156" i="6" s="1"/>
  <c r="E155" i="6"/>
  <c r="F155" i="6" s="1"/>
  <c r="L155" i="6" s="1"/>
  <c r="D155" i="6"/>
  <c r="J155" i="6" s="1"/>
  <c r="E154" i="6"/>
  <c r="G154" i="6" s="1"/>
  <c r="M154" i="6" s="1"/>
  <c r="D154" i="6"/>
  <c r="I154" i="6" s="1"/>
  <c r="E153" i="6"/>
  <c r="F153" i="6" s="1"/>
  <c r="L153" i="6" s="1"/>
  <c r="D153" i="6"/>
  <c r="J153" i="6" s="1"/>
  <c r="E152" i="6"/>
  <c r="G152" i="6" s="1"/>
  <c r="M152" i="6" s="1"/>
  <c r="D152" i="6"/>
  <c r="I152" i="6" s="1"/>
  <c r="E151" i="6"/>
  <c r="D151" i="6"/>
  <c r="J151" i="6" s="1"/>
  <c r="E150" i="6"/>
  <c r="D150" i="6"/>
  <c r="E149" i="6"/>
  <c r="F149" i="6" s="1"/>
  <c r="L149" i="6" s="1"/>
  <c r="D149" i="6"/>
  <c r="J149" i="6" s="1"/>
  <c r="E148" i="6"/>
  <c r="G148" i="6" s="1"/>
  <c r="M148" i="6" s="1"/>
  <c r="D148" i="6"/>
  <c r="I148" i="6" s="1"/>
  <c r="E147" i="6"/>
  <c r="F147" i="6" s="1"/>
  <c r="L147" i="6" s="1"/>
  <c r="D147" i="6"/>
  <c r="J147" i="6" s="1"/>
  <c r="E146" i="6"/>
  <c r="G146" i="6" s="1"/>
  <c r="M146" i="6" s="1"/>
  <c r="D146" i="6"/>
  <c r="I146" i="6" s="1"/>
  <c r="E145" i="6"/>
  <c r="F145" i="6" s="1"/>
  <c r="L145" i="6" s="1"/>
  <c r="D145" i="6"/>
  <c r="J145" i="6" s="1"/>
  <c r="E144" i="6"/>
  <c r="G144" i="6" s="1"/>
  <c r="M144" i="6" s="1"/>
  <c r="D144" i="6"/>
  <c r="I144" i="6" s="1"/>
  <c r="E143" i="6"/>
  <c r="D143" i="6"/>
  <c r="J143" i="6" s="1"/>
  <c r="E142" i="6"/>
  <c r="D142" i="6"/>
  <c r="E141" i="6"/>
  <c r="F141" i="6" s="1"/>
  <c r="L141" i="6" s="1"/>
  <c r="D141" i="6"/>
  <c r="J141" i="6" s="1"/>
  <c r="E140" i="6"/>
  <c r="G140" i="6" s="1"/>
  <c r="M140" i="6" s="1"/>
  <c r="D140" i="6"/>
  <c r="I140" i="6" s="1"/>
  <c r="E139" i="6"/>
  <c r="F139" i="6" s="1"/>
  <c r="L139" i="6" s="1"/>
  <c r="D139" i="6"/>
  <c r="J139" i="6" s="1"/>
  <c r="E138" i="6"/>
  <c r="G138" i="6" s="1"/>
  <c r="M138" i="6" s="1"/>
  <c r="D138" i="6"/>
  <c r="I138" i="6" s="1"/>
  <c r="E137" i="6"/>
  <c r="F137" i="6" s="1"/>
  <c r="L137" i="6" s="1"/>
  <c r="D137" i="6"/>
  <c r="J137" i="6" s="1"/>
  <c r="E136" i="6"/>
  <c r="G136" i="6" s="1"/>
  <c r="M136" i="6" s="1"/>
  <c r="D136" i="6"/>
  <c r="I136" i="6" s="1"/>
  <c r="E135" i="6"/>
  <c r="D135" i="6"/>
  <c r="J135" i="6" s="1"/>
  <c r="E134" i="6"/>
  <c r="D134" i="6"/>
  <c r="E133" i="6"/>
  <c r="F133" i="6" s="1"/>
  <c r="L133" i="6" s="1"/>
  <c r="D133" i="6"/>
  <c r="J133" i="6" s="1"/>
  <c r="E132" i="6"/>
  <c r="G132" i="6" s="1"/>
  <c r="M132" i="6" s="1"/>
  <c r="D132" i="6"/>
  <c r="I132" i="6" s="1"/>
  <c r="E131" i="6"/>
  <c r="F131" i="6" s="1"/>
  <c r="L131" i="6" s="1"/>
  <c r="D131" i="6"/>
  <c r="J131" i="6" s="1"/>
  <c r="E130" i="6"/>
  <c r="G130" i="6" s="1"/>
  <c r="M130" i="6" s="1"/>
  <c r="D130" i="6"/>
  <c r="I130" i="6" s="1"/>
  <c r="E129" i="6"/>
  <c r="F129" i="6" s="1"/>
  <c r="L129" i="6" s="1"/>
  <c r="D129" i="6"/>
  <c r="J129" i="6" s="1"/>
  <c r="E128" i="6"/>
  <c r="G128" i="6" s="1"/>
  <c r="M128" i="6" s="1"/>
  <c r="D128" i="6"/>
  <c r="I128" i="6" s="1"/>
  <c r="E127" i="6"/>
  <c r="D127" i="6"/>
  <c r="J127" i="6" s="1"/>
  <c r="E126" i="6"/>
  <c r="D126" i="6"/>
  <c r="I126" i="6" s="1"/>
  <c r="E125" i="6"/>
  <c r="F125" i="6" s="1"/>
  <c r="L125" i="6" s="1"/>
  <c r="D125" i="6"/>
  <c r="J125" i="6" s="1"/>
  <c r="E124" i="6"/>
  <c r="G124" i="6" s="1"/>
  <c r="M124" i="6" s="1"/>
  <c r="D124" i="6"/>
  <c r="I124" i="6" s="1"/>
  <c r="E123" i="6"/>
  <c r="F123" i="6" s="1"/>
  <c r="L123" i="6" s="1"/>
  <c r="D123" i="6"/>
  <c r="J123" i="6" s="1"/>
  <c r="E122" i="6"/>
  <c r="G122" i="6" s="1"/>
  <c r="M122" i="6" s="1"/>
  <c r="D122" i="6"/>
  <c r="I122" i="6" s="1"/>
  <c r="E121" i="6"/>
  <c r="F121" i="6" s="1"/>
  <c r="L121" i="6" s="1"/>
  <c r="D121" i="6"/>
  <c r="J121" i="6" s="1"/>
  <c r="E120" i="6"/>
  <c r="G120" i="6" s="1"/>
  <c r="M120" i="6" s="1"/>
  <c r="D120" i="6"/>
  <c r="E119" i="6"/>
  <c r="D119" i="6"/>
  <c r="J119" i="6" s="1"/>
  <c r="E118" i="6"/>
  <c r="D118" i="6"/>
  <c r="I118" i="6" s="1"/>
  <c r="E117" i="6"/>
  <c r="F117" i="6" s="1"/>
  <c r="L117" i="6" s="1"/>
  <c r="D117" i="6"/>
  <c r="J117" i="6" s="1"/>
  <c r="E116" i="6"/>
  <c r="G116" i="6" s="1"/>
  <c r="M116" i="6" s="1"/>
  <c r="D116" i="6"/>
  <c r="I116" i="6" s="1"/>
  <c r="E115" i="6"/>
  <c r="F115" i="6" s="1"/>
  <c r="L115" i="6" s="1"/>
  <c r="D115" i="6"/>
  <c r="J115" i="6" s="1"/>
  <c r="E114" i="6"/>
  <c r="G114" i="6" s="1"/>
  <c r="M114" i="6" s="1"/>
  <c r="D114" i="6"/>
  <c r="I114" i="6" s="1"/>
  <c r="E113" i="6"/>
  <c r="F113" i="6" s="1"/>
  <c r="L113" i="6" s="1"/>
  <c r="D113" i="6"/>
  <c r="J113" i="6" s="1"/>
  <c r="E112" i="6"/>
  <c r="G112" i="6" s="1"/>
  <c r="M112" i="6" s="1"/>
  <c r="D112" i="6"/>
  <c r="E111" i="6"/>
  <c r="D111" i="6"/>
  <c r="J111" i="6" s="1"/>
  <c r="E110" i="6"/>
  <c r="D110" i="6"/>
  <c r="I110" i="6" s="1"/>
  <c r="E109" i="6"/>
  <c r="F109" i="6" s="1"/>
  <c r="L109" i="6" s="1"/>
  <c r="D109" i="6"/>
  <c r="J109" i="6" s="1"/>
  <c r="E108" i="6"/>
  <c r="G108" i="6" s="1"/>
  <c r="M108" i="6" s="1"/>
  <c r="D108" i="6"/>
  <c r="I108" i="6" s="1"/>
  <c r="E107" i="6"/>
  <c r="F107" i="6" s="1"/>
  <c r="L107" i="6" s="1"/>
  <c r="D107" i="6"/>
  <c r="J107" i="6" s="1"/>
  <c r="E106" i="6"/>
  <c r="G106" i="6" s="1"/>
  <c r="M106" i="6" s="1"/>
  <c r="D106" i="6"/>
  <c r="I106" i="6" s="1"/>
  <c r="E105" i="6"/>
  <c r="F105" i="6" s="1"/>
  <c r="L105" i="6" s="1"/>
  <c r="D105" i="6"/>
  <c r="J105" i="6" s="1"/>
  <c r="E104" i="6"/>
  <c r="G104" i="6" s="1"/>
  <c r="M104" i="6" s="1"/>
  <c r="D104" i="6"/>
  <c r="E103" i="6"/>
  <c r="D103" i="6"/>
  <c r="J103" i="6" s="1"/>
  <c r="E102" i="6"/>
  <c r="D102" i="6"/>
  <c r="I102" i="6" s="1"/>
  <c r="E101" i="6"/>
  <c r="F101" i="6" s="1"/>
  <c r="L101" i="6" s="1"/>
  <c r="D101" i="6"/>
  <c r="J101" i="6" s="1"/>
  <c r="E100" i="6"/>
  <c r="G100" i="6" s="1"/>
  <c r="M100" i="6" s="1"/>
  <c r="D100" i="6"/>
  <c r="I100" i="6" s="1"/>
  <c r="E99" i="6"/>
  <c r="F99" i="6" s="1"/>
  <c r="L99" i="6" s="1"/>
  <c r="D99" i="6"/>
  <c r="J99" i="6" s="1"/>
  <c r="E98" i="6"/>
  <c r="G98" i="6" s="1"/>
  <c r="M98" i="6" s="1"/>
  <c r="D98" i="6"/>
  <c r="I98" i="6" s="1"/>
  <c r="E97" i="6"/>
  <c r="F97" i="6" s="1"/>
  <c r="L97" i="6" s="1"/>
  <c r="D97" i="6"/>
  <c r="J97" i="6" s="1"/>
  <c r="E96" i="6"/>
  <c r="G96" i="6" s="1"/>
  <c r="M96" i="6" s="1"/>
  <c r="D96" i="6"/>
  <c r="E95" i="6"/>
  <c r="D95" i="6"/>
  <c r="J95" i="6" s="1"/>
  <c r="E94" i="6"/>
  <c r="D94" i="6"/>
  <c r="I94" i="6" s="1"/>
  <c r="E93" i="6"/>
  <c r="F93" i="6" s="1"/>
  <c r="L93" i="6" s="1"/>
  <c r="D93" i="6"/>
  <c r="J93" i="6" s="1"/>
  <c r="E92" i="6"/>
  <c r="G92" i="6" s="1"/>
  <c r="M92" i="6" s="1"/>
  <c r="D92" i="6"/>
  <c r="I92" i="6" s="1"/>
  <c r="E91" i="6"/>
  <c r="F91" i="6" s="1"/>
  <c r="L91" i="6" s="1"/>
  <c r="D91" i="6"/>
  <c r="J91" i="6" s="1"/>
  <c r="E90" i="6"/>
  <c r="G90" i="6" s="1"/>
  <c r="M90" i="6" s="1"/>
  <c r="D90" i="6"/>
  <c r="I90" i="6" s="1"/>
  <c r="E89" i="6"/>
  <c r="F89" i="6" s="1"/>
  <c r="L89" i="6" s="1"/>
  <c r="D89" i="6"/>
  <c r="J89" i="6" s="1"/>
  <c r="E88" i="6"/>
  <c r="G88" i="6" s="1"/>
  <c r="M88" i="6" s="1"/>
  <c r="D88" i="6"/>
  <c r="E87" i="6"/>
  <c r="D87" i="6"/>
  <c r="J87" i="6" s="1"/>
  <c r="E86" i="6"/>
  <c r="D86" i="6"/>
  <c r="I86" i="6" s="1"/>
  <c r="E85" i="6"/>
  <c r="F85" i="6" s="1"/>
  <c r="L85" i="6" s="1"/>
  <c r="D85" i="6"/>
  <c r="J85" i="6" s="1"/>
  <c r="E84" i="6"/>
  <c r="G84" i="6" s="1"/>
  <c r="M84" i="6" s="1"/>
  <c r="D84" i="6"/>
  <c r="I84" i="6" s="1"/>
  <c r="E83" i="6"/>
  <c r="F83" i="6" s="1"/>
  <c r="L83" i="6" s="1"/>
  <c r="D83" i="6"/>
  <c r="J83" i="6" s="1"/>
  <c r="E82" i="6"/>
  <c r="G82" i="6" s="1"/>
  <c r="D82" i="6"/>
  <c r="J82" i="6" s="1"/>
  <c r="E81" i="6"/>
  <c r="G81" i="6" s="1"/>
  <c r="M81" i="6" s="1"/>
  <c r="D81" i="6"/>
  <c r="J81" i="6" s="1"/>
  <c r="E80" i="6"/>
  <c r="D80" i="6"/>
  <c r="J80" i="6" s="1"/>
  <c r="E79" i="6"/>
  <c r="F79" i="6" s="1"/>
  <c r="L79" i="6" s="1"/>
  <c r="D79" i="6"/>
  <c r="J79" i="6" s="1"/>
  <c r="E78" i="6"/>
  <c r="G78" i="6" s="1"/>
  <c r="D78" i="6"/>
  <c r="J78" i="6" s="1"/>
  <c r="E77" i="6"/>
  <c r="G77" i="6" s="1"/>
  <c r="M77" i="6" s="1"/>
  <c r="D77" i="6"/>
  <c r="J77" i="6" s="1"/>
  <c r="E76" i="6"/>
  <c r="G76" i="6" s="1"/>
  <c r="M76" i="6" s="1"/>
  <c r="D76" i="6"/>
  <c r="J76" i="6" s="1"/>
  <c r="E75" i="6"/>
  <c r="G75" i="6" s="1"/>
  <c r="M75" i="6" s="1"/>
  <c r="D75" i="6"/>
  <c r="J75" i="6" s="1"/>
  <c r="E74" i="6"/>
  <c r="G74" i="6" s="1"/>
  <c r="D74" i="6"/>
  <c r="J74" i="6" s="1"/>
  <c r="E73" i="6"/>
  <c r="G73" i="6" s="1"/>
  <c r="M73" i="6" s="1"/>
  <c r="D73" i="6"/>
  <c r="J73" i="6" s="1"/>
  <c r="E72" i="6"/>
  <c r="D72" i="6"/>
  <c r="J72" i="6" s="1"/>
  <c r="E71" i="6"/>
  <c r="F71" i="6" s="1"/>
  <c r="L71" i="6" s="1"/>
  <c r="D71" i="6"/>
  <c r="J71" i="6" s="1"/>
  <c r="E70" i="6"/>
  <c r="G70" i="6" s="1"/>
  <c r="D70" i="6"/>
  <c r="J70" i="6" s="1"/>
  <c r="E69" i="6"/>
  <c r="F69" i="6" s="1"/>
  <c r="L69" i="6" s="1"/>
  <c r="D69" i="6"/>
  <c r="J69" i="6" s="1"/>
  <c r="E68" i="6"/>
  <c r="G68" i="6" s="1"/>
  <c r="M68" i="6" s="1"/>
  <c r="D68" i="6"/>
  <c r="J68" i="6" s="1"/>
  <c r="E67" i="6"/>
  <c r="F67" i="6" s="1"/>
  <c r="L67" i="6" s="1"/>
  <c r="D67" i="6"/>
  <c r="J67" i="6" s="1"/>
  <c r="F66" i="6"/>
  <c r="L66" i="6" s="1"/>
  <c r="E66" i="6"/>
  <c r="G66" i="6" s="1"/>
  <c r="D66" i="6"/>
  <c r="J66" i="6" s="1"/>
  <c r="E65" i="6"/>
  <c r="G65" i="6" s="1"/>
  <c r="M65" i="6" s="1"/>
  <c r="D65" i="6"/>
  <c r="J65" i="6" s="1"/>
  <c r="E64" i="6"/>
  <c r="D64" i="6"/>
  <c r="J64" i="6" s="1"/>
  <c r="E63" i="6"/>
  <c r="F63" i="6" s="1"/>
  <c r="L63" i="6" s="1"/>
  <c r="D63" i="6"/>
  <c r="J63" i="6" s="1"/>
  <c r="E62" i="6"/>
  <c r="G62" i="6" s="1"/>
  <c r="D62" i="6"/>
  <c r="J62" i="6" s="1"/>
  <c r="E61" i="6"/>
  <c r="G61" i="6" s="1"/>
  <c r="M61" i="6" s="1"/>
  <c r="D61" i="6"/>
  <c r="J61" i="6" s="1"/>
  <c r="E60" i="6"/>
  <c r="G60" i="6" s="1"/>
  <c r="M60" i="6" s="1"/>
  <c r="D60" i="6"/>
  <c r="J60" i="6" s="1"/>
  <c r="E59" i="6"/>
  <c r="G59" i="6" s="1"/>
  <c r="D59" i="6"/>
  <c r="J59" i="6" s="1"/>
  <c r="E58" i="6"/>
  <c r="G58" i="6" s="1"/>
  <c r="D58" i="6"/>
  <c r="J58" i="6" s="1"/>
  <c r="E57" i="6"/>
  <c r="G57" i="6" s="1"/>
  <c r="M57" i="6" s="1"/>
  <c r="D57" i="6"/>
  <c r="J57" i="6" s="1"/>
  <c r="E56" i="6"/>
  <c r="D56" i="6"/>
  <c r="J56" i="6" s="1"/>
  <c r="E55" i="6"/>
  <c r="F55" i="6" s="1"/>
  <c r="L55" i="6" s="1"/>
  <c r="D55" i="6"/>
  <c r="J55" i="6" s="1"/>
  <c r="E54" i="6"/>
  <c r="G54" i="6" s="1"/>
  <c r="D54" i="6"/>
  <c r="J54" i="6" s="1"/>
  <c r="E53" i="6"/>
  <c r="G53" i="6" s="1"/>
  <c r="M53" i="6" s="1"/>
  <c r="D53" i="6"/>
  <c r="J53" i="6" s="1"/>
  <c r="E52" i="6"/>
  <c r="G52" i="6" s="1"/>
  <c r="M52" i="6" s="1"/>
  <c r="D52" i="6"/>
  <c r="J52" i="6" s="1"/>
  <c r="E51" i="6"/>
  <c r="F51" i="6" s="1"/>
  <c r="L51" i="6" s="1"/>
  <c r="D51" i="6"/>
  <c r="J51" i="6" s="1"/>
  <c r="E50" i="6"/>
  <c r="G50" i="6" s="1"/>
  <c r="D50" i="6"/>
  <c r="J50" i="6" s="1"/>
  <c r="E49" i="6"/>
  <c r="G49" i="6" s="1"/>
  <c r="D49" i="6"/>
  <c r="J49" i="6" s="1"/>
  <c r="E48" i="6"/>
  <c r="D48" i="6"/>
  <c r="J48" i="6" s="1"/>
  <c r="E47" i="6"/>
  <c r="G47" i="6" s="1"/>
  <c r="M47" i="6" s="1"/>
  <c r="D47" i="6"/>
  <c r="J47" i="6" s="1"/>
  <c r="E46" i="6"/>
  <c r="F46" i="6" s="1"/>
  <c r="L46" i="6" s="1"/>
  <c r="D46" i="6"/>
  <c r="J46" i="6" s="1"/>
  <c r="E45" i="6"/>
  <c r="G45" i="6" s="1"/>
  <c r="D45" i="6"/>
  <c r="J45" i="6" s="1"/>
  <c r="E44" i="6"/>
  <c r="F44" i="6" s="1"/>
  <c r="L44" i="6" s="1"/>
  <c r="D44" i="6"/>
  <c r="J44" i="6" s="1"/>
  <c r="E43" i="6"/>
  <c r="G43" i="6" s="1"/>
  <c r="M43" i="6" s="1"/>
  <c r="D43" i="6"/>
  <c r="J43" i="6" s="1"/>
  <c r="E42" i="6"/>
  <c r="G42" i="6" s="1"/>
  <c r="D42" i="6"/>
  <c r="J42" i="6" s="1"/>
  <c r="E41" i="6"/>
  <c r="F41" i="6" s="1"/>
  <c r="L41" i="6" s="1"/>
  <c r="D41" i="6"/>
  <c r="J41" i="6" s="1"/>
  <c r="E40" i="6"/>
  <c r="F40" i="6" s="1"/>
  <c r="L40" i="6" s="1"/>
  <c r="D40" i="6"/>
  <c r="I40" i="6" s="1"/>
  <c r="E39" i="6"/>
  <c r="F39" i="6" s="1"/>
  <c r="L39" i="6" s="1"/>
  <c r="D39" i="6"/>
  <c r="I39" i="6" s="1"/>
  <c r="J38" i="6"/>
  <c r="E38" i="6"/>
  <c r="F38" i="6" s="1"/>
  <c r="L38" i="6" s="1"/>
  <c r="D38" i="6"/>
  <c r="I38" i="6" s="1"/>
  <c r="E37" i="6"/>
  <c r="F37" i="6" s="1"/>
  <c r="L37" i="6" s="1"/>
  <c r="D37" i="6"/>
  <c r="J37" i="6" s="1"/>
  <c r="E36" i="6"/>
  <c r="G36" i="6" s="1"/>
  <c r="M36" i="6" s="1"/>
  <c r="D36" i="6"/>
  <c r="I36" i="6" s="1"/>
  <c r="E35" i="6"/>
  <c r="F35" i="6" s="1"/>
  <c r="L35" i="6" s="1"/>
  <c r="D35" i="6"/>
  <c r="J35" i="6" s="1"/>
  <c r="E34" i="6"/>
  <c r="F34" i="6" s="1"/>
  <c r="L34" i="6" s="1"/>
  <c r="D34" i="6"/>
  <c r="I34" i="6" s="1"/>
  <c r="E33" i="6"/>
  <c r="F33" i="6" s="1"/>
  <c r="L33" i="6" s="1"/>
  <c r="D33" i="6"/>
  <c r="J33" i="6" s="1"/>
  <c r="E32" i="6"/>
  <c r="G32" i="6" s="1"/>
  <c r="M32" i="6" s="1"/>
  <c r="D32" i="6"/>
  <c r="I32" i="6" s="1"/>
  <c r="E31" i="6"/>
  <c r="F31" i="6" s="1"/>
  <c r="L31" i="6" s="1"/>
  <c r="D31" i="6"/>
  <c r="J31" i="6" s="1"/>
  <c r="E30" i="6"/>
  <c r="G30" i="6" s="1"/>
  <c r="D30" i="6"/>
  <c r="I30" i="6" s="1"/>
  <c r="E29" i="6"/>
  <c r="F29" i="6" s="1"/>
  <c r="L29" i="6" s="1"/>
  <c r="D29" i="6"/>
  <c r="J29" i="6" s="1"/>
  <c r="E28" i="6"/>
  <c r="G28" i="6" s="1"/>
  <c r="D28" i="6"/>
  <c r="I28" i="6" s="1"/>
  <c r="E27" i="6"/>
  <c r="F27" i="6" s="1"/>
  <c r="L27" i="6" s="1"/>
  <c r="D27" i="6"/>
  <c r="J27" i="6" s="1"/>
  <c r="E26" i="6"/>
  <c r="G26" i="6" s="1"/>
  <c r="D26" i="6"/>
  <c r="I26" i="6" s="1"/>
  <c r="E25" i="6"/>
  <c r="F25" i="6" s="1"/>
  <c r="L25" i="6" s="1"/>
  <c r="D25" i="6"/>
  <c r="J25" i="6" s="1"/>
  <c r="E24" i="6"/>
  <c r="G24" i="6" s="1"/>
  <c r="D24" i="6"/>
  <c r="I24" i="6" s="1"/>
  <c r="E23" i="6"/>
  <c r="F23" i="6" s="1"/>
  <c r="L23" i="6" s="1"/>
  <c r="D23" i="6"/>
  <c r="J23" i="6" s="1"/>
  <c r="E22" i="6"/>
  <c r="G22" i="6" s="1"/>
  <c r="D22" i="6"/>
  <c r="I22" i="6" s="1"/>
  <c r="E21" i="6"/>
  <c r="F21" i="6" s="1"/>
  <c r="L21" i="6" s="1"/>
  <c r="D21" i="6"/>
  <c r="J21" i="6" s="1"/>
  <c r="E20" i="6"/>
  <c r="G20" i="6" s="1"/>
  <c r="D20" i="6"/>
  <c r="I20" i="6" s="1"/>
  <c r="E19" i="6"/>
  <c r="F19" i="6" s="1"/>
  <c r="L19" i="6" s="1"/>
  <c r="D19" i="6"/>
  <c r="J19" i="6" s="1"/>
  <c r="E18" i="6"/>
  <c r="G18" i="6" s="1"/>
  <c r="D18" i="6"/>
  <c r="I18" i="6" s="1"/>
  <c r="E17" i="6"/>
  <c r="F17" i="6" s="1"/>
  <c r="L17" i="6" s="1"/>
  <c r="D17" i="6"/>
  <c r="J17" i="6" s="1"/>
  <c r="E16" i="6"/>
  <c r="G16" i="6" s="1"/>
  <c r="D16" i="6"/>
  <c r="I16" i="6" s="1"/>
  <c r="E15" i="6"/>
  <c r="F15" i="6" s="1"/>
  <c r="L15" i="6" s="1"/>
  <c r="D15" i="6"/>
  <c r="J15" i="6" s="1"/>
  <c r="E14" i="6"/>
  <c r="G14" i="6" s="1"/>
  <c r="D14" i="6"/>
  <c r="I14" i="6" s="1"/>
  <c r="E13" i="6"/>
  <c r="F13" i="6" s="1"/>
  <c r="L13" i="6" s="1"/>
  <c r="D13" i="6"/>
  <c r="J13" i="6" s="1"/>
  <c r="E12" i="6"/>
  <c r="G12" i="6" s="1"/>
  <c r="D12" i="6"/>
  <c r="I12" i="6" s="1"/>
  <c r="E11" i="6"/>
  <c r="F11" i="6" s="1"/>
  <c r="L11" i="6" s="1"/>
  <c r="D11" i="6"/>
  <c r="J11" i="6" s="1"/>
  <c r="E10" i="6"/>
  <c r="G10" i="6" s="1"/>
  <c r="D10" i="6"/>
  <c r="I10" i="6" s="1"/>
  <c r="E9" i="6"/>
  <c r="F9" i="6" s="1"/>
  <c r="D9" i="6"/>
  <c r="J9" i="6" s="1"/>
  <c r="E8" i="6"/>
  <c r="G8" i="6" s="1"/>
  <c r="M8" i="6" s="1"/>
  <c r="D8" i="6"/>
  <c r="I8" i="6" s="1"/>
  <c r="K37" i="5"/>
  <c r="I37" i="5"/>
  <c r="K36" i="5"/>
  <c r="L37" i="5" s="1"/>
  <c r="I36" i="5"/>
  <c r="J37" i="5" s="1"/>
  <c r="K35" i="5"/>
  <c r="L36" i="5" s="1"/>
  <c r="I35" i="5"/>
  <c r="J36" i="5" s="1"/>
  <c r="K34" i="5"/>
  <c r="I34" i="5"/>
  <c r="J35" i="5" s="1"/>
  <c r="K33" i="5"/>
  <c r="L34" i="5" s="1"/>
  <c r="I33" i="5"/>
  <c r="J34" i="5" s="1"/>
  <c r="K32" i="5"/>
  <c r="I32" i="5"/>
  <c r="K31" i="5"/>
  <c r="L32" i="5" s="1"/>
  <c r="I31" i="5"/>
  <c r="J32" i="5" s="1"/>
  <c r="K30" i="5"/>
  <c r="I30" i="5"/>
  <c r="K29" i="5"/>
  <c r="L30" i="5" s="1"/>
  <c r="I29" i="5"/>
  <c r="J30" i="5" s="1"/>
  <c r="K28" i="5"/>
  <c r="I28" i="5"/>
  <c r="K27" i="5"/>
  <c r="L28" i="5" s="1"/>
  <c r="I27" i="5"/>
  <c r="J28" i="5" s="1"/>
  <c r="K26" i="5"/>
  <c r="I26" i="5"/>
  <c r="K25" i="5"/>
  <c r="L26" i="5" s="1"/>
  <c r="I25" i="5"/>
  <c r="J26" i="5" s="1"/>
  <c r="K24" i="5"/>
  <c r="I24" i="5"/>
  <c r="J25" i="5" s="1"/>
  <c r="K23" i="5"/>
  <c r="L24" i="5" s="1"/>
  <c r="I23" i="5"/>
  <c r="K22" i="5"/>
  <c r="I22" i="5"/>
  <c r="J23" i="5" s="1"/>
  <c r="K21" i="5"/>
  <c r="L22" i="5" s="1"/>
  <c r="I21" i="5"/>
  <c r="K20" i="5"/>
  <c r="I20" i="5"/>
  <c r="J21" i="5" s="1"/>
  <c r="K19" i="5"/>
  <c r="L20" i="5" s="1"/>
  <c r="I19" i="5"/>
  <c r="K18" i="5"/>
  <c r="I18" i="5"/>
  <c r="J19" i="5" s="1"/>
  <c r="K17" i="5"/>
  <c r="L18" i="5" s="1"/>
  <c r="I17" i="5"/>
  <c r="K16" i="5"/>
  <c r="I16" i="5"/>
  <c r="J17" i="5" s="1"/>
  <c r="K15" i="5"/>
  <c r="L16" i="5" s="1"/>
  <c r="I15" i="5"/>
  <c r="K14" i="5"/>
  <c r="I14" i="5"/>
  <c r="J15" i="5" s="1"/>
  <c r="K13" i="5"/>
  <c r="L14" i="5" s="1"/>
  <c r="I13" i="5"/>
  <c r="K12" i="5"/>
  <c r="I12" i="5"/>
  <c r="J13" i="5" s="1"/>
  <c r="K11" i="5"/>
  <c r="L12" i="5" s="1"/>
  <c r="I11" i="5"/>
  <c r="K10" i="5"/>
  <c r="I10" i="5"/>
  <c r="J11" i="5" s="1"/>
  <c r="K9" i="5"/>
  <c r="L10" i="5" s="1"/>
  <c r="I9" i="5"/>
  <c r="K8" i="5"/>
  <c r="I8" i="5"/>
  <c r="J9" i="5" s="1"/>
  <c r="K7" i="5"/>
  <c r="L8" i="5" s="1"/>
  <c r="I7" i="5"/>
  <c r="J8" i="5" s="1"/>
  <c r="C36" i="5"/>
  <c r="D37" i="5" s="1"/>
  <c r="E36" i="5"/>
  <c r="C37" i="5"/>
  <c r="E37" i="5"/>
  <c r="E35" i="5"/>
  <c r="C35" i="5"/>
  <c r="D36" i="5" s="1"/>
  <c r="E34" i="5"/>
  <c r="F35" i="5" s="1"/>
  <c r="C34" i="5"/>
  <c r="E33" i="5"/>
  <c r="F34" i="5" s="1"/>
  <c r="C33" i="5"/>
  <c r="D34" i="5" s="1"/>
  <c r="E32" i="5"/>
  <c r="C32" i="5"/>
  <c r="D32" i="5" s="1"/>
  <c r="E31" i="5"/>
  <c r="C31" i="5"/>
  <c r="E30" i="5"/>
  <c r="F31" i="5" s="1"/>
  <c r="C30" i="5"/>
  <c r="E29" i="5"/>
  <c r="C29" i="5"/>
  <c r="D29" i="5" s="1"/>
  <c r="E28" i="5"/>
  <c r="C28" i="5"/>
  <c r="E27" i="5"/>
  <c r="C27" i="5"/>
  <c r="D28" i="5" s="1"/>
  <c r="E26" i="5"/>
  <c r="F27" i="5" s="1"/>
  <c r="C26" i="5"/>
  <c r="F26" i="5"/>
  <c r="E25" i="5"/>
  <c r="C25" i="5"/>
  <c r="D26" i="5" s="1"/>
  <c r="E24" i="5"/>
  <c r="C24" i="5"/>
  <c r="D25" i="5" s="1"/>
  <c r="E23" i="5"/>
  <c r="C23" i="5"/>
  <c r="D24" i="5" s="1"/>
  <c r="E22" i="5"/>
  <c r="F23" i="5" s="1"/>
  <c r="C22" i="5"/>
  <c r="E21" i="5"/>
  <c r="F22" i="5" s="1"/>
  <c r="C21" i="5"/>
  <c r="E20" i="5"/>
  <c r="C20" i="5"/>
  <c r="D21" i="5" s="1"/>
  <c r="E19" i="5"/>
  <c r="F20" i="5" s="1"/>
  <c r="C19" i="5"/>
  <c r="E18" i="5"/>
  <c r="C18" i="5"/>
  <c r="D18" i="5" s="1"/>
  <c r="E17" i="5"/>
  <c r="F18" i="5" s="1"/>
  <c r="C17" i="5"/>
  <c r="E16" i="5"/>
  <c r="C16" i="5"/>
  <c r="D17" i="5" s="1"/>
  <c r="E15" i="5"/>
  <c r="C15" i="5"/>
  <c r="D16" i="5" s="1"/>
  <c r="E14" i="5"/>
  <c r="F15" i="5" s="1"/>
  <c r="C14" i="5"/>
  <c r="E13" i="5"/>
  <c r="C13" i="5"/>
  <c r="D14" i="5" s="1"/>
  <c r="E12" i="5"/>
  <c r="C12" i="5"/>
  <c r="D13" i="5" s="1"/>
  <c r="E11" i="5"/>
  <c r="F12" i="5" s="1"/>
  <c r="C11" i="5"/>
  <c r="E10" i="5"/>
  <c r="F11" i="5" s="1"/>
  <c r="C10" i="5"/>
  <c r="D11" i="5" s="1"/>
  <c r="E9" i="5"/>
  <c r="F10" i="5" s="1"/>
  <c r="C9" i="5"/>
  <c r="D10" i="5" s="1"/>
  <c r="D9" i="5"/>
  <c r="E8" i="5"/>
  <c r="C8" i="5"/>
  <c r="E7" i="5"/>
  <c r="F7" i="5" s="1"/>
  <c r="C7" i="5"/>
  <c r="G161" i="6" l="1"/>
  <c r="M161" i="6" s="1"/>
  <c r="I609" i="6"/>
  <c r="J984" i="6"/>
  <c r="F560" i="6"/>
  <c r="L560" i="6" s="1"/>
  <c r="F719" i="6"/>
  <c r="L719" i="6" s="1"/>
  <c r="F8" i="5"/>
  <c r="J27" i="5"/>
  <c r="J29" i="5"/>
  <c r="J31" i="5"/>
  <c r="J33" i="5"/>
  <c r="I37" i="6"/>
  <c r="F226" i="6"/>
  <c r="L226" i="6" s="1"/>
  <c r="G972" i="6"/>
  <c r="M972" i="6" s="1"/>
  <c r="F19" i="5"/>
  <c r="D30" i="5"/>
  <c r="L9" i="5"/>
  <c r="L11" i="5"/>
  <c r="L13" i="5"/>
  <c r="L15" i="5"/>
  <c r="L17" i="5"/>
  <c r="L19" i="5"/>
  <c r="L21" i="5"/>
  <c r="L23" i="5"/>
  <c r="L25" i="5"/>
  <c r="L27" i="5"/>
  <c r="L29" i="5"/>
  <c r="L31" i="5"/>
  <c r="L33" i="5"/>
  <c r="L35" i="5"/>
  <c r="M45" i="6"/>
  <c r="O45" i="6" s="1"/>
  <c r="M49" i="6"/>
  <c r="O49" i="6" s="1"/>
  <c r="M59" i="6"/>
  <c r="O59" i="6" s="1"/>
  <c r="L366" i="6"/>
  <c r="N366" i="6" s="1"/>
  <c r="I1361" i="6"/>
  <c r="D23" i="5"/>
  <c r="D33" i="5"/>
  <c r="J10" i="5"/>
  <c r="J12" i="5"/>
  <c r="J14" i="5"/>
  <c r="J16" i="5"/>
  <c r="J18" i="5"/>
  <c r="J20" i="5"/>
  <c r="J22" i="5"/>
  <c r="J24" i="5"/>
  <c r="I555" i="6"/>
  <c r="F36" i="5"/>
  <c r="G91" i="6"/>
  <c r="M91" i="6" s="1"/>
  <c r="F194" i="6"/>
  <c r="L194" i="6" s="1"/>
  <c r="N514" i="6"/>
  <c r="L514" i="6"/>
  <c r="M12" i="6"/>
  <c r="I4" i="1"/>
  <c r="J4" i="1" s="1"/>
  <c r="E4" i="1"/>
  <c r="L9" i="6"/>
  <c r="M82" i="6"/>
  <c r="M78" i="6"/>
  <c r="M74" i="6"/>
  <c r="M70" i="6"/>
  <c r="M66" i="6"/>
  <c r="M62" i="6"/>
  <c r="M58" i="6"/>
  <c r="M54" i="6"/>
  <c r="M50" i="6"/>
  <c r="M42" i="6"/>
  <c r="M30" i="6"/>
  <c r="M26" i="6"/>
  <c r="M22" i="6"/>
  <c r="M18" i="6"/>
  <c r="M14" i="6"/>
  <c r="M10" i="6"/>
  <c r="M28" i="6"/>
  <c r="M24" i="6"/>
  <c r="M20" i="6"/>
  <c r="M16" i="6"/>
  <c r="G37" i="6"/>
  <c r="M37" i="6" s="1"/>
  <c r="G38" i="6"/>
  <c r="M38" i="6" s="1"/>
  <c r="O38" i="6" s="1"/>
  <c r="G63" i="6"/>
  <c r="O65" i="6"/>
  <c r="F90" i="6"/>
  <c r="L90" i="6" s="1"/>
  <c r="G205" i="6"/>
  <c r="M205" i="6" s="1"/>
  <c r="G299" i="6"/>
  <c r="M299" i="6" s="1"/>
  <c r="G584" i="6"/>
  <c r="M584" i="6" s="1"/>
  <c r="G714" i="6"/>
  <c r="M714" i="6" s="1"/>
  <c r="F1171" i="6"/>
  <c r="L1171" i="6" s="1"/>
  <c r="G1296" i="6"/>
  <c r="O1302" i="6"/>
  <c r="J363" i="6"/>
  <c r="I673" i="6"/>
  <c r="F793" i="6"/>
  <c r="L793" i="6" s="1"/>
  <c r="F858" i="6"/>
  <c r="L858" i="6" s="1"/>
  <c r="F1231" i="6"/>
  <c r="L1231" i="6" s="1"/>
  <c r="G1322" i="6"/>
  <c r="M1322" i="6" s="1"/>
  <c r="F156" i="6"/>
  <c r="L156" i="6" s="1"/>
  <c r="G189" i="6"/>
  <c r="G259" i="6"/>
  <c r="M259" i="6" s="1"/>
  <c r="G642" i="6"/>
  <c r="F768" i="6"/>
  <c r="L768" i="6" s="1"/>
  <c r="F825" i="6"/>
  <c r="F954" i="6"/>
  <c r="L954" i="6" s="1"/>
  <c r="G1425" i="6"/>
  <c r="M1425" i="6" s="1"/>
  <c r="F36" i="6"/>
  <c r="L36" i="6" s="1"/>
  <c r="G107" i="6"/>
  <c r="F252" i="6"/>
  <c r="L252" i="6" s="1"/>
  <c r="N334" i="6"/>
  <c r="J430" i="6"/>
  <c r="J505" i="6"/>
  <c r="F582" i="6"/>
  <c r="L582" i="6" s="1"/>
  <c r="I583" i="6"/>
  <c r="I641" i="6"/>
  <c r="I709" i="6"/>
  <c r="F763" i="6"/>
  <c r="L763" i="6" s="1"/>
  <c r="F811" i="6"/>
  <c r="G820" i="6"/>
  <c r="M820" i="6" s="1"/>
  <c r="F847" i="6"/>
  <c r="G880" i="6"/>
  <c r="M880" i="6" s="1"/>
  <c r="F1209" i="6"/>
  <c r="L1209" i="6" s="1"/>
  <c r="F1247" i="6"/>
  <c r="L1247" i="6" s="1"/>
  <c r="F1274" i="6"/>
  <c r="L1274" i="6" s="1"/>
  <c r="F1291" i="6"/>
  <c r="L1291" i="6" s="1"/>
  <c r="O1293" i="6"/>
  <c r="G1306" i="6"/>
  <c r="M1306" i="6" s="1"/>
  <c r="G1330" i="6"/>
  <c r="M1330" i="6" s="1"/>
  <c r="F100" i="6"/>
  <c r="L100" i="6" s="1"/>
  <c r="G197" i="6"/>
  <c r="F210" i="6"/>
  <c r="L210" i="6" s="1"/>
  <c r="G233" i="6"/>
  <c r="G293" i="6"/>
  <c r="M293" i="6" s="1"/>
  <c r="J427" i="6"/>
  <c r="G468" i="6"/>
  <c r="M468" i="6" s="1"/>
  <c r="O553" i="6"/>
  <c r="G556" i="6"/>
  <c r="M556" i="6" s="1"/>
  <c r="I569" i="6"/>
  <c r="G610" i="6"/>
  <c r="G674" i="6"/>
  <c r="F754" i="6"/>
  <c r="L754" i="6" s="1"/>
  <c r="G806" i="6"/>
  <c r="F817" i="6"/>
  <c r="L817" i="6" s="1"/>
  <c r="F942" i="6"/>
  <c r="L942" i="6" s="1"/>
  <c r="J1069" i="6"/>
  <c r="F1204" i="6"/>
  <c r="L1204" i="6" s="1"/>
  <c r="F1229" i="6"/>
  <c r="L1229" i="6" s="1"/>
  <c r="G1242" i="6"/>
  <c r="F1257" i="6"/>
  <c r="L1257" i="6" s="1"/>
  <c r="F1286" i="6"/>
  <c r="L1286" i="6" s="1"/>
  <c r="O1297" i="6"/>
  <c r="G1310" i="6"/>
  <c r="J1336" i="6"/>
  <c r="N1409" i="6"/>
  <c r="G1455" i="6"/>
  <c r="M1455" i="6" s="1"/>
  <c r="G1460" i="6"/>
  <c r="O1486" i="6"/>
  <c r="O1494" i="6"/>
  <c r="J1050" i="6"/>
  <c r="G1318" i="6"/>
  <c r="G1415" i="6"/>
  <c r="M1415" i="6" s="1"/>
  <c r="I1454" i="6"/>
  <c r="N1454" i="6" s="1"/>
  <c r="F1459" i="6"/>
  <c r="L1459" i="6" s="1"/>
  <c r="G69" i="6"/>
  <c r="J90" i="6"/>
  <c r="F116" i="6"/>
  <c r="G129" i="6"/>
  <c r="G221" i="6"/>
  <c r="M221" i="6" s="1"/>
  <c r="G251" i="6"/>
  <c r="M251" i="6" s="1"/>
  <c r="F256" i="6"/>
  <c r="J313" i="6"/>
  <c r="J334" i="6"/>
  <c r="J398" i="6"/>
  <c r="G460" i="6"/>
  <c r="M460" i="6" s="1"/>
  <c r="J467" i="6"/>
  <c r="J470" i="6"/>
  <c r="F544" i="6"/>
  <c r="L544" i="6" s="1"/>
  <c r="G594" i="6"/>
  <c r="G626" i="6"/>
  <c r="G658" i="6"/>
  <c r="G690" i="6"/>
  <c r="F730" i="6"/>
  <c r="L730" i="6" s="1"/>
  <c r="F755" i="6"/>
  <c r="L755" i="6" s="1"/>
  <c r="G766" i="6"/>
  <c r="O768" i="6"/>
  <c r="F775" i="6"/>
  <c r="G790" i="6"/>
  <c r="F801" i="6"/>
  <c r="F833" i="6"/>
  <c r="L833" i="6" s="1"/>
  <c r="G844" i="6"/>
  <c r="F855" i="6"/>
  <c r="F862" i="6"/>
  <c r="L862" i="6" s="1"/>
  <c r="F910" i="6"/>
  <c r="L910" i="6" s="1"/>
  <c r="G966" i="6"/>
  <c r="M966" i="6" s="1"/>
  <c r="F975" i="6"/>
  <c r="N1066" i="6"/>
  <c r="N1101" i="6"/>
  <c r="G1203" i="6"/>
  <c r="F1206" i="6"/>
  <c r="L1206" i="6" s="1"/>
  <c r="F1211" i="6"/>
  <c r="L1211" i="6" s="1"/>
  <c r="F1230" i="6"/>
  <c r="L1230" i="6" s="1"/>
  <c r="G1260" i="6"/>
  <c r="O1274" i="6"/>
  <c r="F1288" i="6"/>
  <c r="L1288" i="6" s="1"/>
  <c r="F1304" i="6"/>
  <c r="L1304" i="6" s="1"/>
  <c r="G1320" i="6"/>
  <c r="J1346" i="6"/>
  <c r="N1381" i="6"/>
  <c r="N1385" i="6"/>
  <c r="N1401" i="6"/>
  <c r="G1439" i="6"/>
  <c r="M1439" i="6" s="1"/>
  <c r="N1445" i="6"/>
  <c r="J126" i="6"/>
  <c r="F240" i="6"/>
  <c r="G277" i="6"/>
  <c r="M277" i="6" s="1"/>
  <c r="J331" i="6"/>
  <c r="J395" i="6"/>
  <c r="J459" i="6"/>
  <c r="J462" i="6"/>
  <c r="I541" i="6"/>
  <c r="O569" i="6"/>
  <c r="G570" i="6"/>
  <c r="I593" i="6"/>
  <c r="I625" i="6"/>
  <c r="I657" i="6"/>
  <c r="I689" i="6"/>
  <c r="F787" i="6"/>
  <c r="L787" i="6" s="1"/>
  <c r="F823" i="6"/>
  <c r="L823" i="6" s="1"/>
  <c r="G828" i="6"/>
  <c r="M828" i="6" s="1"/>
  <c r="F839" i="6"/>
  <c r="L839" i="6" s="1"/>
  <c r="F878" i="6"/>
  <c r="L878" i="6" s="1"/>
  <c r="J883" i="6"/>
  <c r="F922" i="6"/>
  <c r="L922" i="6" s="1"/>
  <c r="J979" i="6"/>
  <c r="J1037" i="6"/>
  <c r="J1101" i="6"/>
  <c r="N1257" i="6"/>
  <c r="O1322" i="6"/>
  <c r="J1401" i="6"/>
  <c r="J1018" i="6"/>
  <c r="J1082" i="6"/>
  <c r="F1167" i="6"/>
  <c r="L1167" i="6" s="1"/>
  <c r="O1207" i="6"/>
  <c r="F1232" i="6"/>
  <c r="L1232" i="6" s="1"/>
  <c r="F1245" i="6"/>
  <c r="L1245" i="6" s="1"/>
  <c r="G1252" i="6"/>
  <c r="G1282" i="6"/>
  <c r="J8" i="6"/>
  <c r="O8" i="6" s="1"/>
  <c r="I35" i="6"/>
  <c r="G79" i="6"/>
  <c r="F106" i="6"/>
  <c r="G113" i="6"/>
  <c r="J118" i="6"/>
  <c r="G123" i="6"/>
  <c r="G141" i="6"/>
  <c r="M141" i="6" s="1"/>
  <c r="F146" i="6"/>
  <c r="G147" i="6"/>
  <c r="M147" i="6" s="1"/>
  <c r="G173" i="6"/>
  <c r="F178" i="6"/>
  <c r="G179" i="6"/>
  <c r="F188" i="6"/>
  <c r="L188" i="6" s="1"/>
  <c r="G193" i="6"/>
  <c r="F218" i="6"/>
  <c r="L218" i="6" s="1"/>
  <c r="F250" i="6"/>
  <c r="G269" i="6"/>
  <c r="M269" i="6" s="1"/>
  <c r="F274" i="6"/>
  <c r="L274" i="6" s="1"/>
  <c r="G289" i="6"/>
  <c r="M289" i="6" s="1"/>
  <c r="G307" i="6"/>
  <c r="M307" i="6" s="1"/>
  <c r="N350" i="6"/>
  <c r="N382" i="6"/>
  <c r="G500" i="6"/>
  <c r="M500" i="6" s="1"/>
  <c r="G538" i="6"/>
  <c r="F550" i="6"/>
  <c r="L550" i="6" s="1"/>
  <c r="F568" i="6"/>
  <c r="L568" i="6" s="1"/>
  <c r="O573" i="6"/>
  <c r="O577" i="6"/>
  <c r="F729" i="6"/>
  <c r="L729" i="6" s="1"/>
  <c r="F736" i="6"/>
  <c r="L736" i="6" s="1"/>
  <c r="G738" i="6"/>
  <c r="M738" i="6" s="1"/>
  <c r="F745" i="6"/>
  <c r="L745" i="6" s="1"/>
  <c r="F796" i="6"/>
  <c r="L796" i="6" s="1"/>
  <c r="O800" i="6"/>
  <c r="F803" i="6"/>
  <c r="F831" i="6"/>
  <c r="G836" i="6"/>
  <c r="M836" i="6" s="1"/>
  <c r="F841" i="6"/>
  <c r="F874" i="6"/>
  <c r="L874" i="6" s="1"/>
  <c r="G928" i="6"/>
  <c r="G958" i="6"/>
  <c r="M958" i="6" s="1"/>
  <c r="J1002" i="6"/>
  <c r="J1034" i="6"/>
  <c r="J1066" i="6"/>
  <c r="J1094" i="6"/>
  <c r="F1155" i="6"/>
  <c r="L1155" i="6" s="1"/>
  <c r="F1179" i="6"/>
  <c r="L1179" i="6" s="1"/>
  <c r="O1185" i="6"/>
  <c r="F1200" i="6"/>
  <c r="L1200" i="6" s="1"/>
  <c r="F1219" i="6"/>
  <c r="L1219" i="6" s="1"/>
  <c r="F1220" i="6"/>
  <c r="L1220" i="6" s="1"/>
  <c r="O1222" i="6"/>
  <c r="G1262" i="6"/>
  <c r="M1262" i="6" s="1"/>
  <c r="F1276" i="6"/>
  <c r="L1276" i="6" s="1"/>
  <c r="G1284" i="6"/>
  <c r="M1284" i="6" s="1"/>
  <c r="J1287" i="6"/>
  <c r="O1287" i="6" s="1"/>
  <c r="F1302" i="6"/>
  <c r="L1302" i="6" s="1"/>
  <c r="G1312" i="6"/>
  <c r="G1328" i="6"/>
  <c r="J1358" i="6"/>
  <c r="G1386" i="6"/>
  <c r="M1386" i="6" s="1"/>
  <c r="N1394" i="6"/>
  <c r="G1413" i="6"/>
  <c r="M1413" i="6" s="1"/>
  <c r="I1416" i="6"/>
  <c r="G1435" i="6"/>
  <c r="M1435" i="6" s="1"/>
  <c r="N1439" i="6"/>
  <c r="G1440" i="6"/>
  <c r="M1440" i="6" s="1"/>
  <c r="F1441" i="6"/>
  <c r="I1442" i="6"/>
  <c r="G1445" i="6"/>
  <c r="M1445" i="6" s="1"/>
  <c r="O81" i="6"/>
  <c r="J30" i="6"/>
  <c r="F70" i="6"/>
  <c r="L70" i="6" s="1"/>
  <c r="G101" i="6"/>
  <c r="F122" i="6"/>
  <c r="F140" i="6"/>
  <c r="G145" i="6"/>
  <c r="J146" i="6"/>
  <c r="F172" i="6"/>
  <c r="L172" i="6" s="1"/>
  <c r="G177" i="6"/>
  <c r="J178" i="6"/>
  <c r="G187" i="6"/>
  <c r="G211" i="6"/>
  <c r="M211" i="6" s="1"/>
  <c r="G227" i="6"/>
  <c r="F236" i="6"/>
  <c r="L236" i="6" s="1"/>
  <c r="G245" i="6"/>
  <c r="F268" i="6"/>
  <c r="L268" i="6" s="1"/>
  <c r="J291" i="6"/>
  <c r="G311" i="6"/>
  <c r="M311" i="6" s="1"/>
  <c r="J350" i="6"/>
  <c r="J382" i="6"/>
  <c r="J414" i="6"/>
  <c r="J446" i="6"/>
  <c r="G480" i="6"/>
  <c r="M480" i="6" s="1"/>
  <c r="N482" i="6"/>
  <c r="N490" i="6"/>
  <c r="J499" i="6"/>
  <c r="J502" i="6"/>
  <c r="G540" i="6"/>
  <c r="O585" i="6"/>
  <c r="G586" i="6"/>
  <c r="G602" i="6"/>
  <c r="G618" i="6"/>
  <c r="G634" i="6"/>
  <c r="G650" i="6"/>
  <c r="G666" i="6"/>
  <c r="G682" i="6"/>
  <c r="F717" i="6"/>
  <c r="L717" i="6" s="1"/>
  <c r="F722" i="6"/>
  <c r="L722" i="6" s="1"/>
  <c r="O728" i="6"/>
  <c r="I737" i="6"/>
  <c r="G742" i="6"/>
  <c r="O744" i="6"/>
  <c r="O764" i="6"/>
  <c r="G876" i="6"/>
  <c r="F896" i="6"/>
  <c r="L896" i="6" s="1"/>
  <c r="F934" i="6"/>
  <c r="L934" i="6" s="1"/>
  <c r="J995" i="6"/>
  <c r="J1021" i="6"/>
  <c r="J1053" i="6"/>
  <c r="N1082" i="6"/>
  <c r="J1085" i="6"/>
  <c r="N1093" i="6"/>
  <c r="F1163" i="6"/>
  <c r="L1163" i="6" s="1"/>
  <c r="G1189" i="6"/>
  <c r="M1189" i="6" s="1"/>
  <c r="F1253" i="6"/>
  <c r="G1258" i="6"/>
  <c r="M1258" i="6" s="1"/>
  <c r="F1261" i="6"/>
  <c r="F1266" i="6"/>
  <c r="L1266" i="6" s="1"/>
  <c r="J1275" i="6"/>
  <c r="J1283" i="6"/>
  <c r="O1330" i="6"/>
  <c r="J1377" i="6"/>
  <c r="I1440" i="6"/>
  <c r="N1440" i="6" s="1"/>
  <c r="I1444" i="6"/>
  <c r="N1444" i="6" s="1"/>
  <c r="J347" i="6"/>
  <c r="J379" i="6"/>
  <c r="J411" i="6"/>
  <c r="J443" i="6"/>
  <c r="J473" i="6"/>
  <c r="J490" i="6"/>
  <c r="O556" i="6"/>
  <c r="I585" i="6"/>
  <c r="I601" i="6"/>
  <c r="I617" i="6"/>
  <c r="I633" i="6"/>
  <c r="I649" i="6"/>
  <c r="I665" i="6"/>
  <c r="I681" i="6"/>
  <c r="I697" i="6"/>
  <c r="O714" i="6"/>
  <c r="F694" i="6"/>
  <c r="L694" i="6" s="1"/>
  <c r="G694" i="6"/>
  <c r="G795" i="6"/>
  <c r="M795" i="6" s="1"/>
  <c r="F795" i="6"/>
  <c r="G819" i="6"/>
  <c r="M819" i="6" s="1"/>
  <c r="F819" i="6"/>
  <c r="L819" i="6" s="1"/>
  <c r="I987" i="6"/>
  <c r="J987" i="6"/>
  <c r="G1103" i="6"/>
  <c r="M1103" i="6" s="1"/>
  <c r="F1103" i="6"/>
  <c r="L1103" i="6" s="1"/>
  <c r="G1107" i="6"/>
  <c r="F1107" i="6"/>
  <c r="L1107" i="6" s="1"/>
  <c r="G1111" i="6"/>
  <c r="F1111" i="6"/>
  <c r="L1111" i="6" s="1"/>
  <c r="G1115" i="6"/>
  <c r="F1115" i="6"/>
  <c r="L1115" i="6" s="1"/>
  <c r="F1256" i="6"/>
  <c r="L1256" i="6" s="1"/>
  <c r="G1256" i="6"/>
  <c r="M1256" i="6" s="1"/>
  <c r="G1300" i="6"/>
  <c r="F1300" i="6"/>
  <c r="L1300" i="6" s="1"/>
  <c r="J14" i="6"/>
  <c r="F32" i="6"/>
  <c r="N34" i="6"/>
  <c r="F50" i="6"/>
  <c r="L50" i="6" s="1"/>
  <c r="F75" i="6"/>
  <c r="L75" i="6" s="1"/>
  <c r="F82" i="6"/>
  <c r="L82" i="6" s="1"/>
  <c r="G97" i="6"/>
  <c r="J122" i="6"/>
  <c r="F130" i="6"/>
  <c r="G131" i="6"/>
  <c r="M131" i="6" s="1"/>
  <c r="G157" i="6"/>
  <c r="F162" i="6"/>
  <c r="L162" i="6" s="1"/>
  <c r="G163" i="6"/>
  <c r="M163" i="6" s="1"/>
  <c r="G195" i="6"/>
  <c r="M195" i="6" s="1"/>
  <c r="F204" i="6"/>
  <c r="G209" i="6"/>
  <c r="J210" i="6"/>
  <c r="O210" i="6" s="1"/>
  <c r="G213" i="6"/>
  <c r="M213" i="6" s="1"/>
  <c r="F232" i="6"/>
  <c r="F244" i="6"/>
  <c r="L244" i="6" s="1"/>
  <c r="G249" i="6"/>
  <c r="J250" i="6"/>
  <c r="F258" i="6"/>
  <c r="G265" i="6"/>
  <c r="F282" i="6"/>
  <c r="J285" i="6"/>
  <c r="G309" i="6"/>
  <c r="M309" i="6" s="1"/>
  <c r="J317" i="6"/>
  <c r="J328" i="6"/>
  <c r="J344" i="6"/>
  <c r="J360" i="6"/>
  <c r="J376" i="6"/>
  <c r="J392" i="6"/>
  <c r="J408" i="6"/>
  <c r="J424" i="6"/>
  <c r="J440" i="6"/>
  <c r="J456" i="6"/>
  <c r="G464" i="6"/>
  <c r="M464" i="6" s="1"/>
  <c r="G484" i="6"/>
  <c r="M484" i="6" s="1"/>
  <c r="J489" i="6"/>
  <c r="G496" i="6"/>
  <c r="M496" i="6" s="1"/>
  <c r="N498" i="6"/>
  <c r="N506" i="6"/>
  <c r="G516" i="6"/>
  <c r="M516" i="6" s="1"/>
  <c r="F552" i="6"/>
  <c r="L552" i="6" s="1"/>
  <c r="F566" i="6"/>
  <c r="L566" i="6" s="1"/>
  <c r="I567" i="6"/>
  <c r="G572" i="6"/>
  <c r="M572" i="6" s="1"/>
  <c r="O574" i="6"/>
  <c r="G590" i="6"/>
  <c r="G598" i="6"/>
  <c r="G606" i="6"/>
  <c r="G614" i="6"/>
  <c r="G622" i="6"/>
  <c r="G630" i="6"/>
  <c r="G638" i="6"/>
  <c r="G646" i="6"/>
  <c r="G654" i="6"/>
  <c r="G662" i="6"/>
  <c r="G670" i="6"/>
  <c r="G678" i="6"/>
  <c r="G686" i="6"/>
  <c r="I701" i="6"/>
  <c r="G706" i="6"/>
  <c r="I713" i="6"/>
  <c r="G718" i="6"/>
  <c r="F718" i="6"/>
  <c r="L718" i="6" s="1"/>
  <c r="J727" i="6"/>
  <c r="I727" i="6"/>
  <c r="F728" i="6"/>
  <c r="L728" i="6" s="1"/>
  <c r="G750" i="6"/>
  <c r="O752" i="6"/>
  <c r="F753" i="6"/>
  <c r="L753" i="6" s="1"/>
  <c r="F758" i="6"/>
  <c r="L758" i="6" s="1"/>
  <c r="G758" i="6"/>
  <c r="G786" i="6"/>
  <c r="F789" i="6"/>
  <c r="F800" i="6"/>
  <c r="L800" i="6" s="1"/>
  <c r="G821" i="6"/>
  <c r="M821" i="6" s="1"/>
  <c r="F821" i="6"/>
  <c r="L821" i="6" s="1"/>
  <c r="G843" i="6"/>
  <c r="M843" i="6" s="1"/>
  <c r="F843" i="6"/>
  <c r="L843" i="6" s="1"/>
  <c r="G852" i="6"/>
  <c r="F852" i="6"/>
  <c r="L852" i="6" s="1"/>
  <c r="I966" i="6"/>
  <c r="N966" i="6" s="1"/>
  <c r="J966" i="6"/>
  <c r="I1006" i="6"/>
  <c r="J1006" i="6"/>
  <c r="I1038" i="6"/>
  <c r="J1038" i="6"/>
  <c r="I1070" i="6"/>
  <c r="N1070" i="6" s="1"/>
  <c r="J1070" i="6"/>
  <c r="J1102" i="6"/>
  <c r="I1102" i="6"/>
  <c r="J1104" i="6"/>
  <c r="I1104" i="6"/>
  <c r="J1106" i="6"/>
  <c r="I1106" i="6"/>
  <c r="J1108" i="6"/>
  <c r="I1108" i="6"/>
  <c r="J1110" i="6"/>
  <c r="I1110" i="6"/>
  <c r="J1112" i="6"/>
  <c r="I1112" i="6"/>
  <c r="J1114" i="6"/>
  <c r="I1114" i="6"/>
  <c r="I1116" i="6"/>
  <c r="J1116" i="6"/>
  <c r="G1159" i="6"/>
  <c r="F1159" i="6"/>
  <c r="L1159" i="6" s="1"/>
  <c r="F1246" i="6"/>
  <c r="L1246" i="6" s="1"/>
  <c r="G1246" i="6"/>
  <c r="M1246" i="6" s="1"/>
  <c r="F1314" i="6"/>
  <c r="L1314" i="6" s="1"/>
  <c r="G1314" i="6"/>
  <c r="I1366" i="6"/>
  <c r="J1366" i="6"/>
  <c r="J1426" i="6"/>
  <c r="I1426" i="6"/>
  <c r="F1451" i="6"/>
  <c r="G1451" i="6"/>
  <c r="M1451" i="6" s="1"/>
  <c r="G721" i="6"/>
  <c r="F721" i="6"/>
  <c r="L721" i="6" s="1"/>
  <c r="F774" i="6"/>
  <c r="L774" i="6" s="1"/>
  <c r="G774" i="6"/>
  <c r="F824" i="6"/>
  <c r="L824" i="6" s="1"/>
  <c r="G824" i="6"/>
  <c r="M824" i="6" s="1"/>
  <c r="F882" i="6"/>
  <c r="L882" i="6" s="1"/>
  <c r="G882" i="6"/>
  <c r="G965" i="6"/>
  <c r="F965" i="6"/>
  <c r="L965" i="6" s="1"/>
  <c r="I967" i="6"/>
  <c r="J967" i="6"/>
  <c r="I1019" i="6"/>
  <c r="J1019" i="6"/>
  <c r="I1051" i="6"/>
  <c r="J1051" i="6"/>
  <c r="I1083" i="6"/>
  <c r="N1083" i="6" s="1"/>
  <c r="J1083" i="6"/>
  <c r="G1105" i="6"/>
  <c r="F1105" i="6"/>
  <c r="L1105" i="6" s="1"/>
  <c r="G1109" i="6"/>
  <c r="F1109" i="6"/>
  <c r="L1109" i="6" s="1"/>
  <c r="G1113" i="6"/>
  <c r="F1113" i="6"/>
  <c r="L1113" i="6" s="1"/>
  <c r="G1117" i="6"/>
  <c r="M1117" i="6" s="1"/>
  <c r="F1117" i="6"/>
  <c r="L1117" i="6" s="1"/>
  <c r="G1175" i="6"/>
  <c r="F1175" i="6"/>
  <c r="L1175" i="6" s="1"/>
  <c r="G1194" i="6"/>
  <c r="M1194" i="6" s="1"/>
  <c r="F1194" i="6"/>
  <c r="L1194" i="6" s="1"/>
  <c r="F1326" i="6"/>
  <c r="L1326" i="6" s="1"/>
  <c r="G1326" i="6"/>
  <c r="M1326" i="6" s="1"/>
  <c r="J24" i="6"/>
  <c r="I31" i="6"/>
  <c r="N31" i="6" s="1"/>
  <c r="J86" i="6"/>
  <c r="J94" i="6"/>
  <c r="J130" i="6"/>
  <c r="O130" i="6" s="1"/>
  <c r="O161" i="6"/>
  <c r="J162" i="6"/>
  <c r="N226" i="6"/>
  <c r="J323" i="6"/>
  <c r="J339" i="6"/>
  <c r="J355" i="6"/>
  <c r="J371" i="6"/>
  <c r="J387" i="6"/>
  <c r="J403" i="6"/>
  <c r="J419" i="6"/>
  <c r="J435" i="6"/>
  <c r="J451" i="6"/>
  <c r="J474" i="6"/>
  <c r="J483" i="6"/>
  <c r="J486" i="6"/>
  <c r="J506" i="6"/>
  <c r="J515" i="6"/>
  <c r="O541" i="6"/>
  <c r="F542" i="6"/>
  <c r="L542" i="6" s="1"/>
  <c r="O544" i="6"/>
  <c r="O561" i="6"/>
  <c r="I571" i="6"/>
  <c r="F574" i="6"/>
  <c r="L574" i="6" s="1"/>
  <c r="I589" i="6"/>
  <c r="I597" i="6"/>
  <c r="I605" i="6"/>
  <c r="I613" i="6"/>
  <c r="I621" i="6"/>
  <c r="I629" i="6"/>
  <c r="I637" i="6"/>
  <c r="I645" i="6"/>
  <c r="I653" i="6"/>
  <c r="I661" i="6"/>
  <c r="I669" i="6"/>
  <c r="I677" i="6"/>
  <c r="I685" i="6"/>
  <c r="I693" i="6"/>
  <c r="G698" i="6"/>
  <c r="I705" i="6"/>
  <c r="F710" i="6"/>
  <c r="L710" i="6" s="1"/>
  <c r="G710" i="6"/>
  <c r="F723" i="6"/>
  <c r="L723" i="6" s="1"/>
  <c r="J729" i="6"/>
  <c r="I729" i="6"/>
  <c r="F731" i="6"/>
  <c r="L731" i="6" s="1"/>
  <c r="F737" i="6"/>
  <c r="L737" i="6" s="1"/>
  <c r="F739" i="6"/>
  <c r="L739" i="6" s="1"/>
  <c r="F744" i="6"/>
  <c r="L744" i="6" s="1"/>
  <c r="F747" i="6"/>
  <c r="L747" i="6" s="1"/>
  <c r="F752" i="6"/>
  <c r="L752" i="6" s="1"/>
  <c r="F776" i="6"/>
  <c r="L776" i="6" s="1"/>
  <c r="J783" i="6"/>
  <c r="G791" i="6"/>
  <c r="M791" i="6" s="1"/>
  <c r="F791" i="6"/>
  <c r="G794" i="6"/>
  <c r="F797" i="6"/>
  <c r="G802" i="6"/>
  <c r="F802" i="6"/>
  <c r="L802" i="6" s="1"/>
  <c r="G807" i="6"/>
  <c r="M807" i="6" s="1"/>
  <c r="F807" i="6"/>
  <c r="F840" i="6"/>
  <c r="L840" i="6" s="1"/>
  <c r="G840" i="6"/>
  <c r="I851" i="6"/>
  <c r="J851" i="6"/>
  <c r="O851" i="6" s="1"/>
  <c r="F902" i="6"/>
  <c r="L902" i="6" s="1"/>
  <c r="G902" i="6"/>
  <c r="F936" i="6"/>
  <c r="L936" i="6" s="1"/>
  <c r="G936" i="6"/>
  <c r="G962" i="6"/>
  <c r="M962" i="6" s="1"/>
  <c r="F962" i="6"/>
  <c r="L962" i="6" s="1"/>
  <c r="G964" i="6"/>
  <c r="M964" i="6" s="1"/>
  <c r="F964" i="6"/>
  <c r="L964" i="6" s="1"/>
  <c r="G973" i="6"/>
  <c r="M973" i="6" s="1"/>
  <c r="F973" i="6"/>
  <c r="I1003" i="6"/>
  <c r="J1003" i="6"/>
  <c r="I1035" i="6"/>
  <c r="J1035" i="6"/>
  <c r="I1067" i="6"/>
  <c r="J1067" i="6"/>
  <c r="G1193" i="6"/>
  <c r="M1193" i="6" s="1"/>
  <c r="F1193" i="6"/>
  <c r="L1193" i="6" s="1"/>
  <c r="G1195" i="6"/>
  <c r="F1195" i="6"/>
  <c r="L1195" i="6" s="1"/>
  <c r="I1231" i="6"/>
  <c r="N1231" i="6" s="1"/>
  <c r="J1231" i="6"/>
  <c r="G1292" i="6"/>
  <c r="F1292" i="6"/>
  <c r="L1292" i="6" s="1"/>
  <c r="I1344" i="6"/>
  <c r="N1344" i="6" s="1"/>
  <c r="J1344" i="6"/>
  <c r="J1450" i="6"/>
  <c r="I1450" i="6"/>
  <c r="N1450" i="6" s="1"/>
  <c r="J106" i="6"/>
  <c r="O106" i="6" s="1"/>
  <c r="J226" i="6"/>
  <c r="J299" i="6"/>
  <c r="F702" i="6"/>
  <c r="L702" i="6" s="1"/>
  <c r="G702" i="6"/>
  <c r="G746" i="6"/>
  <c r="F746" i="6"/>
  <c r="L746" i="6" s="1"/>
  <c r="N793" i="6"/>
  <c r="G815" i="6"/>
  <c r="M815" i="6" s="1"/>
  <c r="F815" i="6"/>
  <c r="O820" i="6"/>
  <c r="G827" i="6"/>
  <c r="M827" i="6" s="1"/>
  <c r="F827" i="6"/>
  <c r="G837" i="6"/>
  <c r="M837" i="6" s="1"/>
  <c r="F837" i="6"/>
  <c r="L837" i="6" s="1"/>
  <c r="J959" i="6"/>
  <c r="I959" i="6"/>
  <c r="I963" i="6"/>
  <c r="J963" i="6"/>
  <c r="F968" i="6"/>
  <c r="G968" i="6"/>
  <c r="M968" i="6" s="1"/>
  <c r="I1022" i="6"/>
  <c r="J1022" i="6"/>
  <c r="I1054" i="6"/>
  <c r="J1054" i="6"/>
  <c r="I1086" i="6"/>
  <c r="N1086" i="6" s="1"/>
  <c r="J1086" i="6"/>
  <c r="G1188" i="6"/>
  <c r="M1188" i="6" s="1"/>
  <c r="F1188" i="6"/>
  <c r="L1188" i="6" s="1"/>
  <c r="G1225" i="6"/>
  <c r="F1225" i="6"/>
  <c r="L1225" i="6" s="1"/>
  <c r="I1382" i="6"/>
  <c r="N1382" i="6" s="1"/>
  <c r="J1382" i="6"/>
  <c r="O732" i="6"/>
  <c r="J877" i="6"/>
  <c r="J879" i="6"/>
  <c r="O910" i="6"/>
  <c r="O942" i="6"/>
  <c r="N972" i="6"/>
  <c r="J992" i="6"/>
  <c r="J1093" i="6"/>
  <c r="I1202" i="6"/>
  <c r="O1289" i="6"/>
  <c r="J1338" i="6"/>
  <c r="I1369" i="6"/>
  <c r="J1385" i="6"/>
  <c r="J1394" i="6"/>
  <c r="J1409" i="6"/>
  <c r="I1414" i="6"/>
  <c r="J1415" i="6"/>
  <c r="O1415" i="6" s="1"/>
  <c r="J1427" i="6"/>
  <c r="I1436" i="6"/>
  <c r="N1245" i="6"/>
  <c r="O1306" i="6"/>
  <c r="F829" i="6"/>
  <c r="L829" i="6" s="1"/>
  <c r="G832" i="6"/>
  <c r="F835" i="6"/>
  <c r="F845" i="6"/>
  <c r="L845" i="6" s="1"/>
  <c r="G848" i="6"/>
  <c r="M848" i="6" s="1"/>
  <c r="F856" i="6"/>
  <c r="L856" i="6" s="1"/>
  <c r="O858" i="6"/>
  <c r="F859" i="6"/>
  <c r="L859" i="6" s="1"/>
  <c r="F872" i="6"/>
  <c r="L872" i="6" s="1"/>
  <c r="F875" i="6"/>
  <c r="L875" i="6" s="1"/>
  <c r="G886" i="6"/>
  <c r="M886" i="6" s="1"/>
  <c r="G914" i="6"/>
  <c r="F930" i="6"/>
  <c r="L930" i="6" s="1"/>
  <c r="G946" i="6"/>
  <c r="F977" i="6"/>
  <c r="L977" i="6" s="1"/>
  <c r="N1094" i="6"/>
  <c r="O1230" i="6"/>
  <c r="N37" i="6"/>
  <c r="F273" i="6"/>
  <c r="L273" i="6" s="1"/>
  <c r="G273" i="6"/>
  <c r="F285" i="6"/>
  <c r="G285" i="6"/>
  <c r="M285" i="6" s="1"/>
  <c r="I367" i="6"/>
  <c r="J367" i="6"/>
  <c r="I431" i="6"/>
  <c r="J431" i="6"/>
  <c r="I447" i="6"/>
  <c r="J447" i="6"/>
  <c r="F628" i="6"/>
  <c r="L628" i="6" s="1"/>
  <c r="G628" i="6"/>
  <c r="F660" i="6"/>
  <c r="L660" i="6" s="1"/>
  <c r="G660" i="6"/>
  <c r="F668" i="6"/>
  <c r="L668" i="6" s="1"/>
  <c r="G668" i="6"/>
  <c r="F684" i="6"/>
  <c r="L684" i="6" s="1"/>
  <c r="G684" i="6"/>
  <c r="F716" i="6"/>
  <c r="L716" i="6" s="1"/>
  <c r="G716" i="6"/>
  <c r="I905" i="6"/>
  <c r="J905" i="6"/>
  <c r="J1130" i="6"/>
  <c r="I1130" i="6"/>
  <c r="J1136" i="6"/>
  <c r="I1136" i="6"/>
  <c r="J1142" i="6"/>
  <c r="I1142" i="6"/>
  <c r="J1146" i="6"/>
  <c r="I1146" i="6"/>
  <c r="J1150" i="6"/>
  <c r="I1150" i="6"/>
  <c r="J1154" i="6"/>
  <c r="I1154" i="6"/>
  <c r="I1378" i="6"/>
  <c r="J1378" i="6"/>
  <c r="F1388" i="6"/>
  <c r="G1388" i="6"/>
  <c r="M1388" i="6" s="1"/>
  <c r="J1446" i="6"/>
  <c r="I1446" i="6"/>
  <c r="F138" i="6"/>
  <c r="G139" i="6"/>
  <c r="M139" i="6" s="1"/>
  <c r="F170" i="6"/>
  <c r="G171" i="6"/>
  <c r="F186" i="6"/>
  <c r="L186" i="6" s="1"/>
  <c r="F220" i="6"/>
  <c r="G225" i="6"/>
  <c r="G229" i="6"/>
  <c r="G248" i="6"/>
  <c r="M248" i="6" s="1"/>
  <c r="F248" i="6"/>
  <c r="F267" i="6"/>
  <c r="L267" i="6" s="1"/>
  <c r="G267" i="6"/>
  <c r="I274" i="6"/>
  <c r="J274" i="6"/>
  <c r="O274" i="6" s="1"/>
  <c r="G281" i="6"/>
  <c r="I359" i="6"/>
  <c r="J359" i="6"/>
  <c r="I364" i="6"/>
  <c r="N364" i="6" s="1"/>
  <c r="J364" i="6"/>
  <c r="I375" i="6"/>
  <c r="J375" i="6"/>
  <c r="I380" i="6"/>
  <c r="N380" i="6" s="1"/>
  <c r="J380" i="6"/>
  <c r="I391" i="6"/>
  <c r="J391" i="6"/>
  <c r="I396" i="6"/>
  <c r="N396" i="6" s="1"/>
  <c r="J396" i="6"/>
  <c r="I412" i="6"/>
  <c r="N412" i="6" s="1"/>
  <c r="J412" i="6"/>
  <c r="I478" i="6"/>
  <c r="J478" i="6"/>
  <c r="I491" i="6"/>
  <c r="J491" i="6"/>
  <c r="F554" i="6"/>
  <c r="L554" i="6" s="1"/>
  <c r="G554" i="6"/>
  <c r="J587" i="6"/>
  <c r="O587" i="6" s="1"/>
  <c r="I587" i="6"/>
  <c r="J595" i="6"/>
  <c r="O595" i="6" s="1"/>
  <c r="I595" i="6"/>
  <c r="J603" i="6"/>
  <c r="O603" i="6" s="1"/>
  <c r="I603" i="6"/>
  <c r="J611" i="6"/>
  <c r="O611" i="6" s="1"/>
  <c r="I611" i="6"/>
  <c r="J619" i="6"/>
  <c r="O619" i="6" s="1"/>
  <c r="I619" i="6"/>
  <c r="J627" i="6"/>
  <c r="O627" i="6" s="1"/>
  <c r="I627" i="6"/>
  <c r="J635" i="6"/>
  <c r="O635" i="6" s="1"/>
  <c r="I635" i="6"/>
  <c r="J643" i="6"/>
  <c r="O643" i="6" s="1"/>
  <c r="I643" i="6"/>
  <c r="J651" i="6"/>
  <c r="O651" i="6" s="1"/>
  <c r="I651" i="6"/>
  <c r="J659" i="6"/>
  <c r="O659" i="6" s="1"/>
  <c r="I659" i="6"/>
  <c r="J667" i="6"/>
  <c r="O667" i="6" s="1"/>
  <c r="I667" i="6"/>
  <c r="J675" i="6"/>
  <c r="O675" i="6" s="1"/>
  <c r="I675" i="6"/>
  <c r="J683" i="6"/>
  <c r="O683" i="6" s="1"/>
  <c r="I683" i="6"/>
  <c r="J691" i="6"/>
  <c r="O691" i="6" s="1"/>
  <c r="I691" i="6"/>
  <c r="J699" i="6"/>
  <c r="O699" i="6" s="1"/>
  <c r="I699" i="6"/>
  <c r="J707" i="6"/>
  <c r="O707" i="6" s="1"/>
  <c r="I707" i="6"/>
  <c r="J715" i="6"/>
  <c r="O715" i="6" s="1"/>
  <c r="I715" i="6"/>
  <c r="G770" i="6"/>
  <c r="M770" i="6" s="1"/>
  <c r="F770" i="6"/>
  <c r="L770" i="6" s="1"/>
  <c r="G785" i="6"/>
  <c r="M785" i="6" s="1"/>
  <c r="F785" i="6"/>
  <c r="F822" i="6"/>
  <c r="L822" i="6" s="1"/>
  <c r="G822" i="6"/>
  <c r="M822" i="6" s="1"/>
  <c r="F838" i="6"/>
  <c r="L838" i="6" s="1"/>
  <c r="G838" i="6"/>
  <c r="M838" i="6" s="1"/>
  <c r="F850" i="6"/>
  <c r="L850" i="6" s="1"/>
  <c r="G850" i="6"/>
  <c r="I867" i="6"/>
  <c r="J867" i="6"/>
  <c r="G888" i="6"/>
  <c r="M888" i="6" s="1"/>
  <c r="F888" i="6"/>
  <c r="L888" i="6" s="1"/>
  <c r="G890" i="6"/>
  <c r="F890" i="6"/>
  <c r="L890" i="6" s="1"/>
  <c r="F944" i="6"/>
  <c r="L944" i="6" s="1"/>
  <c r="G944" i="6"/>
  <c r="F253" i="6"/>
  <c r="L253" i="6" s="1"/>
  <c r="G253" i="6"/>
  <c r="M253" i="6" s="1"/>
  <c r="I335" i="6"/>
  <c r="J335" i="6"/>
  <c r="I383" i="6"/>
  <c r="J383" i="6"/>
  <c r="I399" i="6"/>
  <c r="J399" i="6"/>
  <c r="I415" i="6"/>
  <c r="J415" i="6"/>
  <c r="F472" i="6"/>
  <c r="L472" i="6" s="1"/>
  <c r="G472" i="6"/>
  <c r="M472" i="6" s="1"/>
  <c r="I481" i="6"/>
  <c r="N481" i="6" s="1"/>
  <c r="J481" i="6"/>
  <c r="F504" i="6"/>
  <c r="G504" i="6"/>
  <c r="M504" i="6" s="1"/>
  <c r="I513" i="6"/>
  <c r="N513" i="6" s="1"/>
  <c r="J513" i="6"/>
  <c r="F596" i="6"/>
  <c r="L596" i="6" s="1"/>
  <c r="G596" i="6"/>
  <c r="F612" i="6"/>
  <c r="L612" i="6" s="1"/>
  <c r="G612" i="6"/>
  <c r="F636" i="6"/>
  <c r="L636" i="6" s="1"/>
  <c r="G636" i="6"/>
  <c r="F652" i="6"/>
  <c r="L652" i="6" s="1"/>
  <c r="G652" i="6"/>
  <c r="F676" i="6"/>
  <c r="L676" i="6" s="1"/>
  <c r="G676" i="6"/>
  <c r="F692" i="6"/>
  <c r="L692" i="6" s="1"/>
  <c r="G692" i="6"/>
  <c r="F700" i="6"/>
  <c r="L700" i="6" s="1"/>
  <c r="G700" i="6"/>
  <c r="F708" i="6"/>
  <c r="L708" i="6" s="1"/>
  <c r="G708" i="6"/>
  <c r="G761" i="6"/>
  <c r="M761" i="6" s="1"/>
  <c r="F761" i="6"/>
  <c r="L761" i="6" s="1"/>
  <c r="F804" i="6"/>
  <c r="L804" i="6" s="1"/>
  <c r="G804" i="6"/>
  <c r="F842" i="6"/>
  <c r="L842" i="6" s="1"/>
  <c r="G842" i="6"/>
  <c r="J1138" i="6"/>
  <c r="I1138" i="6"/>
  <c r="G1251" i="6"/>
  <c r="M1251" i="6" s="1"/>
  <c r="F1251" i="6"/>
  <c r="F1298" i="6"/>
  <c r="L1298" i="6" s="1"/>
  <c r="G1298" i="6"/>
  <c r="I1362" i="6"/>
  <c r="J1362" i="6"/>
  <c r="I1433" i="6"/>
  <c r="J1433" i="6"/>
  <c r="G34" i="6"/>
  <c r="M34" i="6" s="1"/>
  <c r="F57" i="6"/>
  <c r="L57" i="6" s="1"/>
  <c r="F61" i="6"/>
  <c r="L61" i="6" s="1"/>
  <c r="F62" i="6"/>
  <c r="L62" i="6" s="1"/>
  <c r="F77" i="6"/>
  <c r="L77" i="6" s="1"/>
  <c r="F78" i="6"/>
  <c r="L78" i="6" s="1"/>
  <c r="G133" i="6"/>
  <c r="G149" i="6"/>
  <c r="G203" i="6"/>
  <c r="M203" i="6" s="1"/>
  <c r="G212" i="6"/>
  <c r="M212" i="6" s="1"/>
  <c r="F212" i="6"/>
  <c r="I218" i="6"/>
  <c r="J218" i="6"/>
  <c r="G234" i="6"/>
  <c r="M234" i="6" s="1"/>
  <c r="F234" i="6"/>
  <c r="G243" i="6"/>
  <c r="M243" i="6" s="1"/>
  <c r="F264" i="6"/>
  <c r="F276" i="6"/>
  <c r="G284" i="6"/>
  <c r="M284" i="6" s="1"/>
  <c r="F284" i="6"/>
  <c r="G301" i="6"/>
  <c r="M301" i="6" s="1"/>
  <c r="G319" i="6"/>
  <c r="M319" i="6" s="1"/>
  <c r="I327" i="6"/>
  <c r="J327" i="6"/>
  <c r="I332" i="6"/>
  <c r="N332" i="6" s="1"/>
  <c r="J332" i="6"/>
  <c r="I343" i="6"/>
  <c r="J343" i="6"/>
  <c r="I348" i="6"/>
  <c r="N348" i="6" s="1"/>
  <c r="J348" i="6"/>
  <c r="I407" i="6"/>
  <c r="J407" i="6"/>
  <c r="I423" i="6"/>
  <c r="J423" i="6"/>
  <c r="I428" i="6"/>
  <c r="N428" i="6" s="1"/>
  <c r="J428" i="6"/>
  <c r="I444" i="6"/>
  <c r="N444" i="6" s="1"/>
  <c r="J444" i="6"/>
  <c r="I510" i="6"/>
  <c r="J510" i="6"/>
  <c r="J16" i="6"/>
  <c r="O16" i="6" s="1"/>
  <c r="G33" i="6"/>
  <c r="N38" i="6"/>
  <c r="G40" i="6"/>
  <c r="G41" i="6"/>
  <c r="G46" i="6"/>
  <c r="F53" i="6"/>
  <c r="L53" i="6" s="1"/>
  <c r="F54" i="6"/>
  <c r="L54" i="6" s="1"/>
  <c r="F59" i="6"/>
  <c r="L59" i="6" s="1"/>
  <c r="F60" i="6"/>
  <c r="L60" i="6" s="1"/>
  <c r="G67" i="6"/>
  <c r="F73" i="6"/>
  <c r="L73" i="6" s="1"/>
  <c r="O75" i="6"/>
  <c r="F76" i="6"/>
  <c r="L76" i="6" s="1"/>
  <c r="G85" i="6"/>
  <c r="F88" i="6"/>
  <c r="F92" i="6"/>
  <c r="G93" i="6"/>
  <c r="F104" i="6"/>
  <c r="L104" i="6" s="1"/>
  <c r="F108" i="6"/>
  <c r="G109" i="6"/>
  <c r="M109" i="6" s="1"/>
  <c r="J114" i="6"/>
  <c r="O114" i="6" s="1"/>
  <c r="G117" i="6"/>
  <c r="F120" i="6"/>
  <c r="F124" i="6"/>
  <c r="G125" i="6"/>
  <c r="F132" i="6"/>
  <c r="G137" i="6"/>
  <c r="J138" i="6"/>
  <c r="F148" i="6"/>
  <c r="G153" i="6"/>
  <c r="J154" i="6"/>
  <c r="O154" i="6" s="1"/>
  <c r="F164" i="6"/>
  <c r="G169" i="6"/>
  <c r="J170" i="6"/>
  <c r="O170" i="6" s="1"/>
  <c r="F180" i="6"/>
  <c r="G185" i="6"/>
  <c r="N194" i="6"/>
  <c r="F202" i="6"/>
  <c r="L202" i="6" s="1"/>
  <c r="G219" i="6"/>
  <c r="G228" i="6"/>
  <c r="M228" i="6" s="1"/>
  <c r="F228" i="6"/>
  <c r="J234" i="6"/>
  <c r="G237" i="6"/>
  <c r="F242" i="6"/>
  <c r="L242" i="6" s="1"/>
  <c r="G257" i="6"/>
  <c r="J258" i="6"/>
  <c r="O258" i="6" s="1"/>
  <c r="G261" i="6"/>
  <c r="G266" i="6"/>
  <c r="M266" i="6" s="1"/>
  <c r="F266" i="6"/>
  <c r="N272" i="6"/>
  <c r="G275" i="6"/>
  <c r="G280" i="6"/>
  <c r="M280" i="6" s="1"/>
  <c r="F280" i="6"/>
  <c r="F297" i="6"/>
  <c r="G297" i="6"/>
  <c r="M297" i="6" s="1"/>
  <c r="I322" i="6"/>
  <c r="N322" i="6" s="1"/>
  <c r="J322" i="6"/>
  <c r="I338" i="6"/>
  <c r="N338" i="6" s="1"/>
  <c r="J338" i="6"/>
  <c r="I354" i="6"/>
  <c r="N354" i="6" s="1"/>
  <c r="J354" i="6"/>
  <c r="I370" i="6"/>
  <c r="N370" i="6" s="1"/>
  <c r="J370" i="6"/>
  <c r="I386" i="6"/>
  <c r="N386" i="6" s="1"/>
  <c r="J386" i="6"/>
  <c r="I402" i="6"/>
  <c r="N402" i="6" s="1"/>
  <c r="J402" i="6"/>
  <c r="I418" i="6"/>
  <c r="N418" i="6" s="1"/>
  <c r="J418" i="6"/>
  <c r="I434" i="6"/>
  <c r="N434" i="6" s="1"/>
  <c r="J434" i="6"/>
  <c r="F476" i="6"/>
  <c r="L476" i="6" s="1"/>
  <c r="G476" i="6"/>
  <c r="M476" i="6" s="1"/>
  <c r="F488" i="6"/>
  <c r="G488" i="6"/>
  <c r="M488" i="6" s="1"/>
  <c r="I497" i="6"/>
  <c r="J497" i="6"/>
  <c r="F508" i="6"/>
  <c r="L508" i="6" s="1"/>
  <c r="G508" i="6"/>
  <c r="M508" i="6" s="1"/>
  <c r="G534" i="6"/>
  <c r="F534" i="6"/>
  <c r="L534" i="6" s="1"/>
  <c r="G536" i="6"/>
  <c r="F536" i="6"/>
  <c r="L536" i="6" s="1"/>
  <c r="G576" i="6"/>
  <c r="F576" i="6"/>
  <c r="L576" i="6" s="1"/>
  <c r="F592" i="6"/>
  <c r="L592" i="6" s="1"/>
  <c r="G592" i="6"/>
  <c r="F600" i="6"/>
  <c r="L600" i="6" s="1"/>
  <c r="G600" i="6"/>
  <c r="F608" i="6"/>
  <c r="L608" i="6" s="1"/>
  <c r="G608" i="6"/>
  <c r="F616" i="6"/>
  <c r="L616" i="6" s="1"/>
  <c r="G616" i="6"/>
  <c r="F624" i="6"/>
  <c r="L624" i="6" s="1"/>
  <c r="G624" i="6"/>
  <c r="F632" i="6"/>
  <c r="L632" i="6" s="1"/>
  <c r="G632" i="6"/>
  <c r="F640" i="6"/>
  <c r="L640" i="6" s="1"/>
  <c r="G640" i="6"/>
  <c r="F648" i="6"/>
  <c r="L648" i="6" s="1"/>
  <c r="G648" i="6"/>
  <c r="F656" i="6"/>
  <c r="L656" i="6" s="1"/>
  <c r="G656" i="6"/>
  <c r="F664" i="6"/>
  <c r="L664" i="6" s="1"/>
  <c r="G664" i="6"/>
  <c r="F672" i="6"/>
  <c r="L672" i="6" s="1"/>
  <c r="G672" i="6"/>
  <c r="F680" i="6"/>
  <c r="L680" i="6" s="1"/>
  <c r="G680" i="6"/>
  <c r="F688" i="6"/>
  <c r="L688" i="6" s="1"/>
  <c r="G688" i="6"/>
  <c r="F696" i="6"/>
  <c r="L696" i="6" s="1"/>
  <c r="G696" i="6"/>
  <c r="F704" i="6"/>
  <c r="L704" i="6" s="1"/>
  <c r="G704" i="6"/>
  <c r="F712" i="6"/>
  <c r="L712" i="6" s="1"/>
  <c r="G712" i="6"/>
  <c r="F734" i="6"/>
  <c r="L734" i="6" s="1"/>
  <c r="G734" i="6"/>
  <c r="G760" i="6"/>
  <c r="F760" i="6"/>
  <c r="L760" i="6" s="1"/>
  <c r="G762" i="6"/>
  <c r="F762" i="6"/>
  <c r="L762" i="6" s="1"/>
  <c r="G778" i="6"/>
  <c r="M778" i="6" s="1"/>
  <c r="F778" i="6"/>
  <c r="L778" i="6" s="1"/>
  <c r="G782" i="6"/>
  <c r="F782" i="6"/>
  <c r="L782" i="6" s="1"/>
  <c r="G799" i="6"/>
  <c r="M799" i="6" s="1"/>
  <c r="F799" i="6"/>
  <c r="G813" i="6"/>
  <c r="M813" i="6" s="1"/>
  <c r="F813" i="6"/>
  <c r="L813" i="6" s="1"/>
  <c r="F834" i="6"/>
  <c r="L834" i="6" s="1"/>
  <c r="G834" i="6"/>
  <c r="I849" i="6"/>
  <c r="J849" i="6"/>
  <c r="O849" i="6" s="1"/>
  <c r="G871" i="6"/>
  <c r="M871" i="6" s="1"/>
  <c r="F871" i="6"/>
  <c r="L871" i="6" s="1"/>
  <c r="I889" i="6"/>
  <c r="J889" i="6"/>
  <c r="G898" i="6"/>
  <c r="M898" i="6" s="1"/>
  <c r="F898" i="6"/>
  <c r="L898" i="6" s="1"/>
  <c r="G918" i="6"/>
  <c r="F918" i="6"/>
  <c r="L918" i="6" s="1"/>
  <c r="G196" i="6"/>
  <c r="M196" i="6" s="1"/>
  <c r="F196" i="6"/>
  <c r="I202" i="6"/>
  <c r="J202" i="6"/>
  <c r="O202" i="6" s="1"/>
  <c r="F217" i="6"/>
  <c r="L217" i="6" s="1"/>
  <c r="G217" i="6"/>
  <c r="F235" i="6"/>
  <c r="L235" i="6" s="1"/>
  <c r="G235" i="6"/>
  <c r="I242" i="6"/>
  <c r="J242" i="6"/>
  <c r="O242" i="6" s="1"/>
  <c r="I351" i="6"/>
  <c r="J351" i="6"/>
  <c r="F492" i="6"/>
  <c r="L492" i="6" s="1"/>
  <c r="G492" i="6"/>
  <c r="M492" i="6" s="1"/>
  <c r="J557" i="6"/>
  <c r="O557" i="6" s="1"/>
  <c r="I557" i="6"/>
  <c r="F588" i="6"/>
  <c r="L588" i="6" s="1"/>
  <c r="G588" i="6"/>
  <c r="F604" i="6"/>
  <c r="L604" i="6" s="1"/>
  <c r="G604" i="6"/>
  <c r="F620" i="6"/>
  <c r="L620" i="6" s="1"/>
  <c r="G620" i="6"/>
  <c r="F644" i="6"/>
  <c r="L644" i="6" s="1"/>
  <c r="G644" i="6"/>
  <c r="G798" i="6"/>
  <c r="F798" i="6"/>
  <c r="L798" i="6" s="1"/>
  <c r="F826" i="6"/>
  <c r="L826" i="6" s="1"/>
  <c r="G826" i="6"/>
  <c r="M826" i="6" s="1"/>
  <c r="I853" i="6"/>
  <c r="J853" i="6"/>
  <c r="O853" i="6" s="1"/>
  <c r="G868" i="6"/>
  <c r="F868" i="6"/>
  <c r="L868" i="6" s="1"/>
  <c r="F912" i="6"/>
  <c r="L912" i="6" s="1"/>
  <c r="G912" i="6"/>
  <c r="G938" i="6"/>
  <c r="F938" i="6"/>
  <c r="L938" i="6" s="1"/>
  <c r="J1132" i="6"/>
  <c r="I1132" i="6"/>
  <c r="J1134" i="6"/>
  <c r="I1134" i="6"/>
  <c r="J1140" i="6"/>
  <c r="I1140" i="6"/>
  <c r="J1144" i="6"/>
  <c r="I1144" i="6"/>
  <c r="J1148" i="6"/>
  <c r="I1148" i="6"/>
  <c r="J1152" i="6"/>
  <c r="I1152" i="6"/>
  <c r="J1170" i="6"/>
  <c r="I1170" i="6"/>
  <c r="G1191" i="6"/>
  <c r="F1191" i="6"/>
  <c r="L1191" i="6" s="1"/>
  <c r="G1241" i="6"/>
  <c r="M1241" i="6" s="1"/>
  <c r="F1241" i="6"/>
  <c r="F1324" i="6"/>
  <c r="L1324" i="6" s="1"/>
  <c r="G1324" i="6"/>
  <c r="I1342" i="6"/>
  <c r="J1342" i="6"/>
  <c r="F1407" i="6"/>
  <c r="G1407" i="6"/>
  <c r="M1407" i="6" s="1"/>
  <c r="G44" i="6"/>
  <c r="F154" i="6"/>
  <c r="G155" i="6"/>
  <c r="G165" i="6"/>
  <c r="G181" i="6"/>
  <c r="J22" i="6"/>
  <c r="O22" i="6" s="1"/>
  <c r="N35" i="6"/>
  <c r="O37" i="6"/>
  <c r="J39" i="6"/>
  <c r="J40" i="6"/>
  <c r="N90" i="6"/>
  <c r="J92" i="6"/>
  <c r="O92" i="6" s="1"/>
  <c r="J98" i="6"/>
  <c r="O98" i="6" s="1"/>
  <c r="J108" i="6"/>
  <c r="O108" i="6" s="1"/>
  <c r="J124" i="6"/>
  <c r="N162" i="6"/>
  <c r="I186" i="6"/>
  <c r="J186" i="6"/>
  <c r="O186" i="6" s="1"/>
  <c r="J194" i="6"/>
  <c r="O194" i="6" s="1"/>
  <c r="F201" i="6"/>
  <c r="L201" i="6" s="1"/>
  <c r="G201" i="6"/>
  <c r="N210" i="6"/>
  <c r="F241" i="6"/>
  <c r="L241" i="6" s="1"/>
  <c r="G241" i="6"/>
  <c r="G260" i="6"/>
  <c r="M260" i="6" s="1"/>
  <c r="F260" i="6"/>
  <c r="J266" i="6"/>
  <c r="F291" i="6"/>
  <c r="G291" i="6"/>
  <c r="M291" i="6" s="1"/>
  <c r="J307" i="6"/>
  <c r="F315" i="6"/>
  <c r="L315" i="6" s="1"/>
  <c r="G315" i="6"/>
  <c r="I475" i="6"/>
  <c r="N475" i="6" s="1"/>
  <c r="J475" i="6"/>
  <c r="I494" i="6"/>
  <c r="J494" i="6"/>
  <c r="I507" i="6"/>
  <c r="N507" i="6" s="1"/>
  <c r="J507" i="6"/>
  <c r="J535" i="6"/>
  <c r="I535" i="6"/>
  <c r="J537" i="6"/>
  <c r="O537" i="6" s="1"/>
  <c r="I537" i="6"/>
  <c r="G558" i="6"/>
  <c r="F558" i="6"/>
  <c r="L558" i="6" s="1"/>
  <c r="J591" i="6"/>
  <c r="O591" i="6" s="1"/>
  <c r="I591" i="6"/>
  <c r="J599" i="6"/>
  <c r="O599" i="6" s="1"/>
  <c r="I599" i="6"/>
  <c r="J607" i="6"/>
  <c r="O607" i="6" s="1"/>
  <c r="I607" i="6"/>
  <c r="J615" i="6"/>
  <c r="O615" i="6" s="1"/>
  <c r="I615" i="6"/>
  <c r="J623" i="6"/>
  <c r="O623" i="6" s="1"/>
  <c r="I623" i="6"/>
  <c r="J631" i="6"/>
  <c r="O631" i="6" s="1"/>
  <c r="I631" i="6"/>
  <c r="J639" i="6"/>
  <c r="O639" i="6" s="1"/>
  <c r="I639" i="6"/>
  <c r="J647" i="6"/>
  <c r="O647" i="6" s="1"/>
  <c r="I647" i="6"/>
  <c r="J655" i="6"/>
  <c r="O655" i="6" s="1"/>
  <c r="I655" i="6"/>
  <c r="J663" i="6"/>
  <c r="O663" i="6" s="1"/>
  <c r="I663" i="6"/>
  <c r="J671" i="6"/>
  <c r="O671" i="6" s="1"/>
  <c r="I671" i="6"/>
  <c r="J679" i="6"/>
  <c r="O679" i="6" s="1"/>
  <c r="I679" i="6"/>
  <c r="J687" i="6"/>
  <c r="O687" i="6" s="1"/>
  <c r="I687" i="6"/>
  <c r="J695" i="6"/>
  <c r="O695" i="6" s="1"/>
  <c r="I695" i="6"/>
  <c r="J703" i="6"/>
  <c r="O703" i="6" s="1"/>
  <c r="I703" i="6"/>
  <c r="J711" i="6"/>
  <c r="O711" i="6" s="1"/>
  <c r="I711" i="6"/>
  <c r="F726" i="6"/>
  <c r="L726" i="6" s="1"/>
  <c r="G726" i="6"/>
  <c r="J759" i="6"/>
  <c r="I759" i="6"/>
  <c r="G769" i="6"/>
  <c r="M769" i="6" s="1"/>
  <c r="F769" i="6"/>
  <c r="L769" i="6" s="1"/>
  <c r="G771" i="6"/>
  <c r="M771" i="6" s="1"/>
  <c r="F771" i="6"/>
  <c r="L771" i="6" s="1"/>
  <c r="I779" i="6"/>
  <c r="J779" i="6"/>
  <c r="G810" i="6"/>
  <c r="F810" i="6"/>
  <c r="L810" i="6" s="1"/>
  <c r="F830" i="6"/>
  <c r="L830" i="6" s="1"/>
  <c r="G830" i="6"/>
  <c r="F846" i="6"/>
  <c r="L846" i="6" s="1"/>
  <c r="G846" i="6"/>
  <c r="M846" i="6" s="1"/>
  <c r="F854" i="6"/>
  <c r="L854" i="6" s="1"/>
  <c r="G854" i="6"/>
  <c r="G904" i="6"/>
  <c r="M904" i="6" s="1"/>
  <c r="F904" i="6"/>
  <c r="L904" i="6" s="1"/>
  <c r="G906" i="6"/>
  <c r="F906" i="6"/>
  <c r="L906" i="6" s="1"/>
  <c r="G950" i="6"/>
  <c r="F950" i="6"/>
  <c r="L950" i="6" s="1"/>
  <c r="F974" i="6"/>
  <c r="L974" i="6" s="1"/>
  <c r="G974" i="6"/>
  <c r="M974" i="6" s="1"/>
  <c r="I983" i="6"/>
  <c r="J983" i="6"/>
  <c r="I988" i="6"/>
  <c r="J988" i="6"/>
  <c r="I999" i="6"/>
  <c r="J999" i="6"/>
  <c r="I1009" i="6"/>
  <c r="J1009" i="6"/>
  <c r="I1015" i="6"/>
  <c r="J1015" i="6"/>
  <c r="I1025" i="6"/>
  <c r="J1025" i="6"/>
  <c r="I1031" i="6"/>
  <c r="J1031" i="6"/>
  <c r="I1041" i="6"/>
  <c r="J1041" i="6"/>
  <c r="I1047" i="6"/>
  <c r="J1047" i="6"/>
  <c r="I1057" i="6"/>
  <c r="N1057" i="6" s="1"/>
  <c r="J1057" i="6"/>
  <c r="I1063" i="6"/>
  <c r="J1063" i="6"/>
  <c r="I1073" i="6"/>
  <c r="N1073" i="6" s="1"/>
  <c r="J1073" i="6"/>
  <c r="I1079" i="6"/>
  <c r="J1079" i="6"/>
  <c r="I1098" i="6"/>
  <c r="N1098" i="6" s="1"/>
  <c r="J1098" i="6"/>
  <c r="J319" i="6"/>
  <c r="J439" i="6"/>
  <c r="J450" i="6"/>
  <c r="J455" i="6"/>
  <c r="J466" i="6"/>
  <c r="J482" i="6"/>
  <c r="J498" i="6"/>
  <c r="J514" i="6"/>
  <c r="I539" i="6"/>
  <c r="O542" i="6"/>
  <c r="O545" i="6"/>
  <c r="I551" i="6"/>
  <c r="I553" i="6"/>
  <c r="O560" i="6"/>
  <c r="O571" i="6"/>
  <c r="I573" i="6"/>
  <c r="I743" i="6"/>
  <c r="I745" i="6"/>
  <c r="O748" i="6"/>
  <c r="I753" i="6"/>
  <c r="O862" i="6"/>
  <c r="J863" i="6"/>
  <c r="J873" i="6"/>
  <c r="O873" i="6" s="1"/>
  <c r="J881" i="6"/>
  <c r="O881" i="6" s="1"/>
  <c r="O884" i="6"/>
  <c r="J885" i="6"/>
  <c r="J901" i="6"/>
  <c r="O926" i="6"/>
  <c r="G960" i="6"/>
  <c r="M960" i="6" s="1"/>
  <c r="F960" i="6"/>
  <c r="L960" i="6" s="1"/>
  <c r="J1158" i="6"/>
  <c r="I1158" i="6"/>
  <c r="J1174" i="6"/>
  <c r="I1174" i="6"/>
  <c r="G1205" i="6"/>
  <c r="M1205" i="6" s="1"/>
  <c r="F1205" i="6"/>
  <c r="L1205" i="6" s="1"/>
  <c r="O555" i="6"/>
  <c r="O572" i="6"/>
  <c r="O589" i="6"/>
  <c r="O593" i="6"/>
  <c r="O597" i="6"/>
  <c r="O601" i="6"/>
  <c r="O605" i="6"/>
  <c r="O609" i="6"/>
  <c r="O613" i="6"/>
  <c r="O617" i="6"/>
  <c r="O621" i="6"/>
  <c r="O625" i="6"/>
  <c r="O629" i="6"/>
  <c r="O633" i="6"/>
  <c r="O637" i="6"/>
  <c r="O641" i="6"/>
  <c r="O645" i="6"/>
  <c r="O649" i="6"/>
  <c r="O653" i="6"/>
  <c r="O657" i="6"/>
  <c r="O661" i="6"/>
  <c r="O665" i="6"/>
  <c r="O669" i="6"/>
  <c r="O673" i="6"/>
  <c r="O677" i="6"/>
  <c r="O681" i="6"/>
  <c r="O685" i="6"/>
  <c r="O689" i="6"/>
  <c r="O693" i="6"/>
  <c r="O697" i="6"/>
  <c r="O701" i="6"/>
  <c r="O705" i="6"/>
  <c r="O709" i="6"/>
  <c r="O713" i="6"/>
  <c r="I761" i="6"/>
  <c r="I769" i="6"/>
  <c r="O877" i="6"/>
  <c r="F884" i="6"/>
  <c r="L884" i="6" s="1"/>
  <c r="G900" i="6"/>
  <c r="M900" i="6" s="1"/>
  <c r="G920" i="6"/>
  <c r="F926" i="6"/>
  <c r="L926" i="6" s="1"/>
  <c r="O934" i="6"/>
  <c r="G952" i="6"/>
  <c r="J955" i="6"/>
  <c r="I955" i="6"/>
  <c r="F956" i="6"/>
  <c r="L956" i="6" s="1"/>
  <c r="I980" i="6"/>
  <c r="J980" i="6"/>
  <c r="I991" i="6"/>
  <c r="J991" i="6"/>
  <c r="I996" i="6"/>
  <c r="J996" i="6"/>
  <c r="I1010" i="6"/>
  <c r="J1010" i="6"/>
  <c r="I1014" i="6"/>
  <c r="J1014" i="6"/>
  <c r="I1026" i="6"/>
  <c r="J1026" i="6"/>
  <c r="I1030" i="6"/>
  <c r="J1030" i="6"/>
  <c r="I1042" i="6"/>
  <c r="J1042" i="6"/>
  <c r="I1046" i="6"/>
  <c r="J1046" i="6"/>
  <c r="I1058" i="6"/>
  <c r="N1058" i="6" s="1"/>
  <c r="J1058" i="6"/>
  <c r="I1062" i="6"/>
  <c r="N1062" i="6" s="1"/>
  <c r="J1062" i="6"/>
  <c r="I1074" i="6"/>
  <c r="N1074" i="6" s="1"/>
  <c r="J1074" i="6"/>
  <c r="I1078" i="6"/>
  <c r="N1078" i="6" s="1"/>
  <c r="J1078" i="6"/>
  <c r="I1090" i="6"/>
  <c r="N1090" i="6" s="1"/>
  <c r="J1090" i="6"/>
  <c r="J1162" i="6"/>
  <c r="I1162" i="6"/>
  <c r="J1178" i="6"/>
  <c r="I1178" i="6"/>
  <c r="F1183" i="6"/>
  <c r="L1183" i="6" s="1"/>
  <c r="G1183" i="6"/>
  <c r="J1198" i="6"/>
  <c r="I1198" i="6"/>
  <c r="F1240" i="6"/>
  <c r="L1240" i="6" s="1"/>
  <c r="G1240" i="6"/>
  <c r="F1248" i="6"/>
  <c r="L1248" i="6" s="1"/>
  <c r="G1248" i="6"/>
  <c r="G1255" i="6"/>
  <c r="M1255" i="6" s="1"/>
  <c r="F1255" i="6"/>
  <c r="O539" i="6"/>
  <c r="O736" i="6"/>
  <c r="O796" i="6"/>
  <c r="G1129" i="6"/>
  <c r="F1129" i="6"/>
  <c r="L1129" i="6" s="1"/>
  <c r="G1131" i="6"/>
  <c r="F1131" i="6"/>
  <c r="L1131" i="6" s="1"/>
  <c r="G1133" i="6"/>
  <c r="F1133" i="6"/>
  <c r="L1133" i="6" s="1"/>
  <c r="G1135" i="6"/>
  <c r="F1135" i="6"/>
  <c r="L1135" i="6" s="1"/>
  <c r="G1137" i="6"/>
  <c r="F1137" i="6"/>
  <c r="L1137" i="6" s="1"/>
  <c r="G1139" i="6"/>
  <c r="F1139" i="6"/>
  <c r="L1139" i="6" s="1"/>
  <c r="G1141" i="6"/>
  <c r="F1141" i="6"/>
  <c r="L1141" i="6" s="1"/>
  <c r="G1143" i="6"/>
  <c r="F1143" i="6"/>
  <c r="L1143" i="6" s="1"/>
  <c r="G1145" i="6"/>
  <c r="F1145" i="6"/>
  <c r="L1145" i="6" s="1"/>
  <c r="G1147" i="6"/>
  <c r="F1147" i="6"/>
  <c r="L1147" i="6" s="1"/>
  <c r="G1149" i="6"/>
  <c r="F1149" i="6"/>
  <c r="L1149" i="6" s="1"/>
  <c r="G1151" i="6"/>
  <c r="F1151" i="6"/>
  <c r="L1151" i="6" s="1"/>
  <c r="G1153" i="6"/>
  <c r="F1153" i="6"/>
  <c r="L1153" i="6" s="1"/>
  <c r="J1166" i="6"/>
  <c r="I1166" i="6"/>
  <c r="J1182" i="6"/>
  <c r="O1182" i="6" s="1"/>
  <c r="I1182" i="6"/>
  <c r="G1228" i="6"/>
  <c r="M1228" i="6" s="1"/>
  <c r="F1228" i="6"/>
  <c r="L1228" i="6" s="1"/>
  <c r="F1244" i="6"/>
  <c r="L1244" i="6" s="1"/>
  <c r="G1244" i="6"/>
  <c r="M1244" i="6" s="1"/>
  <c r="G1259" i="6"/>
  <c r="M1259" i="6" s="1"/>
  <c r="F1259" i="6"/>
  <c r="G1273" i="6"/>
  <c r="M1273" i="6" s="1"/>
  <c r="F1273" i="6"/>
  <c r="L1273" i="6" s="1"/>
  <c r="G1285" i="6"/>
  <c r="M1285" i="6" s="1"/>
  <c r="F1285" i="6"/>
  <c r="F1316" i="6"/>
  <c r="L1316" i="6" s="1"/>
  <c r="G1316" i="6"/>
  <c r="I1387" i="6"/>
  <c r="N1387" i="6" s="1"/>
  <c r="J1387" i="6"/>
  <c r="J1402" i="6"/>
  <c r="I1402" i="6"/>
  <c r="F1411" i="6"/>
  <c r="G1411" i="6"/>
  <c r="M1411" i="6" s="1"/>
  <c r="I1423" i="6"/>
  <c r="J1423" i="6"/>
  <c r="F1456" i="6"/>
  <c r="L1456" i="6" s="1"/>
  <c r="G1456" i="6"/>
  <c r="N1065" i="6"/>
  <c r="N1081" i="6"/>
  <c r="N1089" i="6"/>
  <c r="N1097" i="6"/>
  <c r="F1121" i="6"/>
  <c r="L1121" i="6" s="1"/>
  <c r="F1123" i="6"/>
  <c r="L1123" i="6" s="1"/>
  <c r="F1125" i="6"/>
  <c r="L1125" i="6" s="1"/>
  <c r="J1156" i="6"/>
  <c r="I1156" i="6"/>
  <c r="F1157" i="6"/>
  <c r="L1157" i="6" s="1"/>
  <c r="J1160" i="6"/>
  <c r="I1160" i="6"/>
  <c r="F1161" i="6"/>
  <c r="L1161" i="6" s="1"/>
  <c r="J1164" i="6"/>
  <c r="I1164" i="6"/>
  <c r="F1165" i="6"/>
  <c r="L1165" i="6" s="1"/>
  <c r="J1168" i="6"/>
  <c r="I1168" i="6"/>
  <c r="F1169" i="6"/>
  <c r="L1169" i="6" s="1"/>
  <c r="J1172" i="6"/>
  <c r="I1172" i="6"/>
  <c r="F1173" i="6"/>
  <c r="L1173" i="6" s="1"/>
  <c r="J1176" i="6"/>
  <c r="I1176" i="6"/>
  <c r="F1177" i="6"/>
  <c r="L1177" i="6" s="1"/>
  <c r="J1180" i="6"/>
  <c r="I1180" i="6"/>
  <c r="F1181" i="6"/>
  <c r="L1181" i="6" s="1"/>
  <c r="O1184" i="6"/>
  <c r="F1185" i="6"/>
  <c r="L1185" i="6" s="1"/>
  <c r="G1190" i="6"/>
  <c r="M1190" i="6" s="1"/>
  <c r="F1190" i="6"/>
  <c r="L1190" i="6" s="1"/>
  <c r="F1207" i="6"/>
  <c r="L1207" i="6" s="1"/>
  <c r="F1210" i="6"/>
  <c r="L1210" i="6" s="1"/>
  <c r="F1216" i="6"/>
  <c r="L1216" i="6" s="1"/>
  <c r="O1219" i="6"/>
  <c r="F1222" i="6"/>
  <c r="L1222" i="6" s="1"/>
  <c r="J1226" i="6"/>
  <c r="O1226" i="6" s="1"/>
  <c r="I1226" i="6"/>
  <c r="G1227" i="6"/>
  <c r="G1243" i="6"/>
  <c r="M1243" i="6" s="1"/>
  <c r="F1243" i="6"/>
  <c r="L1243" i="6" s="1"/>
  <c r="G1250" i="6"/>
  <c r="M1250" i="6" s="1"/>
  <c r="F1254" i="6"/>
  <c r="L1254" i="6" s="1"/>
  <c r="G1254" i="6"/>
  <c r="F1264" i="6"/>
  <c r="L1264" i="6" s="1"/>
  <c r="G1264" i="6"/>
  <c r="G1294" i="6"/>
  <c r="F1294" i="6"/>
  <c r="L1294" i="6" s="1"/>
  <c r="F1308" i="6"/>
  <c r="L1308" i="6" s="1"/>
  <c r="G1308" i="6"/>
  <c r="I1334" i="6"/>
  <c r="J1334" i="6"/>
  <c r="I1354" i="6"/>
  <c r="J1354" i="6"/>
  <c r="I1370" i="6"/>
  <c r="J1370" i="6"/>
  <c r="I1386" i="6"/>
  <c r="N1386" i="6" s="1"/>
  <c r="J1386" i="6"/>
  <c r="O1386" i="6" s="1"/>
  <c r="I1399" i="6"/>
  <c r="N1399" i="6" s="1"/>
  <c r="J1399" i="6"/>
  <c r="J1410" i="6"/>
  <c r="I1410" i="6"/>
  <c r="N1410" i="6" s="1"/>
  <c r="J1428" i="6"/>
  <c r="I1428" i="6"/>
  <c r="J1452" i="6"/>
  <c r="I1452" i="6"/>
  <c r="J1089" i="6"/>
  <c r="J1097" i="6"/>
  <c r="I1122" i="6"/>
  <c r="J1124" i="6"/>
  <c r="I1184" i="6"/>
  <c r="G1249" i="6"/>
  <c r="M1249" i="6" s="1"/>
  <c r="F1249" i="6"/>
  <c r="I1263" i="6"/>
  <c r="J1263" i="6"/>
  <c r="G1280" i="6"/>
  <c r="F1280" i="6"/>
  <c r="L1280" i="6" s="1"/>
  <c r="F1290" i="6"/>
  <c r="L1290" i="6" s="1"/>
  <c r="G1290" i="6"/>
  <c r="G1457" i="6"/>
  <c r="M1457" i="6" s="1"/>
  <c r="F1457" i="6"/>
  <c r="L1457" i="6" s="1"/>
  <c r="O1186" i="6"/>
  <c r="O1223" i="6"/>
  <c r="O1231" i="6"/>
  <c r="O1266" i="6"/>
  <c r="J1332" i="6"/>
  <c r="J1340" i="6"/>
  <c r="J1352" i="6"/>
  <c r="I1357" i="6"/>
  <c r="I1365" i="6"/>
  <c r="I1373" i="6"/>
  <c r="J1381" i="6"/>
  <c r="N1395" i="6"/>
  <c r="I1412" i="6"/>
  <c r="J1413" i="6"/>
  <c r="I1424" i="6"/>
  <c r="N1424" i="6" s="1"/>
  <c r="J1425" i="6"/>
  <c r="O1425" i="6" s="1"/>
  <c r="J1429" i="6"/>
  <c r="I1434" i="6"/>
  <c r="N1434" i="6" s="1"/>
  <c r="J1435" i="6"/>
  <c r="O1435" i="6" s="1"/>
  <c r="I1438" i="6"/>
  <c r="J1449" i="6"/>
  <c r="O1449" i="6" s="1"/>
  <c r="N1455" i="6"/>
  <c r="J1458" i="6"/>
  <c r="O1326" i="6"/>
  <c r="J1388" i="6"/>
  <c r="J1407" i="6"/>
  <c r="J1411" i="6"/>
  <c r="I1456" i="6"/>
  <c r="O1304" i="6"/>
  <c r="O1500" i="6"/>
  <c r="J20" i="6"/>
  <c r="O20" i="6" s="1"/>
  <c r="J28" i="6"/>
  <c r="N36" i="6"/>
  <c r="G51" i="6"/>
  <c r="G64" i="6"/>
  <c r="F64" i="6"/>
  <c r="L64" i="6" s="1"/>
  <c r="G83" i="6"/>
  <c r="G86" i="6"/>
  <c r="M86" i="6" s="1"/>
  <c r="F86" i="6"/>
  <c r="I88" i="6"/>
  <c r="J88" i="6"/>
  <c r="O88" i="6" s="1"/>
  <c r="F95" i="6"/>
  <c r="L95" i="6" s="1"/>
  <c r="G95" i="6"/>
  <c r="N100" i="6"/>
  <c r="J110" i="6"/>
  <c r="G118" i="6"/>
  <c r="F118" i="6"/>
  <c r="I120" i="6"/>
  <c r="J120" i="6"/>
  <c r="O120" i="6" s="1"/>
  <c r="F127" i="6"/>
  <c r="L127" i="6" s="1"/>
  <c r="G127" i="6"/>
  <c r="F135" i="6"/>
  <c r="L135" i="6" s="1"/>
  <c r="G135" i="6"/>
  <c r="F143" i="6"/>
  <c r="L143" i="6" s="1"/>
  <c r="G143" i="6"/>
  <c r="F151" i="6"/>
  <c r="L151" i="6" s="1"/>
  <c r="G151" i="6"/>
  <c r="F159" i="6"/>
  <c r="L159" i="6" s="1"/>
  <c r="G159" i="6"/>
  <c r="F167" i="6"/>
  <c r="L167" i="6" s="1"/>
  <c r="G167" i="6"/>
  <c r="F175" i="6"/>
  <c r="L175" i="6" s="1"/>
  <c r="G175" i="6"/>
  <c r="F183" i="6"/>
  <c r="L183" i="6" s="1"/>
  <c r="G183" i="6"/>
  <c r="F191" i="6"/>
  <c r="L191" i="6" s="1"/>
  <c r="G191" i="6"/>
  <c r="F199" i="6"/>
  <c r="L199" i="6" s="1"/>
  <c r="G199" i="6"/>
  <c r="F207" i="6"/>
  <c r="L207" i="6" s="1"/>
  <c r="G207" i="6"/>
  <c r="F215" i="6"/>
  <c r="L215" i="6" s="1"/>
  <c r="G215" i="6"/>
  <c r="F223" i="6"/>
  <c r="L223" i="6" s="1"/>
  <c r="G223" i="6"/>
  <c r="F231" i="6"/>
  <c r="L231" i="6" s="1"/>
  <c r="G231" i="6"/>
  <c r="F239" i="6"/>
  <c r="L239" i="6" s="1"/>
  <c r="G239" i="6"/>
  <c r="F247" i="6"/>
  <c r="L247" i="6" s="1"/>
  <c r="G247" i="6"/>
  <c r="F255" i="6"/>
  <c r="L255" i="6" s="1"/>
  <c r="G255" i="6"/>
  <c r="F263" i="6"/>
  <c r="L263" i="6" s="1"/>
  <c r="G263" i="6"/>
  <c r="F271" i="6"/>
  <c r="L271" i="6" s="1"/>
  <c r="G271" i="6"/>
  <c r="F279" i="6"/>
  <c r="L279" i="6" s="1"/>
  <c r="G279" i="6"/>
  <c r="F283" i="6"/>
  <c r="L283" i="6" s="1"/>
  <c r="G283" i="6"/>
  <c r="I287" i="6"/>
  <c r="J287" i="6"/>
  <c r="F295" i="6"/>
  <c r="L295" i="6" s="1"/>
  <c r="G295" i="6"/>
  <c r="M295" i="6" s="1"/>
  <c r="F313" i="6"/>
  <c r="G313" i="6"/>
  <c r="M313" i="6" s="1"/>
  <c r="I330" i="6"/>
  <c r="J330" i="6"/>
  <c r="I346" i="6"/>
  <c r="N346" i="6" s="1"/>
  <c r="J346" i="6"/>
  <c r="I362" i="6"/>
  <c r="J362" i="6"/>
  <c r="I378" i="6"/>
  <c r="N378" i="6" s="1"/>
  <c r="J378" i="6"/>
  <c r="I394" i="6"/>
  <c r="J394" i="6"/>
  <c r="I410" i="6"/>
  <c r="N410" i="6" s="1"/>
  <c r="J410" i="6"/>
  <c r="I426" i="6"/>
  <c r="J426" i="6"/>
  <c r="I442" i="6"/>
  <c r="N442" i="6" s="1"/>
  <c r="J442" i="6"/>
  <c r="I458" i="6"/>
  <c r="J458" i="6"/>
  <c r="F470" i="6"/>
  <c r="G470" i="6"/>
  <c r="M470" i="6" s="1"/>
  <c r="I472" i="6"/>
  <c r="J472" i="6"/>
  <c r="I476" i="6"/>
  <c r="J476" i="6"/>
  <c r="F486" i="6"/>
  <c r="G486" i="6"/>
  <c r="I492" i="6"/>
  <c r="J492" i="6"/>
  <c r="F502" i="6"/>
  <c r="G502" i="6"/>
  <c r="M502" i="6" s="1"/>
  <c r="I508" i="6"/>
  <c r="J508" i="6"/>
  <c r="G546" i="6"/>
  <c r="F546" i="6"/>
  <c r="L546" i="6" s="1"/>
  <c r="G548" i="6"/>
  <c r="F548" i="6"/>
  <c r="L548" i="6" s="1"/>
  <c r="J563" i="6"/>
  <c r="O563" i="6" s="1"/>
  <c r="I563" i="6"/>
  <c r="J565" i="6"/>
  <c r="O565" i="6" s="1"/>
  <c r="I565" i="6"/>
  <c r="J12" i="6"/>
  <c r="O24" i="6"/>
  <c r="J32" i="6"/>
  <c r="O32" i="6" s="1"/>
  <c r="I33" i="6"/>
  <c r="N33" i="6" s="1"/>
  <c r="J36" i="6"/>
  <c r="O36" i="6" s="1"/>
  <c r="F49" i="6"/>
  <c r="L49" i="6" s="1"/>
  <c r="G55" i="6"/>
  <c r="O57" i="6"/>
  <c r="F58" i="6"/>
  <c r="L58" i="6" s="1"/>
  <c r="F68" i="6"/>
  <c r="L68" i="6" s="1"/>
  <c r="G72" i="6"/>
  <c r="F72" i="6"/>
  <c r="L72" i="6" s="1"/>
  <c r="F81" i="6"/>
  <c r="L81" i="6" s="1"/>
  <c r="G89" i="6"/>
  <c r="G94" i="6"/>
  <c r="F94" i="6"/>
  <c r="I96" i="6"/>
  <c r="J96" i="6"/>
  <c r="O96" i="6" s="1"/>
  <c r="F98" i="6"/>
  <c r="G99" i="6"/>
  <c r="J100" i="6"/>
  <c r="O100" i="6" s="1"/>
  <c r="F103" i="6"/>
  <c r="L103" i="6" s="1"/>
  <c r="G103" i="6"/>
  <c r="F112" i="6"/>
  <c r="L112" i="6" s="1"/>
  <c r="G121" i="6"/>
  <c r="G126" i="6"/>
  <c r="F126" i="6"/>
  <c r="J132" i="6"/>
  <c r="O132" i="6" s="1"/>
  <c r="I134" i="6"/>
  <c r="J134" i="6"/>
  <c r="J140" i="6"/>
  <c r="I142" i="6"/>
  <c r="J142" i="6"/>
  <c r="J148" i="6"/>
  <c r="O148" i="6" s="1"/>
  <c r="I150" i="6"/>
  <c r="J150" i="6"/>
  <c r="J156" i="6"/>
  <c r="O156" i="6" s="1"/>
  <c r="I158" i="6"/>
  <c r="J158" i="6"/>
  <c r="J164" i="6"/>
  <c r="O164" i="6" s="1"/>
  <c r="I166" i="6"/>
  <c r="J166" i="6"/>
  <c r="J172" i="6"/>
  <c r="I174" i="6"/>
  <c r="J174" i="6"/>
  <c r="J180" i="6"/>
  <c r="O180" i="6" s="1"/>
  <c r="I182" i="6"/>
  <c r="J182" i="6"/>
  <c r="J188" i="6"/>
  <c r="O188" i="6" s="1"/>
  <c r="I190" i="6"/>
  <c r="J190" i="6"/>
  <c r="J196" i="6"/>
  <c r="I198" i="6"/>
  <c r="J198" i="6"/>
  <c r="J204" i="6"/>
  <c r="I206" i="6"/>
  <c r="J206" i="6"/>
  <c r="J212" i="6"/>
  <c r="I214" i="6"/>
  <c r="J214" i="6"/>
  <c r="J220" i="6"/>
  <c r="O220" i="6" s="1"/>
  <c r="I222" i="6"/>
  <c r="J222" i="6"/>
  <c r="J228" i="6"/>
  <c r="I230" i="6"/>
  <c r="J230" i="6"/>
  <c r="J236" i="6"/>
  <c r="I238" i="6"/>
  <c r="J238" i="6"/>
  <c r="J244" i="6"/>
  <c r="O244" i="6" s="1"/>
  <c r="I246" i="6"/>
  <c r="J246" i="6"/>
  <c r="J252" i="6"/>
  <c r="O252" i="6" s="1"/>
  <c r="I254" i="6"/>
  <c r="J254" i="6"/>
  <c r="J260" i="6"/>
  <c r="I262" i="6"/>
  <c r="J262" i="6"/>
  <c r="J268" i="6"/>
  <c r="I270" i="6"/>
  <c r="J270" i="6"/>
  <c r="J276" i="6"/>
  <c r="O276" i="6" s="1"/>
  <c r="I278" i="6"/>
  <c r="J278" i="6"/>
  <c r="F287" i="6"/>
  <c r="L287" i="6" s="1"/>
  <c r="G287" i="6"/>
  <c r="G305" i="6"/>
  <c r="M305" i="6" s="1"/>
  <c r="J309" i="6"/>
  <c r="I311" i="6"/>
  <c r="N311" i="6" s="1"/>
  <c r="J311" i="6"/>
  <c r="O311" i="6" s="1"/>
  <c r="F466" i="6"/>
  <c r="G466" i="6"/>
  <c r="I469" i="6"/>
  <c r="N469" i="6" s="1"/>
  <c r="J469" i="6"/>
  <c r="G80" i="6"/>
  <c r="F80" i="6"/>
  <c r="L80" i="6" s="1"/>
  <c r="G102" i="6"/>
  <c r="M102" i="6" s="1"/>
  <c r="F102" i="6"/>
  <c r="I104" i="6"/>
  <c r="J104" i="6"/>
  <c r="O104" i="6" s="1"/>
  <c r="F111" i="6"/>
  <c r="L111" i="6" s="1"/>
  <c r="G111" i="6"/>
  <c r="G134" i="6"/>
  <c r="M134" i="6" s="1"/>
  <c r="F134" i="6"/>
  <c r="L134" i="6" s="1"/>
  <c r="G142" i="6"/>
  <c r="M142" i="6" s="1"/>
  <c r="F142" i="6"/>
  <c r="G150" i="6"/>
  <c r="M150" i="6" s="1"/>
  <c r="F150" i="6"/>
  <c r="L150" i="6" s="1"/>
  <c r="G158" i="6"/>
  <c r="M158" i="6" s="1"/>
  <c r="F158" i="6"/>
  <c r="L158" i="6" s="1"/>
  <c r="G166" i="6"/>
  <c r="M166" i="6" s="1"/>
  <c r="F166" i="6"/>
  <c r="L166" i="6" s="1"/>
  <c r="G174" i="6"/>
  <c r="M174" i="6" s="1"/>
  <c r="F174" i="6"/>
  <c r="G182" i="6"/>
  <c r="M182" i="6" s="1"/>
  <c r="F182" i="6"/>
  <c r="L182" i="6" s="1"/>
  <c r="G190" i="6"/>
  <c r="M190" i="6" s="1"/>
  <c r="F190" i="6"/>
  <c r="L190" i="6" s="1"/>
  <c r="G198" i="6"/>
  <c r="M198" i="6" s="1"/>
  <c r="F198" i="6"/>
  <c r="L198" i="6" s="1"/>
  <c r="G206" i="6"/>
  <c r="M206" i="6" s="1"/>
  <c r="F206" i="6"/>
  <c r="G214" i="6"/>
  <c r="M214" i="6" s="1"/>
  <c r="F214" i="6"/>
  <c r="L214" i="6" s="1"/>
  <c r="G222" i="6"/>
  <c r="M222" i="6" s="1"/>
  <c r="F222" i="6"/>
  <c r="L222" i="6" s="1"/>
  <c r="G230" i="6"/>
  <c r="M230" i="6" s="1"/>
  <c r="F230" i="6"/>
  <c r="L230" i="6" s="1"/>
  <c r="G238" i="6"/>
  <c r="M238" i="6" s="1"/>
  <c r="F238" i="6"/>
  <c r="G246" i="6"/>
  <c r="M246" i="6" s="1"/>
  <c r="F246" i="6"/>
  <c r="L246" i="6" s="1"/>
  <c r="G254" i="6"/>
  <c r="M254" i="6" s="1"/>
  <c r="F254" i="6"/>
  <c r="L254" i="6" s="1"/>
  <c r="G262" i="6"/>
  <c r="M262" i="6" s="1"/>
  <c r="F262" i="6"/>
  <c r="L262" i="6" s="1"/>
  <c r="G270" i="6"/>
  <c r="M270" i="6" s="1"/>
  <c r="F270" i="6"/>
  <c r="G278" i="6"/>
  <c r="M278" i="6" s="1"/>
  <c r="F278" i="6"/>
  <c r="L278" i="6" s="1"/>
  <c r="J301" i="6"/>
  <c r="I303" i="6"/>
  <c r="J303" i="6"/>
  <c r="I321" i="6"/>
  <c r="J321" i="6"/>
  <c r="I324" i="6"/>
  <c r="N324" i="6" s="1"/>
  <c r="J324" i="6"/>
  <c r="I337" i="6"/>
  <c r="J337" i="6"/>
  <c r="I340" i="6"/>
  <c r="N340" i="6" s="1"/>
  <c r="J340" i="6"/>
  <c r="I353" i="6"/>
  <c r="J353" i="6"/>
  <c r="I356" i="6"/>
  <c r="N356" i="6" s="1"/>
  <c r="J356" i="6"/>
  <c r="I369" i="6"/>
  <c r="J369" i="6"/>
  <c r="I372" i="6"/>
  <c r="N372" i="6" s="1"/>
  <c r="J372" i="6"/>
  <c r="I385" i="6"/>
  <c r="J385" i="6"/>
  <c r="I388" i="6"/>
  <c r="N388" i="6" s="1"/>
  <c r="J388" i="6"/>
  <c r="I404" i="6"/>
  <c r="J404" i="6"/>
  <c r="I420" i="6"/>
  <c r="N420" i="6" s="1"/>
  <c r="J420" i="6"/>
  <c r="I436" i="6"/>
  <c r="N436" i="6" s="1"/>
  <c r="J436" i="6"/>
  <c r="I452" i="6"/>
  <c r="N452" i="6" s="1"/>
  <c r="J452" i="6"/>
  <c r="I465" i="6"/>
  <c r="N465" i="6" s="1"/>
  <c r="J465" i="6"/>
  <c r="G48" i="6"/>
  <c r="F48" i="6"/>
  <c r="L48" i="6" s="1"/>
  <c r="J10" i="6"/>
  <c r="O10" i="6" s="1"/>
  <c r="O12" i="6"/>
  <c r="J18" i="6"/>
  <c r="O18" i="6" s="1"/>
  <c r="J26" i="6"/>
  <c r="O26" i="6" s="1"/>
  <c r="O28" i="6"/>
  <c r="I29" i="6"/>
  <c r="N29" i="6" s="1"/>
  <c r="J34" i="6"/>
  <c r="G35" i="6"/>
  <c r="O42" i="6"/>
  <c r="F52" i="6"/>
  <c r="L52" i="6" s="1"/>
  <c r="G56" i="6"/>
  <c r="F56" i="6"/>
  <c r="L56" i="6" s="1"/>
  <c r="F65" i="6"/>
  <c r="L65" i="6" s="1"/>
  <c r="G71" i="6"/>
  <c r="O73" i="6"/>
  <c r="F74" i="6"/>
  <c r="L74" i="6" s="1"/>
  <c r="F84" i="6"/>
  <c r="F87" i="6"/>
  <c r="L87" i="6" s="1"/>
  <c r="G87" i="6"/>
  <c r="O90" i="6"/>
  <c r="F96" i="6"/>
  <c r="J102" i="6"/>
  <c r="G105" i="6"/>
  <c r="G110" i="6"/>
  <c r="M110" i="6" s="1"/>
  <c r="F110" i="6"/>
  <c r="I112" i="6"/>
  <c r="J112" i="6"/>
  <c r="O112" i="6" s="1"/>
  <c r="F114" i="6"/>
  <c r="G115" i="6"/>
  <c r="J116" i="6"/>
  <c r="O116" i="6" s="1"/>
  <c r="F119" i="6"/>
  <c r="L119" i="6" s="1"/>
  <c r="G119" i="6"/>
  <c r="O122" i="6"/>
  <c r="F128" i="6"/>
  <c r="F136" i="6"/>
  <c r="F144" i="6"/>
  <c r="F152" i="6"/>
  <c r="F160" i="6"/>
  <c r="F168" i="6"/>
  <c r="F176" i="6"/>
  <c r="F184" i="6"/>
  <c r="F192" i="6"/>
  <c r="F200" i="6"/>
  <c r="F208" i="6"/>
  <c r="F216" i="6"/>
  <c r="F224" i="6"/>
  <c r="J293" i="6"/>
  <c r="O293" i="6" s="1"/>
  <c r="I295" i="6"/>
  <c r="J295" i="6"/>
  <c r="O299" i="6"/>
  <c r="F303" i="6"/>
  <c r="L303" i="6" s="1"/>
  <c r="G303" i="6"/>
  <c r="M303" i="6" s="1"/>
  <c r="F317" i="6"/>
  <c r="G317" i="6"/>
  <c r="J739" i="6"/>
  <c r="O739" i="6" s="1"/>
  <c r="I739" i="6"/>
  <c r="G740" i="6"/>
  <c r="F740" i="6"/>
  <c r="L740" i="6" s="1"/>
  <c r="G767" i="6"/>
  <c r="F767" i="6"/>
  <c r="L767" i="6" s="1"/>
  <c r="G773" i="6"/>
  <c r="M773" i="6" s="1"/>
  <c r="F773" i="6"/>
  <c r="G779" i="6"/>
  <c r="M779" i="6" s="1"/>
  <c r="F779" i="6"/>
  <c r="L779" i="6" s="1"/>
  <c r="F814" i="6"/>
  <c r="L814" i="6" s="1"/>
  <c r="G814" i="6"/>
  <c r="I315" i="6"/>
  <c r="J315" i="6"/>
  <c r="N330" i="6"/>
  <c r="I333" i="6"/>
  <c r="J333" i="6"/>
  <c r="I349" i="6"/>
  <c r="J349" i="6"/>
  <c r="N362" i="6"/>
  <c r="I365" i="6"/>
  <c r="J365" i="6"/>
  <c r="I381" i="6"/>
  <c r="J381" i="6"/>
  <c r="F462" i="6"/>
  <c r="G462" i="6"/>
  <c r="I464" i="6"/>
  <c r="N464" i="6" s="1"/>
  <c r="J464" i="6"/>
  <c r="O464" i="6" s="1"/>
  <c r="I468" i="6"/>
  <c r="N468" i="6" s="1"/>
  <c r="J468" i="6"/>
  <c r="O468" i="6" s="1"/>
  <c r="I485" i="6"/>
  <c r="J485" i="6"/>
  <c r="I501" i="6"/>
  <c r="N501" i="6" s="1"/>
  <c r="J501" i="6"/>
  <c r="G518" i="6"/>
  <c r="F518" i="6"/>
  <c r="L518" i="6" s="1"/>
  <c r="G520" i="6"/>
  <c r="F520" i="6"/>
  <c r="L520" i="6" s="1"/>
  <c r="G522" i="6"/>
  <c r="F522" i="6"/>
  <c r="L522" i="6" s="1"/>
  <c r="G524" i="6"/>
  <c r="F524" i="6"/>
  <c r="L524" i="6" s="1"/>
  <c r="G526" i="6"/>
  <c r="F526" i="6"/>
  <c r="L526" i="6" s="1"/>
  <c r="G528" i="6"/>
  <c r="F528" i="6"/>
  <c r="L528" i="6" s="1"/>
  <c r="G530" i="6"/>
  <c r="F530" i="6"/>
  <c r="L530" i="6" s="1"/>
  <c r="G532" i="6"/>
  <c r="F532" i="6"/>
  <c r="L532" i="6" s="1"/>
  <c r="J547" i="6"/>
  <c r="O547" i="6" s="1"/>
  <c r="I547" i="6"/>
  <c r="J549" i="6"/>
  <c r="O549" i="6" s="1"/>
  <c r="I549" i="6"/>
  <c r="G720" i="6"/>
  <c r="F720" i="6"/>
  <c r="L720" i="6" s="1"/>
  <c r="J723" i="6"/>
  <c r="O723" i="6" s="1"/>
  <c r="I723" i="6"/>
  <c r="G724" i="6"/>
  <c r="F724" i="6"/>
  <c r="L724" i="6" s="1"/>
  <c r="G751" i="6"/>
  <c r="M751" i="6" s="1"/>
  <c r="F751" i="6"/>
  <c r="L751" i="6" s="1"/>
  <c r="G757" i="6"/>
  <c r="F757" i="6"/>
  <c r="L757" i="6" s="1"/>
  <c r="G777" i="6"/>
  <c r="M777" i="6" s="1"/>
  <c r="F777" i="6"/>
  <c r="L777" i="6" s="1"/>
  <c r="G781" i="6"/>
  <c r="M781" i="6" s="1"/>
  <c r="F781" i="6"/>
  <c r="L781" i="6" s="1"/>
  <c r="F788" i="6"/>
  <c r="L788" i="6" s="1"/>
  <c r="G788" i="6"/>
  <c r="G808" i="6"/>
  <c r="F808" i="6"/>
  <c r="L808" i="6" s="1"/>
  <c r="G863" i="6"/>
  <c r="M863" i="6" s="1"/>
  <c r="F863" i="6"/>
  <c r="I865" i="6"/>
  <c r="J865" i="6"/>
  <c r="O865" i="6" s="1"/>
  <c r="O878" i="6"/>
  <c r="I893" i="6"/>
  <c r="J893" i="6"/>
  <c r="G916" i="6"/>
  <c r="F916" i="6"/>
  <c r="L916" i="6" s="1"/>
  <c r="G948" i="6"/>
  <c r="F948" i="6"/>
  <c r="L948" i="6" s="1"/>
  <c r="J957" i="6"/>
  <c r="I957" i="6"/>
  <c r="I985" i="6"/>
  <c r="J985" i="6"/>
  <c r="I993" i="6"/>
  <c r="J993" i="6"/>
  <c r="O124" i="6"/>
  <c r="J128" i="6"/>
  <c r="O128" i="6" s="1"/>
  <c r="J136" i="6"/>
  <c r="O136" i="6" s="1"/>
  <c r="O140" i="6"/>
  <c r="J144" i="6"/>
  <c r="O144" i="6" s="1"/>
  <c r="J152" i="6"/>
  <c r="O152" i="6" s="1"/>
  <c r="J160" i="6"/>
  <c r="O160" i="6" s="1"/>
  <c r="J168" i="6"/>
  <c r="O168" i="6" s="1"/>
  <c r="O172" i="6"/>
  <c r="J176" i="6"/>
  <c r="O176" i="6" s="1"/>
  <c r="J184" i="6"/>
  <c r="O184" i="6" s="1"/>
  <c r="J192" i="6"/>
  <c r="O192" i="6" s="1"/>
  <c r="J200" i="6"/>
  <c r="O200" i="6" s="1"/>
  <c r="O204" i="6"/>
  <c r="J208" i="6"/>
  <c r="O208" i="6" s="1"/>
  <c r="J216" i="6"/>
  <c r="O216" i="6" s="1"/>
  <c r="J224" i="6"/>
  <c r="O224" i="6" s="1"/>
  <c r="J232" i="6"/>
  <c r="O232" i="6" s="1"/>
  <c r="O236" i="6"/>
  <c r="J240" i="6"/>
  <c r="O240" i="6" s="1"/>
  <c r="J248" i="6"/>
  <c r="J256" i="6"/>
  <c r="O256" i="6" s="1"/>
  <c r="J264" i="6"/>
  <c r="O264" i="6" s="1"/>
  <c r="O268" i="6"/>
  <c r="J272" i="6"/>
  <c r="O272" i="6" s="1"/>
  <c r="J280" i="6"/>
  <c r="J282" i="6"/>
  <c r="O282" i="6" s="1"/>
  <c r="J289" i="6"/>
  <c r="J297" i="6"/>
  <c r="J305" i="6"/>
  <c r="N326" i="6"/>
  <c r="I329" i="6"/>
  <c r="J329" i="6"/>
  <c r="N342" i="6"/>
  <c r="I345" i="6"/>
  <c r="J345" i="6"/>
  <c r="N358" i="6"/>
  <c r="I361" i="6"/>
  <c r="J361" i="6"/>
  <c r="N374" i="6"/>
  <c r="I377" i="6"/>
  <c r="J377" i="6"/>
  <c r="N390" i="6"/>
  <c r="I393" i="6"/>
  <c r="J393" i="6"/>
  <c r="I460" i="6"/>
  <c r="J460" i="6"/>
  <c r="F478" i="6"/>
  <c r="L478" i="6" s="1"/>
  <c r="G478" i="6"/>
  <c r="M478" i="6" s="1"/>
  <c r="I484" i="6"/>
  <c r="J484" i="6"/>
  <c r="F494" i="6"/>
  <c r="G494" i="6"/>
  <c r="M494" i="6" s="1"/>
  <c r="I500" i="6"/>
  <c r="N500" i="6" s="1"/>
  <c r="J500" i="6"/>
  <c r="F510" i="6"/>
  <c r="L510" i="6" s="1"/>
  <c r="G510" i="6"/>
  <c r="M510" i="6" s="1"/>
  <c r="J517" i="6"/>
  <c r="I517" i="6"/>
  <c r="J519" i="6"/>
  <c r="I519" i="6"/>
  <c r="J521" i="6"/>
  <c r="I521" i="6"/>
  <c r="J523" i="6"/>
  <c r="I523" i="6"/>
  <c r="J525" i="6"/>
  <c r="I525" i="6"/>
  <c r="J527" i="6"/>
  <c r="I527" i="6"/>
  <c r="J529" i="6"/>
  <c r="I529" i="6"/>
  <c r="J531" i="6"/>
  <c r="O531" i="6" s="1"/>
  <c r="I531" i="6"/>
  <c r="J533" i="6"/>
  <c r="O533" i="6" s="1"/>
  <c r="I533" i="6"/>
  <c r="G578" i="6"/>
  <c r="F578" i="6"/>
  <c r="L578" i="6" s="1"/>
  <c r="G580" i="6"/>
  <c r="F580" i="6"/>
  <c r="L580" i="6" s="1"/>
  <c r="J721" i="6"/>
  <c r="I721" i="6"/>
  <c r="G735" i="6"/>
  <c r="F735" i="6"/>
  <c r="L735" i="6" s="1"/>
  <c r="G741" i="6"/>
  <c r="M741" i="6" s="1"/>
  <c r="F741" i="6"/>
  <c r="L741" i="6" s="1"/>
  <c r="I771" i="6"/>
  <c r="J771" i="6"/>
  <c r="O771" i="6" s="1"/>
  <c r="G772" i="6"/>
  <c r="M772" i="6" s="1"/>
  <c r="F772" i="6"/>
  <c r="L772" i="6" s="1"/>
  <c r="F818" i="6"/>
  <c r="L818" i="6" s="1"/>
  <c r="G818" i="6"/>
  <c r="O138" i="6"/>
  <c r="O146" i="6"/>
  <c r="N156" i="6"/>
  <c r="O162" i="6"/>
  <c r="N172" i="6"/>
  <c r="O178" i="6"/>
  <c r="N188" i="6"/>
  <c r="O218" i="6"/>
  <c r="O226" i="6"/>
  <c r="N236" i="6"/>
  <c r="N244" i="6"/>
  <c r="O250" i="6"/>
  <c r="N252" i="6"/>
  <c r="N268" i="6"/>
  <c r="J284" i="6"/>
  <c r="I325" i="6"/>
  <c r="J325" i="6"/>
  <c r="J326" i="6"/>
  <c r="J336" i="6"/>
  <c r="I341" i="6"/>
  <c r="J341" i="6"/>
  <c r="J342" i="6"/>
  <c r="J352" i="6"/>
  <c r="I357" i="6"/>
  <c r="J357" i="6"/>
  <c r="J358" i="6"/>
  <c r="J368" i="6"/>
  <c r="I373" i="6"/>
  <c r="J373" i="6"/>
  <c r="J374" i="6"/>
  <c r="J384" i="6"/>
  <c r="I389" i="6"/>
  <c r="J389" i="6"/>
  <c r="J390" i="6"/>
  <c r="J400" i="6"/>
  <c r="J406" i="6"/>
  <c r="J416" i="6"/>
  <c r="J422" i="6"/>
  <c r="J432" i="6"/>
  <c r="J438" i="6"/>
  <c r="J448" i="6"/>
  <c r="J454" i="6"/>
  <c r="J461" i="6"/>
  <c r="F474" i="6"/>
  <c r="G474" i="6"/>
  <c r="M474" i="6" s="1"/>
  <c r="I477" i="6"/>
  <c r="N477" i="6" s="1"/>
  <c r="J477" i="6"/>
  <c r="I493" i="6"/>
  <c r="N493" i="6" s="1"/>
  <c r="J493" i="6"/>
  <c r="I509" i="6"/>
  <c r="N509" i="6" s="1"/>
  <c r="J509" i="6"/>
  <c r="G562" i="6"/>
  <c r="F562" i="6"/>
  <c r="L562" i="6" s="1"/>
  <c r="G564" i="6"/>
  <c r="F564" i="6"/>
  <c r="L564" i="6" s="1"/>
  <c r="J579" i="6"/>
  <c r="O579" i="6" s="1"/>
  <c r="I579" i="6"/>
  <c r="J581" i="6"/>
  <c r="O581" i="6" s="1"/>
  <c r="I581" i="6"/>
  <c r="G725" i="6"/>
  <c r="M725" i="6" s="1"/>
  <c r="O725" i="6" s="1"/>
  <c r="F725" i="6"/>
  <c r="L725" i="6" s="1"/>
  <c r="J755" i="6"/>
  <c r="O755" i="6" s="1"/>
  <c r="I755" i="6"/>
  <c r="G756" i="6"/>
  <c r="F756" i="6"/>
  <c r="L756" i="6" s="1"/>
  <c r="G780" i="6"/>
  <c r="F780" i="6"/>
  <c r="L780" i="6" s="1"/>
  <c r="G809" i="6"/>
  <c r="M809" i="6" s="1"/>
  <c r="F809" i="6"/>
  <c r="N328" i="6"/>
  <c r="N336" i="6"/>
  <c r="N344" i="6"/>
  <c r="N352" i="6"/>
  <c r="N360" i="6"/>
  <c r="N368" i="6"/>
  <c r="N376" i="6"/>
  <c r="N384" i="6"/>
  <c r="N392" i="6"/>
  <c r="J397" i="6"/>
  <c r="N400" i="6"/>
  <c r="J401" i="6"/>
  <c r="N404" i="6"/>
  <c r="J405" i="6"/>
  <c r="N408" i="6"/>
  <c r="J409" i="6"/>
  <c r="J413" i="6"/>
  <c r="N416" i="6"/>
  <c r="J417" i="6"/>
  <c r="J421" i="6"/>
  <c r="N424" i="6"/>
  <c r="J425" i="6"/>
  <c r="J429" i="6"/>
  <c r="N432" i="6"/>
  <c r="J433" i="6"/>
  <c r="J437" i="6"/>
  <c r="N440" i="6"/>
  <c r="J441" i="6"/>
  <c r="J445" i="6"/>
  <c r="N448" i="6"/>
  <c r="J449" i="6"/>
  <c r="J453" i="6"/>
  <c r="N456" i="6"/>
  <c r="J457" i="6"/>
  <c r="N460" i="6"/>
  <c r="J463" i="6"/>
  <c r="J471" i="6"/>
  <c r="J479" i="6"/>
  <c r="J480" i="6"/>
  <c r="N484" i="6"/>
  <c r="J487" i="6"/>
  <c r="J488" i="6"/>
  <c r="J495" i="6"/>
  <c r="J496" i="6"/>
  <c r="O496" i="6" s="1"/>
  <c r="J503" i="6"/>
  <c r="J504" i="6"/>
  <c r="J511" i="6"/>
  <c r="J512" i="6"/>
  <c r="O512" i="6" s="1"/>
  <c r="O535" i="6"/>
  <c r="I543" i="6"/>
  <c r="I545" i="6"/>
  <c r="O551" i="6"/>
  <c r="I559" i="6"/>
  <c r="I561" i="6"/>
  <c r="O567" i="6"/>
  <c r="I575" i="6"/>
  <c r="I577" i="6"/>
  <c r="O583" i="6"/>
  <c r="I719" i="6"/>
  <c r="N719" i="6" s="1"/>
  <c r="I735" i="6"/>
  <c r="I751" i="6"/>
  <c r="I767" i="6"/>
  <c r="J773" i="6"/>
  <c r="J775" i="6"/>
  <c r="G860" i="6"/>
  <c r="F860" i="6"/>
  <c r="L860" i="6" s="1"/>
  <c r="G867" i="6"/>
  <c r="M867" i="6" s="1"/>
  <c r="F867" i="6"/>
  <c r="L867" i="6" s="1"/>
  <c r="G924" i="6"/>
  <c r="F924" i="6"/>
  <c r="L924" i="6" s="1"/>
  <c r="J961" i="6"/>
  <c r="I961" i="6"/>
  <c r="F970" i="6"/>
  <c r="G970" i="6"/>
  <c r="M970" i="6" s="1"/>
  <c r="I1013" i="6"/>
  <c r="J1013" i="6"/>
  <c r="I1029" i="6"/>
  <c r="J1029" i="6"/>
  <c r="I1045" i="6"/>
  <c r="J1045" i="6"/>
  <c r="I1061" i="6"/>
  <c r="N1061" i="6" s="1"/>
  <c r="J1061" i="6"/>
  <c r="I1077" i="6"/>
  <c r="N1077" i="6" s="1"/>
  <c r="J1077" i="6"/>
  <c r="O516" i="6"/>
  <c r="G727" i="6"/>
  <c r="F727" i="6"/>
  <c r="L727" i="6" s="1"/>
  <c r="J731" i="6"/>
  <c r="O731" i="6" s="1"/>
  <c r="I731" i="6"/>
  <c r="G733" i="6"/>
  <c r="F733" i="6"/>
  <c r="L733" i="6" s="1"/>
  <c r="N739" i="6"/>
  <c r="G743" i="6"/>
  <c r="F743" i="6"/>
  <c r="J747" i="6"/>
  <c r="O747" i="6" s="1"/>
  <c r="I747" i="6"/>
  <c r="G749" i="6"/>
  <c r="F749" i="6"/>
  <c r="L749" i="6" s="1"/>
  <c r="G759" i="6"/>
  <c r="F759" i="6"/>
  <c r="L759" i="6" s="1"/>
  <c r="J763" i="6"/>
  <c r="O763" i="6" s="1"/>
  <c r="I763" i="6"/>
  <c r="N763" i="6" s="1"/>
  <c r="G765" i="6"/>
  <c r="F765" i="6"/>
  <c r="L765" i="6" s="1"/>
  <c r="N787" i="6"/>
  <c r="G870" i="6"/>
  <c r="F870" i="6"/>
  <c r="L870" i="6" s="1"/>
  <c r="I875" i="6"/>
  <c r="J875" i="6"/>
  <c r="O875" i="6" s="1"/>
  <c r="G932" i="6"/>
  <c r="F932" i="6"/>
  <c r="L932" i="6" s="1"/>
  <c r="I969" i="6"/>
  <c r="J969" i="6"/>
  <c r="O969" i="6" s="1"/>
  <c r="F976" i="6"/>
  <c r="G976" i="6"/>
  <c r="M976" i="6" s="1"/>
  <c r="I981" i="6"/>
  <c r="J981" i="6"/>
  <c r="I989" i="6"/>
  <c r="J989" i="6"/>
  <c r="I997" i="6"/>
  <c r="J997" i="6"/>
  <c r="J1218" i="6"/>
  <c r="I1218" i="6"/>
  <c r="G1234" i="6"/>
  <c r="F1234" i="6"/>
  <c r="L1234" i="6" s="1"/>
  <c r="G1268" i="6"/>
  <c r="M1268" i="6" s="1"/>
  <c r="F1268" i="6"/>
  <c r="L1268" i="6" s="1"/>
  <c r="N394" i="6"/>
  <c r="N398" i="6"/>
  <c r="N406" i="6"/>
  <c r="N414" i="6"/>
  <c r="N422" i="6"/>
  <c r="N426" i="6"/>
  <c r="N430" i="6"/>
  <c r="N438" i="6"/>
  <c r="N446" i="6"/>
  <c r="N450" i="6"/>
  <c r="N454" i="6"/>
  <c r="N458" i="6"/>
  <c r="N480" i="6"/>
  <c r="G482" i="6"/>
  <c r="M482" i="6" s="1"/>
  <c r="G490" i="6"/>
  <c r="N496" i="6"/>
  <c r="G498" i="6"/>
  <c r="M498" i="6" s="1"/>
  <c r="G506" i="6"/>
  <c r="N512" i="6"/>
  <c r="G514" i="6"/>
  <c r="M514" i="6" s="1"/>
  <c r="O543" i="6"/>
  <c r="O550" i="6"/>
  <c r="O552" i="6"/>
  <c r="O559" i="6"/>
  <c r="O566" i="6"/>
  <c r="O568" i="6"/>
  <c r="O575" i="6"/>
  <c r="O582" i="6"/>
  <c r="O584" i="6"/>
  <c r="F732" i="6"/>
  <c r="L732" i="6" s="1"/>
  <c r="F748" i="6"/>
  <c r="L748" i="6" s="1"/>
  <c r="F764" i="6"/>
  <c r="L764" i="6" s="1"/>
  <c r="I781" i="6"/>
  <c r="J781" i="6"/>
  <c r="O781" i="6" s="1"/>
  <c r="G783" i="6"/>
  <c r="M783" i="6" s="1"/>
  <c r="F783" i="6"/>
  <c r="G784" i="6"/>
  <c r="G792" i="6"/>
  <c r="F805" i="6"/>
  <c r="G812" i="6"/>
  <c r="G816" i="6"/>
  <c r="G864" i="6"/>
  <c r="F864" i="6"/>
  <c r="L864" i="6" s="1"/>
  <c r="G866" i="6"/>
  <c r="F866" i="6"/>
  <c r="L866" i="6" s="1"/>
  <c r="I869" i="6"/>
  <c r="J869" i="6"/>
  <c r="O869" i="6" s="1"/>
  <c r="I871" i="6"/>
  <c r="J871" i="6"/>
  <c r="G892" i="6"/>
  <c r="F892" i="6"/>
  <c r="L892" i="6" s="1"/>
  <c r="G894" i="6"/>
  <c r="M894" i="6" s="1"/>
  <c r="O894" i="6" s="1"/>
  <c r="F894" i="6"/>
  <c r="L894" i="6" s="1"/>
  <c r="G908" i="6"/>
  <c r="F908" i="6"/>
  <c r="L908" i="6" s="1"/>
  <c r="G940" i="6"/>
  <c r="F940" i="6"/>
  <c r="L940" i="6" s="1"/>
  <c r="I968" i="6"/>
  <c r="J968" i="6"/>
  <c r="I1004" i="6"/>
  <c r="J1004" i="6"/>
  <c r="I1007" i="6"/>
  <c r="J1007" i="6"/>
  <c r="I1020" i="6"/>
  <c r="J1020" i="6"/>
  <c r="I1023" i="6"/>
  <c r="J1023" i="6"/>
  <c r="I1036" i="6"/>
  <c r="J1036" i="6"/>
  <c r="I1039" i="6"/>
  <c r="J1039" i="6"/>
  <c r="I1052" i="6"/>
  <c r="J1052" i="6"/>
  <c r="I1055" i="6"/>
  <c r="J1055" i="6"/>
  <c r="I1068" i="6"/>
  <c r="N1068" i="6" s="1"/>
  <c r="J1068" i="6"/>
  <c r="I1071" i="6"/>
  <c r="J1071" i="6"/>
  <c r="I1084" i="6"/>
  <c r="N1084" i="6" s="1"/>
  <c r="J1084" i="6"/>
  <c r="I1087" i="6"/>
  <c r="N1087" i="6" s="1"/>
  <c r="J1087" i="6"/>
  <c r="I1092" i="6"/>
  <c r="N1092" i="6" s="1"/>
  <c r="J1092" i="6"/>
  <c r="I1095" i="6"/>
  <c r="J1095" i="6"/>
  <c r="I1100" i="6"/>
  <c r="N1100" i="6" s="1"/>
  <c r="J1100" i="6"/>
  <c r="G1119" i="6"/>
  <c r="F1119" i="6"/>
  <c r="L1119" i="6" s="1"/>
  <c r="J1128" i="6"/>
  <c r="I1128" i="6"/>
  <c r="G1199" i="6"/>
  <c r="F1199" i="6"/>
  <c r="L1199" i="6" s="1"/>
  <c r="N777" i="6"/>
  <c r="J855" i="6"/>
  <c r="O855" i="6" s="1"/>
  <c r="J857" i="6"/>
  <c r="O857" i="6" s="1"/>
  <c r="J859" i="6"/>
  <c r="O859" i="6" s="1"/>
  <c r="J861" i="6"/>
  <c r="O861" i="6" s="1"/>
  <c r="J897" i="6"/>
  <c r="J971" i="6"/>
  <c r="O971" i="6" s="1"/>
  <c r="J972" i="6"/>
  <c r="O972" i="6" s="1"/>
  <c r="J973" i="6"/>
  <c r="J975" i="6"/>
  <c r="J978" i="6"/>
  <c r="J982" i="6"/>
  <c r="J986" i="6"/>
  <c r="J990" i="6"/>
  <c r="J994" i="6"/>
  <c r="J998" i="6"/>
  <c r="I1000" i="6"/>
  <c r="J1000" i="6"/>
  <c r="J1001" i="6"/>
  <c r="J1011" i="6"/>
  <c r="I1016" i="6"/>
  <c r="J1016" i="6"/>
  <c r="J1017" i="6"/>
  <c r="J1027" i="6"/>
  <c r="I1032" i="6"/>
  <c r="J1032" i="6"/>
  <c r="J1033" i="6"/>
  <c r="J1043" i="6"/>
  <c r="I1048" i="6"/>
  <c r="J1048" i="6"/>
  <c r="J1049" i="6"/>
  <c r="J1059" i="6"/>
  <c r="I1064" i="6"/>
  <c r="N1064" i="6" s="1"/>
  <c r="J1064" i="6"/>
  <c r="J1065" i="6"/>
  <c r="J1075" i="6"/>
  <c r="I1080" i="6"/>
  <c r="N1080" i="6" s="1"/>
  <c r="J1080" i="6"/>
  <c r="J1081" i="6"/>
  <c r="J1120" i="6"/>
  <c r="I1120" i="6"/>
  <c r="J1194" i="6"/>
  <c r="I1194" i="6"/>
  <c r="N1194" i="6" s="1"/>
  <c r="G1196" i="6"/>
  <c r="M1196" i="6" s="1"/>
  <c r="F1196" i="6"/>
  <c r="L1196" i="6" s="1"/>
  <c r="G1198" i="6"/>
  <c r="M1198" i="6" s="1"/>
  <c r="F1198" i="6"/>
  <c r="L1198" i="6" s="1"/>
  <c r="G1201" i="6"/>
  <c r="F1201" i="6"/>
  <c r="L1201" i="6" s="1"/>
  <c r="I1239" i="6"/>
  <c r="J1239" i="6"/>
  <c r="O1239" i="6" s="1"/>
  <c r="G1265" i="6"/>
  <c r="M1265" i="6" s="1"/>
  <c r="F1265" i="6"/>
  <c r="L1265" i="6" s="1"/>
  <c r="I1271" i="6"/>
  <c r="J1271" i="6"/>
  <c r="O879" i="6"/>
  <c r="O883" i="6"/>
  <c r="O967" i="6"/>
  <c r="J970" i="6"/>
  <c r="J977" i="6"/>
  <c r="O977" i="6" s="1"/>
  <c r="I1012" i="6"/>
  <c r="J1012" i="6"/>
  <c r="I1028" i="6"/>
  <c r="J1028" i="6"/>
  <c r="I1044" i="6"/>
  <c r="J1044" i="6"/>
  <c r="I1060" i="6"/>
  <c r="N1060" i="6" s="1"/>
  <c r="J1060" i="6"/>
  <c r="I1076" i="6"/>
  <c r="N1076" i="6" s="1"/>
  <c r="J1076" i="6"/>
  <c r="I1088" i="6"/>
  <c r="N1088" i="6" s="1"/>
  <c r="J1088" i="6"/>
  <c r="I1091" i="6"/>
  <c r="N1091" i="6" s="1"/>
  <c r="J1091" i="6"/>
  <c r="I1096" i="6"/>
  <c r="N1096" i="6" s="1"/>
  <c r="J1096" i="6"/>
  <c r="I1099" i="6"/>
  <c r="N1099" i="6" s="1"/>
  <c r="J1099" i="6"/>
  <c r="G1208" i="6"/>
  <c r="F1208" i="6"/>
  <c r="L1208" i="6" s="1"/>
  <c r="F1215" i="6"/>
  <c r="L1215" i="6" s="1"/>
  <c r="G1215" i="6"/>
  <c r="G1221" i="6"/>
  <c r="F1221" i="6"/>
  <c r="L1221" i="6" s="1"/>
  <c r="F851" i="6"/>
  <c r="O874" i="6"/>
  <c r="F879" i="6"/>
  <c r="F883" i="6"/>
  <c r="O922" i="6"/>
  <c r="O930" i="6"/>
  <c r="O964" i="6"/>
  <c r="I1008" i="6"/>
  <c r="J1008" i="6"/>
  <c r="I1024" i="6"/>
  <c r="J1024" i="6"/>
  <c r="I1040" i="6"/>
  <c r="J1040" i="6"/>
  <c r="I1056" i="6"/>
  <c r="J1056" i="6"/>
  <c r="N1069" i="6"/>
  <c r="I1072" i="6"/>
  <c r="N1072" i="6" s="1"/>
  <c r="J1072" i="6"/>
  <c r="N1085" i="6"/>
  <c r="O1103" i="6"/>
  <c r="G1127" i="6"/>
  <c r="F1127" i="6"/>
  <c r="L1127" i="6" s="1"/>
  <c r="G1187" i="6"/>
  <c r="F1187" i="6"/>
  <c r="L1187" i="6" s="1"/>
  <c r="J1190" i="6"/>
  <c r="I1190" i="6"/>
  <c r="G1197" i="6"/>
  <c r="F1197" i="6"/>
  <c r="L1197" i="6" s="1"/>
  <c r="G1202" i="6"/>
  <c r="F1202" i="6"/>
  <c r="L1202" i="6" s="1"/>
  <c r="J1214" i="6"/>
  <c r="I1214" i="6"/>
  <c r="G1278" i="6"/>
  <c r="F1278" i="6"/>
  <c r="L1278" i="6" s="1"/>
  <c r="G1295" i="6"/>
  <c r="M1295" i="6" s="1"/>
  <c r="F1295" i="6"/>
  <c r="L1295" i="6" s="1"/>
  <c r="I1417" i="6"/>
  <c r="N1417" i="6" s="1"/>
  <c r="J1417" i="6"/>
  <c r="G1447" i="6"/>
  <c r="M1447" i="6" s="1"/>
  <c r="F1447" i="6"/>
  <c r="G1453" i="6"/>
  <c r="M1453" i="6" s="1"/>
  <c r="F1453" i="6"/>
  <c r="N1059" i="6"/>
  <c r="N1063" i="6"/>
  <c r="N1067" i="6"/>
  <c r="N1071" i="6"/>
  <c r="N1075" i="6"/>
  <c r="N1079" i="6"/>
  <c r="N1095" i="6"/>
  <c r="I1186" i="6"/>
  <c r="I1206" i="6"/>
  <c r="N1206" i="6" s="1"/>
  <c r="I1210" i="6"/>
  <c r="G1214" i="6"/>
  <c r="F1214" i="6"/>
  <c r="L1214" i="6" s="1"/>
  <c r="G1218" i="6"/>
  <c r="F1218" i="6"/>
  <c r="L1218" i="6" s="1"/>
  <c r="G1224" i="6"/>
  <c r="F1224" i="6"/>
  <c r="L1224" i="6" s="1"/>
  <c r="G1236" i="6"/>
  <c r="F1236" i="6"/>
  <c r="L1236" i="6" s="1"/>
  <c r="I1267" i="6"/>
  <c r="J1267" i="6"/>
  <c r="F1334" i="6"/>
  <c r="L1334" i="6" s="1"/>
  <c r="G1334" i="6"/>
  <c r="M1334" i="6" s="1"/>
  <c r="F1342" i="6"/>
  <c r="L1342" i="6" s="1"/>
  <c r="G1342" i="6"/>
  <c r="M1342" i="6" s="1"/>
  <c r="I1356" i="6"/>
  <c r="J1356" i="6"/>
  <c r="I1364" i="6"/>
  <c r="J1364" i="6"/>
  <c r="I1372" i="6"/>
  <c r="J1372" i="6"/>
  <c r="I1380" i="6"/>
  <c r="J1380" i="6"/>
  <c r="I1390" i="6"/>
  <c r="N1390" i="6" s="1"/>
  <c r="J1390" i="6"/>
  <c r="J1404" i="6"/>
  <c r="I1404" i="6"/>
  <c r="J1406" i="6"/>
  <c r="I1406" i="6"/>
  <c r="G1443" i="6"/>
  <c r="M1443" i="6" s="1"/>
  <c r="F1443" i="6"/>
  <c r="G1233" i="6"/>
  <c r="M1233" i="6" s="1"/>
  <c r="F1233" i="6"/>
  <c r="I1235" i="6"/>
  <c r="J1235" i="6"/>
  <c r="G1238" i="6"/>
  <c r="F1238" i="6"/>
  <c r="L1238" i="6" s="1"/>
  <c r="G1270" i="6"/>
  <c r="M1270" i="6" s="1"/>
  <c r="O1270" i="6" s="1"/>
  <c r="F1270" i="6"/>
  <c r="L1270" i="6" s="1"/>
  <c r="G1277" i="6"/>
  <c r="M1277" i="6" s="1"/>
  <c r="F1277" i="6"/>
  <c r="I1279" i="6"/>
  <c r="J1279" i="6"/>
  <c r="J1422" i="6"/>
  <c r="I1422" i="6"/>
  <c r="N1422" i="6" s="1"/>
  <c r="J1432" i="6"/>
  <c r="I1432" i="6"/>
  <c r="N1432" i="6" s="1"/>
  <c r="G1437" i="6"/>
  <c r="M1437" i="6" s="1"/>
  <c r="F1437" i="6"/>
  <c r="O1117" i="6"/>
  <c r="O1121" i="6"/>
  <c r="O1125" i="6"/>
  <c r="O1155" i="6"/>
  <c r="O1157" i="6"/>
  <c r="O1161" i="6"/>
  <c r="O1163" i="6"/>
  <c r="O1165" i="6"/>
  <c r="O1167" i="6"/>
  <c r="O1169" i="6"/>
  <c r="O1171" i="6"/>
  <c r="O1173" i="6"/>
  <c r="O1177" i="6"/>
  <c r="O1179" i="6"/>
  <c r="O1181" i="6"/>
  <c r="F1192" i="6"/>
  <c r="L1192" i="6" s="1"/>
  <c r="O1206" i="6"/>
  <c r="O1210" i="6"/>
  <c r="O1211" i="6"/>
  <c r="F1212" i="6"/>
  <c r="L1212" i="6" s="1"/>
  <c r="G1213" i="6"/>
  <c r="M1213" i="6" s="1"/>
  <c r="G1217" i="6"/>
  <c r="M1217" i="6" s="1"/>
  <c r="F1217" i="6"/>
  <c r="L1217" i="6" s="1"/>
  <c r="F1223" i="6"/>
  <c r="L1223" i="6" s="1"/>
  <c r="F1226" i="6"/>
  <c r="L1226" i="6" s="1"/>
  <c r="G1235" i="6"/>
  <c r="M1235" i="6" s="1"/>
  <c r="F1235" i="6"/>
  <c r="L1235" i="6" s="1"/>
  <c r="G1272" i="6"/>
  <c r="F1272" i="6"/>
  <c r="L1272" i="6" s="1"/>
  <c r="G1299" i="6"/>
  <c r="M1299" i="6" s="1"/>
  <c r="F1299" i="6"/>
  <c r="L1299" i="6" s="1"/>
  <c r="G1303" i="6"/>
  <c r="F1303" i="6"/>
  <c r="L1303" i="6" s="1"/>
  <c r="F1338" i="6"/>
  <c r="G1338" i="6"/>
  <c r="M1338" i="6" s="1"/>
  <c r="I1348" i="6"/>
  <c r="J1348" i="6"/>
  <c r="I1360" i="6"/>
  <c r="J1360" i="6"/>
  <c r="I1368" i="6"/>
  <c r="J1368" i="6"/>
  <c r="I1376" i="6"/>
  <c r="J1376" i="6"/>
  <c r="I1384" i="6"/>
  <c r="N1384" i="6" s="1"/>
  <c r="J1384" i="6"/>
  <c r="O1301" i="6"/>
  <c r="N1380" i="6"/>
  <c r="I1392" i="6"/>
  <c r="J1392" i="6"/>
  <c r="I1397" i="6"/>
  <c r="J1397" i="6"/>
  <c r="J1400" i="6"/>
  <c r="I1400" i="6"/>
  <c r="I1419" i="6"/>
  <c r="N1419" i="6" s="1"/>
  <c r="J1419" i="6"/>
  <c r="F1436" i="6"/>
  <c r="L1436" i="6" s="1"/>
  <c r="G1436" i="6"/>
  <c r="F1442" i="6"/>
  <c r="G1442" i="6"/>
  <c r="F1446" i="6"/>
  <c r="G1446" i="6"/>
  <c r="J1448" i="6"/>
  <c r="I1448" i="6"/>
  <c r="N1448" i="6" s="1"/>
  <c r="F1452" i="6"/>
  <c r="G1452" i="6"/>
  <c r="M1452" i="6" s="1"/>
  <c r="O1464" i="6"/>
  <c r="O1472" i="6"/>
  <c r="O1480" i="6"/>
  <c r="O1488" i="6"/>
  <c r="O1496" i="6"/>
  <c r="I1222" i="6"/>
  <c r="N1332" i="6"/>
  <c r="N1336" i="6"/>
  <c r="N1340" i="6"/>
  <c r="N1379" i="6"/>
  <c r="N1383" i="6"/>
  <c r="F1392" i="6"/>
  <c r="L1392" i="6" s="1"/>
  <c r="G1392" i="6"/>
  <c r="M1392" i="6" s="1"/>
  <c r="F1397" i="6"/>
  <c r="L1397" i="6" s="1"/>
  <c r="G1397" i="6"/>
  <c r="M1397" i="6" s="1"/>
  <c r="I1405" i="6"/>
  <c r="J1405" i="6"/>
  <c r="J1408" i="6"/>
  <c r="I1408" i="6"/>
  <c r="G1409" i="6"/>
  <c r="I1421" i="6"/>
  <c r="N1421" i="6" s="1"/>
  <c r="J1421" i="6"/>
  <c r="I1431" i="6"/>
  <c r="J1431" i="6"/>
  <c r="O1490" i="6"/>
  <c r="O1498" i="6"/>
  <c r="F1237" i="6"/>
  <c r="F1239" i="6"/>
  <c r="L1239" i="6" s="1"/>
  <c r="F1269" i="6"/>
  <c r="F1281" i="6"/>
  <c r="L1281" i="6" s="1"/>
  <c r="G1332" i="6"/>
  <c r="M1332" i="6" s="1"/>
  <c r="G1336" i="6"/>
  <c r="G1340" i="6"/>
  <c r="M1340" i="6" s="1"/>
  <c r="G1344" i="6"/>
  <c r="J1350" i="6"/>
  <c r="I1359" i="6"/>
  <c r="I1363" i="6"/>
  <c r="I1367" i="6"/>
  <c r="I1371" i="6"/>
  <c r="I1375" i="6"/>
  <c r="N1378" i="6"/>
  <c r="J1379" i="6"/>
  <c r="J1383" i="6"/>
  <c r="O1388" i="6"/>
  <c r="J1389" i="6"/>
  <c r="I1391" i="6"/>
  <c r="N1391" i="6" s="1"/>
  <c r="J1391" i="6"/>
  <c r="I1393" i="6"/>
  <c r="N1393" i="6" s="1"/>
  <c r="J1393" i="6"/>
  <c r="G1394" i="6"/>
  <c r="M1394" i="6" s="1"/>
  <c r="J1396" i="6"/>
  <c r="I1396" i="6"/>
  <c r="J1398" i="6"/>
  <c r="I1398" i="6"/>
  <c r="G1399" i="6"/>
  <c r="M1399" i="6" s="1"/>
  <c r="J1403" i="6"/>
  <c r="F1405" i="6"/>
  <c r="L1405" i="6" s="1"/>
  <c r="G1405" i="6"/>
  <c r="M1405" i="6" s="1"/>
  <c r="J1418" i="6"/>
  <c r="I1418" i="6"/>
  <c r="N1418" i="6" s="1"/>
  <c r="F1423" i="6"/>
  <c r="L1423" i="6" s="1"/>
  <c r="G1423" i="6"/>
  <c r="F1433" i="6"/>
  <c r="L1433" i="6" s="1"/>
  <c r="G1433" i="6"/>
  <c r="M1433" i="6" s="1"/>
  <c r="O1468" i="6"/>
  <c r="O1476" i="6"/>
  <c r="O1484" i="6"/>
  <c r="O1492" i="6"/>
  <c r="N1431" i="6"/>
  <c r="J1439" i="6"/>
  <c r="O1439" i="6" s="1"/>
  <c r="J1445" i="6"/>
  <c r="J1451" i="6"/>
  <c r="O1451" i="6" s="1"/>
  <c r="J1455" i="6"/>
  <c r="O1455" i="6" s="1"/>
  <c r="N1403" i="6"/>
  <c r="G1419" i="6"/>
  <c r="M1419" i="6" s="1"/>
  <c r="G1421" i="6"/>
  <c r="M1421" i="6" s="1"/>
  <c r="N1427" i="6"/>
  <c r="N1429" i="6"/>
  <c r="G1431" i="6"/>
  <c r="M1431" i="6" s="1"/>
  <c r="O1440" i="6"/>
  <c r="J1441" i="6"/>
  <c r="O1441" i="6" s="1"/>
  <c r="G1448" i="6"/>
  <c r="M1448" i="6" s="1"/>
  <c r="F1449" i="6"/>
  <c r="J1457" i="6"/>
  <c r="F1462" i="6"/>
  <c r="L1462" i="6" s="1"/>
  <c r="F1464" i="6"/>
  <c r="L1464" i="6" s="1"/>
  <c r="F1466" i="6"/>
  <c r="L1466" i="6" s="1"/>
  <c r="F1468" i="6"/>
  <c r="L1468" i="6" s="1"/>
  <c r="F1470" i="6"/>
  <c r="L1470" i="6" s="1"/>
  <c r="F1472" i="6"/>
  <c r="L1472" i="6" s="1"/>
  <c r="F1474" i="6"/>
  <c r="L1474" i="6" s="1"/>
  <c r="F1476" i="6"/>
  <c r="L1476" i="6" s="1"/>
  <c r="F1478" i="6"/>
  <c r="L1478" i="6" s="1"/>
  <c r="F1480" i="6"/>
  <c r="L1480" i="6" s="1"/>
  <c r="F1482" i="6"/>
  <c r="L1482" i="6" s="1"/>
  <c r="F1484" i="6"/>
  <c r="L1484" i="6" s="1"/>
  <c r="F1486" i="6"/>
  <c r="L1486" i="6" s="1"/>
  <c r="F1488" i="6"/>
  <c r="L1488" i="6" s="1"/>
  <c r="F1490" i="6"/>
  <c r="L1490" i="6" s="1"/>
  <c r="F1492" i="6"/>
  <c r="L1492" i="6" s="1"/>
  <c r="F1494" i="6"/>
  <c r="L1494" i="6" s="1"/>
  <c r="F1496" i="6"/>
  <c r="L1496" i="6" s="1"/>
  <c r="F1498" i="6"/>
  <c r="L1498" i="6" s="1"/>
  <c r="F1500" i="6"/>
  <c r="L1500" i="6" s="1"/>
  <c r="N1389" i="6"/>
  <c r="G1390" i="6"/>
  <c r="M1390" i="6" s="1"/>
  <c r="G1403" i="6"/>
  <c r="M1403" i="6" s="1"/>
  <c r="N1413" i="6"/>
  <c r="N1415" i="6"/>
  <c r="N1416" i="6"/>
  <c r="G1417" i="6"/>
  <c r="M1417" i="6" s="1"/>
  <c r="I1420" i="6"/>
  <c r="N1420" i="6" s="1"/>
  <c r="N1425" i="6"/>
  <c r="N1426" i="6"/>
  <c r="G1427" i="6"/>
  <c r="G1429" i="6"/>
  <c r="M1429" i="6" s="1"/>
  <c r="I1430" i="6"/>
  <c r="N1435" i="6"/>
  <c r="J1437" i="6"/>
  <c r="G1438" i="6"/>
  <c r="J1443" i="6"/>
  <c r="G1444" i="6"/>
  <c r="J1447" i="6"/>
  <c r="G1450" i="6"/>
  <c r="J1453" i="6"/>
  <c r="G1454" i="6"/>
  <c r="F1461" i="6"/>
  <c r="L1461" i="6" s="1"/>
  <c r="I1463" i="6"/>
  <c r="I1465" i="6"/>
  <c r="I1467" i="6"/>
  <c r="I1469" i="6"/>
  <c r="I1471" i="6"/>
  <c r="I1473" i="6"/>
  <c r="I1475" i="6"/>
  <c r="I1477" i="6"/>
  <c r="I1479" i="6"/>
  <c r="I1481" i="6"/>
  <c r="I1483" i="6"/>
  <c r="I1485" i="6"/>
  <c r="I1487" i="6"/>
  <c r="I1489" i="6"/>
  <c r="I1491" i="6"/>
  <c r="I1493" i="6"/>
  <c r="I1495" i="6"/>
  <c r="I1497" i="6"/>
  <c r="I1499" i="6"/>
  <c r="F10" i="6"/>
  <c r="F12" i="6"/>
  <c r="G13" i="6"/>
  <c r="F14" i="6"/>
  <c r="G15" i="6"/>
  <c r="F16" i="6"/>
  <c r="G17" i="6"/>
  <c r="F18" i="6"/>
  <c r="G19" i="6"/>
  <c r="F20" i="6"/>
  <c r="G21" i="6"/>
  <c r="F22" i="6"/>
  <c r="G23" i="6"/>
  <c r="F24" i="6"/>
  <c r="G25" i="6"/>
  <c r="F26" i="6"/>
  <c r="G27" i="6"/>
  <c r="F28" i="6"/>
  <c r="G29" i="6"/>
  <c r="F30" i="6"/>
  <c r="G31" i="6"/>
  <c r="F8" i="6"/>
  <c r="L8" i="6" s="1"/>
  <c r="N8" i="6" s="1"/>
  <c r="G9" i="6"/>
  <c r="M9" i="6" s="1"/>
  <c r="G11" i="6"/>
  <c r="I9" i="6"/>
  <c r="N9" i="6" s="1"/>
  <c r="I11" i="6"/>
  <c r="N11" i="6" s="1"/>
  <c r="I13" i="6"/>
  <c r="N13" i="6" s="1"/>
  <c r="I15" i="6"/>
  <c r="N15" i="6" s="1"/>
  <c r="I17" i="6"/>
  <c r="N17" i="6" s="1"/>
  <c r="I19" i="6"/>
  <c r="N19" i="6" s="1"/>
  <c r="I21" i="6"/>
  <c r="N21" i="6" s="1"/>
  <c r="I23" i="6"/>
  <c r="N23" i="6" s="1"/>
  <c r="I25" i="6"/>
  <c r="N25" i="6" s="1"/>
  <c r="I27" i="6"/>
  <c r="N27" i="6" s="1"/>
  <c r="N39" i="6"/>
  <c r="O54" i="6"/>
  <c r="O62" i="6"/>
  <c r="O70" i="6"/>
  <c r="O78" i="6"/>
  <c r="G39" i="6"/>
  <c r="M39" i="6" s="1"/>
  <c r="O43" i="6"/>
  <c r="O47" i="6"/>
  <c r="O52" i="6"/>
  <c r="O60" i="6"/>
  <c r="O68" i="6"/>
  <c r="O76" i="6"/>
  <c r="O109" i="6"/>
  <c r="O141" i="6"/>
  <c r="O205" i="6"/>
  <c r="O213" i="6"/>
  <c r="O221" i="6"/>
  <c r="O253" i="6"/>
  <c r="O269" i="6"/>
  <c r="O277" i="6"/>
  <c r="N40" i="6"/>
  <c r="O50" i="6"/>
  <c r="O53" i="6"/>
  <c r="O58" i="6"/>
  <c r="O61" i="6"/>
  <c r="O66" i="6"/>
  <c r="O74" i="6"/>
  <c r="O77" i="6"/>
  <c r="O82" i="6"/>
  <c r="O91" i="6"/>
  <c r="O131" i="6"/>
  <c r="O139" i="6"/>
  <c r="O147" i="6"/>
  <c r="O163" i="6"/>
  <c r="O195" i="6"/>
  <c r="O203" i="6"/>
  <c r="O211" i="6"/>
  <c r="O243" i="6"/>
  <c r="O251" i="6"/>
  <c r="O259" i="6"/>
  <c r="I41" i="6"/>
  <c r="N41" i="6" s="1"/>
  <c r="F42" i="6"/>
  <c r="L42" i="6" s="1"/>
  <c r="I43" i="6"/>
  <c r="I45" i="6"/>
  <c r="I47" i="6"/>
  <c r="I49" i="6"/>
  <c r="I51" i="6"/>
  <c r="N51" i="6" s="1"/>
  <c r="I53" i="6"/>
  <c r="I55" i="6"/>
  <c r="N55" i="6" s="1"/>
  <c r="I57" i="6"/>
  <c r="I59" i="6"/>
  <c r="I61" i="6"/>
  <c r="I63" i="6"/>
  <c r="N63" i="6" s="1"/>
  <c r="I65" i="6"/>
  <c r="I67" i="6"/>
  <c r="N67" i="6" s="1"/>
  <c r="I69" i="6"/>
  <c r="N69" i="6" s="1"/>
  <c r="I71" i="6"/>
  <c r="N71" i="6" s="1"/>
  <c r="I73" i="6"/>
  <c r="I75" i="6"/>
  <c r="I77" i="6"/>
  <c r="N77" i="6" s="1"/>
  <c r="I79" i="6"/>
  <c r="N79" i="6" s="1"/>
  <c r="I81" i="6"/>
  <c r="I83" i="6"/>
  <c r="N83" i="6" s="1"/>
  <c r="I85" i="6"/>
  <c r="N85" i="6" s="1"/>
  <c r="I87" i="6"/>
  <c r="I89" i="6"/>
  <c r="N89" i="6" s="1"/>
  <c r="I91" i="6"/>
  <c r="N91" i="6" s="1"/>
  <c r="I93" i="6"/>
  <c r="N93" i="6" s="1"/>
  <c r="I95" i="6"/>
  <c r="I97" i="6"/>
  <c r="N97" i="6" s="1"/>
  <c r="I99" i="6"/>
  <c r="N99" i="6" s="1"/>
  <c r="I101" i="6"/>
  <c r="N101" i="6" s="1"/>
  <c r="I103" i="6"/>
  <c r="I105" i="6"/>
  <c r="N105" i="6" s="1"/>
  <c r="I107" i="6"/>
  <c r="N107" i="6" s="1"/>
  <c r="I109" i="6"/>
  <c r="N109" i="6" s="1"/>
  <c r="I111" i="6"/>
  <c r="I113" i="6"/>
  <c r="N113" i="6" s="1"/>
  <c r="I115" i="6"/>
  <c r="N115" i="6" s="1"/>
  <c r="I117" i="6"/>
  <c r="N117" i="6" s="1"/>
  <c r="I119" i="6"/>
  <c r="I121" i="6"/>
  <c r="N121" i="6" s="1"/>
  <c r="I123" i="6"/>
  <c r="N123" i="6" s="1"/>
  <c r="I125" i="6"/>
  <c r="N125" i="6" s="1"/>
  <c r="I127" i="6"/>
  <c r="I129" i="6"/>
  <c r="N129" i="6" s="1"/>
  <c r="I131" i="6"/>
  <c r="N131" i="6" s="1"/>
  <c r="I133" i="6"/>
  <c r="N133" i="6" s="1"/>
  <c r="I135" i="6"/>
  <c r="I137" i="6"/>
  <c r="N137" i="6" s="1"/>
  <c r="I139" i="6"/>
  <c r="N139" i="6" s="1"/>
  <c r="I141" i="6"/>
  <c r="N141" i="6" s="1"/>
  <c r="I143" i="6"/>
  <c r="I145" i="6"/>
  <c r="N145" i="6" s="1"/>
  <c r="I147" i="6"/>
  <c r="N147" i="6" s="1"/>
  <c r="I149" i="6"/>
  <c r="N149" i="6" s="1"/>
  <c r="I151" i="6"/>
  <c r="I153" i="6"/>
  <c r="N153" i="6" s="1"/>
  <c r="I155" i="6"/>
  <c r="N155" i="6" s="1"/>
  <c r="I157" i="6"/>
  <c r="N157" i="6" s="1"/>
  <c r="I159" i="6"/>
  <c r="I161" i="6"/>
  <c r="N161" i="6" s="1"/>
  <c r="I163" i="6"/>
  <c r="N163" i="6" s="1"/>
  <c r="I165" i="6"/>
  <c r="N165" i="6" s="1"/>
  <c r="I167" i="6"/>
  <c r="I169" i="6"/>
  <c r="N169" i="6" s="1"/>
  <c r="I171" i="6"/>
  <c r="N171" i="6" s="1"/>
  <c r="I173" i="6"/>
  <c r="N173" i="6" s="1"/>
  <c r="I175" i="6"/>
  <c r="I177" i="6"/>
  <c r="N177" i="6" s="1"/>
  <c r="I179" i="6"/>
  <c r="N179" i="6" s="1"/>
  <c r="I181" i="6"/>
  <c r="N181" i="6" s="1"/>
  <c r="I183" i="6"/>
  <c r="I185" i="6"/>
  <c r="N185" i="6" s="1"/>
  <c r="I187" i="6"/>
  <c r="N187" i="6" s="1"/>
  <c r="I189" i="6"/>
  <c r="N189" i="6" s="1"/>
  <c r="I191" i="6"/>
  <c r="I193" i="6"/>
  <c r="N193" i="6" s="1"/>
  <c r="I195" i="6"/>
  <c r="N195" i="6" s="1"/>
  <c r="I197" i="6"/>
  <c r="N197" i="6" s="1"/>
  <c r="I199" i="6"/>
  <c r="I201" i="6"/>
  <c r="N201" i="6" s="1"/>
  <c r="I203" i="6"/>
  <c r="N203" i="6" s="1"/>
  <c r="I205" i="6"/>
  <c r="N205" i="6" s="1"/>
  <c r="I207" i="6"/>
  <c r="I209" i="6"/>
  <c r="N209" i="6" s="1"/>
  <c r="I211" i="6"/>
  <c r="N211" i="6" s="1"/>
  <c r="I213" i="6"/>
  <c r="N213" i="6" s="1"/>
  <c r="I215" i="6"/>
  <c r="I217" i="6"/>
  <c r="I219" i="6"/>
  <c r="N219" i="6" s="1"/>
  <c r="I221" i="6"/>
  <c r="N221" i="6" s="1"/>
  <c r="I223" i="6"/>
  <c r="I225" i="6"/>
  <c r="N225" i="6" s="1"/>
  <c r="I227" i="6"/>
  <c r="N227" i="6" s="1"/>
  <c r="I229" i="6"/>
  <c r="N229" i="6" s="1"/>
  <c r="I231" i="6"/>
  <c r="I233" i="6"/>
  <c r="N233" i="6" s="1"/>
  <c r="I235" i="6"/>
  <c r="I237" i="6"/>
  <c r="N237" i="6" s="1"/>
  <c r="I239" i="6"/>
  <c r="I241" i="6"/>
  <c r="N241" i="6" s="1"/>
  <c r="I243" i="6"/>
  <c r="N243" i="6" s="1"/>
  <c r="I245" i="6"/>
  <c r="N245" i="6" s="1"/>
  <c r="I247" i="6"/>
  <c r="I249" i="6"/>
  <c r="N249" i="6" s="1"/>
  <c r="I251" i="6"/>
  <c r="N251" i="6" s="1"/>
  <c r="I253" i="6"/>
  <c r="I255" i="6"/>
  <c r="I257" i="6"/>
  <c r="N257" i="6" s="1"/>
  <c r="I259" i="6"/>
  <c r="N259" i="6" s="1"/>
  <c r="I261" i="6"/>
  <c r="N261" i="6" s="1"/>
  <c r="I263" i="6"/>
  <c r="I265" i="6"/>
  <c r="N265" i="6" s="1"/>
  <c r="I267" i="6"/>
  <c r="I269" i="6"/>
  <c r="N269" i="6" s="1"/>
  <c r="I271" i="6"/>
  <c r="I273" i="6"/>
  <c r="N273" i="6" s="1"/>
  <c r="I275" i="6"/>
  <c r="N275" i="6" s="1"/>
  <c r="I277" i="6"/>
  <c r="N277" i="6" s="1"/>
  <c r="I279" i="6"/>
  <c r="I281" i="6"/>
  <c r="N281" i="6" s="1"/>
  <c r="I283" i="6"/>
  <c r="F286" i="6"/>
  <c r="L286" i="6" s="1"/>
  <c r="G286" i="6"/>
  <c r="F288" i="6"/>
  <c r="L288" i="6" s="1"/>
  <c r="G288" i="6"/>
  <c r="F290" i="6"/>
  <c r="L290" i="6" s="1"/>
  <c r="G290" i="6"/>
  <c r="F292" i="6"/>
  <c r="L292" i="6" s="1"/>
  <c r="G292" i="6"/>
  <c r="F294" i="6"/>
  <c r="L294" i="6" s="1"/>
  <c r="G294" i="6"/>
  <c r="F296" i="6"/>
  <c r="L296" i="6" s="1"/>
  <c r="G296" i="6"/>
  <c r="F298" i="6"/>
  <c r="L298" i="6" s="1"/>
  <c r="G298" i="6"/>
  <c r="F300" i="6"/>
  <c r="L300" i="6" s="1"/>
  <c r="G300" i="6"/>
  <c r="F302" i="6"/>
  <c r="L302" i="6" s="1"/>
  <c r="G302" i="6"/>
  <c r="F304" i="6"/>
  <c r="L304" i="6" s="1"/>
  <c r="G304" i="6"/>
  <c r="F306" i="6"/>
  <c r="L306" i="6" s="1"/>
  <c r="G306" i="6"/>
  <c r="F308" i="6"/>
  <c r="L308" i="6" s="1"/>
  <c r="G308" i="6"/>
  <c r="F310" i="6"/>
  <c r="L310" i="6" s="1"/>
  <c r="G310" i="6"/>
  <c r="F312" i="6"/>
  <c r="L312" i="6" s="1"/>
  <c r="G312" i="6"/>
  <c r="F314" i="6"/>
  <c r="L314" i="6" s="1"/>
  <c r="G314" i="6"/>
  <c r="F316" i="6"/>
  <c r="L316" i="6" s="1"/>
  <c r="G316" i="6"/>
  <c r="F318" i="6"/>
  <c r="L318" i="6" s="1"/>
  <c r="G318" i="6"/>
  <c r="F320" i="6"/>
  <c r="L320" i="6" s="1"/>
  <c r="G320" i="6"/>
  <c r="G322" i="6"/>
  <c r="M322" i="6" s="1"/>
  <c r="F323" i="6"/>
  <c r="G323" i="6"/>
  <c r="G326" i="6"/>
  <c r="M326" i="6" s="1"/>
  <c r="F327" i="6"/>
  <c r="L327" i="6" s="1"/>
  <c r="G327" i="6"/>
  <c r="G330" i="6"/>
  <c r="M330" i="6" s="1"/>
  <c r="F331" i="6"/>
  <c r="G331" i="6"/>
  <c r="G334" i="6"/>
  <c r="F335" i="6"/>
  <c r="G335" i="6"/>
  <c r="G338" i="6"/>
  <c r="M338" i="6" s="1"/>
  <c r="F339" i="6"/>
  <c r="G339" i="6"/>
  <c r="G342" i="6"/>
  <c r="M342" i="6" s="1"/>
  <c r="F343" i="6"/>
  <c r="L343" i="6" s="1"/>
  <c r="G343" i="6"/>
  <c r="G346" i="6"/>
  <c r="F347" i="6"/>
  <c r="G347" i="6"/>
  <c r="G350" i="6"/>
  <c r="F351" i="6"/>
  <c r="L351" i="6" s="1"/>
  <c r="G351" i="6"/>
  <c r="M351" i="6" s="1"/>
  <c r="G354" i="6"/>
  <c r="M354" i="6" s="1"/>
  <c r="F355" i="6"/>
  <c r="G355" i="6"/>
  <c r="G358" i="6"/>
  <c r="M358" i="6" s="1"/>
  <c r="F359" i="6"/>
  <c r="L359" i="6" s="1"/>
  <c r="G359" i="6"/>
  <c r="G362" i="6"/>
  <c r="M362" i="6" s="1"/>
  <c r="F363" i="6"/>
  <c r="G363" i="6"/>
  <c r="G366" i="6"/>
  <c r="F367" i="6"/>
  <c r="G367" i="6"/>
  <c r="G370" i="6"/>
  <c r="F371" i="6"/>
  <c r="G371" i="6"/>
  <c r="G374" i="6"/>
  <c r="M374" i="6" s="1"/>
  <c r="F375" i="6"/>
  <c r="L375" i="6" s="1"/>
  <c r="G375" i="6"/>
  <c r="G378" i="6"/>
  <c r="F379" i="6"/>
  <c r="G379" i="6"/>
  <c r="G382" i="6"/>
  <c r="F383" i="6"/>
  <c r="L383" i="6" s="1"/>
  <c r="G383" i="6"/>
  <c r="G386" i="6"/>
  <c r="M386" i="6" s="1"/>
  <c r="F387" i="6"/>
  <c r="G387" i="6"/>
  <c r="G390" i="6"/>
  <c r="M390" i="6" s="1"/>
  <c r="F391" i="6"/>
  <c r="L391" i="6" s="1"/>
  <c r="G391" i="6"/>
  <c r="G394" i="6"/>
  <c r="M394" i="6" s="1"/>
  <c r="F395" i="6"/>
  <c r="G395" i="6"/>
  <c r="G398" i="6"/>
  <c r="F399" i="6"/>
  <c r="G399" i="6"/>
  <c r="G402" i="6"/>
  <c r="F403" i="6"/>
  <c r="G403" i="6"/>
  <c r="G406" i="6"/>
  <c r="F407" i="6"/>
  <c r="L407" i="6" s="1"/>
  <c r="G407" i="6"/>
  <c r="G410" i="6"/>
  <c r="F411" i="6"/>
  <c r="G411" i="6"/>
  <c r="G414" i="6"/>
  <c r="F415" i="6"/>
  <c r="L415" i="6" s="1"/>
  <c r="G415" i="6"/>
  <c r="G418" i="6"/>
  <c r="M418" i="6" s="1"/>
  <c r="F419" i="6"/>
  <c r="G419" i="6"/>
  <c r="G422" i="6"/>
  <c r="M422" i="6" s="1"/>
  <c r="F423" i="6"/>
  <c r="G423" i="6"/>
  <c r="G426" i="6"/>
  <c r="M426" i="6" s="1"/>
  <c r="F427" i="6"/>
  <c r="G427" i="6"/>
  <c r="G430" i="6"/>
  <c r="F431" i="6"/>
  <c r="G431" i="6"/>
  <c r="M431" i="6" s="1"/>
  <c r="G434" i="6"/>
  <c r="F435" i="6"/>
  <c r="G435" i="6"/>
  <c r="G438" i="6"/>
  <c r="F439" i="6"/>
  <c r="G439" i="6"/>
  <c r="G442" i="6"/>
  <c r="F443" i="6"/>
  <c r="G443" i="6"/>
  <c r="G446" i="6"/>
  <c r="F447" i="6"/>
  <c r="G447" i="6"/>
  <c r="G450" i="6"/>
  <c r="M450" i="6" s="1"/>
  <c r="F451" i="6"/>
  <c r="G451" i="6"/>
  <c r="G454" i="6"/>
  <c r="M454" i="6" s="1"/>
  <c r="F455" i="6"/>
  <c r="G455" i="6"/>
  <c r="M455" i="6" s="1"/>
  <c r="G458" i="6"/>
  <c r="M458" i="6" s="1"/>
  <c r="F459" i="6"/>
  <c r="G459" i="6"/>
  <c r="I42" i="6"/>
  <c r="F43" i="6"/>
  <c r="L43" i="6" s="1"/>
  <c r="I44" i="6"/>
  <c r="N44" i="6" s="1"/>
  <c r="F45" i="6"/>
  <c r="I46" i="6"/>
  <c r="N46" i="6" s="1"/>
  <c r="F47" i="6"/>
  <c r="L47" i="6" s="1"/>
  <c r="I48" i="6"/>
  <c r="N48" i="6" s="1"/>
  <c r="I50" i="6"/>
  <c r="N50" i="6" s="1"/>
  <c r="I52" i="6"/>
  <c r="I54" i="6"/>
  <c r="N54" i="6" s="1"/>
  <c r="I56" i="6"/>
  <c r="N56" i="6" s="1"/>
  <c r="I58" i="6"/>
  <c r="I60" i="6"/>
  <c r="I62" i="6"/>
  <c r="N62" i="6" s="1"/>
  <c r="I64" i="6"/>
  <c r="I66" i="6"/>
  <c r="N66" i="6" s="1"/>
  <c r="I68" i="6"/>
  <c r="I70" i="6"/>
  <c r="N70" i="6" s="1"/>
  <c r="I72" i="6"/>
  <c r="I74" i="6"/>
  <c r="N74" i="6" s="1"/>
  <c r="I76" i="6"/>
  <c r="I78" i="6"/>
  <c r="I80" i="6"/>
  <c r="I82" i="6"/>
  <c r="N82" i="6" s="1"/>
  <c r="J84" i="6"/>
  <c r="O84" i="6" s="1"/>
  <c r="I286" i="6"/>
  <c r="I288" i="6"/>
  <c r="N289" i="6"/>
  <c r="I290" i="6"/>
  <c r="I292" i="6"/>
  <c r="N293" i="6"/>
  <c r="I294" i="6"/>
  <c r="I296" i="6"/>
  <c r="I298" i="6"/>
  <c r="N299" i="6"/>
  <c r="I300" i="6"/>
  <c r="N301" i="6"/>
  <c r="I302" i="6"/>
  <c r="I304" i="6"/>
  <c r="N305" i="6"/>
  <c r="I306" i="6"/>
  <c r="N307" i="6"/>
  <c r="I308" i="6"/>
  <c r="N309" i="6"/>
  <c r="I310" i="6"/>
  <c r="I312" i="6"/>
  <c r="I314" i="6"/>
  <c r="I316" i="6"/>
  <c r="I318" i="6"/>
  <c r="N319" i="6"/>
  <c r="I320" i="6"/>
  <c r="F461" i="6"/>
  <c r="G461" i="6"/>
  <c r="M461" i="6" s="1"/>
  <c r="G525" i="6"/>
  <c r="M525" i="6" s="1"/>
  <c r="F525" i="6"/>
  <c r="L525" i="6" s="1"/>
  <c r="F321" i="6"/>
  <c r="L321" i="6" s="1"/>
  <c r="G321" i="6"/>
  <c r="M321" i="6" s="1"/>
  <c r="G324" i="6"/>
  <c r="M324" i="6" s="1"/>
  <c r="F325" i="6"/>
  <c r="G325" i="6"/>
  <c r="M325" i="6" s="1"/>
  <c r="G328" i="6"/>
  <c r="F329" i="6"/>
  <c r="L329" i="6" s="1"/>
  <c r="G329" i="6"/>
  <c r="M329" i="6" s="1"/>
  <c r="G332" i="6"/>
  <c r="F333" i="6"/>
  <c r="G333" i="6"/>
  <c r="M333" i="6" s="1"/>
  <c r="G336" i="6"/>
  <c r="M336" i="6" s="1"/>
  <c r="F337" i="6"/>
  <c r="L337" i="6" s="1"/>
  <c r="G337" i="6"/>
  <c r="M337" i="6" s="1"/>
  <c r="G340" i="6"/>
  <c r="M340" i="6" s="1"/>
  <c r="F341" i="6"/>
  <c r="G341" i="6"/>
  <c r="M341" i="6" s="1"/>
  <c r="G344" i="6"/>
  <c r="F345" i="6"/>
  <c r="L345" i="6" s="1"/>
  <c r="G345" i="6"/>
  <c r="M345" i="6" s="1"/>
  <c r="G348" i="6"/>
  <c r="F349" i="6"/>
  <c r="L349" i="6" s="1"/>
  <c r="G349" i="6"/>
  <c r="M349" i="6" s="1"/>
  <c r="G352" i="6"/>
  <c r="M352" i="6" s="1"/>
  <c r="F353" i="6"/>
  <c r="L353" i="6" s="1"/>
  <c r="G353" i="6"/>
  <c r="M353" i="6" s="1"/>
  <c r="G356" i="6"/>
  <c r="M356" i="6" s="1"/>
  <c r="F357" i="6"/>
  <c r="G357" i="6"/>
  <c r="M357" i="6" s="1"/>
  <c r="G360" i="6"/>
  <c r="M360" i="6" s="1"/>
  <c r="F361" i="6"/>
  <c r="G361" i="6"/>
  <c r="G364" i="6"/>
  <c r="F365" i="6"/>
  <c r="L365" i="6" s="1"/>
  <c r="G365" i="6"/>
  <c r="G368" i="6"/>
  <c r="M368" i="6" s="1"/>
  <c r="F369" i="6"/>
  <c r="L369" i="6" s="1"/>
  <c r="G369" i="6"/>
  <c r="M369" i="6" s="1"/>
  <c r="G372" i="6"/>
  <c r="M372" i="6" s="1"/>
  <c r="F373" i="6"/>
  <c r="G373" i="6"/>
  <c r="M373" i="6" s="1"/>
  <c r="G376" i="6"/>
  <c r="F377" i="6"/>
  <c r="L377" i="6" s="1"/>
  <c r="G377" i="6"/>
  <c r="G380" i="6"/>
  <c r="F381" i="6"/>
  <c r="L381" i="6" s="1"/>
  <c r="G381" i="6"/>
  <c r="M381" i="6" s="1"/>
  <c r="G384" i="6"/>
  <c r="M384" i="6" s="1"/>
  <c r="F385" i="6"/>
  <c r="L385" i="6" s="1"/>
  <c r="G385" i="6"/>
  <c r="M385" i="6" s="1"/>
  <c r="G388" i="6"/>
  <c r="M388" i="6" s="1"/>
  <c r="F389" i="6"/>
  <c r="G389" i="6"/>
  <c r="M389" i="6" s="1"/>
  <c r="G392" i="6"/>
  <c r="F393" i="6"/>
  <c r="L393" i="6" s="1"/>
  <c r="G393" i="6"/>
  <c r="M393" i="6" s="1"/>
  <c r="G396" i="6"/>
  <c r="F397" i="6"/>
  <c r="G397" i="6"/>
  <c r="M397" i="6" s="1"/>
  <c r="G400" i="6"/>
  <c r="M400" i="6" s="1"/>
  <c r="F401" i="6"/>
  <c r="G401" i="6"/>
  <c r="M401" i="6" s="1"/>
  <c r="G404" i="6"/>
  <c r="M404" i="6" s="1"/>
  <c r="F405" i="6"/>
  <c r="G405" i="6"/>
  <c r="M405" i="6" s="1"/>
  <c r="G408" i="6"/>
  <c r="F409" i="6"/>
  <c r="G409" i="6"/>
  <c r="G412" i="6"/>
  <c r="F413" i="6"/>
  <c r="G413" i="6"/>
  <c r="M413" i="6" s="1"/>
  <c r="G416" i="6"/>
  <c r="F417" i="6"/>
  <c r="G417" i="6"/>
  <c r="G420" i="6"/>
  <c r="M420" i="6" s="1"/>
  <c r="F421" i="6"/>
  <c r="G421" i="6"/>
  <c r="M421" i="6" s="1"/>
  <c r="G424" i="6"/>
  <c r="M424" i="6" s="1"/>
  <c r="F425" i="6"/>
  <c r="G425" i="6"/>
  <c r="G428" i="6"/>
  <c r="F429" i="6"/>
  <c r="G429" i="6"/>
  <c r="G432" i="6"/>
  <c r="M432" i="6" s="1"/>
  <c r="F433" i="6"/>
  <c r="G433" i="6"/>
  <c r="M433" i="6" s="1"/>
  <c r="G436" i="6"/>
  <c r="M436" i="6" s="1"/>
  <c r="F437" i="6"/>
  <c r="G437" i="6"/>
  <c r="G440" i="6"/>
  <c r="F441" i="6"/>
  <c r="G441" i="6"/>
  <c r="M441" i="6" s="1"/>
  <c r="G444" i="6"/>
  <c r="F445" i="6"/>
  <c r="G445" i="6"/>
  <c r="M445" i="6" s="1"/>
  <c r="G448" i="6"/>
  <c r="F449" i="6"/>
  <c r="G449" i="6"/>
  <c r="M449" i="6" s="1"/>
  <c r="G452" i="6"/>
  <c r="M452" i="6" s="1"/>
  <c r="F453" i="6"/>
  <c r="G453" i="6"/>
  <c r="M453" i="6" s="1"/>
  <c r="G456" i="6"/>
  <c r="F457" i="6"/>
  <c r="G457" i="6"/>
  <c r="G517" i="6"/>
  <c r="M517" i="6" s="1"/>
  <c r="F517" i="6"/>
  <c r="L517" i="6" s="1"/>
  <c r="N463" i="6"/>
  <c r="N467" i="6"/>
  <c r="N471" i="6"/>
  <c r="N473" i="6"/>
  <c r="N479" i="6"/>
  <c r="N483" i="6"/>
  <c r="N485" i="6"/>
  <c r="N487" i="6"/>
  <c r="N489" i="6"/>
  <c r="N491" i="6"/>
  <c r="N495" i="6"/>
  <c r="N497" i="6"/>
  <c r="N499" i="6"/>
  <c r="N503" i="6"/>
  <c r="N505" i="6"/>
  <c r="N511" i="6"/>
  <c r="N515" i="6"/>
  <c r="G523" i="6"/>
  <c r="F523" i="6"/>
  <c r="L523" i="6" s="1"/>
  <c r="G463" i="6"/>
  <c r="M463" i="6" s="1"/>
  <c r="G465" i="6"/>
  <c r="M465" i="6" s="1"/>
  <c r="G467" i="6"/>
  <c r="G469" i="6"/>
  <c r="M469" i="6" s="1"/>
  <c r="G471" i="6"/>
  <c r="G473" i="6"/>
  <c r="G475" i="6"/>
  <c r="M475" i="6" s="1"/>
  <c r="G477" i="6"/>
  <c r="G479" i="6"/>
  <c r="G481" i="6"/>
  <c r="G483" i="6"/>
  <c r="G485" i="6"/>
  <c r="M485" i="6" s="1"/>
  <c r="G487" i="6"/>
  <c r="G489" i="6"/>
  <c r="G491" i="6"/>
  <c r="G493" i="6"/>
  <c r="M493" i="6" s="1"/>
  <c r="G495" i="6"/>
  <c r="M495" i="6" s="1"/>
  <c r="G497" i="6"/>
  <c r="M497" i="6" s="1"/>
  <c r="G499" i="6"/>
  <c r="G501" i="6"/>
  <c r="M501" i="6" s="1"/>
  <c r="G503" i="6"/>
  <c r="G505" i="6"/>
  <c r="G507" i="6"/>
  <c r="M507" i="6" s="1"/>
  <c r="G509" i="6"/>
  <c r="G511" i="6"/>
  <c r="M511" i="6" s="1"/>
  <c r="G513" i="6"/>
  <c r="G515" i="6"/>
  <c r="G521" i="6"/>
  <c r="M521" i="6" s="1"/>
  <c r="F521" i="6"/>
  <c r="L521" i="6" s="1"/>
  <c r="G529" i="6"/>
  <c r="M529" i="6" s="1"/>
  <c r="F529" i="6"/>
  <c r="L529" i="6" s="1"/>
  <c r="G519" i="6"/>
  <c r="F519" i="6"/>
  <c r="L519" i="6" s="1"/>
  <c r="G527" i="6"/>
  <c r="F527" i="6"/>
  <c r="L527" i="6" s="1"/>
  <c r="I722" i="6"/>
  <c r="N722" i="6" s="1"/>
  <c r="I730" i="6"/>
  <c r="I738" i="6"/>
  <c r="N738" i="6" s="1"/>
  <c r="I746" i="6"/>
  <c r="N746" i="6" s="1"/>
  <c r="I754" i="6"/>
  <c r="N754" i="6" s="1"/>
  <c r="I762" i="6"/>
  <c r="N762" i="6" s="1"/>
  <c r="I770" i="6"/>
  <c r="I772" i="6"/>
  <c r="I780" i="6"/>
  <c r="I516" i="6"/>
  <c r="N516" i="6" s="1"/>
  <c r="I518" i="6"/>
  <c r="I520" i="6"/>
  <c r="I522" i="6"/>
  <c r="I524" i="6"/>
  <c r="N524" i="6" s="1"/>
  <c r="I526" i="6"/>
  <c r="I528" i="6"/>
  <c r="I530" i="6"/>
  <c r="I532" i="6"/>
  <c r="N532" i="6" s="1"/>
  <c r="I534" i="6"/>
  <c r="I536" i="6"/>
  <c r="N536" i="6" s="1"/>
  <c r="I538" i="6"/>
  <c r="N538" i="6" s="1"/>
  <c r="I540" i="6"/>
  <c r="N540" i="6" s="1"/>
  <c r="I542" i="6"/>
  <c r="N542" i="6" s="1"/>
  <c r="I544" i="6"/>
  <c r="N544" i="6" s="1"/>
  <c r="I546" i="6"/>
  <c r="I548" i="6"/>
  <c r="I550" i="6"/>
  <c r="N550" i="6" s="1"/>
  <c r="I552" i="6"/>
  <c r="N552" i="6" s="1"/>
  <c r="I554" i="6"/>
  <c r="N554" i="6" s="1"/>
  <c r="I556" i="6"/>
  <c r="N556" i="6" s="1"/>
  <c r="I558" i="6"/>
  <c r="N558" i="6" s="1"/>
  <c r="I560" i="6"/>
  <c r="N560" i="6" s="1"/>
  <c r="I562" i="6"/>
  <c r="I564" i="6"/>
  <c r="I566" i="6"/>
  <c r="N566" i="6" s="1"/>
  <c r="I568" i="6"/>
  <c r="I570" i="6"/>
  <c r="N570" i="6" s="1"/>
  <c r="I572" i="6"/>
  <c r="N572" i="6" s="1"/>
  <c r="I574" i="6"/>
  <c r="N574" i="6" s="1"/>
  <c r="I576" i="6"/>
  <c r="I578" i="6"/>
  <c r="I580" i="6"/>
  <c r="I582" i="6"/>
  <c r="N582" i="6" s="1"/>
  <c r="I584" i="6"/>
  <c r="N584" i="6" s="1"/>
  <c r="I586" i="6"/>
  <c r="N586" i="6" s="1"/>
  <c r="I588" i="6"/>
  <c r="N588" i="6" s="1"/>
  <c r="I590" i="6"/>
  <c r="N590" i="6" s="1"/>
  <c r="I592" i="6"/>
  <c r="N592" i="6" s="1"/>
  <c r="I594" i="6"/>
  <c r="N594" i="6" s="1"/>
  <c r="I596" i="6"/>
  <c r="N596" i="6" s="1"/>
  <c r="I598" i="6"/>
  <c r="N598" i="6" s="1"/>
  <c r="I600" i="6"/>
  <c r="N600" i="6" s="1"/>
  <c r="I602" i="6"/>
  <c r="N602" i="6" s="1"/>
  <c r="I604" i="6"/>
  <c r="I606" i="6"/>
  <c r="N606" i="6" s="1"/>
  <c r="I608" i="6"/>
  <c r="N608" i="6" s="1"/>
  <c r="I610" i="6"/>
  <c r="N610" i="6" s="1"/>
  <c r="I612" i="6"/>
  <c r="I614" i="6"/>
  <c r="N614" i="6" s="1"/>
  <c r="I616" i="6"/>
  <c r="N616" i="6" s="1"/>
  <c r="I618" i="6"/>
  <c r="N618" i="6" s="1"/>
  <c r="I620" i="6"/>
  <c r="N620" i="6" s="1"/>
  <c r="I622" i="6"/>
  <c r="N622" i="6" s="1"/>
  <c r="I624" i="6"/>
  <c r="N624" i="6" s="1"/>
  <c r="I626" i="6"/>
  <c r="N626" i="6" s="1"/>
  <c r="I628" i="6"/>
  <c r="I630" i="6"/>
  <c r="N630" i="6" s="1"/>
  <c r="I632" i="6"/>
  <c r="N632" i="6" s="1"/>
  <c r="I634" i="6"/>
  <c r="N634" i="6" s="1"/>
  <c r="I636" i="6"/>
  <c r="N636" i="6" s="1"/>
  <c r="I638" i="6"/>
  <c r="N638" i="6" s="1"/>
  <c r="I640" i="6"/>
  <c r="N640" i="6" s="1"/>
  <c r="I642" i="6"/>
  <c r="N642" i="6" s="1"/>
  <c r="I644" i="6"/>
  <c r="I646" i="6"/>
  <c r="N646" i="6" s="1"/>
  <c r="I648" i="6"/>
  <c r="N648" i="6" s="1"/>
  <c r="I650" i="6"/>
  <c r="N650" i="6" s="1"/>
  <c r="I652" i="6"/>
  <c r="I654" i="6"/>
  <c r="N654" i="6" s="1"/>
  <c r="I656" i="6"/>
  <c r="N656" i="6" s="1"/>
  <c r="I658" i="6"/>
  <c r="N658" i="6" s="1"/>
  <c r="I660" i="6"/>
  <c r="N660" i="6" s="1"/>
  <c r="I662" i="6"/>
  <c r="N662" i="6" s="1"/>
  <c r="I664" i="6"/>
  <c r="N664" i="6" s="1"/>
  <c r="I666" i="6"/>
  <c r="N666" i="6" s="1"/>
  <c r="I668" i="6"/>
  <c r="I670" i="6"/>
  <c r="N670" i="6" s="1"/>
  <c r="I672" i="6"/>
  <c r="N672" i="6" s="1"/>
  <c r="I674" i="6"/>
  <c r="N674" i="6" s="1"/>
  <c r="I676" i="6"/>
  <c r="N676" i="6" s="1"/>
  <c r="I678" i="6"/>
  <c r="N678" i="6" s="1"/>
  <c r="I680" i="6"/>
  <c r="N680" i="6" s="1"/>
  <c r="I682" i="6"/>
  <c r="N682" i="6" s="1"/>
  <c r="I684" i="6"/>
  <c r="N684" i="6" s="1"/>
  <c r="I686" i="6"/>
  <c r="N686" i="6" s="1"/>
  <c r="I688" i="6"/>
  <c r="N688" i="6" s="1"/>
  <c r="I690" i="6"/>
  <c r="N690" i="6" s="1"/>
  <c r="I692" i="6"/>
  <c r="I694" i="6"/>
  <c r="I696" i="6"/>
  <c r="N696" i="6" s="1"/>
  <c r="I698" i="6"/>
  <c r="N698" i="6" s="1"/>
  <c r="I700" i="6"/>
  <c r="N700" i="6" s="1"/>
  <c r="I702" i="6"/>
  <c r="I704" i="6"/>
  <c r="N704" i="6" s="1"/>
  <c r="I706" i="6"/>
  <c r="N706" i="6" s="1"/>
  <c r="I708" i="6"/>
  <c r="I710" i="6"/>
  <c r="I712" i="6"/>
  <c r="N712" i="6" s="1"/>
  <c r="I714" i="6"/>
  <c r="N714" i="6" s="1"/>
  <c r="I716" i="6"/>
  <c r="O717" i="6"/>
  <c r="I724" i="6"/>
  <c r="I732" i="6"/>
  <c r="I740" i="6"/>
  <c r="O741" i="6"/>
  <c r="I748" i="6"/>
  <c r="I756" i="6"/>
  <c r="I764" i="6"/>
  <c r="O772" i="6"/>
  <c r="I778" i="6"/>
  <c r="I718" i="6"/>
  <c r="O719" i="6"/>
  <c r="I726" i="6"/>
  <c r="I734" i="6"/>
  <c r="I742" i="6"/>
  <c r="N742" i="6" s="1"/>
  <c r="I750" i="6"/>
  <c r="N750" i="6" s="1"/>
  <c r="O751" i="6"/>
  <c r="I758" i="6"/>
  <c r="N758" i="6" s="1"/>
  <c r="I766" i="6"/>
  <c r="N766" i="6" s="1"/>
  <c r="O775" i="6"/>
  <c r="I776" i="6"/>
  <c r="N776" i="6" s="1"/>
  <c r="O778" i="6"/>
  <c r="I784" i="6"/>
  <c r="N784" i="6" s="1"/>
  <c r="N813" i="6"/>
  <c r="N817" i="6"/>
  <c r="N819" i="6"/>
  <c r="N821" i="6"/>
  <c r="N823" i="6"/>
  <c r="N829" i="6"/>
  <c r="N833" i="6"/>
  <c r="N837" i="6"/>
  <c r="N839" i="6"/>
  <c r="N843" i="6"/>
  <c r="N845" i="6"/>
  <c r="F531" i="6"/>
  <c r="L531" i="6" s="1"/>
  <c r="F533" i="6"/>
  <c r="L533" i="6" s="1"/>
  <c r="F535" i="6"/>
  <c r="F537" i="6"/>
  <c r="F539" i="6"/>
  <c r="F541" i="6"/>
  <c r="F543" i="6"/>
  <c r="L543" i="6" s="1"/>
  <c r="F545" i="6"/>
  <c r="L545" i="6" s="1"/>
  <c r="F547" i="6"/>
  <c r="L547" i="6" s="1"/>
  <c r="F549" i="6"/>
  <c r="L549" i="6" s="1"/>
  <c r="F551" i="6"/>
  <c r="L551" i="6" s="1"/>
  <c r="F553" i="6"/>
  <c r="F555" i="6"/>
  <c r="F557" i="6"/>
  <c r="F559" i="6"/>
  <c r="L559" i="6" s="1"/>
  <c r="F561" i="6"/>
  <c r="L561" i="6" s="1"/>
  <c r="F563" i="6"/>
  <c r="L563" i="6" s="1"/>
  <c r="F565" i="6"/>
  <c r="L565" i="6" s="1"/>
  <c r="F567" i="6"/>
  <c r="L567" i="6" s="1"/>
  <c r="F569" i="6"/>
  <c r="F571" i="6"/>
  <c r="F573" i="6"/>
  <c r="F575" i="6"/>
  <c r="F577" i="6"/>
  <c r="L577" i="6" s="1"/>
  <c r="F579" i="6"/>
  <c r="L579" i="6" s="1"/>
  <c r="F581" i="6"/>
  <c r="F583" i="6"/>
  <c r="F585" i="6"/>
  <c r="F587" i="6"/>
  <c r="F589" i="6"/>
  <c r="F591" i="6"/>
  <c r="L591" i="6" s="1"/>
  <c r="F593" i="6"/>
  <c r="F595" i="6"/>
  <c r="F597" i="6"/>
  <c r="L597" i="6" s="1"/>
  <c r="F599" i="6"/>
  <c r="F601" i="6"/>
  <c r="F603" i="6"/>
  <c r="F605" i="6"/>
  <c r="F607" i="6"/>
  <c r="L607" i="6" s="1"/>
  <c r="F609" i="6"/>
  <c r="F611" i="6"/>
  <c r="F613" i="6"/>
  <c r="F615" i="6"/>
  <c r="F617" i="6"/>
  <c r="F619" i="6"/>
  <c r="F621" i="6"/>
  <c r="F623" i="6"/>
  <c r="L623" i="6" s="1"/>
  <c r="F625" i="6"/>
  <c r="F627" i="6"/>
  <c r="F629" i="6"/>
  <c r="L629" i="6" s="1"/>
  <c r="F631" i="6"/>
  <c r="F633" i="6"/>
  <c r="F635" i="6"/>
  <c r="F637" i="6"/>
  <c r="F639" i="6"/>
  <c r="L639" i="6" s="1"/>
  <c r="F641" i="6"/>
  <c r="F643" i="6"/>
  <c r="F645" i="6"/>
  <c r="F647" i="6"/>
  <c r="F649" i="6"/>
  <c r="F651" i="6"/>
  <c r="F653" i="6"/>
  <c r="F655" i="6"/>
  <c r="L655" i="6" s="1"/>
  <c r="F657" i="6"/>
  <c r="F659" i="6"/>
  <c r="F661" i="6"/>
  <c r="L661" i="6" s="1"/>
  <c r="F663" i="6"/>
  <c r="F665" i="6"/>
  <c r="F667" i="6"/>
  <c r="F669" i="6"/>
  <c r="F671" i="6"/>
  <c r="L671" i="6" s="1"/>
  <c r="F673" i="6"/>
  <c r="F675" i="6"/>
  <c r="F677" i="6"/>
  <c r="F679" i="6"/>
  <c r="F681" i="6"/>
  <c r="F683" i="6"/>
  <c r="F685" i="6"/>
  <c r="F687" i="6"/>
  <c r="L687" i="6" s="1"/>
  <c r="F689" i="6"/>
  <c r="F691" i="6"/>
  <c r="F693" i="6"/>
  <c r="L693" i="6" s="1"/>
  <c r="F695" i="6"/>
  <c r="F697" i="6"/>
  <c r="F699" i="6"/>
  <c r="F701" i="6"/>
  <c r="L701" i="6" s="1"/>
  <c r="F703" i="6"/>
  <c r="L703" i="6" s="1"/>
  <c r="F705" i="6"/>
  <c r="F707" i="6"/>
  <c r="F709" i="6"/>
  <c r="F711" i="6"/>
  <c r="F713" i="6"/>
  <c r="F715" i="6"/>
  <c r="I717" i="6"/>
  <c r="I720" i="6"/>
  <c r="O722" i="6"/>
  <c r="I725" i="6"/>
  <c r="I728" i="6"/>
  <c r="N728" i="6" s="1"/>
  <c r="O729" i="6"/>
  <c r="O730" i="6"/>
  <c r="I733" i="6"/>
  <c r="N733" i="6" s="1"/>
  <c r="I736" i="6"/>
  <c r="O737" i="6"/>
  <c r="O738" i="6"/>
  <c r="I741" i="6"/>
  <c r="I744" i="6"/>
  <c r="N744" i="6" s="1"/>
  <c r="O745" i="6"/>
  <c r="I749" i="6"/>
  <c r="I752" i="6"/>
  <c r="O753" i="6"/>
  <c r="O754" i="6"/>
  <c r="I757" i="6"/>
  <c r="I760" i="6"/>
  <c r="O761" i="6"/>
  <c r="I765" i="6"/>
  <c r="I768" i="6"/>
  <c r="N768" i="6" s="1"/>
  <c r="O769" i="6"/>
  <c r="O770" i="6"/>
  <c r="I774" i="6"/>
  <c r="O776" i="6"/>
  <c r="J777" i="6"/>
  <c r="I782" i="6"/>
  <c r="N782" i="6" s="1"/>
  <c r="J785" i="6"/>
  <c r="I786" i="6"/>
  <c r="N786" i="6" s="1"/>
  <c r="J787" i="6"/>
  <c r="O787" i="6" s="1"/>
  <c r="I788" i="6"/>
  <c r="J789" i="6"/>
  <c r="O789" i="6" s="1"/>
  <c r="I790" i="6"/>
  <c r="N790" i="6" s="1"/>
  <c r="J791" i="6"/>
  <c r="I792" i="6"/>
  <c r="N792" i="6" s="1"/>
  <c r="J793" i="6"/>
  <c r="O793" i="6" s="1"/>
  <c r="I794" i="6"/>
  <c r="N794" i="6" s="1"/>
  <c r="J795" i="6"/>
  <c r="I796" i="6"/>
  <c r="N796" i="6" s="1"/>
  <c r="J797" i="6"/>
  <c r="O797" i="6" s="1"/>
  <c r="I798" i="6"/>
  <c r="J799" i="6"/>
  <c r="O799" i="6" s="1"/>
  <c r="I800" i="6"/>
  <c r="N800" i="6" s="1"/>
  <c r="J801" i="6"/>
  <c r="O801" i="6" s="1"/>
  <c r="I802" i="6"/>
  <c r="J803" i="6"/>
  <c r="O803" i="6" s="1"/>
  <c r="I804" i="6"/>
  <c r="J805" i="6"/>
  <c r="O805" i="6" s="1"/>
  <c r="I806" i="6"/>
  <c r="N806" i="6" s="1"/>
  <c r="J807" i="6"/>
  <c r="O807" i="6" s="1"/>
  <c r="I808" i="6"/>
  <c r="J809" i="6"/>
  <c r="I810" i="6"/>
  <c r="N810" i="6" s="1"/>
  <c r="J811" i="6"/>
  <c r="O811" i="6" s="1"/>
  <c r="I812" i="6"/>
  <c r="N812" i="6" s="1"/>
  <c r="J813" i="6"/>
  <c r="I814" i="6"/>
  <c r="N814" i="6" s="1"/>
  <c r="J815" i="6"/>
  <c r="I816" i="6"/>
  <c r="N816" i="6" s="1"/>
  <c r="J817" i="6"/>
  <c r="O817" i="6" s="1"/>
  <c r="I818" i="6"/>
  <c r="J819" i="6"/>
  <c r="O819" i="6" s="1"/>
  <c r="I820" i="6"/>
  <c r="N820" i="6" s="1"/>
  <c r="J821" i="6"/>
  <c r="I822" i="6"/>
  <c r="N822" i="6" s="1"/>
  <c r="J823" i="6"/>
  <c r="O823" i="6" s="1"/>
  <c r="I824" i="6"/>
  <c r="J825" i="6"/>
  <c r="O825" i="6" s="1"/>
  <c r="I826" i="6"/>
  <c r="J827" i="6"/>
  <c r="O827" i="6" s="1"/>
  <c r="I828" i="6"/>
  <c r="N828" i="6" s="1"/>
  <c r="J829" i="6"/>
  <c r="O829" i="6" s="1"/>
  <c r="I830" i="6"/>
  <c r="N830" i="6" s="1"/>
  <c r="J831" i="6"/>
  <c r="O831" i="6" s="1"/>
  <c r="I832" i="6"/>
  <c r="N832" i="6" s="1"/>
  <c r="J833" i="6"/>
  <c r="O833" i="6" s="1"/>
  <c r="I834" i="6"/>
  <c r="N834" i="6" s="1"/>
  <c r="J835" i="6"/>
  <c r="O835" i="6" s="1"/>
  <c r="I836" i="6"/>
  <c r="N836" i="6" s="1"/>
  <c r="J837" i="6"/>
  <c r="I838" i="6"/>
  <c r="J839" i="6"/>
  <c r="O839" i="6" s="1"/>
  <c r="I840" i="6"/>
  <c r="J841" i="6"/>
  <c r="O841" i="6" s="1"/>
  <c r="I842" i="6"/>
  <c r="N842" i="6" s="1"/>
  <c r="J843" i="6"/>
  <c r="O843" i="6" s="1"/>
  <c r="I844" i="6"/>
  <c r="N844" i="6" s="1"/>
  <c r="J845" i="6"/>
  <c r="O845" i="6" s="1"/>
  <c r="I846" i="6"/>
  <c r="N846" i="6" s="1"/>
  <c r="J847" i="6"/>
  <c r="O847" i="6" s="1"/>
  <c r="I848" i="6"/>
  <c r="N848" i="6" s="1"/>
  <c r="I856" i="6"/>
  <c r="N859" i="6"/>
  <c r="I864" i="6"/>
  <c r="I872" i="6"/>
  <c r="N872" i="6" s="1"/>
  <c r="I880" i="6"/>
  <c r="N880" i="6" s="1"/>
  <c r="I888" i="6"/>
  <c r="I892" i="6"/>
  <c r="I896" i="6"/>
  <c r="I900" i="6"/>
  <c r="N900" i="6" s="1"/>
  <c r="I904" i="6"/>
  <c r="N904" i="6" s="1"/>
  <c r="O848" i="6"/>
  <c r="F849" i="6"/>
  <c r="I850" i="6"/>
  <c r="N850" i="6" s="1"/>
  <c r="O856" i="6"/>
  <c r="F857" i="6"/>
  <c r="I858" i="6"/>
  <c r="F865" i="6"/>
  <c r="I866" i="6"/>
  <c r="O872" i="6"/>
  <c r="F873" i="6"/>
  <c r="I874" i="6"/>
  <c r="N874" i="6" s="1"/>
  <c r="O880" i="6"/>
  <c r="F881" i="6"/>
  <c r="I882" i="6"/>
  <c r="O886" i="6"/>
  <c r="G887" i="6"/>
  <c r="M887" i="6" s="1"/>
  <c r="F887" i="6"/>
  <c r="G891" i="6"/>
  <c r="M891" i="6" s="1"/>
  <c r="F891" i="6"/>
  <c r="G895" i="6"/>
  <c r="M895" i="6" s="1"/>
  <c r="F895" i="6"/>
  <c r="O898" i="6"/>
  <c r="G899" i="6"/>
  <c r="M899" i="6" s="1"/>
  <c r="F899" i="6"/>
  <c r="G903" i="6"/>
  <c r="M903" i="6" s="1"/>
  <c r="F903" i="6"/>
  <c r="O822" i="6"/>
  <c r="O824" i="6"/>
  <c r="O826" i="6"/>
  <c r="O828" i="6"/>
  <c r="O836" i="6"/>
  <c r="O838" i="6"/>
  <c r="O846" i="6"/>
  <c r="I852" i="6"/>
  <c r="N852" i="6" s="1"/>
  <c r="I860" i="6"/>
  <c r="I868" i="6"/>
  <c r="N868" i="6" s="1"/>
  <c r="I876" i="6"/>
  <c r="N876" i="6" s="1"/>
  <c r="I884" i="6"/>
  <c r="O885" i="6"/>
  <c r="I886" i="6"/>
  <c r="N886" i="6" s="1"/>
  <c r="J887" i="6"/>
  <c r="I890" i="6"/>
  <c r="N890" i="6" s="1"/>
  <c r="J891" i="6"/>
  <c r="I894" i="6"/>
  <c r="J895" i="6"/>
  <c r="I898" i="6"/>
  <c r="J899" i="6"/>
  <c r="I902" i="6"/>
  <c r="N902" i="6" s="1"/>
  <c r="J903" i="6"/>
  <c r="F853" i="6"/>
  <c r="I854" i="6"/>
  <c r="N854" i="6" s="1"/>
  <c r="F861" i="6"/>
  <c r="I862" i="6"/>
  <c r="F869" i="6"/>
  <c r="L869" i="6" s="1"/>
  <c r="I870" i="6"/>
  <c r="F877" i="6"/>
  <c r="I878" i="6"/>
  <c r="N878" i="6" s="1"/>
  <c r="F885" i="6"/>
  <c r="O888" i="6"/>
  <c r="G889" i="6"/>
  <c r="F889" i="6"/>
  <c r="G893" i="6"/>
  <c r="M893" i="6" s="1"/>
  <c r="F893" i="6"/>
  <c r="L893" i="6" s="1"/>
  <c r="O896" i="6"/>
  <c r="G897" i="6"/>
  <c r="M897" i="6" s="1"/>
  <c r="F897" i="6"/>
  <c r="O900" i="6"/>
  <c r="G901" i="6"/>
  <c r="M901" i="6" s="1"/>
  <c r="F901" i="6"/>
  <c r="O904" i="6"/>
  <c r="G905" i="6"/>
  <c r="F905" i="6"/>
  <c r="I906" i="6"/>
  <c r="J907" i="6"/>
  <c r="O907" i="6" s="1"/>
  <c r="I908" i="6"/>
  <c r="N908" i="6" s="1"/>
  <c r="J909" i="6"/>
  <c r="O909" i="6" s="1"/>
  <c r="I910" i="6"/>
  <c r="N910" i="6" s="1"/>
  <c r="J911" i="6"/>
  <c r="O911" i="6" s="1"/>
  <c r="I912" i="6"/>
  <c r="N912" i="6" s="1"/>
  <c r="J913" i="6"/>
  <c r="O913" i="6" s="1"/>
  <c r="I914" i="6"/>
  <c r="N914" i="6" s="1"/>
  <c r="J915" i="6"/>
  <c r="O915" i="6" s="1"/>
  <c r="I916" i="6"/>
  <c r="J917" i="6"/>
  <c r="O917" i="6" s="1"/>
  <c r="I918" i="6"/>
  <c r="N918" i="6" s="1"/>
  <c r="J919" i="6"/>
  <c r="O919" i="6" s="1"/>
  <c r="I920" i="6"/>
  <c r="N920" i="6" s="1"/>
  <c r="J921" i="6"/>
  <c r="O921" i="6" s="1"/>
  <c r="I922" i="6"/>
  <c r="N922" i="6" s="1"/>
  <c r="J923" i="6"/>
  <c r="O923" i="6" s="1"/>
  <c r="I924" i="6"/>
  <c r="J925" i="6"/>
  <c r="O925" i="6" s="1"/>
  <c r="I926" i="6"/>
  <c r="N926" i="6" s="1"/>
  <c r="J927" i="6"/>
  <c r="O927" i="6" s="1"/>
  <c r="I928" i="6"/>
  <c r="N928" i="6" s="1"/>
  <c r="J929" i="6"/>
  <c r="O929" i="6" s="1"/>
  <c r="I930" i="6"/>
  <c r="N930" i="6" s="1"/>
  <c r="J931" i="6"/>
  <c r="O931" i="6" s="1"/>
  <c r="I932" i="6"/>
  <c r="J933" i="6"/>
  <c r="O933" i="6" s="1"/>
  <c r="I934" i="6"/>
  <c r="N934" i="6" s="1"/>
  <c r="J935" i="6"/>
  <c r="O935" i="6" s="1"/>
  <c r="I936" i="6"/>
  <c r="N936" i="6" s="1"/>
  <c r="J937" i="6"/>
  <c r="O937" i="6" s="1"/>
  <c r="I938" i="6"/>
  <c r="N938" i="6" s="1"/>
  <c r="J939" i="6"/>
  <c r="O939" i="6" s="1"/>
  <c r="I940" i="6"/>
  <c r="J941" i="6"/>
  <c r="O941" i="6" s="1"/>
  <c r="I942" i="6"/>
  <c r="J943" i="6"/>
  <c r="O943" i="6" s="1"/>
  <c r="I944" i="6"/>
  <c r="N944" i="6" s="1"/>
  <c r="J945" i="6"/>
  <c r="O945" i="6" s="1"/>
  <c r="I946" i="6"/>
  <c r="N946" i="6" s="1"/>
  <c r="J947" i="6"/>
  <c r="O947" i="6" s="1"/>
  <c r="I948" i="6"/>
  <c r="N948" i="6" s="1"/>
  <c r="J949" i="6"/>
  <c r="O949" i="6" s="1"/>
  <c r="I950" i="6"/>
  <c r="N950" i="6" s="1"/>
  <c r="J951" i="6"/>
  <c r="O951" i="6" s="1"/>
  <c r="I952" i="6"/>
  <c r="N952" i="6" s="1"/>
  <c r="J953" i="6"/>
  <c r="O953" i="6" s="1"/>
  <c r="O962" i="6"/>
  <c r="O954" i="6"/>
  <c r="O956" i="6"/>
  <c r="O958" i="6"/>
  <c r="O960" i="6"/>
  <c r="F907" i="6"/>
  <c r="F909" i="6"/>
  <c r="F911" i="6"/>
  <c r="F913" i="6"/>
  <c r="F915" i="6"/>
  <c r="F917" i="6"/>
  <c r="F919" i="6"/>
  <c r="F921" i="6"/>
  <c r="F923" i="6"/>
  <c r="F925" i="6"/>
  <c r="F927" i="6"/>
  <c r="F929" i="6"/>
  <c r="F931" i="6"/>
  <c r="F933" i="6"/>
  <c r="F935" i="6"/>
  <c r="F937" i="6"/>
  <c r="F939" i="6"/>
  <c r="F941" i="6"/>
  <c r="F943" i="6"/>
  <c r="F945" i="6"/>
  <c r="F947" i="6"/>
  <c r="F949" i="6"/>
  <c r="F951" i="6"/>
  <c r="F953" i="6"/>
  <c r="G963" i="6"/>
  <c r="F963" i="6"/>
  <c r="G955" i="6"/>
  <c r="F955" i="6"/>
  <c r="G957" i="6"/>
  <c r="M957" i="6" s="1"/>
  <c r="F957" i="6"/>
  <c r="G959" i="6"/>
  <c r="F959" i="6"/>
  <c r="G961" i="6"/>
  <c r="M961" i="6" s="1"/>
  <c r="F961" i="6"/>
  <c r="I974" i="6"/>
  <c r="N974" i="6" s="1"/>
  <c r="J974" i="6"/>
  <c r="I954" i="6"/>
  <c r="N954" i="6" s="1"/>
  <c r="I956" i="6"/>
  <c r="I958" i="6"/>
  <c r="N958" i="6" s="1"/>
  <c r="I960" i="6"/>
  <c r="N960" i="6" s="1"/>
  <c r="I962" i="6"/>
  <c r="I964" i="6"/>
  <c r="I965" i="6"/>
  <c r="N965" i="6" s="1"/>
  <c r="F967" i="6"/>
  <c r="F969" i="6"/>
  <c r="L969" i="6" s="1"/>
  <c r="F971" i="6"/>
  <c r="O975" i="6"/>
  <c r="J976" i="6"/>
  <c r="N977" i="6"/>
  <c r="F978" i="6"/>
  <c r="G978" i="6"/>
  <c r="M978" i="6" s="1"/>
  <c r="F979" i="6"/>
  <c r="G979" i="6"/>
  <c r="F980" i="6"/>
  <c r="G980" i="6"/>
  <c r="F981" i="6"/>
  <c r="L981" i="6" s="1"/>
  <c r="G981" i="6"/>
  <c r="M981" i="6" s="1"/>
  <c r="F982" i="6"/>
  <c r="G982" i="6"/>
  <c r="F983" i="6"/>
  <c r="G983" i="6"/>
  <c r="F984" i="6"/>
  <c r="G984" i="6"/>
  <c r="F985" i="6"/>
  <c r="L985" i="6" s="1"/>
  <c r="G985" i="6"/>
  <c r="M985" i="6" s="1"/>
  <c r="F986" i="6"/>
  <c r="G986" i="6"/>
  <c r="M986" i="6" s="1"/>
  <c r="F987" i="6"/>
  <c r="G987" i="6"/>
  <c r="F988" i="6"/>
  <c r="G988" i="6"/>
  <c r="F989" i="6"/>
  <c r="G989" i="6"/>
  <c r="M989" i="6" s="1"/>
  <c r="F990" i="6"/>
  <c r="G990" i="6"/>
  <c r="F991" i="6"/>
  <c r="G991" i="6"/>
  <c r="M991" i="6" s="1"/>
  <c r="F992" i="6"/>
  <c r="G992" i="6"/>
  <c r="F993" i="6"/>
  <c r="L993" i="6" s="1"/>
  <c r="G993" i="6"/>
  <c r="F994" i="6"/>
  <c r="G994" i="6"/>
  <c r="M994" i="6" s="1"/>
  <c r="F995" i="6"/>
  <c r="G995" i="6"/>
  <c r="F996" i="6"/>
  <c r="G996" i="6"/>
  <c r="F997" i="6"/>
  <c r="L997" i="6" s="1"/>
  <c r="G997" i="6"/>
  <c r="M997" i="6" s="1"/>
  <c r="F998" i="6"/>
  <c r="G998" i="6"/>
  <c r="F999" i="6"/>
  <c r="G999" i="6"/>
  <c r="F1000" i="6"/>
  <c r="G1000" i="6"/>
  <c r="F1001" i="6"/>
  <c r="G1001" i="6"/>
  <c r="M1001" i="6" s="1"/>
  <c r="F1002" i="6"/>
  <c r="G1002" i="6"/>
  <c r="F1003" i="6"/>
  <c r="G1003" i="6"/>
  <c r="F1004" i="6"/>
  <c r="G1004" i="6"/>
  <c r="M1004" i="6" s="1"/>
  <c r="F1005" i="6"/>
  <c r="G1005" i="6"/>
  <c r="F1006" i="6"/>
  <c r="G1006" i="6"/>
  <c r="F1007" i="6"/>
  <c r="G1007" i="6"/>
  <c r="F1008" i="6"/>
  <c r="G1008" i="6"/>
  <c r="F1009" i="6"/>
  <c r="G1009" i="6"/>
  <c r="M1009" i="6" s="1"/>
  <c r="F1010" i="6"/>
  <c r="G1010" i="6"/>
  <c r="F1011" i="6"/>
  <c r="G1011" i="6"/>
  <c r="F1012" i="6"/>
  <c r="G1012" i="6"/>
  <c r="M1012" i="6" s="1"/>
  <c r="F1013" i="6"/>
  <c r="L1013" i="6" s="1"/>
  <c r="G1013" i="6"/>
  <c r="M1013" i="6" s="1"/>
  <c r="F1014" i="6"/>
  <c r="G1014" i="6"/>
  <c r="F1015" i="6"/>
  <c r="G1015" i="6"/>
  <c r="F1016" i="6"/>
  <c r="G1016" i="6"/>
  <c r="F1017" i="6"/>
  <c r="G1017" i="6"/>
  <c r="F1018" i="6"/>
  <c r="G1018" i="6"/>
  <c r="F1019" i="6"/>
  <c r="G1019" i="6"/>
  <c r="F1020" i="6"/>
  <c r="G1020" i="6"/>
  <c r="M1020" i="6" s="1"/>
  <c r="F1021" i="6"/>
  <c r="G1021" i="6"/>
  <c r="F1022" i="6"/>
  <c r="G1022" i="6"/>
  <c r="F1023" i="6"/>
  <c r="G1023" i="6"/>
  <c r="F1024" i="6"/>
  <c r="L1024" i="6" s="1"/>
  <c r="G1024" i="6"/>
  <c r="M1024" i="6" s="1"/>
  <c r="F1025" i="6"/>
  <c r="G1025" i="6"/>
  <c r="M1025" i="6" s="1"/>
  <c r="F1026" i="6"/>
  <c r="G1026" i="6"/>
  <c r="F1027" i="6"/>
  <c r="G1027" i="6"/>
  <c r="F1028" i="6"/>
  <c r="L1028" i="6" s="1"/>
  <c r="G1028" i="6"/>
  <c r="M1028" i="6" s="1"/>
  <c r="F1029" i="6"/>
  <c r="G1029" i="6"/>
  <c r="F1030" i="6"/>
  <c r="G1030" i="6"/>
  <c r="F1031" i="6"/>
  <c r="G1031" i="6"/>
  <c r="F1032" i="6"/>
  <c r="G1032" i="6"/>
  <c r="F1033" i="6"/>
  <c r="G1033" i="6"/>
  <c r="F1034" i="6"/>
  <c r="G1034" i="6"/>
  <c r="F1035" i="6"/>
  <c r="G1035" i="6"/>
  <c r="F1036" i="6"/>
  <c r="G1036" i="6"/>
  <c r="M1036" i="6" s="1"/>
  <c r="F1037" i="6"/>
  <c r="G1037" i="6"/>
  <c r="F1038" i="6"/>
  <c r="G1038" i="6"/>
  <c r="F1039" i="6"/>
  <c r="G1039" i="6"/>
  <c r="F1040" i="6"/>
  <c r="G1040" i="6"/>
  <c r="F1041" i="6"/>
  <c r="G1041" i="6"/>
  <c r="M1041" i="6" s="1"/>
  <c r="F1042" i="6"/>
  <c r="G1042" i="6"/>
  <c r="F1043" i="6"/>
  <c r="G1043" i="6"/>
  <c r="F1044" i="6"/>
  <c r="G1044" i="6"/>
  <c r="M1044" i="6" s="1"/>
  <c r="F1045" i="6"/>
  <c r="L1045" i="6" s="1"/>
  <c r="G1045" i="6"/>
  <c r="M1045" i="6" s="1"/>
  <c r="F1046" i="6"/>
  <c r="G1046" i="6"/>
  <c r="F1047" i="6"/>
  <c r="G1047" i="6"/>
  <c r="F1048" i="6"/>
  <c r="G1048" i="6"/>
  <c r="F1049" i="6"/>
  <c r="G1049" i="6"/>
  <c r="F1050" i="6"/>
  <c r="G1050" i="6"/>
  <c r="F1051" i="6"/>
  <c r="G1051" i="6"/>
  <c r="F1052" i="6"/>
  <c r="G1052" i="6"/>
  <c r="M1052" i="6" s="1"/>
  <c r="F1053" i="6"/>
  <c r="G1053" i="6"/>
  <c r="F1054" i="6"/>
  <c r="G1054" i="6"/>
  <c r="F1055" i="6"/>
  <c r="G1055" i="6"/>
  <c r="F1056" i="6"/>
  <c r="L1056" i="6" s="1"/>
  <c r="G1056" i="6"/>
  <c r="M1056" i="6" s="1"/>
  <c r="G1057" i="6"/>
  <c r="M1057" i="6" s="1"/>
  <c r="G1059" i="6"/>
  <c r="G1061" i="6"/>
  <c r="G1063" i="6"/>
  <c r="G1065" i="6"/>
  <c r="G1067" i="6"/>
  <c r="G1069" i="6"/>
  <c r="G1071" i="6"/>
  <c r="G1073" i="6"/>
  <c r="M1073" i="6" s="1"/>
  <c r="G1075" i="6"/>
  <c r="G1077" i="6"/>
  <c r="G1079" i="6"/>
  <c r="G1081" i="6"/>
  <c r="G1083" i="6"/>
  <c r="G1085" i="6"/>
  <c r="G1087" i="6"/>
  <c r="G1089" i="6"/>
  <c r="G1091" i="6"/>
  <c r="G1093" i="6"/>
  <c r="G1095" i="6"/>
  <c r="G1097" i="6"/>
  <c r="G1099" i="6"/>
  <c r="G1101" i="6"/>
  <c r="G1104" i="6"/>
  <c r="F1104" i="6"/>
  <c r="G1110" i="6"/>
  <c r="F1110" i="6"/>
  <c r="G1102" i="6"/>
  <c r="F1102" i="6"/>
  <c r="G1112" i="6"/>
  <c r="F1112" i="6"/>
  <c r="G1058" i="6"/>
  <c r="G1060" i="6"/>
  <c r="M1060" i="6" s="1"/>
  <c r="G1062" i="6"/>
  <c r="G1064" i="6"/>
  <c r="M1064" i="6" s="1"/>
  <c r="G1066" i="6"/>
  <c r="G1068" i="6"/>
  <c r="M1068" i="6" s="1"/>
  <c r="G1070" i="6"/>
  <c r="G1072" i="6"/>
  <c r="M1072" i="6" s="1"/>
  <c r="G1074" i="6"/>
  <c r="G1076" i="6"/>
  <c r="G1078" i="6"/>
  <c r="G1080" i="6"/>
  <c r="G1082" i="6"/>
  <c r="G1084" i="6"/>
  <c r="M1084" i="6" s="1"/>
  <c r="G1086" i="6"/>
  <c r="G1088" i="6"/>
  <c r="M1088" i="6" s="1"/>
  <c r="G1090" i="6"/>
  <c r="G1092" i="6"/>
  <c r="M1092" i="6" s="1"/>
  <c r="G1094" i="6"/>
  <c r="G1096" i="6"/>
  <c r="M1096" i="6" s="1"/>
  <c r="G1098" i="6"/>
  <c r="G1100" i="6"/>
  <c r="M1100" i="6" s="1"/>
  <c r="G1106" i="6"/>
  <c r="F1106" i="6"/>
  <c r="O1114" i="6"/>
  <c r="G1108" i="6"/>
  <c r="F1108" i="6"/>
  <c r="G1116" i="6"/>
  <c r="F1116" i="6"/>
  <c r="I1123" i="6"/>
  <c r="N1123" i="6" s="1"/>
  <c r="G1124" i="6"/>
  <c r="F1124" i="6"/>
  <c r="G1138" i="6"/>
  <c r="F1138" i="6"/>
  <c r="G1146" i="6"/>
  <c r="F1146" i="6"/>
  <c r="G1154" i="6"/>
  <c r="F1154" i="6"/>
  <c r="G1162" i="6"/>
  <c r="F1162" i="6"/>
  <c r="G1170" i="6"/>
  <c r="F1170" i="6"/>
  <c r="L1170" i="6" s="1"/>
  <c r="G1178" i="6"/>
  <c r="F1178" i="6"/>
  <c r="F1114" i="6"/>
  <c r="I1117" i="6"/>
  <c r="N1117" i="6" s="1"/>
  <c r="G1118" i="6"/>
  <c r="F1118" i="6"/>
  <c r="L1118" i="6" s="1"/>
  <c r="I1125" i="6"/>
  <c r="N1125" i="6" s="1"/>
  <c r="G1126" i="6"/>
  <c r="F1126" i="6"/>
  <c r="L1126" i="6" s="1"/>
  <c r="G1136" i="6"/>
  <c r="F1136" i="6"/>
  <c r="G1144" i="6"/>
  <c r="F1144" i="6"/>
  <c r="G1152" i="6"/>
  <c r="F1152" i="6"/>
  <c r="G1160" i="6"/>
  <c r="F1160" i="6"/>
  <c r="G1168" i="6"/>
  <c r="F1168" i="6"/>
  <c r="G1176" i="6"/>
  <c r="F1176" i="6"/>
  <c r="I1118" i="6"/>
  <c r="I1119" i="6"/>
  <c r="N1119" i="6" s="1"/>
  <c r="G1120" i="6"/>
  <c r="M1120" i="6" s="1"/>
  <c r="F1120" i="6"/>
  <c r="L1120" i="6" s="1"/>
  <c r="I1126" i="6"/>
  <c r="I1127" i="6"/>
  <c r="G1128" i="6"/>
  <c r="M1128" i="6" s="1"/>
  <c r="F1128" i="6"/>
  <c r="L1128" i="6" s="1"/>
  <c r="G1134" i="6"/>
  <c r="F1134" i="6"/>
  <c r="G1142" i="6"/>
  <c r="F1142" i="6"/>
  <c r="G1150" i="6"/>
  <c r="F1150" i="6"/>
  <c r="G1158" i="6"/>
  <c r="F1158" i="6"/>
  <c r="G1166" i="6"/>
  <c r="M1166" i="6" s="1"/>
  <c r="F1166" i="6"/>
  <c r="G1174" i="6"/>
  <c r="F1174" i="6"/>
  <c r="J1188" i="6"/>
  <c r="I1188" i="6"/>
  <c r="N1188" i="6" s="1"/>
  <c r="I1103" i="6"/>
  <c r="N1103" i="6" s="1"/>
  <c r="I1105" i="6"/>
  <c r="N1105" i="6" s="1"/>
  <c r="I1107" i="6"/>
  <c r="N1107" i="6" s="1"/>
  <c r="I1109" i="6"/>
  <c r="N1109" i="6" s="1"/>
  <c r="I1111" i="6"/>
  <c r="N1111" i="6" s="1"/>
  <c r="I1113" i="6"/>
  <c r="N1113" i="6" s="1"/>
  <c r="I1115" i="6"/>
  <c r="N1115" i="6" s="1"/>
  <c r="I1121" i="6"/>
  <c r="G1122" i="6"/>
  <c r="F1122" i="6"/>
  <c r="O1123" i="6"/>
  <c r="I1129" i="6"/>
  <c r="N1129" i="6" s="1"/>
  <c r="G1130" i="6"/>
  <c r="F1130" i="6"/>
  <c r="G1132" i="6"/>
  <c r="F1132" i="6"/>
  <c r="G1140" i="6"/>
  <c r="F1140" i="6"/>
  <c r="G1148" i="6"/>
  <c r="F1148" i="6"/>
  <c r="G1156" i="6"/>
  <c r="F1156" i="6"/>
  <c r="G1164" i="6"/>
  <c r="F1164" i="6"/>
  <c r="G1172" i="6"/>
  <c r="F1172" i="6"/>
  <c r="G1180" i="6"/>
  <c r="F1180" i="6"/>
  <c r="I1193" i="6"/>
  <c r="J1196" i="6"/>
  <c r="I1196" i="6"/>
  <c r="I1189" i="6"/>
  <c r="N1189" i="6" s="1"/>
  <c r="I1197" i="6"/>
  <c r="I1205" i="6"/>
  <c r="I1213" i="6"/>
  <c r="N1213" i="6" s="1"/>
  <c r="I1221" i="6"/>
  <c r="I1229" i="6"/>
  <c r="N1229" i="6" s="1"/>
  <c r="O1235" i="6"/>
  <c r="I1236" i="6"/>
  <c r="N1236" i="6" s="1"/>
  <c r="I1242" i="6"/>
  <c r="N1242" i="6" s="1"/>
  <c r="N1243" i="6"/>
  <c r="I1246" i="6"/>
  <c r="N1247" i="6"/>
  <c r="I1250" i="6"/>
  <c r="N1250" i="6" s="1"/>
  <c r="I1254" i="6"/>
  <c r="I1258" i="6"/>
  <c r="N1258" i="6" s="1"/>
  <c r="I1262" i="6"/>
  <c r="N1262" i="6" s="1"/>
  <c r="I1265" i="6"/>
  <c r="J1265" i="6"/>
  <c r="G1271" i="6"/>
  <c r="F1271" i="6"/>
  <c r="F1182" i="6"/>
  <c r="F1184" i="6"/>
  <c r="F1186" i="6"/>
  <c r="I1191" i="6"/>
  <c r="N1191" i="6" s="1"/>
  <c r="O1192" i="6"/>
  <c r="O1193" i="6"/>
  <c r="I1199" i="6"/>
  <c r="N1199" i="6" s="1"/>
  <c r="O1200" i="6"/>
  <c r="I1204" i="6"/>
  <c r="N1204" i="6" s="1"/>
  <c r="I1207" i="6"/>
  <c r="O1209" i="6"/>
  <c r="I1212" i="6"/>
  <c r="I1215" i="6"/>
  <c r="O1216" i="6"/>
  <c r="O1217" i="6"/>
  <c r="I1220" i="6"/>
  <c r="N1220" i="6" s="1"/>
  <c r="I1223" i="6"/>
  <c r="I1228" i="6"/>
  <c r="I1234" i="6"/>
  <c r="J1237" i="6"/>
  <c r="O1237" i="6" s="1"/>
  <c r="J1243" i="6"/>
  <c r="J1247" i="6"/>
  <c r="O1247" i="6" s="1"/>
  <c r="J1251" i="6"/>
  <c r="O1251" i="6" s="1"/>
  <c r="J1255" i="6"/>
  <c r="O1255" i="6" s="1"/>
  <c r="J1259" i="6"/>
  <c r="O1259" i="6" s="1"/>
  <c r="I1270" i="6"/>
  <c r="I1273" i="6"/>
  <c r="N1273" i="6" s="1"/>
  <c r="J1273" i="6"/>
  <c r="O1273" i="6" s="1"/>
  <c r="G1279" i="6"/>
  <c r="F1279" i="6"/>
  <c r="I1201" i="6"/>
  <c r="I1209" i="6"/>
  <c r="I1217" i="6"/>
  <c r="I1225" i="6"/>
  <c r="N1225" i="6" s="1"/>
  <c r="I1232" i="6"/>
  <c r="I1240" i="6"/>
  <c r="N1240" i="6" s="1"/>
  <c r="I1244" i="6"/>
  <c r="I1248" i="6"/>
  <c r="I1252" i="6"/>
  <c r="N1252" i="6" s="1"/>
  <c r="I1256" i="6"/>
  <c r="N1256" i="6" s="1"/>
  <c r="I1260" i="6"/>
  <c r="N1260" i="6" s="1"/>
  <c r="I1278" i="6"/>
  <c r="I1281" i="6"/>
  <c r="N1281" i="6" s="1"/>
  <c r="J1281" i="6"/>
  <c r="O1281" i="6" s="1"/>
  <c r="I1131" i="6"/>
  <c r="I1133" i="6"/>
  <c r="N1133" i="6" s="1"/>
  <c r="I1135" i="6"/>
  <c r="N1135" i="6" s="1"/>
  <c r="I1137" i="6"/>
  <c r="N1137" i="6" s="1"/>
  <c r="I1139" i="6"/>
  <c r="I1141" i="6"/>
  <c r="N1141" i="6" s="1"/>
  <c r="I1143" i="6"/>
  <c r="N1143" i="6" s="1"/>
  <c r="I1145" i="6"/>
  <c r="N1145" i="6" s="1"/>
  <c r="I1147" i="6"/>
  <c r="I1149" i="6"/>
  <c r="N1149" i="6" s="1"/>
  <c r="I1151" i="6"/>
  <c r="N1151" i="6" s="1"/>
  <c r="I1153" i="6"/>
  <c r="N1153" i="6" s="1"/>
  <c r="I1155" i="6"/>
  <c r="I1157" i="6"/>
  <c r="N1157" i="6" s="1"/>
  <c r="I1159" i="6"/>
  <c r="N1159" i="6" s="1"/>
  <c r="I1161" i="6"/>
  <c r="N1161" i="6" s="1"/>
  <c r="I1163" i="6"/>
  <c r="I1165" i="6"/>
  <c r="I1167" i="6"/>
  <c r="I1169" i="6"/>
  <c r="N1169" i="6" s="1"/>
  <c r="I1171" i="6"/>
  <c r="N1171" i="6" s="1"/>
  <c r="I1173" i="6"/>
  <c r="N1173" i="6" s="1"/>
  <c r="I1175" i="6"/>
  <c r="N1175" i="6" s="1"/>
  <c r="I1177" i="6"/>
  <c r="N1177" i="6" s="1"/>
  <c r="I1179" i="6"/>
  <c r="N1179" i="6" s="1"/>
  <c r="I1181" i="6"/>
  <c r="I1183" i="6"/>
  <c r="N1183" i="6" s="1"/>
  <c r="I1185" i="6"/>
  <c r="N1185" i="6" s="1"/>
  <c r="I1187" i="6"/>
  <c r="O1189" i="6"/>
  <c r="I1192" i="6"/>
  <c r="I1195" i="6"/>
  <c r="N1195" i="6" s="1"/>
  <c r="I1200" i="6"/>
  <c r="N1200" i="6" s="1"/>
  <c r="I1203" i="6"/>
  <c r="N1203" i="6" s="1"/>
  <c r="O1204" i="6"/>
  <c r="O1205" i="6"/>
  <c r="I1208" i="6"/>
  <c r="I1211" i="6"/>
  <c r="O1212" i="6"/>
  <c r="O1213" i="6"/>
  <c r="I1216" i="6"/>
  <c r="N1216" i="6" s="1"/>
  <c r="I1219" i="6"/>
  <c r="O1220" i="6"/>
  <c r="I1224" i="6"/>
  <c r="N1224" i="6" s="1"/>
  <c r="I1227" i="6"/>
  <c r="N1227" i="6" s="1"/>
  <c r="O1228" i="6"/>
  <c r="O1229" i="6"/>
  <c r="I1230" i="6"/>
  <c r="N1230" i="6" s="1"/>
  <c r="O1232" i="6"/>
  <c r="J1233" i="6"/>
  <c r="I1238" i="6"/>
  <c r="J1241" i="6"/>
  <c r="O1241" i="6" s="1"/>
  <c r="J1245" i="6"/>
  <c r="O1245" i="6" s="1"/>
  <c r="J1249" i="6"/>
  <c r="J1253" i="6"/>
  <c r="O1253" i="6" s="1"/>
  <c r="J1257" i="6"/>
  <c r="O1257" i="6" s="1"/>
  <c r="J1261" i="6"/>
  <c r="O1261" i="6" s="1"/>
  <c r="G1263" i="6"/>
  <c r="F1263" i="6"/>
  <c r="I1286" i="6"/>
  <c r="G1305" i="6"/>
  <c r="F1305" i="6"/>
  <c r="L1305" i="6" s="1"/>
  <c r="G1313" i="6"/>
  <c r="F1313" i="6"/>
  <c r="L1313" i="6" s="1"/>
  <c r="G1321" i="6"/>
  <c r="F1321" i="6"/>
  <c r="L1321" i="6" s="1"/>
  <c r="I1264" i="6"/>
  <c r="N1264" i="6" s="1"/>
  <c r="O1268" i="6"/>
  <c r="J1269" i="6"/>
  <c r="O1269" i="6" s="1"/>
  <c r="I1272" i="6"/>
  <c r="O1276" i="6"/>
  <c r="J1277" i="6"/>
  <c r="I1280" i="6"/>
  <c r="N1280" i="6" s="1"/>
  <c r="O1284" i="6"/>
  <c r="J1285" i="6"/>
  <c r="O1285" i="6" s="1"/>
  <c r="F1287" i="6"/>
  <c r="J1288" i="6"/>
  <c r="O1288" i="6" s="1"/>
  <c r="I1288" i="6"/>
  <c r="F1289" i="6"/>
  <c r="L1289" i="6" s="1"/>
  <c r="O1295" i="6"/>
  <c r="F1297" i="6"/>
  <c r="L1297" i="6" s="1"/>
  <c r="G1307" i="6"/>
  <c r="F1307" i="6"/>
  <c r="L1307" i="6" s="1"/>
  <c r="G1315" i="6"/>
  <c r="F1315" i="6"/>
  <c r="L1315" i="6" s="1"/>
  <c r="O1323" i="6"/>
  <c r="O1325" i="6"/>
  <c r="O1327" i="6"/>
  <c r="O1329" i="6"/>
  <c r="O1331" i="6"/>
  <c r="O1244" i="6"/>
  <c r="O1246" i="6"/>
  <c r="O1250" i="6"/>
  <c r="O1256" i="6"/>
  <c r="O1258" i="6"/>
  <c r="O1262" i="6"/>
  <c r="I1266" i="6"/>
  <c r="N1266" i="6" s="1"/>
  <c r="O1267" i="6"/>
  <c r="I1274" i="6"/>
  <c r="O1275" i="6"/>
  <c r="I1282" i="6"/>
  <c r="N1282" i="6" s="1"/>
  <c r="O1283" i="6"/>
  <c r="O1286" i="6"/>
  <c r="G1309" i="6"/>
  <c r="F1309" i="6"/>
  <c r="L1309" i="6" s="1"/>
  <c r="G1317" i="6"/>
  <c r="F1317" i="6"/>
  <c r="L1317" i="6" s="1"/>
  <c r="F1267" i="6"/>
  <c r="I1268" i="6"/>
  <c r="F1275" i="6"/>
  <c r="I1276" i="6"/>
  <c r="F1283" i="6"/>
  <c r="I1284" i="6"/>
  <c r="N1284" i="6" s="1"/>
  <c r="O1291" i="6"/>
  <c r="F1293" i="6"/>
  <c r="L1293" i="6" s="1"/>
  <c r="O1299" i="6"/>
  <c r="F1301" i="6"/>
  <c r="L1301" i="6" s="1"/>
  <c r="G1311" i="6"/>
  <c r="F1311" i="6"/>
  <c r="L1311" i="6" s="1"/>
  <c r="G1319" i="6"/>
  <c r="F1319" i="6"/>
  <c r="L1319" i="6" s="1"/>
  <c r="F1323" i="6"/>
  <c r="L1323" i="6" s="1"/>
  <c r="F1325" i="6"/>
  <c r="L1325" i="6" s="1"/>
  <c r="F1327" i="6"/>
  <c r="L1327" i="6" s="1"/>
  <c r="F1329" i="6"/>
  <c r="L1329" i="6" s="1"/>
  <c r="F1331" i="6"/>
  <c r="L1331" i="6" s="1"/>
  <c r="F1333" i="6"/>
  <c r="L1333" i="6" s="1"/>
  <c r="G1333" i="6"/>
  <c r="F1335" i="6"/>
  <c r="L1335" i="6" s="1"/>
  <c r="G1335" i="6"/>
  <c r="F1337" i="6"/>
  <c r="L1337" i="6" s="1"/>
  <c r="G1337" i="6"/>
  <c r="F1339" i="6"/>
  <c r="L1339" i="6" s="1"/>
  <c r="G1339" i="6"/>
  <c r="F1341" i="6"/>
  <c r="L1341" i="6" s="1"/>
  <c r="G1341" i="6"/>
  <c r="F1343" i="6"/>
  <c r="L1343" i="6" s="1"/>
  <c r="G1343" i="6"/>
  <c r="F1345" i="6"/>
  <c r="L1345" i="6" s="1"/>
  <c r="G1345" i="6"/>
  <c r="F1356" i="6"/>
  <c r="G1356" i="6"/>
  <c r="F1357" i="6"/>
  <c r="G1357" i="6"/>
  <c r="F1358" i="6"/>
  <c r="G1358" i="6"/>
  <c r="F1359" i="6"/>
  <c r="L1359" i="6" s="1"/>
  <c r="G1359" i="6"/>
  <c r="F1360" i="6"/>
  <c r="G1360" i="6"/>
  <c r="F1361" i="6"/>
  <c r="G1361" i="6"/>
  <c r="F1362" i="6"/>
  <c r="G1362" i="6"/>
  <c r="F1363" i="6"/>
  <c r="G1363" i="6"/>
  <c r="F1364" i="6"/>
  <c r="G1364" i="6"/>
  <c r="F1365" i="6"/>
  <c r="G1365" i="6"/>
  <c r="F1366" i="6"/>
  <c r="G1366" i="6"/>
  <c r="F1367" i="6"/>
  <c r="G1367" i="6"/>
  <c r="F1368" i="6"/>
  <c r="L1368" i="6" s="1"/>
  <c r="G1368" i="6"/>
  <c r="M1368" i="6" s="1"/>
  <c r="F1369" i="6"/>
  <c r="G1369" i="6"/>
  <c r="F1370" i="6"/>
  <c r="G1370" i="6"/>
  <c r="F1371" i="6"/>
  <c r="G1371" i="6"/>
  <c r="F1372" i="6"/>
  <c r="G1372" i="6"/>
  <c r="F1373" i="6"/>
  <c r="G1373" i="6"/>
  <c r="F1374" i="6"/>
  <c r="G1374" i="6"/>
  <c r="F1375" i="6"/>
  <c r="L1375" i="6" s="1"/>
  <c r="G1375" i="6"/>
  <c r="F1376" i="6"/>
  <c r="G1376" i="6"/>
  <c r="F1377" i="6"/>
  <c r="G1377" i="6"/>
  <c r="I1289" i="6"/>
  <c r="I1291" i="6"/>
  <c r="N1291" i="6" s="1"/>
  <c r="I1293" i="6"/>
  <c r="I1295" i="6"/>
  <c r="I1297" i="6"/>
  <c r="I1299" i="6"/>
  <c r="I1301" i="6"/>
  <c r="I1303" i="6"/>
  <c r="I1305" i="6"/>
  <c r="I1307" i="6"/>
  <c r="I1309" i="6"/>
  <c r="I1311" i="6"/>
  <c r="I1313" i="6"/>
  <c r="I1315" i="6"/>
  <c r="I1317" i="6"/>
  <c r="I1319" i="6"/>
  <c r="I1321" i="6"/>
  <c r="I1323" i="6"/>
  <c r="I1325" i="6"/>
  <c r="I1327" i="6"/>
  <c r="I1329" i="6"/>
  <c r="I1331" i="6"/>
  <c r="I1333" i="6"/>
  <c r="I1335" i="6"/>
  <c r="I1337" i="6"/>
  <c r="I1339" i="6"/>
  <c r="I1341" i="6"/>
  <c r="I1343" i="6"/>
  <c r="I1345" i="6"/>
  <c r="F1346" i="6"/>
  <c r="G1346" i="6"/>
  <c r="F1347" i="6"/>
  <c r="G1347" i="6"/>
  <c r="M1347" i="6" s="1"/>
  <c r="F1348" i="6"/>
  <c r="G1348" i="6"/>
  <c r="M1348" i="6" s="1"/>
  <c r="F1349" i="6"/>
  <c r="G1349" i="6"/>
  <c r="M1349" i="6" s="1"/>
  <c r="F1350" i="6"/>
  <c r="G1350" i="6"/>
  <c r="F1351" i="6"/>
  <c r="G1351" i="6"/>
  <c r="M1351" i="6" s="1"/>
  <c r="F1352" i="6"/>
  <c r="G1352" i="6"/>
  <c r="F1353" i="6"/>
  <c r="G1353" i="6"/>
  <c r="M1353" i="6" s="1"/>
  <c r="F1354" i="6"/>
  <c r="G1354" i="6"/>
  <c r="F1355" i="6"/>
  <c r="L1355" i="6" s="1"/>
  <c r="G1355" i="6"/>
  <c r="I1290" i="6"/>
  <c r="N1290" i="6" s="1"/>
  <c r="I1292" i="6"/>
  <c r="I1294" i="6"/>
  <c r="I1296" i="6"/>
  <c r="N1296" i="6" s="1"/>
  <c r="I1298" i="6"/>
  <c r="I1300" i="6"/>
  <c r="N1300" i="6" s="1"/>
  <c r="I1302" i="6"/>
  <c r="N1302" i="6" s="1"/>
  <c r="I1304" i="6"/>
  <c r="N1304" i="6" s="1"/>
  <c r="I1306" i="6"/>
  <c r="N1306" i="6" s="1"/>
  <c r="I1308" i="6"/>
  <c r="N1308" i="6" s="1"/>
  <c r="I1310" i="6"/>
  <c r="N1310" i="6" s="1"/>
  <c r="I1312" i="6"/>
  <c r="N1312" i="6" s="1"/>
  <c r="I1314" i="6"/>
  <c r="I1316" i="6"/>
  <c r="I1318" i="6"/>
  <c r="N1318" i="6" s="1"/>
  <c r="I1320" i="6"/>
  <c r="N1320" i="6" s="1"/>
  <c r="I1322" i="6"/>
  <c r="N1322" i="6" s="1"/>
  <c r="I1324" i="6"/>
  <c r="I1326" i="6"/>
  <c r="I1328" i="6"/>
  <c r="N1328" i="6" s="1"/>
  <c r="I1330" i="6"/>
  <c r="N1330" i="6" s="1"/>
  <c r="J1347" i="6"/>
  <c r="J1349" i="6"/>
  <c r="J1351" i="6"/>
  <c r="J1353" i="6"/>
  <c r="I1355" i="6"/>
  <c r="F1402" i="6"/>
  <c r="G1402" i="6"/>
  <c r="N1414" i="6"/>
  <c r="N1430" i="6"/>
  <c r="G1479" i="6"/>
  <c r="F1479" i="6"/>
  <c r="G1378" i="6"/>
  <c r="G1380" i="6"/>
  <c r="G1382" i="6"/>
  <c r="G1384" i="6"/>
  <c r="M1384" i="6" s="1"/>
  <c r="F1400" i="6"/>
  <c r="G1400" i="6"/>
  <c r="N1408" i="6"/>
  <c r="G1487" i="6"/>
  <c r="F1487" i="6"/>
  <c r="F1398" i="6"/>
  <c r="L1398" i="6" s="1"/>
  <c r="G1398" i="6"/>
  <c r="F1406" i="6"/>
  <c r="G1406" i="6"/>
  <c r="N1438" i="6"/>
  <c r="N1457" i="6"/>
  <c r="F1458" i="6"/>
  <c r="G1458" i="6"/>
  <c r="G1463" i="6"/>
  <c r="F1463" i="6"/>
  <c r="G1495" i="6"/>
  <c r="F1495" i="6"/>
  <c r="G1379" i="6"/>
  <c r="G1381" i="6"/>
  <c r="G1383" i="6"/>
  <c r="M1383" i="6" s="1"/>
  <c r="G1385" i="6"/>
  <c r="G1387" i="6"/>
  <c r="G1389" i="6"/>
  <c r="G1391" i="6"/>
  <c r="G1393" i="6"/>
  <c r="G1395" i="6"/>
  <c r="M1395" i="6" s="1"/>
  <c r="F1396" i="6"/>
  <c r="L1396" i="6" s="1"/>
  <c r="G1396" i="6"/>
  <c r="G1401" i="6"/>
  <c r="F1404" i="6"/>
  <c r="G1404" i="6"/>
  <c r="N1412" i="6"/>
  <c r="N1428" i="6"/>
  <c r="N1436" i="6"/>
  <c r="J1459" i="6"/>
  <c r="O1459" i="6" s="1"/>
  <c r="J1461" i="6"/>
  <c r="O1461" i="6" s="1"/>
  <c r="G1471" i="6"/>
  <c r="F1471" i="6"/>
  <c r="J1395" i="6"/>
  <c r="G1465" i="6"/>
  <c r="F1465" i="6"/>
  <c r="L1465" i="6" s="1"/>
  <c r="O1470" i="6"/>
  <c r="G1473" i="6"/>
  <c r="F1473" i="6"/>
  <c r="L1473" i="6" s="1"/>
  <c r="O1478" i="6"/>
  <c r="G1481" i="6"/>
  <c r="F1481" i="6"/>
  <c r="L1481" i="6" s="1"/>
  <c r="G1489" i="6"/>
  <c r="F1489" i="6"/>
  <c r="L1489" i="6" s="1"/>
  <c r="G1497" i="6"/>
  <c r="F1497" i="6"/>
  <c r="L1497" i="6" s="1"/>
  <c r="N1459" i="6"/>
  <c r="I1460" i="6"/>
  <c r="N1460" i="6" s="1"/>
  <c r="N1461" i="6"/>
  <c r="J1462" i="6"/>
  <c r="O1462" i="6" s="1"/>
  <c r="I1462" i="6"/>
  <c r="N1462" i="6" s="1"/>
  <c r="G1467" i="6"/>
  <c r="F1467" i="6"/>
  <c r="L1467" i="6" s="1"/>
  <c r="G1475" i="6"/>
  <c r="F1475" i="6"/>
  <c r="L1475" i="6" s="1"/>
  <c r="G1483" i="6"/>
  <c r="F1483" i="6"/>
  <c r="L1483" i="6" s="1"/>
  <c r="G1491" i="6"/>
  <c r="F1491" i="6"/>
  <c r="L1491" i="6" s="1"/>
  <c r="G1408" i="6"/>
  <c r="G1410" i="6"/>
  <c r="G1412" i="6"/>
  <c r="G1414" i="6"/>
  <c r="G1416" i="6"/>
  <c r="G1418" i="6"/>
  <c r="G1420" i="6"/>
  <c r="G1422" i="6"/>
  <c r="G1424" i="6"/>
  <c r="G1426" i="6"/>
  <c r="G1428" i="6"/>
  <c r="G1430" i="6"/>
  <c r="G1432" i="6"/>
  <c r="G1434" i="6"/>
  <c r="O1466" i="6"/>
  <c r="G1469" i="6"/>
  <c r="F1469" i="6"/>
  <c r="O1474" i="6"/>
  <c r="G1477" i="6"/>
  <c r="F1477" i="6"/>
  <c r="O1482" i="6"/>
  <c r="G1485" i="6"/>
  <c r="F1485" i="6"/>
  <c r="G1493" i="6"/>
  <c r="F1493" i="6"/>
  <c r="G1499" i="6"/>
  <c r="F1499" i="6"/>
  <c r="L1499" i="6" s="1"/>
  <c r="I1464" i="6"/>
  <c r="I1466" i="6"/>
  <c r="N1466" i="6" s="1"/>
  <c r="I1468" i="6"/>
  <c r="I1470" i="6"/>
  <c r="N1470" i="6" s="1"/>
  <c r="I1472" i="6"/>
  <c r="I1474" i="6"/>
  <c r="N1474" i="6" s="1"/>
  <c r="I1476" i="6"/>
  <c r="I1478" i="6"/>
  <c r="N1478" i="6" s="1"/>
  <c r="I1480" i="6"/>
  <c r="I1482" i="6"/>
  <c r="N1482" i="6" s="1"/>
  <c r="I1484" i="6"/>
  <c r="I1486" i="6"/>
  <c r="N1486" i="6" s="1"/>
  <c r="I1488" i="6"/>
  <c r="I1490" i="6"/>
  <c r="N1490" i="6" s="1"/>
  <c r="I1492" i="6"/>
  <c r="I1494" i="6"/>
  <c r="N1494" i="6" s="1"/>
  <c r="I1496" i="6"/>
  <c r="I1498" i="6"/>
  <c r="N1498" i="6" s="1"/>
  <c r="I1500" i="6"/>
  <c r="J7" i="5"/>
  <c r="L7" i="5"/>
  <c r="F37" i="5"/>
  <c r="F30" i="5"/>
  <c r="D15" i="5"/>
  <c r="F14" i="5"/>
  <c r="D22" i="5"/>
  <c r="D19" i="5"/>
  <c r="F16" i="5"/>
  <c r="F24" i="5"/>
  <c r="F32" i="5"/>
  <c r="D7" i="5"/>
  <c r="F9" i="5"/>
  <c r="F13" i="5"/>
  <c r="F17" i="5"/>
  <c r="F21" i="5"/>
  <c r="F25" i="5"/>
  <c r="D27" i="5"/>
  <c r="F29" i="5"/>
  <c r="D31" i="5"/>
  <c r="F33" i="5"/>
  <c r="D35" i="5"/>
  <c r="F28" i="5"/>
  <c r="D8" i="5"/>
  <c r="D12" i="5"/>
  <c r="D20" i="5"/>
  <c r="L28" i="6" l="1"/>
  <c r="N28" i="6" s="1"/>
  <c r="L24" i="6"/>
  <c r="N24" i="6" s="1"/>
  <c r="L20" i="6"/>
  <c r="N20" i="6" s="1"/>
  <c r="L16" i="6"/>
  <c r="N16" i="6" s="1"/>
  <c r="L12" i="6"/>
  <c r="N12" i="6" s="1"/>
  <c r="M1450" i="6"/>
  <c r="O1450" i="6" s="1"/>
  <c r="M1438" i="6"/>
  <c r="O1438" i="6" s="1"/>
  <c r="L1269" i="6"/>
  <c r="N1269" i="6" s="1"/>
  <c r="M1442" i="6"/>
  <c r="O1442" i="6" s="1"/>
  <c r="M1238" i="6"/>
  <c r="O1238" i="6" s="1"/>
  <c r="M1236" i="6"/>
  <c r="O1236" i="6" s="1"/>
  <c r="M1218" i="6"/>
  <c r="O1218" i="6" s="1"/>
  <c r="L1447" i="6"/>
  <c r="N1447" i="6" s="1"/>
  <c r="L883" i="6"/>
  <c r="N883" i="6" s="1"/>
  <c r="L851" i="6"/>
  <c r="N851" i="6" s="1"/>
  <c r="M940" i="6"/>
  <c r="O940" i="6" s="1"/>
  <c r="M765" i="6"/>
  <c r="O765" i="6" s="1"/>
  <c r="M759" i="6"/>
  <c r="O759" i="6" s="1"/>
  <c r="M780" i="6"/>
  <c r="O780" i="6" s="1"/>
  <c r="M564" i="6"/>
  <c r="O564" i="6" s="1"/>
  <c r="M808" i="6"/>
  <c r="O808" i="6" s="1"/>
  <c r="M757" i="6"/>
  <c r="O757" i="6" s="1"/>
  <c r="M724" i="6"/>
  <c r="O724" i="6" s="1"/>
  <c r="M720" i="6"/>
  <c r="O720" i="6" s="1"/>
  <c r="M530" i="6"/>
  <c r="O530" i="6" s="1"/>
  <c r="M526" i="6"/>
  <c r="O526" i="6" s="1"/>
  <c r="M522" i="6"/>
  <c r="O522" i="6" s="1"/>
  <c r="M518" i="6"/>
  <c r="O518" i="6" s="1"/>
  <c r="M740" i="6"/>
  <c r="O740" i="6" s="1"/>
  <c r="L317" i="6"/>
  <c r="N317" i="6" s="1"/>
  <c r="L216" i="6"/>
  <c r="N216" i="6" s="1"/>
  <c r="L184" i="6"/>
  <c r="N184" i="6" s="1"/>
  <c r="L152" i="6"/>
  <c r="N152" i="6" s="1"/>
  <c r="M115" i="6"/>
  <c r="O115" i="6" s="1"/>
  <c r="L110" i="6"/>
  <c r="N110" i="6" s="1"/>
  <c r="L96" i="6"/>
  <c r="N96" i="6" s="1"/>
  <c r="L84" i="6"/>
  <c r="N84" i="6" s="1"/>
  <c r="M466" i="6"/>
  <c r="O466" i="6" s="1"/>
  <c r="M99" i="6"/>
  <c r="O99" i="6" s="1"/>
  <c r="L94" i="6"/>
  <c r="N94" i="6" s="1"/>
  <c r="M279" i="6"/>
  <c r="O279" i="6" s="1"/>
  <c r="M263" i="6"/>
  <c r="O263" i="6" s="1"/>
  <c r="M247" i="6"/>
  <c r="O247" i="6" s="1"/>
  <c r="M231" i="6"/>
  <c r="O231" i="6" s="1"/>
  <c r="M215" i="6"/>
  <c r="O215" i="6" s="1"/>
  <c r="M199" i="6"/>
  <c r="O199" i="6" s="1"/>
  <c r="M183" i="6"/>
  <c r="O183" i="6" s="1"/>
  <c r="M167" i="6"/>
  <c r="O167" i="6" s="1"/>
  <c r="M151" i="6"/>
  <c r="O151" i="6" s="1"/>
  <c r="M135" i="6"/>
  <c r="O135" i="6" s="1"/>
  <c r="M83" i="6"/>
  <c r="O83" i="6" s="1"/>
  <c r="M1308" i="6"/>
  <c r="O1308" i="6" s="1"/>
  <c r="M1264" i="6"/>
  <c r="O1264" i="6" s="1"/>
  <c r="L1411" i="6"/>
  <c r="N1411" i="6" s="1"/>
  <c r="M1151" i="6"/>
  <c r="O1151" i="6" s="1"/>
  <c r="M1147" i="6"/>
  <c r="O1147" i="6" s="1"/>
  <c r="M1143" i="6"/>
  <c r="O1143" i="6" s="1"/>
  <c r="M1139" i="6"/>
  <c r="O1139" i="6" s="1"/>
  <c r="M1135" i="6"/>
  <c r="O1135" i="6" s="1"/>
  <c r="M1131" i="6"/>
  <c r="O1131" i="6" s="1"/>
  <c r="M1248" i="6"/>
  <c r="O1248" i="6" s="1"/>
  <c r="M315" i="6"/>
  <c r="O315" i="6" s="1"/>
  <c r="L291" i="6"/>
  <c r="N291" i="6" s="1"/>
  <c r="M241" i="6"/>
  <c r="O241" i="6" s="1"/>
  <c r="M181" i="6"/>
  <c r="O181" i="6" s="1"/>
  <c r="M44" i="6"/>
  <c r="O44" i="6" s="1"/>
  <c r="M798" i="6"/>
  <c r="O798" i="6" s="1"/>
  <c r="M760" i="6"/>
  <c r="O760" i="6" s="1"/>
  <c r="M576" i="6"/>
  <c r="O576" i="6" s="1"/>
  <c r="M534" i="6"/>
  <c r="O534" i="6" s="1"/>
  <c r="M185" i="6"/>
  <c r="O185" i="6" s="1"/>
  <c r="L164" i="6"/>
  <c r="N164" i="6" s="1"/>
  <c r="L124" i="6"/>
  <c r="N124" i="6" s="1"/>
  <c r="L92" i="6"/>
  <c r="N92" i="6" s="1"/>
  <c r="M41" i="6"/>
  <c r="O41" i="6" s="1"/>
  <c r="L264" i="6"/>
  <c r="N264" i="6" s="1"/>
  <c r="L504" i="6"/>
  <c r="N504" i="6" s="1"/>
  <c r="L248" i="6"/>
  <c r="N248" i="6" s="1"/>
  <c r="L220" i="6"/>
  <c r="N220" i="6" s="1"/>
  <c r="M684" i="6"/>
  <c r="O684" i="6" s="1"/>
  <c r="M660" i="6"/>
  <c r="O660" i="6" s="1"/>
  <c r="M273" i="6"/>
  <c r="O273" i="6" s="1"/>
  <c r="M914" i="6"/>
  <c r="O914" i="6" s="1"/>
  <c r="M1225" i="6"/>
  <c r="O1225" i="6" s="1"/>
  <c r="L815" i="6"/>
  <c r="N815" i="6" s="1"/>
  <c r="M746" i="6"/>
  <c r="O746" i="6" s="1"/>
  <c r="L973" i="6"/>
  <c r="N973" i="6" s="1"/>
  <c r="M902" i="6"/>
  <c r="O902" i="6" s="1"/>
  <c r="M840" i="6"/>
  <c r="O840" i="6" s="1"/>
  <c r="L791" i="6"/>
  <c r="N791" i="6" s="1"/>
  <c r="M698" i="6"/>
  <c r="O698" i="6" s="1"/>
  <c r="M1175" i="6"/>
  <c r="O1175" i="6" s="1"/>
  <c r="M1113" i="6"/>
  <c r="O1113" i="6" s="1"/>
  <c r="M1105" i="6"/>
  <c r="O1105" i="6" s="1"/>
  <c r="L1451" i="6"/>
  <c r="N1451" i="6" s="1"/>
  <c r="M852" i="6"/>
  <c r="O852" i="6" s="1"/>
  <c r="M758" i="6"/>
  <c r="O758" i="6" s="1"/>
  <c r="M750" i="6"/>
  <c r="O750" i="6" s="1"/>
  <c r="M662" i="6"/>
  <c r="O662" i="6" s="1"/>
  <c r="M630" i="6"/>
  <c r="O630" i="6" s="1"/>
  <c r="M598" i="6"/>
  <c r="O598" i="6" s="1"/>
  <c r="L258" i="6"/>
  <c r="N258" i="6" s="1"/>
  <c r="L232" i="6"/>
  <c r="N232" i="6" s="1"/>
  <c r="L204" i="6"/>
  <c r="N204" i="6" s="1"/>
  <c r="M157" i="6"/>
  <c r="O157" i="6" s="1"/>
  <c r="M97" i="6"/>
  <c r="O97" i="6" s="1"/>
  <c r="M1300" i="6"/>
  <c r="O1300" i="6" s="1"/>
  <c r="M1115" i="6"/>
  <c r="O1115" i="6" s="1"/>
  <c r="M1107" i="6"/>
  <c r="O1107" i="6" s="1"/>
  <c r="L1253" i="6"/>
  <c r="N1253" i="6" s="1"/>
  <c r="M666" i="6"/>
  <c r="O666" i="6" s="1"/>
  <c r="M602" i="6"/>
  <c r="O602" i="6" s="1"/>
  <c r="M245" i="6"/>
  <c r="O245" i="6" s="1"/>
  <c r="M187" i="6"/>
  <c r="O187" i="6" s="1"/>
  <c r="M101" i="6"/>
  <c r="O101" i="6" s="1"/>
  <c r="M1312" i="6"/>
  <c r="O1312" i="6" s="1"/>
  <c r="L841" i="6"/>
  <c r="N841" i="6" s="1"/>
  <c r="M193" i="6"/>
  <c r="O193" i="6" s="1"/>
  <c r="M173" i="6"/>
  <c r="O173" i="6" s="1"/>
  <c r="M123" i="6"/>
  <c r="O123" i="6" s="1"/>
  <c r="M79" i="6"/>
  <c r="O79" i="6" s="1"/>
  <c r="M1252" i="6"/>
  <c r="O1252" i="6" s="1"/>
  <c r="M570" i="6"/>
  <c r="O570" i="6" s="1"/>
  <c r="L240" i="6"/>
  <c r="N240" i="6" s="1"/>
  <c r="M1320" i="6"/>
  <c r="O1320" i="6" s="1"/>
  <c r="M1260" i="6"/>
  <c r="O1260" i="6" s="1"/>
  <c r="M1203" i="6"/>
  <c r="O1203" i="6" s="1"/>
  <c r="M844" i="6"/>
  <c r="O844" i="6" s="1"/>
  <c r="L775" i="6"/>
  <c r="N775" i="6" s="1"/>
  <c r="M594" i="6"/>
  <c r="O594" i="6" s="1"/>
  <c r="L256" i="6"/>
  <c r="N256" i="6" s="1"/>
  <c r="L116" i="6"/>
  <c r="N116" i="6" s="1"/>
  <c r="M806" i="6"/>
  <c r="O806" i="6" s="1"/>
  <c r="M197" i="6"/>
  <c r="O197" i="6" s="1"/>
  <c r="L811" i="6"/>
  <c r="N811" i="6" s="1"/>
  <c r="M642" i="6"/>
  <c r="O642" i="6" s="1"/>
  <c r="L889" i="6"/>
  <c r="N889" i="6" s="1"/>
  <c r="L891" i="6"/>
  <c r="N891" i="6" s="1"/>
  <c r="L865" i="6"/>
  <c r="N865" i="6" s="1"/>
  <c r="L711" i="6"/>
  <c r="N711" i="6" s="1"/>
  <c r="L695" i="6"/>
  <c r="N695" i="6" s="1"/>
  <c r="L679" i="6"/>
  <c r="N679" i="6" s="1"/>
  <c r="L663" i="6"/>
  <c r="N663" i="6" s="1"/>
  <c r="L647" i="6"/>
  <c r="N647" i="6" s="1"/>
  <c r="L631" i="6"/>
  <c r="N631" i="6" s="1"/>
  <c r="L615" i="6"/>
  <c r="N615" i="6" s="1"/>
  <c r="L599" i="6"/>
  <c r="N599" i="6" s="1"/>
  <c r="L583" i="6"/>
  <c r="N583" i="6" s="1"/>
  <c r="L575" i="6"/>
  <c r="N575" i="6" s="1"/>
  <c r="L535" i="6"/>
  <c r="N535" i="6" s="1"/>
  <c r="M515" i="6"/>
  <c r="O515" i="6" s="1"/>
  <c r="M499" i="6"/>
  <c r="O499" i="6" s="1"/>
  <c r="M491" i="6"/>
  <c r="O491" i="6" s="1"/>
  <c r="M483" i="6"/>
  <c r="O483" i="6" s="1"/>
  <c r="M467" i="6"/>
  <c r="O467" i="6" s="1"/>
  <c r="M523" i="6"/>
  <c r="O523" i="6" s="1"/>
  <c r="L449" i="6"/>
  <c r="N449" i="6" s="1"/>
  <c r="M444" i="6"/>
  <c r="O444" i="6" s="1"/>
  <c r="M437" i="6"/>
  <c r="O437" i="6" s="1"/>
  <c r="L433" i="6"/>
  <c r="N433" i="6" s="1"/>
  <c r="M428" i="6"/>
  <c r="O428" i="6" s="1"/>
  <c r="L417" i="6"/>
  <c r="N417" i="6" s="1"/>
  <c r="M412" i="6"/>
  <c r="O412" i="6" s="1"/>
  <c r="L401" i="6"/>
  <c r="N401" i="6" s="1"/>
  <c r="M396" i="6"/>
  <c r="O396" i="6" s="1"/>
  <c r="M380" i="6"/>
  <c r="O380" i="6" s="1"/>
  <c r="M364" i="6"/>
  <c r="O364" i="6" s="1"/>
  <c r="M348" i="6"/>
  <c r="O348" i="6" s="1"/>
  <c r="M332" i="6"/>
  <c r="O332" i="6" s="1"/>
  <c r="L461" i="6"/>
  <c r="N461" i="6" s="1"/>
  <c r="L45" i="6"/>
  <c r="N45" i="6" s="1"/>
  <c r="M459" i="6"/>
  <c r="O459" i="6" s="1"/>
  <c r="L455" i="6"/>
  <c r="N455" i="6" s="1"/>
  <c r="M443" i="6"/>
  <c r="O443" i="6" s="1"/>
  <c r="L439" i="6"/>
  <c r="N439" i="6" s="1"/>
  <c r="M434" i="6"/>
  <c r="O434" i="6" s="1"/>
  <c r="M427" i="6"/>
  <c r="O427" i="6" s="1"/>
  <c r="L423" i="6"/>
  <c r="N423" i="6" s="1"/>
  <c r="M411" i="6"/>
  <c r="O411" i="6" s="1"/>
  <c r="M402" i="6"/>
  <c r="O402" i="6" s="1"/>
  <c r="M395" i="6"/>
  <c r="O395" i="6" s="1"/>
  <c r="M379" i="6"/>
  <c r="O379" i="6" s="1"/>
  <c r="M370" i="6"/>
  <c r="O370" i="6" s="1"/>
  <c r="M363" i="6"/>
  <c r="O363" i="6" s="1"/>
  <c r="M347" i="6"/>
  <c r="O347" i="6" s="1"/>
  <c r="M331" i="6"/>
  <c r="O331" i="6" s="1"/>
  <c r="M866" i="6"/>
  <c r="O866" i="6" s="1"/>
  <c r="M812" i="6"/>
  <c r="O812" i="6" s="1"/>
  <c r="L783" i="6"/>
  <c r="N783" i="6" s="1"/>
  <c r="M1499" i="6"/>
  <c r="O1499" i="6" s="1"/>
  <c r="M1485" i="6"/>
  <c r="O1485" i="6" s="1"/>
  <c r="M1434" i="6"/>
  <c r="O1434" i="6" s="1"/>
  <c r="M1426" i="6"/>
  <c r="O1426" i="6" s="1"/>
  <c r="M1418" i="6"/>
  <c r="O1418" i="6" s="1"/>
  <c r="M1410" i="6"/>
  <c r="O1410" i="6" s="1"/>
  <c r="M1497" i="6"/>
  <c r="O1497" i="6" s="1"/>
  <c r="M1481" i="6"/>
  <c r="O1481" i="6" s="1"/>
  <c r="L1471" i="6"/>
  <c r="N1471" i="6" s="1"/>
  <c r="M1404" i="6"/>
  <c r="O1404" i="6" s="1"/>
  <c r="M1389" i="6"/>
  <c r="O1389" i="6" s="1"/>
  <c r="M1381" i="6"/>
  <c r="O1381" i="6" s="1"/>
  <c r="L1463" i="6"/>
  <c r="N1463" i="6" s="1"/>
  <c r="M1398" i="6"/>
  <c r="O1398" i="6" s="1"/>
  <c r="M1382" i="6"/>
  <c r="O1382" i="6" s="1"/>
  <c r="M1479" i="6"/>
  <c r="O1479" i="6" s="1"/>
  <c r="L1402" i="6"/>
  <c r="N1402" i="6" s="1"/>
  <c r="L1353" i="6"/>
  <c r="N1353" i="6" s="1"/>
  <c r="L1351" i="6"/>
  <c r="N1351" i="6" s="1"/>
  <c r="L1349" i="6"/>
  <c r="N1349" i="6" s="1"/>
  <c r="L1347" i="6"/>
  <c r="N1347" i="6" s="1"/>
  <c r="M1377" i="6"/>
  <c r="O1377" i="6" s="1"/>
  <c r="M1375" i="6"/>
  <c r="O1375" i="6" s="1"/>
  <c r="M1373" i="6"/>
  <c r="O1373" i="6" s="1"/>
  <c r="M1371" i="6"/>
  <c r="O1371" i="6" s="1"/>
  <c r="M1369" i="6"/>
  <c r="O1369" i="6" s="1"/>
  <c r="M1367" i="6"/>
  <c r="O1367" i="6" s="1"/>
  <c r="M1365" i="6"/>
  <c r="O1365" i="6" s="1"/>
  <c r="M1363" i="6"/>
  <c r="O1363" i="6" s="1"/>
  <c r="M1361" i="6"/>
  <c r="O1361" i="6" s="1"/>
  <c r="M1359" i="6"/>
  <c r="O1359" i="6" s="1"/>
  <c r="M1357" i="6"/>
  <c r="O1357" i="6" s="1"/>
  <c r="M1345" i="6"/>
  <c r="O1345" i="6" s="1"/>
  <c r="M1341" i="6"/>
  <c r="O1341" i="6" s="1"/>
  <c r="M1337" i="6"/>
  <c r="O1337" i="6" s="1"/>
  <c r="M1333" i="6"/>
  <c r="O1333" i="6" s="1"/>
  <c r="M1319" i="6"/>
  <c r="O1319" i="6" s="1"/>
  <c r="L1283" i="6"/>
  <c r="N1283" i="6" s="1"/>
  <c r="L1267" i="6"/>
  <c r="N1267" i="6" s="1"/>
  <c r="M1309" i="6"/>
  <c r="O1309" i="6" s="1"/>
  <c r="M1321" i="6"/>
  <c r="O1321" i="6" s="1"/>
  <c r="M1305" i="6"/>
  <c r="O1305" i="6" s="1"/>
  <c r="M1279" i="6"/>
  <c r="O1279" i="6" s="1"/>
  <c r="L1182" i="6"/>
  <c r="N1182" i="6" s="1"/>
  <c r="L1180" i="6"/>
  <c r="N1180" i="6" s="1"/>
  <c r="L1164" i="6"/>
  <c r="N1164" i="6" s="1"/>
  <c r="L1148" i="6"/>
  <c r="N1148" i="6" s="1"/>
  <c r="L1132" i="6"/>
  <c r="N1132" i="6" s="1"/>
  <c r="L1166" i="6"/>
  <c r="N1166" i="6" s="1"/>
  <c r="L1150" i="6"/>
  <c r="N1150" i="6" s="1"/>
  <c r="L1134" i="6"/>
  <c r="N1134" i="6" s="1"/>
  <c r="L1168" i="6"/>
  <c r="N1168" i="6" s="1"/>
  <c r="L1152" i="6"/>
  <c r="N1152" i="6" s="1"/>
  <c r="L1136" i="6"/>
  <c r="N1136" i="6" s="1"/>
  <c r="L1114" i="6"/>
  <c r="N1114" i="6" s="1"/>
  <c r="M1170" i="6"/>
  <c r="O1170" i="6" s="1"/>
  <c r="M1154" i="6"/>
  <c r="O1154" i="6" s="1"/>
  <c r="M1138" i="6"/>
  <c r="O1138" i="6" s="1"/>
  <c r="L1116" i="6"/>
  <c r="N1116" i="6" s="1"/>
  <c r="M1098" i="6"/>
  <c r="O1098" i="6" s="1"/>
  <c r="M1090" i="6"/>
  <c r="O1090" i="6" s="1"/>
  <c r="M1082" i="6"/>
  <c r="O1082" i="6" s="1"/>
  <c r="M1074" i="6"/>
  <c r="O1074" i="6" s="1"/>
  <c r="M1066" i="6"/>
  <c r="O1066" i="6" s="1"/>
  <c r="M1058" i="6"/>
  <c r="O1058" i="6" s="1"/>
  <c r="M1102" i="6"/>
  <c r="O1102" i="6" s="1"/>
  <c r="M1104" i="6"/>
  <c r="O1104" i="6" s="1"/>
  <c r="M1095" i="6"/>
  <c r="O1095" i="6" s="1"/>
  <c r="M1087" i="6"/>
  <c r="O1087" i="6" s="1"/>
  <c r="M1079" i="6"/>
  <c r="O1079" i="6" s="1"/>
  <c r="M1071" i="6"/>
  <c r="O1071" i="6" s="1"/>
  <c r="M1063" i="6"/>
  <c r="O1063" i="6" s="1"/>
  <c r="M1054" i="6"/>
  <c r="O1054" i="6" s="1"/>
  <c r="M1050" i="6"/>
  <c r="O1050" i="6" s="1"/>
  <c r="M1048" i="6"/>
  <c r="O1048" i="6" s="1"/>
  <c r="M1046" i="6"/>
  <c r="O1046" i="6" s="1"/>
  <c r="M1042" i="6"/>
  <c r="O1042" i="6" s="1"/>
  <c r="M1040" i="6"/>
  <c r="O1040" i="6" s="1"/>
  <c r="M1038" i="6"/>
  <c r="O1038" i="6" s="1"/>
  <c r="M1034" i="6"/>
  <c r="O1034" i="6" s="1"/>
  <c r="M1032" i="6"/>
  <c r="O1032" i="6" s="1"/>
  <c r="M1030" i="6"/>
  <c r="O1030" i="6" s="1"/>
  <c r="M1026" i="6"/>
  <c r="O1026" i="6" s="1"/>
  <c r="M1022" i="6"/>
  <c r="O1022" i="6" s="1"/>
  <c r="M1018" i="6"/>
  <c r="O1018" i="6" s="1"/>
  <c r="M1016" i="6"/>
  <c r="O1016" i="6" s="1"/>
  <c r="M1014" i="6"/>
  <c r="O1014" i="6" s="1"/>
  <c r="M1010" i="6"/>
  <c r="O1010" i="6" s="1"/>
  <c r="M1008" i="6"/>
  <c r="O1008" i="6" s="1"/>
  <c r="M1006" i="6"/>
  <c r="O1006" i="6" s="1"/>
  <c r="M1002" i="6"/>
  <c r="O1002" i="6" s="1"/>
  <c r="M1000" i="6"/>
  <c r="O1000" i="6" s="1"/>
  <c r="M998" i="6"/>
  <c r="O998" i="6" s="1"/>
  <c r="M996" i="6"/>
  <c r="O996" i="6" s="1"/>
  <c r="M992" i="6"/>
  <c r="O992" i="6" s="1"/>
  <c r="M990" i="6"/>
  <c r="O990" i="6" s="1"/>
  <c r="M988" i="6"/>
  <c r="O988" i="6" s="1"/>
  <c r="M984" i="6"/>
  <c r="O984" i="6" s="1"/>
  <c r="M982" i="6"/>
  <c r="O982" i="6" s="1"/>
  <c r="M980" i="6"/>
  <c r="O980" i="6" s="1"/>
  <c r="M959" i="6"/>
  <c r="O959" i="6" s="1"/>
  <c r="M955" i="6"/>
  <c r="O955" i="6" s="1"/>
  <c r="L951" i="6"/>
  <c r="N951" i="6" s="1"/>
  <c r="L943" i="6"/>
  <c r="N943" i="6" s="1"/>
  <c r="L935" i="6"/>
  <c r="N935" i="6" s="1"/>
  <c r="L927" i="6"/>
  <c r="N927" i="6" s="1"/>
  <c r="L919" i="6"/>
  <c r="N919" i="6" s="1"/>
  <c r="L911" i="6"/>
  <c r="N911" i="6" s="1"/>
  <c r="L905" i="6"/>
  <c r="N905" i="6" s="1"/>
  <c r="M889" i="6"/>
  <c r="O889" i="6" s="1"/>
  <c r="L877" i="6"/>
  <c r="N877" i="6" s="1"/>
  <c r="L861" i="6"/>
  <c r="N861" i="6" s="1"/>
  <c r="L895" i="6"/>
  <c r="N895" i="6" s="1"/>
  <c r="L873" i="6"/>
  <c r="N873" i="6" s="1"/>
  <c r="L849" i="6"/>
  <c r="N849" i="6" s="1"/>
  <c r="L709" i="6"/>
  <c r="N709" i="6" s="1"/>
  <c r="L685" i="6"/>
  <c r="N685" i="6" s="1"/>
  <c r="L677" i="6"/>
  <c r="N677" i="6" s="1"/>
  <c r="L669" i="6"/>
  <c r="N669" i="6" s="1"/>
  <c r="L653" i="6"/>
  <c r="N653" i="6" s="1"/>
  <c r="L645" i="6"/>
  <c r="N645" i="6" s="1"/>
  <c r="L637" i="6"/>
  <c r="N637" i="6" s="1"/>
  <c r="L621" i="6"/>
  <c r="N621" i="6" s="1"/>
  <c r="L613" i="6"/>
  <c r="N613" i="6" s="1"/>
  <c r="L605" i="6"/>
  <c r="N605" i="6" s="1"/>
  <c r="L589" i="6"/>
  <c r="N589" i="6" s="1"/>
  <c r="L581" i="6"/>
  <c r="N581" i="6" s="1"/>
  <c r="L573" i="6"/>
  <c r="N573" i="6" s="1"/>
  <c r="L557" i="6"/>
  <c r="N557" i="6" s="1"/>
  <c r="L541" i="6"/>
  <c r="N541" i="6" s="1"/>
  <c r="N764" i="6"/>
  <c r="M527" i="6"/>
  <c r="O527" i="6" s="1"/>
  <c r="M513" i="6"/>
  <c r="O513" i="6" s="1"/>
  <c r="M505" i="6"/>
  <c r="O505" i="6" s="1"/>
  <c r="M489" i="6"/>
  <c r="O489" i="6" s="1"/>
  <c r="M481" i="6"/>
  <c r="O481" i="6" s="1"/>
  <c r="M473" i="6"/>
  <c r="O473" i="6" s="1"/>
  <c r="M457" i="6"/>
  <c r="O457" i="6" s="1"/>
  <c r="L453" i="6"/>
  <c r="N453" i="6" s="1"/>
  <c r="M448" i="6"/>
  <c r="O448" i="6" s="1"/>
  <c r="L437" i="6"/>
  <c r="N437" i="6" s="1"/>
  <c r="M425" i="6"/>
  <c r="O425" i="6" s="1"/>
  <c r="L421" i="6"/>
  <c r="N421" i="6" s="1"/>
  <c r="M416" i="6"/>
  <c r="O416" i="6" s="1"/>
  <c r="M409" i="6"/>
  <c r="O409" i="6" s="1"/>
  <c r="L405" i="6"/>
  <c r="N405" i="6" s="1"/>
  <c r="L389" i="6"/>
  <c r="N389" i="6" s="1"/>
  <c r="M377" i="6"/>
  <c r="O377" i="6" s="1"/>
  <c r="L373" i="6"/>
  <c r="N373" i="6" s="1"/>
  <c r="M361" i="6"/>
  <c r="O361" i="6" s="1"/>
  <c r="L357" i="6"/>
  <c r="N357" i="6" s="1"/>
  <c r="L341" i="6"/>
  <c r="N341" i="6" s="1"/>
  <c r="L325" i="6"/>
  <c r="N325" i="6" s="1"/>
  <c r="L459" i="6"/>
  <c r="N459" i="6" s="1"/>
  <c r="M447" i="6"/>
  <c r="O447" i="6" s="1"/>
  <c r="L443" i="6"/>
  <c r="N443" i="6" s="1"/>
  <c r="M438" i="6"/>
  <c r="O438" i="6" s="1"/>
  <c r="L427" i="6"/>
  <c r="N427" i="6" s="1"/>
  <c r="M415" i="6"/>
  <c r="O415" i="6" s="1"/>
  <c r="L411" i="6"/>
  <c r="N411" i="6" s="1"/>
  <c r="M406" i="6"/>
  <c r="O406" i="6" s="1"/>
  <c r="M399" i="6"/>
  <c r="O399" i="6" s="1"/>
  <c r="L395" i="6"/>
  <c r="N395" i="6" s="1"/>
  <c r="M383" i="6"/>
  <c r="O383" i="6" s="1"/>
  <c r="L379" i="6"/>
  <c r="N379" i="6" s="1"/>
  <c r="M367" i="6"/>
  <c r="O367" i="6" s="1"/>
  <c r="L363" i="6"/>
  <c r="N363" i="6" s="1"/>
  <c r="L347" i="6"/>
  <c r="N347" i="6" s="1"/>
  <c r="M335" i="6"/>
  <c r="O335" i="6" s="1"/>
  <c r="L331" i="6"/>
  <c r="N331" i="6" s="1"/>
  <c r="M320" i="6"/>
  <c r="O320" i="6" s="1"/>
  <c r="M316" i="6"/>
  <c r="O316" i="6" s="1"/>
  <c r="M312" i="6"/>
  <c r="O312" i="6" s="1"/>
  <c r="M308" i="6"/>
  <c r="O308" i="6" s="1"/>
  <c r="M304" i="6"/>
  <c r="O304" i="6" s="1"/>
  <c r="M300" i="6"/>
  <c r="O300" i="6" s="1"/>
  <c r="M296" i="6"/>
  <c r="O296" i="6" s="1"/>
  <c r="O292" i="6"/>
  <c r="M292" i="6"/>
  <c r="M288" i="6"/>
  <c r="O288" i="6" s="1"/>
  <c r="M31" i="6"/>
  <c r="O31" i="6" s="1"/>
  <c r="M27" i="6"/>
  <c r="O27" i="6" s="1"/>
  <c r="O23" i="6"/>
  <c r="M23" i="6"/>
  <c r="M19" i="6"/>
  <c r="O19" i="6" s="1"/>
  <c r="M15" i="6"/>
  <c r="O15" i="6" s="1"/>
  <c r="L10" i="6"/>
  <c r="N10" i="6" s="1"/>
  <c r="O1427" i="6"/>
  <c r="M1427" i="6"/>
  <c r="L1449" i="6"/>
  <c r="N1449" i="6" s="1"/>
  <c r="M1336" i="6"/>
  <c r="O1336" i="6" s="1"/>
  <c r="M1409" i="6"/>
  <c r="O1409" i="6" s="1"/>
  <c r="N1442" i="6"/>
  <c r="L1442" i="6"/>
  <c r="L1338" i="6"/>
  <c r="N1338" i="6" s="1"/>
  <c r="L1443" i="6"/>
  <c r="N1443" i="6" s="1"/>
  <c r="M1197" i="6"/>
  <c r="O1197" i="6" s="1"/>
  <c r="O1187" i="6"/>
  <c r="M1187" i="6"/>
  <c r="M1201" i="6"/>
  <c r="O1201" i="6" s="1"/>
  <c r="L805" i="6"/>
  <c r="N805" i="6" s="1"/>
  <c r="M490" i="6"/>
  <c r="O490" i="6" s="1"/>
  <c r="N976" i="6"/>
  <c r="L976" i="6"/>
  <c r="M932" i="6"/>
  <c r="O932" i="6" s="1"/>
  <c r="M870" i="6"/>
  <c r="O870" i="6" s="1"/>
  <c r="L743" i="6"/>
  <c r="N743" i="6" s="1"/>
  <c r="O733" i="6"/>
  <c r="M733" i="6"/>
  <c r="M727" i="6"/>
  <c r="O727" i="6" s="1"/>
  <c r="L809" i="6"/>
  <c r="N809" i="6" s="1"/>
  <c r="M578" i="6"/>
  <c r="O578" i="6" s="1"/>
  <c r="N494" i="6"/>
  <c r="L494" i="6"/>
  <c r="M948" i="6"/>
  <c r="O948" i="6" s="1"/>
  <c r="L863" i="6"/>
  <c r="N863" i="6" s="1"/>
  <c r="M788" i="6"/>
  <c r="O788" i="6" s="1"/>
  <c r="O462" i="6"/>
  <c r="M462" i="6"/>
  <c r="L208" i="6"/>
  <c r="N208" i="6" s="1"/>
  <c r="L176" i="6"/>
  <c r="N176" i="6" s="1"/>
  <c r="L144" i="6"/>
  <c r="N144" i="6" s="1"/>
  <c r="O119" i="6"/>
  <c r="M119" i="6"/>
  <c r="L114" i="6"/>
  <c r="N114" i="6" s="1"/>
  <c r="M35" i="6"/>
  <c r="O35" i="6" s="1"/>
  <c r="M80" i="6"/>
  <c r="O80" i="6" s="1"/>
  <c r="N466" i="6"/>
  <c r="L466" i="6"/>
  <c r="L126" i="6"/>
  <c r="N126" i="6" s="1"/>
  <c r="M103" i="6"/>
  <c r="O103" i="6" s="1"/>
  <c r="L98" i="6"/>
  <c r="N98" i="6" s="1"/>
  <c r="O94" i="6"/>
  <c r="M94" i="6"/>
  <c r="M72" i="6"/>
  <c r="O72" i="6" s="1"/>
  <c r="M55" i="6"/>
  <c r="O55" i="6" s="1"/>
  <c r="M548" i="6"/>
  <c r="O548" i="6" s="1"/>
  <c r="N470" i="6"/>
  <c r="L470" i="6"/>
  <c r="L313" i="6"/>
  <c r="N313" i="6" s="1"/>
  <c r="L1249" i="6"/>
  <c r="N1249" i="6" s="1"/>
  <c r="M1316" i="6"/>
  <c r="O1316" i="6" s="1"/>
  <c r="O950" i="6"/>
  <c r="M950" i="6"/>
  <c r="M810" i="6"/>
  <c r="O810" i="6" s="1"/>
  <c r="M558" i="6"/>
  <c r="O558" i="6" s="1"/>
  <c r="M165" i="6"/>
  <c r="O165" i="6" s="1"/>
  <c r="O1324" i="6"/>
  <c r="M1324" i="6"/>
  <c r="M644" i="6"/>
  <c r="O644" i="6" s="1"/>
  <c r="M604" i="6"/>
  <c r="O604" i="6" s="1"/>
  <c r="M235" i="6"/>
  <c r="O235" i="6" s="1"/>
  <c r="O734" i="6"/>
  <c r="M734" i="6"/>
  <c r="M704" i="6"/>
  <c r="O704" i="6" s="1"/>
  <c r="M688" i="6"/>
  <c r="O688" i="6" s="1"/>
  <c r="M672" i="6"/>
  <c r="O672" i="6" s="1"/>
  <c r="O656" i="6"/>
  <c r="M656" i="6"/>
  <c r="M640" i="6"/>
  <c r="O640" i="6" s="1"/>
  <c r="M624" i="6"/>
  <c r="O624" i="6" s="1"/>
  <c r="M608" i="6"/>
  <c r="O608" i="6" s="1"/>
  <c r="O592" i="6"/>
  <c r="M592" i="6"/>
  <c r="M275" i="6"/>
  <c r="O275" i="6" s="1"/>
  <c r="M261" i="6"/>
  <c r="O261" i="6" s="1"/>
  <c r="M237" i="6"/>
  <c r="O237" i="6" s="1"/>
  <c r="O219" i="6"/>
  <c r="M219" i="6"/>
  <c r="L180" i="6"/>
  <c r="N180" i="6" s="1"/>
  <c r="M137" i="6"/>
  <c r="O137" i="6" s="1"/>
  <c r="L120" i="6"/>
  <c r="N120" i="6" s="1"/>
  <c r="N108" i="6"/>
  <c r="L108" i="6"/>
  <c r="L88" i="6"/>
  <c r="N88" i="6" s="1"/>
  <c r="M40" i="6"/>
  <c r="O40" i="6" s="1"/>
  <c r="L284" i="6"/>
  <c r="N284" i="6" s="1"/>
  <c r="O149" i="6"/>
  <c r="M149" i="6"/>
  <c r="M1298" i="6"/>
  <c r="O1298" i="6" s="1"/>
  <c r="M804" i="6"/>
  <c r="O804" i="6" s="1"/>
  <c r="M708" i="6"/>
  <c r="O708" i="6" s="1"/>
  <c r="O692" i="6"/>
  <c r="M692" i="6"/>
  <c r="M652" i="6"/>
  <c r="O652" i="6" s="1"/>
  <c r="M612" i="6"/>
  <c r="O612" i="6" s="1"/>
  <c r="L785" i="6"/>
  <c r="N785" i="6" s="1"/>
  <c r="N138" i="6"/>
  <c r="L138" i="6"/>
  <c r="L1388" i="6"/>
  <c r="N1388" i="6" s="1"/>
  <c r="L835" i="6"/>
  <c r="N835" i="6" s="1"/>
  <c r="L827" i="6"/>
  <c r="N827" i="6" s="1"/>
  <c r="O702" i="6"/>
  <c r="M702" i="6"/>
  <c r="M802" i="6"/>
  <c r="O802" i="6" s="1"/>
  <c r="M710" i="6"/>
  <c r="O710" i="6" s="1"/>
  <c r="M1314" i="6"/>
  <c r="O1314" i="6" s="1"/>
  <c r="O718" i="6"/>
  <c r="M718" i="6"/>
  <c r="M686" i="6"/>
  <c r="O686" i="6" s="1"/>
  <c r="M654" i="6"/>
  <c r="O654" i="6" s="1"/>
  <c r="M622" i="6"/>
  <c r="O622" i="6" s="1"/>
  <c r="O590" i="6"/>
  <c r="M590" i="6"/>
  <c r="L32" i="6"/>
  <c r="N32" i="6" s="1"/>
  <c r="M694" i="6"/>
  <c r="O694" i="6" s="1"/>
  <c r="M650" i="6"/>
  <c r="O650" i="6" s="1"/>
  <c r="O586" i="6"/>
  <c r="M586" i="6"/>
  <c r="M145" i="6"/>
  <c r="O145" i="6" s="1"/>
  <c r="M690" i="6"/>
  <c r="O690" i="6" s="1"/>
  <c r="L1112" i="6"/>
  <c r="N1112" i="6" s="1"/>
  <c r="N1110" i="6"/>
  <c r="L1110" i="6"/>
  <c r="M1101" i="6"/>
  <c r="O1101" i="6" s="1"/>
  <c r="M1093" i="6"/>
  <c r="O1093" i="6" s="1"/>
  <c r="M1085" i="6"/>
  <c r="O1085" i="6" s="1"/>
  <c r="O1077" i="6"/>
  <c r="M1077" i="6"/>
  <c r="M1069" i="6"/>
  <c r="O1069" i="6" s="1"/>
  <c r="M1061" i="6"/>
  <c r="O1061" i="6" s="1"/>
  <c r="L1054" i="6"/>
  <c r="N1054" i="6" s="1"/>
  <c r="N1052" i="6"/>
  <c r="L1052" i="6"/>
  <c r="L1050" i="6"/>
  <c r="N1050" i="6" s="1"/>
  <c r="L1048" i="6"/>
  <c r="N1048" i="6" s="1"/>
  <c r="L1046" i="6"/>
  <c r="N1046" i="6" s="1"/>
  <c r="N1044" i="6"/>
  <c r="L1044" i="6"/>
  <c r="L1042" i="6"/>
  <c r="N1042" i="6" s="1"/>
  <c r="L1040" i="6"/>
  <c r="N1040" i="6" s="1"/>
  <c r="L1038" i="6"/>
  <c r="N1038" i="6" s="1"/>
  <c r="N1036" i="6"/>
  <c r="L1036" i="6"/>
  <c r="N1034" i="6"/>
  <c r="L1034" i="6"/>
  <c r="N1032" i="6"/>
  <c r="L1032" i="6"/>
  <c r="N1030" i="6"/>
  <c r="L1030" i="6"/>
  <c r="N1026" i="6"/>
  <c r="L1026" i="6"/>
  <c r="N1022" i="6"/>
  <c r="L1022" i="6"/>
  <c r="N1020" i="6"/>
  <c r="L1020" i="6"/>
  <c r="N1018" i="6"/>
  <c r="L1018" i="6"/>
  <c r="N1016" i="6"/>
  <c r="L1016" i="6"/>
  <c r="N1014" i="6"/>
  <c r="L1014" i="6"/>
  <c r="N1012" i="6"/>
  <c r="L1012" i="6"/>
  <c r="N1010" i="6"/>
  <c r="L1010" i="6"/>
  <c r="N1008" i="6"/>
  <c r="L1008" i="6"/>
  <c r="N1006" i="6"/>
  <c r="L1006" i="6"/>
  <c r="N1004" i="6"/>
  <c r="L1004" i="6"/>
  <c r="N1002" i="6"/>
  <c r="L1002" i="6"/>
  <c r="N1000" i="6"/>
  <c r="L1000" i="6"/>
  <c r="N998" i="6"/>
  <c r="L998" i="6"/>
  <c r="N996" i="6"/>
  <c r="L996" i="6"/>
  <c r="N994" i="6"/>
  <c r="L994" i="6"/>
  <c r="N992" i="6"/>
  <c r="L992" i="6"/>
  <c r="N990" i="6"/>
  <c r="L990" i="6"/>
  <c r="N988" i="6"/>
  <c r="L988" i="6"/>
  <c r="N986" i="6"/>
  <c r="L986" i="6"/>
  <c r="N984" i="6"/>
  <c r="L984" i="6"/>
  <c r="N982" i="6"/>
  <c r="L982" i="6"/>
  <c r="N980" i="6"/>
  <c r="L980" i="6"/>
  <c r="N978" i="6"/>
  <c r="L978" i="6"/>
  <c r="N971" i="6"/>
  <c r="L971" i="6"/>
  <c r="N961" i="6"/>
  <c r="L961" i="6"/>
  <c r="N957" i="6"/>
  <c r="L957" i="6"/>
  <c r="N963" i="6"/>
  <c r="L963" i="6"/>
  <c r="N949" i="6"/>
  <c r="L949" i="6"/>
  <c r="N941" i="6"/>
  <c r="L941" i="6"/>
  <c r="N933" i="6"/>
  <c r="L933" i="6"/>
  <c r="N925" i="6"/>
  <c r="L925" i="6"/>
  <c r="N917" i="6"/>
  <c r="L917" i="6"/>
  <c r="N909" i="6"/>
  <c r="L909" i="6"/>
  <c r="O905" i="6"/>
  <c r="M905" i="6"/>
  <c r="N899" i="6"/>
  <c r="L899" i="6"/>
  <c r="N887" i="6"/>
  <c r="L887" i="6"/>
  <c r="N881" i="6"/>
  <c r="L881" i="6"/>
  <c r="N857" i="6"/>
  <c r="L857" i="6"/>
  <c r="N715" i="6"/>
  <c r="L715" i="6"/>
  <c r="N707" i="6"/>
  <c r="L707" i="6"/>
  <c r="N699" i="6"/>
  <c r="L699" i="6"/>
  <c r="N691" i="6"/>
  <c r="L691" i="6"/>
  <c r="N683" i="6"/>
  <c r="L683" i="6"/>
  <c r="N675" i="6"/>
  <c r="L675" i="6"/>
  <c r="N667" i="6"/>
  <c r="L667" i="6"/>
  <c r="N659" i="6"/>
  <c r="L659" i="6"/>
  <c r="N651" i="6"/>
  <c r="L651" i="6"/>
  <c r="N643" i="6"/>
  <c r="L643" i="6"/>
  <c r="N635" i="6"/>
  <c r="L635" i="6"/>
  <c r="L627" i="6"/>
  <c r="N627" i="6" s="1"/>
  <c r="N619" i="6"/>
  <c r="L619" i="6"/>
  <c r="L611" i="6"/>
  <c r="N611" i="6" s="1"/>
  <c r="N603" i="6"/>
  <c r="L603" i="6"/>
  <c r="L595" i="6"/>
  <c r="N595" i="6" s="1"/>
  <c r="N587" i="6"/>
  <c r="L587" i="6"/>
  <c r="L571" i="6"/>
  <c r="N571" i="6" s="1"/>
  <c r="N555" i="6"/>
  <c r="L555" i="6"/>
  <c r="L539" i="6"/>
  <c r="N539" i="6" s="1"/>
  <c r="O503" i="6"/>
  <c r="M503" i="6"/>
  <c r="M487" i="6"/>
  <c r="O487" i="6" s="1"/>
  <c r="O479" i="6"/>
  <c r="M479" i="6"/>
  <c r="M471" i="6"/>
  <c r="O471" i="6" s="1"/>
  <c r="N457" i="6"/>
  <c r="L457" i="6"/>
  <c r="L441" i="6"/>
  <c r="N441" i="6" s="1"/>
  <c r="O429" i="6"/>
  <c r="M429" i="6"/>
  <c r="L425" i="6"/>
  <c r="N425" i="6" s="1"/>
  <c r="N409" i="6"/>
  <c r="L409" i="6"/>
  <c r="M365" i="6"/>
  <c r="O365" i="6" s="1"/>
  <c r="N361" i="6"/>
  <c r="L361" i="6"/>
  <c r="M451" i="6"/>
  <c r="O451" i="6" s="1"/>
  <c r="N447" i="6"/>
  <c r="L447" i="6"/>
  <c r="M442" i="6"/>
  <c r="O442" i="6" s="1"/>
  <c r="O435" i="6"/>
  <c r="M435" i="6"/>
  <c r="L431" i="6"/>
  <c r="N431" i="6" s="1"/>
  <c r="O920" i="6"/>
  <c r="M920" i="6"/>
  <c r="M854" i="6"/>
  <c r="O854" i="6" s="1"/>
  <c r="O830" i="6"/>
  <c r="M830" i="6"/>
  <c r="M726" i="6"/>
  <c r="O726" i="6" s="1"/>
  <c r="N260" i="6"/>
  <c r="L260" i="6"/>
  <c r="M155" i="6"/>
  <c r="O155" i="6" s="1"/>
  <c r="N1407" i="6"/>
  <c r="L1407" i="6"/>
  <c r="M1191" i="6"/>
  <c r="O1191" i="6" s="1"/>
  <c r="O938" i="6"/>
  <c r="M938" i="6"/>
  <c r="M868" i="6"/>
  <c r="O868" i="6" s="1"/>
  <c r="O918" i="6"/>
  <c r="M918" i="6"/>
  <c r="M782" i="6"/>
  <c r="O782" i="6" s="1"/>
  <c r="O762" i="6"/>
  <c r="M762" i="6"/>
  <c r="M536" i="6"/>
  <c r="O536" i="6" s="1"/>
  <c r="N488" i="6"/>
  <c r="L488" i="6"/>
  <c r="L297" i="6"/>
  <c r="N297" i="6" s="1"/>
  <c r="O153" i="6"/>
  <c r="M153" i="6"/>
  <c r="L132" i="6"/>
  <c r="N132" i="6" s="1"/>
  <c r="O117" i="6"/>
  <c r="M117" i="6"/>
  <c r="M85" i="6"/>
  <c r="O85" i="6" s="1"/>
  <c r="O67" i="6"/>
  <c r="M67" i="6"/>
  <c r="L234" i="6"/>
  <c r="N234" i="6" s="1"/>
  <c r="N212" i="6"/>
  <c r="L212" i="6"/>
  <c r="M133" i="6"/>
  <c r="O133" i="6" s="1"/>
  <c r="O890" i="6"/>
  <c r="M890" i="6"/>
  <c r="M267" i="6"/>
  <c r="O267" i="6" s="1"/>
  <c r="O229" i="6"/>
  <c r="M229" i="6"/>
  <c r="M171" i="6"/>
  <c r="O171" i="6" s="1"/>
  <c r="O716" i="6"/>
  <c r="M716" i="6"/>
  <c r="M668" i="6"/>
  <c r="O668" i="6" s="1"/>
  <c r="O628" i="6"/>
  <c r="M628" i="6"/>
  <c r="M946" i="6"/>
  <c r="O946" i="6" s="1"/>
  <c r="O832" i="6"/>
  <c r="M832" i="6"/>
  <c r="L968" i="6"/>
  <c r="N968" i="6" s="1"/>
  <c r="O936" i="6"/>
  <c r="M936" i="6"/>
  <c r="L807" i="6"/>
  <c r="N807" i="6" s="1"/>
  <c r="N797" i="6"/>
  <c r="L797" i="6"/>
  <c r="N729" i="6"/>
  <c r="M1109" i="6"/>
  <c r="O1109" i="6" s="1"/>
  <c r="O965" i="6"/>
  <c r="M965" i="6"/>
  <c r="M721" i="6"/>
  <c r="O721" i="6" s="1"/>
  <c r="M1159" i="6"/>
  <c r="O1159" i="6" s="1"/>
  <c r="L789" i="6"/>
  <c r="N789" i="6" s="1"/>
  <c r="O678" i="6"/>
  <c r="M678" i="6"/>
  <c r="M646" i="6"/>
  <c r="O646" i="6" s="1"/>
  <c r="M614" i="6"/>
  <c r="O614" i="6" s="1"/>
  <c r="L282" i="6"/>
  <c r="N282" i="6" s="1"/>
  <c r="M249" i="6"/>
  <c r="O249" i="6" s="1"/>
  <c r="L130" i="6"/>
  <c r="N130" i="6" s="1"/>
  <c r="M1111" i="6"/>
  <c r="O1111" i="6" s="1"/>
  <c r="L1261" i="6"/>
  <c r="N1261" i="6" s="1"/>
  <c r="M742" i="6"/>
  <c r="O742" i="6" s="1"/>
  <c r="M634" i="6"/>
  <c r="O634" i="6" s="1"/>
  <c r="M227" i="6"/>
  <c r="O227" i="6" s="1"/>
  <c r="M177" i="6"/>
  <c r="O177" i="6" s="1"/>
  <c r="N140" i="6"/>
  <c r="L140" i="6"/>
  <c r="L1441" i="6"/>
  <c r="N1441" i="6" s="1"/>
  <c r="M928" i="6"/>
  <c r="O928" i="6" s="1"/>
  <c r="L831" i="6"/>
  <c r="N831" i="6" s="1"/>
  <c r="O538" i="6"/>
  <c r="M538" i="6"/>
  <c r="L250" i="6"/>
  <c r="N250" i="6" s="1"/>
  <c r="M179" i="6"/>
  <c r="O179" i="6" s="1"/>
  <c r="L146" i="6"/>
  <c r="N146" i="6" s="1"/>
  <c r="M113" i="6"/>
  <c r="O113" i="6" s="1"/>
  <c r="L801" i="6"/>
  <c r="N801" i="6" s="1"/>
  <c r="M766" i="6"/>
  <c r="O766" i="6" s="1"/>
  <c r="M658" i="6"/>
  <c r="O658" i="6" s="1"/>
  <c r="M69" i="6"/>
  <c r="O69" i="6" s="1"/>
  <c r="M1318" i="6"/>
  <c r="O1318" i="6" s="1"/>
  <c r="M1460" i="6"/>
  <c r="O1460" i="6" s="1"/>
  <c r="M1310" i="6"/>
  <c r="O1310" i="6" s="1"/>
  <c r="O1242" i="6"/>
  <c r="M1242" i="6"/>
  <c r="M674" i="6"/>
  <c r="O674" i="6" s="1"/>
  <c r="M233" i="6"/>
  <c r="O233" i="6" s="1"/>
  <c r="L847" i="6"/>
  <c r="N847" i="6" s="1"/>
  <c r="O107" i="6"/>
  <c r="M107" i="6"/>
  <c r="L825" i="6"/>
  <c r="N825" i="6" s="1"/>
  <c r="M189" i="6"/>
  <c r="O189" i="6" s="1"/>
  <c r="L1485" i="6"/>
  <c r="N1485" i="6" s="1"/>
  <c r="M1477" i="6"/>
  <c r="O1477" i="6" s="1"/>
  <c r="M1428" i="6"/>
  <c r="O1428" i="6" s="1"/>
  <c r="M1420" i="6"/>
  <c r="O1420" i="6" s="1"/>
  <c r="M1412" i="6"/>
  <c r="O1412" i="6" s="1"/>
  <c r="M1491" i="6"/>
  <c r="O1491" i="6" s="1"/>
  <c r="M1475" i="6"/>
  <c r="O1475" i="6" s="1"/>
  <c r="M1473" i="6"/>
  <c r="O1473" i="6" s="1"/>
  <c r="M1396" i="6"/>
  <c r="O1396" i="6" s="1"/>
  <c r="O1391" i="6"/>
  <c r="M1391" i="6"/>
  <c r="M1495" i="6"/>
  <c r="O1495" i="6" s="1"/>
  <c r="L1458" i="6"/>
  <c r="N1458" i="6" s="1"/>
  <c r="L1406" i="6"/>
  <c r="N1406" i="6" s="1"/>
  <c r="O1487" i="6"/>
  <c r="M1487" i="6"/>
  <c r="L1479" i="6"/>
  <c r="N1479" i="6" s="1"/>
  <c r="M1402" i="6"/>
  <c r="O1402" i="6" s="1"/>
  <c r="M1355" i="6"/>
  <c r="O1355" i="6" s="1"/>
  <c r="L1376" i="6"/>
  <c r="N1376" i="6" s="1"/>
  <c r="L1374" i="6"/>
  <c r="N1374" i="6" s="1"/>
  <c r="L1372" i="6"/>
  <c r="N1372" i="6" s="1"/>
  <c r="L1370" i="6"/>
  <c r="N1370" i="6" s="1"/>
  <c r="L1366" i="6"/>
  <c r="N1366" i="6" s="1"/>
  <c r="L1364" i="6"/>
  <c r="N1364" i="6" s="1"/>
  <c r="L1362" i="6"/>
  <c r="N1362" i="6" s="1"/>
  <c r="L1360" i="6"/>
  <c r="N1360" i="6" s="1"/>
  <c r="N1358" i="6"/>
  <c r="L1358" i="6"/>
  <c r="L1356" i="6"/>
  <c r="N1356" i="6" s="1"/>
  <c r="M1307" i="6"/>
  <c r="O1307" i="6" s="1"/>
  <c r="M1263" i="6"/>
  <c r="O1263" i="6" s="1"/>
  <c r="N1279" i="6"/>
  <c r="L1279" i="6"/>
  <c r="L1184" i="6"/>
  <c r="N1184" i="6" s="1"/>
  <c r="M1172" i="6"/>
  <c r="O1172" i="6" s="1"/>
  <c r="M1156" i="6"/>
  <c r="O1156" i="6" s="1"/>
  <c r="M1140" i="6"/>
  <c r="O1140" i="6" s="1"/>
  <c r="M1130" i="6"/>
  <c r="O1130" i="6" s="1"/>
  <c r="M1122" i="6"/>
  <c r="O1122" i="6" s="1"/>
  <c r="M1174" i="6"/>
  <c r="O1174" i="6" s="1"/>
  <c r="M1158" i="6"/>
  <c r="O1158" i="6" s="1"/>
  <c r="M1142" i="6"/>
  <c r="O1142" i="6" s="1"/>
  <c r="M1176" i="6"/>
  <c r="O1176" i="6" s="1"/>
  <c r="M1160" i="6"/>
  <c r="O1160" i="6" s="1"/>
  <c r="O1144" i="6"/>
  <c r="M1144" i="6"/>
  <c r="M1126" i="6"/>
  <c r="O1126" i="6" s="1"/>
  <c r="L1154" i="6"/>
  <c r="N1154" i="6" s="1"/>
  <c r="L1138" i="6"/>
  <c r="N1138" i="6" s="1"/>
  <c r="O1108" i="6"/>
  <c r="M1108" i="6"/>
  <c r="M1076" i="6"/>
  <c r="O1076" i="6" s="1"/>
  <c r="L1102" i="6"/>
  <c r="N1102" i="6" s="1"/>
  <c r="L1104" i="6"/>
  <c r="N1104" i="6" s="1"/>
  <c r="M1097" i="6"/>
  <c r="O1097" i="6" s="1"/>
  <c r="M1089" i="6"/>
  <c r="O1089" i="6" s="1"/>
  <c r="M1081" i="6"/>
  <c r="O1081" i="6" s="1"/>
  <c r="M1065" i="6"/>
  <c r="O1065" i="6" s="1"/>
  <c r="L1055" i="6"/>
  <c r="N1055" i="6" s="1"/>
  <c r="L1053" i="6"/>
  <c r="N1053" i="6" s="1"/>
  <c r="L1051" i="6"/>
  <c r="N1051" i="6" s="1"/>
  <c r="L1049" i="6"/>
  <c r="N1049" i="6" s="1"/>
  <c r="N1047" i="6"/>
  <c r="L1047" i="6"/>
  <c r="L1043" i="6"/>
  <c r="N1043" i="6" s="1"/>
  <c r="L1041" i="6"/>
  <c r="N1041" i="6" s="1"/>
  <c r="L1039" i="6"/>
  <c r="N1039" i="6" s="1"/>
  <c r="N1037" i="6"/>
  <c r="L1037" i="6"/>
  <c r="L1035" i="6"/>
  <c r="N1035" i="6" s="1"/>
  <c r="L1033" i="6"/>
  <c r="N1033" i="6" s="1"/>
  <c r="L1031" i="6"/>
  <c r="N1031" i="6" s="1"/>
  <c r="L1029" i="6"/>
  <c r="N1029" i="6" s="1"/>
  <c r="L1027" i="6"/>
  <c r="N1027" i="6" s="1"/>
  <c r="L1025" i="6"/>
  <c r="N1025" i="6" s="1"/>
  <c r="L1023" i="6"/>
  <c r="N1023" i="6" s="1"/>
  <c r="L1021" i="6"/>
  <c r="N1021" i="6" s="1"/>
  <c r="L1019" i="6"/>
  <c r="N1019" i="6" s="1"/>
  <c r="L1017" i="6"/>
  <c r="N1017" i="6" s="1"/>
  <c r="L1015" i="6"/>
  <c r="N1015" i="6" s="1"/>
  <c r="N1011" i="6"/>
  <c r="L1011" i="6"/>
  <c r="L1009" i="6"/>
  <c r="N1009" i="6" s="1"/>
  <c r="L1007" i="6"/>
  <c r="N1007" i="6" s="1"/>
  <c r="L1005" i="6"/>
  <c r="N1005" i="6" s="1"/>
  <c r="N1003" i="6"/>
  <c r="L1003" i="6"/>
  <c r="L1001" i="6"/>
  <c r="N1001" i="6" s="1"/>
  <c r="L999" i="6"/>
  <c r="N999" i="6" s="1"/>
  <c r="L995" i="6"/>
  <c r="N995" i="6" s="1"/>
  <c r="L991" i="6"/>
  <c r="N991" i="6" s="1"/>
  <c r="L989" i="6"/>
  <c r="N989" i="6" s="1"/>
  <c r="L987" i="6"/>
  <c r="N987" i="6" s="1"/>
  <c r="L983" i="6"/>
  <c r="N983" i="6" s="1"/>
  <c r="L979" i="6"/>
  <c r="N979" i="6" s="1"/>
  <c r="L967" i="6"/>
  <c r="N967" i="6" s="1"/>
  <c r="L959" i="6"/>
  <c r="N959" i="6" s="1"/>
  <c r="L955" i="6"/>
  <c r="N955" i="6" s="1"/>
  <c r="N953" i="6"/>
  <c r="L953" i="6"/>
  <c r="L945" i="6"/>
  <c r="N945" i="6" s="1"/>
  <c r="L937" i="6"/>
  <c r="N937" i="6" s="1"/>
  <c r="L929" i="6"/>
  <c r="N929" i="6" s="1"/>
  <c r="N921" i="6"/>
  <c r="L921" i="6"/>
  <c r="L913" i="6"/>
  <c r="N913" i="6" s="1"/>
  <c r="L901" i="6"/>
  <c r="N901" i="6" s="1"/>
  <c r="L1493" i="6"/>
  <c r="N1493" i="6" s="1"/>
  <c r="L1469" i="6"/>
  <c r="N1469" i="6" s="1"/>
  <c r="M1432" i="6"/>
  <c r="O1432" i="6" s="1"/>
  <c r="M1424" i="6"/>
  <c r="O1424" i="6" s="1"/>
  <c r="M1416" i="6"/>
  <c r="O1416" i="6" s="1"/>
  <c r="M1408" i="6"/>
  <c r="O1408" i="6" s="1"/>
  <c r="M1483" i="6"/>
  <c r="O1483" i="6" s="1"/>
  <c r="M1467" i="6"/>
  <c r="O1467" i="6" s="1"/>
  <c r="M1471" i="6"/>
  <c r="O1471" i="6" s="1"/>
  <c r="N1404" i="6"/>
  <c r="L1404" i="6"/>
  <c r="M1387" i="6"/>
  <c r="O1387" i="6" s="1"/>
  <c r="M1379" i="6"/>
  <c r="O1379" i="6" s="1"/>
  <c r="M1463" i="6"/>
  <c r="O1463" i="6" s="1"/>
  <c r="O1400" i="6"/>
  <c r="M1400" i="6"/>
  <c r="M1380" i="6"/>
  <c r="O1380" i="6" s="1"/>
  <c r="M1354" i="6"/>
  <c r="O1354" i="6" s="1"/>
  <c r="M1352" i="6"/>
  <c r="O1352" i="6" s="1"/>
  <c r="M1350" i="6"/>
  <c r="O1350" i="6" s="1"/>
  <c r="M1346" i="6"/>
  <c r="O1346" i="6" s="1"/>
  <c r="L1377" i="6"/>
  <c r="N1377" i="6" s="1"/>
  <c r="L1373" i="6"/>
  <c r="N1373" i="6" s="1"/>
  <c r="L1371" i="6"/>
  <c r="N1371" i="6" s="1"/>
  <c r="L1369" i="6"/>
  <c r="N1369" i="6" s="1"/>
  <c r="L1367" i="6"/>
  <c r="N1367" i="6" s="1"/>
  <c r="L1365" i="6"/>
  <c r="N1365" i="6" s="1"/>
  <c r="N1363" i="6"/>
  <c r="L1363" i="6"/>
  <c r="L1361" i="6"/>
  <c r="N1361" i="6" s="1"/>
  <c r="L1357" i="6"/>
  <c r="N1357" i="6" s="1"/>
  <c r="M1315" i="6"/>
  <c r="O1315" i="6" s="1"/>
  <c r="N1287" i="6"/>
  <c r="L1287" i="6"/>
  <c r="L1271" i="6"/>
  <c r="N1271" i="6" s="1"/>
  <c r="M1180" i="6"/>
  <c r="O1180" i="6" s="1"/>
  <c r="M1164" i="6"/>
  <c r="O1164" i="6" s="1"/>
  <c r="M1148" i="6"/>
  <c r="O1148" i="6" s="1"/>
  <c r="M1132" i="6"/>
  <c r="O1132" i="6" s="1"/>
  <c r="M1150" i="6"/>
  <c r="O1150" i="6" s="1"/>
  <c r="M1134" i="6"/>
  <c r="O1134" i="6" s="1"/>
  <c r="M1168" i="6"/>
  <c r="O1168" i="6" s="1"/>
  <c r="M1152" i="6"/>
  <c r="O1152" i="6" s="1"/>
  <c r="M1136" i="6"/>
  <c r="O1136" i="6" s="1"/>
  <c r="L1178" i="6"/>
  <c r="N1178" i="6" s="1"/>
  <c r="N1162" i="6"/>
  <c r="L1162" i="6"/>
  <c r="L1146" i="6"/>
  <c r="N1146" i="6" s="1"/>
  <c r="L1124" i="6"/>
  <c r="N1124" i="6" s="1"/>
  <c r="M1116" i="6"/>
  <c r="O1116" i="6" s="1"/>
  <c r="N1106" i="6"/>
  <c r="L1106" i="6"/>
  <c r="M1080" i="6"/>
  <c r="O1080" i="6" s="1"/>
  <c r="M419" i="6"/>
  <c r="O419" i="6" s="1"/>
  <c r="M410" i="6"/>
  <c r="O410" i="6" s="1"/>
  <c r="M403" i="6"/>
  <c r="O403" i="6" s="1"/>
  <c r="L399" i="6"/>
  <c r="N399" i="6" s="1"/>
  <c r="M387" i="6"/>
  <c r="O387" i="6" s="1"/>
  <c r="M378" i="6"/>
  <c r="O378" i="6" s="1"/>
  <c r="M371" i="6"/>
  <c r="O371" i="6" s="1"/>
  <c r="L367" i="6"/>
  <c r="N367" i="6" s="1"/>
  <c r="M355" i="6"/>
  <c r="O355" i="6" s="1"/>
  <c r="M346" i="6"/>
  <c r="O346" i="6" s="1"/>
  <c r="O339" i="6"/>
  <c r="M339" i="6"/>
  <c r="L335" i="6"/>
  <c r="N335" i="6" s="1"/>
  <c r="M323" i="6"/>
  <c r="O323" i="6" s="1"/>
  <c r="M11" i="6"/>
  <c r="O11" i="6" s="1"/>
  <c r="N30" i="6"/>
  <c r="L30" i="6"/>
  <c r="L26" i="6"/>
  <c r="N26" i="6" s="1"/>
  <c r="L22" i="6"/>
  <c r="N22" i="6" s="1"/>
  <c r="L18" i="6"/>
  <c r="N18" i="6" s="1"/>
  <c r="L14" i="6"/>
  <c r="N14" i="6" s="1"/>
  <c r="M1454" i="6"/>
  <c r="O1454" i="6" s="1"/>
  <c r="M1444" i="6"/>
  <c r="O1444" i="6" s="1"/>
  <c r="L1237" i="6"/>
  <c r="N1237" i="6" s="1"/>
  <c r="M1446" i="6"/>
  <c r="O1446" i="6" s="1"/>
  <c r="M1436" i="6"/>
  <c r="O1436" i="6" s="1"/>
  <c r="M1224" i="6"/>
  <c r="O1224" i="6" s="1"/>
  <c r="M1214" i="6"/>
  <c r="O1214" i="6" s="1"/>
  <c r="N1453" i="6"/>
  <c r="L1453" i="6"/>
  <c r="L879" i="6"/>
  <c r="N879" i="6" s="1"/>
  <c r="M1221" i="6"/>
  <c r="O1221" i="6" s="1"/>
  <c r="M1208" i="6"/>
  <c r="O1208" i="6" s="1"/>
  <c r="O1199" i="6"/>
  <c r="M1199" i="6"/>
  <c r="M1119" i="6"/>
  <c r="O1119" i="6" s="1"/>
  <c r="M908" i="6"/>
  <c r="O908" i="6" s="1"/>
  <c r="M892" i="6"/>
  <c r="O892" i="6" s="1"/>
  <c r="M864" i="6"/>
  <c r="O864" i="6" s="1"/>
  <c r="M792" i="6"/>
  <c r="O792" i="6" s="1"/>
  <c r="M506" i="6"/>
  <c r="O506" i="6" s="1"/>
  <c r="M749" i="6"/>
  <c r="O749" i="6" s="1"/>
  <c r="M743" i="6"/>
  <c r="O743" i="6" s="1"/>
  <c r="L970" i="6"/>
  <c r="N970" i="6" s="1"/>
  <c r="M924" i="6"/>
  <c r="O924" i="6" s="1"/>
  <c r="M860" i="6"/>
  <c r="O860" i="6" s="1"/>
  <c r="O756" i="6"/>
  <c r="M756" i="6"/>
  <c r="M562" i="6"/>
  <c r="O562" i="6" s="1"/>
  <c r="L474" i="6"/>
  <c r="N474" i="6" s="1"/>
  <c r="M818" i="6"/>
  <c r="O818" i="6" s="1"/>
  <c r="O532" i="6"/>
  <c r="M532" i="6"/>
  <c r="M528" i="6"/>
  <c r="O528" i="6" s="1"/>
  <c r="M524" i="6"/>
  <c r="O524" i="6" s="1"/>
  <c r="M520" i="6"/>
  <c r="O520" i="6" s="1"/>
  <c r="L462" i="6"/>
  <c r="N462" i="6" s="1"/>
  <c r="M767" i="6"/>
  <c r="O767" i="6" s="1"/>
  <c r="L200" i="6"/>
  <c r="N200" i="6" s="1"/>
  <c r="L168" i="6"/>
  <c r="N168" i="6" s="1"/>
  <c r="L136" i="6"/>
  <c r="N136" i="6" s="1"/>
  <c r="M105" i="6"/>
  <c r="O105" i="6" s="1"/>
  <c r="M87" i="6"/>
  <c r="O87" i="6" s="1"/>
  <c r="M56" i="6"/>
  <c r="O56" i="6" s="1"/>
  <c r="O48" i="6"/>
  <c r="M48" i="6"/>
  <c r="L270" i="6"/>
  <c r="N270" i="6" s="1"/>
  <c r="L238" i="6"/>
  <c r="N238" i="6" s="1"/>
  <c r="L206" i="6"/>
  <c r="N206" i="6" s="1"/>
  <c r="N174" i="6"/>
  <c r="L174" i="6"/>
  <c r="L142" i="6"/>
  <c r="N142" i="6" s="1"/>
  <c r="M111" i="6"/>
  <c r="O111" i="6" s="1"/>
  <c r="L102" i="6"/>
  <c r="N102" i="6" s="1"/>
  <c r="M287" i="6"/>
  <c r="O287" i="6" s="1"/>
  <c r="M126" i="6"/>
  <c r="O126" i="6" s="1"/>
  <c r="M89" i="6"/>
  <c r="O89" i="6" s="1"/>
  <c r="M486" i="6"/>
  <c r="O486" i="6" s="1"/>
  <c r="M283" i="6"/>
  <c r="O283" i="6" s="1"/>
  <c r="M271" i="6"/>
  <c r="O271" i="6" s="1"/>
  <c r="M255" i="6"/>
  <c r="O255" i="6" s="1"/>
  <c r="M239" i="6"/>
  <c r="O239" i="6" s="1"/>
  <c r="O223" i="6"/>
  <c r="M223" i="6"/>
  <c r="M207" i="6"/>
  <c r="O207" i="6" s="1"/>
  <c r="M191" i="6"/>
  <c r="O191" i="6" s="1"/>
  <c r="M175" i="6"/>
  <c r="O175" i="6" s="1"/>
  <c r="O159" i="6"/>
  <c r="M159" i="6"/>
  <c r="M143" i="6"/>
  <c r="O143" i="6" s="1"/>
  <c r="M127" i="6"/>
  <c r="O127" i="6" s="1"/>
  <c r="L118" i="6"/>
  <c r="N118" i="6" s="1"/>
  <c r="M95" i="6"/>
  <c r="O95" i="6" s="1"/>
  <c r="L86" i="6"/>
  <c r="N86" i="6" s="1"/>
  <c r="M64" i="6"/>
  <c r="O64" i="6" s="1"/>
  <c r="M1280" i="6"/>
  <c r="O1280" i="6" s="1"/>
  <c r="M1254" i="6"/>
  <c r="O1254" i="6" s="1"/>
  <c r="M1153" i="6"/>
  <c r="O1153" i="6" s="1"/>
  <c r="M1149" i="6"/>
  <c r="O1149" i="6" s="1"/>
  <c r="M1145" i="6"/>
  <c r="O1145" i="6" s="1"/>
  <c r="O1141" i="6"/>
  <c r="M1141" i="6"/>
  <c r="M1137" i="6"/>
  <c r="O1137" i="6" s="1"/>
  <c r="M1133" i="6"/>
  <c r="O1133" i="6" s="1"/>
  <c r="M1129" i="6"/>
  <c r="O1129" i="6" s="1"/>
  <c r="N1255" i="6"/>
  <c r="L1255" i="6"/>
  <c r="M1240" i="6"/>
  <c r="O1240" i="6" s="1"/>
  <c r="M1183" i="6"/>
  <c r="O1183" i="6" s="1"/>
  <c r="M1493" i="6"/>
  <c r="O1493" i="6" s="1"/>
  <c r="L1477" i="6"/>
  <c r="N1477" i="6" s="1"/>
  <c r="M1469" i="6"/>
  <c r="O1469" i="6" s="1"/>
  <c r="M1430" i="6"/>
  <c r="O1430" i="6" s="1"/>
  <c r="M1422" i="6"/>
  <c r="O1422" i="6" s="1"/>
  <c r="M1414" i="6"/>
  <c r="O1414" i="6" s="1"/>
  <c r="M1489" i="6"/>
  <c r="O1489" i="6" s="1"/>
  <c r="M1465" i="6"/>
  <c r="O1465" i="6" s="1"/>
  <c r="M1401" i="6"/>
  <c r="O1401" i="6" s="1"/>
  <c r="O1393" i="6"/>
  <c r="M1393" i="6"/>
  <c r="M1385" i="6"/>
  <c r="O1385" i="6" s="1"/>
  <c r="L1495" i="6"/>
  <c r="N1495" i="6" s="1"/>
  <c r="M1458" i="6"/>
  <c r="O1458" i="6" s="1"/>
  <c r="O1406" i="6"/>
  <c r="M1406" i="6"/>
  <c r="L1487" i="6"/>
  <c r="N1487" i="6" s="1"/>
  <c r="L1400" i="6"/>
  <c r="N1400" i="6" s="1"/>
  <c r="M1378" i="6"/>
  <c r="O1378" i="6" s="1"/>
  <c r="L1354" i="6"/>
  <c r="N1354" i="6" s="1"/>
  <c r="L1352" i="6"/>
  <c r="N1352" i="6" s="1"/>
  <c r="L1350" i="6"/>
  <c r="N1350" i="6" s="1"/>
  <c r="L1348" i="6"/>
  <c r="N1348" i="6" s="1"/>
  <c r="L1346" i="6"/>
  <c r="N1346" i="6" s="1"/>
  <c r="M1376" i="6"/>
  <c r="O1376" i="6" s="1"/>
  <c r="M1374" i="6"/>
  <c r="O1374" i="6" s="1"/>
  <c r="M1372" i="6"/>
  <c r="O1372" i="6" s="1"/>
  <c r="O1370" i="6"/>
  <c r="M1370" i="6"/>
  <c r="M1366" i="6"/>
  <c r="O1366" i="6" s="1"/>
  <c r="M1364" i="6"/>
  <c r="O1364" i="6" s="1"/>
  <c r="M1362" i="6"/>
  <c r="O1362" i="6" s="1"/>
  <c r="O1360" i="6"/>
  <c r="M1360" i="6"/>
  <c r="M1358" i="6"/>
  <c r="O1358" i="6" s="1"/>
  <c r="M1356" i="6"/>
  <c r="O1356" i="6" s="1"/>
  <c r="M1343" i="6"/>
  <c r="O1343" i="6" s="1"/>
  <c r="M1339" i="6"/>
  <c r="O1339" i="6" s="1"/>
  <c r="M1335" i="6"/>
  <c r="O1335" i="6" s="1"/>
  <c r="M1311" i="6"/>
  <c r="O1311" i="6" s="1"/>
  <c r="L1275" i="6"/>
  <c r="N1275" i="6" s="1"/>
  <c r="M1317" i="6"/>
  <c r="O1317" i="6" s="1"/>
  <c r="M1313" i="6"/>
  <c r="O1313" i="6" s="1"/>
  <c r="L1263" i="6"/>
  <c r="N1263" i="6" s="1"/>
  <c r="L1186" i="6"/>
  <c r="N1186" i="6" s="1"/>
  <c r="O1271" i="6"/>
  <c r="M1271" i="6"/>
  <c r="L1172" i="6"/>
  <c r="N1172" i="6" s="1"/>
  <c r="L1156" i="6"/>
  <c r="N1156" i="6" s="1"/>
  <c r="L1140" i="6"/>
  <c r="N1140" i="6" s="1"/>
  <c r="N1130" i="6"/>
  <c r="L1130" i="6"/>
  <c r="L1122" i="6"/>
  <c r="N1122" i="6" s="1"/>
  <c r="L1174" i="6"/>
  <c r="N1174" i="6" s="1"/>
  <c r="L1158" i="6"/>
  <c r="N1158" i="6" s="1"/>
  <c r="L1142" i="6"/>
  <c r="N1142" i="6" s="1"/>
  <c r="L1176" i="6"/>
  <c r="N1176" i="6" s="1"/>
  <c r="L1160" i="6"/>
  <c r="N1160" i="6" s="1"/>
  <c r="L1144" i="6"/>
  <c r="N1144" i="6" s="1"/>
  <c r="M1118" i="6"/>
  <c r="O1118" i="6" s="1"/>
  <c r="M1178" i="6"/>
  <c r="O1178" i="6" s="1"/>
  <c r="M1162" i="6"/>
  <c r="O1162" i="6" s="1"/>
  <c r="M1146" i="6"/>
  <c r="O1146" i="6" s="1"/>
  <c r="O1124" i="6"/>
  <c r="M1124" i="6"/>
  <c r="L1108" i="6"/>
  <c r="N1108" i="6" s="1"/>
  <c r="M1106" i="6"/>
  <c r="O1106" i="6" s="1"/>
  <c r="M1094" i="6"/>
  <c r="O1094" i="6" s="1"/>
  <c r="O1086" i="6"/>
  <c r="M1086" i="6"/>
  <c r="M1078" i="6"/>
  <c r="O1078" i="6" s="1"/>
  <c r="M1070" i="6"/>
  <c r="O1070" i="6" s="1"/>
  <c r="M1062" i="6"/>
  <c r="O1062" i="6" s="1"/>
  <c r="M1112" i="6"/>
  <c r="O1112" i="6" s="1"/>
  <c r="M1110" i="6"/>
  <c r="O1110" i="6" s="1"/>
  <c r="M1099" i="6"/>
  <c r="O1099" i="6" s="1"/>
  <c r="M1091" i="6"/>
  <c r="O1091" i="6" s="1"/>
  <c r="M1083" i="6"/>
  <c r="O1083" i="6" s="1"/>
  <c r="M1075" i="6"/>
  <c r="O1075" i="6" s="1"/>
  <c r="M1067" i="6"/>
  <c r="O1067" i="6" s="1"/>
  <c r="M1059" i="6"/>
  <c r="O1059" i="6" s="1"/>
  <c r="O1055" i="6"/>
  <c r="M1055" i="6"/>
  <c r="M1053" i="6"/>
  <c r="O1053" i="6" s="1"/>
  <c r="M1051" i="6"/>
  <c r="O1051" i="6" s="1"/>
  <c r="M1049" i="6"/>
  <c r="O1049" i="6" s="1"/>
  <c r="O1047" i="6"/>
  <c r="M1047" i="6"/>
  <c r="M1043" i="6"/>
  <c r="O1043" i="6" s="1"/>
  <c r="M1039" i="6"/>
  <c r="O1039" i="6" s="1"/>
  <c r="M1037" i="6"/>
  <c r="O1037" i="6" s="1"/>
  <c r="M1035" i="6"/>
  <c r="O1035" i="6" s="1"/>
  <c r="O1033" i="6"/>
  <c r="M1033" i="6"/>
  <c r="M1031" i="6"/>
  <c r="O1031" i="6" s="1"/>
  <c r="O1029" i="6"/>
  <c r="M1029" i="6"/>
  <c r="M1027" i="6"/>
  <c r="O1027" i="6" s="1"/>
  <c r="O1023" i="6"/>
  <c r="M1023" i="6"/>
  <c r="M1021" i="6"/>
  <c r="O1021" i="6" s="1"/>
  <c r="O1019" i="6"/>
  <c r="M1019" i="6"/>
  <c r="M1017" i="6"/>
  <c r="O1017" i="6" s="1"/>
  <c r="O1015" i="6"/>
  <c r="M1015" i="6"/>
  <c r="M1011" i="6"/>
  <c r="O1011" i="6" s="1"/>
  <c r="O1007" i="6"/>
  <c r="M1007" i="6"/>
  <c r="M1005" i="6"/>
  <c r="O1005" i="6" s="1"/>
  <c r="O1003" i="6"/>
  <c r="M1003" i="6"/>
  <c r="M999" i="6"/>
  <c r="O999" i="6" s="1"/>
  <c r="O995" i="6"/>
  <c r="M995" i="6"/>
  <c r="M993" i="6"/>
  <c r="O993" i="6" s="1"/>
  <c r="M987" i="6"/>
  <c r="O987" i="6" s="1"/>
  <c r="O983" i="6"/>
  <c r="M983" i="6"/>
  <c r="M979" i="6"/>
  <c r="O979" i="6" s="1"/>
  <c r="O963" i="6"/>
  <c r="M963" i="6"/>
  <c r="L947" i="6"/>
  <c r="N947" i="6" s="1"/>
  <c r="L939" i="6"/>
  <c r="N939" i="6" s="1"/>
  <c r="L931" i="6"/>
  <c r="N931" i="6" s="1"/>
  <c r="L923" i="6"/>
  <c r="N923" i="6" s="1"/>
  <c r="L915" i="6"/>
  <c r="N915" i="6" s="1"/>
  <c r="N907" i="6"/>
  <c r="L907" i="6"/>
  <c r="L897" i="6"/>
  <c r="N897" i="6" s="1"/>
  <c r="N885" i="6"/>
  <c r="L885" i="6"/>
  <c r="L853" i="6"/>
  <c r="N853" i="6" s="1"/>
  <c r="L903" i="6"/>
  <c r="N903" i="6" s="1"/>
  <c r="L713" i="6"/>
  <c r="N713" i="6" s="1"/>
  <c r="L705" i="6"/>
  <c r="N705" i="6" s="1"/>
  <c r="L697" i="6"/>
  <c r="N697" i="6" s="1"/>
  <c r="N689" i="6"/>
  <c r="L689" i="6"/>
  <c r="L681" i="6"/>
  <c r="N681" i="6" s="1"/>
  <c r="N673" i="6"/>
  <c r="L673" i="6"/>
  <c r="L665" i="6"/>
  <c r="N665" i="6" s="1"/>
  <c r="L657" i="6"/>
  <c r="N657" i="6" s="1"/>
  <c r="L649" i="6"/>
  <c r="N649" i="6" s="1"/>
  <c r="L641" i="6"/>
  <c r="N641" i="6" s="1"/>
  <c r="L633" i="6"/>
  <c r="N633" i="6" s="1"/>
  <c r="N625" i="6"/>
  <c r="L625" i="6"/>
  <c r="L617" i="6"/>
  <c r="N617" i="6" s="1"/>
  <c r="N609" i="6"/>
  <c r="L609" i="6"/>
  <c r="L601" i="6"/>
  <c r="N601" i="6" s="1"/>
  <c r="L593" i="6"/>
  <c r="N593" i="6" s="1"/>
  <c r="L585" i="6"/>
  <c r="N585" i="6" s="1"/>
  <c r="L569" i="6"/>
  <c r="N569" i="6" s="1"/>
  <c r="L553" i="6"/>
  <c r="N553" i="6" s="1"/>
  <c r="N537" i="6"/>
  <c r="L537" i="6"/>
  <c r="M519" i="6"/>
  <c r="O519" i="6" s="1"/>
  <c r="O509" i="6"/>
  <c r="M509" i="6"/>
  <c r="M477" i="6"/>
  <c r="O477" i="6" s="1"/>
  <c r="M456" i="6"/>
  <c r="O456" i="6" s="1"/>
  <c r="L445" i="6"/>
  <c r="N445" i="6" s="1"/>
  <c r="M440" i="6"/>
  <c r="O440" i="6" s="1"/>
  <c r="L429" i="6"/>
  <c r="N429" i="6" s="1"/>
  <c r="O417" i="6"/>
  <c r="M417" i="6"/>
  <c r="L413" i="6"/>
  <c r="N413" i="6" s="1"/>
  <c r="O408" i="6"/>
  <c r="M408" i="6"/>
  <c r="L397" i="6"/>
  <c r="N397" i="6" s="1"/>
  <c r="M392" i="6"/>
  <c r="O392" i="6" s="1"/>
  <c r="M376" i="6"/>
  <c r="O376" i="6" s="1"/>
  <c r="M344" i="6"/>
  <c r="O344" i="6" s="1"/>
  <c r="L333" i="6"/>
  <c r="N333" i="6" s="1"/>
  <c r="O328" i="6"/>
  <c r="M328" i="6"/>
  <c r="L451" i="6"/>
  <c r="N451" i="6" s="1"/>
  <c r="O446" i="6"/>
  <c r="M446" i="6"/>
  <c r="M439" i="6"/>
  <c r="O439" i="6" s="1"/>
  <c r="L435" i="6"/>
  <c r="N435" i="6" s="1"/>
  <c r="M430" i="6"/>
  <c r="O430" i="6" s="1"/>
  <c r="M423" i="6"/>
  <c r="O423" i="6" s="1"/>
  <c r="L419" i="6"/>
  <c r="N419" i="6" s="1"/>
  <c r="O414" i="6"/>
  <c r="M414" i="6"/>
  <c r="M407" i="6"/>
  <c r="O407" i="6" s="1"/>
  <c r="N403" i="6"/>
  <c r="L403" i="6"/>
  <c r="M398" i="6"/>
  <c r="O398" i="6" s="1"/>
  <c r="M391" i="6"/>
  <c r="O391" i="6" s="1"/>
  <c r="L387" i="6"/>
  <c r="N387" i="6" s="1"/>
  <c r="M382" i="6"/>
  <c r="O382" i="6" s="1"/>
  <c r="M375" i="6"/>
  <c r="O375" i="6" s="1"/>
  <c r="N371" i="6"/>
  <c r="L371" i="6"/>
  <c r="M366" i="6"/>
  <c r="O366" i="6" s="1"/>
  <c r="O359" i="6"/>
  <c r="M359" i="6"/>
  <c r="L355" i="6"/>
  <c r="N355" i="6" s="1"/>
  <c r="M350" i="6"/>
  <c r="O350" i="6" s="1"/>
  <c r="M343" i="6"/>
  <c r="O343" i="6" s="1"/>
  <c r="L339" i="6"/>
  <c r="N339" i="6" s="1"/>
  <c r="M334" i="6"/>
  <c r="O334" i="6" s="1"/>
  <c r="O327" i="6"/>
  <c r="M327" i="6"/>
  <c r="L323" i="6"/>
  <c r="N323" i="6" s="1"/>
  <c r="O318" i="6"/>
  <c r="M318" i="6"/>
  <c r="M314" i="6"/>
  <c r="O314" i="6" s="1"/>
  <c r="M310" i="6"/>
  <c r="O310" i="6" s="1"/>
  <c r="M306" i="6"/>
  <c r="O306" i="6" s="1"/>
  <c r="M302" i="6"/>
  <c r="O302" i="6" s="1"/>
  <c r="M298" i="6"/>
  <c r="O298" i="6" s="1"/>
  <c r="O294" i="6"/>
  <c r="M294" i="6"/>
  <c r="M290" i="6"/>
  <c r="O290" i="6" s="1"/>
  <c r="O286" i="6"/>
  <c r="M286" i="6"/>
  <c r="O9" i="6"/>
  <c r="M29" i="6"/>
  <c r="O29" i="6" s="1"/>
  <c r="M25" i="6"/>
  <c r="O25" i="6" s="1"/>
  <c r="M21" i="6"/>
  <c r="O21" i="6" s="1"/>
  <c r="M17" i="6"/>
  <c r="O17" i="6" s="1"/>
  <c r="M13" i="6"/>
  <c r="O13" i="6" s="1"/>
  <c r="M1423" i="6"/>
  <c r="O1423" i="6" s="1"/>
  <c r="M1344" i="6"/>
  <c r="O1344" i="6" s="1"/>
  <c r="L1452" i="6"/>
  <c r="N1452" i="6" s="1"/>
  <c r="L1446" i="6"/>
  <c r="N1446" i="6" s="1"/>
  <c r="M1303" i="6"/>
  <c r="O1303" i="6" s="1"/>
  <c r="M1272" i="6"/>
  <c r="O1272" i="6" s="1"/>
  <c r="L1437" i="6"/>
  <c r="N1437" i="6" s="1"/>
  <c r="L1277" i="6"/>
  <c r="N1277" i="6" s="1"/>
  <c r="L1233" i="6"/>
  <c r="N1233" i="6" s="1"/>
  <c r="M1278" i="6"/>
  <c r="O1278" i="6" s="1"/>
  <c r="M1202" i="6"/>
  <c r="O1202" i="6" s="1"/>
  <c r="M1127" i="6"/>
  <c r="O1127" i="6" s="1"/>
  <c r="M1215" i="6"/>
  <c r="O1215" i="6" s="1"/>
  <c r="M816" i="6"/>
  <c r="O816" i="6" s="1"/>
  <c r="M784" i="6"/>
  <c r="O784" i="6" s="1"/>
  <c r="M1234" i="6"/>
  <c r="O1234" i="6" s="1"/>
  <c r="M735" i="6"/>
  <c r="O735" i="6" s="1"/>
  <c r="M580" i="6"/>
  <c r="O580" i="6" s="1"/>
  <c r="M916" i="6"/>
  <c r="O916" i="6" s="1"/>
  <c r="M814" i="6"/>
  <c r="O814" i="6" s="1"/>
  <c r="L773" i="6"/>
  <c r="N773" i="6" s="1"/>
  <c r="M317" i="6"/>
  <c r="O317" i="6" s="1"/>
  <c r="L224" i="6"/>
  <c r="N224" i="6" s="1"/>
  <c r="L192" i="6"/>
  <c r="N192" i="6" s="1"/>
  <c r="L160" i="6"/>
  <c r="N160" i="6" s="1"/>
  <c r="L128" i="6"/>
  <c r="N128" i="6" s="1"/>
  <c r="M71" i="6"/>
  <c r="O71" i="6" s="1"/>
  <c r="M121" i="6"/>
  <c r="O121" i="6" s="1"/>
  <c r="M546" i="6"/>
  <c r="O546" i="6" s="1"/>
  <c r="L502" i="6"/>
  <c r="N502" i="6" s="1"/>
  <c r="L486" i="6"/>
  <c r="N486" i="6" s="1"/>
  <c r="M118" i="6"/>
  <c r="O118" i="6" s="1"/>
  <c r="M51" i="6"/>
  <c r="O51" i="6" s="1"/>
  <c r="M1290" i="6"/>
  <c r="O1290" i="6" s="1"/>
  <c r="M1294" i="6"/>
  <c r="O1294" i="6" s="1"/>
  <c r="M1227" i="6"/>
  <c r="O1227" i="6" s="1"/>
  <c r="M1456" i="6"/>
  <c r="O1456" i="6" s="1"/>
  <c r="L1285" i="6"/>
  <c r="N1285" i="6" s="1"/>
  <c r="L1259" i="6"/>
  <c r="N1259" i="6" s="1"/>
  <c r="M952" i="6"/>
  <c r="O952" i="6" s="1"/>
  <c r="M906" i="6"/>
  <c r="O906" i="6" s="1"/>
  <c r="M201" i="6"/>
  <c r="O201" i="6" s="1"/>
  <c r="L154" i="6"/>
  <c r="N154" i="6" s="1"/>
  <c r="L1241" i="6"/>
  <c r="N1241" i="6" s="1"/>
  <c r="M912" i="6"/>
  <c r="O912" i="6" s="1"/>
  <c r="M620" i="6"/>
  <c r="O620" i="6" s="1"/>
  <c r="M588" i="6"/>
  <c r="O588" i="6" s="1"/>
  <c r="M217" i="6"/>
  <c r="O217" i="6" s="1"/>
  <c r="L196" i="6"/>
  <c r="N196" i="6" s="1"/>
  <c r="M834" i="6"/>
  <c r="O834" i="6" s="1"/>
  <c r="L799" i="6"/>
  <c r="N799" i="6" s="1"/>
  <c r="M712" i="6"/>
  <c r="O712" i="6" s="1"/>
  <c r="M696" i="6"/>
  <c r="O696" i="6" s="1"/>
  <c r="M680" i="6"/>
  <c r="O680" i="6" s="1"/>
  <c r="M664" i="6"/>
  <c r="O664" i="6" s="1"/>
  <c r="M648" i="6"/>
  <c r="O648" i="6" s="1"/>
  <c r="M632" i="6"/>
  <c r="O632" i="6" s="1"/>
  <c r="M616" i="6"/>
  <c r="O616" i="6" s="1"/>
  <c r="M600" i="6"/>
  <c r="O600" i="6" s="1"/>
  <c r="L280" i="6"/>
  <c r="N280" i="6" s="1"/>
  <c r="L266" i="6"/>
  <c r="N266" i="6" s="1"/>
  <c r="M257" i="6"/>
  <c r="O257" i="6" s="1"/>
  <c r="L228" i="6"/>
  <c r="N228" i="6" s="1"/>
  <c r="M169" i="6"/>
  <c r="O169" i="6" s="1"/>
  <c r="L148" i="6"/>
  <c r="N148" i="6" s="1"/>
  <c r="M125" i="6"/>
  <c r="O125" i="6" s="1"/>
  <c r="M93" i="6"/>
  <c r="O93" i="6" s="1"/>
  <c r="M33" i="6"/>
  <c r="O33" i="6" s="1"/>
  <c r="L276" i="6"/>
  <c r="N276" i="6" s="1"/>
  <c r="L1251" i="6"/>
  <c r="N1251" i="6" s="1"/>
  <c r="M842" i="6"/>
  <c r="O842" i="6" s="1"/>
  <c r="O700" i="6"/>
  <c r="M700" i="6"/>
  <c r="M676" i="6"/>
  <c r="O676" i="6" s="1"/>
  <c r="O636" i="6"/>
  <c r="M636" i="6"/>
  <c r="M596" i="6"/>
  <c r="O596" i="6" s="1"/>
  <c r="M944" i="6"/>
  <c r="O944" i="6" s="1"/>
  <c r="M850" i="6"/>
  <c r="O850" i="6" s="1"/>
  <c r="M554" i="6"/>
  <c r="O554" i="6" s="1"/>
  <c r="M281" i="6"/>
  <c r="O281" i="6" s="1"/>
  <c r="O225" i="6"/>
  <c r="M225" i="6"/>
  <c r="L170" i="6"/>
  <c r="N170" i="6" s="1"/>
  <c r="N285" i="6"/>
  <c r="L285" i="6"/>
  <c r="M1292" i="6"/>
  <c r="O1292" i="6" s="1"/>
  <c r="M1195" i="6"/>
  <c r="O1195" i="6" s="1"/>
  <c r="M794" i="6"/>
  <c r="O794" i="6" s="1"/>
  <c r="M882" i="6"/>
  <c r="O882" i="6" s="1"/>
  <c r="M774" i="6"/>
  <c r="O774" i="6" s="1"/>
  <c r="O786" i="6"/>
  <c r="M786" i="6"/>
  <c r="M706" i="6"/>
  <c r="O706" i="6" s="1"/>
  <c r="O670" i="6"/>
  <c r="M670" i="6"/>
  <c r="M638" i="6"/>
  <c r="O638" i="6" s="1"/>
  <c r="M606" i="6"/>
  <c r="O606" i="6" s="1"/>
  <c r="M265" i="6"/>
  <c r="O265" i="6" s="1"/>
  <c r="M209" i="6"/>
  <c r="O209" i="6" s="1"/>
  <c r="L795" i="6"/>
  <c r="N795" i="6" s="1"/>
  <c r="O876" i="6"/>
  <c r="M876" i="6"/>
  <c r="M682" i="6"/>
  <c r="O682" i="6" s="1"/>
  <c r="O618" i="6"/>
  <c r="M618" i="6"/>
  <c r="M540" i="6"/>
  <c r="O540" i="6" s="1"/>
  <c r="L122" i="6"/>
  <c r="N122" i="6" s="1"/>
  <c r="M1328" i="6"/>
  <c r="O1328" i="6" s="1"/>
  <c r="L803" i="6"/>
  <c r="N803" i="6" s="1"/>
  <c r="L178" i="6"/>
  <c r="N178" i="6" s="1"/>
  <c r="N106" i="6"/>
  <c r="L106" i="6"/>
  <c r="M1282" i="6"/>
  <c r="O1282" i="6" s="1"/>
  <c r="N975" i="6"/>
  <c r="L975" i="6"/>
  <c r="L855" i="6"/>
  <c r="N855" i="6" s="1"/>
  <c r="M790" i="6"/>
  <c r="O790" i="6" s="1"/>
  <c r="M626" i="6"/>
  <c r="O626" i="6" s="1"/>
  <c r="M129" i="6"/>
  <c r="O129" i="6" s="1"/>
  <c r="M610" i="6"/>
  <c r="O610" i="6" s="1"/>
  <c r="O1296" i="6"/>
  <c r="M1296" i="6"/>
  <c r="M63" i="6"/>
  <c r="O63" i="6" s="1"/>
  <c r="M46" i="6"/>
  <c r="O46" i="6" s="1"/>
  <c r="O14" i="6"/>
  <c r="O30" i="6"/>
  <c r="N1294" i="6"/>
  <c r="N1303" i="6"/>
  <c r="N1295" i="6"/>
  <c r="N1232" i="6"/>
  <c r="O1188" i="6"/>
  <c r="N964" i="6"/>
  <c r="N924" i="6"/>
  <c r="N860" i="6"/>
  <c r="N838" i="6"/>
  <c r="N826" i="6"/>
  <c r="N717" i="6"/>
  <c r="N710" i="6"/>
  <c r="N702" i="6"/>
  <c r="N694" i="6"/>
  <c r="N235" i="6"/>
  <c r="N75" i="6"/>
  <c r="N1324" i="6"/>
  <c r="N1292" i="6"/>
  <c r="N1274" i="6"/>
  <c r="N1288" i="6"/>
  <c r="N1272" i="6"/>
  <c r="O1233" i="6"/>
  <c r="N1211" i="6"/>
  <c r="N858" i="6"/>
  <c r="N896" i="6"/>
  <c r="O813" i="6"/>
  <c r="O785" i="6"/>
  <c r="N644" i="6"/>
  <c r="N604" i="6"/>
  <c r="N508" i="6"/>
  <c r="N745" i="6"/>
  <c r="N1314" i="6"/>
  <c r="N1298" i="6"/>
  <c r="N1187" i="6"/>
  <c r="N1163" i="6"/>
  <c r="N1215" i="6"/>
  <c r="N942" i="6"/>
  <c r="N862" i="6"/>
  <c r="N824" i="6"/>
  <c r="N734" i="6"/>
  <c r="N1278" i="6"/>
  <c r="N1120" i="6"/>
  <c r="O1045" i="6"/>
  <c r="O1013" i="6"/>
  <c r="O985" i="6"/>
  <c r="O893" i="6"/>
  <c r="N765" i="6"/>
  <c r="N531" i="6"/>
  <c r="N58" i="6"/>
  <c r="O338" i="6"/>
  <c r="O1429" i="6"/>
  <c r="N1235" i="6"/>
  <c r="O1190" i="6"/>
  <c r="N727" i="6"/>
  <c r="O867" i="6"/>
  <c r="O1277" i="6"/>
  <c r="N1265" i="6"/>
  <c r="O1060" i="6"/>
  <c r="N545" i="6"/>
  <c r="N519" i="6"/>
  <c r="O511" i="6"/>
  <c r="O445" i="6"/>
  <c r="O413" i="6"/>
  <c r="N377" i="6"/>
  <c r="O349" i="6"/>
  <c r="O351" i="6"/>
  <c r="O1394" i="6"/>
  <c r="N1456" i="6"/>
  <c r="N753" i="6"/>
  <c r="O307" i="6"/>
  <c r="O319" i="6"/>
  <c r="N723" i="6"/>
  <c r="N274" i="6"/>
  <c r="O966" i="6"/>
  <c r="N1489" i="6"/>
  <c r="N1465" i="6"/>
  <c r="N1396" i="6"/>
  <c r="N1127" i="6"/>
  <c r="N381" i="6"/>
  <c r="N47" i="6"/>
  <c r="N81" i="6"/>
  <c r="N73" i="6"/>
  <c r="O1332" i="6"/>
  <c r="N1226" i="6"/>
  <c r="O1194" i="6"/>
  <c r="O783" i="6"/>
  <c r="N780" i="6"/>
  <c r="O254" i="6"/>
  <c r="O222" i="6"/>
  <c r="O190" i="6"/>
  <c r="O158" i="6"/>
  <c r="O470" i="6"/>
  <c r="N1190" i="6"/>
  <c r="O291" i="6"/>
  <c r="O260" i="6"/>
  <c r="N1316" i="6"/>
  <c r="N1276" i="6"/>
  <c r="O1249" i="6"/>
  <c r="N1219" i="6"/>
  <c r="N1167" i="6"/>
  <c r="N1201" i="6"/>
  <c r="N1221" i="6"/>
  <c r="N1121" i="6"/>
  <c r="N788" i="6"/>
  <c r="N716" i="6"/>
  <c r="N668" i="6"/>
  <c r="N628" i="6"/>
  <c r="N564" i="6"/>
  <c r="N730" i="6"/>
  <c r="N283" i="6"/>
  <c r="O212" i="6"/>
  <c r="N1208" i="6"/>
  <c r="N1248" i="6"/>
  <c r="N1196" i="6"/>
  <c r="N916" i="6"/>
  <c r="O777" i="6"/>
  <c r="O480" i="6"/>
  <c r="N1268" i="6"/>
  <c r="N1244" i="6"/>
  <c r="O1243" i="6"/>
  <c r="N1207" i="6"/>
  <c r="N271" i="6"/>
  <c r="N255" i="6"/>
  <c r="N239" i="6"/>
  <c r="N223" i="6"/>
  <c r="N207" i="6"/>
  <c r="N191" i="6"/>
  <c r="N175" i="6"/>
  <c r="N159" i="6"/>
  <c r="N143" i="6"/>
  <c r="N127" i="6"/>
  <c r="N875" i="6"/>
  <c r="N295" i="6"/>
  <c r="N1299" i="6"/>
  <c r="N1286" i="6"/>
  <c r="N1181" i="6"/>
  <c r="N1165" i="6"/>
  <c r="N1270" i="6"/>
  <c r="N1254" i="6"/>
  <c r="N1246" i="6"/>
  <c r="N1205" i="6"/>
  <c r="N962" i="6"/>
  <c r="N882" i="6"/>
  <c r="N856" i="6"/>
  <c r="N802" i="6"/>
  <c r="N752" i="6"/>
  <c r="N736" i="6"/>
  <c r="N267" i="6"/>
  <c r="O504" i="6"/>
  <c r="N1155" i="6"/>
  <c r="N1147" i="6"/>
  <c r="N1139" i="6"/>
  <c r="N1131" i="6"/>
  <c r="N1217" i="6"/>
  <c r="N1228" i="6"/>
  <c r="N1193" i="6"/>
  <c r="O974" i="6"/>
  <c r="N906" i="6"/>
  <c r="N892" i="6"/>
  <c r="O837" i="6"/>
  <c r="O821" i="6"/>
  <c r="N749" i="6"/>
  <c r="N740" i="6"/>
  <c r="N576" i="6"/>
  <c r="N568" i="6"/>
  <c r="N78" i="6"/>
  <c r="N57" i="6"/>
  <c r="O472" i="6"/>
  <c r="N1496" i="6"/>
  <c r="N1488" i="6"/>
  <c r="N1480" i="6"/>
  <c r="N1472" i="6"/>
  <c r="N1464" i="6"/>
  <c r="N1326" i="6"/>
  <c r="N1209" i="6"/>
  <c r="N888" i="6"/>
  <c r="N864" i="6"/>
  <c r="N770" i="6"/>
  <c r="N76" i="6"/>
  <c r="N60" i="6"/>
  <c r="N52" i="6"/>
  <c r="N87" i="6"/>
  <c r="O1445" i="6"/>
  <c r="O460" i="6"/>
  <c r="O234" i="6"/>
  <c r="O968" i="6"/>
  <c r="O1052" i="6"/>
  <c r="O1036" i="6"/>
  <c r="O1028" i="6"/>
  <c r="O1020" i="6"/>
  <c r="O1004" i="6"/>
  <c r="N732" i="6"/>
  <c r="O463" i="6"/>
  <c r="N119" i="6"/>
  <c r="O1417" i="6"/>
  <c r="O1265" i="6"/>
  <c r="O1196" i="6"/>
  <c r="O482" i="6"/>
  <c r="N759" i="6"/>
  <c r="O502" i="6"/>
  <c r="O285" i="6"/>
  <c r="O897" i="6"/>
  <c r="N725" i="6"/>
  <c r="O401" i="6"/>
  <c r="N721" i="6"/>
  <c r="O773" i="6"/>
  <c r="O421" i="6"/>
  <c r="O389" i="6"/>
  <c r="O373" i="6"/>
  <c r="O357" i="6"/>
  <c r="O341" i="6"/>
  <c r="O325" i="6"/>
  <c r="N80" i="6"/>
  <c r="O1334" i="6"/>
  <c r="O248" i="6"/>
  <c r="O278" i="6"/>
  <c r="O246" i="6"/>
  <c r="O214" i="6"/>
  <c r="O182" i="6"/>
  <c r="O150" i="6"/>
  <c r="N287" i="6"/>
  <c r="O309" i="6"/>
  <c r="N737" i="6"/>
  <c r="N755" i="6"/>
  <c r="N1491" i="6"/>
  <c r="N1475" i="6"/>
  <c r="N1368" i="6"/>
  <c r="O997" i="6"/>
  <c r="O981" i="6"/>
  <c r="N578" i="6"/>
  <c r="O501" i="6"/>
  <c r="N523" i="6"/>
  <c r="N349" i="6"/>
  <c r="N43" i="6"/>
  <c r="N415" i="6"/>
  <c r="N383" i="6"/>
  <c r="N351" i="6"/>
  <c r="N1499" i="6"/>
  <c r="N1398" i="6"/>
  <c r="N985" i="6"/>
  <c r="N726" i="6"/>
  <c r="N528" i="6"/>
  <c r="N520" i="6"/>
  <c r="N772" i="6"/>
  <c r="N527" i="6"/>
  <c r="O453" i="6"/>
  <c r="N385" i="6"/>
  <c r="N369" i="6"/>
  <c r="N353" i="6"/>
  <c r="N337" i="6"/>
  <c r="N321" i="6"/>
  <c r="O313" i="6"/>
  <c r="O196" i="6"/>
  <c r="N476" i="6"/>
  <c r="O266" i="6"/>
  <c r="O228" i="6"/>
  <c r="O301" i="6"/>
  <c r="N1500" i="6"/>
  <c r="N1492" i="6"/>
  <c r="N1484" i="6"/>
  <c r="N1476" i="6"/>
  <c r="N1468" i="6"/>
  <c r="N1483" i="6"/>
  <c r="N1467" i="6"/>
  <c r="O1383" i="6"/>
  <c r="N1375" i="6"/>
  <c r="N1234" i="6"/>
  <c r="O1128" i="6"/>
  <c r="O1120" i="6"/>
  <c r="O986" i="6"/>
  <c r="N893" i="6"/>
  <c r="N741" i="6"/>
  <c r="N549" i="6"/>
  <c r="O441" i="6"/>
  <c r="O393" i="6"/>
  <c r="O329" i="6"/>
  <c r="O450" i="6"/>
  <c r="O39" i="6"/>
  <c r="N1433" i="6"/>
  <c r="O1399" i="6"/>
  <c r="N1222" i="6"/>
  <c r="N1359" i="6"/>
  <c r="O1064" i="6"/>
  <c r="N1056" i="6"/>
  <c r="N1028" i="6"/>
  <c r="N1024" i="6"/>
  <c r="N818" i="6"/>
  <c r="N579" i="6"/>
  <c r="N563" i="6"/>
  <c r="N562" i="6"/>
  <c r="N546" i="6"/>
  <c r="O521" i="6"/>
  <c r="O493" i="6"/>
  <c r="O397" i="6"/>
  <c r="N345" i="6"/>
  <c r="O525" i="6"/>
  <c r="N59" i="6"/>
  <c r="O1338" i="6"/>
  <c r="N1210" i="6"/>
  <c r="O871" i="6"/>
  <c r="O280" i="6"/>
  <c r="O1413" i="6"/>
  <c r="N218" i="6"/>
  <c r="N1223" i="6"/>
  <c r="N1197" i="6"/>
  <c r="N969" i="6"/>
  <c r="N869" i="6"/>
  <c r="N756" i="6"/>
  <c r="O517" i="6"/>
  <c r="O449" i="6"/>
  <c r="O433" i="6"/>
  <c r="O458" i="6"/>
  <c r="O426" i="6"/>
  <c r="O394" i="6"/>
  <c r="O362" i="6"/>
  <c r="O330" i="6"/>
  <c r="N217" i="6"/>
  <c r="N65" i="6"/>
  <c r="N49" i="6"/>
  <c r="O1198" i="6"/>
  <c r="N478" i="6"/>
  <c r="O34" i="6"/>
  <c r="N1238" i="6"/>
  <c r="N1192" i="6"/>
  <c r="N1212" i="6"/>
  <c r="N1128" i="6"/>
  <c r="O1100" i="6"/>
  <c r="O1092" i="6"/>
  <c r="O1084" i="6"/>
  <c r="O1068" i="6"/>
  <c r="N1045" i="6"/>
  <c r="N1013" i="6"/>
  <c r="N997" i="6"/>
  <c r="N981" i="6"/>
  <c r="O529" i="6"/>
  <c r="O405" i="6"/>
  <c r="N68" i="6"/>
  <c r="O1403" i="6"/>
  <c r="O1457" i="6"/>
  <c r="N1214" i="6"/>
  <c r="O498" i="6"/>
  <c r="O500" i="6"/>
  <c r="O484" i="6"/>
  <c r="O289" i="6"/>
  <c r="O863" i="6"/>
  <c r="N779" i="6"/>
  <c r="O303" i="6"/>
  <c r="N278" i="6"/>
  <c r="N246" i="6"/>
  <c r="N214" i="6"/>
  <c r="N182" i="6"/>
  <c r="N150" i="6"/>
  <c r="N492" i="6"/>
  <c r="N315" i="6"/>
  <c r="O492" i="6"/>
  <c r="N871" i="6"/>
  <c r="O476" i="6"/>
  <c r="N1473" i="6"/>
  <c r="O1166" i="6"/>
  <c r="O1041" i="6"/>
  <c r="O1025" i="6"/>
  <c r="O1009" i="6"/>
  <c r="O991" i="6"/>
  <c r="O989" i="6"/>
  <c r="N956" i="6"/>
  <c r="N870" i="6"/>
  <c r="O779" i="6"/>
  <c r="O973" i="6"/>
  <c r="O1348" i="6"/>
  <c r="N1497" i="6"/>
  <c r="N1481" i="6"/>
  <c r="O1384" i="6"/>
  <c r="O1368" i="6"/>
  <c r="N1170" i="6"/>
  <c r="O1073" i="6"/>
  <c r="O1057" i="6"/>
  <c r="N993" i="6"/>
  <c r="O976" i="6"/>
  <c r="N798" i="6"/>
  <c r="N577" i="6"/>
  <c r="O507" i="6"/>
  <c r="O475" i="6"/>
  <c r="O1431" i="6"/>
  <c r="O1419" i="6"/>
  <c r="O901" i="6"/>
  <c r="N840" i="6"/>
  <c r="N808" i="6"/>
  <c r="N804" i="6"/>
  <c r="N774" i="6"/>
  <c r="N760" i="6"/>
  <c r="N703" i="6"/>
  <c r="N687" i="6"/>
  <c r="N671" i="6"/>
  <c r="N655" i="6"/>
  <c r="N639" i="6"/>
  <c r="N623" i="6"/>
  <c r="N607" i="6"/>
  <c r="N591" i="6"/>
  <c r="N567" i="6"/>
  <c r="N559" i="6"/>
  <c r="N551" i="6"/>
  <c r="N718" i="6"/>
  <c r="N534" i="6"/>
  <c r="O497" i="6"/>
  <c r="O432" i="6"/>
  <c r="O400" i="6"/>
  <c r="O384" i="6"/>
  <c r="O368" i="6"/>
  <c r="O352" i="6"/>
  <c r="O336" i="6"/>
  <c r="O455" i="6"/>
  <c r="N111" i="6"/>
  <c r="O1397" i="6"/>
  <c r="O1342" i="6"/>
  <c r="O474" i="6"/>
  <c r="O262" i="6"/>
  <c r="O230" i="6"/>
  <c r="O198" i="6"/>
  <c r="O166" i="6"/>
  <c r="O134" i="6"/>
  <c r="O86" i="6"/>
  <c r="O961" i="6"/>
  <c r="O957" i="6"/>
  <c r="N898" i="6"/>
  <c r="N884" i="6"/>
  <c r="O815" i="6"/>
  <c r="O795" i="6"/>
  <c r="O791" i="6"/>
  <c r="N757" i="6"/>
  <c r="N701" i="6"/>
  <c r="N693" i="6"/>
  <c r="N661" i="6"/>
  <c r="N629" i="6"/>
  <c r="N597" i="6"/>
  <c r="N565" i="6"/>
  <c r="N708" i="6"/>
  <c r="N692" i="6"/>
  <c r="N652" i="6"/>
  <c r="N612" i="6"/>
  <c r="N548" i="6"/>
  <c r="N521" i="6"/>
  <c r="O495" i="6"/>
  <c r="O452" i="6"/>
  <c r="O420" i="6"/>
  <c r="O388" i="6"/>
  <c r="O372" i="6"/>
  <c r="O356" i="6"/>
  <c r="O340" i="6"/>
  <c r="O333" i="6"/>
  <c r="O324" i="6"/>
  <c r="O418" i="6"/>
  <c r="N407" i="6"/>
  <c r="N391" i="6"/>
  <c r="O386" i="6"/>
  <c r="N375" i="6"/>
  <c r="N359" i="6"/>
  <c r="O354" i="6"/>
  <c r="N343" i="6"/>
  <c r="N327" i="6"/>
  <c r="O322" i="6"/>
  <c r="N253" i="6"/>
  <c r="N61" i="6"/>
  <c r="N53" i="6"/>
  <c r="N1423" i="6"/>
  <c r="O1405" i="6"/>
  <c r="O1340" i="6"/>
  <c r="O1452" i="6"/>
  <c r="O284" i="6"/>
  <c r="N303" i="6"/>
  <c r="N254" i="6"/>
  <c r="N222" i="6"/>
  <c r="N190" i="6"/>
  <c r="N158" i="6"/>
  <c r="N104" i="6"/>
  <c r="N771" i="6"/>
  <c r="O508" i="6"/>
  <c r="N472" i="6"/>
  <c r="N547" i="6"/>
  <c r="N778" i="6"/>
  <c r="N530" i="6"/>
  <c r="N522" i="6"/>
  <c r="O469" i="6"/>
  <c r="O424" i="6"/>
  <c r="O360" i="6"/>
  <c r="O461" i="6"/>
  <c r="N72" i="6"/>
  <c r="N64" i="6"/>
  <c r="O431" i="6"/>
  <c r="N1405" i="6"/>
  <c r="N1202" i="6"/>
  <c r="N747" i="6"/>
  <c r="N731" i="6"/>
  <c r="N867" i="6"/>
  <c r="N510" i="6"/>
  <c r="O297" i="6"/>
  <c r="O488" i="6"/>
  <c r="O1411" i="6"/>
  <c r="N1126" i="6"/>
  <c r="N1118" i="6"/>
  <c r="O1096" i="6"/>
  <c r="O1088" i="6"/>
  <c r="O1072" i="6"/>
  <c r="O1056" i="6"/>
  <c r="O1044" i="6"/>
  <c r="O1024" i="6"/>
  <c r="O1012" i="6"/>
  <c r="O994" i="6"/>
  <c r="O978" i="6"/>
  <c r="N940" i="6"/>
  <c r="N932" i="6"/>
  <c r="N894" i="6"/>
  <c r="O895" i="6"/>
  <c r="N561" i="6"/>
  <c r="N724" i="6"/>
  <c r="O485" i="6"/>
  <c r="O345" i="6"/>
  <c r="N525" i="6"/>
  <c r="N279" i="6"/>
  <c r="N263" i="6"/>
  <c r="N247" i="6"/>
  <c r="N231" i="6"/>
  <c r="N215" i="6"/>
  <c r="N199" i="6"/>
  <c r="N183" i="6"/>
  <c r="N167" i="6"/>
  <c r="N151" i="6"/>
  <c r="N135" i="6"/>
  <c r="N103" i="6"/>
  <c r="N95" i="6"/>
  <c r="O1421" i="6"/>
  <c r="O1433" i="6"/>
  <c r="O1392" i="6"/>
  <c r="N1334" i="6"/>
  <c r="N1218" i="6"/>
  <c r="O110" i="6"/>
  <c r="O270" i="6"/>
  <c r="O238" i="6"/>
  <c r="O206" i="6"/>
  <c r="O174" i="6"/>
  <c r="O142" i="6"/>
  <c r="N769" i="6"/>
  <c r="O1407" i="6"/>
  <c r="N242" i="6"/>
  <c r="O903" i="6"/>
  <c r="N720" i="6"/>
  <c r="N543" i="6"/>
  <c r="N526" i="6"/>
  <c r="N518" i="6"/>
  <c r="N529" i="6"/>
  <c r="N517" i="6"/>
  <c r="O436" i="6"/>
  <c r="O404" i="6"/>
  <c r="N393" i="6"/>
  <c r="O381" i="6"/>
  <c r="N329" i="6"/>
  <c r="N1392" i="6"/>
  <c r="N1198" i="6"/>
  <c r="O510" i="6"/>
  <c r="O494" i="6"/>
  <c r="O478" i="6"/>
  <c r="N262" i="6"/>
  <c r="N230" i="6"/>
  <c r="N198" i="6"/>
  <c r="N166" i="6"/>
  <c r="N134" i="6"/>
  <c r="N186" i="6"/>
  <c r="O1001" i="6"/>
  <c r="N866" i="6"/>
  <c r="O809" i="6"/>
  <c r="N533" i="6"/>
  <c r="N748" i="6"/>
  <c r="N580" i="6"/>
  <c r="O465" i="6"/>
  <c r="O385" i="6"/>
  <c r="O369" i="6"/>
  <c r="N365" i="6"/>
  <c r="O353" i="6"/>
  <c r="O337" i="6"/>
  <c r="O321" i="6"/>
  <c r="O454" i="6"/>
  <c r="O422" i="6"/>
  <c r="O390" i="6"/>
  <c r="O374" i="6"/>
  <c r="O358" i="6"/>
  <c r="O342" i="6"/>
  <c r="O326" i="6"/>
  <c r="O1390" i="6"/>
  <c r="N1342" i="6"/>
  <c r="O514" i="6"/>
  <c r="N202" i="6"/>
  <c r="N761" i="6"/>
  <c r="N1315" i="6"/>
  <c r="O1448" i="6"/>
  <c r="O1453" i="6"/>
  <c r="N735" i="6"/>
  <c r="N751" i="6"/>
  <c r="O899" i="6"/>
  <c r="N1397" i="6"/>
  <c r="O1443" i="6"/>
  <c r="O102" i="6"/>
  <c r="O295" i="6"/>
  <c r="O887" i="6"/>
  <c r="O1447" i="6"/>
  <c r="O970" i="6"/>
  <c r="N781" i="6"/>
  <c r="N767" i="6"/>
  <c r="O305" i="6"/>
  <c r="N112" i="6"/>
  <c r="N1345" i="6"/>
  <c r="N1337" i="6"/>
  <c r="N1311" i="6"/>
  <c r="N1289" i="6"/>
  <c r="N1321" i="6"/>
  <c r="O891" i="6"/>
  <c r="O1437" i="6"/>
  <c r="N1239" i="6"/>
  <c r="N1325" i="6"/>
  <c r="N1323" i="6"/>
  <c r="O1395" i="6"/>
  <c r="O1353" i="6"/>
  <c r="O1351" i="6"/>
  <c r="O1349" i="6"/>
  <c r="O1347" i="6"/>
  <c r="N1343" i="6"/>
  <c r="N1339" i="6"/>
  <c r="N1335" i="6"/>
  <c r="N1329" i="6"/>
  <c r="N1319" i="6"/>
  <c r="N1297" i="6"/>
  <c r="N1305" i="6"/>
  <c r="N318" i="6"/>
  <c r="N314" i="6"/>
  <c r="N310" i="6"/>
  <c r="N306" i="6"/>
  <c r="N302" i="6"/>
  <c r="N298" i="6"/>
  <c r="N294" i="6"/>
  <c r="N290" i="6"/>
  <c r="N286" i="6"/>
  <c r="N1341" i="6"/>
  <c r="N1333" i="6"/>
  <c r="N1301" i="6"/>
  <c r="N1317" i="6"/>
  <c r="N1355" i="6"/>
  <c r="N1327" i="6"/>
  <c r="N1293" i="6"/>
  <c r="N1309" i="6"/>
  <c r="N1307" i="6"/>
  <c r="N1313" i="6"/>
  <c r="N320" i="6"/>
  <c r="N316" i="6"/>
  <c r="N312" i="6"/>
  <c r="N308" i="6"/>
  <c r="N304" i="6"/>
  <c r="N300" i="6"/>
  <c r="N296" i="6"/>
  <c r="N292" i="6"/>
  <c r="N288" i="6"/>
  <c r="N42" i="6"/>
  <c r="N1331" i="6"/>
  <c r="O4"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3000000}" name="WorksheetConnection_My Work .xlsx!SlicerSource" type="102" refreshedVersion="6" minRefreshableVersion="5">
    <extLst>
      <ext xmlns:x15="http://schemas.microsoft.com/office/spreadsheetml/2010/11/main" uri="{DE250136-89BD-433C-8126-D09CA5730AF9}">
        <x15:connection id="SlicerSource-b49b5163-fd94-4e4c-85bb-6d9609199647">
          <x15:rangePr sourceName="_xlcn.WorksheetConnection_MyWork.xlsxSlicerSource1"/>
        </x15:connection>
      </ext>
    </extLst>
  </connection>
  <connection id="3" xr16:uid="{00000000-0015-0000-FFFF-FFFF03000000}" name="WorksheetConnection_My Work .xlsx!SlicerSource1" type="102" refreshedVersion="6" minRefreshableVersion="5">
    <extLst>
      <ext xmlns:x15="http://schemas.microsoft.com/office/spreadsheetml/2010/11/main" uri="{DE250136-89BD-433C-8126-D09CA5730AF9}">
        <x15:connection id="SlicerSource-5c0f42bc-103c-4f87-bfac-3b955e814ab1">
          <x15:rangePr sourceName="_xlcn.WorksheetConnection_MyWork.xlsxSlicerSource11"/>
        </x15:connection>
      </ext>
    </extLst>
  </connection>
  <connection id="4" xr16:uid="{00000000-0015-0000-FFFF-FFFF05000000}" name="WorksheetConnection_My Work Final .xlsx!CassNewSource" type="102" refreshedVersion="6" minRefreshableVersion="5">
    <extLst>
      <ext xmlns:x15="http://schemas.microsoft.com/office/spreadsheetml/2010/11/main" uri="{DE250136-89BD-433C-8126-D09CA5730AF9}">
        <x15:connection id="CassNewSource-364bad30-7be8-4d6d-bc53-776706f1a720">
          <x15:rangePr sourceName="_xlcn.WorksheetConnection_MyWorkFinal.xlsxCassNewSource1"/>
        </x15:connection>
      </ext>
    </extLst>
  </connection>
</connections>
</file>

<file path=xl/sharedStrings.xml><?xml version="1.0" encoding="utf-8"?>
<sst xmlns="http://schemas.openxmlformats.org/spreadsheetml/2006/main" count="17080" uniqueCount="457">
  <si>
    <t>TARGET</t>
  </si>
  <si>
    <t>ACTUAL</t>
  </si>
  <si>
    <t>LAST YEAR</t>
  </si>
  <si>
    <t>Actual 
vs 
Target</t>
  </si>
  <si>
    <t>Trend vs LY</t>
  </si>
  <si>
    <t>FORECAST</t>
  </si>
  <si>
    <t>Average Sales</t>
  </si>
  <si>
    <t>Total WDs</t>
  </si>
  <si>
    <t>WDs</t>
  </si>
  <si>
    <t>Remaining WDs</t>
  </si>
  <si>
    <t>FRAGRANCE</t>
  </si>
  <si>
    <t>MAKEUP</t>
  </si>
  <si>
    <t>SKIN CARE</t>
  </si>
  <si>
    <t>MOB</t>
  </si>
  <si>
    <t>VS TARGET</t>
  </si>
  <si>
    <t>TREND</t>
  </si>
  <si>
    <t>BENEFIT SALES DASHBOARD</t>
  </si>
  <si>
    <t>BRAND</t>
  </si>
  <si>
    <t>FORECAST TO FINISH</t>
  </si>
  <si>
    <t>AVERAGE SALE</t>
  </si>
  <si>
    <t>LESS VALUE TO ACHIEVED TARGET</t>
  </si>
  <si>
    <t>PER SHIFT</t>
  </si>
  <si>
    <t>PER BA</t>
  </si>
  <si>
    <t>MAKE UP</t>
  </si>
  <si>
    <t>VARIANCE</t>
  </si>
  <si>
    <t>TREND VS LY</t>
  </si>
  <si>
    <t>BENEFIT</t>
  </si>
  <si>
    <t>MAKE UP FOREVER</t>
  </si>
  <si>
    <t>MAKEUP FOREVER</t>
  </si>
  <si>
    <t>DATE</t>
  </si>
  <si>
    <t>GROWTH DASHBOARD</t>
  </si>
  <si>
    <t>DEPARTMENT</t>
  </si>
  <si>
    <t>CLASS</t>
  </si>
  <si>
    <t>SUBCLASS</t>
  </si>
  <si>
    <t>STORE</t>
  </si>
  <si>
    <t>ITEM</t>
  </si>
  <si>
    <t>BARCODE</t>
  </si>
  <si>
    <t>DESCRIPTION</t>
  </si>
  <si>
    <t>UOM</t>
  </si>
  <si>
    <t>MTD_SALES_QTY</t>
  </si>
  <si>
    <t>MTD_SALES_VALUE</t>
  </si>
  <si>
    <t>PREV_DAY_SALES_QTY</t>
  </si>
  <si>
    <t>PREV_DAY_SALES_VALUE</t>
  </si>
  <si>
    <t>SOH</t>
  </si>
  <si>
    <t>DC_SOH</t>
  </si>
  <si>
    <t>COSMETICS</t>
  </si>
  <si>
    <t>CB Perfumes-Cosmetics West</t>
  </si>
  <si>
    <t>BENEFIT BADGAL BANG MASCARA DUO SET TR32</t>
  </si>
  <si>
    <t>EA</t>
  </si>
  <si>
    <t>BENEFIT PARTY LIKE A FLOCKSTAR PALETTE TT718</t>
  </si>
  <si>
    <t>BENEFIT BADGAL MASCARA EM43</t>
  </si>
  <si>
    <t>BENEFIT CHEEK STARS REUNION TOUR 2020 PALETTE TT822</t>
  </si>
  <si>
    <t>CB Perfumes - Cosmetics East</t>
  </si>
  <si>
    <t>BENEFIT THE POREFESSIONAL TRAVEL TRIO FM PRMR SET TR10</t>
  </si>
  <si>
    <t>BENEFIT READY, SET, BROW! BM32ME BM66</t>
  </si>
  <si>
    <t>BENEFIT THE POREFESSIONAL 44 ML IB274</t>
  </si>
  <si>
    <t>BENEFIT FAST LANE TO FAB - HOLIDAY TR TT752</t>
  </si>
  <si>
    <t>Terminal 2 Departure</t>
  </si>
  <si>
    <t>BENEFIT ROLLER LINER BLACK EM47</t>
  </si>
  <si>
    <t>BENEFIT LIQUID CHEEKS TINT BENETINT IB78</t>
  </si>
  <si>
    <t>BENEFIT POREFESSIONAL HYDRATE PRIMER FM99</t>
  </si>
  <si>
    <t>BENEFIT LIP TRIO LOVE TINT TR60</t>
  </si>
  <si>
    <t>BENEFIT TR 2020 PRECISELY + 24HR BROW SETTER DUO TR59</t>
  </si>
  <si>
    <t>BENEFIT BROW BASIC KIT SHADE 03 BM158</t>
  </si>
  <si>
    <t>BENEFIT LASH LINE GO SET TR42</t>
  </si>
  <si>
    <t>BENEFIT BENETINT DUO TR07</t>
  </si>
  <si>
    <t>BENEFIT LIP TINT TRIP TR49</t>
  </si>
  <si>
    <t>BENEFIT THE POREFESSIONAL 22 ML IB184</t>
  </si>
  <si>
    <t>BENEFIT PORE PEARL PRIMER FM86</t>
  </si>
  <si>
    <t>BENEFIT THEY'RE REAL MASCARA IB202</t>
  </si>
  <si>
    <t>BENEFIT CHINESE NEW YEAR KIT 2020 TT816</t>
  </si>
  <si>
    <t>BENEFIT TR LASH EM MASC SET TR21</t>
  </si>
  <si>
    <t>BENEFIT TRIO PEARL SET TR36</t>
  </si>
  <si>
    <t>BENEFIT 2019 PART PICKS TT707</t>
  </si>
  <si>
    <t>BENEFIT BRONZING POWDER HOOLA IB74</t>
  </si>
  <si>
    <t>BENEFIT MINI MASCARA EM44</t>
  </si>
  <si>
    <t>BENEFIT BADGAL BANG PENCIL BLACK EM53</t>
  </si>
  <si>
    <t>BENEFIT BLUSH BOSS - 4 PAN PALETTE TR45</t>
  </si>
  <si>
    <t>BENEFIT THEY'RE REAL BIG SEXY LIP KIT LM636</t>
  </si>
  <si>
    <t>Online Domestic Delivery</t>
  </si>
  <si>
    <t>BENEFIT HELLO HAPPY VELVET POWDER FOUNDATION SHADE 04 FM160</t>
  </si>
  <si>
    <t>BENEFIT BROW SUPERSTARS SET SHADE 05 TR54</t>
  </si>
  <si>
    <t>BENEFIT LET THE PRETTY TIME ROLL SET TT622</t>
  </si>
  <si>
    <t>BENEFIT BROMAZING DEAL SET TT536</t>
  </si>
  <si>
    <t>BENEFIT ROLLER LASH MASCARA EM01</t>
  </si>
  <si>
    <t>BENEFIT PRECISELY, MY BROW PENCIL 04 MEDIUM BM22ME</t>
  </si>
  <si>
    <t>BENEFIT PRECISELY, MY BROW PENCIL 05 DEEP BM23ME</t>
  </si>
  <si>
    <t>BENEFIT GOOF PROOF BROW PENCIL 05 DEEP BM16ME</t>
  </si>
  <si>
    <t>BENEFIT HELLO HAPPY FLAWLESS LIQUID FOUNDATION SHADE 02 FM146</t>
  </si>
  <si>
    <t>BENEFIT HOOLA BOP JUMBO FM142</t>
  </si>
  <si>
    <t>T3 Arrivals Shop 4</t>
  </si>
  <si>
    <t>BENEFIT PRECISELY, MY BROW PENCIL SHADE 3.5 BM93</t>
  </si>
  <si>
    <t>BENEFIT PRECISELY, MY BROW PENCIL SHADE 4.5 BM94</t>
  </si>
  <si>
    <t>BENEFIT BADGAL BANG LIMITED EDITION TT792</t>
  </si>
  <si>
    <t>BENEFIT PERFECTLY PAIRED BROW PENCIL SET SHADE 4 TT537</t>
  </si>
  <si>
    <t>BENEFIT HELLO HAPPY VELVET POWDER FOUNDATION SHADE 03 FM159</t>
  </si>
  <si>
    <t>BENEFIT GIMME BROW PLUS SHADE 04 EC12</t>
  </si>
  <si>
    <t>BENEFIT BROW ZINGS LIKE PRO-LM PALETTE BM171</t>
  </si>
  <si>
    <t>BENEFIT TR GOOF PROOF DUO SET TR29</t>
  </si>
  <si>
    <t>BENEFIT GIMME BROW DUO PLUS TR38</t>
  </si>
  <si>
    <t>BENEFIT TWICE AS PRECISE SHADE 03 TR40</t>
  </si>
  <si>
    <t>BENEFIT TR SET TWICE AS PRECISE DUO TR58</t>
  </si>
  <si>
    <t>BENEFIT BENETINT 6ML FM173</t>
  </si>
  <si>
    <t>BENEFIT CHEEK N' CHEERFUL PALLETE TR44</t>
  </si>
  <si>
    <t>BENEFIT KA BROW MINI SHADE MEDIUM BM63</t>
  </si>
  <si>
    <t>BENEFIT GIMME BROW PLUS SHADE 3 GEL EC16</t>
  </si>
  <si>
    <t>BENEFIT GORGEOUS TRAVELS FAST - HOLIDAY TR TT750</t>
  </si>
  <si>
    <t>MUF UHD PALETTE 12 FDT 30G I000041000</t>
  </si>
  <si>
    <t>BENEFIT GIMME BROW + MINI SHADE 05 BM156</t>
  </si>
  <si>
    <t>BENEFIT MINI HOOLA BRONZER FM32</t>
  </si>
  <si>
    <t>BENEFIT GATEWAY GLAM FULL FACE PALETTE TR52</t>
  </si>
  <si>
    <t>BENEFIT BENETINT MNI TTSUB06</t>
  </si>
  <si>
    <t>BENEFIT POSIETINT 6ML FM170</t>
  </si>
  <si>
    <t>BENEFIT EASY SMOKIN EYES HOLIDAY SET TT660</t>
  </si>
  <si>
    <t>BENEFIT BROW SUPERSTARS SHADE 03 TR41</t>
  </si>
  <si>
    <t>BENEFIT BENETINT MINI IB290</t>
  </si>
  <si>
    <t>BENEFIT ROCKATEUR FM BLSH PWDR FM02</t>
  </si>
  <si>
    <t>BENEFIT TRIO POREFESSIONAL MINI SET TT650</t>
  </si>
  <si>
    <t>BENEFIT THEY'RE REAL LINER AND MASCARA SET TR13</t>
  </si>
  <si>
    <t>BENEFIT SEXY LITTLE SUPERSTARS STARTER W/ HOOLA TR50</t>
  </si>
  <si>
    <t>BENEFIT BROW ZINGS LIKE PRO -MD PALETTE BM172</t>
  </si>
  <si>
    <t>BENEFIT POSIETINT PINK TINT LIPS AN CHEEKS IB138</t>
  </si>
  <si>
    <t>BENEFIT ROLLER LINER BLACK MINI EM46</t>
  </si>
  <si>
    <t>BENEFIT CHACHA TINT 6ML FM171</t>
  </si>
  <si>
    <t>BENEFIT BROW BASIC KIT SHADE 04 BM160</t>
  </si>
  <si>
    <t>BENEFIT BOI-ING CAKELESS CONCEALER - SHADE 05 FM192</t>
  </si>
  <si>
    <t>BENEFIT THEYRE REAL TINTED PRIMER EM25</t>
  </si>
  <si>
    <t>BENEFIT GOOF PROOF BROW PENCIL 4.5 BM92</t>
  </si>
  <si>
    <t>BENEFIT GIMME BROW PLUS SHADE 4.5 EC13</t>
  </si>
  <si>
    <t>BENEFIT HOOLA QUICKIE CONTOUR STICK FM47</t>
  </si>
  <si>
    <t>BENEFIT GOGO TINT 6ML FM172</t>
  </si>
  <si>
    <t>BENEFIT KA BROW MINI SHADE 05 BM121</t>
  </si>
  <si>
    <t>BENEFIT HOOLA BOP DUO SET TR16</t>
  </si>
  <si>
    <t>BENEFIT BOI-ING CAKELESS CONCEALER - SHADE 04 FM191</t>
  </si>
  <si>
    <t>BENEFIT 2017 WATERMELON TINT (GOGOTINT) FM52</t>
  </si>
  <si>
    <t>BENEFIT HOOLA BOP CARAMEL FM135</t>
  </si>
  <si>
    <t>BENEFIT HELLO HAPPY FLAWLESS LIQUID FOUNDATION SHADE 03 FM147</t>
  </si>
  <si>
    <t>BENEFIT HELLO HAPPY VELVET POWDER FOUNDATION SHADE 02 FM158</t>
  </si>
  <si>
    <t>BENEFIT GOOF PROOF BROW PENCIL 03 MEDIUM BM14ME</t>
  </si>
  <si>
    <t>BENEFIT GOOF PROOF BROW PENCIL 04 MEDIUM BM15ME</t>
  </si>
  <si>
    <t>BENEFIT GOOF PROOF BROW PENCIL 06 DEEP BM17ME</t>
  </si>
  <si>
    <t>CC At Your Service-East</t>
  </si>
  <si>
    <t>MUF LIPNOTIZER KIT I000093205</t>
  </si>
  <si>
    <t>BENEFIT LOVETINT 6ML FM200</t>
  </si>
  <si>
    <t>BENEFIT COOKIE HIGHLIGHTER FM203</t>
  </si>
  <si>
    <t>BENEFIT BROWVO! CONDITIONING PRIMER BM43ME</t>
  </si>
  <si>
    <t>BENEFIT SUGARBOMB MINI BOX OF POWDER FM234</t>
  </si>
  <si>
    <t>BENEFIT LOVETINT TRIO TR48</t>
  </si>
  <si>
    <t>BENEFIT GOOFPROOF GATEAWAY DUO SHADE 03 TR39</t>
  </si>
  <si>
    <t>BENEFIT WATT'S UP HIGHLIGTER CRM IB203</t>
  </si>
  <si>
    <t>BENEFIT ITS POTENT EYE CREAM FF71</t>
  </si>
  <si>
    <t>BENEFIT WEST COAST PALETTE - TAKE ME TO PARADIZE TT682</t>
  </si>
  <si>
    <t>MAKEUP FOREVER FDT ULTRA HIGH DEFINITION N R230 I000032230</t>
  </si>
  <si>
    <t>T2 Arrivals Shop 2</t>
  </si>
  <si>
    <t>BENEFIT GIMME BROW PLUS SHADE 5 EC17</t>
  </si>
  <si>
    <t>BENEFIT GOOF PROOF BROW PENCIL 3.5 BM91ME</t>
  </si>
  <si>
    <t>BENEFIT GIMME BROW PLUS SHADE 3.5 EC11</t>
  </si>
  <si>
    <t>BENEFIT HELLO HAPPY FOUNDATION SHADE03 FM50</t>
  </si>
  <si>
    <t>BENEFIT HELLO HAPPY FLAWLESS LIQUID FOUNDATION SHADE 05 FM149</t>
  </si>
  <si>
    <t>BENEFIT HELLO HAPPY FLAWLESS LIQUID FOUNDATION SHADE 06 FM150</t>
  </si>
  <si>
    <t>BENEFIT GALIFORNIA MINI BLUSH FM73 FM122</t>
  </si>
  <si>
    <t>BENEFIT HELLO HAPPY FLAWLESS LIQUID FOUNDATION MINI SHADE 04 FM177</t>
  </si>
  <si>
    <t>BENEFIT POREFESSIONAL MINI FM PRMR FM04</t>
  </si>
  <si>
    <t>BENEFIT GOGO TINT DUO KIT TR35</t>
  </si>
  <si>
    <t>BENEFIT MINI 24HRS BM73</t>
  </si>
  <si>
    <t>BENEFIT BREAK-APART MASCARA SET - BIG LASH ADVENTURE TT764</t>
  </si>
  <si>
    <t>BENEFIT HIGHLIGTER LQD HIGH BEAM IB39</t>
  </si>
  <si>
    <t>BENEFIT STAY DONT STRAY PRIMER LIGHT/MED IB179</t>
  </si>
  <si>
    <t>BENEFIT BOING HYDRATE CONCEALER MEDIUM FM66</t>
  </si>
  <si>
    <t>BENEFIT BOING HYDRATE CONCEALER DEEP FM67</t>
  </si>
  <si>
    <t>BENEFIT BADGAL BANG PENCIL BLUE EM56</t>
  </si>
  <si>
    <t>BENEFIT THAT GAL DUO TR26</t>
  </si>
  <si>
    <t>BENEFIT BROW CONTOUR PRO BM83 SHADE 3</t>
  </si>
  <si>
    <t>BENEFIT SKINCARE 3PCS KIT UPDATE FM123</t>
  </si>
  <si>
    <t>BENEFIT BROW STYLER - SHADE 3.5 BM166</t>
  </si>
  <si>
    <t>BENEFIT THEY'RE REAL! PUSH-UP LINER MINI EM EL EM09</t>
  </si>
  <si>
    <t>BENEFIT HOOLA BRONZING COUNTR BRUSH AM05</t>
  </si>
  <si>
    <t>BENEFIT KA-BROW! 05 DEEP BM37ME</t>
  </si>
  <si>
    <t>BENEFIT PRECISELY, MY BROW PENCIL 03 MEDIUM BM21ME</t>
  </si>
  <si>
    <t>BENEFIT GIMME BROW PLUS SHADE 02 EC10</t>
  </si>
  <si>
    <t>BENEFIT 5 FAN FAVORITE STARTER W/ DANDELION TR51</t>
  </si>
  <si>
    <t>BENEFIT POREFESSIONAL HYDRATE PRIMER MINI FM212</t>
  </si>
  <si>
    <t>BENEFIT GOLDEN LIQUID PEARL GLOW IB194</t>
  </si>
  <si>
    <t>BENEFIT HELLO HAPPY FOUNDATION SHADE02 FM49</t>
  </si>
  <si>
    <t>BENEFIT HELLO HAPPY FOUNDATION SHADE 04 FM90</t>
  </si>
  <si>
    <t>BENEFIT HELLO HAPPY VELVET POWDER FOUNDATION SHADE 01 FM157</t>
  </si>
  <si>
    <t>BENEFIT HELLO HAPPY VELVET POWDER FOUNDATION SHADE 05 FM161</t>
  </si>
  <si>
    <t>BENEFIT HELLO HAPPY VELVET POWDER FOUNDATION SHADE 07 FM163</t>
  </si>
  <si>
    <t>MAKEUP FOREVER UTRA HD TOUCH -UP SET TR 1000093121</t>
  </si>
  <si>
    <t>BENEFIT SHEER POWDER PRS DANDELION IB83</t>
  </si>
  <si>
    <t>BENEFIT TR READY TO ROLL EM MASC TR18</t>
  </si>
  <si>
    <t>BENEFIT DANDELION TWINKLE BLUSHER FM51</t>
  </si>
  <si>
    <t>BENEFIT THEY'RE REAL! BLACK MINI EM MASC IB222</t>
  </si>
  <si>
    <t>BENEFIT POREFESSIONAL PEARL PRIMER MINI FM PRMR FM88</t>
  </si>
  <si>
    <t>BENEFIT GOLDEN PEACH POWDER GEORGIA 2.0 MINI FM233</t>
  </si>
  <si>
    <t>BENEFIT POREFESSIONAL MATTE RESCUE FM30</t>
  </si>
  <si>
    <t>MAKEUP FOREVER FDT ULTRA HIGH DEFINITION NY325 I000032325</t>
  </si>
  <si>
    <t>BENEFIT BOING IS CONCEALER MEDIUM FM60</t>
  </si>
  <si>
    <t>BENEFIT THEY'RE REAL LINER EM03</t>
  </si>
  <si>
    <t>BENEFIT 3D BROWTONES 04 MEDIUM/DEEP BM31ME</t>
  </si>
  <si>
    <t>BENEFIT KA-BROW! 03 MEDIUM BM35ME</t>
  </si>
  <si>
    <t>BENEFIT PRECISELY, MY BROW PENCIL 06 DEEP BM24ME</t>
  </si>
  <si>
    <t>BENEFIT MINI ROLLER LASH CURLING MASCARA EM02</t>
  </si>
  <si>
    <t>BENEFIT GOOF PROOF BROW PENCIL 03 MEDIUM MINI BM58</t>
  </si>
  <si>
    <t>BENEFIT FOOLPROOF BROW POWDER MED BROWN BM53</t>
  </si>
  <si>
    <t>BENEFIT KA-BROW! GEL SHADE 3.5 BM100</t>
  </si>
  <si>
    <t>MUF QUICK FIX BEAUTY KIT I000093735</t>
  </si>
  <si>
    <t>MAKEUP FOREVER ULTRA HD FOUNDATION STICK DESERT I000042365</t>
  </si>
  <si>
    <t>MUF MATTE VELVET SKIN COMPACT 11G R330 MEDIUM I000070330</t>
  </si>
  <si>
    <t>BENEFIT BROW CONTOUR PRO BM81 SHADE 1</t>
  </si>
  <si>
    <t>BENEFIT BROW CONTOUR PRO BM85SHADE 5</t>
  </si>
  <si>
    <t>BENEFIT BROW STYLER - SHADE 03 BM165</t>
  </si>
  <si>
    <t>BENEFIT BROW STYLER - SHADE 04 BM167</t>
  </si>
  <si>
    <t>BENEFIT BROW STYLER - SHADE 4.5 BM168</t>
  </si>
  <si>
    <t>CC Control Tower</t>
  </si>
  <si>
    <t>MUF BRUSH SET I000093388</t>
  </si>
  <si>
    <t>BENEFIT BOI-ING MINI CAKELESS CONCEALER SHADE 02 FM215</t>
  </si>
  <si>
    <t>BENEFIT BOI-ING CAKELESS CONCEALER - SHADE 02 FM189</t>
  </si>
  <si>
    <t>BENEFIT BOI-ING CAKELESS CONCEALER - SHADE 03 FM190</t>
  </si>
  <si>
    <t>BENEFIT MANGO LIP AND CHEEK TINT IB201</t>
  </si>
  <si>
    <t>BENEFIT GIMME BROW + MINI SHADE 03 BM155</t>
  </si>
  <si>
    <t>BENEFIT HOOLA BOP TOASTED BRONZER FM136</t>
  </si>
  <si>
    <t>BENEFIT HELLO HAPPY FLAWLESS LIQUID FOUNDATION SHADE 01 FM145</t>
  </si>
  <si>
    <t>BENEFIT HELLO HAPPY FLAWLESS LIQUID FOUNDATION SHADE 04 FM148</t>
  </si>
  <si>
    <t>BENEFIT HELLO HAPPY FLAWLESS LIQUID FOUNDATION SHADE 07 FM151</t>
  </si>
  <si>
    <t>BENEFIT HELLO HAPPY FLAWLESS LIQUID FOUNDATION SHADE 08 FM152</t>
  </si>
  <si>
    <t>BENEFIT HELLO HAPPY FLAWLESS LIQUID FOUNDATION SHADE 09 FM153</t>
  </si>
  <si>
    <t>BENEFIT HELLO HAPPY VELVET POWDER FOUNDATION SHADE 06 FM162</t>
  </si>
  <si>
    <t>BENEFIT THAT GAL BRIGHTENING FACE PRIMER IB123</t>
  </si>
  <si>
    <t>BENEFIT GALIFORNIA FM BLSH PWDR FM44</t>
  </si>
  <si>
    <t>BENEFIT DANDELION TWINKLE BLUSHER MINI FM108</t>
  </si>
  <si>
    <t>BENEFIT DR FEELGOOD MATIFYING POWDER FM134</t>
  </si>
  <si>
    <t>BENEFIT TICKLE HIGHLIGHTER FM204</t>
  </si>
  <si>
    <t>CB Webshop</t>
  </si>
  <si>
    <t>BENEFIT VANITY FLAIR NUDE EDT EYESHADOW PALETTE TT623</t>
  </si>
  <si>
    <t>BENEFIT BOI-ING CAKELESS MINI CONCEALER SHADE 05 FM216</t>
  </si>
  <si>
    <t>BENEFIT DUO GALIFORNIA KIT TR37</t>
  </si>
  <si>
    <t>BENEFIT GOOF PROOF BROW PENCIL 02 LIGHT BM13ME</t>
  </si>
  <si>
    <t>BENEFIT KA-BROW! 02 LIGHT BM34ME</t>
  </si>
  <si>
    <t>BENEFIT KA-BROW! 04 MEDIUM BM36ME</t>
  </si>
  <si>
    <t>BENEFIT DUO SHADOW BLENDER BRONZE EM32</t>
  </si>
  <si>
    <t>BENEFIT KA-BROW! GEL SHADE 4.5 BM101</t>
  </si>
  <si>
    <t>BENEFIT GIMME BROW PLUS SHADE 06 EC14</t>
  </si>
  <si>
    <t>BENEFIT GOOF PROOF PENCIL MINI SHADE 05 BM77</t>
  </si>
  <si>
    <t>MAKEUP FOREVER ARTIST ROUG C 211 - ROSE WOOD I000051211</t>
  </si>
  <si>
    <t>MUF LIGHT VELVET MIST 100ML I000071093</t>
  </si>
  <si>
    <t>MUF ULTRA HD CONCEALER 5ML I000031125</t>
  </si>
  <si>
    <t>BENEFIT HIGH BROW BM47ME</t>
  </si>
  <si>
    <t>BENEFIT BEST SELLERS ON BOARD HOLIDAY TR TT749</t>
  </si>
  <si>
    <t>MAKEUP FOREVER AQUA BROW #15 BLOND M000017115</t>
  </si>
  <si>
    <t>BENEFIT GOLD RUSH BLUSHER MINI FM87</t>
  </si>
  <si>
    <t>BENEFIT BOI-ING CAKELESS CONCEALER - SHADE 06 FM193</t>
  </si>
  <si>
    <t>BENEFIT BOI-ING CAKELESS CONCEALER - SHADE 07 FM194</t>
  </si>
  <si>
    <t>BENEFIT BOI-ING CAKELESS CONCEALER - SHADE 08 FM195</t>
  </si>
  <si>
    <t>MUF MINI TRAVEL KIT BOOSTERS I000093744</t>
  </si>
  <si>
    <t>MAKEUP FOREVER LIQUID MATTE COLD PINK 203 I000022006</t>
  </si>
  <si>
    <t>MUF ULTRA HD FOUNDATION 30ML Y422I000032422</t>
  </si>
  <si>
    <t>BENEFIT BOING HYDRATE CONCEALER LIGHT FM65</t>
  </si>
  <si>
    <t>BENEFIT THEY'RE REAL BIG SEXY EYE EM KIT EM40</t>
  </si>
  <si>
    <t>BENEFIT DUO SHADOW BLENDER BOMBSHELL EM31</t>
  </si>
  <si>
    <t>BENEFIT PRECISELY MY BROW MINI SHADE 05 BM76</t>
  </si>
  <si>
    <t>BENEFIT HIGHBEAM 6ML FM169</t>
  </si>
  <si>
    <t>MAKEUP FOREVER ULTRA HD FOUNDATION STICK COGNAC I000042505</t>
  </si>
  <si>
    <t>MUF MATTE VELVET SKIN FOUNDATION 30ML Y365 MEDIUM I000073365</t>
  </si>
  <si>
    <t>BENEFIT BROW CONTOUR PRO SHADE 2 BM82</t>
  </si>
  <si>
    <t>BENEFIT BROW CONTOUR PRO BM84 SHADE 4</t>
  </si>
  <si>
    <t>BENEFIT BROW STYLER - SHADE 05 BM169</t>
  </si>
  <si>
    <t>BENEFIT BROW STYLER - SHADE 06 BM170</t>
  </si>
  <si>
    <t>BENEFIT DALLAS BLUSH MINI FM235</t>
  </si>
  <si>
    <t>BENEFIT FIRST CLASS FAVES SET TR19</t>
  </si>
  <si>
    <t>BENEFIT HELLO HAPPY FOUNDATION SHADE01 FM48</t>
  </si>
  <si>
    <t>BENEFIT HELLO HAPPY FOUNDATION SHADE 05 FM91</t>
  </si>
  <si>
    <t>BENEFIT HELLO HAPPY FLAWLESS LIQUID FOUNDATION SHADE 10 FM154</t>
  </si>
  <si>
    <t>BENEFIT HELLO HAPPY FLAWLESS LIQUID FOUNDATION SHADE 11 FM155</t>
  </si>
  <si>
    <t>BENEFIT HELLO HAPPY VELVET POWDER FOUNDATION SHADE 10 FM166</t>
  </si>
  <si>
    <t>BENEFIT HELLO HAPPY VELVET POWDER FOUNDATION SHADE 12 FM168</t>
  </si>
  <si>
    <t>BENEFIT GOLDEN PEACH POWDER GEORGIA 2.0 FM219</t>
  </si>
  <si>
    <t>MAKEUP FOREVER STEP 1 SKIN EQUALIZER UV PRIME SPF 50 PA 30ML M000020700</t>
  </si>
  <si>
    <t>BENEFIT HOOLA LITE FM BLSH BRONZER FM46</t>
  </si>
  <si>
    <t>BENEFIT GOLD RUSH BLUSH FM89</t>
  </si>
  <si>
    <t>MUF FACE SET I000093390</t>
  </si>
  <si>
    <t>MAKEUP FOREVER DOUBLE-ENDED ANGLED EYEBROW AND EYELASH BRUSH M000059274</t>
  </si>
  <si>
    <t>BENEFIT 3D BROWTONES 02 LIGHT/MEDIUM BM18ME</t>
  </si>
  <si>
    <t>BENEFIT GIMME BROW PLUS SHADE 1 GEL EC15</t>
  </si>
  <si>
    <t>BENEFIT PRECISELY, MY BROW PENCIL SHADE EXT 2.75 BM178</t>
  </si>
  <si>
    <t>BENEFIT BADGAL BANG BLUE MASCARA EM57</t>
  </si>
  <si>
    <t>MUF ULTRA HD CONCEALER 5ML 34GOLDEN SAND I000031034</t>
  </si>
  <si>
    <t>MUF ULTRA HD CONCEALER 5ML 43 HONEY I000031043</t>
  </si>
  <si>
    <t>MUF ULTRA HD CONCEALER 5ML I000031132</t>
  </si>
  <si>
    <t>BENEFIT BOI-ING CAKELESS CONCEALER - SHADE 10 FM197</t>
  </si>
  <si>
    <t>BENEFIT BOI-ING CAKELESS CONCEALER - SHADE 11 FM198</t>
  </si>
  <si>
    <t>BENEFIT BROW DEFINING &amp; BLENDING TOOL AM02</t>
  </si>
  <si>
    <t>BENEFIT BROW TWEEZING &amp; TAMING TOOL AM03</t>
  </si>
  <si>
    <t>BENEFIT BOING IS CONCEALER DEEP FM61</t>
  </si>
  <si>
    <t>BENEFIT BOING HYDRATE CONCEALER 05 FM113</t>
  </si>
  <si>
    <t>BENEFIT ROLLER PINK PENCIL EM48</t>
  </si>
  <si>
    <t>BENEFIT BADGAL BANG PENCIL BROWN EM54</t>
  </si>
  <si>
    <t>BENEFIT BADGAL BANG PENCIL PURPLE EM55</t>
  </si>
  <si>
    <t>BENEFIT POSIEBALM LM TNT BLM LM612</t>
  </si>
  <si>
    <t>BENEFIT LOLLIBALM LM TNT BLM LM614</t>
  </si>
  <si>
    <t>MAKEUP FOREVER BROW GEL #15 6ML I000017715</t>
  </si>
  <si>
    <t>BENEFIT DANDELION BLUSH MINI FM33</t>
  </si>
  <si>
    <t>BENEFIT HELLO HAPPY FOUNDATION SHADE 10 FM96</t>
  </si>
  <si>
    <t>BENEFIT HELLO HAPPY FOUNDATION SHADE 12 FM98</t>
  </si>
  <si>
    <t>BENEFIT MINI PORE MATTE RESCUE FM45</t>
  </si>
  <si>
    <t>BENEFIT CHA CHA TINT MINI SET FM80</t>
  </si>
  <si>
    <t>BENEFIT POSIETINT MINI IB289</t>
  </si>
  <si>
    <t>BENEFIT BROWVO CONDI PRIMER METAL BM61</t>
  </si>
  <si>
    <t>MAKEUP FOREVER EXCESSIVE LASH MASCARA EXTRA NOIR / EXTRA BLACK I000023561</t>
  </si>
  <si>
    <t>MUF MIST &amp; FIX HYDRATING BTG 30ML I000071092</t>
  </si>
  <si>
    <t>BENEFIT BROW PENCIL SHARPENER AM01ME</t>
  </si>
  <si>
    <t>Date</t>
  </si>
  <si>
    <t>TOTAL WD</t>
  </si>
  <si>
    <t>WD</t>
  </si>
  <si>
    <t>RWD</t>
  </si>
  <si>
    <t>MTD
QTY SOLD</t>
  </si>
  <si>
    <t>MTD
VALUE SOLD</t>
  </si>
  <si>
    <t>LY
QTY SOLD</t>
  </si>
  <si>
    <t>LY
VALUE SOLD</t>
  </si>
  <si>
    <t>QTY SOLD</t>
  </si>
  <si>
    <t>VALUE SOLD</t>
  </si>
  <si>
    <t>QTY SOLD BY %</t>
  </si>
  <si>
    <t>VALUE SOLD BY %</t>
  </si>
  <si>
    <t>SKU ANALYSIS</t>
  </si>
  <si>
    <t>CD Perfumes Cosmetics</t>
  </si>
  <si>
    <t>BENEFIT SWEETEN UP BUTTERCUP HOLIDAY SET TT587</t>
  </si>
  <si>
    <t>CA Perf Cosmetics Fashion East</t>
  </si>
  <si>
    <t>CA Perfumes and Cosmetics West</t>
  </si>
  <si>
    <t>CC Perfumes and Cosmetics</t>
  </si>
  <si>
    <t>BENEFIT CHEEKLEADERS BRONZE SQUAD TT663</t>
  </si>
  <si>
    <t>BENEFIT BROW BUSTER SET SHADE 04 - BROW SUPERSTARS! TT768</t>
  </si>
  <si>
    <t>BENEFIT DAYS OF OUR LIGHTS PINK SET TT675</t>
  </si>
  <si>
    <t>BENEFIT GOOFPROOF GATEAWAY DUO SHADE 04 TR39</t>
  </si>
  <si>
    <t>BENEFIT CHEEKLEADERS PINK SQUAD TT662</t>
  </si>
  <si>
    <t>T3 Arrivals Shop 3</t>
  </si>
  <si>
    <t>BENEFIT TINT FAVES &amp; CRAVES HOLIDAY TINT SET TT588</t>
  </si>
  <si>
    <t>T1 Arrivals Shop 1</t>
  </si>
  <si>
    <t>BENEFIT THE POREFESSIONAL ZERO SHINE POWDER FM03</t>
  </si>
  <si>
    <t>BENEFIT WORLD OF BLUSHES MINI SET TR33</t>
  </si>
  <si>
    <t>AMIA Departure Main</t>
  </si>
  <si>
    <t>BENEFIT CAKE POPS HOLIDAY PUNCH LIP SET TT589</t>
  </si>
  <si>
    <t>CC Promo Site C</t>
  </si>
  <si>
    <t>BENEFIT DANDELION TRAVEL DUO FM BLSH PWDR SET TR08</t>
  </si>
  <si>
    <t>BENEFIT SUPERSTAR EXPRESS HOLIDAY TR TT751</t>
  </si>
  <si>
    <t>BENEFIT GET THIS PRETTY STARTED KIT TT511</t>
  </si>
  <si>
    <t>BENEFIT ROLLER LINER BROWN EM52</t>
  </si>
  <si>
    <t>BENEFIT BROW STYLER - SHADE 02 BM164</t>
  </si>
  <si>
    <t>BENEFIT CAKE POPS HOLIDAY PUNCH LIP SET 2 TT624</t>
  </si>
  <si>
    <t>BENEFIT BOP HOOLA MINI TTFM32</t>
  </si>
  <si>
    <t>BENEFIT CHAMPION PERK ME UP TRAVEL SET TR23</t>
  </si>
  <si>
    <t>BENEFIT FOOLPROOF BROW POWDER DARK BROWN BM54</t>
  </si>
  <si>
    <t>BENEFIT BROW STARTER SET SHADE 03 TT619</t>
  </si>
  <si>
    <t>BENEFIT GOOF PROOF BROW PENCIL SHADE EXT GREY BM176</t>
  </si>
  <si>
    <t>BENEFIT DANDELION BLUSH MINI TTFM33</t>
  </si>
  <si>
    <t>BENEFIT PRECISELY MY BROW MINI STUFFER TTBM65</t>
  </si>
  <si>
    <t>BENEFIT GRAB &amp; GO CONTOUR SET TT577</t>
  </si>
  <si>
    <t>BENEFIT HELLO HAPPY FLAWLESS LIQUID FOUNDATION SHADE 12 FM156</t>
  </si>
  <si>
    <t>BENEFIT DALLAS BLUSH IB108</t>
  </si>
  <si>
    <t>BENEFIT TAR MASCARA BOOSTER SET TT515</t>
  </si>
  <si>
    <t>BENEFIT 2018 FALL FAVES BROW SET TT573</t>
  </si>
  <si>
    <t>BENEFIT GOGOTINT MINI FM TNT FM81</t>
  </si>
  <si>
    <t>BENEFIT HELLO HAPPY FOUNDATION SHADE 06 FM92</t>
  </si>
  <si>
    <t>BENEFIT HELLO HAPPY VELVET POWDER FOUNDATION SHADE 09 FM165</t>
  </si>
  <si>
    <t>BENEFIT HELLO HAPPY VELVET POWDER FOUNDATION SHADE 11 FM167</t>
  </si>
  <si>
    <t>BENEFIT HIGH BROW GLOW BM40ME</t>
  </si>
  <si>
    <t>BENEFIT SITUATIONAL KIT HIPPIE GO LUCK TT544</t>
  </si>
  <si>
    <t>BENEFIT POREFESSIONAL MINI TTFM04</t>
  </si>
  <si>
    <t>BENEFIT POREFESSIONAL PORE MIN M UP 04 FM42</t>
  </si>
  <si>
    <t>BENEFIT HELLO HAPPY VELVET POWDER FOUNDATION SHADE 08 FM164</t>
  </si>
  <si>
    <t>BENEFIT BOI-ING CAKELESS CONCEALER - SHADE 09 FM196</t>
  </si>
  <si>
    <t>BENEFIT DEFINED&amp;REFINED MEDIUM BM45ME</t>
  </si>
  <si>
    <t>BENEFIT BROW TRYOUTS 05 DEEP TT620</t>
  </si>
  <si>
    <t>BENEFIT PRIZE WINNING PRIMERS TR SET TR24</t>
  </si>
  <si>
    <t>BENEFIT FOUNDATION LQD BEIGE IB229</t>
  </si>
  <si>
    <t>BENEFIT BENEBALM LM TNT BLM LM611</t>
  </si>
  <si>
    <t>BENEFIT THEY'RE REAL! PUSH-UP LINER BROWN EM EL EM16</t>
  </si>
  <si>
    <t>BENEFIT FIRM IT UP EYE SERUM BC27</t>
  </si>
  <si>
    <t>BENEFIT 2018 PORE PROMO SET TT522</t>
  </si>
  <si>
    <t>BENEFIT BADGAL BANG MASCARA MINI TTEM44</t>
  </si>
  <si>
    <t>BENEFIT PRECISELY, MY BROW PENCIL SHADE EXT SHADE GREY BM180</t>
  </si>
  <si>
    <t>BENEFIT POREFESSIONAL PORE MIN M.UP 02 FM40</t>
  </si>
  <si>
    <t>BENEFIT HELLO HAPPY FOUNDATION SHADE 07 FM93</t>
  </si>
  <si>
    <t>BENEFIT HELLO HAPPY FOUNDATION SHADE 08 FM94</t>
  </si>
  <si>
    <t>BENEFIT HOOLA ZERO TANLINES BODY BRONZER BC26</t>
  </si>
  <si>
    <t>BENEFIT GOOF PROOF BROW PENCIL SHADE EXT 2.75 BM174</t>
  </si>
  <si>
    <t>BENEFIT 2017 BOI-ING/WATT'S UP MINI FOR SALE - SHADE 1 FM82</t>
  </si>
  <si>
    <t>QE2 Shop</t>
  </si>
  <si>
    <t>BENEFIT BOI-ING CAKELESS CONCEALER SHADE 01 FM188</t>
  </si>
  <si>
    <t>BENEFIT BOING HYDRATE CONCEALER 04 FM112</t>
  </si>
  <si>
    <t>BENEFIT BROW BLENDER AM19</t>
  </si>
  <si>
    <t>BENEFIT TOTAL MOISTURE FACIAL CREAM FF73</t>
  </si>
  <si>
    <t>BENEFIT FOUNDATION LQD HONEY IB231</t>
  </si>
  <si>
    <t>CD Web Shop</t>
  </si>
  <si>
    <t>BENEFIT DR FEEL MAT BALM IB54</t>
  </si>
  <si>
    <t>BENEFIT LIP CHEEK SET GALIFORNIA TT530</t>
  </si>
  <si>
    <t>BENEFIT 2017 BOI-ING/WATT'S UP MINI FOR SALE - SHADE 2 FM83</t>
  </si>
  <si>
    <t>BENEFIT EYE PRIMER AIR PATROL EC06</t>
  </si>
  <si>
    <t>BENEFIT PRECISELY MY BROW PENCIL 03 MEDIUM MINI BM65</t>
  </si>
  <si>
    <t>BENEFIT 3D BROWTONES COPPER BZ BM GEL BM90</t>
  </si>
  <si>
    <t>BENEFIT FAKEUP CONCEALER 03 IB301</t>
  </si>
  <si>
    <t>BENEFIT KA-BROW! 01 LIGHT BM33ME</t>
  </si>
  <si>
    <t>BENEFIT DUO SHADOW BLENDER EASY SMOKING EM33</t>
  </si>
  <si>
    <t>BENEFIT DUO SHADOW BLENDER KINKY KHAKI EM36</t>
  </si>
  <si>
    <t>BENEFIT BOI-ING CAKELESS CONCEALER - SHADE 12 FM199</t>
  </si>
  <si>
    <t>BENEFIT BOING AIRBRUSH CONCEALER LIGHT FM56</t>
  </si>
  <si>
    <t>BENEFIT BOING AIRBRUSH CONCEALER MEDIUM FM57</t>
  </si>
  <si>
    <t>BENEFIT BOING IS CONCEALER 05 FM119</t>
  </si>
  <si>
    <t>BENEFIT THEY'RE REAL DBL LIP JUICY BERRY LM LS LM628</t>
  </si>
  <si>
    <t>BENEFIT HELLO HAPPY FLAWLESS LIQUID FOUNDATION MINI SHADE 06 FM179</t>
  </si>
  <si>
    <t>BENEFIT HELLO HAPPY FOUNDATION MINI SHADE 04 FM139</t>
  </si>
  <si>
    <t>BENEFIT HELLO HAPPY FOUNDATION MINI SHADE 06 FM140</t>
  </si>
  <si>
    <t>PERFUMES</t>
  </si>
  <si>
    <t>EDT</t>
  </si>
  <si>
    <t>BENEFIT MAYBE BABY EDT 50ML FR33ME</t>
  </si>
  <si>
    <t>BENEFIT POREFESSIONAL SUPER SETTER SPRAY</t>
  </si>
  <si>
    <t>BENEFIT MAGNI BROW SHOW SHADE 04 2020 BUSTER TT904</t>
  </si>
  <si>
    <t>BENEFIT TINT SET FOR TR TT932</t>
  </si>
  <si>
    <t>BENEFIT CALIFORNIA KISSIN COLORBALM BERRY 333 LM673</t>
  </si>
  <si>
    <t>BENEFIT PORE SUPER SETTER SPRAY MINI FM250</t>
  </si>
  <si>
    <t>BENEFIT CALIFORNIA KISSIN COLORBALM PINK ROSE 77 LM680</t>
  </si>
  <si>
    <t>BENEFIT CALIFORNIA KISSIN COLORBALM NUDE-PINK 55 LM679</t>
  </si>
  <si>
    <t>BENEFIT CALIFORNIA KISSIN COLORBALM POMEGRANATE 111</t>
  </si>
  <si>
    <t>BENEFIT CALIFORNIA KISSIN COLORBALM CHERRY 00 LM678</t>
  </si>
  <si>
    <t>BENEFIT CALIFORNIA KISSIN COLORBALM FUCHSIA 66 LM681</t>
  </si>
  <si>
    <t>MAKEUP FOREVER UHD PALETTE 12 BLUSH 30G I000040000</t>
  </si>
  <si>
    <t>MAKEUP FOREVER ULTRA HD FACE ESSENTIAL PALETTE I000020000</t>
  </si>
  <si>
    <t>MAKEUP FOREVER BROW GEL #00 6ML I000017700</t>
  </si>
  <si>
    <t>MUF GLITZY PALETTE 20,1G I000021001</t>
  </si>
  <si>
    <t>MAKEUP FOREVER MIST &amp; FIX DUO SET TR 1000093119</t>
  </si>
  <si>
    <t>MAKEUP FOREVER ULTRA HD FOUNDATION STICK GOLDEN I000042405</t>
  </si>
  <si>
    <t>BENEFIT HELLO HAPPY FOUNDATION SHADE 11 FM97</t>
  </si>
  <si>
    <t>MAKEUP FOREVER AQUA SMOKY LASH MASCARA 7ML M000023401</t>
  </si>
  <si>
    <t>MUF ULTRA HD CONCEALER 5ML I000031131</t>
  </si>
  <si>
    <t>MUFE ROUGE ARTIST 2020 3,5G 106 I000023106</t>
  </si>
  <si>
    <t>MUFE ROUGE ARTIST 2020 3,5G 416 I000023416</t>
  </si>
  <si>
    <t>Instruction</t>
  </si>
  <si>
    <t>LVTAT</t>
  </si>
  <si>
    <t>Per Shift</t>
  </si>
  <si>
    <t>MTD DASHBOARD</t>
  </si>
  <si>
    <t>In this sheet I already fill in the basic formula but need to fix to avoid errors</t>
  </si>
  <si>
    <t>We will get the data for this sheet on MTD SOURCE Sheet</t>
  </si>
  <si>
    <t>We need to automatically fill in the Actual (MTD_SALES_VALUE) of the brand</t>
  </si>
  <si>
    <t>We need to automatically fill in the Target of each brand in each store ( Will get the data from Target Source Sheet)</t>
  </si>
  <si>
    <t>We need to automatically fill in the LAST YEAR sale  of each brand in each store ( Will get the data from Last Year Source Sheet)</t>
  </si>
  <si>
    <t>SLICER</t>
  </si>
  <si>
    <t>The data of this dashboard wil get from MTD DAILY Sheet, where I will input the daily sales (PREV_DAY_SALES_VALUE)</t>
  </si>
  <si>
    <t>We will get the MTD_SALES_QTY and MTD_SALES_VALUE from MTD Source Sheet and LAST YEAR Source Sheet.</t>
  </si>
  <si>
    <t>I already fill in the formula but please check to avoid errors</t>
  </si>
  <si>
    <t>There are two slicer Brand( CLASS) Slicer and STORE Slicer This will help me to select specific store</t>
  </si>
  <si>
    <t>TREND VS LAST YEAR</t>
  </si>
  <si>
    <t>DAILY GROWTH DASHBOARD</t>
  </si>
  <si>
    <t>To Separate the Fragrance and Cosmetics. Use Perfume for Fragrance and Use Cometics for Make up and Skin Care.</t>
  </si>
  <si>
    <t>please add graph to show actual versus target</t>
  </si>
  <si>
    <t>Best Seller SKU</t>
  </si>
  <si>
    <t>Growth per day</t>
  </si>
  <si>
    <t>additional metrics</t>
  </si>
  <si>
    <t>There is previous formula from other file. Did not remve maybe you can take a reference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</si>
</sst>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_(* \(#,##0.00\);_(* &quot;-&quot;??_);_(@_)"/>
    <numFmt numFmtId="164" formatCode="[$AED]\ #,##0"/>
    <numFmt numFmtId="165" formatCode="0,\ &quot;K&quot;"/>
    <numFmt numFmtId="166" formatCode="[$AED]\ #,##0.00"/>
    <numFmt numFmtId="167" formatCode="[$-F800]dddd\,\ mmmm\ dd\,\ yyyy"/>
    <numFmt numFmtId="168" formatCode="_(* #,##0_);_(* \(#,##0\);_(* &quot;-&quot;??_);_(@_)"/>
  </numFmts>
  <fonts count="16" x14ac:knownFonts="1">
    <font>
      <sz val="11"/>
      <color theme="1"/>
      <name val="Calibri"/>
      <family val="2"/>
      <scheme val="minor"/>
    </font>
    <font>
      <sz val="11"/>
      <color theme="1"/>
      <name val="Calibri"/>
      <family val="2"/>
      <scheme val="minor"/>
    </font>
    <font>
      <b/>
      <sz val="11"/>
      <color theme="0"/>
      <name val="Calibri"/>
      <family val="2"/>
      <scheme val="minor"/>
    </font>
    <font>
      <sz val="11"/>
      <color theme="1"/>
      <name val="Tw Cen MT"/>
      <family val="2"/>
    </font>
    <font>
      <sz val="10"/>
      <color theme="1"/>
      <name val="Tw Cen MT"/>
      <family val="2"/>
    </font>
    <font>
      <sz val="10"/>
      <color theme="8" tint="-0.499984740745262"/>
      <name val="Tw Cen MT"/>
      <family val="2"/>
    </font>
    <font>
      <b/>
      <sz val="10"/>
      <color theme="1"/>
      <name val="Tw Cen MT"/>
      <family val="2"/>
    </font>
    <font>
      <b/>
      <sz val="10"/>
      <color theme="8" tint="-0.499984740745262"/>
      <name val="Tw Cen MT"/>
      <family val="2"/>
    </font>
    <font>
      <sz val="24"/>
      <color theme="8" tint="-0.499984740745262"/>
      <name val="Tw Cen MT"/>
      <family val="2"/>
    </font>
    <font>
      <sz val="11"/>
      <color theme="0"/>
      <name val="Tw Cen MT"/>
      <family val="2"/>
    </font>
    <font>
      <b/>
      <sz val="11"/>
      <color theme="4" tint="-0.499984740745262"/>
      <name val="Tw Cen MT"/>
      <family val="2"/>
    </font>
    <font>
      <sz val="11"/>
      <color theme="4" tint="-0.499984740745262"/>
      <name val="Tw Cen MT"/>
      <family val="2"/>
    </font>
    <font>
      <sz val="14"/>
      <color theme="4" tint="-0.499984740745262"/>
      <name val="Tw Cen MT"/>
      <family val="2"/>
    </font>
    <font>
      <sz val="10"/>
      <color theme="4" tint="-0.499984740745262"/>
      <name val="Tw Cen MT"/>
      <family val="2"/>
    </font>
    <font>
      <sz val="9"/>
      <color theme="4" tint="-0.499984740745262"/>
      <name val="Tw Cen MT"/>
      <family val="2"/>
    </font>
    <font>
      <sz val="26"/>
      <color theme="4" tint="-0.499984740745262"/>
      <name val="Tw Cen MT"/>
      <family val="2"/>
    </font>
  </fonts>
  <fills count="10">
    <fill>
      <patternFill patternType="none"/>
    </fill>
    <fill>
      <patternFill patternType="gray125"/>
    </fill>
    <fill>
      <patternFill patternType="solid">
        <fgColor theme="0"/>
        <bgColor indexed="64"/>
      </patternFill>
    </fill>
    <fill>
      <patternFill patternType="solid">
        <fgColor theme="4" tint="-0.499984740745262"/>
        <bgColor indexed="64"/>
      </patternFill>
    </fill>
    <fill>
      <patternFill patternType="solid">
        <fgColor theme="0" tint="-0.14999847407452621"/>
        <bgColor indexed="64"/>
      </patternFill>
    </fill>
    <fill>
      <patternFill patternType="solid">
        <fgColor rgb="FFFF7C80"/>
        <bgColor indexed="64"/>
      </patternFill>
    </fill>
    <fill>
      <patternFill patternType="solid">
        <fgColor theme="0"/>
        <bgColor theme="4" tint="0.79998168889431442"/>
      </patternFill>
    </fill>
    <fill>
      <patternFill patternType="solid">
        <fgColor rgb="FFFF9999"/>
        <bgColor indexed="64"/>
      </patternFill>
    </fill>
    <fill>
      <patternFill patternType="solid">
        <fgColor theme="4"/>
        <bgColor theme="4"/>
      </patternFill>
    </fill>
    <fill>
      <patternFill patternType="solid">
        <fgColor theme="4" tint="0.79998168889431442"/>
        <bgColor theme="4" tint="0.79998168889431442"/>
      </patternFill>
    </fill>
  </fills>
  <borders count="46">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medium">
        <color theme="4" tint="-0.249977111117893"/>
      </left>
      <right/>
      <top/>
      <bottom/>
      <diagonal/>
    </border>
    <border>
      <left style="medium">
        <color theme="0" tint="-0.499984740745262"/>
      </left>
      <right style="medium">
        <color theme="0" tint="-0.499984740745262"/>
      </right>
      <top style="medium">
        <color theme="0" tint="-0.499984740745262"/>
      </top>
      <bottom style="medium">
        <color theme="0" tint="-0.499984740745262"/>
      </bottom>
      <diagonal/>
    </border>
    <border>
      <left style="medium">
        <color theme="0" tint="-0.499984740745262"/>
      </left>
      <right/>
      <top/>
      <bottom/>
      <diagonal/>
    </border>
    <border>
      <left/>
      <right style="medium">
        <color theme="0" tint="-0.499984740745262"/>
      </right>
      <top/>
      <bottom/>
      <diagonal/>
    </border>
    <border>
      <left style="medium">
        <color theme="0" tint="-0.499984740745262"/>
      </left>
      <right/>
      <top/>
      <bottom style="medium">
        <color theme="0" tint="-0.499984740745262"/>
      </bottom>
      <diagonal/>
    </border>
    <border>
      <left/>
      <right style="medium">
        <color theme="0" tint="-0.499984740745262"/>
      </right>
      <top/>
      <bottom style="medium">
        <color theme="0" tint="-0.499984740745262"/>
      </bottom>
      <diagonal/>
    </border>
    <border>
      <left style="medium">
        <color theme="0" tint="-0.499984740745262"/>
      </left>
      <right/>
      <top style="medium">
        <color theme="0" tint="-0.499984740745262"/>
      </top>
      <bottom style="medium">
        <color theme="0" tint="-0.499984740745262"/>
      </bottom>
      <diagonal/>
    </border>
    <border>
      <left/>
      <right/>
      <top style="medium">
        <color theme="0" tint="-0.499984740745262"/>
      </top>
      <bottom style="medium">
        <color theme="0" tint="-0.499984740745262"/>
      </bottom>
      <diagonal/>
    </border>
    <border>
      <left/>
      <right style="medium">
        <color theme="0" tint="-0.499984740745262"/>
      </right>
      <top style="medium">
        <color theme="0" tint="-0.499984740745262"/>
      </top>
      <bottom style="medium">
        <color theme="0" tint="-0.499984740745262"/>
      </bottom>
      <diagonal/>
    </border>
    <border>
      <left style="medium">
        <color theme="0" tint="-0.499984740745262"/>
      </left>
      <right style="medium">
        <color theme="0" tint="-0.499984740745262"/>
      </right>
      <top/>
      <bottom/>
      <diagonal/>
    </border>
    <border>
      <left style="medium">
        <color theme="0" tint="-0.499984740745262"/>
      </left>
      <right style="medium">
        <color theme="0" tint="-0.499984740745262"/>
      </right>
      <top/>
      <bottom style="medium">
        <color theme="0" tint="-0.499984740745262"/>
      </bottom>
      <diagonal/>
    </border>
    <border>
      <left style="medium">
        <color theme="0" tint="-0.499984740745262"/>
      </left>
      <right style="medium">
        <color theme="0" tint="-0.499984740745262"/>
      </right>
      <top style="medium">
        <color theme="0" tint="-0.499984740745262"/>
      </top>
      <bottom/>
      <diagonal/>
    </border>
    <border>
      <left/>
      <right/>
      <top style="medium">
        <color theme="0" tint="-0.499984740745262"/>
      </top>
      <bottom/>
      <diagonal/>
    </border>
    <border>
      <left style="medium">
        <color theme="0" tint="-0.499984740745262"/>
      </left>
      <right/>
      <top style="medium">
        <color theme="0" tint="-0.499984740745262"/>
      </top>
      <bottom/>
      <diagonal/>
    </border>
    <border>
      <left/>
      <right style="medium">
        <color theme="0" tint="-0.499984740745262"/>
      </right>
      <top style="medium">
        <color theme="0" tint="-0.499984740745262"/>
      </top>
      <bottom/>
      <diagonal/>
    </border>
    <border>
      <left/>
      <right/>
      <top/>
      <bottom style="medium">
        <color theme="0" tint="-0.499984740745262"/>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medium">
        <color theme="0" tint="-0.34998626667073579"/>
      </left>
      <right style="medium">
        <color theme="0" tint="-0.34998626667073579"/>
      </right>
      <top style="medium">
        <color theme="0" tint="-0.34998626667073579"/>
      </top>
      <bottom style="medium">
        <color theme="0" tint="-0.34998626667073579"/>
      </bottom>
      <diagonal/>
    </border>
    <border>
      <left/>
      <right/>
      <top/>
      <bottom style="thin">
        <color theme="0" tint="-0.34998626667073579"/>
      </bottom>
      <diagonal/>
    </border>
    <border>
      <left/>
      <right style="medium">
        <color theme="0" tint="-0.499984740745262"/>
      </right>
      <top/>
      <bottom style="thin">
        <color theme="0" tint="-0.34998626667073579"/>
      </bottom>
      <diagonal/>
    </border>
    <border>
      <left style="thin">
        <color theme="0" tint="-0.34998626667073579"/>
      </left>
      <right style="medium">
        <color theme="0" tint="-0.499984740745262"/>
      </right>
      <top style="thin">
        <color theme="0" tint="-0.34998626667073579"/>
      </top>
      <bottom style="thin">
        <color theme="0" tint="-0.34998626667073579"/>
      </bottom>
      <diagonal/>
    </border>
    <border>
      <left style="thin">
        <color theme="0" tint="-0.34998626667073579"/>
      </left>
      <right style="medium">
        <color theme="0" tint="-0.499984740745262"/>
      </right>
      <top style="thin">
        <color theme="0" tint="-0.34998626667073579"/>
      </top>
      <bottom style="medium">
        <color theme="0" tint="-0.499984740745262"/>
      </bottom>
      <diagonal/>
    </border>
    <border>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medium">
        <color theme="0" tint="-0.499984740745262"/>
      </bottom>
      <diagonal/>
    </border>
    <border>
      <left style="medium">
        <color theme="0" tint="-0.499984740745262"/>
      </left>
      <right style="medium">
        <color theme="0" tint="-0.499984740745262"/>
      </right>
      <top/>
      <bottom style="thin">
        <color theme="0" tint="-0.34998626667073579"/>
      </bottom>
      <diagonal/>
    </border>
    <border>
      <left style="medium">
        <color theme="0" tint="-0.499984740745262"/>
      </left>
      <right style="medium">
        <color theme="0" tint="-0.499984740745262"/>
      </right>
      <top style="thin">
        <color theme="0" tint="-0.34998626667073579"/>
      </top>
      <bottom style="thin">
        <color theme="0" tint="-0.34998626667073579"/>
      </bottom>
      <diagonal/>
    </border>
    <border>
      <left style="medium">
        <color theme="0" tint="-0.499984740745262"/>
      </left>
      <right style="medium">
        <color theme="0" tint="-0.499984740745262"/>
      </right>
      <top style="thin">
        <color theme="0" tint="-0.34998626667073579"/>
      </top>
      <bottom style="medium">
        <color theme="0" tint="-0.499984740745262"/>
      </bottom>
      <diagonal/>
    </border>
    <border>
      <left/>
      <right/>
      <top style="thin">
        <color theme="0" tint="-0.34998626667073579"/>
      </top>
      <bottom style="thin">
        <color theme="0" tint="-0.34998626667073579"/>
      </bottom>
      <diagonal/>
    </border>
    <border>
      <left/>
      <right/>
      <top style="thin">
        <color theme="0" tint="-0.34998626667073579"/>
      </top>
      <bottom style="medium">
        <color theme="0" tint="-0.499984740745262"/>
      </bottom>
      <diagonal/>
    </border>
    <border>
      <left/>
      <right style="medium">
        <color theme="0" tint="-0.499984740745262"/>
      </right>
      <top style="thin">
        <color theme="0" tint="-0.34998626667073579"/>
      </top>
      <bottom style="thin">
        <color theme="0" tint="-0.34998626667073579"/>
      </bottom>
      <diagonal/>
    </border>
    <border>
      <left/>
      <right style="medium">
        <color theme="0" tint="-0.499984740745262"/>
      </right>
      <top style="thin">
        <color theme="0" tint="-0.34998626667073579"/>
      </top>
      <bottom style="medium">
        <color theme="0" tint="-0.499984740745262"/>
      </bottom>
      <diagonal/>
    </border>
    <border>
      <left/>
      <right style="thin">
        <color theme="0" tint="-0.34998626667073579"/>
      </right>
      <top/>
      <bottom style="thin">
        <color theme="0" tint="-0.34998626667073579"/>
      </bottom>
      <diagonal/>
    </border>
    <border>
      <left style="medium">
        <color theme="0" tint="-0.499984740745262"/>
      </left>
      <right style="thin">
        <color theme="0" tint="-0.34998626667073579"/>
      </right>
      <top style="medium">
        <color theme="0" tint="-0.499984740745262"/>
      </top>
      <bottom style="medium">
        <color theme="0" tint="-0.499984740745262"/>
      </bottom>
      <diagonal/>
    </border>
    <border>
      <left style="thin">
        <color theme="0" tint="-0.34998626667073579"/>
      </left>
      <right style="medium">
        <color theme="0" tint="-0.499984740745262"/>
      </right>
      <top style="medium">
        <color theme="0" tint="-0.499984740745262"/>
      </top>
      <bottom style="medium">
        <color theme="0" tint="-0.499984740745262"/>
      </bottom>
      <diagonal/>
    </border>
    <border>
      <left style="medium">
        <color theme="0" tint="-0.499984740745262"/>
      </left>
      <right style="thin">
        <color theme="0" tint="-0.34998626667073579"/>
      </right>
      <top/>
      <bottom style="thin">
        <color theme="0" tint="-0.34998626667073579"/>
      </bottom>
      <diagonal/>
    </border>
    <border>
      <left style="thin">
        <color theme="0" tint="-0.34998626667073579"/>
      </left>
      <right style="medium">
        <color theme="0" tint="-0.499984740745262"/>
      </right>
      <top/>
      <bottom style="thin">
        <color theme="0" tint="-0.34998626667073579"/>
      </bottom>
      <diagonal/>
    </border>
    <border>
      <left/>
      <right style="thin">
        <color theme="0" tint="-0.34998626667073579"/>
      </right>
      <top style="medium">
        <color theme="0" tint="-0.499984740745262"/>
      </top>
      <bottom style="medium">
        <color theme="0" tint="-0.499984740745262"/>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16">
    <xf numFmtId="0" fontId="0" fillId="0" borderId="0" xfId="0"/>
    <xf numFmtId="0" fontId="3" fillId="2" borderId="0" xfId="0" applyFont="1" applyFill="1"/>
    <xf numFmtId="0" fontId="4" fillId="2" borderId="0" xfId="0" applyFont="1" applyFill="1"/>
    <xf numFmtId="0" fontId="5" fillId="5" borderId="3" xfId="0" applyFont="1" applyFill="1" applyBorder="1" applyAlignment="1">
      <alignment horizontal="center" vertical="center"/>
    </xf>
    <xf numFmtId="0" fontId="5" fillId="5" borderId="4" xfId="0" applyFont="1" applyFill="1" applyBorder="1" applyAlignment="1">
      <alignment horizontal="center" vertical="center"/>
    </xf>
    <xf numFmtId="0" fontId="5" fillId="5" borderId="4" xfId="0" applyFont="1" applyFill="1" applyBorder="1" applyAlignment="1">
      <alignment horizontal="center" vertical="center" wrapText="1"/>
    </xf>
    <xf numFmtId="0" fontId="5" fillId="5" borderId="2" xfId="0" applyFont="1" applyFill="1" applyBorder="1" applyAlignment="1">
      <alignment horizontal="center" vertical="center" wrapText="1"/>
    </xf>
    <xf numFmtId="164" fontId="6" fillId="2" borderId="3" xfId="0" applyNumberFormat="1" applyFont="1" applyFill="1" applyBorder="1" applyAlignment="1">
      <alignment horizontal="center" vertical="center"/>
    </xf>
    <xf numFmtId="164" fontId="6" fillId="2" borderId="4" xfId="0" applyNumberFormat="1" applyFont="1" applyFill="1" applyBorder="1" applyAlignment="1">
      <alignment horizontal="center" vertical="center"/>
    </xf>
    <xf numFmtId="10" fontId="6" fillId="2" borderId="4" xfId="0" applyNumberFormat="1" applyFont="1" applyFill="1" applyBorder="1" applyAlignment="1">
      <alignment horizontal="center" vertical="center"/>
    </xf>
    <xf numFmtId="165" fontId="6" fillId="2" borderId="4" xfId="0" applyNumberFormat="1" applyFont="1" applyFill="1" applyBorder="1" applyAlignment="1">
      <alignment horizontal="center" vertical="center"/>
    </xf>
    <xf numFmtId="166" fontId="6" fillId="2" borderId="4" xfId="0" applyNumberFormat="1" applyFont="1" applyFill="1" applyBorder="1" applyAlignment="1">
      <alignment horizontal="center" vertical="center"/>
    </xf>
    <xf numFmtId="0" fontId="6" fillId="2" borderId="4" xfId="0" applyFont="1" applyFill="1" applyBorder="1" applyAlignment="1">
      <alignment horizontal="center" vertical="center"/>
    </xf>
    <xf numFmtId="0" fontId="6" fillId="2" borderId="2" xfId="0" applyFont="1" applyFill="1" applyBorder="1" applyAlignment="1">
      <alignment horizontal="center" vertical="center"/>
    </xf>
    <xf numFmtId="0" fontId="4" fillId="2" borderId="0" xfId="0" applyFont="1" applyFill="1" applyBorder="1"/>
    <xf numFmtId="0" fontId="4" fillId="2" borderId="0" xfId="0" applyFont="1" applyFill="1" applyBorder="1" applyAlignment="1">
      <alignment horizontal="center" vertical="center"/>
    </xf>
    <xf numFmtId="0" fontId="4" fillId="4" borderId="1" xfId="0" applyFont="1" applyFill="1" applyBorder="1" applyAlignment="1">
      <alignment horizontal="center" vertical="center"/>
    </xf>
    <xf numFmtId="164" fontId="4" fillId="0" borderId="1" xfId="0" applyNumberFormat="1" applyFont="1" applyBorder="1" applyAlignment="1">
      <alignment horizontal="center" vertical="center"/>
    </xf>
    <xf numFmtId="10" fontId="6" fillId="0" borderId="1" xfId="0" applyNumberFormat="1" applyFont="1" applyBorder="1" applyAlignment="1">
      <alignment horizontal="center" vertical="center"/>
    </xf>
    <xf numFmtId="10" fontId="6" fillId="0" borderId="1" xfId="0" applyNumberFormat="1" applyFont="1" applyBorder="1" applyAlignment="1">
      <alignment vertical="center"/>
    </xf>
    <xf numFmtId="0" fontId="4" fillId="2" borderId="0" xfId="0" applyFont="1" applyFill="1" applyAlignment="1">
      <alignment horizontal="center" vertical="center"/>
    </xf>
    <xf numFmtId="0" fontId="5" fillId="5" borderId="0" xfId="0" applyFont="1" applyFill="1" applyAlignment="1">
      <alignment horizontal="center" vertical="center"/>
    </xf>
    <xf numFmtId="0" fontId="5" fillId="5" borderId="0" xfId="0" applyFont="1" applyFill="1" applyAlignment="1">
      <alignment horizontal="center" vertical="center" wrapText="1"/>
    </xf>
    <xf numFmtId="0" fontId="4" fillId="2" borderId="1" xfId="0" applyFont="1" applyFill="1" applyBorder="1"/>
    <xf numFmtId="0" fontId="4" fillId="2" borderId="3" xfId="0" applyFont="1" applyFill="1" applyBorder="1"/>
    <xf numFmtId="0" fontId="4" fillId="2" borderId="2" xfId="0" applyFont="1" applyFill="1" applyBorder="1"/>
    <xf numFmtId="0" fontId="5" fillId="2" borderId="1" xfId="0" applyFont="1" applyFill="1" applyBorder="1"/>
    <xf numFmtId="167" fontId="0" fillId="6" borderId="5" xfId="0" applyNumberFormat="1" applyFill="1" applyBorder="1"/>
    <xf numFmtId="9" fontId="3" fillId="7" borderId="0" xfId="2" applyFont="1" applyFill="1" applyBorder="1" applyAlignment="1">
      <alignment horizontal="center"/>
    </xf>
    <xf numFmtId="166" fontId="3" fillId="2" borderId="7" xfId="0" applyNumberFormat="1" applyFont="1" applyFill="1" applyBorder="1" applyAlignment="1">
      <alignment horizontal="center"/>
    </xf>
    <xf numFmtId="9" fontId="3" fillId="2" borderId="8" xfId="2" applyFont="1" applyFill="1" applyBorder="1" applyAlignment="1">
      <alignment horizontal="center"/>
    </xf>
    <xf numFmtId="166" fontId="3" fillId="2" borderId="9" xfId="0" applyNumberFormat="1" applyFont="1" applyFill="1" applyBorder="1" applyAlignment="1">
      <alignment horizontal="center"/>
    </xf>
    <xf numFmtId="166" fontId="3" fillId="7" borderId="0" xfId="0" applyNumberFormat="1" applyFont="1" applyFill="1" applyBorder="1" applyAlignment="1">
      <alignment horizontal="center"/>
    </xf>
    <xf numFmtId="166" fontId="3" fillId="7" borderId="17" xfId="0" applyNumberFormat="1" applyFont="1" applyFill="1" applyBorder="1" applyAlignment="1">
      <alignment horizontal="center"/>
    </xf>
    <xf numFmtId="9" fontId="3" fillId="7" borderId="17" xfId="2" applyFont="1" applyFill="1" applyBorder="1" applyAlignment="1">
      <alignment horizontal="center"/>
    </xf>
    <xf numFmtId="166" fontId="3" fillId="2" borderId="18" xfId="0" applyNumberFormat="1" applyFont="1" applyFill="1" applyBorder="1" applyAlignment="1">
      <alignment horizontal="center"/>
    </xf>
    <xf numFmtId="9" fontId="3" fillId="2" borderId="19" xfId="2" applyFont="1" applyFill="1" applyBorder="1" applyAlignment="1">
      <alignment horizontal="center"/>
    </xf>
    <xf numFmtId="166" fontId="3" fillId="7" borderId="20" xfId="0" applyNumberFormat="1" applyFont="1" applyFill="1" applyBorder="1" applyAlignment="1">
      <alignment horizontal="center"/>
    </xf>
    <xf numFmtId="9" fontId="3" fillId="7" borderId="20" xfId="2" applyFont="1" applyFill="1" applyBorder="1" applyAlignment="1">
      <alignment horizontal="center"/>
    </xf>
    <xf numFmtId="9" fontId="3" fillId="2" borderId="10" xfId="2" applyFont="1" applyFill="1" applyBorder="1" applyAlignment="1">
      <alignment horizontal="center"/>
    </xf>
    <xf numFmtId="167" fontId="3" fillId="6" borderId="16" xfId="0" applyNumberFormat="1" applyFont="1" applyFill="1" applyBorder="1"/>
    <xf numFmtId="167" fontId="3" fillId="6" borderId="14" xfId="0" applyNumberFormat="1" applyFont="1" applyFill="1" applyBorder="1"/>
    <xf numFmtId="167" fontId="3" fillId="6" borderId="15" xfId="0" applyNumberFormat="1" applyFont="1" applyFill="1" applyBorder="1"/>
    <xf numFmtId="0" fontId="10" fillId="5" borderId="6" xfId="0" applyFont="1" applyFill="1" applyBorder="1" applyAlignment="1">
      <alignment horizontal="center" vertical="center"/>
    </xf>
    <xf numFmtId="0" fontId="11" fillId="2" borderId="0" xfId="0" applyFont="1" applyFill="1"/>
    <xf numFmtId="0" fontId="0" fillId="0" borderId="0" xfId="0" applyAlignment="1">
      <alignment horizontal="center"/>
    </xf>
    <xf numFmtId="0" fontId="4" fillId="2" borderId="0" xfId="0" applyFont="1" applyFill="1" applyAlignment="1">
      <alignment horizontal="left" vertical="center"/>
    </xf>
    <xf numFmtId="0" fontId="6" fillId="2" borderId="24" xfId="0" applyFont="1" applyFill="1" applyBorder="1" applyAlignment="1">
      <alignment horizontal="left" vertical="center"/>
    </xf>
    <xf numFmtId="0" fontId="4" fillId="2" borderId="24" xfId="0" applyFont="1" applyFill="1" applyBorder="1" applyAlignment="1">
      <alignment horizontal="center" vertical="center"/>
    </xf>
    <xf numFmtId="0" fontId="6" fillId="2" borderId="0" xfId="0" applyFont="1" applyFill="1" applyBorder="1" applyAlignment="1">
      <alignment horizontal="left" vertical="center"/>
    </xf>
    <xf numFmtId="0" fontId="6" fillId="2" borderId="32" xfId="0" applyFont="1" applyFill="1" applyBorder="1" applyAlignment="1">
      <alignment horizontal="center" vertical="center"/>
    </xf>
    <xf numFmtId="0" fontId="6" fillId="2" borderId="33" xfId="0" applyFont="1" applyFill="1" applyBorder="1" applyAlignment="1">
      <alignment horizontal="center" vertical="center"/>
    </xf>
    <xf numFmtId="0" fontId="6" fillId="2" borderId="34" xfId="0" applyFont="1" applyFill="1" applyBorder="1" applyAlignment="1">
      <alignment horizontal="left" vertical="center" wrapText="1"/>
    </xf>
    <xf numFmtId="0" fontId="6" fillId="2" borderId="35" xfId="0" applyFont="1" applyFill="1" applyBorder="1" applyAlignment="1">
      <alignment horizontal="left" vertical="center" wrapText="1"/>
    </xf>
    <xf numFmtId="0" fontId="4" fillId="2" borderId="36" xfId="0" applyFont="1" applyFill="1" applyBorder="1" applyAlignment="1">
      <alignment horizontal="center" vertical="center"/>
    </xf>
    <xf numFmtId="0" fontId="4" fillId="2" borderId="37" xfId="0" applyFont="1" applyFill="1" applyBorder="1" applyAlignment="1">
      <alignment horizontal="center" vertical="center"/>
    </xf>
    <xf numFmtId="0" fontId="4" fillId="2" borderId="32" xfId="0" applyFont="1" applyFill="1" applyBorder="1" applyAlignment="1">
      <alignment horizontal="center" vertical="center"/>
    </xf>
    <xf numFmtId="0" fontId="4" fillId="2" borderId="33" xfId="0" applyFont="1" applyFill="1" applyBorder="1" applyAlignment="1">
      <alignment horizontal="center" vertical="center"/>
    </xf>
    <xf numFmtId="0" fontId="6" fillId="2" borderId="31" xfId="0" applyFont="1" applyFill="1" applyBorder="1" applyAlignment="1">
      <alignment horizontal="center" vertical="center"/>
    </xf>
    <xf numFmtId="0" fontId="6" fillId="2" borderId="25" xfId="0" applyFont="1" applyFill="1" applyBorder="1" applyAlignment="1">
      <alignment horizontal="left" vertical="center" wrapText="1"/>
    </xf>
    <xf numFmtId="0" fontId="4" fillId="2" borderId="31" xfId="0" applyFont="1" applyFill="1" applyBorder="1" applyAlignment="1">
      <alignment horizontal="center" vertical="center"/>
    </xf>
    <xf numFmtId="0" fontId="4" fillId="2" borderId="26" xfId="0" applyFont="1" applyFill="1" applyBorder="1" applyAlignment="1">
      <alignment horizontal="center" vertical="center"/>
    </xf>
    <xf numFmtId="168" fontId="4" fillId="2" borderId="31" xfId="1" applyNumberFormat="1" applyFont="1" applyFill="1" applyBorder="1" applyAlignment="1">
      <alignment horizontal="center" vertical="center"/>
    </xf>
    <xf numFmtId="168" fontId="4" fillId="2" borderId="32" xfId="1" applyNumberFormat="1" applyFont="1" applyFill="1" applyBorder="1" applyAlignment="1">
      <alignment horizontal="center" vertical="center"/>
    </xf>
    <xf numFmtId="168" fontId="4" fillId="2" borderId="33" xfId="1" applyNumberFormat="1" applyFont="1" applyFill="1" applyBorder="1" applyAlignment="1">
      <alignment horizontal="center" vertical="center"/>
    </xf>
    <xf numFmtId="168" fontId="4" fillId="2" borderId="41" xfId="1" applyNumberFormat="1" applyFont="1" applyFill="1" applyBorder="1" applyAlignment="1">
      <alignment horizontal="center" vertical="center"/>
    </xf>
    <xf numFmtId="10" fontId="4" fillId="2" borderId="42" xfId="0" applyNumberFormat="1" applyFont="1" applyFill="1" applyBorder="1" applyAlignment="1">
      <alignment horizontal="center" vertical="center"/>
    </xf>
    <xf numFmtId="10" fontId="4" fillId="2" borderId="27" xfId="0" applyNumberFormat="1" applyFont="1" applyFill="1" applyBorder="1" applyAlignment="1">
      <alignment horizontal="center" vertical="center"/>
    </xf>
    <xf numFmtId="10" fontId="4" fillId="2" borderId="28" xfId="0" applyNumberFormat="1" applyFont="1" applyFill="1" applyBorder="1" applyAlignment="1">
      <alignment horizontal="center" vertical="center"/>
    </xf>
    <xf numFmtId="10" fontId="4" fillId="2" borderId="38" xfId="0" applyNumberFormat="1" applyFont="1" applyFill="1" applyBorder="1" applyAlignment="1">
      <alignment horizontal="center" vertical="center"/>
    </xf>
    <xf numFmtId="10" fontId="4" fillId="2" borderId="29" xfId="0" applyNumberFormat="1" applyFont="1" applyFill="1" applyBorder="1" applyAlignment="1">
      <alignment horizontal="center" vertical="center"/>
    </xf>
    <xf numFmtId="10" fontId="4" fillId="2" borderId="30" xfId="0" applyNumberFormat="1" applyFont="1" applyFill="1" applyBorder="1" applyAlignment="1">
      <alignment horizontal="center" vertical="center"/>
    </xf>
    <xf numFmtId="168" fontId="4" fillId="2" borderId="42" xfId="1" applyNumberFormat="1" applyFont="1" applyFill="1" applyBorder="1" applyAlignment="1">
      <alignment horizontal="center" vertical="center"/>
    </xf>
    <xf numFmtId="0" fontId="14" fillId="7" borderId="39" xfId="0" applyFont="1" applyFill="1" applyBorder="1" applyAlignment="1">
      <alignment horizontal="center" vertical="center" wrapText="1"/>
    </xf>
    <xf numFmtId="0" fontId="14" fillId="7" borderId="40" xfId="0" applyFont="1" applyFill="1" applyBorder="1" applyAlignment="1">
      <alignment horizontal="center" vertical="center" wrapText="1"/>
    </xf>
    <xf numFmtId="0" fontId="14" fillId="7" borderId="43" xfId="0" applyFont="1" applyFill="1" applyBorder="1" applyAlignment="1">
      <alignment horizontal="center" vertical="center" wrapText="1"/>
    </xf>
    <xf numFmtId="0" fontId="0" fillId="9" borderId="21" xfId="0" applyFill="1" applyBorder="1" applyAlignment="1">
      <alignment horizontal="center" vertical="center"/>
    </xf>
    <xf numFmtId="0" fontId="0" fillId="9" borderId="22" xfId="0" applyFill="1" applyBorder="1" applyAlignment="1">
      <alignment horizontal="center" vertical="center"/>
    </xf>
    <xf numFmtId="168" fontId="0" fillId="9" borderId="23" xfId="1" applyNumberFormat="1" applyFont="1" applyFill="1"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center" vertical="center"/>
    </xf>
    <xf numFmtId="168" fontId="0" fillId="0" borderId="23" xfId="1" applyNumberFormat="1" applyFont="1" applyBorder="1" applyAlignment="1">
      <alignment horizontal="center" vertical="center"/>
    </xf>
    <xf numFmtId="0" fontId="0" fillId="9" borderId="23" xfId="0" applyFill="1" applyBorder="1" applyAlignment="1">
      <alignment horizontal="center" vertical="center"/>
    </xf>
    <xf numFmtId="0" fontId="0" fillId="0" borderId="23" xfId="0" applyBorder="1" applyAlignment="1">
      <alignment horizontal="center" vertical="center"/>
    </xf>
    <xf numFmtId="168" fontId="0" fillId="9" borderId="22" xfId="1" applyNumberFormat="1" applyFont="1" applyFill="1" applyBorder="1" applyAlignment="1">
      <alignment horizontal="center" vertical="center"/>
    </xf>
    <xf numFmtId="168" fontId="0" fillId="0" borderId="22" xfId="1" applyNumberFormat="1" applyFont="1" applyBorder="1" applyAlignment="1">
      <alignment horizontal="center" vertical="center"/>
    </xf>
    <xf numFmtId="0" fontId="2" fillId="8" borderId="44" xfId="0" applyFont="1" applyFill="1" applyBorder="1" applyAlignment="1">
      <alignment horizontal="center" vertical="center"/>
    </xf>
    <xf numFmtId="0" fontId="0" fillId="0" borderId="45" xfId="0" applyBorder="1" applyAlignment="1">
      <alignment horizontal="center" vertical="center"/>
    </xf>
    <xf numFmtId="0" fontId="0" fillId="9" borderId="45" xfId="0" applyFill="1" applyBorder="1" applyAlignment="1">
      <alignment horizontal="center" vertical="center"/>
    </xf>
    <xf numFmtId="168" fontId="0" fillId="0" borderId="45" xfId="1" applyNumberFormat="1" applyFont="1" applyBorder="1" applyAlignment="1">
      <alignment horizontal="center" vertical="center"/>
    </xf>
    <xf numFmtId="0" fontId="8" fillId="5" borderId="0" xfId="0" applyFont="1" applyFill="1" applyAlignment="1">
      <alignment horizontal="center" vertical="center"/>
    </xf>
    <xf numFmtId="0" fontId="5" fillId="5" borderId="0" xfId="0" applyFont="1" applyFill="1" applyAlignment="1">
      <alignment horizontal="center"/>
    </xf>
    <xf numFmtId="0" fontId="7" fillId="5" borderId="1" xfId="0" applyFont="1" applyFill="1" applyBorder="1" applyAlignment="1">
      <alignment horizontal="center" vertical="center"/>
    </xf>
    <xf numFmtId="0" fontId="12" fillId="7" borderId="0" xfId="0" applyFont="1" applyFill="1" applyAlignment="1">
      <alignment horizontal="center"/>
    </xf>
    <xf numFmtId="0" fontId="10" fillId="7" borderId="12" xfId="0" applyFont="1" applyFill="1" applyBorder="1" applyAlignment="1">
      <alignment horizontal="center" vertical="center" wrapText="1"/>
    </xf>
    <xf numFmtId="0" fontId="10" fillId="2" borderId="11" xfId="0" applyFont="1" applyFill="1" applyBorder="1" applyAlignment="1">
      <alignment horizontal="center" vertical="center"/>
    </xf>
    <xf numFmtId="0" fontId="10" fillId="2" borderId="13" xfId="0" applyFont="1" applyFill="1" applyBorder="1" applyAlignment="1">
      <alignment horizontal="center" vertical="center"/>
    </xf>
    <xf numFmtId="0" fontId="9" fillId="3" borderId="0" xfId="0" applyFont="1" applyFill="1" applyAlignment="1">
      <alignment horizontal="center"/>
    </xf>
    <xf numFmtId="0" fontId="15" fillId="7" borderId="18" xfId="0" applyFont="1" applyFill="1" applyBorder="1" applyAlignment="1">
      <alignment horizontal="center" vertical="center"/>
    </xf>
    <xf numFmtId="0" fontId="15" fillId="7" borderId="17" xfId="0" applyFont="1" applyFill="1" applyBorder="1" applyAlignment="1">
      <alignment horizontal="center" vertical="center"/>
    </xf>
    <xf numFmtId="0" fontId="15" fillId="7" borderId="19" xfId="0" applyFont="1" applyFill="1" applyBorder="1" applyAlignment="1">
      <alignment horizontal="center" vertical="center"/>
    </xf>
    <xf numFmtId="0" fontId="15" fillId="7" borderId="7" xfId="0" applyFont="1" applyFill="1" applyBorder="1" applyAlignment="1">
      <alignment horizontal="center" vertical="center"/>
    </xf>
    <xf numFmtId="0" fontId="15" fillId="7" borderId="0" xfId="0" applyFont="1" applyFill="1" applyBorder="1" applyAlignment="1">
      <alignment horizontal="center" vertical="center"/>
    </xf>
    <xf numFmtId="0" fontId="15" fillId="7" borderId="8" xfId="0" applyFont="1" applyFill="1" applyBorder="1" applyAlignment="1">
      <alignment horizontal="center" vertical="center"/>
    </xf>
    <xf numFmtId="0" fontId="15" fillId="7" borderId="9" xfId="0" applyFont="1" applyFill="1" applyBorder="1" applyAlignment="1">
      <alignment horizontal="center" vertical="center"/>
    </xf>
    <xf numFmtId="0" fontId="15" fillId="7" borderId="20" xfId="0" applyFont="1" applyFill="1" applyBorder="1" applyAlignment="1">
      <alignment horizontal="center" vertical="center"/>
    </xf>
    <xf numFmtId="0" fontId="15" fillId="7" borderId="10" xfId="0" applyFont="1" applyFill="1" applyBorder="1" applyAlignment="1">
      <alignment horizontal="center" vertical="center"/>
    </xf>
    <xf numFmtId="0" fontId="13" fillId="7" borderId="12" xfId="0" applyFont="1" applyFill="1" applyBorder="1" applyAlignment="1">
      <alignment horizontal="center"/>
    </xf>
    <xf numFmtId="0" fontId="13" fillId="7" borderId="13" xfId="0" applyFont="1" applyFill="1" applyBorder="1" applyAlignment="1">
      <alignment horizontal="center"/>
    </xf>
    <xf numFmtId="0" fontId="13" fillId="7" borderId="11" xfId="0" applyFont="1" applyFill="1" applyBorder="1" applyAlignment="1">
      <alignment horizontal="center"/>
    </xf>
    <xf numFmtId="0" fontId="13" fillId="7" borderId="16" xfId="0" applyFont="1" applyFill="1" applyBorder="1" applyAlignment="1">
      <alignment horizontal="center" vertical="center" wrapText="1"/>
    </xf>
    <xf numFmtId="0" fontId="13" fillId="7" borderId="15" xfId="0" applyFont="1" applyFill="1" applyBorder="1" applyAlignment="1">
      <alignment horizontal="center" vertical="center" wrapText="1"/>
    </xf>
    <xf numFmtId="0" fontId="13" fillId="7" borderId="17" xfId="0" applyFont="1" applyFill="1" applyBorder="1" applyAlignment="1">
      <alignment horizontal="center" vertical="center" wrapText="1"/>
    </xf>
    <xf numFmtId="0" fontId="13" fillId="7" borderId="20" xfId="0" applyFont="1" applyFill="1" applyBorder="1" applyAlignment="1">
      <alignment horizontal="center" vertical="center" wrapText="1"/>
    </xf>
    <xf numFmtId="0" fontId="13" fillId="7" borderId="19" xfId="0" applyFont="1" applyFill="1" applyBorder="1" applyAlignment="1">
      <alignment horizontal="center" vertical="center" wrapText="1"/>
    </xf>
    <xf numFmtId="0" fontId="13" fillId="7" borderId="10" xfId="0" applyFont="1" applyFill="1" applyBorder="1" applyAlignment="1">
      <alignment horizontal="center" vertical="center" wrapText="1"/>
    </xf>
  </cellXfs>
  <cellStyles count="3">
    <cellStyle name="Comma" xfId="1" builtinId="3"/>
    <cellStyle name="Normal" xfId="0" builtinId="0"/>
    <cellStyle name="Percent" xfId="2" builtinId="5"/>
  </cellStyles>
  <dxfs count="46">
    <dxf>
      <numFmt numFmtId="21" formatCode="d\-mmm"/>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8" formatCode="_(* #,##0_);_(* \(#,##0\);_(* &quot;-&quot;??_);_(@_)"/>
      <fill>
        <patternFill patternType="solid">
          <fgColor theme="4" tint="0.79998168889431442"/>
          <bgColor theme="4" tint="0.79998168889431442"/>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center"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center"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center"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center"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alignment horizontal="center"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center" textRotation="0" wrapText="0" indent="0" justifyLastLine="0" shrinkToFit="0" readingOrder="0"/>
    </dxf>
    <dxf>
      <font>
        <color theme="0"/>
      </font>
      <fill>
        <patternFill>
          <bgColor rgb="FFFF0000"/>
        </patternFill>
      </fill>
    </dxf>
    <dxf>
      <font>
        <color theme="0"/>
      </font>
      <fill>
        <patternFill>
          <bgColor rgb="FF00B050"/>
        </patternFill>
      </fill>
    </dxf>
    <dxf>
      <font>
        <b/>
        <i val="0"/>
        <color theme="0"/>
      </font>
      <fill>
        <patternFill>
          <bgColor theme="0"/>
        </patternFill>
      </fill>
    </dxf>
    <dxf>
      <font>
        <color rgb="FFC00000"/>
      </font>
    </dxf>
    <dxf>
      <font>
        <color rgb="FF00B050"/>
      </font>
    </dxf>
    <dxf>
      <font>
        <color theme="9"/>
      </font>
    </dxf>
    <dxf>
      <font>
        <color rgb="FF00B050"/>
      </font>
    </dxf>
    <dxf>
      <font>
        <color rgb="FFFF0000"/>
      </font>
    </dxf>
    <dxf>
      <font>
        <color theme="9"/>
      </font>
    </dxf>
    <dxf>
      <font>
        <color rgb="FF00B050"/>
      </font>
    </dxf>
    <dxf>
      <font>
        <color rgb="FFFF0000"/>
      </font>
    </dxf>
    <dxf>
      <font>
        <strike val="0"/>
        <color theme="0"/>
      </font>
    </dxf>
    <dxf>
      <font>
        <color rgb="FF00B050"/>
      </font>
    </dxf>
    <dxf>
      <font>
        <color rgb="FFFF0000"/>
      </font>
    </dxf>
    <dxf>
      <font>
        <strike val="0"/>
        <color theme="0"/>
      </font>
    </dxf>
    <dxf>
      <font>
        <color rgb="FF00B050"/>
      </font>
    </dxf>
    <dxf>
      <font>
        <color rgb="FFFF0000"/>
      </font>
    </dxf>
    <dxf>
      <font>
        <color rgb="FFC00000"/>
      </font>
    </dxf>
    <dxf>
      <font>
        <color rgb="FF00B050"/>
      </font>
    </dxf>
    <dxf>
      <font>
        <color theme="9"/>
      </font>
    </dxf>
    <dxf>
      <font>
        <color rgb="FF00B050"/>
      </font>
    </dxf>
    <dxf>
      <font>
        <color rgb="FFFF0000"/>
      </font>
    </dxf>
    <dxf>
      <font>
        <color theme="9"/>
      </font>
    </dxf>
    <dxf>
      <font>
        <color rgb="FF00B050"/>
      </font>
    </dxf>
    <dxf>
      <font>
        <color rgb="FFFF0000"/>
      </font>
    </dxf>
    <dxf>
      <font>
        <strike val="0"/>
        <color theme="0"/>
      </font>
    </dxf>
    <dxf>
      <font>
        <color rgb="FF00B050"/>
      </font>
    </dxf>
    <dxf>
      <font>
        <color rgb="FFFF0000"/>
      </font>
    </dxf>
    <dxf>
      <font>
        <strike val="0"/>
        <color theme="0"/>
      </font>
    </dxf>
    <dxf>
      <font>
        <color rgb="FF00B050"/>
      </font>
    </dxf>
    <dxf>
      <font>
        <color rgb="FFFF0000"/>
      </font>
    </dxf>
    <dxf>
      <font>
        <b/>
        <color theme="1"/>
      </font>
      <border>
        <bottom style="thin">
          <color theme="4"/>
        </bottom>
        <vertical/>
        <horizontal/>
      </border>
    </dxf>
    <dxf>
      <font>
        <color theme="1"/>
      </font>
      <fill>
        <patternFill>
          <bgColor rgb="FFFF7C80"/>
        </patternFill>
      </fill>
      <border>
        <left style="thin">
          <color theme="4"/>
        </left>
        <right style="thin">
          <color theme="4"/>
        </right>
        <top style="thin">
          <color theme="4"/>
        </top>
        <bottom style="thin">
          <color theme="4"/>
        </bottom>
        <vertical/>
        <horizontal/>
      </border>
    </dxf>
    <dxf>
      <fill>
        <patternFill>
          <bgColor rgb="FFFF7C80"/>
        </patternFill>
      </fill>
    </dxf>
  </dxfs>
  <tableStyles count="2" defaultTableStyle="TableStyleMedium2" defaultPivotStyle="PivotStyleLight16">
    <tableStyle name="Slicer Style 1" pivot="0" table="0" count="1" xr9:uid="{E51CCBF0-BD9B-4007-A3D2-B842FD0D3ACE}">
      <tableStyleElement type="wholeTable" dxfId="45"/>
    </tableStyle>
    <tableStyle name="SlicerStyleDark1 2" pivot="0" table="0" count="10" xr9:uid="{44B1EEA6-BE40-4E31-B524-645F8B292F66}">
      <tableStyleElement type="wholeTable" dxfId="44"/>
      <tableStyleElement type="headerRow" dxfId="43"/>
    </tableStyle>
  </tableStyles>
  <colors>
    <mruColors>
      <color rgb="FFFF9999"/>
      <color rgb="FFFF6699"/>
      <color rgb="FFFF7C8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powerPivotData" Target="model/item.data"/><Relationship Id="rId10" Type="http://schemas.openxmlformats.org/officeDocument/2006/relationships/externalLink" Target="externalLinks/externalLink2.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pivotCacheDefinition" Target="pivotCache/pivotCacheDefinition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15240</xdr:colOff>
      <xdr:row>2</xdr:row>
      <xdr:rowOff>1</xdr:rowOff>
    </xdr:from>
    <xdr:to>
      <xdr:col>0</xdr:col>
      <xdr:colOff>1889760</xdr:colOff>
      <xdr:row>28</xdr:row>
      <xdr:rowOff>15241</xdr:rowOff>
    </xdr:to>
    <mc:AlternateContent xmlns:mc="http://schemas.openxmlformats.org/markup-compatibility/2006" xmlns:a14="http://schemas.microsoft.com/office/drawing/2010/main">
      <mc:Choice Requires="a14">
        <xdr:graphicFrame macro="">
          <xdr:nvGraphicFramePr>
            <xdr:cNvPr id="3" name="STORES">
              <a:extLst>
                <a:ext uri="{FF2B5EF4-FFF2-40B4-BE49-F238E27FC236}">
                  <a16:creationId xmlns:a16="http://schemas.microsoft.com/office/drawing/2014/main" id="{CA30CC3A-B852-4C6A-BBD8-A8237A05F79D}"/>
                </a:ext>
              </a:extLst>
            </xdr:cNvPr>
            <xdr:cNvGraphicFramePr/>
          </xdr:nvGraphicFramePr>
          <xdr:xfrm>
            <a:off x="0" y="0"/>
            <a:ext cx="0" cy="0"/>
          </xdr:xfrm>
          <a:graphic>
            <a:graphicData uri="http://schemas.microsoft.com/office/drawing/2010/slicer">
              <sle:slicer xmlns:sle="http://schemas.microsoft.com/office/drawing/2010/slicer" name="STORES"/>
            </a:graphicData>
          </a:graphic>
        </xdr:graphicFrame>
      </mc:Choice>
      <mc:Fallback xmlns="">
        <xdr:sp macro="" textlink="">
          <xdr:nvSpPr>
            <xdr:cNvPr id="0" name=""/>
            <xdr:cNvSpPr>
              <a:spLocks noTextEdit="1"/>
            </xdr:cNvSpPr>
          </xdr:nvSpPr>
          <xdr:spPr>
            <a:xfrm>
              <a:off x="15240" y="434341"/>
              <a:ext cx="1874520" cy="5196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137161</xdr:colOff>
      <xdr:row>1</xdr:row>
      <xdr:rowOff>7620</xdr:rowOff>
    </xdr:from>
    <xdr:to>
      <xdr:col>0</xdr:col>
      <xdr:colOff>2331720</xdr:colOff>
      <xdr:row>35</xdr:row>
      <xdr:rowOff>60960</xdr:rowOff>
    </xdr:to>
    <mc:AlternateContent xmlns:mc="http://schemas.openxmlformats.org/markup-compatibility/2006" xmlns:a14="http://schemas.microsoft.com/office/drawing/2010/main">
      <mc:Choice Requires="a14">
        <xdr:graphicFrame macro="">
          <xdr:nvGraphicFramePr>
            <xdr:cNvPr id="2" name="STORE 1">
              <a:extLst>
                <a:ext uri="{FF2B5EF4-FFF2-40B4-BE49-F238E27FC236}">
                  <a16:creationId xmlns:a16="http://schemas.microsoft.com/office/drawing/2014/main" id="{85A0C001-4472-4DDA-9F79-44D3065A155A}"/>
                </a:ext>
              </a:extLst>
            </xdr:cNvPr>
            <xdr:cNvGraphicFramePr/>
          </xdr:nvGraphicFramePr>
          <xdr:xfrm>
            <a:off x="0" y="0"/>
            <a:ext cx="0" cy="0"/>
          </xdr:xfrm>
          <a:graphic>
            <a:graphicData uri="http://schemas.microsoft.com/office/drawing/2010/slicer">
              <sle:slicer xmlns:sle="http://schemas.microsoft.com/office/drawing/2010/slicer" name="STORE 1"/>
            </a:graphicData>
          </a:graphic>
        </xdr:graphicFrame>
      </mc:Choice>
      <mc:Fallback xmlns="">
        <xdr:sp macro="" textlink="">
          <xdr:nvSpPr>
            <xdr:cNvPr id="0" name=""/>
            <xdr:cNvSpPr>
              <a:spLocks noTextEdit="1"/>
            </xdr:cNvSpPr>
          </xdr:nvSpPr>
          <xdr:spPr>
            <a:xfrm>
              <a:off x="137161" y="53340"/>
              <a:ext cx="2194559" cy="5852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xdr:colOff>
      <xdr:row>8</xdr:row>
      <xdr:rowOff>83820</xdr:rowOff>
    </xdr:from>
    <xdr:to>
      <xdr:col>2</xdr:col>
      <xdr:colOff>76200</xdr:colOff>
      <xdr:row>30</xdr:row>
      <xdr:rowOff>167640</xdr:rowOff>
    </xdr:to>
    <mc:AlternateContent xmlns:mc="http://schemas.openxmlformats.org/markup-compatibility/2006" xmlns:a14="http://schemas.microsoft.com/office/drawing/2010/main">
      <mc:Choice Requires="a14">
        <xdr:graphicFrame macro="">
          <xdr:nvGraphicFramePr>
            <xdr:cNvPr id="4" name="STORES 2">
              <a:extLst>
                <a:ext uri="{FF2B5EF4-FFF2-40B4-BE49-F238E27FC236}">
                  <a16:creationId xmlns:a16="http://schemas.microsoft.com/office/drawing/2014/main" id="{98C474B6-CD1D-45AD-A36C-EB85F5259927}"/>
                </a:ext>
              </a:extLst>
            </xdr:cNvPr>
            <xdr:cNvGraphicFramePr/>
          </xdr:nvGraphicFramePr>
          <xdr:xfrm>
            <a:off x="0" y="0"/>
            <a:ext cx="0" cy="0"/>
          </xdr:xfrm>
          <a:graphic>
            <a:graphicData uri="http://schemas.microsoft.com/office/drawing/2010/slicer">
              <sle:slicer xmlns:sle="http://schemas.microsoft.com/office/drawing/2010/slicer" name="STORES 2"/>
            </a:graphicData>
          </a:graphic>
        </xdr:graphicFrame>
      </mc:Choice>
      <mc:Fallback xmlns="">
        <xdr:sp macro="" textlink="">
          <xdr:nvSpPr>
            <xdr:cNvPr id="0" name=""/>
            <xdr:cNvSpPr>
              <a:spLocks noTextEdit="1"/>
            </xdr:cNvSpPr>
          </xdr:nvSpPr>
          <xdr:spPr>
            <a:xfrm>
              <a:off x="7620" y="1554480"/>
              <a:ext cx="2461260" cy="69570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5</xdr:row>
      <xdr:rowOff>7620</xdr:rowOff>
    </xdr:from>
    <xdr:to>
      <xdr:col>2</xdr:col>
      <xdr:colOff>68580</xdr:colOff>
      <xdr:row>8</xdr:row>
      <xdr:rowOff>99060</xdr:rowOff>
    </xdr:to>
    <mc:AlternateContent xmlns:mc="http://schemas.openxmlformats.org/markup-compatibility/2006" xmlns:a14="http://schemas.microsoft.com/office/drawing/2010/main">
      <mc:Choice Requires="a14">
        <xdr:graphicFrame macro="">
          <xdr:nvGraphicFramePr>
            <xdr:cNvPr id="5" name="CLASS 1">
              <a:extLst>
                <a:ext uri="{FF2B5EF4-FFF2-40B4-BE49-F238E27FC236}">
                  <a16:creationId xmlns:a16="http://schemas.microsoft.com/office/drawing/2014/main" id="{3F11D257-2500-4FD1-A11B-6C8DEEB999A5}"/>
                </a:ext>
              </a:extLst>
            </xdr:cNvPr>
            <xdr:cNvGraphicFramePr/>
          </xdr:nvGraphicFramePr>
          <xdr:xfrm>
            <a:off x="0" y="0"/>
            <a:ext cx="0" cy="0"/>
          </xdr:xfrm>
          <a:graphic>
            <a:graphicData uri="http://schemas.microsoft.com/office/drawing/2010/slicer">
              <sle:slicer xmlns:sle="http://schemas.microsoft.com/office/drawing/2010/slicer" name="CLASS 1"/>
            </a:graphicData>
          </a:graphic>
        </xdr:graphicFrame>
      </mc:Choice>
      <mc:Fallback xmlns="">
        <xdr:sp macro="" textlink="">
          <xdr:nvSpPr>
            <xdr:cNvPr id="0" name=""/>
            <xdr:cNvSpPr>
              <a:spLocks noTextEdit="1"/>
            </xdr:cNvSpPr>
          </xdr:nvSpPr>
          <xdr:spPr>
            <a:xfrm>
              <a:off x="30480" y="678180"/>
              <a:ext cx="2430780" cy="891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ricj/Desktop/Aramis%20&amp;%20DF/ADF%20FY%202021/Master%20FILE%20MTD%20Dashboar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ricj/Desktop/Aramis%20&amp;%20DF/ADF%20FY%202021/NOVEMBER%202020/Growth%20Dashboard%20Updated-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
      <sheetName val="Graphical Dashboard"/>
      <sheetName val="Graphical Dashboard Input"/>
      <sheetName val="Dashboard"/>
      <sheetName val="Sheet1"/>
      <sheetName val="ANALYSIS"/>
      <sheetName val="MTD"/>
      <sheetName val="TARGET"/>
      <sheetName val="LAST YEAR"/>
      <sheetName val="SOHPivot"/>
      <sheetName val="SOH Analysis"/>
      <sheetName val="DCSOHPivot"/>
      <sheetName val="SKU Analysis"/>
      <sheetName val="SKUMTD"/>
      <sheetName val="SKULY"/>
      <sheetName val="Class Source"/>
      <sheetName val="Master FILE MTD Dashboar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0">
          <cell r="A10" t="str">
            <v>E ZEGNA ESSENZE ABSOLUTE FLORENTINE IRIS EDP 100ML SPRAY 5RX2-01</v>
          </cell>
          <cell r="B10">
            <v>111166626</v>
          </cell>
          <cell r="C10">
            <v>38</v>
          </cell>
          <cell r="D10">
            <v>25802</v>
          </cell>
        </row>
        <row r="11">
          <cell r="A11" t="str">
            <v>E ZEGNA ESSENZE ABSOLUTE INDONESIAN OUD EDP 100ML 5RWY-01</v>
          </cell>
          <cell r="B11">
            <v>111166522</v>
          </cell>
          <cell r="C11">
            <v>50</v>
          </cell>
          <cell r="D11">
            <v>33950</v>
          </cell>
        </row>
        <row r="12">
          <cell r="A12" t="str">
            <v>E ZEGNA ESSENZE ABSOLUTE ITALIAN BERGAMOT EDP 100ML SPRAY 5RX3-01</v>
          </cell>
          <cell r="B12">
            <v>111166627</v>
          </cell>
          <cell r="C12">
            <v>9</v>
          </cell>
          <cell r="D12">
            <v>6111</v>
          </cell>
        </row>
        <row r="13">
          <cell r="A13" t="str">
            <v>E ZEGNA ESSENZE ABSOLUTE MADRAS CARDAMOM EDP 100ML 5XHF-01</v>
          </cell>
          <cell r="B13">
            <v>111166629</v>
          </cell>
          <cell r="C13">
            <v>3</v>
          </cell>
          <cell r="D13">
            <v>2037</v>
          </cell>
        </row>
        <row r="14">
          <cell r="A14" t="str">
            <v>E ZEGNA ESSENZE ABSOLUTE MEDITERRANEAN NEROLI EDP 100ML SPRAY 5XHE-01</v>
          </cell>
          <cell r="B14">
            <v>111166628</v>
          </cell>
          <cell r="C14">
            <v>8</v>
          </cell>
          <cell r="D14">
            <v>5432</v>
          </cell>
        </row>
        <row r="15">
          <cell r="A15" t="str">
            <v>E ZEGNA ESSENZE ROMAN WOOD EDP</v>
          </cell>
          <cell r="B15">
            <v>111543705</v>
          </cell>
          <cell r="C15">
            <v>6</v>
          </cell>
          <cell r="D15">
            <v>4074</v>
          </cell>
        </row>
        <row r="16">
          <cell r="A16" t="str">
            <v>ZEGNA Z EDT NATURAL SPRAY 100ML 50Y5 01</v>
          </cell>
          <cell r="B16">
            <v>110176340</v>
          </cell>
          <cell r="C16">
            <v>15</v>
          </cell>
          <cell r="D16">
            <v>5805</v>
          </cell>
        </row>
        <row r="17">
          <cell r="C17"/>
          <cell r="D17"/>
        </row>
        <row r="18">
          <cell r="C18"/>
          <cell r="D18"/>
        </row>
        <row r="19">
          <cell r="C19"/>
          <cell r="D19"/>
        </row>
        <row r="20">
          <cell r="C20"/>
          <cell r="D20"/>
        </row>
        <row r="21">
          <cell r="C21"/>
          <cell r="D21"/>
        </row>
        <row r="22">
          <cell r="C22"/>
          <cell r="D22"/>
        </row>
        <row r="23">
          <cell r="C23"/>
          <cell r="D23"/>
        </row>
        <row r="24">
          <cell r="C24"/>
          <cell r="D24"/>
        </row>
        <row r="25">
          <cell r="C25"/>
          <cell r="D25"/>
        </row>
        <row r="26">
          <cell r="C26"/>
          <cell r="D26"/>
        </row>
        <row r="27">
          <cell r="C27"/>
          <cell r="D27"/>
        </row>
        <row r="28">
          <cell r="C28"/>
          <cell r="D28"/>
        </row>
        <row r="29">
          <cell r="C29"/>
          <cell r="D29"/>
        </row>
        <row r="30">
          <cell r="C30"/>
          <cell r="D30"/>
        </row>
        <row r="31">
          <cell r="C31"/>
          <cell r="D31"/>
        </row>
        <row r="32">
          <cell r="C32"/>
          <cell r="D32"/>
        </row>
        <row r="33">
          <cell r="C33"/>
          <cell r="D33"/>
        </row>
        <row r="34">
          <cell r="C34"/>
          <cell r="D34"/>
        </row>
        <row r="35">
          <cell r="C35"/>
          <cell r="D35"/>
        </row>
        <row r="36">
          <cell r="C36"/>
          <cell r="D36"/>
        </row>
        <row r="37">
          <cell r="C37"/>
          <cell r="D37"/>
        </row>
        <row r="38">
          <cell r="C38"/>
          <cell r="D38"/>
        </row>
        <row r="39">
          <cell r="C39"/>
          <cell r="D39"/>
        </row>
        <row r="40">
          <cell r="C40"/>
          <cell r="D40"/>
        </row>
        <row r="41">
          <cell r="C41"/>
          <cell r="D41"/>
        </row>
        <row r="42">
          <cell r="C42"/>
          <cell r="D42"/>
        </row>
        <row r="43">
          <cell r="C43"/>
          <cell r="D43"/>
        </row>
        <row r="44">
          <cell r="C44"/>
          <cell r="D44"/>
        </row>
        <row r="45">
          <cell r="C45"/>
          <cell r="D45"/>
        </row>
        <row r="46">
          <cell r="C46"/>
          <cell r="D46"/>
        </row>
        <row r="47">
          <cell r="C47"/>
          <cell r="D47"/>
        </row>
        <row r="48">
          <cell r="C48"/>
          <cell r="D48"/>
        </row>
        <row r="49">
          <cell r="C49"/>
          <cell r="D49"/>
        </row>
        <row r="50">
          <cell r="C50"/>
          <cell r="D50"/>
        </row>
        <row r="51">
          <cell r="C51"/>
          <cell r="D51"/>
        </row>
        <row r="52">
          <cell r="C52"/>
          <cell r="D52"/>
        </row>
        <row r="53">
          <cell r="C53"/>
          <cell r="D53"/>
        </row>
        <row r="54">
          <cell r="C54"/>
          <cell r="D54"/>
        </row>
        <row r="55">
          <cell r="C55"/>
          <cell r="D55"/>
        </row>
        <row r="56">
          <cell r="C56"/>
          <cell r="D56"/>
        </row>
        <row r="57">
          <cell r="C57"/>
          <cell r="D57"/>
        </row>
        <row r="58">
          <cell r="C58"/>
          <cell r="D58"/>
        </row>
        <row r="59">
          <cell r="C59"/>
          <cell r="D59"/>
        </row>
        <row r="60">
          <cell r="C60"/>
          <cell r="D60"/>
        </row>
        <row r="61">
          <cell r="C61"/>
          <cell r="D61"/>
        </row>
        <row r="62">
          <cell r="C62"/>
          <cell r="D62"/>
        </row>
        <row r="63">
          <cell r="C63"/>
          <cell r="D63"/>
        </row>
        <row r="64">
          <cell r="C64"/>
          <cell r="D64"/>
        </row>
        <row r="65">
          <cell r="C65"/>
          <cell r="D65"/>
        </row>
        <row r="66">
          <cell r="C66"/>
          <cell r="D66"/>
        </row>
        <row r="67">
          <cell r="C67"/>
          <cell r="D67"/>
        </row>
        <row r="68">
          <cell r="C68"/>
          <cell r="D68"/>
        </row>
        <row r="69">
          <cell r="C69"/>
          <cell r="D69"/>
        </row>
        <row r="70">
          <cell r="C70"/>
          <cell r="D70"/>
        </row>
        <row r="71">
          <cell r="C71"/>
          <cell r="D71"/>
        </row>
        <row r="72">
          <cell r="C72"/>
          <cell r="D72"/>
        </row>
        <row r="73">
          <cell r="C73"/>
          <cell r="D73"/>
        </row>
        <row r="74">
          <cell r="C74"/>
          <cell r="D74"/>
        </row>
        <row r="75">
          <cell r="C75"/>
          <cell r="D75"/>
        </row>
        <row r="76">
          <cell r="C76"/>
          <cell r="D76"/>
        </row>
        <row r="77">
          <cell r="C77"/>
          <cell r="D77"/>
        </row>
        <row r="78">
          <cell r="C78"/>
          <cell r="D78"/>
        </row>
        <row r="79">
          <cell r="C79"/>
          <cell r="D79"/>
        </row>
        <row r="80">
          <cell r="C80"/>
          <cell r="D80"/>
        </row>
        <row r="81">
          <cell r="C81"/>
          <cell r="D81"/>
        </row>
        <row r="82">
          <cell r="C82"/>
          <cell r="D82"/>
        </row>
        <row r="83">
          <cell r="C83"/>
          <cell r="D83"/>
        </row>
        <row r="84">
          <cell r="C84"/>
          <cell r="D84"/>
        </row>
        <row r="85">
          <cell r="C85"/>
          <cell r="D85"/>
        </row>
        <row r="86">
          <cell r="C86"/>
          <cell r="D86"/>
        </row>
        <row r="87">
          <cell r="C87"/>
          <cell r="D87"/>
        </row>
        <row r="88">
          <cell r="C88"/>
          <cell r="D88"/>
        </row>
        <row r="89">
          <cell r="C89"/>
          <cell r="D89"/>
        </row>
        <row r="90">
          <cell r="C90"/>
          <cell r="D90"/>
        </row>
        <row r="91">
          <cell r="C91"/>
          <cell r="D91"/>
        </row>
        <row r="92">
          <cell r="C92"/>
          <cell r="D92"/>
        </row>
        <row r="93">
          <cell r="C93"/>
          <cell r="D93"/>
        </row>
        <row r="94">
          <cell r="C94"/>
          <cell r="D94"/>
        </row>
        <row r="95">
          <cell r="C95"/>
          <cell r="D95"/>
        </row>
        <row r="96">
          <cell r="C96"/>
          <cell r="D96"/>
        </row>
        <row r="97">
          <cell r="C97"/>
          <cell r="D97"/>
        </row>
        <row r="98">
          <cell r="C98"/>
          <cell r="D98"/>
        </row>
        <row r="99">
          <cell r="C99"/>
          <cell r="D99"/>
        </row>
        <row r="100">
          <cell r="C100"/>
          <cell r="D100"/>
        </row>
        <row r="101">
          <cell r="C101"/>
          <cell r="D101"/>
        </row>
        <row r="102">
          <cell r="C102"/>
          <cell r="D102"/>
        </row>
        <row r="103">
          <cell r="C103"/>
          <cell r="D103"/>
        </row>
        <row r="104">
          <cell r="C104"/>
          <cell r="D104"/>
        </row>
        <row r="105">
          <cell r="C105"/>
          <cell r="D105"/>
        </row>
        <row r="106">
          <cell r="C106"/>
          <cell r="D106"/>
        </row>
        <row r="107">
          <cell r="C107"/>
          <cell r="D107"/>
        </row>
        <row r="108">
          <cell r="C108"/>
          <cell r="D108"/>
        </row>
        <row r="109">
          <cell r="C109"/>
          <cell r="D109"/>
        </row>
        <row r="110">
          <cell r="C110"/>
          <cell r="D110"/>
        </row>
        <row r="111">
          <cell r="C111"/>
          <cell r="D111"/>
        </row>
        <row r="112">
          <cell r="C112"/>
          <cell r="D112"/>
        </row>
        <row r="113">
          <cell r="C113"/>
          <cell r="D113"/>
        </row>
        <row r="114">
          <cell r="C114"/>
          <cell r="D114"/>
        </row>
        <row r="115">
          <cell r="C115"/>
          <cell r="D115"/>
        </row>
        <row r="116">
          <cell r="C116"/>
          <cell r="D116"/>
        </row>
        <row r="117">
          <cell r="C117"/>
          <cell r="D117"/>
        </row>
        <row r="118">
          <cell r="C118"/>
          <cell r="D118"/>
        </row>
        <row r="119">
          <cell r="C119"/>
          <cell r="D119"/>
        </row>
        <row r="120">
          <cell r="C120"/>
          <cell r="D120"/>
        </row>
        <row r="121">
          <cell r="C121"/>
          <cell r="D121"/>
        </row>
        <row r="122">
          <cell r="C122"/>
          <cell r="D122"/>
        </row>
        <row r="123">
          <cell r="C123"/>
          <cell r="D123"/>
        </row>
        <row r="124">
          <cell r="C124"/>
          <cell r="D124"/>
        </row>
        <row r="125">
          <cell r="C125"/>
          <cell r="D125"/>
        </row>
        <row r="126">
          <cell r="C126"/>
          <cell r="D126"/>
        </row>
        <row r="127">
          <cell r="C127"/>
          <cell r="D127"/>
        </row>
        <row r="128">
          <cell r="C128"/>
          <cell r="D128"/>
        </row>
        <row r="129">
          <cell r="C129"/>
          <cell r="D129"/>
        </row>
        <row r="130">
          <cell r="C130"/>
          <cell r="D130"/>
        </row>
        <row r="131">
          <cell r="C131"/>
          <cell r="D131"/>
        </row>
        <row r="132">
          <cell r="C132"/>
          <cell r="D132"/>
        </row>
        <row r="133">
          <cell r="C133"/>
          <cell r="D133"/>
        </row>
        <row r="134">
          <cell r="C134"/>
          <cell r="D134"/>
        </row>
        <row r="135">
          <cell r="C135"/>
          <cell r="D135"/>
        </row>
        <row r="136">
          <cell r="C136"/>
          <cell r="D136"/>
        </row>
        <row r="137">
          <cell r="C137"/>
          <cell r="D137"/>
        </row>
        <row r="138">
          <cell r="C138"/>
          <cell r="D138"/>
        </row>
        <row r="139">
          <cell r="C139"/>
          <cell r="D139"/>
        </row>
        <row r="140">
          <cell r="C140"/>
          <cell r="D140"/>
        </row>
        <row r="141">
          <cell r="C141"/>
          <cell r="D141"/>
        </row>
        <row r="142">
          <cell r="C142"/>
          <cell r="D142"/>
        </row>
        <row r="143">
          <cell r="C143"/>
          <cell r="D143"/>
        </row>
        <row r="144">
          <cell r="C144"/>
          <cell r="D144"/>
        </row>
        <row r="145">
          <cell r="C145"/>
          <cell r="D145"/>
        </row>
        <row r="146">
          <cell r="C146"/>
          <cell r="D146"/>
        </row>
        <row r="147">
          <cell r="C147"/>
          <cell r="D147"/>
        </row>
        <row r="148">
          <cell r="C148"/>
          <cell r="D148"/>
        </row>
        <row r="149">
          <cell r="C149"/>
          <cell r="D149"/>
        </row>
        <row r="150">
          <cell r="C150"/>
          <cell r="D150"/>
        </row>
        <row r="151">
          <cell r="C151"/>
          <cell r="D151"/>
        </row>
        <row r="152">
          <cell r="C152"/>
          <cell r="D152"/>
        </row>
        <row r="153">
          <cell r="C153"/>
          <cell r="D153"/>
        </row>
        <row r="154">
          <cell r="C154"/>
          <cell r="D154"/>
        </row>
        <row r="155">
          <cell r="C155"/>
          <cell r="D155"/>
        </row>
        <row r="156">
          <cell r="C156"/>
          <cell r="D156"/>
        </row>
        <row r="157">
          <cell r="C157"/>
          <cell r="D157"/>
        </row>
        <row r="158">
          <cell r="C158"/>
          <cell r="D158"/>
        </row>
        <row r="159">
          <cell r="C159"/>
          <cell r="D159"/>
        </row>
        <row r="160">
          <cell r="C160"/>
          <cell r="D160"/>
        </row>
        <row r="161">
          <cell r="C161"/>
          <cell r="D161"/>
        </row>
        <row r="162">
          <cell r="C162"/>
          <cell r="D162"/>
        </row>
        <row r="163">
          <cell r="C163"/>
          <cell r="D163"/>
        </row>
        <row r="164">
          <cell r="C164"/>
          <cell r="D164"/>
        </row>
        <row r="165">
          <cell r="C165"/>
          <cell r="D165"/>
        </row>
        <row r="166">
          <cell r="C166"/>
          <cell r="D166"/>
        </row>
        <row r="167">
          <cell r="C167"/>
          <cell r="D167"/>
        </row>
        <row r="168">
          <cell r="C168"/>
          <cell r="D168"/>
        </row>
        <row r="169">
          <cell r="C169"/>
          <cell r="D169"/>
        </row>
        <row r="170">
          <cell r="C170"/>
          <cell r="D170"/>
        </row>
        <row r="171">
          <cell r="C171"/>
          <cell r="D171"/>
        </row>
        <row r="172">
          <cell r="C172"/>
          <cell r="D172"/>
        </row>
        <row r="173">
          <cell r="C173"/>
          <cell r="D173"/>
        </row>
        <row r="174">
          <cell r="C174"/>
          <cell r="D174"/>
        </row>
        <row r="175">
          <cell r="C175"/>
          <cell r="D175"/>
        </row>
        <row r="176">
          <cell r="C176"/>
          <cell r="D176"/>
        </row>
        <row r="177">
          <cell r="C177"/>
          <cell r="D177"/>
        </row>
        <row r="178">
          <cell r="C178"/>
          <cell r="D178"/>
        </row>
        <row r="179">
          <cell r="C179"/>
          <cell r="D179"/>
        </row>
        <row r="180">
          <cell r="C180"/>
          <cell r="D180"/>
        </row>
        <row r="181">
          <cell r="C181"/>
          <cell r="D181"/>
        </row>
        <row r="182">
          <cell r="C182"/>
          <cell r="D182"/>
        </row>
        <row r="183">
          <cell r="C183"/>
          <cell r="D183"/>
        </row>
        <row r="184">
          <cell r="C184"/>
          <cell r="D184"/>
        </row>
        <row r="185">
          <cell r="C185"/>
          <cell r="D185"/>
        </row>
        <row r="186">
          <cell r="C186"/>
          <cell r="D186"/>
        </row>
        <row r="187">
          <cell r="C187"/>
          <cell r="D187"/>
        </row>
        <row r="188">
          <cell r="C188"/>
          <cell r="D188"/>
        </row>
        <row r="189">
          <cell r="C189"/>
          <cell r="D189"/>
        </row>
        <row r="190">
          <cell r="C190"/>
          <cell r="D190"/>
        </row>
        <row r="191">
          <cell r="C191"/>
          <cell r="D191"/>
        </row>
        <row r="192">
          <cell r="C192"/>
          <cell r="D192"/>
        </row>
        <row r="193">
          <cell r="C193"/>
          <cell r="D193"/>
        </row>
        <row r="194">
          <cell r="C194"/>
          <cell r="D194"/>
        </row>
        <row r="195">
          <cell r="C195"/>
          <cell r="D195"/>
        </row>
        <row r="196">
          <cell r="C196"/>
          <cell r="D196"/>
        </row>
        <row r="197">
          <cell r="C197"/>
          <cell r="D197"/>
        </row>
        <row r="198">
          <cell r="C198"/>
          <cell r="D198"/>
        </row>
        <row r="199">
          <cell r="C199"/>
          <cell r="D199"/>
        </row>
        <row r="200">
          <cell r="C200"/>
          <cell r="D200"/>
        </row>
        <row r="201">
          <cell r="C201"/>
          <cell r="D201"/>
        </row>
        <row r="202">
          <cell r="C202"/>
          <cell r="D202"/>
        </row>
        <row r="203">
          <cell r="C203"/>
          <cell r="D203"/>
        </row>
        <row r="204">
          <cell r="C204"/>
          <cell r="D204"/>
        </row>
        <row r="205">
          <cell r="C205"/>
          <cell r="D205"/>
        </row>
        <row r="206">
          <cell r="C206"/>
          <cell r="D206"/>
        </row>
        <row r="207">
          <cell r="C207"/>
          <cell r="D207"/>
        </row>
        <row r="208">
          <cell r="C208"/>
          <cell r="D208"/>
        </row>
        <row r="209">
          <cell r="C209"/>
          <cell r="D209"/>
        </row>
        <row r="210">
          <cell r="C210"/>
          <cell r="D210"/>
        </row>
        <row r="211">
          <cell r="C211"/>
          <cell r="D211"/>
        </row>
        <row r="212">
          <cell r="C212"/>
          <cell r="D212"/>
        </row>
        <row r="213">
          <cell r="C213"/>
          <cell r="D213"/>
        </row>
        <row r="214">
          <cell r="C214"/>
          <cell r="D214"/>
        </row>
        <row r="215">
          <cell r="C215"/>
          <cell r="D215"/>
        </row>
        <row r="216">
          <cell r="C216"/>
          <cell r="D216"/>
        </row>
        <row r="217">
          <cell r="C217"/>
          <cell r="D217"/>
        </row>
        <row r="218">
          <cell r="C218"/>
          <cell r="D218"/>
        </row>
        <row r="219">
          <cell r="C219"/>
          <cell r="D219"/>
        </row>
        <row r="220">
          <cell r="C220"/>
          <cell r="D220"/>
        </row>
        <row r="221">
          <cell r="C221"/>
          <cell r="D221"/>
        </row>
        <row r="222">
          <cell r="C222"/>
          <cell r="D222"/>
        </row>
        <row r="223">
          <cell r="C223"/>
          <cell r="D223"/>
        </row>
        <row r="224">
          <cell r="C224"/>
          <cell r="D224"/>
        </row>
        <row r="225">
          <cell r="C225"/>
          <cell r="D225"/>
        </row>
        <row r="226">
          <cell r="C226"/>
          <cell r="D226"/>
        </row>
        <row r="227">
          <cell r="C227"/>
          <cell r="D227"/>
        </row>
        <row r="228">
          <cell r="C228"/>
          <cell r="D228"/>
        </row>
        <row r="229">
          <cell r="C229"/>
          <cell r="D229"/>
        </row>
        <row r="230">
          <cell r="C230"/>
          <cell r="D230"/>
        </row>
        <row r="231">
          <cell r="C231"/>
          <cell r="D231"/>
        </row>
        <row r="232">
          <cell r="C232"/>
          <cell r="D232"/>
        </row>
        <row r="233">
          <cell r="C233"/>
          <cell r="D233"/>
        </row>
        <row r="234">
          <cell r="C234"/>
          <cell r="D234"/>
        </row>
        <row r="235">
          <cell r="C235"/>
          <cell r="D235"/>
        </row>
        <row r="236">
          <cell r="C236"/>
          <cell r="D236"/>
        </row>
        <row r="237">
          <cell r="C237"/>
          <cell r="D237"/>
        </row>
        <row r="238">
          <cell r="C238"/>
          <cell r="D238"/>
        </row>
        <row r="239">
          <cell r="C239"/>
          <cell r="D239"/>
        </row>
        <row r="240">
          <cell r="C240"/>
          <cell r="D240"/>
        </row>
        <row r="241">
          <cell r="C241"/>
          <cell r="D241"/>
        </row>
        <row r="242">
          <cell r="C242"/>
          <cell r="D242"/>
        </row>
        <row r="243">
          <cell r="C243"/>
          <cell r="D243"/>
        </row>
        <row r="244">
          <cell r="C244"/>
          <cell r="D244"/>
        </row>
        <row r="245">
          <cell r="C245"/>
          <cell r="D245"/>
        </row>
        <row r="246">
          <cell r="C246"/>
          <cell r="D246"/>
        </row>
        <row r="247">
          <cell r="C247"/>
          <cell r="D247"/>
        </row>
        <row r="248">
          <cell r="C248"/>
          <cell r="D248"/>
        </row>
        <row r="249">
          <cell r="C249"/>
          <cell r="D249"/>
        </row>
        <row r="250">
          <cell r="C250"/>
          <cell r="D250"/>
        </row>
        <row r="251">
          <cell r="C251"/>
          <cell r="D251"/>
        </row>
        <row r="252">
          <cell r="C252"/>
          <cell r="D252"/>
        </row>
        <row r="253">
          <cell r="C253"/>
          <cell r="D253"/>
        </row>
        <row r="254">
          <cell r="C254"/>
          <cell r="D254"/>
        </row>
        <row r="255">
          <cell r="C255"/>
          <cell r="D255"/>
        </row>
        <row r="256">
          <cell r="C256"/>
          <cell r="D256"/>
        </row>
        <row r="257">
          <cell r="C257"/>
          <cell r="D257"/>
        </row>
        <row r="258">
          <cell r="C258"/>
          <cell r="D258"/>
        </row>
        <row r="259">
          <cell r="C259"/>
          <cell r="D259"/>
        </row>
        <row r="260">
          <cell r="C260"/>
          <cell r="D260"/>
        </row>
        <row r="261">
          <cell r="C261"/>
          <cell r="D261"/>
        </row>
        <row r="262">
          <cell r="C262"/>
          <cell r="D262"/>
        </row>
        <row r="263">
          <cell r="C263"/>
          <cell r="D263"/>
        </row>
        <row r="264">
          <cell r="C264"/>
          <cell r="D264"/>
        </row>
        <row r="265">
          <cell r="C265"/>
          <cell r="D265"/>
        </row>
        <row r="266">
          <cell r="C266"/>
          <cell r="D266"/>
        </row>
        <row r="267">
          <cell r="C267"/>
          <cell r="D267"/>
        </row>
        <row r="268">
          <cell r="C268"/>
          <cell r="D268"/>
        </row>
        <row r="269">
          <cell r="C269"/>
          <cell r="D269"/>
        </row>
        <row r="270">
          <cell r="C270"/>
          <cell r="D270"/>
        </row>
        <row r="271">
          <cell r="C271"/>
          <cell r="D271"/>
        </row>
        <row r="272">
          <cell r="C272"/>
          <cell r="D272"/>
        </row>
        <row r="273">
          <cell r="C273"/>
          <cell r="D273"/>
        </row>
        <row r="274">
          <cell r="C274"/>
          <cell r="D274"/>
        </row>
        <row r="275">
          <cell r="C275"/>
          <cell r="D275"/>
        </row>
        <row r="276">
          <cell r="C276"/>
          <cell r="D276"/>
        </row>
        <row r="277">
          <cell r="C277"/>
          <cell r="D277"/>
        </row>
        <row r="278">
          <cell r="C278"/>
          <cell r="D278"/>
        </row>
        <row r="279">
          <cell r="C279"/>
          <cell r="D279"/>
        </row>
        <row r="280">
          <cell r="C280"/>
          <cell r="D280"/>
        </row>
        <row r="281">
          <cell r="C281"/>
          <cell r="D281"/>
        </row>
        <row r="282">
          <cell r="C282"/>
          <cell r="D282"/>
        </row>
        <row r="283">
          <cell r="C283"/>
          <cell r="D283"/>
        </row>
        <row r="284">
          <cell r="C284"/>
          <cell r="D284"/>
        </row>
        <row r="285">
          <cell r="C285"/>
          <cell r="D285"/>
        </row>
        <row r="286">
          <cell r="C286"/>
          <cell r="D286"/>
        </row>
        <row r="287">
          <cell r="C287"/>
          <cell r="D287"/>
        </row>
        <row r="288">
          <cell r="C288"/>
          <cell r="D288"/>
        </row>
        <row r="289">
          <cell r="C289"/>
          <cell r="D289"/>
        </row>
        <row r="290">
          <cell r="C290"/>
          <cell r="D290"/>
        </row>
        <row r="291">
          <cell r="C291"/>
          <cell r="D291"/>
        </row>
        <row r="292">
          <cell r="C292"/>
          <cell r="D292"/>
        </row>
        <row r="293">
          <cell r="C293"/>
          <cell r="D293"/>
        </row>
        <row r="294">
          <cell r="C294"/>
          <cell r="D294"/>
        </row>
        <row r="295">
          <cell r="C295"/>
          <cell r="D295"/>
        </row>
        <row r="296">
          <cell r="C296"/>
          <cell r="D296"/>
        </row>
        <row r="297">
          <cell r="C297"/>
          <cell r="D297"/>
        </row>
        <row r="298">
          <cell r="C298"/>
          <cell r="D298"/>
        </row>
        <row r="299">
          <cell r="C299"/>
          <cell r="D299"/>
        </row>
        <row r="300">
          <cell r="C300"/>
          <cell r="D300"/>
        </row>
        <row r="301">
          <cell r="C301"/>
          <cell r="D301"/>
        </row>
        <row r="302">
          <cell r="C302"/>
          <cell r="D302"/>
        </row>
        <row r="303">
          <cell r="C303"/>
          <cell r="D303"/>
        </row>
        <row r="304">
          <cell r="C304"/>
          <cell r="D304"/>
        </row>
        <row r="305">
          <cell r="C305"/>
          <cell r="D305"/>
        </row>
        <row r="306">
          <cell r="C306"/>
          <cell r="D306"/>
        </row>
        <row r="307">
          <cell r="C307"/>
          <cell r="D307"/>
        </row>
        <row r="308">
          <cell r="C308"/>
          <cell r="D308"/>
        </row>
        <row r="309">
          <cell r="C309"/>
          <cell r="D309"/>
        </row>
        <row r="310">
          <cell r="C310"/>
          <cell r="D310"/>
        </row>
        <row r="311">
          <cell r="C311"/>
          <cell r="D311"/>
        </row>
        <row r="312">
          <cell r="C312"/>
          <cell r="D312"/>
        </row>
        <row r="313">
          <cell r="C313"/>
          <cell r="D313"/>
        </row>
        <row r="314">
          <cell r="C314"/>
          <cell r="D314"/>
        </row>
        <row r="315">
          <cell r="C315"/>
          <cell r="D315"/>
        </row>
        <row r="316">
          <cell r="C316"/>
          <cell r="D316"/>
        </row>
        <row r="317">
          <cell r="C317"/>
          <cell r="D317"/>
        </row>
        <row r="318">
          <cell r="C318"/>
          <cell r="D318"/>
        </row>
        <row r="319">
          <cell r="C319"/>
          <cell r="D319"/>
        </row>
        <row r="320">
          <cell r="C320"/>
          <cell r="D320"/>
        </row>
        <row r="321">
          <cell r="C321"/>
          <cell r="D321"/>
        </row>
        <row r="322">
          <cell r="C322"/>
          <cell r="D322"/>
        </row>
        <row r="323">
          <cell r="C323"/>
          <cell r="D323"/>
        </row>
        <row r="324">
          <cell r="C324"/>
          <cell r="D324"/>
        </row>
        <row r="325">
          <cell r="C325"/>
          <cell r="D325"/>
        </row>
        <row r="326">
          <cell r="C326"/>
          <cell r="D326"/>
        </row>
        <row r="327">
          <cell r="C327"/>
          <cell r="D327"/>
        </row>
        <row r="328">
          <cell r="C328"/>
          <cell r="D328"/>
        </row>
        <row r="329">
          <cell r="C329"/>
          <cell r="D329"/>
        </row>
        <row r="330">
          <cell r="C330"/>
          <cell r="D330"/>
        </row>
        <row r="331">
          <cell r="C331"/>
          <cell r="D331"/>
        </row>
        <row r="332">
          <cell r="C332"/>
          <cell r="D332"/>
        </row>
        <row r="333">
          <cell r="C333"/>
          <cell r="D333"/>
        </row>
        <row r="334">
          <cell r="C334"/>
          <cell r="D334"/>
        </row>
        <row r="335">
          <cell r="C335"/>
          <cell r="D335"/>
        </row>
        <row r="336">
          <cell r="C336"/>
          <cell r="D336"/>
        </row>
        <row r="337">
          <cell r="C337"/>
          <cell r="D337"/>
        </row>
        <row r="338">
          <cell r="C338"/>
          <cell r="D338"/>
        </row>
        <row r="339">
          <cell r="C339"/>
          <cell r="D339"/>
        </row>
        <row r="340">
          <cell r="C340"/>
          <cell r="D340"/>
        </row>
        <row r="341">
          <cell r="C341"/>
          <cell r="D341"/>
        </row>
        <row r="342">
          <cell r="C342"/>
          <cell r="D342"/>
        </row>
        <row r="343">
          <cell r="C343"/>
          <cell r="D343"/>
        </row>
        <row r="344">
          <cell r="C344"/>
          <cell r="D344"/>
        </row>
        <row r="345">
          <cell r="C345"/>
          <cell r="D345"/>
        </row>
        <row r="346">
          <cell r="C346"/>
          <cell r="D346"/>
        </row>
        <row r="347">
          <cell r="C347"/>
          <cell r="D347"/>
        </row>
        <row r="348">
          <cell r="C348"/>
          <cell r="D348"/>
        </row>
        <row r="349">
          <cell r="C349"/>
          <cell r="D349"/>
        </row>
        <row r="350">
          <cell r="C350"/>
          <cell r="D350"/>
        </row>
        <row r="351">
          <cell r="C351"/>
          <cell r="D351"/>
        </row>
        <row r="352">
          <cell r="C352"/>
          <cell r="D352"/>
        </row>
        <row r="353">
          <cell r="C353"/>
          <cell r="D353"/>
        </row>
        <row r="354">
          <cell r="C354"/>
          <cell r="D354"/>
        </row>
        <row r="355">
          <cell r="C355"/>
          <cell r="D355"/>
        </row>
        <row r="356">
          <cell r="C356"/>
          <cell r="D356"/>
        </row>
        <row r="357">
          <cell r="C357"/>
          <cell r="D357"/>
        </row>
        <row r="358">
          <cell r="C358"/>
          <cell r="D358"/>
        </row>
        <row r="359">
          <cell r="C359"/>
          <cell r="D359"/>
        </row>
        <row r="360">
          <cell r="C360"/>
          <cell r="D360"/>
        </row>
        <row r="361">
          <cell r="C361"/>
          <cell r="D361"/>
        </row>
        <row r="362">
          <cell r="C362"/>
          <cell r="D362"/>
        </row>
        <row r="363">
          <cell r="C363"/>
          <cell r="D363"/>
        </row>
        <row r="364">
          <cell r="C364"/>
          <cell r="D364"/>
        </row>
        <row r="365">
          <cell r="C365"/>
          <cell r="D365"/>
        </row>
        <row r="366">
          <cell r="C366"/>
          <cell r="D366"/>
        </row>
        <row r="367">
          <cell r="C367"/>
          <cell r="D367"/>
        </row>
        <row r="368">
          <cell r="C368"/>
          <cell r="D368"/>
        </row>
        <row r="369">
          <cell r="C369"/>
          <cell r="D369"/>
        </row>
        <row r="370">
          <cell r="C370"/>
          <cell r="D370"/>
        </row>
        <row r="371">
          <cell r="C371"/>
          <cell r="D371"/>
        </row>
        <row r="372">
          <cell r="C372"/>
          <cell r="D372"/>
        </row>
        <row r="373">
          <cell r="C373"/>
          <cell r="D373"/>
        </row>
        <row r="374">
          <cell r="C374"/>
          <cell r="D374"/>
        </row>
        <row r="375">
          <cell r="C375"/>
          <cell r="D375"/>
        </row>
        <row r="376">
          <cell r="C376"/>
          <cell r="D376"/>
        </row>
        <row r="377">
          <cell r="C377"/>
          <cell r="D377"/>
        </row>
        <row r="378">
          <cell r="C378"/>
          <cell r="D378"/>
        </row>
        <row r="379">
          <cell r="C379"/>
          <cell r="D379"/>
        </row>
        <row r="380">
          <cell r="C380"/>
          <cell r="D380"/>
        </row>
        <row r="381">
          <cell r="C381"/>
          <cell r="D381"/>
        </row>
        <row r="382">
          <cell r="C382"/>
          <cell r="D382"/>
        </row>
        <row r="383">
          <cell r="C383"/>
          <cell r="D383"/>
        </row>
        <row r="384">
          <cell r="C384"/>
          <cell r="D384"/>
        </row>
        <row r="385">
          <cell r="C385"/>
          <cell r="D385"/>
        </row>
        <row r="386">
          <cell r="C386"/>
          <cell r="D386"/>
        </row>
        <row r="387">
          <cell r="C387"/>
          <cell r="D387"/>
        </row>
        <row r="388">
          <cell r="C388"/>
          <cell r="D388"/>
        </row>
        <row r="389">
          <cell r="C389"/>
          <cell r="D389"/>
        </row>
        <row r="390">
          <cell r="C390"/>
          <cell r="D390"/>
        </row>
        <row r="391">
          <cell r="C391"/>
          <cell r="D391"/>
        </row>
        <row r="392">
          <cell r="C392"/>
          <cell r="D392"/>
        </row>
        <row r="393">
          <cell r="C393"/>
          <cell r="D393"/>
        </row>
        <row r="394">
          <cell r="C394"/>
          <cell r="D394"/>
        </row>
        <row r="395">
          <cell r="C395"/>
          <cell r="D395"/>
        </row>
        <row r="396">
          <cell r="C396"/>
          <cell r="D396"/>
        </row>
        <row r="397">
          <cell r="C397"/>
          <cell r="D397"/>
        </row>
        <row r="398">
          <cell r="C398"/>
          <cell r="D398"/>
        </row>
        <row r="399">
          <cell r="C399"/>
          <cell r="D399"/>
        </row>
        <row r="400">
          <cell r="C400"/>
          <cell r="D400"/>
        </row>
        <row r="401">
          <cell r="C401"/>
          <cell r="D401"/>
        </row>
        <row r="402">
          <cell r="C402"/>
          <cell r="D402"/>
        </row>
        <row r="403">
          <cell r="C403"/>
          <cell r="D403"/>
        </row>
        <row r="404">
          <cell r="C404"/>
          <cell r="D404"/>
        </row>
        <row r="405">
          <cell r="C405"/>
          <cell r="D405"/>
        </row>
        <row r="406">
          <cell r="C406"/>
          <cell r="D406"/>
        </row>
        <row r="407">
          <cell r="C407"/>
          <cell r="D407"/>
        </row>
        <row r="408">
          <cell r="C408"/>
          <cell r="D408"/>
        </row>
        <row r="409">
          <cell r="C409"/>
          <cell r="D409"/>
        </row>
        <row r="410">
          <cell r="C410"/>
          <cell r="D410"/>
        </row>
        <row r="411">
          <cell r="C411"/>
          <cell r="D411"/>
        </row>
        <row r="412">
          <cell r="C412"/>
          <cell r="D412"/>
        </row>
        <row r="413">
          <cell r="C413"/>
          <cell r="D413"/>
        </row>
        <row r="414">
          <cell r="C414"/>
          <cell r="D414"/>
        </row>
        <row r="415">
          <cell r="C415"/>
          <cell r="D415"/>
        </row>
        <row r="416">
          <cell r="C416"/>
          <cell r="D416"/>
        </row>
        <row r="417">
          <cell r="C417"/>
          <cell r="D417"/>
        </row>
        <row r="418">
          <cell r="C418"/>
          <cell r="D418"/>
        </row>
        <row r="419">
          <cell r="C419"/>
          <cell r="D419"/>
        </row>
        <row r="420">
          <cell r="C420"/>
          <cell r="D420"/>
        </row>
        <row r="421">
          <cell r="C421"/>
          <cell r="D421"/>
        </row>
        <row r="422">
          <cell r="C422"/>
          <cell r="D422"/>
        </row>
        <row r="423">
          <cell r="C423"/>
          <cell r="D423"/>
        </row>
        <row r="424">
          <cell r="C424"/>
          <cell r="D424"/>
        </row>
        <row r="425">
          <cell r="C425"/>
          <cell r="D425"/>
        </row>
        <row r="426">
          <cell r="C426"/>
          <cell r="D426"/>
        </row>
        <row r="427">
          <cell r="C427"/>
          <cell r="D427"/>
        </row>
        <row r="428">
          <cell r="C428"/>
          <cell r="D428"/>
        </row>
        <row r="429">
          <cell r="C429"/>
          <cell r="D429"/>
        </row>
        <row r="430">
          <cell r="C430"/>
          <cell r="D430"/>
        </row>
        <row r="431">
          <cell r="C431"/>
          <cell r="D431"/>
        </row>
        <row r="432">
          <cell r="C432"/>
          <cell r="D432"/>
        </row>
        <row r="433">
          <cell r="C433"/>
          <cell r="D433"/>
        </row>
        <row r="434">
          <cell r="C434"/>
          <cell r="D434"/>
        </row>
        <row r="435">
          <cell r="C435"/>
          <cell r="D435"/>
        </row>
        <row r="436">
          <cell r="C436"/>
          <cell r="D436"/>
        </row>
        <row r="437">
          <cell r="C437"/>
          <cell r="D437"/>
        </row>
        <row r="438">
          <cell r="C438"/>
          <cell r="D438"/>
        </row>
        <row r="439">
          <cell r="C439"/>
          <cell r="D439"/>
        </row>
        <row r="440">
          <cell r="C440"/>
          <cell r="D440"/>
        </row>
        <row r="441">
          <cell r="C441"/>
          <cell r="D441"/>
        </row>
        <row r="442">
          <cell r="C442"/>
          <cell r="D442"/>
        </row>
        <row r="443">
          <cell r="C443"/>
          <cell r="D443"/>
        </row>
        <row r="444">
          <cell r="C444"/>
          <cell r="D444"/>
        </row>
        <row r="445">
          <cell r="C445"/>
          <cell r="D445"/>
        </row>
        <row r="446">
          <cell r="C446"/>
          <cell r="D446"/>
        </row>
        <row r="447">
          <cell r="C447"/>
          <cell r="D447"/>
        </row>
        <row r="448">
          <cell r="C448"/>
          <cell r="D448"/>
        </row>
        <row r="449">
          <cell r="C449"/>
          <cell r="D449"/>
        </row>
        <row r="450">
          <cell r="C450"/>
          <cell r="D450"/>
        </row>
        <row r="451">
          <cell r="C451"/>
          <cell r="D451"/>
        </row>
        <row r="452">
          <cell r="C452"/>
          <cell r="D452"/>
        </row>
        <row r="453">
          <cell r="C453"/>
          <cell r="D453"/>
        </row>
        <row r="454">
          <cell r="C454"/>
          <cell r="D454"/>
        </row>
        <row r="455">
          <cell r="C455"/>
          <cell r="D455"/>
        </row>
        <row r="456">
          <cell r="C456"/>
          <cell r="D456"/>
        </row>
        <row r="457">
          <cell r="C457"/>
          <cell r="D457"/>
        </row>
        <row r="458">
          <cell r="C458"/>
          <cell r="D458"/>
        </row>
        <row r="459">
          <cell r="C459"/>
          <cell r="D459"/>
        </row>
        <row r="460">
          <cell r="C460"/>
          <cell r="D460"/>
        </row>
        <row r="461">
          <cell r="C461"/>
          <cell r="D461"/>
        </row>
        <row r="462">
          <cell r="C462"/>
          <cell r="D462"/>
        </row>
        <row r="463">
          <cell r="C463"/>
          <cell r="D463"/>
        </row>
        <row r="464">
          <cell r="C464"/>
          <cell r="D464"/>
        </row>
        <row r="465">
          <cell r="C465"/>
          <cell r="D465"/>
        </row>
        <row r="466">
          <cell r="C466"/>
          <cell r="D466"/>
        </row>
        <row r="467">
          <cell r="C467"/>
          <cell r="D467"/>
        </row>
        <row r="468">
          <cell r="C468"/>
          <cell r="D468"/>
        </row>
        <row r="469">
          <cell r="C469"/>
          <cell r="D469"/>
        </row>
        <row r="470">
          <cell r="C470"/>
          <cell r="D470"/>
        </row>
        <row r="471">
          <cell r="C471"/>
          <cell r="D471"/>
        </row>
        <row r="472">
          <cell r="C472"/>
          <cell r="D472"/>
        </row>
        <row r="473">
          <cell r="C473"/>
          <cell r="D473"/>
        </row>
        <row r="474">
          <cell r="C474"/>
          <cell r="D474"/>
        </row>
        <row r="475">
          <cell r="C475"/>
          <cell r="D475"/>
        </row>
        <row r="476">
          <cell r="C476"/>
          <cell r="D476"/>
        </row>
        <row r="477">
          <cell r="C477"/>
          <cell r="D477"/>
        </row>
        <row r="478">
          <cell r="C478"/>
          <cell r="D478"/>
        </row>
        <row r="479">
          <cell r="C479"/>
          <cell r="D479"/>
        </row>
        <row r="480">
          <cell r="C480"/>
          <cell r="D480"/>
        </row>
        <row r="481">
          <cell r="C481"/>
          <cell r="D481"/>
        </row>
        <row r="482">
          <cell r="C482"/>
          <cell r="D482"/>
        </row>
        <row r="483">
          <cell r="C483"/>
          <cell r="D483"/>
        </row>
        <row r="484">
          <cell r="C484"/>
          <cell r="D484"/>
        </row>
        <row r="485">
          <cell r="C485"/>
          <cell r="D485"/>
        </row>
        <row r="486">
          <cell r="C486"/>
          <cell r="D486"/>
        </row>
        <row r="487">
          <cell r="C487"/>
          <cell r="D487"/>
        </row>
        <row r="488">
          <cell r="C488"/>
          <cell r="D488"/>
        </row>
        <row r="489">
          <cell r="C489"/>
          <cell r="D489"/>
        </row>
        <row r="490">
          <cell r="C490"/>
          <cell r="D490"/>
        </row>
        <row r="491">
          <cell r="C491"/>
          <cell r="D491"/>
        </row>
        <row r="492">
          <cell r="C492"/>
          <cell r="D492"/>
        </row>
        <row r="493">
          <cell r="C493"/>
          <cell r="D493"/>
        </row>
        <row r="494">
          <cell r="C494"/>
          <cell r="D494"/>
        </row>
        <row r="495">
          <cell r="C495"/>
          <cell r="D495"/>
        </row>
        <row r="496">
          <cell r="C496"/>
          <cell r="D496"/>
        </row>
        <row r="497">
          <cell r="C497"/>
          <cell r="D497"/>
        </row>
        <row r="498">
          <cell r="C498"/>
          <cell r="D498"/>
        </row>
        <row r="499">
          <cell r="C499"/>
          <cell r="D499"/>
        </row>
        <row r="500">
          <cell r="C500"/>
          <cell r="D500"/>
        </row>
        <row r="501">
          <cell r="C501"/>
          <cell r="D501"/>
        </row>
        <row r="502">
          <cell r="C502"/>
          <cell r="D502"/>
        </row>
        <row r="503">
          <cell r="C503"/>
          <cell r="D503"/>
        </row>
        <row r="504">
          <cell r="C504"/>
          <cell r="D504"/>
        </row>
        <row r="505">
          <cell r="C505"/>
          <cell r="D505"/>
        </row>
        <row r="506">
          <cell r="C506"/>
          <cell r="D506"/>
        </row>
        <row r="507">
          <cell r="C507"/>
          <cell r="D507"/>
        </row>
        <row r="508">
          <cell r="C508"/>
          <cell r="D508"/>
        </row>
        <row r="509">
          <cell r="C509"/>
          <cell r="D509"/>
        </row>
        <row r="510">
          <cell r="C510"/>
          <cell r="D510"/>
        </row>
        <row r="511">
          <cell r="C511"/>
          <cell r="D511"/>
        </row>
        <row r="512">
          <cell r="C512"/>
          <cell r="D512"/>
        </row>
        <row r="513">
          <cell r="C513"/>
          <cell r="D513"/>
        </row>
        <row r="514">
          <cell r="C514"/>
          <cell r="D514"/>
        </row>
        <row r="515">
          <cell r="C515"/>
          <cell r="D515"/>
        </row>
        <row r="516">
          <cell r="C516"/>
          <cell r="D516"/>
        </row>
        <row r="517">
          <cell r="C517"/>
          <cell r="D517"/>
        </row>
        <row r="518">
          <cell r="C518"/>
          <cell r="D518"/>
        </row>
        <row r="519">
          <cell r="C519"/>
          <cell r="D519"/>
        </row>
        <row r="520">
          <cell r="C520"/>
          <cell r="D520"/>
        </row>
        <row r="521">
          <cell r="C521"/>
          <cell r="D521"/>
        </row>
        <row r="522">
          <cell r="C522"/>
          <cell r="D522"/>
        </row>
        <row r="523">
          <cell r="C523"/>
          <cell r="D523"/>
        </row>
        <row r="524">
          <cell r="C524"/>
          <cell r="D524"/>
        </row>
        <row r="525">
          <cell r="C525"/>
          <cell r="D525"/>
        </row>
        <row r="526">
          <cell r="C526"/>
          <cell r="D526"/>
        </row>
        <row r="527">
          <cell r="C527"/>
          <cell r="D527"/>
        </row>
        <row r="528">
          <cell r="C528"/>
          <cell r="D528"/>
        </row>
        <row r="529">
          <cell r="C529"/>
          <cell r="D529"/>
        </row>
        <row r="530">
          <cell r="C530"/>
          <cell r="D530"/>
        </row>
        <row r="531">
          <cell r="C531"/>
          <cell r="D531"/>
        </row>
        <row r="532">
          <cell r="C532"/>
          <cell r="D532"/>
        </row>
        <row r="533">
          <cell r="C533"/>
          <cell r="D533"/>
        </row>
        <row r="534">
          <cell r="C534"/>
          <cell r="D534"/>
        </row>
        <row r="535">
          <cell r="C535"/>
          <cell r="D535"/>
        </row>
        <row r="536">
          <cell r="C536"/>
          <cell r="D536"/>
        </row>
        <row r="537">
          <cell r="C537"/>
          <cell r="D537"/>
        </row>
        <row r="538">
          <cell r="C538"/>
          <cell r="D538"/>
        </row>
        <row r="539">
          <cell r="C539"/>
          <cell r="D539"/>
        </row>
        <row r="540">
          <cell r="C540"/>
          <cell r="D540"/>
        </row>
        <row r="541">
          <cell r="C541"/>
          <cell r="D541"/>
        </row>
        <row r="542">
          <cell r="C542"/>
          <cell r="D542"/>
        </row>
        <row r="543">
          <cell r="C543"/>
          <cell r="D543"/>
        </row>
        <row r="544">
          <cell r="C544"/>
          <cell r="D544"/>
        </row>
        <row r="545">
          <cell r="C545"/>
          <cell r="D545"/>
        </row>
        <row r="546">
          <cell r="C546"/>
          <cell r="D546"/>
        </row>
        <row r="547">
          <cell r="C547"/>
          <cell r="D547"/>
        </row>
        <row r="548">
          <cell r="C548"/>
          <cell r="D548"/>
        </row>
        <row r="549">
          <cell r="C549"/>
          <cell r="D549"/>
        </row>
        <row r="550">
          <cell r="C550"/>
          <cell r="D550"/>
        </row>
        <row r="551">
          <cell r="C551"/>
          <cell r="D551"/>
        </row>
        <row r="552">
          <cell r="C552"/>
          <cell r="D552"/>
        </row>
        <row r="553">
          <cell r="C553"/>
          <cell r="D553"/>
        </row>
        <row r="554">
          <cell r="C554"/>
          <cell r="D554"/>
        </row>
        <row r="555">
          <cell r="C555"/>
          <cell r="D555"/>
        </row>
        <row r="556">
          <cell r="C556"/>
          <cell r="D556"/>
        </row>
        <row r="557">
          <cell r="C557"/>
          <cell r="D557"/>
        </row>
        <row r="558">
          <cell r="C558"/>
          <cell r="D558"/>
        </row>
        <row r="559">
          <cell r="C559"/>
          <cell r="D559"/>
        </row>
        <row r="560">
          <cell r="C560"/>
          <cell r="D560"/>
        </row>
        <row r="561">
          <cell r="C561"/>
          <cell r="D561"/>
        </row>
        <row r="562">
          <cell r="C562"/>
          <cell r="D562"/>
        </row>
        <row r="563">
          <cell r="C563"/>
          <cell r="D563"/>
        </row>
        <row r="564">
          <cell r="C564"/>
          <cell r="D564"/>
        </row>
        <row r="565">
          <cell r="C565"/>
          <cell r="D565"/>
        </row>
        <row r="566">
          <cell r="C566"/>
          <cell r="D566"/>
        </row>
        <row r="567">
          <cell r="C567"/>
          <cell r="D567"/>
        </row>
        <row r="568">
          <cell r="C568"/>
          <cell r="D568"/>
        </row>
        <row r="569">
          <cell r="C569"/>
          <cell r="D569"/>
        </row>
        <row r="570">
          <cell r="C570"/>
          <cell r="D570"/>
        </row>
        <row r="571">
          <cell r="C571"/>
          <cell r="D571"/>
        </row>
        <row r="572">
          <cell r="C572"/>
          <cell r="D572"/>
        </row>
        <row r="573">
          <cell r="C573"/>
          <cell r="D573"/>
        </row>
        <row r="574">
          <cell r="C574"/>
          <cell r="D574"/>
        </row>
        <row r="575">
          <cell r="C575"/>
          <cell r="D575"/>
        </row>
        <row r="576">
          <cell r="C576"/>
          <cell r="D576"/>
        </row>
        <row r="577">
          <cell r="C577"/>
          <cell r="D577"/>
        </row>
        <row r="578">
          <cell r="C578"/>
          <cell r="D578"/>
        </row>
        <row r="579">
          <cell r="C579"/>
          <cell r="D579"/>
        </row>
        <row r="580">
          <cell r="C580"/>
          <cell r="D580"/>
        </row>
        <row r="581">
          <cell r="C581"/>
          <cell r="D581"/>
        </row>
        <row r="582">
          <cell r="C582"/>
          <cell r="D582"/>
        </row>
        <row r="583">
          <cell r="C583"/>
          <cell r="D583"/>
        </row>
        <row r="584">
          <cell r="C584"/>
          <cell r="D584"/>
        </row>
        <row r="585">
          <cell r="C585"/>
          <cell r="D585"/>
        </row>
        <row r="586">
          <cell r="C586"/>
          <cell r="D586"/>
        </row>
        <row r="587">
          <cell r="C587"/>
          <cell r="D587"/>
        </row>
        <row r="588">
          <cell r="C588"/>
          <cell r="D588"/>
        </row>
        <row r="589">
          <cell r="C589"/>
          <cell r="D589"/>
        </row>
        <row r="590">
          <cell r="C590"/>
          <cell r="D590"/>
        </row>
        <row r="591">
          <cell r="C591"/>
          <cell r="D591"/>
        </row>
        <row r="592">
          <cell r="C592"/>
          <cell r="D592"/>
        </row>
        <row r="593">
          <cell r="C593"/>
          <cell r="D593"/>
        </row>
        <row r="594">
          <cell r="C594"/>
          <cell r="D594"/>
        </row>
        <row r="595">
          <cell r="C595"/>
          <cell r="D595"/>
        </row>
        <row r="596">
          <cell r="C596"/>
          <cell r="D596"/>
        </row>
        <row r="597">
          <cell r="C597"/>
          <cell r="D597"/>
        </row>
        <row r="598">
          <cell r="C598"/>
          <cell r="D598"/>
        </row>
        <row r="599">
          <cell r="C599"/>
          <cell r="D599"/>
        </row>
        <row r="600">
          <cell r="C600"/>
          <cell r="D600"/>
        </row>
        <row r="601">
          <cell r="C601"/>
          <cell r="D601"/>
        </row>
        <row r="602">
          <cell r="C602"/>
          <cell r="D602"/>
        </row>
        <row r="603">
          <cell r="C603"/>
          <cell r="D603"/>
        </row>
        <row r="604">
          <cell r="C604"/>
          <cell r="D604"/>
        </row>
        <row r="605">
          <cell r="C605"/>
          <cell r="D605"/>
        </row>
        <row r="606">
          <cell r="C606"/>
          <cell r="D606"/>
        </row>
        <row r="607">
          <cell r="C607"/>
          <cell r="D607"/>
        </row>
        <row r="608">
          <cell r="C608"/>
          <cell r="D608"/>
        </row>
        <row r="609">
          <cell r="C609"/>
          <cell r="D609"/>
        </row>
        <row r="610">
          <cell r="C610"/>
          <cell r="D610"/>
        </row>
        <row r="611">
          <cell r="C611"/>
          <cell r="D611"/>
        </row>
        <row r="612">
          <cell r="C612"/>
          <cell r="D612"/>
        </row>
        <row r="613">
          <cell r="C613"/>
          <cell r="D613"/>
        </row>
        <row r="614">
          <cell r="C614"/>
          <cell r="D614"/>
        </row>
        <row r="615">
          <cell r="C615"/>
          <cell r="D615"/>
        </row>
        <row r="616">
          <cell r="C616"/>
          <cell r="D616"/>
        </row>
        <row r="617">
          <cell r="C617"/>
          <cell r="D617"/>
        </row>
        <row r="618">
          <cell r="C618"/>
          <cell r="D618"/>
        </row>
        <row r="619">
          <cell r="C619"/>
          <cell r="D619"/>
        </row>
        <row r="620">
          <cell r="C620"/>
          <cell r="D620"/>
        </row>
        <row r="621">
          <cell r="C621"/>
          <cell r="D621"/>
        </row>
        <row r="622">
          <cell r="C622"/>
          <cell r="D622"/>
        </row>
        <row r="623">
          <cell r="C623"/>
          <cell r="D623"/>
        </row>
        <row r="624">
          <cell r="C624"/>
          <cell r="D624"/>
        </row>
        <row r="625">
          <cell r="C625"/>
          <cell r="D625"/>
        </row>
        <row r="626">
          <cell r="C626"/>
          <cell r="D626"/>
        </row>
        <row r="627">
          <cell r="C627"/>
          <cell r="D627"/>
        </row>
        <row r="628">
          <cell r="C628"/>
          <cell r="D628"/>
        </row>
        <row r="629">
          <cell r="C629"/>
          <cell r="D629"/>
        </row>
        <row r="630">
          <cell r="C630"/>
          <cell r="D630"/>
        </row>
        <row r="631">
          <cell r="C631"/>
          <cell r="D631"/>
        </row>
        <row r="632">
          <cell r="C632"/>
          <cell r="D632"/>
        </row>
        <row r="633">
          <cell r="C633"/>
          <cell r="D633"/>
        </row>
        <row r="634">
          <cell r="C634"/>
          <cell r="D634"/>
        </row>
        <row r="635">
          <cell r="C635"/>
          <cell r="D635"/>
        </row>
        <row r="636">
          <cell r="C636"/>
          <cell r="D636"/>
        </row>
        <row r="637">
          <cell r="C637"/>
          <cell r="D637"/>
        </row>
        <row r="638">
          <cell r="C638"/>
          <cell r="D638"/>
        </row>
        <row r="639">
          <cell r="C639"/>
          <cell r="D639"/>
        </row>
        <row r="640">
          <cell r="C640"/>
          <cell r="D640"/>
        </row>
        <row r="641">
          <cell r="C641"/>
          <cell r="D641"/>
        </row>
        <row r="642">
          <cell r="C642"/>
          <cell r="D642"/>
        </row>
        <row r="643">
          <cell r="C643"/>
          <cell r="D643"/>
        </row>
        <row r="644">
          <cell r="C644"/>
          <cell r="D644"/>
        </row>
        <row r="645">
          <cell r="C645"/>
          <cell r="D645"/>
        </row>
        <row r="646">
          <cell r="C646"/>
          <cell r="D646"/>
        </row>
        <row r="647">
          <cell r="C647"/>
          <cell r="D647"/>
        </row>
        <row r="648">
          <cell r="C648"/>
          <cell r="D648"/>
        </row>
        <row r="649">
          <cell r="C649"/>
          <cell r="D649"/>
        </row>
        <row r="650">
          <cell r="C650"/>
          <cell r="D650"/>
        </row>
        <row r="651">
          <cell r="C651"/>
          <cell r="D651"/>
        </row>
        <row r="652">
          <cell r="C652"/>
          <cell r="D652"/>
        </row>
        <row r="653">
          <cell r="C653"/>
          <cell r="D653"/>
        </row>
        <row r="654">
          <cell r="C654"/>
          <cell r="D654"/>
        </row>
        <row r="655">
          <cell r="C655"/>
          <cell r="D655"/>
        </row>
        <row r="656">
          <cell r="C656"/>
          <cell r="D656"/>
        </row>
        <row r="657">
          <cell r="C657"/>
          <cell r="D657"/>
        </row>
        <row r="658">
          <cell r="C658"/>
          <cell r="D658"/>
        </row>
        <row r="659">
          <cell r="C659"/>
          <cell r="D659"/>
        </row>
        <row r="660">
          <cell r="C660"/>
          <cell r="D660"/>
        </row>
        <row r="661">
          <cell r="C661"/>
          <cell r="D661"/>
        </row>
        <row r="662">
          <cell r="C662"/>
          <cell r="D662"/>
        </row>
        <row r="663">
          <cell r="C663"/>
          <cell r="D663"/>
        </row>
        <row r="664">
          <cell r="C664"/>
          <cell r="D664"/>
        </row>
        <row r="665">
          <cell r="C665"/>
          <cell r="D665"/>
        </row>
        <row r="666">
          <cell r="C666"/>
          <cell r="D666"/>
        </row>
        <row r="667">
          <cell r="C667"/>
          <cell r="D667"/>
        </row>
        <row r="668">
          <cell r="C668"/>
          <cell r="D668"/>
        </row>
        <row r="669">
          <cell r="C669"/>
          <cell r="D669"/>
        </row>
        <row r="670">
          <cell r="C670"/>
          <cell r="D670"/>
        </row>
        <row r="671">
          <cell r="C671"/>
          <cell r="D671"/>
        </row>
        <row r="672">
          <cell r="C672"/>
          <cell r="D672"/>
        </row>
        <row r="673">
          <cell r="C673"/>
          <cell r="D673"/>
        </row>
        <row r="674">
          <cell r="C674"/>
          <cell r="D674"/>
        </row>
        <row r="675">
          <cell r="C675"/>
          <cell r="D675"/>
        </row>
        <row r="676">
          <cell r="C676"/>
          <cell r="D676"/>
        </row>
        <row r="677">
          <cell r="C677"/>
          <cell r="D677"/>
        </row>
        <row r="678">
          <cell r="C678"/>
          <cell r="D678"/>
        </row>
        <row r="679">
          <cell r="C679"/>
          <cell r="D679"/>
        </row>
        <row r="680">
          <cell r="C680"/>
          <cell r="D680"/>
        </row>
        <row r="681">
          <cell r="C681"/>
          <cell r="D681"/>
        </row>
        <row r="682">
          <cell r="C682"/>
          <cell r="D682"/>
        </row>
        <row r="683">
          <cell r="C683"/>
          <cell r="D683"/>
        </row>
        <row r="684">
          <cell r="C684"/>
          <cell r="D684"/>
        </row>
        <row r="685">
          <cell r="C685"/>
          <cell r="D685"/>
        </row>
        <row r="686">
          <cell r="C686"/>
          <cell r="D686"/>
        </row>
        <row r="687">
          <cell r="C687"/>
          <cell r="D687"/>
        </row>
        <row r="688">
          <cell r="C688"/>
          <cell r="D688"/>
        </row>
        <row r="689">
          <cell r="C689"/>
          <cell r="D689"/>
        </row>
        <row r="690">
          <cell r="C690"/>
          <cell r="D690"/>
        </row>
        <row r="691">
          <cell r="C691"/>
          <cell r="D691"/>
        </row>
        <row r="692">
          <cell r="C692"/>
          <cell r="D692"/>
        </row>
        <row r="693">
          <cell r="C693"/>
          <cell r="D693"/>
        </row>
        <row r="694">
          <cell r="C694"/>
          <cell r="D694"/>
        </row>
        <row r="695">
          <cell r="C695"/>
          <cell r="D695"/>
        </row>
        <row r="696">
          <cell r="C696"/>
          <cell r="D696"/>
        </row>
        <row r="697">
          <cell r="C697"/>
          <cell r="D697"/>
        </row>
        <row r="698">
          <cell r="C698"/>
          <cell r="D698"/>
        </row>
        <row r="699">
          <cell r="C699"/>
          <cell r="D699"/>
        </row>
        <row r="700">
          <cell r="C700"/>
          <cell r="D700"/>
        </row>
        <row r="701">
          <cell r="C701"/>
          <cell r="D701"/>
        </row>
        <row r="702">
          <cell r="C702"/>
          <cell r="D702"/>
        </row>
        <row r="703">
          <cell r="C703"/>
          <cell r="D703"/>
        </row>
        <row r="704">
          <cell r="C704"/>
          <cell r="D704"/>
        </row>
        <row r="705">
          <cell r="C705"/>
          <cell r="D705"/>
        </row>
        <row r="706">
          <cell r="C706"/>
          <cell r="D706"/>
        </row>
        <row r="707">
          <cell r="C707"/>
          <cell r="D707"/>
        </row>
        <row r="708">
          <cell r="C708"/>
          <cell r="D708"/>
        </row>
        <row r="709">
          <cell r="C709"/>
          <cell r="D709"/>
        </row>
        <row r="710">
          <cell r="C710"/>
          <cell r="D710"/>
        </row>
        <row r="711">
          <cell r="C711"/>
          <cell r="D711"/>
        </row>
        <row r="712">
          <cell r="C712"/>
          <cell r="D712"/>
        </row>
        <row r="713">
          <cell r="C713"/>
          <cell r="D713"/>
        </row>
        <row r="714">
          <cell r="C714"/>
          <cell r="D714"/>
        </row>
        <row r="715">
          <cell r="C715"/>
          <cell r="D715"/>
        </row>
        <row r="716">
          <cell r="C716"/>
          <cell r="D716"/>
        </row>
        <row r="717">
          <cell r="C717"/>
          <cell r="D717"/>
        </row>
        <row r="718">
          <cell r="C718"/>
          <cell r="D718"/>
        </row>
        <row r="719">
          <cell r="C719"/>
          <cell r="D719"/>
        </row>
        <row r="720">
          <cell r="C720"/>
          <cell r="D720"/>
        </row>
        <row r="721">
          <cell r="C721"/>
          <cell r="D721"/>
        </row>
        <row r="722">
          <cell r="C722"/>
          <cell r="D722"/>
        </row>
        <row r="723">
          <cell r="C723"/>
          <cell r="D723"/>
        </row>
        <row r="724">
          <cell r="C724"/>
          <cell r="D724"/>
        </row>
        <row r="725">
          <cell r="C725"/>
          <cell r="D725"/>
        </row>
        <row r="726">
          <cell r="C726"/>
          <cell r="D726"/>
        </row>
        <row r="727">
          <cell r="C727"/>
          <cell r="D727"/>
        </row>
        <row r="728">
          <cell r="C728"/>
          <cell r="D728"/>
        </row>
        <row r="729">
          <cell r="C729"/>
          <cell r="D729"/>
        </row>
        <row r="730">
          <cell r="C730"/>
          <cell r="D730"/>
        </row>
        <row r="731">
          <cell r="C731"/>
          <cell r="D731"/>
        </row>
        <row r="732">
          <cell r="C732"/>
          <cell r="D732"/>
        </row>
        <row r="733">
          <cell r="C733"/>
          <cell r="D733"/>
        </row>
        <row r="734">
          <cell r="C734"/>
          <cell r="D734"/>
        </row>
        <row r="735">
          <cell r="C735"/>
          <cell r="D735"/>
        </row>
        <row r="736">
          <cell r="C736"/>
          <cell r="D736"/>
        </row>
        <row r="737">
          <cell r="C737"/>
          <cell r="D737"/>
        </row>
        <row r="738">
          <cell r="C738"/>
          <cell r="D738"/>
        </row>
        <row r="739">
          <cell r="C739"/>
          <cell r="D739"/>
        </row>
        <row r="740">
          <cell r="C740"/>
          <cell r="D740"/>
        </row>
        <row r="741">
          <cell r="C741"/>
          <cell r="D741"/>
        </row>
        <row r="742">
          <cell r="C742"/>
          <cell r="D742"/>
        </row>
        <row r="743">
          <cell r="C743"/>
          <cell r="D743"/>
        </row>
        <row r="744">
          <cell r="C744"/>
          <cell r="D744"/>
        </row>
        <row r="745">
          <cell r="C745"/>
          <cell r="D745"/>
        </row>
        <row r="746">
          <cell r="C746"/>
          <cell r="D746"/>
        </row>
        <row r="747">
          <cell r="C747"/>
          <cell r="D747"/>
        </row>
        <row r="748">
          <cell r="C748"/>
          <cell r="D748"/>
        </row>
        <row r="749">
          <cell r="C749"/>
          <cell r="D749"/>
        </row>
        <row r="750">
          <cell r="C750"/>
          <cell r="D750"/>
        </row>
        <row r="751">
          <cell r="C751"/>
          <cell r="D751"/>
        </row>
        <row r="752">
          <cell r="C752"/>
          <cell r="D752"/>
        </row>
        <row r="753">
          <cell r="C753"/>
          <cell r="D753"/>
        </row>
        <row r="754">
          <cell r="C754"/>
          <cell r="D754"/>
        </row>
        <row r="755">
          <cell r="C755"/>
          <cell r="D755"/>
        </row>
        <row r="756">
          <cell r="C756"/>
          <cell r="D756"/>
        </row>
        <row r="757">
          <cell r="C757"/>
          <cell r="D757"/>
        </row>
        <row r="758">
          <cell r="C758"/>
          <cell r="D758"/>
        </row>
        <row r="759">
          <cell r="C759"/>
          <cell r="D759"/>
        </row>
        <row r="760">
          <cell r="C760"/>
          <cell r="D760"/>
        </row>
        <row r="761">
          <cell r="C761"/>
          <cell r="D761"/>
        </row>
        <row r="762">
          <cell r="C762"/>
          <cell r="D762"/>
        </row>
        <row r="763">
          <cell r="C763"/>
          <cell r="D763"/>
        </row>
        <row r="764">
          <cell r="C764"/>
          <cell r="D764"/>
        </row>
        <row r="765">
          <cell r="C765"/>
          <cell r="D765"/>
        </row>
        <row r="766">
          <cell r="C766"/>
          <cell r="D766"/>
        </row>
        <row r="767">
          <cell r="C767"/>
          <cell r="D767"/>
        </row>
        <row r="768">
          <cell r="C768"/>
          <cell r="D768"/>
        </row>
        <row r="769">
          <cell r="C769"/>
          <cell r="D769"/>
        </row>
        <row r="770">
          <cell r="C770"/>
          <cell r="D770"/>
        </row>
        <row r="771">
          <cell r="C771"/>
          <cell r="D771"/>
        </row>
        <row r="772">
          <cell r="C772"/>
          <cell r="D772"/>
        </row>
        <row r="773">
          <cell r="C773"/>
          <cell r="D773"/>
        </row>
        <row r="774">
          <cell r="C774"/>
          <cell r="D774"/>
        </row>
        <row r="775">
          <cell r="C775"/>
          <cell r="D775"/>
        </row>
        <row r="776">
          <cell r="C776"/>
          <cell r="D776"/>
        </row>
        <row r="777">
          <cell r="C777"/>
          <cell r="D777"/>
        </row>
        <row r="778">
          <cell r="C778"/>
          <cell r="D778"/>
        </row>
        <row r="779">
          <cell r="C779"/>
          <cell r="D779"/>
        </row>
        <row r="780">
          <cell r="C780"/>
          <cell r="D780"/>
        </row>
        <row r="781">
          <cell r="C781"/>
          <cell r="D781"/>
        </row>
        <row r="782">
          <cell r="C782"/>
          <cell r="D782"/>
        </row>
        <row r="783">
          <cell r="C783"/>
          <cell r="D783"/>
        </row>
        <row r="784">
          <cell r="C784"/>
          <cell r="D784"/>
        </row>
        <row r="785">
          <cell r="C785"/>
          <cell r="D785"/>
        </row>
        <row r="786">
          <cell r="C786"/>
          <cell r="D786"/>
        </row>
        <row r="787">
          <cell r="C787"/>
          <cell r="D787"/>
        </row>
        <row r="788">
          <cell r="C788"/>
          <cell r="D788"/>
        </row>
        <row r="789">
          <cell r="C789"/>
          <cell r="D789"/>
        </row>
        <row r="790">
          <cell r="C790"/>
          <cell r="D790"/>
        </row>
        <row r="791">
          <cell r="C791"/>
          <cell r="D791"/>
        </row>
        <row r="792">
          <cell r="C792"/>
          <cell r="D792"/>
        </row>
        <row r="793">
          <cell r="C793"/>
          <cell r="D793"/>
        </row>
        <row r="794">
          <cell r="C794"/>
          <cell r="D794"/>
        </row>
        <row r="795">
          <cell r="C795"/>
          <cell r="D795"/>
        </row>
        <row r="796">
          <cell r="C796"/>
          <cell r="D796"/>
        </row>
        <row r="797">
          <cell r="C797"/>
          <cell r="D797"/>
        </row>
        <row r="798">
          <cell r="C798"/>
          <cell r="D798"/>
        </row>
        <row r="799">
          <cell r="C799"/>
          <cell r="D799"/>
        </row>
        <row r="800">
          <cell r="C800"/>
          <cell r="D800"/>
        </row>
        <row r="801">
          <cell r="C801"/>
          <cell r="D801"/>
        </row>
        <row r="802">
          <cell r="C802"/>
          <cell r="D802"/>
        </row>
        <row r="803">
          <cell r="C803"/>
          <cell r="D803"/>
        </row>
        <row r="804">
          <cell r="C804"/>
          <cell r="D804"/>
        </row>
        <row r="805">
          <cell r="C805"/>
          <cell r="D805"/>
        </row>
        <row r="806">
          <cell r="C806"/>
          <cell r="D806"/>
        </row>
        <row r="807">
          <cell r="C807"/>
          <cell r="D807"/>
        </row>
        <row r="808">
          <cell r="C808"/>
          <cell r="D808"/>
        </row>
        <row r="809">
          <cell r="C809"/>
          <cell r="D809"/>
        </row>
        <row r="810">
          <cell r="C810"/>
          <cell r="D810"/>
        </row>
        <row r="811">
          <cell r="C811"/>
          <cell r="D811"/>
        </row>
        <row r="812">
          <cell r="C812"/>
          <cell r="D812"/>
        </row>
        <row r="813">
          <cell r="C813"/>
          <cell r="D813"/>
        </row>
        <row r="814">
          <cell r="C814"/>
          <cell r="D814"/>
        </row>
        <row r="815">
          <cell r="C815"/>
          <cell r="D815"/>
        </row>
        <row r="816">
          <cell r="C816"/>
          <cell r="D816"/>
        </row>
        <row r="817">
          <cell r="C817"/>
          <cell r="D817"/>
        </row>
        <row r="818">
          <cell r="C818"/>
          <cell r="D818"/>
        </row>
        <row r="819">
          <cell r="C819"/>
          <cell r="D819"/>
        </row>
        <row r="820">
          <cell r="C820"/>
          <cell r="D820"/>
        </row>
        <row r="821">
          <cell r="C821"/>
          <cell r="D821"/>
        </row>
        <row r="822">
          <cell r="C822"/>
          <cell r="D822"/>
        </row>
        <row r="823">
          <cell r="C823"/>
          <cell r="D823"/>
        </row>
        <row r="824">
          <cell r="C824"/>
          <cell r="D824"/>
        </row>
        <row r="825">
          <cell r="C825"/>
          <cell r="D825"/>
        </row>
        <row r="826">
          <cell r="C826"/>
          <cell r="D826"/>
        </row>
        <row r="827">
          <cell r="C827"/>
          <cell r="D827"/>
        </row>
        <row r="828">
          <cell r="C828"/>
          <cell r="D828"/>
        </row>
        <row r="829">
          <cell r="C829"/>
          <cell r="D829"/>
        </row>
        <row r="830">
          <cell r="C830"/>
          <cell r="D830"/>
        </row>
        <row r="831">
          <cell r="C831"/>
          <cell r="D831"/>
        </row>
        <row r="832">
          <cell r="C832"/>
          <cell r="D832"/>
        </row>
        <row r="833">
          <cell r="C833"/>
          <cell r="D833"/>
        </row>
        <row r="834">
          <cell r="C834"/>
          <cell r="D834"/>
        </row>
        <row r="835">
          <cell r="C835"/>
          <cell r="D835"/>
        </row>
        <row r="836">
          <cell r="C836"/>
          <cell r="D836"/>
        </row>
        <row r="837">
          <cell r="C837"/>
          <cell r="D837"/>
        </row>
        <row r="838">
          <cell r="C838"/>
          <cell r="D838"/>
        </row>
        <row r="839">
          <cell r="C839"/>
          <cell r="D839"/>
        </row>
        <row r="840">
          <cell r="C840"/>
          <cell r="D840"/>
        </row>
        <row r="841">
          <cell r="C841"/>
          <cell r="D841"/>
        </row>
        <row r="842">
          <cell r="C842"/>
          <cell r="D842"/>
        </row>
        <row r="843">
          <cell r="C843"/>
          <cell r="D843"/>
        </row>
        <row r="844">
          <cell r="C844"/>
          <cell r="D844"/>
        </row>
        <row r="845">
          <cell r="C845"/>
          <cell r="D845"/>
        </row>
        <row r="846">
          <cell r="C846"/>
          <cell r="D846"/>
        </row>
        <row r="847">
          <cell r="C847"/>
          <cell r="D847"/>
        </row>
        <row r="848">
          <cell r="C848"/>
          <cell r="D848"/>
        </row>
        <row r="849">
          <cell r="C849"/>
          <cell r="D849"/>
        </row>
        <row r="850">
          <cell r="C850"/>
          <cell r="D850"/>
        </row>
        <row r="851">
          <cell r="C851"/>
          <cell r="D851"/>
        </row>
        <row r="852">
          <cell r="C852"/>
          <cell r="D852"/>
        </row>
        <row r="853">
          <cell r="C853"/>
          <cell r="D853"/>
        </row>
        <row r="854">
          <cell r="C854"/>
          <cell r="D854"/>
        </row>
        <row r="855">
          <cell r="C855"/>
          <cell r="D855"/>
        </row>
        <row r="856">
          <cell r="C856"/>
          <cell r="D856"/>
        </row>
        <row r="857">
          <cell r="C857"/>
          <cell r="D857"/>
        </row>
        <row r="858">
          <cell r="C858"/>
          <cell r="D858"/>
        </row>
        <row r="859">
          <cell r="C859"/>
          <cell r="D859"/>
        </row>
        <row r="860">
          <cell r="C860"/>
          <cell r="D860"/>
        </row>
        <row r="861">
          <cell r="C861"/>
          <cell r="D861"/>
        </row>
        <row r="862">
          <cell r="C862"/>
          <cell r="D862"/>
        </row>
        <row r="863">
          <cell r="C863"/>
          <cell r="D863"/>
        </row>
        <row r="864">
          <cell r="C864"/>
          <cell r="D864"/>
        </row>
        <row r="865">
          <cell r="C865"/>
          <cell r="D865"/>
        </row>
        <row r="866">
          <cell r="C866"/>
          <cell r="D866"/>
        </row>
        <row r="867">
          <cell r="C867"/>
          <cell r="D867"/>
        </row>
        <row r="868">
          <cell r="C868"/>
          <cell r="D868"/>
        </row>
        <row r="869">
          <cell r="C869"/>
          <cell r="D869"/>
        </row>
        <row r="870">
          <cell r="C870"/>
          <cell r="D870"/>
        </row>
        <row r="871">
          <cell r="C871"/>
          <cell r="D871"/>
        </row>
        <row r="872">
          <cell r="C872"/>
          <cell r="D872"/>
        </row>
        <row r="873">
          <cell r="C873"/>
          <cell r="D873"/>
        </row>
        <row r="874">
          <cell r="C874"/>
          <cell r="D874"/>
        </row>
        <row r="875">
          <cell r="C875"/>
          <cell r="D875"/>
        </row>
        <row r="876">
          <cell r="C876"/>
          <cell r="D876"/>
        </row>
        <row r="877">
          <cell r="C877"/>
          <cell r="D877"/>
        </row>
        <row r="878">
          <cell r="C878"/>
          <cell r="D878"/>
        </row>
        <row r="879">
          <cell r="C879"/>
          <cell r="D879"/>
        </row>
        <row r="880">
          <cell r="C880"/>
          <cell r="D880"/>
        </row>
        <row r="881">
          <cell r="C881"/>
          <cell r="D881"/>
        </row>
        <row r="882">
          <cell r="C882"/>
          <cell r="D882"/>
        </row>
        <row r="883">
          <cell r="C883"/>
          <cell r="D883"/>
        </row>
        <row r="884">
          <cell r="C884"/>
          <cell r="D884"/>
        </row>
        <row r="885">
          <cell r="C885"/>
          <cell r="D885"/>
        </row>
        <row r="886">
          <cell r="C886"/>
          <cell r="D886"/>
        </row>
        <row r="887">
          <cell r="C887"/>
          <cell r="D887"/>
        </row>
        <row r="888">
          <cell r="C888"/>
          <cell r="D888"/>
        </row>
        <row r="889">
          <cell r="C889"/>
          <cell r="D889"/>
        </row>
        <row r="890">
          <cell r="C890"/>
          <cell r="D890"/>
        </row>
        <row r="891">
          <cell r="C891"/>
          <cell r="D891"/>
        </row>
        <row r="892">
          <cell r="C892"/>
          <cell r="D892"/>
        </row>
        <row r="893">
          <cell r="C893"/>
          <cell r="D893"/>
        </row>
        <row r="894">
          <cell r="C894"/>
          <cell r="D894"/>
        </row>
        <row r="895">
          <cell r="C895"/>
          <cell r="D895"/>
        </row>
        <row r="896">
          <cell r="C896"/>
          <cell r="D896"/>
        </row>
        <row r="897">
          <cell r="C897"/>
          <cell r="D897"/>
        </row>
        <row r="898">
          <cell r="C898"/>
          <cell r="D898"/>
        </row>
        <row r="899">
          <cell r="C899"/>
          <cell r="D899"/>
        </row>
        <row r="900">
          <cell r="C900"/>
          <cell r="D900"/>
        </row>
        <row r="901">
          <cell r="C901"/>
          <cell r="D901"/>
        </row>
        <row r="902">
          <cell r="C902"/>
          <cell r="D902"/>
        </row>
        <row r="903">
          <cell r="C903"/>
          <cell r="D903"/>
        </row>
        <row r="904">
          <cell r="C904"/>
          <cell r="D904"/>
        </row>
        <row r="905">
          <cell r="C905"/>
          <cell r="D905"/>
        </row>
        <row r="906">
          <cell r="C906"/>
          <cell r="D906"/>
        </row>
        <row r="907">
          <cell r="C907"/>
          <cell r="D907"/>
        </row>
        <row r="908">
          <cell r="C908"/>
          <cell r="D908"/>
        </row>
        <row r="909">
          <cell r="C909"/>
          <cell r="D909"/>
        </row>
        <row r="910">
          <cell r="C910"/>
          <cell r="D910"/>
        </row>
        <row r="911">
          <cell r="C911"/>
          <cell r="D911"/>
        </row>
        <row r="912">
          <cell r="C912"/>
          <cell r="D912"/>
        </row>
        <row r="913">
          <cell r="C913"/>
          <cell r="D913"/>
        </row>
        <row r="914">
          <cell r="C914"/>
          <cell r="D914"/>
        </row>
        <row r="915">
          <cell r="C915"/>
          <cell r="D915"/>
        </row>
        <row r="916">
          <cell r="C916"/>
          <cell r="D916"/>
        </row>
        <row r="917">
          <cell r="C917"/>
          <cell r="D917"/>
        </row>
        <row r="918">
          <cell r="C918"/>
          <cell r="D918"/>
        </row>
        <row r="919">
          <cell r="C919"/>
          <cell r="D919"/>
        </row>
        <row r="920">
          <cell r="C920"/>
          <cell r="D920"/>
        </row>
        <row r="921">
          <cell r="C921"/>
          <cell r="D921"/>
        </row>
        <row r="922">
          <cell r="C922"/>
          <cell r="D922"/>
        </row>
        <row r="923">
          <cell r="C923"/>
          <cell r="D923"/>
        </row>
        <row r="924">
          <cell r="C924"/>
          <cell r="D924"/>
        </row>
        <row r="925">
          <cell r="C925"/>
          <cell r="D925"/>
        </row>
        <row r="926">
          <cell r="C926"/>
          <cell r="D926"/>
        </row>
        <row r="927">
          <cell r="C927"/>
          <cell r="D927"/>
        </row>
        <row r="928">
          <cell r="C928"/>
          <cell r="D928"/>
        </row>
        <row r="929">
          <cell r="C929"/>
          <cell r="D929"/>
        </row>
        <row r="930">
          <cell r="C930"/>
          <cell r="D930"/>
        </row>
        <row r="931">
          <cell r="C931"/>
          <cell r="D931"/>
        </row>
        <row r="932">
          <cell r="C932"/>
          <cell r="D932"/>
        </row>
        <row r="933">
          <cell r="C933"/>
          <cell r="D933"/>
        </row>
        <row r="934">
          <cell r="C934"/>
          <cell r="D934"/>
        </row>
        <row r="935">
          <cell r="C935"/>
          <cell r="D935"/>
        </row>
        <row r="936">
          <cell r="C936"/>
          <cell r="D936"/>
        </row>
        <row r="937">
          <cell r="C937"/>
          <cell r="D937"/>
        </row>
        <row r="938">
          <cell r="C938"/>
          <cell r="D938"/>
        </row>
        <row r="939">
          <cell r="C939"/>
          <cell r="D939"/>
        </row>
        <row r="940">
          <cell r="C940"/>
          <cell r="D940"/>
        </row>
        <row r="941">
          <cell r="C941"/>
          <cell r="D941"/>
        </row>
        <row r="942">
          <cell r="C942"/>
          <cell r="D942"/>
        </row>
        <row r="943">
          <cell r="C943"/>
          <cell r="D943"/>
        </row>
        <row r="944">
          <cell r="C944"/>
          <cell r="D944"/>
        </row>
        <row r="945">
          <cell r="C945"/>
          <cell r="D945"/>
        </row>
        <row r="946">
          <cell r="C946"/>
          <cell r="D946"/>
        </row>
        <row r="947">
          <cell r="C947"/>
          <cell r="D947"/>
        </row>
        <row r="948">
          <cell r="C948"/>
          <cell r="D948"/>
        </row>
        <row r="949">
          <cell r="C949"/>
          <cell r="D949"/>
        </row>
        <row r="950">
          <cell r="C950"/>
          <cell r="D950"/>
        </row>
        <row r="951">
          <cell r="C951"/>
          <cell r="D951"/>
        </row>
        <row r="952">
          <cell r="C952"/>
          <cell r="D952"/>
        </row>
        <row r="953">
          <cell r="C953"/>
          <cell r="D953"/>
        </row>
        <row r="954">
          <cell r="C954"/>
          <cell r="D954"/>
        </row>
        <row r="955">
          <cell r="C955"/>
          <cell r="D955"/>
        </row>
        <row r="956">
          <cell r="C956"/>
          <cell r="D956"/>
        </row>
        <row r="957">
          <cell r="C957"/>
          <cell r="D957"/>
        </row>
        <row r="958">
          <cell r="C958"/>
          <cell r="D958"/>
        </row>
        <row r="959">
          <cell r="C959"/>
          <cell r="D959"/>
        </row>
        <row r="960">
          <cell r="C960"/>
          <cell r="D960"/>
        </row>
        <row r="961">
          <cell r="C961"/>
          <cell r="D961"/>
        </row>
        <row r="962">
          <cell r="C962"/>
          <cell r="D962"/>
        </row>
        <row r="963">
          <cell r="C963"/>
          <cell r="D963"/>
        </row>
        <row r="964">
          <cell r="C964"/>
          <cell r="D964"/>
        </row>
        <row r="965">
          <cell r="C965"/>
          <cell r="D965"/>
        </row>
        <row r="966">
          <cell r="C966"/>
          <cell r="D966"/>
        </row>
        <row r="967">
          <cell r="C967"/>
          <cell r="D967"/>
        </row>
        <row r="968">
          <cell r="C968"/>
          <cell r="D968"/>
        </row>
        <row r="969">
          <cell r="C969"/>
          <cell r="D969"/>
        </row>
        <row r="970">
          <cell r="C970"/>
          <cell r="D970"/>
        </row>
        <row r="971">
          <cell r="C971"/>
          <cell r="D971"/>
        </row>
        <row r="972">
          <cell r="C972"/>
          <cell r="D972"/>
        </row>
        <row r="973">
          <cell r="C973"/>
          <cell r="D973"/>
        </row>
        <row r="974">
          <cell r="C974"/>
          <cell r="D974"/>
        </row>
        <row r="975">
          <cell r="C975"/>
          <cell r="D975"/>
        </row>
        <row r="976">
          <cell r="C976"/>
          <cell r="D976"/>
        </row>
        <row r="977">
          <cell r="C977"/>
          <cell r="D977"/>
        </row>
        <row r="978">
          <cell r="C978"/>
          <cell r="D978"/>
        </row>
        <row r="979">
          <cell r="C979"/>
          <cell r="D979"/>
        </row>
        <row r="980">
          <cell r="C980"/>
          <cell r="D980"/>
        </row>
        <row r="981">
          <cell r="C981"/>
          <cell r="D981"/>
        </row>
        <row r="982">
          <cell r="C982"/>
          <cell r="D982"/>
        </row>
        <row r="983">
          <cell r="C983"/>
          <cell r="D983"/>
        </row>
        <row r="984">
          <cell r="C984"/>
          <cell r="D984"/>
        </row>
        <row r="985">
          <cell r="C985"/>
          <cell r="D985"/>
        </row>
        <row r="986">
          <cell r="C986"/>
          <cell r="D986"/>
        </row>
        <row r="987">
          <cell r="C987"/>
          <cell r="D987"/>
        </row>
        <row r="988">
          <cell r="C988"/>
          <cell r="D988"/>
        </row>
        <row r="989">
          <cell r="C989"/>
          <cell r="D989"/>
        </row>
        <row r="990">
          <cell r="C990"/>
          <cell r="D990"/>
        </row>
        <row r="991">
          <cell r="C991"/>
          <cell r="D991"/>
        </row>
        <row r="992">
          <cell r="C992"/>
          <cell r="D992"/>
        </row>
        <row r="993">
          <cell r="C993"/>
          <cell r="D993"/>
        </row>
        <row r="994">
          <cell r="C994"/>
          <cell r="D994"/>
        </row>
        <row r="995">
          <cell r="C995"/>
          <cell r="D995"/>
        </row>
        <row r="996">
          <cell r="C996"/>
          <cell r="D996"/>
        </row>
        <row r="997">
          <cell r="C997"/>
          <cell r="D997"/>
        </row>
        <row r="998">
          <cell r="C998"/>
          <cell r="D998"/>
        </row>
        <row r="999">
          <cell r="C999"/>
          <cell r="D999"/>
        </row>
        <row r="1000">
          <cell r="C1000"/>
          <cell r="D1000"/>
        </row>
        <row r="1001">
          <cell r="C1001"/>
          <cell r="D1001"/>
        </row>
        <row r="1002">
          <cell r="C1002"/>
          <cell r="D1002"/>
        </row>
        <row r="1003">
          <cell r="C1003"/>
          <cell r="D1003"/>
        </row>
        <row r="1004">
          <cell r="C1004"/>
          <cell r="D1004"/>
        </row>
        <row r="1005">
          <cell r="C1005"/>
          <cell r="D1005"/>
        </row>
        <row r="1006">
          <cell r="C1006"/>
          <cell r="D1006"/>
        </row>
        <row r="1007">
          <cell r="C1007"/>
          <cell r="D1007"/>
        </row>
        <row r="1008">
          <cell r="C1008"/>
          <cell r="D1008"/>
        </row>
        <row r="1009">
          <cell r="C1009"/>
          <cell r="D1009"/>
        </row>
        <row r="1010">
          <cell r="C1010"/>
          <cell r="D1010"/>
        </row>
        <row r="1011">
          <cell r="C1011"/>
          <cell r="D1011"/>
        </row>
        <row r="1012">
          <cell r="C1012"/>
          <cell r="D1012"/>
        </row>
        <row r="1013">
          <cell r="C1013"/>
          <cell r="D1013"/>
        </row>
        <row r="1014">
          <cell r="C1014"/>
          <cell r="D1014"/>
        </row>
        <row r="1015">
          <cell r="C1015"/>
          <cell r="D1015"/>
        </row>
        <row r="1016">
          <cell r="C1016"/>
          <cell r="D1016"/>
        </row>
        <row r="1017">
          <cell r="C1017"/>
          <cell r="D1017"/>
        </row>
        <row r="1018">
          <cell r="C1018"/>
          <cell r="D1018"/>
        </row>
        <row r="1019">
          <cell r="C1019"/>
          <cell r="D1019"/>
        </row>
        <row r="1020">
          <cell r="C1020"/>
          <cell r="D1020"/>
        </row>
        <row r="1021">
          <cell r="C1021"/>
          <cell r="D1021"/>
        </row>
        <row r="1022">
          <cell r="C1022"/>
          <cell r="D1022"/>
        </row>
        <row r="1023">
          <cell r="C1023"/>
          <cell r="D1023"/>
        </row>
        <row r="1024">
          <cell r="C1024"/>
          <cell r="D1024"/>
        </row>
        <row r="1025">
          <cell r="C1025"/>
          <cell r="D1025"/>
        </row>
        <row r="1026">
          <cell r="C1026"/>
          <cell r="D1026"/>
        </row>
        <row r="1027">
          <cell r="C1027"/>
          <cell r="D1027"/>
        </row>
        <row r="1028">
          <cell r="C1028"/>
          <cell r="D1028"/>
        </row>
        <row r="1029">
          <cell r="C1029"/>
          <cell r="D1029"/>
        </row>
        <row r="1030">
          <cell r="C1030"/>
          <cell r="D1030"/>
        </row>
        <row r="1031">
          <cell r="C1031"/>
          <cell r="D1031"/>
        </row>
        <row r="1032">
          <cell r="C1032"/>
          <cell r="D1032"/>
        </row>
        <row r="1033">
          <cell r="C1033"/>
          <cell r="D1033"/>
        </row>
        <row r="1034">
          <cell r="C1034"/>
          <cell r="D1034"/>
        </row>
        <row r="1035">
          <cell r="C1035"/>
          <cell r="D1035"/>
        </row>
        <row r="1036">
          <cell r="C1036"/>
          <cell r="D1036"/>
        </row>
        <row r="1037">
          <cell r="C1037"/>
          <cell r="D1037"/>
        </row>
        <row r="1038">
          <cell r="C1038"/>
          <cell r="D1038"/>
        </row>
        <row r="1039">
          <cell r="C1039"/>
          <cell r="D1039"/>
        </row>
        <row r="1040">
          <cell r="C1040"/>
          <cell r="D1040"/>
        </row>
        <row r="1041">
          <cell r="C1041"/>
          <cell r="D1041"/>
        </row>
        <row r="1042">
          <cell r="C1042"/>
          <cell r="D1042"/>
        </row>
        <row r="1043">
          <cell r="C1043"/>
          <cell r="D1043"/>
        </row>
        <row r="1044">
          <cell r="C1044"/>
          <cell r="D1044"/>
        </row>
        <row r="1045">
          <cell r="C1045"/>
          <cell r="D1045"/>
        </row>
        <row r="1046">
          <cell r="C1046"/>
          <cell r="D1046"/>
        </row>
        <row r="1047">
          <cell r="C1047"/>
          <cell r="D1047"/>
        </row>
        <row r="1048">
          <cell r="C1048"/>
          <cell r="D1048"/>
        </row>
        <row r="1049">
          <cell r="C1049"/>
          <cell r="D1049"/>
        </row>
        <row r="1050">
          <cell r="C1050"/>
          <cell r="D1050"/>
        </row>
        <row r="1051">
          <cell r="C1051"/>
          <cell r="D1051"/>
        </row>
        <row r="1052">
          <cell r="C1052"/>
          <cell r="D1052"/>
        </row>
        <row r="1053">
          <cell r="C1053"/>
          <cell r="D1053"/>
        </row>
        <row r="1054">
          <cell r="C1054"/>
          <cell r="D1054"/>
        </row>
        <row r="1055">
          <cell r="C1055"/>
          <cell r="D1055"/>
        </row>
        <row r="1056">
          <cell r="C1056"/>
          <cell r="D1056"/>
        </row>
        <row r="1057">
          <cell r="C1057"/>
          <cell r="D1057"/>
        </row>
        <row r="1058">
          <cell r="C1058"/>
          <cell r="D1058"/>
        </row>
        <row r="1059">
          <cell r="C1059"/>
          <cell r="D1059"/>
        </row>
        <row r="1060">
          <cell r="C1060"/>
          <cell r="D1060"/>
        </row>
        <row r="1061">
          <cell r="C1061"/>
          <cell r="D1061"/>
        </row>
        <row r="1062">
          <cell r="C1062"/>
          <cell r="D1062"/>
        </row>
        <row r="1063">
          <cell r="C1063"/>
          <cell r="D1063"/>
        </row>
        <row r="1064">
          <cell r="C1064"/>
          <cell r="D1064"/>
        </row>
        <row r="1065">
          <cell r="C1065"/>
          <cell r="D1065"/>
        </row>
        <row r="1066">
          <cell r="C1066"/>
          <cell r="D1066"/>
        </row>
        <row r="1067">
          <cell r="C1067"/>
          <cell r="D1067"/>
        </row>
        <row r="1068">
          <cell r="C1068"/>
          <cell r="D1068"/>
        </row>
        <row r="1069">
          <cell r="C1069"/>
          <cell r="D1069"/>
        </row>
        <row r="1070">
          <cell r="C1070"/>
          <cell r="D1070"/>
        </row>
        <row r="1071">
          <cell r="C1071"/>
          <cell r="D1071"/>
        </row>
        <row r="1072">
          <cell r="C1072"/>
          <cell r="D1072"/>
        </row>
        <row r="1073">
          <cell r="C1073"/>
          <cell r="D1073"/>
        </row>
        <row r="1074">
          <cell r="C1074"/>
          <cell r="D1074"/>
        </row>
        <row r="1075">
          <cell r="C1075"/>
          <cell r="D1075"/>
        </row>
        <row r="1076">
          <cell r="C1076"/>
          <cell r="D1076"/>
        </row>
        <row r="1077">
          <cell r="C1077"/>
          <cell r="D1077"/>
        </row>
        <row r="1078">
          <cell r="C1078"/>
          <cell r="D1078"/>
        </row>
        <row r="1079">
          <cell r="C1079"/>
          <cell r="D1079"/>
        </row>
        <row r="1080">
          <cell r="C1080"/>
          <cell r="D1080"/>
        </row>
        <row r="1081">
          <cell r="C1081"/>
          <cell r="D1081"/>
        </row>
        <row r="1082">
          <cell r="C1082"/>
          <cell r="D1082"/>
        </row>
        <row r="1083">
          <cell r="C1083"/>
          <cell r="D1083"/>
        </row>
        <row r="1084">
          <cell r="C1084"/>
          <cell r="D1084"/>
        </row>
        <row r="1085">
          <cell r="C1085"/>
          <cell r="D1085"/>
        </row>
        <row r="1086">
          <cell r="C1086"/>
          <cell r="D1086"/>
        </row>
        <row r="1087">
          <cell r="C1087"/>
          <cell r="D1087"/>
        </row>
        <row r="1088">
          <cell r="C1088"/>
          <cell r="D1088"/>
        </row>
        <row r="1089">
          <cell r="C1089"/>
          <cell r="D1089"/>
        </row>
        <row r="1090">
          <cell r="C1090"/>
          <cell r="D1090"/>
        </row>
        <row r="1091">
          <cell r="C1091"/>
          <cell r="D1091"/>
        </row>
        <row r="1092">
          <cell r="C1092"/>
          <cell r="D1092"/>
        </row>
        <row r="1093">
          <cell r="C1093"/>
          <cell r="D1093"/>
        </row>
        <row r="1094">
          <cell r="C1094"/>
          <cell r="D1094"/>
        </row>
        <row r="1095">
          <cell r="C1095"/>
          <cell r="D1095"/>
        </row>
        <row r="1096">
          <cell r="C1096"/>
          <cell r="D1096"/>
        </row>
        <row r="1097">
          <cell r="C1097"/>
          <cell r="D1097"/>
        </row>
        <row r="1098">
          <cell r="C1098"/>
          <cell r="D1098"/>
        </row>
        <row r="1099">
          <cell r="C1099"/>
          <cell r="D1099"/>
        </row>
        <row r="1100">
          <cell r="C1100"/>
          <cell r="D1100"/>
        </row>
        <row r="1101">
          <cell r="C1101"/>
          <cell r="D1101"/>
        </row>
        <row r="1102">
          <cell r="C1102"/>
          <cell r="D1102"/>
        </row>
        <row r="1103">
          <cell r="C1103"/>
          <cell r="D1103"/>
        </row>
        <row r="1104">
          <cell r="C1104"/>
          <cell r="D1104"/>
        </row>
        <row r="1105">
          <cell r="C1105"/>
          <cell r="D1105"/>
        </row>
        <row r="1106">
          <cell r="C1106"/>
          <cell r="D1106"/>
        </row>
        <row r="1107">
          <cell r="C1107"/>
          <cell r="D1107"/>
        </row>
        <row r="1108">
          <cell r="C1108"/>
          <cell r="D1108"/>
        </row>
        <row r="1109">
          <cell r="C1109"/>
          <cell r="D1109"/>
        </row>
        <row r="1110">
          <cell r="C1110"/>
          <cell r="D1110"/>
        </row>
        <row r="1111">
          <cell r="C1111"/>
          <cell r="D1111"/>
        </row>
        <row r="1112">
          <cell r="C1112"/>
          <cell r="D1112"/>
        </row>
        <row r="1113">
          <cell r="C1113"/>
          <cell r="D1113"/>
        </row>
        <row r="1114">
          <cell r="C1114"/>
          <cell r="D1114"/>
        </row>
        <row r="1115">
          <cell r="C1115"/>
          <cell r="D1115"/>
        </row>
        <row r="1116">
          <cell r="C1116"/>
          <cell r="D1116"/>
        </row>
        <row r="1117">
          <cell r="C1117"/>
          <cell r="D1117"/>
        </row>
        <row r="1118">
          <cell r="C1118"/>
          <cell r="D1118"/>
        </row>
        <row r="1119">
          <cell r="C1119"/>
          <cell r="D1119"/>
        </row>
        <row r="1120">
          <cell r="C1120"/>
          <cell r="D1120"/>
        </row>
        <row r="1121">
          <cell r="C1121"/>
          <cell r="D1121"/>
        </row>
        <row r="1122">
          <cell r="C1122"/>
          <cell r="D1122"/>
        </row>
        <row r="1123">
          <cell r="C1123"/>
          <cell r="D1123"/>
        </row>
        <row r="1124">
          <cell r="C1124"/>
          <cell r="D1124"/>
        </row>
        <row r="1125">
          <cell r="C1125"/>
          <cell r="D1125"/>
        </row>
        <row r="1126">
          <cell r="C1126"/>
          <cell r="D1126"/>
        </row>
        <row r="1127">
          <cell r="C1127"/>
          <cell r="D1127"/>
        </row>
        <row r="1128">
          <cell r="C1128"/>
          <cell r="D1128"/>
        </row>
        <row r="1129">
          <cell r="C1129"/>
          <cell r="D1129"/>
        </row>
        <row r="1130">
          <cell r="C1130"/>
          <cell r="D1130"/>
        </row>
        <row r="1131">
          <cell r="C1131"/>
          <cell r="D1131"/>
        </row>
        <row r="1132">
          <cell r="C1132"/>
          <cell r="D1132"/>
        </row>
        <row r="1133">
          <cell r="C1133"/>
          <cell r="D1133"/>
        </row>
        <row r="1134">
          <cell r="C1134"/>
          <cell r="D1134"/>
        </row>
        <row r="1135">
          <cell r="C1135"/>
          <cell r="D1135"/>
        </row>
        <row r="1136">
          <cell r="C1136"/>
          <cell r="D1136"/>
        </row>
        <row r="1137">
          <cell r="C1137"/>
          <cell r="D1137"/>
        </row>
        <row r="1138">
          <cell r="C1138"/>
          <cell r="D1138"/>
        </row>
        <row r="1139">
          <cell r="C1139"/>
          <cell r="D1139"/>
        </row>
        <row r="1140">
          <cell r="C1140"/>
          <cell r="D1140"/>
        </row>
        <row r="1141">
          <cell r="C1141"/>
          <cell r="D1141"/>
        </row>
        <row r="1142">
          <cell r="C1142"/>
          <cell r="D1142"/>
        </row>
        <row r="1143">
          <cell r="C1143"/>
          <cell r="D1143"/>
        </row>
        <row r="1144">
          <cell r="C1144"/>
          <cell r="D1144"/>
        </row>
        <row r="1145">
          <cell r="C1145"/>
          <cell r="D1145"/>
        </row>
        <row r="1146">
          <cell r="C1146"/>
          <cell r="D1146"/>
        </row>
        <row r="1147">
          <cell r="C1147"/>
          <cell r="D1147"/>
        </row>
        <row r="1148">
          <cell r="C1148"/>
          <cell r="D1148"/>
        </row>
        <row r="1149">
          <cell r="C1149"/>
          <cell r="D1149"/>
        </row>
        <row r="1150">
          <cell r="C1150"/>
          <cell r="D1150"/>
        </row>
        <row r="1151">
          <cell r="C1151"/>
          <cell r="D1151"/>
        </row>
        <row r="1152">
          <cell r="C1152"/>
          <cell r="D1152"/>
        </row>
        <row r="1153">
          <cell r="C1153"/>
          <cell r="D1153"/>
        </row>
        <row r="1154">
          <cell r="C1154"/>
          <cell r="D1154"/>
        </row>
        <row r="1155">
          <cell r="C1155"/>
          <cell r="D1155"/>
        </row>
        <row r="1156">
          <cell r="C1156"/>
          <cell r="D1156"/>
        </row>
        <row r="1157">
          <cell r="C1157"/>
          <cell r="D1157"/>
        </row>
        <row r="1158">
          <cell r="C1158"/>
          <cell r="D1158"/>
        </row>
        <row r="1159">
          <cell r="C1159"/>
          <cell r="D1159"/>
        </row>
        <row r="1160">
          <cell r="C1160"/>
          <cell r="D1160"/>
        </row>
        <row r="1161">
          <cell r="C1161"/>
          <cell r="D1161"/>
        </row>
        <row r="1162">
          <cell r="C1162"/>
          <cell r="D1162"/>
        </row>
        <row r="1163">
          <cell r="C1163"/>
          <cell r="D1163"/>
        </row>
        <row r="1164">
          <cell r="C1164"/>
          <cell r="D1164"/>
        </row>
        <row r="1165">
          <cell r="C1165"/>
          <cell r="D1165"/>
        </row>
        <row r="1166">
          <cell r="C1166"/>
          <cell r="D1166"/>
        </row>
        <row r="1167">
          <cell r="C1167"/>
          <cell r="D1167"/>
        </row>
        <row r="1168">
          <cell r="C1168"/>
          <cell r="D1168"/>
        </row>
        <row r="1169">
          <cell r="C1169"/>
          <cell r="D1169"/>
        </row>
        <row r="1170">
          <cell r="C1170"/>
          <cell r="D1170"/>
        </row>
        <row r="1171">
          <cell r="C1171"/>
          <cell r="D1171"/>
        </row>
        <row r="1172">
          <cell r="C1172"/>
          <cell r="D1172"/>
        </row>
        <row r="1173">
          <cell r="C1173"/>
          <cell r="D1173"/>
        </row>
        <row r="1174">
          <cell r="C1174"/>
          <cell r="D1174"/>
        </row>
        <row r="1175">
          <cell r="C1175"/>
          <cell r="D1175"/>
        </row>
        <row r="1176">
          <cell r="C1176"/>
          <cell r="D1176"/>
        </row>
        <row r="1177">
          <cell r="C1177"/>
          <cell r="D1177"/>
        </row>
        <row r="1178">
          <cell r="C1178"/>
          <cell r="D1178"/>
        </row>
        <row r="1179">
          <cell r="C1179"/>
          <cell r="D1179"/>
        </row>
        <row r="1180">
          <cell r="C1180"/>
          <cell r="D1180"/>
        </row>
        <row r="1181">
          <cell r="C1181"/>
          <cell r="D1181"/>
        </row>
        <row r="1182">
          <cell r="C1182"/>
          <cell r="D1182"/>
        </row>
        <row r="1183">
          <cell r="C1183"/>
          <cell r="D1183"/>
        </row>
        <row r="1184">
          <cell r="C1184"/>
          <cell r="D1184"/>
        </row>
        <row r="1185">
          <cell r="C1185"/>
          <cell r="D1185"/>
        </row>
        <row r="1186">
          <cell r="C1186"/>
          <cell r="D1186"/>
        </row>
        <row r="1187">
          <cell r="C1187"/>
          <cell r="D1187"/>
        </row>
        <row r="1188">
          <cell r="C1188"/>
          <cell r="D1188"/>
        </row>
        <row r="1189">
          <cell r="C1189"/>
          <cell r="D1189"/>
        </row>
        <row r="1190">
          <cell r="C1190"/>
          <cell r="D1190"/>
        </row>
        <row r="1191">
          <cell r="C1191"/>
          <cell r="D1191"/>
        </row>
        <row r="1192">
          <cell r="C1192"/>
          <cell r="D1192"/>
        </row>
        <row r="1193">
          <cell r="C1193"/>
          <cell r="D1193"/>
        </row>
        <row r="1194">
          <cell r="C1194"/>
          <cell r="D1194"/>
        </row>
        <row r="1195">
          <cell r="C1195"/>
          <cell r="D1195"/>
        </row>
        <row r="1196">
          <cell r="C1196"/>
          <cell r="D1196"/>
        </row>
        <row r="1197">
          <cell r="C1197"/>
          <cell r="D1197"/>
        </row>
        <row r="1198">
          <cell r="C1198"/>
          <cell r="D1198"/>
        </row>
        <row r="1199">
          <cell r="C1199"/>
          <cell r="D1199"/>
        </row>
        <row r="1200">
          <cell r="C1200"/>
          <cell r="D1200"/>
        </row>
        <row r="1201">
          <cell r="C1201"/>
          <cell r="D1201"/>
        </row>
        <row r="1202">
          <cell r="C1202"/>
          <cell r="D1202"/>
        </row>
        <row r="1203">
          <cell r="C1203"/>
          <cell r="D1203"/>
        </row>
        <row r="1204">
          <cell r="C1204"/>
          <cell r="D1204"/>
        </row>
        <row r="1205">
          <cell r="C1205"/>
          <cell r="D1205"/>
        </row>
        <row r="1206">
          <cell r="C1206"/>
          <cell r="D1206"/>
        </row>
        <row r="1207">
          <cell r="C1207"/>
          <cell r="D1207"/>
        </row>
        <row r="1208">
          <cell r="C1208"/>
          <cell r="D1208"/>
        </row>
        <row r="1209">
          <cell r="C1209"/>
          <cell r="D1209"/>
        </row>
        <row r="1210">
          <cell r="C1210"/>
          <cell r="D1210"/>
        </row>
        <row r="1211">
          <cell r="C1211"/>
          <cell r="D1211"/>
        </row>
        <row r="1212">
          <cell r="C1212"/>
          <cell r="D1212"/>
        </row>
        <row r="1213">
          <cell r="C1213"/>
          <cell r="D1213"/>
        </row>
        <row r="1214">
          <cell r="C1214"/>
          <cell r="D1214"/>
        </row>
        <row r="1215">
          <cell r="C1215"/>
          <cell r="D1215"/>
        </row>
        <row r="1216">
          <cell r="C1216"/>
          <cell r="D1216"/>
        </row>
        <row r="1217">
          <cell r="C1217"/>
          <cell r="D1217"/>
        </row>
        <row r="1218">
          <cell r="C1218"/>
          <cell r="D1218"/>
        </row>
        <row r="1219">
          <cell r="C1219"/>
          <cell r="D1219"/>
        </row>
        <row r="1220">
          <cell r="C1220"/>
          <cell r="D1220"/>
        </row>
        <row r="1221">
          <cell r="C1221"/>
          <cell r="D1221"/>
        </row>
        <row r="1222">
          <cell r="C1222"/>
          <cell r="D1222"/>
        </row>
        <row r="1223">
          <cell r="C1223"/>
          <cell r="D1223"/>
        </row>
        <row r="1224">
          <cell r="C1224"/>
          <cell r="D1224"/>
        </row>
        <row r="1225">
          <cell r="C1225"/>
          <cell r="D1225"/>
        </row>
        <row r="1226">
          <cell r="C1226"/>
          <cell r="D1226"/>
        </row>
        <row r="1227">
          <cell r="C1227"/>
          <cell r="D1227"/>
        </row>
        <row r="1228">
          <cell r="C1228"/>
          <cell r="D1228"/>
        </row>
        <row r="1229">
          <cell r="C1229"/>
          <cell r="D1229"/>
        </row>
        <row r="1230">
          <cell r="C1230"/>
          <cell r="D1230"/>
        </row>
        <row r="1231">
          <cell r="C1231"/>
          <cell r="D1231"/>
        </row>
        <row r="1232">
          <cell r="C1232"/>
          <cell r="D1232"/>
        </row>
        <row r="1233">
          <cell r="C1233"/>
          <cell r="D1233"/>
        </row>
        <row r="1234">
          <cell r="C1234"/>
          <cell r="D1234"/>
        </row>
        <row r="1235">
          <cell r="C1235"/>
          <cell r="D1235"/>
        </row>
        <row r="1236">
          <cell r="C1236"/>
          <cell r="D1236"/>
        </row>
        <row r="1237">
          <cell r="C1237"/>
          <cell r="D1237"/>
        </row>
        <row r="1238">
          <cell r="C1238"/>
          <cell r="D1238"/>
        </row>
        <row r="1239">
          <cell r="C1239"/>
          <cell r="D1239"/>
        </row>
        <row r="1240">
          <cell r="C1240"/>
          <cell r="D1240"/>
        </row>
        <row r="1241">
          <cell r="C1241"/>
          <cell r="D1241"/>
        </row>
        <row r="1242">
          <cell r="C1242"/>
          <cell r="D1242"/>
        </row>
        <row r="1243">
          <cell r="C1243"/>
          <cell r="D1243"/>
        </row>
        <row r="1244">
          <cell r="C1244"/>
          <cell r="D1244"/>
        </row>
        <row r="1245">
          <cell r="C1245"/>
          <cell r="D1245"/>
        </row>
        <row r="1246">
          <cell r="C1246"/>
          <cell r="D1246"/>
        </row>
        <row r="1247">
          <cell r="C1247"/>
          <cell r="D1247"/>
        </row>
        <row r="1248">
          <cell r="C1248"/>
          <cell r="D1248"/>
        </row>
        <row r="1249">
          <cell r="C1249"/>
          <cell r="D1249"/>
        </row>
        <row r="1250">
          <cell r="C1250"/>
          <cell r="D1250"/>
        </row>
        <row r="1251">
          <cell r="C1251"/>
          <cell r="D1251"/>
        </row>
        <row r="1252">
          <cell r="C1252"/>
          <cell r="D1252"/>
        </row>
        <row r="1253">
          <cell r="C1253"/>
          <cell r="D1253"/>
        </row>
        <row r="1254">
          <cell r="C1254"/>
          <cell r="D1254"/>
        </row>
        <row r="1255">
          <cell r="C1255"/>
          <cell r="D1255"/>
        </row>
        <row r="1256">
          <cell r="C1256"/>
          <cell r="D1256"/>
        </row>
        <row r="1257">
          <cell r="C1257"/>
          <cell r="D1257"/>
        </row>
      </sheetData>
      <sheetData sheetId="14">
        <row r="10">
          <cell r="A10">
            <v>110176340</v>
          </cell>
          <cell r="B10" t="str">
            <v>ZEGNA Z EDT NATURAL SPRAY 100ML 50Y5 01</v>
          </cell>
          <cell r="C10">
            <v>54</v>
          </cell>
          <cell r="D10">
            <v>20898</v>
          </cell>
        </row>
        <row r="11">
          <cell r="A11">
            <v>111039777</v>
          </cell>
          <cell r="B11" t="str">
            <v>ZEGNA ACQUA DI NEROLI EDT 100ML 5M4N-01</v>
          </cell>
          <cell r="C11">
            <v>7</v>
          </cell>
          <cell r="D11">
            <v>2660</v>
          </cell>
        </row>
        <row r="12">
          <cell r="A12">
            <v>111166522</v>
          </cell>
          <cell r="B12" t="str">
            <v>E ZEGNA ESSENZE ABSOLUTE INDONESIAN OUD EDP 100ML 5RWY-01</v>
          </cell>
          <cell r="C12">
            <v>47</v>
          </cell>
          <cell r="D12">
            <v>31913</v>
          </cell>
        </row>
        <row r="13">
          <cell r="A13">
            <v>111166626</v>
          </cell>
          <cell r="B13" t="str">
            <v>E ZEGNA ESSENZE ABSOLUTE FLORENTINE IRIS EDP 100ML SPRAY 5RX2-01</v>
          </cell>
          <cell r="C13">
            <v>54</v>
          </cell>
          <cell r="D13">
            <v>36666</v>
          </cell>
        </row>
        <row r="14">
          <cell r="A14">
            <v>111166627</v>
          </cell>
          <cell r="B14" t="str">
            <v>E ZEGNA ESSENZE ABSOLUTE ITALIAN BERGAMOT EDP 100ML SPRAY 5RX3-01</v>
          </cell>
          <cell r="C14">
            <v>50</v>
          </cell>
          <cell r="D14">
            <v>33950</v>
          </cell>
        </row>
        <row r="15">
          <cell r="A15">
            <v>111166628</v>
          </cell>
          <cell r="B15" t="str">
            <v>E ZEGNA ESSENZE ABSOLUTE MEDITERRANEAN NEROLI EDP 100ML SPRAY 5XHE-01</v>
          </cell>
          <cell r="C15">
            <v>40</v>
          </cell>
          <cell r="D15">
            <v>27160</v>
          </cell>
        </row>
        <row r="16">
          <cell r="A16">
            <v>111166629</v>
          </cell>
          <cell r="B16" t="str">
            <v>E ZEGNA ESSENZE ABSOLUTE MADRAS CARDAMOM EDP 100ML 5XHF-01</v>
          </cell>
          <cell r="C16">
            <v>24</v>
          </cell>
          <cell r="D16">
            <v>16296</v>
          </cell>
        </row>
        <row r="17">
          <cell r="A17" t="str">
            <v>Grand Total</v>
          </cell>
          <cell r="C17">
            <v>276</v>
          </cell>
          <cell r="D17">
            <v>169543</v>
          </cell>
        </row>
        <row r="18">
          <cell r="C18"/>
          <cell r="D18"/>
        </row>
        <row r="19">
          <cell r="C19"/>
          <cell r="D19"/>
        </row>
        <row r="20">
          <cell r="C20"/>
          <cell r="D20"/>
        </row>
        <row r="21">
          <cell r="C21"/>
          <cell r="D21"/>
        </row>
        <row r="22">
          <cell r="C22"/>
          <cell r="D22"/>
        </row>
        <row r="23">
          <cell r="C23"/>
          <cell r="D23"/>
        </row>
        <row r="24">
          <cell r="C24"/>
          <cell r="D24"/>
        </row>
        <row r="25">
          <cell r="C25"/>
          <cell r="D25"/>
        </row>
        <row r="26">
          <cell r="C26"/>
          <cell r="D26"/>
        </row>
        <row r="27">
          <cell r="C27"/>
          <cell r="D27"/>
        </row>
        <row r="28">
          <cell r="C28"/>
          <cell r="D28"/>
        </row>
        <row r="29">
          <cell r="C29"/>
          <cell r="D29"/>
        </row>
        <row r="30">
          <cell r="C30"/>
          <cell r="D30"/>
        </row>
        <row r="31">
          <cell r="C31"/>
          <cell r="D31"/>
        </row>
        <row r="32">
          <cell r="C32"/>
          <cell r="D32"/>
        </row>
        <row r="33">
          <cell r="C33"/>
          <cell r="D33"/>
        </row>
        <row r="34">
          <cell r="C34"/>
          <cell r="D34"/>
        </row>
        <row r="35">
          <cell r="C35"/>
          <cell r="D35"/>
        </row>
        <row r="36">
          <cell r="C36"/>
          <cell r="D36"/>
        </row>
        <row r="37">
          <cell r="C37"/>
          <cell r="D37"/>
        </row>
        <row r="38">
          <cell r="C38"/>
          <cell r="D38"/>
        </row>
        <row r="39">
          <cell r="C39"/>
          <cell r="D39"/>
        </row>
        <row r="40">
          <cell r="C40"/>
          <cell r="D40"/>
        </row>
        <row r="41">
          <cell r="C41"/>
          <cell r="D41"/>
        </row>
        <row r="42">
          <cell r="C42"/>
          <cell r="D42"/>
        </row>
        <row r="43">
          <cell r="C43"/>
          <cell r="D43"/>
        </row>
        <row r="44">
          <cell r="C44"/>
          <cell r="D44"/>
        </row>
        <row r="45">
          <cell r="C45"/>
          <cell r="D45"/>
        </row>
        <row r="46">
          <cell r="C46"/>
          <cell r="D46"/>
        </row>
        <row r="47">
          <cell r="C47"/>
          <cell r="D47"/>
        </row>
        <row r="48">
          <cell r="C48"/>
          <cell r="D48"/>
        </row>
        <row r="49">
          <cell r="C49"/>
          <cell r="D49"/>
        </row>
        <row r="50">
          <cell r="C50"/>
          <cell r="D50"/>
        </row>
        <row r="51">
          <cell r="C51"/>
          <cell r="D51"/>
        </row>
        <row r="52">
          <cell r="C52"/>
          <cell r="D52"/>
        </row>
        <row r="53">
          <cell r="C53"/>
          <cell r="D53"/>
        </row>
        <row r="54">
          <cell r="C54"/>
          <cell r="D54"/>
        </row>
        <row r="55">
          <cell r="C55"/>
          <cell r="D55"/>
        </row>
        <row r="56">
          <cell r="C56"/>
          <cell r="D56"/>
        </row>
        <row r="57">
          <cell r="C57"/>
          <cell r="D57"/>
        </row>
        <row r="58">
          <cell r="C58"/>
          <cell r="D58"/>
        </row>
        <row r="59">
          <cell r="C59"/>
          <cell r="D59"/>
        </row>
        <row r="60">
          <cell r="C60"/>
          <cell r="D60"/>
        </row>
        <row r="61">
          <cell r="C61"/>
          <cell r="D61"/>
        </row>
        <row r="62">
          <cell r="C62"/>
          <cell r="D62"/>
        </row>
        <row r="63">
          <cell r="C63"/>
          <cell r="D63"/>
        </row>
        <row r="64">
          <cell r="C64"/>
          <cell r="D64"/>
        </row>
        <row r="65">
          <cell r="C65"/>
          <cell r="D65"/>
        </row>
        <row r="66">
          <cell r="C66"/>
          <cell r="D66"/>
        </row>
        <row r="67">
          <cell r="C67"/>
          <cell r="D67"/>
        </row>
        <row r="68">
          <cell r="C68"/>
          <cell r="D68"/>
        </row>
        <row r="69">
          <cell r="C69"/>
          <cell r="D69"/>
        </row>
        <row r="70">
          <cell r="C70"/>
          <cell r="D70"/>
        </row>
        <row r="71">
          <cell r="C71"/>
          <cell r="D71"/>
        </row>
        <row r="72">
          <cell r="C72"/>
          <cell r="D72"/>
        </row>
        <row r="73">
          <cell r="C73"/>
          <cell r="D73"/>
        </row>
        <row r="74">
          <cell r="C74"/>
          <cell r="D74"/>
        </row>
        <row r="75">
          <cell r="C75"/>
          <cell r="D75"/>
        </row>
        <row r="76">
          <cell r="C76"/>
          <cell r="D76"/>
        </row>
        <row r="77">
          <cell r="C77"/>
          <cell r="D77"/>
        </row>
        <row r="78">
          <cell r="C78"/>
          <cell r="D78"/>
        </row>
        <row r="79">
          <cell r="C79"/>
          <cell r="D79"/>
        </row>
        <row r="80">
          <cell r="C80"/>
          <cell r="D80"/>
        </row>
        <row r="81">
          <cell r="C81"/>
          <cell r="D81"/>
        </row>
        <row r="82">
          <cell r="C82"/>
          <cell r="D82"/>
        </row>
        <row r="83">
          <cell r="C83"/>
          <cell r="D83"/>
        </row>
        <row r="84">
          <cell r="C84"/>
          <cell r="D84"/>
        </row>
        <row r="85">
          <cell r="C85"/>
          <cell r="D85"/>
        </row>
        <row r="86">
          <cell r="C86"/>
          <cell r="D86"/>
        </row>
        <row r="87">
          <cell r="C87"/>
          <cell r="D87"/>
        </row>
        <row r="88">
          <cell r="C88"/>
          <cell r="D88"/>
        </row>
        <row r="89">
          <cell r="C89"/>
          <cell r="D89"/>
        </row>
        <row r="90">
          <cell r="C90"/>
          <cell r="D90"/>
        </row>
        <row r="91">
          <cell r="C91"/>
          <cell r="D91"/>
        </row>
        <row r="92">
          <cell r="C92"/>
          <cell r="D92"/>
        </row>
        <row r="93">
          <cell r="C93"/>
          <cell r="D93"/>
        </row>
        <row r="94">
          <cell r="C94"/>
          <cell r="D94"/>
        </row>
        <row r="95">
          <cell r="C95"/>
          <cell r="D95"/>
        </row>
        <row r="96">
          <cell r="C96"/>
          <cell r="D96"/>
        </row>
        <row r="97">
          <cell r="C97"/>
          <cell r="D97"/>
        </row>
        <row r="98">
          <cell r="C98"/>
          <cell r="D98"/>
        </row>
        <row r="99">
          <cell r="C99"/>
          <cell r="D99"/>
        </row>
        <row r="100">
          <cell r="C100"/>
          <cell r="D100"/>
        </row>
        <row r="101">
          <cell r="C101"/>
          <cell r="D101"/>
        </row>
        <row r="102">
          <cell r="C102"/>
          <cell r="D102"/>
        </row>
        <row r="103">
          <cell r="C103"/>
          <cell r="D103"/>
        </row>
        <row r="104">
          <cell r="C104"/>
          <cell r="D104"/>
        </row>
        <row r="105">
          <cell r="C105"/>
          <cell r="D105"/>
        </row>
        <row r="106">
          <cell r="C106"/>
          <cell r="D106"/>
        </row>
        <row r="107">
          <cell r="C107"/>
          <cell r="D107"/>
        </row>
        <row r="108">
          <cell r="C108"/>
          <cell r="D108"/>
        </row>
        <row r="109">
          <cell r="C109"/>
          <cell r="D109"/>
        </row>
        <row r="110">
          <cell r="C110"/>
          <cell r="D110"/>
        </row>
        <row r="111">
          <cell r="C111"/>
          <cell r="D111"/>
        </row>
        <row r="112">
          <cell r="C112"/>
          <cell r="D112"/>
        </row>
        <row r="113">
          <cell r="C113"/>
          <cell r="D113"/>
        </row>
        <row r="114">
          <cell r="C114"/>
          <cell r="D114"/>
        </row>
        <row r="115">
          <cell r="C115"/>
          <cell r="D115"/>
        </row>
        <row r="116">
          <cell r="C116"/>
          <cell r="D116"/>
        </row>
        <row r="117">
          <cell r="C117"/>
          <cell r="D117"/>
        </row>
        <row r="118">
          <cell r="C118"/>
          <cell r="D118"/>
        </row>
        <row r="119">
          <cell r="C119"/>
          <cell r="D119"/>
        </row>
        <row r="120">
          <cell r="C120"/>
          <cell r="D120"/>
        </row>
        <row r="121">
          <cell r="C121"/>
          <cell r="D121"/>
        </row>
        <row r="122">
          <cell r="C122"/>
          <cell r="D122"/>
        </row>
        <row r="123">
          <cell r="C123"/>
          <cell r="D123"/>
        </row>
        <row r="124">
          <cell r="C124"/>
          <cell r="D124"/>
        </row>
        <row r="125">
          <cell r="C125"/>
          <cell r="D125"/>
        </row>
        <row r="126">
          <cell r="C126"/>
          <cell r="D126"/>
        </row>
        <row r="127">
          <cell r="C127"/>
          <cell r="D127"/>
        </row>
        <row r="128">
          <cell r="C128"/>
          <cell r="D128"/>
        </row>
        <row r="129">
          <cell r="C129"/>
          <cell r="D129"/>
        </row>
        <row r="130">
          <cell r="C130"/>
          <cell r="D130"/>
        </row>
        <row r="131">
          <cell r="C131"/>
          <cell r="D131"/>
        </row>
        <row r="132">
          <cell r="C132"/>
          <cell r="D132"/>
        </row>
        <row r="133">
          <cell r="C133"/>
          <cell r="D133"/>
        </row>
        <row r="134">
          <cell r="C134"/>
          <cell r="D134"/>
        </row>
        <row r="135">
          <cell r="C135"/>
          <cell r="D135"/>
        </row>
        <row r="136">
          <cell r="C136"/>
          <cell r="D136"/>
        </row>
        <row r="137">
          <cell r="C137"/>
          <cell r="D137"/>
        </row>
        <row r="138">
          <cell r="C138"/>
          <cell r="D138"/>
        </row>
        <row r="139">
          <cell r="C139"/>
          <cell r="D139"/>
        </row>
        <row r="140">
          <cell r="C140"/>
          <cell r="D140"/>
        </row>
        <row r="141">
          <cell r="C141"/>
          <cell r="D141"/>
        </row>
        <row r="142">
          <cell r="C142"/>
          <cell r="D142"/>
        </row>
        <row r="143">
          <cell r="C143"/>
          <cell r="D143"/>
        </row>
        <row r="144">
          <cell r="C144"/>
          <cell r="D144"/>
        </row>
        <row r="145">
          <cell r="C145"/>
          <cell r="D145"/>
        </row>
        <row r="146">
          <cell r="C146"/>
          <cell r="D146"/>
        </row>
        <row r="147">
          <cell r="C147"/>
          <cell r="D147"/>
        </row>
        <row r="148">
          <cell r="C148"/>
          <cell r="D148"/>
        </row>
        <row r="149">
          <cell r="C149"/>
          <cell r="D149"/>
        </row>
        <row r="150">
          <cell r="C150"/>
          <cell r="D150"/>
        </row>
        <row r="151">
          <cell r="C151"/>
          <cell r="D151"/>
        </row>
        <row r="152">
          <cell r="C152"/>
          <cell r="D152"/>
        </row>
        <row r="153">
          <cell r="C153"/>
          <cell r="D153"/>
        </row>
        <row r="154">
          <cell r="C154"/>
          <cell r="D154"/>
        </row>
        <row r="155">
          <cell r="C155"/>
          <cell r="D155"/>
        </row>
        <row r="156">
          <cell r="C156"/>
          <cell r="D156"/>
        </row>
        <row r="157">
          <cell r="C157"/>
          <cell r="D157"/>
        </row>
        <row r="158">
          <cell r="C158"/>
          <cell r="D158"/>
        </row>
        <row r="159">
          <cell r="C159"/>
          <cell r="D159"/>
        </row>
        <row r="160">
          <cell r="C160"/>
          <cell r="D160"/>
        </row>
        <row r="161">
          <cell r="C161"/>
          <cell r="D161"/>
        </row>
        <row r="162">
          <cell r="C162"/>
          <cell r="D162"/>
        </row>
        <row r="163">
          <cell r="C163"/>
          <cell r="D163"/>
        </row>
        <row r="164">
          <cell r="C164"/>
          <cell r="D164"/>
        </row>
        <row r="165">
          <cell r="C165"/>
          <cell r="D165"/>
        </row>
        <row r="166">
          <cell r="C166"/>
          <cell r="D166"/>
        </row>
        <row r="167">
          <cell r="C167"/>
          <cell r="D167"/>
        </row>
        <row r="168">
          <cell r="C168"/>
          <cell r="D168"/>
        </row>
        <row r="169">
          <cell r="C169"/>
          <cell r="D169"/>
        </row>
        <row r="170">
          <cell r="C170"/>
          <cell r="D170"/>
        </row>
        <row r="171">
          <cell r="C171"/>
          <cell r="D171"/>
        </row>
        <row r="172">
          <cell r="C172"/>
          <cell r="D172"/>
        </row>
        <row r="173">
          <cell r="C173"/>
          <cell r="D173"/>
        </row>
        <row r="174">
          <cell r="C174"/>
          <cell r="D174"/>
        </row>
        <row r="175">
          <cell r="C175"/>
          <cell r="D175"/>
        </row>
        <row r="176">
          <cell r="C176"/>
          <cell r="D176"/>
        </row>
        <row r="177">
          <cell r="C177"/>
          <cell r="D177"/>
        </row>
        <row r="178">
          <cell r="C178"/>
          <cell r="D178"/>
        </row>
        <row r="179">
          <cell r="C179"/>
          <cell r="D179"/>
        </row>
        <row r="180">
          <cell r="C180"/>
          <cell r="D180"/>
        </row>
        <row r="181">
          <cell r="C181"/>
          <cell r="D181"/>
        </row>
        <row r="182">
          <cell r="C182"/>
          <cell r="D182"/>
        </row>
        <row r="183">
          <cell r="C183"/>
          <cell r="D183"/>
        </row>
        <row r="184">
          <cell r="C184"/>
          <cell r="D184"/>
        </row>
        <row r="185">
          <cell r="C185"/>
          <cell r="D185"/>
        </row>
        <row r="186">
          <cell r="C186"/>
          <cell r="D186"/>
        </row>
        <row r="187">
          <cell r="C187"/>
          <cell r="D187"/>
        </row>
        <row r="188">
          <cell r="C188"/>
          <cell r="D188"/>
        </row>
        <row r="189">
          <cell r="C189"/>
          <cell r="D189"/>
        </row>
        <row r="190">
          <cell r="C190"/>
          <cell r="D190"/>
        </row>
        <row r="191">
          <cell r="C191"/>
          <cell r="D191"/>
        </row>
        <row r="192">
          <cell r="C192"/>
          <cell r="D192"/>
        </row>
        <row r="193">
          <cell r="C193"/>
          <cell r="D193"/>
        </row>
        <row r="194">
          <cell r="C194"/>
          <cell r="D194"/>
        </row>
        <row r="195">
          <cell r="C195"/>
          <cell r="D195"/>
        </row>
        <row r="196">
          <cell r="C196"/>
          <cell r="D196"/>
        </row>
        <row r="197">
          <cell r="C197"/>
          <cell r="D197"/>
        </row>
        <row r="198">
          <cell r="C198"/>
          <cell r="D198"/>
        </row>
        <row r="199">
          <cell r="C199"/>
          <cell r="D199"/>
        </row>
        <row r="200">
          <cell r="C200"/>
          <cell r="D200"/>
        </row>
        <row r="201">
          <cell r="C201"/>
          <cell r="D201"/>
        </row>
        <row r="202">
          <cell r="C202"/>
          <cell r="D202"/>
        </row>
        <row r="203">
          <cell r="C203"/>
          <cell r="D203"/>
        </row>
        <row r="204">
          <cell r="C204"/>
          <cell r="D204"/>
        </row>
        <row r="205">
          <cell r="C205"/>
          <cell r="D205"/>
        </row>
        <row r="206">
          <cell r="C206"/>
          <cell r="D206"/>
        </row>
        <row r="207">
          <cell r="C207"/>
          <cell r="D207"/>
        </row>
        <row r="208">
          <cell r="C208"/>
          <cell r="D208"/>
        </row>
        <row r="209">
          <cell r="C209"/>
          <cell r="D209"/>
        </row>
        <row r="210">
          <cell r="C210"/>
          <cell r="D210"/>
        </row>
        <row r="211">
          <cell r="C211"/>
          <cell r="D211"/>
        </row>
        <row r="212">
          <cell r="C212"/>
          <cell r="D212"/>
        </row>
        <row r="213">
          <cell r="C213"/>
          <cell r="D213"/>
        </row>
        <row r="214">
          <cell r="C214"/>
          <cell r="D214"/>
        </row>
        <row r="215">
          <cell r="C215"/>
          <cell r="D215"/>
        </row>
        <row r="216">
          <cell r="C216"/>
          <cell r="D216"/>
        </row>
        <row r="217">
          <cell r="C217"/>
          <cell r="D217"/>
        </row>
        <row r="218">
          <cell r="C218"/>
          <cell r="D218"/>
        </row>
        <row r="219">
          <cell r="C219"/>
          <cell r="D219"/>
        </row>
        <row r="220">
          <cell r="C220"/>
          <cell r="D220"/>
        </row>
        <row r="221">
          <cell r="C221"/>
          <cell r="D221"/>
        </row>
        <row r="222">
          <cell r="C222"/>
          <cell r="D222"/>
        </row>
        <row r="223">
          <cell r="C223"/>
          <cell r="D223"/>
        </row>
        <row r="224">
          <cell r="C224"/>
          <cell r="D224"/>
        </row>
        <row r="225">
          <cell r="C225"/>
          <cell r="D225"/>
        </row>
        <row r="226">
          <cell r="C226"/>
          <cell r="D226"/>
        </row>
        <row r="227">
          <cell r="C227"/>
          <cell r="D227"/>
        </row>
        <row r="228">
          <cell r="C228"/>
          <cell r="D228"/>
        </row>
        <row r="229">
          <cell r="C229"/>
          <cell r="D229"/>
        </row>
        <row r="230">
          <cell r="C230"/>
          <cell r="D230"/>
        </row>
        <row r="231">
          <cell r="C231"/>
          <cell r="D231"/>
        </row>
        <row r="232">
          <cell r="C232"/>
          <cell r="D232"/>
        </row>
        <row r="233">
          <cell r="C233"/>
          <cell r="D233"/>
        </row>
        <row r="234">
          <cell r="C234"/>
          <cell r="D234"/>
        </row>
        <row r="235">
          <cell r="C235"/>
          <cell r="D235"/>
        </row>
        <row r="236">
          <cell r="C236"/>
          <cell r="D236"/>
        </row>
        <row r="237">
          <cell r="C237"/>
          <cell r="D237"/>
        </row>
        <row r="238">
          <cell r="C238"/>
          <cell r="D238"/>
        </row>
        <row r="239">
          <cell r="C239"/>
          <cell r="D239"/>
        </row>
        <row r="240">
          <cell r="C240"/>
          <cell r="D240"/>
        </row>
        <row r="241">
          <cell r="C241"/>
          <cell r="D241"/>
        </row>
        <row r="242">
          <cell r="C242"/>
          <cell r="D242"/>
        </row>
        <row r="243">
          <cell r="C243"/>
          <cell r="D243"/>
        </row>
        <row r="244">
          <cell r="C244"/>
          <cell r="D244"/>
        </row>
        <row r="245">
          <cell r="C245"/>
          <cell r="D245"/>
        </row>
        <row r="246">
          <cell r="C246"/>
          <cell r="D246"/>
        </row>
        <row r="247">
          <cell r="C247"/>
          <cell r="D247"/>
        </row>
        <row r="248">
          <cell r="C248"/>
          <cell r="D248"/>
        </row>
        <row r="249">
          <cell r="C249"/>
          <cell r="D249"/>
        </row>
        <row r="250">
          <cell r="C250"/>
          <cell r="D250"/>
        </row>
        <row r="251">
          <cell r="C251"/>
          <cell r="D251"/>
        </row>
        <row r="252">
          <cell r="C252"/>
          <cell r="D252"/>
        </row>
        <row r="253">
          <cell r="C253"/>
          <cell r="D253"/>
        </row>
        <row r="254">
          <cell r="C254"/>
          <cell r="D254"/>
        </row>
        <row r="255">
          <cell r="C255"/>
          <cell r="D255"/>
        </row>
        <row r="256">
          <cell r="C256"/>
          <cell r="D256"/>
        </row>
        <row r="257">
          <cell r="C257"/>
          <cell r="D257"/>
        </row>
        <row r="258">
          <cell r="C258"/>
          <cell r="D258"/>
        </row>
        <row r="259">
          <cell r="C259"/>
          <cell r="D259"/>
        </row>
        <row r="260">
          <cell r="C260"/>
          <cell r="D260"/>
        </row>
        <row r="261">
          <cell r="C261"/>
          <cell r="D261"/>
        </row>
        <row r="262">
          <cell r="C262"/>
          <cell r="D262"/>
        </row>
        <row r="263">
          <cell r="C263"/>
          <cell r="D263"/>
        </row>
        <row r="264">
          <cell r="C264"/>
          <cell r="D264"/>
        </row>
        <row r="265">
          <cell r="C265"/>
          <cell r="D265"/>
        </row>
        <row r="266">
          <cell r="C266"/>
          <cell r="D266"/>
        </row>
        <row r="267">
          <cell r="C267"/>
          <cell r="D267"/>
        </row>
        <row r="268">
          <cell r="C268"/>
          <cell r="D268"/>
        </row>
        <row r="269">
          <cell r="C269"/>
          <cell r="D269"/>
        </row>
        <row r="270">
          <cell r="C270"/>
          <cell r="D270"/>
        </row>
        <row r="271">
          <cell r="C271"/>
          <cell r="D271"/>
        </row>
        <row r="272">
          <cell r="C272"/>
          <cell r="D272"/>
        </row>
        <row r="273">
          <cell r="C273"/>
          <cell r="D273"/>
        </row>
        <row r="274">
          <cell r="C274"/>
          <cell r="D274"/>
        </row>
        <row r="275">
          <cell r="C275"/>
          <cell r="D275"/>
        </row>
        <row r="276">
          <cell r="C276"/>
          <cell r="D276"/>
        </row>
        <row r="277">
          <cell r="C277"/>
          <cell r="D277"/>
        </row>
        <row r="278">
          <cell r="C278"/>
          <cell r="D278"/>
        </row>
        <row r="279">
          <cell r="C279"/>
          <cell r="D279"/>
        </row>
        <row r="280">
          <cell r="C280"/>
          <cell r="D280"/>
        </row>
        <row r="281">
          <cell r="C281"/>
          <cell r="D281"/>
        </row>
        <row r="282">
          <cell r="C282"/>
          <cell r="D282"/>
        </row>
        <row r="283">
          <cell r="C283"/>
          <cell r="D283"/>
        </row>
        <row r="284">
          <cell r="C284"/>
          <cell r="D284"/>
        </row>
        <row r="285">
          <cell r="C285"/>
          <cell r="D285"/>
        </row>
        <row r="286">
          <cell r="C286"/>
          <cell r="D286"/>
        </row>
        <row r="287">
          <cell r="C287"/>
          <cell r="D287"/>
        </row>
        <row r="288">
          <cell r="C288"/>
          <cell r="D288"/>
        </row>
        <row r="289">
          <cell r="C289"/>
          <cell r="D289"/>
        </row>
        <row r="290">
          <cell r="C290"/>
          <cell r="D290"/>
        </row>
        <row r="291">
          <cell r="C291"/>
          <cell r="D291"/>
        </row>
        <row r="292">
          <cell r="C292"/>
          <cell r="D292"/>
        </row>
        <row r="293">
          <cell r="C293"/>
          <cell r="D293"/>
        </row>
        <row r="294">
          <cell r="C294"/>
          <cell r="D294"/>
        </row>
        <row r="295">
          <cell r="C295"/>
          <cell r="D295"/>
        </row>
        <row r="296">
          <cell r="C296"/>
          <cell r="D296"/>
        </row>
        <row r="297">
          <cell r="C297"/>
          <cell r="D297"/>
        </row>
        <row r="298">
          <cell r="C298"/>
          <cell r="D298"/>
        </row>
        <row r="299">
          <cell r="C299"/>
          <cell r="D299"/>
        </row>
        <row r="300">
          <cell r="C300"/>
          <cell r="D300"/>
        </row>
        <row r="301">
          <cell r="C301"/>
          <cell r="D301"/>
        </row>
        <row r="302">
          <cell r="C302"/>
          <cell r="D302"/>
        </row>
        <row r="303">
          <cell r="C303"/>
          <cell r="D303"/>
        </row>
        <row r="304">
          <cell r="C304"/>
          <cell r="D304"/>
        </row>
        <row r="305">
          <cell r="C305"/>
          <cell r="D305"/>
        </row>
        <row r="306">
          <cell r="C306"/>
          <cell r="D306"/>
        </row>
        <row r="307">
          <cell r="C307"/>
          <cell r="D307"/>
        </row>
        <row r="308">
          <cell r="C308"/>
          <cell r="D308"/>
        </row>
        <row r="309">
          <cell r="C309"/>
          <cell r="D309"/>
        </row>
        <row r="310">
          <cell r="C310"/>
          <cell r="D310"/>
        </row>
        <row r="311">
          <cell r="C311"/>
          <cell r="D311"/>
        </row>
        <row r="312">
          <cell r="C312"/>
          <cell r="D312"/>
        </row>
        <row r="313">
          <cell r="C313"/>
          <cell r="D313"/>
        </row>
        <row r="314">
          <cell r="C314"/>
          <cell r="D314"/>
        </row>
        <row r="315">
          <cell r="C315"/>
          <cell r="D315"/>
        </row>
        <row r="316">
          <cell r="C316"/>
          <cell r="D316"/>
        </row>
        <row r="317">
          <cell r="C317"/>
          <cell r="D317"/>
        </row>
        <row r="318">
          <cell r="C318"/>
          <cell r="D318"/>
        </row>
        <row r="319">
          <cell r="C319"/>
          <cell r="D319"/>
        </row>
        <row r="320">
          <cell r="C320"/>
          <cell r="D320"/>
        </row>
        <row r="321">
          <cell r="C321"/>
          <cell r="D321"/>
        </row>
        <row r="322">
          <cell r="C322"/>
          <cell r="D322"/>
        </row>
        <row r="323">
          <cell r="C323"/>
          <cell r="D323"/>
        </row>
        <row r="324">
          <cell r="C324"/>
          <cell r="D324"/>
        </row>
        <row r="325">
          <cell r="C325"/>
          <cell r="D325"/>
        </row>
        <row r="326">
          <cell r="C326"/>
          <cell r="D326"/>
        </row>
        <row r="327">
          <cell r="C327"/>
          <cell r="D327"/>
        </row>
        <row r="328">
          <cell r="C328"/>
          <cell r="D328"/>
        </row>
        <row r="329">
          <cell r="C329"/>
          <cell r="D329"/>
        </row>
        <row r="330">
          <cell r="C330"/>
          <cell r="D330"/>
        </row>
        <row r="331">
          <cell r="C331"/>
          <cell r="D331"/>
        </row>
        <row r="332">
          <cell r="C332"/>
          <cell r="D332"/>
        </row>
        <row r="333">
          <cell r="C333"/>
          <cell r="D333"/>
        </row>
        <row r="334">
          <cell r="C334"/>
          <cell r="D334"/>
        </row>
        <row r="335">
          <cell r="C335"/>
          <cell r="D335"/>
        </row>
        <row r="336">
          <cell r="C336"/>
          <cell r="D336"/>
        </row>
        <row r="337">
          <cell r="C337"/>
          <cell r="D337"/>
        </row>
        <row r="338">
          <cell r="C338"/>
          <cell r="D338"/>
        </row>
        <row r="339">
          <cell r="C339"/>
          <cell r="D339"/>
        </row>
        <row r="340">
          <cell r="C340"/>
          <cell r="D340"/>
        </row>
        <row r="341">
          <cell r="C341"/>
          <cell r="D341"/>
        </row>
        <row r="342">
          <cell r="C342"/>
          <cell r="D342"/>
        </row>
        <row r="343">
          <cell r="C343"/>
          <cell r="D343"/>
        </row>
        <row r="344">
          <cell r="C344"/>
          <cell r="D344"/>
        </row>
        <row r="345">
          <cell r="C345"/>
          <cell r="D345"/>
        </row>
        <row r="346">
          <cell r="C346"/>
          <cell r="D346"/>
        </row>
        <row r="347">
          <cell r="C347"/>
          <cell r="D347"/>
        </row>
        <row r="348">
          <cell r="C348"/>
          <cell r="D348"/>
        </row>
        <row r="349">
          <cell r="C349"/>
          <cell r="D349"/>
        </row>
        <row r="350">
          <cell r="C350"/>
          <cell r="D350"/>
        </row>
        <row r="351">
          <cell r="C351"/>
          <cell r="D351"/>
        </row>
        <row r="352">
          <cell r="C352"/>
          <cell r="D352"/>
        </row>
        <row r="353">
          <cell r="C353"/>
          <cell r="D353"/>
        </row>
        <row r="354">
          <cell r="C354"/>
          <cell r="D354"/>
        </row>
        <row r="355">
          <cell r="C355"/>
          <cell r="D355"/>
        </row>
        <row r="356">
          <cell r="C356"/>
          <cell r="D356"/>
        </row>
        <row r="357">
          <cell r="C357"/>
          <cell r="D357"/>
        </row>
        <row r="358">
          <cell r="C358"/>
          <cell r="D358"/>
        </row>
        <row r="359">
          <cell r="C359"/>
          <cell r="D359"/>
        </row>
        <row r="360">
          <cell r="C360"/>
          <cell r="D360"/>
        </row>
        <row r="361">
          <cell r="C361"/>
          <cell r="D361"/>
        </row>
        <row r="362">
          <cell r="C362"/>
          <cell r="D362"/>
        </row>
        <row r="363">
          <cell r="C363"/>
          <cell r="D363"/>
        </row>
        <row r="364">
          <cell r="C364"/>
          <cell r="D364"/>
        </row>
        <row r="365">
          <cell r="C365"/>
          <cell r="D365"/>
        </row>
        <row r="366">
          <cell r="C366"/>
          <cell r="D366"/>
        </row>
        <row r="367">
          <cell r="C367"/>
          <cell r="D367"/>
        </row>
        <row r="368">
          <cell r="C368"/>
          <cell r="D368"/>
        </row>
        <row r="369">
          <cell r="C369"/>
          <cell r="D369"/>
        </row>
        <row r="370">
          <cell r="C370"/>
          <cell r="D370"/>
        </row>
        <row r="371">
          <cell r="C371"/>
          <cell r="D371"/>
        </row>
        <row r="372">
          <cell r="C372"/>
          <cell r="D372"/>
        </row>
        <row r="373">
          <cell r="C373"/>
          <cell r="D373"/>
        </row>
        <row r="374">
          <cell r="C374"/>
          <cell r="D374"/>
        </row>
        <row r="375">
          <cell r="C375"/>
          <cell r="D375"/>
        </row>
        <row r="376">
          <cell r="C376"/>
          <cell r="D376"/>
        </row>
        <row r="377">
          <cell r="C377"/>
          <cell r="D377"/>
        </row>
        <row r="378">
          <cell r="C378"/>
          <cell r="D378"/>
        </row>
        <row r="379">
          <cell r="C379"/>
          <cell r="D379"/>
        </row>
        <row r="380">
          <cell r="C380"/>
          <cell r="D380"/>
        </row>
        <row r="381">
          <cell r="C381"/>
          <cell r="D381"/>
        </row>
        <row r="382">
          <cell r="C382"/>
          <cell r="D382"/>
        </row>
        <row r="383">
          <cell r="C383"/>
          <cell r="D383"/>
        </row>
        <row r="384">
          <cell r="C384"/>
          <cell r="D384"/>
        </row>
        <row r="385">
          <cell r="C385"/>
          <cell r="D385"/>
        </row>
        <row r="386">
          <cell r="C386"/>
          <cell r="D386"/>
        </row>
        <row r="387">
          <cell r="C387"/>
          <cell r="D387"/>
        </row>
        <row r="388">
          <cell r="C388"/>
          <cell r="D388"/>
        </row>
        <row r="389">
          <cell r="C389"/>
          <cell r="D389"/>
        </row>
        <row r="390">
          <cell r="C390"/>
          <cell r="D390"/>
        </row>
        <row r="391">
          <cell r="C391"/>
          <cell r="D391"/>
        </row>
        <row r="392">
          <cell r="C392"/>
          <cell r="D392"/>
        </row>
        <row r="393">
          <cell r="C393"/>
          <cell r="D393"/>
        </row>
        <row r="394">
          <cell r="C394"/>
          <cell r="D394"/>
        </row>
        <row r="395">
          <cell r="C395"/>
          <cell r="D395"/>
        </row>
        <row r="396">
          <cell r="C396"/>
          <cell r="D396"/>
        </row>
        <row r="397">
          <cell r="C397"/>
          <cell r="D397"/>
        </row>
        <row r="398">
          <cell r="C398"/>
          <cell r="D398"/>
        </row>
        <row r="399">
          <cell r="C399"/>
          <cell r="D399"/>
        </row>
        <row r="400">
          <cell r="C400"/>
          <cell r="D400"/>
        </row>
        <row r="401">
          <cell r="C401"/>
          <cell r="D401"/>
        </row>
        <row r="402">
          <cell r="C402"/>
          <cell r="D402"/>
        </row>
        <row r="403">
          <cell r="C403"/>
          <cell r="D403"/>
        </row>
        <row r="404">
          <cell r="C404"/>
          <cell r="D404"/>
        </row>
        <row r="405">
          <cell r="C405"/>
          <cell r="D405"/>
        </row>
        <row r="406">
          <cell r="C406"/>
          <cell r="D406"/>
        </row>
        <row r="407">
          <cell r="C407"/>
          <cell r="D407"/>
        </row>
        <row r="408">
          <cell r="C408"/>
          <cell r="D408"/>
        </row>
        <row r="409">
          <cell r="C409"/>
          <cell r="D409"/>
        </row>
        <row r="410">
          <cell r="C410"/>
          <cell r="D410"/>
        </row>
        <row r="411">
          <cell r="C411"/>
          <cell r="D411"/>
        </row>
        <row r="412">
          <cell r="C412"/>
          <cell r="D412"/>
        </row>
        <row r="413">
          <cell r="C413"/>
          <cell r="D413"/>
        </row>
        <row r="414">
          <cell r="C414"/>
          <cell r="D414"/>
        </row>
        <row r="415">
          <cell r="C415"/>
          <cell r="D415"/>
        </row>
        <row r="416">
          <cell r="C416"/>
          <cell r="D416"/>
        </row>
        <row r="417">
          <cell r="C417"/>
          <cell r="D417"/>
        </row>
        <row r="418">
          <cell r="C418"/>
          <cell r="D418"/>
        </row>
        <row r="419">
          <cell r="C419"/>
          <cell r="D419"/>
        </row>
        <row r="420">
          <cell r="C420"/>
          <cell r="D420"/>
        </row>
        <row r="421">
          <cell r="C421"/>
          <cell r="D421"/>
        </row>
        <row r="422">
          <cell r="C422"/>
          <cell r="D422"/>
        </row>
        <row r="423">
          <cell r="C423"/>
          <cell r="D423"/>
        </row>
        <row r="424">
          <cell r="C424"/>
          <cell r="D424"/>
        </row>
        <row r="425">
          <cell r="C425"/>
          <cell r="D425"/>
        </row>
        <row r="426">
          <cell r="C426"/>
          <cell r="D426"/>
        </row>
        <row r="427">
          <cell r="C427"/>
          <cell r="D427"/>
        </row>
        <row r="428">
          <cell r="C428"/>
          <cell r="D428"/>
        </row>
        <row r="429">
          <cell r="C429"/>
          <cell r="D429"/>
        </row>
        <row r="430">
          <cell r="C430"/>
          <cell r="D430"/>
        </row>
        <row r="431">
          <cell r="C431"/>
          <cell r="D431"/>
        </row>
        <row r="432">
          <cell r="C432"/>
          <cell r="D432"/>
        </row>
        <row r="433">
          <cell r="C433"/>
          <cell r="D433"/>
        </row>
        <row r="434">
          <cell r="C434"/>
          <cell r="D434"/>
        </row>
        <row r="435">
          <cell r="C435"/>
          <cell r="D435"/>
        </row>
        <row r="436">
          <cell r="C436"/>
          <cell r="D436"/>
        </row>
        <row r="437">
          <cell r="C437"/>
          <cell r="D437"/>
        </row>
        <row r="438">
          <cell r="C438"/>
          <cell r="D438"/>
        </row>
        <row r="439">
          <cell r="C439"/>
          <cell r="D439"/>
        </row>
        <row r="440">
          <cell r="C440"/>
          <cell r="D440"/>
        </row>
        <row r="441">
          <cell r="C441"/>
          <cell r="D441"/>
        </row>
        <row r="442">
          <cell r="C442"/>
          <cell r="D442"/>
        </row>
        <row r="443">
          <cell r="C443"/>
          <cell r="D443"/>
        </row>
        <row r="444">
          <cell r="C444"/>
          <cell r="D444"/>
        </row>
        <row r="445">
          <cell r="C445"/>
          <cell r="D445"/>
        </row>
        <row r="446">
          <cell r="C446"/>
          <cell r="D446"/>
        </row>
        <row r="447">
          <cell r="C447"/>
          <cell r="D447"/>
        </row>
        <row r="448">
          <cell r="C448"/>
          <cell r="D448"/>
        </row>
        <row r="449">
          <cell r="C449"/>
          <cell r="D449"/>
        </row>
        <row r="450">
          <cell r="C450"/>
          <cell r="D450"/>
        </row>
        <row r="451">
          <cell r="C451"/>
          <cell r="D451"/>
        </row>
        <row r="452">
          <cell r="C452"/>
          <cell r="D452"/>
        </row>
        <row r="453">
          <cell r="C453"/>
          <cell r="D453"/>
        </row>
        <row r="454">
          <cell r="C454"/>
          <cell r="D454"/>
        </row>
        <row r="455">
          <cell r="C455"/>
          <cell r="D455"/>
        </row>
        <row r="456">
          <cell r="C456"/>
          <cell r="D456"/>
        </row>
        <row r="457">
          <cell r="C457"/>
          <cell r="D457"/>
        </row>
        <row r="458">
          <cell r="C458"/>
          <cell r="D458"/>
        </row>
        <row r="459">
          <cell r="C459"/>
          <cell r="D459"/>
        </row>
        <row r="460">
          <cell r="C460"/>
          <cell r="D460"/>
        </row>
        <row r="461">
          <cell r="C461"/>
          <cell r="D461"/>
        </row>
        <row r="462">
          <cell r="C462"/>
          <cell r="D462"/>
        </row>
        <row r="463">
          <cell r="C463"/>
          <cell r="D463"/>
        </row>
        <row r="464">
          <cell r="C464"/>
          <cell r="D464"/>
        </row>
        <row r="465">
          <cell r="C465"/>
          <cell r="D465"/>
        </row>
        <row r="466">
          <cell r="C466"/>
          <cell r="D466"/>
        </row>
        <row r="467">
          <cell r="C467"/>
          <cell r="D467"/>
        </row>
        <row r="468">
          <cell r="C468"/>
          <cell r="D468"/>
        </row>
        <row r="469">
          <cell r="C469"/>
          <cell r="D469"/>
        </row>
        <row r="470">
          <cell r="C470"/>
          <cell r="D470"/>
        </row>
        <row r="471">
          <cell r="C471"/>
          <cell r="D471"/>
        </row>
        <row r="472">
          <cell r="C472"/>
          <cell r="D472"/>
        </row>
        <row r="473">
          <cell r="C473"/>
          <cell r="D473"/>
        </row>
        <row r="474">
          <cell r="C474"/>
          <cell r="D474"/>
        </row>
        <row r="475">
          <cell r="C475"/>
          <cell r="D475"/>
        </row>
        <row r="476">
          <cell r="C476"/>
          <cell r="D476"/>
        </row>
        <row r="477">
          <cell r="C477"/>
          <cell r="D477"/>
        </row>
        <row r="478">
          <cell r="C478"/>
          <cell r="D478"/>
        </row>
        <row r="479">
          <cell r="C479"/>
          <cell r="D479"/>
        </row>
        <row r="480">
          <cell r="C480"/>
          <cell r="D480"/>
        </row>
        <row r="481">
          <cell r="C481"/>
          <cell r="D481"/>
        </row>
        <row r="482">
          <cell r="C482"/>
          <cell r="D482"/>
        </row>
        <row r="483">
          <cell r="C483"/>
          <cell r="D483"/>
        </row>
        <row r="484">
          <cell r="C484"/>
          <cell r="D484"/>
        </row>
        <row r="485">
          <cell r="C485"/>
          <cell r="D485"/>
        </row>
        <row r="486">
          <cell r="C486"/>
          <cell r="D486"/>
        </row>
        <row r="487">
          <cell r="C487"/>
          <cell r="D487"/>
        </row>
        <row r="488">
          <cell r="C488"/>
          <cell r="D488"/>
        </row>
        <row r="489">
          <cell r="C489"/>
          <cell r="D489"/>
        </row>
        <row r="490">
          <cell r="C490"/>
          <cell r="D490"/>
        </row>
        <row r="491">
          <cell r="C491"/>
          <cell r="D491"/>
        </row>
        <row r="492">
          <cell r="C492"/>
          <cell r="D492"/>
        </row>
        <row r="493">
          <cell r="C493"/>
          <cell r="D493"/>
        </row>
        <row r="494">
          <cell r="C494"/>
          <cell r="D494"/>
        </row>
        <row r="495">
          <cell r="C495"/>
          <cell r="D495"/>
        </row>
        <row r="496">
          <cell r="C496"/>
          <cell r="D496"/>
        </row>
        <row r="497">
          <cell r="C497"/>
          <cell r="D497"/>
        </row>
        <row r="498">
          <cell r="C498"/>
          <cell r="D498"/>
        </row>
        <row r="499">
          <cell r="C499"/>
          <cell r="D499"/>
        </row>
        <row r="500">
          <cell r="C500"/>
          <cell r="D500"/>
        </row>
        <row r="501">
          <cell r="C501"/>
          <cell r="D501"/>
        </row>
        <row r="502">
          <cell r="C502"/>
          <cell r="D502"/>
        </row>
        <row r="503">
          <cell r="C503"/>
          <cell r="D503"/>
        </row>
        <row r="504">
          <cell r="C504"/>
          <cell r="D504"/>
        </row>
        <row r="505">
          <cell r="C505"/>
          <cell r="D505"/>
        </row>
        <row r="506">
          <cell r="C506"/>
          <cell r="D506"/>
        </row>
        <row r="507">
          <cell r="C507"/>
          <cell r="D507"/>
        </row>
        <row r="508">
          <cell r="C508"/>
          <cell r="D508"/>
        </row>
        <row r="509">
          <cell r="C509"/>
          <cell r="D509"/>
        </row>
        <row r="510">
          <cell r="C510"/>
          <cell r="D510"/>
        </row>
        <row r="511">
          <cell r="C511"/>
          <cell r="D511"/>
        </row>
        <row r="512">
          <cell r="C512"/>
          <cell r="D512"/>
        </row>
        <row r="513">
          <cell r="C513"/>
          <cell r="D513"/>
        </row>
        <row r="514">
          <cell r="C514"/>
          <cell r="D514"/>
        </row>
        <row r="515">
          <cell r="C515"/>
          <cell r="D515"/>
        </row>
        <row r="516">
          <cell r="C516"/>
          <cell r="D516"/>
        </row>
        <row r="517">
          <cell r="C517"/>
          <cell r="D517"/>
        </row>
        <row r="518">
          <cell r="C518"/>
          <cell r="D518"/>
        </row>
        <row r="519">
          <cell r="C519"/>
          <cell r="D519"/>
        </row>
        <row r="520">
          <cell r="C520"/>
          <cell r="D520"/>
        </row>
        <row r="521">
          <cell r="C521"/>
          <cell r="D521"/>
        </row>
        <row r="522">
          <cell r="C522"/>
          <cell r="D522"/>
        </row>
        <row r="523">
          <cell r="C523"/>
          <cell r="D523"/>
        </row>
        <row r="524">
          <cell r="C524"/>
          <cell r="D524"/>
        </row>
        <row r="525">
          <cell r="C525"/>
          <cell r="D525"/>
        </row>
        <row r="526">
          <cell r="C526"/>
          <cell r="D526"/>
        </row>
        <row r="527">
          <cell r="C527"/>
          <cell r="D527"/>
        </row>
        <row r="528">
          <cell r="C528"/>
          <cell r="D528"/>
        </row>
        <row r="529">
          <cell r="C529"/>
          <cell r="D529"/>
        </row>
        <row r="530">
          <cell r="C530"/>
          <cell r="D530"/>
        </row>
        <row r="531">
          <cell r="C531"/>
          <cell r="D531"/>
        </row>
        <row r="532">
          <cell r="C532"/>
          <cell r="D532"/>
        </row>
        <row r="533">
          <cell r="C533"/>
          <cell r="D533"/>
        </row>
        <row r="534">
          <cell r="C534"/>
          <cell r="D534"/>
        </row>
        <row r="535">
          <cell r="C535"/>
          <cell r="D535"/>
        </row>
        <row r="536">
          <cell r="C536"/>
          <cell r="D536"/>
        </row>
        <row r="537">
          <cell r="C537"/>
          <cell r="D537"/>
        </row>
        <row r="538">
          <cell r="C538"/>
          <cell r="D538"/>
        </row>
        <row r="539">
          <cell r="C539"/>
          <cell r="D539"/>
        </row>
        <row r="540">
          <cell r="C540"/>
          <cell r="D540"/>
        </row>
        <row r="541">
          <cell r="C541"/>
          <cell r="D541"/>
        </row>
        <row r="542">
          <cell r="C542"/>
          <cell r="D542"/>
        </row>
        <row r="543">
          <cell r="C543"/>
          <cell r="D543"/>
        </row>
        <row r="544">
          <cell r="C544"/>
          <cell r="D544"/>
        </row>
        <row r="545">
          <cell r="C545"/>
          <cell r="D545"/>
        </row>
        <row r="546">
          <cell r="C546"/>
          <cell r="D546"/>
        </row>
        <row r="547">
          <cell r="C547"/>
          <cell r="D547"/>
        </row>
        <row r="548">
          <cell r="C548"/>
          <cell r="D548"/>
        </row>
        <row r="549">
          <cell r="C549"/>
          <cell r="D549"/>
        </row>
        <row r="550">
          <cell r="C550"/>
          <cell r="D550"/>
        </row>
        <row r="551">
          <cell r="C551"/>
          <cell r="D551"/>
        </row>
        <row r="552">
          <cell r="C552"/>
          <cell r="D552"/>
        </row>
        <row r="553">
          <cell r="C553"/>
          <cell r="D553"/>
        </row>
        <row r="554">
          <cell r="C554"/>
          <cell r="D554"/>
        </row>
        <row r="555">
          <cell r="C555"/>
          <cell r="D555"/>
        </row>
        <row r="556">
          <cell r="C556"/>
          <cell r="D556"/>
        </row>
        <row r="557">
          <cell r="C557"/>
          <cell r="D557"/>
        </row>
        <row r="558">
          <cell r="C558"/>
          <cell r="D558"/>
        </row>
        <row r="559">
          <cell r="C559"/>
          <cell r="D559"/>
        </row>
        <row r="560">
          <cell r="C560"/>
          <cell r="D560"/>
        </row>
        <row r="561">
          <cell r="C561"/>
          <cell r="D561"/>
        </row>
        <row r="562">
          <cell r="C562"/>
          <cell r="D562"/>
        </row>
        <row r="563">
          <cell r="C563"/>
          <cell r="D563"/>
        </row>
        <row r="564">
          <cell r="C564"/>
          <cell r="D564"/>
        </row>
        <row r="565">
          <cell r="C565"/>
          <cell r="D565"/>
        </row>
        <row r="566">
          <cell r="C566"/>
          <cell r="D566"/>
        </row>
        <row r="567">
          <cell r="C567"/>
          <cell r="D567"/>
        </row>
        <row r="568">
          <cell r="C568"/>
          <cell r="D568"/>
        </row>
        <row r="569">
          <cell r="C569"/>
          <cell r="D569"/>
        </row>
        <row r="570">
          <cell r="C570"/>
          <cell r="D570"/>
        </row>
        <row r="571">
          <cell r="C571"/>
          <cell r="D571"/>
        </row>
        <row r="572">
          <cell r="C572"/>
          <cell r="D572"/>
        </row>
        <row r="573">
          <cell r="C573"/>
          <cell r="D573"/>
        </row>
        <row r="574">
          <cell r="C574"/>
          <cell r="D574"/>
        </row>
        <row r="575">
          <cell r="C575"/>
          <cell r="D575"/>
        </row>
        <row r="576">
          <cell r="C576"/>
          <cell r="D576"/>
        </row>
        <row r="577">
          <cell r="C577"/>
          <cell r="D577"/>
        </row>
        <row r="578">
          <cell r="C578"/>
          <cell r="D578"/>
        </row>
        <row r="579">
          <cell r="C579"/>
          <cell r="D579"/>
        </row>
        <row r="580">
          <cell r="C580"/>
          <cell r="D580"/>
        </row>
        <row r="581">
          <cell r="C581"/>
          <cell r="D581"/>
        </row>
        <row r="582">
          <cell r="C582"/>
          <cell r="D582"/>
        </row>
        <row r="583">
          <cell r="C583"/>
          <cell r="D583"/>
        </row>
        <row r="584">
          <cell r="C584"/>
          <cell r="D584"/>
        </row>
        <row r="585">
          <cell r="C585"/>
          <cell r="D585"/>
        </row>
        <row r="586">
          <cell r="C586"/>
          <cell r="D586"/>
        </row>
        <row r="587">
          <cell r="C587"/>
          <cell r="D587"/>
        </row>
        <row r="588">
          <cell r="C588"/>
          <cell r="D588"/>
        </row>
        <row r="589">
          <cell r="C589"/>
          <cell r="D589"/>
        </row>
        <row r="590">
          <cell r="C590"/>
          <cell r="D590"/>
        </row>
        <row r="591">
          <cell r="C591"/>
          <cell r="D591"/>
        </row>
        <row r="592">
          <cell r="C592"/>
          <cell r="D592"/>
        </row>
        <row r="593">
          <cell r="C593"/>
          <cell r="D593"/>
        </row>
        <row r="594">
          <cell r="C594"/>
          <cell r="D594"/>
        </row>
        <row r="595">
          <cell r="C595"/>
          <cell r="D595"/>
        </row>
        <row r="596">
          <cell r="C596"/>
          <cell r="D596"/>
        </row>
        <row r="597">
          <cell r="C597"/>
          <cell r="D597"/>
        </row>
        <row r="598">
          <cell r="C598"/>
          <cell r="D598"/>
        </row>
        <row r="599">
          <cell r="C599"/>
          <cell r="D599"/>
        </row>
        <row r="600">
          <cell r="C600"/>
          <cell r="D600"/>
        </row>
        <row r="601">
          <cell r="C601"/>
          <cell r="D601"/>
        </row>
        <row r="602">
          <cell r="C602"/>
          <cell r="D602"/>
        </row>
        <row r="603">
          <cell r="C603"/>
          <cell r="D603"/>
        </row>
        <row r="604">
          <cell r="C604"/>
          <cell r="D604"/>
        </row>
        <row r="605">
          <cell r="C605"/>
          <cell r="D605"/>
        </row>
        <row r="606">
          <cell r="C606"/>
          <cell r="D606"/>
        </row>
        <row r="607">
          <cell r="C607"/>
          <cell r="D607"/>
        </row>
        <row r="608">
          <cell r="C608"/>
          <cell r="D608"/>
        </row>
        <row r="609">
          <cell r="C609"/>
          <cell r="D609"/>
        </row>
        <row r="610">
          <cell r="C610"/>
          <cell r="D610"/>
        </row>
        <row r="611">
          <cell r="C611"/>
          <cell r="D611"/>
        </row>
        <row r="612">
          <cell r="C612"/>
          <cell r="D612"/>
        </row>
        <row r="613">
          <cell r="C613"/>
          <cell r="D613"/>
        </row>
        <row r="614">
          <cell r="C614"/>
          <cell r="D614"/>
        </row>
        <row r="615">
          <cell r="C615"/>
          <cell r="D615"/>
        </row>
        <row r="616">
          <cell r="C616"/>
          <cell r="D616"/>
        </row>
        <row r="617">
          <cell r="C617"/>
          <cell r="D617"/>
        </row>
        <row r="618">
          <cell r="C618"/>
          <cell r="D618"/>
        </row>
        <row r="619">
          <cell r="C619"/>
          <cell r="D619"/>
        </row>
        <row r="620">
          <cell r="C620"/>
          <cell r="D620"/>
        </row>
        <row r="621">
          <cell r="C621"/>
          <cell r="D621"/>
        </row>
        <row r="622">
          <cell r="C622"/>
          <cell r="D622"/>
        </row>
        <row r="623">
          <cell r="C623"/>
          <cell r="D623"/>
        </row>
        <row r="624">
          <cell r="C624"/>
          <cell r="D624"/>
        </row>
        <row r="625">
          <cell r="C625"/>
          <cell r="D625"/>
        </row>
        <row r="626">
          <cell r="C626"/>
          <cell r="D626"/>
        </row>
        <row r="627">
          <cell r="C627"/>
          <cell r="D627"/>
        </row>
        <row r="628">
          <cell r="C628"/>
          <cell r="D628"/>
        </row>
        <row r="629">
          <cell r="C629"/>
          <cell r="D629"/>
        </row>
        <row r="630">
          <cell r="C630"/>
          <cell r="D630"/>
        </row>
        <row r="631">
          <cell r="C631"/>
          <cell r="D631"/>
        </row>
        <row r="632">
          <cell r="C632"/>
          <cell r="D632"/>
        </row>
        <row r="633">
          <cell r="C633"/>
          <cell r="D633"/>
        </row>
        <row r="634">
          <cell r="C634"/>
          <cell r="D634"/>
        </row>
        <row r="635">
          <cell r="C635"/>
          <cell r="D635"/>
        </row>
        <row r="636">
          <cell r="C636"/>
          <cell r="D636"/>
        </row>
        <row r="637">
          <cell r="C637"/>
          <cell r="D637"/>
        </row>
        <row r="638">
          <cell r="C638"/>
          <cell r="D638"/>
        </row>
        <row r="639">
          <cell r="C639"/>
          <cell r="D639"/>
        </row>
        <row r="640">
          <cell r="C640"/>
          <cell r="D640"/>
        </row>
        <row r="641">
          <cell r="C641"/>
          <cell r="D641"/>
        </row>
        <row r="642">
          <cell r="C642"/>
          <cell r="D642"/>
        </row>
        <row r="643">
          <cell r="C643"/>
          <cell r="D643"/>
        </row>
        <row r="644">
          <cell r="C644"/>
          <cell r="D644"/>
        </row>
        <row r="645">
          <cell r="C645"/>
          <cell r="D645"/>
        </row>
        <row r="646">
          <cell r="C646"/>
          <cell r="D646"/>
        </row>
        <row r="647">
          <cell r="C647"/>
          <cell r="D647"/>
        </row>
        <row r="648">
          <cell r="C648"/>
          <cell r="D648"/>
        </row>
        <row r="649">
          <cell r="C649"/>
          <cell r="D649"/>
        </row>
        <row r="650">
          <cell r="C650"/>
          <cell r="D650"/>
        </row>
        <row r="651">
          <cell r="C651"/>
          <cell r="D651"/>
        </row>
        <row r="652">
          <cell r="C652"/>
          <cell r="D652"/>
        </row>
        <row r="653">
          <cell r="C653"/>
          <cell r="D653"/>
        </row>
        <row r="654">
          <cell r="C654"/>
          <cell r="D654"/>
        </row>
        <row r="655">
          <cell r="C655"/>
          <cell r="D655"/>
        </row>
        <row r="656">
          <cell r="C656"/>
          <cell r="D656"/>
        </row>
        <row r="657">
          <cell r="C657"/>
          <cell r="D657"/>
        </row>
        <row r="658">
          <cell r="C658"/>
          <cell r="D658"/>
        </row>
        <row r="659">
          <cell r="C659"/>
          <cell r="D659"/>
        </row>
        <row r="660">
          <cell r="C660"/>
          <cell r="D660"/>
        </row>
        <row r="661">
          <cell r="C661"/>
          <cell r="D661"/>
        </row>
        <row r="662">
          <cell r="C662"/>
          <cell r="D662"/>
        </row>
        <row r="663">
          <cell r="C663"/>
          <cell r="D663"/>
        </row>
        <row r="664">
          <cell r="C664"/>
          <cell r="D664"/>
        </row>
        <row r="665">
          <cell r="C665"/>
          <cell r="D665"/>
        </row>
        <row r="666">
          <cell r="C666"/>
          <cell r="D666"/>
        </row>
        <row r="667">
          <cell r="C667"/>
          <cell r="D667"/>
        </row>
        <row r="668">
          <cell r="C668"/>
          <cell r="D668"/>
        </row>
        <row r="669">
          <cell r="C669"/>
          <cell r="D669"/>
        </row>
        <row r="670">
          <cell r="C670"/>
          <cell r="D670"/>
        </row>
        <row r="671">
          <cell r="C671"/>
          <cell r="D671"/>
        </row>
        <row r="672">
          <cell r="C672"/>
          <cell r="D672"/>
        </row>
        <row r="673">
          <cell r="C673"/>
          <cell r="D673"/>
        </row>
        <row r="674">
          <cell r="C674"/>
          <cell r="D674"/>
        </row>
        <row r="675">
          <cell r="C675"/>
          <cell r="D675"/>
        </row>
        <row r="676">
          <cell r="C676"/>
          <cell r="D676"/>
        </row>
        <row r="677">
          <cell r="C677"/>
          <cell r="D677"/>
        </row>
        <row r="678">
          <cell r="C678"/>
          <cell r="D678"/>
        </row>
        <row r="679">
          <cell r="C679"/>
          <cell r="D679"/>
        </row>
        <row r="680">
          <cell r="C680"/>
          <cell r="D680"/>
        </row>
        <row r="681">
          <cell r="C681"/>
          <cell r="D681"/>
        </row>
        <row r="682">
          <cell r="C682"/>
          <cell r="D682"/>
        </row>
        <row r="683">
          <cell r="C683"/>
          <cell r="D683"/>
        </row>
        <row r="684">
          <cell r="C684"/>
          <cell r="D684"/>
        </row>
        <row r="685">
          <cell r="C685"/>
          <cell r="D685"/>
        </row>
        <row r="686">
          <cell r="C686"/>
          <cell r="D686"/>
        </row>
        <row r="687">
          <cell r="C687"/>
          <cell r="D687"/>
        </row>
        <row r="688">
          <cell r="C688"/>
          <cell r="D688"/>
        </row>
        <row r="689">
          <cell r="C689"/>
          <cell r="D689"/>
        </row>
        <row r="690">
          <cell r="C690"/>
          <cell r="D690"/>
        </row>
        <row r="691">
          <cell r="C691"/>
          <cell r="D691"/>
        </row>
        <row r="692">
          <cell r="C692"/>
          <cell r="D692"/>
        </row>
        <row r="693">
          <cell r="C693"/>
          <cell r="D693"/>
        </row>
        <row r="694">
          <cell r="C694"/>
          <cell r="D694"/>
        </row>
        <row r="695">
          <cell r="C695"/>
          <cell r="D695"/>
        </row>
        <row r="696">
          <cell r="C696"/>
          <cell r="D696"/>
        </row>
        <row r="697">
          <cell r="C697"/>
          <cell r="D697"/>
        </row>
        <row r="698">
          <cell r="C698"/>
          <cell r="D698"/>
        </row>
        <row r="699">
          <cell r="C699"/>
          <cell r="D699"/>
        </row>
        <row r="700">
          <cell r="C700"/>
          <cell r="D700"/>
        </row>
        <row r="701">
          <cell r="C701"/>
          <cell r="D701"/>
        </row>
        <row r="702">
          <cell r="C702"/>
          <cell r="D702"/>
        </row>
        <row r="703">
          <cell r="C703"/>
          <cell r="D703"/>
        </row>
        <row r="704">
          <cell r="C704"/>
          <cell r="D704"/>
        </row>
        <row r="705">
          <cell r="C705"/>
          <cell r="D705"/>
        </row>
        <row r="706">
          <cell r="C706"/>
          <cell r="D706"/>
        </row>
        <row r="707">
          <cell r="C707"/>
          <cell r="D707"/>
        </row>
        <row r="708">
          <cell r="C708"/>
          <cell r="D708"/>
        </row>
        <row r="709">
          <cell r="C709"/>
          <cell r="D709"/>
        </row>
        <row r="710">
          <cell r="C710"/>
          <cell r="D710"/>
        </row>
        <row r="711">
          <cell r="C711"/>
          <cell r="D711"/>
        </row>
        <row r="712">
          <cell r="C712"/>
          <cell r="D712"/>
        </row>
        <row r="713">
          <cell r="C713"/>
          <cell r="D713"/>
        </row>
        <row r="714">
          <cell r="C714"/>
          <cell r="D714"/>
        </row>
        <row r="715">
          <cell r="C715"/>
          <cell r="D715"/>
        </row>
        <row r="716">
          <cell r="C716"/>
          <cell r="D716"/>
        </row>
        <row r="717">
          <cell r="C717"/>
          <cell r="D717"/>
        </row>
        <row r="718">
          <cell r="C718"/>
          <cell r="D718"/>
        </row>
        <row r="719">
          <cell r="C719"/>
          <cell r="D719"/>
        </row>
        <row r="720">
          <cell r="C720"/>
          <cell r="D720"/>
        </row>
        <row r="721">
          <cell r="C721"/>
          <cell r="D721"/>
        </row>
        <row r="722">
          <cell r="C722"/>
          <cell r="D722"/>
        </row>
        <row r="723">
          <cell r="C723"/>
          <cell r="D723"/>
        </row>
        <row r="724">
          <cell r="C724"/>
          <cell r="D724"/>
        </row>
        <row r="725">
          <cell r="C725"/>
          <cell r="D725"/>
        </row>
        <row r="726">
          <cell r="C726"/>
          <cell r="D726"/>
        </row>
        <row r="727">
          <cell r="C727"/>
          <cell r="D727"/>
        </row>
        <row r="728">
          <cell r="C728"/>
          <cell r="D728"/>
        </row>
        <row r="729">
          <cell r="C729"/>
          <cell r="D729"/>
        </row>
        <row r="730">
          <cell r="C730"/>
          <cell r="D730"/>
        </row>
        <row r="731">
          <cell r="C731"/>
          <cell r="D731"/>
        </row>
        <row r="732">
          <cell r="C732"/>
          <cell r="D732"/>
        </row>
        <row r="733">
          <cell r="C733"/>
          <cell r="D733"/>
        </row>
        <row r="734">
          <cell r="C734"/>
          <cell r="D734"/>
        </row>
        <row r="735">
          <cell r="C735"/>
          <cell r="D735"/>
        </row>
        <row r="736">
          <cell r="C736"/>
          <cell r="D736"/>
        </row>
        <row r="737">
          <cell r="C737"/>
          <cell r="D737"/>
        </row>
        <row r="738">
          <cell r="C738"/>
          <cell r="D738"/>
        </row>
        <row r="739">
          <cell r="C739"/>
          <cell r="D739"/>
        </row>
        <row r="740">
          <cell r="C740"/>
          <cell r="D740"/>
        </row>
        <row r="741">
          <cell r="C741"/>
          <cell r="D741"/>
        </row>
        <row r="742">
          <cell r="C742"/>
          <cell r="D742"/>
        </row>
        <row r="743">
          <cell r="C743"/>
          <cell r="D743"/>
        </row>
        <row r="744">
          <cell r="C744"/>
          <cell r="D744"/>
        </row>
        <row r="745">
          <cell r="C745"/>
          <cell r="D745"/>
        </row>
        <row r="746">
          <cell r="C746"/>
          <cell r="D746"/>
        </row>
        <row r="747">
          <cell r="C747"/>
          <cell r="D747"/>
        </row>
        <row r="748">
          <cell r="C748"/>
          <cell r="D748"/>
        </row>
        <row r="749">
          <cell r="C749"/>
          <cell r="D749"/>
        </row>
        <row r="750">
          <cell r="C750"/>
          <cell r="D750"/>
        </row>
        <row r="751">
          <cell r="C751"/>
          <cell r="D751"/>
        </row>
        <row r="752">
          <cell r="C752"/>
          <cell r="D752"/>
        </row>
        <row r="753">
          <cell r="C753"/>
          <cell r="D753"/>
        </row>
        <row r="754">
          <cell r="C754"/>
          <cell r="D754"/>
        </row>
        <row r="755">
          <cell r="C755"/>
          <cell r="D755"/>
        </row>
        <row r="756">
          <cell r="C756"/>
          <cell r="D756"/>
        </row>
        <row r="757">
          <cell r="C757"/>
          <cell r="D757"/>
        </row>
        <row r="758">
          <cell r="C758"/>
          <cell r="D758"/>
        </row>
        <row r="759">
          <cell r="C759"/>
          <cell r="D759"/>
        </row>
        <row r="760">
          <cell r="C760"/>
          <cell r="D760"/>
        </row>
        <row r="761">
          <cell r="C761"/>
          <cell r="D761"/>
        </row>
        <row r="762">
          <cell r="C762"/>
          <cell r="D762"/>
        </row>
        <row r="763">
          <cell r="C763"/>
          <cell r="D763"/>
        </row>
        <row r="764">
          <cell r="C764"/>
          <cell r="D764"/>
        </row>
        <row r="765">
          <cell r="C765"/>
          <cell r="D765"/>
        </row>
        <row r="766">
          <cell r="C766"/>
          <cell r="D766"/>
        </row>
        <row r="767">
          <cell r="C767"/>
          <cell r="D767"/>
        </row>
        <row r="768">
          <cell r="C768"/>
          <cell r="D768"/>
        </row>
        <row r="769">
          <cell r="C769"/>
          <cell r="D769"/>
        </row>
        <row r="770">
          <cell r="C770"/>
          <cell r="D770"/>
        </row>
        <row r="771">
          <cell r="C771"/>
          <cell r="D771"/>
        </row>
        <row r="772">
          <cell r="C772"/>
          <cell r="D772"/>
        </row>
        <row r="773">
          <cell r="C773"/>
          <cell r="D773"/>
        </row>
        <row r="774">
          <cell r="C774"/>
          <cell r="D774"/>
        </row>
        <row r="775">
          <cell r="C775"/>
          <cell r="D775"/>
        </row>
        <row r="776">
          <cell r="C776"/>
          <cell r="D776"/>
        </row>
        <row r="777">
          <cell r="C777"/>
          <cell r="D777"/>
        </row>
        <row r="778">
          <cell r="C778"/>
          <cell r="D778"/>
        </row>
        <row r="779">
          <cell r="C779"/>
          <cell r="D779"/>
        </row>
        <row r="780">
          <cell r="C780"/>
          <cell r="D780"/>
        </row>
        <row r="781">
          <cell r="C781"/>
          <cell r="D781"/>
        </row>
        <row r="782">
          <cell r="C782"/>
          <cell r="D782"/>
        </row>
        <row r="783">
          <cell r="C783"/>
          <cell r="D783"/>
        </row>
        <row r="784">
          <cell r="C784"/>
          <cell r="D784"/>
        </row>
        <row r="785">
          <cell r="C785"/>
          <cell r="D785"/>
        </row>
        <row r="786">
          <cell r="C786"/>
          <cell r="D786"/>
        </row>
        <row r="787">
          <cell r="C787"/>
          <cell r="D787"/>
        </row>
        <row r="788">
          <cell r="C788"/>
          <cell r="D788"/>
        </row>
        <row r="789">
          <cell r="C789"/>
          <cell r="D789"/>
        </row>
        <row r="790">
          <cell r="C790"/>
          <cell r="D790"/>
        </row>
        <row r="791">
          <cell r="C791"/>
          <cell r="D791"/>
        </row>
        <row r="792">
          <cell r="C792"/>
          <cell r="D792"/>
        </row>
        <row r="793">
          <cell r="C793"/>
          <cell r="D793"/>
        </row>
        <row r="794">
          <cell r="C794"/>
          <cell r="D794"/>
        </row>
        <row r="795">
          <cell r="C795"/>
          <cell r="D795"/>
        </row>
        <row r="796">
          <cell r="C796"/>
          <cell r="D796"/>
        </row>
        <row r="797">
          <cell r="C797"/>
          <cell r="D797"/>
        </row>
        <row r="798">
          <cell r="C798"/>
          <cell r="D798"/>
        </row>
        <row r="799">
          <cell r="C799"/>
          <cell r="D799"/>
        </row>
        <row r="800">
          <cell r="C800"/>
          <cell r="D800"/>
        </row>
        <row r="801">
          <cell r="C801"/>
          <cell r="D801"/>
        </row>
        <row r="802">
          <cell r="C802"/>
          <cell r="D802"/>
        </row>
        <row r="803">
          <cell r="C803"/>
          <cell r="D803"/>
        </row>
        <row r="804">
          <cell r="C804"/>
          <cell r="D804"/>
        </row>
        <row r="805">
          <cell r="C805"/>
          <cell r="D805"/>
        </row>
        <row r="806">
          <cell r="C806"/>
          <cell r="D806"/>
        </row>
        <row r="807">
          <cell r="C807"/>
          <cell r="D807"/>
        </row>
        <row r="808">
          <cell r="C808"/>
          <cell r="D808"/>
        </row>
        <row r="809">
          <cell r="C809"/>
          <cell r="D809"/>
        </row>
        <row r="810">
          <cell r="C810"/>
          <cell r="D810"/>
        </row>
        <row r="811">
          <cell r="C811"/>
          <cell r="D811"/>
        </row>
        <row r="812">
          <cell r="C812"/>
          <cell r="D812"/>
        </row>
        <row r="813">
          <cell r="C813"/>
          <cell r="D813"/>
        </row>
        <row r="814">
          <cell r="C814"/>
          <cell r="D814"/>
        </row>
        <row r="815">
          <cell r="C815"/>
          <cell r="D815"/>
        </row>
        <row r="816">
          <cell r="C816"/>
          <cell r="D816"/>
        </row>
        <row r="817">
          <cell r="C817"/>
          <cell r="D817"/>
        </row>
        <row r="818">
          <cell r="C818"/>
          <cell r="D818"/>
        </row>
        <row r="819">
          <cell r="C819"/>
          <cell r="D819"/>
        </row>
        <row r="820">
          <cell r="C820"/>
          <cell r="D820"/>
        </row>
        <row r="821">
          <cell r="C821"/>
          <cell r="D821"/>
        </row>
        <row r="822">
          <cell r="C822"/>
          <cell r="D822"/>
        </row>
        <row r="823">
          <cell r="C823"/>
          <cell r="D823"/>
        </row>
        <row r="824">
          <cell r="C824"/>
          <cell r="D824"/>
        </row>
        <row r="825">
          <cell r="C825"/>
          <cell r="D825"/>
        </row>
        <row r="826">
          <cell r="C826"/>
          <cell r="D826"/>
        </row>
        <row r="827">
          <cell r="C827"/>
          <cell r="D827"/>
        </row>
        <row r="828">
          <cell r="C828"/>
          <cell r="D828"/>
        </row>
        <row r="829">
          <cell r="C829"/>
          <cell r="D829"/>
        </row>
        <row r="830">
          <cell r="C830"/>
          <cell r="D830"/>
        </row>
        <row r="831">
          <cell r="C831"/>
          <cell r="D831"/>
        </row>
        <row r="832">
          <cell r="C832"/>
          <cell r="D832"/>
        </row>
        <row r="833">
          <cell r="C833"/>
          <cell r="D833"/>
        </row>
        <row r="834">
          <cell r="C834"/>
          <cell r="D834"/>
        </row>
        <row r="835">
          <cell r="C835"/>
          <cell r="D835"/>
        </row>
        <row r="836">
          <cell r="C836"/>
          <cell r="D836"/>
        </row>
        <row r="837">
          <cell r="C837"/>
          <cell r="D837"/>
        </row>
        <row r="838">
          <cell r="C838"/>
          <cell r="D838"/>
        </row>
        <row r="839">
          <cell r="C839"/>
          <cell r="D839"/>
        </row>
        <row r="840">
          <cell r="C840"/>
          <cell r="D840"/>
        </row>
        <row r="841">
          <cell r="C841"/>
          <cell r="D841"/>
        </row>
        <row r="842">
          <cell r="C842"/>
          <cell r="D842"/>
        </row>
        <row r="843">
          <cell r="C843"/>
          <cell r="D843"/>
        </row>
        <row r="844">
          <cell r="C844"/>
          <cell r="D844"/>
        </row>
        <row r="845">
          <cell r="C845"/>
          <cell r="D845"/>
        </row>
        <row r="846">
          <cell r="C846"/>
          <cell r="D846"/>
        </row>
        <row r="847">
          <cell r="C847"/>
          <cell r="D847"/>
        </row>
        <row r="848">
          <cell r="C848"/>
          <cell r="D848"/>
        </row>
        <row r="849">
          <cell r="C849"/>
          <cell r="D849"/>
        </row>
        <row r="850">
          <cell r="C850"/>
          <cell r="D850"/>
        </row>
        <row r="851">
          <cell r="C851"/>
          <cell r="D851"/>
        </row>
        <row r="852">
          <cell r="C852"/>
          <cell r="D852"/>
        </row>
        <row r="853">
          <cell r="C853"/>
          <cell r="D853"/>
        </row>
        <row r="854">
          <cell r="C854"/>
          <cell r="D854"/>
        </row>
        <row r="855">
          <cell r="C855"/>
          <cell r="D855"/>
        </row>
        <row r="856">
          <cell r="C856"/>
          <cell r="D856"/>
        </row>
        <row r="857">
          <cell r="C857"/>
          <cell r="D857"/>
        </row>
        <row r="858">
          <cell r="C858"/>
          <cell r="D858"/>
        </row>
        <row r="859">
          <cell r="C859"/>
          <cell r="D859"/>
        </row>
        <row r="860">
          <cell r="C860"/>
          <cell r="D860"/>
        </row>
        <row r="861">
          <cell r="C861"/>
          <cell r="D861"/>
        </row>
        <row r="862">
          <cell r="C862"/>
          <cell r="D862"/>
        </row>
        <row r="863">
          <cell r="C863"/>
          <cell r="D863"/>
        </row>
        <row r="864">
          <cell r="C864"/>
          <cell r="D864"/>
        </row>
        <row r="865">
          <cell r="C865"/>
          <cell r="D865"/>
        </row>
        <row r="866">
          <cell r="C866"/>
          <cell r="D866"/>
        </row>
        <row r="867">
          <cell r="C867"/>
          <cell r="D867"/>
        </row>
        <row r="868">
          <cell r="C868"/>
          <cell r="D868"/>
        </row>
        <row r="869">
          <cell r="C869"/>
          <cell r="D869"/>
        </row>
        <row r="870">
          <cell r="C870"/>
          <cell r="D870"/>
        </row>
        <row r="871">
          <cell r="C871"/>
          <cell r="D871"/>
        </row>
        <row r="872">
          <cell r="C872"/>
          <cell r="D872"/>
        </row>
        <row r="873">
          <cell r="C873"/>
          <cell r="D873"/>
        </row>
        <row r="874">
          <cell r="C874"/>
          <cell r="D874"/>
        </row>
        <row r="875">
          <cell r="C875"/>
          <cell r="D875"/>
        </row>
        <row r="876">
          <cell r="C876"/>
          <cell r="D876"/>
        </row>
        <row r="877">
          <cell r="C877"/>
          <cell r="D877"/>
        </row>
        <row r="878">
          <cell r="C878"/>
          <cell r="D878"/>
        </row>
        <row r="879">
          <cell r="C879"/>
          <cell r="D879"/>
        </row>
        <row r="880">
          <cell r="C880"/>
          <cell r="D880"/>
        </row>
        <row r="881">
          <cell r="C881"/>
          <cell r="D881"/>
        </row>
        <row r="882">
          <cell r="C882"/>
          <cell r="D882"/>
        </row>
        <row r="883">
          <cell r="C883"/>
          <cell r="D883"/>
        </row>
        <row r="884">
          <cell r="C884"/>
          <cell r="D884"/>
        </row>
        <row r="885">
          <cell r="C885"/>
          <cell r="D885"/>
        </row>
        <row r="886">
          <cell r="C886"/>
          <cell r="D886"/>
        </row>
        <row r="887">
          <cell r="C887"/>
          <cell r="D887"/>
        </row>
        <row r="888">
          <cell r="C888"/>
          <cell r="D888"/>
        </row>
        <row r="889">
          <cell r="C889"/>
          <cell r="D889"/>
        </row>
        <row r="890">
          <cell r="C890"/>
          <cell r="D890"/>
        </row>
        <row r="891">
          <cell r="C891"/>
          <cell r="D891"/>
        </row>
        <row r="892">
          <cell r="C892"/>
          <cell r="D892"/>
        </row>
        <row r="893">
          <cell r="C893"/>
          <cell r="D893"/>
        </row>
        <row r="894">
          <cell r="C894"/>
          <cell r="D894"/>
        </row>
        <row r="895">
          <cell r="C895"/>
          <cell r="D895"/>
        </row>
        <row r="896">
          <cell r="C896"/>
          <cell r="D896"/>
        </row>
        <row r="897">
          <cell r="C897"/>
          <cell r="D897"/>
        </row>
        <row r="898">
          <cell r="C898"/>
          <cell r="D898"/>
        </row>
        <row r="899">
          <cell r="C899"/>
          <cell r="D899"/>
        </row>
        <row r="900">
          <cell r="C900"/>
          <cell r="D900"/>
        </row>
        <row r="901">
          <cell r="C901"/>
          <cell r="D901"/>
        </row>
        <row r="902">
          <cell r="C902"/>
          <cell r="D902"/>
        </row>
        <row r="903">
          <cell r="C903"/>
          <cell r="D903"/>
        </row>
        <row r="904">
          <cell r="C904"/>
          <cell r="D904"/>
        </row>
        <row r="905">
          <cell r="C905"/>
          <cell r="D905"/>
        </row>
        <row r="906">
          <cell r="C906"/>
          <cell r="D906"/>
        </row>
        <row r="907">
          <cell r="C907"/>
          <cell r="D907"/>
        </row>
        <row r="908">
          <cell r="C908"/>
          <cell r="D908"/>
        </row>
        <row r="909">
          <cell r="C909"/>
          <cell r="D909"/>
        </row>
        <row r="910">
          <cell r="C910"/>
          <cell r="D910"/>
        </row>
        <row r="911">
          <cell r="C911"/>
          <cell r="D911"/>
        </row>
        <row r="912">
          <cell r="C912"/>
          <cell r="D912"/>
        </row>
        <row r="913">
          <cell r="C913"/>
          <cell r="D913"/>
        </row>
        <row r="914">
          <cell r="C914"/>
          <cell r="D914"/>
        </row>
        <row r="915">
          <cell r="C915"/>
          <cell r="D915"/>
        </row>
        <row r="916">
          <cell r="C916"/>
          <cell r="D916"/>
        </row>
        <row r="917">
          <cell r="C917"/>
          <cell r="D917"/>
        </row>
        <row r="918">
          <cell r="C918"/>
          <cell r="D918"/>
        </row>
        <row r="919">
          <cell r="C919"/>
          <cell r="D919"/>
        </row>
        <row r="920">
          <cell r="C920"/>
          <cell r="D920"/>
        </row>
        <row r="921">
          <cell r="C921"/>
          <cell r="D921"/>
        </row>
        <row r="922">
          <cell r="C922"/>
          <cell r="D922"/>
        </row>
        <row r="923">
          <cell r="C923"/>
          <cell r="D923"/>
        </row>
        <row r="924">
          <cell r="C924"/>
          <cell r="D924"/>
        </row>
        <row r="925">
          <cell r="C925"/>
          <cell r="D925"/>
        </row>
        <row r="926">
          <cell r="C926"/>
          <cell r="D926"/>
        </row>
        <row r="927">
          <cell r="C927"/>
          <cell r="D927"/>
        </row>
        <row r="928">
          <cell r="C928"/>
          <cell r="D928"/>
        </row>
        <row r="929">
          <cell r="C929"/>
          <cell r="D929"/>
        </row>
        <row r="930">
          <cell r="C930"/>
          <cell r="D930"/>
        </row>
        <row r="931">
          <cell r="C931"/>
          <cell r="D931"/>
        </row>
        <row r="932">
          <cell r="C932"/>
          <cell r="D932"/>
        </row>
        <row r="933">
          <cell r="C933"/>
          <cell r="D933"/>
        </row>
        <row r="934">
          <cell r="C934"/>
          <cell r="D934"/>
        </row>
        <row r="935">
          <cell r="C935"/>
          <cell r="D935"/>
        </row>
        <row r="936">
          <cell r="C936"/>
          <cell r="D936"/>
        </row>
        <row r="937">
          <cell r="C937"/>
          <cell r="D937"/>
        </row>
        <row r="938">
          <cell r="C938"/>
          <cell r="D938"/>
        </row>
        <row r="939">
          <cell r="C939"/>
          <cell r="D939"/>
        </row>
        <row r="940">
          <cell r="C940"/>
          <cell r="D940"/>
        </row>
        <row r="941">
          <cell r="C941"/>
          <cell r="D941"/>
        </row>
        <row r="942">
          <cell r="C942"/>
          <cell r="D942"/>
        </row>
        <row r="943">
          <cell r="C943"/>
          <cell r="D943"/>
        </row>
        <row r="944">
          <cell r="C944"/>
          <cell r="D944"/>
        </row>
        <row r="945">
          <cell r="C945"/>
          <cell r="D945"/>
        </row>
        <row r="946">
          <cell r="C946"/>
          <cell r="D946"/>
        </row>
        <row r="947">
          <cell r="C947"/>
          <cell r="D947"/>
        </row>
        <row r="948">
          <cell r="C948"/>
          <cell r="D948"/>
        </row>
        <row r="949">
          <cell r="C949"/>
          <cell r="D949"/>
        </row>
        <row r="950">
          <cell r="C950"/>
          <cell r="D950"/>
        </row>
        <row r="951">
          <cell r="C951"/>
          <cell r="D951"/>
        </row>
        <row r="952">
          <cell r="C952"/>
          <cell r="D952"/>
        </row>
        <row r="953">
          <cell r="C953"/>
          <cell r="D953"/>
        </row>
        <row r="954">
          <cell r="C954"/>
          <cell r="D954"/>
        </row>
        <row r="955">
          <cell r="C955"/>
          <cell r="D955"/>
        </row>
        <row r="956">
          <cell r="C956"/>
          <cell r="D956"/>
        </row>
        <row r="957">
          <cell r="C957"/>
          <cell r="D957"/>
        </row>
        <row r="958">
          <cell r="C958"/>
          <cell r="D958"/>
        </row>
        <row r="959">
          <cell r="C959"/>
          <cell r="D959"/>
        </row>
        <row r="960">
          <cell r="C960"/>
          <cell r="D960"/>
        </row>
        <row r="961">
          <cell r="C961"/>
          <cell r="D961"/>
        </row>
        <row r="962">
          <cell r="C962"/>
          <cell r="D962"/>
        </row>
        <row r="963">
          <cell r="C963"/>
          <cell r="D963"/>
        </row>
        <row r="964">
          <cell r="C964"/>
          <cell r="D964"/>
        </row>
        <row r="965">
          <cell r="C965"/>
          <cell r="D965"/>
        </row>
        <row r="966">
          <cell r="C966"/>
          <cell r="D966"/>
        </row>
        <row r="967">
          <cell r="C967"/>
          <cell r="D967"/>
        </row>
        <row r="968">
          <cell r="C968"/>
          <cell r="D968"/>
        </row>
        <row r="969">
          <cell r="C969"/>
          <cell r="D969"/>
        </row>
        <row r="970">
          <cell r="C970"/>
          <cell r="D970"/>
        </row>
        <row r="971">
          <cell r="C971"/>
          <cell r="D971"/>
        </row>
        <row r="972">
          <cell r="C972"/>
          <cell r="D972"/>
        </row>
        <row r="973">
          <cell r="C973"/>
          <cell r="D973"/>
        </row>
        <row r="974">
          <cell r="C974"/>
          <cell r="D974"/>
        </row>
        <row r="975">
          <cell r="C975"/>
          <cell r="D975"/>
        </row>
        <row r="976">
          <cell r="C976"/>
          <cell r="D976"/>
        </row>
        <row r="977">
          <cell r="C977"/>
          <cell r="D977"/>
        </row>
        <row r="978">
          <cell r="C978"/>
          <cell r="D978"/>
        </row>
        <row r="979">
          <cell r="C979"/>
          <cell r="D979"/>
        </row>
        <row r="980">
          <cell r="C980"/>
          <cell r="D980"/>
        </row>
        <row r="981">
          <cell r="C981"/>
          <cell r="D981"/>
        </row>
        <row r="982">
          <cell r="C982"/>
          <cell r="D982"/>
        </row>
        <row r="983">
          <cell r="C983"/>
          <cell r="D983"/>
        </row>
        <row r="984">
          <cell r="C984"/>
          <cell r="D984"/>
        </row>
        <row r="985">
          <cell r="C985"/>
          <cell r="D985"/>
        </row>
        <row r="986">
          <cell r="C986"/>
          <cell r="D986"/>
        </row>
        <row r="987">
          <cell r="C987"/>
          <cell r="D987"/>
        </row>
        <row r="988">
          <cell r="C988"/>
          <cell r="D988"/>
        </row>
        <row r="989">
          <cell r="C989"/>
          <cell r="D989"/>
        </row>
        <row r="990">
          <cell r="C990"/>
          <cell r="D990"/>
        </row>
        <row r="991">
          <cell r="C991"/>
          <cell r="D991"/>
        </row>
        <row r="992">
          <cell r="C992"/>
          <cell r="D992"/>
        </row>
        <row r="993">
          <cell r="C993"/>
          <cell r="D993"/>
        </row>
        <row r="994">
          <cell r="C994"/>
          <cell r="D994"/>
        </row>
        <row r="995">
          <cell r="C995"/>
          <cell r="D995"/>
        </row>
        <row r="996">
          <cell r="C996"/>
          <cell r="D996"/>
        </row>
        <row r="997">
          <cell r="C997"/>
          <cell r="D997"/>
        </row>
        <row r="998">
          <cell r="C998"/>
          <cell r="D998"/>
        </row>
        <row r="999">
          <cell r="C999"/>
          <cell r="D999"/>
        </row>
        <row r="1000">
          <cell r="C1000"/>
          <cell r="D1000"/>
        </row>
        <row r="1001">
          <cell r="C1001"/>
          <cell r="D1001"/>
        </row>
        <row r="1002">
          <cell r="C1002"/>
          <cell r="D1002"/>
        </row>
        <row r="1003">
          <cell r="C1003"/>
          <cell r="D1003"/>
        </row>
        <row r="1004">
          <cell r="C1004"/>
          <cell r="D1004"/>
        </row>
        <row r="1005">
          <cell r="C1005"/>
          <cell r="D1005"/>
        </row>
        <row r="1006">
          <cell r="C1006"/>
          <cell r="D1006"/>
        </row>
        <row r="1007">
          <cell r="C1007"/>
          <cell r="D1007"/>
        </row>
        <row r="1008">
          <cell r="C1008"/>
          <cell r="D1008"/>
        </row>
        <row r="1009">
          <cell r="C1009"/>
          <cell r="D1009"/>
        </row>
        <row r="1010">
          <cell r="C1010"/>
          <cell r="D1010"/>
        </row>
        <row r="1011">
          <cell r="C1011"/>
          <cell r="D1011"/>
        </row>
        <row r="1012">
          <cell r="C1012"/>
          <cell r="D1012"/>
        </row>
        <row r="1013">
          <cell r="C1013"/>
          <cell r="D1013"/>
        </row>
        <row r="1014">
          <cell r="C1014"/>
          <cell r="D1014"/>
        </row>
        <row r="1015">
          <cell r="C1015"/>
          <cell r="D1015"/>
        </row>
        <row r="1016">
          <cell r="C1016"/>
          <cell r="D1016"/>
        </row>
        <row r="1017">
          <cell r="C1017"/>
          <cell r="D1017"/>
        </row>
        <row r="1018">
          <cell r="C1018"/>
          <cell r="D1018"/>
        </row>
        <row r="1019">
          <cell r="C1019"/>
          <cell r="D1019"/>
        </row>
        <row r="1020">
          <cell r="C1020"/>
          <cell r="D1020"/>
        </row>
        <row r="1021">
          <cell r="C1021"/>
          <cell r="D1021"/>
        </row>
        <row r="1022">
          <cell r="C1022"/>
          <cell r="D1022"/>
        </row>
        <row r="1023">
          <cell r="C1023"/>
          <cell r="D1023"/>
        </row>
        <row r="1024">
          <cell r="C1024"/>
          <cell r="D1024"/>
        </row>
        <row r="1025">
          <cell r="C1025"/>
          <cell r="D1025"/>
        </row>
        <row r="1026">
          <cell r="C1026"/>
          <cell r="D1026"/>
        </row>
        <row r="1027">
          <cell r="C1027"/>
          <cell r="D1027"/>
        </row>
        <row r="1028">
          <cell r="C1028"/>
          <cell r="D1028"/>
        </row>
        <row r="1029">
          <cell r="C1029"/>
          <cell r="D1029"/>
        </row>
        <row r="1030">
          <cell r="C1030"/>
          <cell r="D1030"/>
        </row>
        <row r="1031">
          <cell r="C1031"/>
          <cell r="D1031"/>
        </row>
        <row r="1032">
          <cell r="C1032"/>
          <cell r="D1032"/>
        </row>
        <row r="1033">
          <cell r="C1033"/>
          <cell r="D1033"/>
        </row>
        <row r="1034">
          <cell r="C1034"/>
          <cell r="D1034"/>
        </row>
        <row r="1035">
          <cell r="C1035"/>
          <cell r="D1035"/>
        </row>
        <row r="1036">
          <cell r="C1036"/>
          <cell r="D1036"/>
        </row>
        <row r="1037">
          <cell r="C1037"/>
          <cell r="D1037"/>
        </row>
        <row r="1038">
          <cell r="C1038"/>
          <cell r="D1038"/>
        </row>
        <row r="1039">
          <cell r="C1039"/>
          <cell r="D1039"/>
        </row>
        <row r="1040">
          <cell r="C1040"/>
          <cell r="D1040"/>
        </row>
        <row r="1041">
          <cell r="C1041"/>
          <cell r="D1041"/>
        </row>
        <row r="1042">
          <cell r="C1042"/>
          <cell r="D1042"/>
        </row>
        <row r="1043">
          <cell r="C1043"/>
          <cell r="D1043"/>
        </row>
        <row r="1044">
          <cell r="C1044"/>
          <cell r="D1044"/>
        </row>
        <row r="1045">
          <cell r="C1045"/>
          <cell r="D1045"/>
        </row>
        <row r="1046">
          <cell r="C1046"/>
          <cell r="D1046"/>
        </row>
        <row r="1047">
          <cell r="C1047"/>
          <cell r="D1047"/>
        </row>
        <row r="1048">
          <cell r="C1048"/>
          <cell r="D1048"/>
        </row>
        <row r="1049">
          <cell r="C1049"/>
          <cell r="D1049"/>
        </row>
        <row r="1050">
          <cell r="C1050"/>
          <cell r="D1050"/>
        </row>
        <row r="1051">
          <cell r="C1051"/>
          <cell r="D1051"/>
        </row>
        <row r="1052">
          <cell r="C1052"/>
          <cell r="D1052"/>
        </row>
        <row r="1053">
          <cell r="C1053"/>
          <cell r="D1053"/>
        </row>
        <row r="1054">
          <cell r="C1054"/>
          <cell r="D1054"/>
        </row>
        <row r="1055">
          <cell r="C1055"/>
          <cell r="D1055"/>
        </row>
        <row r="1056">
          <cell r="C1056"/>
          <cell r="D1056"/>
        </row>
        <row r="1057">
          <cell r="C1057"/>
          <cell r="D1057"/>
        </row>
        <row r="1058">
          <cell r="C1058"/>
          <cell r="D1058"/>
        </row>
        <row r="1059">
          <cell r="C1059"/>
          <cell r="D1059"/>
        </row>
        <row r="1060">
          <cell r="C1060"/>
          <cell r="D1060"/>
        </row>
        <row r="1061">
          <cell r="C1061"/>
          <cell r="D1061"/>
        </row>
        <row r="1062">
          <cell r="C1062"/>
          <cell r="D1062"/>
        </row>
        <row r="1063">
          <cell r="C1063"/>
          <cell r="D1063"/>
        </row>
        <row r="1064">
          <cell r="C1064"/>
          <cell r="D1064"/>
        </row>
        <row r="1065">
          <cell r="C1065"/>
          <cell r="D1065"/>
        </row>
        <row r="1066">
          <cell r="C1066"/>
          <cell r="D1066"/>
        </row>
        <row r="1067">
          <cell r="C1067"/>
          <cell r="D1067"/>
        </row>
        <row r="1068">
          <cell r="C1068"/>
          <cell r="D1068"/>
        </row>
        <row r="1069">
          <cell r="C1069"/>
          <cell r="D1069"/>
        </row>
        <row r="1070">
          <cell r="C1070"/>
          <cell r="D1070"/>
        </row>
        <row r="1071">
          <cell r="C1071"/>
          <cell r="D1071"/>
        </row>
        <row r="1072">
          <cell r="C1072"/>
          <cell r="D1072"/>
        </row>
        <row r="1073">
          <cell r="C1073"/>
          <cell r="D1073"/>
        </row>
        <row r="1074">
          <cell r="C1074"/>
          <cell r="D1074"/>
        </row>
        <row r="1075">
          <cell r="C1075"/>
          <cell r="D1075"/>
        </row>
        <row r="1076">
          <cell r="C1076"/>
          <cell r="D1076"/>
        </row>
        <row r="1077">
          <cell r="C1077"/>
          <cell r="D1077"/>
        </row>
        <row r="1078">
          <cell r="C1078"/>
          <cell r="D1078"/>
        </row>
        <row r="1079">
          <cell r="C1079"/>
          <cell r="D1079"/>
        </row>
        <row r="1080">
          <cell r="C1080"/>
          <cell r="D1080"/>
        </row>
        <row r="1081">
          <cell r="C1081"/>
          <cell r="D1081"/>
        </row>
        <row r="1082">
          <cell r="C1082"/>
          <cell r="D1082"/>
        </row>
        <row r="1083">
          <cell r="C1083"/>
          <cell r="D1083"/>
        </row>
        <row r="1084">
          <cell r="C1084"/>
          <cell r="D1084"/>
        </row>
        <row r="1085">
          <cell r="C1085"/>
          <cell r="D1085"/>
        </row>
        <row r="1086">
          <cell r="C1086"/>
          <cell r="D1086"/>
        </row>
        <row r="1087">
          <cell r="C1087"/>
          <cell r="D1087"/>
        </row>
        <row r="1088">
          <cell r="C1088"/>
          <cell r="D1088"/>
        </row>
        <row r="1089">
          <cell r="C1089"/>
          <cell r="D1089"/>
        </row>
        <row r="1090">
          <cell r="C1090"/>
          <cell r="D1090"/>
        </row>
        <row r="1091">
          <cell r="C1091"/>
          <cell r="D1091"/>
        </row>
        <row r="1092">
          <cell r="C1092"/>
          <cell r="D1092"/>
        </row>
        <row r="1093">
          <cell r="C1093"/>
          <cell r="D1093"/>
        </row>
        <row r="1094">
          <cell r="C1094"/>
          <cell r="D1094"/>
        </row>
        <row r="1095">
          <cell r="C1095"/>
          <cell r="D1095"/>
        </row>
        <row r="1096">
          <cell r="C1096"/>
          <cell r="D1096"/>
        </row>
        <row r="1097">
          <cell r="C1097"/>
          <cell r="D1097"/>
        </row>
        <row r="1098">
          <cell r="C1098"/>
          <cell r="D1098"/>
        </row>
        <row r="1099">
          <cell r="C1099"/>
          <cell r="D1099"/>
        </row>
        <row r="1100">
          <cell r="C1100"/>
          <cell r="D1100"/>
        </row>
        <row r="1101">
          <cell r="C1101"/>
          <cell r="D1101"/>
        </row>
        <row r="1102">
          <cell r="C1102"/>
          <cell r="D1102"/>
        </row>
        <row r="1103">
          <cell r="C1103"/>
          <cell r="D1103"/>
        </row>
        <row r="1104">
          <cell r="C1104"/>
          <cell r="D1104"/>
        </row>
        <row r="1105">
          <cell r="C1105"/>
          <cell r="D1105"/>
        </row>
        <row r="1106">
          <cell r="C1106"/>
          <cell r="D1106"/>
        </row>
        <row r="1107">
          <cell r="C1107"/>
          <cell r="D1107"/>
        </row>
        <row r="1108">
          <cell r="C1108"/>
          <cell r="D1108"/>
        </row>
        <row r="1109">
          <cell r="C1109"/>
          <cell r="D1109"/>
        </row>
        <row r="1110">
          <cell r="C1110"/>
          <cell r="D1110"/>
        </row>
        <row r="1111">
          <cell r="C1111"/>
          <cell r="D1111"/>
        </row>
        <row r="1112">
          <cell r="C1112"/>
          <cell r="D1112"/>
        </row>
        <row r="1113">
          <cell r="C1113"/>
          <cell r="D1113"/>
        </row>
        <row r="1114">
          <cell r="C1114"/>
          <cell r="D1114"/>
        </row>
        <row r="1115">
          <cell r="C1115"/>
          <cell r="D1115"/>
        </row>
        <row r="1116">
          <cell r="C1116"/>
          <cell r="D1116"/>
        </row>
        <row r="1117">
          <cell r="C1117"/>
          <cell r="D1117"/>
        </row>
        <row r="1118">
          <cell r="C1118"/>
          <cell r="D1118"/>
        </row>
        <row r="1119">
          <cell r="C1119"/>
          <cell r="D1119"/>
        </row>
        <row r="1120">
          <cell r="C1120"/>
          <cell r="D1120"/>
        </row>
        <row r="1121">
          <cell r="C1121"/>
          <cell r="D1121"/>
        </row>
        <row r="1122">
          <cell r="C1122"/>
          <cell r="D1122"/>
        </row>
        <row r="1123">
          <cell r="C1123"/>
          <cell r="D1123"/>
        </row>
        <row r="1124">
          <cell r="C1124"/>
          <cell r="D1124"/>
        </row>
        <row r="1125">
          <cell r="C1125"/>
          <cell r="D1125"/>
        </row>
        <row r="1126">
          <cell r="C1126"/>
          <cell r="D1126"/>
        </row>
        <row r="1127">
          <cell r="C1127"/>
          <cell r="D1127"/>
        </row>
        <row r="1128">
          <cell r="C1128"/>
          <cell r="D1128"/>
        </row>
        <row r="1129">
          <cell r="C1129"/>
          <cell r="D1129"/>
        </row>
        <row r="1130">
          <cell r="C1130"/>
          <cell r="D1130"/>
        </row>
        <row r="1131">
          <cell r="C1131"/>
          <cell r="D1131"/>
        </row>
        <row r="1132">
          <cell r="C1132"/>
          <cell r="D1132"/>
        </row>
        <row r="1133">
          <cell r="C1133"/>
          <cell r="D1133"/>
        </row>
        <row r="1134">
          <cell r="C1134"/>
          <cell r="D1134"/>
        </row>
        <row r="1135">
          <cell r="C1135"/>
          <cell r="D1135"/>
        </row>
        <row r="1136">
          <cell r="C1136"/>
          <cell r="D1136"/>
        </row>
        <row r="1137">
          <cell r="C1137"/>
          <cell r="D1137"/>
        </row>
        <row r="1138">
          <cell r="C1138"/>
          <cell r="D1138"/>
        </row>
        <row r="1139">
          <cell r="C1139"/>
          <cell r="D1139"/>
        </row>
        <row r="1140">
          <cell r="C1140"/>
          <cell r="D1140"/>
        </row>
        <row r="1141">
          <cell r="C1141"/>
          <cell r="D1141"/>
        </row>
        <row r="1142">
          <cell r="C1142"/>
          <cell r="D1142"/>
        </row>
        <row r="1143">
          <cell r="C1143"/>
          <cell r="D1143"/>
        </row>
        <row r="1144">
          <cell r="C1144"/>
          <cell r="D1144"/>
        </row>
        <row r="1145">
          <cell r="C1145"/>
          <cell r="D1145"/>
        </row>
        <row r="1146">
          <cell r="C1146"/>
          <cell r="D1146"/>
        </row>
        <row r="1147">
          <cell r="C1147"/>
          <cell r="D1147"/>
        </row>
        <row r="1148">
          <cell r="C1148"/>
          <cell r="D1148"/>
        </row>
        <row r="1149">
          <cell r="C1149"/>
          <cell r="D1149"/>
        </row>
        <row r="1150">
          <cell r="C1150"/>
          <cell r="D1150"/>
        </row>
        <row r="1151">
          <cell r="C1151"/>
          <cell r="D1151"/>
        </row>
        <row r="1152">
          <cell r="C1152"/>
          <cell r="D1152"/>
        </row>
        <row r="1153">
          <cell r="C1153"/>
          <cell r="D1153"/>
        </row>
        <row r="1154">
          <cell r="C1154"/>
          <cell r="D1154"/>
        </row>
        <row r="1155">
          <cell r="C1155"/>
          <cell r="D1155"/>
        </row>
        <row r="1156">
          <cell r="C1156"/>
          <cell r="D1156"/>
        </row>
        <row r="1157">
          <cell r="C1157"/>
          <cell r="D1157"/>
        </row>
        <row r="1158">
          <cell r="C1158"/>
          <cell r="D1158"/>
        </row>
        <row r="1159">
          <cell r="C1159"/>
          <cell r="D1159"/>
        </row>
        <row r="1160">
          <cell r="C1160"/>
          <cell r="D1160"/>
        </row>
        <row r="1161">
          <cell r="C1161"/>
          <cell r="D1161"/>
        </row>
        <row r="1162">
          <cell r="C1162"/>
          <cell r="D1162"/>
        </row>
        <row r="1163">
          <cell r="C1163"/>
          <cell r="D1163"/>
        </row>
        <row r="1164">
          <cell r="C1164"/>
          <cell r="D1164"/>
        </row>
        <row r="1165">
          <cell r="C1165"/>
          <cell r="D1165"/>
        </row>
        <row r="1166">
          <cell r="C1166"/>
          <cell r="D1166"/>
        </row>
        <row r="1167">
          <cell r="C1167"/>
          <cell r="D1167"/>
        </row>
        <row r="1168">
          <cell r="C1168"/>
          <cell r="D1168"/>
        </row>
        <row r="1169">
          <cell r="C1169"/>
          <cell r="D1169"/>
        </row>
        <row r="1170">
          <cell r="C1170"/>
          <cell r="D1170"/>
        </row>
        <row r="1171">
          <cell r="C1171"/>
          <cell r="D1171"/>
        </row>
        <row r="1172">
          <cell r="C1172"/>
          <cell r="D1172"/>
        </row>
        <row r="1173">
          <cell r="C1173"/>
          <cell r="D1173"/>
        </row>
        <row r="1174">
          <cell r="C1174"/>
          <cell r="D1174"/>
        </row>
        <row r="1175">
          <cell r="C1175"/>
          <cell r="D1175"/>
        </row>
        <row r="1176">
          <cell r="C1176"/>
          <cell r="D1176"/>
        </row>
        <row r="1177">
          <cell r="C1177"/>
          <cell r="D1177"/>
        </row>
        <row r="1178">
          <cell r="C1178"/>
          <cell r="D1178"/>
        </row>
        <row r="1179">
          <cell r="C1179"/>
          <cell r="D1179"/>
        </row>
        <row r="1180">
          <cell r="C1180"/>
          <cell r="D1180"/>
        </row>
        <row r="1181">
          <cell r="C1181"/>
          <cell r="D1181"/>
        </row>
        <row r="1182">
          <cell r="C1182"/>
          <cell r="D1182"/>
        </row>
        <row r="1183">
          <cell r="C1183"/>
          <cell r="D1183"/>
        </row>
        <row r="1184">
          <cell r="C1184"/>
          <cell r="D1184"/>
        </row>
        <row r="1185">
          <cell r="C1185"/>
          <cell r="D1185"/>
        </row>
        <row r="1186">
          <cell r="C1186"/>
          <cell r="D1186"/>
        </row>
        <row r="1187">
          <cell r="C1187"/>
          <cell r="D1187"/>
        </row>
        <row r="1188">
          <cell r="C1188"/>
          <cell r="D1188"/>
        </row>
        <row r="1189">
          <cell r="C1189"/>
          <cell r="D1189"/>
        </row>
        <row r="1190">
          <cell r="C1190"/>
          <cell r="D1190"/>
        </row>
        <row r="1191">
          <cell r="C1191"/>
          <cell r="D1191"/>
        </row>
        <row r="1192">
          <cell r="C1192"/>
          <cell r="D1192"/>
        </row>
        <row r="1193">
          <cell r="C1193"/>
          <cell r="D1193"/>
        </row>
        <row r="1194">
          <cell r="C1194"/>
          <cell r="D1194"/>
        </row>
        <row r="1195">
          <cell r="C1195"/>
          <cell r="D1195"/>
        </row>
        <row r="1196">
          <cell r="C1196"/>
          <cell r="D1196"/>
        </row>
        <row r="1197">
          <cell r="C1197"/>
          <cell r="D1197"/>
        </row>
        <row r="1198">
          <cell r="C1198"/>
          <cell r="D1198"/>
        </row>
        <row r="1199">
          <cell r="C1199"/>
          <cell r="D1199"/>
        </row>
        <row r="1200">
          <cell r="C1200"/>
          <cell r="D1200"/>
        </row>
        <row r="1201">
          <cell r="C1201"/>
          <cell r="D1201"/>
        </row>
        <row r="1202">
          <cell r="C1202"/>
          <cell r="D1202"/>
        </row>
        <row r="1203">
          <cell r="C1203"/>
          <cell r="D1203"/>
        </row>
        <row r="1204">
          <cell r="C1204"/>
          <cell r="D1204"/>
        </row>
        <row r="1205">
          <cell r="C1205"/>
          <cell r="D1205"/>
        </row>
        <row r="1206">
          <cell r="C1206"/>
          <cell r="D1206"/>
        </row>
        <row r="1207">
          <cell r="C1207"/>
          <cell r="D1207"/>
        </row>
        <row r="1208">
          <cell r="C1208"/>
          <cell r="D1208"/>
        </row>
        <row r="1209">
          <cell r="C1209"/>
          <cell r="D1209"/>
        </row>
        <row r="1210">
          <cell r="C1210"/>
          <cell r="D1210"/>
        </row>
        <row r="1211">
          <cell r="C1211"/>
          <cell r="D1211"/>
        </row>
        <row r="1212">
          <cell r="C1212"/>
          <cell r="D1212"/>
        </row>
        <row r="1213">
          <cell r="C1213"/>
          <cell r="D1213"/>
        </row>
        <row r="1214">
          <cell r="C1214"/>
          <cell r="D1214"/>
        </row>
        <row r="1215">
          <cell r="C1215"/>
          <cell r="D1215"/>
        </row>
        <row r="1216">
          <cell r="C1216"/>
          <cell r="D1216"/>
        </row>
        <row r="1217">
          <cell r="C1217"/>
          <cell r="D1217"/>
        </row>
        <row r="1218">
          <cell r="C1218"/>
          <cell r="D1218"/>
        </row>
        <row r="1219">
          <cell r="C1219"/>
          <cell r="D1219"/>
        </row>
        <row r="1220">
          <cell r="C1220"/>
          <cell r="D1220"/>
        </row>
        <row r="1221">
          <cell r="C1221"/>
          <cell r="D1221"/>
        </row>
        <row r="1222">
          <cell r="C1222"/>
          <cell r="D1222"/>
        </row>
        <row r="1223">
          <cell r="C1223"/>
          <cell r="D1223"/>
        </row>
        <row r="1224">
          <cell r="C1224"/>
          <cell r="D1224"/>
        </row>
        <row r="1225">
          <cell r="C1225"/>
          <cell r="D1225"/>
        </row>
        <row r="1226">
          <cell r="C1226"/>
          <cell r="D1226"/>
        </row>
        <row r="1227">
          <cell r="C1227"/>
          <cell r="D1227"/>
        </row>
        <row r="1228">
          <cell r="C1228"/>
          <cell r="D1228"/>
        </row>
        <row r="1229">
          <cell r="C1229"/>
          <cell r="D1229"/>
        </row>
        <row r="1230">
          <cell r="C1230"/>
          <cell r="D1230"/>
        </row>
        <row r="1231">
          <cell r="C1231"/>
          <cell r="D1231"/>
        </row>
        <row r="1232">
          <cell r="C1232"/>
          <cell r="D1232"/>
        </row>
        <row r="1233">
          <cell r="C1233"/>
          <cell r="D1233"/>
        </row>
        <row r="1234">
          <cell r="C1234"/>
          <cell r="D1234"/>
        </row>
        <row r="1235">
          <cell r="C1235"/>
          <cell r="D1235"/>
        </row>
        <row r="1236">
          <cell r="C1236"/>
          <cell r="D1236"/>
        </row>
        <row r="1237">
          <cell r="C1237"/>
          <cell r="D1237"/>
        </row>
        <row r="1238">
          <cell r="C1238"/>
          <cell r="D1238"/>
        </row>
        <row r="1239">
          <cell r="C1239"/>
          <cell r="D1239"/>
        </row>
        <row r="1240">
          <cell r="C1240"/>
          <cell r="D1240"/>
        </row>
        <row r="1241">
          <cell r="C1241"/>
          <cell r="D1241"/>
        </row>
        <row r="1242">
          <cell r="C1242"/>
          <cell r="D1242"/>
        </row>
        <row r="1243">
          <cell r="C1243"/>
          <cell r="D1243"/>
        </row>
        <row r="1244">
          <cell r="C1244"/>
          <cell r="D1244"/>
        </row>
        <row r="1245">
          <cell r="C1245"/>
          <cell r="D1245"/>
        </row>
        <row r="1246">
          <cell r="C1246"/>
          <cell r="D1246"/>
        </row>
        <row r="1247">
          <cell r="C1247"/>
          <cell r="D1247"/>
        </row>
        <row r="1248">
          <cell r="C1248"/>
          <cell r="D1248"/>
        </row>
        <row r="1249">
          <cell r="C1249"/>
          <cell r="D1249"/>
        </row>
        <row r="1250">
          <cell r="C1250"/>
          <cell r="D1250"/>
        </row>
        <row r="1251">
          <cell r="C1251"/>
          <cell r="D1251"/>
        </row>
        <row r="1252">
          <cell r="C1252"/>
          <cell r="D1252"/>
        </row>
        <row r="1253">
          <cell r="C1253"/>
          <cell r="D1253"/>
        </row>
        <row r="1254">
          <cell r="C1254"/>
          <cell r="D1254"/>
        </row>
        <row r="1255">
          <cell r="C1255"/>
          <cell r="D1255"/>
        </row>
        <row r="1256">
          <cell r="C1256"/>
          <cell r="D1256"/>
        </row>
        <row r="1257">
          <cell r="C1257"/>
          <cell r="D1257"/>
        </row>
        <row r="1258">
          <cell r="C1258"/>
          <cell r="D1258"/>
        </row>
        <row r="1259">
          <cell r="C1259"/>
          <cell r="D1259"/>
        </row>
        <row r="1260">
          <cell r="C1260"/>
          <cell r="D1260"/>
        </row>
        <row r="1261">
          <cell r="C1261"/>
          <cell r="D1261"/>
        </row>
        <row r="1262">
          <cell r="C1262"/>
          <cell r="D1262"/>
        </row>
        <row r="1263">
          <cell r="C1263"/>
          <cell r="D1263"/>
        </row>
        <row r="1264">
          <cell r="C1264"/>
          <cell r="D1264"/>
        </row>
        <row r="1265">
          <cell r="C1265"/>
          <cell r="D1265"/>
        </row>
        <row r="1266">
          <cell r="C1266"/>
          <cell r="D1266"/>
        </row>
        <row r="1267">
          <cell r="C1267"/>
          <cell r="D1267"/>
        </row>
        <row r="1268">
          <cell r="C1268"/>
          <cell r="D1268"/>
        </row>
        <row r="1269">
          <cell r="C1269"/>
          <cell r="D1269"/>
        </row>
        <row r="1270">
          <cell r="C1270"/>
          <cell r="D1270"/>
        </row>
        <row r="1271">
          <cell r="C1271"/>
          <cell r="D1271"/>
        </row>
        <row r="1272">
          <cell r="C1272"/>
          <cell r="D1272"/>
        </row>
        <row r="1273">
          <cell r="C1273"/>
          <cell r="D1273"/>
        </row>
        <row r="1274">
          <cell r="C1274"/>
          <cell r="D1274"/>
        </row>
        <row r="1275">
          <cell r="C1275"/>
          <cell r="D1275"/>
        </row>
        <row r="1276">
          <cell r="C1276"/>
          <cell r="D1276"/>
        </row>
        <row r="1277">
          <cell r="C1277"/>
          <cell r="D1277"/>
        </row>
        <row r="1278">
          <cell r="C1278"/>
          <cell r="D1278"/>
        </row>
        <row r="1279">
          <cell r="C1279"/>
          <cell r="D1279"/>
        </row>
        <row r="1280">
          <cell r="C1280"/>
          <cell r="D1280"/>
        </row>
        <row r="1281">
          <cell r="C1281"/>
          <cell r="D1281"/>
        </row>
        <row r="1282">
          <cell r="C1282"/>
          <cell r="D1282"/>
        </row>
        <row r="1283">
          <cell r="C1283"/>
          <cell r="D1283"/>
        </row>
        <row r="1284">
          <cell r="C1284"/>
          <cell r="D1284"/>
        </row>
        <row r="1285">
          <cell r="C1285"/>
          <cell r="D1285"/>
        </row>
        <row r="1286">
          <cell r="C1286"/>
          <cell r="D1286"/>
        </row>
        <row r="1287">
          <cell r="C1287"/>
          <cell r="D1287"/>
        </row>
        <row r="1288">
          <cell r="C1288"/>
          <cell r="D1288"/>
        </row>
        <row r="1289">
          <cell r="C1289"/>
          <cell r="D1289"/>
        </row>
        <row r="1290">
          <cell r="C1290"/>
          <cell r="D1290"/>
        </row>
        <row r="1291">
          <cell r="C1291"/>
          <cell r="D1291"/>
        </row>
        <row r="1292">
          <cell r="C1292"/>
          <cell r="D1292"/>
        </row>
        <row r="1293">
          <cell r="C1293"/>
          <cell r="D1293"/>
        </row>
        <row r="1294">
          <cell r="C1294"/>
          <cell r="D1294"/>
        </row>
        <row r="1295">
          <cell r="C1295"/>
          <cell r="D1295"/>
        </row>
        <row r="1296">
          <cell r="C1296"/>
          <cell r="D1296"/>
        </row>
        <row r="1297">
          <cell r="C1297"/>
          <cell r="D1297"/>
        </row>
        <row r="1298">
          <cell r="C1298"/>
          <cell r="D1298"/>
        </row>
        <row r="1299">
          <cell r="C1299"/>
          <cell r="D1299"/>
        </row>
        <row r="1300">
          <cell r="C1300"/>
          <cell r="D1300"/>
        </row>
        <row r="1301">
          <cell r="C1301"/>
          <cell r="D1301"/>
        </row>
        <row r="1302">
          <cell r="C1302"/>
          <cell r="D1302"/>
        </row>
        <row r="1303">
          <cell r="C1303"/>
          <cell r="D1303"/>
        </row>
        <row r="1304">
          <cell r="C1304"/>
          <cell r="D1304"/>
        </row>
        <row r="1305">
          <cell r="C1305"/>
          <cell r="D1305"/>
        </row>
        <row r="1306">
          <cell r="C1306"/>
          <cell r="D1306"/>
        </row>
        <row r="1307">
          <cell r="C1307"/>
          <cell r="D1307"/>
        </row>
        <row r="1308">
          <cell r="C1308"/>
          <cell r="D1308"/>
        </row>
        <row r="1309">
          <cell r="C1309"/>
          <cell r="D1309"/>
        </row>
        <row r="1310">
          <cell r="C1310"/>
          <cell r="D1310"/>
        </row>
        <row r="1311">
          <cell r="C1311"/>
          <cell r="D1311"/>
        </row>
        <row r="1312">
          <cell r="C1312"/>
          <cell r="D1312"/>
        </row>
        <row r="1313">
          <cell r="C1313"/>
          <cell r="D1313"/>
        </row>
        <row r="1314">
          <cell r="C1314"/>
          <cell r="D1314"/>
        </row>
        <row r="1315">
          <cell r="C1315"/>
          <cell r="D1315"/>
        </row>
        <row r="1316">
          <cell r="C1316"/>
          <cell r="D1316"/>
        </row>
        <row r="1317">
          <cell r="C1317"/>
          <cell r="D1317"/>
        </row>
        <row r="1318">
          <cell r="C1318"/>
          <cell r="D1318"/>
        </row>
        <row r="1319">
          <cell r="C1319"/>
          <cell r="D1319"/>
        </row>
        <row r="1320">
          <cell r="C1320"/>
          <cell r="D1320"/>
        </row>
        <row r="1321">
          <cell r="C1321"/>
          <cell r="D1321"/>
        </row>
        <row r="1322">
          <cell r="C1322"/>
          <cell r="D1322"/>
        </row>
        <row r="1323">
          <cell r="C1323"/>
          <cell r="D1323"/>
        </row>
        <row r="1324">
          <cell r="C1324"/>
          <cell r="D1324"/>
        </row>
        <row r="1325">
          <cell r="C1325"/>
          <cell r="D1325"/>
        </row>
        <row r="1326">
          <cell r="C1326"/>
          <cell r="D1326"/>
        </row>
        <row r="1327">
          <cell r="C1327"/>
          <cell r="D1327"/>
        </row>
        <row r="1328">
          <cell r="C1328"/>
          <cell r="D1328"/>
        </row>
        <row r="1329">
          <cell r="C1329"/>
          <cell r="D1329"/>
        </row>
        <row r="1330">
          <cell r="C1330"/>
          <cell r="D1330"/>
        </row>
        <row r="1331">
          <cell r="C1331"/>
          <cell r="D1331"/>
        </row>
        <row r="1332">
          <cell r="C1332"/>
          <cell r="D1332"/>
        </row>
        <row r="1333">
          <cell r="C1333"/>
          <cell r="D1333"/>
        </row>
        <row r="1334">
          <cell r="C1334"/>
          <cell r="D1334"/>
        </row>
        <row r="1335">
          <cell r="C1335"/>
          <cell r="D1335"/>
        </row>
        <row r="1336">
          <cell r="C1336"/>
          <cell r="D1336"/>
        </row>
        <row r="1337">
          <cell r="C1337"/>
          <cell r="D1337"/>
        </row>
        <row r="1338">
          <cell r="C1338"/>
          <cell r="D1338"/>
        </row>
        <row r="1339">
          <cell r="C1339"/>
          <cell r="D1339"/>
        </row>
        <row r="1340">
          <cell r="C1340"/>
          <cell r="D1340"/>
        </row>
        <row r="1341">
          <cell r="C1341"/>
          <cell r="D1341"/>
        </row>
        <row r="1342">
          <cell r="C1342"/>
          <cell r="D1342"/>
        </row>
        <row r="1343">
          <cell r="C1343"/>
          <cell r="D1343"/>
        </row>
        <row r="1344">
          <cell r="C1344"/>
          <cell r="D1344"/>
        </row>
        <row r="1345">
          <cell r="C1345"/>
          <cell r="D1345"/>
        </row>
        <row r="1346">
          <cell r="C1346"/>
          <cell r="D1346"/>
        </row>
        <row r="1347">
          <cell r="C1347"/>
          <cell r="D1347"/>
        </row>
        <row r="1348">
          <cell r="C1348"/>
          <cell r="D1348"/>
        </row>
        <row r="1349">
          <cell r="C1349"/>
          <cell r="D1349"/>
        </row>
        <row r="1350">
          <cell r="C1350"/>
          <cell r="D1350"/>
        </row>
        <row r="1351">
          <cell r="C1351"/>
          <cell r="D1351"/>
        </row>
        <row r="1352">
          <cell r="C1352"/>
          <cell r="D1352"/>
        </row>
        <row r="1353">
          <cell r="C1353"/>
          <cell r="D1353"/>
        </row>
        <row r="1354">
          <cell r="C1354"/>
          <cell r="D1354"/>
        </row>
        <row r="1355">
          <cell r="C1355"/>
          <cell r="D1355"/>
        </row>
        <row r="1356">
          <cell r="C1356"/>
          <cell r="D1356"/>
        </row>
        <row r="1357">
          <cell r="C1357"/>
          <cell r="D1357"/>
        </row>
        <row r="1358">
          <cell r="C1358"/>
          <cell r="D1358"/>
        </row>
        <row r="1359">
          <cell r="C1359"/>
          <cell r="D1359"/>
        </row>
        <row r="1360">
          <cell r="C1360"/>
          <cell r="D1360"/>
        </row>
        <row r="1361">
          <cell r="C1361"/>
          <cell r="D1361"/>
        </row>
        <row r="1362">
          <cell r="C1362"/>
          <cell r="D1362"/>
        </row>
        <row r="1363">
          <cell r="C1363"/>
          <cell r="D1363"/>
        </row>
        <row r="1364">
          <cell r="C1364"/>
          <cell r="D1364"/>
        </row>
        <row r="1365">
          <cell r="C1365"/>
          <cell r="D1365"/>
        </row>
        <row r="1366">
          <cell r="C1366"/>
          <cell r="D1366"/>
        </row>
        <row r="1367">
          <cell r="C1367"/>
          <cell r="D1367"/>
        </row>
        <row r="1368">
          <cell r="C1368"/>
          <cell r="D1368"/>
        </row>
        <row r="1369">
          <cell r="C1369"/>
          <cell r="D1369"/>
        </row>
        <row r="1370">
          <cell r="C1370"/>
          <cell r="D1370"/>
        </row>
        <row r="1371">
          <cell r="C1371"/>
          <cell r="D1371"/>
        </row>
        <row r="1372">
          <cell r="C1372"/>
          <cell r="D1372"/>
        </row>
        <row r="1373">
          <cell r="C1373"/>
          <cell r="D1373"/>
        </row>
        <row r="1374">
          <cell r="C1374"/>
          <cell r="D1374"/>
        </row>
        <row r="1375">
          <cell r="C1375"/>
          <cell r="D1375"/>
        </row>
        <row r="1376">
          <cell r="C1376"/>
          <cell r="D1376"/>
        </row>
        <row r="1377">
          <cell r="C1377"/>
          <cell r="D1377"/>
        </row>
        <row r="1378">
          <cell r="C1378"/>
          <cell r="D1378"/>
        </row>
        <row r="1379">
          <cell r="C1379"/>
          <cell r="D1379"/>
        </row>
        <row r="1380">
          <cell r="C1380"/>
          <cell r="D1380"/>
        </row>
        <row r="1381">
          <cell r="C1381"/>
          <cell r="D1381"/>
        </row>
        <row r="1382">
          <cell r="C1382"/>
          <cell r="D1382"/>
        </row>
        <row r="1383">
          <cell r="C1383"/>
          <cell r="D1383"/>
        </row>
        <row r="1384">
          <cell r="C1384"/>
          <cell r="D1384"/>
        </row>
        <row r="1385">
          <cell r="C1385"/>
          <cell r="D1385"/>
        </row>
        <row r="1386">
          <cell r="C1386"/>
          <cell r="D1386"/>
        </row>
        <row r="1387">
          <cell r="C1387"/>
          <cell r="D1387"/>
        </row>
        <row r="1388">
          <cell r="C1388"/>
          <cell r="D1388"/>
        </row>
        <row r="1389">
          <cell r="C1389"/>
          <cell r="D1389"/>
        </row>
        <row r="1390">
          <cell r="C1390"/>
          <cell r="D1390"/>
        </row>
        <row r="1391">
          <cell r="C1391"/>
          <cell r="D1391"/>
        </row>
        <row r="1392">
          <cell r="C1392"/>
          <cell r="D1392"/>
        </row>
        <row r="1393">
          <cell r="C1393"/>
          <cell r="D1393"/>
        </row>
        <row r="1394">
          <cell r="C1394"/>
          <cell r="D1394"/>
        </row>
        <row r="1395">
          <cell r="C1395"/>
          <cell r="D1395"/>
        </row>
        <row r="1396">
          <cell r="C1396"/>
          <cell r="D1396"/>
        </row>
        <row r="1397">
          <cell r="C1397"/>
          <cell r="D1397"/>
        </row>
        <row r="1398">
          <cell r="C1398"/>
          <cell r="D1398"/>
        </row>
        <row r="1399">
          <cell r="C1399"/>
          <cell r="D1399"/>
        </row>
        <row r="1400">
          <cell r="C1400"/>
          <cell r="D1400"/>
        </row>
        <row r="1401">
          <cell r="C1401"/>
          <cell r="D1401"/>
        </row>
        <row r="1402">
          <cell r="C1402"/>
          <cell r="D1402"/>
        </row>
        <row r="1403">
          <cell r="C1403"/>
          <cell r="D1403"/>
        </row>
        <row r="1404">
          <cell r="C1404"/>
          <cell r="D1404"/>
        </row>
        <row r="1405">
          <cell r="C1405"/>
          <cell r="D1405"/>
        </row>
        <row r="1406">
          <cell r="C1406"/>
          <cell r="D1406"/>
        </row>
        <row r="1407">
          <cell r="C1407"/>
          <cell r="D1407"/>
        </row>
        <row r="1408">
          <cell r="C1408"/>
          <cell r="D1408"/>
        </row>
        <row r="1409">
          <cell r="C1409"/>
          <cell r="D1409"/>
        </row>
        <row r="1410">
          <cell r="C1410"/>
          <cell r="D1410"/>
        </row>
        <row r="1411">
          <cell r="C1411"/>
          <cell r="D1411"/>
        </row>
        <row r="1412">
          <cell r="C1412"/>
          <cell r="D1412"/>
        </row>
        <row r="1413">
          <cell r="C1413"/>
          <cell r="D1413"/>
        </row>
        <row r="1414">
          <cell r="C1414"/>
          <cell r="D1414"/>
        </row>
        <row r="1415">
          <cell r="C1415"/>
          <cell r="D1415"/>
        </row>
        <row r="1416">
          <cell r="C1416"/>
          <cell r="D1416"/>
        </row>
        <row r="1417">
          <cell r="C1417"/>
          <cell r="D1417"/>
        </row>
        <row r="1418">
          <cell r="C1418"/>
          <cell r="D1418"/>
        </row>
        <row r="1419">
          <cell r="C1419"/>
          <cell r="D1419"/>
        </row>
        <row r="1420">
          <cell r="C1420"/>
          <cell r="D1420"/>
        </row>
        <row r="1421">
          <cell r="C1421"/>
          <cell r="D1421"/>
        </row>
        <row r="1422">
          <cell r="C1422"/>
          <cell r="D1422"/>
        </row>
        <row r="1423">
          <cell r="C1423"/>
          <cell r="D1423"/>
        </row>
        <row r="1424">
          <cell r="C1424"/>
          <cell r="D1424"/>
        </row>
        <row r="1425">
          <cell r="C1425"/>
          <cell r="D1425"/>
        </row>
        <row r="1426">
          <cell r="C1426"/>
          <cell r="D1426"/>
        </row>
        <row r="1427">
          <cell r="C1427"/>
          <cell r="D1427"/>
        </row>
        <row r="1428">
          <cell r="C1428"/>
          <cell r="D1428"/>
        </row>
        <row r="1429">
          <cell r="C1429"/>
          <cell r="D1429"/>
        </row>
        <row r="1430">
          <cell r="C1430"/>
          <cell r="D1430"/>
        </row>
        <row r="1431">
          <cell r="C1431"/>
          <cell r="D1431"/>
        </row>
        <row r="1432">
          <cell r="C1432"/>
          <cell r="D1432"/>
        </row>
        <row r="1433">
          <cell r="C1433"/>
          <cell r="D1433"/>
        </row>
        <row r="1434">
          <cell r="C1434"/>
          <cell r="D1434"/>
        </row>
        <row r="1435">
          <cell r="C1435"/>
          <cell r="D1435"/>
        </row>
        <row r="1436">
          <cell r="C1436"/>
          <cell r="D1436"/>
        </row>
        <row r="1437">
          <cell r="C1437"/>
          <cell r="D1437"/>
        </row>
        <row r="1438">
          <cell r="C1438"/>
          <cell r="D1438"/>
        </row>
        <row r="1439">
          <cell r="C1439"/>
          <cell r="D1439"/>
        </row>
        <row r="1440">
          <cell r="C1440"/>
          <cell r="D1440"/>
        </row>
        <row r="1441">
          <cell r="C1441"/>
          <cell r="D1441"/>
        </row>
        <row r="1442">
          <cell r="C1442"/>
          <cell r="D1442"/>
        </row>
        <row r="1443">
          <cell r="C1443"/>
          <cell r="D1443"/>
        </row>
        <row r="1444">
          <cell r="C1444"/>
          <cell r="D1444"/>
        </row>
        <row r="1445">
          <cell r="C1445"/>
          <cell r="D1445"/>
        </row>
        <row r="1446">
          <cell r="C1446"/>
          <cell r="D1446"/>
        </row>
        <row r="1447">
          <cell r="C1447"/>
          <cell r="D1447"/>
        </row>
        <row r="1448">
          <cell r="C1448"/>
          <cell r="D1448"/>
        </row>
        <row r="1449">
          <cell r="C1449"/>
          <cell r="D1449"/>
        </row>
        <row r="1450">
          <cell r="C1450"/>
          <cell r="D1450"/>
        </row>
        <row r="1451">
          <cell r="C1451"/>
          <cell r="D1451"/>
        </row>
        <row r="1452">
          <cell r="C1452"/>
          <cell r="D1452"/>
        </row>
        <row r="1453">
          <cell r="C1453"/>
          <cell r="D1453"/>
        </row>
        <row r="1454">
          <cell r="C1454"/>
          <cell r="D1454"/>
        </row>
        <row r="1455">
          <cell r="C1455"/>
          <cell r="D1455"/>
        </row>
        <row r="1456">
          <cell r="C1456"/>
          <cell r="D1456"/>
        </row>
        <row r="1457">
          <cell r="C1457"/>
          <cell r="D1457"/>
        </row>
        <row r="1458">
          <cell r="C1458"/>
          <cell r="D1458"/>
        </row>
        <row r="1459">
          <cell r="C1459"/>
          <cell r="D1459"/>
        </row>
        <row r="1460">
          <cell r="C1460"/>
          <cell r="D1460"/>
        </row>
        <row r="1461">
          <cell r="C1461"/>
          <cell r="D1461"/>
        </row>
        <row r="1462">
          <cell r="C1462"/>
          <cell r="D1462"/>
        </row>
        <row r="1463">
          <cell r="C1463"/>
          <cell r="D1463"/>
        </row>
        <row r="1464">
          <cell r="C1464"/>
          <cell r="D1464"/>
        </row>
        <row r="1465">
          <cell r="C1465"/>
          <cell r="D1465"/>
        </row>
        <row r="1466">
          <cell r="C1466"/>
          <cell r="D1466"/>
        </row>
        <row r="1467">
          <cell r="C1467"/>
          <cell r="D1467"/>
        </row>
        <row r="1468">
          <cell r="C1468"/>
          <cell r="D1468"/>
        </row>
        <row r="1469">
          <cell r="C1469"/>
          <cell r="D1469"/>
        </row>
        <row r="1470">
          <cell r="C1470"/>
          <cell r="D1470"/>
        </row>
        <row r="1471">
          <cell r="C1471"/>
          <cell r="D1471"/>
        </row>
        <row r="1472">
          <cell r="C1472"/>
          <cell r="D1472"/>
        </row>
        <row r="1473">
          <cell r="C1473"/>
          <cell r="D1473"/>
        </row>
        <row r="1474">
          <cell r="C1474"/>
          <cell r="D1474"/>
        </row>
        <row r="1475">
          <cell r="C1475"/>
          <cell r="D1475"/>
        </row>
        <row r="1476">
          <cell r="C1476"/>
          <cell r="D1476"/>
        </row>
        <row r="1477">
          <cell r="C1477"/>
          <cell r="D1477"/>
        </row>
        <row r="1478">
          <cell r="C1478"/>
          <cell r="D1478"/>
        </row>
        <row r="1479">
          <cell r="C1479"/>
          <cell r="D1479"/>
        </row>
        <row r="1480">
          <cell r="C1480"/>
          <cell r="D1480"/>
        </row>
        <row r="1481">
          <cell r="C1481"/>
          <cell r="D1481"/>
        </row>
        <row r="1482">
          <cell r="C1482"/>
          <cell r="D1482"/>
        </row>
        <row r="1483">
          <cell r="C1483"/>
          <cell r="D1483"/>
        </row>
        <row r="1484">
          <cell r="C1484"/>
          <cell r="D1484"/>
        </row>
        <row r="1485">
          <cell r="C1485"/>
          <cell r="D1485"/>
        </row>
        <row r="1486">
          <cell r="C1486"/>
          <cell r="D1486"/>
        </row>
        <row r="1487">
          <cell r="C1487"/>
          <cell r="D1487"/>
        </row>
        <row r="1488">
          <cell r="C1488"/>
          <cell r="D1488"/>
        </row>
        <row r="1489">
          <cell r="C1489"/>
          <cell r="D1489"/>
        </row>
        <row r="1490">
          <cell r="C1490"/>
          <cell r="D1490"/>
        </row>
        <row r="1491">
          <cell r="C1491"/>
          <cell r="D1491"/>
        </row>
        <row r="1492">
          <cell r="C1492"/>
          <cell r="D1492"/>
        </row>
        <row r="1493">
          <cell r="C1493"/>
          <cell r="D1493"/>
        </row>
        <row r="1494">
          <cell r="C1494"/>
          <cell r="D1494"/>
        </row>
        <row r="1495">
          <cell r="C1495"/>
          <cell r="D1495"/>
        </row>
        <row r="1496">
          <cell r="C1496"/>
          <cell r="D1496"/>
        </row>
        <row r="1497">
          <cell r="C1497"/>
          <cell r="D1497"/>
        </row>
        <row r="1498">
          <cell r="C1498"/>
          <cell r="D1498"/>
        </row>
        <row r="1499">
          <cell r="C1499"/>
          <cell r="D1499"/>
        </row>
        <row r="1500">
          <cell r="C1500"/>
          <cell r="D1500"/>
        </row>
        <row r="1501">
          <cell r="C1501"/>
          <cell r="D1501"/>
        </row>
        <row r="1502">
          <cell r="C1502"/>
          <cell r="D1502"/>
        </row>
        <row r="1503">
          <cell r="C1503"/>
          <cell r="D1503"/>
        </row>
        <row r="1504">
          <cell r="C1504"/>
          <cell r="D1504"/>
        </row>
        <row r="1505">
          <cell r="C1505"/>
          <cell r="D1505"/>
        </row>
        <row r="1506">
          <cell r="C1506"/>
          <cell r="D1506"/>
        </row>
        <row r="1507">
          <cell r="C1507"/>
          <cell r="D1507"/>
        </row>
        <row r="1508">
          <cell r="C1508"/>
          <cell r="D1508"/>
        </row>
        <row r="1509">
          <cell r="C1509"/>
          <cell r="D1509"/>
        </row>
        <row r="1510">
          <cell r="C1510"/>
          <cell r="D1510"/>
        </row>
        <row r="1511">
          <cell r="C1511"/>
          <cell r="D1511"/>
        </row>
        <row r="1512">
          <cell r="C1512"/>
          <cell r="D1512"/>
        </row>
        <row r="1513">
          <cell r="C1513"/>
          <cell r="D1513"/>
        </row>
        <row r="1514">
          <cell r="C1514"/>
          <cell r="D1514"/>
        </row>
        <row r="1515">
          <cell r="C1515"/>
          <cell r="D1515"/>
        </row>
        <row r="1516">
          <cell r="C1516"/>
          <cell r="D1516"/>
        </row>
        <row r="1517">
          <cell r="C1517"/>
          <cell r="D1517"/>
        </row>
        <row r="1518">
          <cell r="C1518"/>
          <cell r="D1518"/>
        </row>
        <row r="1519">
          <cell r="C1519"/>
          <cell r="D1519"/>
        </row>
        <row r="1520">
          <cell r="C1520"/>
          <cell r="D1520"/>
        </row>
        <row r="1521">
          <cell r="C1521"/>
          <cell r="D1521"/>
        </row>
        <row r="1522">
          <cell r="C1522"/>
          <cell r="D1522"/>
        </row>
        <row r="1523">
          <cell r="C1523"/>
          <cell r="D1523"/>
        </row>
        <row r="1524">
          <cell r="C1524"/>
          <cell r="D1524"/>
        </row>
        <row r="1525">
          <cell r="C1525"/>
          <cell r="D1525"/>
        </row>
        <row r="1526">
          <cell r="C1526"/>
          <cell r="D1526"/>
        </row>
        <row r="1527">
          <cell r="C1527"/>
          <cell r="D1527"/>
        </row>
        <row r="1528">
          <cell r="C1528"/>
          <cell r="D1528"/>
        </row>
        <row r="1529">
          <cell r="C1529"/>
          <cell r="D1529"/>
        </row>
        <row r="1530">
          <cell r="C1530"/>
          <cell r="D1530"/>
        </row>
        <row r="1531">
          <cell r="C1531"/>
          <cell r="D1531"/>
        </row>
        <row r="1532">
          <cell r="C1532"/>
          <cell r="D1532"/>
        </row>
        <row r="1533">
          <cell r="C1533"/>
          <cell r="D1533"/>
        </row>
        <row r="1534">
          <cell r="C1534"/>
          <cell r="D1534"/>
        </row>
        <row r="1535">
          <cell r="C1535"/>
          <cell r="D1535"/>
        </row>
        <row r="1536">
          <cell r="C1536"/>
          <cell r="D1536"/>
        </row>
        <row r="1537">
          <cell r="C1537"/>
          <cell r="D1537"/>
        </row>
        <row r="1538">
          <cell r="C1538"/>
          <cell r="D1538"/>
        </row>
        <row r="1539">
          <cell r="C1539"/>
          <cell r="D1539"/>
        </row>
        <row r="1540">
          <cell r="C1540"/>
          <cell r="D1540"/>
        </row>
        <row r="1541">
          <cell r="C1541"/>
          <cell r="D1541"/>
        </row>
        <row r="1542">
          <cell r="C1542"/>
          <cell r="D1542"/>
        </row>
        <row r="1543">
          <cell r="C1543"/>
          <cell r="D1543"/>
        </row>
        <row r="1544">
          <cell r="C1544"/>
          <cell r="D1544"/>
        </row>
        <row r="1545">
          <cell r="C1545"/>
          <cell r="D1545"/>
        </row>
        <row r="1546">
          <cell r="C1546"/>
          <cell r="D1546"/>
        </row>
        <row r="1547">
          <cell r="C1547"/>
          <cell r="D1547"/>
        </row>
        <row r="1548">
          <cell r="C1548"/>
          <cell r="D1548"/>
        </row>
        <row r="1549">
          <cell r="C1549"/>
          <cell r="D1549"/>
        </row>
        <row r="1550">
          <cell r="C1550"/>
          <cell r="D1550"/>
        </row>
        <row r="1551">
          <cell r="C1551"/>
          <cell r="D1551"/>
        </row>
        <row r="1552">
          <cell r="C1552"/>
          <cell r="D1552"/>
        </row>
        <row r="1553">
          <cell r="C1553"/>
          <cell r="D1553"/>
        </row>
        <row r="1554">
          <cell r="C1554"/>
          <cell r="D1554"/>
        </row>
        <row r="1555">
          <cell r="C1555"/>
          <cell r="D1555"/>
        </row>
        <row r="1556">
          <cell r="C1556"/>
          <cell r="D1556"/>
        </row>
        <row r="1557">
          <cell r="C1557"/>
          <cell r="D1557"/>
        </row>
        <row r="1558">
          <cell r="C1558"/>
          <cell r="D1558"/>
        </row>
        <row r="1559">
          <cell r="C1559"/>
          <cell r="D1559"/>
        </row>
        <row r="1560">
          <cell r="C1560"/>
          <cell r="D1560"/>
        </row>
        <row r="1561">
          <cell r="C1561"/>
          <cell r="D1561"/>
        </row>
        <row r="1562">
          <cell r="C1562"/>
          <cell r="D1562"/>
        </row>
        <row r="1563">
          <cell r="C1563"/>
          <cell r="D1563"/>
        </row>
        <row r="1564">
          <cell r="C1564"/>
          <cell r="D1564"/>
        </row>
        <row r="1565">
          <cell r="C1565"/>
          <cell r="D1565"/>
        </row>
        <row r="1566">
          <cell r="C1566"/>
          <cell r="D1566"/>
        </row>
        <row r="1567">
          <cell r="C1567"/>
          <cell r="D1567"/>
        </row>
        <row r="1568">
          <cell r="C1568"/>
          <cell r="D1568"/>
        </row>
        <row r="1569">
          <cell r="C1569"/>
          <cell r="D1569"/>
        </row>
        <row r="1570">
          <cell r="C1570"/>
          <cell r="D1570"/>
        </row>
        <row r="1571">
          <cell r="C1571"/>
          <cell r="D1571"/>
        </row>
        <row r="1572">
          <cell r="C1572"/>
          <cell r="D1572"/>
        </row>
        <row r="1573">
          <cell r="C1573"/>
          <cell r="D1573"/>
        </row>
        <row r="1574">
          <cell r="C1574"/>
          <cell r="D1574"/>
        </row>
        <row r="1575">
          <cell r="C1575"/>
          <cell r="D1575"/>
        </row>
        <row r="1576">
          <cell r="C1576"/>
          <cell r="D1576"/>
        </row>
        <row r="1577">
          <cell r="C1577"/>
          <cell r="D1577"/>
        </row>
        <row r="1578">
          <cell r="C1578"/>
          <cell r="D1578"/>
        </row>
        <row r="1579">
          <cell r="C1579"/>
          <cell r="D1579"/>
        </row>
        <row r="1580">
          <cell r="C1580"/>
          <cell r="D1580"/>
        </row>
        <row r="1581">
          <cell r="C1581"/>
          <cell r="D1581"/>
        </row>
        <row r="1582">
          <cell r="C1582"/>
          <cell r="D1582"/>
        </row>
        <row r="1583">
          <cell r="C1583"/>
          <cell r="D1583"/>
        </row>
        <row r="1584">
          <cell r="C1584"/>
          <cell r="D1584"/>
        </row>
        <row r="1585">
          <cell r="C1585"/>
          <cell r="D1585"/>
        </row>
        <row r="1586">
          <cell r="C1586"/>
          <cell r="D1586"/>
        </row>
        <row r="1587">
          <cell r="C1587"/>
          <cell r="D1587"/>
        </row>
        <row r="1588">
          <cell r="C1588"/>
          <cell r="D1588"/>
        </row>
        <row r="1589">
          <cell r="C1589"/>
          <cell r="D1589"/>
        </row>
        <row r="1590">
          <cell r="C1590"/>
          <cell r="D1590"/>
        </row>
        <row r="1591">
          <cell r="C1591"/>
          <cell r="D1591"/>
        </row>
        <row r="1592">
          <cell r="C1592"/>
          <cell r="D1592"/>
        </row>
        <row r="1593">
          <cell r="C1593"/>
          <cell r="D1593"/>
        </row>
        <row r="1594">
          <cell r="C1594"/>
          <cell r="D1594"/>
        </row>
        <row r="1595">
          <cell r="C1595"/>
          <cell r="D1595"/>
        </row>
        <row r="1596">
          <cell r="C1596"/>
          <cell r="D1596"/>
        </row>
        <row r="1597">
          <cell r="C1597"/>
          <cell r="D1597"/>
        </row>
        <row r="1598">
          <cell r="C1598"/>
          <cell r="D1598"/>
        </row>
        <row r="1599">
          <cell r="C1599"/>
          <cell r="D1599"/>
        </row>
        <row r="1600">
          <cell r="C1600"/>
          <cell r="D1600"/>
        </row>
        <row r="1601">
          <cell r="C1601"/>
          <cell r="D1601"/>
        </row>
        <row r="1602">
          <cell r="C1602"/>
          <cell r="D1602"/>
        </row>
        <row r="1603">
          <cell r="C1603"/>
          <cell r="D1603"/>
        </row>
        <row r="1604">
          <cell r="C1604"/>
          <cell r="D1604"/>
        </row>
        <row r="1605">
          <cell r="C1605"/>
          <cell r="D1605"/>
        </row>
        <row r="1606">
          <cell r="C1606"/>
          <cell r="D1606"/>
        </row>
        <row r="1607">
          <cell r="C1607"/>
          <cell r="D1607"/>
        </row>
        <row r="1608">
          <cell r="C1608"/>
          <cell r="D1608"/>
        </row>
        <row r="1609">
          <cell r="C1609"/>
          <cell r="D1609"/>
        </row>
        <row r="1610">
          <cell r="C1610"/>
          <cell r="D1610"/>
        </row>
        <row r="1611">
          <cell r="C1611"/>
          <cell r="D1611"/>
        </row>
        <row r="1612">
          <cell r="C1612"/>
          <cell r="D1612"/>
        </row>
        <row r="1613">
          <cell r="C1613"/>
          <cell r="D1613"/>
        </row>
        <row r="1614">
          <cell r="C1614"/>
          <cell r="D1614"/>
        </row>
        <row r="1615">
          <cell r="C1615"/>
          <cell r="D1615"/>
        </row>
        <row r="1616">
          <cell r="C1616"/>
          <cell r="D1616"/>
        </row>
        <row r="1617">
          <cell r="C1617"/>
          <cell r="D1617"/>
        </row>
        <row r="1618">
          <cell r="C1618"/>
          <cell r="D1618"/>
        </row>
        <row r="1619">
          <cell r="C1619"/>
          <cell r="D1619"/>
        </row>
        <row r="1620">
          <cell r="C1620"/>
          <cell r="D1620"/>
        </row>
        <row r="1621">
          <cell r="C1621"/>
          <cell r="D1621"/>
        </row>
        <row r="1622">
          <cell r="C1622"/>
          <cell r="D1622"/>
        </row>
        <row r="1623">
          <cell r="C1623"/>
          <cell r="D1623"/>
        </row>
        <row r="1624">
          <cell r="C1624"/>
          <cell r="D1624"/>
        </row>
        <row r="1625">
          <cell r="C1625"/>
          <cell r="D1625"/>
        </row>
        <row r="1626">
          <cell r="C1626"/>
          <cell r="D1626"/>
        </row>
        <row r="1627">
          <cell r="C1627"/>
          <cell r="D1627"/>
        </row>
        <row r="1628">
          <cell r="C1628"/>
          <cell r="D1628"/>
        </row>
        <row r="1629">
          <cell r="C1629"/>
          <cell r="D1629"/>
        </row>
        <row r="1630">
          <cell r="C1630"/>
          <cell r="D1630"/>
        </row>
        <row r="1631">
          <cell r="C1631"/>
          <cell r="D1631"/>
        </row>
        <row r="1632">
          <cell r="C1632"/>
          <cell r="D1632"/>
        </row>
        <row r="1633">
          <cell r="C1633"/>
          <cell r="D1633"/>
        </row>
        <row r="1634">
          <cell r="C1634"/>
          <cell r="D1634"/>
        </row>
        <row r="1635">
          <cell r="C1635"/>
          <cell r="D1635"/>
        </row>
        <row r="1636">
          <cell r="C1636"/>
          <cell r="D1636"/>
        </row>
        <row r="1637">
          <cell r="C1637"/>
          <cell r="D1637"/>
        </row>
        <row r="1638">
          <cell r="C1638"/>
          <cell r="D1638"/>
        </row>
        <row r="1639">
          <cell r="C1639"/>
          <cell r="D1639"/>
        </row>
        <row r="1640">
          <cell r="C1640"/>
          <cell r="D1640"/>
        </row>
        <row r="1641">
          <cell r="C1641"/>
          <cell r="D1641"/>
        </row>
        <row r="1642">
          <cell r="C1642"/>
          <cell r="D1642"/>
        </row>
        <row r="1643">
          <cell r="C1643"/>
          <cell r="D1643"/>
        </row>
        <row r="1644">
          <cell r="C1644"/>
          <cell r="D1644"/>
        </row>
        <row r="1645">
          <cell r="C1645"/>
          <cell r="D1645"/>
        </row>
        <row r="1646">
          <cell r="C1646"/>
          <cell r="D1646"/>
        </row>
        <row r="1647">
          <cell r="C1647"/>
          <cell r="D1647"/>
        </row>
        <row r="1648">
          <cell r="C1648"/>
          <cell r="D1648"/>
        </row>
        <row r="1649">
          <cell r="C1649"/>
          <cell r="D1649"/>
        </row>
        <row r="1650">
          <cell r="C1650"/>
          <cell r="D1650"/>
        </row>
        <row r="1651">
          <cell r="C1651"/>
          <cell r="D1651"/>
        </row>
        <row r="1652">
          <cell r="C1652"/>
          <cell r="D1652"/>
        </row>
        <row r="1653">
          <cell r="C1653"/>
          <cell r="D1653"/>
        </row>
        <row r="1654">
          <cell r="C1654"/>
          <cell r="D1654"/>
        </row>
        <row r="1655">
          <cell r="C1655"/>
          <cell r="D1655"/>
        </row>
        <row r="1656">
          <cell r="C1656"/>
          <cell r="D1656"/>
        </row>
        <row r="1657">
          <cell r="C1657"/>
          <cell r="D1657"/>
        </row>
        <row r="1658">
          <cell r="C1658"/>
          <cell r="D1658"/>
        </row>
        <row r="1659">
          <cell r="C1659"/>
          <cell r="D1659"/>
        </row>
        <row r="1660">
          <cell r="C1660"/>
          <cell r="D1660"/>
        </row>
        <row r="1661">
          <cell r="C1661"/>
          <cell r="D1661"/>
        </row>
        <row r="1662">
          <cell r="C1662"/>
          <cell r="D1662"/>
        </row>
        <row r="1663">
          <cell r="C1663"/>
          <cell r="D1663"/>
        </row>
        <row r="1664">
          <cell r="C1664"/>
          <cell r="D1664"/>
        </row>
        <row r="1665">
          <cell r="C1665"/>
          <cell r="D1665"/>
        </row>
        <row r="1666">
          <cell r="C1666"/>
          <cell r="D1666"/>
        </row>
        <row r="1667">
          <cell r="C1667"/>
          <cell r="D1667"/>
        </row>
        <row r="1668">
          <cell r="C1668"/>
          <cell r="D1668"/>
        </row>
        <row r="1669">
          <cell r="C1669"/>
          <cell r="D1669"/>
        </row>
        <row r="1670">
          <cell r="C1670"/>
          <cell r="D1670"/>
        </row>
        <row r="1671">
          <cell r="C1671"/>
          <cell r="D1671"/>
        </row>
        <row r="1672">
          <cell r="C1672"/>
          <cell r="D1672"/>
        </row>
        <row r="1673">
          <cell r="C1673"/>
          <cell r="D1673"/>
        </row>
        <row r="1674">
          <cell r="C1674"/>
          <cell r="D1674"/>
        </row>
        <row r="1675">
          <cell r="C1675"/>
          <cell r="D1675"/>
        </row>
        <row r="1676">
          <cell r="C1676"/>
          <cell r="D1676"/>
        </row>
        <row r="1677">
          <cell r="C1677"/>
          <cell r="D1677"/>
        </row>
        <row r="1678">
          <cell r="C1678"/>
          <cell r="D1678"/>
        </row>
        <row r="1679">
          <cell r="C1679"/>
          <cell r="D1679"/>
        </row>
        <row r="1680">
          <cell r="C1680"/>
          <cell r="D1680"/>
        </row>
        <row r="1681">
          <cell r="C1681"/>
          <cell r="D1681"/>
        </row>
        <row r="1682">
          <cell r="C1682"/>
          <cell r="D1682"/>
        </row>
        <row r="1683">
          <cell r="C1683"/>
          <cell r="D1683"/>
        </row>
        <row r="1684">
          <cell r="C1684"/>
          <cell r="D1684"/>
        </row>
        <row r="1685">
          <cell r="C1685"/>
          <cell r="D1685"/>
        </row>
        <row r="1686">
          <cell r="C1686"/>
          <cell r="D1686"/>
        </row>
        <row r="1687">
          <cell r="C1687"/>
          <cell r="D1687"/>
        </row>
        <row r="1688">
          <cell r="C1688"/>
          <cell r="D1688"/>
        </row>
        <row r="1689">
          <cell r="C1689"/>
          <cell r="D1689"/>
        </row>
        <row r="1690">
          <cell r="C1690"/>
          <cell r="D1690"/>
        </row>
        <row r="1691">
          <cell r="C1691"/>
          <cell r="D1691"/>
        </row>
        <row r="1692">
          <cell r="C1692"/>
          <cell r="D1692"/>
        </row>
        <row r="1693">
          <cell r="C1693"/>
          <cell r="D1693"/>
        </row>
        <row r="1694">
          <cell r="C1694"/>
          <cell r="D1694"/>
        </row>
        <row r="1695">
          <cell r="C1695"/>
          <cell r="D1695"/>
        </row>
        <row r="1696">
          <cell r="C1696"/>
          <cell r="D1696"/>
        </row>
        <row r="1697">
          <cell r="C1697"/>
          <cell r="D1697"/>
        </row>
        <row r="1698">
          <cell r="C1698"/>
          <cell r="D1698"/>
        </row>
        <row r="1699">
          <cell r="C1699"/>
          <cell r="D1699"/>
        </row>
        <row r="1700">
          <cell r="C1700"/>
          <cell r="D1700"/>
        </row>
        <row r="1701">
          <cell r="C1701"/>
          <cell r="D1701"/>
        </row>
        <row r="1702">
          <cell r="C1702"/>
          <cell r="D1702"/>
        </row>
        <row r="1703">
          <cell r="C1703"/>
          <cell r="D1703"/>
        </row>
        <row r="1704">
          <cell r="C1704"/>
          <cell r="D1704"/>
        </row>
        <row r="1705">
          <cell r="C1705"/>
          <cell r="D1705"/>
        </row>
        <row r="1706">
          <cell r="C1706"/>
          <cell r="D1706"/>
        </row>
        <row r="1707">
          <cell r="C1707"/>
          <cell r="D1707"/>
        </row>
        <row r="1708">
          <cell r="C1708"/>
          <cell r="D1708"/>
        </row>
        <row r="1709">
          <cell r="C1709"/>
          <cell r="D1709"/>
        </row>
        <row r="1710">
          <cell r="C1710"/>
          <cell r="D1710"/>
        </row>
        <row r="1711">
          <cell r="C1711"/>
          <cell r="D1711"/>
        </row>
        <row r="1712">
          <cell r="C1712"/>
          <cell r="D1712"/>
        </row>
        <row r="1713">
          <cell r="C1713"/>
          <cell r="D1713"/>
        </row>
        <row r="1714">
          <cell r="C1714"/>
          <cell r="D1714"/>
        </row>
        <row r="1715">
          <cell r="C1715"/>
          <cell r="D1715"/>
        </row>
        <row r="1716">
          <cell r="C1716"/>
          <cell r="D1716"/>
        </row>
        <row r="1717">
          <cell r="C1717"/>
          <cell r="D1717"/>
        </row>
        <row r="1718">
          <cell r="C1718"/>
          <cell r="D1718"/>
        </row>
        <row r="1719">
          <cell r="C1719"/>
          <cell r="D1719"/>
        </row>
        <row r="1720">
          <cell r="C1720"/>
          <cell r="D1720"/>
        </row>
        <row r="1721">
          <cell r="C1721"/>
          <cell r="D1721"/>
        </row>
        <row r="1722">
          <cell r="C1722"/>
          <cell r="D1722"/>
        </row>
        <row r="1723">
          <cell r="C1723"/>
          <cell r="D1723"/>
        </row>
        <row r="1724">
          <cell r="C1724"/>
          <cell r="D1724"/>
        </row>
        <row r="1725">
          <cell r="C1725"/>
          <cell r="D1725"/>
        </row>
        <row r="1726">
          <cell r="C1726"/>
          <cell r="D1726"/>
        </row>
        <row r="1727">
          <cell r="C1727"/>
          <cell r="D1727"/>
        </row>
        <row r="1728">
          <cell r="C1728"/>
          <cell r="D1728"/>
        </row>
        <row r="1729">
          <cell r="C1729"/>
          <cell r="D1729"/>
        </row>
        <row r="1730">
          <cell r="C1730"/>
          <cell r="D1730"/>
        </row>
        <row r="1731">
          <cell r="C1731"/>
          <cell r="D1731"/>
        </row>
        <row r="1732">
          <cell r="C1732"/>
          <cell r="D1732"/>
        </row>
        <row r="1733">
          <cell r="C1733"/>
          <cell r="D1733"/>
        </row>
        <row r="1734">
          <cell r="C1734"/>
          <cell r="D1734"/>
        </row>
        <row r="1735">
          <cell r="C1735"/>
          <cell r="D1735"/>
        </row>
        <row r="1736">
          <cell r="C1736"/>
          <cell r="D1736"/>
        </row>
        <row r="1737">
          <cell r="C1737"/>
          <cell r="D1737"/>
        </row>
        <row r="1738">
          <cell r="C1738"/>
          <cell r="D1738"/>
        </row>
        <row r="1739">
          <cell r="C1739"/>
          <cell r="D1739"/>
        </row>
        <row r="1740">
          <cell r="C1740"/>
          <cell r="D1740"/>
        </row>
        <row r="1741">
          <cell r="C1741"/>
          <cell r="D1741"/>
        </row>
        <row r="1742">
          <cell r="C1742"/>
          <cell r="D1742"/>
        </row>
        <row r="1743">
          <cell r="C1743"/>
          <cell r="D1743"/>
        </row>
        <row r="1744">
          <cell r="C1744"/>
          <cell r="D1744"/>
        </row>
        <row r="1745">
          <cell r="C1745"/>
          <cell r="D1745"/>
        </row>
        <row r="1746">
          <cell r="C1746"/>
          <cell r="D1746"/>
        </row>
        <row r="1747">
          <cell r="C1747"/>
          <cell r="D1747"/>
        </row>
        <row r="1748">
          <cell r="C1748"/>
          <cell r="D1748"/>
        </row>
        <row r="1749">
          <cell r="C1749"/>
          <cell r="D1749"/>
        </row>
        <row r="1750">
          <cell r="C1750"/>
          <cell r="D1750"/>
        </row>
        <row r="1751">
          <cell r="C1751"/>
          <cell r="D1751"/>
        </row>
        <row r="1752">
          <cell r="C1752"/>
          <cell r="D1752"/>
        </row>
        <row r="1753">
          <cell r="C1753"/>
          <cell r="D1753"/>
        </row>
        <row r="1754">
          <cell r="C1754"/>
          <cell r="D1754"/>
        </row>
        <row r="1755">
          <cell r="C1755"/>
          <cell r="D1755"/>
        </row>
        <row r="1756">
          <cell r="C1756"/>
          <cell r="D1756"/>
        </row>
        <row r="1757">
          <cell r="C1757"/>
          <cell r="D1757"/>
        </row>
        <row r="1758">
          <cell r="C1758"/>
          <cell r="D1758"/>
        </row>
        <row r="1759">
          <cell r="C1759"/>
          <cell r="D1759"/>
        </row>
        <row r="1760">
          <cell r="C1760"/>
          <cell r="D1760"/>
        </row>
        <row r="1761">
          <cell r="C1761"/>
          <cell r="D1761"/>
        </row>
        <row r="1762">
          <cell r="C1762"/>
          <cell r="D1762"/>
        </row>
        <row r="1763">
          <cell r="C1763"/>
          <cell r="D1763"/>
        </row>
        <row r="1764">
          <cell r="C1764"/>
          <cell r="D1764"/>
        </row>
        <row r="1765">
          <cell r="C1765"/>
          <cell r="D1765"/>
        </row>
        <row r="1766">
          <cell r="C1766"/>
          <cell r="D1766"/>
        </row>
        <row r="1767">
          <cell r="C1767"/>
          <cell r="D1767"/>
        </row>
        <row r="1768">
          <cell r="C1768"/>
          <cell r="D1768"/>
        </row>
        <row r="1769">
          <cell r="C1769"/>
          <cell r="D1769"/>
        </row>
        <row r="1770">
          <cell r="C1770"/>
          <cell r="D1770"/>
        </row>
        <row r="1771">
          <cell r="C1771"/>
          <cell r="D1771"/>
        </row>
        <row r="1772">
          <cell r="C1772"/>
          <cell r="D1772"/>
        </row>
        <row r="1773">
          <cell r="C1773"/>
          <cell r="D1773"/>
        </row>
        <row r="1774">
          <cell r="C1774"/>
          <cell r="D1774"/>
        </row>
        <row r="1775">
          <cell r="C1775"/>
          <cell r="D1775"/>
        </row>
        <row r="1776">
          <cell r="C1776"/>
          <cell r="D1776"/>
        </row>
        <row r="1777">
          <cell r="C1777"/>
          <cell r="D1777"/>
        </row>
        <row r="1778">
          <cell r="C1778"/>
          <cell r="D1778"/>
        </row>
        <row r="1779">
          <cell r="C1779"/>
          <cell r="D1779"/>
        </row>
        <row r="1780">
          <cell r="C1780"/>
          <cell r="D1780"/>
        </row>
        <row r="1781">
          <cell r="C1781"/>
          <cell r="D1781"/>
        </row>
        <row r="1782">
          <cell r="C1782"/>
          <cell r="D1782"/>
        </row>
        <row r="1783">
          <cell r="C1783"/>
          <cell r="D1783"/>
        </row>
        <row r="1784">
          <cell r="C1784"/>
          <cell r="D1784"/>
        </row>
        <row r="1785">
          <cell r="C1785"/>
          <cell r="D1785"/>
        </row>
        <row r="1786">
          <cell r="C1786"/>
          <cell r="D1786"/>
        </row>
        <row r="1787">
          <cell r="C1787"/>
          <cell r="D1787"/>
        </row>
        <row r="1788">
          <cell r="C1788"/>
          <cell r="D1788"/>
        </row>
        <row r="1789">
          <cell r="C1789"/>
          <cell r="D1789"/>
        </row>
        <row r="1790">
          <cell r="C1790"/>
          <cell r="D1790"/>
        </row>
        <row r="1791">
          <cell r="C1791"/>
          <cell r="D1791"/>
        </row>
        <row r="1792">
          <cell r="C1792"/>
          <cell r="D1792"/>
        </row>
        <row r="1793">
          <cell r="C1793"/>
          <cell r="D1793"/>
        </row>
        <row r="1794">
          <cell r="C1794"/>
          <cell r="D1794"/>
        </row>
        <row r="1795">
          <cell r="C1795"/>
          <cell r="D1795"/>
        </row>
        <row r="1796">
          <cell r="C1796"/>
          <cell r="D1796"/>
        </row>
        <row r="1797">
          <cell r="C1797"/>
          <cell r="D1797"/>
        </row>
        <row r="1798">
          <cell r="C1798"/>
          <cell r="D1798"/>
        </row>
        <row r="1799">
          <cell r="C1799"/>
          <cell r="D1799"/>
        </row>
        <row r="1800">
          <cell r="C1800"/>
          <cell r="D1800"/>
        </row>
        <row r="1801">
          <cell r="C1801"/>
          <cell r="D1801"/>
        </row>
        <row r="1802">
          <cell r="C1802"/>
          <cell r="D1802"/>
        </row>
        <row r="1803">
          <cell r="C1803"/>
          <cell r="D1803"/>
        </row>
        <row r="1804">
          <cell r="C1804"/>
          <cell r="D1804"/>
        </row>
        <row r="1805">
          <cell r="C1805"/>
          <cell r="D1805"/>
        </row>
        <row r="1806">
          <cell r="C1806"/>
          <cell r="D1806"/>
        </row>
        <row r="1807">
          <cell r="C1807"/>
          <cell r="D1807"/>
        </row>
        <row r="1808">
          <cell r="C1808"/>
          <cell r="D1808"/>
        </row>
        <row r="1809">
          <cell r="C1809"/>
          <cell r="D1809"/>
        </row>
        <row r="1810">
          <cell r="C1810"/>
          <cell r="D1810"/>
        </row>
        <row r="1811">
          <cell r="C1811"/>
          <cell r="D1811"/>
        </row>
        <row r="1812">
          <cell r="C1812"/>
          <cell r="D1812"/>
        </row>
        <row r="1813">
          <cell r="C1813"/>
          <cell r="D1813"/>
        </row>
        <row r="1814">
          <cell r="C1814"/>
          <cell r="D1814"/>
        </row>
        <row r="1815">
          <cell r="C1815"/>
          <cell r="D1815"/>
        </row>
        <row r="1816">
          <cell r="C1816"/>
          <cell r="D1816"/>
        </row>
        <row r="1817">
          <cell r="C1817"/>
          <cell r="D1817"/>
        </row>
        <row r="1818">
          <cell r="C1818"/>
          <cell r="D1818"/>
        </row>
        <row r="1819">
          <cell r="C1819"/>
          <cell r="D1819"/>
        </row>
        <row r="1820">
          <cell r="C1820"/>
          <cell r="D1820"/>
        </row>
        <row r="1821">
          <cell r="C1821"/>
          <cell r="D1821"/>
        </row>
        <row r="1822">
          <cell r="C1822"/>
          <cell r="D1822"/>
        </row>
        <row r="1823">
          <cell r="C1823"/>
          <cell r="D1823"/>
        </row>
        <row r="1824">
          <cell r="C1824"/>
          <cell r="D1824"/>
        </row>
        <row r="1825">
          <cell r="C1825"/>
          <cell r="D1825"/>
        </row>
        <row r="1826">
          <cell r="C1826"/>
          <cell r="D1826"/>
        </row>
        <row r="1827">
          <cell r="C1827"/>
          <cell r="D1827"/>
        </row>
        <row r="1828">
          <cell r="C1828"/>
          <cell r="D1828"/>
        </row>
        <row r="1829">
          <cell r="C1829"/>
          <cell r="D1829"/>
        </row>
        <row r="1830">
          <cell r="C1830"/>
          <cell r="D1830"/>
        </row>
        <row r="1831">
          <cell r="C1831"/>
          <cell r="D1831"/>
        </row>
        <row r="1832">
          <cell r="C1832"/>
          <cell r="D1832"/>
        </row>
        <row r="1833">
          <cell r="C1833"/>
          <cell r="D1833"/>
        </row>
        <row r="1834">
          <cell r="C1834"/>
          <cell r="D1834"/>
        </row>
        <row r="1835">
          <cell r="C1835"/>
          <cell r="D1835"/>
        </row>
        <row r="1836">
          <cell r="C1836"/>
          <cell r="D1836"/>
        </row>
        <row r="1837">
          <cell r="C1837"/>
          <cell r="D1837"/>
        </row>
        <row r="1838">
          <cell r="C1838"/>
          <cell r="D1838"/>
        </row>
        <row r="1839">
          <cell r="C1839"/>
          <cell r="D1839"/>
        </row>
        <row r="1840">
          <cell r="C1840"/>
          <cell r="D1840"/>
        </row>
        <row r="1841">
          <cell r="C1841"/>
          <cell r="D1841"/>
        </row>
        <row r="1842">
          <cell r="C1842"/>
          <cell r="D1842"/>
        </row>
        <row r="1843">
          <cell r="C1843"/>
          <cell r="D1843"/>
        </row>
        <row r="1844">
          <cell r="C1844"/>
          <cell r="D1844"/>
        </row>
        <row r="1845">
          <cell r="C1845"/>
          <cell r="D1845"/>
        </row>
        <row r="1846">
          <cell r="C1846"/>
          <cell r="D1846"/>
        </row>
        <row r="1847">
          <cell r="C1847"/>
          <cell r="D1847"/>
        </row>
        <row r="1848">
          <cell r="C1848"/>
          <cell r="D1848"/>
        </row>
        <row r="1849">
          <cell r="C1849"/>
          <cell r="D1849"/>
        </row>
        <row r="1850">
          <cell r="C1850"/>
          <cell r="D1850"/>
        </row>
        <row r="1851">
          <cell r="C1851"/>
          <cell r="D1851"/>
        </row>
        <row r="1852">
          <cell r="C1852"/>
          <cell r="D1852"/>
        </row>
        <row r="1853">
          <cell r="C1853"/>
          <cell r="D1853"/>
        </row>
        <row r="1854">
          <cell r="C1854"/>
          <cell r="D1854"/>
        </row>
        <row r="1855">
          <cell r="C1855"/>
          <cell r="D1855"/>
        </row>
        <row r="1856">
          <cell r="C1856"/>
          <cell r="D1856"/>
        </row>
        <row r="1857">
          <cell r="C1857"/>
          <cell r="D1857"/>
        </row>
        <row r="1858">
          <cell r="C1858"/>
          <cell r="D1858"/>
        </row>
        <row r="1859">
          <cell r="C1859"/>
          <cell r="D1859"/>
        </row>
        <row r="1860">
          <cell r="C1860"/>
          <cell r="D1860"/>
        </row>
        <row r="1861">
          <cell r="C1861"/>
          <cell r="D1861"/>
        </row>
        <row r="1862">
          <cell r="C1862"/>
          <cell r="D1862"/>
        </row>
        <row r="1863">
          <cell r="C1863"/>
          <cell r="D1863"/>
        </row>
        <row r="1864">
          <cell r="C1864"/>
          <cell r="D1864"/>
        </row>
        <row r="1865">
          <cell r="C1865"/>
          <cell r="D1865"/>
        </row>
        <row r="1866">
          <cell r="C1866"/>
          <cell r="D1866"/>
        </row>
        <row r="1867">
          <cell r="C1867"/>
          <cell r="D1867"/>
        </row>
        <row r="1868">
          <cell r="C1868"/>
          <cell r="D1868"/>
        </row>
        <row r="1869">
          <cell r="C1869"/>
          <cell r="D1869"/>
        </row>
        <row r="1870">
          <cell r="C1870"/>
          <cell r="D1870"/>
        </row>
        <row r="1871">
          <cell r="C1871"/>
          <cell r="D1871"/>
        </row>
        <row r="1872">
          <cell r="C1872"/>
          <cell r="D1872"/>
        </row>
        <row r="1873">
          <cell r="C1873"/>
          <cell r="D1873"/>
        </row>
        <row r="1874">
          <cell r="C1874"/>
          <cell r="D1874"/>
        </row>
        <row r="1875">
          <cell r="C1875"/>
          <cell r="D1875"/>
        </row>
        <row r="1876">
          <cell r="C1876"/>
          <cell r="D1876"/>
        </row>
        <row r="1877">
          <cell r="C1877"/>
          <cell r="D1877"/>
        </row>
        <row r="1878">
          <cell r="C1878"/>
          <cell r="D1878"/>
        </row>
        <row r="1879">
          <cell r="C1879"/>
          <cell r="D1879"/>
        </row>
        <row r="1880">
          <cell r="C1880"/>
          <cell r="D1880"/>
        </row>
        <row r="1881">
          <cell r="C1881"/>
          <cell r="D1881"/>
        </row>
        <row r="1882">
          <cell r="C1882"/>
          <cell r="D1882"/>
        </row>
        <row r="1883">
          <cell r="C1883"/>
          <cell r="D1883"/>
        </row>
        <row r="1884">
          <cell r="C1884"/>
          <cell r="D1884"/>
        </row>
        <row r="1885">
          <cell r="C1885"/>
          <cell r="D1885"/>
        </row>
        <row r="1886">
          <cell r="C1886"/>
          <cell r="D1886"/>
        </row>
        <row r="1887">
          <cell r="C1887"/>
          <cell r="D1887"/>
        </row>
        <row r="1888">
          <cell r="C1888"/>
          <cell r="D1888"/>
        </row>
        <row r="1889">
          <cell r="C1889"/>
          <cell r="D1889"/>
        </row>
        <row r="1890">
          <cell r="C1890"/>
          <cell r="D1890"/>
        </row>
        <row r="1891">
          <cell r="C1891"/>
          <cell r="D1891"/>
        </row>
        <row r="1892">
          <cell r="C1892"/>
          <cell r="D1892"/>
        </row>
        <row r="1893">
          <cell r="C1893"/>
          <cell r="D1893"/>
        </row>
        <row r="1894">
          <cell r="C1894"/>
          <cell r="D1894"/>
        </row>
        <row r="1895">
          <cell r="C1895"/>
          <cell r="D1895"/>
        </row>
        <row r="1896">
          <cell r="C1896"/>
          <cell r="D1896"/>
        </row>
        <row r="1897">
          <cell r="C1897"/>
          <cell r="D1897"/>
        </row>
        <row r="1898">
          <cell r="C1898"/>
          <cell r="D1898"/>
        </row>
        <row r="1899">
          <cell r="C1899"/>
          <cell r="D1899"/>
        </row>
        <row r="1900">
          <cell r="C1900"/>
          <cell r="D1900"/>
        </row>
        <row r="1901">
          <cell r="C1901"/>
          <cell r="D1901"/>
        </row>
        <row r="1902">
          <cell r="C1902"/>
          <cell r="D1902"/>
        </row>
        <row r="1903">
          <cell r="C1903"/>
          <cell r="D1903"/>
        </row>
        <row r="1904">
          <cell r="C1904"/>
          <cell r="D1904"/>
        </row>
        <row r="1905">
          <cell r="C1905"/>
          <cell r="D1905"/>
        </row>
        <row r="1906">
          <cell r="C1906"/>
          <cell r="D1906"/>
        </row>
        <row r="1907">
          <cell r="C1907"/>
          <cell r="D1907"/>
        </row>
        <row r="1908">
          <cell r="C1908"/>
          <cell r="D1908"/>
        </row>
        <row r="1909">
          <cell r="C1909"/>
          <cell r="D1909"/>
        </row>
        <row r="1910">
          <cell r="C1910"/>
          <cell r="D1910"/>
        </row>
        <row r="1911">
          <cell r="C1911"/>
          <cell r="D1911"/>
        </row>
        <row r="1912">
          <cell r="C1912"/>
          <cell r="D1912"/>
        </row>
        <row r="1913">
          <cell r="C1913"/>
          <cell r="D1913"/>
        </row>
        <row r="1914">
          <cell r="C1914"/>
          <cell r="D1914"/>
        </row>
        <row r="1915">
          <cell r="C1915"/>
          <cell r="D1915"/>
        </row>
        <row r="1916">
          <cell r="C1916"/>
          <cell r="D1916"/>
        </row>
        <row r="1917">
          <cell r="C1917"/>
          <cell r="D1917"/>
        </row>
        <row r="1918">
          <cell r="C1918"/>
          <cell r="D1918"/>
        </row>
        <row r="1919">
          <cell r="C1919"/>
          <cell r="D1919"/>
        </row>
        <row r="1920">
          <cell r="C1920"/>
          <cell r="D1920"/>
        </row>
        <row r="1921">
          <cell r="C1921"/>
          <cell r="D1921"/>
        </row>
        <row r="1922">
          <cell r="C1922"/>
          <cell r="D1922"/>
        </row>
        <row r="1923">
          <cell r="C1923"/>
          <cell r="D1923"/>
        </row>
        <row r="1924">
          <cell r="C1924"/>
          <cell r="D1924"/>
        </row>
        <row r="1925">
          <cell r="C1925"/>
          <cell r="D1925"/>
        </row>
        <row r="1926">
          <cell r="C1926"/>
          <cell r="D1926"/>
        </row>
        <row r="1927">
          <cell r="C1927"/>
          <cell r="D1927"/>
        </row>
        <row r="1928">
          <cell r="C1928"/>
          <cell r="D1928"/>
        </row>
        <row r="1929">
          <cell r="C1929"/>
          <cell r="D1929"/>
        </row>
        <row r="1930">
          <cell r="C1930"/>
          <cell r="D1930"/>
        </row>
        <row r="1931">
          <cell r="C1931"/>
          <cell r="D1931"/>
        </row>
        <row r="1932">
          <cell r="C1932"/>
          <cell r="D1932"/>
        </row>
        <row r="1933">
          <cell r="C1933"/>
          <cell r="D1933"/>
        </row>
        <row r="1934">
          <cell r="C1934"/>
          <cell r="D1934"/>
        </row>
        <row r="1935">
          <cell r="C1935"/>
          <cell r="D1935"/>
        </row>
        <row r="1936">
          <cell r="C1936"/>
          <cell r="D1936"/>
        </row>
        <row r="1937">
          <cell r="C1937"/>
          <cell r="D1937"/>
        </row>
        <row r="1938">
          <cell r="C1938"/>
          <cell r="D1938"/>
        </row>
        <row r="1939">
          <cell r="C1939"/>
          <cell r="D1939"/>
        </row>
        <row r="1940">
          <cell r="C1940"/>
          <cell r="D1940"/>
        </row>
        <row r="1941">
          <cell r="C1941"/>
          <cell r="D1941"/>
        </row>
        <row r="1942">
          <cell r="C1942"/>
          <cell r="D1942"/>
        </row>
        <row r="1943">
          <cell r="C1943"/>
          <cell r="D1943"/>
        </row>
        <row r="1944">
          <cell r="C1944"/>
          <cell r="D1944"/>
        </row>
        <row r="1945">
          <cell r="C1945"/>
          <cell r="D1945"/>
        </row>
        <row r="1946">
          <cell r="C1946"/>
          <cell r="D1946"/>
        </row>
        <row r="1947">
          <cell r="C1947"/>
          <cell r="D1947"/>
        </row>
        <row r="1948">
          <cell r="C1948"/>
          <cell r="D1948"/>
        </row>
        <row r="1949">
          <cell r="C1949"/>
          <cell r="D1949"/>
        </row>
        <row r="1950">
          <cell r="C1950"/>
          <cell r="D1950"/>
        </row>
        <row r="1951">
          <cell r="C1951"/>
          <cell r="D1951"/>
        </row>
        <row r="1952">
          <cell r="C1952"/>
          <cell r="D1952"/>
        </row>
        <row r="1953">
          <cell r="C1953"/>
          <cell r="D1953"/>
        </row>
        <row r="1954">
          <cell r="C1954"/>
          <cell r="D1954"/>
        </row>
        <row r="1955">
          <cell r="C1955"/>
          <cell r="D1955"/>
        </row>
        <row r="1956">
          <cell r="C1956"/>
          <cell r="D1956"/>
        </row>
        <row r="1957">
          <cell r="C1957"/>
          <cell r="D1957"/>
        </row>
        <row r="1958">
          <cell r="C1958"/>
          <cell r="D1958"/>
        </row>
        <row r="1959">
          <cell r="C1959"/>
          <cell r="D1959"/>
        </row>
        <row r="1960">
          <cell r="C1960"/>
          <cell r="D1960"/>
        </row>
        <row r="1961">
          <cell r="C1961"/>
          <cell r="D1961"/>
        </row>
        <row r="1962">
          <cell r="C1962"/>
          <cell r="D1962"/>
        </row>
        <row r="1963">
          <cell r="C1963"/>
          <cell r="D1963"/>
        </row>
        <row r="1964">
          <cell r="C1964"/>
          <cell r="D1964"/>
        </row>
        <row r="1965">
          <cell r="C1965"/>
          <cell r="D1965"/>
        </row>
        <row r="1966">
          <cell r="C1966"/>
          <cell r="D1966"/>
        </row>
        <row r="1967">
          <cell r="C1967"/>
          <cell r="D1967"/>
        </row>
        <row r="1968">
          <cell r="C1968"/>
          <cell r="D1968"/>
        </row>
        <row r="1969">
          <cell r="C1969"/>
          <cell r="D1969"/>
        </row>
        <row r="1970">
          <cell r="C1970"/>
          <cell r="D1970"/>
        </row>
        <row r="1971">
          <cell r="C1971"/>
          <cell r="D1971"/>
        </row>
        <row r="1972">
          <cell r="C1972"/>
          <cell r="D1972"/>
        </row>
        <row r="1973">
          <cell r="C1973"/>
          <cell r="D1973"/>
        </row>
        <row r="1974">
          <cell r="C1974"/>
          <cell r="D1974"/>
        </row>
        <row r="1975">
          <cell r="C1975"/>
          <cell r="D1975"/>
        </row>
        <row r="1976">
          <cell r="C1976"/>
          <cell r="D1976"/>
        </row>
        <row r="1977">
          <cell r="C1977"/>
          <cell r="D1977"/>
        </row>
        <row r="1978">
          <cell r="C1978"/>
          <cell r="D1978"/>
        </row>
        <row r="1979">
          <cell r="C1979"/>
          <cell r="D1979"/>
        </row>
        <row r="1980">
          <cell r="C1980"/>
          <cell r="D1980"/>
        </row>
        <row r="1981">
          <cell r="C1981"/>
          <cell r="D1981"/>
        </row>
        <row r="1982">
          <cell r="C1982"/>
          <cell r="D1982"/>
        </row>
        <row r="1983">
          <cell r="C1983"/>
          <cell r="D1983"/>
        </row>
        <row r="1984">
          <cell r="C1984"/>
          <cell r="D1984"/>
        </row>
        <row r="1985">
          <cell r="C1985"/>
          <cell r="D1985"/>
        </row>
        <row r="1986">
          <cell r="C1986"/>
          <cell r="D1986"/>
        </row>
        <row r="1987">
          <cell r="C1987"/>
          <cell r="D1987"/>
        </row>
        <row r="1988">
          <cell r="C1988"/>
          <cell r="D1988"/>
        </row>
        <row r="1989">
          <cell r="C1989"/>
          <cell r="D1989"/>
        </row>
        <row r="1990">
          <cell r="C1990"/>
          <cell r="D1990"/>
        </row>
        <row r="1991">
          <cell r="C1991"/>
          <cell r="D1991"/>
        </row>
        <row r="1992">
          <cell r="C1992"/>
          <cell r="D1992"/>
        </row>
        <row r="1993">
          <cell r="C1993"/>
          <cell r="D1993"/>
        </row>
        <row r="1994">
          <cell r="C1994"/>
          <cell r="D1994"/>
        </row>
        <row r="1995">
          <cell r="C1995"/>
          <cell r="D1995"/>
        </row>
        <row r="1996">
          <cell r="C1996"/>
          <cell r="D1996"/>
        </row>
        <row r="1997">
          <cell r="C1997"/>
          <cell r="D1997"/>
        </row>
        <row r="1998">
          <cell r="C1998"/>
          <cell r="D1998"/>
        </row>
        <row r="1999">
          <cell r="C1999"/>
          <cell r="D1999"/>
        </row>
        <row r="2000">
          <cell r="C2000"/>
          <cell r="D2000"/>
        </row>
        <row r="2001">
          <cell r="C2001"/>
          <cell r="D2001"/>
        </row>
        <row r="2002">
          <cell r="C2002"/>
          <cell r="D2002"/>
        </row>
        <row r="2003">
          <cell r="C2003"/>
          <cell r="D2003"/>
        </row>
        <row r="2004">
          <cell r="C2004"/>
          <cell r="D2004"/>
        </row>
        <row r="2005">
          <cell r="C2005"/>
          <cell r="D2005"/>
        </row>
        <row r="2006">
          <cell r="C2006"/>
          <cell r="D2006"/>
        </row>
        <row r="2007">
          <cell r="C2007"/>
          <cell r="D2007"/>
        </row>
        <row r="2008">
          <cell r="C2008"/>
          <cell r="D2008"/>
        </row>
        <row r="2009">
          <cell r="C2009"/>
          <cell r="D2009"/>
        </row>
        <row r="2010">
          <cell r="C2010"/>
          <cell r="D2010"/>
        </row>
        <row r="2011">
          <cell r="C2011"/>
          <cell r="D2011"/>
        </row>
        <row r="2012">
          <cell r="C2012"/>
          <cell r="D2012"/>
        </row>
        <row r="2013">
          <cell r="C2013"/>
          <cell r="D2013"/>
        </row>
        <row r="2014">
          <cell r="C2014"/>
          <cell r="D2014"/>
        </row>
        <row r="2015">
          <cell r="C2015"/>
          <cell r="D2015"/>
        </row>
        <row r="2016">
          <cell r="C2016"/>
          <cell r="D2016"/>
        </row>
        <row r="2017">
          <cell r="C2017"/>
          <cell r="D2017"/>
        </row>
        <row r="2018">
          <cell r="C2018"/>
          <cell r="D2018"/>
        </row>
        <row r="2019">
          <cell r="C2019"/>
          <cell r="D2019"/>
        </row>
        <row r="2020">
          <cell r="C2020"/>
          <cell r="D2020"/>
        </row>
        <row r="2021">
          <cell r="C2021"/>
          <cell r="D2021"/>
        </row>
        <row r="2022">
          <cell r="C2022"/>
          <cell r="D2022"/>
        </row>
        <row r="2023">
          <cell r="C2023"/>
          <cell r="D2023"/>
        </row>
        <row r="2024">
          <cell r="C2024"/>
          <cell r="D2024"/>
        </row>
        <row r="2025">
          <cell r="C2025"/>
          <cell r="D2025"/>
        </row>
        <row r="2026">
          <cell r="C2026"/>
          <cell r="D2026"/>
        </row>
        <row r="2027">
          <cell r="C2027"/>
          <cell r="D2027"/>
        </row>
        <row r="2028">
          <cell r="C2028"/>
          <cell r="D2028"/>
        </row>
        <row r="2029">
          <cell r="C2029"/>
          <cell r="D2029"/>
        </row>
        <row r="2030">
          <cell r="C2030"/>
          <cell r="D2030"/>
        </row>
        <row r="2031">
          <cell r="C2031"/>
          <cell r="D2031"/>
        </row>
        <row r="2032">
          <cell r="C2032"/>
          <cell r="D2032"/>
        </row>
        <row r="2033">
          <cell r="C2033"/>
          <cell r="D2033"/>
        </row>
        <row r="2034">
          <cell r="C2034"/>
          <cell r="D2034"/>
        </row>
        <row r="2035">
          <cell r="C2035"/>
          <cell r="D2035"/>
        </row>
        <row r="2036">
          <cell r="C2036"/>
          <cell r="D2036"/>
        </row>
        <row r="2037">
          <cell r="C2037"/>
          <cell r="D2037"/>
        </row>
        <row r="2038">
          <cell r="C2038"/>
          <cell r="D2038"/>
        </row>
        <row r="2039">
          <cell r="C2039"/>
          <cell r="D2039"/>
        </row>
        <row r="2040">
          <cell r="C2040"/>
          <cell r="D2040"/>
        </row>
        <row r="2041">
          <cell r="C2041"/>
          <cell r="D2041"/>
        </row>
        <row r="2042">
          <cell r="C2042"/>
          <cell r="D2042"/>
        </row>
        <row r="2043">
          <cell r="C2043"/>
          <cell r="D2043"/>
        </row>
        <row r="2044">
          <cell r="C2044"/>
          <cell r="D2044"/>
        </row>
        <row r="2045">
          <cell r="C2045"/>
          <cell r="D2045"/>
        </row>
        <row r="2046">
          <cell r="C2046"/>
          <cell r="D2046"/>
        </row>
        <row r="2047">
          <cell r="C2047"/>
          <cell r="D2047"/>
        </row>
        <row r="2048">
          <cell r="C2048"/>
          <cell r="D2048"/>
        </row>
        <row r="2049">
          <cell r="C2049"/>
          <cell r="D2049"/>
        </row>
        <row r="2050">
          <cell r="C2050"/>
          <cell r="D2050"/>
        </row>
        <row r="2051">
          <cell r="C2051"/>
          <cell r="D2051"/>
        </row>
        <row r="2052">
          <cell r="C2052"/>
          <cell r="D2052"/>
        </row>
        <row r="2053">
          <cell r="C2053"/>
          <cell r="D2053"/>
        </row>
        <row r="2054">
          <cell r="C2054"/>
          <cell r="D2054"/>
        </row>
        <row r="2055">
          <cell r="C2055"/>
          <cell r="D2055"/>
        </row>
        <row r="2056">
          <cell r="C2056"/>
          <cell r="D2056"/>
        </row>
        <row r="2057">
          <cell r="C2057"/>
          <cell r="D2057"/>
        </row>
        <row r="2058">
          <cell r="C2058"/>
          <cell r="D2058"/>
        </row>
        <row r="2059">
          <cell r="C2059"/>
          <cell r="D2059"/>
        </row>
        <row r="2060">
          <cell r="C2060"/>
          <cell r="D2060"/>
        </row>
        <row r="2061">
          <cell r="C2061"/>
          <cell r="D2061"/>
        </row>
        <row r="2062">
          <cell r="C2062"/>
          <cell r="D2062"/>
        </row>
        <row r="2063">
          <cell r="C2063"/>
          <cell r="D2063"/>
        </row>
        <row r="2064">
          <cell r="C2064"/>
          <cell r="D2064"/>
        </row>
        <row r="2065">
          <cell r="C2065"/>
          <cell r="D2065"/>
        </row>
        <row r="2066">
          <cell r="C2066"/>
          <cell r="D2066"/>
        </row>
        <row r="2067">
          <cell r="C2067"/>
          <cell r="D2067"/>
        </row>
        <row r="2068">
          <cell r="C2068"/>
          <cell r="D2068"/>
        </row>
        <row r="2069">
          <cell r="C2069"/>
          <cell r="D2069"/>
        </row>
        <row r="2070">
          <cell r="C2070"/>
          <cell r="D2070"/>
        </row>
        <row r="2071">
          <cell r="C2071"/>
          <cell r="D2071"/>
        </row>
        <row r="2072">
          <cell r="C2072"/>
          <cell r="D2072"/>
        </row>
        <row r="2073">
          <cell r="C2073"/>
          <cell r="D2073"/>
        </row>
        <row r="2074">
          <cell r="C2074"/>
          <cell r="D2074"/>
        </row>
        <row r="2075">
          <cell r="C2075"/>
          <cell r="D2075"/>
        </row>
        <row r="2076">
          <cell r="C2076"/>
          <cell r="D2076"/>
        </row>
        <row r="2077">
          <cell r="C2077"/>
          <cell r="D2077"/>
        </row>
        <row r="2078">
          <cell r="C2078"/>
          <cell r="D2078"/>
        </row>
        <row r="2079">
          <cell r="C2079"/>
          <cell r="D2079"/>
        </row>
        <row r="2080">
          <cell r="C2080"/>
          <cell r="D2080"/>
        </row>
        <row r="2081">
          <cell r="C2081"/>
          <cell r="D2081"/>
        </row>
        <row r="2082">
          <cell r="C2082"/>
          <cell r="D2082"/>
        </row>
        <row r="2083">
          <cell r="C2083"/>
          <cell r="D2083"/>
        </row>
        <row r="2084">
          <cell r="C2084"/>
          <cell r="D2084"/>
        </row>
        <row r="2085">
          <cell r="C2085"/>
          <cell r="D2085"/>
        </row>
        <row r="2086">
          <cell r="C2086"/>
          <cell r="D2086"/>
        </row>
        <row r="2087">
          <cell r="C2087"/>
          <cell r="D2087"/>
        </row>
        <row r="2088">
          <cell r="C2088"/>
          <cell r="D2088"/>
        </row>
        <row r="2089">
          <cell r="C2089"/>
          <cell r="D2089"/>
        </row>
        <row r="2090">
          <cell r="C2090"/>
          <cell r="D2090"/>
        </row>
        <row r="2091">
          <cell r="C2091"/>
          <cell r="D2091"/>
        </row>
        <row r="2092">
          <cell r="C2092"/>
          <cell r="D2092"/>
        </row>
        <row r="2093">
          <cell r="C2093"/>
          <cell r="D2093"/>
        </row>
        <row r="2094">
          <cell r="C2094"/>
          <cell r="D2094"/>
        </row>
        <row r="2095">
          <cell r="C2095"/>
          <cell r="D2095"/>
        </row>
        <row r="2096">
          <cell r="C2096"/>
          <cell r="D2096"/>
        </row>
        <row r="2097">
          <cell r="C2097"/>
          <cell r="D2097"/>
        </row>
        <row r="2098">
          <cell r="C2098"/>
          <cell r="D2098"/>
        </row>
        <row r="2099">
          <cell r="C2099"/>
          <cell r="D2099"/>
        </row>
        <row r="2100">
          <cell r="C2100"/>
          <cell r="D2100"/>
        </row>
        <row r="2101">
          <cell r="C2101"/>
          <cell r="D2101"/>
        </row>
        <row r="2102">
          <cell r="C2102"/>
          <cell r="D2102"/>
        </row>
        <row r="2103">
          <cell r="C2103"/>
          <cell r="D2103"/>
        </row>
        <row r="2104">
          <cell r="C2104"/>
          <cell r="D2104"/>
        </row>
        <row r="2105">
          <cell r="C2105"/>
          <cell r="D2105"/>
        </row>
        <row r="2106">
          <cell r="C2106"/>
          <cell r="D2106"/>
        </row>
        <row r="2107">
          <cell r="C2107"/>
          <cell r="D2107"/>
        </row>
        <row r="2108">
          <cell r="C2108"/>
          <cell r="D2108"/>
        </row>
        <row r="2109">
          <cell r="C2109"/>
          <cell r="D2109"/>
        </row>
        <row r="2110">
          <cell r="C2110"/>
          <cell r="D2110"/>
        </row>
        <row r="2111">
          <cell r="C2111"/>
          <cell r="D2111"/>
        </row>
        <row r="2112">
          <cell r="C2112"/>
          <cell r="D2112"/>
        </row>
        <row r="2113">
          <cell r="C2113"/>
          <cell r="D2113"/>
        </row>
        <row r="2114">
          <cell r="C2114"/>
          <cell r="D2114"/>
        </row>
        <row r="2115">
          <cell r="C2115"/>
          <cell r="D2115"/>
        </row>
        <row r="2116">
          <cell r="C2116"/>
          <cell r="D2116"/>
        </row>
        <row r="2117">
          <cell r="C2117"/>
          <cell r="D2117"/>
        </row>
        <row r="2118">
          <cell r="C2118"/>
          <cell r="D2118"/>
        </row>
        <row r="2119">
          <cell r="C2119"/>
          <cell r="D2119"/>
        </row>
        <row r="2120">
          <cell r="C2120"/>
          <cell r="D2120"/>
        </row>
        <row r="2121">
          <cell r="C2121"/>
          <cell r="D2121"/>
        </row>
        <row r="2122">
          <cell r="C2122"/>
          <cell r="D2122"/>
        </row>
        <row r="2123">
          <cell r="C2123"/>
          <cell r="D2123"/>
        </row>
        <row r="2124">
          <cell r="C2124"/>
          <cell r="D2124"/>
        </row>
        <row r="2125">
          <cell r="C2125"/>
          <cell r="D2125"/>
        </row>
        <row r="2126">
          <cell r="C2126"/>
          <cell r="D2126"/>
        </row>
        <row r="2127">
          <cell r="C2127"/>
          <cell r="D2127"/>
        </row>
        <row r="2128">
          <cell r="C2128"/>
          <cell r="D2128"/>
        </row>
        <row r="2129">
          <cell r="C2129"/>
          <cell r="D2129"/>
        </row>
        <row r="2130">
          <cell r="C2130"/>
          <cell r="D2130"/>
        </row>
        <row r="2131">
          <cell r="C2131"/>
          <cell r="D2131"/>
        </row>
        <row r="2132">
          <cell r="C2132"/>
          <cell r="D2132"/>
        </row>
        <row r="2133">
          <cell r="C2133"/>
          <cell r="D2133"/>
        </row>
        <row r="2134">
          <cell r="C2134"/>
          <cell r="D2134"/>
        </row>
        <row r="2135">
          <cell r="C2135"/>
          <cell r="D2135"/>
        </row>
        <row r="2136">
          <cell r="C2136"/>
          <cell r="D2136"/>
        </row>
        <row r="2137">
          <cell r="C2137"/>
          <cell r="D2137"/>
        </row>
        <row r="2138">
          <cell r="C2138"/>
          <cell r="D2138"/>
        </row>
        <row r="2139">
          <cell r="C2139"/>
          <cell r="D2139"/>
        </row>
        <row r="2140">
          <cell r="C2140"/>
          <cell r="D2140"/>
        </row>
        <row r="2141">
          <cell r="C2141"/>
          <cell r="D2141"/>
        </row>
        <row r="2142">
          <cell r="C2142"/>
          <cell r="D2142"/>
        </row>
        <row r="2143">
          <cell r="C2143"/>
          <cell r="D2143"/>
        </row>
        <row r="2144">
          <cell r="C2144"/>
          <cell r="D2144"/>
        </row>
        <row r="2145">
          <cell r="C2145"/>
          <cell r="D2145"/>
        </row>
        <row r="2146">
          <cell r="C2146"/>
          <cell r="D2146"/>
        </row>
        <row r="2147">
          <cell r="C2147"/>
          <cell r="D2147"/>
        </row>
        <row r="2148">
          <cell r="C2148"/>
          <cell r="D2148"/>
        </row>
        <row r="2149">
          <cell r="C2149"/>
          <cell r="D2149"/>
        </row>
        <row r="2150">
          <cell r="C2150"/>
          <cell r="D2150"/>
        </row>
        <row r="2151">
          <cell r="C2151"/>
          <cell r="D2151"/>
        </row>
        <row r="2152">
          <cell r="C2152"/>
          <cell r="D2152"/>
        </row>
        <row r="2153">
          <cell r="C2153"/>
          <cell r="D2153"/>
        </row>
        <row r="2154">
          <cell r="C2154"/>
          <cell r="D2154"/>
        </row>
        <row r="2155">
          <cell r="C2155"/>
          <cell r="D2155"/>
        </row>
        <row r="2156">
          <cell r="C2156"/>
          <cell r="D2156"/>
        </row>
        <row r="2157">
          <cell r="C2157"/>
          <cell r="D2157"/>
        </row>
        <row r="2158">
          <cell r="C2158"/>
          <cell r="D2158"/>
        </row>
        <row r="2159">
          <cell r="C2159"/>
          <cell r="D2159"/>
        </row>
        <row r="2160">
          <cell r="C2160"/>
          <cell r="D2160"/>
        </row>
        <row r="2161">
          <cell r="C2161"/>
          <cell r="D2161"/>
        </row>
        <row r="2162">
          <cell r="C2162"/>
          <cell r="D2162"/>
        </row>
        <row r="2163">
          <cell r="C2163"/>
          <cell r="D2163"/>
        </row>
        <row r="2164">
          <cell r="C2164"/>
          <cell r="D2164"/>
        </row>
        <row r="2165">
          <cell r="C2165"/>
          <cell r="D2165"/>
        </row>
        <row r="2166">
          <cell r="C2166"/>
          <cell r="D2166"/>
        </row>
        <row r="2167">
          <cell r="C2167"/>
          <cell r="D2167"/>
        </row>
        <row r="2168">
          <cell r="C2168"/>
          <cell r="D2168"/>
        </row>
        <row r="2169">
          <cell r="C2169"/>
          <cell r="D2169"/>
        </row>
        <row r="2170">
          <cell r="C2170"/>
          <cell r="D2170"/>
        </row>
        <row r="2171">
          <cell r="C2171"/>
          <cell r="D2171"/>
        </row>
        <row r="2172">
          <cell r="C2172"/>
          <cell r="D2172"/>
        </row>
        <row r="2173">
          <cell r="C2173"/>
          <cell r="D2173"/>
        </row>
        <row r="2174">
          <cell r="C2174"/>
          <cell r="D2174"/>
        </row>
        <row r="2175">
          <cell r="C2175"/>
          <cell r="D2175"/>
        </row>
        <row r="2176">
          <cell r="C2176"/>
          <cell r="D2176"/>
        </row>
        <row r="2177">
          <cell r="C2177"/>
          <cell r="D2177"/>
        </row>
        <row r="2178">
          <cell r="C2178"/>
          <cell r="D2178"/>
        </row>
        <row r="2179">
          <cell r="C2179"/>
          <cell r="D2179"/>
        </row>
        <row r="2180">
          <cell r="C2180"/>
          <cell r="D2180"/>
        </row>
        <row r="2181">
          <cell r="C2181"/>
          <cell r="D2181"/>
        </row>
        <row r="2182">
          <cell r="C2182"/>
          <cell r="D2182"/>
        </row>
        <row r="2183">
          <cell r="C2183"/>
          <cell r="D2183"/>
        </row>
        <row r="2184">
          <cell r="C2184"/>
          <cell r="D2184"/>
        </row>
        <row r="2185">
          <cell r="C2185"/>
          <cell r="D2185"/>
        </row>
        <row r="2186">
          <cell r="C2186"/>
          <cell r="D2186"/>
        </row>
        <row r="2187">
          <cell r="C2187"/>
          <cell r="D2187"/>
        </row>
        <row r="2188">
          <cell r="C2188"/>
          <cell r="D2188"/>
        </row>
        <row r="2189">
          <cell r="C2189"/>
          <cell r="D2189"/>
        </row>
        <row r="2190">
          <cell r="C2190"/>
          <cell r="D2190"/>
        </row>
        <row r="2191">
          <cell r="C2191"/>
          <cell r="D2191"/>
        </row>
        <row r="2192">
          <cell r="C2192"/>
          <cell r="D2192"/>
        </row>
        <row r="2193">
          <cell r="C2193"/>
          <cell r="D2193"/>
        </row>
        <row r="2194">
          <cell r="C2194"/>
          <cell r="D2194"/>
        </row>
        <row r="2195">
          <cell r="C2195"/>
          <cell r="D2195"/>
        </row>
        <row r="2196">
          <cell r="C2196"/>
          <cell r="D2196"/>
        </row>
        <row r="2197">
          <cell r="C2197"/>
          <cell r="D2197"/>
        </row>
        <row r="2198">
          <cell r="C2198"/>
          <cell r="D2198"/>
        </row>
        <row r="2199">
          <cell r="C2199"/>
          <cell r="D2199"/>
        </row>
        <row r="2200">
          <cell r="C2200"/>
          <cell r="D2200"/>
        </row>
        <row r="2201">
          <cell r="C2201"/>
          <cell r="D2201"/>
        </row>
        <row r="2202">
          <cell r="C2202"/>
          <cell r="D2202"/>
        </row>
        <row r="2203">
          <cell r="C2203"/>
          <cell r="D2203"/>
        </row>
        <row r="2204">
          <cell r="C2204"/>
          <cell r="D2204"/>
        </row>
        <row r="2205">
          <cell r="C2205"/>
          <cell r="D2205"/>
        </row>
        <row r="2206">
          <cell r="C2206"/>
          <cell r="D2206"/>
        </row>
        <row r="2207">
          <cell r="C2207"/>
          <cell r="D2207"/>
        </row>
        <row r="2208">
          <cell r="C2208"/>
          <cell r="D2208"/>
        </row>
        <row r="2209">
          <cell r="C2209"/>
          <cell r="D2209"/>
        </row>
        <row r="2210">
          <cell r="C2210"/>
          <cell r="D2210"/>
        </row>
        <row r="2211">
          <cell r="C2211"/>
          <cell r="D2211"/>
        </row>
        <row r="2212">
          <cell r="C2212"/>
          <cell r="D2212"/>
        </row>
        <row r="2213">
          <cell r="C2213"/>
          <cell r="D2213"/>
        </row>
        <row r="2214">
          <cell r="C2214"/>
          <cell r="D2214"/>
        </row>
        <row r="2215">
          <cell r="C2215"/>
          <cell r="D2215"/>
        </row>
        <row r="2216">
          <cell r="C2216"/>
          <cell r="D2216"/>
        </row>
        <row r="2217">
          <cell r="C2217"/>
          <cell r="D2217"/>
        </row>
        <row r="2218">
          <cell r="C2218"/>
          <cell r="D2218"/>
        </row>
        <row r="2219">
          <cell r="C2219"/>
          <cell r="D2219"/>
        </row>
        <row r="2220">
          <cell r="C2220"/>
          <cell r="D2220"/>
        </row>
        <row r="2221">
          <cell r="C2221"/>
          <cell r="D2221"/>
        </row>
        <row r="2222">
          <cell r="C2222"/>
          <cell r="D2222"/>
        </row>
        <row r="2223">
          <cell r="C2223"/>
          <cell r="D2223"/>
        </row>
        <row r="2224">
          <cell r="C2224"/>
          <cell r="D2224"/>
        </row>
        <row r="2225">
          <cell r="C2225"/>
          <cell r="D2225"/>
        </row>
        <row r="2226">
          <cell r="C2226"/>
          <cell r="D2226"/>
        </row>
        <row r="2227">
          <cell r="C2227"/>
          <cell r="D2227"/>
        </row>
        <row r="2228">
          <cell r="C2228"/>
          <cell r="D2228"/>
        </row>
        <row r="2229">
          <cell r="C2229"/>
          <cell r="D2229"/>
        </row>
        <row r="2230">
          <cell r="C2230"/>
          <cell r="D2230"/>
        </row>
        <row r="2231">
          <cell r="C2231"/>
          <cell r="D2231"/>
        </row>
        <row r="2232">
          <cell r="C2232"/>
          <cell r="D2232"/>
        </row>
        <row r="2233">
          <cell r="C2233"/>
          <cell r="D2233"/>
        </row>
        <row r="2234">
          <cell r="C2234"/>
          <cell r="D2234"/>
        </row>
        <row r="2235">
          <cell r="C2235"/>
          <cell r="D2235"/>
        </row>
        <row r="2236">
          <cell r="C2236"/>
          <cell r="D2236"/>
        </row>
        <row r="2237">
          <cell r="C2237"/>
          <cell r="D2237"/>
        </row>
        <row r="2238">
          <cell r="C2238"/>
          <cell r="D2238"/>
        </row>
        <row r="2239">
          <cell r="C2239"/>
          <cell r="D2239"/>
        </row>
        <row r="2240">
          <cell r="C2240"/>
          <cell r="D2240"/>
        </row>
        <row r="2241">
          <cell r="C2241"/>
          <cell r="D2241"/>
        </row>
        <row r="2242">
          <cell r="C2242"/>
          <cell r="D2242"/>
        </row>
        <row r="2243">
          <cell r="C2243"/>
          <cell r="D2243"/>
        </row>
        <row r="2244">
          <cell r="C2244"/>
          <cell r="D2244"/>
        </row>
        <row r="2245">
          <cell r="C2245"/>
          <cell r="D2245"/>
        </row>
        <row r="2246">
          <cell r="C2246"/>
          <cell r="D2246"/>
        </row>
        <row r="2247">
          <cell r="C2247"/>
          <cell r="D2247"/>
        </row>
        <row r="2248">
          <cell r="C2248"/>
          <cell r="D2248"/>
        </row>
        <row r="2249">
          <cell r="C2249"/>
          <cell r="D2249"/>
        </row>
        <row r="2250">
          <cell r="C2250"/>
          <cell r="D2250"/>
        </row>
        <row r="2251">
          <cell r="C2251"/>
          <cell r="D2251"/>
        </row>
        <row r="2252">
          <cell r="C2252"/>
          <cell r="D2252"/>
        </row>
        <row r="2253">
          <cell r="C2253"/>
          <cell r="D2253"/>
        </row>
        <row r="2254">
          <cell r="C2254"/>
          <cell r="D2254"/>
        </row>
        <row r="2255">
          <cell r="C2255"/>
          <cell r="D2255"/>
        </row>
        <row r="2256">
          <cell r="C2256"/>
          <cell r="D2256"/>
        </row>
        <row r="2257">
          <cell r="C2257"/>
          <cell r="D2257"/>
        </row>
        <row r="2258">
          <cell r="C2258"/>
          <cell r="D2258"/>
        </row>
        <row r="2259">
          <cell r="C2259"/>
          <cell r="D2259"/>
        </row>
        <row r="2260">
          <cell r="C2260"/>
          <cell r="D2260"/>
        </row>
        <row r="2261">
          <cell r="C2261"/>
          <cell r="D2261"/>
        </row>
        <row r="2262">
          <cell r="C2262"/>
          <cell r="D2262"/>
        </row>
        <row r="2263">
          <cell r="C2263"/>
          <cell r="D2263"/>
        </row>
        <row r="2264">
          <cell r="C2264"/>
          <cell r="D2264"/>
        </row>
        <row r="2265">
          <cell r="C2265"/>
          <cell r="D2265"/>
        </row>
        <row r="2266">
          <cell r="C2266"/>
          <cell r="D2266"/>
        </row>
        <row r="2267">
          <cell r="C2267"/>
          <cell r="D2267"/>
        </row>
        <row r="2268">
          <cell r="C2268"/>
          <cell r="D2268"/>
        </row>
        <row r="2269">
          <cell r="C2269"/>
          <cell r="D2269"/>
        </row>
        <row r="2270">
          <cell r="C2270"/>
          <cell r="D2270"/>
        </row>
        <row r="2271">
          <cell r="C2271"/>
          <cell r="D2271"/>
        </row>
        <row r="2272">
          <cell r="C2272"/>
          <cell r="D2272"/>
        </row>
        <row r="2273">
          <cell r="C2273"/>
          <cell r="D2273"/>
        </row>
        <row r="2274">
          <cell r="C2274"/>
          <cell r="D2274"/>
        </row>
        <row r="2275">
          <cell r="C2275"/>
          <cell r="D2275"/>
        </row>
        <row r="2276">
          <cell r="C2276"/>
          <cell r="D2276"/>
        </row>
        <row r="2277">
          <cell r="C2277"/>
          <cell r="D2277"/>
        </row>
        <row r="2278">
          <cell r="C2278"/>
          <cell r="D2278"/>
        </row>
        <row r="2279">
          <cell r="C2279"/>
          <cell r="D2279"/>
        </row>
        <row r="2280">
          <cell r="C2280"/>
          <cell r="D2280"/>
        </row>
        <row r="2281">
          <cell r="C2281"/>
          <cell r="D2281"/>
        </row>
        <row r="2282">
          <cell r="C2282"/>
          <cell r="D2282"/>
        </row>
        <row r="2283">
          <cell r="C2283"/>
          <cell r="D2283"/>
        </row>
        <row r="2284">
          <cell r="C2284"/>
          <cell r="D2284"/>
        </row>
        <row r="2285">
          <cell r="C2285"/>
          <cell r="D2285"/>
        </row>
        <row r="2286">
          <cell r="C2286"/>
          <cell r="D2286"/>
        </row>
        <row r="2287">
          <cell r="C2287"/>
          <cell r="D2287"/>
        </row>
        <row r="2288">
          <cell r="C2288"/>
          <cell r="D2288"/>
        </row>
        <row r="2289">
          <cell r="C2289"/>
          <cell r="D2289"/>
        </row>
        <row r="2290">
          <cell r="C2290"/>
          <cell r="D2290"/>
        </row>
        <row r="2291">
          <cell r="C2291"/>
          <cell r="D2291"/>
        </row>
        <row r="2292">
          <cell r="C2292"/>
          <cell r="D2292"/>
        </row>
        <row r="2293">
          <cell r="C2293"/>
          <cell r="D2293"/>
        </row>
        <row r="2294">
          <cell r="C2294"/>
          <cell r="D2294"/>
        </row>
        <row r="2295">
          <cell r="C2295"/>
          <cell r="D2295"/>
        </row>
        <row r="2296">
          <cell r="C2296"/>
          <cell r="D2296"/>
        </row>
        <row r="2297">
          <cell r="C2297"/>
          <cell r="D2297"/>
        </row>
        <row r="2298">
          <cell r="C2298"/>
          <cell r="D2298"/>
        </row>
        <row r="2299">
          <cell r="C2299"/>
          <cell r="D2299"/>
        </row>
        <row r="2300">
          <cell r="C2300"/>
          <cell r="D2300"/>
        </row>
        <row r="2301">
          <cell r="C2301"/>
          <cell r="D2301"/>
        </row>
        <row r="2302">
          <cell r="C2302"/>
          <cell r="D2302"/>
        </row>
        <row r="2303">
          <cell r="C2303"/>
          <cell r="D2303"/>
        </row>
        <row r="2304">
          <cell r="C2304"/>
          <cell r="D2304"/>
        </row>
        <row r="2305">
          <cell r="C2305"/>
          <cell r="D2305"/>
        </row>
        <row r="2306">
          <cell r="C2306"/>
          <cell r="D2306"/>
        </row>
        <row r="2307">
          <cell r="C2307"/>
          <cell r="D2307"/>
        </row>
        <row r="2308">
          <cell r="C2308"/>
          <cell r="D2308"/>
        </row>
        <row r="2309">
          <cell r="C2309"/>
          <cell r="D2309"/>
        </row>
        <row r="2310">
          <cell r="C2310"/>
          <cell r="D2310"/>
        </row>
        <row r="2311">
          <cell r="C2311"/>
          <cell r="D2311"/>
        </row>
        <row r="2312">
          <cell r="C2312"/>
          <cell r="D2312"/>
        </row>
        <row r="2313">
          <cell r="C2313"/>
          <cell r="D2313"/>
        </row>
        <row r="2314">
          <cell r="C2314"/>
          <cell r="D2314"/>
        </row>
        <row r="2315">
          <cell r="C2315"/>
          <cell r="D2315"/>
        </row>
        <row r="2316">
          <cell r="C2316"/>
          <cell r="D2316"/>
        </row>
        <row r="2317">
          <cell r="C2317"/>
          <cell r="D2317"/>
        </row>
        <row r="2318">
          <cell r="C2318"/>
          <cell r="D2318"/>
        </row>
        <row r="2319">
          <cell r="C2319"/>
          <cell r="D2319"/>
        </row>
        <row r="2320">
          <cell r="C2320"/>
          <cell r="D2320"/>
        </row>
        <row r="2321">
          <cell r="C2321"/>
          <cell r="D2321"/>
        </row>
        <row r="2322">
          <cell r="C2322"/>
          <cell r="D2322"/>
        </row>
        <row r="2323">
          <cell r="C2323"/>
          <cell r="D2323"/>
        </row>
        <row r="2324">
          <cell r="C2324"/>
          <cell r="D2324"/>
        </row>
        <row r="2325">
          <cell r="C2325"/>
          <cell r="D2325"/>
        </row>
        <row r="2326">
          <cell r="C2326"/>
          <cell r="D2326"/>
        </row>
        <row r="2327">
          <cell r="C2327"/>
          <cell r="D2327"/>
        </row>
        <row r="2328">
          <cell r="C2328"/>
          <cell r="D2328"/>
        </row>
        <row r="2329">
          <cell r="C2329"/>
          <cell r="D2329"/>
        </row>
        <row r="2330">
          <cell r="C2330"/>
          <cell r="D2330"/>
        </row>
        <row r="2331">
          <cell r="C2331"/>
          <cell r="D2331"/>
        </row>
        <row r="2332">
          <cell r="C2332"/>
          <cell r="D2332"/>
        </row>
        <row r="2333">
          <cell r="C2333"/>
          <cell r="D2333"/>
        </row>
        <row r="2334">
          <cell r="C2334"/>
          <cell r="D2334"/>
        </row>
        <row r="2335">
          <cell r="C2335"/>
          <cell r="D2335"/>
        </row>
        <row r="2336">
          <cell r="C2336"/>
          <cell r="D2336"/>
        </row>
        <row r="2337">
          <cell r="C2337"/>
          <cell r="D2337"/>
        </row>
        <row r="2338">
          <cell r="C2338"/>
          <cell r="D2338"/>
        </row>
        <row r="2339">
          <cell r="C2339"/>
          <cell r="D2339"/>
        </row>
        <row r="2340">
          <cell r="C2340"/>
          <cell r="D2340"/>
        </row>
        <row r="2341">
          <cell r="C2341"/>
          <cell r="D2341"/>
        </row>
        <row r="2342">
          <cell r="C2342"/>
          <cell r="D2342"/>
        </row>
        <row r="2343">
          <cell r="C2343"/>
          <cell r="D2343"/>
        </row>
        <row r="2344">
          <cell r="C2344"/>
          <cell r="D2344"/>
        </row>
        <row r="2345">
          <cell r="C2345"/>
          <cell r="D2345"/>
        </row>
        <row r="2346">
          <cell r="C2346"/>
          <cell r="D2346"/>
        </row>
        <row r="2347">
          <cell r="C2347"/>
          <cell r="D2347"/>
        </row>
        <row r="2348">
          <cell r="C2348"/>
          <cell r="D2348"/>
        </row>
        <row r="2349">
          <cell r="C2349"/>
          <cell r="D2349"/>
        </row>
        <row r="2350">
          <cell r="C2350"/>
          <cell r="D2350"/>
        </row>
        <row r="2351">
          <cell r="C2351"/>
          <cell r="D2351"/>
        </row>
        <row r="2352">
          <cell r="C2352"/>
          <cell r="D2352"/>
        </row>
        <row r="2353">
          <cell r="C2353"/>
          <cell r="D2353"/>
        </row>
        <row r="2354">
          <cell r="C2354"/>
          <cell r="D2354"/>
        </row>
        <row r="2355">
          <cell r="C2355"/>
          <cell r="D2355"/>
        </row>
        <row r="2356">
          <cell r="C2356"/>
          <cell r="D2356"/>
        </row>
        <row r="2357">
          <cell r="C2357"/>
          <cell r="D2357"/>
        </row>
        <row r="2358">
          <cell r="C2358"/>
          <cell r="D2358"/>
        </row>
        <row r="2359">
          <cell r="C2359"/>
          <cell r="D2359"/>
        </row>
        <row r="2360">
          <cell r="C2360"/>
          <cell r="D2360"/>
        </row>
        <row r="2361">
          <cell r="C2361"/>
          <cell r="D2361"/>
        </row>
        <row r="2362">
          <cell r="C2362"/>
          <cell r="D2362"/>
        </row>
        <row r="2363">
          <cell r="C2363"/>
          <cell r="D2363"/>
        </row>
        <row r="2364">
          <cell r="C2364"/>
          <cell r="D2364"/>
        </row>
        <row r="2365">
          <cell r="C2365"/>
          <cell r="D2365"/>
        </row>
        <row r="2366">
          <cell r="C2366"/>
          <cell r="D2366"/>
        </row>
        <row r="2367">
          <cell r="C2367"/>
          <cell r="D2367"/>
        </row>
        <row r="2368">
          <cell r="C2368"/>
          <cell r="D2368"/>
        </row>
        <row r="2369">
          <cell r="C2369"/>
          <cell r="D2369"/>
        </row>
        <row r="2370">
          <cell r="C2370"/>
          <cell r="D2370"/>
        </row>
        <row r="2371">
          <cell r="C2371"/>
          <cell r="D2371"/>
        </row>
        <row r="2372">
          <cell r="C2372"/>
          <cell r="D2372"/>
        </row>
        <row r="2373">
          <cell r="C2373"/>
          <cell r="D2373"/>
        </row>
        <row r="2374">
          <cell r="C2374"/>
          <cell r="D2374"/>
        </row>
        <row r="2375">
          <cell r="C2375"/>
          <cell r="D2375"/>
        </row>
        <row r="2376">
          <cell r="C2376"/>
          <cell r="D2376"/>
        </row>
        <row r="2377">
          <cell r="C2377"/>
          <cell r="D2377"/>
        </row>
        <row r="2378">
          <cell r="C2378"/>
          <cell r="D2378"/>
        </row>
        <row r="2379">
          <cell r="C2379"/>
          <cell r="D2379"/>
        </row>
        <row r="2380">
          <cell r="C2380"/>
          <cell r="D2380"/>
        </row>
        <row r="2381">
          <cell r="C2381"/>
          <cell r="D2381"/>
        </row>
        <row r="2382">
          <cell r="C2382"/>
          <cell r="D2382"/>
        </row>
        <row r="2383">
          <cell r="C2383"/>
          <cell r="D2383"/>
        </row>
        <row r="2384">
          <cell r="C2384"/>
          <cell r="D2384"/>
        </row>
        <row r="2385">
          <cell r="C2385"/>
          <cell r="D2385"/>
        </row>
        <row r="2386">
          <cell r="C2386"/>
          <cell r="D2386"/>
        </row>
        <row r="2387">
          <cell r="C2387"/>
          <cell r="D2387"/>
        </row>
        <row r="2388">
          <cell r="C2388"/>
          <cell r="D2388"/>
        </row>
        <row r="2389">
          <cell r="C2389"/>
          <cell r="D2389"/>
        </row>
        <row r="2390">
          <cell r="C2390"/>
          <cell r="D2390"/>
        </row>
        <row r="2391">
          <cell r="C2391"/>
          <cell r="D2391"/>
        </row>
        <row r="2392">
          <cell r="C2392"/>
          <cell r="D2392"/>
        </row>
        <row r="2393">
          <cell r="C2393"/>
          <cell r="D2393"/>
        </row>
        <row r="2394">
          <cell r="C2394"/>
          <cell r="D2394"/>
        </row>
        <row r="2395">
          <cell r="C2395"/>
          <cell r="D2395"/>
        </row>
        <row r="2396">
          <cell r="C2396"/>
          <cell r="D2396"/>
        </row>
        <row r="2397">
          <cell r="C2397"/>
          <cell r="D2397"/>
        </row>
        <row r="2398">
          <cell r="C2398"/>
          <cell r="D2398"/>
        </row>
        <row r="2399">
          <cell r="C2399"/>
          <cell r="D2399"/>
        </row>
        <row r="2400">
          <cell r="C2400"/>
          <cell r="D2400"/>
        </row>
        <row r="2401">
          <cell r="C2401"/>
          <cell r="D2401"/>
        </row>
        <row r="2402">
          <cell r="C2402"/>
          <cell r="D2402"/>
        </row>
        <row r="2403">
          <cell r="C2403"/>
          <cell r="D2403"/>
        </row>
        <row r="2404">
          <cell r="C2404"/>
          <cell r="D2404"/>
        </row>
        <row r="2405">
          <cell r="C2405"/>
          <cell r="D2405"/>
        </row>
        <row r="2406">
          <cell r="C2406"/>
          <cell r="D2406"/>
        </row>
        <row r="2407">
          <cell r="C2407"/>
          <cell r="D2407"/>
        </row>
        <row r="2408">
          <cell r="C2408"/>
          <cell r="D2408"/>
        </row>
        <row r="2409">
          <cell r="C2409"/>
          <cell r="D2409"/>
        </row>
        <row r="2410">
          <cell r="C2410"/>
          <cell r="D2410"/>
        </row>
        <row r="2411">
          <cell r="C2411"/>
          <cell r="D2411"/>
        </row>
        <row r="2412">
          <cell r="C2412"/>
          <cell r="D2412"/>
        </row>
        <row r="2413">
          <cell r="C2413"/>
          <cell r="D2413"/>
        </row>
        <row r="2414">
          <cell r="C2414"/>
          <cell r="D2414"/>
        </row>
        <row r="2415">
          <cell r="C2415"/>
          <cell r="D2415"/>
        </row>
        <row r="2416">
          <cell r="C2416"/>
          <cell r="D2416"/>
        </row>
        <row r="2417">
          <cell r="C2417"/>
          <cell r="D2417"/>
        </row>
        <row r="2418">
          <cell r="C2418"/>
          <cell r="D2418"/>
        </row>
        <row r="2419">
          <cell r="C2419"/>
          <cell r="D2419"/>
        </row>
        <row r="2420">
          <cell r="C2420"/>
          <cell r="D2420"/>
        </row>
        <row r="2421">
          <cell r="C2421"/>
          <cell r="D2421"/>
        </row>
        <row r="2422">
          <cell r="C2422"/>
          <cell r="D2422"/>
        </row>
        <row r="2423">
          <cell r="C2423"/>
          <cell r="D2423"/>
        </row>
        <row r="2424">
          <cell r="C2424"/>
          <cell r="D2424"/>
        </row>
        <row r="2425">
          <cell r="C2425"/>
          <cell r="D2425"/>
        </row>
        <row r="2426">
          <cell r="C2426"/>
          <cell r="D2426"/>
        </row>
        <row r="2427">
          <cell r="C2427"/>
          <cell r="D2427"/>
        </row>
        <row r="2428">
          <cell r="C2428"/>
          <cell r="D2428"/>
        </row>
        <row r="2429">
          <cell r="C2429"/>
          <cell r="D2429"/>
        </row>
        <row r="2430">
          <cell r="C2430"/>
          <cell r="D2430"/>
        </row>
        <row r="2431">
          <cell r="C2431"/>
          <cell r="D2431"/>
        </row>
        <row r="2432">
          <cell r="C2432"/>
          <cell r="D2432"/>
        </row>
        <row r="2433">
          <cell r="C2433"/>
          <cell r="D2433"/>
        </row>
        <row r="2434">
          <cell r="C2434"/>
          <cell r="D2434"/>
        </row>
        <row r="2435">
          <cell r="C2435"/>
          <cell r="D2435"/>
        </row>
        <row r="2436">
          <cell r="C2436"/>
          <cell r="D2436"/>
        </row>
        <row r="2437">
          <cell r="C2437"/>
          <cell r="D2437"/>
        </row>
        <row r="2438">
          <cell r="C2438"/>
          <cell r="D2438"/>
        </row>
        <row r="2439">
          <cell r="C2439"/>
          <cell r="D2439"/>
        </row>
        <row r="2440">
          <cell r="C2440"/>
          <cell r="D2440"/>
        </row>
        <row r="2441">
          <cell r="C2441"/>
          <cell r="D2441"/>
        </row>
        <row r="2442">
          <cell r="C2442"/>
          <cell r="D2442"/>
        </row>
        <row r="2443">
          <cell r="C2443"/>
          <cell r="D2443"/>
        </row>
        <row r="2444">
          <cell r="C2444"/>
          <cell r="D2444"/>
        </row>
        <row r="2445">
          <cell r="C2445"/>
          <cell r="D2445"/>
        </row>
        <row r="2446">
          <cell r="C2446"/>
          <cell r="D2446"/>
        </row>
        <row r="2447">
          <cell r="C2447"/>
          <cell r="D2447"/>
        </row>
        <row r="2448">
          <cell r="C2448"/>
          <cell r="D2448"/>
        </row>
        <row r="2449">
          <cell r="C2449"/>
          <cell r="D2449"/>
        </row>
        <row r="2450">
          <cell r="C2450"/>
          <cell r="D2450"/>
        </row>
        <row r="2451">
          <cell r="C2451"/>
          <cell r="D2451"/>
        </row>
        <row r="2452">
          <cell r="C2452"/>
          <cell r="D2452"/>
        </row>
        <row r="2453">
          <cell r="C2453"/>
          <cell r="D2453"/>
        </row>
        <row r="2454">
          <cell r="C2454"/>
          <cell r="D2454"/>
        </row>
        <row r="2455">
          <cell r="C2455"/>
          <cell r="D2455"/>
        </row>
        <row r="2456">
          <cell r="C2456"/>
          <cell r="D2456"/>
        </row>
        <row r="2457">
          <cell r="C2457"/>
          <cell r="D2457"/>
        </row>
        <row r="2458">
          <cell r="C2458"/>
          <cell r="D2458"/>
        </row>
        <row r="2459">
          <cell r="C2459"/>
          <cell r="D2459"/>
        </row>
        <row r="2460">
          <cell r="C2460"/>
          <cell r="D2460"/>
        </row>
        <row r="2461">
          <cell r="C2461"/>
          <cell r="D2461"/>
        </row>
        <row r="2462">
          <cell r="C2462"/>
          <cell r="D2462"/>
        </row>
        <row r="2463">
          <cell r="C2463"/>
          <cell r="D2463"/>
        </row>
        <row r="2464">
          <cell r="C2464"/>
          <cell r="D2464"/>
        </row>
        <row r="2465">
          <cell r="C2465"/>
          <cell r="D2465"/>
        </row>
        <row r="2466">
          <cell r="C2466"/>
          <cell r="D2466"/>
        </row>
        <row r="2467">
          <cell r="C2467"/>
          <cell r="D2467"/>
        </row>
        <row r="2468">
          <cell r="C2468"/>
          <cell r="D2468"/>
        </row>
        <row r="2469">
          <cell r="C2469"/>
          <cell r="D2469"/>
        </row>
        <row r="2470">
          <cell r="C2470"/>
          <cell r="D2470"/>
        </row>
        <row r="2471">
          <cell r="C2471"/>
          <cell r="D2471"/>
        </row>
        <row r="2472">
          <cell r="C2472"/>
          <cell r="D2472"/>
        </row>
        <row r="2473">
          <cell r="C2473"/>
          <cell r="D2473"/>
        </row>
        <row r="2474">
          <cell r="C2474"/>
          <cell r="D2474"/>
        </row>
        <row r="2475">
          <cell r="C2475"/>
          <cell r="D2475"/>
        </row>
        <row r="2476">
          <cell r="C2476"/>
          <cell r="D2476"/>
        </row>
        <row r="2477">
          <cell r="C2477"/>
          <cell r="D2477"/>
        </row>
        <row r="2478">
          <cell r="C2478"/>
          <cell r="D2478"/>
        </row>
        <row r="2479">
          <cell r="C2479"/>
          <cell r="D2479"/>
        </row>
        <row r="2480">
          <cell r="C2480"/>
          <cell r="D2480"/>
        </row>
        <row r="2481">
          <cell r="C2481"/>
          <cell r="D2481"/>
        </row>
        <row r="2482">
          <cell r="C2482"/>
          <cell r="D2482"/>
        </row>
        <row r="2483">
          <cell r="C2483"/>
          <cell r="D2483"/>
        </row>
        <row r="2484">
          <cell r="C2484"/>
          <cell r="D2484"/>
        </row>
        <row r="2485">
          <cell r="C2485"/>
          <cell r="D2485"/>
        </row>
        <row r="2486">
          <cell r="C2486"/>
          <cell r="D2486"/>
        </row>
        <row r="2487">
          <cell r="C2487"/>
          <cell r="D2487"/>
        </row>
        <row r="2488">
          <cell r="C2488"/>
          <cell r="D2488"/>
        </row>
        <row r="2489">
          <cell r="C2489"/>
          <cell r="D2489"/>
        </row>
        <row r="2490">
          <cell r="C2490"/>
          <cell r="D2490"/>
        </row>
        <row r="2491">
          <cell r="C2491"/>
          <cell r="D2491"/>
        </row>
        <row r="2492">
          <cell r="C2492"/>
          <cell r="D2492"/>
        </row>
        <row r="2493">
          <cell r="C2493"/>
          <cell r="D2493"/>
        </row>
        <row r="2494">
          <cell r="C2494"/>
          <cell r="D2494"/>
        </row>
        <row r="2495">
          <cell r="C2495"/>
          <cell r="D2495"/>
        </row>
        <row r="2496">
          <cell r="C2496"/>
          <cell r="D2496"/>
        </row>
        <row r="2497">
          <cell r="C2497"/>
          <cell r="D2497"/>
        </row>
        <row r="2498">
          <cell r="C2498"/>
          <cell r="D2498"/>
        </row>
        <row r="2499">
          <cell r="C2499"/>
          <cell r="D2499"/>
        </row>
        <row r="2500">
          <cell r="C2500"/>
          <cell r="D2500"/>
        </row>
        <row r="2501">
          <cell r="C2501"/>
          <cell r="D2501"/>
        </row>
        <row r="2502">
          <cell r="C2502"/>
          <cell r="D2502"/>
        </row>
        <row r="2503">
          <cell r="C2503"/>
          <cell r="D2503"/>
        </row>
        <row r="2504">
          <cell r="C2504"/>
          <cell r="D2504"/>
        </row>
        <row r="2505">
          <cell r="C2505"/>
          <cell r="D2505"/>
        </row>
        <row r="2506">
          <cell r="C2506"/>
          <cell r="D2506"/>
        </row>
        <row r="2507">
          <cell r="C2507"/>
          <cell r="D2507"/>
        </row>
        <row r="2508">
          <cell r="C2508"/>
          <cell r="D2508"/>
        </row>
        <row r="2509">
          <cell r="C2509"/>
          <cell r="D2509"/>
        </row>
        <row r="2510">
          <cell r="C2510"/>
          <cell r="D2510"/>
        </row>
        <row r="2511">
          <cell r="C2511"/>
          <cell r="D2511"/>
        </row>
        <row r="2512">
          <cell r="C2512"/>
          <cell r="D2512"/>
        </row>
        <row r="2513">
          <cell r="C2513"/>
          <cell r="D2513"/>
        </row>
        <row r="2514">
          <cell r="C2514"/>
          <cell r="D2514"/>
        </row>
        <row r="2515">
          <cell r="C2515"/>
          <cell r="D2515"/>
        </row>
        <row r="2516">
          <cell r="C2516"/>
          <cell r="D2516"/>
        </row>
        <row r="2517">
          <cell r="C2517"/>
          <cell r="D2517"/>
        </row>
        <row r="2518">
          <cell r="C2518"/>
          <cell r="D2518"/>
        </row>
        <row r="2519">
          <cell r="C2519"/>
          <cell r="D2519"/>
        </row>
        <row r="2520">
          <cell r="C2520"/>
          <cell r="D2520"/>
        </row>
        <row r="2521">
          <cell r="C2521"/>
          <cell r="D2521"/>
        </row>
        <row r="2522">
          <cell r="C2522"/>
          <cell r="D2522"/>
        </row>
        <row r="2523">
          <cell r="C2523"/>
          <cell r="D2523"/>
        </row>
        <row r="2524">
          <cell r="C2524"/>
          <cell r="D2524"/>
        </row>
        <row r="2525">
          <cell r="C2525"/>
          <cell r="D2525"/>
        </row>
        <row r="2526">
          <cell r="C2526"/>
          <cell r="D2526"/>
        </row>
        <row r="2527">
          <cell r="C2527"/>
          <cell r="D2527"/>
        </row>
        <row r="2528">
          <cell r="C2528"/>
          <cell r="D2528"/>
        </row>
        <row r="2529">
          <cell r="C2529"/>
          <cell r="D2529"/>
        </row>
        <row r="2530">
          <cell r="C2530"/>
          <cell r="D2530"/>
        </row>
        <row r="2531">
          <cell r="C2531"/>
          <cell r="D2531"/>
        </row>
        <row r="2532">
          <cell r="C2532"/>
          <cell r="D2532"/>
        </row>
        <row r="2533">
          <cell r="C2533"/>
          <cell r="D2533"/>
        </row>
        <row r="2534">
          <cell r="C2534"/>
          <cell r="D2534"/>
        </row>
        <row r="2535">
          <cell r="C2535"/>
          <cell r="D2535"/>
        </row>
        <row r="2536">
          <cell r="C2536"/>
          <cell r="D2536"/>
        </row>
        <row r="2537">
          <cell r="C2537"/>
          <cell r="D2537"/>
        </row>
        <row r="2538">
          <cell r="C2538"/>
          <cell r="D2538"/>
        </row>
        <row r="2539">
          <cell r="C2539"/>
          <cell r="D2539"/>
        </row>
        <row r="2540">
          <cell r="C2540"/>
          <cell r="D2540"/>
        </row>
        <row r="2541">
          <cell r="C2541"/>
          <cell r="D2541"/>
        </row>
        <row r="2542">
          <cell r="C2542"/>
          <cell r="D2542"/>
        </row>
        <row r="2543">
          <cell r="C2543"/>
          <cell r="D2543"/>
        </row>
        <row r="2544">
          <cell r="C2544"/>
          <cell r="D2544"/>
        </row>
        <row r="2545">
          <cell r="C2545"/>
          <cell r="D2545"/>
        </row>
        <row r="2546">
          <cell r="C2546"/>
          <cell r="D2546"/>
        </row>
        <row r="2547">
          <cell r="C2547"/>
          <cell r="D2547"/>
        </row>
        <row r="2548">
          <cell r="C2548"/>
          <cell r="D2548"/>
        </row>
        <row r="2549">
          <cell r="C2549"/>
          <cell r="D2549"/>
        </row>
        <row r="2550">
          <cell r="C2550"/>
          <cell r="D2550"/>
        </row>
        <row r="2551">
          <cell r="C2551"/>
          <cell r="D2551"/>
        </row>
        <row r="2552">
          <cell r="C2552"/>
          <cell r="D2552"/>
        </row>
        <row r="2553">
          <cell r="C2553"/>
          <cell r="D2553"/>
        </row>
        <row r="2554">
          <cell r="C2554"/>
          <cell r="D2554"/>
        </row>
        <row r="2555">
          <cell r="C2555"/>
          <cell r="D2555"/>
        </row>
        <row r="2556">
          <cell r="C2556"/>
          <cell r="D2556"/>
        </row>
        <row r="2557">
          <cell r="C2557"/>
          <cell r="D2557"/>
        </row>
        <row r="2558">
          <cell r="C2558"/>
          <cell r="D2558"/>
        </row>
        <row r="2559">
          <cell r="C2559"/>
          <cell r="D2559"/>
        </row>
        <row r="2560">
          <cell r="C2560"/>
          <cell r="D2560"/>
        </row>
        <row r="2561">
          <cell r="C2561"/>
          <cell r="D2561"/>
        </row>
        <row r="2562">
          <cell r="C2562"/>
          <cell r="D2562"/>
        </row>
        <row r="2563">
          <cell r="C2563"/>
          <cell r="D2563"/>
        </row>
        <row r="2564">
          <cell r="C2564"/>
          <cell r="D2564"/>
        </row>
        <row r="2565">
          <cell r="C2565"/>
          <cell r="D2565"/>
        </row>
        <row r="2566">
          <cell r="C2566"/>
          <cell r="D2566"/>
        </row>
        <row r="2567">
          <cell r="C2567"/>
          <cell r="D2567"/>
        </row>
        <row r="2568">
          <cell r="C2568"/>
          <cell r="D2568"/>
        </row>
        <row r="2569">
          <cell r="C2569"/>
          <cell r="D2569"/>
        </row>
        <row r="2570">
          <cell r="C2570"/>
          <cell r="D2570"/>
        </row>
        <row r="2571">
          <cell r="C2571"/>
          <cell r="D2571"/>
        </row>
        <row r="2572">
          <cell r="C2572"/>
          <cell r="D2572"/>
        </row>
        <row r="2573">
          <cell r="C2573"/>
          <cell r="D2573"/>
        </row>
        <row r="2574">
          <cell r="C2574"/>
          <cell r="D2574"/>
        </row>
        <row r="2575">
          <cell r="C2575"/>
          <cell r="D2575"/>
        </row>
        <row r="2576">
          <cell r="C2576"/>
          <cell r="D2576"/>
        </row>
        <row r="2577">
          <cell r="C2577"/>
          <cell r="D2577"/>
        </row>
        <row r="2578">
          <cell r="C2578"/>
          <cell r="D2578"/>
        </row>
        <row r="2579">
          <cell r="C2579"/>
          <cell r="D2579"/>
        </row>
        <row r="2580">
          <cell r="C2580"/>
          <cell r="D2580"/>
        </row>
        <row r="2581">
          <cell r="C2581"/>
          <cell r="D2581"/>
        </row>
        <row r="2582">
          <cell r="C2582"/>
          <cell r="D2582"/>
        </row>
        <row r="2583">
          <cell r="C2583"/>
          <cell r="D2583"/>
        </row>
        <row r="2584">
          <cell r="C2584"/>
          <cell r="D2584"/>
        </row>
        <row r="2585">
          <cell r="C2585"/>
          <cell r="D2585"/>
        </row>
        <row r="2586">
          <cell r="C2586"/>
          <cell r="D2586"/>
        </row>
        <row r="2587">
          <cell r="C2587"/>
          <cell r="D2587"/>
        </row>
        <row r="2588">
          <cell r="C2588"/>
          <cell r="D2588"/>
        </row>
        <row r="2589">
          <cell r="C2589"/>
          <cell r="D2589"/>
        </row>
        <row r="2590">
          <cell r="C2590"/>
          <cell r="D2590"/>
        </row>
        <row r="2591">
          <cell r="C2591"/>
          <cell r="D2591"/>
        </row>
        <row r="2592">
          <cell r="C2592"/>
          <cell r="D2592"/>
        </row>
        <row r="2593">
          <cell r="C2593"/>
          <cell r="D2593"/>
        </row>
        <row r="2594">
          <cell r="C2594"/>
          <cell r="D2594"/>
        </row>
        <row r="2595">
          <cell r="C2595"/>
          <cell r="D2595"/>
        </row>
        <row r="2596">
          <cell r="C2596"/>
          <cell r="D2596"/>
        </row>
        <row r="2597">
          <cell r="C2597"/>
          <cell r="D2597"/>
        </row>
        <row r="2598">
          <cell r="C2598"/>
          <cell r="D2598"/>
        </row>
        <row r="2599">
          <cell r="C2599"/>
          <cell r="D2599"/>
        </row>
        <row r="2600">
          <cell r="C2600"/>
          <cell r="D2600"/>
        </row>
        <row r="2601">
          <cell r="C2601"/>
          <cell r="D2601"/>
        </row>
        <row r="2602">
          <cell r="C2602"/>
          <cell r="D2602"/>
        </row>
        <row r="2603">
          <cell r="C2603"/>
          <cell r="D2603"/>
        </row>
        <row r="2604">
          <cell r="C2604"/>
          <cell r="D2604"/>
        </row>
        <row r="2605">
          <cell r="C2605"/>
          <cell r="D2605"/>
        </row>
        <row r="2606">
          <cell r="C2606"/>
          <cell r="D2606"/>
        </row>
        <row r="2607">
          <cell r="C2607"/>
          <cell r="D2607"/>
        </row>
        <row r="2608">
          <cell r="C2608"/>
          <cell r="D2608"/>
        </row>
        <row r="2609">
          <cell r="C2609"/>
          <cell r="D2609"/>
        </row>
        <row r="2610">
          <cell r="C2610"/>
          <cell r="D2610"/>
        </row>
        <row r="2611">
          <cell r="C2611"/>
          <cell r="D2611"/>
        </row>
        <row r="2612">
          <cell r="C2612"/>
          <cell r="D2612"/>
        </row>
        <row r="2613">
          <cell r="C2613"/>
          <cell r="D2613"/>
        </row>
        <row r="2614">
          <cell r="C2614"/>
          <cell r="D2614"/>
        </row>
        <row r="2615">
          <cell r="C2615"/>
          <cell r="D2615"/>
        </row>
        <row r="2616">
          <cell r="C2616"/>
          <cell r="D2616"/>
        </row>
        <row r="2617">
          <cell r="C2617"/>
          <cell r="D2617"/>
        </row>
        <row r="2618">
          <cell r="C2618"/>
          <cell r="D2618"/>
        </row>
        <row r="2619">
          <cell r="C2619"/>
          <cell r="D2619"/>
        </row>
        <row r="2620">
          <cell r="C2620"/>
          <cell r="D2620"/>
        </row>
        <row r="2621">
          <cell r="C2621"/>
          <cell r="D2621"/>
        </row>
        <row r="2622">
          <cell r="C2622"/>
          <cell r="D2622"/>
        </row>
        <row r="2623">
          <cell r="C2623"/>
          <cell r="D2623"/>
        </row>
        <row r="2624">
          <cell r="C2624"/>
          <cell r="D2624"/>
        </row>
        <row r="2625">
          <cell r="C2625"/>
          <cell r="D2625"/>
        </row>
        <row r="2626">
          <cell r="C2626"/>
          <cell r="D2626"/>
        </row>
        <row r="2627">
          <cell r="C2627"/>
          <cell r="D2627"/>
        </row>
        <row r="2628">
          <cell r="C2628"/>
          <cell r="D2628"/>
        </row>
        <row r="2629">
          <cell r="C2629"/>
          <cell r="D2629"/>
        </row>
        <row r="2630">
          <cell r="C2630"/>
          <cell r="D2630"/>
        </row>
        <row r="2631">
          <cell r="C2631"/>
          <cell r="D2631"/>
        </row>
        <row r="2632">
          <cell r="C2632"/>
          <cell r="D2632"/>
        </row>
        <row r="2633">
          <cell r="C2633"/>
          <cell r="D2633"/>
        </row>
        <row r="2634">
          <cell r="C2634"/>
          <cell r="D2634"/>
        </row>
        <row r="2635">
          <cell r="C2635"/>
          <cell r="D2635"/>
        </row>
        <row r="2636">
          <cell r="C2636"/>
          <cell r="D2636"/>
        </row>
        <row r="2637">
          <cell r="C2637"/>
          <cell r="D2637"/>
        </row>
        <row r="2638">
          <cell r="C2638"/>
          <cell r="D2638"/>
        </row>
        <row r="2639">
          <cell r="C2639"/>
          <cell r="D2639"/>
        </row>
        <row r="2640">
          <cell r="C2640"/>
          <cell r="D2640"/>
        </row>
        <row r="2641">
          <cell r="C2641"/>
          <cell r="D2641"/>
        </row>
        <row r="2642">
          <cell r="C2642"/>
          <cell r="D2642"/>
        </row>
        <row r="2643">
          <cell r="C2643"/>
          <cell r="D2643"/>
        </row>
        <row r="2644">
          <cell r="C2644"/>
          <cell r="D2644"/>
        </row>
        <row r="2645">
          <cell r="C2645"/>
          <cell r="D2645"/>
        </row>
        <row r="2646">
          <cell r="C2646"/>
          <cell r="D2646"/>
        </row>
        <row r="2647">
          <cell r="C2647"/>
          <cell r="D2647"/>
        </row>
        <row r="2648">
          <cell r="C2648"/>
          <cell r="D2648"/>
        </row>
        <row r="2649">
          <cell r="C2649"/>
          <cell r="D2649"/>
        </row>
        <row r="2650">
          <cell r="C2650"/>
          <cell r="D2650"/>
        </row>
        <row r="2651">
          <cell r="C2651"/>
          <cell r="D2651"/>
        </row>
        <row r="2652">
          <cell r="C2652"/>
          <cell r="D2652"/>
        </row>
        <row r="2653">
          <cell r="C2653"/>
          <cell r="D2653"/>
        </row>
        <row r="2654">
          <cell r="C2654"/>
          <cell r="D2654"/>
        </row>
        <row r="2655">
          <cell r="C2655"/>
          <cell r="D2655"/>
        </row>
        <row r="2656">
          <cell r="C2656"/>
          <cell r="D2656"/>
        </row>
        <row r="2657">
          <cell r="C2657"/>
          <cell r="D2657"/>
        </row>
        <row r="2658">
          <cell r="C2658"/>
          <cell r="D2658"/>
        </row>
        <row r="2659">
          <cell r="C2659"/>
          <cell r="D2659"/>
        </row>
        <row r="2660">
          <cell r="C2660"/>
          <cell r="D2660"/>
        </row>
        <row r="2661">
          <cell r="C2661"/>
          <cell r="D2661"/>
        </row>
        <row r="2662">
          <cell r="C2662"/>
          <cell r="D2662"/>
        </row>
        <row r="2663">
          <cell r="C2663"/>
          <cell r="D2663"/>
        </row>
        <row r="2664">
          <cell r="C2664"/>
          <cell r="D2664"/>
        </row>
        <row r="2665">
          <cell r="C2665"/>
          <cell r="D2665"/>
        </row>
        <row r="2666">
          <cell r="C2666"/>
          <cell r="D2666"/>
        </row>
        <row r="2667">
          <cell r="C2667"/>
          <cell r="D2667"/>
        </row>
        <row r="2668">
          <cell r="C2668"/>
          <cell r="D2668"/>
        </row>
        <row r="2669">
          <cell r="C2669"/>
          <cell r="D2669"/>
        </row>
        <row r="2670">
          <cell r="C2670"/>
          <cell r="D2670"/>
        </row>
        <row r="2671">
          <cell r="C2671"/>
          <cell r="D2671"/>
        </row>
        <row r="2672">
          <cell r="C2672"/>
          <cell r="D2672"/>
        </row>
        <row r="2673">
          <cell r="C2673"/>
          <cell r="D2673"/>
        </row>
        <row r="2674">
          <cell r="C2674"/>
          <cell r="D2674"/>
        </row>
        <row r="2675">
          <cell r="C2675"/>
          <cell r="D2675"/>
        </row>
        <row r="2676">
          <cell r="C2676"/>
          <cell r="D2676"/>
        </row>
        <row r="2677">
          <cell r="C2677"/>
          <cell r="D2677"/>
        </row>
        <row r="2678">
          <cell r="C2678"/>
          <cell r="D2678"/>
        </row>
        <row r="2679">
          <cell r="C2679"/>
          <cell r="D2679"/>
        </row>
        <row r="2680">
          <cell r="C2680"/>
          <cell r="D2680"/>
        </row>
        <row r="2681">
          <cell r="C2681"/>
          <cell r="D2681"/>
        </row>
        <row r="2682">
          <cell r="C2682"/>
          <cell r="D2682"/>
        </row>
        <row r="2683">
          <cell r="C2683"/>
          <cell r="D2683"/>
        </row>
        <row r="2684">
          <cell r="C2684"/>
          <cell r="D2684"/>
        </row>
        <row r="2685">
          <cell r="C2685"/>
          <cell r="D2685"/>
        </row>
        <row r="2686">
          <cell r="C2686"/>
          <cell r="D2686"/>
        </row>
        <row r="2687">
          <cell r="C2687"/>
          <cell r="D2687"/>
        </row>
        <row r="2688">
          <cell r="C2688"/>
          <cell r="D2688"/>
        </row>
        <row r="2689">
          <cell r="C2689"/>
          <cell r="D2689"/>
        </row>
        <row r="2690">
          <cell r="C2690"/>
          <cell r="D2690"/>
        </row>
        <row r="2691">
          <cell r="C2691"/>
          <cell r="D2691"/>
        </row>
        <row r="2692">
          <cell r="C2692"/>
          <cell r="D2692"/>
        </row>
        <row r="2693">
          <cell r="C2693"/>
          <cell r="D2693"/>
        </row>
        <row r="2694">
          <cell r="C2694"/>
          <cell r="D2694"/>
        </row>
        <row r="2695">
          <cell r="C2695"/>
          <cell r="D2695"/>
        </row>
        <row r="2696">
          <cell r="C2696"/>
          <cell r="D2696"/>
        </row>
        <row r="2697">
          <cell r="C2697"/>
          <cell r="D2697"/>
        </row>
        <row r="2698">
          <cell r="C2698"/>
          <cell r="D2698"/>
        </row>
        <row r="2699">
          <cell r="C2699"/>
          <cell r="D2699"/>
        </row>
        <row r="2700">
          <cell r="C2700"/>
          <cell r="D2700"/>
        </row>
        <row r="2701">
          <cell r="C2701"/>
          <cell r="D2701"/>
        </row>
        <row r="2702">
          <cell r="C2702"/>
          <cell r="D2702"/>
        </row>
        <row r="2703">
          <cell r="C2703"/>
          <cell r="D2703"/>
        </row>
        <row r="2704">
          <cell r="C2704"/>
          <cell r="D2704"/>
        </row>
        <row r="2705">
          <cell r="C2705"/>
          <cell r="D2705"/>
        </row>
        <row r="2706">
          <cell r="C2706"/>
          <cell r="D2706"/>
        </row>
        <row r="2707">
          <cell r="C2707"/>
          <cell r="D2707"/>
        </row>
        <row r="2708">
          <cell r="C2708"/>
          <cell r="D2708"/>
        </row>
        <row r="2709">
          <cell r="C2709"/>
          <cell r="D2709"/>
        </row>
        <row r="2710">
          <cell r="C2710"/>
          <cell r="D2710"/>
        </row>
        <row r="2711">
          <cell r="C2711"/>
          <cell r="D2711"/>
        </row>
        <row r="2712">
          <cell r="C2712"/>
          <cell r="D2712"/>
        </row>
        <row r="2713">
          <cell r="C2713"/>
          <cell r="D2713"/>
        </row>
        <row r="2714">
          <cell r="C2714"/>
          <cell r="D2714"/>
        </row>
        <row r="2715">
          <cell r="C2715"/>
          <cell r="D2715"/>
        </row>
        <row r="2716">
          <cell r="C2716"/>
          <cell r="D2716"/>
        </row>
        <row r="2717">
          <cell r="C2717"/>
          <cell r="D2717"/>
        </row>
        <row r="2718">
          <cell r="C2718"/>
          <cell r="D2718"/>
        </row>
        <row r="2719">
          <cell r="C2719"/>
          <cell r="D2719"/>
        </row>
        <row r="2720">
          <cell r="C2720"/>
          <cell r="D2720"/>
        </row>
        <row r="2721">
          <cell r="C2721"/>
          <cell r="D2721"/>
        </row>
        <row r="2722">
          <cell r="C2722"/>
          <cell r="D2722"/>
        </row>
        <row r="2723">
          <cell r="C2723"/>
          <cell r="D2723"/>
        </row>
        <row r="2724">
          <cell r="C2724"/>
          <cell r="D2724"/>
        </row>
        <row r="2725">
          <cell r="C2725"/>
          <cell r="D2725"/>
        </row>
        <row r="2726">
          <cell r="C2726"/>
          <cell r="D2726"/>
        </row>
        <row r="2727">
          <cell r="C2727"/>
          <cell r="D2727"/>
        </row>
        <row r="2728">
          <cell r="C2728"/>
          <cell r="D2728"/>
        </row>
        <row r="2729">
          <cell r="C2729"/>
          <cell r="D2729"/>
        </row>
        <row r="2730">
          <cell r="C2730"/>
          <cell r="D2730"/>
        </row>
        <row r="2731">
          <cell r="C2731"/>
          <cell r="D2731"/>
        </row>
        <row r="2732">
          <cell r="C2732"/>
          <cell r="D2732"/>
        </row>
        <row r="2733">
          <cell r="C2733"/>
          <cell r="D2733"/>
        </row>
        <row r="2734">
          <cell r="C2734"/>
          <cell r="D2734"/>
        </row>
        <row r="2735">
          <cell r="C2735"/>
          <cell r="D2735"/>
        </row>
        <row r="2736">
          <cell r="C2736"/>
          <cell r="D2736"/>
        </row>
        <row r="2737">
          <cell r="C2737"/>
          <cell r="D2737"/>
        </row>
        <row r="2738">
          <cell r="C2738"/>
          <cell r="D2738"/>
        </row>
        <row r="2739">
          <cell r="C2739"/>
          <cell r="D2739"/>
        </row>
        <row r="2740">
          <cell r="C2740"/>
          <cell r="D2740"/>
        </row>
        <row r="2741">
          <cell r="C2741"/>
          <cell r="D2741"/>
        </row>
        <row r="2742">
          <cell r="C2742"/>
          <cell r="D2742"/>
        </row>
        <row r="2743">
          <cell r="C2743"/>
          <cell r="D2743"/>
        </row>
        <row r="2744">
          <cell r="C2744"/>
          <cell r="D2744"/>
        </row>
        <row r="2745">
          <cell r="C2745"/>
          <cell r="D2745"/>
        </row>
        <row r="2746">
          <cell r="C2746"/>
          <cell r="D2746"/>
        </row>
        <row r="2747">
          <cell r="C2747"/>
          <cell r="D2747"/>
        </row>
        <row r="2748">
          <cell r="C2748"/>
          <cell r="D2748"/>
        </row>
        <row r="2749">
          <cell r="C2749"/>
          <cell r="D2749"/>
        </row>
        <row r="2750">
          <cell r="C2750"/>
          <cell r="D2750"/>
        </row>
        <row r="2751">
          <cell r="C2751"/>
          <cell r="D2751"/>
        </row>
        <row r="2752">
          <cell r="C2752"/>
          <cell r="D2752"/>
        </row>
        <row r="2753">
          <cell r="C2753"/>
          <cell r="D2753"/>
        </row>
        <row r="2754">
          <cell r="C2754"/>
          <cell r="D2754"/>
        </row>
        <row r="2755">
          <cell r="C2755"/>
          <cell r="D2755"/>
        </row>
        <row r="2756">
          <cell r="C2756"/>
          <cell r="D2756"/>
        </row>
        <row r="2757">
          <cell r="C2757"/>
          <cell r="D2757"/>
        </row>
        <row r="2758">
          <cell r="C2758"/>
          <cell r="D2758"/>
        </row>
        <row r="2759">
          <cell r="C2759"/>
          <cell r="D2759"/>
        </row>
        <row r="2760">
          <cell r="C2760"/>
          <cell r="D2760"/>
        </row>
        <row r="2761">
          <cell r="C2761"/>
          <cell r="D2761"/>
        </row>
        <row r="2762">
          <cell r="C2762"/>
          <cell r="D2762"/>
        </row>
        <row r="2763">
          <cell r="C2763"/>
          <cell r="D2763"/>
        </row>
        <row r="2764">
          <cell r="C2764"/>
          <cell r="D2764"/>
        </row>
        <row r="2765">
          <cell r="C2765"/>
          <cell r="D2765"/>
        </row>
        <row r="2766">
          <cell r="C2766"/>
          <cell r="D2766"/>
        </row>
        <row r="2767">
          <cell r="C2767"/>
          <cell r="D2767"/>
        </row>
        <row r="2768">
          <cell r="C2768"/>
          <cell r="D2768"/>
        </row>
        <row r="2769">
          <cell r="C2769"/>
          <cell r="D2769"/>
        </row>
        <row r="2770">
          <cell r="C2770"/>
          <cell r="D2770"/>
        </row>
        <row r="2771">
          <cell r="C2771"/>
          <cell r="D2771"/>
        </row>
        <row r="2772">
          <cell r="C2772"/>
          <cell r="D2772"/>
        </row>
        <row r="2773">
          <cell r="C2773"/>
          <cell r="D2773"/>
        </row>
        <row r="2774">
          <cell r="C2774"/>
          <cell r="D2774"/>
        </row>
        <row r="2775">
          <cell r="C2775"/>
          <cell r="D2775"/>
        </row>
        <row r="2776">
          <cell r="C2776"/>
          <cell r="D2776"/>
        </row>
        <row r="2777">
          <cell r="C2777"/>
          <cell r="D2777"/>
        </row>
        <row r="2778">
          <cell r="C2778"/>
          <cell r="D2778"/>
        </row>
        <row r="2779">
          <cell r="C2779"/>
          <cell r="D2779"/>
        </row>
        <row r="2780">
          <cell r="C2780"/>
          <cell r="D2780"/>
        </row>
        <row r="2781">
          <cell r="C2781"/>
          <cell r="D2781"/>
        </row>
        <row r="2782">
          <cell r="C2782"/>
          <cell r="D2782"/>
        </row>
        <row r="2783">
          <cell r="C2783"/>
          <cell r="D2783"/>
        </row>
        <row r="2784">
          <cell r="C2784"/>
          <cell r="D2784"/>
        </row>
        <row r="2785">
          <cell r="C2785"/>
          <cell r="D2785"/>
        </row>
        <row r="2786">
          <cell r="C2786"/>
          <cell r="D2786"/>
        </row>
        <row r="2787">
          <cell r="C2787"/>
          <cell r="D2787"/>
        </row>
        <row r="2788">
          <cell r="C2788"/>
          <cell r="D2788"/>
        </row>
        <row r="2789">
          <cell r="C2789"/>
          <cell r="D2789"/>
        </row>
        <row r="2790">
          <cell r="C2790"/>
          <cell r="D2790"/>
        </row>
        <row r="2791">
          <cell r="C2791"/>
          <cell r="D2791"/>
        </row>
        <row r="2792">
          <cell r="C2792"/>
          <cell r="D2792"/>
        </row>
        <row r="2793">
          <cell r="C2793"/>
          <cell r="D2793"/>
        </row>
        <row r="2794">
          <cell r="C2794"/>
          <cell r="D2794"/>
        </row>
        <row r="2795">
          <cell r="C2795"/>
          <cell r="D2795"/>
        </row>
        <row r="2796">
          <cell r="C2796"/>
          <cell r="D2796"/>
        </row>
        <row r="2797">
          <cell r="C2797"/>
          <cell r="D2797"/>
        </row>
        <row r="2798">
          <cell r="C2798"/>
          <cell r="D2798"/>
        </row>
        <row r="2799">
          <cell r="C2799"/>
          <cell r="D2799"/>
        </row>
        <row r="2800">
          <cell r="C2800"/>
          <cell r="D2800"/>
        </row>
        <row r="2801">
          <cell r="C2801"/>
          <cell r="D2801"/>
        </row>
        <row r="2802">
          <cell r="C2802"/>
          <cell r="D2802"/>
        </row>
        <row r="2803">
          <cell r="C2803"/>
          <cell r="D2803"/>
        </row>
        <row r="2804">
          <cell r="C2804"/>
          <cell r="D2804"/>
        </row>
        <row r="2805">
          <cell r="C2805"/>
          <cell r="D2805"/>
        </row>
        <row r="2806">
          <cell r="C2806"/>
          <cell r="D2806"/>
        </row>
        <row r="2807">
          <cell r="C2807"/>
          <cell r="D2807"/>
        </row>
        <row r="2808">
          <cell r="C2808"/>
          <cell r="D2808"/>
        </row>
        <row r="2809">
          <cell r="C2809"/>
          <cell r="D2809"/>
        </row>
        <row r="2810">
          <cell r="C2810"/>
          <cell r="D2810"/>
        </row>
        <row r="2811">
          <cell r="C2811"/>
          <cell r="D2811"/>
        </row>
        <row r="2812">
          <cell r="C2812"/>
          <cell r="D2812"/>
        </row>
        <row r="2813">
          <cell r="C2813"/>
          <cell r="D2813"/>
        </row>
        <row r="2814">
          <cell r="C2814"/>
          <cell r="D2814"/>
        </row>
        <row r="2815">
          <cell r="C2815"/>
          <cell r="D2815"/>
        </row>
        <row r="2816">
          <cell r="C2816"/>
          <cell r="D2816"/>
        </row>
        <row r="2817">
          <cell r="C2817"/>
          <cell r="D2817"/>
        </row>
        <row r="2818">
          <cell r="C2818"/>
          <cell r="D2818"/>
        </row>
        <row r="2819">
          <cell r="C2819"/>
          <cell r="D2819"/>
        </row>
        <row r="2820">
          <cell r="C2820"/>
          <cell r="D2820"/>
        </row>
        <row r="2821">
          <cell r="C2821"/>
          <cell r="D2821"/>
        </row>
        <row r="2822">
          <cell r="C2822"/>
          <cell r="D2822"/>
        </row>
        <row r="2823">
          <cell r="C2823"/>
          <cell r="D2823"/>
        </row>
        <row r="2824">
          <cell r="C2824"/>
          <cell r="D2824"/>
        </row>
        <row r="2825">
          <cell r="C2825"/>
          <cell r="D2825"/>
        </row>
        <row r="2826">
          <cell r="C2826"/>
          <cell r="D2826"/>
        </row>
        <row r="2827">
          <cell r="C2827"/>
          <cell r="D2827"/>
        </row>
        <row r="2828">
          <cell r="C2828"/>
          <cell r="D2828"/>
        </row>
        <row r="2829">
          <cell r="C2829"/>
          <cell r="D2829"/>
        </row>
        <row r="2830">
          <cell r="C2830"/>
          <cell r="D2830"/>
        </row>
        <row r="2831">
          <cell r="C2831"/>
          <cell r="D2831"/>
        </row>
        <row r="2832">
          <cell r="C2832"/>
          <cell r="D2832"/>
        </row>
        <row r="2833">
          <cell r="C2833"/>
          <cell r="D2833"/>
        </row>
        <row r="2834">
          <cell r="C2834"/>
          <cell r="D2834"/>
        </row>
        <row r="2835">
          <cell r="C2835"/>
          <cell r="D2835"/>
        </row>
        <row r="2836">
          <cell r="C2836"/>
          <cell r="D2836"/>
        </row>
        <row r="2837">
          <cell r="C2837"/>
          <cell r="D2837"/>
        </row>
        <row r="2838">
          <cell r="C2838"/>
          <cell r="D2838"/>
        </row>
        <row r="2839">
          <cell r="C2839"/>
          <cell r="D2839"/>
        </row>
        <row r="2840">
          <cell r="C2840"/>
          <cell r="D2840"/>
        </row>
        <row r="2841">
          <cell r="C2841"/>
          <cell r="D2841"/>
        </row>
        <row r="2842">
          <cell r="C2842"/>
          <cell r="D2842"/>
        </row>
        <row r="2843">
          <cell r="C2843"/>
          <cell r="D2843"/>
        </row>
        <row r="2844">
          <cell r="C2844"/>
          <cell r="D2844"/>
        </row>
        <row r="2845">
          <cell r="C2845"/>
          <cell r="D2845"/>
        </row>
        <row r="2846">
          <cell r="C2846"/>
          <cell r="D2846"/>
        </row>
        <row r="2847">
          <cell r="C2847"/>
          <cell r="D2847"/>
        </row>
        <row r="2848">
          <cell r="C2848"/>
          <cell r="D2848"/>
        </row>
        <row r="2849">
          <cell r="C2849"/>
          <cell r="D2849"/>
        </row>
        <row r="2850">
          <cell r="C2850"/>
          <cell r="D2850"/>
        </row>
        <row r="2851">
          <cell r="C2851"/>
          <cell r="D2851"/>
        </row>
        <row r="2852">
          <cell r="C2852"/>
          <cell r="D2852"/>
        </row>
        <row r="2853">
          <cell r="C2853"/>
          <cell r="D2853"/>
        </row>
        <row r="2854">
          <cell r="C2854"/>
          <cell r="D2854"/>
        </row>
        <row r="2855">
          <cell r="C2855"/>
          <cell r="D2855"/>
        </row>
        <row r="2856">
          <cell r="C2856"/>
          <cell r="D2856"/>
        </row>
        <row r="2857">
          <cell r="C2857"/>
          <cell r="D2857"/>
        </row>
        <row r="2858">
          <cell r="C2858"/>
          <cell r="D2858"/>
        </row>
        <row r="2859">
          <cell r="C2859"/>
          <cell r="D2859"/>
        </row>
        <row r="2860">
          <cell r="C2860"/>
          <cell r="D2860"/>
        </row>
        <row r="2861">
          <cell r="C2861"/>
          <cell r="D2861"/>
        </row>
        <row r="2862">
          <cell r="C2862"/>
          <cell r="D2862"/>
        </row>
        <row r="2863">
          <cell r="C2863"/>
          <cell r="D2863"/>
        </row>
        <row r="2864">
          <cell r="C2864"/>
          <cell r="D2864"/>
        </row>
        <row r="2865">
          <cell r="C2865"/>
          <cell r="D2865"/>
        </row>
        <row r="2866">
          <cell r="C2866"/>
          <cell r="D2866"/>
        </row>
        <row r="2867">
          <cell r="C2867"/>
          <cell r="D2867"/>
        </row>
        <row r="2868">
          <cell r="C2868"/>
          <cell r="D2868"/>
        </row>
        <row r="2869">
          <cell r="C2869"/>
          <cell r="D2869"/>
        </row>
        <row r="2870">
          <cell r="C2870"/>
          <cell r="D2870"/>
        </row>
        <row r="2871">
          <cell r="C2871"/>
          <cell r="D2871"/>
        </row>
        <row r="2872">
          <cell r="C2872"/>
          <cell r="D2872"/>
        </row>
        <row r="2873">
          <cell r="C2873"/>
          <cell r="D2873"/>
        </row>
        <row r="2874">
          <cell r="C2874"/>
          <cell r="D2874"/>
        </row>
      </sheetData>
      <sheetData sheetId="15"/>
      <sheetData sheetId="1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
      <sheetName val="ARAMIS &amp; DSNGR FRAG"/>
      <sheetName val="FRAGRANCE"/>
      <sheetName val="MAKE UP"/>
      <sheetName val="SKIN CARE"/>
      <sheetName val="SUMMARY"/>
      <sheetName val="Sheet1"/>
      <sheetName val="MTD SOURCE"/>
      <sheetName val="Pivot File"/>
    </sheetNames>
    <sheetDataSet>
      <sheetData sheetId="0"/>
      <sheetData sheetId="1">
        <row r="7">
          <cell r="C7" t="str">
            <v>ARAMIS</v>
          </cell>
          <cell r="E7" t="str">
            <v>DONNA KARAN</v>
          </cell>
          <cell r="I7" t="str">
            <v>MICHAEL KORS</v>
          </cell>
          <cell r="K7" t="str">
            <v>TOMMY HILFIGER</v>
          </cell>
        </row>
        <row r="8">
          <cell r="B8" t="str">
            <v>DATE</v>
          </cell>
        </row>
        <row r="9">
          <cell r="B9">
            <v>44136</v>
          </cell>
        </row>
        <row r="10">
          <cell r="B10">
            <v>44137</v>
          </cell>
        </row>
        <row r="11">
          <cell r="B11">
            <v>44138</v>
          </cell>
        </row>
        <row r="12">
          <cell r="B12">
            <v>44139</v>
          </cell>
        </row>
        <row r="13">
          <cell r="B13">
            <v>44140</v>
          </cell>
        </row>
        <row r="14">
          <cell r="B14">
            <v>44141</v>
          </cell>
        </row>
        <row r="15">
          <cell r="B15">
            <v>44142</v>
          </cell>
        </row>
        <row r="16">
          <cell r="B16">
            <v>44143</v>
          </cell>
        </row>
        <row r="17">
          <cell r="B17">
            <v>44144</v>
          </cell>
        </row>
        <row r="18">
          <cell r="B18">
            <v>44145</v>
          </cell>
        </row>
        <row r="19">
          <cell r="B19">
            <v>44146</v>
          </cell>
        </row>
        <row r="20">
          <cell r="B20" t="str">
            <v/>
          </cell>
        </row>
        <row r="21">
          <cell r="B21">
            <v>44147</v>
          </cell>
        </row>
        <row r="22">
          <cell r="B22">
            <v>44148</v>
          </cell>
        </row>
        <row r="23">
          <cell r="B23">
            <v>44149</v>
          </cell>
        </row>
        <row r="24">
          <cell r="B24">
            <v>44150</v>
          </cell>
        </row>
        <row r="25">
          <cell r="B25">
            <v>44151</v>
          </cell>
        </row>
        <row r="26">
          <cell r="B26">
            <v>44152</v>
          </cell>
        </row>
        <row r="27">
          <cell r="B27">
            <v>44153</v>
          </cell>
        </row>
        <row r="28">
          <cell r="B28">
            <v>44154</v>
          </cell>
        </row>
        <row r="29">
          <cell r="B29">
            <v>44155</v>
          </cell>
        </row>
        <row r="30">
          <cell r="B30">
            <v>44156</v>
          </cell>
        </row>
        <row r="31">
          <cell r="B31">
            <v>44157</v>
          </cell>
        </row>
        <row r="32">
          <cell r="B32">
            <v>44158</v>
          </cell>
        </row>
        <row r="33">
          <cell r="B33">
            <v>44159</v>
          </cell>
        </row>
        <row r="34">
          <cell r="B34">
            <v>44160</v>
          </cell>
        </row>
        <row r="35">
          <cell r="B35">
            <v>44161</v>
          </cell>
        </row>
        <row r="36">
          <cell r="B36">
            <v>44162</v>
          </cell>
        </row>
        <row r="37">
          <cell r="B37">
            <v>44163</v>
          </cell>
        </row>
      </sheetData>
      <sheetData sheetId="2"/>
      <sheetData sheetId="3"/>
      <sheetData sheetId="4"/>
      <sheetData sheetId="5"/>
      <sheetData sheetId="6"/>
      <sheetData sheetId="7"/>
      <sheetData sheetId="8">
        <row r="3">
          <cell r="A3" t="str">
            <v>Sum of PREV_DAY_SALES_VALUE</v>
          </cell>
        </row>
        <row r="4">
          <cell r="A4" t="str">
            <v>Date</v>
          </cell>
          <cell r="C4" t="str">
            <v>CLASS</v>
          </cell>
          <cell r="D4" t="str">
            <v>Total</v>
          </cell>
        </row>
        <row r="5">
          <cell r="A5">
            <v>44136</v>
          </cell>
          <cell r="C5" t="str">
            <v>MAC</v>
          </cell>
          <cell r="D5">
            <v>13608</v>
          </cell>
        </row>
        <row r="6">
          <cell r="A6">
            <v>44136</v>
          </cell>
          <cell r="C6" t="str">
            <v>JO MALONE</v>
          </cell>
          <cell r="D6">
            <v>20582</v>
          </cell>
        </row>
        <row r="7">
          <cell r="A7">
            <v>44136</v>
          </cell>
          <cell r="C7" t="str">
            <v>ARAMIS</v>
          </cell>
          <cell r="D7">
            <v>131</v>
          </cell>
        </row>
        <row r="8">
          <cell r="A8">
            <v>44136</v>
          </cell>
          <cell r="C8" t="str">
            <v>CLINIQUE</v>
          </cell>
          <cell r="D8">
            <v>9212</v>
          </cell>
        </row>
        <row r="9">
          <cell r="A9">
            <v>44136</v>
          </cell>
          <cell r="C9" t="str">
            <v>CREME DE LA MER</v>
          </cell>
          <cell r="D9">
            <v>12683</v>
          </cell>
        </row>
        <row r="10">
          <cell r="A10">
            <v>44136</v>
          </cell>
          <cell r="C10" t="str">
            <v>DONNA KARAN</v>
          </cell>
          <cell r="D10">
            <v>2745</v>
          </cell>
        </row>
        <row r="11">
          <cell r="A11">
            <v>44136</v>
          </cell>
          <cell r="C11" t="str">
            <v>ERMENEGILDO ZEGNA</v>
          </cell>
          <cell r="D11">
            <v>1358</v>
          </cell>
        </row>
        <row r="12">
          <cell r="A12">
            <v>44136</v>
          </cell>
          <cell r="C12" t="str">
            <v>ESTEE LAUDER</v>
          </cell>
          <cell r="D12">
            <v>14723</v>
          </cell>
        </row>
        <row r="13">
          <cell r="A13">
            <v>44136</v>
          </cell>
          <cell r="C13" t="str">
            <v>MAC</v>
          </cell>
          <cell r="D13">
            <v>203</v>
          </cell>
        </row>
        <row r="14">
          <cell r="A14">
            <v>44136</v>
          </cell>
          <cell r="C14" t="str">
            <v>MICHAEL KORS</v>
          </cell>
          <cell r="D14">
            <v>722</v>
          </cell>
        </row>
        <row r="15">
          <cell r="A15">
            <v>44136</v>
          </cell>
          <cell r="C15" t="str">
            <v>TOM FORD</v>
          </cell>
          <cell r="D15">
            <v>22407</v>
          </cell>
        </row>
        <row r="16">
          <cell r="A16">
            <v>44136</v>
          </cell>
          <cell r="C16" t="str">
            <v>TOMMY HILFIGER</v>
          </cell>
          <cell r="D16">
            <v>1344</v>
          </cell>
        </row>
        <row r="17">
          <cell r="A17">
            <v>44136</v>
          </cell>
          <cell r="C17" t="str">
            <v>BOBBI BROWN</v>
          </cell>
          <cell r="D17">
            <v>1676</v>
          </cell>
        </row>
        <row r="18">
          <cell r="A18">
            <v>44136</v>
          </cell>
          <cell r="C18" t="str">
            <v>CREME DE LA MER</v>
          </cell>
          <cell r="D18">
            <v>8952</v>
          </cell>
        </row>
        <row r="19">
          <cell r="A19">
            <v>44136</v>
          </cell>
          <cell r="C19" t="str">
            <v>DONNA KARAN</v>
          </cell>
          <cell r="D19">
            <v>825</v>
          </cell>
        </row>
        <row r="20">
          <cell r="A20">
            <v>44136</v>
          </cell>
          <cell r="C20" t="str">
            <v>ESTEE LAUDER</v>
          </cell>
          <cell r="D20">
            <v>4661</v>
          </cell>
        </row>
        <row r="21">
          <cell r="A21">
            <v>44136</v>
          </cell>
          <cell r="C21" t="str">
            <v>KILIAN</v>
          </cell>
          <cell r="D21">
            <v>1077</v>
          </cell>
        </row>
        <row r="22">
          <cell r="A22">
            <v>44136</v>
          </cell>
          <cell r="C22" t="str">
            <v>LE LABO</v>
          </cell>
          <cell r="D22">
            <v>2800</v>
          </cell>
        </row>
        <row r="23">
          <cell r="A23">
            <v>44136</v>
          </cell>
          <cell r="C23" t="str">
            <v>MAC</v>
          </cell>
          <cell r="D23">
            <v>2535</v>
          </cell>
        </row>
        <row r="24">
          <cell r="A24">
            <v>44136</v>
          </cell>
          <cell r="C24" t="str">
            <v>MICHAEL KORS</v>
          </cell>
          <cell r="D24">
            <v>582</v>
          </cell>
        </row>
        <row r="25">
          <cell r="A25">
            <v>44136</v>
          </cell>
          <cell r="C25" t="str">
            <v>TOM FORD</v>
          </cell>
          <cell r="D25">
            <v>11608</v>
          </cell>
        </row>
        <row r="26">
          <cell r="A26">
            <v>44136</v>
          </cell>
          <cell r="C26" t="str">
            <v>TOMMY HILFIGER</v>
          </cell>
          <cell r="D26">
            <v>1440</v>
          </cell>
        </row>
        <row r="27">
          <cell r="A27">
            <v>44136</v>
          </cell>
          <cell r="C27" t="str">
            <v>ESTEE LAUDER</v>
          </cell>
          <cell r="D27">
            <v>126</v>
          </cell>
        </row>
        <row r="28">
          <cell r="A28">
            <v>44136</v>
          </cell>
          <cell r="C28" t="str">
            <v>CLINIQUE</v>
          </cell>
          <cell r="D28">
            <v>288</v>
          </cell>
        </row>
        <row r="29">
          <cell r="A29">
            <v>44136</v>
          </cell>
          <cell r="C29" t="str">
            <v>MAC</v>
          </cell>
          <cell r="D29">
            <v>203</v>
          </cell>
        </row>
        <row r="30">
          <cell r="A30">
            <v>44136</v>
          </cell>
          <cell r="C30" t="str">
            <v>CREME DE LA MER</v>
          </cell>
          <cell r="D30">
            <v>2561</v>
          </cell>
        </row>
        <row r="31">
          <cell r="A31">
            <v>44136</v>
          </cell>
          <cell r="C31" t="str">
            <v>DONNA KARAN</v>
          </cell>
          <cell r="D31">
            <v>729</v>
          </cell>
        </row>
        <row r="32">
          <cell r="A32">
            <v>44136</v>
          </cell>
          <cell r="C32" t="str">
            <v>ESTEE LAUDER</v>
          </cell>
          <cell r="D32">
            <v>1385</v>
          </cell>
        </row>
        <row r="33">
          <cell r="A33">
            <v>44136</v>
          </cell>
          <cell r="C33" t="str">
            <v>JO MALONE</v>
          </cell>
          <cell r="D33">
            <v>4349</v>
          </cell>
        </row>
        <row r="34">
          <cell r="A34">
            <v>44136</v>
          </cell>
          <cell r="C34" t="str">
            <v>MAC</v>
          </cell>
          <cell r="D34">
            <v>1583</v>
          </cell>
        </row>
        <row r="35">
          <cell r="A35">
            <v>44136</v>
          </cell>
          <cell r="C35" t="str">
            <v>MICHAEL KORS</v>
          </cell>
          <cell r="D35">
            <v>361</v>
          </cell>
        </row>
        <row r="36">
          <cell r="A36">
            <v>44136</v>
          </cell>
          <cell r="C36" t="str">
            <v>TOM FORD</v>
          </cell>
          <cell r="D36">
            <v>5776</v>
          </cell>
        </row>
        <row r="37">
          <cell r="A37">
            <v>44136</v>
          </cell>
          <cell r="C37" t="str">
            <v>CLINIQUE</v>
          </cell>
          <cell r="D37">
            <v>249</v>
          </cell>
        </row>
        <row r="38">
          <cell r="A38">
            <v>44136</v>
          </cell>
          <cell r="C38" t="str">
            <v>TOM FORD</v>
          </cell>
          <cell r="D38">
            <v>1458</v>
          </cell>
        </row>
        <row r="39">
          <cell r="A39">
            <v>44136</v>
          </cell>
          <cell r="C39" t="str">
            <v>CLINIQUE</v>
          </cell>
          <cell r="D39">
            <v>334</v>
          </cell>
        </row>
        <row r="40">
          <cell r="A40">
            <v>44136</v>
          </cell>
          <cell r="C40" t="str">
            <v>DONNA KARAN</v>
          </cell>
          <cell r="D40">
            <v>336</v>
          </cell>
        </row>
        <row r="41">
          <cell r="A41">
            <v>44136</v>
          </cell>
          <cell r="C41" t="str">
            <v>ESTEE LAUDER</v>
          </cell>
          <cell r="D41">
            <v>614</v>
          </cell>
        </row>
        <row r="42">
          <cell r="A42">
            <v>44136</v>
          </cell>
          <cell r="C42" t="str">
            <v>MAC</v>
          </cell>
          <cell r="D42">
            <v>6699</v>
          </cell>
        </row>
        <row r="43">
          <cell r="A43">
            <v>44136</v>
          </cell>
          <cell r="C43" t="str">
            <v>TOM FORD</v>
          </cell>
          <cell r="D43">
            <v>3068</v>
          </cell>
        </row>
        <row r="44">
          <cell r="A44">
            <v>44136</v>
          </cell>
          <cell r="C44" t="str">
            <v>TOMMY HILFIGER</v>
          </cell>
          <cell r="D44">
            <v>288</v>
          </cell>
        </row>
        <row r="45">
          <cell r="A45">
            <v>44137</v>
          </cell>
          <cell r="C45" t="str">
            <v>MAC</v>
          </cell>
          <cell r="D45">
            <v>36406</v>
          </cell>
        </row>
        <row r="46">
          <cell r="A46">
            <v>44137</v>
          </cell>
          <cell r="C46" t="str">
            <v>JO MALONE</v>
          </cell>
          <cell r="D46">
            <v>16537</v>
          </cell>
        </row>
        <row r="47">
          <cell r="A47">
            <v>44137</v>
          </cell>
          <cell r="C47" t="str">
            <v>ARAMIS</v>
          </cell>
          <cell r="D47">
            <v>222</v>
          </cell>
        </row>
        <row r="48">
          <cell r="A48">
            <v>44137</v>
          </cell>
          <cell r="C48" t="str">
            <v>CLINIQUE</v>
          </cell>
          <cell r="D48">
            <v>8750</v>
          </cell>
        </row>
        <row r="49">
          <cell r="A49">
            <v>44137</v>
          </cell>
          <cell r="C49" t="str">
            <v>CREME DE LA MER</v>
          </cell>
          <cell r="D49">
            <v>5075</v>
          </cell>
        </row>
        <row r="50">
          <cell r="A50">
            <v>44137</v>
          </cell>
          <cell r="C50" t="str">
            <v>DONNA KARAN</v>
          </cell>
          <cell r="D50">
            <v>4329</v>
          </cell>
        </row>
        <row r="51">
          <cell r="A51">
            <v>44137</v>
          </cell>
          <cell r="C51" t="str">
            <v>ERMENEGILDO ZEGNA</v>
          </cell>
          <cell r="D51">
            <v>679</v>
          </cell>
        </row>
        <row r="52">
          <cell r="A52">
            <v>44137</v>
          </cell>
          <cell r="C52" t="str">
            <v>ESTEE LAUDER</v>
          </cell>
          <cell r="D52">
            <v>4809</v>
          </cell>
        </row>
        <row r="53">
          <cell r="A53">
            <v>44137</v>
          </cell>
          <cell r="C53" t="str">
            <v>MAC</v>
          </cell>
          <cell r="D53">
            <v>0</v>
          </cell>
        </row>
        <row r="54">
          <cell r="A54">
            <v>44137</v>
          </cell>
          <cell r="C54" t="str">
            <v>MICHAEL KORS</v>
          </cell>
          <cell r="D54">
            <v>1576</v>
          </cell>
        </row>
        <row r="55">
          <cell r="A55">
            <v>44137</v>
          </cell>
          <cell r="C55" t="str">
            <v>TOM FORD</v>
          </cell>
          <cell r="D55">
            <v>19052</v>
          </cell>
        </row>
        <row r="56">
          <cell r="A56">
            <v>44137</v>
          </cell>
          <cell r="C56" t="str">
            <v>TOMMY HILFIGER</v>
          </cell>
          <cell r="D56">
            <v>2962</v>
          </cell>
        </row>
        <row r="57">
          <cell r="A57">
            <v>44137</v>
          </cell>
          <cell r="C57" t="str">
            <v>BOBBI BROWN</v>
          </cell>
          <cell r="D57">
            <v>1706.8000000000002</v>
          </cell>
        </row>
        <row r="58">
          <cell r="A58">
            <v>44137</v>
          </cell>
          <cell r="C58" t="str">
            <v>CREME DE LA MER</v>
          </cell>
          <cell r="D58">
            <v>2488</v>
          </cell>
        </row>
        <row r="59">
          <cell r="A59">
            <v>44137</v>
          </cell>
          <cell r="C59" t="str">
            <v>DONNA KARAN</v>
          </cell>
          <cell r="D59">
            <v>1355</v>
          </cell>
        </row>
        <row r="60">
          <cell r="A60">
            <v>44137</v>
          </cell>
          <cell r="C60" t="str">
            <v>ESTEE LAUDER</v>
          </cell>
          <cell r="D60">
            <v>7068</v>
          </cell>
        </row>
        <row r="61">
          <cell r="A61">
            <v>44137</v>
          </cell>
          <cell r="C61" t="str">
            <v>KILIAN</v>
          </cell>
          <cell r="D61">
            <v>0</v>
          </cell>
        </row>
        <row r="62">
          <cell r="A62">
            <v>44137</v>
          </cell>
          <cell r="C62" t="str">
            <v>LE LABO</v>
          </cell>
          <cell r="D62">
            <v>1234</v>
          </cell>
        </row>
        <row r="63">
          <cell r="A63">
            <v>44137</v>
          </cell>
          <cell r="C63" t="str">
            <v>MAC</v>
          </cell>
          <cell r="D63">
            <v>5260</v>
          </cell>
        </row>
        <row r="64">
          <cell r="A64">
            <v>44137</v>
          </cell>
          <cell r="C64" t="str">
            <v>MICHAEL KORS</v>
          </cell>
          <cell r="D64">
            <v>291</v>
          </cell>
        </row>
        <row r="65">
          <cell r="A65">
            <v>44137</v>
          </cell>
          <cell r="C65" t="str">
            <v>TOM FORD</v>
          </cell>
          <cell r="D65">
            <v>8229</v>
          </cell>
        </row>
        <row r="66">
          <cell r="A66">
            <v>44137</v>
          </cell>
          <cell r="C66" t="str">
            <v>TOMMY HILFIGER</v>
          </cell>
          <cell r="D66">
            <v>576</v>
          </cell>
        </row>
        <row r="67">
          <cell r="A67">
            <v>44137</v>
          </cell>
          <cell r="C67" t="str">
            <v>ESTEE LAUDER</v>
          </cell>
          <cell r="D67">
            <v>0</v>
          </cell>
        </row>
        <row r="68">
          <cell r="A68">
            <v>44137</v>
          </cell>
          <cell r="C68" t="str">
            <v>CLINIQUE</v>
          </cell>
          <cell r="D68">
            <v>0</v>
          </cell>
        </row>
        <row r="69">
          <cell r="A69">
            <v>44137</v>
          </cell>
          <cell r="C69" t="str">
            <v>MAC</v>
          </cell>
          <cell r="D69">
            <v>0</v>
          </cell>
        </row>
        <row r="70">
          <cell r="A70">
            <v>44137</v>
          </cell>
          <cell r="C70" t="str">
            <v>CLINIQUE</v>
          </cell>
          <cell r="D70">
            <v>442</v>
          </cell>
        </row>
        <row r="71">
          <cell r="A71">
            <v>44137</v>
          </cell>
          <cell r="C71" t="str">
            <v>CREME DE LA MER</v>
          </cell>
          <cell r="D71">
            <v>0</v>
          </cell>
        </row>
        <row r="72">
          <cell r="A72">
            <v>44137</v>
          </cell>
          <cell r="C72" t="str">
            <v>DONNA KARAN</v>
          </cell>
          <cell r="D72">
            <v>0</v>
          </cell>
        </row>
        <row r="73">
          <cell r="A73">
            <v>44137</v>
          </cell>
          <cell r="C73" t="str">
            <v>ESTEE LAUDER</v>
          </cell>
          <cell r="D73">
            <v>0</v>
          </cell>
        </row>
        <row r="74">
          <cell r="A74">
            <v>44137</v>
          </cell>
          <cell r="C74" t="str">
            <v>JO MALONE</v>
          </cell>
          <cell r="D74">
            <v>506</v>
          </cell>
        </row>
        <row r="75">
          <cell r="A75">
            <v>44137</v>
          </cell>
          <cell r="C75" t="str">
            <v>MAC</v>
          </cell>
          <cell r="D75">
            <v>5098</v>
          </cell>
        </row>
        <row r="76">
          <cell r="A76">
            <v>44137</v>
          </cell>
          <cell r="C76" t="str">
            <v>MICHAEL KORS</v>
          </cell>
          <cell r="D76">
            <v>0</v>
          </cell>
        </row>
        <row r="77">
          <cell r="A77">
            <v>44137</v>
          </cell>
          <cell r="C77" t="str">
            <v>TOM FORD</v>
          </cell>
          <cell r="D77">
            <v>1654</v>
          </cell>
        </row>
        <row r="78">
          <cell r="A78">
            <v>44137</v>
          </cell>
          <cell r="C78" t="str">
            <v>CLINIQUE</v>
          </cell>
          <cell r="D78">
            <v>0</v>
          </cell>
        </row>
        <row r="79">
          <cell r="A79">
            <v>44137</v>
          </cell>
          <cell r="C79" t="str">
            <v>ESTEE LAUDER</v>
          </cell>
          <cell r="D79">
            <v>1163</v>
          </cell>
        </row>
        <row r="80">
          <cell r="A80">
            <v>44137</v>
          </cell>
          <cell r="C80" t="str">
            <v>MAC</v>
          </cell>
          <cell r="D80">
            <v>2340</v>
          </cell>
        </row>
        <row r="81">
          <cell r="A81">
            <v>44137</v>
          </cell>
          <cell r="C81" t="str">
            <v>TOM FORD</v>
          </cell>
          <cell r="D81">
            <v>1289</v>
          </cell>
        </row>
        <row r="82">
          <cell r="A82">
            <v>44137</v>
          </cell>
          <cell r="C82" t="str">
            <v>CLINIQUE</v>
          </cell>
          <cell r="D82">
            <v>2286</v>
          </cell>
        </row>
        <row r="83">
          <cell r="A83">
            <v>44137</v>
          </cell>
          <cell r="C83" t="str">
            <v>DONNA KARAN</v>
          </cell>
          <cell r="D83">
            <v>0</v>
          </cell>
        </row>
        <row r="84">
          <cell r="A84">
            <v>44137</v>
          </cell>
          <cell r="C84" t="str">
            <v>ESTEE LAUDER</v>
          </cell>
          <cell r="D84">
            <v>2894</v>
          </cell>
        </row>
        <row r="85">
          <cell r="A85">
            <v>44137</v>
          </cell>
          <cell r="C85" t="str">
            <v>MAC</v>
          </cell>
          <cell r="D85">
            <v>10494</v>
          </cell>
        </row>
        <row r="86">
          <cell r="A86">
            <v>44137</v>
          </cell>
          <cell r="C86" t="str">
            <v>TOM FORD</v>
          </cell>
          <cell r="D86">
            <v>2192</v>
          </cell>
        </row>
        <row r="87">
          <cell r="A87">
            <v>44137</v>
          </cell>
          <cell r="C87" t="str">
            <v>TOMMY HILFIGER</v>
          </cell>
          <cell r="D87">
            <v>576</v>
          </cell>
        </row>
        <row r="88">
          <cell r="A88">
            <v>44138</v>
          </cell>
          <cell r="C88" t="str">
            <v>MAC</v>
          </cell>
          <cell r="D88">
            <v>24924.400000000001</v>
          </cell>
        </row>
        <row r="89">
          <cell r="A89">
            <v>44138</v>
          </cell>
          <cell r="C89" t="str">
            <v>JO MALONE</v>
          </cell>
          <cell r="D89">
            <v>14662</v>
          </cell>
        </row>
        <row r="90">
          <cell r="A90">
            <v>44138</v>
          </cell>
          <cell r="C90" t="str">
            <v>ARAMIS</v>
          </cell>
          <cell r="D90">
            <v>131</v>
          </cell>
        </row>
        <row r="91">
          <cell r="A91">
            <v>44138</v>
          </cell>
          <cell r="C91" t="str">
            <v>CLINIQUE</v>
          </cell>
          <cell r="D91">
            <v>7988</v>
          </cell>
        </row>
        <row r="92">
          <cell r="A92">
            <v>44138</v>
          </cell>
          <cell r="C92" t="str">
            <v>CREME DE LA MER</v>
          </cell>
          <cell r="D92">
            <v>690</v>
          </cell>
        </row>
        <row r="93">
          <cell r="A93">
            <v>44138</v>
          </cell>
          <cell r="C93" t="str">
            <v>DONNA KARAN</v>
          </cell>
          <cell r="D93">
            <v>728</v>
          </cell>
        </row>
        <row r="94">
          <cell r="A94">
            <v>44138</v>
          </cell>
          <cell r="C94" t="str">
            <v>ERMENEGILDO ZEGNA</v>
          </cell>
          <cell r="D94">
            <v>679</v>
          </cell>
        </row>
        <row r="95">
          <cell r="A95">
            <v>44138</v>
          </cell>
          <cell r="C95" t="str">
            <v>ESTEE LAUDER</v>
          </cell>
          <cell r="D95">
            <v>20387</v>
          </cell>
        </row>
        <row r="96">
          <cell r="A96">
            <v>44138</v>
          </cell>
          <cell r="C96" t="str">
            <v>JO MALONE</v>
          </cell>
          <cell r="D96">
            <v>460</v>
          </cell>
        </row>
        <row r="97">
          <cell r="A97">
            <v>44138</v>
          </cell>
          <cell r="C97" t="str">
            <v>MAC</v>
          </cell>
          <cell r="D97">
            <v>0</v>
          </cell>
        </row>
        <row r="98">
          <cell r="A98">
            <v>44138</v>
          </cell>
          <cell r="C98" t="str">
            <v>MICHAEL KORS</v>
          </cell>
          <cell r="D98">
            <v>795</v>
          </cell>
        </row>
        <row r="99">
          <cell r="A99">
            <v>44138</v>
          </cell>
          <cell r="C99" t="str">
            <v>TOM FORD</v>
          </cell>
          <cell r="D99">
            <v>34322</v>
          </cell>
        </row>
        <row r="100">
          <cell r="A100">
            <v>44138</v>
          </cell>
          <cell r="C100" t="str">
            <v>TOMMY HILFIGER</v>
          </cell>
          <cell r="D100">
            <v>1133</v>
          </cell>
        </row>
        <row r="101">
          <cell r="A101">
            <v>44138</v>
          </cell>
          <cell r="C101" t="str">
            <v>BOBBI BROWN</v>
          </cell>
          <cell r="D101">
            <v>2838</v>
          </cell>
        </row>
        <row r="102">
          <cell r="A102">
            <v>44138</v>
          </cell>
          <cell r="C102" t="str">
            <v>CREME DE LA MER</v>
          </cell>
          <cell r="D102">
            <v>11124</v>
          </cell>
        </row>
        <row r="103">
          <cell r="A103">
            <v>44138</v>
          </cell>
          <cell r="C103" t="str">
            <v>DONNA KARAN</v>
          </cell>
          <cell r="D103">
            <v>526</v>
          </cell>
        </row>
        <row r="104">
          <cell r="A104">
            <v>44138</v>
          </cell>
          <cell r="C104" t="str">
            <v>ESTEE LAUDER</v>
          </cell>
          <cell r="D104">
            <v>5352</v>
          </cell>
        </row>
        <row r="105">
          <cell r="A105">
            <v>44138</v>
          </cell>
          <cell r="C105" t="str">
            <v>KILIAN</v>
          </cell>
          <cell r="D105">
            <v>0</v>
          </cell>
        </row>
        <row r="106">
          <cell r="A106">
            <v>44138</v>
          </cell>
          <cell r="C106" t="str">
            <v>LE LABO</v>
          </cell>
          <cell r="D106">
            <v>1273</v>
          </cell>
        </row>
        <row r="107">
          <cell r="A107">
            <v>44138</v>
          </cell>
          <cell r="C107" t="str">
            <v>MAC</v>
          </cell>
          <cell r="D107">
            <v>3176</v>
          </cell>
        </row>
        <row r="108">
          <cell r="A108">
            <v>44138</v>
          </cell>
          <cell r="C108" t="str">
            <v>MICHAEL KORS</v>
          </cell>
          <cell r="D108">
            <v>0</v>
          </cell>
        </row>
        <row r="109">
          <cell r="A109">
            <v>44138</v>
          </cell>
          <cell r="C109" t="str">
            <v>TOM FORD</v>
          </cell>
          <cell r="D109">
            <v>7776</v>
          </cell>
        </row>
        <row r="110">
          <cell r="A110">
            <v>44138</v>
          </cell>
          <cell r="C110" t="str">
            <v>TOMMY HILFIGER</v>
          </cell>
          <cell r="D110">
            <v>288</v>
          </cell>
        </row>
        <row r="111">
          <cell r="A111">
            <v>44138</v>
          </cell>
          <cell r="C111" t="str">
            <v>ESTEE LAUDER</v>
          </cell>
          <cell r="D111">
            <v>0</v>
          </cell>
        </row>
        <row r="112">
          <cell r="A112">
            <v>44138</v>
          </cell>
          <cell r="C112" t="str">
            <v>CLINIQUE</v>
          </cell>
          <cell r="D112">
            <v>0</v>
          </cell>
        </row>
        <row r="113">
          <cell r="A113">
            <v>44138</v>
          </cell>
          <cell r="C113" t="str">
            <v>MAC</v>
          </cell>
          <cell r="D113">
            <v>406</v>
          </cell>
        </row>
        <row r="114">
          <cell r="A114">
            <v>44138</v>
          </cell>
          <cell r="C114" t="str">
            <v>CLINIQUE</v>
          </cell>
          <cell r="D114">
            <v>600</v>
          </cell>
        </row>
        <row r="115">
          <cell r="A115">
            <v>44138</v>
          </cell>
          <cell r="C115" t="str">
            <v>CREME DE LA MER</v>
          </cell>
          <cell r="D115">
            <v>0</v>
          </cell>
        </row>
        <row r="116">
          <cell r="A116">
            <v>44138</v>
          </cell>
          <cell r="C116" t="str">
            <v>DONNA KARAN</v>
          </cell>
          <cell r="D116">
            <v>546</v>
          </cell>
        </row>
        <row r="117">
          <cell r="A117">
            <v>44138</v>
          </cell>
          <cell r="C117" t="str">
            <v>ESTEE LAUDER</v>
          </cell>
          <cell r="D117">
            <v>0</v>
          </cell>
        </row>
        <row r="118">
          <cell r="A118">
            <v>44138</v>
          </cell>
          <cell r="C118" t="str">
            <v>JO MALONE</v>
          </cell>
          <cell r="D118">
            <v>2002</v>
          </cell>
        </row>
        <row r="119">
          <cell r="A119">
            <v>44138</v>
          </cell>
          <cell r="C119" t="str">
            <v>MAC</v>
          </cell>
          <cell r="D119">
            <v>2664</v>
          </cell>
        </row>
        <row r="120">
          <cell r="A120">
            <v>44138</v>
          </cell>
          <cell r="C120" t="str">
            <v>MICHAEL KORS</v>
          </cell>
          <cell r="D120">
            <v>0</v>
          </cell>
        </row>
        <row r="121">
          <cell r="A121">
            <v>44138</v>
          </cell>
          <cell r="C121" t="str">
            <v>TOM FORD</v>
          </cell>
          <cell r="D121">
            <v>4876</v>
          </cell>
        </row>
        <row r="122">
          <cell r="A122">
            <v>44138</v>
          </cell>
          <cell r="C122" t="str">
            <v>CLINIQUE</v>
          </cell>
          <cell r="D122">
            <v>0</v>
          </cell>
        </row>
        <row r="123">
          <cell r="A123">
            <v>44138</v>
          </cell>
          <cell r="C123" t="str">
            <v>ESTEE LAUDER</v>
          </cell>
          <cell r="D123">
            <v>0</v>
          </cell>
        </row>
        <row r="124">
          <cell r="A124">
            <v>44138</v>
          </cell>
          <cell r="C124" t="str">
            <v>MAC</v>
          </cell>
          <cell r="D124">
            <v>0</v>
          </cell>
        </row>
        <row r="125">
          <cell r="A125">
            <v>44138</v>
          </cell>
          <cell r="C125" t="str">
            <v>TOM FORD</v>
          </cell>
          <cell r="D125">
            <v>1010</v>
          </cell>
        </row>
        <row r="126">
          <cell r="A126">
            <v>44138</v>
          </cell>
          <cell r="C126" t="str">
            <v>MAC</v>
          </cell>
          <cell r="D126">
            <v>192</v>
          </cell>
        </row>
        <row r="127">
          <cell r="A127">
            <v>44138</v>
          </cell>
          <cell r="C127" t="str">
            <v>ARAMIS</v>
          </cell>
          <cell r="D127">
            <v>131</v>
          </cell>
        </row>
        <row r="128">
          <cell r="A128">
            <v>44138</v>
          </cell>
          <cell r="C128" t="str">
            <v>CLINIQUE</v>
          </cell>
          <cell r="D128">
            <v>3750</v>
          </cell>
        </row>
        <row r="129">
          <cell r="A129">
            <v>44138</v>
          </cell>
          <cell r="C129" t="str">
            <v>DONNA KARAN</v>
          </cell>
          <cell r="D129">
            <v>0</v>
          </cell>
        </row>
        <row r="130">
          <cell r="A130">
            <v>44138</v>
          </cell>
          <cell r="C130" t="str">
            <v>ERMENEGILDO ZEGNA</v>
          </cell>
          <cell r="D130">
            <v>679</v>
          </cell>
        </row>
        <row r="131">
          <cell r="A131">
            <v>44138</v>
          </cell>
          <cell r="C131" t="str">
            <v>ESTEE LAUDER</v>
          </cell>
          <cell r="D131">
            <v>3226</v>
          </cell>
        </row>
        <row r="132">
          <cell r="A132">
            <v>44138</v>
          </cell>
          <cell r="C132" t="str">
            <v>MAC</v>
          </cell>
          <cell r="D132">
            <v>17243.900000000001</v>
          </cell>
        </row>
        <row r="133">
          <cell r="A133">
            <v>44138</v>
          </cell>
          <cell r="C133" t="str">
            <v>TOM FORD</v>
          </cell>
          <cell r="D133">
            <v>4413</v>
          </cell>
        </row>
        <row r="134">
          <cell r="A134">
            <v>44138</v>
          </cell>
          <cell r="C134" t="str">
            <v>TOMMY HILFIGER</v>
          </cell>
          <cell r="D134">
            <v>96</v>
          </cell>
        </row>
        <row r="135">
          <cell r="A135">
            <v>44139</v>
          </cell>
          <cell r="C135" t="str">
            <v>MAC</v>
          </cell>
          <cell r="D135">
            <v>17522</v>
          </cell>
        </row>
        <row r="136">
          <cell r="A136">
            <v>44139</v>
          </cell>
          <cell r="C136" t="str">
            <v>JO MALONE</v>
          </cell>
          <cell r="D136">
            <v>30137</v>
          </cell>
        </row>
        <row r="137">
          <cell r="A137">
            <v>44139</v>
          </cell>
          <cell r="C137" t="str">
            <v>ARAMIS</v>
          </cell>
          <cell r="D137">
            <v>752</v>
          </cell>
        </row>
        <row r="138">
          <cell r="A138">
            <v>44139</v>
          </cell>
          <cell r="C138" t="str">
            <v>CLINIQUE</v>
          </cell>
          <cell r="D138">
            <v>6704</v>
          </cell>
        </row>
        <row r="139">
          <cell r="A139">
            <v>44139</v>
          </cell>
          <cell r="C139" t="str">
            <v>CREME DE LA MER</v>
          </cell>
          <cell r="D139">
            <v>9884</v>
          </cell>
        </row>
        <row r="140">
          <cell r="A140">
            <v>44139</v>
          </cell>
          <cell r="C140" t="str">
            <v>DONNA KARAN</v>
          </cell>
          <cell r="D140">
            <v>2072</v>
          </cell>
        </row>
        <row r="141">
          <cell r="A141">
            <v>44139</v>
          </cell>
          <cell r="C141" t="str">
            <v>ERMENEGILDO ZEGNA</v>
          </cell>
          <cell r="D141">
            <v>0</v>
          </cell>
        </row>
        <row r="142">
          <cell r="A142">
            <v>44139</v>
          </cell>
          <cell r="C142" t="str">
            <v>ESTEE LAUDER</v>
          </cell>
          <cell r="D142">
            <v>17692</v>
          </cell>
        </row>
        <row r="143">
          <cell r="A143">
            <v>44139</v>
          </cell>
          <cell r="C143" t="str">
            <v>JO MALONE</v>
          </cell>
          <cell r="D143">
            <v>2011</v>
          </cell>
        </row>
        <row r="144">
          <cell r="A144">
            <v>44139</v>
          </cell>
          <cell r="C144" t="str">
            <v>MAC</v>
          </cell>
          <cell r="D144">
            <v>0</v>
          </cell>
        </row>
        <row r="145">
          <cell r="A145">
            <v>44139</v>
          </cell>
          <cell r="C145" t="str">
            <v>MICHAEL KORS</v>
          </cell>
          <cell r="D145">
            <v>1503</v>
          </cell>
        </row>
        <row r="146">
          <cell r="A146">
            <v>44139</v>
          </cell>
          <cell r="C146" t="str">
            <v>TOM FORD</v>
          </cell>
          <cell r="D146">
            <v>28879</v>
          </cell>
        </row>
        <row r="147">
          <cell r="A147">
            <v>44139</v>
          </cell>
          <cell r="C147" t="str">
            <v>TOMMY HILFIGER</v>
          </cell>
          <cell r="D147">
            <v>2512</v>
          </cell>
        </row>
        <row r="148">
          <cell r="A148">
            <v>44139</v>
          </cell>
          <cell r="C148" t="str">
            <v>BOBBI BROWN</v>
          </cell>
          <cell r="D148">
            <v>1660</v>
          </cell>
        </row>
        <row r="149">
          <cell r="A149">
            <v>44139</v>
          </cell>
          <cell r="C149" t="str">
            <v>CREME DE LA MER</v>
          </cell>
          <cell r="D149">
            <v>14842</v>
          </cell>
        </row>
        <row r="150">
          <cell r="A150">
            <v>44139</v>
          </cell>
          <cell r="C150" t="str">
            <v>DONNA KARAN</v>
          </cell>
          <cell r="D150">
            <v>1344</v>
          </cell>
        </row>
        <row r="151">
          <cell r="A151">
            <v>44139</v>
          </cell>
          <cell r="C151" t="str">
            <v>ESTEE LAUDER</v>
          </cell>
          <cell r="D151">
            <v>6889</v>
          </cell>
        </row>
        <row r="152">
          <cell r="A152">
            <v>44139</v>
          </cell>
          <cell r="C152" t="str">
            <v>KILIAN</v>
          </cell>
          <cell r="D152">
            <v>957</v>
          </cell>
        </row>
        <row r="153">
          <cell r="A153">
            <v>44139</v>
          </cell>
          <cell r="C153" t="str">
            <v>LE LABO</v>
          </cell>
          <cell r="D153">
            <v>3584</v>
          </cell>
        </row>
        <row r="154">
          <cell r="A154">
            <v>44139</v>
          </cell>
          <cell r="C154" t="str">
            <v>MAC</v>
          </cell>
          <cell r="D154">
            <v>3637</v>
          </cell>
        </row>
        <row r="155">
          <cell r="A155">
            <v>44139</v>
          </cell>
          <cell r="C155" t="str">
            <v>MICHAEL KORS</v>
          </cell>
          <cell r="D155">
            <v>361</v>
          </cell>
        </row>
        <row r="156">
          <cell r="A156">
            <v>44139</v>
          </cell>
          <cell r="C156" t="str">
            <v>TOM FORD</v>
          </cell>
          <cell r="D156">
            <v>13985</v>
          </cell>
        </row>
        <row r="157">
          <cell r="A157">
            <v>44139</v>
          </cell>
          <cell r="C157" t="str">
            <v>TOMMY HILFIGER</v>
          </cell>
          <cell r="D157">
            <v>576</v>
          </cell>
        </row>
        <row r="158">
          <cell r="A158">
            <v>44139</v>
          </cell>
          <cell r="C158" t="str">
            <v>CREME DE LA MER</v>
          </cell>
          <cell r="D158">
            <v>1316</v>
          </cell>
        </row>
        <row r="159">
          <cell r="A159">
            <v>44139</v>
          </cell>
          <cell r="C159" t="str">
            <v>ESTEE LAUDER</v>
          </cell>
          <cell r="D159">
            <v>0</v>
          </cell>
        </row>
        <row r="160">
          <cell r="A160">
            <v>44139</v>
          </cell>
          <cell r="C160" t="str">
            <v>CLINIQUE</v>
          </cell>
          <cell r="D160">
            <v>0</v>
          </cell>
        </row>
        <row r="161">
          <cell r="A161">
            <v>44139</v>
          </cell>
          <cell r="C161" t="str">
            <v>DONNA KARAN</v>
          </cell>
          <cell r="D161">
            <v>190</v>
          </cell>
        </row>
        <row r="162">
          <cell r="A162">
            <v>44139</v>
          </cell>
          <cell r="C162" t="str">
            <v>MAC</v>
          </cell>
          <cell r="D162">
            <v>0</v>
          </cell>
        </row>
        <row r="163">
          <cell r="A163">
            <v>44139</v>
          </cell>
          <cell r="C163" t="str">
            <v>CLINIQUE</v>
          </cell>
          <cell r="D163">
            <v>0</v>
          </cell>
        </row>
        <row r="164">
          <cell r="A164">
            <v>44139</v>
          </cell>
          <cell r="C164" t="str">
            <v>CREME DE LA MER</v>
          </cell>
          <cell r="D164">
            <v>5387</v>
          </cell>
        </row>
        <row r="165">
          <cell r="A165">
            <v>44139</v>
          </cell>
          <cell r="C165" t="str">
            <v>DONNA KARAN</v>
          </cell>
          <cell r="D165">
            <v>889</v>
          </cell>
        </row>
        <row r="166">
          <cell r="A166">
            <v>44139</v>
          </cell>
          <cell r="C166" t="str">
            <v>ESTEE LAUDER</v>
          </cell>
          <cell r="D166">
            <v>1791</v>
          </cell>
        </row>
        <row r="167">
          <cell r="A167">
            <v>44139</v>
          </cell>
          <cell r="C167" t="str">
            <v>FREDERIC MALLE</v>
          </cell>
          <cell r="D167">
            <v>913</v>
          </cell>
        </row>
        <row r="168">
          <cell r="A168">
            <v>44139</v>
          </cell>
          <cell r="C168" t="str">
            <v>JO MALONE</v>
          </cell>
          <cell r="D168">
            <v>2032</v>
          </cell>
        </row>
        <row r="169">
          <cell r="A169">
            <v>44139</v>
          </cell>
          <cell r="C169" t="str">
            <v>MAC</v>
          </cell>
          <cell r="D169">
            <v>2209</v>
          </cell>
        </row>
        <row r="170">
          <cell r="A170">
            <v>44139</v>
          </cell>
          <cell r="C170" t="str">
            <v>MICHAEL KORS</v>
          </cell>
          <cell r="D170">
            <v>0</v>
          </cell>
        </row>
        <row r="171">
          <cell r="A171">
            <v>44139</v>
          </cell>
          <cell r="C171" t="str">
            <v>TOM FORD</v>
          </cell>
          <cell r="D171">
            <v>2986</v>
          </cell>
        </row>
        <row r="172">
          <cell r="A172">
            <v>44139</v>
          </cell>
          <cell r="C172" t="str">
            <v>CLINIQUE</v>
          </cell>
          <cell r="D172">
            <v>359</v>
          </cell>
        </row>
        <row r="173">
          <cell r="A173">
            <v>44139</v>
          </cell>
          <cell r="C173" t="str">
            <v>TOMMY HILFIGER</v>
          </cell>
          <cell r="D173">
            <v>96</v>
          </cell>
        </row>
        <row r="174">
          <cell r="A174">
            <v>44139</v>
          </cell>
          <cell r="C174" t="str">
            <v>CLINIQUE</v>
          </cell>
          <cell r="D174">
            <v>0</v>
          </cell>
        </row>
        <row r="175">
          <cell r="A175">
            <v>44139</v>
          </cell>
          <cell r="C175" t="str">
            <v>ESTEE LAUDER</v>
          </cell>
          <cell r="D175">
            <v>856</v>
          </cell>
        </row>
        <row r="176">
          <cell r="A176">
            <v>44139</v>
          </cell>
          <cell r="C176" t="str">
            <v>MAC</v>
          </cell>
          <cell r="D176">
            <v>0</v>
          </cell>
        </row>
        <row r="177">
          <cell r="A177">
            <v>44139</v>
          </cell>
          <cell r="C177" t="str">
            <v>TOM FORD</v>
          </cell>
          <cell r="D177">
            <v>896</v>
          </cell>
        </row>
        <row r="178">
          <cell r="A178">
            <v>44139</v>
          </cell>
          <cell r="C178" t="str">
            <v>TOMMY HILFIGER</v>
          </cell>
          <cell r="D178">
            <v>192</v>
          </cell>
        </row>
        <row r="179">
          <cell r="A179">
            <v>44139</v>
          </cell>
          <cell r="C179" t="str">
            <v>MAC</v>
          </cell>
          <cell r="D179">
            <v>1370</v>
          </cell>
        </row>
        <row r="180">
          <cell r="A180">
            <v>44139</v>
          </cell>
          <cell r="C180" t="str">
            <v>ARAMIS</v>
          </cell>
          <cell r="D180">
            <v>0</v>
          </cell>
        </row>
        <row r="181">
          <cell r="A181">
            <v>44139</v>
          </cell>
          <cell r="C181" t="str">
            <v>CLINIQUE</v>
          </cell>
          <cell r="D181">
            <v>936</v>
          </cell>
        </row>
        <row r="182">
          <cell r="A182">
            <v>44139</v>
          </cell>
          <cell r="C182" t="str">
            <v>DONNA KARAN</v>
          </cell>
          <cell r="D182">
            <v>456</v>
          </cell>
        </row>
        <row r="183">
          <cell r="A183">
            <v>44139</v>
          </cell>
          <cell r="C183" t="str">
            <v>ERMENEGILDO ZEGNA</v>
          </cell>
          <cell r="D183">
            <v>0</v>
          </cell>
        </row>
        <row r="184">
          <cell r="A184">
            <v>44139</v>
          </cell>
          <cell r="C184" t="str">
            <v>ESTEE LAUDER</v>
          </cell>
          <cell r="D184">
            <v>254</v>
          </cell>
        </row>
        <row r="185">
          <cell r="A185">
            <v>44139</v>
          </cell>
          <cell r="C185" t="str">
            <v>KILIAN</v>
          </cell>
          <cell r="D185">
            <v>886</v>
          </cell>
        </row>
        <row r="186">
          <cell r="A186">
            <v>44139</v>
          </cell>
          <cell r="C186" t="str">
            <v>MAC</v>
          </cell>
          <cell r="D186">
            <v>5281</v>
          </cell>
        </row>
        <row r="187">
          <cell r="A187">
            <v>44139</v>
          </cell>
          <cell r="C187" t="str">
            <v>TOM FORD</v>
          </cell>
          <cell r="D187">
            <v>6314</v>
          </cell>
        </row>
        <row r="188">
          <cell r="A188">
            <v>44139</v>
          </cell>
          <cell r="C188" t="str">
            <v>TOMMY HILFIGER</v>
          </cell>
          <cell r="D188">
            <v>672</v>
          </cell>
        </row>
        <row r="189">
          <cell r="A189">
            <v>44140</v>
          </cell>
          <cell r="C189" t="str">
            <v>MAC</v>
          </cell>
          <cell r="D189">
            <v>19287</v>
          </cell>
        </row>
        <row r="190">
          <cell r="A190">
            <v>44140</v>
          </cell>
          <cell r="C190" t="str">
            <v>JO MALONE</v>
          </cell>
          <cell r="D190">
            <v>13646</v>
          </cell>
        </row>
        <row r="191">
          <cell r="A191">
            <v>44140</v>
          </cell>
          <cell r="C191" t="str">
            <v>ARAMIS</v>
          </cell>
          <cell r="D191">
            <v>484</v>
          </cell>
        </row>
        <row r="192">
          <cell r="A192">
            <v>44140</v>
          </cell>
          <cell r="C192" t="str">
            <v>CLINIQUE</v>
          </cell>
          <cell r="D192">
            <v>6160</v>
          </cell>
        </row>
        <row r="193">
          <cell r="A193">
            <v>44140</v>
          </cell>
          <cell r="C193" t="str">
            <v>CREME DE LA MER</v>
          </cell>
          <cell r="D193">
            <v>18944</v>
          </cell>
        </row>
        <row r="194">
          <cell r="A194">
            <v>44140</v>
          </cell>
          <cell r="C194" t="str">
            <v>DONNA KARAN</v>
          </cell>
          <cell r="D194">
            <v>4406</v>
          </cell>
        </row>
        <row r="195">
          <cell r="A195">
            <v>44140</v>
          </cell>
          <cell r="C195" t="str">
            <v>ERMENEGILDO ZEGNA</v>
          </cell>
          <cell r="D195">
            <v>1453</v>
          </cell>
        </row>
        <row r="196">
          <cell r="A196">
            <v>44140</v>
          </cell>
          <cell r="C196" t="str">
            <v>ESTEE LAUDER</v>
          </cell>
          <cell r="D196">
            <v>15153</v>
          </cell>
        </row>
        <row r="197">
          <cell r="A197">
            <v>44140</v>
          </cell>
          <cell r="C197" t="str">
            <v>JO MALONE</v>
          </cell>
          <cell r="D197">
            <v>3535</v>
          </cell>
        </row>
        <row r="198">
          <cell r="A198">
            <v>44140</v>
          </cell>
          <cell r="C198" t="str">
            <v>MAC</v>
          </cell>
          <cell r="D198">
            <v>332</v>
          </cell>
        </row>
        <row r="199">
          <cell r="A199">
            <v>44140</v>
          </cell>
          <cell r="C199" t="str">
            <v>MICHAEL KORS</v>
          </cell>
          <cell r="D199">
            <v>1012</v>
          </cell>
        </row>
        <row r="200">
          <cell r="A200">
            <v>44140</v>
          </cell>
          <cell r="C200" t="str">
            <v>ORIGINS</v>
          </cell>
          <cell r="D200">
            <v>236</v>
          </cell>
        </row>
        <row r="201">
          <cell r="A201">
            <v>44140</v>
          </cell>
          <cell r="C201" t="str">
            <v>TOM FORD</v>
          </cell>
          <cell r="D201">
            <v>23737</v>
          </cell>
        </row>
        <row r="202">
          <cell r="A202">
            <v>44140</v>
          </cell>
          <cell r="C202" t="str">
            <v>TOMMY HILFIGER</v>
          </cell>
          <cell r="D202">
            <v>1618</v>
          </cell>
        </row>
        <row r="203">
          <cell r="A203">
            <v>44140</v>
          </cell>
          <cell r="C203" t="str">
            <v>ARAMIS</v>
          </cell>
          <cell r="D203">
            <v>393</v>
          </cell>
        </row>
        <row r="204">
          <cell r="A204">
            <v>44140</v>
          </cell>
          <cell r="C204" t="str">
            <v>BOBBI BROWN</v>
          </cell>
          <cell r="D204">
            <v>1843</v>
          </cell>
        </row>
        <row r="205">
          <cell r="A205">
            <v>44140</v>
          </cell>
          <cell r="C205" t="str">
            <v>CREME DE LA MER</v>
          </cell>
          <cell r="D205">
            <v>7334</v>
          </cell>
        </row>
        <row r="206">
          <cell r="A206">
            <v>44140</v>
          </cell>
          <cell r="C206" t="str">
            <v>DONNA KARAN</v>
          </cell>
          <cell r="D206">
            <v>1489</v>
          </cell>
        </row>
        <row r="207">
          <cell r="A207">
            <v>44140</v>
          </cell>
          <cell r="C207" t="str">
            <v>ESTEE LAUDER</v>
          </cell>
          <cell r="D207">
            <v>8293</v>
          </cell>
        </row>
        <row r="208">
          <cell r="A208">
            <v>44140</v>
          </cell>
          <cell r="C208" t="str">
            <v>KILIAN</v>
          </cell>
          <cell r="D208">
            <v>886</v>
          </cell>
        </row>
        <row r="209">
          <cell r="A209">
            <v>44140</v>
          </cell>
          <cell r="C209" t="str">
            <v>LE LABO</v>
          </cell>
          <cell r="D209">
            <v>1383</v>
          </cell>
        </row>
        <row r="210">
          <cell r="A210">
            <v>44140</v>
          </cell>
          <cell r="C210" t="str">
            <v>MAC</v>
          </cell>
          <cell r="D210">
            <v>3129</v>
          </cell>
        </row>
        <row r="211">
          <cell r="A211">
            <v>44140</v>
          </cell>
          <cell r="C211" t="str">
            <v>MICHAEL KORS</v>
          </cell>
          <cell r="D211">
            <v>0</v>
          </cell>
        </row>
        <row r="212">
          <cell r="A212">
            <v>44140</v>
          </cell>
          <cell r="C212" t="str">
            <v>TOM FORD</v>
          </cell>
          <cell r="D212">
            <v>8638</v>
          </cell>
        </row>
        <row r="213">
          <cell r="A213">
            <v>44140</v>
          </cell>
          <cell r="C213" t="str">
            <v>TOMMY HILFIGER</v>
          </cell>
          <cell r="D213">
            <v>2112</v>
          </cell>
        </row>
        <row r="214">
          <cell r="A214">
            <v>44140</v>
          </cell>
          <cell r="C214" t="str">
            <v>CREME DE LA MER</v>
          </cell>
          <cell r="D214">
            <v>0</v>
          </cell>
        </row>
        <row r="215">
          <cell r="A215">
            <v>44140</v>
          </cell>
          <cell r="C215" t="str">
            <v>ESTEE LAUDER</v>
          </cell>
          <cell r="D215">
            <v>0</v>
          </cell>
        </row>
        <row r="216">
          <cell r="A216">
            <v>44140</v>
          </cell>
          <cell r="C216" t="str">
            <v>CLINIQUE</v>
          </cell>
          <cell r="D216">
            <v>0</v>
          </cell>
        </row>
        <row r="217">
          <cell r="A217">
            <v>44140</v>
          </cell>
          <cell r="C217" t="str">
            <v>DONNA KARAN</v>
          </cell>
          <cell r="D217">
            <v>0</v>
          </cell>
        </row>
        <row r="218">
          <cell r="A218">
            <v>44140</v>
          </cell>
          <cell r="C218" t="str">
            <v>MAC</v>
          </cell>
          <cell r="D218">
            <v>528</v>
          </cell>
        </row>
        <row r="219">
          <cell r="A219">
            <v>44140</v>
          </cell>
          <cell r="C219" t="str">
            <v>AERIN</v>
          </cell>
          <cell r="D219">
            <v>1101</v>
          </cell>
        </row>
        <row r="220">
          <cell r="A220">
            <v>44140</v>
          </cell>
          <cell r="C220" t="str">
            <v>CLINIQUE</v>
          </cell>
          <cell r="D220">
            <v>0</v>
          </cell>
        </row>
        <row r="221">
          <cell r="A221">
            <v>44140</v>
          </cell>
          <cell r="C221" t="str">
            <v>CREME DE LA MER</v>
          </cell>
          <cell r="D221">
            <v>1101</v>
          </cell>
        </row>
        <row r="222">
          <cell r="A222">
            <v>44140</v>
          </cell>
          <cell r="C222" t="str">
            <v>DONNA KARAN</v>
          </cell>
          <cell r="D222">
            <v>498</v>
          </cell>
        </row>
        <row r="223">
          <cell r="A223">
            <v>44140</v>
          </cell>
          <cell r="C223" t="str">
            <v>ESTEE LAUDER</v>
          </cell>
          <cell r="D223">
            <v>1944</v>
          </cell>
        </row>
        <row r="224">
          <cell r="A224">
            <v>44140</v>
          </cell>
          <cell r="C224" t="str">
            <v>FREDERIC MALLE</v>
          </cell>
          <cell r="D224">
            <v>0</v>
          </cell>
        </row>
        <row r="225">
          <cell r="A225">
            <v>44140</v>
          </cell>
          <cell r="C225" t="str">
            <v>GLAMGLOW</v>
          </cell>
          <cell r="D225">
            <v>794</v>
          </cell>
        </row>
        <row r="226">
          <cell r="A226">
            <v>44140</v>
          </cell>
          <cell r="C226" t="str">
            <v>JO MALONE</v>
          </cell>
          <cell r="D226">
            <v>2628</v>
          </cell>
        </row>
        <row r="227">
          <cell r="A227">
            <v>44140</v>
          </cell>
          <cell r="C227" t="str">
            <v>MAC</v>
          </cell>
          <cell r="D227">
            <v>944</v>
          </cell>
        </row>
        <row r="228">
          <cell r="A228">
            <v>44140</v>
          </cell>
          <cell r="C228" t="str">
            <v>MICHAEL KORS</v>
          </cell>
          <cell r="D228">
            <v>0</v>
          </cell>
        </row>
        <row r="229">
          <cell r="A229">
            <v>44140</v>
          </cell>
          <cell r="C229" t="str">
            <v>TOM FORD</v>
          </cell>
          <cell r="D229">
            <v>3755</v>
          </cell>
        </row>
        <row r="230">
          <cell r="A230">
            <v>44140</v>
          </cell>
          <cell r="C230" t="str">
            <v>CLINIQUE</v>
          </cell>
          <cell r="D230">
            <v>249</v>
          </cell>
        </row>
        <row r="231">
          <cell r="A231">
            <v>44140</v>
          </cell>
          <cell r="C231" t="str">
            <v>TOMMY HILFIGER</v>
          </cell>
          <cell r="D231">
            <v>0</v>
          </cell>
        </row>
        <row r="232">
          <cell r="A232">
            <v>44140</v>
          </cell>
          <cell r="C232" t="str">
            <v>CLINIQUE</v>
          </cell>
          <cell r="D232">
            <v>359</v>
          </cell>
        </row>
        <row r="233">
          <cell r="A233">
            <v>44140</v>
          </cell>
          <cell r="C233" t="str">
            <v>CLINIQUE</v>
          </cell>
          <cell r="D233">
            <v>0</v>
          </cell>
        </row>
        <row r="234">
          <cell r="A234">
            <v>44140</v>
          </cell>
          <cell r="C234" t="str">
            <v>ESTEE LAUDER</v>
          </cell>
          <cell r="D234">
            <v>0</v>
          </cell>
        </row>
        <row r="235">
          <cell r="A235">
            <v>44140</v>
          </cell>
          <cell r="C235" t="str">
            <v>MAC</v>
          </cell>
          <cell r="D235">
            <v>388</v>
          </cell>
        </row>
        <row r="236">
          <cell r="A236">
            <v>44140</v>
          </cell>
          <cell r="C236" t="str">
            <v>TOM FORD</v>
          </cell>
          <cell r="D236">
            <v>448</v>
          </cell>
        </row>
        <row r="237">
          <cell r="A237">
            <v>44140</v>
          </cell>
          <cell r="C237" t="str">
            <v>TOMMY HILFIGER</v>
          </cell>
          <cell r="D237">
            <v>96</v>
          </cell>
        </row>
        <row r="238">
          <cell r="A238">
            <v>44140</v>
          </cell>
          <cell r="C238" t="str">
            <v>MAC</v>
          </cell>
          <cell r="D238">
            <v>839</v>
          </cell>
        </row>
        <row r="239">
          <cell r="A239">
            <v>44140</v>
          </cell>
          <cell r="C239" t="str">
            <v>ARAMIS</v>
          </cell>
          <cell r="D239">
            <v>0</v>
          </cell>
        </row>
        <row r="240">
          <cell r="A240">
            <v>44140</v>
          </cell>
          <cell r="C240" t="str">
            <v>CLINIQUE</v>
          </cell>
          <cell r="D240">
            <v>575</v>
          </cell>
        </row>
        <row r="241">
          <cell r="A241">
            <v>44140</v>
          </cell>
          <cell r="C241" t="str">
            <v>DONNA KARAN</v>
          </cell>
          <cell r="D241">
            <v>218</v>
          </cell>
        </row>
        <row r="242">
          <cell r="A242">
            <v>44140</v>
          </cell>
          <cell r="C242" t="str">
            <v>ERMENEGILDO ZEGNA</v>
          </cell>
          <cell r="D242">
            <v>679</v>
          </cell>
        </row>
        <row r="243">
          <cell r="A243">
            <v>44140</v>
          </cell>
          <cell r="C243" t="str">
            <v>ESTEE LAUDER</v>
          </cell>
          <cell r="D243">
            <v>2900</v>
          </cell>
        </row>
        <row r="244">
          <cell r="A244">
            <v>44140</v>
          </cell>
          <cell r="C244" t="str">
            <v>KILIAN</v>
          </cell>
          <cell r="D244">
            <v>0</v>
          </cell>
        </row>
        <row r="245">
          <cell r="A245">
            <v>44140</v>
          </cell>
          <cell r="C245" t="str">
            <v>MAC</v>
          </cell>
          <cell r="D245">
            <v>7056</v>
          </cell>
        </row>
        <row r="246">
          <cell r="A246">
            <v>44140</v>
          </cell>
          <cell r="C246" t="str">
            <v>TOM FORD</v>
          </cell>
          <cell r="D246">
            <v>5059</v>
          </cell>
        </row>
        <row r="247">
          <cell r="A247">
            <v>44140</v>
          </cell>
          <cell r="C247" t="str">
            <v>TOMMY HILFIGER</v>
          </cell>
          <cell r="D247">
            <v>480</v>
          </cell>
        </row>
        <row r="248">
          <cell r="A248">
            <v>44141</v>
          </cell>
          <cell r="C248" t="str">
            <v>MAC</v>
          </cell>
          <cell r="D248">
            <v>19675</v>
          </cell>
        </row>
        <row r="249">
          <cell r="A249">
            <v>44141</v>
          </cell>
          <cell r="C249" t="str">
            <v>JO MALONE</v>
          </cell>
          <cell r="D249">
            <v>26417</v>
          </cell>
        </row>
        <row r="250">
          <cell r="A250">
            <v>44141</v>
          </cell>
          <cell r="C250" t="str">
            <v>ARAMIS</v>
          </cell>
          <cell r="D250">
            <v>519</v>
          </cell>
        </row>
        <row r="251">
          <cell r="A251">
            <v>44141</v>
          </cell>
          <cell r="C251" t="str">
            <v>CLINIQUE</v>
          </cell>
          <cell r="D251">
            <v>7511</v>
          </cell>
        </row>
        <row r="252">
          <cell r="A252">
            <v>44141</v>
          </cell>
          <cell r="C252" t="str">
            <v>CREME DE LA MER</v>
          </cell>
          <cell r="D252">
            <v>14069</v>
          </cell>
        </row>
        <row r="253">
          <cell r="A253">
            <v>44141</v>
          </cell>
          <cell r="C253" t="str">
            <v>DONNA KARAN</v>
          </cell>
          <cell r="D253">
            <v>2773</v>
          </cell>
        </row>
        <row r="254">
          <cell r="A254">
            <v>44141</v>
          </cell>
          <cell r="C254" t="str">
            <v>ERMENEGILDO ZEGNA</v>
          </cell>
          <cell r="D254">
            <v>2037</v>
          </cell>
        </row>
        <row r="255">
          <cell r="A255">
            <v>44141</v>
          </cell>
          <cell r="C255" t="str">
            <v>ESTEE LAUDER</v>
          </cell>
          <cell r="D255">
            <v>8770</v>
          </cell>
        </row>
        <row r="256">
          <cell r="A256">
            <v>44141</v>
          </cell>
          <cell r="C256" t="str">
            <v>JO MALONE</v>
          </cell>
          <cell r="D256">
            <v>584</v>
          </cell>
        </row>
        <row r="257">
          <cell r="A257">
            <v>44141</v>
          </cell>
          <cell r="C257" t="str">
            <v>MAC</v>
          </cell>
          <cell r="D257">
            <v>0</v>
          </cell>
        </row>
        <row r="258">
          <cell r="A258">
            <v>44141</v>
          </cell>
          <cell r="C258" t="str">
            <v>MICHAEL KORS</v>
          </cell>
          <cell r="D258">
            <v>3285</v>
          </cell>
        </row>
        <row r="259">
          <cell r="A259">
            <v>44141</v>
          </cell>
          <cell r="C259" t="str">
            <v>ORIGINS</v>
          </cell>
          <cell r="D259">
            <v>0</v>
          </cell>
        </row>
        <row r="260">
          <cell r="A260">
            <v>44141</v>
          </cell>
          <cell r="C260" t="str">
            <v>TOM FORD</v>
          </cell>
          <cell r="D260">
            <v>18816</v>
          </cell>
        </row>
        <row r="261">
          <cell r="A261">
            <v>44141</v>
          </cell>
          <cell r="C261" t="str">
            <v>TOMMY HILFIGER</v>
          </cell>
          <cell r="D261">
            <v>1536</v>
          </cell>
        </row>
        <row r="262">
          <cell r="A262">
            <v>44141</v>
          </cell>
          <cell r="C262" t="str">
            <v>ARAMIS</v>
          </cell>
          <cell r="D262">
            <v>0</v>
          </cell>
        </row>
        <row r="263">
          <cell r="A263">
            <v>44141</v>
          </cell>
          <cell r="C263" t="str">
            <v>BOBBI BROWN</v>
          </cell>
          <cell r="D263">
            <v>1387</v>
          </cell>
        </row>
        <row r="264">
          <cell r="A264">
            <v>44141</v>
          </cell>
          <cell r="C264" t="str">
            <v>CREME DE LA MER</v>
          </cell>
          <cell r="D264">
            <v>1931</v>
          </cell>
        </row>
        <row r="265">
          <cell r="A265">
            <v>44141</v>
          </cell>
          <cell r="C265" t="str">
            <v>DONNA KARAN</v>
          </cell>
          <cell r="D265">
            <v>1096</v>
          </cell>
        </row>
        <row r="266">
          <cell r="A266">
            <v>44141</v>
          </cell>
          <cell r="C266" t="str">
            <v>ESTEE LAUDER</v>
          </cell>
          <cell r="D266">
            <v>8497</v>
          </cell>
        </row>
        <row r="267">
          <cell r="A267">
            <v>44141</v>
          </cell>
          <cell r="C267" t="str">
            <v>KILIAN</v>
          </cell>
          <cell r="D267">
            <v>5506</v>
          </cell>
        </row>
        <row r="268">
          <cell r="A268">
            <v>44141</v>
          </cell>
          <cell r="C268" t="str">
            <v>LE LABO</v>
          </cell>
          <cell r="D268">
            <v>3913</v>
          </cell>
        </row>
        <row r="269">
          <cell r="A269">
            <v>44141</v>
          </cell>
          <cell r="C269" t="str">
            <v>MAC</v>
          </cell>
          <cell r="D269">
            <v>2229</v>
          </cell>
        </row>
        <row r="270">
          <cell r="A270">
            <v>44141</v>
          </cell>
          <cell r="C270" t="str">
            <v>MICHAEL KORS</v>
          </cell>
          <cell r="D270">
            <v>0</v>
          </cell>
        </row>
        <row r="271">
          <cell r="A271">
            <v>44141</v>
          </cell>
          <cell r="C271" t="str">
            <v>TOM FORD</v>
          </cell>
          <cell r="D271">
            <v>13965</v>
          </cell>
        </row>
        <row r="272">
          <cell r="A272">
            <v>44141</v>
          </cell>
          <cell r="C272" t="str">
            <v>TOMMY HILFIGER</v>
          </cell>
          <cell r="D272">
            <v>1325</v>
          </cell>
        </row>
        <row r="273">
          <cell r="A273">
            <v>44141</v>
          </cell>
          <cell r="C273" t="str">
            <v>CREME DE LA MER</v>
          </cell>
          <cell r="D273">
            <v>0</v>
          </cell>
        </row>
        <row r="274">
          <cell r="A274">
            <v>44141</v>
          </cell>
          <cell r="C274" t="str">
            <v>ESTEE LAUDER</v>
          </cell>
          <cell r="D274">
            <v>0</v>
          </cell>
        </row>
        <row r="275">
          <cell r="A275">
            <v>44141</v>
          </cell>
          <cell r="C275" t="str">
            <v>CLINIQUE</v>
          </cell>
          <cell r="D275">
            <v>0</v>
          </cell>
        </row>
        <row r="276">
          <cell r="A276">
            <v>44141</v>
          </cell>
          <cell r="C276" t="str">
            <v>DONNA KARAN</v>
          </cell>
          <cell r="D276">
            <v>0</v>
          </cell>
        </row>
        <row r="277">
          <cell r="A277">
            <v>44141</v>
          </cell>
          <cell r="C277" t="str">
            <v>MAC</v>
          </cell>
          <cell r="D277">
            <v>203</v>
          </cell>
        </row>
        <row r="278">
          <cell r="A278">
            <v>44141</v>
          </cell>
          <cell r="C278" t="str">
            <v>AERIN</v>
          </cell>
          <cell r="D278">
            <v>0</v>
          </cell>
        </row>
        <row r="279">
          <cell r="A279">
            <v>44141</v>
          </cell>
          <cell r="C279" t="str">
            <v>CLINIQUE</v>
          </cell>
          <cell r="D279">
            <v>135</v>
          </cell>
        </row>
        <row r="280">
          <cell r="A280">
            <v>44141</v>
          </cell>
          <cell r="C280" t="str">
            <v>CREME DE LA MER</v>
          </cell>
          <cell r="D280">
            <v>0</v>
          </cell>
        </row>
        <row r="281">
          <cell r="A281">
            <v>44141</v>
          </cell>
          <cell r="C281" t="str">
            <v>DONNA KARAN</v>
          </cell>
          <cell r="D281">
            <v>546</v>
          </cell>
        </row>
        <row r="282">
          <cell r="A282">
            <v>44141</v>
          </cell>
          <cell r="C282" t="str">
            <v>ESTEE LAUDER</v>
          </cell>
          <cell r="D282">
            <v>2830</v>
          </cell>
        </row>
        <row r="283">
          <cell r="A283">
            <v>44141</v>
          </cell>
          <cell r="C283" t="str">
            <v>FREDERIC MALLE</v>
          </cell>
          <cell r="D283">
            <v>0</v>
          </cell>
        </row>
        <row r="284">
          <cell r="A284">
            <v>44141</v>
          </cell>
          <cell r="C284" t="str">
            <v>GLAMGLOW</v>
          </cell>
          <cell r="D284">
            <v>0</v>
          </cell>
        </row>
        <row r="285">
          <cell r="A285">
            <v>44141</v>
          </cell>
          <cell r="C285" t="str">
            <v>JO MALONE</v>
          </cell>
          <cell r="D285">
            <v>2664</v>
          </cell>
        </row>
        <row r="286">
          <cell r="A286">
            <v>44141</v>
          </cell>
          <cell r="C286" t="str">
            <v>MAC</v>
          </cell>
          <cell r="D286">
            <v>3050</v>
          </cell>
        </row>
        <row r="287">
          <cell r="A287">
            <v>44141</v>
          </cell>
          <cell r="C287" t="str">
            <v>MICHAEL KORS</v>
          </cell>
          <cell r="D287">
            <v>361</v>
          </cell>
        </row>
        <row r="288">
          <cell r="A288">
            <v>44141</v>
          </cell>
          <cell r="C288" t="str">
            <v>TOM FORD</v>
          </cell>
          <cell r="D288">
            <v>3753</v>
          </cell>
        </row>
        <row r="289">
          <cell r="A289">
            <v>44141</v>
          </cell>
          <cell r="C289" t="str">
            <v>CLINIQUE</v>
          </cell>
          <cell r="D289">
            <v>0</v>
          </cell>
        </row>
        <row r="290">
          <cell r="A290">
            <v>44141</v>
          </cell>
          <cell r="C290" t="str">
            <v>DONNA KARAN</v>
          </cell>
          <cell r="D290">
            <v>146</v>
          </cell>
        </row>
        <row r="291">
          <cell r="A291">
            <v>44141</v>
          </cell>
          <cell r="C291" t="str">
            <v>TOMMY HILFIGER</v>
          </cell>
          <cell r="D291">
            <v>0</v>
          </cell>
        </row>
        <row r="292">
          <cell r="A292">
            <v>44141</v>
          </cell>
          <cell r="C292" t="str">
            <v>CLINIQUE</v>
          </cell>
          <cell r="D292">
            <v>0</v>
          </cell>
        </row>
        <row r="293">
          <cell r="A293">
            <v>44141</v>
          </cell>
          <cell r="C293" t="str">
            <v>CLINIQUE</v>
          </cell>
          <cell r="D293">
            <v>249</v>
          </cell>
        </row>
        <row r="294">
          <cell r="A294">
            <v>44141</v>
          </cell>
          <cell r="C294" t="str">
            <v>ESTEE LAUDER</v>
          </cell>
          <cell r="D294">
            <v>2021</v>
          </cell>
        </row>
        <row r="295">
          <cell r="A295">
            <v>44141</v>
          </cell>
          <cell r="C295" t="str">
            <v>JO MALONE</v>
          </cell>
          <cell r="D295">
            <v>230</v>
          </cell>
        </row>
        <row r="296">
          <cell r="A296">
            <v>44141</v>
          </cell>
          <cell r="C296" t="str">
            <v>MAC</v>
          </cell>
          <cell r="D296">
            <v>0</v>
          </cell>
        </row>
        <row r="297">
          <cell r="A297">
            <v>44141</v>
          </cell>
          <cell r="C297" t="str">
            <v>TOM FORD</v>
          </cell>
          <cell r="D297">
            <v>2063</v>
          </cell>
        </row>
        <row r="298">
          <cell r="A298">
            <v>44141</v>
          </cell>
          <cell r="C298" t="str">
            <v>TOMMY HILFIGER</v>
          </cell>
          <cell r="D298">
            <v>0</v>
          </cell>
        </row>
        <row r="299">
          <cell r="A299">
            <v>44141</v>
          </cell>
          <cell r="C299" t="str">
            <v>MAC</v>
          </cell>
          <cell r="D299">
            <v>0</v>
          </cell>
        </row>
        <row r="300">
          <cell r="A300">
            <v>44141</v>
          </cell>
          <cell r="C300" t="str">
            <v>ARAMIS</v>
          </cell>
          <cell r="D300">
            <v>0</v>
          </cell>
        </row>
        <row r="301">
          <cell r="A301">
            <v>44141</v>
          </cell>
          <cell r="C301" t="str">
            <v>CLINIQUE</v>
          </cell>
          <cell r="D301">
            <v>4151</v>
          </cell>
        </row>
        <row r="302">
          <cell r="A302">
            <v>44141</v>
          </cell>
          <cell r="C302" t="str">
            <v>DONNA KARAN</v>
          </cell>
          <cell r="D302">
            <v>458</v>
          </cell>
        </row>
        <row r="303">
          <cell r="A303">
            <v>44141</v>
          </cell>
          <cell r="C303" t="str">
            <v>ERMENEGILDO ZEGNA</v>
          </cell>
          <cell r="D303">
            <v>0</v>
          </cell>
        </row>
        <row r="304">
          <cell r="A304">
            <v>44141</v>
          </cell>
          <cell r="C304" t="str">
            <v>ESTEE LAUDER</v>
          </cell>
          <cell r="D304">
            <v>780</v>
          </cell>
        </row>
        <row r="305">
          <cell r="A305">
            <v>44141</v>
          </cell>
          <cell r="C305" t="str">
            <v>KILIAN</v>
          </cell>
          <cell r="D305">
            <v>1843</v>
          </cell>
        </row>
        <row r="306">
          <cell r="A306">
            <v>44141</v>
          </cell>
          <cell r="C306" t="str">
            <v>MAC</v>
          </cell>
          <cell r="D306">
            <v>4138</v>
          </cell>
        </row>
        <row r="307">
          <cell r="A307">
            <v>44141</v>
          </cell>
          <cell r="C307" t="str">
            <v>TOM FORD</v>
          </cell>
          <cell r="D307">
            <v>76405</v>
          </cell>
        </row>
        <row r="308">
          <cell r="A308">
            <v>44141</v>
          </cell>
          <cell r="C308" t="str">
            <v>TOMMY HILFIGER</v>
          </cell>
          <cell r="D308">
            <v>768</v>
          </cell>
        </row>
        <row r="309">
          <cell r="A309">
            <v>44142</v>
          </cell>
          <cell r="C309" t="str">
            <v>MAC</v>
          </cell>
          <cell r="D309">
            <v>24571</v>
          </cell>
        </row>
        <row r="310">
          <cell r="A310">
            <v>44142</v>
          </cell>
          <cell r="C310" t="str">
            <v>JO MALONE</v>
          </cell>
          <cell r="D310">
            <v>17105</v>
          </cell>
        </row>
        <row r="311">
          <cell r="A311">
            <v>44142</v>
          </cell>
          <cell r="C311" t="str">
            <v>ARAMIS</v>
          </cell>
          <cell r="D311">
            <v>535</v>
          </cell>
        </row>
        <row r="312">
          <cell r="A312">
            <v>44142</v>
          </cell>
          <cell r="C312" t="str">
            <v>CLINIQUE</v>
          </cell>
          <cell r="D312">
            <v>6694</v>
          </cell>
        </row>
        <row r="313">
          <cell r="A313">
            <v>44142</v>
          </cell>
          <cell r="C313" t="str">
            <v>CREME DE LA MER</v>
          </cell>
          <cell r="D313">
            <v>1835</v>
          </cell>
        </row>
        <row r="314">
          <cell r="A314">
            <v>44142</v>
          </cell>
          <cell r="C314" t="str">
            <v>DONNA KARAN</v>
          </cell>
          <cell r="D314">
            <v>3199</v>
          </cell>
        </row>
        <row r="315">
          <cell r="A315">
            <v>44142</v>
          </cell>
          <cell r="C315" t="str">
            <v>ERMENEGILDO ZEGNA</v>
          </cell>
          <cell r="D315">
            <v>1745</v>
          </cell>
        </row>
        <row r="316">
          <cell r="A316">
            <v>44142</v>
          </cell>
          <cell r="C316" t="str">
            <v>ESTEE LAUDER</v>
          </cell>
          <cell r="D316">
            <v>14976</v>
          </cell>
        </row>
        <row r="317">
          <cell r="A317">
            <v>44142</v>
          </cell>
          <cell r="C317" t="str">
            <v>JO MALONE</v>
          </cell>
          <cell r="D317">
            <v>0</v>
          </cell>
        </row>
        <row r="318">
          <cell r="A318">
            <v>44142</v>
          </cell>
          <cell r="C318" t="str">
            <v>MAC</v>
          </cell>
          <cell r="D318">
            <v>0</v>
          </cell>
        </row>
        <row r="319">
          <cell r="A319">
            <v>44142</v>
          </cell>
          <cell r="C319" t="str">
            <v>MICHAEL KORS</v>
          </cell>
          <cell r="D319">
            <v>2518</v>
          </cell>
        </row>
        <row r="320">
          <cell r="A320">
            <v>44142</v>
          </cell>
          <cell r="C320" t="str">
            <v>ORIGINS</v>
          </cell>
          <cell r="D320">
            <v>236</v>
          </cell>
        </row>
        <row r="321">
          <cell r="A321">
            <v>44142</v>
          </cell>
          <cell r="C321" t="str">
            <v>TOM FORD</v>
          </cell>
          <cell r="D321">
            <v>33572</v>
          </cell>
        </row>
        <row r="322">
          <cell r="A322">
            <v>44142</v>
          </cell>
          <cell r="C322" t="str">
            <v>TOMMY HILFIGER</v>
          </cell>
          <cell r="D322">
            <v>384</v>
          </cell>
        </row>
        <row r="323">
          <cell r="A323">
            <v>44142</v>
          </cell>
          <cell r="C323" t="str">
            <v>ARAMIS</v>
          </cell>
          <cell r="D323">
            <v>0</v>
          </cell>
        </row>
        <row r="324">
          <cell r="A324">
            <v>44142</v>
          </cell>
          <cell r="C324" t="str">
            <v>BOBBI BROWN</v>
          </cell>
          <cell r="D324">
            <v>537</v>
          </cell>
        </row>
        <row r="325">
          <cell r="A325">
            <v>44142</v>
          </cell>
          <cell r="C325" t="str">
            <v>CREME DE LA MER</v>
          </cell>
          <cell r="D325">
            <v>7731</v>
          </cell>
        </row>
        <row r="326">
          <cell r="A326">
            <v>44142</v>
          </cell>
          <cell r="C326" t="str">
            <v>DONNA KARAN</v>
          </cell>
          <cell r="D326">
            <v>1914</v>
          </cell>
        </row>
        <row r="327">
          <cell r="A327">
            <v>44142</v>
          </cell>
          <cell r="C327" t="str">
            <v>ERMENEGILDO ZEGNA</v>
          </cell>
          <cell r="D327">
            <v>6111</v>
          </cell>
        </row>
        <row r="328">
          <cell r="A328">
            <v>44142</v>
          </cell>
          <cell r="C328" t="str">
            <v>ESTEE LAUDER</v>
          </cell>
          <cell r="D328">
            <v>5109</v>
          </cell>
        </row>
        <row r="329">
          <cell r="A329">
            <v>44142</v>
          </cell>
          <cell r="C329" t="str">
            <v>KILIAN</v>
          </cell>
          <cell r="D329">
            <v>1163</v>
          </cell>
        </row>
        <row r="330">
          <cell r="A330">
            <v>44142</v>
          </cell>
          <cell r="C330" t="str">
            <v>LE LABO</v>
          </cell>
          <cell r="D330">
            <v>2208</v>
          </cell>
        </row>
        <row r="331">
          <cell r="A331">
            <v>44142</v>
          </cell>
          <cell r="C331" t="str">
            <v>MAC</v>
          </cell>
          <cell r="D331">
            <v>2069</v>
          </cell>
        </row>
        <row r="332">
          <cell r="A332">
            <v>44142</v>
          </cell>
          <cell r="C332" t="str">
            <v>MICHAEL KORS</v>
          </cell>
          <cell r="D332">
            <v>361</v>
          </cell>
        </row>
        <row r="333">
          <cell r="A333">
            <v>44142</v>
          </cell>
          <cell r="C333" t="str">
            <v>TOM FORD</v>
          </cell>
          <cell r="D333">
            <v>11285</v>
          </cell>
        </row>
        <row r="334">
          <cell r="A334">
            <v>44142</v>
          </cell>
          <cell r="C334" t="str">
            <v>TOMMY HILFIGER</v>
          </cell>
          <cell r="D334">
            <v>1824</v>
          </cell>
        </row>
        <row r="335">
          <cell r="A335">
            <v>44142</v>
          </cell>
          <cell r="C335" t="str">
            <v>CREME DE LA MER</v>
          </cell>
          <cell r="D335">
            <v>0</v>
          </cell>
        </row>
        <row r="336">
          <cell r="A336">
            <v>44142</v>
          </cell>
          <cell r="C336" t="str">
            <v>ESTEE LAUDER</v>
          </cell>
          <cell r="D336">
            <v>599</v>
          </cell>
        </row>
        <row r="337">
          <cell r="A337">
            <v>44142</v>
          </cell>
          <cell r="C337" t="str">
            <v>CLINIQUE</v>
          </cell>
          <cell r="D337">
            <v>0</v>
          </cell>
        </row>
        <row r="338">
          <cell r="A338">
            <v>44142</v>
          </cell>
          <cell r="C338" t="str">
            <v>DONNA KARAN</v>
          </cell>
          <cell r="D338">
            <v>380</v>
          </cell>
        </row>
        <row r="339">
          <cell r="A339">
            <v>44142</v>
          </cell>
          <cell r="C339" t="str">
            <v>MAC</v>
          </cell>
          <cell r="D339">
            <v>0</v>
          </cell>
        </row>
        <row r="340">
          <cell r="A340">
            <v>44142</v>
          </cell>
          <cell r="C340" t="str">
            <v>AERIN</v>
          </cell>
          <cell r="D340">
            <v>0</v>
          </cell>
        </row>
        <row r="341">
          <cell r="A341">
            <v>44142</v>
          </cell>
          <cell r="C341" t="str">
            <v>CLINIQUE</v>
          </cell>
          <cell r="D341">
            <v>0</v>
          </cell>
        </row>
        <row r="342">
          <cell r="A342">
            <v>44142</v>
          </cell>
          <cell r="C342" t="str">
            <v>CREME DE LA MER</v>
          </cell>
          <cell r="D342">
            <v>0</v>
          </cell>
        </row>
        <row r="343">
          <cell r="A343">
            <v>44142</v>
          </cell>
          <cell r="C343" t="str">
            <v>DONNA KARAN</v>
          </cell>
          <cell r="D343">
            <v>1792</v>
          </cell>
        </row>
        <row r="344">
          <cell r="A344">
            <v>44142</v>
          </cell>
          <cell r="C344" t="str">
            <v>ESTEE LAUDER</v>
          </cell>
          <cell r="D344">
            <v>766</v>
          </cell>
        </row>
        <row r="345">
          <cell r="A345">
            <v>44142</v>
          </cell>
          <cell r="C345" t="str">
            <v>FREDERIC MALLE</v>
          </cell>
          <cell r="D345">
            <v>488</v>
          </cell>
        </row>
        <row r="346">
          <cell r="A346">
            <v>44142</v>
          </cell>
          <cell r="C346" t="str">
            <v>GLAMGLOW</v>
          </cell>
          <cell r="D346">
            <v>0</v>
          </cell>
        </row>
        <row r="347">
          <cell r="A347">
            <v>44142</v>
          </cell>
          <cell r="C347" t="str">
            <v>JO MALONE</v>
          </cell>
          <cell r="D347">
            <v>2447</v>
          </cell>
        </row>
        <row r="348">
          <cell r="A348">
            <v>44142</v>
          </cell>
          <cell r="C348" t="str">
            <v>MAC</v>
          </cell>
          <cell r="D348">
            <v>2688</v>
          </cell>
        </row>
        <row r="349">
          <cell r="A349">
            <v>44142</v>
          </cell>
          <cell r="C349" t="str">
            <v>MICHAEL KORS</v>
          </cell>
          <cell r="D349">
            <v>722</v>
          </cell>
        </row>
        <row r="350">
          <cell r="A350">
            <v>44142</v>
          </cell>
          <cell r="C350" t="str">
            <v>TOM FORD</v>
          </cell>
          <cell r="D350">
            <v>6099</v>
          </cell>
        </row>
        <row r="351">
          <cell r="A351">
            <v>44142</v>
          </cell>
          <cell r="C351" t="str">
            <v>CLINIQUE</v>
          </cell>
          <cell r="D351">
            <v>0</v>
          </cell>
        </row>
        <row r="352">
          <cell r="A352">
            <v>44142</v>
          </cell>
          <cell r="C352" t="str">
            <v>DONNA KARAN</v>
          </cell>
          <cell r="D352">
            <v>299</v>
          </cell>
        </row>
        <row r="353">
          <cell r="A353">
            <v>44142</v>
          </cell>
          <cell r="C353" t="str">
            <v>TOMMY HILFIGER</v>
          </cell>
          <cell r="D353">
            <v>576</v>
          </cell>
        </row>
        <row r="354">
          <cell r="A354">
            <v>44142</v>
          </cell>
          <cell r="C354" t="str">
            <v>ESTEE LAUDER</v>
          </cell>
          <cell r="D354">
            <v>162</v>
          </cell>
        </row>
        <row r="355">
          <cell r="A355">
            <v>44142</v>
          </cell>
          <cell r="C355" t="str">
            <v>CLINIQUE</v>
          </cell>
          <cell r="D355">
            <v>0</v>
          </cell>
        </row>
        <row r="356">
          <cell r="A356">
            <v>44142</v>
          </cell>
          <cell r="C356" t="str">
            <v>CLINIQUE</v>
          </cell>
          <cell r="D356">
            <v>0</v>
          </cell>
        </row>
        <row r="357">
          <cell r="A357">
            <v>44142</v>
          </cell>
          <cell r="C357" t="str">
            <v>DONNA KARAN</v>
          </cell>
          <cell r="D357">
            <v>380</v>
          </cell>
        </row>
        <row r="358">
          <cell r="A358">
            <v>44142</v>
          </cell>
          <cell r="C358" t="str">
            <v>ESTEE LAUDER</v>
          </cell>
          <cell r="D358">
            <v>536</v>
          </cell>
        </row>
        <row r="359">
          <cell r="A359">
            <v>44142</v>
          </cell>
          <cell r="C359" t="str">
            <v>JO MALONE</v>
          </cell>
          <cell r="D359">
            <v>230</v>
          </cell>
        </row>
        <row r="360">
          <cell r="A360">
            <v>44142</v>
          </cell>
          <cell r="C360" t="str">
            <v>MAC</v>
          </cell>
          <cell r="D360">
            <v>203</v>
          </cell>
        </row>
        <row r="361">
          <cell r="A361">
            <v>44142</v>
          </cell>
          <cell r="C361" t="str">
            <v>TOM FORD</v>
          </cell>
          <cell r="D361">
            <v>1100</v>
          </cell>
        </row>
        <row r="362">
          <cell r="A362">
            <v>44142</v>
          </cell>
          <cell r="C362" t="str">
            <v>TOMMY HILFIGER</v>
          </cell>
          <cell r="D362">
            <v>0</v>
          </cell>
        </row>
        <row r="363">
          <cell r="A363">
            <v>44142</v>
          </cell>
          <cell r="C363" t="str">
            <v>MAC</v>
          </cell>
          <cell r="D363">
            <v>176</v>
          </cell>
        </row>
        <row r="364">
          <cell r="A364">
            <v>44142</v>
          </cell>
          <cell r="C364" t="str">
            <v>ARAMIS</v>
          </cell>
          <cell r="D364">
            <v>131</v>
          </cell>
        </row>
        <row r="365">
          <cell r="A365">
            <v>44142</v>
          </cell>
          <cell r="C365" t="str">
            <v>CLINIQUE</v>
          </cell>
          <cell r="D365">
            <v>2268</v>
          </cell>
        </row>
        <row r="366">
          <cell r="A366">
            <v>44142</v>
          </cell>
          <cell r="C366" t="str">
            <v>DONNA KARAN</v>
          </cell>
          <cell r="D366">
            <v>906</v>
          </cell>
        </row>
        <row r="367">
          <cell r="A367">
            <v>44142</v>
          </cell>
          <cell r="C367" t="str">
            <v>ERMENEGILDO ZEGNA</v>
          </cell>
          <cell r="D367">
            <v>679</v>
          </cell>
        </row>
        <row r="368">
          <cell r="A368">
            <v>44142</v>
          </cell>
          <cell r="C368" t="str">
            <v>ESTEE LAUDER</v>
          </cell>
          <cell r="D368">
            <v>2488</v>
          </cell>
        </row>
        <row r="369">
          <cell r="A369">
            <v>44142</v>
          </cell>
          <cell r="C369" t="str">
            <v>KILIAN</v>
          </cell>
          <cell r="D369">
            <v>0</v>
          </cell>
        </row>
        <row r="370">
          <cell r="A370">
            <v>44142</v>
          </cell>
          <cell r="C370" t="str">
            <v>MAC</v>
          </cell>
          <cell r="D370">
            <v>3247</v>
          </cell>
        </row>
        <row r="371">
          <cell r="A371">
            <v>44142</v>
          </cell>
          <cell r="C371" t="str">
            <v>MICHAEL KORS</v>
          </cell>
          <cell r="D371">
            <v>361</v>
          </cell>
        </row>
        <row r="372">
          <cell r="A372">
            <v>44142</v>
          </cell>
          <cell r="C372" t="str">
            <v>TOM FORD</v>
          </cell>
          <cell r="D372">
            <v>4807</v>
          </cell>
        </row>
        <row r="373">
          <cell r="A373">
            <v>44142</v>
          </cell>
          <cell r="C373" t="str">
            <v>TOMMY HILFIGER</v>
          </cell>
          <cell r="D373">
            <v>480</v>
          </cell>
        </row>
        <row r="374">
          <cell r="A374">
            <v>44143</v>
          </cell>
          <cell r="C374" t="str">
            <v>MAC</v>
          </cell>
          <cell r="D374">
            <v>22437</v>
          </cell>
        </row>
        <row r="375">
          <cell r="A375">
            <v>44143</v>
          </cell>
          <cell r="C375" t="str">
            <v>JO MALONE</v>
          </cell>
          <cell r="D375">
            <v>15426</v>
          </cell>
        </row>
        <row r="376">
          <cell r="A376">
            <v>44143</v>
          </cell>
          <cell r="C376" t="str">
            <v>ARAMIS</v>
          </cell>
          <cell r="D376">
            <v>182</v>
          </cell>
        </row>
        <row r="377">
          <cell r="A377">
            <v>44143</v>
          </cell>
          <cell r="C377" t="str">
            <v>CLINIQUE</v>
          </cell>
          <cell r="D377">
            <v>9866</v>
          </cell>
        </row>
        <row r="378">
          <cell r="A378">
            <v>44143</v>
          </cell>
          <cell r="C378" t="str">
            <v>CREME DE LA MER</v>
          </cell>
          <cell r="D378">
            <v>12247</v>
          </cell>
        </row>
        <row r="379">
          <cell r="A379">
            <v>44143</v>
          </cell>
          <cell r="C379" t="str">
            <v>DONNA KARAN</v>
          </cell>
          <cell r="D379">
            <v>4579</v>
          </cell>
        </row>
        <row r="380">
          <cell r="A380">
            <v>44143</v>
          </cell>
          <cell r="C380" t="str">
            <v>ERMENEGILDO ZEGNA</v>
          </cell>
          <cell r="D380">
            <v>0</v>
          </cell>
        </row>
        <row r="381">
          <cell r="A381">
            <v>44143</v>
          </cell>
          <cell r="C381" t="str">
            <v>ESTEE LAUDER</v>
          </cell>
          <cell r="D381">
            <v>14230</v>
          </cell>
        </row>
        <row r="382">
          <cell r="A382">
            <v>44143</v>
          </cell>
          <cell r="C382" t="str">
            <v>JO MALONE</v>
          </cell>
          <cell r="D382">
            <v>0</v>
          </cell>
        </row>
        <row r="383">
          <cell r="A383">
            <v>44143</v>
          </cell>
          <cell r="C383" t="str">
            <v>MAC</v>
          </cell>
          <cell r="D383">
            <v>0</v>
          </cell>
        </row>
        <row r="384">
          <cell r="A384">
            <v>44143</v>
          </cell>
          <cell r="C384" t="str">
            <v>MICHAEL KORS</v>
          </cell>
          <cell r="D384">
            <v>1229</v>
          </cell>
        </row>
        <row r="385">
          <cell r="A385">
            <v>44143</v>
          </cell>
          <cell r="C385" t="str">
            <v>ORIGINS</v>
          </cell>
          <cell r="D385">
            <v>0</v>
          </cell>
        </row>
        <row r="386">
          <cell r="A386">
            <v>44143</v>
          </cell>
          <cell r="C386" t="str">
            <v>TOM FORD</v>
          </cell>
          <cell r="D386">
            <v>20064</v>
          </cell>
        </row>
        <row r="387">
          <cell r="A387">
            <v>44143</v>
          </cell>
          <cell r="C387" t="str">
            <v>TOMMY HILFIGER</v>
          </cell>
          <cell r="D387">
            <v>2098</v>
          </cell>
        </row>
        <row r="388">
          <cell r="A388">
            <v>44143</v>
          </cell>
          <cell r="C388" t="str">
            <v>ARAMIS</v>
          </cell>
          <cell r="D388">
            <v>568</v>
          </cell>
        </row>
        <row r="389">
          <cell r="A389">
            <v>44143</v>
          </cell>
          <cell r="C389" t="str">
            <v>BOBBI BROWN</v>
          </cell>
          <cell r="D389">
            <v>1281</v>
          </cell>
        </row>
        <row r="390">
          <cell r="A390">
            <v>44143</v>
          </cell>
          <cell r="C390" t="str">
            <v>CREME DE LA MER</v>
          </cell>
          <cell r="D390">
            <v>10611</v>
          </cell>
        </row>
        <row r="391">
          <cell r="A391">
            <v>44143</v>
          </cell>
          <cell r="C391" t="str">
            <v>DONNA KARAN</v>
          </cell>
          <cell r="D391">
            <v>1382</v>
          </cell>
        </row>
        <row r="392">
          <cell r="A392">
            <v>44143</v>
          </cell>
          <cell r="C392" t="str">
            <v>ERMENEGILDO ZEGNA</v>
          </cell>
          <cell r="D392">
            <v>0</v>
          </cell>
        </row>
        <row r="393">
          <cell r="A393">
            <v>44143</v>
          </cell>
          <cell r="C393" t="str">
            <v>ESTEE LAUDER</v>
          </cell>
          <cell r="D393">
            <v>5505</v>
          </cell>
        </row>
        <row r="394">
          <cell r="A394">
            <v>44143</v>
          </cell>
          <cell r="C394" t="str">
            <v>KILIAN</v>
          </cell>
          <cell r="D394">
            <v>886</v>
          </cell>
        </row>
        <row r="395">
          <cell r="A395">
            <v>44143</v>
          </cell>
          <cell r="C395" t="str">
            <v>LE LABO</v>
          </cell>
          <cell r="D395">
            <v>2528</v>
          </cell>
        </row>
        <row r="396">
          <cell r="A396">
            <v>44143</v>
          </cell>
          <cell r="C396" t="str">
            <v>MAC</v>
          </cell>
          <cell r="D396">
            <v>3449</v>
          </cell>
        </row>
        <row r="397">
          <cell r="A397">
            <v>44143</v>
          </cell>
          <cell r="C397" t="str">
            <v>MICHAEL KORS</v>
          </cell>
          <cell r="D397">
            <v>0</v>
          </cell>
        </row>
        <row r="398">
          <cell r="A398">
            <v>44143</v>
          </cell>
          <cell r="C398" t="str">
            <v>TOM FORD</v>
          </cell>
          <cell r="D398">
            <v>34841</v>
          </cell>
        </row>
        <row r="399">
          <cell r="A399">
            <v>44143</v>
          </cell>
          <cell r="C399" t="str">
            <v>TOMMY HILFIGER</v>
          </cell>
          <cell r="D399">
            <v>672</v>
          </cell>
        </row>
        <row r="400">
          <cell r="A400">
            <v>44143</v>
          </cell>
          <cell r="C400" t="str">
            <v>CREME DE LA MER</v>
          </cell>
          <cell r="D400">
            <v>0</v>
          </cell>
        </row>
        <row r="401">
          <cell r="A401">
            <v>44143</v>
          </cell>
          <cell r="C401" t="str">
            <v>ESTEE LAUDER</v>
          </cell>
          <cell r="D401">
            <v>0</v>
          </cell>
        </row>
        <row r="402">
          <cell r="A402">
            <v>44143</v>
          </cell>
          <cell r="C402" t="str">
            <v>CLINIQUE</v>
          </cell>
          <cell r="D402">
            <v>0</v>
          </cell>
        </row>
        <row r="403">
          <cell r="A403">
            <v>44143</v>
          </cell>
          <cell r="C403" t="str">
            <v>DONNA KARAN</v>
          </cell>
          <cell r="D403">
            <v>0</v>
          </cell>
        </row>
        <row r="404">
          <cell r="A404">
            <v>44143</v>
          </cell>
          <cell r="C404" t="str">
            <v>MAC</v>
          </cell>
          <cell r="D404">
            <v>283</v>
          </cell>
        </row>
        <row r="405">
          <cell r="A405">
            <v>44143</v>
          </cell>
          <cell r="C405" t="str">
            <v>AERIN</v>
          </cell>
          <cell r="D405">
            <v>0</v>
          </cell>
        </row>
        <row r="406">
          <cell r="A406">
            <v>44143</v>
          </cell>
          <cell r="C406" t="str">
            <v>CLINIQUE</v>
          </cell>
          <cell r="D406">
            <v>859</v>
          </cell>
        </row>
        <row r="407">
          <cell r="A407">
            <v>44143</v>
          </cell>
          <cell r="C407" t="str">
            <v>CREME DE LA MER</v>
          </cell>
          <cell r="D407">
            <v>2656</v>
          </cell>
        </row>
        <row r="408">
          <cell r="A408">
            <v>44143</v>
          </cell>
          <cell r="C408" t="str">
            <v>DONNA KARAN</v>
          </cell>
          <cell r="D408">
            <v>408</v>
          </cell>
        </row>
        <row r="409">
          <cell r="A409">
            <v>44143</v>
          </cell>
          <cell r="C409" t="str">
            <v>ESTEE LAUDER</v>
          </cell>
          <cell r="D409">
            <v>4676</v>
          </cell>
        </row>
        <row r="410">
          <cell r="A410">
            <v>44143</v>
          </cell>
          <cell r="C410" t="str">
            <v>FREDERIC MALLE</v>
          </cell>
          <cell r="D410">
            <v>1071</v>
          </cell>
        </row>
        <row r="411">
          <cell r="A411">
            <v>44143</v>
          </cell>
          <cell r="C411" t="str">
            <v>GLAMGLOW</v>
          </cell>
          <cell r="D411">
            <v>0</v>
          </cell>
        </row>
        <row r="412">
          <cell r="A412">
            <v>44143</v>
          </cell>
          <cell r="C412" t="str">
            <v>JO MALONE</v>
          </cell>
          <cell r="D412">
            <v>2590</v>
          </cell>
        </row>
        <row r="413">
          <cell r="A413">
            <v>44143</v>
          </cell>
          <cell r="C413" t="str">
            <v>MAC</v>
          </cell>
          <cell r="D413">
            <v>1033</v>
          </cell>
        </row>
        <row r="414">
          <cell r="A414">
            <v>44143</v>
          </cell>
          <cell r="C414" t="str">
            <v>MICHAEL KORS</v>
          </cell>
          <cell r="D414">
            <v>361</v>
          </cell>
        </row>
        <row r="415">
          <cell r="A415">
            <v>44143</v>
          </cell>
          <cell r="C415" t="str">
            <v>TOM FORD</v>
          </cell>
          <cell r="D415">
            <v>2937</v>
          </cell>
        </row>
        <row r="416">
          <cell r="A416">
            <v>44143</v>
          </cell>
          <cell r="C416" t="str">
            <v>CLINIQUE</v>
          </cell>
          <cell r="D416">
            <v>0</v>
          </cell>
        </row>
        <row r="417">
          <cell r="A417">
            <v>44143</v>
          </cell>
          <cell r="C417" t="str">
            <v>DONNA KARAN</v>
          </cell>
          <cell r="D417">
            <v>0</v>
          </cell>
        </row>
        <row r="418">
          <cell r="A418">
            <v>44143</v>
          </cell>
          <cell r="C418" t="str">
            <v>TOMMY HILFIGER</v>
          </cell>
          <cell r="D418">
            <v>0</v>
          </cell>
        </row>
        <row r="419">
          <cell r="A419">
            <v>44143</v>
          </cell>
          <cell r="C419" t="str">
            <v>ESTEE LAUDER</v>
          </cell>
          <cell r="D419">
            <v>0</v>
          </cell>
        </row>
        <row r="420">
          <cell r="A420">
            <v>44143</v>
          </cell>
          <cell r="C420" t="str">
            <v>CLINIQUE</v>
          </cell>
          <cell r="D420">
            <v>0</v>
          </cell>
        </row>
        <row r="421">
          <cell r="A421">
            <v>44143</v>
          </cell>
          <cell r="C421" t="str">
            <v>CLINIQUE</v>
          </cell>
          <cell r="D421">
            <v>498</v>
          </cell>
        </row>
        <row r="422">
          <cell r="A422">
            <v>44143</v>
          </cell>
          <cell r="C422" t="str">
            <v>DONNA KARAN</v>
          </cell>
          <cell r="D422">
            <v>190</v>
          </cell>
        </row>
        <row r="423">
          <cell r="A423">
            <v>44143</v>
          </cell>
          <cell r="C423" t="str">
            <v>ESTEE LAUDER</v>
          </cell>
          <cell r="D423">
            <v>536</v>
          </cell>
        </row>
        <row r="424">
          <cell r="A424">
            <v>44143</v>
          </cell>
          <cell r="C424" t="str">
            <v>JO MALONE</v>
          </cell>
          <cell r="D424">
            <v>0</v>
          </cell>
        </row>
        <row r="425">
          <cell r="A425">
            <v>44143</v>
          </cell>
          <cell r="C425" t="str">
            <v>MAC</v>
          </cell>
          <cell r="D425">
            <v>0</v>
          </cell>
        </row>
        <row r="426">
          <cell r="A426">
            <v>44143</v>
          </cell>
          <cell r="C426" t="str">
            <v>TOM FORD</v>
          </cell>
          <cell r="D426">
            <v>505</v>
          </cell>
        </row>
        <row r="427">
          <cell r="A427">
            <v>44143</v>
          </cell>
          <cell r="C427" t="str">
            <v>TOMMY HILFIGER</v>
          </cell>
          <cell r="D427">
            <v>0</v>
          </cell>
        </row>
        <row r="428">
          <cell r="A428">
            <v>44143</v>
          </cell>
          <cell r="C428" t="str">
            <v>MAC</v>
          </cell>
          <cell r="D428">
            <v>176</v>
          </cell>
        </row>
        <row r="429">
          <cell r="A429">
            <v>44143</v>
          </cell>
          <cell r="C429" t="str">
            <v>ARAMIS</v>
          </cell>
          <cell r="D429">
            <v>0</v>
          </cell>
        </row>
        <row r="430">
          <cell r="A430">
            <v>44143</v>
          </cell>
          <cell r="C430" t="str">
            <v>CLINIQUE</v>
          </cell>
          <cell r="D430">
            <v>2338</v>
          </cell>
        </row>
        <row r="431">
          <cell r="A431">
            <v>44143</v>
          </cell>
          <cell r="C431" t="str">
            <v>DONNA KARAN</v>
          </cell>
          <cell r="D431">
            <v>954</v>
          </cell>
        </row>
        <row r="432">
          <cell r="A432">
            <v>44143</v>
          </cell>
          <cell r="C432" t="str">
            <v>ERMENEGILDO ZEGNA</v>
          </cell>
          <cell r="D432">
            <v>2037</v>
          </cell>
        </row>
        <row r="433">
          <cell r="A433">
            <v>44143</v>
          </cell>
          <cell r="C433" t="str">
            <v>ESTEE LAUDER</v>
          </cell>
          <cell r="D433">
            <v>2826</v>
          </cell>
        </row>
        <row r="434">
          <cell r="A434">
            <v>44143</v>
          </cell>
          <cell r="C434" t="str">
            <v>KILIAN</v>
          </cell>
          <cell r="D434">
            <v>0</v>
          </cell>
        </row>
        <row r="435">
          <cell r="A435">
            <v>44143</v>
          </cell>
          <cell r="C435" t="str">
            <v>MAC</v>
          </cell>
          <cell r="D435">
            <v>4903</v>
          </cell>
        </row>
        <row r="436">
          <cell r="A436">
            <v>44143</v>
          </cell>
          <cell r="C436" t="str">
            <v>MICHAEL KORS</v>
          </cell>
          <cell r="D436">
            <v>361</v>
          </cell>
        </row>
        <row r="437">
          <cell r="A437">
            <v>44143</v>
          </cell>
          <cell r="C437" t="str">
            <v>TOM FORD</v>
          </cell>
          <cell r="D437">
            <v>2272</v>
          </cell>
        </row>
        <row r="438">
          <cell r="A438">
            <v>44143</v>
          </cell>
          <cell r="C438" t="str">
            <v>TOMMY HILFIGER</v>
          </cell>
          <cell r="D438">
            <v>288</v>
          </cell>
        </row>
        <row r="439">
          <cell r="A439">
            <v>44144</v>
          </cell>
          <cell r="C439" t="str">
            <v>MAC</v>
          </cell>
          <cell r="D439">
            <v>13720</v>
          </cell>
        </row>
        <row r="440">
          <cell r="A440">
            <v>44144</v>
          </cell>
          <cell r="C440" t="str">
            <v>JO MALONE</v>
          </cell>
          <cell r="D440">
            <v>9055</v>
          </cell>
        </row>
        <row r="441">
          <cell r="A441">
            <v>44144</v>
          </cell>
          <cell r="C441" t="str">
            <v>ARAMIS</v>
          </cell>
          <cell r="D441">
            <v>423</v>
          </cell>
        </row>
        <row r="442">
          <cell r="A442">
            <v>44144</v>
          </cell>
          <cell r="C442" t="str">
            <v>CLINIQUE</v>
          </cell>
          <cell r="D442">
            <v>3921</v>
          </cell>
        </row>
        <row r="443">
          <cell r="A443">
            <v>44144</v>
          </cell>
          <cell r="C443" t="str">
            <v>CREME DE LA MER</v>
          </cell>
          <cell r="D443">
            <v>5862</v>
          </cell>
        </row>
        <row r="444">
          <cell r="A444">
            <v>44144</v>
          </cell>
          <cell r="C444" t="str">
            <v>DONNA KARAN</v>
          </cell>
          <cell r="D444">
            <v>3076</v>
          </cell>
        </row>
        <row r="445">
          <cell r="A445">
            <v>44144</v>
          </cell>
          <cell r="C445" t="str">
            <v>ERMENEGILDO ZEGNA</v>
          </cell>
          <cell r="D445">
            <v>679</v>
          </cell>
        </row>
        <row r="446">
          <cell r="A446">
            <v>44144</v>
          </cell>
          <cell r="C446" t="str">
            <v>ESTEE LAUDER</v>
          </cell>
          <cell r="D446">
            <v>9440</v>
          </cell>
        </row>
        <row r="447">
          <cell r="A447">
            <v>44144</v>
          </cell>
          <cell r="C447" t="str">
            <v>JO MALONE</v>
          </cell>
          <cell r="D447">
            <v>2968</v>
          </cell>
        </row>
        <row r="448">
          <cell r="A448">
            <v>44144</v>
          </cell>
          <cell r="C448" t="str">
            <v>MAC</v>
          </cell>
          <cell r="D448">
            <v>-129</v>
          </cell>
        </row>
        <row r="449">
          <cell r="A449">
            <v>44144</v>
          </cell>
          <cell r="C449" t="str">
            <v>MICHAEL KORS</v>
          </cell>
          <cell r="D449">
            <v>217</v>
          </cell>
        </row>
        <row r="450">
          <cell r="A450">
            <v>44144</v>
          </cell>
          <cell r="C450" t="str">
            <v>ORIGINS</v>
          </cell>
          <cell r="D450">
            <v>0</v>
          </cell>
        </row>
        <row r="451">
          <cell r="A451">
            <v>44144</v>
          </cell>
          <cell r="C451" t="str">
            <v>TOM FORD</v>
          </cell>
          <cell r="D451">
            <v>20149</v>
          </cell>
        </row>
        <row r="452">
          <cell r="A452">
            <v>44144</v>
          </cell>
          <cell r="C452" t="str">
            <v>TOMMY HILFIGER</v>
          </cell>
          <cell r="D452">
            <v>1632</v>
          </cell>
        </row>
        <row r="453">
          <cell r="A453">
            <v>44144</v>
          </cell>
          <cell r="C453" t="str">
            <v>ARAMIS</v>
          </cell>
          <cell r="D453">
            <v>0</v>
          </cell>
        </row>
        <row r="454">
          <cell r="A454">
            <v>44144</v>
          </cell>
          <cell r="C454" t="str">
            <v>BOBBI BROWN</v>
          </cell>
          <cell r="D454">
            <v>230</v>
          </cell>
        </row>
        <row r="455">
          <cell r="A455">
            <v>44144</v>
          </cell>
          <cell r="C455" t="str">
            <v>CREME DE LA MER</v>
          </cell>
          <cell r="D455">
            <v>1101</v>
          </cell>
        </row>
        <row r="456">
          <cell r="A456">
            <v>44144</v>
          </cell>
          <cell r="C456" t="str">
            <v>DONNA KARAN</v>
          </cell>
          <cell r="D456">
            <v>0</v>
          </cell>
        </row>
        <row r="457">
          <cell r="A457">
            <v>44144</v>
          </cell>
          <cell r="C457" t="str">
            <v>ERMENEGILDO ZEGNA</v>
          </cell>
          <cell r="D457">
            <v>0</v>
          </cell>
        </row>
        <row r="458">
          <cell r="A458">
            <v>44144</v>
          </cell>
          <cell r="C458" t="str">
            <v>ESTEE LAUDER</v>
          </cell>
          <cell r="D458">
            <v>3779</v>
          </cell>
        </row>
        <row r="459">
          <cell r="A459">
            <v>44144</v>
          </cell>
          <cell r="C459" t="str">
            <v>KILIAN</v>
          </cell>
          <cell r="D459">
            <v>886</v>
          </cell>
        </row>
        <row r="460">
          <cell r="A460">
            <v>44144</v>
          </cell>
          <cell r="C460" t="str">
            <v>LE LABO</v>
          </cell>
          <cell r="D460">
            <v>3856</v>
          </cell>
        </row>
        <row r="461">
          <cell r="A461">
            <v>44144</v>
          </cell>
          <cell r="C461" t="str">
            <v>MAC</v>
          </cell>
          <cell r="D461">
            <v>2253</v>
          </cell>
        </row>
        <row r="462">
          <cell r="A462">
            <v>44144</v>
          </cell>
          <cell r="C462" t="str">
            <v>MICHAEL KORS</v>
          </cell>
          <cell r="D462">
            <v>0</v>
          </cell>
        </row>
        <row r="463">
          <cell r="A463">
            <v>44144</v>
          </cell>
          <cell r="C463" t="str">
            <v>TOM FORD</v>
          </cell>
          <cell r="D463">
            <v>3352</v>
          </cell>
        </row>
        <row r="464">
          <cell r="A464">
            <v>44144</v>
          </cell>
          <cell r="C464" t="str">
            <v>TOMMY HILFIGER</v>
          </cell>
          <cell r="D464">
            <v>192</v>
          </cell>
        </row>
        <row r="465">
          <cell r="A465">
            <v>44144</v>
          </cell>
          <cell r="C465" t="str">
            <v>CREME DE LA MER</v>
          </cell>
          <cell r="D465">
            <v>0</v>
          </cell>
        </row>
        <row r="466">
          <cell r="A466">
            <v>44144</v>
          </cell>
          <cell r="C466" t="str">
            <v>ESTEE LAUDER</v>
          </cell>
          <cell r="D466">
            <v>0</v>
          </cell>
        </row>
        <row r="467">
          <cell r="A467">
            <v>44144</v>
          </cell>
          <cell r="C467" t="str">
            <v>CLINIQUE</v>
          </cell>
          <cell r="D467">
            <v>122</v>
          </cell>
        </row>
        <row r="468">
          <cell r="A468">
            <v>44144</v>
          </cell>
          <cell r="C468" t="str">
            <v>DONNA KARAN</v>
          </cell>
          <cell r="D468">
            <v>299</v>
          </cell>
        </row>
        <row r="469">
          <cell r="A469">
            <v>44144</v>
          </cell>
          <cell r="C469" t="str">
            <v>MAC</v>
          </cell>
          <cell r="D469">
            <v>0</v>
          </cell>
        </row>
        <row r="470">
          <cell r="A470">
            <v>44144</v>
          </cell>
          <cell r="C470" t="str">
            <v>AERIN</v>
          </cell>
          <cell r="D470">
            <v>0</v>
          </cell>
        </row>
        <row r="471">
          <cell r="A471">
            <v>44144</v>
          </cell>
          <cell r="C471" t="str">
            <v>CLINIQUE</v>
          </cell>
          <cell r="D471">
            <v>0</v>
          </cell>
        </row>
        <row r="472">
          <cell r="A472">
            <v>44144</v>
          </cell>
          <cell r="C472" t="str">
            <v>CREME DE LA MER</v>
          </cell>
          <cell r="D472">
            <v>0</v>
          </cell>
        </row>
        <row r="473">
          <cell r="A473">
            <v>44144</v>
          </cell>
          <cell r="C473" t="str">
            <v>DONNA KARAN</v>
          </cell>
          <cell r="D473">
            <v>0</v>
          </cell>
        </row>
        <row r="474">
          <cell r="A474">
            <v>44144</v>
          </cell>
          <cell r="C474" t="str">
            <v>ESTEE LAUDER</v>
          </cell>
          <cell r="D474">
            <v>910</v>
          </cell>
        </row>
        <row r="475">
          <cell r="A475">
            <v>44144</v>
          </cell>
          <cell r="C475" t="str">
            <v>FREDERIC MALLE</v>
          </cell>
          <cell r="D475">
            <v>2492</v>
          </cell>
        </row>
        <row r="476">
          <cell r="A476">
            <v>44144</v>
          </cell>
          <cell r="C476" t="str">
            <v>GLAMGLOW</v>
          </cell>
          <cell r="D476">
            <v>0</v>
          </cell>
        </row>
        <row r="477">
          <cell r="A477">
            <v>44144</v>
          </cell>
          <cell r="C477" t="str">
            <v>JO MALONE</v>
          </cell>
          <cell r="D477">
            <v>1754</v>
          </cell>
        </row>
        <row r="478">
          <cell r="A478">
            <v>44144</v>
          </cell>
          <cell r="C478" t="str">
            <v>MAC</v>
          </cell>
          <cell r="D478">
            <v>2002</v>
          </cell>
        </row>
        <row r="479">
          <cell r="A479">
            <v>44144</v>
          </cell>
          <cell r="C479" t="str">
            <v>MICHAEL KORS</v>
          </cell>
          <cell r="D479">
            <v>0</v>
          </cell>
        </row>
        <row r="480">
          <cell r="A480">
            <v>44144</v>
          </cell>
          <cell r="C480" t="str">
            <v>TOM FORD</v>
          </cell>
          <cell r="D480">
            <v>4492</v>
          </cell>
        </row>
        <row r="481">
          <cell r="A481">
            <v>44144</v>
          </cell>
          <cell r="C481" t="str">
            <v>CLINIQUE</v>
          </cell>
          <cell r="D481">
            <v>0</v>
          </cell>
        </row>
        <row r="482">
          <cell r="A482">
            <v>44144</v>
          </cell>
          <cell r="C482" t="str">
            <v>DONNA KARAN</v>
          </cell>
          <cell r="D482">
            <v>0</v>
          </cell>
        </row>
        <row r="483">
          <cell r="A483">
            <v>44144</v>
          </cell>
          <cell r="C483" t="str">
            <v>TOM FORD</v>
          </cell>
          <cell r="D483">
            <v>953</v>
          </cell>
        </row>
        <row r="484">
          <cell r="A484">
            <v>44144</v>
          </cell>
          <cell r="C484" t="str">
            <v>TOMMY HILFIGER</v>
          </cell>
          <cell r="D484">
            <v>0</v>
          </cell>
        </row>
        <row r="485">
          <cell r="A485">
            <v>44144</v>
          </cell>
          <cell r="C485" t="str">
            <v>ESTEE LAUDER</v>
          </cell>
          <cell r="D485">
            <v>0</v>
          </cell>
        </row>
        <row r="486">
          <cell r="A486">
            <v>44144</v>
          </cell>
          <cell r="C486" t="str">
            <v>CLINIQUE</v>
          </cell>
          <cell r="D486">
            <v>0</v>
          </cell>
        </row>
        <row r="487">
          <cell r="A487">
            <v>44144</v>
          </cell>
          <cell r="C487" t="str">
            <v>CLINIQUE</v>
          </cell>
          <cell r="D487">
            <v>0</v>
          </cell>
        </row>
        <row r="488">
          <cell r="A488">
            <v>44144</v>
          </cell>
          <cell r="C488" t="str">
            <v>DONNA KARAN</v>
          </cell>
          <cell r="D488">
            <v>481</v>
          </cell>
        </row>
        <row r="489">
          <cell r="A489">
            <v>44144</v>
          </cell>
          <cell r="C489" t="str">
            <v>ESTEE LAUDER</v>
          </cell>
          <cell r="D489">
            <v>0</v>
          </cell>
        </row>
        <row r="490">
          <cell r="A490">
            <v>44144</v>
          </cell>
          <cell r="C490" t="str">
            <v>JO MALONE</v>
          </cell>
          <cell r="D490">
            <v>0</v>
          </cell>
        </row>
        <row r="491">
          <cell r="A491">
            <v>44144</v>
          </cell>
          <cell r="C491" t="str">
            <v>MAC</v>
          </cell>
          <cell r="D491">
            <v>203</v>
          </cell>
        </row>
        <row r="492">
          <cell r="A492">
            <v>44144</v>
          </cell>
          <cell r="C492" t="str">
            <v>TOM FORD</v>
          </cell>
          <cell r="D492">
            <v>1190</v>
          </cell>
        </row>
        <row r="493">
          <cell r="A493">
            <v>44144</v>
          </cell>
          <cell r="C493" t="str">
            <v>TOMMY HILFIGER</v>
          </cell>
          <cell r="D493">
            <v>0</v>
          </cell>
        </row>
        <row r="494">
          <cell r="A494">
            <v>44144</v>
          </cell>
          <cell r="C494" t="str">
            <v>MAC</v>
          </cell>
          <cell r="D494">
            <v>96</v>
          </cell>
        </row>
        <row r="495">
          <cell r="A495">
            <v>44144</v>
          </cell>
          <cell r="C495" t="str">
            <v>ARAMIS</v>
          </cell>
          <cell r="D495">
            <v>0</v>
          </cell>
        </row>
        <row r="496">
          <cell r="A496">
            <v>44144</v>
          </cell>
          <cell r="C496" t="str">
            <v>CLINIQUE</v>
          </cell>
          <cell r="D496">
            <v>1648</v>
          </cell>
        </row>
        <row r="497">
          <cell r="A497">
            <v>44144</v>
          </cell>
          <cell r="C497" t="str">
            <v>DONNA KARAN</v>
          </cell>
          <cell r="D497">
            <v>408</v>
          </cell>
        </row>
        <row r="498">
          <cell r="A498">
            <v>44144</v>
          </cell>
          <cell r="C498" t="str">
            <v>ERMENEGILDO ZEGNA</v>
          </cell>
          <cell r="D498">
            <v>0</v>
          </cell>
        </row>
        <row r="499">
          <cell r="A499">
            <v>44144</v>
          </cell>
          <cell r="C499" t="str">
            <v>ESTEE LAUDER</v>
          </cell>
          <cell r="D499">
            <v>2608</v>
          </cell>
        </row>
        <row r="500">
          <cell r="A500">
            <v>44144</v>
          </cell>
          <cell r="C500" t="str">
            <v>KILIAN</v>
          </cell>
          <cell r="D500">
            <v>0</v>
          </cell>
        </row>
        <row r="501">
          <cell r="A501">
            <v>44144</v>
          </cell>
          <cell r="C501" t="str">
            <v>MAC</v>
          </cell>
          <cell r="D501">
            <v>3412</v>
          </cell>
        </row>
        <row r="502">
          <cell r="A502">
            <v>44144</v>
          </cell>
          <cell r="C502" t="str">
            <v>MICHAEL KORS</v>
          </cell>
          <cell r="D502">
            <v>361</v>
          </cell>
        </row>
        <row r="503">
          <cell r="A503">
            <v>44144</v>
          </cell>
          <cell r="C503" t="str">
            <v>TOM FORD</v>
          </cell>
          <cell r="D503">
            <v>3462</v>
          </cell>
        </row>
        <row r="504">
          <cell r="A504">
            <v>44144</v>
          </cell>
          <cell r="C504" t="str">
            <v>TOMMY HILFIGER</v>
          </cell>
          <cell r="D504">
            <v>1056</v>
          </cell>
        </row>
        <row r="505">
          <cell r="A505">
            <v>44145</v>
          </cell>
          <cell r="C505" t="str">
            <v>MAC</v>
          </cell>
          <cell r="D505">
            <v>12188</v>
          </cell>
        </row>
        <row r="506">
          <cell r="A506">
            <v>44145</v>
          </cell>
          <cell r="C506" t="str">
            <v>JO MALONE</v>
          </cell>
          <cell r="D506">
            <v>10391</v>
          </cell>
        </row>
        <row r="507">
          <cell r="A507">
            <v>44145</v>
          </cell>
          <cell r="C507" t="str">
            <v>ARAMIS</v>
          </cell>
          <cell r="D507">
            <v>760</v>
          </cell>
        </row>
        <row r="508">
          <cell r="A508">
            <v>44145</v>
          </cell>
          <cell r="C508" t="str">
            <v>CLINIQUE</v>
          </cell>
          <cell r="D508">
            <v>5135</v>
          </cell>
        </row>
        <row r="509">
          <cell r="A509">
            <v>44145</v>
          </cell>
          <cell r="C509" t="str">
            <v>CREME DE LA MER</v>
          </cell>
          <cell r="D509">
            <v>5882</v>
          </cell>
        </row>
        <row r="510">
          <cell r="A510">
            <v>44145</v>
          </cell>
          <cell r="C510" t="str">
            <v>DONNA KARAN</v>
          </cell>
          <cell r="D510">
            <v>574</v>
          </cell>
        </row>
        <row r="511">
          <cell r="A511">
            <v>44145</v>
          </cell>
          <cell r="C511" t="str">
            <v>ERMENEGILDO ZEGNA</v>
          </cell>
          <cell r="D511">
            <v>1358</v>
          </cell>
        </row>
        <row r="512">
          <cell r="A512">
            <v>44145</v>
          </cell>
          <cell r="C512" t="str">
            <v>ESTEE LAUDER</v>
          </cell>
          <cell r="D512">
            <v>6244</v>
          </cell>
        </row>
        <row r="513">
          <cell r="A513">
            <v>44145</v>
          </cell>
          <cell r="C513" t="str">
            <v>JO MALONE</v>
          </cell>
          <cell r="D513">
            <v>1054</v>
          </cell>
        </row>
        <row r="514">
          <cell r="A514">
            <v>44145</v>
          </cell>
          <cell r="C514" t="str">
            <v>MAC</v>
          </cell>
          <cell r="D514">
            <v>94</v>
          </cell>
        </row>
        <row r="515">
          <cell r="A515">
            <v>44145</v>
          </cell>
          <cell r="C515" t="str">
            <v>MICHAEL KORS</v>
          </cell>
          <cell r="D515">
            <v>1517</v>
          </cell>
        </row>
        <row r="516">
          <cell r="A516">
            <v>44145</v>
          </cell>
          <cell r="C516" t="str">
            <v>ORIGINS</v>
          </cell>
          <cell r="D516">
            <v>0</v>
          </cell>
        </row>
        <row r="517">
          <cell r="A517">
            <v>44145</v>
          </cell>
          <cell r="C517" t="str">
            <v>TOM FORD</v>
          </cell>
          <cell r="D517">
            <v>23344</v>
          </cell>
        </row>
        <row r="518">
          <cell r="A518">
            <v>44145</v>
          </cell>
          <cell r="C518" t="str">
            <v>TOMMY HILFIGER</v>
          </cell>
          <cell r="D518">
            <v>1248</v>
          </cell>
        </row>
        <row r="519">
          <cell r="A519">
            <v>44145</v>
          </cell>
          <cell r="C519" t="str">
            <v>ARAMIS</v>
          </cell>
          <cell r="D519">
            <v>115</v>
          </cell>
        </row>
        <row r="520">
          <cell r="A520">
            <v>44145</v>
          </cell>
          <cell r="C520" t="str">
            <v>BOBBI BROWN</v>
          </cell>
          <cell r="D520">
            <v>1311</v>
          </cell>
        </row>
        <row r="521">
          <cell r="A521">
            <v>44145</v>
          </cell>
          <cell r="C521" t="str">
            <v>CREME DE LA MER</v>
          </cell>
          <cell r="D521">
            <v>1484</v>
          </cell>
        </row>
        <row r="522">
          <cell r="A522">
            <v>44145</v>
          </cell>
          <cell r="C522" t="str">
            <v>DONNA KARAN</v>
          </cell>
          <cell r="D522">
            <v>1065</v>
          </cell>
        </row>
        <row r="523">
          <cell r="A523">
            <v>44145</v>
          </cell>
          <cell r="C523" t="str">
            <v>ERMENEGILDO ZEGNA</v>
          </cell>
          <cell r="D523">
            <v>0</v>
          </cell>
        </row>
        <row r="524">
          <cell r="A524">
            <v>44145</v>
          </cell>
          <cell r="C524" t="str">
            <v>ESTEE LAUDER</v>
          </cell>
          <cell r="D524">
            <v>3893</v>
          </cell>
        </row>
        <row r="525">
          <cell r="A525">
            <v>44145</v>
          </cell>
          <cell r="C525" t="str">
            <v>KILIAN</v>
          </cell>
          <cell r="D525">
            <v>886</v>
          </cell>
        </row>
        <row r="526">
          <cell r="A526">
            <v>44145</v>
          </cell>
          <cell r="C526" t="str">
            <v>LE LABO</v>
          </cell>
          <cell r="D526">
            <v>0</v>
          </cell>
        </row>
        <row r="527">
          <cell r="A527">
            <v>44145</v>
          </cell>
          <cell r="C527" t="str">
            <v>MAC</v>
          </cell>
          <cell r="D527">
            <v>2483</v>
          </cell>
        </row>
        <row r="528">
          <cell r="A528">
            <v>44145</v>
          </cell>
          <cell r="C528" t="str">
            <v>MICHAEL KORS</v>
          </cell>
          <cell r="D528">
            <v>0</v>
          </cell>
        </row>
        <row r="529">
          <cell r="A529">
            <v>44145</v>
          </cell>
          <cell r="C529" t="str">
            <v>TOM FORD</v>
          </cell>
          <cell r="D529">
            <v>7636</v>
          </cell>
        </row>
        <row r="530">
          <cell r="A530">
            <v>44145</v>
          </cell>
          <cell r="C530" t="str">
            <v>TOMMY HILFIGER</v>
          </cell>
          <cell r="D530">
            <v>672</v>
          </cell>
        </row>
        <row r="531">
          <cell r="A531">
            <v>44145</v>
          </cell>
          <cell r="C531" t="str">
            <v>CREME DE LA MER</v>
          </cell>
          <cell r="D531">
            <v>0</v>
          </cell>
        </row>
        <row r="532">
          <cell r="A532">
            <v>44145</v>
          </cell>
          <cell r="C532" t="str">
            <v>ESTEE LAUDER</v>
          </cell>
          <cell r="D532">
            <v>0</v>
          </cell>
        </row>
        <row r="533">
          <cell r="A533">
            <v>44145</v>
          </cell>
          <cell r="C533" t="str">
            <v>CLINIQUE</v>
          </cell>
          <cell r="D533">
            <v>0</v>
          </cell>
        </row>
        <row r="534">
          <cell r="A534">
            <v>44145</v>
          </cell>
          <cell r="C534" t="str">
            <v>DONNA KARAN</v>
          </cell>
          <cell r="D534">
            <v>380</v>
          </cell>
        </row>
        <row r="535">
          <cell r="A535">
            <v>44145</v>
          </cell>
          <cell r="C535" t="str">
            <v>MAC</v>
          </cell>
          <cell r="D535">
            <v>173</v>
          </cell>
        </row>
        <row r="536">
          <cell r="A536">
            <v>44145</v>
          </cell>
          <cell r="C536" t="str">
            <v>AERIN</v>
          </cell>
          <cell r="D536">
            <v>0</v>
          </cell>
        </row>
        <row r="537">
          <cell r="A537">
            <v>44145</v>
          </cell>
          <cell r="C537" t="str">
            <v>CLINIQUE</v>
          </cell>
          <cell r="D537">
            <v>0</v>
          </cell>
        </row>
        <row r="538">
          <cell r="A538">
            <v>44145</v>
          </cell>
          <cell r="C538" t="str">
            <v>CREME DE LA MER</v>
          </cell>
          <cell r="D538">
            <v>551</v>
          </cell>
        </row>
        <row r="539">
          <cell r="A539">
            <v>44145</v>
          </cell>
          <cell r="C539" t="str">
            <v>DONNA KARAN</v>
          </cell>
          <cell r="D539">
            <v>0</v>
          </cell>
        </row>
        <row r="540">
          <cell r="A540">
            <v>44145</v>
          </cell>
          <cell r="C540" t="str">
            <v>ESTEE LAUDER</v>
          </cell>
          <cell r="D540">
            <v>0</v>
          </cell>
        </row>
        <row r="541">
          <cell r="A541">
            <v>44145</v>
          </cell>
          <cell r="C541" t="str">
            <v>FREDERIC MALLE</v>
          </cell>
          <cell r="D541">
            <v>0</v>
          </cell>
        </row>
        <row r="542">
          <cell r="A542">
            <v>44145</v>
          </cell>
          <cell r="C542" t="str">
            <v>GLAMGLOW</v>
          </cell>
          <cell r="D542">
            <v>0</v>
          </cell>
        </row>
        <row r="543">
          <cell r="A543">
            <v>44145</v>
          </cell>
          <cell r="C543" t="str">
            <v>JO MALONE</v>
          </cell>
          <cell r="D543">
            <v>470</v>
          </cell>
        </row>
        <row r="544">
          <cell r="A544">
            <v>44145</v>
          </cell>
          <cell r="C544" t="str">
            <v>MAC</v>
          </cell>
          <cell r="D544">
            <v>1498</v>
          </cell>
        </row>
        <row r="545">
          <cell r="A545">
            <v>44145</v>
          </cell>
          <cell r="C545" t="str">
            <v>MICHAEL KORS</v>
          </cell>
          <cell r="D545">
            <v>0</v>
          </cell>
        </row>
        <row r="546">
          <cell r="A546">
            <v>44145</v>
          </cell>
          <cell r="C546" t="str">
            <v>TOM FORD</v>
          </cell>
          <cell r="D546">
            <v>1755</v>
          </cell>
        </row>
        <row r="547">
          <cell r="A547">
            <v>44145</v>
          </cell>
          <cell r="C547" t="str">
            <v>CLINIQUE</v>
          </cell>
          <cell r="D547">
            <v>0</v>
          </cell>
        </row>
        <row r="548">
          <cell r="A548">
            <v>44145</v>
          </cell>
          <cell r="C548" t="str">
            <v>DONNA KARAN</v>
          </cell>
          <cell r="D548">
            <v>0</v>
          </cell>
        </row>
        <row r="549">
          <cell r="A549">
            <v>44145</v>
          </cell>
          <cell r="C549" t="str">
            <v>TOM FORD</v>
          </cell>
          <cell r="D549">
            <v>0</v>
          </cell>
        </row>
        <row r="550">
          <cell r="A550">
            <v>44145</v>
          </cell>
          <cell r="C550" t="str">
            <v>TOMMY HILFIGER</v>
          </cell>
          <cell r="D550">
            <v>0</v>
          </cell>
        </row>
        <row r="551">
          <cell r="A551">
            <v>44145</v>
          </cell>
          <cell r="C551" t="str">
            <v>ESTEE LAUDER</v>
          </cell>
          <cell r="D551">
            <v>0</v>
          </cell>
        </row>
        <row r="552">
          <cell r="A552">
            <v>44145</v>
          </cell>
          <cell r="C552" t="str">
            <v>CLINIQUE</v>
          </cell>
          <cell r="D552">
            <v>0</v>
          </cell>
        </row>
        <row r="553">
          <cell r="A553">
            <v>44145</v>
          </cell>
          <cell r="C553" t="str">
            <v>CLINIQUE</v>
          </cell>
          <cell r="D553">
            <v>0</v>
          </cell>
        </row>
        <row r="554">
          <cell r="A554">
            <v>44145</v>
          </cell>
          <cell r="C554" t="str">
            <v>DONNA KARAN</v>
          </cell>
          <cell r="D554">
            <v>0</v>
          </cell>
        </row>
        <row r="555">
          <cell r="A555">
            <v>44145</v>
          </cell>
          <cell r="C555" t="str">
            <v>ESTEE LAUDER</v>
          </cell>
          <cell r="D555">
            <v>0</v>
          </cell>
        </row>
        <row r="556">
          <cell r="A556">
            <v>44145</v>
          </cell>
          <cell r="C556" t="str">
            <v>JO MALONE</v>
          </cell>
          <cell r="D556">
            <v>230</v>
          </cell>
        </row>
        <row r="557">
          <cell r="A557">
            <v>44145</v>
          </cell>
          <cell r="C557" t="str">
            <v>MAC</v>
          </cell>
          <cell r="D557">
            <v>203</v>
          </cell>
        </row>
        <row r="558">
          <cell r="A558">
            <v>44145</v>
          </cell>
          <cell r="C558" t="str">
            <v>TOM FORD</v>
          </cell>
          <cell r="D558">
            <v>784</v>
          </cell>
        </row>
        <row r="559">
          <cell r="A559">
            <v>44145</v>
          </cell>
          <cell r="C559" t="str">
            <v>TOMMY HILFIGER</v>
          </cell>
          <cell r="D559">
            <v>0</v>
          </cell>
        </row>
        <row r="560">
          <cell r="A560">
            <v>44145</v>
          </cell>
          <cell r="C560" t="str">
            <v>MAC</v>
          </cell>
          <cell r="D560">
            <v>858</v>
          </cell>
        </row>
        <row r="561">
          <cell r="A561">
            <v>44145</v>
          </cell>
          <cell r="C561" t="str">
            <v>ARAMIS</v>
          </cell>
          <cell r="D561">
            <v>0</v>
          </cell>
        </row>
        <row r="562">
          <cell r="A562">
            <v>44145</v>
          </cell>
          <cell r="C562" t="str">
            <v>CLINIQUE</v>
          </cell>
          <cell r="D562">
            <v>2477</v>
          </cell>
        </row>
        <row r="563">
          <cell r="A563">
            <v>44145</v>
          </cell>
          <cell r="C563" t="str">
            <v>DONNA KARAN</v>
          </cell>
          <cell r="D563">
            <v>676</v>
          </cell>
        </row>
        <row r="564">
          <cell r="A564">
            <v>44145</v>
          </cell>
          <cell r="C564" t="str">
            <v>ERMENEGILDO ZEGNA</v>
          </cell>
          <cell r="D564">
            <v>679</v>
          </cell>
        </row>
        <row r="565">
          <cell r="A565">
            <v>44145</v>
          </cell>
          <cell r="C565" t="str">
            <v>ESTEE LAUDER</v>
          </cell>
          <cell r="D565">
            <v>5488</v>
          </cell>
        </row>
        <row r="566">
          <cell r="A566">
            <v>44145</v>
          </cell>
          <cell r="C566" t="str">
            <v>KILIAN</v>
          </cell>
          <cell r="D566">
            <v>0</v>
          </cell>
        </row>
        <row r="567">
          <cell r="A567">
            <v>44145</v>
          </cell>
          <cell r="C567" t="str">
            <v>MAC</v>
          </cell>
          <cell r="D567">
            <v>3507</v>
          </cell>
        </row>
        <row r="568">
          <cell r="A568">
            <v>44145</v>
          </cell>
          <cell r="C568" t="str">
            <v>MICHAEL KORS</v>
          </cell>
          <cell r="D568">
            <v>939</v>
          </cell>
        </row>
        <row r="569">
          <cell r="A569">
            <v>44145</v>
          </cell>
          <cell r="C569" t="str">
            <v>TOM FORD</v>
          </cell>
          <cell r="D569">
            <v>31987</v>
          </cell>
        </row>
        <row r="570">
          <cell r="A570">
            <v>44145</v>
          </cell>
          <cell r="C570" t="str">
            <v>TOMMY HILFIGER</v>
          </cell>
          <cell r="D570">
            <v>288</v>
          </cell>
        </row>
        <row r="571">
          <cell r="A571">
            <v>44146</v>
          </cell>
          <cell r="C571" t="str">
            <v>MAC</v>
          </cell>
          <cell r="D571">
            <v>19223</v>
          </cell>
        </row>
        <row r="572">
          <cell r="A572">
            <v>44146</v>
          </cell>
          <cell r="C572" t="str">
            <v>JO MALONE</v>
          </cell>
          <cell r="D572">
            <v>20128</v>
          </cell>
        </row>
        <row r="573">
          <cell r="A573">
            <v>44146</v>
          </cell>
          <cell r="C573" t="str">
            <v>ARAMIS</v>
          </cell>
          <cell r="D573">
            <v>377</v>
          </cell>
        </row>
        <row r="574">
          <cell r="A574">
            <v>44146</v>
          </cell>
          <cell r="C574" t="str">
            <v>CLINIQUE</v>
          </cell>
          <cell r="D574">
            <v>10581</v>
          </cell>
        </row>
        <row r="575">
          <cell r="A575">
            <v>44146</v>
          </cell>
          <cell r="C575" t="str">
            <v>CREME DE LA MER</v>
          </cell>
          <cell r="D575">
            <v>1494</v>
          </cell>
        </row>
        <row r="576">
          <cell r="A576">
            <v>44146</v>
          </cell>
          <cell r="C576" t="str">
            <v>DONNA KARAN</v>
          </cell>
          <cell r="D576">
            <v>2775</v>
          </cell>
        </row>
        <row r="577">
          <cell r="A577">
            <v>44146</v>
          </cell>
          <cell r="C577" t="str">
            <v>ERMENEGILDO ZEGNA</v>
          </cell>
          <cell r="D577">
            <v>5432</v>
          </cell>
        </row>
        <row r="578">
          <cell r="A578">
            <v>44146</v>
          </cell>
          <cell r="C578" t="str">
            <v>ESTEE LAUDER</v>
          </cell>
          <cell r="D578">
            <v>12282</v>
          </cell>
        </row>
        <row r="579">
          <cell r="A579">
            <v>44146</v>
          </cell>
          <cell r="C579" t="str">
            <v>JO MALONE</v>
          </cell>
          <cell r="D579">
            <v>0</v>
          </cell>
        </row>
        <row r="580">
          <cell r="A580">
            <v>44146</v>
          </cell>
          <cell r="C580" t="str">
            <v>MAC</v>
          </cell>
          <cell r="D580">
            <v>0</v>
          </cell>
        </row>
        <row r="581">
          <cell r="A581">
            <v>44146</v>
          </cell>
          <cell r="C581" t="str">
            <v>MICHAEL KORS</v>
          </cell>
          <cell r="D581">
            <v>2239</v>
          </cell>
        </row>
        <row r="582">
          <cell r="A582">
            <v>44146</v>
          </cell>
          <cell r="C582" t="str">
            <v>ORIGINS</v>
          </cell>
          <cell r="D582">
            <v>0</v>
          </cell>
        </row>
        <row r="583">
          <cell r="A583">
            <v>44146</v>
          </cell>
          <cell r="C583" t="str">
            <v>TOM FORD</v>
          </cell>
          <cell r="D583">
            <v>23406</v>
          </cell>
        </row>
        <row r="584">
          <cell r="A584">
            <v>44146</v>
          </cell>
          <cell r="C584" t="str">
            <v>TOMMY HILFIGER</v>
          </cell>
          <cell r="D584">
            <v>1709</v>
          </cell>
        </row>
        <row r="585">
          <cell r="A585">
            <v>44146</v>
          </cell>
          <cell r="C585" t="str">
            <v>ARAMIS</v>
          </cell>
          <cell r="D585">
            <v>131</v>
          </cell>
        </row>
        <row r="586">
          <cell r="A586">
            <v>44146</v>
          </cell>
          <cell r="C586" t="str">
            <v>BOBBI BROWN</v>
          </cell>
          <cell r="D586">
            <v>1653</v>
          </cell>
        </row>
        <row r="587">
          <cell r="A587">
            <v>44146</v>
          </cell>
          <cell r="C587" t="str">
            <v>CREME DE LA MER</v>
          </cell>
          <cell r="D587">
            <v>4166</v>
          </cell>
        </row>
        <row r="588">
          <cell r="A588">
            <v>44146</v>
          </cell>
          <cell r="C588" t="str">
            <v>DONNA KARAN</v>
          </cell>
          <cell r="D588">
            <v>2273</v>
          </cell>
        </row>
        <row r="589">
          <cell r="A589">
            <v>44146</v>
          </cell>
          <cell r="C589" t="str">
            <v>ERMENEGILDO ZEGNA</v>
          </cell>
          <cell r="D589">
            <v>0</v>
          </cell>
        </row>
        <row r="590">
          <cell r="A590">
            <v>44146</v>
          </cell>
          <cell r="C590" t="str">
            <v>ESTEE LAUDER</v>
          </cell>
          <cell r="D590">
            <v>8984</v>
          </cell>
        </row>
        <row r="591">
          <cell r="A591">
            <v>44146</v>
          </cell>
          <cell r="C591" t="str">
            <v>KILIAN</v>
          </cell>
          <cell r="D591">
            <v>0</v>
          </cell>
        </row>
        <row r="592">
          <cell r="A592">
            <v>44146</v>
          </cell>
          <cell r="C592" t="str">
            <v>LE LABO</v>
          </cell>
          <cell r="D592">
            <v>1021</v>
          </cell>
        </row>
        <row r="593">
          <cell r="A593">
            <v>44146</v>
          </cell>
          <cell r="C593" t="str">
            <v>MAC</v>
          </cell>
          <cell r="D593">
            <v>3902</v>
          </cell>
        </row>
        <row r="594">
          <cell r="A594">
            <v>44146</v>
          </cell>
          <cell r="C594" t="str">
            <v>MICHAEL KORS</v>
          </cell>
          <cell r="D594">
            <v>0</v>
          </cell>
        </row>
        <row r="595">
          <cell r="A595">
            <v>44146</v>
          </cell>
          <cell r="C595" t="str">
            <v>TOM FORD</v>
          </cell>
          <cell r="D595">
            <v>10102</v>
          </cell>
        </row>
        <row r="596">
          <cell r="A596">
            <v>44146</v>
          </cell>
          <cell r="C596" t="str">
            <v>TOMMY HILFIGER</v>
          </cell>
          <cell r="D596">
            <v>384</v>
          </cell>
        </row>
        <row r="597">
          <cell r="A597">
            <v>44146</v>
          </cell>
          <cell r="C597" t="str">
            <v>CREME DE LA MER</v>
          </cell>
          <cell r="D597">
            <v>0</v>
          </cell>
        </row>
        <row r="598">
          <cell r="A598">
            <v>44146</v>
          </cell>
          <cell r="C598" t="str">
            <v>ESTEE LAUDER</v>
          </cell>
          <cell r="D598">
            <v>0</v>
          </cell>
        </row>
        <row r="599">
          <cell r="A599">
            <v>44146</v>
          </cell>
          <cell r="C599" t="str">
            <v>CLINIQUE</v>
          </cell>
          <cell r="D599">
            <v>0</v>
          </cell>
        </row>
        <row r="600">
          <cell r="A600">
            <v>44146</v>
          </cell>
          <cell r="C600" t="str">
            <v>DONNA KARAN</v>
          </cell>
          <cell r="D600">
            <v>190</v>
          </cell>
        </row>
        <row r="601">
          <cell r="A601">
            <v>44146</v>
          </cell>
          <cell r="C601" t="str">
            <v>MAC</v>
          </cell>
          <cell r="D601">
            <v>0</v>
          </cell>
        </row>
        <row r="602">
          <cell r="A602">
            <v>44146</v>
          </cell>
          <cell r="C602" t="str">
            <v>AERIN</v>
          </cell>
          <cell r="D602">
            <v>0</v>
          </cell>
        </row>
        <row r="603">
          <cell r="A603">
            <v>44146</v>
          </cell>
          <cell r="C603" t="str">
            <v>CLINIQUE</v>
          </cell>
          <cell r="D603">
            <v>0</v>
          </cell>
        </row>
        <row r="604">
          <cell r="A604">
            <v>44146</v>
          </cell>
          <cell r="C604" t="str">
            <v>CREME DE LA MER</v>
          </cell>
          <cell r="D604">
            <v>3471</v>
          </cell>
        </row>
        <row r="605">
          <cell r="A605">
            <v>44146</v>
          </cell>
          <cell r="C605" t="str">
            <v>DONNA KARAN</v>
          </cell>
          <cell r="D605">
            <v>367</v>
          </cell>
        </row>
        <row r="606">
          <cell r="A606">
            <v>44146</v>
          </cell>
          <cell r="C606" t="str">
            <v>ESTEE LAUDER</v>
          </cell>
          <cell r="D606">
            <v>2364</v>
          </cell>
        </row>
        <row r="607">
          <cell r="A607">
            <v>44146</v>
          </cell>
          <cell r="C607" t="str">
            <v>FREDERIC MALLE</v>
          </cell>
          <cell r="D607">
            <v>808</v>
          </cell>
        </row>
        <row r="608">
          <cell r="A608">
            <v>44146</v>
          </cell>
          <cell r="C608" t="str">
            <v>GLAMGLOW</v>
          </cell>
          <cell r="D608">
            <v>0</v>
          </cell>
        </row>
        <row r="609">
          <cell r="A609">
            <v>44146</v>
          </cell>
          <cell r="C609" t="str">
            <v>JO MALONE</v>
          </cell>
          <cell r="D609">
            <v>3469</v>
          </cell>
        </row>
        <row r="610">
          <cell r="A610">
            <v>44146</v>
          </cell>
          <cell r="C610" t="str">
            <v>KILIAN</v>
          </cell>
          <cell r="D610">
            <v>575</v>
          </cell>
        </row>
        <row r="611">
          <cell r="A611">
            <v>44146</v>
          </cell>
          <cell r="C611" t="str">
            <v>MAC</v>
          </cell>
          <cell r="D611">
            <v>2256</v>
          </cell>
        </row>
        <row r="612">
          <cell r="A612">
            <v>44146</v>
          </cell>
          <cell r="C612" t="str">
            <v>MICHAEL KORS</v>
          </cell>
          <cell r="D612">
            <v>0</v>
          </cell>
        </row>
        <row r="613">
          <cell r="A613">
            <v>44146</v>
          </cell>
          <cell r="C613" t="str">
            <v>TOM FORD</v>
          </cell>
          <cell r="D613">
            <v>4078</v>
          </cell>
        </row>
        <row r="614">
          <cell r="A614">
            <v>44146</v>
          </cell>
          <cell r="C614" t="str">
            <v>BOBBI BROWN</v>
          </cell>
          <cell r="D614">
            <v>961</v>
          </cell>
        </row>
        <row r="615">
          <cell r="A615">
            <v>44146</v>
          </cell>
          <cell r="C615" t="str">
            <v>CLINIQUE</v>
          </cell>
          <cell r="D615">
            <v>1117</v>
          </cell>
        </row>
        <row r="616">
          <cell r="A616">
            <v>44146</v>
          </cell>
          <cell r="C616" t="str">
            <v>CREME DE LA MER</v>
          </cell>
          <cell r="D616">
            <v>7131</v>
          </cell>
        </row>
        <row r="617">
          <cell r="A617">
            <v>44146</v>
          </cell>
          <cell r="C617" t="str">
            <v>DONNA KARAN</v>
          </cell>
          <cell r="D617">
            <v>1006</v>
          </cell>
        </row>
        <row r="618">
          <cell r="A618">
            <v>44146</v>
          </cell>
          <cell r="C618" t="str">
            <v>ESTEE LAUDER</v>
          </cell>
          <cell r="D618">
            <v>9693</v>
          </cell>
        </row>
        <row r="619">
          <cell r="A619">
            <v>44146</v>
          </cell>
          <cell r="C619" t="str">
            <v>JO MALONE</v>
          </cell>
          <cell r="D619">
            <v>470</v>
          </cell>
        </row>
        <row r="620">
          <cell r="A620">
            <v>44146</v>
          </cell>
          <cell r="C620" t="str">
            <v>MAC</v>
          </cell>
          <cell r="D620">
            <v>2807</v>
          </cell>
        </row>
        <row r="621">
          <cell r="A621">
            <v>44146</v>
          </cell>
          <cell r="C621" t="str">
            <v>ORIGINS</v>
          </cell>
          <cell r="D621">
            <v>102</v>
          </cell>
        </row>
        <row r="622">
          <cell r="A622">
            <v>44146</v>
          </cell>
          <cell r="C622" t="str">
            <v>TOMMY HILFIGER</v>
          </cell>
          <cell r="D622">
            <v>384</v>
          </cell>
        </row>
        <row r="623">
          <cell r="A623">
            <v>44146</v>
          </cell>
          <cell r="C623" t="str">
            <v>CLINIQUE</v>
          </cell>
          <cell r="D623">
            <v>0</v>
          </cell>
        </row>
        <row r="624">
          <cell r="A624">
            <v>44146</v>
          </cell>
          <cell r="C624" t="str">
            <v>DONNA KARAN</v>
          </cell>
          <cell r="D624">
            <v>0</v>
          </cell>
        </row>
        <row r="625">
          <cell r="A625">
            <v>44146</v>
          </cell>
          <cell r="C625" t="str">
            <v>TOM FORD</v>
          </cell>
          <cell r="D625">
            <v>0</v>
          </cell>
        </row>
        <row r="626">
          <cell r="A626">
            <v>44146</v>
          </cell>
          <cell r="C626" t="str">
            <v>TOMMY HILFIGER</v>
          </cell>
          <cell r="D626">
            <v>0</v>
          </cell>
        </row>
        <row r="627">
          <cell r="A627">
            <v>44146</v>
          </cell>
          <cell r="C627" t="str">
            <v>ESTEE LAUDER</v>
          </cell>
          <cell r="D627">
            <v>0</v>
          </cell>
        </row>
        <row r="628">
          <cell r="A628">
            <v>44146</v>
          </cell>
          <cell r="C628" t="str">
            <v>CLINIQUE</v>
          </cell>
          <cell r="D628">
            <v>0</v>
          </cell>
        </row>
        <row r="629">
          <cell r="A629">
            <v>44146</v>
          </cell>
          <cell r="C629" t="str">
            <v>CLINIQUE</v>
          </cell>
          <cell r="D629">
            <v>0</v>
          </cell>
        </row>
        <row r="630">
          <cell r="A630">
            <v>44146</v>
          </cell>
          <cell r="C630" t="str">
            <v>DONNA KARAN</v>
          </cell>
          <cell r="D630">
            <v>0</v>
          </cell>
        </row>
        <row r="631">
          <cell r="A631">
            <v>44146</v>
          </cell>
          <cell r="C631" t="str">
            <v>ESTEE LAUDER</v>
          </cell>
          <cell r="D631">
            <v>565</v>
          </cell>
        </row>
        <row r="632">
          <cell r="A632">
            <v>44146</v>
          </cell>
          <cell r="C632" t="str">
            <v>JO MALONE</v>
          </cell>
          <cell r="D632">
            <v>0</v>
          </cell>
        </row>
        <row r="633">
          <cell r="A633">
            <v>44146</v>
          </cell>
          <cell r="C633" t="str">
            <v>MAC</v>
          </cell>
          <cell r="D633">
            <v>600</v>
          </cell>
        </row>
        <row r="634">
          <cell r="A634">
            <v>44146</v>
          </cell>
          <cell r="C634" t="str">
            <v>TOM FORD</v>
          </cell>
          <cell r="D634">
            <v>1794</v>
          </cell>
        </row>
        <row r="635">
          <cell r="A635">
            <v>44146</v>
          </cell>
          <cell r="C635" t="str">
            <v>TOMMY HILFIGER</v>
          </cell>
          <cell r="D635">
            <v>0</v>
          </cell>
        </row>
        <row r="636">
          <cell r="A636">
            <v>44146</v>
          </cell>
          <cell r="C636" t="str">
            <v>MAC</v>
          </cell>
          <cell r="D636">
            <v>1349</v>
          </cell>
        </row>
        <row r="637">
          <cell r="A637">
            <v>44146</v>
          </cell>
          <cell r="C637" t="str">
            <v>ARAMIS</v>
          </cell>
          <cell r="D637">
            <v>131</v>
          </cell>
        </row>
        <row r="638">
          <cell r="A638">
            <v>44146</v>
          </cell>
          <cell r="C638" t="str">
            <v>CLINIQUE</v>
          </cell>
          <cell r="D638">
            <v>1551</v>
          </cell>
        </row>
        <row r="639">
          <cell r="A639">
            <v>44146</v>
          </cell>
          <cell r="C639" t="str">
            <v>DONNA KARAN</v>
          </cell>
          <cell r="D639">
            <v>3282</v>
          </cell>
        </row>
        <row r="640">
          <cell r="A640">
            <v>44146</v>
          </cell>
          <cell r="C640" t="str">
            <v>ERMENEGILDO ZEGNA</v>
          </cell>
          <cell r="D640">
            <v>0</v>
          </cell>
        </row>
        <row r="641">
          <cell r="A641">
            <v>44146</v>
          </cell>
          <cell r="C641" t="str">
            <v>ESTEE LAUDER</v>
          </cell>
          <cell r="D641">
            <v>2635</v>
          </cell>
        </row>
        <row r="642">
          <cell r="A642">
            <v>44146</v>
          </cell>
          <cell r="C642" t="str">
            <v>KILIAN</v>
          </cell>
          <cell r="D642">
            <v>0</v>
          </cell>
        </row>
        <row r="643">
          <cell r="A643">
            <v>44146</v>
          </cell>
          <cell r="C643" t="str">
            <v>MAC</v>
          </cell>
          <cell r="D643">
            <v>6671</v>
          </cell>
        </row>
        <row r="644">
          <cell r="A644">
            <v>44146</v>
          </cell>
          <cell r="C644" t="str">
            <v>MICHAEL KORS</v>
          </cell>
          <cell r="D644">
            <v>939</v>
          </cell>
        </row>
        <row r="645">
          <cell r="A645">
            <v>44146</v>
          </cell>
          <cell r="C645" t="str">
            <v>TOM FORD</v>
          </cell>
          <cell r="D645">
            <v>2811</v>
          </cell>
        </row>
        <row r="646">
          <cell r="A646">
            <v>44146</v>
          </cell>
          <cell r="C646" t="str">
            <v>TOMMY HILFIGER</v>
          </cell>
          <cell r="D646">
            <v>1018</v>
          </cell>
        </row>
        <row r="647">
          <cell r="A647" t="str">
            <v>(blank)</v>
          </cell>
          <cell r="C647" t="str">
            <v>(blank)</v>
          </cell>
          <cell r="D647"/>
        </row>
        <row r="648">
          <cell r="A648">
            <v>44147</v>
          </cell>
          <cell r="C648" t="str">
            <v>MAC</v>
          </cell>
          <cell r="D648">
            <v>14539</v>
          </cell>
        </row>
        <row r="649">
          <cell r="A649">
            <v>44147</v>
          </cell>
          <cell r="C649" t="str">
            <v>JO MALONE</v>
          </cell>
          <cell r="D649">
            <v>18851</v>
          </cell>
        </row>
        <row r="650">
          <cell r="A650">
            <v>44147</v>
          </cell>
          <cell r="C650" t="str">
            <v>ARAMIS</v>
          </cell>
          <cell r="D650">
            <v>554</v>
          </cell>
        </row>
        <row r="651">
          <cell r="A651">
            <v>44147</v>
          </cell>
          <cell r="C651" t="str">
            <v>CLINIQUE</v>
          </cell>
          <cell r="D651">
            <v>9175</v>
          </cell>
        </row>
        <row r="652">
          <cell r="A652">
            <v>44147</v>
          </cell>
          <cell r="C652" t="str">
            <v>CREME DE LA MER</v>
          </cell>
          <cell r="D652">
            <v>5055</v>
          </cell>
        </row>
        <row r="653">
          <cell r="A653">
            <v>44147</v>
          </cell>
          <cell r="C653" t="str">
            <v>DONNA KARAN</v>
          </cell>
          <cell r="D653">
            <v>1178</v>
          </cell>
        </row>
        <row r="654">
          <cell r="A654">
            <v>44147</v>
          </cell>
          <cell r="C654" t="str">
            <v>ERMENEGILDO ZEGNA</v>
          </cell>
          <cell r="D654">
            <v>1358</v>
          </cell>
        </row>
        <row r="655">
          <cell r="A655">
            <v>44147</v>
          </cell>
          <cell r="C655" t="str">
            <v>ESTEE LAUDER</v>
          </cell>
          <cell r="D655">
            <v>19678</v>
          </cell>
        </row>
        <row r="656">
          <cell r="A656">
            <v>44147</v>
          </cell>
          <cell r="C656" t="str">
            <v>JO MALONE</v>
          </cell>
          <cell r="D656">
            <v>940</v>
          </cell>
        </row>
        <row r="657">
          <cell r="A657">
            <v>44147</v>
          </cell>
          <cell r="C657" t="str">
            <v>MAC</v>
          </cell>
          <cell r="D657">
            <v>301</v>
          </cell>
        </row>
        <row r="658">
          <cell r="A658">
            <v>44147</v>
          </cell>
          <cell r="C658" t="str">
            <v>MICHAEL KORS</v>
          </cell>
          <cell r="D658">
            <v>939</v>
          </cell>
        </row>
        <row r="659">
          <cell r="A659">
            <v>44147</v>
          </cell>
          <cell r="C659" t="str">
            <v>ORIGINS</v>
          </cell>
          <cell r="D659">
            <v>0</v>
          </cell>
        </row>
        <row r="660">
          <cell r="A660">
            <v>44147</v>
          </cell>
          <cell r="C660" t="str">
            <v>TOM FORD</v>
          </cell>
          <cell r="D660">
            <v>20216</v>
          </cell>
        </row>
        <row r="661">
          <cell r="A661">
            <v>44147</v>
          </cell>
          <cell r="C661" t="str">
            <v>TOMMY HILFIGER</v>
          </cell>
          <cell r="D661">
            <v>1810</v>
          </cell>
        </row>
        <row r="662">
          <cell r="A662">
            <v>44147</v>
          </cell>
          <cell r="C662" t="str">
            <v>ARAMIS</v>
          </cell>
          <cell r="D662">
            <v>476</v>
          </cell>
        </row>
        <row r="663">
          <cell r="A663">
            <v>44147</v>
          </cell>
          <cell r="C663" t="str">
            <v>BOBBI BROWN</v>
          </cell>
          <cell r="D663">
            <v>1629</v>
          </cell>
        </row>
        <row r="664">
          <cell r="A664">
            <v>44147</v>
          </cell>
          <cell r="C664" t="str">
            <v>CREME DE LA MER</v>
          </cell>
          <cell r="D664">
            <v>5190</v>
          </cell>
        </row>
        <row r="665">
          <cell r="A665">
            <v>44147</v>
          </cell>
          <cell r="C665" t="str">
            <v>DONNA KARAN</v>
          </cell>
          <cell r="D665">
            <v>1448</v>
          </cell>
        </row>
        <row r="666">
          <cell r="A666">
            <v>44147</v>
          </cell>
          <cell r="C666" t="str">
            <v>ERMENEGILDO ZEGNA</v>
          </cell>
          <cell r="D666">
            <v>0</v>
          </cell>
        </row>
        <row r="667">
          <cell r="A667">
            <v>44147</v>
          </cell>
          <cell r="C667" t="str">
            <v>ESTEE LAUDER</v>
          </cell>
          <cell r="D667">
            <v>4987</v>
          </cell>
        </row>
        <row r="668">
          <cell r="A668">
            <v>44147</v>
          </cell>
          <cell r="C668" t="str">
            <v>KILIAN</v>
          </cell>
          <cell r="D668">
            <v>1173</v>
          </cell>
        </row>
        <row r="669">
          <cell r="A669">
            <v>44147</v>
          </cell>
          <cell r="C669" t="str">
            <v>LE LABO</v>
          </cell>
          <cell r="D669">
            <v>1760</v>
          </cell>
        </row>
        <row r="670">
          <cell r="A670">
            <v>44147</v>
          </cell>
          <cell r="C670" t="str">
            <v>MAC</v>
          </cell>
          <cell r="D670">
            <v>4745</v>
          </cell>
        </row>
        <row r="671">
          <cell r="A671">
            <v>44147</v>
          </cell>
          <cell r="C671" t="str">
            <v>MICHAEL KORS</v>
          </cell>
          <cell r="D671">
            <v>0</v>
          </cell>
        </row>
        <row r="672">
          <cell r="A672">
            <v>44147</v>
          </cell>
          <cell r="C672" t="str">
            <v>TOM FORD</v>
          </cell>
          <cell r="D672">
            <v>5958</v>
          </cell>
        </row>
        <row r="673">
          <cell r="A673">
            <v>44147</v>
          </cell>
          <cell r="C673" t="str">
            <v>TOMMY HILFIGER</v>
          </cell>
          <cell r="D673">
            <v>1733</v>
          </cell>
        </row>
        <row r="674">
          <cell r="A674">
            <v>44147</v>
          </cell>
          <cell r="C674" t="str">
            <v>CREME DE LA MER</v>
          </cell>
          <cell r="D674">
            <v>0</v>
          </cell>
        </row>
        <row r="675">
          <cell r="A675">
            <v>44147</v>
          </cell>
          <cell r="C675" t="str">
            <v>ESTEE LAUDER</v>
          </cell>
          <cell r="D675">
            <v>0</v>
          </cell>
        </row>
        <row r="676">
          <cell r="A676">
            <v>44147</v>
          </cell>
          <cell r="C676" t="str">
            <v>CLINIQUE</v>
          </cell>
          <cell r="D676">
            <v>0</v>
          </cell>
        </row>
        <row r="677">
          <cell r="A677">
            <v>44147</v>
          </cell>
          <cell r="C677" t="str">
            <v>DONNA KARAN</v>
          </cell>
          <cell r="D677">
            <v>104</v>
          </cell>
        </row>
        <row r="678">
          <cell r="A678">
            <v>44147</v>
          </cell>
          <cell r="C678" t="str">
            <v>MAC</v>
          </cell>
          <cell r="D678">
            <v>569</v>
          </cell>
        </row>
        <row r="679">
          <cell r="A679">
            <v>44147</v>
          </cell>
          <cell r="C679" t="str">
            <v>AERIN</v>
          </cell>
          <cell r="D679">
            <v>0</v>
          </cell>
        </row>
        <row r="680">
          <cell r="A680">
            <v>44147</v>
          </cell>
          <cell r="C680" t="str">
            <v>CLINIQUE</v>
          </cell>
          <cell r="D680">
            <v>0</v>
          </cell>
        </row>
        <row r="681">
          <cell r="A681">
            <v>44147</v>
          </cell>
          <cell r="C681" t="str">
            <v>CREME DE LA MER</v>
          </cell>
          <cell r="D681">
            <v>4935</v>
          </cell>
        </row>
        <row r="682">
          <cell r="A682">
            <v>44147</v>
          </cell>
          <cell r="C682" t="str">
            <v>DONNA KARAN</v>
          </cell>
          <cell r="D682">
            <v>1006</v>
          </cell>
        </row>
        <row r="683">
          <cell r="A683">
            <v>44147</v>
          </cell>
          <cell r="C683" t="str">
            <v>ESTEE LAUDER</v>
          </cell>
          <cell r="D683">
            <v>3057</v>
          </cell>
        </row>
        <row r="684">
          <cell r="A684">
            <v>44147</v>
          </cell>
          <cell r="C684" t="str">
            <v>FREDERIC MALLE</v>
          </cell>
          <cell r="D684">
            <v>0</v>
          </cell>
        </row>
        <row r="685">
          <cell r="A685">
            <v>44147</v>
          </cell>
          <cell r="C685" t="str">
            <v>GLAMGLOW</v>
          </cell>
          <cell r="D685">
            <v>0</v>
          </cell>
        </row>
        <row r="686">
          <cell r="A686">
            <v>44147</v>
          </cell>
          <cell r="C686" t="str">
            <v>JO MALONE</v>
          </cell>
          <cell r="D686">
            <v>5149.5</v>
          </cell>
        </row>
        <row r="687">
          <cell r="A687">
            <v>44147</v>
          </cell>
          <cell r="C687" t="str">
            <v>KILIAN</v>
          </cell>
          <cell r="D687">
            <v>1652</v>
          </cell>
        </row>
        <row r="688">
          <cell r="A688">
            <v>44147</v>
          </cell>
          <cell r="C688" t="str">
            <v>MAC</v>
          </cell>
          <cell r="D688">
            <v>3778</v>
          </cell>
        </row>
        <row r="689">
          <cell r="A689">
            <v>44147</v>
          </cell>
          <cell r="C689" t="str">
            <v>MICHAEL KORS</v>
          </cell>
          <cell r="D689">
            <v>0</v>
          </cell>
        </row>
        <row r="690">
          <cell r="A690">
            <v>44147</v>
          </cell>
          <cell r="C690" t="str">
            <v>TOM FORD</v>
          </cell>
          <cell r="D690">
            <v>505</v>
          </cell>
        </row>
        <row r="691">
          <cell r="A691">
            <v>44147</v>
          </cell>
          <cell r="C691" t="str">
            <v>ARAMIS</v>
          </cell>
          <cell r="D691">
            <v>524</v>
          </cell>
        </row>
        <row r="692">
          <cell r="A692">
            <v>44147</v>
          </cell>
          <cell r="C692" t="str">
            <v>BOBBI BROWN</v>
          </cell>
          <cell r="D692">
            <v>819</v>
          </cell>
        </row>
        <row r="693">
          <cell r="A693">
            <v>44147</v>
          </cell>
          <cell r="C693" t="str">
            <v>CLINIQUE</v>
          </cell>
          <cell r="D693">
            <v>1824</v>
          </cell>
        </row>
        <row r="694">
          <cell r="A694">
            <v>44147</v>
          </cell>
          <cell r="C694" t="str">
            <v>CREME DE LA MER</v>
          </cell>
          <cell r="D694">
            <v>53513</v>
          </cell>
        </row>
        <row r="695">
          <cell r="A695">
            <v>44147</v>
          </cell>
          <cell r="C695" t="str">
            <v>DONNA KARAN</v>
          </cell>
          <cell r="D695">
            <v>2941</v>
          </cell>
        </row>
        <row r="696">
          <cell r="A696">
            <v>44147</v>
          </cell>
          <cell r="C696" t="str">
            <v>ERMENEGILDO ZEGNA</v>
          </cell>
          <cell r="D696">
            <v>679</v>
          </cell>
        </row>
        <row r="697">
          <cell r="A697">
            <v>44147</v>
          </cell>
          <cell r="C697" t="str">
            <v>ESTEE LAUDER</v>
          </cell>
          <cell r="D697">
            <v>25063</v>
          </cell>
        </row>
        <row r="698">
          <cell r="A698">
            <v>44147</v>
          </cell>
          <cell r="C698" t="str">
            <v>JO MALONE</v>
          </cell>
          <cell r="D698">
            <v>470</v>
          </cell>
        </row>
        <row r="699">
          <cell r="A699">
            <v>44147</v>
          </cell>
          <cell r="C699" t="str">
            <v>MAC</v>
          </cell>
          <cell r="D699">
            <v>6041</v>
          </cell>
        </row>
        <row r="700">
          <cell r="A700">
            <v>44147</v>
          </cell>
          <cell r="C700" t="str">
            <v>MICHAEL KORS</v>
          </cell>
          <cell r="D700">
            <v>722</v>
          </cell>
        </row>
        <row r="701">
          <cell r="A701">
            <v>44147</v>
          </cell>
          <cell r="C701" t="str">
            <v>ORIGINS</v>
          </cell>
          <cell r="D701">
            <v>0</v>
          </cell>
        </row>
        <row r="702">
          <cell r="A702">
            <v>44147</v>
          </cell>
          <cell r="C702" t="str">
            <v>TOM FORD</v>
          </cell>
          <cell r="D702">
            <v>210</v>
          </cell>
        </row>
        <row r="703">
          <cell r="A703">
            <v>44147</v>
          </cell>
          <cell r="C703" t="str">
            <v>TOMMY HILFIGER</v>
          </cell>
          <cell r="D703">
            <v>96</v>
          </cell>
        </row>
        <row r="704">
          <cell r="A704">
            <v>44147</v>
          </cell>
          <cell r="C704" t="str">
            <v>CLINIQUE</v>
          </cell>
          <cell r="D704">
            <v>0</v>
          </cell>
        </row>
        <row r="705">
          <cell r="A705">
            <v>44147</v>
          </cell>
          <cell r="C705" t="str">
            <v>DONNA KARAN</v>
          </cell>
          <cell r="D705">
            <v>0</v>
          </cell>
        </row>
        <row r="706">
          <cell r="A706">
            <v>44147</v>
          </cell>
          <cell r="C706" t="str">
            <v>TOM FORD</v>
          </cell>
          <cell r="D706">
            <v>0</v>
          </cell>
        </row>
        <row r="707">
          <cell r="A707">
            <v>44147</v>
          </cell>
          <cell r="C707" t="str">
            <v>TOMMY HILFIGER</v>
          </cell>
          <cell r="D707">
            <v>0</v>
          </cell>
        </row>
        <row r="708">
          <cell r="A708">
            <v>44147</v>
          </cell>
          <cell r="C708" t="str">
            <v>ESTEE LAUDER</v>
          </cell>
          <cell r="D708">
            <v>0</v>
          </cell>
        </row>
        <row r="709">
          <cell r="A709">
            <v>44147</v>
          </cell>
          <cell r="C709" t="str">
            <v>CLINIQUE</v>
          </cell>
          <cell r="D709">
            <v>0</v>
          </cell>
        </row>
        <row r="710">
          <cell r="A710">
            <v>44147</v>
          </cell>
          <cell r="C710" t="str">
            <v>CLINIQUE</v>
          </cell>
          <cell r="D710">
            <v>0</v>
          </cell>
        </row>
        <row r="711">
          <cell r="A711">
            <v>44147</v>
          </cell>
          <cell r="C711" t="str">
            <v>DONNA KARAN</v>
          </cell>
          <cell r="D711">
            <v>0</v>
          </cell>
        </row>
        <row r="712">
          <cell r="A712">
            <v>44147</v>
          </cell>
          <cell r="C712" t="str">
            <v>ESTEE LAUDER</v>
          </cell>
          <cell r="D712">
            <v>0</v>
          </cell>
        </row>
        <row r="713">
          <cell r="A713">
            <v>44147</v>
          </cell>
          <cell r="C713" t="str">
            <v>JO MALONE</v>
          </cell>
          <cell r="D713">
            <v>0</v>
          </cell>
        </row>
        <row r="714">
          <cell r="A714">
            <v>44147</v>
          </cell>
          <cell r="C714" t="str">
            <v>MAC</v>
          </cell>
          <cell r="D714">
            <v>203</v>
          </cell>
        </row>
        <row r="715">
          <cell r="A715">
            <v>44147</v>
          </cell>
          <cell r="C715" t="str">
            <v>TOM FORD</v>
          </cell>
          <cell r="D715">
            <v>505</v>
          </cell>
        </row>
        <row r="716">
          <cell r="A716">
            <v>44147</v>
          </cell>
          <cell r="C716" t="str">
            <v>TOMMY HILFIGER</v>
          </cell>
          <cell r="D716">
            <v>0</v>
          </cell>
        </row>
        <row r="717">
          <cell r="A717">
            <v>44147</v>
          </cell>
          <cell r="C717" t="str">
            <v>MAC</v>
          </cell>
          <cell r="D717">
            <v>720</v>
          </cell>
        </row>
        <row r="718">
          <cell r="A718">
            <v>44147</v>
          </cell>
          <cell r="C718" t="str">
            <v>ARAMIS</v>
          </cell>
          <cell r="D718">
            <v>393</v>
          </cell>
        </row>
        <row r="719">
          <cell r="A719">
            <v>44147</v>
          </cell>
          <cell r="C719" t="str">
            <v>CLINIQUE</v>
          </cell>
          <cell r="D719">
            <v>1623</v>
          </cell>
        </row>
        <row r="720">
          <cell r="A720">
            <v>44147</v>
          </cell>
          <cell r="C720" t="str">
            <v>DONNA KARAN</v>
          </cell>
          <cell r="D720">
            <v>1358</v>
          </cell>
        </row>
        <row r="721">
          <cell r="A721">
            <v>44147</v>
          </cell>
          <cell r="C721" t="str">
            <v>ERMENEGILDO ZEGNA</v>
          </cell>
          <cell r="D721">
            <v>679</v>
          </cell>
        </row>
        <row r="722">
          <cell r="A722">
            <v>44147</v>
          </cell>
          <cell r="C722" t="str">
            <v>ESTEE LAUDER</v>
          </cell>
          <cell r="D722">
            <v>5224</v>
          </cell>
        </row>
        <row r="723">
          <cell r="A723">
            <v>44147</v>
          </cell>
          <cell r="C723" t="str">
            <v>KILIAN</v>
          </cell>
          <cell r="D723">
            <v>1772</v>
          </cell>
        </row>
        <row r="724">
          <cell r="A724">
            <v>44147</v>
          </cell>
          <cell r="C724" t="str">
            <v>MAC</v>
          </cell>
          <cell r="D724">
            <v>5973</v>
          </cell>
        </row>
        <row r="725">
          <cell r="A725">
            <v>44147</v>
          </cell>
          <cell r="C725" t="str">
            <v>MICHAEL KORS</v>
          </cell>
          <cell r="D725">
            <v>0</v>
          </cell>
        </row>
        <row r="726">
          <cell r="A726">
            <v>44147</v>
          </cell>
          <cell r="C726" t="str">
            <v>TOM FORD</v>
          </cell>
          <cell r="D726">
            <v>13572</v>
          </cell>
        </row>
        <row r="727">
          <cell r="A727">
            <v>44147</v>
          </cell>
          <cell r="C727" t="str">
            <v>TOMMY HILFIGER</v>
          </cell>
          <cell r="D727">
            <v>1306</v>
          </cell>
        </row>
        <row r="728">
          <cell r="A728">
            <v>44148</v>
          </cell>
          <cell r="C728" t="str">
            <v>MAC</v>
          </cell>
          <cell r="D728">
            <v>19090</v>
          </cell>
        </row>
        <row r="729">
          <cell r="A729">
            <v>44148</v>
          </cell>
          <cell r="C729" t="str">
            <v>JO MALONE</v>
          </cell>
          <cell r="D729">
            <v>33195</v>
          </cell>
        </row>
        <row r="730">
          <cell r="A730">
            <v>44148</v>
          </cell>
          <cell r="C730" t="str">
            <v>ARAMIS</v>
          </cell>
          <cell r="D730">
            <v>885</v>
          </cell>
        </row>
        <row r="731">
          <cell r="A731">
            <v>44148</v>
          </cell>
          <cell r="C731" t="str">
            <v>CLINIQUE</v>
          </cell>
          <cell r="D731">
            <v>12745.17</v>
          </cell>
        </row>
        <row r="732">
          <cell r="A732">
            <v>44148</v>
          </cell>
          <cell r="C732" t="str">
            <v>CREME DE LA MER</v>
          </cell>
          <cell r="D732">
            <v>21075</v>
          </cell>
        </row>
        <row r="733">
          <cell r="A733">
            <v>44148</v>
          </cell>
          <cell r="C733" t="str">
            <v>DONNA KARAN</v>
          </cell>
          <cell r="D733">
            <v>3207</v>
          </cell>
        </row>
        <row r="734">
          <cell r="A734">
            <v>44148</v>
          </cell>
          <cell r="C734" t="str">
            <v>ERMENEGILDO ZEGNA</v>
          </cell>
          <cell r="D734">
            <v>2424</v>
          </cell>
        </row>
        <row r="735">
          <cell r="A735">
            <v>44148</v>
          </cell>
          <cell r="C735" t="str">
            <v>ESTEE LAUDER</v>
          </cell>
          <cell r="D735">
            <v>21778</v>
          </cell>
        </row>
        <row r="736">
          <cell r="A736">
            <v>44148</v>
          </cell>
          <cell r="C736" t="str">
            <v>JO MALONE</v>
          </cell>
          <cell r="D736">
            <v>1054</v>
          </cell>
        </row>
        <row r="737">
          <cell r="A737">
            <v>44148</v>
          </cell>
          <cell r="C737" t="str">
            <v>MAC</v>
          </cell>
          <cell r="D737">
            <v>301</v>
          </cell>
        </row>
        <row r="738">
          <cell r="A738">
            <v>44148</v>
          </cell>
          <cell r="C738" t="str">
            <v>MICHAEL KORS</v>
          </cell>
          <cell r="D738">
            <v>1517</v>
          </cell>
        </row>
        <row r="739">
          <cell r="A739">
            <v>44148</v>
          </cell>
          <cell r="C739" t="str">
            <v>ORIGINS</v>
          </cell>
          <cell r="D739">
            <v>236</v>
          </cell>
        </row>
        <row r="740">
          <cell r="A740">
            <v>44148</v>
          </cell>
          <cell r="C740" t="str">
            <v>TOM FORD</v>
          </cell>
          <cell r="D740">
            <v>38514</v>
          </cell>
        </row>
        <row r="741">
          <cell r="A741">
            <v>44148</v>
          </cell>
          <cell r="C741" t="str">
            <v>TOMMY HILFIGER</v>
          </cell>
          <cell r="D741">
            <v>1613</v>
          </cell>
        </row>
        <row r="742">
          <cell r="A742">
            <v>44148</v>
          </cell>
          <cell r="C742" t="str">
            <v>ARAMIS</v>
          </cell>
          <cell r="D742">
            <v>0</v>
          </cell>
        </row>
        <row r="743">
          <cell r="A743">
            <v>44148</v>
          </cell>
          <cell r="C743" t="str">
            <v>BOBBI BROWN</v>
          </cell>
          <cell r="D743">
            <v>1701</v>
          </cell>
        </row>
        <row r="744">
          <cell r="A744">
            <v>44148</v>
          </cell>
          <cell r="C744" t="str">
            <v>CREME DE LA MER</v>
          </cell>
          <cell r="D744">
            <v>13011</v>
          </cell>
        </row>
        <row r="745">
          <cell r="A745">
            <v>44148</v>
          </cell>
          <cell r="C745" t="str">
            <v>DONNA KARAN</v>
          </cell>
          <cell r="D745">
            <v>1201</v>
          </cell>
        </row>
        <row r="746">
          <cell r="A746">
            <v>44148</v>
          </cell>
          <cell r="C746" t="str">
            <v>ERMENEGILDO ZEGNA</v>
          </cell>
          <cell r="D746">
            <v>679</v>
          </cell>
        </row>
        <row r="747">
          <cell r="A747">
            <v>44148</v>
          </cell>
          <cell r="C747" t="str">
            <v>ESTEE LAUDER</v>
          </cell>
          <cell r="D747">
            <v>12775</v>
          </cell>
        </row>
        <row r="748">
          <cell r="A748">
            <v>44148</v>
          </cell>
          <cell r="C748" t="str">
            <v>KILIAN</v>
          </cell>
          <cell r="D748">
            <v>1843</v>
          </cell>
        </row>
        <row r="749">
          <cell r="A749">
            <v>44148</v>
          </cell>
          <cell r="C749" t="str">
            <v>LE LABO</v>
          </cell>
          <cell r="D749">
            <v>6415</v>
          </cell>
        </row>
        <row r="750">
          <cell r="A750">
            <v>44148</v>
          </cell>
          <cell r="C750" t="str">
            <v>MAC</v>
          </cell>
          <cell r="D750">
            <v>3334</v>
          </cell>
        </row>
        <row r="751">
          <cell r="A751">
            <v>44148</v>
          </cell>
          <cell r="C751" t="str">
            <v>MICHAEL KORS</v>
          </cell>
          <cell r="D751">
            <v>795</v>
          </cell>
        </row>
        <row r="752">
          <cell r="A752">
            <v>44148</v>
          </cell>
          <cell r="C752" t="str">
            <v>TOM FORD</v>
          </cell>
          <cell r="D752">
            <v>22667</v>
          </cell>
        </row>
        <row r="753">
          <cell r="A753">
            <v>44148</v>
          </cell>
          <cell r="C753" t="str">
            <v>TOMMY HILFIGER</v>
          </cell>
          <cell r="D753">
            <v>2746</v>
          </cell>
        </row>
        <row r="754">
          <cell r="A754">
            <v>44148</v>
          </cell>
          <cell r="C754" t="str">
            <v>CREME DE LA MER</v>
          </cell>
          <cell r="D754">
            <v>0</v>
          </cell>
        </row>
        <row r="755">
          <cell r="A755">
            <v>44148</v>
          </cell>
          <cell r="C755" t="str">
            <v>ESTEE LAUDER</v>
          </cell>
          <cell r="D755">
            <v>0</v>
          </cell>
        </row>
        <row r="756">
          <cell r="A756">
            <v>44148</v>
          </cell>
          <cell r="C756" t="str">
            <v>CLINIQUE</v>
          </cell>
          <cell r="D756">
            <v>0</v>
          </cell>
        </row>
        <row r="757">
          <cell r="A757">
            <v>44148</v>
          </cell>
          <cell r="C757" t="str">
            <v>DONNA KARAN</v>
          </cell>
          <cell r="D757">
            <v>190</v>
          </cell>
        </row>
        <row r="758">
          <cell r="A758">
            <v>44148</v>
          </cell>
          <cell r="C758" t="str">
            <v>ESTEE LAUDER</v>
          </cell>
          <cell r="D758">
            <v>690</v>
          </cell>
        </row>
        <row r="759">
          <cell r="A759">
            <v>44148</v>
          </cell>
          <cell r="C759" t="str">
            <v>MAC</v>
          </cell>
          <cell r="D759">
            <v>0</v>
          </cell>
        </row>
        <row r="760">
          <cell r="A760">
            <v>44148</v>
          </cell>
          <cell r="C760" t="str">
            <v>AERIN</v>
          </cell>
          <cell r="D760">
            <v>0</v>
          </cell>
        </row>
        <row r="761">
          <cell r="A761">
            <v>44148</v>
          </cell>
          <cell r="C761" t="str">
            <v>CLINIQUE</v>
          </cell>
          <cell r="D761">
            <v>0</v>
          </cell>
        </row>
        <row r="762">
          <cell r="A762">
            <v>44148</v>
          </cell>
          <cell r="C762" t="str">
            <v>CREME DE LA MER</v>
          </cell>
          <cell r="D762">
            <v>5359</v>
          </cell>
        </row>
        <row r="763">
          <cell r="A763">
            <v>44148</v>
          </cell>
          <cell r="C763" t="str">
            <v>DONNA KARAN</v>
          </cell>
          <cell r="D763">
            <v>517</v>
          </cell>
        </row>
        <row r="764">
          <cell r="A764">
            <v>44148</v>
          </cell>
          <cell r="C764" t="str">
            <v>ESTEE LAUDER</v>
          </cell>
          <cell r="D764">
            <v>4482</v>
          </cell>
        </row>
        <row r="765">
          <cell r="A765">
            <v>44148</v>
          </cell>
          <cell r="C765" t="str">
            <v>FREDERIC MALLE</v>
          </cell>
          <cell r="D765">
            <v>0</v>
          </cell>
        </row>
        <row r="766">
          <cell r="A766">
            <v>44148</v>
          </cell>
          <cell r="C766" t="str">
            <v>GLAMGLOW</v>
          </cell>
          <cell r="D766">
            <v>201</v>
          </cell>
        </row>
        <row r="767">
          <cell r="A767">
            <v>44148</v>
          </cell>
          <cell r="C767" t="str">
            <v>JO MALONE</v>
          </cell>
          <cell r="D767">
            <v>2531</v>
          </cell>
        </row>
        <row r="768">
          <cell r="A768">
            <v>44148</v>
          </cell>
          <cell r="C768" t="str">
            <v>KILIAN</v>
          </cell>
          <cell r="D768">
            <v>0</v>
          </cell>
        </row>
        <row r="769">
          <cell r="A769">
            <v>44148</v>
          </cell>
          <cell r="C769" t="str">
            <v>MAC</v>
          </cell>
          <cell r="D769">
            <v>2958</v>
          </cell>
        </row>
        <row r="770">
          <cell r="A770">
            <v>44148</v>
          </cell>
          <cell r="C770" t="str">
            <v>MICHAEL KORS</v>
          </cell>
          <cell r="D770">
            <v>0</v>
          </cell>
        </row>
        <row r="771">
          <cell r="A771">
            <v>44148</v>
          </cell>
          <cell r="C771" t="str">
            <v>TOM FORD</v>
          </cell>
          <cell r="D771">
            <v>5024</v>
          </cell>
        </row>
        <row r="772">
          <cell r="A772">
            <v>44148</v>
          </cell>
          <cell r="C772" t="str">
            <v>ARAMIS</v>
          </cell>
          <cell r="D772">
            <v>131</v>
          </cell>
        </row>
        <row r="773">
          <cell r="A773">
            <v>44148</v>
          </cell>
          <cell r="C773" t="str">
            <v>BOBBI BROWN</v>
          </cell>
          <cell r="D773">
            <v>240</v>
          </cell>
        </row>
        <row r="774">
          <cell r="A774">
            <v>44148</v>
          </cell>
          <cell r="C774" t="str">
            <v>CLINIQUE</v>
          </cell>
          <cell r="D774">
            <v>967</v>
          </cell>
        </row>
        <row r="775">
          <cell r="A775">
            <v>44148</v>
          </cell>
          <cell r="C775" t="str">
            <v>CREME DE LA MER</v>
          </cell>
          <cell r="D775">
            <v>18406</v>
          </cell>
        </row>
        <row r="776">
          <cell r="A776">
            <v>44148</v>
          </cell>
          <cell r="C776" t="str">
            <v>DONNA KARAN</v>
          </cell>
          <cell r="D776">
            <v>1769</v>
          </cell>
        </row>
        <row r="777">
          <cell r="A777">
            <v>44148</v>
          </cell>
          <cell r="C777" t="str">
            <v>ERMENEGILDO ZEGNA</v>
          </cell>
          <cell r="D777">
            <v>0</v>
          </cell>
        </row>
        <row r="778">
          <cell r="A778">
            <v>44148</v>
          </cell>
          <cell r="C778" t="str">
            <v>ESTEE LAUDER</v>
          </cell>
          <cell r="D778">
            <v>10121</v>
          </cell>
        </row>
        <row r="779">
          <cell r="A779">
            <v>44148</v>
          </cell>
          <cell r="C779" t="str">
            <v>JO MALONE</v>
          </cell>
          <cell r="D779">
            <v>0</v>
          </cell>
        </row>
        <row r="780">
          <cell r="A780">
            <v>44148</v>
          </cell>
          <cell r="C780" t="str">
            <v>MAC</v>
          </cell>
          <cell r="D780">
            <v>3870</v>
          </cell>
        </row>
        <row r="781">
          <cell r="A781">
            <v>44148</v>
          </cell>
          <cell r="C781" t="str">
            <v>MICHAEL KORS</v>
          </cell>
          <cell r="D781">
            <v>722</v>
          </cell>
        </row>
        <row r="782">
          <cell r="A782">
            <v>44148</v>
          </cell>
          <cell r="C782" t="str">
            <v>ORIGINS</v>
          </cell>
          <cell r="D782">
            <v>182</v>
          </cell>
        </row>
        <row r="783">
          <cell r="A783">
            <v>44148</v>
          </cell>
          <cell r="C783" t="str">
            <v>TOM FORD</v>
          </cell>
          <cell r="D783">
            <v>0</v>
          </cell>
        </row>
        <row r="784">
          <cell r="A784">
            <v>44148</v>
          </cell>
          <cell r="C784" t="str">
            <v>TOMMY HILFIGER</v>
          </cell>
          <cell r="D784">
            <v>288</v>
          </cell>
        </row>
        <row r="785">
          <cell r="A785">
            <v>44148</v>
          </cell>
          <cell r="C785" t="str">
            <v>CLINIQUE</v>
          </cell>
          <cell r="D785">
            <v>0</v>
          </cell>
        </row>
        <row r="786">
          <cell r="A786">
            <v>44148</v>
          </cell>
          <cell r="C786" t="str">
            <v>DONNA KARAN</v>
          </cell>
          <cell r="D786">
            <v>0</v>
          </cell>
        </row>
        <row r="787">
          <cell r="A787">
            <v>44148</v>
          </cell>
          <cell r="C787" t="str">
            <v>TOM FORD</v>
          </cell>
          <cell r="D787">
            <v>714</v>
          </cell>
        </row>
        <row r="788">
          <cell r="A788">
            <v>44148</v>
          </cell>
          <cell r="C788" t="str">
            <v>TOMMY HILFIGER</v>
          </cell>
          <cell r="D788">
            <v>0</v>
          </cell>
        </row>
        <row r="789">
          <cell r="A789">
            <v>44148</v>
          </cell>
          <cell r="C789" t="str">
            <v>ESTEE LAUDER</v>
          </cell>
          <cell r="D789">
            <v>0</v>
          </cell>
        </row>
        <row r="790">
          <cell r="A790">
            <v>44148</v>
          </cell>
          <cell r="C790" t="str">
            <v>CLINIQUE</v>
          </cell>
          <cell r="D790">
            <v>0</v>
          </cell>
        </row>
        <row r="791">
          <cell r="A791">
            <v>44148</v>
          </cell>
          <cell r="C791" t="str">
            <v>CLINIQUE</v>
          </cell>
          <cell r="D791">
            <v>501</v>
          </cell>
        </row>
        <row r="792">
          <cell r="A792">
            <v>44148</v>
          </cell>
          <cell r="C792" t="str">
            <v>DONNA KARAN</v>
          </cell>
          <cell r="D792">
            <v>0</v>
          </cell>
        </row>
        <row r="793">
          <cell r="A793">
            <v>44148</v>
          </cell>
          <cell r="C793" t="str">
            <v>ESTEE LAUDER</v>
          </cell>
          <cell r="D793">
            <v>978</v>
          </cell>
        </row>
        <row r="794">
          <cell r="A794">
            <v>44148</v>
          </cell>
          <cell r="C794" t="str">
            <v>JO MALONE</v>
          </cell>
          <cell r="D794">
            <v>470</v>
          </cell>
        </row>
        <row r="795">
          <cell r="A795">
            <v>44148</v>
          </cell>
          <cell r="C795" t="str">
            <v>MAC</v>
          </cell>
          <cell r="D795">
            <v>0</v>
          </cell>
        </row>
        <row r="796">
          <cell r="A796">
            <v>44148</v>
          </cell>
          <cell r="C796" t="str">
            <v>TOM FORD</v>
          </cell>
          <cell r="D796">
            <v>448</v>
          </cell>
        </row>
        <row r="797">
          <cell r="A797">
            <v>44148</v>
          </cell>
          <cell r="C797" t="str">
            <v>TOMMY HILFIGER</v>
          </cell>
          <cell r="D797">
            <v>0</v>
          </cell>
        </row>
        <row r="798">
          <cell r="A798">
            <v>44148</v>
          </cell>
          <cell r="C798" t="str">
            <v>MAC</v>
          </cell>
          <cell r="D798">
            <v>240</v>
          </cell>
        </row>
        <row r="799">
          <cell r="A799">
            <v>44148</v>
          </cell>
          <cell r="C799" t="str">
            <v>ARAMIS</v>
          </cell>
          <cell r="D799">
            <v>0</v>
          </cell>
        </row>
        <row r="800">
          <cell r="A800">
            <v>44148</v>
          </cell>
          <cell r="C800" t="str">
            <v>CLINIQUE</v>
          </cell>
          <cell r="D800">
            <v>632</v>
          </cell>
        </row>
        <row r="801">
          <cell r="A801">
            <v>44148</v>
          </cell>
          <cell r="C801" t="str">
            <v>DONNA KARAN</v>
          </cell>
          <cell r="D801">
            <v>627</v>
          </cell>
        </row>
        <row r="802">
          <cell r="A802">
            <v>44148</v>
          </cell>
          <cell r="C802" t="str">
            <v>ERMENEGILDO ZEGNA</v>
          </cell>
          <cell r="D802">
            <v>0</v>
          </cell>
        </row>
        <row r="803">
          <cell r="A803">
            <v>44148</v>
          </cell>
          <cell r="C803" t="str">
            <v>ESTEE LAUDER</v>
          </cell>
          <cell r="D803">
            <v>545</v>
          </cell>
        </row>
        <row r="804">
          <cell r="A804">
            <v>44148</v>
          </cell>
          <cell r="C804" t="str">
            <v>KILIAN</v>
          </cell>
          <cell r="D804">
            <v>0</v>
          </cell>
        </row>
        <row r="805">
          <cell r="A805">
            <v>44148</v>
          </cell>
          <cell r="C805" t="str">
            <v>MAC</v>
          </cell>
          <cell r="D805">
            <v>5514</v>
          </cell>
        </row>
        <row r="806">
          <cell r="A806">
            <v>44148</v>
          </cell>
          <cell r="C806" t="str">
            <v>MICHAEL KORS</v>
          </cell>
          <cell r="D806">
            <v>652</v>
          </cell>
        </row>
        <row r="807">
          <cell r="A807">
            <v>44148</v>
          </cell>
          <cell r="C807" t="str">
            <v>TOM FORD</v>
          </cell>
          <cell r="D807">
            <v>4999</v>
          </cell>
        </row>
        <row r="808">
          <cell r="A808">
            <v>44148</v>
          </cell>
          <cell r="C808" t="str">
            <v>TOMMY HILFIGER</v>
          </cell>
          <cell r="D808">
            <v>384</v>
          </cell>
        </row>
        <row r="809">
          <cell r="A809">
            <v>44149</v>
          </cell>
          <cell r="C809" t="str">
            <v>MAC</v>
          </cell>
          <cell r="D809">
            <v>18423</v>
          </cell>
        </row>
        <row r="810">
          <cell r="A810">
            <v>44149</v>
          </cell>
          <cell r="C810" t="str">
            <v>JO MALONE</v>
          </cell>
          <cell r="D810">
            <v>33492</v>
          </cell>
        </row>
        <row r="811">
          <cell r="A811">
            <v>44149</v>
          </cell>
          <cell r="C811" t="str">
            <v>ARAMIS</v>
          </cell>
          <cell r="D811">
            <v>715</v>
          </cell>
        </row>
        <row r="812">
          <cell r="A812">
            <v>44149</v>
          </cell>
          <cell r="C812" t="str">
            <v>CLINIQUE</v>
          </cell>
          <cell r="D812">
            <v>6968</v>
          </cell>
        </row>
        <row r="813">
          <cell r="A813">
            <v>44149</v>
          </cell>
          <cell r="C813" t="str">
            <v>CREME DE LA MER</v>
          </cell>
          <cell r="D813">
            <v>39987</v>
          </cell>
        </row>
        <row r="814">
          <cell r="A814">
            <v>44149</v>
          </cell>
          <cell r="C814" t="str">
            <v>DONNA KARAN</v>
          </cell>
          <cell r="D814">
            <v>4100</v>
          </cell>
        </row>
        <row r="815">
          <cell r="A815">
            <v>44149</v>
          </cell>
          <cell r="C815" t="str">
            <v>ERMENEGILDO ZEGNA</v>
          </cell>
          <cell r="D815">
            <v>9893</v>
          </cell>
        </row>
        <row r="816">
          <cell r="A816">
            <v>44149</v>
          </cell>
          <cell r="C816" t="str">
            <v>ESTEE LAUDER</v>
          </cell>
          <cell r="D816">
            <v>34308</v>
          </cell>
        </row>
        <row r="817">
          <cell r="A817">
            <v>44149</v>
          </cell>
          <cell r="C817" t="str">
            <v>JO MALONE</v>
          </cell>
          <cell r="D817">
            <v>470</v>
          </cell>
        </row>
        <row r="818">
          <cell r="A818">
            <v>44149</v>
          </cell>
          <cell r="C818" t="str">
            <v>MAC</v>
          </cell>
          <cell r="D818">
            <v>0</v>
          </cell>
        </row>
        <row r="819">
          <cell r="A819">
            <v>44149</v>
          </cell>
          <cell r="C819" t="str">
            <v>MICHAEL KORS</v>
          </cell>
          <cell r="D819">
            <v>3095</v>
          </cell>
        </row>
        <row r="820">
          <cell r="A820">
            <v>44149</v>
          </cell>
          <cell r="C820" t="str">
            <v>ORIGINS</v>
          </cell>
          <cell r="D820">
            <v>0</v>
          </cell>
        </row>
        <row r="821">
          <cell r="A821">
            <v>44149</v>
          </cell>
          <cell r="C821" t="str">
            <v>TOM FORD</v>
          </cell>
          <cell r="D821">
            <v>35645</v>
          </cell>
        </row>
        <row r="822">
          <cell r="A822">
            <v>44149</v>
          </cell>
          <cell r="C822" t="str">
            <v>TOMMY HILFIGER</v>
          </cell>
          <cell r="D822">
            <v>960</v>
          </cell>
        </row>
        <row r="823">
          <cell r="A823">
            <v>44149</v>
          </cell>
          <cell r="C823" t="str">
            <v>ARAMIS</v>
          </cell>
          <cell r="D823">
            <v>423</v>
          </cell>
        </row>
        <row r="824">
          <cell r="A824">
            <v>44149</v>
          </cell>
          <cell r="C824" t="str">
            <v>BOBBI BROWN</v>
          </cell>
          <cell r="D824">
            <v>2093</v>
          </cell>
        </row>
        <row r="825">
          <cell r="A825">
            <v>44149</v>
          </cell>
          <cell r="C825" t="str">
            <v>CREME DE LA MER</v>
          </cell>
          <cell r="D825">
            <v>3281</v>
          </cell>
        </row>
        <row r="826">
          <cell r="A826">
            <v>44149</v>
          </cell>
          <cell r="C826" t="str">
            <v>DONNA KARAN</v>
          </cell>
          <cell r="D826">
            <v>1860</v>
          </cell>
        </row>
        <row r="827">
          <cell r="A827">
            <v>44149</v>
          </cell>
          <cell r="C827" t="str">
            <v>ERMENEGILDO ZEGNA</v>
          </cell>
          <cell r="D827">
            <v>0</v>
          </cell>
        </row>
        <row r="828">
          <cell r="A828">
            <v>44149</v>
          </cell>
          <cell r="C828" t="str">
            <v>ESTEE LAUDER</v>
          </cell>
          <cell r="D828">
            <v>11320</v>
          </cell>
        </row>
        <row r="829">
          <cell r="A829">
            <v>44149</v>
          </cell>
          <cell r="C829" t="str">
            <v>KILIAN</v>
          </cell>
          <cell r="D829">
            <v>1077</v>
          </cell>
        </row>
        <row r="830">
          <cell r="A830">
            <v>44149</v>
          </cell>
          <cell r="C830" t="str">
            <v>LE LABO</v>
          </cell>
          <cell r="D830">
            <v>1096</v>
          </cell>
        </row>
        <row r="831">
          <cell r="A831">
            <v>44149</v>
          </cell>
          <cell r="C831" t="str">
            <v>MAC</v>
          </cell>
          <cell r="D831">
            <v>1318</v>
          </cell>
        </row>
        <row r="832">
          <cell r="A832">
            <v>44149</v>
          </cell>
          <cell r="C832" t="str">
            <v>MICHAEL KORS</v>
          </cell>
          <cell r="D832">
            <v>1297</v>
          </cell>
        </row>
        <row r="833">
          <cell r="A833">
            <v>44149</v>
          </cell>
          <cell r="C833" t="str">
            <v>TOM FORD</v>
          </cell>
          <cell r="D833">
            <v>10136</v>
          </cell>
        </row>
        <row r="834">
          <cell r="A834">
            <v>44149</v>
          </cell>
          <cell r="C834" t="str">
            <v>TOMMY HILFIGER</v>
          </cell>
          <cell r="D834">
            <v>1647</v>
          </cell>
        </row>
        <row r="835">
          <cell r="A835">
            <v>44149</v>
          </cell>
          <cell r="C835" t="str">
            <v>CREME DE LA MER</v>
          </cell>
          <cell r="D835">
            <v>0</v>
          </cell>
        </row>
        <row r="836">
          <cell r="A836">
            <v>44149</v>
          </cell>
          <cell r="C836" t="str">
            <v>ESTEE LAUDER</v>
          </cell>
          <cell r="D836">
            <v>173</v>
          </cell>
        </row>
        <row r="837">
          <cell r="A837">
            <v>44149</v>
          </cell>
          <cell r="C837" t="str">
            <v>CLINIQUE</v>
          </cell>
          <cell r="D837">
            <v>249</v>
          </cell>
        </row>
        <row r="838">
          <cell r="A838">
            <v>44149</v>
          </cell>
          <cell r="C838" t="str">
            <v>DONNA KARAN</v>
          </cell>
          <cell r="D838">
            <v>299</v>
          </cell>
        </row>
        <row r="839">
          <cell r="A839">
            <v>44149</v>
          </cell>
          <cell r="C839" t="str">
            <v>ESTEE LAUDER</v>
          </cell>
          <cell r="D839">
            <v>711</v>
          </cell>
        </row>
        <row r="840">
          <cell r="A840">
            <v>44149</v>
          </cell>
          <cell r="C840" t="str">
            <v>MAC</v>
          </cell>
          <cell r="D840">
            <v>0</v>
          </cell>
        </row>
        <row r="841">
          <cell r="A841">
            <v>44149</v>
          </cell>
          <cell r="C841" t="str">
            <v>AERIN</v>
          </cell>
          <cell r="D841">
            <v>0</v>
          </cell>
        </row>
        <row r="842">
          <cell r="A842">
            <v>44149</v>
          </cell>
          <cell r="C842" t="str">
            <v>CLINIQUE</v>
          </cell>
          <cell r="D842">
            <v>0</v>
          </cell>
        </row>
        <row r="843">
          <cell r="A843">
            <v>44149</v>
          </cell>
          <cell r="C843" t="str">
            <v>CREME DE LA MER</v>
          </cell>
          <cell r="D843">
            <v>1699</v>
          </cell>
        </row>
        <row r="844">
          <cell r="A844">
            <v>44149</v>
          </cell>
          <cell r="C844" t="str">
            <v>DONNA KARAN</v>
          </cell>
          <cell r="D844">
            <v>1419</v>
          </cell>
        </row>
        <row r="845">
          <cell r="A845">
            <v>44149</v>
          </cell>
          <cell r="C845" t="str">
            <v>ESTEE LAUDER</v>
          </cell>
          <cell r="D845">
            <v>1943</v>
          </cell>
        </row>
        <row r="846">
          <cell r="A846">
            <v>44149</v>
          </cell>
          <cell r="C846" t="str">
            <v>FREDERIC MALLE</v>
          </cell>
          <cell r="D846">
            <v>0</v>
          </cell>
        </row>
        <row r="847">
          <cell r="A847">
            <v>44149</v>
          </cell>
          <cell r="C847" t="str">
            <v>GLAMGLOW</v>
          </cell>
          <cell r="D847">
            <v>0</v>
          </cell>
        </row>
        <row r="848">
          <cell r="A848">
            <v>44149</v>
          </cell>
          <cell r="C848" t="str">
            <v>JO MALONE</v>
          </cell>
          <cell r="D848">
            <v>3918</v>
          </cell>
        </row>
        <row r="849">
          <cell r="A849">
            <v>44149</v>
          </cell>
          <cell r="C849" t="str">
            <v>KILIAN</v>
          </cell>
          <cell r="D849">
            <v>0</v>
          </cell>
        </row>
        <row r="850">
          <cell r="A850">
            <v>44149</v>
          </cell>
          <cell r="C850" t="str">
            <v>MAC</v>
          </cell>
          <cell r="D850">
            <v>2625</v>
          </cell>
        </row>
        <row r="851">
          <cell r="A851">
            <v>44149</v>
          </cell>
          <cell r="C851" t="str">
            <v>MICHAEL KORS</v>
          </cell>
          <cell r="D851">
            <v>0</v>
          </cell>
        </row>
        <row r="852">
          <cell r="A852">
            <v>44149</v>
          </cell>
          <cell r="C852" t="str">
            <v>TOM FORD</v>
          </cell>
          <cell r="D852">
            <v>5279</v>
          </cell>
        </row>
        <row r="853">
          <cell r="A853">
            <v>44149</v>
          </cell>
          <cell r="C853" t="str">
            <v>ARAMIS</v>
          </cell>
          <cell r="D853">
            <v>0</v>
          </cell>
        </row>
        <row r="854">
          <cell r="A854">
            <v>44149</v>
          </cell>
          <cell r="C854" t="str">
            <v>BOBBI BROWN</v>
          </cell>
          <cell r="D854">
            <v>0</v>
          </cell>
        </row>
        <row r="855">
          <cell r="A855">
            <v>44149</v>
          </cell>
          <cell r="C855" t="str">
            <v>CLINIQUE</v>
          </cell>
          <cell r="D855">
            <v>0</v>
          </cell>
        </row>
        <row r="856">
          <cell r="A856">
            <v>44149</v>
          </cell>
          <cell r="C856" t="str">
            <v>CREME DE LA MER</v>
          </cell>
          <cell r="D856">
            <v>0</v>
          </cell>
        </row>
        <row r="857">
          <cell r="A857">
            <v>44149</v>
          </cell>
          <cell r="C857" t="str">
            <v>DONNA KARAN</v>
          </cell>
          <cell r="D857">
            <v>0</v>
          </cell>
        </row>
        <row r="858">
          <cell r="A858">
            <v>44149</v>
          </cell>
          <cell r="C858" t="str">
            <v>ERMENEGILDO ZEGNA</v>
          </cell>
          <cell r="D858">
            <v>0</v>
          </cell>
        </row>
        <row r="859">
          <cell r="A859">
            <v>44149</v>
          </cell>
          <cell r="C859" t="str">
            <v>ESTEE LAUDER</v>
          </cell>
          <cell r="D859">
            <v>-353.6</v>
          </cell>
        </row>
        <row r="860">
          <cell r="A860">
            <v>44149</v>
          </cell>
          <cell r="C860" t="str">
            <v>JO MALONE</v>
          </cell>
          <cell r="D860">
            <v>0</v>
          </cell>
        </row>
        <row r="861">
          <cell r="A861">
            <v>44149</v>
          </cell>
          <cell r="C861" t="str">
            <v>MAC</v>
          </cell>
          <cell r="D861">
            <v>0</v>
          </cell>
        </row>
        <row r="862">
          <cell r="A862">
            <v>44149</v>
          </cell>
          <cell r="C862" t="str">
            <v>MICHAEL KORS</v>
          </cell>
          <cell r="D862">
            <v>0</v>
          </cell>
        </row>
        <row r="863">
          <cell r="A863">
            <v>44149</v>
          </cell>
          <cell r="C863" t="str">
            <v>ORIGINS</v>
          </cell>
          <cell r="D863">
            <v>0</v>
          </cell>
        </row>
        <row r="864">
          <cell r="A864">
            <v>44149</v>
          </cell>
          <cell r="C864" t="str">
            <v>TOM FORD</v>
          </cell>
          <cell r="D864">
            <v>0</v>
          </cell>
        </row>
        <row r="865">
          <cell r="A865">
            <v>44149</v>
          </cell>
          <cell r="C865" t="str">
            <v>TOMMY HILFIGER</v>
          </cell>
          <cell r="D865">
            <v>0</v>
          </cell>
        </row>
        <row r="866">
          <cell r="A866">
            <v>44149</v>
          </cell>
          <cell r="C866" t="str">
            <v>CLINIQUE</v>
          </cell>
          <cell r="D866">
            <v>0</v>
          </cell>
        </row>
        <row r="867">
          <cell r="A867">
            <v>44149</v>
          </cell>
          <cell r="C867" t="str">
            <v>DONNA KARAN</v>
          </cell>
          <cell r="D867">
            <v>0</v>
          </cell>
        </row>
        <row r="868">
          <cell r="A868">
            <v>44149</v>
          </cell>
          <cell r="C868" t="str">
            <v>TOM FORD</v>
          </cell>
          <cell r="D868">
            <v>0</v>
          </cell>
        </row>
        <row r="869">
          <cell r="A869">
            <v>44149</v>
          </cell>
          <cell r="C869" t="str">
            <v>TOMMY HILFIGER</v>
          </cell>
          <cell r="D869">
            <v>0</v>
          </cell>
        </row>
        <row r="870">
          <cell r="A870">
            <v>44149</v>
          </cell>
          <cell r="C870" t="str">
            <v>ESTEE LAUDER</v>
          </cell>
          <cell r="D870">
            <v>0</v>
          </cell>
        </row>
        <row r="871">
          <cell r="A871">
            <v>44149</v>
          </cell>
          <cell r="C871" t="str">
            <v>CLINIQUE</v>
          </cell>
          <cell r="D871">
            <v>0</v>
          </cell>
        </row>
        <row r="872">
          <cell r="A872">
            <v>44149</v>
          </cell>
          <cell r="C872" t="str">
            <v>CLINIQUE</v>
          </cell>
          <cell r="D872">
            <v>508</v>
          </cell>
        </row>
        <row r="873">
          <cell r="A873">
            <v>44149</v>
          </cell>
          <cell r="C873" t="str">
            <v>DONNA KARAN</v>
          </cell>
          <cell r="D873">
            <v>0</v>
          </cell>
        </row>
        <row r="874">
          <cell r="A874">
            <v>44149</v>
          </cell>
          <cell r="C874" t="str">
            <v>ESTEE LAUDER</v>
          </cell>
          <cell r="D874">
            <v>473</v>
          </cell>
        </row>
        <row r="875">
          <cell r="A875">
            <v>44149</v>
          </cell>
          <cell r="C875" t="str">
            <v>JO MALONE</v>
          </cell>
          <cell r="D875">
            <v>0</v>
          </cell>
        </row>
        <row r="876">
          <cell r="A876">
            <v>44149</v>
          </cell>
          <cell r="C876" t="str">
            <v>MAC</v>
          </cell>
          <cell r="D876">
            <v>406</v>
          </cell>
        </row>
        <row r="877">
          <cell r="A877">
            <v>44149</v>
          </cell>
          <cell r="C877" t="str">
            <v>TOM FORD</v>
          </cell>
          <cell r="D877">
            <v>2389</v>
          </cell>
        </row>
        <row r="878">
          <cell r="A878">
            <v>44149</v>
          </cell>
          <cell r="C878" t="str">
            <v>TOMMY HILFIGER</v>
          </cell>
          <cell r="D878">
            <v>0</v>
          </cell>
        </row>
        <row r="879">
          <cell r="A879">
            <v>44149</v>
          </cell>
          <cell r="C879" t="str">
            <v>MAC</v>
          </cell>
          <cell r="D879">
            <v>551</v>
          </cell>
        </row>
        <row r="880">
          <cell r="A880">
            <v>44149</v>
          </cell>
          <cell r="C880" t="str">
            <v>ARAMIS</v>
          </cell>
          <cell r="D880">
            <v>0</v>
          </cell>
        </row>
        <row r="881">
          <cell r="A881">
            <v>44149</v>
          </cell>
          <cell r="C881" t="str">
            <v>CLINIQUE</v>
          </cell>
          <cell r="D881">
            <v>1303</v>
          </cell>
        </row>
        <row r="882">
          <cell r="A882">
            <v>44149</v>
          </cell>
          <cell r="C882" t="str">
            <v>DONNA KARAN</v>
          </cell>
          <cell r="D882">
            <v>517</v>
          </cell>
        </row>
        <row r="883">
          <cell r="A883">
            <v>44149</v>
          </cell>
          <cell r="C883" t="str">
            <v>ERMENEGILDO ZEGNA</v>
          </cell>
          <cell r="D883">
            <v>0</v>
          </cell>
        </row>
        <row r="884">
          <cell r="A884">
            <v>44149</v>
          </cell>
          <cell r="C884" t="str">
            <v>ESTEE LAUDER</v>
          </cell>
          <cell r="D884">
            <v>2077</v>
          </cell>
        </row>
        <row r="885">
          <cell r="A885">
            <v>44149</v>
          </cell>
          <cell r="C885" t="str">
            <v>KILIAN</v>
          </cell>
          <cell r="D885">
            <v>0</v>
          </cell>
        </row>
        <row r="886">
          <cell r="A886">
            <v>44149</v>
          </cell>
          <cell r="C886" t="str">
            <v>MAC</v>
          </cell>
          <cell r="D886">
            <v>4841</v>
          </cell>
        </row>
        <row r="887">
          <cell r="A887">
            <v>44149</v>
          </cell>
          <cell r="C887" t="str">
            <v>MICHAEL KORS</v>
          </cell>
          <cell r="D887">
            <v>434</v>
          </cell>
        </row>
        <row r="888">
          <cell r="A888">
            <v>44149</v>
          </cell>
          <cell r="C888" t="str">
            <v>TOM FORD</v>
          </cell>
          <cell r="D888">
            <v>3614</v>
          </cell>
        </row>
        <row r="889">
          <cell r="A889">
            <v>44149</v>
          </cell>
          <cell r="C889" t="str">
            <v>TOMMY HILFIGER</v>
          </cell>
          <cell r="D889">
            <v>384</v>
          </cell>
        </row>
        <row r="890">
          <cell r="A890">
            <v>44150</v>
          </cell>
          <cell r="C890" t="str">
            <v>MAC</v>
          </cell>
          <cell r="D890">
            <v>18541</v>
          </cell>
        </row>
        <row r="891">
          <cell r="A891">
            <v>44150</v>
          </cell>
          <cell r="C891" t="str">
            <v>JO MALONE</v>
          </cell>
          <cell r="D891">
            <v>18665</v>
          </cell>
        </row>
        <row r="892">
          <cell r="A892">
            <v>44150</v>
          </cell>
          <cell r="C892" t="str">
            <v>ARAMIS</v>
          </cell>
          <cell r="D892">
            <v>784</v>
          </cell>
        </row>
        <row r="893">
          <cell r="A893">
            <v>44150</v>
          </cell>
          <cell r="C893" t="str">
            <v>CLINIQUE</v>
          </cell>
          <cell r="D893">
            <v>8051</v>
          </cell>
        </row>
        <row r="894">
          <cell r="A894">
            <v>44150</v>
          </cell>
          <cell r="C894" t="str">
            <v>CREME DE LA MER</v>
          </cell>
          <cell r="D894">
            <v>9673</v>
          </cell>
        </row>
        <row r="895">
          <cell r="A895">
            <v>44150</v>
          </cell>
          <cell r="C895" t="str">
            <v>DONNA KARAN</v>
          </cell>
          <cell r="D895">
            <v>4411</v>
          </cell>
        </row>
        <row r="896">
          <cell r="A896">
            <v>44150</v>
          </cell>
          <cell r="C896" t="str">
            <v>ERMENEGILDO ZEGNA</v>
          </cell>
          <cell r="D896">
            <v>1358</v>
          </cell>
        </row>
        <row r="897">
          <cell r="A897">
            <v>44150</v>
          </cell>
          <cell r="C897" t="str">
            <v>ESTEE LAUDER</v>
          </cell>
          <cell r="D897">
            <v>15393</v>
          </cell>
        </row>
        <row r="898">
          <cell r="A898">
            <v>44150</v>
          </cell>
          <cell r="C898" t="str">
            <v>JO MALONE</v>
          </cell>
          <cell r="D898">
            <v>957</v>
          </cell>
        </row>
        <row r="899">
          <cell r="A899">
            <v>44150</v>
          </cell>
          <cell r="C899" t="str">
            <v>MAC</v>
          </cell>
          <cell r="D899">
            <v>600</v>
          </cell>
        </row>
        <row r="900">
          <cell r="A900">
            <v>44150</v>
          </cell>
          <cell r="C900" t="str">
            <v>MICHAEL KORS</v>
          </cell>
          <cell r="D900">
            <v>2095</v>
          </cell>
        </row>
        <row r="901">
          <cell r="A901">
            <v>44150</v>
          </cell>
          <cell r="C901" t="str">
            <v>ORIGINS</v>
          </cell>
          <cell r="D901">
            <v>236</v>
          </cell>
        </row>
        <row r="902">
          <cell r="A902">
            <v>44150</v>
          </cell>
          <cell r="C902" t="str">
            <v>TOM FORD</v>
          </cell>
          <cell r="D902">
            <v>49276</v>
          </cell>
        </row>
        <row r="903">
          <cell r="A903">
            <v>44150</v>
          </cell>
          <cell r="C903" t="str">
            <v>TOMMY HILFIGER</v>
          </cell>
          <cell r="D903">
            <v>2592</v>
          </cell>
        </row>
        <row r="904">
          <cell r="A904">
            <v>44150</v>
          </cell>
          <cell r="C904" t="str">
            <v>ARAMIS</v>
          </cell>
          <cell r="D904">
            <v>460</v>
          </cell>
        </row>
        <row r="905">
          <cell r="A905">
            <v>44150</v>
          </cell>
          <cell r="C905" t="str">
            <v>BOBBI BROWN</v>
          </cell>
          <cell r="D905">
            <v>406</v>
          </cell>
        </row>
        <row r="906">
          <cell r="A906">
            <v>44150</v>
          </cell>
          <cell r="C906" t="str">
            <v>CREME DE LA MER</v>
          </cell>
          <cell r="D906">
            <v>8865</v>
          </cell>
        </row>
        <row r="907">
          <cell r="A907">
            <v>44150</v>
          </cell>
          <cell r="C907" t="str">
            <v>DONNA KARAN</v>
          </cell>
          <cell r="D907">
            <v>1965</v>
          </cell>
        </row>
        <row r="908">
          <cell r="A908">
            <v>44150</v>
          </cell>
          <cell r="C908" t="str">
            <v>ERMENEGILDO ZEGNA</v>
          </cell>
          <cell r="D908">
            <v>0</v>
          </cell>
        </row>
        <row r="909">
          <cell r="A909">
            <v>44150</v>
          </cell>
          <cell r="C909" t="str">
            <v>ESTEE LAUDER</v>
          </cell>
          <cell r="D909">
            <v>12707</v>
          </cell>
        </row>
        <row r="910">
          <cell r="A910">
            <v>44150</v>
          </cell>
          <cell r="C910" t="str">
            <v>KILIAN</v>
          </cell>
          <cell r="D910">
            <v>0</v>
          </cell>
        </row>
        <row r="911">
          <cell r="A911">
            <v>44150</v>
          </cell>
          <cell r="C911" t="str">
            <v>LE LABO</v>
          </cell>
          <cell r="D911">
            <v>0</v>
          </cell>
        </row>
        <row r="912">
          <cell r="A912">
            <v>44150</v>
          </cell>
          <cell r="C912" t="str">
            <v>MAC</v>
          </cell>
          <cell r="D912">
            <v>2823</v>
          </cell>
        </row>
        <row r="913">
          <cell r="A913">
            <v>44150</v>
          </cell>
          <cell r="C913" t="str">
            <v>MICHAEL KORS</v>
          </cell>
          <cell r="D913">
            <v>0</v>
          </cell>
        </row>
        <row r="914">
          <cell r="A914">
            <v>44150</v>
          </cell>
          <cell r="C914" t="str">
            <v>TOM FORD</v>
          </cell>
          <cell r="D914">
            <v>12008</v>
          </cell>
        </row>
        <row r="915">
          <cell r="A915">
            <v>44150</v>
          </cell>
          <cell r="C915" t="str">
            <v>TOMMY HILFIGER</v>
          </cell>
          <cell r="D915">
            <v>576</v>
          </cell>
        </row>
        <row r="916">
          <cell r="A916">
            <v>44150</v>
          </cell>
          <cell r="C916" t="str">
            <v>CREME DE LA MER</v>
          </cell>
          <cell r="D916">
            <v>0</v>
          </cell>
        </row>
        <row r="917">
          <cell r="A917">
            <v>44150</v>
          </cell>
          <cell r="C917" t="str">
            <v>ESTEE LAUDER</v>
          </cell>
          <cell r="D917">
            <v>0</v>
          </cell>
        </row>
        <row r="918">
          <cell r="A918">
            <v>44150</v>
          </cell>
          <cell r="C918" t="str">
            <v>CLINIQUE</v>
          </cell>
          <cell r="D918">
            <v>0</v>
          </cell>
        </row>
        <row r="919">
          <cell r="A919">
            <v>44150</v>
          </cell>
          <cell r="C919" t="str">
            <v>DONNA KARAN</v>
          </cell>
          <cell r="D919">
            <v>484</v>
          </cell>
        </row>
        <row r="920">
          <cell r="A920">
            <v>44150</v>
          </cell>
          <cell r="C920" t="str">
            <v>ESTEE LAUDER</v>
          </cell>
          <cell r="D920">
            <v>0</v>
          </cell>
        </row>
        <row r="921">
          <cell r="A921">
            <v>44150</v>
          </cell>
          <cell r="C921" t="str">
            <v>MAC</v>
          </cell>
          <cell r="D921">
            <v>0</v>
          </cell>
        </row>
        <row r="922">
          <cell r="A922">
            <v>44150</v>
          </cell>
          <cell r="C922" t="str">
            <v>AERIN</v>
          </cell>
          <cell r="D922">
            <v>694</v>
          </cell>
        </row>
        <row r="923">
          <cell r="A923">
            <v>44150</v>
          </cell>
          <cell r="C923" t="str">
            <v>CLINIQUE</v>
          </cell>
          <cell r="D923">
            <v>0</v>
          </cell>
        </row>
        <row r="924">
          <cell r="A924">
            <v>44150</v>
          </cell>
          <cell r="C924" t="str">
            <v>CREME DE LA MER</v>
          </cell>
          <cell r="D924">
            <v>1603</v>
          </cell>
        </row>
        <row r="925">
          <cell r="A925">
            <v>44150</v>
          </cell>
          <cell r="C925" t="str">
            <v>DONNA KARAN</v>
          </cell>
          <cell r="D925">
            <v>380</v>
          </cell>
        </row>
        <row r="926">
          <cell r="A926">
            <v>44150</v>
          </cell>
          <cell r="C926" t="str">
            <v>ESTEE LAUDER</v>
          </cell>
          <cell r="D926">
            <v>982</v>
          </cell>
        </row>
        <row r="927">
          <cell r="A927">
            <v>44150</v>
          </cell>
          <cell r="C927" t="str">
            <v>FREDERIC MALLE</v>
          </cell>
          <cell r="D927">
            <v>0</v>
          </cell>
        </row>
        <row r="928">
          <cell r="A928">
            <v>44150</v>
          </cell>
          <cell r="C928" t="str">
            <v>GLAMGLOW</v>
          </cell>
          <cell r="D928">
            <v>0</v>
          </cell>
        </row>
        <row r="929">
          <cell r="A929">
            <v>44150</v>
          </cell>
          <cell r="C929" t="str">
            <v>JO MALONE</v>
          </cell>
          <cell r="D929">
            <v>6713</v>
          </cell>
        </row>
        <row r="930">
          <cell r="A930">
            <v>44150</v>
          </cell>
          <cell r="C930" t="str">
            <v>KILIAN</v>
          </cell>
          <cell r="D930">
            <v>0</v>
          </cell>
        </row>
        <row r="931">
          <cell r="A931">
            <v>44150</v>
          </cell>
          <cell r="C931" t="str">
            <v>MAC</v>
          </cell>
          <cell r="D931">
            <v>3584</v>
          </cell>
        </row>
        <row r="932">
          <cell r="A932">
            <v>44150</v>
          </cell>
          <cell r="C932" t="str">
            <v>MICHAEL KORS</v>
          </cell>
          <cell r="D932">
            <v>490</v>
          </cell>
        </row>
        <row r="933">
          <cell r="A933">
            <v>44150</v>
          </cell>
          <cell r="C933" t="str">
            <v>TOM FORD</v>
          </cell>
          <cell r="D933">
            <v>3796</v>
          </cell>
        </row>
        <row r="934">
          <cell r="A934">
            <v>44150</v>
          </cell>
          <cell r="C934" t="str">
            <v>ARAMIS</v>
          </cell>
          <cell r="D934">
            <v>0</v>
          </cell>
        </row>
        <row r="935">
          <cell r="A935">
            <v>44150</v>
          </cell>
          <cell r="C935" t="str">
            <v>BOBBI BROWN</v>
          </cell>
          <cell r="D935">
            <v>0</v>
          </cell>
        </row>
        <row r="936">
          <cell r="A936">
            <v>44150</v>
          </cell>
          <cell r="C936" t="str">
            <v>CLINIQUE</v>
          </cell>
          <cell r="D936">
            <v>0</v>
          </cell>
        </row>
        <row r="937">
          <cell r="A937">
            <v>44150</v>
          </cell>
          <cell r="C937" t="str">
            <v>CREME DE LA MER</v>
          </cell>
          <cell r="D937">
            <v>0</v>
          </cell>
        </row>
        <row r="938">
          <cell r="A938">
            <v>44150</v>
          </cell>
          <cell r="C938" t="str">
            <v>DONNA KARAN</v>
          </cell>
          <cell r="D938">
            <v>0</v>
          </cell>
        </row>
        <row r="939">
          <cell r="A939">
            <v>44150</v>
          </cell>
          <cell r="C939" t="str">
            <v>ERMENEGILDO ZEGNA</v>
          </cell>
          <cell r="D939">
            <v>0</v>
          </cell>
        </row>
        <row r="940">
          <cell r="A940">
            <v>44150</v>
          </cell>
          <cell r="C940" t="str">
            <v>ESTEE LAUDER</v>
          </cell>
          <cell r="D940">
            <v>0</v>
          </cell>
        </row>
        <row r="941">
          <cell r="A941">
            <v>44150</v>
          </cell>
          <cell r="C941" t="str">
            <v>JO MALONE</v>
          </cell>
          <cell r="D941">
            <v>0</v>
          </cell>
        </row>
        <row r="942">
          <cell r="A942">
            <v>44150</v>
          </cell>
          <cell r="C942" t="str">
            <v>MAC</v>
          </cell>
          <cell r="D942">
            <v>0</v>
          </cell>
        </row>
        <row r="943">
          <cell r="A943">
            <v>44150</v>
          </cell>
          <cell r="C943" t="str">
            <v>MICHAEL KORS</v>
          </cell>
          <cell r="D943">
            <v>0</v>
          </cell>
        </row>
        <row r="944">
          <cell r="A944">
            <v>44150</v>
          </cell>
          <cell r="C944" t="str">
            <v>ORIGINS</v>
          </cell>
          <cell r="D944">
            <v>0</v>
          </cell>
        </row>
        <row r="945">
          <cell r="A945">
            <v>44150</v>
          </cell>
          <cell r="C945" t="str">
            <v>TOM FORD</v>
          </cell>
          <cell r="D945">
            <v>0</v>
          </cell>
        </row>
        <row r="946">
          <cell r="A946">
            <v>44150</v>
          </cell>
          <cell r="C946" t="str">
            <v>TOMMY HILFIGER</v>
          </cell>
          <cell r="D946">
            <v>0</v>
          </cell>
        </row>
        <row r="947">
          <cell r="A947">
            <v>44150</v>
          </cell>
          <cell r="C947" t="str">
            <v>CLINIQUE</v>
          </cell>
          <cell r="D947">
            <v>0</v>
          </cell>
        </row>
        <row r="948">
          <cell r="A948">
            <v>44150</v>
          </cell>
          <cell r="C948" t="str">
            <v>DONNA KARAN</v>
          </cell>
          <cell r="D948">
            <v>0</v>
          </cell>
        </row>
        <row r="949">
          <cell r="A949">
            <v>44150</v>
          </cell>
          <cell r="C949" t="str">
            <v>TOM FORD</v>
          </cell>
          <cell r="D949">
            <v>1515</v>
          </cell>
        </row>
        <row r="950">
          <cell r="A950">
            <v>44150</v>
          </cell>
          <cell r="C950" t="str">
            <v>TOMMY HILFIGER</v>
          </cell>
          <cell r="D950">
            <v>96</v>
          </cell>
        </row>
        <row r="951">
          <cell r="A951">
            <v>44150</v>
          </cell>
          <cell r="C951" t="str">
            <v>ESTEE LAUDER</v>
          </cell>
          <cell r="D951">
            <v>0</v>
          </cell>
        </row>
        <row r="952">
          <cell r="A952">
            <v>44150</v>
          </cell>
          <cell r="C952" t="str">
            <v>CLINIQUE</v>
          </cell>
          <cell r="D952">
            <v>0</v>
          </cell>
        </row>
        <row r="953">
          <cell r="A953">
            <v>44150</v>
          </cell>
          <cell r="C953" t="str">
            <v>CLINIQUE</v>
          </cell>
          <cell r="D953">
            <v>0</v>
          </cell>
        </row>
        <row r="954">
          <cell r="A954">
            <v>44150</v>
          </cell>
          <cell r="C954" t="str">
            <v>DONNA KARAN</v>
          </cell>
          <cell r="D954">
            <v>0</v>
          </cell>
        </row>
        <row r="955">
          <cell r="A955">
            <v>44150</v>
          </cell>
          <cell r="C955" t="str">
            <v>ESTEE LAUDER</v>
          </cell>
          <cell r="D955">
            <v>345</v>
          </cell>
        </row>
        <row r="956">
          <cell r="A956">
            <v>44150</v>
          </cell>
          <cell r="C956" t="str">
            <v>JO MALONE</v>
          </cell>
          <cell r="D956">
            <v>0</v>
          </cell>
        </row>
        <row r="957">
          <cell r="A957">
            <v>44150</v>
          </cell>
          <cell r="C957" t="str">
            <v>MAC</v>
          </cell>
          <cell r="D957">
            <v>0</v>
          </cell>
        </row>
        <row r="958">
          <cell r="A958">
            <v>44150</v>
          </cell>
          <cell r="C958" t="str">
            <v>TOM FORD</v>
          </cell>
          <cell r="D958">
            <v>5727</v>
          </cell>
        </row>
        <row r="959">
          <cell r="A959">
            <v>44150</v>
          </cell>
          <cell r="C959" t="str">
            <v>TOMMY HILFIGER</v>
          </cell>
          <cell r="D959">
            <v>0</v>
          </cell>
        </row>
        <row r="960">
          <cell r="A960">
            <v>44150</v>
          </cell>
          <cell r="C960" t="str">
            <v>MAC</v>
          </cell>
          <cell r="D960">
            <v>1199</v>
          </cell>
        </row>
        <row r="961">
          <cell r="A961">
            <v>44150</v>
          </cell>
          <cell r="C961" t="str">
            <v>ARAMIS</v>
          </cell>
          <cell r="D961">
            <v>0</v>
          </cell>
        </row>
        <row r="962">
          <cell r="A962">
            <v>44150</v>
          </cell>
          <cell r="C962" t="str">
            <v>CLINIQUE</v>
          </cell>
          <cell r="D962">
            <v>325</v>
          </cell>
        </row>
        <row r="963">
          <cell r="A963">
            <v>44150</v>
          </cell>
          <cell r="C963" t="str">
            <v>DONNA KARAN</v>
          </cell>
          <cell r="D963">
            <v>380</v>
          </cell>
        </row>
        <row r="964">
          <cell r="A964">
            <v>44150</v>
          </cell>
          <cell r="C964" t="str">
            <v>ERMENEGILDO ZEGNA</v>
          </cell>
          <cell r="D964">
            <v>1358</v>
          </cell>
        </row>
        <row r="965">
          <cell r="A965">
            <v>44150</v>
          </cell>
          <cell r="C965" t="str">
            <v>ESTEE LAUDER</v>
          </cell>
          <cell r="D965">
            <v>955.9</v>
          </cell>
        </row>
        <row r="966">
          <cell r="A966">
            <v>44150</v>
          </cell>
          <cell r="C966" t="str">
            <v>KILIAN</v>
          </cell>
          <cell r="D966">
            <v>0</v>
          </cell>
        </row>
        <row r="967">
          <cell r="A967">
            <v>44150</v>
          </cell>
          <cell r="C967" t="str">
            <v>MAC</v>
          </cell>
          <cell r="D967">
            <v>3875</v>
          </cell>
        </row>
        <row r="968">
          <cell r="A968">
            <v>44150</v>
          </cell>
          <cell r="C968" t="str">
            <v>MICHAEL KORS</v>
          </cell>
          <cell r="D968">
            <v>0</v>
          </cell>
        </row>
        <row r="969">
          <cell r="A969">
            <v>44150</v>
          </cell>
          <cell r="C969" t="str">
            <v>TOM FORD</v>
          </cell>
          <cell r="D969">
            <v>6551</v>
          </cell>
        </row>
        <row r="970">
          <cell r="A970">
            <v>44150</v>
          </cell>
          <cell r="C970" t="str">
            <v>TOMMY HILFIGER</v>
          </cell>
          <cell r="D970">
            <v>1536</v>
          </cell>
        </row>
        <row r="971">
          <cell r="A971">
            <v>44151</v>
          </cell>
          <cell r="C971" t="str">
            <v>MAC</v>
          </cell>
          <cell r="D971">
            <v>14961</v>
          </cell>
        </row>
        <row r="972">
          <cell r="A972">
            <v>44151</v>
          </cell>
          <cell r="C972" t="str">
            <v>JO MALONE</v>
          </cell>
          <cell r="D972">
            <v>14948</v>
          </cell>
        </row>
        <row r="973">
          <cell r="A973">
            <v>44151</v>
          </cell>
          <cell r="C973" t="str">
            <v>ARAMIS</v>
          </cell>
          <cell r="D973">
            <v>131</v>
          </cell>
        </row>
        <row r="974">
          <cell r="A974">
            <v>44151</v>
          </cell>
          <cell r="C974" t="str">
            <v>CLINIQUE</v>
          </cell>
          <cell r="D974">
            <v>7910</v>
          </cell>
        </row>
        <row r="975">
          <cell r="A975">
            <v>44151</v>
          </cell>
          <cell r="C975" t="str">
            <v>CREME DE LA MER</v>
          </cell>
          <cell r="D975">
            <v>3776</v>
          </cell>
        </row>
        <row r="976">
          <cell r="A976">
            <v>44151</v>
          </cell>
          <cell r="C976" t="str">
            <v>DONNA KARAN</v>
          </cell>
          <cell r="D976">
            <v>2031</v>
          </cell>
        </row>
        <row r="977">
          <cell r="A977">
            <v>44151</v>
          </cell>
          <cell r="C977" t="str">
            <v>ERMENEGILDO ZEGNA</v>
          </cell>
          <cell r="D977">
            <v>1358</v>
          </cell>
        </row>
        <row r="978">
          <cell r="A978">
            <v>44151</v>
          </cell>
          <cell r="C978" t="str">
            <v>ESTEE LAUDER</v>
          </cell>
          <cell r="D978">
            <v>4681</v>
          </cell>
        </row>
        <row r="979">
          <cell r="A979">
            <v>44151</v>
          </cell>
          <cell r="C979" t="str">
            <v>JO MALONE</v>
          </cell>
          <cell r="D979">
            <v>0</v>
          </cell>
        </row>
        <row r="980">
          <cell r="A980">
            <v>44151</v>
          </cell>
          <cell r="C980" t="str">
            <v>MAC</v>
          </cell>
          <cell r="D980">
            <v>0</v>
          </cell>
        </row>
        <row r="981">
          <cell r="A981">
            <v>44151</v>
          </cell>
          <cell r="C981" t="str">
            <v>MICHAEL KORS</v>
          </cell>
          <cell r="D981">
            <v>843</v>
          </cell>
        </row>
        <row r="982">
          <cell r="A982">
            <v>44151</v>
          </cell>
          <cell r="C982" t="str">
            <v>ORIGINS</v>
          </cell>
          <cell r="D982">
            <v>0</v>
          </cell>
        </row>
        <row r="983">
          <cell r="A983">
            <v>44151</v>
          </cell>
          <cell r="C983" t="str">
            <v>TOM FORD</v>
          </cell>
          <cell r="D983">
            <v>18416</v>
          </cell>
        </row>
        <row r="984">
          <cell r="A984">
            <v>44151</v>
          </cell>
          <cell r="C984" t="str">
            <v>TOMMY HILFIGER</v>
          </cell>
          <cell r="D984">
            <v>2554</v>
          </cell>
        </row>
        <row r="985">
          <cell r="A985">
            <v>44151</v>
          </cell>
          <cell r="C985" t="str">
            <v>ARAMIS</v>
          </cell>
          <cell r="D985">
            <v>0</v>
          </cell>
        </row>
        <row r="986">
          <cell r="A986">
            <v>44151</v>
          </cell>
          <cell r="C986" t="str">
            <v>BOBBI BROWN</v>
          </cell>
          <cell r="D986">
            <v>596</v>
          </cell>
        </row>
        <row r="987">
          <cell r="A987">
            <v>44151</v>
          </cell>
          <cell r="C987" t="str">
            <v>CREME DE LA MER</v>
          </cell>
          <cell r="D987">
            <v>2283</v>
          </cell>
        </row>
        <row r="988">
          <cell r="A988">
            <v>44151</v>
          </cell>
          <cell r="C988" t="str">
            <v>DONNA KARAN</v>
          </cell>
          <cell r="D988">
            <v>1015</v>
          </cell>
        </row>
        <row r="989">
          <cell r="A989">
            <v>44151</v>
          </cell>
          <cell r="C989" t="str">
            <v>ERMENEGILDO ZEGNA</v>
          </cell>
          <cell r="D989">
            <v>0</v>
          </cell>
        </row>
        <row r="990">
          <cell r="A990">
            <v>44151</v>
          </cell>
          <cell r="C990" t="str">
            <v>ESTEE LAUDER</v>
          </cell>
          <cell r="D990">
            <v>5183</v>
          </cell>
        </row>
        <row r="991">
          <cell r="A991">
            <v>44151</v>
          </cell>
          <cell r="C991" t="str">
            <v>KILIAN</v>
          </cell>
          <cell r="D991">
            <v>0</v>
          </cell>
        </row>
        <row r="992">
          <cell r="A992">
            <v>44151</v>
          </cell>
          <cell r="C992" t="str">
            <v>LE LABO</v>
          </cell>
          <cell r="D992">
            <v>2432</v>
          </cell>
        </row>
        <row r="993">
          <cell r="A993">
            <v>44151</v>
          </cell>
          <cell r="C993" t="str">
            <v>MAC</v>
          </cell>
          <cell r="D993">
            <v>1931</v>
          </cell>
        </row>
        <row r="994">
          <cell r="A994">
            <v>44151</v>
          </cell>
          <cell r="C994" t="str">
            <v>MICHAEL KORS</v>
          </cell>
          <cell r="D994">
            <v>0</v>
          </cell>
        </row>
        <row r="995">
          <cell r="A995">
            <v>44151</v>
          </cell>
          <cell r="C995" t="str">
            <v>TOM FORD</v>
          </cell>
          <cell r="D995">
            <v>21801</v>
          </cell>
        </row>
        <row r="996">
          <cell r="A996">
            <v>44151</v>
          </cell>
          <cell r="C996" t="str">
            <v>TOMMY HILFIGER</v>
          </cell>
          <cell r="D996">
            <v>1440</v>
          </cell>
        </row>
        <row r="997">
          <cell r="A997">
            <v>44151</v>
          </cell>
          <cell r="C997" t="str">
            <v>CREME DE LA MER</v>
          </cell>
          <cell r="D997">
            <v>0</v>
          </cell>
        </row>
        <row r="998">
          <cell r="A998">
            <v>44151</v>
          </cell>
          <cell r="C998" t="str">
            <v>ESTEE LAUDER</v>
          </cell>
          <cell r="D998">
            <v>0</v>
          </cell>
        </row>
        <row r="999">
          <cell r="A999">
            <v>44151</v>
          </cell>
          <cell r="C999" t="str">
            <v>TOMMY HILFIGER</v>
          </cell>
          <cell r="D999">
            <v>480</v>
          </cell>
        </row>
        <row r="1000">
          <cell r="A1000">
            <v>44151</v>
          </cell>
          <cell r="C1000" t="str">
            <v>CLINIQUE</v>
          </cell>
          <cell r="D1000">
            <v>0</v>
          </cell>
        </row>
        <row r="1001">
          <cell r="A1001">
            <v>44151</v>
          </cell>
          <cell r="C1001" t="str">
            <v>DONNA KARAN</v>
          </cell>
          <cell r="D1001">
            <v>190</v>
          </cell>
        </row>
        <row r="1002">
          <cell r="A1002">
            <v>44151</v>
          </cell>
          <cell r="C1002" t="str">
            <v>ESTEE LAUDER</v>
          </cell>
          <cell r="D1002">
            <v>0</v>
          </cell>
        </row>
        <row r="1003">
          <cell r="A1003">
            <v>44151</v>
          </cell>
          <cell r="C1003" t="str">
            <v>MAC</v>
          </cell>
          <cell r="D1003">
            <v>600</v>
          </cell>
        </row>
        <row r="1004">
          <cell r="A1004">
            <v>44151</v>
          </cell>
          <cell r="C1004" t="str">
            <v>AERIN</v>
          </cell>
          <cell r="D1004">
            <v>0</v>
          </cell>
        </row>
        <row r="1005">
          <cell r="A1005">
            <v>44151</v>
          </cell>
          <cell r="C1005" t="str">
            <v>CLINIQUE</v>
          </cell>
          <cell r="D1005">
            <v>254</v>
          </cell>
        </row>
        <row r="1006">
          <cell r="A1006">
            <v>44151</v>
          </cell>
          <cell r="C1006" t="str">
            <v>CREME DE LA MER</v>
          </cell>
          <cell r="D1006">
            <v>0</v>
          </cell>
        </row>
        <row r="1007">
          <cell r="A1007">
            <v>44151</v>
          </cell>
          <cell r="C1007" t="str">
            <v>DONNA KARAN</v>
          </cell>
          <cell r="D1007">
            <v>570</v>
          </cell>
        </row>
        <row r="1008">
          <cell r="A1008">
            <v>44151</v>
          </cell>
          <cell r="C1008" t="str">
            <v>ESTEE LAUDER</v>
          </cell>
          <cell r="D1008">
            <v>1331</v>
          </cell>
        </row>
        <row r="1009">
          <cell r="A1009">
            <v>44151</v>
          </cell>
          <cell r="C1009" t="str">
            <v>FREDERIC MALLE</v>
          </cell>
          <cell r="D1009">
            <v>530</v>
          </cell>
        </row>
        <row r="1010">
          <cell r="A1010">
            <v>44151</v>
          </cell>
          <cell r="C1010" t="str">
            <v>GLAMGLOW</v>
          </cell>
          <cell r="D1010">
            <v>210</v>
          </cell>
        </row>
        <row r="1011">
          <cell r="A1011">
            <v>44151</v>
          </cell>
          <cell r="C1011" t="str">
            <v>JO MALONE</v>
          </cell>
          <cell r="D1011">
            <v>6098</v>
          </cell>
        </row>
        <row r="1012">
          <cell r="A1012">
            <v>44151</v>
          </cell>
          <cell r="C1012" t="str">
            <v>KILIAN</v>
          </cell>
          <cell r="D1012">
            <v>1221</v>
          </cell>
        </row>
        <row r="1013">
          <cell r="A1013">
            <v>44151</v>
          </cell>
          <cell r="C1013" t="str">
            <v>MAC</v>
          </cell>
          <cell r="D1013">
            <v>1637</v>
          </cell>
        </row>
        <row r="1014">
          <cell r="A1014">
            <v>44151</v>
          </cell>
          <cell r="C1014" t="str">
            <v>MICHAEL KORS</v>
          </cell>
          <cell r="D1014">
            <v>361</v>
          </cell>
        </row>
        <row r="1015">
          <cell r="A1015">
            <v>44151</v>
          </cell>
          <cell r="C1015" t="str">
            <v>TOM FORD</v>
          </cell>
          <cell r="D1015">
            <v>2528</v>
          </cell>
        </row>
        <row r="1016">
          <cell r="A1016">
            <v>44151</v>
          </cell>
          <cell r="C1016" t="str">
            <v>ARAMIS</v>
          </cell>
          <cell r="D1016">
            <v>0</v>
          </cell>
        </row>
        <row r="1017">
          <cell r="A1017">
            <v>44151</v>
          </cell>
          <cell r="C1017" t="str">
            <v>BOBBI BROWN</v>
          </cell>
          <cell r="D1017">
            <v>0</v>
          </cell>
        </row>
        <row r="1018">
          <cell r="A1018">
            <v>44151</v>
          </cell>
          <cell r="C1018" t="str">
            <v>CLINIQUE</v>
          </cell>
          <cell r="D1018">
            <v>0</v>
          </cell>
        </row>
        <row r="1019">
          <cell r="A1019">
            <v>44151</v>
          </cell>
          <cell r="C1019" t="str">
            <v>CREME DE LA MER</v>
          </cell>
          <cell r="D1019">
            <v>0</v>
          </cell>
        </row>
        <row r="1020">
          <cell r="A1020">
            <v>44151</v>
          </cell>
          <cell r="C1020" t="str">
            <v>DONNA KARAN</v>
          </cell>
          <cell r="D1020">
            <v>190</v>
          </cell>
        </row>
        <row r="1021">
          <cell r="A1021">
            <v>44151</v>
          </cell>
          <cell r="C1021" t="str">
            <v>ERMENEGILDO ZEGNA</v>
          </cell>
          <cell r="D1021">
            <v>0</v>
          </cell>
        </row>
        <row r="1022">
          <cell r="A1022">
            <v>44151</v>
          </cell>
          <cell r="C1022" t="str">
            <v>ESTEE LAUDER</v>
          </cell>
          <cell r="D1022">
            <v>0</v>
          </cell>
        </row>
        <row r="1023">
          <cell r="A1023">
            <v>44151</v>
          </cell>
          <cell r="C1023" t="str">
            <v>JO MALONE</v>
          </cell>
          <cell r="D1023">
            <v>0</v>
          </cell>
        </row>
        <row r="1024">
          <cell r="A1024">
            <v>44151</v>
          </cell>
          <cell r="C1024" t="str">
            <v>MAC</v>
          </cell>
          <cell r="D1024">
            <v>0</v>
          </cell>
        </row>
        <row r="1025">
          <cell r="A1025">
            <v>44151</v>
          </cell>
          <cell r="C1025" t="str">
            <v>MICHAEL KORS</v>
          </cell>
          <cell r="D1025">
            <v>0</v>
          </cell>
        </row>
        <row r="1026">
          <cell r="A1026">
            <v>44151</v>
          </cell>
          <cell r="C1026" t="str">
            <v>ORIGINS</v>
          </cell>
          <cell r="D1026">
            <v>0</v>
          </cell>
        </row>
        <row r="1027">
          <cell r="A1027">
            <v>44151</v>
          </cell>
          <cell r="C1027" t="str">
            <v>TOM FORD</v>
          </cell>
          <cell r="D1027">
            <v>0</v>
          </cell>
        </row>
        <row r="1028">
          <cell r="A1028">
            <v>44151</v>
          </cell>
          <cell r="C1028" t="str">
            <v>TOMMY HILFIGER</v>
          </cell>
          <cell r="D1028">
            <v>0</v>
          </cell>
        </row>
        <row r="1029">
          <cell r="A1029">
            <v>44151</v>
          </cell>
          <cell r="C1029" t="str">
            <v>CLINIQUE</v>
          </cell>
          <cell r="D1029">
            <v>0</v>
          </cell>
        </row>
        <row r="1030">
          <cell r="A1030">
            <v>44151</v>
          </cell>
          <cell r="C1030" t="str">
            <v>DONNA KARAN</v>
          </cell>
          <cell r="D1030">
            <v>0</v>
          </cell>
        </row>
        <row r="1031">
          <cell r="A1031">
            <v>44151</v>
          </cell>
          <cell r="C1031" t="str">
            <v>TOM FORD</v>
          </cell>
          <cell r="D1031">
            <v>0</v>
          </cell>
        </row>
        <row r="1032">
          <cell r="A1032">
            <v>44151</v>
          </cell>
          <cell r="C1032" t="str">
            <v>TOMMY HILFIGER</v>
          </cell>
          <cell r="D1032">
            <v>0</v>
          </cell>
        </row>
        <row r="1033">
          <cell r="A1033">
            <v>44151</v>
          </cell>
          <cell r="C1033" t="str">
            <v>ESTEE LAUDER</v>
          </cell>
          <cell r="D1033">
            <v>0</v>
          </cell>
        </row>
        <row r="1034">
          <cell r="A1034">
            <v>44151</v>
          </cell>
          <cell r="C1034" t="str">
            <v>CLINIQUE</v>
          </cell>
          <cell r="D1034">
            <v>0</v>
          </cell>
        </row>
        <row r="1035">
          <cell r="A1035">
            <v>44151</v>
          </cell>
          <cell r="C1035" t="str">
            <v>CLINIQUE</v>
          </cell>
          <cell r="D1035">
            <v>0</v>
          </cell>
        </row>
        <row r="1036">
          <cell r="A1036">
            <v>44151</v>
          </cell>
          <cell r="C1036" t="str">
            <v>DONNA KARAN</v>
          </cell>
          <cell r="D1036">
            <v>190</v>
          </cell>
        </row>
        <row r="1037">
          <cell r="A1037">
            <v>44151</v>
          </cell>
          <cell r="C1037" t="str">
            <v>ESTEE LAUDER</v>
          </cell>
          <cell r="D1037">
            <v>0</v>
          </cell>
        </row>
        <row r="1038">
          <cell r="A1038">
            <v>44151</v>
          </cell>
          <cell r="C1038" t="str">
            <v>JO MALONE</v>
          </cell>
          <cell r="D1038">
            <v>470</v>
          </cell>
        </row>
        <row r="1039">
          <cell r="A1039">
            <v>44151</v>
          </cell>
          <cell r="C1039" t="str">
            <v>MAC</v>
          </cell>
          <cell r="D1039">
            <v>397</v>
          </cell>
        </row>
        <row r="1040">
          <cell r="A1040">
            <v>44151</v>
          </cell>
          <cell r="C1040" t="str">
            <v>TOM FORD</v>
          </cell>
          <cell r="D1040">
            <v>448</v>
          </cell>
        </row>
        <row r="1041">
          <cell r="A1041">
            <v>44151</v>
          </cell>
          <cell r="C1041" t="str">
            <v>TOMMY HILFIGER</v>
          </cell>
          <cell r="D1041">
            <v>0</v>
          </cell>
        </row>
        <row r="1042">
          <cell r="A1042">
            <v>44151</v>
          </cell>
          <cell r="C1042" t="str">
            <v>MAC</v>
          </cell>
          <cell r="D1042">
            <v>2383</v>
          </cell>
        </row>
        <row r="1043">
          <cell r="A1043">
            <v>44151</v>
          </cell>
          <cell r="C1043" t="str">
            <v>ARAMIS</v>
          </cell>
          <cell r="D1043">
            <v>0</v>
          </cell>
        </row>
        <row r="1044">
          <cell r="A1044">
            <v>44151</v>
          </cell>
          <cell r="C1044" t="str">
            <v>CLINIQUE</v>
          </cell>
          <cell r="D1044">
            <v>774</v>
          </cell>
        </row>
        <row r="1045">
          <cell r="A1045">
            <v>44151</v>
          </cell>
          <cell r="C1045" t="str">
            <v>DONNA KARAN</v>
          </cell>
          <cell r="D1045">
            <v>1850</v>
          </cell>
        </row>
        <row r="1046">
          <cell r="A1046">
            <v>44151</v>
          </cell>
          <cell r="C1046" t="str">
            <v>ERMENEGILDO ZEGNA</v>
          </cell>
          <cell r="D1046">
            <v>1453</v>
          </cell>
        </row>
        <row r="1047">
          <cell r="A1047">
            <v>44151</v>
          </cell>
          <cell r="C1047" t="str">
            <v>ESTEE LAUDER</v>
          </cell>
          <cell r="D1047">
            <v>4614</v>
          </cell>
        </row>
        <row r="1048">
          <cell r="A1048">
            <v>44151</v>
          </cell>
          <cell r="C1048" t="str">
            <v>KILIAN</v>
          </cell>
          <cell r="D1048">
            <v>0</v>
          </cell>
        </row>
        <row r="1049">
          <cell r="A1049">
            <v>44151</v>
          </cell>
          <cell r="C1049" t="str">
            <v>MAC</v>
          </cell>
          <cell r="D1049">
            <v>4199</v>
          </cell>
        </row>
        <row r="1050">
          <cell r="A1050">
            <v>44151</v>
          </cell>
          <cell r="C1050" t="str">
            <v>MICHAEL KORS</v>
          </cell>
          <cell r="D1050">
            <v>361</v>
          </cell>
        </row>
        <row r="1051">
          <cell r="A1051">
            <v>44151</v>
          </cell>
          <cell r="C1051" t="str">
            <v>TOM FORD</v>
          </cell>
          <cell r="D1051">
            <v>6647</v>
          </cell>
        </row>
        <row r="1052">
          <cell r="A1052">
            <v>44151</v>
          </cell>
          <cell r="C1052" t="str">
            <v>TOMMY HILFIGER</v>
          </cell>
          <cell r="D1052">
            <v>480</v>
          </cell>
        </row>
        <row r="1053">
          <cell r="A1053">
            <v>44152</v>
          </cell>
          <cell r="C1053" t="str">
            <v>MAC</v>
          </cell>
          <cell r="D1053">
            <v>16703</v>
          </cell>
        </row>
        <row r="1054">
          <cell r="A1054">
            <v>44152</v>
          </cell>
          <cell r="C1054" t="str">
            <v>JO MALONE</v>
          </cell>
          <cell r="D1054">
            <v>13825</v>
          </cell>
        </row>
        <row r="1055">
          <cell r="A1055">
            <v>44152</v>
          </cell>
          <cell r="C1055" t="str">
            <v>ARAMIS</v>
          </cell>
          <cell r="D1055">
            <v>423</v>
          </cell>
        </row>
        <row r="1056">
          <cell r="A1056">
            <v>44152</v>
          </cell>
          <cell r="C1056" t="str">
            <v>CLINIQUE</v>
          </cell>
          <cell r="D1056">
            <v>6762</v>
          </cell>
        </row>
        <row r="1057">
          <cell r="A1057">
            <v>44152</v>
          </cell>
          <cell r="C1057" t="str">
            <v>CREME DE LA MER</v>
          </cell>
          <cell r="D1057">
            <v>3059</v>
          </cell>
        </row>
        <row r="1058">
          <cell r="A1058">
            <v>44152</v>
          </cell>
          <cell r="C1058" t="str">
            <v>DONNA KARAN</v>
          </cell>
          <cell r="D1058">
            <v>1582</v>
          </cell>
        </row>
        <row r="1059">
          <cell r="A1059">
            <v>44152</v>
          </cell>
          <cell r="C1059" t="str">
            <v>ERMENEGILDO ZEGNA</v>
          </cell>
          <cell r="D1059">
            <v>0</v>
          </cell>
        </row>
        <row r="1060">
          <cell r="A1060">
            <v>44152</v>
          </cell>
          <cell r="C1060" t="str">
            <v>ESTEE LAUDER</v>
          </cell>
          <cell r="D1060">
            <v>8291</v>
          </cell>
        </row>
        <row r="1061">
          <cell r="A1061">
            <v>44152</v>
          </cell>
          <cell r="C1061" t="str">
            <v>JO MALONE</v>
          </cell>
          <cell r="D1061">
            <v>0</v>
          </cell>
        </row>
        <row r="1062">
          <cell r="A1062">
            <v>44152</v>
          </cell>
          <cell r="C1062" t="str">
            <v>MAC</v>
          </cell>
          <cell r="D1062">
            <v>1240</v>
          </cell>
        </row>
        <row r="1063">
          <cell r="A1063">
            <v>44152</v>
          </cell>
          <cell r="C1063" t="str">
            <v>MICHAEL KORS</v>
          </cell>
          <cell r="D1063">
            <v>578</v>
          </cell>
        </row>
        <row r="1064">
          <cell r="A1064">
            <v>44152</v>
          </cell>
          <cell r="C1064" t="str">
            <v>ORIGINS</v>
          </cell>
          <cell r="D1064">
            <v>1180</v>
          </cell>
        </row>
        <row r="1065">
          <cell r="A1065">
            <v>44152</v>
          </cell>
          <cell r="C1065" t="str">
            <v>TOM FORD</v>
          </cell>
          <cell r="D1065">
            <v>13523</v>
          </cell>
        </row>
        <row r="1066">
          <cell r="A1066">
            <v>44152</v>
          </cell>
          <cell r="C1066" t="str">
            <v>TOMMY HILFIGER</v>
          </cell>
          <cell r="D1066">
            <v>1056</v>
          </cell>
        </row>
        <row r="1067">
          <cell r="A1067">
            <v>44152</v>
          </cell>
          <cell r="C1067" t="str">
            <v>ARAMIS</v>
          </cell>
          <cell r="D1067">
            <v>131</v>
          </cell>
        </row>
        <row r="1068">
          <cell r="A1068">
            <v>44152</v>
          </cell>
          <cell r="C1068" t="str">
            <v>BOBBI BROWN</v>
          </cell>
          <cell r="D1068">
            <v>611</v>
          </cell>
        </row>
        <row r="1069">
          <cell r="A1069">
            <v>44152</v>
          </cell>
          <cell r="C1069" t="str">
            <v>CREME DE LA MER</v>
          </cell>
          <cell r="D1069">
            <v>3466</v>
          </cell>
        </row>
        <row r="1070">
          <cell r="A1070">
            <v>44152</v>
          </cell>
          <cell r="C1070" t="str">
            <v>DONNA KARAN</v>
          </cell>
          <cell r="D1070">
            <v>2530</v>
          </cell>
        </row>
        <row r="1071">
          <cell r="A1071">
            <v>44152</v>
          </cell>
          <cell r="C1071" t="str">
            <v>ERMENEGILDO ZEGNA</v>
          </cell>
          <cell r="D1071">
            <v>1358</v>
          </cell>
        </row>
        <row r="1072">
          <cell r="A1072">
            <v>44152</v>
          </cell>
          <cell r="C1072" t="str">
            <v>ESTEE LAUDER</v>
          </cell>
          <cell r="D1072">
            <v>4159</v>
          </cell>
        </row>
        <row r="1073">
          <cell r="A1073">
            <v>44152</v>
          </cell>
          <cell r="C1073" t="str">
            <v>KILIAN</v>
          </cell>
          <cell r="D1073">
            <v>0</v>
          </cell>
        </row>
        <row r="1074">
          <cell r="A1074">
            <v>44152</v>
          </cell>
          <cell r="C1074" t="str">
            <v>LE LABO</v>
          </cell>
          <cell r="D1074">
            <v>1488</v>
          </cell>
        </row>
        <row r="1075">
          <cell r="A1075">
            <v>44152</v>
          </cell>
          <cell r="C1075" t="str">
            <v>MAC</v>
          </cell>
          <cell r="D1075">
            <v>1403</v>
          </cell>
        </row>
        <row r="1076">
          <cell r="A1076">
            <v>44152</v>
          </cell>
          <cell r="C1076" t="str">
            <v>MICHAEL KORS</v>
          </cell>
          <cell r="D1076">
            <v>217</v>
          </cell>
        </row>
        <row r="1077">
          <cell r="A1077">
            <v>44152</v>
          </cell>
          <cell r="C1077" t="str">
            <v>TOM FORD</v>
          </cell>
          <cell r="D1077">
            <v>7775</v>
          </cell>
        </row>
        <row r="1078">
          <cell r="A1078">
            <v>44152</v>
          </cell>
          <cell r="C1078" t="str">
            <v>TOMMY HILFIGER</v>
          </cell>
          <cell r="D1078">
            <v>864</v>
          </cell>
        </row>
        <row r="1079">
          <cell r="A1079">
            <v>44152</v>
          </cell>
          <cell r="C1079" t="str">
            <v>CREME DE LA MER</v>
          </cell>
          <cell r="D1079">
            <v>0</v>
          </cell>
        </row>
        <row r="1080">
          <cell r="A1080">
            <v>44152</v>
          </cell>
          <cell r="C1080" t="str">
            <v>ESTEE LAUDER</v>
          </cell>
          <cell r="D1080">
            <v>0</v>
          </cell>
        </row>
        <row r="1081">
          <cell r="A1081">
            <v>44152</v>
          </cell>
          <cell r="C1081" t="str">
            <v>TOMMY HILFIGER</v>
          </cell>
          <cell r="D1081">
            <v>0</v>
          </cell>
        </row>
        <row r="1082">
          <cell r="A1082">
            <v>44152</v>
          </cell>
          <cell r="C1082" t="str">
            <v>CLINIQUE</v>
          </cell>
          <cell r="D1082">
            <v>0</v>
          </cell>
        </row>
        <row r="1083">
          <cell r="A1083">
            <v>44152</v>
          </cell>
          <cell r="C1083" t="str">
            <v>DONNA KARAN</v>
          </cell>
          <cell r="D1083">
            <v>0</v>
          </cell>
        </row>
        <row r="1084">
          <cell r="A1084">
            <v>44152</v>
          </cell>
          <cell r="C1084" t="str">
            <v>ESTEE LAUDER</v>
          </cell>
          <cell r="D1084">
            <v>589</v>
          </cell>
        </row>
        <row r="1085">
          <cell r="A1085">
            <v>44152</v>
          </cell>
          <cell r="C1085" t="str">
            <v>MAC</v>
          </cell>
          <cell r="D1085">
            <v>203</v>
          </cell>
        </row>
        <row r="1086">
          <cell r="A1086">
            <v>44152</v>
          </cell>
          <cell r="C1086" t="str">
            <v>AERIN</v>
          </cell>
          <cell r="D1086">
            <v>0</v>
          </cell>
        </row>
        <row r="1087">
          <cell r="A1087">
            <v>44152</v>
          </cell>
          <cell r="C1087" t="str">
            <v>CLINIQUE</v>
          </cell>
          <cell r="D1087">
            <v>0</v>
          </cell>
        </row>
        <row r="1088">
          <cell r="A1088">
            <v>44152</v>
          </cell>
          <cell r="C1088" t="str">
            <v>CREME DE LA MER</v>
          </cell>
          <cell r="D1088">
            <v>345</v>
          </cell>
        </row>
        <row r="1089">
          <cell r="A1089">
            <v>44152</v>
          </cell>
          <cell r="C1089" t="str">
            <v>DONNA KARAN</v>
          </cell>
          <cell r="D1089">
            <v>0</v>
          </cell>
        </row>
        <row r="1090">
          <cell r="A1090">
            <v>44152</v>
          </cell>
          <cell r="C1090" t="str">
            <v>ESTEE LAUDER</v>
          </cell>
          <cell r="D1090">
            <v>0</v>
          </cell>
        </row>
        <row r="1091">
          <cell r="A1091">
            <v>44152</v>
          </cell>
          <cell r="C1091" t="str">
            <v>FREDERIC MALLE</v>
          </cell>
          <cell r="D1091">
            <v>0</v>
          </cell>
        </row>
        <row r="1092">
          <cell r="A1092">
            <v>44152</v>
          </cell>
          <cell r="C1092" t="str">
            <v>GLAMGLOW</v>
          </cell>
          <cell r="D1092">
            <v>0</v>
          </cell>
        </row>
        <row r="1093">
          <cell r="A1093">
            <v>44152</v>
          </cell>
          <cell r="C1093" t="str">
            <v>JO MALONE</v>
          </cell>
          <cell r="D1093">
            <v>413</v>
          </cell>
        </row>
        <row r="1094">
          <cell r="A1094">
            <v>44152</v>
          </cell>
          <cell r="C1094" t="str">
            <v>KILIAN</v>
          </cell>
          <cell r="D1094">
            <v>0</v>
          </cell>
        </row>
        <row r="1095">
          <cell r="A1095">
            <v>44152</v>
          </cell>
          <cell r="C1095" t="str">
            <v>MAC</v>
          </cell>
          <cell r="D1095">
            <v>1671</v>
          </cell>
        </row>
        <row r="1096">
          <cell r="A1096">
            <v>44152</v>
          </cell>
          <cell r="C1096" t="str">
            <v>MICHAEL KORS</v>
          </cell>
          <cell r="D1096">
            <v>0</v>
          </cell>
        </row>
        <row r="1097">
          <cell r="A1097">
            <v>44152</v>
          </cell>
          <cell r="C1097" t="str">
            <v>TOM FORD</v>
          </cell>
          <cell r="D1097">
            <v>2134</v>
          </cell>
        </row>
        <row r="1098">
          <cell r="A1098">
            <v>44152</v>
          </cell>
          <cell r="C1098" t="str">
            <v>ARAMIS</v>
          </cell>
          <cell r="D1098">
            <v>0</v>
          </cell>
        </row>
        <row r="1099">
          <cell r="A1099">
            <v>44152</v>
          </cell>
          <cell r="C1099" t="str">
            <v>BOBBI BROWN</v>
          </cell>
          <cell r="D1099">
            <v>0</v>
          </cell>
        </row>
        <row r="1100">
          <cell r="A1100">
            <v>44152</v>
          </cell>
          <cell r="C1100" t="str">
            <v>CLINIQUE</v>
          </cell>
          <cell r="D1100">
            <v>0</v>
          </cell>
        </row>
        <row r="1101">
          <cell r="A1101">
            <v>44152</v>
          </cell>
          <cell r="C1101" t="str">
            <v>CREME DE LA MER</v>
          </cell>
          <cell r="D1101">
            <v>0</v>
          </cell>
        </row>
        <row r="1102">
          <cell r="A1102">
            <v>44152</v>
          </cell>
          <cell r="C1102" t="str">
            <v>DONNA KARAN</v>
          </cell>
          <cell r="D1102">
            <v>0</v>
          </cell>
        </row>
        <row r="1103">
          <cell r="A1103">
            <v>44152</v>
          </cell>
          <cell r="C1103" t="str">
            <v>ERMENEGILDO ZEGNA</v>
          </cell>
          <cell r="D1103">
            <v>0</v>
          </cell>
        </row>
        <row r="1104">
          <cell r="A1104">
            <v>44152</v>
          </cell>
          <cell r="C1104" t="str">
            <v>ESTEE LAUDER</v>
          </cell>
          <cell r="D1104">
            <v>0</v>
          </cell>
        </row>
        <row r="1105">
          <cell r="A1105">
            <v>44152</v>
          </cell>
          <cell r="C1105" t="str">
            <v>JO MALONE</v>
          </cell>
          <cell r="D1105">
            <v>0</v>
          </cell>
        </row>
        <row r="1106">
          <cell r="A1106">
            <v>44152</v>
          </cell>
          <cell r="C1106" t="str">
            <v>MAC</v>
          </cell>
          <cell r="D1106">
            <v>0</v>
          </cell>
        </row>
        <row r="1107">
          <cell r="A1107">
            <v>44152</v>
          </cell>
          <cell r="C1107" t="str">
            <v>MICHAEL KORS</v>
          </cell>
          <cell r="D1107">
            <v>0</v>
          </cell>
        </row>
        <row r="1108">
          <cell r="A1108">
            <v>44152</v>
          </cell>
          <cell r="C1108" t="str">
            <v>ORIGINS</v>
          </cell>
          <cell r="D1108">
            <v>0</v>
          </cell>
        </row>
        <row r="1109">
          <cell r="A1109">
            <v>44152</v>
          </cell>
          <cell r="C1109" t="str">
            <v>TOM FORD</v>
          </cell>
          <cell r="D1109">
            <v>0</v>
          </cell>
        </row>
        <row r="1110">
          <cell r="A1110">
            <v>44152</v>
          </cell>
          <cell r="C1110" t="str">
            <v>TOMMY HILFIGER</v>
          </cell>
          <cell r="D1110">
            <v>0</v>
          </cell>
        </row>
        <row r="1111">
          <cell r="A1111">
            <v>44152</v>
          </cell>
          <cell r="C1111" t="str">
            <v>CLINIQUE</v>
          </cell>
          <cell r="D1111">
            <v>0</v>
          </cell>
        </row>
        <row r="1112">
          <cell r="A1112">
            <v>44152</v>
          </cell>
          <cell r="C1112" t="str">
            <v>DONNA KARAN</v>
          </cell>
          <cell r="D1112">
            <v>0</v>
          </cell>
        </row>
        <row r="1113">
          <cell r="A1113">
            <v>44152</v>
          </cell>
          <cell r="C1113" t="str">
            <v>ESTEE LAUDER</v>
          </cell>
          <cell r="D1113">
            <v>269</v>
          </cell>
        </row>
        <row r="1114">
          <cell r="A1114">
            <v>44152</v>
          </cell>
          <cell r="C1114" t="str">
            <v>TOM FORD</v>
          </cell>
          <cell r="D1114">
            <v>357</v>
          </cell>
        </row>
        <row r="1115">
          <cell r="A1115">
            <v>44152</v>
          </cell>
          <cell r="C1115" t="str">
            <v>TOMMY HILFIGER</v>
          </cell>
          <cell r="D1115">
            <v>0</v>
          </cell>
        </row>
        <row r="1116">
          <cell r="A1116">
            <v>44152</v>
          </cell>
          <cell r="C1116" t="str">
            <v>ESTEE LAUDER</v>
          </cell>
          <cell r="D1116">
            <v>0</v>
          </cell>
        </row>
        <row r="1117">
          <cell r="A1117">
            <v>44152</v>
          </cell>
          <cell r="C1117" t="str">
            <v>CLINIQUE</v>
          </cell>
          <cell r="D1117">
            <v>0</v>
          </cell>
        </row>
        <row r="1118">
          <cell r="A1118">
            <v>44152</v>
          </cell>
          <cell r="C1118" t="str">
            <v>CLINIQUE</v>
          </cell>
          <cell r="D1118">
            <v>0</v>
          </cell>
        </row>
        <row r="1119">
          <cell r="A1119">
            <v>44152</v>
          </cell>
          <cell r="C1119" t="str">
            <v>DONNA KARAN</v>
          </cell>
          <cell r="D1119">
            <v>190</v>
          </cell>
        </row>
        <row r="1120">
          <cell r="A1120">
            <v>44152</v>
          </cell>
          <cell r="C1120" t="str">
            <v>ESTEE LAUDER</v>
          </cell>
          <cell r="D1120">
            <v>0</v>
          </cell>
        </row>
        <row r="1121">
          <cell r="A1121">
            <v>44152</v>
          </cell>
          <cell r="C1121" t="str">
            <v>JO MALONE</v>
          </cell>
          <cell r="D1121">
            <v>0</v>
          </cell>
        </row>
        <row r="1122">
          <cell r="A1122">
            <v>44152</v>
          </cell>
          <cell r="C1122" t="str">
            <v>MAC</v>
          </cell>
          <cell r="D1122">
            <v>0</v>
          </cell>
        </row>
        <row r="1123">
          <cell r="A1123">
            <v>44152</v>
          </cell>
          <cell r="C1123" t="str">
            <v>TOM FORD</v>
          </cell>
          <cell r="D1123">
            <v>448</v>
          </cell>
        </row>
        <row r="1124">
          <cell r="A1124">
            <v>44152</v>
          </cell>
          <cell r="C1124" t="str">
            <v>TOMMY HILFIGER</v>
          </cell>
          <cell r="D1124">
            <v>0</v>
          </cell>
        </row>
        <row r="1125">
          <cell r="A1125">
            <v>44152</v>
          </cell>
          <cell r="C1125" t="str">
            <v>MAC</v>
          </cell>
          <cell r="D1125">
            <v>1897</v>
          </cell>
        </row>
        <row r="1126">
          <cell r="A1126">
            <v>44152</v>
          </cell>
          <cell r="C1126" t="str">
            <v>ARAMIS</v>
          </cell>
          <cell r="D1126">
            <v>0</v>
          </cell>
        </row>
        <row r="1127">
          <cell r="A1127">
            <v>44152</v>
          </cell>
          <cell r="C1127" t="str">
            <v>CLINIQUE</v>
          </cell>
          <cell r="D1127">
            <v>1234</v>
          </cell>
        </row>
        <row r="1128">
          <cell r="A1128">
            <v>44152</v>
          </cell>
          <cell r="C1128" t="str">
            <v>DONNA KARAN</v>
          </cell>
          <cell r="D1128">
            <v>626</v>
          </cell>
        </row>
        <row r="1129">
          <cell r="A1129">
            <v>44152</v>
          </cell>
          <cell r="C1129" t="str">
            <v>ERMENEGILDO ZEGNA</v>
          </cell>
          <cell r="D1129">
            <v>2037</v>
          </cell>
        </row>
        <row r="1130">
          <cell r="A1130">
            <v>44152</v>
          </cell>
          <cell r="C1130" t="str">
            <v>ESTEE LAUDER</v>
          </cell>
          <cell r="D1130">
            <v>249</v>
          </cell>
        </row>
        <row r="1131">
          <cell r="A1131">
            <v>44152</v>
          </cell>
          <cell r="C1131" t="str">
            <v>KILIAN</v>
          </cell>
          <cell r="D1131">
            <v>0</v>
          </cell>
        </row>
        <row r="1132">
          <cell r="A1132">
            <v>44152</v>
          </cell>
          <cell r="C1132" t="str">
            <v>MAC</v>
          </cell>
          <cell r="D1132">
            <v>2901</v>
          </cell>
        </row>
        <row r="1133">
          <cell r="A1133">
            <v>44152</v>
          </cell>
          <cell r="C1133" t="str">
            <v>MICHAEL KORS</v>
          </cell>
          <cell r="D1133">
            <v>493</v>
          </cell>
        </row>
        <row r="1134">
          <cell r="A1134">
            <v>44152</v>
          </cell>
          <cell r="C1134" t="str">
            <v>TOM FORD</v>
          </cell>
          <cell r="D1134">
            <v>3320</v>
          </cell>
        </row>
        <row r="1135">
          <cell r="A1135">
            <v>44152</v>
          </cell>
          <cell r="C1135" t="str">
            <v>TOMMY HILFIGER</v>
          </cell>
          <cell r="D1135">
            <v>576</v>
          </cell>
        </row>
        <row r="1136">
          <cell r="A1136">
            <v>44153</v>
          </cell>
          <cell r="C1136" t="str">
            <v>MAC</v>
          </cell>
          <cell r="D1136">
            <v>21210</v>
          </cell>
        </row>
        <row r="1137">
          <cell r="A1137">
            <v>44153</v>
          </cell>
          <cell r="C1137" t="str">
            <v>JO MALONE</v>
          </cell>
          <cell r="D1137">
            <v>12623</v>
          </cell>
        </row>
        <row r="1138">
          <cell r="A1138">
            <v>44153</v>
          </cell>
          <cell r="C1138" t="str">
            <v>ARAMIS</v>
          </cell>
          <cell r="D1138">
            <v>0</v>
          </cell>
        </row>
        <row r="1139">
          <cell r="A1139">
            <v>44153</v>
          </cell>
          <cell r="C1139" t="str">
            <v>CLINIQUE</v>
          </cell>
          <cell r="D1139">
            <v>5678</v>
          </cell>
        </row>
        <row r="1140">
          <cell r="A1140">
            <v>44153</v>
          </cell>
          <cell r="C1140" t="str">
            <v>CREME DE LA MER</v>
          </cell>
          <cell r="D1140">
            <v>4099</v>
          </cell>
        </row>
        <row r="1141">
          <cell r="A1141">
            <v>44153</v>
          </cell>
          <cell r="C1141" t="str">
            <v>DONNA KARAN</v>
          </cell>
          <cell r="D1141">
            <v>2021</v>
          </cell>
        </row>
        <row r="1142">
          <cell r="A1142">
            <v>44153</v>
          </cell>
          <cell r="C1142" t="str">
            <v>ERMENEGILDO ZEGNA</v>
          </cell>
          <cell r="D1142">
            <v>679</v>
          </cell>
        </row>
        <row r="1143">
          <cell r="A1143">
            <v>44153</v>
          </cell>
          <cell r="C1143" t="str">
            <v>ESTEE LAUDER</v>
          </cell>
          <cell r="D1143">
            <v>11637</v>
          </cell>
        </row>
        <row r="1144">
          <cell r="A1144">
            <v>44153</v>
          </cell>
          <cell r="C1144" t="str">
            <v>JO MALONE</v>
          </cell>
          <cell r="D1144">
            <v>1410</v>
          </cell>
        </row>
        <row r="1145">
          <cell r="A1145">
            <v>44153</v>
          </cell>
          <cell r="C1145" t="str">
            <v>MAC</v>
          </cell>
          <cell r="D1145">
            <v>0</v>
          </cell>
        </row>
        <row r="1146">
          <cell r="A1146">
            <v>44153</v>
          </cell>
          <cell r="C1146" t="str">
            <v>MICHAEL KORS</v>
          </cell>
          <cell r="D1146">
            <v>1071</v>
          </cell>
        </row>
        <row r="1147">
          <cell r="A1147">
            <v>44153</v>
          </cell>
          <cell r="C1147" t="str">
            <v>ORIGINS</v>
          </cell>
          <cell r="D1147">
            <v>0</v>
          </cell>
        </row>
        <row r="1148">
          <cell r="A1148">
            <v>44153</v>
          </cell>
          <cell r="C1148" t="str">
            <v>TOM FORD</v>
          </cell>
          <cell r="D1148">
            <v>13526</v>
          </cell>
        </row>
        <row r="1149">
          <cell r="A1149">
            <v>44153</v>
          </cell>
          <cell r="C1149" t="str">
            <v>TOMMY HILFIGER</v>
          </cell>
          <cell r="D1149">
            <v>1152</v>
          </cell>
        </row>
        <row r="1150">
          <cell r="A1150">
            <v>44153</v>
          </cell>
          <cell r="C1150" t="str">
            <v>ARAMIS</v>
          </cell>
          <cell r="D1150">
            <v>131</v>
          </cell>
        </row>
        <row r="1151">
          <cell r="A1151">
            <v>44153</v>
          </cell>
          <cell r="C1151" t="str">
            <v>BOBBI BROWN</v>
          </cell>
          <cell r="D1151">
            <v>2835</v>
          </cell>
        </row>
        <row r="1152">
          <cell r="A1152">
            <v>44153</v>
          </cell>
          <cell r="C1152" t="str">
            <v>CREME DE LA MER</v>
          </cell>
          <cell r="D1152">
            <v>0</v>
          </cell>
        </row>
        <row r="1153">
          <cell r="A1153">
            <v>44153</v>
          </cell>
          <cell r="C1153" t="str">
            <v>DONNA KARAN</v>
          </cell>
          <cell r="D1153">
            <v>1452</v>
          </cell>
        </row>
        <row r="1154">
          <cell r="A1154">
            <v>44153</v>
          </cell>
          <cell r="C1154" t="str">
            <v>ERMENEGILDO ZEGNA</v>
          </cell>
          <cell r="D1154">
            <v>679</v>
          </cell>
        </row>
        <row r="1155">
          <cell r="A1155">
            <v>44153</v>
          </cell>
          <cell r="C1155" t="str">
            <v>ESTEE LAUDER</v>
          </cell>
          <cell r="D1155">
            <v>4151</v>
          </cell>
        </row>
        <row r="1156">
          <cell r="A1156">
            <v>44153</v>
          </cell>
          <cell r="C1156" t="str">
            <v>KILIAN</v>
          </cell>
          <cell r="D1156">
            <v>1077</v>
          </cell>
        </row>
        <row r="1157">
          <cell r="A1157">
            <v>44153</v>
          </cell>
          <cell r="C1157" t="str">
            <v>LE LABO</v>
          </cell>
          <cell r="D1157">
            <v>2368</v>
          </cell>
        </row>
        <row r="1158">
          <cell r="A1158">
            <v>44153</v>
          </cell>
          <cell r="C1158" t="str">
            <v>MAC</v>
          </cell>
          <cell r="D1158">
            <v>4847</v>
          </cell>
        </row>
        <row r="1159">
          <cell r="A1159">
            <v>44153</v>
          </cell>
          <cell r="C1159" t="str">
            <v>MICHAEL KORS</v>
          </cell>
          <cell r="D1159">
            <v>217</v>
          </cell>
        </row>
        <row r="1160">
          <cell r="A1160">
            <v>44153</v>
          </cell>
          <cell r="C1160" t="str">
            <v>TOM FORD</v>
          </cell>
          <cell r="D1160">
            <v>12255</v>
          </cell>
        </row>
        <row r="1161">
          <cell r="A1161">
            <v>44153</v>
          </cell>
          <cell r="C1161" t="str">
            <v>TOMMY HILFIGER</v>
          </cell>
          <cell r="D1161">
            <v>2291</v>
          </cell>
        </row>
        <row r="1162">
          <cell r="A1162">
            <v>44153</v>
          </cell>
          <cell r="C1162" t="str">
            <v>CREME DE LA MER</v>
          </cell>
          <cell r="D1162">
            <v>0</v>
          </cell>
        </row>
        <row r="1163">
          <cell r="A1163">
            <v>44153</v>
          </cell>
          <cell r="C1163" t="str">
            <v>ESTEE LAUDER</v>
          </cell>
          <cell r="D1163">
            <v>0</v>
          </cell>
        </row>
        <row r="1164">
          <cell r="A1164">
            <v>44153</v>
          </cell>
          <cell r="C1164" t="str">
            <v>TOMMY HILFIGER</v>
          </cell>
          <cell r="D1164">
            <v>0</v>
          </cell>
        </row>
        <row r="1165">
          <cell r="A1165">
            <v>44153</v>
          </cell>
          <cell r="C1165" t="str">
            <v>CLINIQUE</v>
          </cell>
          <cell r="D1165">
            <v>0</v>
          </cell>
        </row>
        <row r="1166">
          <cell r="A1166">
            <v>44153</v>
          </cell>
          <cell r="C1166" t="str">
            <v>DONNA KARAN</v>
          </cell>
          <cell r="D1166">
            <v>0</v>
          </cell>
        </row>
        <row r="1167">
          <cell r="A1167">
            <v>44153</v>
          </cell>
          <cell r="C1167" t="str">
            <v>ESTEE LAUDER</v>
          </cell>
          <cell r="D1167">
            <v>0</v>
          </cell>
        </row>
        <row r="1168">
          <cell r="A1168">
            <v>44153</v>
          </cell>
          <cell r="C1168" t="str">
            <v>MAC</v>
          </cell>
          <cell r="D1168">
            <v>0</v>
          </cell>
        </row>
        <row r="1169">
          <cell r="A1169">
            <v>44153</v>
          </cell>
          <cell r="C1169" t="str">
            <v>AERIN</v>
          </cell>
          <cell r="D1169">
            <v>0</v>
          </cell>
        </row>
        <row r="1170">
          <cell r="A1170">
            <v>44153</v>
          </cell>
          <cell r="C1170" t="str">
            <v>CLINIQUE</v>
          </cell>
          <cell r="D1170">
            <v>0</v>
          </cell>
        </row>
        <row r="1171">
          <cell r="A1171">
            <v>44153</v>
          </cell>
          <cell r="C1171" t="str">
            <v>CREME DE LA MER</v>
          </cell>
          <cell r="D1171">
            <v>3660</v>
          </cell>
        </row>
        <row r="1172">
          <cell r="A1172">
            <v>44153</v>
          </cell>
          <cell r="C1172" t="str">
            <v>DONNA KARAN</v>
          </cell>
          <cell r="D1172">
            <v>299</v>
          </cell>
        </row>
        <row r="1173">
          <cell r="A1173">
            <v>44153</v>
          </cell>
          <cell r="C1173" t="str">
            <v>ESTEE LAUDER</v>
          </cell>
          <cell r="D1173">
            <v>0</v>
          </cell>
        </row>
        <row r="1174">
          <cell r="A1174">
            <v>44153</v>
          </cell>
          <cell r="C1174" t="str">
            <v>FREDERIC MALLE</v>
          </cell>
          <cell r="D1174">
            <v>0</v>
          </cell>
        </row>
        <row r="1175">
          <cell r="A1175">
            <v>44153</v>
          </cell>
          <cell r="C1175" t="str">
            <v>GLAMGLOW</v>
          </cell>
          <cell r="D1175">
            <v>210</v>
          </cell>
        </row>
        <row r="1176">
          <cell r="A1176">
            <v>44153</v>
          </cell>
          <cell r="C1176" t="str">
            <v>JO MALONE</v>
          </cell>
          <cell r="D1176">
            <v>2522</v>
          </cell>
        </row>
        <row r="1177">
          <cell r="A1177">
            <v>44153</v>
          </cell>
          <cell r="C1177" t="str">
            <v>KILIAN</v>
          </cell>
          <cell r="D1177">
            <v>0</v>
          </cell>
        </row>
        <row r="1178">
          <cell r="A1178">
            <v>44153</v>
          </cell>
          <cell r="C1178" t="str">
            <v>MAC</v>
          </cell>
          <cell r="D1178">
            <v>2114</v>
          </cell>
        </row>
        <row r="1179">
          <cell r="A1179">
            <v>44153</v>
          </cell>
          <cell r="C1179" t="str">
            <v>MICHAEL KORS</v>
          </cell>
          <cell r="D1179">
            <v>276</v>
          </cell>
        </row>
        <row r="1180">
          <cell r="A1180">
            <v>44153</v>
          </cell>
          <cell r="C1180" t="str">
            <v>TOM FORD</v>
          </cell>
          <cell r="D1180">
            <v>15719</v>
          </cell>
        </row>
        <row r="1181">
          <cell r="A1181">
            <v>44153</v>
          </cell>
          <cell r="C1181" t="str">
            <v>ARAMIS</v>
          </cell>
          <cell r="D1181">
            <v>0</v>
          </cell>
        </row>
        <row r="1182">
          <cell r="A1182">
            <v>44153</v>
          </cell>
          <cell r="C1182" t="str">
            <v>BOBBI BROWN</v>
          </cell>
          <cell r="D1182">
            <v>0</v>
          </cell>
        </row>
        <row r="1183">
          <cell r="A1183">
            <v>44153</v>
          </cell>
          <cell r="C1183" t="str">
            <v>CLINIQUE</v>
          </cell>
          <cell r="D1183">
            <v>0</v>
          </cell>
        </row>
        <row r="1184">
          <cell r="A1184">
            <v>44153</v>
          </cell>
          <cell r="C1184" t="str">
            <v>CREME DE LA MER</v>
          </cell>
          <cell r="D1184">
            <v>0</v>
          </cell>
        </row>
        <row r="1185">
          <cell r="A1185">
            <v>44153</v>
          </cell>
          <cell r="C1185" t="str">
            <v>DONNA KARAN</v>
          </cell>
          <cell r="D1185">
            <v>0</v>
          </cell>
        </row>
        <row r="1186">
          <cell r="A1186">
            <v>44153</v>
          </cell>
          <cell r="C1186" t="str">
            <v>ERMENEGILDO ZEGNA</v>
          </cell>
          <cell r="D1186">
            <v>0</v>
          </cell>
        </row>
        <row r="1187">
          <cell r="A1187">
            <v>44153</v>
          </cell>
          <cell r="C1187" t="str">
            <v>ESTEE LAUDER</v>
          </cell>
          <cell r="D1187">
            <v>0</v>
          </cell>
        </row>
        <row r="1188">
          <cell r="A1188">
            <v>44153</v>
          </cell>
          <cell r="C1188" t="str">
            <v>JO MALONE</v>
          </cell>
          <cell r="D1188">
            <v>0</v>
          </cell>
        </row>
        <row r="1189">
          <cell r="A1189">
            <v>44153</v>
          </cell>
          <cell r="C1189" t="str">
            <v>MAC</v>
          </cell>
          <cell r="D1189">
            <v>0</v>
          </cell>
        </row>
        <row r="1190">
          <cell r="A1190">
            <v>44153</v>
          </cell>
          <cell r="C1190" t="str">
            <v>MICHAEL KORS</v>
          </cell>
          <cell r="D1190">
            <v>0</v>
          </cell>
        </row>
        <row r="1191">
          <cell r="A1191">
            <v>44153</v>
          </cell>
          <cell r="C1191" t="str">
            <v>ORIGINS</v>
          </cell>
          <cell r="D1191">
            <v>0</v>
          </cell>
        </row>
        <row r="1192">
          <cell r="A1192">
            <v>44153</v>
          </cell>
          <cell r="C1192" t="str">
            <v>TOM FORD</v>
          </cell>
          <cell r="D1192">
            <v>0</v>
          </cell>
        </row>
        <row r="1193">
          <cell r="A1193">
            <v>44153</v>
          </cell>
          <cell r="C1193" t="str">
            <v>TOMMY HILFIGER</v>
          </cell>
          <cell r="D1193">
            <v>0</v>
          </cell>
        </row>
        <row r="1194">
          <cell r="A1194">
            <v>44153</v>
          </cell>
          <cell r="C1194" t="str">
            <v>CLINIQUE</v>
          </cell>
          <cell r="D1194">
            <v>0</v>
          </cell>
        </row>
        <row r="1195">
          <cell r="A1195">
            <v>44153</v>
          </cell>
          <cell r="C1195" t="str">
            <v>DONNA KARAN</v>
          </cell>
          <cell r="D1195">
            <v>0</v>
          </cell>
        </row>
        <row r="1196">
          <cell r="A1196">
            <v>44153</v>
          </cell>
          <cell r="C1196" t="str">
            <v>ESTEE LAUDER</v>
          </cell>
          <cell r="D1196">
            <v>0</v>
          </cell>
        </row>
        <row r="1197">
          <cell r="A1197">
            <v>44153</v>
          </cell>
          <cell r="C1197" t="str">
            <v>TOM FORD</v>
          </cell>
          <cell r="D1197">
            <v>0</v>
          </cell>
        </row>
        <row r="1198">
          <cell r="A1198">
            <v>44153</v>
          </cell>
          <cell r="C1198" t="str">
            <v>TOMMY HILFIGER</v>
          </cell>
          <cell r="D1198">
            <v>0</v>
          </cell>
        </row>
        <row r="1199">
          <cell r="A1199">
            <v>44153</v>
          </cell>
          <cell r="C1199" t="str">
            <v>ESTEE LAUDER</v>
          </cell>
          <cell r="D1199">
            <v>0</v>
          </cell>
        </row>
        <row r="1200">
          <cell r="A1200">
            <v>44153</v>
          </cell>
          <cell r="C1200" t="str">
            <v>CLINIQUE</v>
          </cell>
          <cell r="D1200">
            <v>0</v>
          </cell>
        </row>
        <row r="1201">
          <cell r="A1201">
            <v>44153</v>
          </cell>
          <cell r="C1201" t="str">
            <v>CLINIQUE</v>
          </cell>
          <cell r="D1201">
            <v>0</v>
          </cell>
        </row>
        <row r="1202">
          <cell r="A1202">
            <v>44153</v>
          </cell>
          <cell r="C1202" t="str">
            <v>DONNA KARAN</v>
          </cell>
          <cell r="D1202">
            <v>0</v>
          </cell>
        </row>
        <row r="1203">
          <cell r="A1203">
            <v>44153</v>
          </cell>
          <cell r="C1203" t="str">
            <v>ESTEE LAUDER</v>
          </cell>
          <cell r="D1203">
            <v>0</v>
          </cell>
        </row>
        <row r="1204">
          <cell r="A1204">
            <v>44153</v>
          </cell>
          <cell r="C1204" t="str">
            <v>JO MALONE</v>
          </cell>
          <cell r="D1204">
            <v>0</v>
          </cell>
        </row>
        <row r="1205">
          <cell r="A1205">
            <v>44153</v>
          </cell>
          <cell r="C1205" t="str">
            <v>MAC</v>
          </cell>
          <cell r="D1205">
            <v>0</v>
          </cell>
        </row>
        <row r="1206">
          <cell r="A1206">
            <v>44153</v>
          </cell>
          <cell r="C1206" t="str">
            <v>TOM FORD</v>
          </cell>
          <cell r="D1206">
            <v>595</v>
          </cell>
        </row>
        <row r="1207">
          <cell r="A1207">
            <v>44153</v>
          </cell>
          <cell r="C1207" t="str">
            <v>TOMMY HILFIGER</v>
          </cell>
          <cell r="D1207">
            <v>0</v>
          </cell>
        </row>
        <row r="1208">
          <cell r="A1208">
            <v>44153</v>
          </cell>
          <cell r="C1208" t="str">
            <v>MAC</v>
          </cell>
          <cell r="D1208">
            <v>259</v>
          </cell>
        </row>
        <row r="1209">
          <cell r="A1209">
            <v>44153</v>
          </cell>
          <cell r="C1209" t="str">
            <v>ARAMIS</v>
          </cell>
          <cell r="D1209">
            <v>0</v>
          </cell>
        </row>
        <row r="1210">
          <cell r="A1210">
            <v>44153</v>
          </cell>
          <cell r="C1210" t="str">
            <v>CLINIQUE</v>
          </cell>
          <cell r="D1210">
            <v>1878</v>
          </cell>
        </row>
        <row r="1211">
          <cell r="A1211">
            <v>44153</v>
          </cell>
          <cell r="C1211" t="str">
            <v>DONNA KARAN</v>
          </cell>
          <cell r="D1211">
            <v>654</v>
          </cell>
        </row>
        <row r="1212">
          <cell r="A1212">
            <v>44153</v>
          </cell>
          <cell r="C1212" t="str">
            <v>ERMENEGILDO ZEGNA</v>
          </cell>
          <cell r="D1212">
            <v>0</v>
          </cell>
        </row>
        <row r="1213">
          <cell r="A1213">
            <v>44153</v>
          </cell>
          <cell r="C1213" t="str">
            <v>ESTEE LAUDER</v>
          </cell>
          <cell r="D1213">
            <v>4827</v>
          </cell>
        </row>
        <row r="1214">
          <cell r="A1214">
            <v>44153</v>
          </cell>
          <cell r="C1214" t="str">
            <v>KILIAN</v>
          </cell>
          <cell r="D1214">
            <v>957</v>
          </cell>
        </row>
        <row r="1215">
          <cell r="A1215">
            <v>44153</v>
          </cell>
          <cell r="C1215" t="str">
            <v>MAC</v>
          </cell>
          <cell r="D1215">
            <v>2537</v>
          </cell>
        </row>
        <row r="1216">
          <cell r="A1216">
            <v>44153</v>
          </cell>
          <cell r="C1216" t="str">
            <v>MICHAEL KORS</v>
          </cell>
          <cell r="D1216">
            <v>0</v>
          </cell>
        </row>
        <row r="1217">
          <cell r="A1217">
            <v>44153</v>
          </cell>
          <cell r="C1217" t="str">
            <v>TOM FORD</v>
          </cell>
          <cell r="D1217">
            <v>4214</v>
          </cell>
        </row>
        <row r="1218">
          <cell r="A1218">
            <v>44153</v>
          </cell>
          <cell r="C1218" t="str">
            <v>TOMMY HILFIGER</v>
          </cell>
          <cell r="D1218">
            <v>768</v>
          </cell>
        </row>
        <row r="1219">
          <cell r="A1219">
            <v>44154</v>
          </cell>
          <cell r="C1219" t="str">
            <v>MAC</v>
          </cell>
          <cell r="D1219">
            <v>18159</v>
          </cell>
        </row>
        <row r="1220">
          <cell r="A1220">
            <v>44154</v>
          </cell>
          <cell r="C1220" t="str">
            <v>JO MALONE</v>
          </cell>
          <cell r="D1220">
            <v>17953</v>
          </cell>
        </row>
        <row r="1221">
          <cell r="A1221">
            <v>44154</v>
          </cell>
          <cell r="C1221" t="str">
            <v>ARAMIS</v>
          </cell>
          <cell r="D1221">
            <v>222</v>
          </cell>
        </row>
        <row r="1222">
          <cell r="A1222">
            <v>44154</v>
          </cell>
          <cell r="C1222" t="str">
            <v>CLINIQUE</v>
          </cell>
          <cell r="D1222">
            <v>4691</v>
          </cell>
        </row>
        <row r="1223">
          <cell r="A1223">
            <v>44154</v>
          </cell>
          <cell r="C1223" t="str">
            <v>CREME DE LA MER</v>
          </cell>
          <cell r="D1223">
            <v>4260</v>
          </cell>
        </row>
        <row r="1224">
          <cell r="A1224">
            <v>44154</v>
          </cell>
          <cell r="C1224" t="str">
            <v>DONNA KARAN</v>
          </cell>
          <cell r="D1224">
            <v>1310</v>
          </cell>
        </row>
        <row r="1225">
          <cell r="A1225">
            <v>44154</v>
          </cell>
          <cell r="C1225" t="str">
            <v>ERMENEGILDO ZEGNA</v>
          </cell>
          <cell r="D1225">
            <v>774</v>
          </cell>
        </row>
        <row r="1226">
          <cell r="A1226">
            <v>44154</v>
          </cell>
          <cell r="C1226" t="str">
            <v>ESTEE LAUDER</v>
          </cell>
          <cell r="D1226">
            <v>12070</v>
          </cell>
        </row>
        <row r="1227">
          <cell r="A1227">
            <v>44154</v>
          </cell>
          <cell r="C1227" t="str">
            <v>JO MALONE</v>
          </cell>
          <cell r="D1227">
            <v>2336</v>
          </cell>
        </row>
        <row r="1228">
          <cell r="A1228">
            <v>44154</v>
          </cell>
          <cell r="C1228" t="str">
            <v>MAC</v>
          </cell>
          <cell r="D1228">
            <v>0</v>
          </cell>
        </row>
        <row r="1229">
          <cell r="A1229">
            <v>44154</v>
          </cell>
          <cell r="C1229" t="str">
            <v>MICHAEL KORS</v>
          </cell>
          <cell r="D1229">
            <v>2154</v>
          </cell>
        </row>
        <row r="1230">
          <cell r="A1230">
            <v>44154</v>
          </cell>
          <cell r="C1230" t="str">
            <v>ORIGINS</v>
          </cell>
          <cell r="D1230">
            <v>0</v>
          </cell>
        </row>
        <row r="1231">
          <cell r="A1231">
            <v>44154</v>
          </cell>
          <cell r="C1231" t="str">
            <v>TOM FORD</v>
          </cell>
          <cell r="D1231">
            <v>28905</v>
          </cell>
        </row>
        <row r="1232">
          <cell r="A1232">
            <v>44154</v>
          </cell>
          <cell r="C1232" t="str">
            <v>TOMMY HILFIGER</v>
          </cell>
          <cell r="D1232">
            <v>1152</v>
          </cell>
        </row>
        <row r="1233">
          <cell r="A1233">
            <v>44154</v>
          </cell>
          <cell r="C1233" t="str">
            <v>ARAMIS</v>
          </cell>
          <cell r="D1233">
            <v>131</v>
          </cell>
        </row>
        <row r="1234">
          <cell r="A1234">
            <v>44154</v>
          </cell>
          <cell r="C1234" t="str">
            <v>BOBBI BROWN</v>
          </cell>
          <cell r="D1234">
            <v>1423</v>
          </cell>
        </row>
        <row r="1235">
          <cell r="A1235">
            <v>44154</v>
          </cell>
          <cell r="C1235" t="str">
            <v>CREME DE LA MER</v>
          </cell>
          <cell r="D1235">
            <v>3044</v>
          </cell>
        </row>
        <row r="1236">
          <cell r="A1236">
            <v>44154</v>
          </cell>
          <cell r="C1236" t="str">
            <v>DONNA KARAN</v>
          </cell>
          <cell r="D1236">
            <v>1479</v>
          </cell>
        </row>
        <row r="1237">
          <cell r="A1237">
            <v>44154</v>
          </cell>
          <cell r="C1237" t="str">
            <v>ERMENEGILDO ZEGNA</v>
          </cell>
          <cell r="D1237">
            <v>0</v>
          </cell>
        </row>
        <row r="1238">
          <cell r="A1238">
            <v>44154</v>
          </cell>
          <cell r="C1238" t="str">
            <v>ESTEE LAUDER</v>
          </cell>
          <cell r="D1238">
            <v>5955</v>
          </cell>
        </row>
        <row r="1239">
          <cell r="A1239">
            <v>44154</v>
          </cell>
          <cell r="C1239" t="str">
            <v>KILIAN</v>
          </cell>
          <cell r="D1239">
            <v>1547</v>
          </cell>
        </row>
        <row r="1240">
          <cell r="A1240">
            <v>44154</v>
          </cell>
          <cell r="C1240" t="str">
            <v>LE LABO</v>
          </cell>
          <cell r="D1240">
            <v>1619</v>
          </cell>
        </row>
        <row r="1241">
          <cell r="A1241">
            <v>44154</v>
          </cell>
          <cell r="C1241" t="str">
            <v>MAC</v>
          </cell>
          <cell r="D1241">
            <v>1254</v>
          </cell>
        </row>
        <row r="1242">
          <cell r="A1242">
            <v>44154</v>
          </cell>
          <cell r="C1242" t="str">
            <v>MICHAEL KORS</v>
          </cell>
          <cell r="D1242">
            <v>0</v>
          </cell>
        </row>
        <row r="1243">
          <cell r="A1243">
            <v>44154</v>
          </cell>
          <cell r="C1243" t="str">
            <v>TOM FORD</v>
          </cell>
          <cell r="D1243">
            <v>7255</v>
          </cell>
        </row>
        <row r="1244">
          <cell r="A1244">
            <v>44154</v>
          </cell>
          <cell r="C1244" t="str">
            <v>TOMMY HILFIGER</v>
          </cell>
          <cell r="D1244">
            <v>960</v>
          </cell>
        </row>
        <row r="1245">
          <cell r="A1245">
            <v>44154</v>
          </cell>
          <cell r="C1245" t="str">
            <v>CREME DE LA MER</v>
          </cell>
          <cell r="D1245">
            <v>0</v>
          </cell>
        </row>
        <row r="1246">
          <cell r="A1246">
            <v>44154</v>
          </cell>
          <cell r="C1246" t="str">
            <v>ESTEE LAUDER</v>
          </cell>
          <cell r="D1246">
            <v>0</v>
          </cell>
        </row>
        <row r="1247">
          <cell r="A1247">
            <v>44154</v>
          </cell>
          <cell r="C1247" t="str">
            <v>MAC</v>
          </cell>
          <cell r="D1247">
            <v>277</v>
          </cell>
        </row>
        <row r="1248">
          <cell r="A1248">
            <v>44154</v>
          </cell>
          <cell r="C1248" t="str">
            <v>TOMMY HILFIGER</v>
          </cell>
          <cell r="D1248">
            <v>0</v>
          </cell>
        </row>
        <row r="1249">
          <cell r="A1249">
            <v>44154</v>
          </cell>
          <cell r="C1249" t="str">
            <v>CLINIQUE</v>
          </cell>
          <cell r="D1249">
            <v>249</v>
          </cell>
        </row>
        <row r="1250">
          <cell r="A1250">
            <v>44154</v>
          </cell>
          <cell r="C1250" t="str">
            <v>DONNA KARAN</v>
          </cell>
          <cell r="D1250">
            <v>570</v>
          </cell>
        </row>
        <row r="1251">
          <cell r="A1251">
            <v>44154</v>
          </cell>
          <cell r="C1251" t="str">
            <v>ESTEE LAUDER</v>
          </cell>
          <cell r="D1251">
            <v>0</v>
          </cell>
        </row>
        <row r="1252">
          <cell r="A1252">
            <v>44154</v>
          </cell>
          <cell r="C1252" t="str">
            <v>MAC</v>
          </cell>
          <cell r="D1252">
            <v>87</v>
          </cell>
        </row>
        <row r="1253">
          <cell r="A1253">
            <v>44154</v>
          </cell>
          <cell r="C1253" t="str">
            <v>AERIN</v>
          </cell>
          <cell r="D1253">
            <v>0</v>
          </cell>
        </row>
        <row r="1254">
          <cell r="A1254">
            <v>44154</v>
          </cell>
          <cell r="C1254" t="str">
            <v>CLINIQUE</v>
          </cell>
          <cell r="D1254">
            <v>0</v>
          </cell>
        </row>
        <row r="1255">
          <cell r="A1255">
            <v>44154</v>
          </cell>
          <cell r="C1255" t="str">
            <v>CREME DE LA MER</v>
          </cell>
          <cell r="D1255">
            <v>7249</v>
          </cell>
        </row>
        <row r="1256">
          <cell r="A1256">
            <v>44154</v>
          </cell>
          <cell r="C1256" t="str">
            <v>DONNA KARAN</v>
          </cell>
          <cell r="D1256">
            <v>647</v>
          </cell>
        </row>
        <row r="1257">
          <cell r="A1257">
            <v>44154</v>
          </cell>
          <cell r="C1257" t="str">
            <v>ESTEE LAUDER</v>
          </cell>
          <cell r="D1257">
            <v>3574.8</v>
          </cell>
        </row>
        <row r="1258">
          <cell r="A1258">
            <v>44154</v>
          </cell>
          <cell r="C1258" t="str">
            <v>FREDERIC MALLE</v>
          </cell>
          <cell r="D1258">
            <v>1071</v>
          </cell>
        </row>
        <row r="1259">
          <cell r="A1259">
            <v>44154</v>
          </cell>
          <cell r="C1259" t="str">
            <v>GLAMGLOW</v>
          </cell>
          <cell r="D1259">
            <v>0</v>
          </cell>
        </row>
        <row r="1260">
          <cell r="A1260">
            <v>44154</v>
          </cell>
          <cell r="C1260" t="str">
            <v>JO MALONE</v>
          </cell>
          <cell r="D1260">
            <v>5236</v>
          </cell>
        </row>
        <row r="1261">
          <cell r="A1261">
            <v>44154</v>
          </cell>
          <cell r="C1261" t="str">
            <v>KILIAN</v>
          </cell>
          <cell r="D1261">
            <v>2034</v>
          </cell>
        </row>
        <row r="1262">
          <cell r="A1262">
            <v>44154</v>
          </cell>
          <cell r="C1262" t="str">
            <v>MAC</v>
          </cell>
          <cell r="D1262">
            <v>1449</v>
          </cell>
        </row>
        <row r="1263">
          <cell r="A1263">
            <v>44154</v>
          </cell>
          <cell r="C1263" t="str">
            <v>MICHAEL KORS</v>
          </cell>
          <cell r="D1263">
            <v>276</v>
          </cell>
        </row>
        <row r="1264">
          <cell r="A1264">
            <v>44154</v>
          </cell>
          <cell r="C1264" t="str">
            <v>TOM FORD</v>
          </cell>
          <cell r="D1264">
            <v>3447</v>
          </cell>
        </row>
        <row r="1265">
          <cell r="A1265">
            <v>44154</v>
          </cell>
          <cell r="C1265" t="str">
            <v>ARAMIS</v>
          </cell>
          <cell r="D1265">
            <v>0</v>
          </cell>
        </row>
        <row r="1266">
          <cell r="A1266">
            <v>44154</v>
          </cell>
          <cell r="C1266" t="str">
            <v>BOBBI BROWN</v>
          </cell>
          <cell r="D1266">
            <v>0</v>
          </cell>
        </row>
        <row r="1267">
          <cell r="A1267">
            <v>44154</v>
          </cell>
          <cell r="C1267" t="str">
            <v>CLINIQUE</v>
          </cell>
          <cell r="D1267">
            <v>0</v>
          </cell>
        </row>
        <row r="1268">
          <cell r="A1268">
            <v>44154</v>
          </cell>
          <cell r="C1268" t="str">
            <v>CREME DE LA MER</v>
          </cell>
          <cell r="D1268">
            <v>0</v>
          </cell>
        </row>
        <row r="1269">
          <cell r="A1269">
            <v>44154</v>
          </cell>
          <cell r="C1269" t="str">
            <v>DONNA KARAN</v>
          </cell>
          <cell r="D1269">
            <v>0</v>
          </cell>
        </row>
        <row r="1270">
          <cell r="A1270">
            <v>44154</v>
          </cell>
          <cell r="C1270" t="str">
            <v>ERMENEGILDO ZEGNA</v>
          </cell>
          <cell r="D1270">
            <v>0</v>
          </cell>
        </row>
        <row r="1271">
          <cell r="A1271">
            <v>44154</v>
          </cell>
          <cell r="C1271" t="str">
            <v>ESTEE LAUDER</v>
          </cell>
          <cell r="D1271">
            <v>0</v>
          </cell>
        </row>
        <row r="1272">
          <cell r="A1272">
            <v>44154</v>
          </cell>
          <cell r="C1272" t="str">
            <v>JO MALONE</v>
          </cell>
          <cell r="D1272">
            <v>0</v>
          </cell>
        </row>
        <row r="1273">
          <cell r="A1273">
            <v>44154</v>
          </cell>
          <cell r="C1273" t="str">
            <v>MAC</v>
          </cell>
          <cell r="D1273">
            <v>0</v>
          </cell>
        </row>
        <row r="1274">
          <cell r="A1274">
            <v>44154</v>
          </cell>
          <cell r="C1274" t="str">
            <v>MICHAEL KORS</v>
          </cell>
          <cell r="D1274">
            <v>0</v>
          </cell>
        </row>
        <row r="1275">
          <cell r="A1275">
            <v>44154</v>
          </cell>
          <cell r="C1275" t="str">
            <v>ORIGINS</v>
          </cell>
          <cell r="D1275">
            <v>0</v>
          </cell>
        </row>
        <row r="1276">
          <cell r="A1276">
            <v>44154</v>
          </cell>
          <cell r="C1276" t="str">
            <v>TOM FORD</v>
          </cell>
          <cell r="D1276">
            <v>0</v>
          </cell>
        </row>
        <row r="1277">
          <cell r="A1277">
            <v>44154</v>
          </cell>
          <cell r="C1277" t="str">
            <v>TOMMY HILFIGER</v>
          </cell>
          <cell r="D1277">
            <v>0</v>
          </cell>
        </row>
        <row r="1278">
          <cell r="A1278">
            <v>44154</v>
          </cell>
          <cell r="C1278" t="str">
            <v>CLINIQUE</v>
          </cell>
          <cell r="D1278">
            <v>0</v>
          </cell>
        </row>
        <row r="1279">
          <cell r="A1279">
            <v>44154</v>
          </cell>
          <cell r="C1279" t="str">
            <v>DONNA KARAN</v>
          </cell>
          <cell r="D1279">
            <v>0</v>
          </cell>
        </row>
        <row r="1280">
          <cell r="A1280">
            <v>44154</v>
          </cell>
          <cell r="C1280" t="str">
            <v>ESTEE LAUDER</v>
          </cell>
          <cell r="D1280">
            <v>0</v>
          </cell>
        </row>
        <row r="1281">
          <cell r="A1281">
            <v>44154</v>
          </cell>
          <cell r="C1281" t="str">
            <v>TOM FORD</v>
          </cell>
          <cell r="D1281">
            <v>0</v>
          </cell>
        </row>
        <row r="1282">
          <cell r="A1282">
            <v>44154</v>
          </cell>
          <cell r="C1282" t="str">
            <v>TOMMY HILFIGER</v>
          </cell>
          <cell r="D1282">
            <v>0</v>
          </cell>
        </row>
        <row r="1283">
          <cell r="A1283">
            <v>44154</v>
          </cell>
          <cell r="C1283" t="str">
            <v>ESTEE LAUDER</v>
          </cell>
          <cell r="D1283">
            <v>0</v>
          </cell>
        </row>
        <row r="1284">
          <cell r="A1284">
            <v>44154</v>
          </cell>
          <cell r="C1284" t="str">
            <v>CLINIQUE</v>
          </cell>
          <cell r="D1284">
            <v>0</v>
          </cell>
        </row>
        <row r="1285">
          <cell r="A1285">
            <v>44154</v>
          </cell>
          <cell r="C1285" t="str">
            <v>CLINIQUE</v>
          </cell>
          <cell r="D1285">
            <v>600</v>
          </cell>
        </row>
        <row r="1286">
          <cell r="A1286">
            <v>44154</v>
          </cell>
          <cell r="C1286" t="str">
            <v>DONNA KARAN</v>
          </cell>
          <cell r="D1286">
            <v>190</v>
          </cell>
        </row>
        <row r="1287">
          <cell r="A1287">
            <v>44154</v>
          </cell>
          <cell r="C1287" t="str">
            <v>ESTEE LAUDER</v>
          </cell>
          <cell r="D1287">
            <v>536</v>
          </cell>
        </row>
        <row r="1288">
          <cell r="A1288">
            <v>44154</v>
          </cell>
          <cell r="C1288" t="str">
            <v>JO MALONE</v>
          </cell>
          <cell r="D1288">
            <v>0</v>
          </cell>
        </row>
        <row r="1289">
          <cell r="A1289">
            <v>44154</v>
          </cell>
          <cell r="C1289" t="str">
            <v>MAC</v>
          </cell>
          <cell r="D1289">
            <v>0</v>
          </cell>
        </row>
        <row r="1290">
          <cell r="A1290">
            <v>44154</v>
          </cell>
          <cell r="C1290" t="str">
            <v>TOM FORD</v>
          </cell>
          <cell r="D1290">
            <v>8067</v>
          </cell>
        </row>
        <row r="1291">
          <cell r="A1291">
            <v>44154</v>
          </cell>
          <cell r="C1291" t="str">
            <v>TOMMY HILFIGER</v>
          </cell>
          <cell r="D1291">
            <v>0</v>
          </cell>
        </row>
        <row r="1292">
          <cell r="A1292">
            <v>44154</v>
          </cell>
          <cell r="C1292" t="str">
            <v>MAC</v>
          </cell>
          <cell r="D1292">
            <v>343.9</v>
          </cell>
        </row>
        <row r="1293">
          <cell r="A1293">
            <v>44154</v>
          </cell>
          <cell r="C1293" t="str">
            <v>ARAMIS</v>
          </cell>
          <cell r="D1293">
            <v>1150</v>
          </cell>
        </row>
        <row r="1294">
          <cell r="A1294">
            <v>44154</v>
          </cell>
          <cell r="C1294" t="str">
            <v>CLINIQUE</v>
          </cell>
          <cell r="D1294">
            <v>1742</v>
          </cell>
        </row>
        <row r="1295">
          <cell r="A1295">
            <v>44154</v>
          </cell>
          <cell r="C1295" t="str">
            <v>DONNA KARAN</v>
          </cell>
          <cell r="D1295">
            <v>1961</v>
          </cell>
        </row>
        <row r="1296">
          <cell r="A1296">
            <v>44154</v>
          </cell>
          <cell r="C1296" t="str">
            <v>ERMENEGILDO ZEGNA</v>
          </cell>
          <cell r="D1296">
            <v>0</v>
          </cell>
        </row>
        <row r="1297">
          <cell r="A1297">
            <v>44154</v>
          </cell>
          <cell r="C1297" t="str">
            <v>ESTEE LAUDER</v>
          </cell>
          <cell r="D1297">
            <v>3310</v>
          </cell>
        </row>
        <row r="1298">
          <cell r="A1298">
            <v>44154</v>
          </cell>
          <cell r="C1298" t="str">
            <v>KILIAN</v>
          </cell>
          <cell r="D1298">
            <v>0</v>
          </cell>
        </row>
        <row r="1299">
          <cell r="A1299">
            <v>44154</v>
          </cell>
          <cell r="C1299" t="str">
            <v>MAC</v>
          </cell>
          <cell r="D1299">
            <v>4977</v>
          </cell>
        </row>
        <row r="1300">
          <cell r="A1300">
            <v>44154</v>
          </cell>
          <cell r="C1300" t="str">
            <v>MICHAEL KORS</v>
          </cell>
          <cell r="D1300">
            <v>1083</v>
          </cell>
        </row>
        <row r="1301">
          <cell r="A1301">
            <v>44154</v>
          </cell>
          <cell r="C1301" t="str">
            <v>TOM FORD</v>
          </cell>
          <cell r="D1301">
            <v>357</v>
          </cell>
        </row>
        <row r="1302">
          <cell r="A1302">
            <v>44154</v>
          </cell>
          <cell r="C1302" t="str">
            <v>TOMMY HILFIGER</v>
          </cell>
          <cell r="D1302">
            <v>1138</v>
          </cell>
        </row>
        <row r="1303">
          <cell r="A1303">
            <v>44155</v>
          </cell>
          <cell r="C1303" t="str">
            <v>MAC</v>
          </cell>
          <cell r="D1303">
            <v>18955</v>
          </cell>
        </row>
        <row r="1304">
          <cell r="A1304">
            <v>44155</v>
          </cell>
          <cell r="C1304" t="str">
            <v>JO MALONE</v>
          </cell>
          <cell r="D1304">
            <v>42298</v>
          </cell>
        </row>
        <row r="1305">
          <cell r="A1305">
            <v>44155</v>
          </cell>
          <cell r="C1305" t="str">
            <v>ARAMIS</v>
          </cell>
          <cell r="D1305">
            <v>1834</v>
          </cell>
        </row>
        <row r="1306">
          <cell r="A1306">
            <v>44155</v>
          </cell>
          <cell r="C1306" t="str">
            <v>CLINIQUE</v>
          </cell>
          <cell r="D1306">
            <v>11225</v>
          </cell>
        </row>
        <row r="1307">
          <cell r="A1307">
            <v>44155</v>
          </cell>
          <cell r="C1307" t="str">
            <v>CREME DE LA MER</v>
          </cell>
          <cell r="D1307">
            <v>15680</v>
          </cell>
        </row>
        <row r="1308">
          <cell r="A1308">
            <v>44155</v>
          </cell>
          <cell r="C1308" t="str">
            <v>DONNA KARAN</v>
          </cell>
          <cell r="D1308">
            <v>4687</v>
          </cell>
        </row>
        <row r="1309">
          <cell r="A1309">
            <v>44155</v>
          </cell>
          <cell r="C1309" t="str">
            <v>ERMENEGILDO ZEGNA</v>
          </cell>
          <cell r="D1309">
            <v>2132</v>
          </cell>
        </row>
        <row r="1310">
          <cell r="A1310">
            <v>44155</v>
          </cell>
          <cell r="C1310" t="str">
            <v>ESTEE LAUDER</v>
          </cell>
          <cell r="D1310">
            <v>27098</v>
          </cell>
        </row>
        <row r="1311">
          <cell r="A1311">
            <v>44155</v>
          </cell>
          <cell r="C1311" t="str">
            <v>JO MALONE</v>
          </cell>
          <cell r="D1311">
            <v>3065</v>
          </cell>
        </row>
        <row r="1312">
          <cell r="A1312">
            <v>44155</v>
          </cell>
          <cell r="C1312" t="str">
            <v>MAC</v>
          </cell>
          <cell r="D1312">
            <v>87</v>
          </cell>
        </row>
        <row r="1313">
          <cell r="A1313">
            <v>44155</v>
          </cell>
          <cell r="C1313" t="str">
            <v>MICHAEL KORS</v>
          </cell>
          <cell r="D1313">
            <v>1521</v>
          </cell>
        </row>
        <row r="1314">
          <cell r="A1314">
            <v>44155</v>
          </cell>
          <cell r="C1314" t="str">
            <v>ORIGINS</v>
          </cell>
          <cell r="D1314">
            <v>0</v>
          </cell>
        </row>
        <row r="1315">
          <cell r="A1315">
            <v>44155</v>
          </cell>
          <cell r="C1315" t="str">
            <v>TOM FORD</v>
          </cell>
          <cell r="D1315">
            <v>30748</v>
          </cell>
        </row>
        <row r="1316">
          <cell r="A1316">
            <v>44155</v>
          </cell>
          <cell r="C1316" t="str">
            <v>TOMMY HILFIGER</v>
          </cell>
          <cell r="D1316">
            <v>1632</v>
          </cell>
        </row>
        <row r="1317">
          <cell r="A1317">
            <v>44155</v>
          </cell>
          <cell r="C1317" t="str">
            <v>ARAMIS</v>
          </cell>
          <cell r="D1317">
            <v>246</v>
          </cell>
        </row>
        <row r="1318">
          <cell r="A1318">
            <v>44155</v>
          </cell>
          <cell r="C1318" t="str">
            <v>BOBBI BROWN</v>
          </cell>
          <cell r="D1318">
            <v>2479</v>
          </cell>
        </row>
        <row r="1319">
          <cell r="A1319">
            <v>44155</v>
          </cell>
          <cell r="C1319" t="str">
            <v>CREME DE LA MER</v>
          </cell>
          <cell r="D1319">
            <v>1700</v>
          </cell>
        </row>
        <row r="1320">
          <cell r="A1320">
            <v>44155</v>
          </cell>
          <cell r="C1320" t="str">
            <v>DONNA KARAN</v>
          </cell>
          <cell r="D1320">
            <v>4235</v>
          </cell>
        </row>
        <row r="1321">
          <cell r="A1321">
            <v>44155</v>
          </cell>
          <cell r="C1321" t="str">
            <v>ERMENEGILDO ZEGNA</v>
          </cell>
          <cell r="D1321">
            <v>679</v>
          </cell>
        </row>
        <row r="1322">
          <cell r="A1322">
            <v>44155</v>
          </cell>
          <cell r="C1322" t="str">
            <v>ESTEE LAUDER</v>
          </cell>
          <cell r="D1322">
            <v>11126</v>
          </cell>
        </row>
        <row r="1323">
          <cell r="A1323">
            <v>44155</v>
          </cell>
          <cell r="C1323" t="str">
            <v>KILIAN</v>
          </cell>
          <cell r="D1323">
            <v>0</v>
          </cell>
        </row>
        <row r="1324">
          <cell r="A1324">
            <v>44155</v>
          </cell>
          <cell r="C1324" t="str">
            <v>LE LABO</v>
          </cell>
          <cell r="D1324">
            <v>4972</v>
          </cell>
        </row>
        <row r="1325">
          <cell r="A1325">
            <v>44155</v>
          </cell>
          <cell r="C1325" t="str">
            <v>MAC</v>
          </cell>
          <cell r="D1325">
            <v>2370</v>
          </cell>
        </row>
        <row r="1326">
          <cell r="A1326">
            <v>44155</v>
          </cell>
          <cell r="C1326" t="str">
            <v>MICHAEL KORS</v>
          </cell>
          <cell r="D1326">
            <v>1444</v>
          </cell>
        </row>
        <row r="1327">
          <cell r="A1327">
            <v>44155</v>
          </cell>
          <cell r="C1327" t="str">
            <v>TOM FORD</v>
          </cell>
          <cell r="D1327">
            <v>12595</v>
          </cell>
        </row>
        <row r="1328">
          <cell r="A1328">
            <v>44155</v>
          </cell>
          <cell r="C1328" t="str">
            <v>TOMMY HILFIGER</v>
          </cell>
          <cell r="D1328">
            <v>2016</v>
          </cell>
        </row>
        <row r="1329">
          <cell r="A1329">
            <v>44155</v>
          </cell>
          <cell r="C1329" t="str">
            <v>CREME DE LA MER</v>
          </cell>
          <cell r="D1329">
            <v>0</v>
          </cell>
        </row>
        <row r="1330">
          <cell r="A1330">
            <v>44155</v>
          </cell>
          <cell r="C1330" t="str">
            <v>ESTEE LAUDER</v>
          </cell>
          <cell r="D1330">
            <v>0</v>
          </cell>
        </row>
        <row r="1331">
          <cell r="A1331">
            <v>44155</v>
          </cell>
          <cell r="C1331" t="str">
            <v>JO MALONE</v>
          </cell>
          <cell r="D1331">
            <v>470</v>
          </cell>
        </row>
        <row r="1332">
          <cell r="A1332">
            <v>44155</v>
          </cell>
          <cell r="C1332" t="str">
            <v>MAC</v>
          </cell>
          <cell r="D1332">
            <v>0</v>
          </cell>
        </row>
        <row r="1333">
          <cell r="A1333">
            <v>44155</v>
          </cell>
          <cell r="C1333" t="str">
            <v>TOMMY HILFIGER</v>
          </cell>
          <cell r="D1333">
            <v>0</v>
          </cell>
        </row>
        <row r="1334">
          <cell r="A1334">
            <v>44155</v>
          </cell>
          <cell r="C1334" t="str">
            <v>CLINIQUE</v>
          </cell>
          <cell r="D1334">
            <v>249</v>
          </cell>
        </row>
        <row r="1335">
          <cell r="A1335">
            <v>44155</v>
          </cell>
          <cell r="C1335" t="str">
            <v>DONNA KARAN</v>
          </cell>
          <cell r="D1335">
            <v>570</v>
          </cell>
        </row>
        <row r="1336">
          <cell r="A1336">
            <v>44155</v>
          </cell>
          <cell r="C1336" t="str">
            <v>ESTEE LAUDER</v>
          </cell>
          <cell r="D1336">
            <v>0</v>
          </cell>
        </row>
        <row r="1337">
          <cell r="A1337">
            <v>44155</v>
          </cell>
          <cell r="C1337" t="str">
            <v>MAC</v>
          </cell>
          <cell r="D1337">
            <v>0</v>
          </cell>
        </row>
        <row r="1338">
          <cell r="A1338">
            <v>44155</v>
          </cell>
          <cell r="C1338" t="str">
            <v>AERIN</v>
          </cell>
          <cell r="D1338">
            <v>0</v>
          </cell>
        </row>
        <row r="1339">
          <cell r="A1339">
            <v>44155</v>
          </cell>
          <cell r="C1339" t="str">
            <v>CLINIQUE</v>
          </cell>
          <cell r="D1339">
            <v>254</v>
          </cell>
        </row>
        <row r="1340">
          <cell r="A1340">
            <v>44155</v>
          </cell>
          <cell r="C1340" t="str">
            <v>CREME DE LA MER</v>
          </cell>
          <cell r="D1340">
            <v>2873</v>
          </cell>
        </row>
        <row r="1341">
          <cell r="A1341">
            <v>44155</v>
          </cell>
          <cell r="C1341" t="str">
            <v>DONNA KARAN</v>
          </cell>
          <cell r="D1341">
            <v>598</v>
          </cell>
        </row>
        <row r="1342">
          <cell r="A1342">
            <v>44155</v>
          </cell>
          <cell r="C1342" t="str">
            <v>ESTEE LAUDER</v>
          </cell>
          <cell r="D1342">
            <v>0</v>
          </cell>
        </row>
        <row r="1343">
          <cell r="A1343">
            <v>44155</v>
          </cell>
          <cell r="C1343" t="str">
            <v>FREDERIC MALLE</v>
          </cell>
          <cell r="D1343">
            <v>4666</v>
          </cell>
        </row>
        <row r="1344">
          <cell r="A1344">
            <v>44155</v>
          </cell>
          <cell r="C1344" t="str">
            <v>GLAMGLOW</v>
          </cell>
          <cell r="D1344">
            <v>0</v>
          </cell>
        </row>
        <row r="1345">
          <cell r="A1345">
            <v>44155</v>
          </cell>
          <cell r="C1345" t="str">
            <v>JO MALONE</v>
          </cell>
          <cell r="D1345">
            <v>5885</v>
          </cell>
        </row>
        <row r="1346">
          <cell r="A1346">
            <v>44155</v>
          </cell>
          <cell r="C1346" t="str">
            <v>KILIAN</v>
          </cell>
          <cell r="D1346">
            <v>2491</v>
          </cell>
        </row>
        <row r="1347">
          <cell r="A1347">
            <v>44155</v>
          </cell>
          <cell r="C1347" t="str">
            <v>MAC</v>
          </cell>
          <cell r="D1347">
            <v>2167</v>
          </cell>
        </row>
        <row r="1348">
          <cell r="A1348">
            <v>44155</v>
          </cell>
          <cell r="C1348" t="str">
            <v>MICHAEL KORS</v>
          </cell>
          <cell r="D1348">
            <v>0</v>
          </cell>
        </row>
        <row r="1349">
          <cell r="A1349">
            <v>44155</v>
          </cell>
          <cell r="C1349" t="str">
            <v>TOM FORD</v>
          </cell>
          <cell r="D1349">
            <v>14336</v>
          </cell>
        </row>
        <row r="1350">
          <cell r="A1350">
            <v>44155</v>
          </cell>
          <cell r="C1350" t="str">
            <v>ARAMIS</v>
          </cell>
          <cell r="D1350">
            <v>0</v>
          </cell>
        </row>
        <row r="1351">
          <cell r="A1351">
            <v>44155</v>
          </cell>
          <cell r="C1351" t="str">
            <v>BOBBI BROWN</v>
          </cell>
          <cell r="D1351">
            <v>0</v>
          </cell>
        </row>
        <row r="1352">
          <cell r="A1352">
            <v>44155</v>
          </cell>
          <cell r="C1352" t="str">
            <v>CLINIQUE</v>
          </cell>
          <cell r="D1352">
            <v>0</v>
          </cell>
        </row>
        <row r="1353">
          <cell r="A1353">
            <v>44155</v>
          </cell>
          <cell r="C1353" t="str">
            <v>CREME DE LA MER</v>
          </cell>
          <cell r="D1353">
            <v>0</v>
          </cell>
        </row>
        <row r="1354">
          <cell r="A1354">
            <v>44155</v>
          </cell>
          <cell r="C1354" t="str">
            <v>DONNA KARAN</v>
          </cell>
          <cell r="D1354">
            <v>0</v>
          </cell>
        </row>
        <row r="1355">
          <cell r="A1355">
            <v>44155</v>
          </cell>
          <cell r="C1355" t="str">
            <v>ERMENEGILDO ZEGNA</v>
          </cell>
          <cell r="D1355">
            <v>0</v>
          </cell>
        </row>
        <row r="1356">
          <cell r="A1356">
            <v>44155</v>
          </cell>
          <cell r="C1356" t="str">
            <v>ESTEE LAUDER</v>
          </cell>
          <cell r="D1356">
            <v>0</v>
          </cell>
        </row>
        <row r="1357">
          <cell r="A1357">
            <v>44155</v>
          </cell>
          <cell r="C1357" t="str">
            <v>JO MALONE</v>
          </cell>
          <cell r="D1357">
            <v>0</v>
          </cell>
        </row>
        <row r="1358">
          <cell r="A1358">
            <v>44155</v>
          </cell>
          <cell r="C1358" t="str">
            <v>MAC</v>
          </cell>
          <cell r="D1358">
            <v>0</v>
          </cell>
        </row>
        <row r="1359">
          <cell r="A1359">
            <v>44155</v>
          </cell>
          <cell r="C1359" t="str">
            <v>MICHAEL KORS</v>
          </cell>
          <cell r="D1359">
            <v>0</v>
          </cell>
        </row>
        <row r="1360">
          <cell r="A1360">
            <v>44155</v>
          </cell>
          <cell r="C1360" t="str">
            <v>ORIGINS</v>
          </cell>
          <cell r="D1360">
            <v>0</v>
          </cell>
        </row>
        <row r="1361">
          <cell r="A1361">
            <v>44155</v>
          </cell>
          <cell r="C1361" t="str">
            <v>TOM FORD</v>
          </cell>
          <cell r="D1361">
            <v>0</v>
          </cell>
        </row>
        <row r="1362">
          <cell r="A1362">
            <v>44155</v>
          </cell>
          <cell r="C1362" t="str">
            <v>TOMMY HILFIGER</v>
          </cell>
          <cell r="D1362">
            <v>0</v>
          </cell>
        </row>
        <row r="1363">
          <cell r="A1363">
            <v>44155</v>
          </cell>
          <cell r="C1363" t="str">
            <v>CLINIQUE</v>
          </cell>
          <cell r="D1363">
            <v>0</v>
          </cell>
        </row>
        <row r="1364">
          <cell r="A1364">
            <v>44155</v>
          </cell>
          <cell r="C1364" t="str">
            <v>DONNA KARAN</v>
          </cell>
          <cell r="D1364">
            <v>0</v>
          </cell>
        </row>
        <row r="1365">
          <cell r="A1365">
            <v>44155</v>
          </cell>
          <cell r="C1365" t="str">
            <v>ESTEE LAUDER</v>
          </cell>
          <cell r="D1365">
            <v>0</v>
          </cell>
        </row>
        <row r="1366">
          <cell r="A1366">
            <v>44155</v>
          </cell>
          <cell r="C1366" t="str">
            <v>TOM FORD</v>
          </cell>
          <cell r="D1366">
            <v>0</v>
          </cell>
        </row>
        <row r="1367">
          <cell r="A1367">
            <v>44155</v>
          </cell>
          <cell r="C1367" t="str">
            <v>TOMMY HILFIGER</v>
          </cell>
          <cell r="D1367">
            <v>96</v>
          </cell>
        </row>
        <row r="1368">
          <cell r="A1368">
            <v>44155</v>
          </cell>
          <cell r="C1368" t="str">
            <v>ESTEE LAUDER</v>
          </cell>
          <cell r="D1368">
            <v>0</v>
          </cell>
        </row>
        <row r="1369">
          <cell r="A1369">
            <v>44155</v>
          </cell>
          <cell r="C1369" t="str">
            <v>CLINIQUE</v>
          </cell>
          <cell r="D1369">
            <v>0</v>
          </cell>
        </row>
        <row r="1370">
          <cell r="A1370">
            <v>44155</v>
          </cell>
          <cell r="C1370" t="str">
            <v>CLINIQUE</v>
          </cell>
          <cell r="D1370">
            <v>0</v>
          </cell>
        </row>
        <row r="1371">
          <cell r="A1371">
            <v>44155</v>
          </cell>
          <cell r="C1371" t="str">
            <v>DONNA KARAN</v>
          </cell>
          <cell r="D1371">
            <v>190</v>
          </cell>
        </row>
        <row r="1372">
          <cell r="A1372">
            <v>44155</v>
          </cell>
          <cell r="C1372" t="str">
            <v>ESTEE LAUDER</v>
          </cell>
          <cell r="D1372">
            <v>946</v>
          </cell>
        </row>
        <row r="1373">
          <cell r="A1373">
            <v>44155</v>
          </cell>
          <cell r="C1373" t="str">
            <v>JO MALONE</v>
          </cell>
          <cell r="D1373">
            <v>470</v>
          </cell>
        </row>
        <row r="1374">
          <cell r="A1374">
            <v>44155</v>
          </cell>
          <cell r="C1374" t="str">
            <v>MAC</v>
          </cell>
          <cell r="D1374">
            <v>397</v>
          </cell>
        </row>
        <row r="1375">
          <cell r="A1375">
            <v>44155</v>
          </cell>
          <cell r="C1375" t="str">
            <v>TOM FORD</v>
          </cell>
          <cell r="D1375">
            <v>4080</v>
          </cell>
        </row>
        <row r="1376">
          <cell r="A1376">
            <v>44155</v>
          </cell>
          <cell r="C1376" t="str">
            <v>TOMMY HILFIGER</v>
          </cell>
          <cell r="D1376">
            <v>0</v>
          </cell>
        </row>
        <row r="1377">
          <cell r="A1377">
            <v>44155</v>
          </cell>
          <cell r="C1377" t="str">
            <v>MAC</v>
          </cell>
          <cell r="D1377">
            <v>279</v>
          </cell>
        </row>
        <row r="1378">
          <cell r="A1378">
            <v>44155</v>
          </cell>
          <cell r="C1378" t="str">
            <v>ARAMIS</v>
          </cell>
          <cell r="D1378">
            <v>393</v>
          </cell>
        </row>
        <row r="1379">
          <cell r="A1379">
            <v>44155</v>
          </cell>
          <cell r="C1379" t="str">
            <v>CLINIQUE</v>
          </cell>
          <cell r="D1379">
            <v>1614.5</v>
          </cell>
        </row>
        <row r="1380">
          <cell r="A1380">
            <v>44155</v>
          </cell>
          <cell r="C1380" t="str">
            <v>DONNA KARAN</v>
          </cell>
          <cell r="D1380">
            <v>984</v>
          </cell>
        </row>
        <row r="1381">
          <cell r="A1381">
            <v>44155</v>
          </cell>
          <cell r="C1381" t="str">
            <v>ERMENEGILDO ZEGNA</v>
          </cell>
          <cell r="D1381">
            <v>0</v>
          </cell>
        </row>
        <row r="1382">
          <cell r="A1382">
            <v>44155</v>
          </cell>
          <cell r="C1382" t="str">
            <v>ESTEE LAUDER</v>
          </cell>
          <cell r="D1382">
            <v>3054</v>
          </cell>
        </row>
        <row r="1383">
          <cell r="A1383">
            <v>44155</v>
          </cell>
          <cell r="C1383" t="str">
            <v>KILIAN</v>
          </cell>
          <cell r="D1383">
            <v>2729</v>
          </cell>
        </row>
        <row r="1384">
          <cell r="A1384">
            <v>44155</v>
          </cell>
          <cell r="C1384" t="str">
            <v>MAC</v>
          </cell>
          <cell r="D1384">
            <v>5726</v>
          </cell>
        </row>
        <row r="1385">
          <cell r="A1385">
            <v>44155</v>
          </cell>
          <cell r="C1385" t="str">
            <v>MICHAEL KORS</v>
          </cell>
          <cell r="D1385">
            <v>1083</v>
          </cell>
        </row>
        <row r="1386">
          <cell r="A1386">
            <v>44155</v>
          </cell>
          <cell r="C1386" t="str">
            <v>TOM FORD</v>
          </cell>
          <cell r="D1386">
            <v>5572</v>
          </cell>
        </row>
        <row r="1387">
          <cell r="A1387">
            <v>44155</v>
          </cell>
          <cell r="C1387" t="str">
            <v>TOMMY HILFIGER</v>
          </cell>
          <cell r="D1387">
            <v>461</v>
          </cell>
        </row>
        <row r="1388">
          <cell r="A1388">
            <v>44156</v>
          </cell>
          <cell r="C1388" t="str">
            <v>MAC</v>
          </cell>
          <cell r="D1388">
            <v>22099.3</v>
          </cell>
        </row>
        <row r="1389">
          <cell r="A1389">
            <v>44156</v>
          </cell>
          <cell r="C1389" t="str">
            <v>JO MALONE</v>
          </cell>
          <cell r="D1389">
            <v>31105</v>
          </cell>
        </row>
        <row r="1390">
          <cell r="A1390">
            <v>44156</v>
          </cell>
          <cell r="C1390" t="str">
            <v>ARAMIS</v>
          </cell>
          <cell r="D1390">
            <v>639</v>
          </cell>
        </row>
        <row r="1391">
          <cell r="A1391">
            <v>44156</v>
          </cell>
          <cell r="C1391" t="str">
            <v>CLINIQUE</v>
          </cell>
          <cell r="D1391">
            <v>7833</v>
          </cell>
        </row>
        <row r="1392">
          <cell r="A1392">
            <v>44156</v>
          </cell>
          <cell r="C1392" t="str">
            <v>CREME DE LA MER</v>
          </cell>
          <cell r="D1392">
            <v>15585</v>
          </cell>
        </row>
        <row r="1393">
          <cell r="A1393">
            <v>44156</v>
          </cell>
          <cell r="C1393" t="str">
            <v>DONNA KARAN</v>
          </cell>
          <cell r="D1393">
            <v>2850</v>
          </cell>
        </row>
        <row r="1394">
          <cell r="A1394">
            <v>44156</v>
          </cell>
          <cell r="C1394" t="str">
            <v>ERMENEGILDO ZEGNA</v>
          </cell>
          <cell r="D1394">
            <v>2424</v>
          </cell>
        </row>
        <row r="1395">
          <cell r="A1395">
            <v>44156</v>
          </cell>
          <cell r="C1395" t="str">
            <v>ESTEE LAUDER</v>
          </cell>
          <cell r="D1395">
            <v>27748</v>
          </cell>
        </row>
        <row r="1396">
          <cell r="A1396">
            <v>44156</v>
          </cell>
          <cell r="C1396" t="str">
            <v>JO MALONE</v>
          </cell>
          <cell r="D1396">
            <v>0</v>
          </cell>
        </row>
        <row r="1397">
          <cell r="A1397">
            <v>44156</v>
          </cell>
          <cell r="C1397" t="str">
            <v>MAC</v>
          </cell>
          <cell r="D1397">
            <v>648</v>
          </cell>
        </row>
        <row r="1398">
          <cell r="A1398">
            <v>44156</v>
          </cell>
          <cell r="C1398" t="str">
            <v>MICHAEL KORS</v>
          </cell>
          <cell r="D1398">
            <v>1884</v>
          </cell>
        </row>
        <row r="1399">
          <cell r="A1399">
            <v>44156</v>
          </cell>
          <cell r="C1399" t="str">
            <v>ORIGINS</v>
          </cell>
          <cell r="D1399">
            <v>0</v>
          </cell>
        </row>
        <row r="1400">
          <cell r="A1400">
            <v>44156</v>
          </cell>
          <cell r="C1400" t="str">
            <v>TOM FORD</v>
          </cell>
          <cell r="D1400">
            <v>27119</v>
          </cell>
        </row>
        <row r="1401">
          <cell r="A1401">
            <v>44156</v>
          </cell>
          <cell r="C1401" t="str">
            <v>TOMMY HILFIGER</v>
          </cell>
          <cell r="D1401">
            <v>1152</v>
          </cell>
        </row>
        <row r="1402">
          <cell r="A1402">
            <v>44156</v>
          </cell>
          <cell r="C1402" t="str">
            <v>ARAMIS</v>
          </cell>
          <cell r="D1402">
            <v>322</v>
          </cell>
        </row>
        <row r="1403">
          <cell r="A1403">
            <v>44156</v>
          </cell>
          <cell r="C1403" t="str">
            <v>BOBBI BROWN</v>
          </cell>
          <cell r="D1403">
            <v>3160</v>
          </cell>
        </row>
        <row r="1404">
          <cell r="A1404">
            <v>44156</v>
          </cell>
          <cell r="C1404" t="str">
            <v>CREME DE LA MER</v>
          </cell>
          <cell r="D1404">
            <v>7037</v>
          </cell>
        </row>
        <row r="1405">
          <cell r="A1405">
            <v>44156</v>
          </cell>
          <cell r="C1405" t="str">
            <v>DONNA KARAN</v>
          </cell>
          <cell r="D1405">
            <v>3746</v>
          </cell>
        </row>
        <row r="1406">
          <cell r="A1406">
            <v>44156</v>
          </cell>
          <cell r="C1406" t="str">
            <v>ERMENEGILDO ZEGNA</v>
          </cell>
          <cell r="D1406">
            <v>0</v>
          </cell>
        </row>
        <row r="1407">
          <cell r="A1407">
            <v>44156</v>
          </cell>
          <cell r="C1407" t="str">
            <v>ESTEE LAUDER</v>
          </cell>
          <cell r="D1407">
            <v>4239</v>
          </cell>
        </row>
        <row r="1408">
          <cell r="A1408">
            <v>44156</v>
          </cell>
          <cell r="C1408" t="str">
            <v>KILIAN</v>
          </cell>
          <cell r="D1408">
            <v>0</v>
          </cell>
        </row>
        <row r="1409">
          <cell r="A1409">
            <v>44156</v>
          </cell>
          <cell r="C1409" t="str">
            <v>LE LABO</v>
          </cell>
          <cell r="D1409">
            <v>1666</v>
          </cell>
        </row>
        <row r="1410">
          <cell r="A1410">
            <v>44156</v>
          </cell>
          <cell r="C1410" t="str">
            <v>MAC</v>
          </cell>
          <cell r="D1410">
            <v>1560</v>
          </cell>
        </row>
        <row r="1411">
          <cell r="A1411">
            <v>44156</v>
          </cell>
          <cell r="C1411" t="str">
            <v>MICHAEL KORS</v>
          </cell>
          <cell r="D1411">
            <v>217</v>
          </cell>
        </row>
        <row r="1412">
          <cell r="A1412">
            <v>44156</v>
          </cell>
          <cell r="C1412" t="str">
            <v>TOM FORD</v>
          </cell>
          <cell r="D1412">
            <v>15585</v>
          </cell>
        </row>
        <row r="1413">
          <cell r="A1413">
            <v>44156</v>
          </cell>
          <cell r="C1413" t="str">
            <v>TOMMY HILFIGER</v>
          </cell>
          <cell r="D1413">
            <v>1632</v>
          </cell>
        </row>
        <row r="1414">
          <cell r="A1414">
            <v>44156</v>
          </cell>
          <cell r="C1414" t="str">
            <v>CREME DE LA MER</v>
          </cell>
          <cell r="D1414">
            <v>0</v>
          </cell>
        </row>
        <row r="1415">
          <cell r="A1415">
            <v>44156</v>
          </cell>
          <cell r="C1415" t="str">
            <v>ESTEE LAUDER</v>
          </cell>
          <cell r="D1415">
            <v>0</v>
          </cell>
        </row>
        <row r="1416">
          <cell r="A1416">
            <v>44156</v>
          </cell>
          <cell r="C1416" t="str">
            <v>JO MALONE</v>
          </cell>
          <cell r="D1416">
            <v>0</v>
          </cell>
        </row>
        <row r="1417">
          <cell r="A1417">
            <v>44156</v>
          </cell>
          <cell r="C1417" t="str">
            <v>MAC</v>
          </cell>
          <cell r="D1417">
            <v>0</v>
          </cell>
        </row>
        <row r="1418">
          <cell r="A1418">
            <v>44156</v>
          </cell>
          <cell r="C1418" t="str">
            <v>TOMMY HILFIGER</v>
          </cell>
          <cell r="D1418">
            <v>0</v>
          </cell>
        </row>
        <row r="1419">
          <cell r="A1419">
            <v>44156</v>
          </cell>
          <cell r="C1419" t="str">
            <v>CLINIQUE</v>
          </cell>
          <cell r="D1419">
            <v>0</v>
          </cell>
        </row>
        <row r="1420">
          <cell r="A1420">
            <v>44156</v>
          </cell>
          <cell r="C1420" t="str">
            <v>DONNA KARAN</v>
          </cell>
          <cell r="D1420">
            <v>190</v>
          </cell>
        </row>
        <row r="1421">
          <cell r="A1421">
            <v>44156</v>
          </cell>
          <cell r="C1421" t="str">
            <v>ESTEE LAUDER</v>
          </cell>
          <cell r="D1421">
            <v>599</v>
          </cell>
        </row>
        <row r="1422">
          <cell r="A1422">
            <v>44156</v>
          </cell>
          <cell r="C1422" t="str">
            <v>MAC</v>
          </cell>
          <cell r="D1422">
            <v>0</v>
          </cell>
        </row>
        <row r="1423">
          <cell r="A1423">
            <v>44156</v>
          </cell>
          <cell r="C1423" t="str">
            <v>AERIN</v>
          </cell>
          <cell r="D1423">
            <v>0</v>
          </cell>
        </row>
        <row r="1424">
          <cell r="A1424">
            <v>44156</v>
          </cell>
          <cell r="C1424" t="str">
            <v>CLINIQUE</v>
          </cell>
          <cell r="D1424">
            <v>762</v>
          </cell>
        </row>
        <row r="1425">
          <cell r="A1425">
            <v>44156</v>
          </cell>
          <cell r="C1425" t="str">
            <v>CREME DE LA MER</v>
          </cell>
          <cell r="D1425">
            <v>1447</v>
          </cell>
        </row>
        <row r="1426">
          <cell r="A1426">
            <v>44156</v>
          </cell>
          <cell r="C1426" t="str">
            <v>DONNA KARAN</v>
          </cell>
          <cell r="D1426">
            <v>166</v>
          </cell>
        </row>
        <row r="1427">
          <cell r="A1427">
            <v>44156</v>
          </cell>
          <cell r="C1427" t="str">
            <v>ESTEE LAUDER</v>
          </cell>
          <cell r="D1427">
            <v>1269</v>
          </cell>
        </row>
        <row r="1428">
          <cell r="A1428">
            <v>44156</v>
          </cell>
          <cell r="C1428" t="str">
            <v>FREDERIC MALLE</v>
          </cell>
          <cell r="D1428">
            <v>394</v>
          </cell>
        </row>
        <row r="1429">
          <cell r="A1429">
            <v>44156</v>
          </cell>
          <cell r="C1429" t="str">
            <v>GLAMGLOW</v>
          </cell>
          <cell r="D1429">
            <v>0</v>
          </cell>
        </row>
        <row r="1430">
          <cell r="A1430">
            <v>44156</v>
          </cell>
          <cell r="C1430" t="str">
            <v>JO MALONE</v>
          </cell>
          <cell r="D1430">
            <v>1720</v>
          </cell>
        </row>
        <row r="1431">
          <cell r="A1431">
            <v>44156</v>
          </cell>
          <cell r="C1431" t="str">
            <v>KILIAN</v>
          </cell>
          <cell r="D1431">
            <v>1077</v>
          </cell>
        </row>
        <row r="1432">
          <cell r="A1432">
            <v>44156</v>
          </cell>
          <cell r="C1432" t="str">
            <v>MAC</v>
          </cell>
          <cell r="D1432">
            <v>4384</v>
          </cell>
        </row>
        <row r="1433">
          <cell r="A1433">
            <v>44156</v>
          </cell>
          <cell r="C1433" t="str">
            <v>MICHAEL KORS</v>
          </cell>
          <cell r="D1433">
            <v>0</v>
          </cell>
        </row>
        <row r="1434">
          <cell r="A1434">
            <v>44156</v>
          </cell>
          <cell r="C1434" t="str">
            <v>TOM FORD</v>
          </cell>
          <cell r="D1434">
            <v>4689</v>
          </cell>
        </row>
        <row r="1435">
          <cell r="A1435">
            <v>44156</v>
          </cell>
          <cell r="C1435" t="str">
            <v>ARAMIS</v>
          </cell>
          <cell r="D1435">
            <v>0</v>
          </cell>
        </row>
        <row r="1436">
          <cell r="A1436">
            <v>44156</v>
          </cell>
          <cell r="C1436" t="str">
            <v>BOBBI BROWN</v>
          </cell>
          <cell r="D1436">
            <v>0</v>
          </cell>
        </row>
        <row r="1437">
          <cell r="A1437">
            <v>44156</v>
          </cell>
          <cell r="C1437" t="str">
            <v>CLINIQUE</v>
          </cell>
          <cell r="D1437">
            <v>0</v>
          </cell>
        </row>
        <row r="1438">
          <cell r="A1438">
            <v>44156</v>
          </cell>
          <cell r="C1438" t="str">
            <v>CREME DE LA MER</v>
          </cell>
          <cell r="D1438">
            <v>0</v>
          </cell>
        </row>
        <row r="1439">
          <cell r="A1439">
            <v>44156</v>
          </cell>
          <cell r="C1439" t="str">
            <v>DONNA KARAN</v>
          </cell>
          <cell r="D1439">
            <v>0</v>
          </cell>
        </row>
        <row r="1440">
          <cell r="A1440">
            <v>44156</v>
          </cell>
          <cell r="C1440" t="str">
            <v>ERMENEGILDO ZEGNA</v>
          </cell>
          <cell r="D1440">
            <v>0</v>
          </cell>
        </row>
        <row r="1441">
          <cell r="A1441">
            <v>44156</v>
          </cell>
          <cell r="C1441" t="str">
            <v>ESTEE LAUDER</v>
          </cell>
          <cell r="D1441">
            <v>0</v>
          </cell>
        </row>
        <row r="1442">
          <cell r="A1442">
            <v>44156</v>
          </cell>
          <cell r="C1442" t="str">
            <v>JO MALONE</v>
          </cell>
          <cell r="D1442">
            <v>0</v>
          </cell>
        </row>
        <row r="1443">
          <cell r="A1443">
            <v>44156</v>
          </cell>
          <cell r="C1443" t="str">
            <v>MAC</v>
          </cell>
          <cell r="D1443">
            <v>0</v>
          </cell>
        </row>
        <row r="1444">
          <cell r="A1444">
            <v>44156</v>
          </cell>
          <cell r="C1444" t="str">
            <v>MICHAEL KORS</v>
          </cell>
          <cell r="D1444">
            <v>0</v>
          </cell>
        </row>
        <row r="1445">
          <cell r="A1445">
            <v>44156</v>
          </cell>
          <cell r="C1445" t="str">
            <v>ORIGINS</v>
          </cell>
          <cell r="D1445">
            <v>0</v>
          </cell>
        </row>
        <row r="1446">
          <cell r="A1446">
            <v>44156</v>
          </cell>
          <cell r="C1446" t="str">
            <v>TOM FORD</v>
          </cell>
          <cell r="D1446">
            <v>0</v>
          </cell>
        </row>
        <row r="1447">
          <cell r="A1447">
            <v>44156</v>
          </cell>
          <cell r="C1447" t="str">
            <v>TOMMY HILFIGER</v>
          </cell>
          <cell r="D1447">
            <v>0</v>
          </cell>
        </row>
        <row r="1448">
          <cell r="A1448">
            <v>44156</v>
          </cell>
          <cell r="C1448" t="str">
            <v>CLINIQUE</v>
          </cell>
          <cell r="D1448">
            <v>0</v>
          </cell>
        </row>
        <row r="1449">
          <cell r="A1449">
            <v>44156</v>
          </cell>
          <cell r="C1449" t="str">
            <v>DONNA KARAN</v>
          </cell>
          <cell r="D1449">
            <v>0</v>
          </cell>
        </row>
        <row r="1450">
          <cell r="A1450">
            <v>44156</v>
          </cell>
          <cell r="C1450" t="str">
            <v>ESTEE LAUDER</v>
          </cell>
          <cell r="D1450">
            <v>0</v>
          </cell>
        </row>
        <row r="1451">
          <cell r="A1451">
            <v>44156</v>
          </cell>
          <cell r="C1451" t="str">
            <v>TOM FORD</v>
          </cell>
          <cell r="D1451">
            <v>0</v>
          </cell>
        </row>
        <row r="1452">
          <cell r="A1452">
            <v>44156</v>
          </cell>
          <cell r="C1452" t="str">
            <v>TOMMY HILFIGER</v>
          </cell>
          <cell r="D1452">
            <v>0</v>
          </cell>
        </row>
        <row r="1453">
          <cell r="A1453">
            <v>44156</v>
          </cell>
          <cell r="C1453" t="str">
            <v>ESTEE LAUDER</v>
          </cell>
          <cell r="D1453">
            <v>0</v>
          </cell>
        </row>
        <row r="1454">
          <cell r="A1454">
            <v>44156</v>
          </cell>
          <cell r="C1454" t="str">
            <v>CLINIQUE</v>
          </cell>
          <cell r="D1454">
            <v>0</v>
          </cell>
        </row>
        <row r="1455">
          <cell r="A1455">
            <v>44156</v>
          </cell>
          <cell r="C1455" t="str">
            <v>ESTEE LAUDER</v>
          </cell>
          <cell r="D1455">
            <v>383</v>
          </cell>
        </row>
        <row r="1456">
          <cell r="A1456">
            <v>44156</v>
          </cell>
          <cell r="C1456" t="str">
            <v>CLINIQUE</v>
          </cell>
          <cell r="D1456">
            <v>359</v>
          </cell>
        </row>
        <row r="1457">
          <cell r="A1457">
            <v>44156</v>
          </cell>
          <cell r="C1457" t="str">
            <v>DONNA KARAN</v>
          </cell>
          <cell r="D1457">
            <v>190</v>
          </cell>
        </row>
        <row r="1458">
          <cell r="A1458">
            <v>44156</v>
          </cell>
          <cell r="C1458" t="str">
            <v>ESTEE LAUDER</v>
          </cell>
          <cell r="D1458">
            <v>711</v>
          </cell>
        </row>
        <row r="1459">
          <cell r="A1459">
            <v>44156</v>
          </cell>
          <cell r="C1459" t="str">
            <v>JO MALONE</v>
          </cell>
          <cell r="D1459">
            <v>230</v>
          </cell>
        </row>
        <row r="1460">
          <cell r="A1460">
            <v>44156</v>
          </cell>
          <cell r="C1460" t="str">
            <v>MAC</v>
          </cell>
          <cell r="D1460">
            <v>203</v>
          </cell>
        </row>
        <row r="1461">
          <cell r="A1461">
            <v>44156</v>
          </cell>
          <cell r="C1461" t="str">
            <v>TOM FORD</v>
          </cell>
          <cell r="D1461">
            <v>0</v>
          </cell>
        </row>
        <row r="1462">
          <cell r="A1462">
            <v>44156</v>
          </cell>
          <cell r="C1462" t="str">
            <v>TOMMY HILFIGER</v>
          </cell>
          <cell r="D1462">
            <v>0</v>
          </cell>
        </row>
        <row r="1463">
          <cell r="A1463">
            <v>44156</v>
          </cell>
          <cell r="C1463" t="str">
            <v>MAC</v>
          </cell>
          <cell r="D1463">
            <v>264</v>
          </cell>
        </row>
        <row r="1464">
          <cell r="A1464">
            <v>44156</v>
          </cell>
          <cell r="C1464" t="str">
            <v>ARAMIS</v>
          </cell>
          <cell r="D1464">
            <v>91</v>
          </cell>
        </row>
        <row r="1465">
          <cell r="A1465">
            <v>44156</v>
          </cell>
          <cell r="C1465" t="str">
            <v>CLINIQUE</v>
          </cell>
          <cell r="D1465">
            <v>951</v>
          </cell>
        </row>
        <row r="1466">
          <cell r="A1466">
            <v>44156</v>
          </cell>
          <cell r="C1466" t="str">
            <v>DONNA KARAN</v>
          </cell>
          <cell r="D1466">
            <v>962</v>
          </cell>
        </row>
        <row r="1467">
          <cell r="A1467">
            <v>44156</v>
          </cell>
          <cell r="C1467" t="str">
            <v>ERMENEGILDO ZEGNA</v>
          </cell>
          <cell r="D1467">
            <v>679</v>
          </cell>
        </row>
        <row r="1468">
          <cell r="A1468">
            <v>44156</v>
          </cell>
          <cell r="C1468" t="str">
            <v>ESTEE LAUDER</v>
          </cell>
          <cell r="D1468">
            <v>1369</v>
          </cell>
        </row>
        <row r="1469">
          <cell r="A1469">
            <v>44156</v>
          </cell>
          <cell r="C1469" t="str">
            <v>KILIAN</v>
          </cell>
          <cell r="D1469">
            <v>0</v>
          </cell>
        </row>
        <row r="1470">
          <cell r="A1470">
            <v>44156</v>
          </cell>
          <cell r="C1470" t="str">
            <v>MAC</v>
          </cell>
          <cell r="D1470">
            <v>4022</v>
          </cell>
        </row>
        <row r="1471">
          <cell r="A1471">
            <v>44156</v>
          </cell>
          <cell r="C1471" t="str">
            <v>MICHAEL KORS</v>
          </cell>
          <cell r="D1471">
            <v>217</v>
          </cell>
        </row>
        <row r="1472">
          <cell r="A1472">
            <v>44156</v>
          </cell>
          <cell r="C1472" t="str">
            <v>TOM FORD</v>
          </cell>
          <cell r="D1472">
            <v>2645</v>
          </cell>
        </row>
        <row r="1473">
          <cell r="A1473">
            <v>44156</v>
          </cell>
          <cell r="C1473" t="str">
            <v>TOMMY HILFIGER</v>
          </cell>
          <cell r="D1473">
            <v>1805</v>
          </cell>
        </row>
        <row r="1474">
          <cell r="A1474">
            <v>44157</v>
          </cell>
          <cell r="C1474" t="str">
            <v>MAC</v>
          </cell>
          <cell r="D1474">
            <v>17034</v>
          </cell>
        </row>
        <row r="1475">
          <cell r="A1475">
            <v>44157</v>
          </cell>
          <cell r="C1475" t="str">
            <v>JO MALONE</v>
          </cell>
          <cell r="D1475">
            <v>28005</v>
          </cell>
        </row>
        <row r="1476">
          <cell r="A1476">
            <v>44157</v>
          </cell>
          <cell r="C1476" t="str">
            <v>ARAMIS</v>
          </cell>
          <cell r="D1476">
            <v>131</v>
          </cell>
        </row>
        <row r="1477">
          <cell r="A1477">
            <v>44157</v>
          </cell>
          <cell r="C1477" t="str">
            <v>CLINIQUE</v>
          </cell>
          <cell r="D1477">
            <v>8938</v>
          </cell>
        </row>
        <row r="1478">
          <cell r="A1478">
            <v>44157</v>
          </cell>
          <cell r="C1478" t="str">
            <v>CREME DE LA MER</v>
          </cell>
          <cell r="D1478">
            <v>11738</v>
          </cell>
        </row>
        <row r="1479">
          <cell r="A1479">
            <v>44157</v>
          </cell>
          <cell r="C1479" t="str">
            <v>DONNA KARAN</v>
          </cell>
          <cell r="D1479">
            <v>1989.54</v>
          </cell>
        </row>
        <row r="1480">
          <cell r="A1480">
            <v>44157</v>
          </cell>
          <cell r="C1480" t="str">
            <v>ERMENEGILDO ZEGNA</v>
          </cell>
          <cell r="D1480">
            <v>1358</v>
          </cell>
        </row>
        <row r="1481">
          <cell r="A1481">
            <v>44157</v>
          </cell>
          <cell r="C1481" t="str">
            <v>ESTEE LAUDER</v>
          </cell>
          <cell r="D1481">
            <v>13776</v>
          </cell>
        </row>
        <row r="1482">
          <cell r="A1482">
            <v>44157</v>
          </cell>
          <cell r="C1482" t="str">
            <v>JO MALONE</v>
          </cell>
          <cell r="D1482">
            <v>2011</v>
          </cell>
        </row>
        <row r="1483">
          <cell r="A1483">
            <v>44157</v>
          </cell>
          <cell r="C1483" t="str">
            <v>MAC</v>
          </cell>
          <cell r="D1483">
            <v>0</v>
          </cell>
        </row>
        <row r="1484">
          <cell r="A1484">
            <v>44157</v>
          </cell>
          <cell r="C1484" t="str">
            <v>MICHAEL KORS</v>
          </cell>
          <cell r="D1484">
            <v>1878</v>
          </cell>
        </row>
        <row r="1485">
          <cell r="A1485">
            <v>44157</v>
          </cell>
          <cell r="C1485" t="str">
            <v>ORIGINS</v>
          </cell>
          <cell r="D1485">
            <v>236</v>
          </cell>
        </row>
        <row r="1486">
          <cell r="A1486">
            <v>44157</v>
          </cell>
          <cell r="C1486" t="str">
            <v>TOM FORD</v>
          </cell>
          <cell r="D1486">
            <v>31153</v>
          </cell>
        </row>
        <row r="1487">
          <cell r="A1487">
            <v>44157</v>
          </cell>
          <cell r="C1487" t="str">
            <v>TOMMY HILFIGER</v>
          </cell>
          <cell r="D1487">
            <v>749</v>
          </cell>
        </row>
        <row r="1488">
          <cell r="A1488">
            <v>44157</v>
          </cell>
          <cell r="C1488" t="str">
            <v>ARAMIS</v>
          </cell>
          <cell r="D1488">
            <v>161</v>
          </cell>
        </row>
        <row r="1489">
          <cell r="A1489">
            <v>44157</v>
          </cell>
          <cell r="C1489" t="str">
            <v>BOBBI BROWN</v>
          </cell>
          <cell r="D1489">
            <v>2446</v>
          </cell>
        </row>
        <row r="1490">
          <cell r="A1490">
            <v>44157</v>
          </cell>
          <cell r="C1490" t="str">
            <v>CREME DE LA MER</v>
          </cell>
          <cell r="D1490">
            <v>3926</v>
          </cell>
        </row>
        <row r="1491">
          <cell r="A1491">
            <v>44157</v>
          </cell>
          <cell r="C1491" t="str">
            <v>DONNA KARAN</v>
          </cell>
          <cell r="D1491">
            <v>3245</v>
          </cell>
        </row>
        <row r="1492">
          <cell r="A1492">
            <v>44157</v>
          </cell>
          <cell r="C1492" t="str">
            <v>ERMENEGILDO ZEGNA</v>
          </cell>
          <cell r="D1492">
            <v>679</v>
          </cell>
        </row>
        <row r="1493">
          <cell r="A1493">
            <v>44157</v>
          </cell>
          <cell r="C1493" t="str">
            <v>ESTEE LAUDER</v>
          </cell>
          <cell r="D1493">
            <v>7373</v>
          </cell>
        </row>
        <row r="1494">
          <cell r="A1494">
            <v>44157</v>
          </cell>
          <cell r="C1494" t="str">
            <v>KILIAN</v>
          </cell>
          <cell r="D1494">
            <v>2049</v>
          </cell>
        </row>
        <row r="1495">
          <cell r="A1495">
            <v>44157</v>
          </cell>
          <cell r="C1495" t="str">
            <v>LE LABO</v>
          </cell>
          <cell r="D1495">
            <v>785</v>
          </cell>
        </row>
        <row r="1496">
          <cell r="A1496">
            <v>44157</v>
          </cell>
          <cell r="C1496" t="str">
            <v>MAC</v>
          </cell>
          <cell r="D1496">
            <v>1850</v>
          </cell>
        </row>
        <row r="1497">
          <cell r="A1497">
            <v>44157</v>
          </cell>
          <cell r="C1497" t="str">
            <v>MICHAEL KORS</v>
          </cell>
          <cell r="D1497">
            <v>0</v>
          </cell>
        </row>
        <row r="1498">
          <cell r="A1498">
            <v>44157</v>
          </cell>
          <cell r="C1498" t="str">
            <v>TOM FORD</v>
          </cell>
          <cell r="D1498">
            <v>13549</v>
          </cell>
        </row>
        <row r="1499">
          <cell r="A1499">
            <v>44157</v>
          </cell>
          <cell r="C1499" t="str">
            <v>TOMMY HILFIGER</v>
          </cell>
          <cell r="D1499">
            <v>1920</v>
          </cell>
        </row>
        <row r="1500">
          <cell r="A1500">
            <v>44157</v>
          </cell>
          <cell r="C1500" t="str">
            <v>CREME DE LA MER</v>
          </cell>
          <cell r="D1500">
            <v>0</v>
          </cell>
        </row>
        <row r="1501">
          <cell r="A1501">
            <v>44157</v>
          </cell>
          <cell r="C1501" t="str">
            <v>ESTEE LAUDER</v>
          </cell>
          <cell r="D1501">
            <v>0</v>
          </cell>
        </row>
        <row r="1502">
          <cell r="A1502">
            <v>44157</v>
          </cell>
          <cell r="C1502" t="str">
            <v>JO MALONE</v>
          </cell>
          <cell r="D1502">
            <v>0</v>
          </cell>
        </row>
        <row r="1503">
          <cell r="A1503">
            <v>44157</v>
          </cell>
          <cell r="C1503" t="str">
            <v>MAC</v>
          </cell>
          <cell r="D1503">
            <v>0</v>
          </cell>
        </row>
        <row r="1504">
          <cell r="A1504">
            <v>44157</v>
          </cell>
          <cell r="C1504" t="str">
            <v>TOMMY HILFIGER</v>
          </cell>
          <cell r="D1504">
            <v>0</v>
          </cell>
        </row>
        <row r="1505">
          <cell r="A1505">
            <v>44157</v>
          </cell>
          <cell r="C1505" t="str">
            <v>CLINIQUE</v>
          </cell>
          <cell r="D1505">
            <v>0</v>
          </cell>
        </row>
        <row r="1506">
          <cell r="A1506">
            <v>44157</v>
          </cell>
          <cell r="C1506" t="str">
            <v>DONNA KARAN</v>
          </cell>
          <cell r="D1506">
            <v>380</v>
          </cell>
        </row>
        <row r="1507">
          <cell r="A1507">
            <v>44157</v>
          </cell>
          <cell r="C1507" t="str">
            <v>ESTEE LAUDER</v>
          </cell>
          <cell r="D1507">
            <v>627</v>
          </cell>
        </row>
        <row r="1508">
          <cell r="A1508">
            <v>44157</v>
          </cell>
          <cell r="C1508" t="str">
            <v>MAC</v>
          </cell>
          <cell r="D1508">
            <v>80</v>
          </cell>
        </row>
        <row r="1509">
          <cell r="A1509">
            <v>44157</v>
          </cell>
          <cell r="C1509" t="str">
            <v>AERIN</v>
          </cell>
          <cell r="D1509">
            <v>0</v>
          </cell>
        </row>
        <row r="1510">
          <cell r="A1510">
            <v>44157</v>
          </cell>
          <cell r="C1510" t="str">
            <v>CLINIQUE</v>
          </cell>
          <cell r="D1510">
            <v>0</v>
          </cell>
        </row>
        <row r="1511">
          <cell r="A1511">
            <v>44157</v>
          </cell>
          <cell r="C1511" t="str">
            <v>CREME DE LA MER</v>
          </cell>
          <cell r="D1511">
            <v>933</v>
          </cell>
        </row>
        <row r="1512">
          <cell r="A1512">
            <v>44157</v>
          </cell>
          <cell r="C1512" t="str">
            <v>DONNA KARAN</v>
          </cell>
          <cell r="D1512">
            <v>1201</v>
          </cell>
        </row>
        <row r="1513">
          <cell r="A1513">
            <v>44157</v>
          </cell>
          <cell r="C1513" t="str">
            <v>ESTEE LAUDER</v>
          </cell>
          <cell r="D1513">
            <v>536</v>
          </cell>
        </row>
        <row r="1514">
          <cell r="A1514">
            <v>44157</v>
          </cell>
          <cell r="C1514" t="str">
            <v>FREDERIC MALLE</v>
          </cell>
          <cell r="D1514">
            <v>0</v>
          </cell>
        </row>
        <row r="1515">
          <cell r="A1515">
            <v>44157</v>
          </cell>
          <cell r="C1515" t="str">
            <v>GLAMGLOW</v>
          </cell>
          <cell r="D1515">
            <v>234</v>
          </cell>
        </row>
        <row r="1516">
          <cell r="A1516">
            <v>44157</v>
          </cell>
          <cell r="C1516" t="str">
            <v>JO MALONE</v>
          </cell>
          <cell r="D1516">
            <v>3151</v>
          </cell>
        </row>
        <row r="1517">
          <cell r="A1517">
            <v>44157</v>
          </cell>
          <cell r="C1517" t="str">
            <v>KILIAN</v>
          </cell>
          <cell r="D1517">
            <v>2430</v>
          </cell>
        </row>
        <row r="1518">
          <cell r="A1518">
            <v>44157</v>
          </cell>
          <cell r="C1518" t="str">
            <v>MAC</v>
          </cell>
          <cell r="D1518">
            <v>3644</v>
          </cell>
        </row>
        <row r="1519">
          <cell r="A1519">
            <v>44157</v>
          </cell>
          <cell r="C1519" t="str">
            <v>MICHAEL KORS</v>
          </cell>
          <cell r="D1519">
            <v>0</v>
          </cell>
        </row>
        <row r="1520">
          <cell r="A1520">
            <v>44157</v>
          </cell>
          <cell r="C1520" t="str">
            <v>TOM FORD</v>
          </cell>
          <cell r="D1520">
            <v>12818</v>
          </cell>
        </row>
        <row r="1521">
          <cell r="A1521">
            <v>44157</v>
          </cell>
          <cell r="C1521" t="str">
            <v>ARAMIS</v>
          </cell>
          <cell r="D1521">
            <v>0</v>
          </cell>
        </row>
        <row r="1522">
          <cell r="A1522">
            <v>44157</v>
          </cell>
          <cell r="C1522" t="str">
            <v>BOBBI BROWN</v>
          </cell>
          <cell r="D1522">
            <v>0</v>
          </cell>
        </row>
        <row r="1523">
          <cell r="A1523">
            <v>44157</v>
          </cell>
          <cell r="C1523" t="str">
            <v>CLINIQUE</v>
          </cell>
          <cell r="D1523">
            <v>0</v>
          </cell>
        </row>
        <row r="1524">
          <cell r="A1524">
            <v>44157</v>
          </cell>
          <cell r="C1524" t="str">
            <v>CREME DE LA MER</v>
          </cell>
          <cell r="D1524">
            <v>0</v>
          </cell>
        </row>
        <row r="1525">
          <cell r="A1525">
            <v>44157</v>
          </cell>
          <cell r="C1525" t="str">
            <v>DONNA KARAN</v>
          </cell>
          <cell r="D1525">
            <v>0</v>
          </cell>
        </row>
        <row r="1526">
          <cell r="A1526">
            <v>44157</v>
          </cell>
          <cell r="C1526" t="str">
            <v>ERMENEGILDO ZEGNA</v>
          </cell>
          <cell r="D1526">
            <v>0</v>
          </cell>
        </row>
        <row r="1527">
          <cell r="A1527">
            <v>44157</v>
          </cell>
          <cell r="C1527" t="str">
            <v>ESTEE LAUDER</v>
          </cell>
          <cell r="D1527">
            <v>0</v>
          </cell>
        </row>
        <row r="1528">
          <cell r="A1528">
            <v>44157</v>
          </cell>
          <cell r="C1528" t="str">
            <v>JO MALONE</v>
          </cell>
          <cell r="D1528">
            <v>0</v>
          </cell>
        </row>
        <row r="1529">
          <cell r="A1529">
            <v>44157</v>
          </cell>
          <cell r="C1529" t="str">
            <v>MAC</v>
          </cell>
          <cell r="D1529">
            <v>0</v>
          </cell>
        </row>
        <row r="1530">
          <cell r="A1530">
            <v>44157</v>
          </cell>
          <cell r="C1530" t="str">
            <v>MICHAEL KORS</v>
          </cell>
          <cell r="D1530">
            <v>0</v>
          </cell>
        </row>
        <row r="1531">
          <cell r="A1531">
            <v>44157</v>
          </cell>
          <cell r="C1531" t="str">
            <v>ORIGINS</v>
          </cell>
          <cell r="D1531">
            <v>0</v>
          </cell>
        </row>
        <row r="1532">
          <cell r="A1532">
            <v>44157</v>
          </cell>
          <cell r="C1532" t="str">
            <v>TOM FORD</v>
          </cell>
          <cell r="D1532">
            <v>0</v>
          </cell>
        </row>
        <row r="1533">
          <cell r="A1533">
            <v>44157</v>
          </cell>
          <cell r="C1533" t="str">
            <v>TOMMY HILFIGER</v>
          </cell>
          <cell r="D1533">
            <v>0</v>
          </cell>
        </row>
        <row r="1534">
          <cell r="A1534">
            <v>44157</v>
          </cell>
          <cell r="C1534" t="str">
            <v>CLINIQUE</v>
          </cell>
          <cell r="D1534">
            <v>0</v>
          </cell>
        </row>
        <row r="1535">
          <cell r="A1535">
            <v>44157</v>
          </cell>
          <cell r="C1535" t="str">
            <v>DONNA KARAN</v>
          </cell>
          <cell r="D1535">
            <v>0</v>
          </cell>
        </row>
        <row r="1536">
          <cell r="A1536">
            <v>44157</v>
          </cell>
          <cell r="C1536" t="str">
            <v>ESTEE LAUDER</v>
          </cell>
          <cell r="D1536">
            <v>0</v>
          </cell>
        </row>
        <row r="1537">
          <cell r="A1537">
            <v>44157</v>
          </cell>
          <cell r="C1537" t="str">
            <v>TOM FORD</v>
          </cell>
          <cell r="D1537">
            <v>0</v>
          </cell>
        </row>
        <row r="1538">
          <cell r="A1538">
            <v>44157</v>
          </cell>
          <cell r="C1538" t="str">
            <v>TOMMY HILFIGER</v>
          </cell>
          <cell r="D1538">
            <v>96</v>
          </cell>
        </row>
        <row r="1539">
          <cell r="A1539">
            <v>44157</v>
          </cell>
          <cell r="C1539" t="str">
            <v>ESTEE LAUDER</v>
          </cell>
          <cell r="D1539">
            <v>0</v>
          </cell>
        </row>
        <row r="1540">
          <cell r="A1540">
            <v>44157</v>
          </cell>
          <cell r="C1540" t="str">
            <v>CLINIQUE</v>
          </cell>
          <cell r="D1540">
            <v>0</v>
          </cell>
        </row>
        <row r="1541">
          <cell r="A1541">
            <v>44157</v>
          </cell>
          <cell r="C1541" t="str">
            <v>ESTEE LAUDER</v>
          </cell>
          <cell r="D1541">
            <v>0</v>
          </cell>
        </row>
        <row r="1542">
          <cell r="A1542">
            <v>44157</v>
          </cell>
          <cell r="C1542" t="str">
            <v>CLINIQUE</v>
          </cell>
          <cell r="D1542">
            <v>708</v>
          </cell>
        </row>
        <row r="1543">
          <cell r="A1543">
            <v>44157</v>
          </cell>
          <cell r="C1543" t="str">
            <v>DONNA KARAN</v>
          </cell>
          <cell r="D1543">
            <v>190</v>
          </cell>
        </row>
        <row r="1544">
          <cell r="A1544">
            <v>44157</v>
          </cell>
          <cell r="C1544" t="str">
            <v>ESTEE LAUDER</v>
          </cell>
          <cell r="D1544">
            <v>1247</v>
          </cell>
        </row>
        <row r="1545">
          <cell r="A1545">
            <v>44157</v>
          </cell>
          <cell r="C1545" t="str">
            <v>JO MALONE</v>
          </cell>
          <cell r="D1545">
            <v>814</v>
          </cell>
        </row>
        <row r="1546">
          <cell r="A1546">
            <v>44157</v>
          </cell>
          <cell r="C1546" t="str">
            <v>MAC</v>
          </cell>
          <cell r="D1546">
            <v>203</v>
          </cell>
        </row>
        <row r="1547">
          <cell r="A1547">
            <v>44157</v>
          </cell>
          <cell r="C1547" t="str">
            <v>TOM FORD</v>
          </cell>
          <cell r="D1547">
            <v>595</v>
          </cell>
        </row>
        <row r="1548">
          <cell r="A1548">
            <v>44157</v>
          </cell>
          <cell r="C1548" t="str">
            <v>TOMMY HILFIGER</v>
          </cell>
          <cell r="D1548">
            <v>0</v>
          </cell>
        </row>
        <row r="1549">
          <cell r="A1549">
            <v>44157</v>
          </cell>
          <cell r="C1549" t="str">
            <v>MAC</v>
          </cell>
          <cell r="D1549">
            <v>80</v>
          </cell>
        </row>
        <row r="1550">
          <cell r="A1550">
            <v>44157</v>
          </cell>
          <cell r="C1550" t="str">
            <v>ARAMIS</v>
          </cell>
          <cell r="D1550">
            <v>0</v>
          </cell>
        </row>
        <row r="1551">
          <cell r="A1551">
            <v>44157</v>
          </cell>
          <cell r="C1551" t="str">
            <v>CLINIQUE</v>
          </cell>
          <cell r="D1551">
            <v>508</v>
          </cell>
        </row>
        <row r="1552">
          <cell r="A1552">
            <v>44157</v>
          </cell>
          <cell r="C1552" t="str">
            <v>DONNA KARAN</v>
          </cell>
          <cell r="D1552">
            <v>408</v>
          </cell>
        </row>
        <row r="1553">
          <cell r="A1553">
            <v>44157</v>
          </cell>
          <cell r="C1553" t="str">
            <v>ERMENEGILDO ZEGNA</v>
          </cell>
          <cell r="D1553">
            <v>0</v>
          </cell>
        </row>
        <row r="1554">
          <cell r="A1554">
            <v>44157</v>
          </cell>
          <cell r="C1554" t="str">
            <v>ESTEE LAUDER</v>
          </cell>
          <cell r="D1554">
            <v>1738</v>
          </cell>
        </row>
        <row r="1555">
          <cell r="A1555">
            <v>44157</v>
          </cell>
          <cell r="C1555" t="str">
            <v>KILIAN</v>
          </cell>
          <cell r="D1555">
            <v>1200</v>
          </cell>
        </row>
        <row r="1556">
          <cell r="A1556">
            <v>44157</v>
          </cell>
          <cell r="C1556" t="str">
            <v>MAC</v>
          </cell>
          <cell r="D1556">
            <v>3844</v>
          </cell>
        </row>
        <row r="1557">
          <cell r="A1557">
            <v>44157</v>
          </cell>
          <cell r="C1557" t="str">
            <v>MICHAEL KORS</v>
          </cell>
          <cell r="D1557">
            <v>939</v>
          </cell>
        </row>
        <row r="1558">
          <cell r="A1558">
            <v>44157</v>
          </cell>
          <cell r="C1558" t="str">
            <v>TOM FORD</v>
          </cell>
          <cell r="D1558">
            <v>87577</v>
          </cell>
        </row>
        <row r="1559">
          <cell r="A1559">
            <v>44157</v>
          </cell>
          <cell r="C1559" t="str">
            <v>TOMMY HILFIGER</v>
          </cell>
          <cell r="D1559">
            <v>384</v>
          </cell>
        </row>
        <row r="1560">
          <cell r="A1560">
            <v>44158</v>
          </cell>
          <cell r="C1560" t="str">
            <v>MAC</v>
          </cell>
          <cell r="D1560">
            <v>15752</v>
          </cell>
        </row>
        <row r="1561">
          <cell r="A1561">
            <v>44158</v>
          </cell>
          <cell r="C1561" t="str">
            <v>JO MALONE</v>
          </cell>
          <cell r="D1561">
            <v>19010</v>
          </cell>
        </row>
        <row r="1562">
          <cell r="A1562">
            <v>44158</v>
          </cell>
          <cell r="C1562" t="str">
            <v>ARAMIS</v>
          </cell>
          <cell r="D1562">
            <v>131</v>
          </cell>
        </row>
        <row r="1563">
          <cell r="A1563">
            <v>44158</v>
          </cell>
          <cell r="C1563" t="str">
            <v>CLINIQUE</v>
          </cell>
          <cell r="D1563">
            <v>6886</v>
          </cell>
        </row>
        <row r="1564">
          <cell r="A1564">
            <v>44158</v>
          </cell>
          <cell r="C1564" t="str">
            <v>CREME DE LA MER</v>
          </cell>
          <cell r="D1564">
            <v>3825</v>
          </cell>
        </row>
        <row r="1565">
          <cell r="A1565">
            <v>44158</v>
          </cell>
          <cell r="C1565" t="str">
            <v>DONNA KARAN</v>
          </cell>
          <cell r="D1565">
            <v>3038.6</v>
          </cell>
        </row>
        <row r="1566">
          <cell r="A1566">
            <v>44158</v>
          </cell>
          <cell r="C1566" t="str">
            <v>ERMENEGILDO ZEGNA</v>
          </cell>
          <cell r="D1566">
            <v>3395</v>
          </cell>
        </row>
        <row r="1567">
          <cell r="A1567">
            <v>44158</v>
          </cell>
          <cell r="C1567" t="str">
            <v>ESTEE LAUDER</v>
          </cell>
          <cell r="D1567">
            <v>13218</v>
          </cell>
        </row>
        <row r="1568">
          <cell r="A1568">
            <v>44158</v>
          </cell>
          <cell r="C1568" t="str">
            <v>JO MALONE</v>
          </cell>
          <cell r="D1568">
            <v>1187</v>
          </cell>
        </row>
        <row r="1569">
          <cell r="A1569">
            <v>44158</v>
          </cell>
          <cell r="C1569" t="str">
            <v>MAC</v>
          </cell>
          <cell r="D1569">
            <v>0</v>
          </cell>
        </row>
        <row r="1570">
          <cell r="A1570">
            <v>44158</v>
          </cell>
          <cell r="C1570" t="str">
            <v>MICHAEL KORS</v>
          </cell>
          <cell r="D1570">
            <v>2577</v>
          </cell>
        </row>
        <row r="1571">
          <cell r="A1571">
            <v>44158</v>
          </cell>
          <cell r="C1571" t="str">
            <v>ORIGINS</v>
          </cell>
          <cell r="D1571">
            <v>236</v>
          </cell>
        </row>
        <row r="1572">
          <cell r="A1572">
            <v>44158</v>
          </cell>
          <cell r="C1572" t="str">
            <v>TOM FORD</v>
          </cell>
          <cell r="D1572">
            <v>25666</v>
          </cell>
        </row>
        <row r="1573">
          <cell r="A1573">
            <v>44158</v>
          </cell>
          <cell r="C1573" t="str">
            <v>TOMMY HILFIGER</v>
          </cell>
          <cell r="D1573">
            <v>672</v>
          </cell>
        </row>
        <row r="1574">
          <cell r="A1574">
            <v>44158</v>
          </cell>
          <cell r="C1574" t="str">
            <v>ARAMIS</v>
          </cell>
          <cell r="D1574">
            <v>0</v>
          </cell>
        </row>
        <row r="1575">
          <cell r="A1575">
            <v>44158</v>
          </cell>
          <cell r="C1575" t="str">
            <v>BOBBI BROWN</v>
          </cell>
          <cell r="D1575">
            <v>1554</v>
          </cell>
        </row>
        <row r="1576">
          <cell r="A1576">
            <v>44158</v>
          </cell>
          <cell r="C1576" t="str">
            <v>CREME DE LA MER</v>
          </cell>
          <cell r="D1576">
            <v>4990</v>
          </cell>
        </row>
        <row r="1577">
          <cell r="A1577">
            <v>44158</v>
          </cell>
          <cell r="C1577" t="str">
            <v>DONNA KARAN</v>
          </cell>
          <cell r="D1577">
            <v>546</v>
          </cell>
        </row>
        <row r="1578">
          <cell r="A1578">
            <v>44158</v>
          </cell>
          <cell r="C1578" t="str">
            <v>ERMENEGILDO ZEGNA</v>
          </cell>
          <cell r="D1578">
            <v>0</v>
          </cell>
        </row>
        <row r="1579">
          <cell r="A1579">
            <v>44158</v>
          </cell>
          <cell r="C1579" t="str">
            <v>ESTEE LAUDER</v>
          </cell>
          <cell r="D1579">
            <v>1432</v>
          </cell>
        </row>
        <row r="1580">
          <cell r="A1580">
            <v>44158</v>
          </cell>
          <cell r="C1580" t="str">
            <v>KILIAN</v>
          </cell>
          <cell r="D1580">
            <v>0</v>
          </cell>
        </row>
        <row r="1581">
          <cell r="A1581">
            <v>44158</v>
          </cell>
          <cell r="C1581" t="str">
            <v>LE LABO</v>
          </cell>
          <cell r="D1581">
            <v>4400</v>
          </cell>
        </row>
        <row r="1582">
          <cell r="A1582">
            <v>44158</v>
          </cell>
          <cell r="C1582" t="str">
            <v>MAC</v>
          </cell>
          <cell r="D1582">
            <v>3676</v>
          </cell>
        </row>
        <row r="1583">
          <cell r="A1583">
            <v>44158</v>
          </cell>
          <cell r="C1583" t="str">
            <v>MICHAEL KORS</v>
          </cell>
          <cell r="D1583">
            <v>0</v>
          </cell>
        </row>
        <row r="1584">
          <cell r="A1584">
            <v>44158</v>
          </cell>
          <cell r="C1584" t="str">
            <v>TOM FORD</v>
          </cell>
          <cell r="D1584">
            <v>13612</v>
          </cell>
        </row>
        <row r="1585">
          <cell r="A1585">
            <v>44158</v>
          </cell>
          <cell r="C1585" t="str">
            <v>TOMMY HILFIGER</v>
          </cell>
          <cell r="D1585">
            <v>960</v>
          </cell>
        </row>
        <row r="1586">
          <cell r="A1586">
            <v>44158</v>
          </cell>
          <cell r="C1586" t="str">
            <v>CREME DE LA MER</v>
          </cell>
          <cell r="D1586">
            <v>0</v>
          </cell>
        </row>
        <row r="1587">
          <cell r="A1587">
            <v>44158</v>
          </cell>
          <cell r="C1587" t="str">
            <v>ESTEE LAUDER</v>
          </cell>
          <cell r="D1587">
            <v>0</v>
          </cell>
        </row>
        <row r="1588">
          <cell r="A1588">
            <v>44158</v>
          </cell>
          <cell r="C1588" t="str">
            <v>JO MALONE</v>
          </cell>
          <cell r="D1588">
            <v>0</v>
          </cell>
        </row>
        <row r="1589">
          <cell r="A1589">
            <v>44158</v>
          </cell>
          <cell r="C1589" t="str">
            <v>MAC</v>
          </cell>
          <cell r="D1589">
            <v>0</v>
          </cell>
        </row>
        <row r="1590">
          <cell r="A1590">
            <v>44158</v>
          </cell>
          <cell r="C1590" t="str">
            <v>TOMMY HILFIGER</v>
          </cell>
          <cell r="D1590">
            <v>0</v>
          </cell>
        </row>
        <row r="1591">
          <cell r="A1591">
            <v>44158</v>
          </cell>
          <cell r="C1591" t="str">
            <v>CLINIQUE</v>
          </cell>
          <cell r="D1591">
            <v>0</v>
          </cell>
        </row>
        <row r="1592">
          <cell r="A1592">
            <v>44158</v>
          </cell>
          <cell r="C1592" t="str">
            <v>DONNA KARAN</v>
          </cell>
          <cell r="D1592">
            <v>190</v>
          </cell>
        </row>
        <row r="1593">
          <cell r="A1593">
            <v>44158</v>
          </cell>
          <cell r="C1593" t="str">
            <v>ESTEE LAUDER</v>
          </cell>
          <cell r="D1593">
            <v>0</v>
          </cell>
        </row>
        <row r="1594">
          <cell r="A1594">
            <v>44158</v>
          </cell>
          <cell r="C1594" t="str">
            <v>MAC</v>
          </cell>
          <cell r="D1594">
            <v>0</v>
          </cell>
        </row>
        <row r="1595">
          <cell r="A1595">
            <v>44158</v>
          </cell>
          <cell r="C1595" t="str">
            <v>AERIN</v>
          </cell>
          <cell r="D1595">
            <v>0</v>
          </cell>
        </row>
        <row r="1596">
          <cell r="A1596">
            <v>44158</v>
          </cell>
          <cell r="C1596" t="str">
            <v>CLINIQUE</v>
          </cell>
          <cell r="D1596">
            <v>387</v>
          </cell>
        </row>
        <row r="1597">
          <cell r="A1597">
            <v>44158</v>
          </cell>
          <cell r="C1597" t="str">
            <v>CREME DE LA MER</v>
          </cell>
          <cell r="D1597">
            <v>646</v>
          </cell>
        </row>
        <row r="1598">
          <cell r="A1598">
            <v>44158</v>
          </cell>
          <cell r="C1598" t="str">
            <v>DONNA KARAN</v>
          </cell>
          <cell r="D1598">
            <v>1139</v>
          </cell>
        </row>
        <row r="1599">
          <cell r="A1599">
            <v>44158</v>
          </cell>
          <cell r="C1599" t="str">
            <v>ESTEE LAUDER</v>
          </cell>
          <cell r="D1599">
            <v>512</v>
          </cell>
        </row>
        <row r="1600">
          <cell r="A1600">
            <v>44158</v>
          </cell>
          <cell r="C1600" t="str">
            <v>FREDERIC MALLE</v>
          </cell>
          <cell r="D1600">
            <v>0</v>
          </cell>
        </row>
        <row r="1601">
          <cell r="A1601">
            <v>44158</v>
          </cell>
          <cell r="C1601" t="str">
            <v>GLAMGLOW</v>
          </cell>
          <cell r="D1601">
            <v>0</v>
          </cell>
        </row>
        <row r="1602">
          <cell r="A1602">
            <v>44158</v>
          </cell>
          <cell r="C1602" t="str">
            <v>JO MALONE</v>
          </cell>
          <cell r="D1602">
            <v>3435</v>
          </cell>
        </row>
        <row r="1603">
          <cell r="A1603">
            <v>44158</v>
          </cell>
          <cell r="C1603" t="str">
            <v>KILIAN</v>
          </cell>
          <cell r="D1603">
            <v>1163</v>
          </cell>
        </row>
        <row r="1604">
          <cell r="A1604">
            <v>44158</v>
          </cell>
          <cell r="C1604" t="str">
            <v>MAC</v>
          </cell>
          <cell r="D1604">
            <v>1258</v>
          </cell>
        </row>
        <row r="1605">
          <cell r="A1605">
            <v>44158</v>
          </cell>
          <cell r="C1605" t="str">
            <v>MICHAEL KORS</v>
          </cell>
          <cell r="D1605">
            <v>722</v>
          </cell>
        </row>
        <row r="1606">
          <cell r="A1606">
            <v>44158</v>
          </cell>
          <cell r="C1606" t="str">
            <v>TOM FORD</v>
          </cell>
          <cell r="D1606">
            <v>8959</v>
          </cell>
        </row>
        <row r="1607">
          <cell r="A1607">
            <v>44158</v>
          </cell>
          <cell r="C1607" t="str">
            <v>ARAMIS</v>
          </cell>
          <cell r="D1607">
            <v>0</v>
          </cell>
        </row>
        <row r="1608">
          <cell r="A1608">
            <v>44158</v>
          </cell>
          <cell r="C1608" t="str">
            <v>BOBBI BROWN</v>
          </cell>
          <cell r="D1608">
            <v>0</v>
          </cell>
        </row>
        <row r="1609">
          <cell r="A1609">
            <v>44158</v>
          </cell>
          <cell r="C1609" t="str">
            <v>CLINIQUE</v>
          </cell>
          <cell r="D1609">
            <v>0</v>
          </cell>
        </row>
        <row r="1610">
          <cell r="A1610">
            <v>44158</v>
          </cell>
          <cell r="C1610" t="str">
            <v>CREME DE LA MER</v>
          </cell>
          <cell r="D1610">
            <v>0</v>
          </cell>
        </row>
        <row r="1611">
          <cell r="A1611">
            <v>44158</v>
          </cell>
          <cell r="C1611" t="str">
            <v>DONNA KARAN</v>
          </cell>
          <cell r="D1611">
            <v>0</v>
          </cell>
        </row>
        <row r="1612">
          <cell r="A1612">
            <v>44158</v>
          </cell>
          <cell r="C1612" t="str">
            <v>ERMENEGILDO ZEGNA</v>
          </cell>
          <cell r="D1612">
            <v>0</v>
          </cell>
        </row>
        <row r="1613">
          <cell r="A1613">
            <v>44158</v>
          </cell>
          <cell r="C1613" t="str">
            <v>ESTEE LAUDER</v>
          </cell>
          <cell r="D1613">
            <v>0</v>
          </cell>
        </row>
        <row r="1614">
          <cell r="A1614">
            <v>44158</v>
          </cell>
          <cell r="C1614" t="str">
            <v>JO MALONE</v>
          </cell>
          <cell r="D1614">
            <v>0</v>
          </cell>
        </row>
        <row r="1615">
          <cell r="A1615">
            <v>44158</v>
          </cell>
          <cell r="C1615" t="str">
            <v>MAC</v>
          </cell>
          <cell r="D1615">
            <v>0</v>
          </cell>
        </row>
        <row r="1616">
          <cell r="A1616">
            <v>44158</v>
          </cell>
          <cell r="C1616" t="str">
            <v>MICHAEL KORS</v>
          </cell>
          <cell r="D1616">
            <v>0</v>
          </cell>
        </row>
        <row r="1617">
          <cell r="A1617">
            <v>44158</v>
          </cell>
          <cell r="C1617" t="str">
            <v>ORIGINS</v>
          </cell>
          <cell r="D1617">
            <v>0</v>
          </cell>
        </row>
        <row r="1618">
          <cell r="A1618">
            <v>44158</v>
          </cell>
          <cell r="C1618" t="str">
            <v>TOM FORD</v>
          </cell>
          <cell r="D1618">
            <v>0</v>
          </cell>
        </row>
        <row r="1619">
          <cell r="A1619">
            <v>44158</v>
          </cell>
          <cell r="C1619" t="str">
            <v>TOMMY HILFIGER</v>
          </cell>
          <cell r="D1619">
            <v>0</v>
          </cell>
        </row>
        <row r="1620">
          <cell r="A1620">
            <v>44158</v>
          </cell>
          <cell r="C1620" t="str">
            <v>CLINIQUE</v>
          </cell>
          <cell r="D1620">
            <v>0</v>
          </cell>
        </row>
        <row r="1621">
          <cell r="A1621">
            <v>44158</v>
          </cell>
          <cell r="C1621" t="str">
            <v>DONNA KARAN</v>
          </cell>
          <cell r="D1621">
            <v>0</v>
          </cell>
        </row>
        <row r="1622">
          <cell r="A1622">
            <v>44158</v>
          </cell>
          <cell r="C1622" t="str">
            <v>ESTEE LAUDER</v>
          </cell>
          <cell r="D1622">
            <v>0</v>
          </cell>
        </row>
        <row r="1623">
          <cell r="A1623">
            <v>44158</v>
          </cell>
          <cell r="C1623" t="str">
            <v>TOM FORD</v>
          </cell>
          <cell r="D1623">
            <v>0</v>
          </cell>
        </row>
        <row r="1624">
          <cell r="A1624">
            <v>44158</v>
          </cell>
          <cell r="C1624" t="str">
            <v>TOMMY HILFIGER</v>
          </cell>
          <cell r="D1624">
            <v>0</v>
          </cell>
        </row>
        <row r="1625">
          <cell r="A1625">
            <v>44158</v>
          </cell>
          <cell r="C1625" t="str">
            <v>ESTEE LAUDER</v>
          </cell>
          <cell r="D1625">
            <v>0</v>
          </cell>
        </row>
        <row r="1626">
          <cell r="A1626">
            <v>44158</v>
          </cell>
          <cell r="C1626" t="str">
            <v>CLINIQUE</v>
          </cell>
          <cell r="D1626">
            <v>0</v>
          </cell>
        </row>
        <row r="1627">
          <cell r="A1627">
            <v>44158</v>
          </cell>
          <cell r="C1627" t="str">
            <v>ESTEE LAUDER</v>
          </cell>
          <cell r="D1627">
            <v>0</v>
          </cell>
        </row>
        <row r="1628">
          <cell r="A1628">
            <v>44158</v>
          </cell>
          <cell r="C1628" t="str">
            <v>CLINIQUE</v>
          </cell>
          <cell r="D1628">
            <v>0</v>
          </cell>
        </row>
        <row r="1629">
          <cell r="A1629">
            <v>44158</v>
          </cell>
          <cell r="C1629" t="str">
            <v>DONNA KARAN</v>
          </cell>
          <cell r="D1629">
            <v>0</v>
          </cell>
        </row>
        <row r="1630">
          <cell r="A1630">
            <v>44158</v>
          </cell>
          <cell r="C1630" t="str">
            <v>ESTEE LAUDER</v>
          </cell>
          <cell r="D1630">
            <v>1613</v>
          </cell>
        </row>
        <row r="1631">
          <cell r="A1631">
            <v>44158</v>
          </cell>
          <cell r="C1631" t="str">
            <v>JO MALONE</v>
          </cell>
          <cell r="D1631">
            <v>0</v>
          </cell>
        </row>
        <row r="1632">
          <cell r="A1632">
            <v>44158</v>
          </cell>
          <cell r="C1632" t="str">
            <v>MAC</v>
          </cell>
          <cell r="D1632">
            <v>0</v>
          </cell>
        </row>
        <row r="1633">
          <cell r="A1633">
            <v>44158</v>
          </cell>
          <cell r="C1633" t="str">
            <v>TOM FORD</v>
          </cell>
          <cell r="D1633">
            <v>896</v>
          </cell>
        </row>
        <row r="1634">
          <cell r="A1634">
            <v>44158</v>
          </cell>
          <cell r="C1634" t="str">
            <v>TOMMY HILFIGER</v>
          </cell>
          <cell r="D1634">
            <v>0</v>
          </cell>
        </row>
        <row r="1635">
          <cell r="A1635">
            <v>44158</v>
          </cell>
          <cell r="C1635" t="str">
            <v>MAC</v>
          </cell>
          <cell r="D1635">
            <v>135</v>
          </cell>
        </row>
        <row r="1636">
          <cell r="A1636">
            <v>44158</v>
          </cell>
          <cell r="C1636" t="str">
            <v>ARAMIS</v>
          </cell>
          <cell r="D1636">
            <v>524</v>
          </cell>
        </row>
        <row r="1637">
          <cell r="A1637">
            <v>44158</v>
          </cell>
          <cell r="C1637" t="str">
            <v>CLINIQUE</v>
          </cell>
          <cell r="D1637">
            <v>285</v>
          </cell>
        </row>
        <row r="1638">
          <cell r="A1638">
            <v>44158</v>
          </cell>
          <cell r="C1638" t="str">
            <v>DONNA KARAN</v>
          </cell>
          <cell r="D1638">
            <v>950</v>
          </cell>
        </row>
        <row r="1639">
          <cell r="A1639">
            <v>44158</v>
          </cell>
          <cell r="C1639" t="str">
            <v>ERMENEGILDO ZEGNA</v>
          </cell>
          <cell r="D1639">
            <v>0</v>
          </cell>
        </row>
        <row r="1640">
          <cell r="A1640">
            <v>44158</v>
          </cell>
          <cell r="C1640" t="str">
            <v>ESTEE LAUDER</v>
          </cell>
          <cell r="D1640">
            <v>1794</v>
          </cell>
        </row>
        <row r="1641">
          <cell r="A1641">
            <v>44158</v>
          </cell>
          <cell r="C1641" t="str">
            <v>KILIAN</v>
          </cell>
          <cell r="D1641">
            <v>0</v>
          </cell>
        </row>
        <row r="1642">
          <cell r="A1642">
            <v>44158</v>
          </cell>
          <cell r="C1642" t="str">
            <v>MAC</v>
          </cell>
          <cell r="D1642">
            <v>3809</v>
          </cell>
        </row>
        <row r="1643">
          <cell r="A1643">
            <v>44158</v>
          </cell>
          <cell r="C1643" t="str">
            <v>MICHAEL KORS</v>
          </cell>
          <cell r="D1643">
            <v>0</v>
          </cell>
        </row>
        <row r="1644">
          <cell r="A1644">
            <v>44158</v>
          </cell>
          <cell r="C1644" t="str">
            <v>TOM FORD</v>
          </cell>
          <cell r="D1644">
            <v>1515</v>
          </cell>
        </row>
        <row r="1645">
          <cell r="A1645">
            <v>44158</v>
          </cell>
          <cell r="C1645" t="str">
            <v>TOMMY HILFIGER</v>
          </cell>
          <cell r="D1645">
            <v>96</v>
          </cell>
        </row>
        <row r="1646">
          <cell r="A1646">
            <v>44159</v>
          </cell>
          <cell r="C1646" t="str">
            <v>MAC</v>
          </cell>
          <cell r="D1646">
            <v>15518</v>
          </cell>
        </row>
        <row r="1647">
          <cell r="A1647">
            <v>44159</v>
          </cell>
          <cell r="C1647" t="str">
            <v>JO MALONE</v>
          </cell>
          <cell r="D1647">
            <v>18676</v>
          </cell>
        </row>
        <row r="1648">
          <cell r="A1648">
            <v>44159</v>
          </cell>
          <cell r="C1648" t="str">
            <v>ARAMIS</v>
          </cell>
          <cell r="D1648">
            <v>383</v>
          </cell>
        </row>
        <row r="1649">
          <cell r="A1649">
            <v>44159</v>
          </cell>
          <cell r="C1649" t="str">
            <v>CLINIQUE</v>
          </cell>
          <cell r="D1649">
            <v>6078</v>
          </cell>
        </row>
        <row r="1650">
          <cell r="A1650">
            <v>44159</v>
          </cell>
          <cell r="C1650" t="str">
            <v>CREME DE LA MER</v>
          </cell>
          <cell r="D1650">
            <v>9068</v>
          </cell>
        </row>
        <row r="1651">
          <cell r="A1651">
            <v>44159</v>
          </cell>
          <cell r="C1651" t="str">
            <v>DONNA KARAN</v>
          </cell>
          <cell r="D1651">
            <v>1398</v>
          </cell>
        </row>
        <row r="1652">
          <cell r="A1652">
            <v>44159</v>
          </cell>
          <cell r="C1652" t="str">
            <v>ERMENEGILDO ZEGNA</v>
          </cell>
          <cell r="D1652">
            <v>0</v>
          </cell>
        </row>
        <row r="1653">
          <cell r="A1653">
            <v>44159</v>
          </cell>
          <cell r="C1653" t="str">
            <v>ESTEE LAUDER</v>
          </cell>
          <cell r="D1653">
            <v>12134</v>
          </cell>
        </row>
        <row r="1654">
          <cell r="A1654">
            <v>44159</v>
          </cell>
          <cell r="C1654" t="str">
            <v>JO MALONE</v>
          </cell>
          <cell r="D1654">
            <v>1054</v>
          </cell>
        </row>
        <row r="1655">
          <cell r="A1655">
            <v>44159</v>
          </cell>
          <cell r="C1655" t="str">
            <v>MAC</v>
          </cell>
          <cell r="D1655">
            <v>80</v>
          </cell>
        </row>
        <row r="1656">
          <cell r="A1656">
            <v>44159</v>
          </cell>
          <cell r="C1656" t="str">
            <v>MICHAEL KORS</v>
          </cell>
          <cell r="D1656">
            <v>1491</v>
          </cell>
        </row>
        <row r="1657">
          <cell r="A1657">
            <v>44159</v>
          </cell>
          <cell r="C1657" t="str">
            <v>ORIGINS</v>
          </cell>
          <cell r="D1657">
            <v>0</v>
          </cell>
        </row>
        <row r="1658">
          <cell r="A1658">
            <v>44159</v>
          </cell>
          <cell r="C1658" t="str">
            <v>TOM FORD</v>
          </cell>
          <cell r="D1658">
            <v>15214</v>
          </cell>
        </row>
        <row r="1659">
          <cell r="A1659">
            <v>44159</v>
          </cell>
          <cell r="C1659" t="str">
            <v>TOMMY HILFIGER</v>
          </cell>
          <cell r="D1659">
            <v>1248</v>
          </cell>
        </row>
        <row r="1660">
          <cell r="A1660">
            <v>44159</v>
          </cell>
          <cell r="C1660" t="str">
            <v>ARAMIS</v>
          </cell>
          <cell r="D1660">
            <v>1460</v>
          </cell>
        </row>
        <row r="1661">
          <cell r="A1661">
            <v>44159</v>
          </cell>
          <cell r="C1661" t="str">
            <v>BOBBI BROWN</v>
          </cell>
          <cell r="D1661">
            <v>1983</v>
          </cell>
        </row>
        <row r="1662">
          <cell r="A1662">
            <v>44159</v>
          </cell>
          <cell r="C1662" t="str">
            <v>CREME DE LA MER</v>
          </cell>
          <cell r="D1662">
            <v>2211</v>
          </cell>
        </row>
        <row r="1663">
          <cell r="A1663">
            <v>44159</v>
          </cell>
          <cell r="C1663" t="str">
            <v>DONNA KARAN</v>
          </cell>
          <cell r="D1663">
            <v>1351</v>
          </cell>
        </row>
        <row r="1664">
          <cell r="A1664">
            <v>44159</v>
          </cell>
          <cell r="C1664" t="str">
            <v>ERMENEGILDO ZEGNA</v>
          </cell>
          <cell r="D1664">
            <v>679</v>
          </cell>
        </row>
        <row r="1665">
          <cell r="A1665">
            <v>44159</v>
          </cell>
          <cell r="C1665" t="str">
            <v>ESTEE LAUDER</v>
          </cell>
          <cell r="D1665">
            <v>2749</v>
          </cell>
        </row>
        <row r="1666">
          <cell r="A1666">
            <v>44159</v>
          </cell>
          <cell r="C1666" t="str">
            <v>KILIAN</v>
          </cell>
          <cell r="D1666">
            <v>0</v>
          </cell>
        </row>
        <row r="1667">
          <cell r="A1667">
            <v>44159</v>
          </cell>
          <cell r="C1667" t="str">
            <v>LE LABO</v>
          </cell>
          <cell r="D1667">
            <v>2257</v>
          </cell>
        </row>
        <row r="1668">
          <cell r="A1668">
            <v>44159</v>
          </cell>
          <cell r="C1668" t="str">
            <v>MAC</v>
          </cell>
          <cell r="D1668">
            <v>2137</v>
          </cell>
        </row>
        <row r="1669">
          <cell r="A1669">
            <v>44159</v>
          </cell>
          <cell r="C1669" t="str">
            <v>MICHAEL KORS</v>
          </cell>
          <cell r="D1669">
            <v>361</v>
          </cell>
        </row>
        <row r="1670">
          <cell r="A1670">
            <v>44159</v>
          </cell>
          <cell r="C1670" t="str">
            <v>TOM FORD</v>
          </cell>
          <cell r="D1670">
            <v>8509</v>
          </cell>
        </row>
        <row r="1671">
          <cell r="A1671">
            <v>44159</v>
          </cell>
          <cell r="C1671" t="str">
            <v>TOMMY HILFIGER</v>
          </cell>
          <cell r="D1671">
            <v>672</v>
          </cell>
        </row>
        <row r="1672">
          <cell r="A1672">
            <v>44159</v>
          </cell>
          <cell r="C1672" t="str">
            <v>CREME DE LA MER</v>
          </cell>
          <cell r="D1672">
            <v>943</v>
          </cell>
        </row>
        <row r="1673">
          <cell r="A1673">
            <v>44159</v>
          </cell>
          <cell r="C1673" t="str">
            <v>ESTEE LAUDER</v>
          </cell>
          <cell r="D1673">
            <v>0</v>
          </cell>
        </row>
        <row r="1674">
          <cell r="A1674">
            <v>44159</v>
          </cell>
          <cell r="C1674" t="str">
            <v>JO MALONE</v>
          </cell>
          <cell r="D1674">
            <v>0</v>
          </cell>
        </row>
        <row r="1675">
          <cell r="A1675">
            <v>44159</v>
          </cell>
          <cell r="C1675" t="str">
            <v>MAC</v>
          </cell>
          <cell r="D1675">
            <v>0</v>
          </cell>
        </row>
        <row r="1676">
          <cell r="A1676">
            <v>44159</v>
          </cell>
          <cell r="C1676" t="str">
            <v>TOMMY HILFIGER</v>
          </cell>
          <cell r="D1676">
            <v>0</v>
          </cell>
        </row>
        <row r="1677">
          <cell r="A1677">
            <v>44159</v>
          </cell>
          <cell r="C1677" t="str">
            <v>CLINIQUE</v>
          </cell>
          <cell r="D1677">
            <v>0</v>
          </cell>
        </row>
        <row r="1678">
          <cell r="A1678">
            <v>44159</v>
          </cell>
          <cell r="C1678" t="str">
            <v>DONNA KARAN</v>
          </cell>
          <cell r="D1678">
            <v>104</v>
          </cell>
        </row>
        <row r="1679">
          <cell r="A1679">
            <v>44159</v>
          </cell>
          <cell r="C1679" t="str">
            <v>ESTEE LAUDER</v>
          </cell>
          <cell r="D1679">
            <v>0</v>
          </cell>
        </row>
        <row r="1680">
          <cell r="A1680">
            <v>44159</v>
          </cell>
          <cell r="C1680" t="str">
            <v>MAC</v>
          </cell>
          <cell r="D1680">
            <v>0</v>
          </cell>
        </row>
        <row r="1681">
          <cell r="A1681">
            <v>44159</v>
          </cell>
          <cell r="C1681" t="str">
            <v>AERIN</v>
          </cell>
          <cell r="D1681">
            <v>0</v>
          </cell>
        </row>
        <row r="1682">
          <cell r="A1682">
            <v>44159</v>
          </cell>
          <cell r="C1682" t="str">
            <v>CLINIQUE</v>
          </cell>
          <cell r="D1682">
            <v>0</v>
          </cell>
        </row>
        <row r="1683">
          <cell r="A1683">
            <v>44159</v>
          </cell>
          <cell r="C1683" t="str">
            <v>CREME DE LA MER</v>
          </cell>
          <cell r="D1683">
            <v>0</v>
          </cell>
        </row>
        <row r="1684">
          <cell r="A1684">
            <v>44159</v>
          </cell>
          <cell r="C1684" t="str">
            <v>DONNA KARAN</v>
          </cell>
          <cell r="D1684">
            <v>797</v>
          </cell>
        </row>
        <row r="1685">
          <cell r="A1685">
            <v>44159</v>
          </cell>
          <cell r="C1685" t="str">
            <v>ESTEE LAUDER</v>
          </cell>
          <cell r="D1685">
            <v>2101</v>
          </cell>
        </row>
        <row r="1686">
          <cell r="A1686">
            <v>44159</v>
          </cell>
          <cell r="C1686" t="str">
            <v>FREDERIC MALLE</v>
          </cell>
          <cell r="D1686">
            <v>1071</v>
          </cell>
        </row>
        <row r="1687">
          <cell r="A1687">
            <v>44159</v>
          </cell>
          <cell r="C1687" t="str">
            <v>GLAMGLOW</v>
          </cell>
          <cell r="D1687">
            <v>0</v>
          </cell>
        </row>
        <row r="1688">
          <cell r="A1688">
            <v>44159</v>
          </cell>
          <cell r="C1688" t="str">
            <v>JO MALONE</v>
          </cell>
          <cell r="D1688">
            <v>2327</v>
          </cell>
        </row>
        <row r="1689">
          <cell r="A1689">
            <v>44159</v>
          </cell>
          <cell r="C1689" t="str">
            <v>KILIAN</v>
          </cell>
          <cell r="D1689">
            <v>0</v>
          </cell>
        </row>
        <row r="1690">
          <cell r="A1690">
            <v>44159</v>
          </cell>
          <cell r="C1690" t="str">
            <v>MAC</v>
          </cell>
          <cell r="D1690">
            <v>1210</v>
          </cell>
        </row>
        <row r="1691">
          <cell r="A1691">
            <v>44159</v>
          </cell>
          <cell r="C1691" t="str">
            <v>MICHAEL KORS</v>
          </cell>
          <cell r="D1691">
            <v>0</v>
          </cell>
        </row>
        <row r="1692">
          <cell r="A1692">
            <v>44159</v>
          </cell>
          <cell r="C1692" t="str">
            <v>TOM FORD</v>
          </cell>
          <cell r="D1692">
            <v>784</v>
          </cell>
        </row>
        <row r="1693">
          <cell r="A1693">
            <v>44159</v>
          </cell>
          <cell r="C1693" t="str">
            <v>ARAMIS</v>
          </cell>
          <cell r="D1693">
            <v>0</v>
          </cell>
        </row>
        <row r="1694">
          <cell r="A1694">
            <v>44159</v>
          </cell>
          <cell r="C1694" t="str">
            <v>BOBBI BROWN</v>
          </cell>
          <cell r="D1694">
            <v>0</v>
          </cell>
        </row>
        <row r="1695">
          <cell r="A1695">
            <v>44159</v>
          </cell>
          <cell r="C1695" t="str">
            <v>CLINIQUE</v>
          </cell>
          <cell r="D1695">
            <v>0</v>
          </cell>
        </row>
        <row r="1696">
          <cell r="A1696">
            <v>44159</v>
          </cell>
          <cell r="C1696" t="str">
            <v>CREME DE LA MER</v>
          </cell>
          <cell r="D1696">
            <v>0</v>
          </cell>
        </row>
        <row r="1697">
          <cell r="A1697">
            <v>44159</v>
          </cell>
          <cell r="C1697" t="str">
            <v>DONNA KARAN</v>
          </cell>
          <cell r="D1697">
            <v>0</v>
          </cell>
        </row>
        <row r="1698">
          <cell r="A1698">
            <v>44159</v>
          </cell>
          <cell r="C1698" t="str">
            <v>ERMENEGILDO ZEGNA</v>
          </cell>
          <cell r="D1698">
            <v>0</v>
          </cell>
        </row>
        <row r="1699">
          <cell r="A1699">
            <v>44159</v>
          </cell>
          <cell r="C1699" t="str">
            <v>ESTEE LAUDER</v>
          </cell>
          <cell r="D1699">
            <v>0</v>
          </cell>
        </row>
        <row r="1700">
          <cell r="A1700">
            <v>44159</v>
          </cell>
          <cell r="C1700" t="str">
            <v>JO MALONE</v>
          </cell>
          <cell r="D1700">
            <v>0</v>
          </cell>
        </row>
        <row r="1701">
          <cell r="A1701">
            <v>44159</v>
          </cell>
          <cell r="C1701" t="str">
            <v>MAC</v>
          </cell>
          <cell r="D1701">
            <v>0</v>
          </cell>
        </row>
        <row r="1702">
          <cell r="A1702">
            <v>44159</v>
          </cell>
          <cell r="C1702" t="str">
            <v>MICHAEL KORS</v>
          </cell>
          <cell r="D1702">
            <v>0</v>
          </cell>
        </row>
        <row r="1703">
          <cell r="A1703">
            <v>44159</v>
          </cell>
          <cell r="C1703" t="str">
            <v>ORIGINS</v>
          </cell>
          <cell r="D1703">
            <v>0</v>
          </cell>
        </row>
        <row r="1704">
          <cell r="A1704">
            <v>44159</v>
          </cell>
          <cell r="C1704" t="str">
            <v>TOM FORD</v>
          </cell>
          <cell r="D1704">
            <v>0</v>
          </cell>
        </row>
        <row r="1705">
          <cell r="A1705">
            <v>44159</v>
          </cell>
          <cell r="C1705" t="str">
            <v>TOMMY HILFIGER</v>
          </cell>
          <cell r="D1705">
            <v>0</v>
          </cell>
        </row>
        <row r="1706">
          <cell r="A1706">
            <v>44159</v>
          </cell>
          <cell r="C1706" t="str">
            <v>CLINIQUE</v>
          </cell>
          <cell r="D1706">
            <v>0</v>
          </cell>
        </row>
        <row r="1707">
          <cell r="A1707">
            <v>44159</v>
          </cell>
          <cell r="C1707" t="str">
            <v>DONNA KARAN</v>
          </cell>
          <cell r="D1707">
            <v>0</v>
          </cell>
        </row>
        <row r="1708">
          <cell r="A1708">
            <v>44159</v>
          </cell>
          <cell r="C1708" t="str">
            <v>ESTEE LAUDER</v>
          </cell>
          <cell r="D1708">
            <v>0</v>
          </cell>
        </row>
        <row r="1709">
          <cell r="A1709">
            <v>44159</v>
          </cell>
          <cell r="C1709" t="str">
            <v>TOM FORD</v>
          </cell>
          <cell r="D1709">
            <v>505</v>
          </cell>
        </row>
        <row r="1710">
          <cell r="A1710">
            <v>44159</v>
          </cell>
          <cell r="C1710" t="str">
            <v>TOMMY HILFIGER</v>
          </cell>
          <cell r="D1710">
            <v>192</v>
          </cell>
        </row>
        <row r="1711">
          <cell r="A1711">
            <v>44159</v>
          </cell>
          <cell r="C1711" t="str">
            <v>ESTEE LAUDER</v>
          </cell>
          <cell r="D1711">
            <v>0</v>
          </cell>
        </row>
        <row r="1712">
          <cell r="A1712">
            <v>44159</v>
          </cell>
          <cell r="C1712" t="str">
            <v>CLINIQUE</v>
          </cell>
          <cell r="D1712">
            <v>0</v>
          </cell>
        </row>
        <row r="1713">
          <cell r="A1713">
            <v>44159</v>
          </cell>
          <cell r="C1713" t="str">
            <v>ESTEE LAUDER</v>
          </cell>
          <cell r="D1713">
            <v>0</v>
          </cell>
        </row>
        <row r="1714">
          <cell r="A1714">
            <v>44159</v>
          </cell>
          <cell r="C1714" t="str">
            <v>CLINIQUE</v>
          </cell>
          <cell r="D1714">
            <v>0</v>
          </cell>
        </row>
        <row r="1715">
          <cell r="A1715">
            <v>44159</v>
          </cell>
          <cell r="C1715" t="str">
            <v>DONNA KARAN</v>
          </cell>
          <cell r="D1715">
            <v>380</v>
          </cell>
        </row>
        <row r="1716">
          <cell r="A1716">
            <v>44159</v>
          </cell>
          <cell r="C1716" t="str">
            <v>ESTEE LAUDER</v>
          </cell>
          <cell r="D1716">
            <v>0</v>
          </cell>
        </row>
        <row r="1717">
          <cell r="A1717">
            <v>44159</v>
          </cell>
          <cell r="C1717" t="str">
            <v>JO MALONE</v>
          </cell>
          <cell r="D1717">
            <v>230</v>
          </cell>
        </row>
        <row r="1718">
          <cell r="A1718">
            <v>44159</v>
          </cell>
          <cell r="C1718" t="str">
            <v>MAC</v>
          </cell>
          <cell r="D1718">
            <v>376</v>
          </cell>
        </row>
        <row r="1719">
          <cell r="A1719">
            <v>44159</v>
          </cell>
          <cell r="C1719" t="str">
            <v>TOM FORD</v>
          </cell>
          <cell r="D1719">
            <v>4134</v>
          </cell>
        </row>
        <row r="1720">
          <cell r="A1720">
            <v>44159</v>
          </cell>
          <cell r="C1720" t="str">
            <v>TOMMY HILFIGER</v>
          </cell>
          <cell r="D1720">
            <v>0</v>
          </cell>
        </row>
        <row r="1721">
          <cell r="A1721">
            <v>44159</v>
          </cell>
          <cell r="C1721" t="str">
            <v>MAC</v>
          </cell>
          <cell r="D1721">
            <v>808</v>
          </cell>
        </row>
        <row r="1722">
          <cell r="A1722">
            <v>44159</v>
          </cell>
          <cell r="C1722" t="str">
            <v>ARAMIS</v>
          </cell>
          <cell r="D1722">
            <v>131</v>
          </cell>
        </row>
        <row r="1723">
          <cell r="A1723">
            <v>44159</v>
          </cell>
          <cell r="C1723" t="str">
            <v>CLINIQUE</v>
          </cell>
          <cell r="D1723">
            <v>1751</v>
          </cell>
        </row>
        <row r="1724">
          <cell r="A1724">
            <v>44159</v>
          </cell>
          <cell r="C1724" t="str">
            <v>DONNA KARAN</v>
          </cell>
          <cell r="D1724">
            <v>1330</v>
          </cell>
        </row>
        <row r="1725">
          <cell r="A1725">
            <v>44159</v>
          </cell>
          <cell r="C1725" t="str">
            <v>ERMENEGILDO ZEGNA</v>
          </cell>
          <cell r="D1725">
            <v>679</v>
          </cell>
        </row>
        <row r="1726">
          <cell r="A1726">
            <v>44159</v>
          </cell>
          <cell r="C1726" t="str">
            <v>ESTEE LAUDER</v>
          </cell>
          <cell r="D1726">
            <v>2394</v>
          </cell>
        </row>
        <row r="1727">
          <cell r="A1727">
            <v>44159</v>
          </cell>
          <cell r="C1727" t="str">
            <v>KILIAN</v>
          </cell>
          <cell r="D1727">
            <v>0</v>
          </cell>
        </row>
        <row r="1728">
          <cell r="A1728">
            <v>44159</v>
          </cell>
          <cell r="C1728" t="str">
            <v>MAC</v>
          </cell>
          <cell r="D1728">
            <v>4956</v>
          </cell>
        </row>
        <row r="1729">
          <cell r="A1729">
            <v>44159</v>
          </cell>
          <cell r="C1729" t="str">
            <v>MICHAEL KORS</v>
          </cell>
          <cell r="D1729">
            <v>0</v>
          </cell>
        </row>
        <row r="1730">
          <cell r="A1730">
            <v>44159</v>
          </cell>
          <cell r="C1730" t="str">
            <v>TOM FORD</v>
          </cell>
          <cell r="D1730">
            <v>4953</v>
          </cell>
        </row>
        <row r="1731">
          <cell r="A1731">
            <v>44159</v>
          </cell>
          <cell r="C1731" t="str">
            <v>TOMMY HILFIGER</v>
          </cell>
          <cell r="D1731">
            <v>1037</v>
          </cell>
        </row>
        <row r="1732">
          <cell r="A1732">
            <v>44160</v>
          </cell>
          <cell r="C1732" t="str">
            <v>MAC</v>
          </cell>
          <cell r="D1732">
            <v>22287</v>
          </cell>
        </row>
        <row r="1733">
          <cell r="A1733">
            <v>44160</v>
          </cell>
          <cell r="C1733" t="str">
            <v>JO MALONE</v>
          </cell>
          <cell r="D1733">
            <v>16083</v>
          </cell>
        </row>
        <row r="1734">
          <cell r="A1734">
            <v>44160</v>
          </cell>
          <cell r="C1734" t="str">
            <v>ARAMIS</v>
          </cell>
          <cell r="D1734">
            <v>706</v>
          </cell>
        </row>
        <row r="1735">
          <cell r="A1735">
            <v>44160</v>
          </cell>
          <cell r="C1735" t="str">
            <v>CLINIQUE</v>
          </cell>
          <cell r="D1735">
            <v>8654</v>
          </cell>
        </row>
        <row r="1736">
          <cell r="A1736">
            <v>44160</v>
          </cell>
          <cell r="C1736" t="str">
            <v>CREME DE LA MER</v>
          </cell>
          <cell r="D1736">
            <v>9620</v>
          </cell>
        </row>
        <row r="1737">
          <cell r="A1737">
            <v>44160</v>
          </cell>
          <cell r="C1737" t="str">
            <v>DONNA KARAN</v>
          </cell>
          <cell r="D1737">
            <v>3514</v>
          </cell>
        </row>
        <row r="1738">
          <cell r="A1738">
            <v>44160</v>
          </cell>
          <cell r="C1738" t="str">
            <v>ERMENEGILDO ZEGNA</v>
          </cell>
          <cell r="D1738">
            <v>1745</v>
          </cell>
        </row>
        <row r="1739">
          <cell r="A1739">
            <v>44160</v>
          </cell>
          <cell r="C1739" t="str">
            <v>ESTEE LAUDER</v>
          </cell>
          <cell r="D1739">
            <v>12205</v>
          </cell>
        </row>
        <row r="1740">
          <cell r="A1740">
            <v>44160</v>
          </cell>
          <cell r="C1740" t="str">
            <v>JO MALONE</v>
          </cell>
          <cell r="D1740">
            <v>1524</v>
          </cell>
        </row>
        <row r="1741">
          <cell r="A1741">
            <v>44160</v>
          </cell>
          <cell r="C1741" t="str">
            <v>MAC</v>
          </cell>
          <cell r="D1741">
            <v>0</v>
          </cell>
        </row>
        <row r="1742">
          <cell r="A1742">
            <v>44160</v>
          </cell>
          <cell r="C1742" t="str">
            <v>MICHAEL KORS</v>
          </cell>
          <cell r="D1742">
            <v>637</v>
          </cell>
        </row>
        <row r="1743">
          <cell r="A1743">
            <v>44160</v>
          </cell>
          <cell r="C1743" t="str">
            <v>ORIGINS</v>
          </cell>
          <cell r="D1743">
            <v>0</v>
          </cell>
        </row>
        <row r="1744">
          <cell r="A1744">
            <v>44160</v>
          </cell>
          <cell r="C1744" t="str">
            <v>TOM FORD</v>
          </cell>
          <cell r="D1744">
            <v>18381</v>
          </cell>
        </row>
        <row r="1745">
          <cell r="A1745">
            <v>44160</v>
          </cell>
          <cell r="C1745" t="str">
            <v>TOMMY HILFIGER</v>
          </cell>
          <cell r="D1745">
            <v>1056</v>
          </cell>
        </row>
        <row r="1746">
          <cell r="A1746">
            <v>44160</v>
          </cell>
          <cell r="C1746" t="str">
            <v>ARAMIS</v>
          </cell>
          <cell r="D1746">
            <v>131</v>
          </cell>
        </row>
        <row r="1747">
          <cell r="A1747">
            <v>44160</v>
          </cell>
          <cell r="C1747" t="str">
            <v>BOBBI BROWN</v>
          </cell>
          <cell r="D1747">
            <v>2460</v>
          </cell>
        </row>
        <row r="1748">
          <cell r="A1748">
            <v>44160</v>
          </cell>
          <cell r="C1748" t="str">
            <v>CREME DE LA MER</v>
          </cell>
          <cell r="D1748">
            <v>1005</v>
          </cell>
        </row>
        <row r="1749">
          <cell r="A1749">
            <v>44160</v>
          </cell>
          <cell r="C1749" t="str">
            <v>DONNA KARAN</v>
          </cell>
          <cell r="D1749">
            <v>1129</v>
          </cell>
        </row>
        <row r="1750">
          <cell r="A1750">
            <v>44160</v>
          </cell>
          <cell r="C1750" t="str">
            <v>ERMENEGILDO ZEGNA</v>
          </cell>
          <cell r="D1750">
            <v>0</v>
          </cell>
        </row>
        <row r="1751">
          <cell r="A1751">
            <v>44160</v>
          </cell>
          <cell r="C1751" t="str">
            <v>ESTEE LAUDER</v>
          </cell>
          <cell r="D1751">
            <v>7813</v>
          </cell>
        </row>
        <row r="1752">
          <cell r="A1752">
            <v>44160</v>
          </cell>
          <cell r="C1752" t="str">
            <v>KILIAN</v>
          </cell>
          <cell r="D1752">
            <v>1955</v>
          </cell>
        </row>
        <row r="1753">
          <cell r="A1753">
            <v>44160</v>
          </cell>
          <cell r="C1753" t="str">
            <v>LE LABO</v>
          </cell>
          <cell r="D1753">
            <v>2096</v>
          </cell>
        </row>
        <row r="1754">
          <cell r="A1754">
            <v>44160</v>
          </cell>
          <cell r="C1754" t="str">
            <v>MAC</v>
          </cell>
          <cell r="D1754">
            <v>3746</v>
          </cell>
        </row>
        <row r="1755">
          <cell r="A1755">
            <v>44160</v>
          </cell>
          <cell r="C1755" t="str">
            <v>MICHAEL KORS</v>
          </cell>
          <cell r="D1755">
            <v>1083</v>
          </cell>
        </row>
        <row r="1756">
          <cell r="A1756">
            <v>44160</v>
          </cell>
          <cell r="C1756" t="str">
            <v>TOM FORD</v>
          </cell>
          <cell r="D1756">
            <v>15794</v>
          </cell>
        </row>
        <row r="1757">
          <cell r="A1757">
            <v>44160</v>
          </cell>
          <cell r="C1757" t="str">
            <v>TOMMY HILFIGER</v>
          </cell>
          <cell r="D1757">
            <v>1056</v>
          </cell>
        </row>
        <row r="1758">
          <cell r="A1758">
            <v>44160</v>
          </cell>
          <cell r="C1758" t="str">
            <v>CREME DE LA MER</v>
          </cell>
          <cell r="D1758">
            <v>0</v>
          </cell>
        </row>
        <row r="1759">
          <cell r="A1759">
            <v>44160</v>
          </cell>
          <cell r="C1759" t="str">
            <v>ESTEE LAUDER</v>
          </cell>
          <cell r="D1759">
            <v>0</v>
          </cell>
        </row>
        <row r="1760">
          <cell r="A1760">
            <v>44160</v>
          </cell>
          <cell r="C1760" t="str">
            <v>JO MALONE</v>
          </cell>
          <cell r="D1760">
            <v>0</v>
          </cell>
        </row>
        <row r="1761">
          <cell r="A1761">
            <v>44160</v>
          </cell>
          <cell r="C1761" t="str">
            <v>MAC</v>
          </cell>
          <cell r="D1761">
            <v>0</v>
          </cell>
        </row>
        <row r="1762">
          <cell r="A1762">
            <v>44160</v>
          </cell>
          <cell r="C1762" t="str">
            <v>TOMMY HILFIGER</v>
          </cell>
          <cell r="D1762">
            <v>0</v>
          </cell>
        </row>
        <row r="1763">
          <cell r="A1763">
            <v>44160</v>
          </cell>
          <cell r="C1763" t="str">
            <v>CLINIQUE</v>
          </cell>
          <cell r="D1763">
            <v>249</v>
          </cell>
        </row>
        <row r="1764">
          <cell r="A1764">
            <v>44160</v>
          </cell>
          <cell r="C1764" t="str">
            <v>DONNA KARAN</v>
          </cell>
          <cell r="D1764">
            <v>380</v>
          </cell>
        </row>
        <row r="1765">
          <cell r="A1765">
            <v>44160</v>
          </cell>
          <cell r="C1765" t="str">
            <v>ESTEE LAUDER</v>
          </cell>
          <cell r="D1765">
            <v>0</v>
          </cell>
        </row>
        <row r="1766">
          <cell r="A1766">
            <v>44160</v>
          </cell>
          <cell r="C1766" t="str">
            <v>MAC</v>
          </cell>
          <cell r="D1766">
            <v>0</v>
          </cell>
        </row>
        <row r="1767">
          <cell r="A1767">
            <v>44160</v>
          </cell>
          <cell r="C1767" t="str">
            <v>AERIN</v>
          </cell>
          <cell r="D1767">
            <v>694</v>
          </cell>
        </row>
        <row r="1768">
          <cell r="A1768">
            <v>44160</v>
          </cell>
          <cell r="C1768" t="str">
            <v>CLINIQUE</v>
          </cell>
          <cell r="D1768">
            <v>0</v>
          </cell>
        </row>
        <row r="1769">
          <cell r="A1769">
            <v>44160</v>
          </cell>
          <cell r="C1769" t="str">
            <v>CREME DE LA MER</v>
          </cell>
          <cell r="D1769">
            <v>646</v>
          </cell>
        </row>
        <row r="1770">
          <cell r="A1770">
            <v>44160</v>
          </cell>
          <cell r="C1770" t="str">
            <v>DONNA KARAN</v>
          </cell>
          <cell r="D1770">
            <v>2164</v>
          </cell>
        </row>
        <row r="1771">
          <cell r="A1771">
            <v>44160</v>
          </cell>
          <cell r="C1771" t="str">
            <v>ESTEE LAUDER</v>
          </cell>
          <cell r="D1771">
            <v>0</v>
          </cell>
        </row>
        <row r="1772">
          <cell r="A1772">
            <v>44160</v>
          </cell>
          <cell r="C1772" t="str">
            <v>FREDERIC MALLE</v>
          </cell>
          <cell r="D1772">
            <v>286</v>
          </cell>
        </row>
        <row r="1773">
          <cell r="A1773">
            <v>44160</v>
          </cell>
          <cell r="C1773" t="str">
            <v>GLAMGLOW</v>
          </cell>
          <cell r="D1773">
            <v>0</v>
          </cell>
        </row>
        <row r="1774">
          <cell r="A1774">
            <v>44160</v>
          </cell>
          <cell r="C1774" t="str">
            <v>JO MALONE</v>
          </cell>
          <cell r="D1774">
            <v>3298</v>
          </cell>
        </row>
        <row r="1775">
          <cell r="A1775">
            <v>44160</v>
          </cell>
          <cell r="C1775" t="str">
            <v>KILIAN</v>
          </cell>
          <cell r="D1775">
            <v>0</v>
          </cell>
        </row>
        <row r="1776">
          <cell r="A1776">
            <v>44160</v>
          </cell>
          <cell r="C1776" t="str">
            <v>MAC</v>
          </cell>
          <cell r="D1776">
            <v>1419</v>
          </cell>
        </row>
        <row r="1777">
          <cell r="A1777">
            <v>44160</v>
          </cell>
          <cell r="C1777" t="str">
            <v>MICHAEL KORS</v>
          </cell>
          <cell r="D1777">
            <v>0</v>
          </cell>
        </row>
        <row r="1778">
          <cell r="A1778">
            <v>44160</v>
          </cell>
          <cell r="C1778" t="str">
            <v>TOM FORD</v>
          </cell>
          <cell r="D1778">
            <v>6722</v>
          </cell>
        </row>
        <row r="1779">
          <cell r="A1779">
            <v>44160</v>
          </cell>
          <cell r="C1779" t="str">
            <v>ARAMIS</v>
          </cell>
          <cell r="D1779">
            <v>0</v>
          </cell>
        </row>
        <row r="1780">
          <cell r="A1780">
            <v>44160</v>
          </cell>
          <cell r="C1780" t="str">
            <v>BOBBI BROWN</v>
          </cell>
          <cell r="D1780">
            <v>0</v>
          </cell>
        </row>
        <row r="1781">
          <cell r="A1781">
            <v>44160</v>
          </cell>
          <cell r="C1781" t="str">
            <v>CLINIQUE</v>
          </cell>
          <cell r="D1781">
            <v>0</v>
          </cell>
        </row>
        <row r="1782">
          <cell r="A1782">
            <v>44160</v>
          </cell>
          <cell r="C1782" t="str">
            <v>CREME DE LA MER</v>
          </cell>
          <cell r="D1782">
            <v>0</v>
          </cell>
        </row>
        <row r="1783">
          <cell r="A1783">
            <v>44160</v>
          </cell>
          <cell r="C1783" t="str">
            <v>DONNA KARAN</v>
          </cell>
          <cell r="D1783">
            <v>0</v>
          </cell>
        </row>
        <row r="1784">
          <cell r="A1784">
            <v>44160</v>
          </cell>
          <cell r="C1784" t="str">
            <v>ERMENEGILDO ZEGNA</v>
          </cell>
          <cell r="D1784">
            <v>0</v>
          </cell>
        </row>
        <row r="1785">
          <cell r="A1785">
            <v>44160</v>
          </cell>
          <cell r="C1785" t="str">
            <v>ESTEE LAUDER</v>
          </cell>
          <cell r="D1785">
            <v>0</v>
          </cell>
        </row>
        <row r="1786">
          <cell r="A1786">
            <v>44160</v>
          </cell>
          <cell r="C1786" t="str">
            <v>JO MALONE</v>
          </cell>
          <cell r="D1786">
            <v>0</v>
          </cell>
        </row>
        <row r="1787">
          <cell r="A1787">
            <v>44160</v>
          </cell>
          <cell r="C1787" t="str">
            <v>MAC</v>
          </cell>
          <cell r="D1787">
            <v>0</v>
          </cell>
        </row>
        <row r="1788">
          <cell r="A1788">
            <v>44160</v>
          </cell>
          <cell r="C1788" t="str">
            <v>MICHAEL KORS</v>
          </cell>
          <cell r="D1788">
            <v>0</v>
          </cell>
        </row>
        <row r="1789">
          <cell r="A1789">
            <v>44160</v>
          </cell>
          <cell r="C1789" t="str">
            <v>ORIGINS</v>
          </cell>
          <cell r="D1789">
            <v>0</v>
          </cell>
        </row>
        <row r="1790">
          <cell r="A1790">
            <v>44160</v>
          </cell>
          <cell r="C1790" t="str">
            <v>TOM FORD</v>
          </cell>
          <cell r="D1790">
            <v>0</v>
          </cell>
        </row>
        <row r="1791">
          <cell r="A1791">
            <v>44160</v>
          </cell>
          <cell r="C1791" t="str">
            <v>TOMMY HILFIGER</v>
          </cell>
          <cell r="D1791">
            <v>0</v>
          </cell>
        </row>
        <row r="1792">
          <cell r="A1792">
            <v>44160</v>
          </cell>
          <cell r="C1792" t="str">
            <v>CLINIQUE</v>
          </cell>
          <cell r="D1792">
            <v>0</v>
          </cell>
        </row>
        <row r="1793">
          <cell r="A1793">
            <v>44160</v>
          </cell>
          <cell r="C1793" t="str">
            <v>DONNA KARAN</v>
          </cell>
          <cell r="D1793">
            <v>0</v>
          </cell>
        </row>
        <row r="1794">
          <cell r="A1794">
            <v>44160</v>
          </cell>
          <cell r="C1794" t="str">
            <v>ESTEE LAUDER</v>
          </cell>
          <cell r="D1794">
            <v>0</v>
          </cell>
        </row>
        <row r="1795">
          <cell r="A1795">
            <v>44160</v>
          </cell>
          <cell r="C1795" t="str">
            <v>TOM FORD</v>
          </cell>
          <cell r="D1795">
            <v>0</v>
          </cell>
        </row>
        <row r="1796">
          <cell r="A1796">
            <v>44160</v>
          </cell>
          <cell r="C1796" t="str">
            <v>TOMMY HILFIGER</v>
          </cell>
          <cell r="D1796">
            <v>0</v>
          </cell>
        </row>
        <row r="1797">
          <cell r="A1797">
            <v>44160</v>
          </cell>
          <cell r="C1797" t="str">
            <v>ESTEE LAUDER</v>
          </cell>
          <cell r="D1797">
            <v>0</v>
          </cell>
        </row>
        <row r="1798">
          <cell r="A1798">
            <v>44160</v>
          </cell>
          <cell r="C1798" t="str">
            <v>CLINIQUE</v>
          </cell>
          <cell r="D1798">
            <v>0</v>
          </cell>
        </row>
        <row r="1799">
          <cell r="A1799">
            <v>44160</v>
          </cell>
          <cell r="C1799" t="str">
            <v>ESTEE LAUDER</v>
          </cell>
          <cell r="D1799">
            <v>0</v>
          </cell>
        </row>
        <row r="1800">
          <cell r="A1800">
            <v>44160</v>
          </cell>
          <cell r="C1800" t="str">
            <v>CLINIQUE</v>
          </cell>
          <cell r="D1800">
            <v>0</v>
          </cell>
        </row>
        <row r="1801">
          <cell r="A1801">
            <v>44160</v>
          </cell>
          <cell r="C1801" t="str">
            <v>DONNA KARAN</v>
          </cell>
          <cell r="D1801">
            <v>570</v>
          </cell>
        </row>
        <row r="1802">
          <cell r="A1802">
            <v>44160</v>
          </cell>
          <cell r="C1802" t="str">
            <v>ESTEE LAUDER</v>
          </cell>
          <cell r="D1802">
            <v>0</v>
          </cell>
        </row>
        <row r="1803">
          <cell r="A1803">
            <v>44160</v>
          </cell>
          <cell r="C1803" t="str">
            <v>JO MALONE</v>
          </cell>
          <cell r="D1803">
            <v>0</v>
          </cell>
        </row>
        <row r="1804">
          <cell r="A1804">
            <v>44160</v>
          </cell>
          <cell r="C1804" t="str">
            <v>MAC</v>
          </cell>
          <cell r="D1804">
            <v>0</v>
          </cell>
        </row>
        <row r="1805">
          <cell r="A1805">
            <v>44160</v>
          </cell>
          <cell r="C1805" t="str">
            <v>TOM FORD</v>
          </cell>
          <cell r="D1805">
            <v>0</v>
          </cell>
        </row>
        <row r="1806">
          <cell r="A1806">
            <v>44160</v>
          </cell>
          <cell r="C1806" t="str">
            <v>TOMMY HILFIGER</v>
          </cell>
          <cell r="D1806">
            <v>0</v>
          </cell>
        </row>
        <row r="1807">
          <cell r="A1807">
            <v>44160</v>
          </cell>
          <cell r="C1807" t="str">
            <v>MAC</v>
          </cell>
          <cell r="D1807">
            <v>287</v>
          </cell>
        </row>
        <row r="1808">
          <cell r="A1808">
            <v>44160</v>
          </cell>
          <cell r="C1808" t="str">
            <v>ARAMIS</v>
          </cell>
          <cell r="D1808">
            <v>0</v>
          </cell>
        </row>
        <row r="1809">
          <cell r="A1809">
            <v>44160</v>
          </cell>
          <cell r="C1809" t="str">
            <v>CLINIQUE</v>
          </cell>
          <cell r="D1809">
            <v>866</v>
          </cell>
        </row>
        <row r="1810">
          <cell r="A1810">
            <v>44160</v>
          </cell>
          <cell r="C1810" t="str">
            <v>DONNA KARAN</v>
          </cell>
          <cell r="D1810">
            <v>526</v>
          </cell>
        </row>
        <row r="1811">
          <cell r="A1811">
            <v>44160</v>
          </cell>
          <cell r="C1811" t="str">
            <v>ERMENEGILDO ZEGNA</v>
          </cell>
          <cell r="D1811">
            <v>0</v>
          </cell>
        </row>
        <row r="1812">
          <cell r="A1812">
            <v>44160</v>
          </cell>
          <cell r="C1812" t="str">
            <v>ESTEE LAUDER</v>
          </cell>
          <cell r="D1812">
            <v>5348</v>
          </cell>
        </row>
        <row r="1813">
          <cell r="A1813">
            <v>44160</v>
          </cell>
          <cell r="C1813" t="str">
            <v>KILIAN</v>
          </cell>
          <cell r="D1813">
            <v>0</v>
          </cell>
        </row>
        <row r="1814">
          <cell r="A1814">
            <v>44160</v>
          </cell>
          <cell r="C1814" t="str">
            <v>MAC</v>
          </cell>
          <cell r="D1814">
            <v>4133</v>
          </cell>
        </row>
        <row r="1815">
          <cell r="A1815">
            <v>44160</v>
          </cell>
          <cell r="C1815" t="str">
            <v>MICHAEL KORS</v>
          </cell>
          <cell r="D1815">
            <v>0</v>
          </cell>
        </row>
        <row r="1816">
          <cell r="A1816">
            <v>44160</v>
          </cell>
          <cell r="C1816" t="str">
            <v>TOM FORD</v>
          </cell>
          <cell r="D1816">
            <v>5772</v>
          </cell>
        </row>
        <row r="1817">
          <cell r="A1817">
            <v>44160</v>
          </cell>
          <cell r="C1817" t="str">
            <v>TOMMY HILFIGER</v>
          </cell>
          <cell r="D1817">
            <v>1133</v>
          </cell>
        </row>
        <row r="1818">
          <cell r="A1818">
            <v>44161</v>
          </cell>
          <cell r="C1818" t="str">
            <v>MAC</v>
          </cell>
          <cell r="D1818">
            <v>19971</v>
          </cell>
        </row>
        <row r="1819">
          <cell r="A1819">
            <v>44161</v>
          </cell>
          <cell r="C1819" t="str">
            <v>JO MALONE</v>
          </cell>
          <cell r="D1819">
            <v>22828</v>
          </cell>
        </row>
        <row r="1820">
          <cell r="A1820">
            <v>44161</v>
          </cell>
          <cell r="C1820" t="str">
            <v>ARAMIS</v>
          </cell>
          <cell r="D1820">
            <v>754</v>
          </cell>
        </row>
        <row r="1821">
          <cell r="A1821">
            <v>44161</v>
          </cell>
          <cell r="C1821" t="str">
            <v>CLINIQUE</v>
          </cell>
          <cell r="D1821">
            <v>7489</v>
          </cell>
        </row>
        <row r="1822">
          <cell r="A1822">
            <v>44161</v>
          </cell>
          <cell r="C1822" t="str">
            <v>CREME DE LA MER</v>
          </cell>
          <cell r="D1822">
            <v>17935</v>
          </cell>
        </row>
        <row r="1823">
          <cell r="A1823">
            <v>44161</v>
          </cell>
          <cell r="C1823" t="str">
            <v>DONNA KARAN</v>
          </cell>
          <cell r="D1823">
            <v>3424</v>
          </cell>
        </row>
        <row r="1824">
          <cell r="A1824">
            <v>44161</v>
          </cell>
          <cell r="C1824" t="str">
            <v>ERMENEGILDO ZEGNA</v>
          </cell>
          <cell r="D1824">
            <v>2037</v>
          </cell>
        </row>
        <row r="1825">
          <cell r="A1825">
            <v>44161</v>
          </cell>
          <cell r="C1825" t="str">
            <v>ESTEE LAUDER</v>
          </cell>
          <cell r="D1825">
            <v>13976</v>
          </cell>
        </row>
        <row r="1826">
          <cell r="A1826">
            <v>44161</v>
          </cell>
          <cell r="C1826" t="str">
            <v>JO MALONE</v>
          </cell>
          <cell r="D1826">
            <v>0</v>
          </cell>
        </row>
        <row r="1827">
          <cell r="A1827">
            <v>44161</v>
          </cell>
          <cell r="C1827" t="str">
            <v>MAC</v>
          </cell>
          <cell r="D1827">
            <v>780</v>
          </cell>
        </row>
        <row r="1828">
          <cell r="A1828">
            <v>44161</v>
          </cell>
          <cell r="C1828" t="str">
            <v>MICHAEL KORS</v>
          </cell>
          <cell r="D1828">
            <v>2527.4</v>
          </cell>
        </row>
        <row r="1829">
          <cell r="A1829">
            <v>44161</v>
          </cell>
          <cell r="C1829" t="str">
            <v>ORIGINS</v>
          </cell>
          <cell r="D1829">
            <v>236</v>
          </cell>
        </row>
        <row r="1830">
          <cell r="A1830">
            <v>44161</v>
          </cell>
          <cell r="C1830" t="str">
            <v>TOM FORD</v>
          </cell>
          <cell r="D1830">
            <v>27275</v>
          </cell>
        </row>
        <row r="1831">
          <cell r="A1831">
            <v>44161</v>
          </cell>
          <cell r="C1831" t="str">
            <v>TOMMY HILFIGER</v>
          </cell>
          <cell r="D1831">
            <v>2016</v>
          </cell>
        </row>
        <row r="1832">
          <cell r="A1832">
            <v>44161</v>
          </cell>
          <cell r="C1832" t="str">
            <v>ARAMIS</v>
          </cell>
          <cell r="D1832">
            <v>524</v>
          </cell>
        </row>
        <row r="1833">
          <cell r="A1833">
            <v>44161</v>
          </cell>
          <cell r="C1833" t="str">
            <v>BOBBI BROWN</v>
          </cell>
          <cell r="D1833">
            <v>1434</v>
          </cell>
        </row>
        <row r="1834">
          <cell r="A1834">
            <v>44161</v>
          </cell>
          <cell r="C1834" t="str">
            <v>CREME DE LA MER</v>
          </cell>
          <cell r="D1834">
            <v>2514</v>
          </cell>
        </row>
        <row r="1835">
          <cell r="A1835">
            <v>44161</v>
          </cell>
          <cell r="C1835" t="str">
            <v>DONNA KARAN</v>
          </cell>
          <cell r="D1835">
            <v>2920</v>
          </cell>
        </row>
        <row r="1836">
          <cell r="A1836">
            <v>44161</v>
          </cell>
          <cell r="C1836" t="str">
            <v>ERMENEGILDO ZEGNA</v>
          </cell>
          <cell r="D1836">
            <v>0</v>
          </cell>
        </row>
        <row r="1837">
          <cell r="A1837">
            <v>44161</v>
          </cell>
          <cell r="C1837" t="str">
            <v>ESTEE LAUDER</v>
          </cell>
          <cell r="D1837">
            <v>5520</v>
          </cell>
        </row>
        <row r="1838">
          <cell r="A1838">
            <v>44161</v>
          </cell>
          <cell r="C1838" t="str">
            <v>KILIAN</v>
          </cell>
          <cell r="D1838">
            <v>0</v>
          </cell>
        </row>
        <row r="1839">
          <cell r="A1839">
            <v>44161</v>
          </cell>
          <cell r="C1839" t="str">
            <v>LE LABO</v>
          </cell>
          <cell r="D1839">
            <v>5280</v>
          </cell>
        </row>
        <row r="1840">
          <cell r="A1840">
            <v>44161</v>
          </cell>
          <cell r="C1840" t="str">
            <v>MAC</v>
          </cell>
          <cell r="D1840">
            <v>2199</v>
          </cell>
        </row>
        <row r="1841">
          <cell r="A1841">
            <v>44161</v>
          </cell>
          <cell r="C1841" t="str">
            <v>MICHAEL KORS</v>
          </cell>
          <cell r="D1841">
            <v>578</v>
          </cell>
        </row>
        <row r="1842">
          <cell r="A1842">
            <v>44161</v>
          </cell>
          <cell r="C1842" t="str">
            <v>TOM FORD</v>
          </cell>
          <cell r="D1842">
            <v>15687</v>
          </cell>
        </row>
        <row r="1843">
          <cell r="A1843">
            <v>44161</v>
          </cell>
          <cell r="C1843" t="str">
            <v>TOMMY HILFIGER</v>
          </cell>
          <cell r="D1843">
            <v>960</v>
          </cell>
        </row>
        <row r="1844">
          <cell r="A1844">
            <v>44161</v>
          </cell>
          <cell r="C1844" t="str">
            <v>CREME DE LA MER</v>
          </cell>
          <cell r="D1844">
            <v>0</v>
          </cell>
        </row>
        <row r="1845">
          <cell r="A1845">
            <v>44161</v>
          </cell>
          <cell r="C1845" t="str">
            <v>ESTEE LAUDER</v>
          </cell>
          <cell r="D1845">
            <v>0</v>
          </cell>
        </row>
        <row r="1846">
          <cell r="A1846">
            <v>44161</v>
          </cell>
          <cell r="C1846" t="str">
            <v>JO MALONE</v>
          </cell>
          <cell r="D1846">
            <v>0</v>
          </cell>
        </row>
        <row r="1847">
          <cell r="A1847">
            <v>44161</v>
          </cell>
          <cell r="C1847" t="str">
            <v>MAC</v>
          </cell>
          <cell r="D1847">
            <v>0</v>
          </cell>
        </row>
        <row r="1848">
          <cell r="A1848">
            <v>44161</v>
          </cell>
          <cell r="C1848" t="str">
            <v>TOMMY HILFIGER</v>
          </cell>
          <cell r="D1848">
            <v>0</v>
          </cell>
        </row>
        <row r="1849">
          <cell r="A1849">
            <v>44161</v>
          </cell>
          <cell r="C1849" t="str">
            <v>CLINIQUE</v>
          </cell>
          <cell r="D1849">
            <v>249</v>
          </cell>
        </row>
        <row r="1850">
          <cell r="A1850">
            <v>44161</v>
          </cell>
          <cell r="C1850" t="str">
            <v>DONNA KARAN</v>
          </cell>
          <cell r="D1850">
            <v>190</v>
          </cell>
        </row>
        <row r="1851">
          <cell r="A1851">
            <v>44161</v>
          </cell>
          <cell r="C1851" t="str">
            <v>ESTEE LAUDER</v>
          </cell>
          <cell r="D1851">
            <v>1056</v>
          </cell>
        </row>
        <row r="1852">
          <cell r="A1852">
            <v>44161</v>
          </cell>
          <cell r="C1852" t="str">
            <v>MAC</v>
          </cell>
          <cell r="D1852">
            <v>80</v>
          </cell>
        </row>
        <row r="1853">
          <cell r="A1853">
            <v>44161</v>
          </cell>
          <cell r="C1853" t="str">
            <v>AERIN</v>
          </cell>
          <cell r="D1853">
            <v>0</v>
          </cell>
        </row>
        <row r="1854">
          <cell r="A1854">
            <v>44161</v>
          </cell>
          <cell r="C1854" t="str">
            <v>CLINIQUE</v>
          </cell>
          <cell r="D1854">
            <v>0</v>
          </cell>
        </row>
        <row r="1855">
          <cell r="A1855">
            <v>44161</v>
          </cell>
          <cell r="C1855" t="str">
            <v>CREME DE LA MER</v>
          </cell>
          <cell r="D1855">
            <v>4441</v>
          </cell>
        </row>
        <row r="1856">
          <cell r="A1856">
            <v>44161</v>
          </cell>
          <cell r="C1856" t="str">
            <v>DONNA KARAN</v>
          </cell>
          <cell r="D1856">
            <v>541</v>
          </cell>
        </row>
        <row r="1857">
          <cell r="A1857">
            <v>44161</v>
          </cell>
          <cell r="C1857" t="str">
            <v>ESTEE LAUDER</v>
          </cell>
          <cell r="D1857">
            <v>3382</v>
          </cell>
        </row>
        <row r="1858">
          <cell r="A1858">
            <v>44161</v>
          </cell>
          <cell r="C1858" t="str">
            <v>FREDERIC MALLE</v>
          </cell>
          <cell r="D1858">
            <v>286</v>
          </cell>
        </row>
        <row r="1859">
          <cell r="A1859">
            <v>44161</v>
          </cell>
          <cell r="C1859" t="str">
            <v>GLAMGLOW</v>
          </cell>
          <cell r="D1859">
            <v>431</v>
          </cell>
        </row>
        <row r="1860">
          <cell r="A1860">
            <v>44161</v>
          </cell>
          <cell r="C1860" t="str">
            <v>JO MALONE</v>
          </cell>
          <cell r="D1860">
            <v>2918</v>
          </cell>
        </row>
        <row r="1861">
          <cell r="A1861">
            <v>44161</v>
          </cell>
          <cell r="C1861" t="str">
            <v>KILIAN</v>
          </cell>
          <cell r="D1861">
            <v>0</v>
          </cell>
        </row>
        <row r="1862">
          <cell r="A1862">
            <v>44161</v>
          </cell>
          <cell r="C1862" t="str">
            <v>MAC</v>
          </cell>
          <cell r="D1862">
            <v>3706</v>
          </cell>
        </row>
        <row r="1863">
          <cell r="A1863">
            <v>44161</v>
          </cell>
          <cell r="C1863" t="str">
            <v>MICHAEL KORS</v>
          </cell>
          <cell r="D1863">
            <v>0</v>
          </cell>
        </row>
        <row r="1864">
          <cell r="A1864">
            <v>44161</v>
          </cell>
          <cell r="C1864" t="str">
            <v>TOM FORD</v>
          </cell>
          <cell r="D1864">
            <v>5002</v>
          </cell>
        </row>
        <row r="1865">
          <cell r="A1865">
            <v>44161</v>
          </cell>
          <cell r="C1865" t="str">
            <v>ARAMIS</v>
          </cell>
          <cell r="D1865">
            <v>0</v>
          </cell>
        </row>
        <row r="1866">
          <cell r="A1866">
            <v>44161</v>
          </cell>
          <cell r="C1866" t="str">
            <v>BOBBI BROWN</v>
          </cell>
          <cell r="D1866">
            <v>0</v>
          </cell>
        </row>
        <row r="1867">
          <cell r="A1867">
            <v>44161</v>
          </cell>
          <cell r="C1867" t="str">
            <v>CLINIQUE</v>
          </cell>
          <cell r="D1867">
            <v>0</v>
          </cell>
        </row>
        <row r="1868">
          <cell r="A1868">
            <v>44161</v>
          </cell>
          <cell r="C1868" t="str">
            <v>CREME DE LA MER</v>
          </cell>
          <cell r="D1868">
            <v>0</v>
          </cell>
        </row>
        <row r="1869">
          <cell r="A1869">
            <v>44161</v>
          </cell>
          <cell r="C1869" t="str">
            <v>DONNA KARAN</v>
          </cell>
          <cell r="D1869">
            <v>0</v>
          </cell>
        </row>
        <row r="1870">
          <cell r="A1870">
            <v>44161</v>
          </cell>
          <cell r="C1870" t="str">
            <v>ERMENEGILDO ZEGNA</v>
          </cell>
          <cell r="D1870">
            <v>0</v>
          </cell>
        </row>
        <row r="1871">
          <cell r="A1871">
            <v>44161</v>
          </cell>
          <cell r="C1871" t="str">
            <v>ESTEE LAUDER</v>
          </cell>
          <cell r="D1871">
            <v>0</v>
          </cell>
        </row>
        <row r="1872">
          <cell r="A1872">
            <v>44161</v>
          </cell>
          <cell r="C1872" t="str">
            <v>JO MALONE</v>
          </cell>
          <cell r="D1872">
            <v>0</v>
          </cell>
        </row>
        <row r="1873">
          <cell r="A1873">
            <v>44161</v>
          </cell>
          <cell r="C1873" t="str">
            <v>MAC</v>
          </cell>
          <cell r="D1873">
            <v>0</v>
          </cell>
        </row>
        <row r="1874">
          <cell r="A1874">
            <v>44161</v>
          </cell>
          <cell r="C1874" t="str">
            <v>MICHAEL KORS</v>
          </cell>
          <cell r="D1874">
            <v>0</v>
          </cell>
        </row>
        <row r="1875">
          <cell r="A1875">
            <v>44161</v>
          </cell>
          <cell r="C1875" t="str">
            <v>ORIGINS</v>
          </cell>
          <cell r="D1875">
            <v>0</v>
          </cell>
        </row>
        <row r="1876">
          <cell r="A1876">
            <v>44161</v>
          </cell>
          <cell r="C1876" t="str">
            <v>TOM FORD</v>
          </cell>
          <cell r="D1876">
            <v>0</v>
          </cell>
        </row>
        <row r="1877">
          <cell r="A1877">
            <v>44161</v>
          </cell>
          <cell r="C1877" t="str">
            <v>TOMMY HILFIGER</v>
          </cell>
          <cell r="D1877">
            <v>0</v>
          </cell>
        </row>
        <row r="1878">
          <cell r="A1878">
            <v>44161</v>
          </cell>
          <cell r="C1878" t="str">
            <v>CLINIQUE</v>
          </cell>
          <cell r="D1878">
            <v>0</v>
          </cell>
        </row>
        <row r="1879">
          <cell r="A1879">
            <v>44161</v>
          </cell>
          <cell r="C1879" t="str">
            <v>DONNA KARAN</v>
          </cell>
          <cell r="D1879">
            <v>0</v>
          </cell>
        </row>
        <row r="1880">
          <cell r="A1880">
            <v>44161</v>
          </cell>
          <cell r="C1880" t="str">
            <v>ESTEE LAUDER</v>
          </cell>
          <cell r="D1880">
            <v>0</v>
          </cell>
        </row>
        <row r="1881">
          <cell r="A1881">
            <v>44161</v>
          </cell>
          <cell r="C1881" t="str">
            <v>TOM FORD</v>
          </cell>
          <cell r="D1881">
            <v>505</v>
          </cell>
        </row>
        <row r="1882">
          <cell r="A1882">
            <v>44161</v>
          </cell>
          <cell r="C1882" t="str">
            <v>TOMMY HILFIGER</v>
          </cell>
          <cell r="D1882">
            <v>0</v>
          </cell>
        </row>
        <row r="1883">
          <cell r="A1883">
            <v>44161</v>
          </cell>
          <cell r="C1883" t="str">
            <v>ESTEE LAUDER</v>
          </cell>
          <cell r="D1883">
            <v>0</v>
          </cell>
        </row>
        <row r="1884">
          <cell r="A1884">
            <v>44161</v>
          </cell>
          <cell r="C1884" t="str">
            <v>CLINIQUE</v>
          </cell>
          <cell r="D1884">
            <v>0</v>
          </cell>
        </row>
        <row r="1885">
          <cell r="A1885">
            <v>44161</v>
          </cell>
          <cell r="C1885" t="str">
            <v>ESTEE LAUDER</v>
          </cell>
          <cell r="D1885">
            <v>0</v>
          </cell>
        </row>
        <row r="1886">
          <cell r="A1886">
            <v>44161</v>
          </cell>
          <cell r="C1886" t="str">
            <v>CLINIQUE</v>
          </cell>
          <cell r="D1886">
            <v>692</v>
          </cell>
        </row>
        <row r="1887">
          <cell r="A1887">
            <v>44161</v>
          </cell>
          <cell r="C1887" t="str">
            <v>DONNA KARAN</v>
          </cell>
          <cell r="D1887">
            <v>0</v>
          </cell>
        </row>
        <row r="1888">
          <cell r="A1888">
            <v>44161</v>
          </cell>
          <cell r="C1888" t="str">
            <v>ESTEE LAUDER</v>
          </cell>
          <cell r="D1888">
            <v>599</v>
          </cell>
        </row>
        <row r="1889">
          <cell r="A1889">
            <v>44161</v>
          </cell>
          <cell r="C1889" t="str">
            <v>JO MALONE</v>
          </cell>
          <cell r="D1889">
            <v>0</v>
          </cell>
        </row>
        <row r="1890">
          <cell r="A1890">
            <v>44161</v>
          </cell>
          <cell r="C1890" t="str">
            <v>MAC</v>
          </cell>
          <cell r="D1890">
            <v>579</v>
          </cell>
        </row>
        <row r="1891">
          <cell r="A1891">
            <v>44161</v>
          </cell>
          <cell r="C1891" t="str">
            <v>TOM FORD</v>
          </cell>
          <cell r="D1891">
            <v>448</v>
          </cell>
        </row>
        <row r="1892">
          <cell r="A1892">
            <v>44161</v>
          </cell>
          <cell r="C1892" t="str">
            <v>TOMMY HILFIGER</v>
          </cell>
          <cell r="D1892">
            <v>0</v>
          </cell>
        </row>
        <row r="1893">
          <cell r="A1893">
            <v>44161</v>
          </cell>
          <cell r="C1893" t="str">
            <v>MAC</v>
          </cell>
          <cell r="D1893">
            <v>466</v>
          </cell>
        </row>
        <row r="1894">
          <cell r="A1894">
            <v>44161</v>
          </cell>
          <cell r="C1894" t="str">
            <v>ARAMIS</v>
          </cell>
          <cell r="D1894">
            <v>131</v>
          </cell>
        </row>
        <row r="1895">
          <cell r="A1895">
            <v>44161</v>
          </cell>
          <cell r="C1895" t="str">
            <v>CLINIQUE</v>
          </cell>
          <cell r="D1895">
            <v>2324</v>
          </cell>
        </row>
        <row r="1896">
          <cell r="A1896">
            <v>44161</v>
          </cell>
          <cell r="C1896" t="str">
            <v>DONNA KARAN</v>
          </cell>
          <cell r="D1896">
            <v>218</v>
          </cell>
        </row>
        <row r="1897">
          <cell r="A1897">
            <v>44161</v>
          </cell>
          <cell r="C1897" t="str">
            <v>ERMENEGILDO ZEGNA</v>
          </cell>
          <cell r="D1897">
            <v>679</v>
          </cell>
        </row>
        <row r="1898">
          <cell r="A1898">
            <v>44161</v>
          </cell>
          <cell r="C1898" t="str">
            <v>ESTEE LAUDER</v>
          </cell>
          <cell r="D1898">
            <v>5556</v>
          </cell>
        </row>
        <row r="1899">
          <cell r="A1899">
            <v>44161</v>
          </cell>
          <cell r="C1899" t="str">
            <v>KILIAN</v>
          </cell>
          <cell r="D1899">
            <v>0</v>
          </cell>
        </row>
        <row r="1900">
          <cell r="A1900">
            <v>44161</v>
          </cell>
          <cell r="C1900" t="str">
            <v>MAC</v>
          </cell>
          <cell r="D1900">
            <v>8721</v>
          </cell>
        </row>
        <row r="1901">
          <cell r="A1901">
            <v>44161</v>
          </cell>
          <cell r="C1901" t="str">
            <v>MICHAEL KORS</v>
          </cell>
          <cell r="D1901">
            <v>998</v>
          </cell>
        </row>
        <row r="1902">
          <cell r="A1902">
            <v>44161</v>
          </cell>
          <cell r="C1902" t="str">
            <v>TOM FORD</v>
          </cell>
          <cell r="D1902">
            <v>3925</v>
          </cell>
        </row>
        <row r="1903">
          <cell r="A1903">
            <v>44161</v>
          </cell>
          <cell r="C1903" t="str">
            <v>TOMMY HILFIGER</v>
          </cell>
          <cell r="D1903">
            <v>1344</v>
          </cell>
        </row>
        <row r="1904">
          <cell r="A1904">
            <v>44162</v>
          </cell>
          <cell r="C1904" t="str">
            <v>MAC</v>
          </cell>
          <cell r="D1904">
            <v>26083.599999999999</v>
          </cell>
        </row>
        <row r="1905">
          <cell r="A1905">
            <v>44162</v>
          </cell>
          <cell r="C1905" t="str">
            <v>JO MALONE</v>
          </cell>
          <cell r="D1905">
            <v>36437</v>
          </cell>
        </row>
        <row r="1906">
          <cell r="A1906">
            <v>44162</v>
          </cell>
          <cell r="C1906" t="str">
            <v>ARAMIS</v>
          </cell>
          <cell r="D1906">
            <v>0</v>
          </cell>
        </row>
        <row r="1907">
          <cell r="A1907">
            <v>44162</v>
          </cell>
          <cell r="C1907" t="str">
            <v>CLINIQUE</v>
          </cell>
          <cell r="D1907">
            <v>14050</v>
          </cell>
        </row>
        <row r="1908">
          <cell r="A1908">
            <v>44162</v>
          </cell>
          <cell r="C1908" t="str">
            <v>CREME DE LA MER</v>
          </cell>
          <cell r="D1908">
            <v>13042</v>
          </cell>
        </row>
        <row r="1909">
          <cell r="A1909">
            <v>44162</v>
          </cell>
          <cell r="C1909" t="str">
            <v>DONNA KARAN</v>
          </cell>
          <cell r="D1909">
            <v>4519</v>
          </cell>
        </row>
        <row r="1910">
          <cell r="A1910">
            <v>44162</v>
          </cell>
          <cell r="C1910" t="str">
            <v>ERMENEGILDO ZEGNA</v>
          </cell>
          <cell r="D1910">
            <v>4074</v>
          </cell>
        </row>
        <row r="1911">
          <cell r="A1911">
            <v>44162</v>
          </cell>
          <cell r="C1911" t="str">
            <v>ESTEE LAUDER</v>
          </cell>
          <cell r="D1911">
            <v>35874</v>
          </cell>
        </row>
        <row r="1912">
          <cell r="A1912">
            <v>44162</v>
          </cell>
          <cell r="C1912" t="str">
            <v>JO MALONE</v>
          </cell>
          <cell r="D1912">
            <v>4703</v>
          </cell>
        </row>
        <row r="1913">
          <cell r="A1913">
            <v>44162</v>
          </cell>
          <cell r="C1913" t="str">
            <v>MAC</v>
          </cell>
          <cell r="D1913">
            <v>72</v>
          </cell>
        </row>
        <row r="1914">
          <cell r="A1914">
            <v>44162</v>
          </cell>
          <cell r="C1914" t="str">
            <v>MICHAEL KORS</v>
          </cell>
          <cell r="D1914">
            <v>4901</v>
          </cell>
        </row>
        <row r="1915">
          <cell r="A1915">
            <v>44162</v>
          </cell>
          <cell r="C1915" t="str">
            <v>ORIGINS</v>
          </cell>
          <cell r="D1915">
            <v>0</v>
          </cell>
        </row>
        <row r="1916">
          <cell r="A1916">
            <v>44162</v>
          </cell>
          <cell r="C1916" t="str">
            <v>TOM FORD</v>
          </cell>
          <cell r="D1916">
            <v>71630</v>
          </cell>
        </row>
        <row r="1917">
          <cell r="A1917">
            <v>44162</v>
          </cell>
          <cell r="C1917" t="str">
            <v>TOMMY HILFIGER</v>
          </cell>
          <cell r="D1917">
            <v>1133</v>
          </cell>
        </row>
        <row r="1918">
          <cell r="A1918">
            <v>44162</v>
          </cell>
          <cell r="C1918" t="str">
            <v>ARAMIS</v>
          </cell>
          <cell r="D1918">
            <v>655</v>
          </cell>
        </row>
        <row r="1919">
          <cell r="A1919">
            <v>44162</v>
          </cell>
          <cell r="C1919" t="str">
            <v>BOBBI BROWN</v>
          </cell>
          <cell r="D1919">
            <v>2064</v>
          </cell>
        </row>
        <row r="1920">
          <cell r="A1920">
            <v>44162</v>
          </cell>
          <cell r="C1920" t="str">
            <v>CREME DE LA MER</v>
          </cell>
          <cell r="D1920">
            <v>11312</v>
          </cell>
        </row>
        <row r="1921">
          <cell r="A1921">
            <v>44162</v>
          </cell>
          <cell r="C1921" t="str">
            <v>DONNA KARAN</v>
          </cell>
          <cell r="D1921">
            <v>2047</v>
          </cell>
        </row>
        <row r="1922">
          <cell r="A1922">
            <v>44162</v>
          </cell>
          <cell r="C1922" t="str">
            <v>ERMENEGILDO ZEGNA</v>
          </cell>
          <cell r="D1922">
            <v>774</v>
          </cell>
        </row>
        <row r="1923">
          <cell r="A1923">
            <v>44162</v>
          </cell>
          <cell r="C1923" t="str">
            <v>ESTEE LAUDER</v>
          </cell>
          <cell r="D1923">
            <v>14670</v>
          </cell>
        </row>
        <row r="1924">
          <cell r="A1924">
            <v>44162</v>
          </cell>
          <cell r="C1924" t="str">
            <v>KILIAN</v>
          </cell>
          <cell r="D1924">
            <v>2240</v>
          </cell>
        </row>
        <row r="1925">
          <cell r="A1925">
            <v>44162</v>
          </cell>
          <cell r="C1925" t="str">
            <v>LE LABO</v>
          </cell>
          <cell r="D1925">
            <v>2889</v>
          </cell>
        </row>
        <row r="1926">
          <cell r="A1926">
            <v>44162</v>
          </cell>
          <cell r="C1926" t="str">
            <v>MAC</v>
          </cell>
          <cell r="D1926">
            <v>4498</v>
          </cell>
        </row>
        <row r="1927">
          <cell r="A1927">
            <v>44162</v>
          </cell>
          <cell r="C1927" t="str">
            <v>MICHAEL KORS</v>
          </cell>
          <cell r="D1927">
            <v>1304</v>
          </cell>
        </row>
        <row r="1928">
          <cell r="A1928">
            <v>44162</v>
          </cell>
          <cell r="C1928" t="str">
            <v>TOM FORD</v>
          </cell>
          <cell r="D1928">
            <v>25316</v>
          </cell>
        </row>
        <row r="1929">
          <cell r="A1929">
            <v>44162</v>
          </cell>
          <cell r="C1929" t="str">
            <v>TOMMY HILFIGER</v>
          </cell>
          <cell r="D1929">
            <v>1248</v>
          </cell>
        </row>
        <row r="1930">
          <cell r="A1930">
            <v>44162</v>
          </cell>
          <cell r="C1930" t="str">
            <v>CREME DE LA MER</v>
          </cell>
          <cell r="D1930">
            <v>0</v>
          </cell>
        </row>
        <row r="1931">
          <cell r="A1931">
            <v>44162</v>
          </cell>
          <cell r="C1931" t="str">
            <v>ESTEE LAUDER</v>
          </cell>
          <cell r="D1931">
            <v>345</v>
          </cell>
        </row>
        <row r="1932">
          <cell r="A1932">
            <v>44162</v>
          </cell>
          <cell r="C1932" t="str">
            <v>JO MALONE</v>
          </cell>
          <cell r="D1932">
            <v>0</v>
          </cell>
        </row>
        <row r="1933">
          <cell r="A1933">
            <v>44162</v>
          </cell>
          <cell r="C1933" t="str">
            <v>MAC</v>
          </cell>
          <cell r="D1933">
            <v>0</v>
          </cell>
        </row>
        <row r="1934">
          <cell r="A1934">
            <v>44162</v>
          </cell>
          <cell r="C1934" t="str">
            <v>TOMMY HILFIGER</v>
          </cell>
          <cell r="D1934">
            <v>0</v>
          </cell>
        </row>
        <row r="1935">
          <cell r="A1935">
            <v>44162</v>
          </cell>
          <cell r="C1935" t="str">
            <v>CLINIQUE</v>
          </cell>
          <cell r="D1935">
            <v>0</v>
          </cell>
        </row>
        <row r="1936">
          <cell r="A1936">
            <v>44162</v>
          </cell>
          <cell r="C1936" t="str">
            <v>DONNA KARAN</v>
          </cell>
          <cell r="D1936">
            <v>0</v>
          </cell>
        </row>
        <row r="1937">
          <cell r="A1937">
            <v>44162</v>
          </cell>
          <cell r="C1937" t="str">
            <v>ESTEE LAUDER</v>
          </cell>
          <cell r="D1937">
            <v>599</v>
          </cell>
        </row>
        <row r="1938">
          <cell r="A1938">
            <v>44162</v>
          </cell>
          <cell r="C1938" t="str">
            <v>MAC</v>
          </cell>
          <cell r="D1938">
            <v>80</v>
          </cell>
        </row>
        <row r="1939">
          <cell r="A1939">
            <v>44162</v>
          </cell>
          <cell r="C1939" t="str">
            <v>AERIN</v>
          </cell>
          <cell r="D1939">
            <v>0</v>
          </cell>
        </row>
        <row r="1940">
          <cell r="A1940">
            <v>44162</v>
          </cell>
          <cell r="C1940" t="str">
            <v>CLINIQUE</v>
          </cell>
          <cell r="D1940">
            <v>0</v>
          </cell>
        </row>
        <row r="1941">
          <cell r="A1941">
            <v>44162</v>
          </cell>
          <cell r="C1941" t="str">
            <v>CREME DE LA MER</v>
          </cell>
          <cell r="D1941">
            <v>4557</v>
          </cell>
        </row>
        <row r="1942">
          <cell r="A1942">
            <v>44162</v>
          </cell>
          <cell r="C1942" t="str">
            <v>DONNA KARAN</v>
          </cell>
          <cell r="D1942">
            <v>0</v>
          </cell>
        </row>
        <row r="1943">
          <cell r="A1943">
            <v>44162</v>
          </cell>
          <cell r="C1943" t="str">
            <v>ESTEE LAUDER</v>
          </cell>
          <cell r="D1943">
            <v>538</v>
          </cell>
        </row>
        <row r="1944">
          <cell r="A1944">
            <v>44162</v>
          </cell>
          <cell r="C1944" t="str">
            <v>FREDERIC MALLE</v>
          </cell>
          <cell r="D1944">
            <v>0</v>
          </cell>
        </row>
        <row r="1945">
          <cell r="A1945">
            <v>44162</v>
          </cell>
          <cell r="C1945" t="str">
            <v>GLAMGLOW</v>
          </cell>
          <cell r="D1945">
            <v>0</v>
          </cell>
        </row>
        <row r="1946">
          <cell r="A1946">
            <v>44162</v>
          </cell>
          <cell r="C1946" t="str">
            <v>JO MALONE</v>
          </cell>
          <cell r="D1946">
            <v>4493</v>
          </cell>
        </row>
        <row r="1947">
          <cell r="A1947">
            <v>44162</v>
          </cell>
          <cell r="C1947" t="str">
            <v>KILIAN</v>
          </cell>
          <cell r="D1947">
            <v>2170</v>
          </cell>
        </row>
        <row r="1948">
          <cell r="A1948">
            <v>44162</v>
          </cell>
          <cell r="C1948" t="str">
            <v>MAC</v>
          </cell>
          <cell r="D1948">
            <v>3698</v>
          </cell>
        </row>
        <row r="1949">
          <cell r="A1949">
            <v>44162</v>
          </cell>
          <cell r="C1949" t="str">
            <v>MICHAEL KORS</v>
          </cell>
          <cell r="D1949">
            <v>0</v>
          </cell>
        </row>
        <row r="1950">
          <cell r="A1950">
            <v>44162</v>
          </cell>
          <cell r="C1950" t="str">
            <v>TOM FORD</v>
          </cell>
          <cell r="D1950">
            <v>6860</v>
          </cell>
        </row>
        <row r="1951">
          <cell r="A1951">
            <v>44162</v>
          </cell>
          <cell r="C1951" t="str">
            <v>ARAMIS</v>
          </cell>
          <cell r="D1951">
            <v>0</v>
          </cell>
        </row>
        <row r="1952">
          <cell r="A1952">
            <v>44162</v>
          </cell>
          <cell r="C1952" t="str">
            <v>BOBBI BROWN</v>
          </cell>
          <cell r="D1952">
            <v>382</v>
          </cell>
        </row>
        <row r="1953">
          <cell r="A1953">
            <v>44162</v>
          </cell>
          <cell r="C1953" t="str">
            <v>CLINIQUE</v>
          </cell>
          <cell r="D1953">
            <v>2093</v>
          </cell>
        </row>
        <row r="1954">
          <cell r="A1954">
            <v>44162</v>
          </cell>
          <cell r="C1954" t="str">
            <v>CREME DE LA MER</v>
          </cell>
          <cell r="D1954">
            <v>10536</v>
          </cell>
        </row>
        <row r="1955">
          <cell r="A1955">
            <v>44162</v>
          </cell>
          <cell r="C1955" t="str">
            <v>DONNA KARAN</v>
          </cell>
          <cell r="D1955">
            <v>0</v>
          </cell>
        </row>
        <row r="1956">
          <cell r="A1956">
            <v>44162</v>
          </cell>
          <cell r="C1956" t="str">
            <v>ERMENEGILDO ZEGNA</v>
          </cell>
          <cell r="D1956">
            <v>2037</v>
          </cell>
        </row>
        <row r="1957">
          <cell r="A1957">
            <v>44162</v>
          </cell>
          <cell r="C1957" t="str">
            <v>ESTEE LAUDER</v>
          </cell>
          <cell r="D1957">
            <v>15502</v>
          </cell>
        </row>
        <row r="1958">
          <cell r="A1958">
            <v>44162</v>
          </cell>
          <cell r="C1958" t="str">
            <v>JO MALONE</v>
          </cell>
          <cell r="D1958">
            <v>3710</v>
          </cell>
        </row>
        <row r="1959">
          <cell r="A1959">
            <v>44162</v>
          </cell>
          <cell r="C1959" t="str">
            <v>MAC</v>
          </cell>
          <cell r="D1959">
            <v>730</v>
          </cell>
        </row>
        <row r="1960">
          <cell r="A1960">
            <v>44162</v>
          </cell>
          <cell r="C1960" t="str">
            <v>MICHAEL KORS</v>
          </cell>
          <cell r="D1960">
            <v>722</v>
          </cell>
        </row>
        <row r="1961">
          <cell r="A1961">
            <v>44162</v>
          </cell>
          <cell r="C1961" t="str">
            <v>ORIGINS</v>
          </cell>
          <cell r="D1961">
            <v>3094</v>
          </cell>
        </row>
        <row r="1962">
          <cell r="A1962">
            <v>44162</v>
          </cell>
          <cell r="C1962" t="str">
            <v>TOM FORD</v>
          </cell>
          <cell r="D1962">
            <v>0</v>
          </cell>
        </row>
        <row r="1963">
          <cell r="A1963">
            <v>44162</v>
          </cell>
          <cell r="C1963" t="str">
            <v>TOMMY HILFIGER</v>
          </cell>
          <cell r="D1963">
            <v>0</v>
          </cell>
        </row>
        <row r="1964">
          <cell r="A1964">
            <v>44162</v>
          </cell>
          <cell r="C1964" t="str">
            <v>CLINIQUE</v>
          </cell>
          <cell r="D1964">
            <v>0</v>
          </cell>
        </row>
        <row r="1965">
          <cell r="A1965">
            <v>44162</v>
          </cell>
          <cell r="C1965" t="str">
            <v>DONNA KARAN</v>
          </cell>
          <cell r="D1965">
            <v>0</v>
          </cell>
        </row>
        <row r="1966">
          <cell r="A1966">
            <v>44162</v>
          </cell>
          <cell r="C1966" t="str">
            <v>ESTEE LAUDER</v>
          </cell>
          <cell r="D1966">
            <v>0</v>
          </cell>
        </row>
        <row r="1967">
          <cell r="A1967">
            <v>44162</v>
          </cell>
          <cell r="C1967" t="str">
            <v>TOM FORD</v>
          </cell>
          <cell r="D1967">
            <v>595</v>
          </cell>
        </row>
        <row r="1968">
          <cell r="A1968">
            <v>44162</v>
          </cell>
          <cell r="C1968" t="str">
            <v>TOMMY HILFIGER</v>
          </cell>
          <cell r="D1968">
            <v>0</v>
          </cell>
        </row>
        <row r="1969">
          <cell r="A1969">
            <v>44162</v>
          </cell>
          <cell r="C1969" t="str">
            <v>ESTEE LAUDER</v>
          </cell>
          <cell r="D1969">
            <v>0</v>
          </cell>
        </row>
        <row r="1970">
          <cell r="A1970">
            <v>44162</v>
          </cell>
          <cell r="C1970" t="str">
            <v>CLINIQUE</v>
          </cell>
          <cell r="D1970">
            <v>0</v>
          </cell>
        </row>
        <row r="1971">
          <cell r="A1971">
            <v>44162</v>
          </cell>
          <cell r="C1971" t="str">
            <v>ESTEE LAUDER</v>
          </cell>
          <cell r="D1971">
            <v>0</v>
          </cell>
        </row>
        <row r="1972">
          <cell r="A1972">
            <v>44162</v>
          </cell>
          <cell r="C1972" t="str">
            <v>CLINIQUE</v>
          </cell>
          <cell r="D1972">
            <v>210</v>
          </cell>
        </row>
        <row r="1973">
          <cell r="A1973">
            <v>44162</v>
          </cell>
          <cell r="C1973" t="str">
            <v>DONNA KARAN</v>
          </cell>
          <cell r="D1973">
            <v>190</v>
          </cell>
        </row>
        <row r="1974">
          <cell r="A1974">
            <v>44162</v>
          </cell>
          <cell r="C1974" t="str">
            <v>ESTEE LAUDER</v>
          </cell>
          <cell r="D1974">
            <v>536</v>
          </cell>
        </row>
        <row r="1975">
          <cell r="A1975">
            <v>44162</v>
          </cell>
          <cell r="C1975" t="str">
            <v>JO MALONE</v>
          </cell>
          <cell r="D1975">
            <v>230</v>
          </cell>
        </row>
        <row r="1976">
          <cell r="A1976">
            <v>44162</v>
          </cell>
          <cell r="C1976" t="str">
            <v>MAC</v>
          </cell>
          <cell r="D1976">
            <v>203</v>
          </cell>
        </row>
        <row r="1977">
          <cell r="A1977">
            <v>44162</v>
          </cell>
          <cell r="C1977" t="str">
            <v>TOM FORD</v>
          </cell>
          <cell r="D1977">
            <v>2468</v>
          </cell>
        </row>
        <row r="1978">
          <cell r="A1978">
            <v>44162</v>
          </cell>
          <cell r="C1978" t="str">
            <v>TOMMY HILFIGER</v>
          </cell>
          <cell r="D1978">
            <v>0</v>
          </cell>
        </row>
        <row r="1979">
          <cell r="A1979">
            <v>44162</v>
          </cell>
          <cell r="C1979" t="str">
            <v>MAC</v>
          </cell>
          <cell r="D1979">
            <v>2458</v>
          </cell>
        </row>
        <row r="1980">
          <cell r="A1980">
            <v>44162</v>
          </cell>
          <cell r="C1980" t="str">
            <v>ARAMIS</v>
          </cell>
          <cell r="D1980">
            <v>0</v>
          </cell>
        </row>
        <row r="1981">
          <cell r="A1981">
            <v>44162</v>
          </cell>
          <cell r="C1981" t="str">
            <v>CLINIQUE</v>
          </cell>
          <cell r="D1981">
            <v>1364</v>
          </cell>
        </row>
        <row r="1982">
          <cell r="A1982">
            <v>44162</v>
          </cell>
          <cell r="C1982" t="str">
            <v>DONNA KARAN</v>
          </cell>
          <cell r="D1982">
            <v>716</v>
          </cell>
        </row>
        <row r="1983">
          <cell r="A1983">
            <v>44162</v>
          </cell>
          <cell r="C1983" t="str">
            <v>ERMENEGILDO ZEGNA</v>
          </cell>
          <cell r="D1983">
            <v>679</v>
          </cell>
        </row>
        <row r="1984">
          <cell r="A1984">
            <v>44162</v>
          </cell>
          <cell r="C1984" t="str">
            <v>ESTEE LAUDER</v>
          </cell>
          <cell r="D1984">
            <v>3064</v>
          </cell>
        </row>
        <row r="1985">
          <cell r="A1985">
            <v>44162</v>
          </cell>
          <cell r="C1985" t="str">
            <v>KILIAN</v>
          </cell>
          <cell r="D1985">
            <v>374</v>
          </cell>
        </row>
        <row r="1986">
          <cell r="A1986">
            <v>44162</v>
          </cell>
          <cell r="C1986" t="str">
            <v>MAC</v>
          </cell>
          <cell r="D1986">
            <v>8869</v>
          </cell>
        </row>
        <row r="1987">
          <cell r="A1987">
            <v>44162</v>
          </cell>
          <cell r="C1987" t="str">
            <v>MICHAEL KORS</v>
          </cell>
          <cell r="D1987">
            <v>0</v>
          </cell>
        </row>
        <row r="1988">
          <cell r="A1988">
            <v>44162</v>
          </cell>
          <cell r="C1988" t="str">
            <v>TOM FORD</v>
          </cell>
          <cell r="D1988">
            <v>4620</v>
          </cell>
        </row>
        <row r="1989">
          <cell r="A1989">
            <v>44162</v>
          </cell>
          <cell r="C1989" t="str">
            <v>TOMMY HILFIGER</v>
          </cell>
          <cell r="D1989">
            <v>1119</v>
          </cell>
        </row>
        <row r="1990">
          <cell r="A1990">
            <v>44163</v>
          </cell>
          <cell r="C1990" t="str">
            <v>MAC</v>
          </cell>
          <cell r="D1990">
            <v>19659.400000000001</v>
          </cell>
        </row>
        <row r="1991">
          <cell r="A1991">
            <v>44163</v>
          </cell>
          <cell r="C1991" t="str">
            <v>JO MALONE</v>
          </cell>
          <cell r="D1991">
            <v>34928</v>
          </cell>
        </row>
        <row r="1992">
          <cell r="A1992">
            <v>44163</v>
          </cell>
          <cell r="C1992" t="str">
            <v>ARAMIS</v>
          </cell>
          <cell r="D1992">
            <v>524</v>
          </cell>
        </row>
        <row r="1993">
          <cell r="A1993">
            <v>44163</v>
          </cell>
          <cell r="C1993" t="str">
            <v>CLINIQUE</v>
          </cell>
          <cell r="D1993">
            <v>11449</v>
          </cell>
        </row>
        <row r="1994">
          <cell r="A1994">
            <v>44163</v>
          </cell>
          <cell r="C1994" t="str">
            <v>CREME DE LA MER</v>
          </cell>
          <cell r="D1994">
            <v>25878</v>
          </cell>
        </row>
        <row r="1995">
          <cell r="A1995">
            <v>44163</v>
          </cell>
          <cell r="C1995" t="str">
            <v>DONNA KARAN</v>
          </cell>
          <cell r="D1995">
            <v>2176</v>
          </cell>
        </row>
        <row r="1996">
          <cell r="A1996">
            <v>44163</v>
          </cell>
          <cell r="C1996" t="str">
            <v>ERMENEGILDO ZEGNA</v>
          </cell>
          <cell r="D1996">
            <v>679</v>
          </cell>
        </row>
        <row r="1997">
          <cell r="A1997">
            <v>44163</v>
          </cell>
          <cell r="C1997" t="str">
            <v>ESTEE LAUDER</v>
          </cell>
          <cell r="D1997">
            <v>24223</v>
          </cell>
        </row>
        <row r="1998">
          <cell r="A1998">
            <v>44163</v>
          </cell>
          <cell r="C1998" t="str">
            <v>JO MALONE</v>
          </cell>
          <cell r="D1998">
            <v>470</v>
          </cell>
        </row>
        <row r="1999">
          <cell r="A1999">
            <v>44163</v>
          </cell>
          <cell r="C1999" t="str">
            <v>MAC</v>
          </cell>
          <cell r="D1999">
            <v>0</v>
          </cell>
        </row>
        <row r="2000">
          <cell r="A2000">
            <v>44163</v>
          </cell>
          <cell r="C2000" t="str">
            <v>MICHAEL KORS</v>
          </cell>
          <cell r="D2000">
            <v>1731</v>
          </cell>
        </row>
        <row r="2001">
          <cell r="A2001">
            <v>44163</v>
          </cell>
          <cell r="C2001" t="str">
            <v>ORIGINS</v>
          </cell>
          <cell r="D2001">
            <v>0</v>
          </cell>
        </row>
        <row r="2002">
          <cell r="A2002">
            <v>44163</v>
          </cell>
          <cell r="C2002" t="str">
            <v>TOM FORD</v>
          </cell>
          <cell r="D2002">
            <v>35332</v>
          </cell>
        </row>
        <row r="2003">
          <cell r="A2003">
            <v>44163</v>
          </cell>
          <cell r="C2003" t="str">
            <v>TOMMY HILFIGER</v>
          </cell>
          <cell r="D2003">
            <v>1632</v>
          </cell>
        </row>
        <row r="2004">
          <cell r="A2004">
            <v>44163</v>
          </cell>
          <cell r="C2004" t="str">
            <v>ARAMIS</v>
          </cell>
          <cell r="D2004">
            <v>685</v>
          </cell>
        </row>
        <row r="2005">
          <cell r="A2005">
            <v>44163</v>
          </cell>
          <cell r="C2005" t="str">
            <v>BOBBI BROWN</v>
          </cell>
          <cell r="D2005">
            <v>1060</v>
          </cell>
        </row>
        <row r="2006">
          <cell r="A2006">
            <v>44163</v>
          </cell>
          <cell r="C2006" t="str">
            <v>CREME DE LA MER</v>
          </cell>
          <cell r="D2006">
            <v>2212</v>
          </cell>
        </row>
        <row r="2007">
          <cell r="A2007">
            <v>44163</v>
          </cell>
          <cell r="C2007" t="str">
            <v>DONNA KARAN</v>
          </cell>
          <cell r="D2007">
            <v>2277</v>
          </cell>
        </row>
        <row r="2008">
          <cell r="A2008">
            <v>44163</v>
          </cell>
          <cell r="C2008" t="str">
            <v>ERMENEGILDO ZEGNA</v>
          </cell>
          <cell r="D2008">
            <v>0</v>
          </cell>
        </row>
        <row r="2009">
          <cell r="A2009">
            <v>44163</v>
          </cell>
          <cell r="C2009" t="str">
            <v>ESTEE LAUDER</v>
          </cell>
          <cell r="D2009">
            <v>10385</v>
          </cell>
        </row>
        <row r="2010">
          <cell r="A2010">
            <v>44163</v>
          </cell>
          <cell r="C2010" t="str">
            <v>KILIAN</v>
          </cell>
          <cell r="D2010">
            <v>1163</v>
          </cell>
        </row>
        <row r="2011">
          <cell r="A2011">
            <v>44163</v>
          </cell>
          <cell r="C2011" t="str">
            <v>LE LABO</v>
          </cell>
          <cell r="D2011">
            <v>1976</v>
          </cell>
        </row>
        <row r="2012">
          <cell r="A2012">
            <v>44163</v>
          </cell>
          <cell r="C2012" t="str">
            <v>MAC</v>
          </cell>
          <cell r="D2012">
            <v>2406</v>
          </cell>
        </row>
        <row r="2013">
          <cell r="A2013">
            <v>44163</v>
          </cell>
          <cell r="C2013" t="str">
            <v>MICHAEL KORS</v>
          </cell>
          <cell r="D2013">
            <v>361</v>
          </cell>
        </row>
        <row r="2014">
          <cell r="A2014">
            <v>44163</v>
          </cell>
          <cell r="C2014" t="str">
            <v>TOM FORD</v>
          </cell>
          <cell r="D2014">
            <v>13130</v>
          </cell>
        </row>
        <row r="2015">
          <cell r="A2015">
            <v>44163</v>
          </cell>
          <cell r="C2015" t="str">
            <v>TOMMY HILFIGER</v>
          </cell>
          <cell r="D2015">
            <v>1421</v>
          </cell>
        </row>
        <row r="2016">
          <cell r="A2016">
            <v>44163</v>
          </cell>
          <cell r="C2016" t="str">
            <v>CLINIQUE</v>
          </cell>
          <cell r="D2016">
            <v>249</v>
          </cell>
        </row>
        <row r="2017">
          <cell r="A2017">
            <v>44163</v>
          </cell>
          <cell r="C2017" t="str">
            <v>CREME DE LA MER</v>
          </cell>
          <cell r="D2017">
            <v>0</v>
          </cell>
        </row>
        <row r="2018">
          <cell r="A2018">
            <v>44163</v>
          </cell>
          <cell r="C2018" t="str">
            <v>ESTEE LAUDER</v>
          </cell>
          <cell r="D2018">
            <v>0</v>
          </cell>
        </row>
        <row r="2019">
          <cell r="A2019">
            <v>44163</v>
          </cell>
          <cell r="C2019" t="str">
            <v>JO MALONE</v>
          </cell>
          <cell r="D2019">
            <v>0</v>
          </cell>
        </row>
        <row r="2020">
          <cell r="A2020">
            <v>44163</v>
          </cell>
          <cell r="C2020" t="str">
            <v>MAC</v>
          </cell>
          <cell r="D2020">
            <v>0</v>
          </cell>
        </row>
        <row r="2021">
          <cell r="A2021">
            <v>44163</v>
          </cell>
          <cell r="C2021" t="str">
            <v>TOMMY HILFIGER</v>
          </cell>
          <cell r="D2021">
            <v>0</v>
          </cell>
        </row>
        <row r="2022">
          <cell r="A2022">
            <v>44163</v>
          </cell>
          <cell r="C2022" t="str">
            <v>CLINIQUE</v>
          </cell>
          <cell r="D2022">
            <v>0</v>
          </cell>
        </row>
        <row r="2023">
          <cell r="A2023">
            <v>44163</v>
          </cell>
          <cell r="C2023" t="str">
            <v>DONNA KARAN</v>
          </cell>
          <cell r="D2023">
            <v>0</v>
          </cell>
        </row>
        <row r="2024">
          <cell r="A2024">
            <v>44163</v>
          </cell>
          <cell r="C2024" t="str">
            <v>ESTEE LAUDER</v>
          </cell>
          <cell r="D2024">
            <v>1000</v>
          </cell>
        </row>
        <row r="2025">
          <cell r="A2025">
            <v>44163</v>
          </cell>
          <cell r="C2025" t="str">
            <v>MAC</v>
          </cell>
          <cell r="D2025">
            <v>203</v>
          </cell>
        </row>
        <row r="2026">
          <cell r="A2026">
            <v>44163</v>
          </cell>
          <cell r="C2026" t="str">
            <v>AERIN</v>
          </cell>
          <cell r="D2026">
            <v>0</v>
          </cell>
        </row>
        <row r="2027">
          <cell r="A2027">
            <v>44163</v>
          </cell>
          <cell r="C2027" t="str">
            <v>CLINIQUE</v>
          </cell>
          <cell r="D2027">
            <v>254</v>
          </cell>
        </row>
        <row r="2028">
          <cell r="A2028">
            <v>44163</v>
          </cell>
          <cell r="C2028" t="str">
            <v>CREME DE LA MER</v>
          </cell>
          <cell r="D2028">
            <v>7658</v>
          </cell>
        </row>
        <row r="2029">
          <cell r="A2029">
            <v>44163</v>
          </cell>
          <cell r="C2029" t="str">
            <v>DONNA KARAN</v>
          </cell>
          <cell r="D2029">
            <v>0</v>
          </cell>
        </row>
        <row r="2030">
          <cell r="A2030">
            <v>44163</v>
          </cell>
          <cell r="C2030" t="str">
            <v>ESTEE LAUDER</v>
          </cell>
          <cell r="D2030">
            <v>1374</v>
          </cell>
        </row>
        <row r="2031">
          <cell r="A2031">
            <v>44163</v>
          </cell>
          <cell r="C2031" t="str">
            <v>FREDERIC MALLE</v>
          </cell>
          <cell r="D2031">
            <v>3926</v>
          </cell>
        </row>
        <row r="2032">
          <cell r="A2032">
            <v>44163</v>
          </cell>
          <cell r="C2032" t="str">
            <v>GLAMGLOW</v>
          </cell>
          <cell r="D2032">
            <v>0</v>
          </cell>
        </row>
        <row r="2033">
          <cell r="A2033">
            <v>44163</v>
          </cell>
          <cell r="C2033" t="str">
            <v>JO MALONE</v>
          </cell>
          <cell r="D2033">
            <v>4753</v>
          </cell>
        </row>
        <row r="2034">
          <cell r="A2034">
            <v>44163</v>
          </cell>
          <cell r="C2034" t="str">
            <v>KILIAN</v>
          </cell>
          <cell r="D2034">
            <v>1077</v>
          </cell>
        </row>
        <row r="2035">
          <cell r="A2035">
            <v>44163</v>
          </cell>
          <cell r="C2035" t="str">
            <v>MAC</v>
          </cell>
          <cell r="D2035">
            <v>3034.67</v>
          </cell>
        </row>
        <row r="2036">
          <cell r="A2036">
            <v>44163</v>
          </cell>
          <cell r="C2036" t="str">
            <v>MICHAEL KORS</v>
          </cell>
          <cell r="D2036">
            <v>0</v>
          </cell>
        </row>
        <row r="2037">
          <cell r="A2037">
            <v>44163</v>
          </cell>
          <cell r="C2037" t="str">
            <v>TOM FORD</v>
          </cell>
          <cell r="D2037">
            <v>2663</v>
          </cell>
        </row>
        <row r="2038">
          <cell r="A2038">
            <v>44163</v>
          </cell>
          <cell r="C2038" t="str">
            <v>ARAMIS</v>
          </cell>
          <cell r="D2038">
            <v>131</v>
          </cell>
        </row>
        <row r="2039">
          <cell r="A2039">
            <v>44163</v>
          </cell>
          <cell r="C2039" t="str">
            <v>BOBBI BROWN</v>
          </cell>
          <cell r="D2039">
            <v>1475</v>
          </cell>
        </row>
        <row r="2040">
          <cell r="A2040">
            <v>44163</v>
          </cell>
          <cell r="C2040" t="str">
            <v>CLINIQUE</v>
          </cell>
          <cell r="D2040">
            <v>2769</v>
          </cell>
        </row>
        <row r="2041">
          <cell r="A2041">
            <v>44163</v>
          </cell>
          <cell r="C2041" t="str">
            <v>CREME DE LA MER</v>
          </cell>
          <cell r="D2041">
            <v>20151</v>
          </cell>
        </row>
        <row r="2042">
          <cell r="A2042">
            <v>44163</v>
          </cell>
          <cell r="C2042" t="str">
            <v>DONNA KARAN</v>
          </cell>
          <cell r="D2042">
            <v>2526</v>
          </cell>
        </row>
        <row r="2043">
          <cell r="A2043">
            <v>44163</v>
          </cell>
          <cell r="C2043" t="str">
            <v>ERMENEGILDO ZEGNA</v>
          </cell>
          <cell r="D2043">
            <v>0</v>
          </cell>
        </row>
        <row r="2044">
          <cell r="A2044">
            <v>44163</v>
          </cell>
          <cell r="C2044" t="str">
            <v>ESTEE LAUDER</v>
          </cell>
          <cell r="D2044">
            <v>25899</v>
          </cell>
        </row>
        <row r="2045">
          <cell r="A2045">
            <v>44163</v>
          </cell>
          <cell r="C2045" t="str">
            <v>JO MALONE</v>
          </cell>
          <cell r="D2045">
            <v>3549</v>
          </cell>
        </row>
        <row r="2046">
          <cell r="A2046">
            <v>44163</v>
          </cell>
          <cell r="C2046" t="str">
            <v>MAC</v>
          </cell>
          <cell r="D2046">
            <v>525</v>
          </cell>
        </row>
        <row r="2047">
          <cell r="A2047">
            <v>44163</v>
          </cell>
          <cell r="C2047" t="str">
            <v>MICHAEL KORS</v>
          </cell>
          <cell r="D2047">
            <v>361</v>
          </cell>
        </row>
        <row r="2048">
          <cell r="A2048">
            <v>44163</v>
          </cell>
          <cell r="C2048" t="str">
            <v>ORIGINS</v>
          </cell>
          <cell r="D2048">
            <v>1206</v>
          </cell>
        </row>
        <row r="2049">
          <cell r="A2049">
            <v>44163</v>
          </cell>
          <cell r="C2049" t="str">
            <v>TOM FORD</v>
          </cell>
          <cell r="D2049">
            <v>576</v>
          </cell>
        </row>
        <row r="2050">
          <cell r="A2050">
            <v>44163</v>
          </cell>
          <cell r="C2050" t="str">
            <v>TOMMY HILFIGER</v>
          </cell>
          <cell r="D2050">
            <v>960</v>
          </cell>
        </row>
        <row r="2051">
          <cell r="A2051">
            <v>44163</v>
          </cell>
          <cell r="C2051" t="str">
            <v>CLINIQUE</v>
          </cell>
          <cell r="D2051">
            <v>249</v>
          </cell>
        </row>
        <row r="2052">
          <cell r="A2052">
            <v>44163</v>
          </cell>
          <cell r="C2052" t="str">
            <v>DONNA KARAN</v>
          </cell>
          <cell r="D2052">
            <v>0</v>
          </cell>
        </row>
        <row r="2053">
          <cell r="A2053">
            <v>44163</v>
          </cell>
          <cell r="C2053" t="str">
            <v>ESTEE LAUDER</v>
          </cell>
          <cell r="D2053">
            <v>0</v>
          </cell>
        </row>
        <row r="2054">
          <cell r="A2054">
            <v>44163</v>
          </cell>
          <cell r="C2054" t="str">
            <v>TOM FORD</v>
          </cell>
          <cell r="D2054">
            <v>0</v>
          </cell>
        </row>
        <row r="2055">
          <cell r="A2055">
            <v>44163</v>
          </cell>
          <cell r="C2055" t="str">
            <v>TOMMY HILFIGER</v>
          </cell>
          <cell r="D2055">
            <v>0</v>
          </cell>
        </row>
        <row r="2056">
          <cell r="A2056">
            <v>44163</v>
          </cell>
          <cell r="C2056" t="str">
            <v>BOBBI BROWN</v>
          </cell>
          <cell r="D2056">
            <v>184</v>
          </cell>
        </row>
        <row r="2057">
          <cell r="A2057">
            <v>44163</v>
          </cell>
          <cell r="C2057" t="str">
            <v>ESTEE LAUDER</v>
          </cell>
          <cell r="D2057">
            <v>383</v>
          </cell>
        </row>
        <row r="2058">
          <cell r="A2058">
            <v>44163</v>
          </cell>
          <cell r="C2058" t="str">
            <v>TOM FORD</v>
          </cell>
          <cell r="D2058">
            <v>2106</v>
          </cell>
        </row>
        <row r="2059">
          <cell r="A2059">
            <v>44163</v>
          </cell>
          <cell r="C2059" t="str">
            <v>CLINIQUE</v>
          </cell>
          <cell r="D2059">
            <v>0</v>
          </cell>
        </row>
        <row r="2060">
          <cell r="A2060">
            <v>44163</v>
          </cell>
          <cell r="C2060" t="str">
            <v>ESTEE LAUDER</v>
          </cell>
          <cell r="D2060">
            <v>0</v>
          </cell>
        </row>
        <row r="2061">
          <cell r="A2061">
            <v>44163</v>
          </cell>
          <cell r="C2061" t="str">
            <v>CLINIQUE</v>
          </cell>
          <cell r="D2061">
            <v>0</v>
          </cell>
        </row>
        <row r="2062">
          <cell r="A2062">
            <v>44163</v>
          </cell>
          <cell r="C2062" t="str">
            <v>DONNA KARAN</v>
          </cell>
          <cell r="D2062">
            <v>716</v>
          </cell>
        </row>
        <row r="2063">
          <cell r="A2063">
            <v>44163</v>
          </cell>
          <cell r="C2063" t="str">
            <v>ESTEE LAUDER</v>
          </cell>
          <cell r="D2063">
            <v>2905</v>
          </cell>
        </row>
        <row r="2064">
          <cell r="A2064">
            <v>44163</v>
          </cell>
          <cell r="C2064" t="str">
            <v>JO MALONE</v>
          </cell>
          <cell r="D2064">
            <v>0</v>
          </cell>
        </row>
        <row r="2065">
          <cell r="A2065">
            <v>44163</v>
          </cell>
          <cell r="C2065" t="str">
            <v>MAC</v>
          </cell>
          <cell r="D2065">
            <v>0</v>
          </cell>
        </row>
        <row r="2066">
          <cell r="A2066">
            <v>44163</v>
          </cell>
          <cell r="C2066" t="str">
            <v>TOM FORD</v>
          </cell>
          <cell r="D2066">
            <v>1100</v>
          </cell>
        </row>
        <row r="2067">
          <cell r="A2067">
            <v>44163</v>
          </cell>
          <cell r="C2067" t="str">
            <v>TOMMY HILFIGER</v>
          </cell>
          <cell r="D2067">
            <v>0</v>
          </cell>
        </row>
        <row r="2068">
          <cell r="A2068">
            <v>44163</v>
          </cell>
          <cell r="C2068" t="str">
            <v>MAC</v>
          </cell>
          <cell r="D2068">
            <v>517</v>
          </cell>
        </row>
        <row r="2069">
          <cell r="A2069">
            <v>44163</v>
          </cell>
          <cell r="C2069" t="str">
            <v>ARAMIS</v>
          </cell>
          <cell r="D2069">
            <v>313</v>
          </cell>
        </row>
        <row r="2070">
          <cell r="A2070">
            <v>44163</v>
          </cell>
          <cell r="C2070" t="str">
            <v>CLINIQUE</v>
          </cell>
          <cell r="D2070">
            <v>2242</v>
          </cell>
        </row>
        <row r="2071">
          <cell r="A2071">
            <v>44163</v>
          </cell>
          <cell r="C2071" t="str">
            <v>DONNA KARAN</v>
          </cell>
          <cell r="D2071">
            <v>1136</v>
          </cell>
        </row>
        <row r="2072">
          <cell r="A2072">
            <v>44163</v>
          </cell>
          <cell r="C2072" t="str">
            <v>ERMENEGILDO ZEGNA</v>
          </cell>
          <cell r="D2072">
            <v>0</v>
          </cell>
        </row>
        <row r="2073">
          <cell r="A2073">
            <v>44163</v>
          </cell>
          <cell r="C2073" t="str">
            <v>ESTEE LAUDER</v>
          </cell>
          <cell r="D2073">
            <v>3117</v>
          </cell>
        </row>
        <row r="2074">
          <cell r="A2074">
            <v>44163</v>
          </cell>
          <cell r="C2074" t="str">
            <v>KILIAN</v>
          </cell>
          <cell r="D2074">
            <v>1723</v>
          </cell>
        </row>
        <row r="2075">
          <cell r="A2075">
            <v>44163</v>
          </cell>
          <cell r="C2075" t="str">
            <v>MAC</v>
          </cell>
          <cell r="D2075">
            <v>6073</v>
          </cell>
        </row>
        <row r="2076">
          <cell r="A2076">
            <v>44163</v>
          </cell>
          <cell r="C2076" t="str">
            <v>MICHAEL KORS</v>
          </cell>
          <cell r="D2076">
            <v>1083</v>
          </cell>
        </row>
        <row r="2077">
          <cell r="A2077">
            <v>44163</v>
          </cell>
          <cell r="C2077" t="str">
            <v>TOM FORD</v>
          </cell>
          <cell r="D2077">
            <v>5382</v>
          </cell>
        </row>
        <row r="2078">
          <cell r="A2078">
            <v>44163</v>
          </cell>
          <cell r="C2078" t="str">
            <v>TOMMY HILFIGER</v>
          </cell>
          <cell r="D2078">
            <v>1229</v>
          </cell>
        </row>
        <row r="2079">
          <cell r="A2079">
            <v>44164</v>
          </cell>
          <cell r="C2079" t="str">
            <v>MAC</v>
          </cell>
          <cell r="D2079">
            <v>21378.2</v>
          </cell>
        </row>
        <row r="2080">
          <cell r="A2080">
            <v>44164</v>
          </cell>
          <cell r="C2080" t="str">
            <v>JO MALONE</v>
          </cell>
          <cell r="D2080">
            <v>39415</v>
          </cell>
        </row>
        <row r="2081">
          <cell r="A2081">
            <v>44164</v>
          </cell>
          <cell r="C2081" t="str">
            <v>ARAMIS</v>
          </cell>
          <cell r="D2081">
            <v>1048</v>
          </cell>
        </row>
        <row r="2082">
          <cell r="A2082">
            <v>44164</v>
          </cell>
          <cell r="C2082" t="str">
            <v>CLINIQUE</v>
          </cell>
          <cell r="D2082">
            <v>12707</v>
          </cell>
        </row>
        <row r="2083">
          <cell r="A2083">
            <v>44164</v>
          </cell>
          <cell r="C2083" t="str">
            <v>CREME DE LA MER</v>
          </cell>
          <cell r="D2083">
            <v>15506</v>
          </cell>
        </row>
        <row r="2084">
          <cell r="A2084">
            <v>44164</v>
          </cell>
          <cell r="C2084" t="str">
            <v>DONNA KARAN</v>
          </cell>
          <cell r="D2084">
            <v>3238</v>
          </cell>
        </row>
        <row r="2085">
          <cell r="A2085">
            <v>44164</v>
          </cell>
          <cell r="C2085" t="str">
            <v>ERMENEGILDO ZEGNA</v>
          </cell>
          <cell r="D2085">
            <v>3395</v>
          </cell>
        </row>
        <row r="2086">
          <cell r="A2086">
            <v>44164</v>
          </cell>
          <cell r="C2086" t="str">
            <v>ESTEE LAUDER</v>
          </cell>
          <cell r="D2086">
            <v>33325</v>
          </cell>
        </row>
        <row r="2087">
          <cell r="A2087">
            <v>44164</v>
          </cell>
          <cell r="C2087" t="str">
            <v>JO MALONE</v>
          </cell>
          <cell r="D2087">
            <v>3651</v>
          </cell>
        </row>
        <row r="2088">
          <cell r="A2088">
            <v>44164</v>
          </cell>
          <cell r="C2088" t="str">
            <v>MAC</v>
          </cell>
          <cell r="D2088">
            <v>0</v>
          </cell>
        </row>
        <row r="2089">
          <cell r="A2089">
            <v>44164</v>
          </cell>
          <cell r="C2089" t="str">
            <v>MICHAEL KORS</v>
          </cell>
          <cell r="D2089">
            <v>1624</v>
          </cell>
        </row>
        <row r="2090">
          <cell r="A2090">
            <v>44164</v>
          </cell>
          <cell r="C2090" t="str">
            <v>ORIGINS</v>
          </cell>
          <cell r="D2090">
            <v>0</v>
          </cell>
        </row>
        <row r="2091">
          <cell r="A2091">
            <v>44164</v>
          </cell>
          <cell r="C2091" t="str">
            <v>TOM FORD</v>
          </cell>
          <cell r="D2091">
            <v>27727</v>
          </cell>
        </row>
        <row r="2092">
          <cell r="A2092">
            <v>44164</v>
          </cell>
          <cell r="C2092" t="str">
            <v>TOMMY HILFIGER</v>
          </cell>
          <cell r="D2092">
            <v>1728</v>
          </cell>
        </row>
        <row r="2093">
          <cell r="A2093">
            <v>44164</v>
          </cell>
          <cell r="C2093" t="str">
            <v>ARAMIS</v>
          </cell>
          <cell r="D2093">
            <v>423</v>
          </cell>
        </row>
        <row r="2094">
          <cell r="A2094">
            <v>44164</v>
          </cell>
          <cell r="C2094" t="str">
            <v>BOBBI BROWN</v>
          </cell>
          <cell r="D2094">
            <v>2828</v>
          </cell>
        </row>
        <row r="2095">
          <cell r="A2095">
            <v>44164</v>
          </cell>
          <cell r="C2095" t="str">
            <v>CREME DE LA MER</v>
          </cell>
          <cell r="D2095">
            <v>3544</v>
          </cell>
        </row>
        <row r="2096">
          <cell r="A2096">
            <v>44164</v>
          </cell>
          <cell r="C2096" t="str">
            <v>DONNA KARAN</v>
          </cell>
          <cell r="D2096">
            <v>2879</v>
          </cell>
        </row>
        <row r="2097">
          <cell r="A2097">
            <v>44164</v>
          </cell>
          <cell r="C2097" t="str">
            <v>ERMENEGILDO ZEGNA</v>
          </cell>
          <cell r="D2097">
            <v>0</v>
          </cell>
        </row>
        <row r="2098">
          <cell r="A2098">
            <v>44164</v>
          </cell>
          <cell r="C2098" t="str">
            <v>ESTEE LAUDER</v>
          </cell>
          <cell r="D2098">
            <v>4991</v>
          </cell>
        </row>
        <row r="2099">
          <cell r="A2099">
            <v>44164</v>
          </cell>
          <cell r="C2099" t="str">
            <v>KILIAN</v>
          </cell>
          <cell r="D2099">
            <v>0</v>
          </cell>
        </row>
        <row r="2100">
          <cell r="A2100">
            <v>44164</v>
          </cell>
          <cell r="C2100" t="str">
            <v>LE LABO</v>
          </cell>
          <cell r="D2100">
            <v>7040</v>
          </cell>
        </row>
        <row r="2101">
          <cell r="A2101">
            <v>44164</v>
          </cell>
          <cell r="C2101" t="str">
            <v>MAC</v>
          </cell>
          <cell r="D2101">
            <v>3394</v>
          </cell>
        </row>
        <row r="2102">
          <cell r="A2102">
            <v>44164</v>
          </cell>
          <cell r="C2102" t="str">
            <v>MICHAEL KORS</v>
          </cell>
          <cell r="D2102">
            <v>1300</v>
          </cell>
        </row>
        <row r="2103">
          <cell r="A2103">
            <v>44164</v>
          </cell>
          <cell r="C2103" t="str">
            <v>TOM FORD</v>
          </cell>
          <cell r="D2103">
            <v>16267</v>
          </cell>
        </row>
        <row r="2104">
          <cell r="A2104">
            <v>44164</v>
          </cell>
          <cell r="C2104" t="str">
            <v>TOMMY HILFIGER</v>
          </cell>
          <cell r="D2104">
            <v>1920</v>
          </cell>
        </row>
        <row r="2105">
          <cell r="A2105">
            <v>44164</v>
          </cell>
          <cell r="C2105" t="str">
            <v>CLINIQUE</v>
          </cell>
          <cell r="D2105">
            <v>0</v>
          </cell>
        </row>
        <row r="2106">
          <cell r="A2106">
            <v>44164</v>
          </cell>
          <cell r="C2106" t="str">
            <v>CREME DE LA MER</v>
          </cell>
          <cell r="D2106">
            <v>0</v>
          </cell>
        </row>
        <row r="2107">
          <cell r="A2107">
            <v>44164</v>
          </cell>
          <cell r="C2107" t="str">
            <v>ESTEE LAUDER</v>
          </cell>
          <cell r="D2107">
            <v>0</v>
          </cell>
        </row>
        <row r="2108">
          <cell r="A2108">
            <v>44164</v>
          </cell>
          <cell r="C2108" t="str">
            <v>JO MALONE</v>
          </cell>
          <cell r="D2108">
            <v>0</v>
          </cell>
        </row>
        <row r="2109">
          <cell r="A2109">
            <v>44164</v>
          </cell>
          <cell r="C2109" t="str">
            <v>MAC</v>
          </cell>
          <cell r="D2109">
            <v>0</v>
          </cell>
        </row>
        <row r="2110">
          <cell r="A2110">
            <v>44164</v>
          </cell>
          <cell r="C2110" t="str">
            <v>TOMMY HILFIGER</v>
          </cell>
          <cell r="D2110">
            <v>0</v>
          </cell>
        </row>
        <row r="2111">
          <cell r="A2111">
            <v>44164</v>
          </cell>
          <cell r="C2111" t="str">
            <v>CLINIQUE</v>
          </cell>
          <cell r="D2111">
            <v>0</v>
          </cell>
        </row>
        <row r="2112">
          <cell r="A2112">
            <v>44164</v>
          </cell>
          <cell r="C2112" t="str">
            <v>DONNA KARAN</v>
          </cell>
          <cell r="D2112">
            <v>0</v>
          </cell>
        </row>
        <row r="2113">
          <cell r="A2113">
            <v>44164</v>
          </cell>
          <cell r="C2113" t="str">
            <v>ESTEE LAUDER</v>
          </cell>
          <cell r="D2113">
            <v>932</v>
          </cell>
        </row>
        <row r="2114">
          <cell r="A2114">
            <v>44164</v>
          </cell>
          <cell r="C2114" t="str">
            <v>MAC</v>
          </cell>
          <cell r="D2114">
            <v>0</v>
          </cell>
        </row>
        <row r="2115">
          <cell r="A2115">
            <v>44164</v>
          </cell>
          <cell r="C2115" t="str">
            <v>AERIN</v>
          </cell>
          <cell r="D2115">
            <v>0</v>
          </cell>
        </row>
        <row r="2116">
          <cell r="A2116">
            <v>44164</v>
          </cell>
          <cell r="C2116" t="str">
            <v>CLINIQUE</v>
          </cell>
          <cell r="D2116">
            <v>0</v>
          </cell>
        </row>
        <row r="2117">
          <cell r="A2117">
            <v>44164</v>
          </cell>
          <cell r="C2117" t="str">
            <v>CREME DE LA MER</v>
          </cell>
          <cell r="D2117">
            <v>6700</v>
          </cell>
        </row>
        <row r="2118">
          <cell r="A2118">
            <v>44164</v>
          </cell>
          <cell r="C2118" t="str">
            <v>DONNA KARAN</v>
          </cell>
          <cell r="D2118">
            <v>1715</v>
          </cell>
        </row>
        <row r="2119">
          <cell r="A2119">
            <v>44164</v>
          </cell>
          <cell r="C2119" t="str">
            <v>ESTEE LAUDER</v>
          </cell>
          <cell r="D2119">
            <v>614</v>
          </cell>
        </row>
        <row r="2120">
          <cell r="A2120">
            <v>44164</v>
          </cell>
          <cell r="C2120" t="str">
            <v>FREDERIC MALLE</v>
          </cell>
          <cell r="D2120">
            <v>790</v>
          </cell>
        </row>
        <row r="2121">
          <cell r="A2121">
            <v>44164</v>
          </cell>
          <cell r="C2121" t="str">
            <v>GLAMGLOW</v>
          </cell>
          <cell r="D2121">
            <v>0</v>
          </cell>
        </row>
        <row r="2122">
          <cell r="A2122">
            <v>44164</v>
          </cell>
          <cell r="C2122" t="str">
            <v>JO MALONE</v>
          </cell>
          <cell r="D2122">
            <v>700</v>
          </cell>
        </row>
        <row r="2123">
          <cell r="A2123">
            <v>44164</v>
          </cell>
          <cell r="C2123" t="str">
            <v>KILIAN</v>
          </cell>
          <cell r="D2123">
            <v>0</v>
          </cell>
        </row>
        <row r="2124">
          <cell r="A2124">
            <v>44164</v>
          </cell>
          <cell r="C2124" t="str">
            <v>MAC</v>
          </cell>
          <cell r="D2124">
            <v>5085</v>
          </cell>
        </row>
        <row r="2125">
          <cell r="A2125">
            <v>44164</v>
          </cell>
          <cell r="C2125" t="str">
            <v>MICHAEL KORS</v>
          </cell>
          <cell r="D2125">
            <v>0</v>
          </cell>
        </row>
        <row r="2126">
          <cell r="A2126">
            <v>44164</v>
          </cell>
          <cell r="C2126" t="str">
            <v>TOM FORD</v>
          </cell>
          <cell r="D2126">
            <v>5303</v>
          </cell>
        </row>
        <row r="2127">
          <cell r="A2127">
            <v>44164</v>
          </cell>
          <cell r="C2127" t="str">
            <v>ARAMIS</v>
          </cell>
          <cell r="D2127">
            <v>0</v>
          </cell>
        </row>
        <row r="2128">
          <cell r="A2128">
            <v>44164</v>
          </cell>
          <cell r="C2128" t="str">
            <v>BOBBI BROWN</v>
          </cell>
          <cell r="D2128">
            <v>0</v>
          </cell>
        </row>
        <row r="2129">
          <cell r="A2129">
            <v>44164</v>
          </cell>
          <cell r="C2129" t="str">
            <v>CLINIQUE</v>
          </cell>
          <cell r="D2129">
            <v>508</v>
          </cell>
        </row>
        <row r="2130">
          <cell r="A2130">
            <v>44164</v>
          </cell>
          <cell r="C2130" t="str">
            <v>CREME DE LA MER</v>
          </cell>
          <cell r="D2130">
            <v>1866</v>
          </cell>
        </row>
        <row r="2131">
          <cell r="A2131">
            <v>44164</v>
          </cell>
          <cell r="C2131" t="str">
            <v>DONNA KARAN</v>
          </cell>
          <cell r="D2131">
            <v>0</v>
          </cell>
        </row>
        <row r="2132">
          <cell r="A2132">
            <v>44164</v>
          </cell>
          <cell r="C2132" t="str">
            <v>ERMENEGILDO ZEGNA</v>
          </cell>
          <cell r="D2132">
            <v>0</v>
          </cell>
        </row>
        <row r="2133">
          <cell r="A2133">
            <v>44164</v>
          </cell>
          <cell r="C2133" t="str">
            <v>ESTEE LAUDER</v>
          </cell>
          <cell r="D2133">
            <v>2089</v>
          </cell>
        </row>
        <row r="2134">
          <cell r="A2134">
            <v>44164</v>
          </cell>
          <cell r="C2134" t="str">
            <v>JO MALONE</v>
          </cell>
          <cell r="D2134">
            <v>470</v>
          </cell>
        </row>
        <row r="2135">
          <cell r="A2135">
            <v>44164</v>
          </cell>
          <cell r="C2135" t="str">
            <v>MAC</v>
          </cell>
          <cell r="D2135">
            <v>0</v>
          </cell>
        </row>
        <row r="2136">
          <cell r="A2136">
            <v>44164</v>
          </cell>
          <cell r="C2136" t="str">
            <v>MICHAEL KORS</v>
          </cell>
          <cell r="D2136">
            <v>361</v>
          </cell>
        </row>
        <row r="2137">
          <cell r="A2137">
            <v>44164</v>
          </cell>
          <cell r="C2137" t="str">
            <v>ORIGINS</v>
          </cell>
          <cell r="D2137">
            <v>0</v>
          </cell>
        </row>
        <row r="2138">
          <cell r="A2138">
            <v>44164</v>
          </cell>
          <cell r="C2138" t="str">
            <v>TOM FORD</v>
          </cell>
          <cell r="D2138">
            <v>0</v>
          </cell>
        </row>
        <row r="2139">
          <cell r="A2139">
            <v>44164</v>
          </cell>
          <cell r="C2139" t="str">
            <v>TOMMY HILFIGER</v>
          </cell>
          <cell r="D2139">
            <v>0</v>
          </cell>
        </row>
        <row r="2140">
          <cell r="A2140">
            <v>44164</v>
          </cell>
          <cell r="C2140" t="str">
            <v>CLINIQUE</v>
          </cell>
          <cell r="D2140">
            <v>0</v>
          </cell>
        </row>
        <row r="2141">
          <cell r="A2141">
            <v>44164</v>
          </cell>
          <cell r="C2141" t="str">
            <v>DONNA KARAN</v>
          </cell>
          <cell r="D2141">
            <v>146</v>
          </cell>
        </row>
        <row r="2142">
          <cell r="A2142">
            <v>44164</v>
          </cell>
          <cell r="C2142" t="str">
            <v>ESTEE LAUDER</v>
          </cell>
          <cell r="D2142">
            <v>0</v>
          </cell>
        </row>
        <row r="2143">
          <cell r="A2143">
            <v>44164</v>
          </cell>
          <cell r="C2143" t="str">
            <v>TOM FORD</v>
          </cell>
          <cell r="D2143">
            <v>0</v>
          </cell>
        </row>
        <row r="2144">
          <cell r="A2144">
            <v>44164</v>
          </cell>
          <cell r="C2144" t="str">
            <v>TOMMY HILFIGER</v>
          </cell>
          <cell r="D2144">
            <v>0</v>
          </cell>
        </row>
        <row r="2145">
          <cell r="A2145">
            <v>44164</v>
          </cell>
          <cell r="C2145" t="str">
            <v>BOBBI BROWN</v>
          </cell>
          <cell r="D2145">
            <v>0</v>
          </cell>
        </row>
        <row r="2146">
          <cell r="A2146">
            <v>44164</v>
          </cell>
          <cell r="C2146" t="str">
            <v>CLINIQUE</v>
          </cell>
          <cell r="D2146">
            <v>249</v>
          </cell>
        </row>
        <row r="2147">
          <cell r="A2147">
            <v>44164</v>
          </cell>
          <cell r="C2147" t="str">
            <v>ESTEE LAUDER</v>
          </cell>
          <cell r="D2147">
            <v>244</v>
          </cell>
        </row>
        <row r="2148">
          <cell r="A2148">
            <v>44164</v>
          </cell>
          <cell r="C2148" t="str">
            <v>TOM FORD</v>
          </cell>
          <cell r="D2148">
            <v>0</v>
          </cell>
        </row>
        <row r="2149">
          <cell r="A2149">
            <v>44164</v>
          </cell>
          <cell r="C2149" t="str">
            <v>CLINIQUE</v>
          </cell>
          <cell r="D2149">
            <v>0</v>
          </cell>
        </row>
        <row r="2150">
          <cell r="A2150">
            <v>44164</v>
          </cell>
          <cell r="C2150" t="str">
            <v>ESTEE LAUDER</v>
          </cell>
          <cell r="D2150">
            <v>0</v>
          </cell>
        </row>
        <row r="2151">
          <cell r="A2151">
            <v>44164</v>
          </cell>
          <cell r="C2151" t="str">
            <v>CLINIQUE</v>
          </cell>
          <cell r="D2151">
            <v>708</v>
          </cell>
        </row>
        <row r="2152">
          <cell r="A2152">
            <v>44164</v>
          </cell>
          <cell r="C2152" t="str">
            <v>DONNA KARAN</v>
          </cell>
          <cell r="D2152">
            <v>0</v>
          </cell>
        </row>
        <row r="2153">
          <cell r="A2153">
            <v>44164</v>
          </cell>
          <cell r="C2153" t="str">
            <v>ESTEE LAUDER</v>
          </cell>
          <cell r="D2153">
            <v>0</v>
          </cell>
        </row>
        <row r="2154">
          <cell r="A2154">
            <v>44164</v>
          </cell>
          <cell r="C2154" t="str">
            <v>JO MALONE</v>
          </cell>
          <cell r="D2154">
            <v>230</v>
          </cell>
        </row>
        <row r="2155">
          <cell r="A2155">
            <v>44164</v>
          </cell>
          <cell r="C2155" t="str">
            <v>MAC</v>
          </cell>
          <cell r="D2155">
            <v>0</v>
          </cell>
        </row>
        <row r="2156">
          <cell r="A2156">
            <v>44164</v>
          </cell>
          <cell r="C2156" t="str">
            <v>TOM FORD</v>
          </cell>
          <cell r="D2156">
            <v>595</v>
          </cell>
        </row>
        <row r="2157">
          <cell r="A2157">
            <v>44164</v>
          </cell>
          <cell r="C2157" t="str">
            <v>TOMMY HILFIGER</v>
          </cell>
          <cell r="D2157">
            <v>0</v>
          </cell>
        </row>
        <row r="2158">
          <cell r="A2158">
            <v>44164</v>
          </cell>
          <cell r="C2158" t="str">
            <v>MAC</v>
          </cell>
          <cell r="D2158">
            <v>622</v>
          </cell>
        </row>
        <row r="2159">
          <cell r="A2159">
            <v>44164</v>
          </cell>
          <cell r="C2159" t="str">
            <v>ARAMIS</v>
          </cell>
          <cell r="D2159">
            <v>0</v>
          </cell>
        </row>
        <row r="2160">
          <cell r="A2160">
            <v>44164</v>
          </cell>
          <cell r="C2160" t="str">
            <v>CLINIQUE</v>
          </cell>
          <cell r="D2160">
            <v>1207</v>
          </cell>
        </row>
        <row r="2161">
          <cell r="A2161">
            <v>44164</v>
          </cell>
          <cell r="C2161" t="str">
            <v>DONNA KARAN</v>
          </cell>
          <cell r="D2161">
            <v>906</v>
          </cell>
        </row>
        <row r="2162">
          <cell r="A2162">
            <v>44164</v>
          </cell>
          <cell r="C2162" t="str">
            <v>ERMENEGILDO ZEGNA</v>
          </cell>
          <cell r="D2162">
            <v>0</v>
          </cell>
        </row>
        <row r="2163">
          <cell r="A2163">
            <v>44164</v>
          </cell>
          <cell r="C2163" t="str">
            <v>ESTEE LAUDER</v>
          </cell>
          <cell r="D2163">
            <v>536</v>
          </cell>
        </row>
        <row r="2164">
          <cell r="A2164">
            <v>44164</v>
          </cell>
          <cell r="C2164" t="str">
            <v>KILIAN</v>
          </cell>
          <cell r="D2164">
            <v>0</v>
          </cell>
        </row>
        <row r="2165">
          <cell r="A2165">
            <v>44164</v>
          </cell>
          <cell r="C2165" t="str">
            <v>MAC</v>
          </cell>
          <cell r="D2165">
            <v>4742</v>
          </cell>
        </row>
        <row r="2166">
          <cell r="A2166">
            <v>44164</v>
          </cell>
          <cell r="C2166" t="str">
            <v>MICHAEL KORS</v>
          </cell>
          <cell r="D2166">
            <v>361</v>
          </cell>
        </row>
        <row r="2167">
          <cell r="A2167">
            <v>44164</v>
          </cell>
          <cell r="C2167" t="str">
            <v>TOM FORD</v>
          </cell>
          <cell r="D2167">
            <v>3707</v>
          </cell>
        </row>
        <row r="2168">
          <cell r="A2168">
            <v>44164</v>
          </cell>
          <cell r="C2168" t="str">
            <v>TOMMY HILFIGER</v>
          </cell>
          <cell r="D2168">
            <v>1440</v>
          </cell>
        </row>
        <row r="2169">
          <cell r="A2169">
            <v>44165</v>
          </cell>
          <cell r="C2169" t="str">
            <v>MAC</v>
          </cell>
          <cell r="D2169">
            <v>18905</v>
          </cell>
        </row>
        <row r="2170">
          <cell r="A2170">
            <v>44165</v>
          </cell>
          <cell r="C2170" t="str">
            <v>JO MALONE</v>
          </cell>
          <cell r="D2170">
            <v>24378</v>
          </cell>
        </row>
        <row r="2171">
          <cell r="A2171">
            <v>44165</v>
          </cell>
          <cell r="C2171" t="str">
            <v>ARAMIS</v>
          </cell>
          <cell r="D2171">
            <v>91</v>
          </cell>
        </row>
        <row r="2172">
          <cell r="A2172">
            <v>44165</v>
          </cell>
          <cell r="C2172" t="str">
            <v>CLINIQUE</v>
          </cell>
          <cell r="D2172">
            <v>7759</v>
          </cell>
        </row>
        <row r="2173">
          <cell r="A2173">
            <v>44165</v>
          </cell>
          <cell r="C2173" t="str">
            <v>CREME DE LA MER</v>
          </cell>
          <cell r="D2173">
            <v>8464</v>
          </cell>
        </row>
        <row r="2174">
          <cell r="A2174">
            <v>44165</v>
          </cell>
          <cell r="C2174" t="str">
            <v>DONNA KARAN</v>
          </cell>
          <cell r="D2174">
            <v>2033</v>
          </cell>
        </row>
        <row r="2175">
          <cell r="A2175">
            <v>44165</v>
          </cell>
          <cell r="C2175" t="str">
            <v>ERMENEGILDO ZEGNA</v>
          </cell>
          <cell r="D2175">
            <v>1358</v>
          </cell>
        </row>
        <row r="2176">
          <cell r="A2176">
            <v>44165</v>
          </cell>
          <cell r="C2176" t="str">
            <v>ESTEE LAUDER</v>
          </cell>
          <cell r="D2176">
            <v>11822</v>
          </cell>
        </row>
        <row r="2177">
          <cell r="A2177">
            <v>44165</v>
          </cell>
          <cell r="C2177" t="str">
            <v>JO MALONE</v>
          </cell>
          <cell r="D2177">
            <v>0</v>
          </cell>
        </row>
        <row r="2178">
          <cell r="A2178">
            <v>44165</v>
          </cell>
          <cell r="C2178" t="str">
            <v>MAC</v>
          </cell>
          <cell r="D2178">
            <v>0</v>
          </cell>
        </row>
        <row r="2179">
          <cell r="A2179">
            <v>44165</v>
          </cell>
          <cell r="C2179" t="str">
            <v>MICHAEL KORS</v>
          </cell>
          <cell r="D2179">
            <v>361</v>
          </cell>
        </row>
        <row r="2180">
          <cell r="A2180">
            <v>44165</v>
          </cell>
          <cell r="C2180" t="str">
            <v>ORIGINS</v>
          </cell>
          <cell r="D2180">
            <v>0</v>
          </cell>
        </row>
        <row r="2181">
          <cell r="A2181">
            <v>44165</v>
          </cell>
          <cell r="C2181" t="str">
            <v>TOM FORD</v>
          </cell>
          <cell r="D2181">
            <v>14643</v>
          </cell>
        </row>
        <row r="2182">
          <cell r="A2182">
            <v>44165</v>
          </cell>
          <cell r="C2182" t="str">
            <v>TOMMY HILFIGER</v>
          </cell>
          <cell r="D2182">
            <v>288</v>
          </cell>
        </row>
        <row r="2183">
          <cell r="A2183">
            <v>44165</v>
          </cell>
          <cell r="C2183" t="str">
            <v>ARAMIS</v>
          </cell>
          <cell r="D2183">
            <v>262</v>
          </cell>
        </row>
        <row r="2184">
          <cell r="A2184">
            <v>44165</v>
          </cell>
          <cell r="C2184" t="str">
            <v>BOBBI BROWN</v>
          </cell>
          <cell r="D2184">
            <v>782</v>
          </cell>
        </row>
        <row r="2185">
          <cell r="A2185">
            <v>44165</v>
          </cell>
          <cell r="C2185" t="str">
            <v>CREME DE LA MER</v>
          </cell>
          <cell r="D2185">
            <v>4797</v>
          </cell>
        </row>
        <row r="2186">
          <cell r="A2186">
            <v>44165</v>
          </cell>
          <cell r="C2186" t="str">
            <v>DONNA KARAN</v>
          </cell>
          <cell r="D2186">
            <v>1934</v>
          </cell>
        </row>
        <row r="2187">
          <cell r="A2187">
            <v>44165</v>
          </cell>
          <cell r="C2187" t="str">
            <v>ERMENEGILDO ZEGNA</v>
          </cell>
          <cell r="D2187">
            <v>0</v>
          </cell>
        </row>
        <row r="2188">
          <cell r="A2188">
            <v>44165</v>
          </cell>
          <cell r="C2188" t="str">
            <v>ESTEE LAUDER</v>
          </cell>
          <cell r="D2188">
            <v>6873</v>
          </cell>
        </row>
        <row r="2189">
          <cell r="A2189">
            <v>44165</v>
          </cell>
          <cell r="C2189" t="str">
            <v>KILIAN</v>
          </cell>
          <cell r="D2189">
            <v>957</v>
          </cell>
        </row>
        <row r="2190">
          <cell r="A2190">
            <v>44165</v>
          </cell>
          <cell r="C2190" t="str">
            <v>LE LABO</v>
          </cell>
          <cell r="D2190">
            <v>11490</v>
          </cell>
        </row>
        <row r="2191">
          <cell r="A2191">
            <v>44165</v>
          </cell>
          <cell r="C2191" t="str">
            <v>MAC</v>
          </cell>
          <cell r="D2191">
            <v>4865</v>
          </cell>
        </row>
        <row r="2192">
          <cell r="A2192">
            <v>44165</v>
          </cell>
          <cell r="C2192" t="str">
            <v>MICHAEL KORS</v>
          </cell>
          <cell r="D2192">
            <v>869</v>
          </cell>
        </row>
        <row r="2193">
          <cell r="A2193">
            <v>44165</v>
          </cell>
          <cell r="C2193" t="str">
            <v>TOM FORD</v>
          </cell>
          <cell r="D2193">
            <v>11816</v>
          </cell>
        </row>
        <row r="2194">
          <cell r="A2194">
            <v>44165</v>
          </cell>
          <cell r="C2194" t="str">
            <v>TOMMY HILFIGER</v>
          </cell>
          <cell r="D2194">
            <v>768</v>
          </cell>
        </row>
        <row r="2195">
          <cell r="A2195">
            <v>44165</v>
          </cell>
          <cell r="C2195" t="str">
            <v>CLINIQUE</v>
          </cell>
          <cell r="D2195">
            <v>0</v>
          </cell>
        </row>
        <row r="2196">
          <cell r="A2196">
            <v>44165</v>
          </cell>
          <cell r="C2196" t="str">
            <v>CREME DE LA MER</v>
          </cell>
          <cell r="D2196">
            <v>0</v>
          </cell>
        </row>
        <row r="2197">
          <cell r="A2197">
            <v>44165</v>
          </cell>
          <cell r="C2197" t="str">
            <v>DONNA KARAN</v>
          </cell>
          <cell r="D2197">
            <v>190</v>
          </cell>
        </row>
        <row r="2198">
          <cell r="A2198">
            <v>44165</v>
          </cell>
          <cell r="C2198" t="str">
            <v>ESTEE LAUDER</v>
          </cell>
          <cell r="D2198">
            <v>0</v>
          </cell>
        </row>
        <row r="2199">
          <cell r="A2199">
            <v>44165</v>
          </cell>
          <cell r="C2199" t="str">
            <v>JO MALONE</v>
          </cell>
          <cell r="D2199">
            <v>0</v>
          </cell>
        </row>
        <row r="2200">
          <cell r="A2200">
            <v>44165</v>
          </cell>
          <cell r="C2200" t="str">
            <v>MAC</v>
          </cell>
          <cell r="D2200">
            <v>0</v>
          </cell>
        </row>
        <row r="2201">
          <cell r="A2201">
            <v>44165</v>
          </cell>
          <cell r="C2201" t="str">
            <v>TOMMY HILFIGER</v>
          </cell>
          <cell r="D2201">
            <v>96</v>
          </cell>
        </row>
        <row r="2202">
          <cell r="A2202">
            <v>44165</v>
          </cell>
          <cell r="C2202" t="str">
            <v>CLINIQUE</v>
          </cell>
          <cell r="D2202">
            <v>498</v>
          </cell>
        </row>
        <row r="2203">
          <cell r="A2203">
            <v>44165</v>
          </cell>
          <cell r="C2203" t="str">
            <v>DONNA KARAN</v>
          </cell>
          <cell r="D2203">
            <v>190</v>
          </cell>
        </row>
        <row r="2204">
          <cell r="A2204">
            <v>44165</v>
          </cell>
          <cell r="C2204" t="str">
            <v>ESTEE LAUDER</v>
          </cell>
          <cell r="D2204">
            <v>0</v>
          </cell>
        </row>
        <row r="2205">
          <cell r="A2205">
            <v>44165</v>
          </cell>
          <cell r="C2205" t="str">
            <v>MAC</v>
          </cell>
          <cell r="D2205">
            <v>0</v>
          </cell>
        </row>
        <row r="2206">
          <cell r="A2206">
            <v>44165</v>
          </cell>
          <cell r="C2206" t="str">
            <v>AERIN</v>
          </cell>
          <cell r="D2206">
            <v>0</v>
          </cell>
        </row>
        <row r="2207">
          <cell r="A2207">
            <v>44165</v>
          </cell>
          <cell r="C2207" t="str">
            <v>CLINIQUE</v>
          </cell>
          <cell r="D2207">
            <v>0</v>
          </cell>
        </row>
        <row r="2208">
          <cell r="A2208">
            <v>44165</v>
          </cell>
          <cell r="C2208" t="str">
            <v>CREME DE LA MER</v>
          </cell>
          <cell r="D2208">
            <v>0</v>
          </cell>
        </row>
        <row r="2209">
          <cell r="A2209">
            <v>44165</v>
          </cell>
          <cell r="C2209" t="str">
            <v>DONNA KARAN</v>
          </cell>
          <cell r="D2209">
            <v>336</v>
          </cell>
        </row>
        <row r="2210">
          <cell r="A2210">
            <v>44165</v>
          </cell>
          <cell r="C2210" t="str">
            <v>ESTEE LAUDER</v>
          </cell>
          <cell r="D2210">
            <v>345</v>
          </cell>
        </row>
        <row r="2211">
          <cell r="A2211">
            <v>44165</v>
          </cell>
          <cell r="C2211" t="str">
            <v>FREDERIC MALLE</v>
          </cell>
          <cell r="D2211">
            <v>0</v>
          </cell>
        </row>
        <row r="2212">
          <cell r="A2212">
            <v>44165</v>
          </cell>
          <cell r="C2212" t="str">
            <v>GLAMGLOW</v>
          </cell>
          <cell r="D2212">
            <v>0</v>
          </cell>
        </row>
        <row r="2213">
          <cell r="A2213">
            <v>44165</v>
          </cell>
          <cell r="C2213" t="str">
            <v>JO MALONE</v>
          </cell>
          <cell r="D2213">
            <v>2483</v>
          </cell>
        </row>
        <row r="2214">
          <cell r="A2214">
            <v>44165</v>
          </cell>
          <cell r="C2214" t="str">
            <v>KILIAN</v>
          </cell>
          <cell r="D2214">
            <v>1216</v>
          </cell>
        </row>
        <row r="2215">
          <cell r="A2215">
            <v>44165</v>
          </cell>
          <cell r="C2215" t="str">
            <v>MAC</v>
          </cell>
          <cell r="D2215">
            <v>2149</v>
          </cell>
        </row>
        <row r="2216">
          <cell r="A2216">
            <v>44165</v>
          </cell>
          <cell r="C2216" t="str">
            <v>MICHAEL KORS</v>
          </cell>
          <cell r="D2216">
            <v>0</v>
          </cell>
        </row>
        <row r="2217">
          <cell r="A2217">
            <v>44165</v>
          </cell>
          <cell r="C2217" t="str">
            <v>TOM FORD</v>
          </cell>
          <cell r="D2217">
            <v>862</v>
          </cell>
        </row>
        <row r="2218">
          <cell r="A2218">
            <v>44165</v>
          </cell>
          <cell r="C2218" t="str">
            <v>ARAMIS</v>
          </cell>
          <cell r="D2218">
            <v>0</v>
          </cell>
        </row>
        <row r="2219">
          <cell r="A2219">
            <v>44165</v>
          </cell>
          <cell r="C2219" t="str">
            <v>BOBBI BROWN</v>
          </cell>
          <cell r="D2219">
            <v>0</v>
          </cell>
        </row>
        <row r="2220">
          <cell r="A2220">
            <v>44165</v>
          </cell>
          <cell r="C2220" t="str">
            <v>CLINIQUE</v>
          </cell>
          <cell r="D2220">
            <v>0</v>
          </cell>
        </row>
        <row r="2221">
          <cell r="A2221">
            <v>44165</v>
          </cell>
          <cell r="C2221" t="str">
            <v>CREME DE LA MER</v>
          </cell>
          <cell r="D2221">
            <v>0</v>
          </cell>
        </row>
        <row r="2222">
          <cell r="A2222">
            <v>44165</v>
          </cell>
          <cell r="C2222" t="str">
            <v>DONNA KARAN</v>
          </cell>
          <cell r="D2222">
            <v>0</v>
          </cell>
        </row>
        <row r="2223">
          <cell r="A2223">
            <v>44165</v>
          </cell>
          <cell r="C2223" t="str">
            <v>ERMENEGILDO ZEGNA</v>
          </cell>
          <cell r="D2223">
            <v>0</v>
          </cell>
        </row>
        <row r="2224">
          <cell r="A2224">
            <v>44165</v>
          </cell>
          <cell r="C2224" t="str">
            <v>ESTEE LAUDER</v>
          </cell>
          <cell r="D2224">
            <v>221</v>
          </cell>
        </row>
        <row r="2225">
          <cell r="A2225">
            <v>44165</v>
          </cell>
          <cell r="C2225" t="str">
            <v>JO MALONE</v>
          </cell>
          <cell r="D2225">
            <v>0</v>
          </cell>
        </row>
        <row r="2226">
          <cell r="A2226">
            <v>44165</v>
          </cell>
          <cell r="C2226" t="str">
            <v>MAC</v>
          </cell>
          <cell r="D2226">
            <v>0</v>
          </cell>
        </row>
        <row r="2227">
          <cell r="A2227">
            <v>44165</v>
          </cell>
          <cell r="C2227" t="str">
            <v>MICHAEL KORS</v>
          </cell>
          <cell r="D2227">
            <v>0</v>
          </cell>
        </row>
        <row r="2228">
          <cell r="A2228">
            <v>44165</v>
          </cell>
          <cell r="C2228" t="str">
            <v>ORIGINS</v>
          </cell>
          <cell r="D2228">
            <v>0</v>
          </cell>
        </row>
        <row r="2229">
          <cell r="A2229">
            <v>44165</v>
          </cell>
          <cell r="C2229" t="str">
            <v>TOM FORD</v>
          </cell>
          <cell r="D2229">
            <v>0</v>
          </cell>
        </row>
        <row r="2230">
          <cell r="A2230">
            <v>44165</v>
          </cell>
          <cell r="C2230" t="str">
            <v>TOMMY HILFIGER</v>
          </cell>
          <cell r="D2230">
            <v>0</v>
          </cell>
        </row>
        <row r="2231">
          <cell r="A2231">
            <v>44165</v>
          </cell>
          <cell r="C2231" t="str">
            <v>CLINIQUE</v>
          </cell>
          <cell r="D2231">
            <v>0</v>
          </cell>
        </row>
        <row r="2232">
          <cell r="A2232">
            <v>44165</v>
          </cell>
          <cell r="C2232" t="str">
            <v>DONNA KARAN</v>
          </cell>
          <cell r="D2232">
            <v>0</v>
          </cell>
        </row>
        <row r="2233">
          <cell r="A2233">
            <v>44165</v>
          </cell>
          <cell r="C2233" t="str">
            <v>ESTEE LAUDER</v>
          </cell>
          <cell r="D2233">
            <v>0</v>
          </cell>
        </row>
        <row r="2234">
          <cell r="A2234">
            <v>44165</v>
          </cell>
          <cell r="C2234" t="str">
            <v>TOM FORD</v>
          </cell>
          <cell r="D2234">
            <v>0</v>
          </cell>
        </row>
        <row r="2235">
          <cell r="A2235">
            <v>44165</v>
          </cell>
          <cell r="C2235" t="str">
            <v>TOMMY HILFIGER</v>
          </cell>
          <cell r="D2235">
            <v>0</v>
          </cell>
        </row>
        <row r="2236">
          <cell r="A2236">
            <v>44165</v>
          </cell>
          <cell r="C2236" t="str">
            <v>BOBBI BROWN</v>
          </cell>
          <cell r="D2236">
            <v>0</v>
          </cell>
        </row>
        <row r="2237">
          <cell r="A2237">
            <v>44165</v>
          </cell>
          <cell r="C2237" t="str">
            <v>CLINIQUE</v>
          </cell>
          <cell r="D2237">
            <v>0</v>
          </cell>
        </row>
        <row r="2238">
          <cell r="A2238">
            <v>44165</v>
          </cell>
          <cell r="C2238" t="str">
            <v>ESTEE LAUDER</v>
          </cell>
          <cell r="D2238">
            <v>0</v>
          </cell>
        </row>
        <row r="2239">
          <cell r="A2239">
            <v>44165</v>
          </cell>
          <cell r="C2239" t="str">
            <v>TOM FORD</v>
          </cell>
          <cell r="D2239">
            <v>0</v>
          </cell>
        </row>
        <row r="2240">
          <cell r="A2240">
            <v>44165</v>
          </cell>
          <cell r="C2240" t="str">
            <v>TOMMY HILFIGER</v>
          </cell>
          <cell r="D2240">
            <v>192</v>
          </cell>
        </row>
        <row r="2241">
          <cell r="A2241">
            <v>44165</v>
          </cell>
          <cell r="C2241" t="str">
            <v>CLINIQUE</v>
          </cell>
          <cell r="D2241">
            <v>0</v>
          </cell>
        </row>
        <row r="2242">
          <cell r="A2242">
            <v>44165</v>
          </cell>
          <cell r="C2242" t="str">
            <v>ESTEE LAUDER</v>
          </cell>
          <cell r="D2242">
            <v>0</v>
          </cell>
        </row>
        <row r="2243">
          <cell r="A2243">
            <v>44165</v>
          </cell>
          <cell r="C2243" t="str">
            <v>CLINIQUE</v>
          </cell>
          <cell r="D2243">
            <v>0</v>
          </cell>
        </row>
        <row r="2244">
          <cell r="A2244">
            <v>44165</v>
          </cell>
          <cell r="C2244" t="str">
            <v>DONNA KARAN</v>
          </cell>
          <cell r="D2244">
            <v>190</v>
          </cell>
        </row>
        <row r="2245">
          <cell r="A2245">
            <v>44165</v>
          </cell>
          <cell r="C2245" t="str">
            <v>ESTEE LAUDER</v>
          </cell>
          <cell r="D2245">
            <v>2261</v>
          </cell>
        </row>
        <row r="2246">
          <cell r="A2246">
            <v>44165</v>
          </cell>
          <cell r="C2246" t="str">
            <v>JO MALONE</v>
          </cell>
          <cell r="D2246">
            <v>0</v>
          </cell>
        </row>
        <row r="2247">
          <cell r="A2247">
            <v>44165</v>
          </cell>
          <cell r="C2247" t="str">
            <v>MAC</v>
          </cell>
          <cell r="D2247">
            <v>600</v>
          </cell>
        </row>
        <row r="2248">
          <cell r="A2248">
            <v>44165</v>
          </cell>
          <cell r="C2248" t="str">
            <v>TOM FORD</v>
          </cell>
          <cell r="D2248">
            <v>0</v>
          </cell>
        </row>
        <row r="2249">
          <cell r="A2249">
            <v>44165</v>
          </cell>
          <cell r="C2249" t="str">
            <v>TOMMY HILFIGER</v>
          </cell>
          <cell r="D2249">
            <v>0</v>
          </cell>
        </row>
        <row r="2250">
          <cell r="A2250">
            <v>44165</v>
          </cell>
          <cell r="C2250" t="str">
            <v>MAC</v>
          </cell>
          <cell r="D2250">
            <v>741</v>
          </cell>
        </row>
        <row r="2251">
          <cell r="A2251">
            <v>44165</v>
          </cell>
          <cell r="C2251" t="str">
            <v>ARAMIS</v>
          </cell>
          <cell r="D2251">
            <v>246</v>
          </cell>
        </row>
        <row r="2252">
          <cell r="A2252">
            <v>44165</v>
          </cell>
          <cell r="C2252" t="str">
            <v>CLINIQUE</v>
          </cell>
          <cell r="D2252">
            <v>878</v>
          </cell>
        </row>
        <row r="2253">
          <cell r="A2253">
            <v>44165</v>
          </cell>
          <cell r="C2253" t="str">
            <v>DONNA KARAN</v>
          </cell>
          <cell r="D2253">
            <v>937</v>
          </cell>
        </row>
        <row r="2254">
          <cell r="A2254">
            <v>44165</v>
          </cell>
          <cell r="C2254" t="str">
            <v>ERMENEGILDO ZEGNA</v>
          </cell>
          <cell r="D2254">
            <v>0</v>
          </cell>
        </row>
        <row r="2255">
          <cell r="A2255">
            <v>44165</v>
          </cell>
          <cell r="C2255" t="str">
            <v>ESTEE LAUDER</v>
          </cell>
          <cell r="D2255">
            <v>1689</v>
          </cell>
        </row>
        <row r="2256">
          <cell r="A2256">
            <v>44165</v>
          </cell>
          <cell r="C2256" t="str">
            <v>KILIAN</v>
          </cell>
          <cell r="D2256">
            <v>0</v>
          </cell>
        </row>
        <row r="2257">
          <cell r="A2257">
            <v>44165</v>
          </cell>
          <cell r="C2257" t="str">
            <v>MAC</v>
          </cell>
          <cell r="D2257">
            <v>3362</v>
          </cell>
        </row>
        <row r="2258">
          <cell r="A2258">
            <v>44165</v>
          </cell>
          <cell r="C2258" t="str">
            <v>MICHAEL KORS</v>
          </cell>
          <cell r="D2258">
            <v>0</v>
          </cell>
        </row>
        <row r="2259">
          <cell r="A2259">
            <v>44165</v>
          </cell>
          <cell r="C2259" t="str">
            <v>TOM FORD</v>
          </cell>
          <cell r="D2259">
            <v>2970</v>
          </cell>
        </row>
        <row r="2260">
          <cell r="A2260">
            <v>44165</v>
          </cell>
          <cell r="C2260" t="str">
            <v>TOMMY HILFIGER</v>
          </cell>
          <cell r="D2260">
            <v>480</v>
          </cell>
        </row>
        <row r="2261">
          <cell r="A2261" t="str">
            <v>Grand Total</v>
          </cell>
          <cell r="D2261">
            <v>6137716.9799999995</v>
          </cell>
        </row>
      </sheetData>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ericj/Desktop/Aramis%20&amp;%20DF/ADF%20FY%202021/NOVEMBER%202020/Growth%20Dashboard%20Updated-3.xlsx" TargetMode="External"/><Relationship Id="rId1" Type="http://schemas.openxmlformats.org/officeDocument/2006/relationships/pivotCacheRecords" Target="pivotCacheRecords1.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cj" refreshedDate="44156.891158217593" createdVersion="6" refreshedVersion="6" minRefreshableVersion="3" recordCount="40493" xr:uid="{7F312ACF-EC0F-463E-8707-B170F86CFCFC}">
  <cacheSource type="worksheet">
    <worksheetSource ref="A1:O1048576" sheet="MTD SOURCE" r:id="rId2"/>
  </cacheSource>
  <cacheFields count="15">
    <cacheField name="Date" numFmtId="0">
      <sharedItems containsNonDate="0" containsDate="1" containsString="0" containsBlank="1" minDate="2020-11-01T00:00:00" maxDate="2020-11-21T00:00:00" count="21">
        <d v="2020-11-01T00:00:00"/>
        <d v="2020-11-03T00:00:00"/>
        <d v="2020-11-02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m/>
      </sharedItems>
    </cacheField>
    <cacheField name="DEPARTMENT" numFmtId="0">
      <sharedItems containsBlank="1"/>
    </cacheField>
    <cacheField name="CLASS" numFmtId="0">
      <sharedItems containsBlank="1" count="19">
        <s v="TOM FORD"/>
        <s v="ESTEE LAUDER"/>
        <s v="JO MALONE"/>
        <s v="CLINIQUE"/>
        <s v="KILIAN"/>
        <s v="DONNA KARAN"/>
        <s v="LE LABO"/>
        <s v="TOMMY HILFIGER"/>
        <s v="MICHAEL KORS"/>
        <s v="ERMENEGILDO ZEGNA"/>
        <s v="ARAMIS"/>
        <s v="CREME DE LA MER"/>
        <s v="MAC"/>
        <s v="BOBBI BROWN"/>
        <s v="FREDERIC MALLE"/>
        <s v="ORIGINS"/>
        <s v="GLAMGLOW"/>
        <s v="AERIN"/>
        <m/>
      </sharedItems>
    </cacheField>
    <cacheField name="SUBCLASS" numFmtId="0">
      <sharedItems containsBlank="1" count="10">
        <s v="EDP"/>
        <s v="COFFRET"/>
        <s v="EDC"/>
        <s v="EDT"/>
        <s v="ANCILLARY"/>
        <s v="SKIN CARE"/>
        <s v="MAKE UP"/>
        <s v="AFTER SHAVE"/>
        <s v="EXTRAIT"/>
        <m/>
      </sharedItems>
    </cacheField>
    <cacheField name="STORE" numFmtId="0">
      <sharedItems containsBlank="1" count="15">
        <s v="CB Perfumes - Cosmetics East"/>
        <s v="CB Perfumes-Cosmetics West"/>
        <s v="CB Jo Malone"/>
        <s v="CC Control Tower"/>
        <s v="Terminal 2 Departure"/>
        <s v="T3 Arrivals Shop 4"/>
        <s v="CC At Your Service-East"/>
        <s v="CB East MAC POD"/>
        <s v="CB Webshop"/>
        <s v="T3 Public Shop 10"/>
        <s v="T2 Arrivals Shop 2"/>
        <s v="T3 ARR Webshop"/>
        <s v="T2 Webshop"/>
        <s v="Online Domestic Delivery"/>
        <m/>
      </sharedItems>
    </cacheField>
    <cacheField name="ITEM" numFmtId="0">
      <sharedItems containsString="0" containsBlank="1" containsNumber="1" containsInteger="1" minValue="100172103" maxValue="112108240"/>
    </cacheField>
    <cacheField name="BARCODE" numFmtId="0">
      <sharedItems containsString="0" containsBlank="1" containsNumber="1" containsInteger="1" minValue="20714007027" maxValue="3760184358522"/>
    </cacheField>
    <cacheField name="DESCRIPTION" numFmtId="0">
      <sharedItems containsBlank="1"/>
    </cacheField>
    <cacheField name="UOM" numFmtId="0">
      <sharedItems containsBlank="1"/>
    </cacheField>
    <cacheField name="MTD_SALES_QTY" numFmtId="0">
      <sharedItems containsString="0" containsBlank="1" containsNumber="1" containsInteger="1" minValue="-1" maxValue="156"/>
    </cacheField>
    <cacheField name="MTD_SALES_VALUE" numFmtId="0">
      <sharedItems containsString="0" containsBlank="1" containsNumber="1" minValue="-470" maxValue="51238"/>
    </cacheField>
    <cacheField name="PREV_DAY_SALES_QTY" numFmtId="0">
      <sharedItems containsString="0" containsBlank="1" containsNumber="1" containsInteger="1" minValue="-2" maxValue="25"/>
    </cacheField>
    <cacheField name="PREV_DAY_SALES_VALUE" numFmtId="0">
      <sharedItems containsString="0" containsBlank="1" containsNumber="1" minValue="-505" maxValue="37675"/>
    </cacheField>
    <cacheField name="SOH" numFmtId="0">
      <sharedItems containsString="0" containsBlank="1" containsNumber="1" containsInteger="1" minValue="-18" maxValue="226"/>
    </cacheField>
    <cacheField name="DC_SOH" numFmtId="0">
      <sharedItems containsString="0" containsBlank="1" containsNumber="1" containsInteger="1" minValue="0" maxValue="12075"/>
    </cacheField>
  </cacheFields>
  <extLst>
    <ext xmlns:x14="http://schemas.microsoft.com/office/spreadsheetml/2009/9/main" uri="{725AE2AE-9491-48be-B2B4-4EB974FC3084}">
      <x14:pivotCacheDefinition pivotCacheId="148824050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icj" refreshedDate="44156.962430324071" backgroundQuery="1" createdVersion="3" refreshedVersion="6" minRefreshableVersion="3" recordCount="0" supportSubquery="1" supportAdvancedDrill="1" xr:uid="{D332C76A-89A4-4C69-8FC3-66642DE49F3A}">
  <cacheSource type="external" connectionId="1">
    <extLst>
      <ext xmlns:x14="http://schemas.microsoft.com/office/spreadsheetml/2009/9/main" uri="{F057638F-6D5F-4e77-A914-E7F072B9BCA8}">
        <x14:sourceConnection name="ThisWorkbookDataModel"/>
      </ext>
    </extLst>
  </cacheSource>
  <cacheFields count="0"/>
  <cacheHierarchies count="7">
    <cacheHierarchy uniqueName="[CassNewSource].[Class]" caption="Class" attribute="1" defaultMemberUniqueName="[CassNewSource].[Class].[All]" allUniqueName="[CassNewSource].[Class].[All]" dimensionUniqueName="[CassNewSource]" displayFolder="" count="0" memberValueDatatype="130" unbalanced="0"/>
    <cacheHierarchy uniqueName="[SlicerSource].[STORES]" caption="STORES" attribute="1" defaultMemberUniqueName="[SlicerSource].[STORES].[All]" allUniqueName="[SlicerSource].[STORES].[All]" dimensionUniqueName="[SlicerSource]" displayFolder="" count="2" memberValueDatatype="130" unbalanced="0"/>
    <cacheHierarchy uniqueName="[SlicerSource 1].[STORES]" caption="STORES" attribute="1" defaultMemberUniqueName="[SlicerSource 1].[STORES].[All]" allUniqueName="[SlicerSource 1].[STORES].[All]" dimensionUniqueName="[SlicerSource 1]" displayFolder="" count="0" memberValueDatatype="130" unbalanced="0"/>
    <cacheHierarchy uniqueName="[Measures].[__XL_Count SlicerSource]" caption="__XL_Count SlicerSource" measure="1" displayFolder="" measureGroup="SlicerSource" count="0" hidden="1"/>
    <cacheHierarchy uniqueName="[Measures].[__XL_Count CassNewSource]" caption="__XL_Count CassNewSource" measure="1" displayFolder="" measureGroup="CassNewSource" count="0" hidden="1"/>
    <cacheHierarchy uniqueName="[Measures].[__XL_Count SlicerSource 1]" caption="__XL_Count SlicerSource 1" measure="1" displayFolder="" measureGroup="SlicerSource 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49281874"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icj" refreshedDate="44156.887189699075" backgroundQuery="1" createdVersion="3" refreshedVersion="6" minRefreshableVersion="3" recordCount="0" supportSubquery="1" supportAdvancedDrill="1" xr:uid="{0EC95934-C1A5-4A94-807E-9D93D5CF06D8}">
  <cacheSource type="external" connectionId="1">
    <extLst>
      <ext xmlns:x14="http://schemas.microsoft.com/office/spreadsheetml/2009/9/main" uri="{F057638F-6D5F-4e77-A914-E7F072B9BCA8}">
        <x14:sourceConnection name="ThisWorkbookDataModel"/>
      </ext>
    </extLst>
  </cacheSource>
  <cacheFields count="0"/>
  <cacheHierarchies count="7">
    <cacheHierarchy uniqueName="[CassNewSource].[Class]" caption="Class" attribute="1" defaultMemberUniqueName="[CassNewSource].[Class].[All]" allUniqueName="[CassNewSource].[Class].[All]" dimensionUniqueName="[CassNewSource]" displayFolder="" count="0" memberValueDatatype="130" unbalanced="0"/>
    <cacheHierarchy uniqueName="[SlicerSource].[STORES]" caption="STORES" attribute="1" defaultMemberUniqueName="[SlicerSource].[STORES].[All]" allUniqueName="[SlicerSource].[STORES].[All]" dimensionUniqueName="[SlicerSource]" displayFolder="" count="0" memberValueDatatype="130" unbalanced="0"/>
    <cacheHierarchy uniqueName="[SlicerSource 1].[STORES]" caption="STORES" attribute="1" defaultMemberUniqueName="[SlicerSource 1].[STORES].[All]" allUniqueName="[SlicerSource 1].[STORES].[All]" dimensionUniqueName="[SlicerSource 1]" displayFolder="" count="0" memberValueDatatype="130" unbalanced="0"/>
    <cacheHierarchy uniqueName="[Measures].[__XL_Count SlicerSource]" caption="__XL_Count SlicerSource" measure="1" displayFolder="" measureGroup="SlicerSource" count="0" hidden="1"/>
    <cacheHierarchy uniqueName="[Measures].[__XL_Count CassNewSource]" caption="__XL_Count CassNewSource" measure="1" displayFolder="" measureGroup="CassNewSource" count="0" hidden="1"/>
    <cacheHierarchy uniqueName="[Measures].[__XL_Count SlicerSource 1]" caption="__XL_Count SlicerSource 1" measure="1" displayFolder="" measureGroup="SlicerSource 1" count="0" hidden="1"/>
    <cacheHierarchy uniqueName="[Measures].[__No measures defined]" caption="__No measures defined" measure="1" displayFolder="" count="0" hidden="1"/>
  </cacheHierarchies>
  <kpis count="0"/>
  <dimensions count="4">
    <dimension name="CassNewSource" uniqueName="[CassNewSource]" caption="CassNewSource"/>
    <dimension measure="1" name="Measures" uniqueName="[Measures]" caption="Measures"/>
    <dimension name="SlicerSource" uniqueName="[SlicerSource]" caption="SlicerSource"/>
    <dimension name="SlicerSource 1" uniqueName="[SlicerSource 1]" caption="SlicerSource 1"/>
  </dimensions>
  <measureGroups count="3">
    <measureGroup name="CassNewSource" caption="CassNewSource"/>
    <measureGroup name="SlicerSource" caption="SlicerSource"/>
    <measureGroup name="SlicerSource 1" caption="SlicerSource 1"/>
  </measureGroups>
  <maps count="3">
    <map measureGroup="0" dimension="0"/>
    <map measureGroup="1" dimension="2"/>
    <map measureGroup="2" dimension="3"/>
  </maps>
  <extLst>
    <ext xmlns:x14="http://schemas.microsoft.com/office/spreadsheetml/2009/9/main" uri="{725AE2AE-9491-48be-B2B4-4EB974FC3084}">
      <x14:pivotCacheDefinition slicerData="1" pivotCacheId="1800310059"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cj" refreshedDate="44156.971274189818" createdVersion="6" refreshedVersion="6" minRefreshableVersion="3" recordCount="531" xr:uid="{380834C2-63E3-4016-BBC5-268A0BF0D80F}">
  <cacheSource type="worksheet">
    <worksheetSource ref="A1:N1048576" sheet="MTD SOURCE"/>
  </cacheSource>
  <cacheFields count="14">
    <cacheField name="DEPARTMENT" numFmtId="0">
      <sharedItems containsBlank="1"/>
    </cacheField>
    <cacheField name="CLASS" numFmtId="0">
      <sharedItems containsBlank="1" count="3">
        <s v="BENEFIT"/>
        <s v="MAKEUP FOREVER"/>
        <m/>
      </sharedItems>
    </cacheField>
    <cacheField name="SUBCLASS" numFmtId="0">
      <sharedItems containsBlank="1"/>
    </cacheField>
    <cacheField name="STORE" numFmtId="0">
      <sharedItems containsBlank="1"/>
    </cacheField>
    <cacheField name="ITEM" numFmtId="0">
      <sharedItems containsString="0" containsBlank="1" containsNumber="1" containsInteger="1" minValue="110230194" maxValue="112023230"/>
    </cacheField>
    <cacheField name="BARCODE" numFmtId="0">
      <sharedItems containsString="0" containsBlank="1" containsNumber="1" containsInteger="1" minValue="400001950043" maxValue="3548752167536"/>
    </cacheField>
    <cacheField name="DESCRIPTION" numFmtId="0">
      <sharedItems containsBlank="1"/>
    </cacheField>
    <cacheField name="UOM" numFmtId="0">
      <sharedItems containsBlank="1"/>
    </cacheField>
    <cacheField name="MTD_SALES_QTY" numFmtId="0">
      <sharedItems containsString="0" containsBlank="1" containsNumber="1" containsInteger="1" minValue="1" maxValue="92"/>
    </cacheField>
    <cacheField name="MTD_SALES_VALUE" numFmtId="0">
      <sharedItems containsString="0" containsBlank="1" containsNumber="1" minValue="20" maxValue="16560"/>
    </cacheField>
    <cacheField name="PREV_DAY_SALES_QTY" numFmtId="0">
      <sharedItems containsString="0" containsBlank="1" containsNumber="1" containsInteger="1" minValue="0" maxValue="5"/>
    </cacheField>
    <cacheField name="PREV_DAY_SALES_VALUE" numFmtId="0">
      <sharedItems containsString="0" containsBlank="1" containsNumber="1" containsInteger="1" minValue="0" maxValue="900"/>
    </cacheField>
    <cacheField name="SOH" numFmtId="0">
      <sharedItems containsString="0" containsBlank="1" containsNumber="1" containsInteger="1" minValue="-8" maxValue="120"/>
    </cacheField>
    <cacheField name="DC_SOH" numFmtId="0">
      <sharedItems containsString="0" containsBlank="1" containsNumber="1" containsInteger="1" minValue="0" maxValue="1153"/>
    </cacheField>
  </cacheFields>
  <extLst>
    <ext xmlns:x14="http://schemas.microsoft.com/office/spreadsheetml/2009/9/main" uri="{725AE2AE-9491-48be-B2B4-4EB974FC3084}">
      <x14:pivotCacheDefinition pivotCacheId="11985704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493">
  <r>
    <x v="0"/>
    <s v="PERFUMES"/>
    <x v="0"/>
    <x v="0"/>
    <x v="0"/>
    <n v="111079663"/>
    <n v="888066075145"/>
    <s v="TOM FORD SIGNATURE OMBRE LEATHER EDP 100ML T5Y3-01"/>
    <s v="EA"/>
    <n v="6"/>
    <n v="3030"/>
    <n v="6"/>
    <n v="3030"/>
    <n v="110"/>
    <n v="1553"/>
  </r>
  <r>
    <x v="0"/>
    <s v="PERFUMES"/>
    <x v="0"/>
    <x v="0"/>
    <x v="0"/>
    <n v="110327382"/>
    <n v="888066024099"/>
    <s v="TOM FORD OUD WOOD EDP 100ML T1XG-01"/>
    <s v="EA"/>
    <n v="2"/>
    <n v="2298"/>
    <n v="2"/>
    <n v="2298"/>
    <n v="34"/>
    <n v="172"/>
  </r>
  <r>
    <x v="0"/>
    <s v="PERFUMES"/>
    <x v="0"/>
    <x v="0"/>
    <x v="1"/>
    <n v="110327382"/>
    <n v="888066024099"/>
    <s v="TOM FORD OUD WOOD EDP 100ML T1XG-01"/>
    <s v="EA"/>
    <n v="2"/>
    <n v="2298"/>
    <n v="2"/>
    <n v="2298"/>
    <n v="14"/>
    <n v="172"/>
  </r>
  <r>
    <x v="0"/>
    <s v="PERFUMES"/>
    <x v="0"/>
    <x v="0"/>
    <x v="0"/>
    <n v="111543787"/>
    <n v="888066107785"/>
    <s v="TOMFORD ROSE PRICK 50ML 50ML T8M1-01"/>
    <s v="EA"/>
    <n v="2"/>
    <n v="2106"/>
    <n v="2"/>
    <n v="2106"/>
    <n v="45"/>
    <n v="2284"/>
  </r>
  <r>
    <x v="0"/>
    <s v="PERFUMES"/>
    <x v="1"/>
    <x v="1"/>
    <x v="0"/>
    <n v="111399134"/>
    <n v="887167468634"/>
    <s v="E LAUDER BEAUTIFUL THE ULTIMATE COLLECTION PE74-01"/>
    <s v="EA"/>
    <n v="6"/>
    <n v="2070"/>
    <n v="6"/>
    <n v="2070"/>
    <n v="15"/>
    <n v="0"/>
  </r>
  <r>
    <x v="0"/>
    <s v="PERFUMES"/>
    <x v="0"/>
    <x v="0"/>
    <x v="0"/>
    <n v="102004996"/>
    <n v="888066000079"/>
    <s v="TOM FORD BLACK ORCHID EDP 100ML T006 01"/>
    <s v="EA"/>
    <n v="4"/>
    <n v="2020"/>
    <n v="4"/>
    <n v="2020"/>
    <n v="77"/>
    <n v="547"/>
  </r>
  <r>
    <x v="0"/>
    <s v="PERFUMES"/>
    <x v="2"/>
    <x v="2"/>
    <x v="2"/>
    <n v="110152342"/>
    <n v="690251019908"/>
    <s v="JO MALONE OUD &amp; BERGAMOT COLOGNE INTENSE 100ML L29A-01"/>
    <s v="EA"/>
    <n v="3"/>
    <n v="1752"/>
    <n v="3"/>
    <n v="1752"/>
    <n v="36"/>
    <n v="255"/>
  </r>
  <r>
    <x v="0"/>
    <s v="PERFUMES"/>
    <x v="0"/>
    <x v="0"/>
    <x v="1"/>
    <n v="110355462"/>
    <n v="888066024471"/>
    <s v="TOM FORD MANDARINO DI AMALFI EDP 50ML PB T1Y5-01"/>
    <s v="EA"/>
    <n v="2"/>
    <n v="1568"/>
    <n v="2"/>
    <n v="1568"/>
    <n v="6"/>
    <n v="0"/>
  </r>
  <r>
    <x v="0"/>
    <s v="PERFUMES"/>
    <x v="0"/>
    <x v="0"/>
    <x v="0"/>
    <n v="111380649"/>
    <n v="888066091718"/>
    <s v="TOMFORD TUSCAN LEATHER INTENSE 100ML/3.4FLOZ T7G2-01"/>
    <s v="EA"/>
    <n v="1"/>
    <n v="1507"/>
    <n v="1"/>
    <n v="1507"/>
    <n v="40"/>
    <n v="0"/>
  </r>
  <r>
    <x v="0"/>
    <s v="PERFUMES"/>
    <x v="0"/>
    <x v="0"/>
    <x v="3"/>
    <n v="111380649"/>
    <n v="888066091718"/>
    <s v="TOMFORD TUSCAN LEATHER INTENSE 100ML/3.4FLOZ T7G2-01"/>
    <s v="EA"/>
    <n v="1"/>
    <n v="1507"/>
    <n v="1"/>
    <n v="1507"/>
    <n v="0"/>
    <n v="0"/>
  </r>
  <r>
    <x v="0"/>
    <s v="PERFUMES"/>
    <x v="0"/>
    <x v="0"/>
    <x v="0"/>
    <n v="111399561"/>
    <n v="888066094160"/>
    <s v="TOM FORD F FABULOUS EDP 100ML"/>
    <s v="EA"/>
    <n v="1"/>
    <n v="1507"/>
    <n v="1"/>
    <n v="1507"/>
    <n v="13"/>
    <n v="0"/>
  </r>
  <r>
    <x v="0"/>
    <s v="PERFUMES"/>
    <x v="3"/>
    <x v="3"/>
    <x v="0"/>
    <n v="102000970"/>
    <n v="20714999346"/>
    <s v="CLINIQUE AROMATICS ELIXIR EDP 100ML 62G9-01"/>
    <s v="EA"/>
    <n v="4"/>
    <n v="1436"/>
    <n v="4"/>
    <n v="1436"/>
    <n v="53"/>
    <n v="432"/>
  </r>
  <r>
    <x v="0"/>
    <s v="PERFUMES"/>
    <x v="0"/>
    <x v="0"/>
    <x v="4"/>
    <n v="110387859"/>
    <n v="888066035392"/>
    <s v="TOM FORD NOIR EXTREME 100ML T2TM-01"/>
    <s v="EA"/>
    <n v="3"/>
    <n v="1344"/>
    <n v="3"/>
    <n v="1344"/>
    <n v="28"/>
    <n v="494"/>
  </r>
  <r>
    <x v="0"/>
    <s v="PERFUMES"/>
    <x v="0"/>
    <x v="0"/>
    <x v="0"/>
    <n v="112108240"/>
    <n v="888066112727"/>
    <s v="TOM FORD BLACK ORCHID PARFUM EDP 100ML T90E-01"/>
    <s v="EA"/>
    <n v="2"/>
    <n v="1190"/>
    <n v="2"/>
    <n v="1190"/>
    <n v="77"/>
    <n v="318"/>
  </r>
  <r>
    <x v="0"/>
    <s v="PERFUMES"/>
    <x v="0"/>
    <x v="0"/>
    <x v="1"/>
    <n v="112108240"/>
    <n v="888066112727"/>
    <s v="TOM FORD BLACK ORCHID PARFUM EDP 100ML T90E-01"/>
    <s v="EA"/>
    <n v="2"/>
    <n v="1190"/>
    <n v="2"/>
    <n v="1190"/>
    <n v="55"/>
    <n v="318"/>
  </r>
  <r>
    <x v="0"/>
    <s v="PERFUMES"/>
    <x v="2"/>
    <x v="4"/>
    <x v="2"/>
    <n v="111423913"/>
    <n v="690251075157"/>
    <s v="JO MALONE PEONY &amp; BLUSH SUEDE SCENT SURROUND DIFFUSER L92T-01"/>
    <s v="EA"/>
    <n v="4"/>
    <n v="1188"/>
    <n v="4"/>
    <n v="1188"/>
    <n v="8"/>
    <n v="26"/>
  </r>
  <r>
    <x v="0"/>
    <s v="PERFUMES"/>
    <x v="2"/>
    <x v="2"/>
    <x v="2"/>
    <n v="110541967"/>
    <n v="690251047338"/>
    <s v="JO MALONE MYRRH &amp; TONKA COLOGNE INTENSE 100ML L5LK-01"/>
    <s v="EA"/>
    <n v="2"/>
    <n v="1168"/>
    <n v="2"/>
    <n v="1168"/>
    <n v="36"/>
    <n v="60"/>
  </r>
  <r>
    <x v="0"/>
    <s v="PERFUMES"/>
    <x v="0"/>
    <x v="0"/>
    <x v="0"/>
    <n v="110136725"/>
    <n v="888066008457"/>
    <s v="TOM FORD NEROLI PORTOFINO EDP SPRAY 100ML T0MA 01"/>
    <s v="EA"/>
    <n v="1"/>
    <n v="1149"/>
    <n v="1"/>
    <n v="1149"/>
    <n v="4"/>
    <n v="0"/>
  </r>
  <r>
    <x v="0"/>
    <s v="PERFUMES"/>
    <x v="0"/>
    <x v="0"/>
    <x v="3"/>
    <n v="110327382"/>
    <n v="888066024099"/>
    <s v="TOM FORD OUD WOOD EDP 100ML T1XG-01"/>
    <s v="EA"/>
    <n v="1"/>
    <n v="1149"/>
    <n v="1"/>
    <n v="1149"/>
    <n v="19"/>
    <n v="172"/>
  </r>
  <r>
    <x v="0"/>
    <s v="PERFUMES"/>
    <x v="0"/>
    <x v="0"/>
    <x v="0"/>
    <n v="110470572"/>
    <n v="888066048873"/>
    <s v="TOM FORD SOLEIL BLANC EDP 100ML PB T40T-01"/>
    <s v="EA"/>
    <n v="1"/>
    <n v="1149"/>
    <n v="1"/>
    <n v="1149"/>
    <n v="8"/>
    <n v="0"/>
  </r>
  <r>
    <x v="0"/>
    <s v="PERFUMES"/>
    <x v="0"/>
    <x v="0"/>
    <x v="0"/>
    <n v="110935864"/>
    <n v="888066080941"/>
    <s v="TOM FORD VANILLE FATALE EDP 100ML T6GN-01"/>
    <s v="EA"/>
    <n v="1"/>
    <n v="1149"/>
    <n v="1"/>
    <n v="1149"/>
    <n v="3"/>
    <n v="4"/>
  </r>
  <r>
    <x v="0"/>
    <s v="PERFUMES"/>
    <x v="4"/>
    <x v="0"/>
    <x v="1"/>
    <n v="111593398"/>
    <n v="3700550218784"/>
    <s v="KILIAN STRAIGH TO HEAVEN EDP 50ML N3F7-01"/>
    <s v="EA"/>
    <n v="1"/>
    <n v="1077"/>
    <n v="1"/>
    <n v="1077"/>
    <n v="9"/>
    <n v="0"/>
  </r>
  <r>
    <x v="0"/>
    <s v="PERFUMES"/>
    <x v="0"/>
    <x v="0"/>
    <x v="0"/>
    <n v="111380618"/>
    <n v="888066091701"/>
    <s v="TOMFORD TUSCAN LEATHER INTENSE 50ML/1.7FLOZ T7G1-01"/>
    <s v="EA"/>
    <n v="1"/>
    <n v="1053"/>
    <n v="1"/>
    <n v="1053"/>
    <n v="92"/>
    <n v="139"/>
  </r>
  <r>
    <x v="0"/>
    <s v="PERFUMES"/>
    <x v="0"/>
    <x v="0"/>
    <x v="1"/>
    <n v="111543787"/>
    <n v="888066107785"/>
    <s v="TOMFORD ROSE PRICK 50ML 50ML T8M1-01"/>
    <s v="EA"/>
    <n v="1"/>
    <n v="1053"/>
    <n v="1"/>
    <n v="1053"/>
    <n v="28"/>
    <n v="2284"/>
  </r>
  <r>
    <x v="0"/>
    <s v="PERFUMES"/>
    <x v="0"/>
    <x v="0"/>
    <x v="3"/>
    <n v="102004996"/>
    <n v="888066000079"/>
    <s v="TOM FORD BLACK ORCHID EDP 100ML T006 01"/>
    <s v="EA"/>
    <n v="2"/>
    <n v="1010"/>
    <n v="2"/>
    <n v="1010"/>
    <n v="23"/>
    <n v="547"/>
  </r>
  <r>
    <x v="0"/>
    <s v="PERFUMES"/>
    <x v="0"/>
    <x v="0"/>
    <x v="3"/>
    <n v="111079663"/>
    <n v="888066075145"/>
    <s v="TOM FORD SIGNATURE OMBRE LEATHER EDP 100ML T5Y3-01"/>
    <s v="EA"/>
    <n v="2"/>
    <n v="1010"/>
    <n v="2"/>
    <n v="1010"/>
    <n v="33"/>
    <n v="1553"/>
  </r>
  <r>
    <x v="0"/>
    <s v="PERFUMES"/>
    <x v="0"/>
    <x v="0"/>
    <x v="4"/>
    <n v="111079663"/>
    <n v="888066075145"/>
    <s v="TOM FORD SIGNATURE OMBRE LEATHER EDP 100ML T5Y3-01"/>
    <s v="EA"/>
    <n v="2"/>
    <n v="1010"/>
    <n v="2"/>
    <n v="1010"/>
    <n v="47"/>
    <n v="1553"/>
  </r>
  <r>
    <x v="0"/>
    <s v="PERFUMES"/>
    <x v="2"/>
    <x v="2"/>
    <x v="2"/>
    <n v="111633256"/>
    <n v="690251056231"/>
    <s v="JO MALONE GARDENIA &amp; OUD ABSOLU L6NP-01"/>
    <s v="EA"/>
    <n v="1"/>
    <n v="957"/>
    <n v="1"/>
    <n v="957"/>
    <n v="35"/>
    <n v="603"/>
  </r>
  <r>
    <x v="0"/>
    <s v="PERFUMES"/>
    <x v="0"/>
    <x v="0"/>
    <x v="1"/>
    <n v="111023656"/>
    <n v="888066083379"/>
    <s v="TOM FORD F FABULOUS EDP 50ML T6PA-01"/>
    <s v="EA"/>
    <n v="1"/>
    <n v="950"/>
    <n v="1"/>
    <n v="950"/>
    <n v="74"/>
    <n v="751"/>
  </r>
  <r>
    <x v="0"/>
    <s v="PERFUMES"/>
    <x v="2"/>
    <x v="2"/>
    <x v="2"/>
    <n v="110685030"/>
    <n v="690251057016"/>
    <s v="JO MALONE ENGLISH OAK &amp; HAZELNUT COLOGNE 100ML L6TF-01"/>
    <s v="EA"/>
    <n v="2"/>
    <n v="940"/>
    <n v="2"/>
    <n v="940"/>
    <n v="12"/>
    <n v="0"/>
  </r>
  <r>
    <x v="0"/>
    <s v="PERFUMES"/>
    <x v="2"/>
    <x v="2"/>
    <x v="2"/>
    <n v="111154149"/>
    <n v="690251080977"/>
    <s v="JO MALONE WOOD SAGE &amp; SEA SALT COLOGNE 100ML PRE PACK L9P7-01"/>
    <s v="EA"/>
    <n v="2"/>
    <n v="940"/>
    <n v="2"/>
    <n v="940"/>
    <n v="26"/>
    <n v="296"/>
  </r>
  <r>
    <x v="0"/>
    <s v="PERFUMES"/>
    <x v="2"/>
    <x v="2"/>
    <x v="2"/>
    <n v="111079661"/>
    <n v="690251063307"/>
    <s v="JO MALONE HONEYSUCKLE AND DAVANA CANDLE 200G L7JM-01"/>
    <s v="EA"/>
    <n v="4"/>
    <n v="920"/>
    <n v="4"/>
    <n v="920"/>
    <n v="5"/>
    <n v="22"/>
  </r>
  <r>
    <x v="0"/>
    <s v="PERFUMES"/>
    <x v="5"/>
    <x v="0"/>
    <x v="0"/>
    <n v="102628089"/>
    <n v="763511100019"/>
    <s v="DONNA KARAN DKNY EDP 100ML SPRAY 80C8-01"/>
    <s v="EA"/>
    <n v="3"/>
    <n v="897"/>
    <n v="3"/>
    <n v="897"/>
    <n v="48"/>
    <n v="122"/>
  </r>
  <r>
    <x v="0"/>
    <s v="PERFUMES"/>
    <x v="0"/>
    <x v="0"/>
    <x v="1"/>
    <n v="110219840"/>
    <n v="888066015509"/>
    <s v="TOM FORD NOIR EDP 100ML T14G-01"/>
    <s v="EA"/>
    <n v="2"/>
    <n v="896"/>
    <n v="2"/>
    <n v="896"/>
    <n v="22"/>
    <n v="55"/>
  </r>
  <r>
    <x v="0"/>
    <s v="PERFUMES"/>
    <x v="2"/>
    <x v="2"/>
    <x v="3"/>
    <n v="111354836"/>
    <n v="690251070121"/>
    <s v="JO MALONE VELVET ROSE &amp; OUD COLOGNE INTENSE 100ML L8EP-01"/>
    <s v="EA"/>
    <n v="2"/>
    <n v="894"/>
    <n v="2"/>
    <n v="894"/>
    <n v="14"/>
    <n v="0"/>
  </r>
  <r>
    <x v="0"/>
    <s v="PERFUMES"/>
    <x v="6"/>
    <x v="0"/>
    <x v="1"/>
    <n v="111151262"/>
    <n v="811901023001"/>
    <s v="LE LABO ROSE 31 EAU DE PARFUM NATURAL SPRAY 100ML 100PR31100"/>
    <s v="EA"/>
    <n v="1"/>
    <n v="880"/>
    <n v="1"/>
    <n v="880"/>
    <n v="6"/>
    <n v="0"/>
  </r>
  <r>
    <x v="0"/>
    <s v="PERFUMES"/>
    <x v="6"/>
    <x v="0"/>
    <x v="1"/>
    <n v="111151263"/>
    <n v="811901023018"/>
    <s v="LE LABO SANTAL 33 EAU DE PARFUM NATURAL SPRAY 100ML 100PS33100"/>
    <s v="EA"/>
    <n v="1"/>
    <n v="880"/>
    <n v="1"/>
    <n v="880"/>
    <n v="21"/>
    <n v="81"/>
  </r>
  <r>
    <x v="0"/>
    <s v="PERFUMES"/>
    <x v="7"/>
    <x v="2"/>
    <x v="1"/>
    <n v="101119324"/>
    <n v="22548024324"/>
    <s v="TOMMY HILFIGER MEN EDT 100ML 2692-02"/>
    <s v="EA"/>
    <n v="9"/>
    <n v="864"/>
    <n v="9"/>
    <n v="864"/>
    <n v="8"/>
    <n v="1925"/>
  </r>
  <r>
    <x v="0"/>
    <s v="PERFUMES"/>
    <x v="0"/>
    <x v="0"/>
    <x v="0"/>
    <n v="111166510"/>
    <n v="888066090209"/>
    <s v="TOMFORD LOST CHERRY 50M+CHERRY LIPS SET T79R-01"/>
    <s v="EA"/>
    <n v="1"/>
    <n v="845"/>
    <n v="1"/>
    <n v="845"/>
    <n v="11"/>
    <n v="81"/>
  </r>
  <r>
    <x v="0"/>
    <s v="PERFUMES"/>
    <x v="0"/>
    <x v="0"/>
    <x v="1"/>
    <n v="111166510"/>
    <n v="888066090209"/>
    <s v="TOMFORD LOST CHERRY 50M+CHERRY LIPS SET T79R-01"/>
    <s v="EA"/>
    <n v="1"/>
    <n v="845"/>
    <n v="1"/>
    <n v="845"/>
    <n v="23"/>
    <n v="81"/>
  </r>
  <r>
    <x v="0"/>
    <s v="PERFUMES"/>
    <x v="0"/>
    <x v="0"/>
    <x v="0"/>
    <n v="110136724"/>
    <n v="888066008433"/>
    <s v="TOM FORD NEROLI PORTOFINO EDP 50ML T0M9 01"/>
    <s v="EA"/>
    <n v="1"/>
    <n v="784"/>
    <n v="1"/>
    <n v="784"/>
    <n v="6"/>
    <n v="0"/>
  </r>
  <r>
    <x v="0"/>
    <s v="PERFUMES"/>
    <x v="0"/>
    <x v="0"/>
    <x v="1"/>
    <n v="110219845"/>
    <n v="888066015585"/>
    <s v="TOM FORD CAFE ROSE EDP 50ML T14M-01"/>
    <s v="EA"/>
    <n v="1"/>
    <n v="784"/>
    <n v="1"/>
    <n v="784"/>
    <n v="2"/>
    <n v="0"/>
  </r>
  <r>
    <x v="0"/>
    <s v="PERFUMES"/>
    <x v="7"/>
    <x v="2"/>
    <x v="0"/>
    <n v="101119324"/>
    <n v="22548024324"/>
    <s v="TOMMY HILFIGER MEN EDT 100ML 2692-02"/>
    <s v="EA"/>
    <n v="8"/>
    <n v="768"/>
    <n v="8"/>
    <n v="768"/>
    <n v="170"/>
    <n v="1925"/>
  </r>
  <r>
    <x v="0"/>
    <s v="PERFUMES"/>
    <x v="3"/>
    <x v="3"/>
    <x v="0"/>
    <n v="102165050"/>
    <n v="20714080310"/>
    <s v="CLINIQUE HAPPY FOR MEN 100ML 62YM-01"/>
    <s v="EA"/>
    <n v="3"/>
    <n v="747"/>
    <n v="3"/>
    <n v="747"/>
    <n v="48"/>
    <n v="420"/>
  </r>
  <r>
    <x v="0"/>
    <s v="PERFUMES"/>
    <x v="8"/>
    <x v="0"/>
    <x v="0"/>
    <n v="110301607"/>
    <n v="22548289716"/>
    <s v="MICHAEL KORS COLLECTION GLAM JASMINE EDP 100ML 55EP-01"/>
    <s v="EA"/>
    <n v="2"/>
    <n v="722"/>
    <n v="2"/>
    <n v="722"/>
    <n v="57"/>
    <n v="328"/>
  </r>
  <r>
    <x v="0"/>
    <s v="PERFUMES"/>
    <x v="0"/>
    <x v="0"/>
    <x v="1"/>
    <n v="111079662"/>
    <n v="888066075138"/>
    <s v="TOMFORD SIGNATURE OMBRE LEATHER 50ML T5Y2-01"/>
    <s v="EA"/>
    <n v="2"/>
    <n v="714"/>
    <n v="2"/>
    <n v="714"/>
    <n v="33"/>
    <n v="210"/>
  </r>
  <r>
    <x v="0"/>
    <s v="PERFUMES"/>
    <x v="2"/>
    <x v="2"/>
    <x v="3"/>
    <n v="110685029"/>
    <n v="690251055227"/>
    <s v="JO MALONE ENGLISH OAK &amp; REDCURRANT COLOGNE 100ML L6L3-01"/>
    <s v="EA"/>
    <n v="2"/>
    <n v="706"/>
    <n v="2"/>
    <n v="706"/>
    <n v="17"/>
    <n v="359"/>
  </r>
  <r>
    <x v="0"/>
    <s v="PERFUMES"/>
    <x v="1"/>
    <x v="0"/>
    <x v="0"/>
    <n v="100172103"/>
    <n v="27131086871"/>
    <s v="E LAUDER BEAUTIFUL EDP 75ML 4806-02"/>
    <s v="EA"/>
    <n v="2"/>
    <n v="690"/>
    <n v="2"/>
    <n v="690"/>
    <n v="30"/>
    <n v="161"/>
  </r>
  <r>
    <x v="0"/>
    <s v="PERFUMES"/>
    <x v="2"/>
    <x v="4"/>
    <x v="2"/>
    <n v="110281683"/>
    <n v="690251028429"/>
    <s v="JO MALONE PEONY &amp; BLUSH SUEDE CANDLE 200G L3AG-01"/>
    <s v="EA"/>
    <n v="3"/>
    <n v="690"/>
    <n v="3"/>
    <n v="690"/>
    <n v="14"/>
    <n v="0"/>
  </r>
  <r>
    <x v="0"/>
    <s v="PERFUMES"/>
    <x v="9"/>
    <x v="0"/>
    <x v="0"/>
    <n v="111166522"/>
    <n v="22548396681"/>
    <s v="E ZEGNA ESSENZE ABSOLUTE INDONESIAN OUD EDP 100ML 5RWY-01"/>
    <s v="EA"/>
    <n v="1"/>
    <n v="679"/>
    <n v="1"/>
    <n v="679"/>
    <n v="23"/>
    <n v="280"/>
  </r>
  <r>
    <x v="0"/>
    <s v="PERFUMES"/>
    <x v="9"/>
    <x v="0"/>
    <x v="0"/>
    <n v="111166626"/>
    <n v="22548396773"/>
    <s v="E ZEGNA ESSENZE ABSOLUTE FLORENTINE IRIS EDP 100ML SPRAY 5RX2-01"/>
    <s v="EA"/>
    <n v="1"/>
    <n v="679"/>
    <n v="1"/>
    <n v="679"/>
    <n v="23"/>
    <n v="276"/>
  </r>
  <r>
    <x v="0"/>
    <s v="PERFUMES"/>
    <x v="2"/>
    <x v="4"/>
    <x v="2"/>
    <n v="110198689"/>
    <n v="690251024537"/>
    <s v="JO MALONE SCENT AROUND ROOM SPRAY LBM L2W9-01"/>
    <s v="EA"/>
    <n v="3"/>
    <n v="663"/>
    <n v="3"/>
    <n v="663"/>
    <n v="15"/>
    <n v="2"/>
  </r>
  <r>
    <x v="0"/>
    <s v="PERFUMES"/>
    <x v="6"/>
    <x v="0"/>
    <x v="1"/>
    <n v="111151241"/>
    <n v="811901022714"/>
    <s v="LE LABO LYS 41 EAU DE PARFUM NATURAL SPRAY 50ML 050PL41100"/>
    <s v="EA"/>
    <n v="1"/>
    <n v="608"/>
    <n v="1"/>
    <n v="608"/>
    <n v="28"/>
    <n v="9"/>
  </r>
  <r>
    <x v="0"/>
    <s v="PERFUMES"/>
    <x v="0"/>
    <x v="0"/>
    <x v="3"/>
    <n v="112108240"/>
    <n v="888066112727"/>
    <s v="TOM FORD BLACK ORCHID PARFUM EDP 100ML T90E-01"/>
    <s v="EA"/>
    <n v="1"/>
    <n v="595"/>
    <n v="1"/>
    <n v="595"/>
    <n v="9"/>
    <n v="318"/>
  </r>
  <r>
    <x v="0"/>
    <s v="PERFUMES"/>
    <x v="2"/>
    <x v="2"/>
    <x v="3"/>
    <n v="110152342"/>
    <n v="690251019908"/>
    <s v="JO MALONE OUD &amp; BERGAMOT COLOGNE INTENSE 100ML L29A-01"/>
    <s v="EA"/>
    <n v="1"/>
    <n v="584"/>
    <n v="1"/>
    <n v="584"/>
    <n v="14"/>
    <n v="255"/>
  </r>
  <r>
    <x v="0"/>
    <s v="PERFUMES"/>
    <x v="8"/>
    <x v="0"/>
    <x v="1"/>
    <n v="110465086"/>
    <n v="22548349861"/>
    <s v="MICHAEL KORS MEN EXTREME BLUE EDT 120ML 5G39-01"/>
    <s v="EA"/>
    <n v="2"/>
    <n v="582"/>
    <n v="2"/>
    <n v="582"/>
    <n v="9"/>
    <n v="13"/>
  </r>
  <r>
    <x v="0"/>
    <s v="PERFUMES"/>
    <x v="7"/>
    <x v="3"/>
    <x v="0"/>
    <n v="101313980"/>
    <n v="22548040126"/>
    <s v="TOMMY HILFIGER GIRL EDT 100ML 223P-02"/>
    <s v="EA"/>
    <n v="6"/>
    <n v="576"/>
    <n v="6"/>
    <n v="576"/>
    <n v="98"/>
    <n v="1793"/>
  </r>
  <r>
    <x v="0"/>
    <s v="PERFUMES"/>
    <x v="7"/>
    <x v="3"/>
    <x v="1"/>
    <n v="101313980"/>
    <n v="22548040126"/>
    <s v="TOMMY HILFIGER GIRL EDT 100ML 223P-02"/>
    <s v="EA"/>
    <n v="6"/>
    <n v="576"/>
    <n v="6"/>
    <n v="576"/>
    <n v="38"/>
    <n v="1793"/>
  </r>
  <r>
    <x v="0"/>
    <s v="PERFUMES"/>
    <x v="2"/>
    <x v="1"/>
    <x v="2"/>
    <n v="111494520"/>
    <n v="690251080670"/>
    <s v="JO MALONE DISCOVERY COLLECTION TRIO OF TREASURES NP01-01"/>
    <s v="EA"/>
    <n v="2"/>
    <n v="576"/>
    <n v="2"/>
    <n v="576"/>
    <n v="7"/>
    <n v="674"/>
  </r>
  <r>
    <x v="0"/>
    <s v="PERFUMES"/>
    <x v="5"/>
    <x v="0"/>
    <x v="0"/>
    <n v="110561399"/>
    <n v="22548371039"/>
    <s v="DKNY BE TEMPTED EAU SO BLUSH EDP 100ML 5KKM-01"/>
    <s v="EA"/>
    <n v="3"/>
    <n v="570"/>
    <n v="3"/>
    <n v="570"/>
    <n v="105"/>
    <n v="2138"/>
  </r>
  <r>
    <x v="0"/>
    <s v="PERFUMES"/>
    <x v="5"/>
    <x v="0"/>
    <x v="1"/>
    <n v="110561399"/>
    <n v="22548371039"/>
    <s v="DKNY BE TEMPTED EAU SO BLUSH EDP 100ML 5KKM-01"/>
    <s v="EA"/>
    <n v="3"/>
    <n v="570"/>
    <n v="3"/>
    <n v="570"/>
    <n v="57"/>
    <n v="2138"/>
  </r>
  <r>
    <x v="0"/>
    <s v="PERFUMES"/>
    <x v="1"/>
    <x v="1"/>
    <x v="1"/>
    <n v="102001012"/>
    <n v="27131248095"/>
    <s v="E LAUDER PLEASURES 2X30ML EDP SPRAYS 1H60-01"/>
    <s v="EA"/>
    <n v="2"/>
    <n v="538"/>
    <n v="2"/>
    <n v="538"/>
    <n v="12"/>
    <n v="107"/>
  </r>
  <r>
    <x v="0"/>
    <s v="PERFUMES"/>
    <x v="0"/>
    <x v="0"/>
    <x v="1"/>
    <n v="102004996"/>
    <n v="888066000079"/>
    <s v="TOM FORD BLACK ORCHID EDP 100ML T006 01"/>
    <s v="EA"/>
    <n v="1"/>
    <n v="505"/>
    <n v="1"/>
    <n v="505"/>
    <n v="42"/>
    <n v="547"/>
  </r>
  <r>
    <x v="0"/>
    <s v="PERFUMES"/>
    <x v="0"/>
    <x v="0"/>
    <x v="5"/>
    <n v="102004996"/>
    <n v="888066000079"/>
    <s v="TOM FORD BLACK ORCHID EDP 100ML T006 01"/>
    <s v="EA"/>
    <n v="1"/>
    <n v="505"/>
    <n v="1"/>
    <n v="505"/>
    <n v="32"/>
    <n v="547"/>
  </r>
  <r>
    <x v="0"/>
    <s v="PERFUMES"/>
    <x v="0"/>
    <x v="3"/>
    <x v="0"/>
    <n v="110320740"/>
    <n v="888066023955"/>
    <s v="TOM FORD VELVET ORCHID EDP 100ML T1X5-01"/>
    <s v="EA"/>
    <n v="1"/>
    <n v="505"/>
    <n v="1"/>
    <n v="505"/>
    <n v="29"/>
    <n v="38"/>
  </r>
  <r>
    <x v="0"/>
    <s v="PERFUMES"/>
    <x v="0"/>
    <x v="0"/>
    <x v="0"/>
    <n v="110399325"/>
    <n v="888066034630"/>
    <s v="TOM FORD NOIR FEMME EDP 100ML T2T1-01"/>
    <s v="EA"/>
    <n v="1"/>
    <n v="505"/>
    <n v="1"/>
    <n v="505"/>
    <n v="9"/>
    <n v="0"/>
  </r>
  <r>
    <x v="0"/>
    <s v="PERFUMES"/>
    <x v="0"/>
    <x v="3"/>
    <x v="5"/>
    <n v="110950151"/>
    <n v="888066075114"/>
    <s v="T FORD TOM FORD EAU DE SOLEIL BLANC EDT 100ML T5Y1-01"/>
    <s v="EA"/>
    <n v="1"/>
    <n v="505"/>
    <n v="1"/>
    <n v="505"/>
    <n v="2"/>
    <n v="0"/>
  </r>
  <r>
    <x v="0"/>
    <s v="PERFUMES"/>
    <x v="0"/>
    <x v="0"/>
    <x v="3"/>
    <n v="111317785"/>
    <n v="888066094061"/>
    <s v="TOMFORD BEAU DE JOUR EDP 100ML T7M8-01"/>
    <s v="EA"/>
    <n v="1"/>
    <n v="505"/>
    <n v="1"/>
    <n v="505"/>
    <n v="8"/>
    <n v="0"/>
  </r>
  <r>
    <x v="0"/>
    <s v="PERFUMES"/>
    <x v="2"/>
    <x v="2"/>
    <x v="2"/>
    <n v="111114143"/>
    <n v="690251033836"/>
    <s v="JO MALONE VELVET ROSE &amp; OUD COLOGNE INTENSE PRE PACK 100ML L41G-01"/>
    <s v="EA"/>
    <n v="1"/>
    <n v="499"/>
    <n v="1"/>
    <n v="499"/>
    <n v="4"/>
    <n v="0"/>
  </r>
  <r>
    <x v="0"/>
    <s v="PERFUMES"/>
    <x v="1"/>
    <x v="0"/>
    <x v="0"/>
    <n v="111423852"/>
    <n v="887167475373"/>
    <s v="ESTEE LAUDER BEAUTIFUL BELLE LOVE EDP 100ML PEYF-01"/>
    <s v="EA"/>
    <n v="1"/>
    <n v="473"/>
    <n v="1"/>
    <n v="473"/>
    <n v="38"/>
    <n v="369"/>
  </r>
  <r>
    <x v="0"/>
    <s v="PERFUMES"/>
    <x v="2"/>
    <x v="2"/>
    <x v="2"/>
    <n v="110152332"/>
    <n v="690251009015"/>
    <s v="JO MALONE NCTRN BLSM &amp; HONEY COLOGNE 100ML L0Y501"/>
    <s v="EA"/>
    <n v="1"/>
    <n v="470"/>
    <n v="1"/>
    <n v="470"/>
    <n v="8"/>
    <n v="0"/>
  </r>
  <r>
    <x v="0"/>
    <s v="PERFUMES"/>
    <x v="2"/>
    <x v="2"/>
    <x v="2"/>
    <n v="110152337"/>
    <n v="690251019113"/>
    <s v="JO MALONE ENG PEAR &amp; FREESIA COLOGNE 100ML L26L01"/>
    <s v="EA"/>
    <n v="1"/>
    <n v="470"/>
    <n v="1"/>
    <n v="470"/>
    <n v="6"/>
    <n v="0"/>
  </r>
  <r>
    <x v="0"/>
    <s v="PERFUMES"/>
    <x v="2"/>
    <x v="2"/>
    <x v="2"/>
    <n v="110246757"/>
    <n v="690251027835"/>
    <s v="JO MALONE EARL GREY &amp; CUCUMBER COLOGNE 100ML L38L-01"/>
    <s v="EA"/>
    <n v="1"/>
    <n v="470"/>
    <n v="1"/>
    <n v="470"/>
    <n v="15"/>
    <n v="0"/>
  </r>
  <r>
    <x v="0"/>
    <s v="PERFUMES"/>
    <x v="2"/>
    <x v="2"/>
    <x v="2"/>
    <n v="111079660"/>
    <n v="690251063284"/>
    <s v="JO MALONE HONEYSUCKLE AND DAVANA COLOGNE 100ML L7JL-01"/>
    <s v="EA"/>
    <n v="1"/>
    <n v="470"/>
    <n v="1"/>
    <n v="470"/>
    <n v="72"/>
    <n v="933"/>
  </r>
  <r>
    <x v="0"/>
    <s v="PERFUMES"/>
    <x v="2"/>
    <x v="2"/>
    <x v="2"/>
    <n v="111154142"/>
    <n v="690251080953"/>
    <s v="JO MALONE ENGLISH PEAR &amp; FREESIA COLOGNE 100ML PRE PACK L9P5-01"/>
    <s v="EA"/>
    <n v="1"/>
    <n v="470"/>
    <n v="1"/>
    <n v="470"/>
    <n v="51"/>
    <n v="333"/>
  </r>
  <r>
    <x v="0"/>
    <s v="PERFUMES"/>
    <x v="2"/>
    <x v="2"/>
    <x v="2"/>
    <n v="111423912"/>
    <n v="690251083169"/>
    <s v="JO MALONE POPPY &amp; BARLEY COLOGNE 100 ML PRE-PACK LA10-01"/>
    <s v="EA"/>
    <n v="1"/>
    <n v="470"/>
    <n v="1"/>
    <n v="470"/>
    <n v="12"/>
    <n v="132"/>
  </r>
  <r>
    <x v="0"/>
    <s v="PERFUMES"/>
    <x v="2"/>
    <x v="2"/>
    <x v="2"/>
    <n v="110281681"/>
    <n v="690251028405"/>
    <s v="JO MALONE PEONY &amp; BLUSH SUEDE COLOGNE 30ML L3AE-01"/>
    <s v="EA"/>
    <n v="2"/>
    <n v="460"/>
    <n v="2"/>
    <n v="460"/>
    <n v="9"/>
    <n v="25"/>
  </r>
  <r>
    <x v="0"/>
    <s v="PERFUMES"/>
    <x v="2"/>
    <x v="2"/>
    <x v="2"/>
    <n v="111154140"/>
    <n v="690251080984"/>
    <s v="JO MALONE WOOD SAGE &amp; SEA SALT COLOGNE 30ML PRE PACK L9P8-01"/>
    <s v="EA"/>
    <n v="2"/>
    <n v="460"/>
    <n v="2"/>
    <n v="460"/>
    <n v="43"/>
    <n v="483"/>
  </r>
  <r>
    <x v="0"/>
    <s v="PERFUMES"/>
    <x v="0"/>
    <x v="0"/>
    <x v="0"/>
    <n v="110219840"/>
    <n v="888066015509"/>
    <s v="TOM FORD NOIR EDP 100ML T14G-01"/>
    <s v="EA"/>
    <n v="1"/>
    <n v="448"/>
    <n v="1"/>
    <n v="448"/>
    <n v="24"/>
    <n v="55"/>
  </r>
  <r>
    <x v="0"/>
    <s v="PERFUMES"/>
    <x v="0"/>
    <x v="0"/>
    <x v="0"/>
    <n v="110387859"/>
    <n v="888066035392"/>
    <s v="TOM FORD NOIR EXTREME 100ML T2TM-01"/>
    <s v="EA"/>
    <n v="1"/>
    <n v="448"/>
    <n v="1"/>
    <n v="448"/>
    <n v="51"/>
    <n v="494"/>
  </r>
  <r>
    <x v="0"/>
    <s v="PERFUMES"/>
    <x v="0"/>
    <x v="0"/>
    <x v="1"/>
    <n v="110387859"/>
    <n v="888066035392"/>
    <s v="TOM FORD NOIR EXTREME 100ML T2TM-01"/>
    <s v="EA"/>
    <n v="1"/>
    <n v="448"/>
    <n v="1"/>
    <n v="448"/>
    <n v="22"/>
    <n v="494"/>
  </r>
  <r>
    <x v="0"/>
    <s v="PERFUMES"/>
    <x v="0"/>
    <x v="0"/>
    <x v="5"/>
    <n v="110387859"/>
    <n v="888066035392"/>
    <s v="TOM FORD NOIR EXTREME 100ML T2TM-01"/>
    <s v="EA"/>
    <n v="1"/>
    <n v="448"/>
    <n v="1"/>
    <n v="448"/>
    <n v="32"/>
    <n v="494"/>
  </r>
  <r>
    <x v="0"/>
    <s v="PERFUMES"/>
    <x v="2"/>
    <x v="2"/>
    <x v="2"/>
    <n v="111354836"/>
    <n v="690251070121"/>
    <s v="JO MALONE VELVET ROSE &amp; OUD COLOGNE INTENSE 100ML L8EP-01"/>
    <s v="EA"/>
    <n v="1"/>
    <n v="447"/>
    <n v="1"/>
    <n v="447"/>
    <n v="6"/>
    <n v="0"/>
  </r>
  <r>
    <x v="0"/>
    <s v="PERFUMES"/>
    <x v="5"/>
    <x v="3"/>
    <x v="0"/>
    <n v="111614221"/>
    <n v="22548422830"/>
    <s v="DKNY DELICIOUS DELIGHTS FRUITY ROOTY EDT 50ML 427R-01"/>
    <s v="EA"/>
    <n v="4"/>
    <n v="436"/>
    <n v="4"/>
    <n v="436"/>
    <n v="148"/>
    <n v="400"/>
  </r>
  <r>
    <x v="0"/>
    <s v="PERFUMES"/>
    <x v="2"/>
    <x v="1"/>
    <x v="3"/>
    <n v="111154160"/>
    <n v="690251070879"/>
    <s v="JO MALONE COLOGNE INTENSE COLLECTION 5X9ML L8HL-01"/>
    <s v="EA"/>
    <n v="1"/>
    <n v="422"/>
    <n v="1"/>
    <n v="422"/>
    <n v="-2"/>
    <n v="0"/>
  </r>
  <r>
    <x v="0"/>
    <s v="PERFUMES"/>
    <x v="3"/>
    <x v="0"/>
    <x v="0"/>
    <n v="110995186"/>
    <n v="20714881436"/>
    <s v="CLINIQUE CLINIQUE HAPPY HEART PERFUME SPRAY 50ML K2K9-01"/>
    <s v="EA"/>
    <n v="2"/>
    <n v="420"/>
    <n v="2"/>
    <n v="420"/>
    <n v="1"/>
    <n v="0"/>
  </r>
  <r>
    <x v="0"/>
    <s v="PERFUMES"/>
    <x v="2"/>
    <x v="1"/>
    <x v="2"/>
    <n v="111154162"/>
    <n v="690251081356"/>
    <s v="JO MALONE EP&amp;F + WB DUO COLOGNE PRE PACK 2X30ML L9R3-01"/>
    <s v="EA"/>
    <n v="1"/>
    <n v="414"/>
    <n v="1"/>
    <n v="414"/>
    <n v="17"/>
    <n v="21"/>
  </r>
  <r>
    <x v="0"/>
    <s v="PERFUMES"/>
    <x v="1"/>
    <x v="1"/>
    <x v="0"/>
    <n v="111494516"/>
    <n v="887167443952"/>
    <s v="E LAUDER PURSE SPRAY COLLECTION 5X4ML RJ01-01"/>
    <s v="EA"/>
    <n v="2"/>
    <n v="398"/>
    <n v="2"/>
    <n v="398"/>
    <n v="45"/>
    <n v="137"/>
  </r>
  <r>
    <x v="0"/>
    <s v="PERFUMES"/>
    <x v="5"/>
    <x v="0"/>
    <x v="3"/>
    <n v="110561399"/>
    <n v="22548371039"/>
    <s v="DKNY BE TEMPTED EAU SO BLUSH EDP 100ML 5KKM-01"/>
    <s v="EA"/>
    <n v="2"/>
    <n v="380"/>
    <n v="2"/>
    <n v="380"/>
    <n v="30"/>
    <n v="2138"/>
  </r>
  <r>
    <x v="0"/>
    <s v="PERFUMES"/>
    <x v="2"/>
    <x v="2"/>
    <x v="2"/>
    <n v="110541972"/>
    <n v="690251045778"/>
    <s v="JO MALONE DARK AMBER &amp; GINGER LILY COLOGNE INT 50ML L5FM-01"/>
    <s v="EA"/>
    <n v="1"/>
    <n v="374"/>
    <n v="1"/>
    <n v="374"/>
    <n v="21"/>
    <n v="14"/>
  </r>
  <r>
    <x v="0"/>
    <s v="PERFUMES"/>
    <x v="2"/>
    <x v="2"/>
    <x v="2"/>
    <n v="110541973"/>
    <n v="690251045792"/>
    <s v="JO MALONE OUD &amp; BERGAMOT COLOGNE INTENSE 50ML L5FP-01"/>
    <s v="EA"/>
    <n v="1"/>
    <n v="374"/>
    <n v="1"/>
    <n v="374"/>
    <n v="15"/>
    <n v="0"/>
  </r>
  <r>
    <x v="0"/>
    <s v="PERFUMES"/>
    <x v="2"/>
    <x v="2"/>
    <x v="3"/>
    <n v="110541973"/>
    <n v="690251045792"/>
    <s v="JO MALONE OUD &amp; BERGAMOT COLOGNE INTENSE 50ML L5FP-01"/>
    <s v="EA"/>
    <n v="1"/>
    <n v="374"/>
    <n v="1"/>
    <n v="374"/>
    <n v="12"/>
    <n v="0"/>
  </r>
  <r>
    <x v="0"/>
    <s v="PERFUMES"/>
    <x v="2"/>
    <x v="2"/>
    <x v="2"/>
    <n v="111521942"/>
    <n v="690251077779"/>
    <s v="JO MALONE VETIVER &amp; GOLDEN VANILLA COLOGNE INTENSE 50ML L9CR-01"/>
    <s v="EA"/>
    <n v="1"/>
    <n v="374"/>
    <n v="1"/>
    <n v="374"/>
    <n v="71"/>
    <n v="47"/>
  </r>
  <r>
    <x v="0"/>
    <s v="PERFUMES"/>
    <x v="2"/>
    <x v="4"/>
    <x v="2"/>
    <n v="111543769"/>
    <n v="690251075171"/>
    <s v="JO MALONE VELVET ROSE &amp; OUD SCENT SURROUND DIFFUSER 165ML L92X-01"/>
    <s v="EA"/>
    <n v="1"/>
    <n v="368"/>
    <n v="1"/>
    <n v="368"/>
    <n v="20"/>
    <n v="0"/>
  </r>
  <r>
    <x v="0"/>
    <s v="PERFUMES"/>
    <x v="8"/>
    <x v="0"/>
    <x v="3"/>
    <n v="110301607"/>
    <n v="22548289716"/>
    <s v="MICHAEL KORS COLLECTION GLAM JASMINE EDP 100ML 55EP-01"/>
    <s v="EA"/>
    <n v="1"/>
    <n v="361"/>
    <n v="1"/>
    <n v="361"/>
    <n v="35"/>
    <n v="328"/>
  </r>
  <r>
    <x v="0"/>
    <s v="PERFUMES"/>
    <x v="0"/>
    <x v="0"/>
    <x v="0"/>
    <n v="110399317"/>
    <n v="888066034623"/>
    <s v="TOM FORD NOIR FEMME EDP 50ML T2T0-01"/>
    <s v="EA"/>
    <n v="1"/>
    <n v="357"/>
    <n v="1"/>
    <n v="357"/>
    <n v="0"/>
    <n v="0"/>
  </r>
  <r>
    <x v="0"/>
    <s v="PERFUMES"/>
    <x v="0"/>
    <x v="0"/>
    <x v="0"/>
    <n v="111079662"/>
    <n v="888066075138"/>
    <s v="TOMFORD SIGNATURE OMBRE LEATHER 50ML T5Y2-01"/>
    <s v="EA"/>
    <n v="1"/>
    <n v="357"/>
    <n v="1"/>
    <n v="357"/>
    <n v="27"/>
    <n v="210"/>
  </r>
  <r>
    <x v="0"/>
    <s v="PERFUMES"/>
    <x v="0"/>
    <x v="0"/>
    <x v="4"/>
    <n v="111079662"/>
    <n v="888066075138"/>
    <s v="TOMFORD SIGNATURE OMBRE LEATHER 50ML T5Y2-01"/>
    <s v="EA"/>
    <n v="1"/>
    <n v="357"/>
    <n v="1"/>
    <n v="357"/>
    <n v="30"/>
    <n v="210"/>
  </r>
  <r>
    <x v="0"/>
    <s v="PERFUMES"/>
    <x v="0"/>
    <x v="1"/>
    <x v="1"/>
    <n v="111451883"/>
    <n v="888066095921"/>
    <s v="TOM FORD BLACK ORCHID EDP 50ML AND TRAVEL SPRAY SET T7TA-01"/>
    <s v="EA"/>
    <n v="1"/>
    <n v="357"/>
    <n v="1"/>
    <n v="357"/>
    <n v="12"/>
    <n v="60"/>
  </r>
  <r>
    <x v="0"/>
    <s v="PERFUMES"/>
    <x v="0"/>
    <x v="1"/>
    <x v="4"/>
    <n v="111451883"/>
    <n v="888066095921"/>
    <s v="TOM FORD BLACK ORCHID EDP 50ML AND TRAVEL SPRAY SET T7TA-01"/>
    <s v="EA"/>
    <n v="1"/>
    <n v="357"/>
    <n v="1"/>
    <n v="357"/>
    <n v="15"/>
    <n v="60"/>
  </r>
  <r>
    <x v="0"/>
    <s v="PERFUMES"/>
    <x v="2"/>
    <x v="2"/>
    <x v="2"/>
    <n v="110685029"/>
    <n v="690251055227"/>
    <s v="JO MALONE ENGLISH OAK &amp; REDCURRANT COLOGNE 100ML L6L3-01"/>
    <s v="EA"/>
    <n v="1"/>
    <n v="353"/>
    <n v="1"/>
    <n v="353"/>
    <n v="50"/>
    <n v="359"/>
  </r>
  <r>
    <x v="0"/>
    <s v="PERFUMES"/>
    <x v="2"/>
    <x v="2"/>
    <x v="3"/>
    <n v="111120056"/>
    <n v="690251062812"/>
    <s v="JO MALONE WHITE MOSS &amp; SNOWDROP COLOGNE 100 ML L7H7-01"/>
    <s v="EA"/>
    <n v="1"/>
    <n v="350"/>
    <n v="1"/>
    <n v="350"/>
    <n v="8"/>
    <n v="0"/>
  </r>
  <r>
    <x v="0"/>
    <s v="PERFUMES"/>
    <x v="1"/>
    <x v="0"/>
    <x v="1"/>
    <n v="100172103"/>
    <n v="27131086871"/>
    <s v="E LAUDER BEAUTIFUL EDP 75ML 4806-02"/>
    <s v="EA"/>
    <n v="1"/>
    <n v="345"/>
    <n v="1"/>
    <n v="345"/>
    <n v="51"/>
    <n v="161"/>
  </r>
  <r>
    <x v="0"/>
    <s v="PERFUMES"/>
    <x v="1"/>
    <x v="0"/>
    <x v="0"/>
    <n v="100179432"/>
    <n v="27131006534"/>
    <s v="ESTEE LAUDER KNOWING EDP 75ML 4409-01"/>
    <s v="EA"/>
    <n v="1"/>
    <n v="345"/>
    <n v="1"/>
    <n v="345"/>
    <n v="26"/>
    <n v="41"/>
  </r>
  <r>
    <x v="0"/>
    <s v="PERFUMES"/>
    <x v="1"/>
    <x v="0"/>
    <x v="1"/>
    <n v="100179432"/>
    <n v="27131006534"/>
    <s v="ESTEE LAUDER KNOWING EDP 75ML 4409-01"/>
    <s v="EA"/>
    <n v="1"/>
    <n v="345"/>
    <n v="1"/>
    <n v="345"/>
    <n v="18"/>
    <n v="41"/>
  </r>
  <r>
    <x v="0"/>
    <s v="PERFUMES"/>
    <x v="1"/>
    <x v="0"/>
    <x v="1"/>
    <n v="110298012"/>
    <n v="27131261612"/>
    <s v="E LAUDER MODERN MUSE EDP 50ML YF32-01"/>
    <s v="EA"/>
    <n v="1"/>
    <n v="345"/>
    <n v="1"/>
    <n v="345"/>
    <n v="4"/>
    <n v="0"/>
  </r>
  <r>
    <x v="0"/>
    <s v="PERFUMES"/>
    <x v="1"/>
    <x v="0"/>
    <x v="4"/>
    <n v="110403084"/>
    <n v="887167157132"/>
    <s v="E LAUDER MODERN MUSE LE ROUGE EDP 50ML R56Y-01"/>
    <s v="EA"/>
    <n v="1"/>
    <n v="345"/>
    <n v="1"/>
    <n v="345"/>
    <n v="7"/>
    <n v="0"/>
  </r>
  <r>
    <x v="0"/>
    <s v="PERFUMES"/>
    <x v="2"/>
    <x v="1"/>
    <x v="3"/>
    <n v="110885079"/>
    <n v="690251065103"/>
    <s v="JO MALONE FRAGRANCE COMBINING SET 2X COLOGNE 30ML + CREAM 50ML L7T7-01"/>
    <s v="EA"/>
    <n v="1"/>
    <n v="345"/>
    <n v="1"/>
    <n v="345"/>
    <n v="5"/>
    <n v="0"/>
  </r>
  <r>
    <x v="0"/>
    <s v="PERFUMES"/>
    <x v="1"/>
    <x v="1"/>
    <x v="1"/>
    <n v="111399134"/>
    <n v="887167468634"/>
    <s v="E LAUDER BEAUTIFUL THE ULTIMATE COLLECTION PE74-01"/>
    <s v="EA"/>
    <n v="1"/>
    <n v="345"/>
    <n v="1"/>
    <n v="345"/>
    <n v="16"/>
    <n v="0"/>
  </r>
  <r>
    <x v="0"/>
    <s v="PERFUMES"/>
    <x v="5"/>
    <x v="0"/>
    <x v="0"/>
    <n v="110151653"/>
    <n v="22548237564"/>
    <s v="DKNY GOLDEN DELICIOUS EDP 100ML 2WEC-01"/>
    <s v="EA"/>
    <n v="2"/>
    <n v="332"/>
    <n v="2"/>
    <n v="332"/>
    <n v="38"/>
    <n v="639"/>
  </r>
  <r>
    <x v="0"/>
    <s v="PERFUMES"/>
    <x v="2"/>
    <x v="2"/>
    <x v="3"/>
    <n v="111311606"/>
    <n v="690251084913"/>
    <s v="JO MALONE PEONY &amp; BLUSH SUEDE COLOGNE 50ML LA6H-01"/>
    <s v="EA"/>
    <n v="1"/>
    <n v="330"/>
    <n v="1"/>
    <n v="330"/>
    <n v="5"/>
    <n v="0"/>
  </r>
  <r>
    <x v="0"/>
    <s v="PERFUMES"/>
    <x v="2"/>
    <x v="4"/>
    <x v="2"/>
    <n v="110198686"/>
    <n v="690251024452"/>
    <s v="JO MALONE SCENT AROUND DIFUSER LBM 165ML L2W5-01"/>
    <s v="EA"/>
    <n v="1"/>
    <n v="306"/>
    <n v="1"/>
    <n v="306"/>
    <n v="25"/>
    <n v="159"/>
  </r>
  <r>
    <x v="0"/>
    <s v="PERFUMES"/>
    <x v="5"/>
    <x v="0"/>
    <x v="0"/>
    <n v="110032452"/>
    <n v="22548172971"/>
    <s v="DKNY FRESH BLOSSOM EDP 100ML 2HWL-01"/>
    <s v="EA"/>
    <n v="2"/>
    <n v="292"/>
    <n v="2"/>
    <n v="292"/>
    <n v="41"/>
    <n v="1669"/>
  </r>
  <r>
    <x v="0"/>
    <s v="PERFUMES"/>
    <x v="3"/>
    <x v="3"/>
    <x v="6"/>
    <n v="102017710"/>
    <n v="20714156893"/>
    <s v="CLINIQUE HAPPY 100ML 61CE-01"/>
    <s v="EA"/>
    <n v="1"/>
    <n v="288"/>
    <n v="1"/>
    <n v="288"/>
    <n v="-1"/>
    <n v="0"/>
  </r>
  <r>
    <x v="0"/>
    <s v="PERFUMES"/>
    <x v="3"/>
    <x v="3"/>
    <x v="0"/>
    <n v="110429678"/>
    <n v="20714769994"/>
    <s v="CLINIQUE AROMATICS IN BLACK 50ML ZJ4R-01"/>
    <s v="EA"/>
    <n v="1"/>
    <n v="288"/>
    <n v="1"/>
    <n v="288"/>
    <n v="4"/>
    <n v="0"/>
  </r>
  <r>
    <x v="0"/>
    <s v="PERFUMES"/>
    <x v="1"/>
    <x v="2"/>
    <x v="0"/>
    <n v="102089325"/>
    <n v="27131521433"/>
    <s v="E LAUDER PLEASURES FOR MEN 100ML SPM 11A5-01"/>
    <s v="EA"/>
    <n v="1"/>
    <n v="278"/>
    <n v="1"/>
    <n v="278"/>
    <n v="3"/>
    <n v="0"/>
  </r>
  <r>
    <x v="0"/>
    <s v="PERFUMES"/>
    <x v="2"/>
    <x v="4"/>
    <x v="2"/>
    <n v="111154169"/>
    <n v="690251071951"/>
    <s v="JO MALONE MYRRH &amp; TONKA CI HOME CANDLE 200G L8M9-01"/>
    <s v="EA"/>
    <n v="1"/>
    <n v="278"/>
    <n v="1"/>
    <n v="278"/>
    <n v="4"/>
    <n v="0"/>
  </r>
  <r>
    <x v="0"/>
    <s v="PERFUMES"/>
    <x v="2"/>
    <x v="4"/>
    <x v="3"/>
    <n v="111154169"/>
    <n v="690251071951"/>
    <s v="JO MALONE MYRRH &amp; TONKA CI HOME CANDLE 200G L8M9-01"/>
    <s v="EA"/>
    <n v="1"/>
    <n v="278"/>
    <n v="1"/>
    <n v="278"/>
    <n v="2"/>
    <n v="0"/>
  </r>
  <r>
    <x v="0"/>
    <s v="PERFUMES"/>
    <x v="1"/>
    <x v="0"/>
    <x v="0"/>
    <n v="100172224"/>
    <n v="27131019817"/>
    <s v="E LAUDER PRIVATE COLLECTION EDP 50ML 7418-01"/>
    <s v="EA"/>
    <n v="1"/>
    <n v="269"/>
    <n v="1"/>
    <n v="269"/>
    <n v="19"/>
    <n v="58"/>
  </r>
  <r>
    <x v="0"/>
    <s v="PERFUMES"/>
    <x v="1"/>
    <x v="0"/>
    <x v="4"/>
    <n v="100172224"/>
    <n v="27131019817"/>
    <s v="E LAUDER PRIVATE COLLECTION EDP 50ML 7418-01"/>
    <s v="EA"/>
    <n v="1"/>
    <n v="269"/>
    <n v="1"/>
    <n v="269"/>
    <n v="24"/>
    <n v="58"/>
  </r>
  <r>
    <x v="0"/>
    <s v="PERFUMES"/>
    <x v="1"/>
    <x v="0"/>
    <x v="0"/>
    <n v="101020600"/>
    <n v="27131043294"/>
    <s v="ESTEE LAUDER PLEASURES EDP 50ML 7017-01"/>
    <s v="EA"/>
    <n v="1"/>
    <n v="269"/>
    <n v="1"/>
    <n v="269"/>
    <n v="9"/>
    <n v="12"/>
  </r>
  <r>
    <x v="0"/>
    <s v="PERFUMES"/>
    <x v="1"/>
    <x v="1"/>
    <x v="0"/>
    <n v="102001012"/>
    <n v="27131248095"/>
    <s v="E LAUDER PLEASURES 2X30ML EDP SPRAYS 1H60-01"/>
    <s v="EA"/>
    <n v="1"/>
    <n v="269"/>
    <n v="1"/>
    <n v="269"/>
    <n v="28"/>
    <n v="107"/>
  </r>
  <r>
    <x v="0"/>
    <s v="PERFUMES"/>
    <x v="1"/>
    <x v="0"/>
    <x v="0"/>
    <n v="110222202"/>
    <n v="27131936732"/>
    <s v="E LAUDER VERY ESTEE EDP 50ML Y6M8-01"/>
    <s v="EA"/>
    <n v="1"/>
    <n v="269"/>
    <n v="1"/>
    <n v="269"/>
    <n v="3"/>
    <n v="0"/>
  </r>
  <r>
    <x v="0"/>
    <s v="PERFUMES"/>
    <x v="2"/>
    <x v="4"/>
    <x v="2"/>
    <n v="110412812"/>
    <n v="690251040308"/>
    <s v="JO MALONE RED ROSES BODY CREAM 175ML L4PF-01"/>
    <s v="EA"/>
    <n v="1"/>
    <n v="258"/>
    <n v="1"/>
    <n v="258"/>
    <n v="3"/>
    <n v="0"/>
  </r>
  <r>
    <x v="0"/>
    <s v="PERFUMES"/>
    <x v="3"/>
    <x v="3"/>
    <x v="5"/>
    <n v="102165050"/>
    <n v="20714080310"/>
    <s v="CLINIQUE HAPPY FOR MEN 100ML 62YM-01"/>
    <s v="EA"/>
    <n v="1"/>
    <n v="249"/>
    <n v="1"/>
    <n v="249"/>
    <n v="3"/>
    <n v="420"/>
  </r>
  <r>
    <x v="0"/>
    <s v="PERFUMES"/>
    <x v="3"/>
    <x v="3"/>
    <x v="4"/>
    <n v="102165050"/>
    <n v="20714080310"/>
    <s v="CLINIQUE HAPPY FOR MEN 100ML 62YM-01"/>
    <s v="EA"/>
    <n v="1"/>
    <n v="249"/>
    <n v="1"/>
    <n v="249"/>
    <n v="42"/>
    <n v="420"/>
  </r>
  <r>
    <x v="0"/>
    <s v="PERFUMES"/>
    <x v="2"/>
    <x v="2"/>
    <x v="2"/>
    <n v="111396716"/>
    <n v="690251087037"/>
    <s v="JO MALONE PN HOME CANDLE LONDON 200G LAG9-01"/>
    <s v="EA"/>
    <n v="1"/>
    <n v="249"/>
    <n v="1"/>
    <n v="249"/>
    <n v="19"/>
    <n v="79"/>
  </r>
  <r>
    <x v="0"/>
    <s v="PERFUMES"/>
    <x v="2"/>
    <x v="2"/>
    <x v="2"/>
    <n v="111613574"/>
    <n v="690251082988"/>
    <s v="JO MALONE WISTERIA &amp; LAVENDER COLOGNE 30ML LA0J-01"/>
    <s v="EA"/>
    <n v="1"/>
    <n v="240"/>
    <n v="1"/>
    <n v="240"/>
    <n v="24"/>
    <n v="498"/>
  </r>
  <r>
    <x v="0"/>
    <s v="PERFUMES"/>
    <x v="2"/>
    <x v="2"/>
    <x v="2"/>
    <n v="110152321"/>
    <n v="690251019090"/>
    <s v="JO MALONE ENG PEAR &amp; FREESIA COLOGNE 30ML L26K01"/>
    <s v="EA"/>
    <n v="1"/>
    <n v="230"/>
    <n v="1"/>
    <n v="230"/>
    <n v="40"/>
    <n v="259"/>
  </r>
  <r>
    <x v="0"/>
    <s v="PERFUMES"/>
    <x v="2"/>
    <x v="4"/>
    <x v="2"/>
    <n v="110152404"/>
    <n v="690251008131"/>
    <s v="JO MALONE LIME BASIL &amp; MANDARIN CANDLE 200G L0W201"/>
    <s v="EA"/>
    <n v="1"/>
    <n v="230"/>
    <n v="1"/>
    <n v="230"/>
    <n v="17"/>
    <n v="15"/>
  </r>
  <r>
    <x v="0"/>
    <s v="PERFUMES"/>
    <x v="2"/>
    <x v="4"/>
    <x v="2"/>
    <n v="110152413"/>
    <n v="690251020201"/>
    <s v="JO MALONE ENG PEAR &amp; FREESIA CANDLE 200G L2A601"/>
    <s v="EA"/>
    <n v="1"/>
    <n v="230"/>
    <n v="1"/>
    <n v="230"/>
    <n v="14"/>
    <n v="25"/>
  </r>
  <r>
    <x v="0"/>
    <s v="PERFUMES"/>
    <x v="2"/>
    <x v="2"/>
    <x v="3"/>
    <n v="110204259"/>
    <n v="690251026098"/>
    <s v="JO MALONE BLACKBERRY &amp; BAY COLOGNE INT 30ML L32P-01"/>
    <s v="EA"/>
    <n v="1"/>
    <n v="230"/>
    <n v="1"/>
    <n v="230"/>
    <n v="9"/>
    <n v="0"/>
  </r>
  <r>
    <x v="0"/>
    <s v="PERFUMES"/>
    <x v="2"/>
    <x v="2"/>
    <x v="2"/>
    <n v="110246751"/>
    <n v="690251020669"/>
    <s v="JO MALONE EARL GREY &amp; CUCUMBER COLOGNE 30ML L2CL-01"/>
    <s v="EA"/>
    <n v="1"/>
    <n v="230"/>
    <n v="1"/>
    <n v="230"/>
    <n v="7"/>
    <n v="0"/>
  </r>
  <r>
    <x v="0"/>
    <s v="PERFUMES"/>
    <x v="2"/>
    <x v="2"/>
    <x v="2"/>
    <n v="110412868"/>
    <n v="690251042302"/>
    <s v="JO MALONE MIMOSA &amp; CARDAMOM COLOGNE 30ML L51A-01"/>
    <s v="EA"/>
    <n v="1"/>
    <n v="230"/>
    <n v="1"/>
    <n v="230"/>
    <n v="11"/>
    <n v="26"/>
  </r>
  <r>
    <x v="0"/>
    <s v="PERFUMES"/>
    <x v="2"/>
    <x v="2"/>
    <x v="2"/>
    <n v="111154138"/>
    <n v="690251081004"/>
    <s v="JO MALONE PEONY &amp; BLUSH SUEDE COLOGNE 30ML PRE PACK L9PA-01"/>
    <s v="EA"/>
    <n v="1"/>
    <n v="230"/>
    <n v="1"/>
    <n v="230"/>
    <n v="24"/>
    <n v="69"/>
  </r>
  <r>
    <x v="0"/>
    <s v="PERFUMES"/>
    <x v="5"/>
    <x v="3"/>
    <x v="0"/>
    <n v="111543703"/>
    <n v="22548422823"/>
    <s v="DKNY DELICIOUS DELIGHTS COOL SWIRL EDT 50ML 427P-01"/>
    <s v="EA"/>
    <n v="2"/>
    <n v="218"/>
    <n v="2"/>
    <n v="218"/>
    <n v="115"/>
    <n v="946"/>
  </r>
  <r>
    <x v="0"/>
    <s v="PERFUMES"/>
    <x v="2"/>
    <x v="4"/>
    <x v="2"/>
    <n v="110412895"/>
    <n v="690251038435"/>
    <s v="JO MALONE GERANIUM &amp; WALNUT BODY SCRUB 200G L4GK-01"/>
    <s v="EA"/>
    <n v="1"/>
    <n v="216"/>
    <n v="1"/>
    <n v="216"/>
    <n v="5"/>
    <n v="0"/>
  </r>
  <r>
    <x v="0"/>
    <s v="PERFUMES"/>
    <x v="6"/>
    <x v="4"/>
    <x v="1"/>
    <n v="111151334"/>
    <n v="811901027047"/>
    <s v="LE LABO TH NOIR 29 PERFUMING BODY LOTION 237 ML / 8 FL OZ BODLT29100"/>
    <s v="EA"/>
    <n v="1"/>
    <n v="216"/>
    <n v="1"/>
    <n v="216"/>
    <n v="9"/>
    <n v="0"/>
  </r>
  <r>
    <x v="0"/>
    <s v="PERFUMES"/>
    <x v="6"/>
    <x v="4"/>
    <x v="1"/>
    <n v="111151342"/>
    <n v="811901027467"/>
    <s v="LE LABO SANTAL 33 MASSAGE AND BATH PERFUMING OIL 120 ML / 4 FL OZ BODOS33100"/>
    <s v="EA"/>
    <n v="1"/>
    <n v="216"/>
    <n v="1"/>
    <n v="216"/>
    <n v="3"/>
    <n v="0"/>
  </r>
  <r>
    <x v="0"/>
    <s v="PERFUMES"/>
    <x v="1"/>
    <x v="0"/>
    <x v="0"/>
    <n v="100172288"/>
    <n v="27131017752"/>
    <s v="E LAUDER YOUTH DEW EDP SPRAY 65 ML 0943-01"/>
    <s v="EA"/>
    <n v="1"/>
    <n v="201"/>
    <n v="1"/>
    <n v="201"/>
    <n v="14"/>
    <n v="85"/>
  </r>
  <r>
    <x v="0"/>
    <s v="PERFUMES"/>
    <x v="2"/>
    <x v="4"/>
    <x v="2"/>
    <n v="110412835"/>
    <n v="690251040384"/>
    <s v="JO MALONE NECTARINE BLOSSOM&amp;HONEY BODY&amp;HAND LOTION 250ML L4PP-01"/>
    <s v="EA"/>
    <n v="1"/>
    <n v="201"/>
    <n v="1"/>
    <n v="201"/>
    <n v="3"/>
    <n v="0"/>
  </r>
  <r>
    <x v="0"/>
    <s v="PERFUMES"/>
    <x v="2"/>
    <x v="4"/>
    <x v="2"/>
    <n v="110412836"/>
    <n v="690251040391"/>
    <s v="JO MALONE ORANGE BLOSSOM BODY&amp;HAND LOTION 250ML L4PR-01"/>
    <s v="EA"/>
    <n v="1"/>
    <n v="201"/>
    <n v="1"/>
    <n v="201"/>
    <n v="4"/>
    <n v="0"/>
  </r>
  <r>
    <x v="0"/>
    <s v="PERFUMES"/>
    <x v="1"/>
    <x v="1"/>
    <x v="1"/>
    <n v="111494516"/>
    <n v="887167443952"/>
    <s v="E LAUDER PURSE SPRAY COLLECTION 5X4ML RJ01-01"/>
    <s v="EA"/>
    <n v="1"/>
    <n v="199"/>
    <n v="1"/>
    <n v="199"/>
    <n v="16"/>
    <n v="137"/>
  </r>
  <r>
    <x v="0"/>
    <s v="PERFUMES"/>
    <x v="7"/>
    <x v="2"/>
    <x v="4"/>
    <n v="101119324"/>
    <n v="22548024324"/>
    <s v="TOMMY HILFIGER MEN EDT 100ML 2692-02"/>
    <s v="EA"/>
    <n v="2"/>
    <n v="192"/>
    <n v="2"/>
    <n v="192"/>
    <n v="60"/>
    <n v="1925"/>
  </r>
  <r>
    <x v="0"/>
    <s v="PERFUMES"/>
    <x v="5"/>
    <x v="0"/>
    <x v="4"/>
    <n v="110561399"/>
    <n v="22548371039"/>
    <s v="DKNY BE TEMPTED EAU SO BLUSH EDP 100ML 5KKM-01"/>
    <s v="EA"/>
    <n v="1"/>
    <n v="190"/>
    <n v="1"/>
    <n v="190"/>
    <n v="62"/>
    <n v="2138"/>
  </r>
  <r>
    <x v="0"/>
    <s v="PERFUMES"/>
    <x v="5"/>
    <x v="3"/>
    <x v="3"/>
    <n v="111423812"/>
    <n v="22548414033"/>
    <s v="DKNY STORIES EDT 50ML 5YH8-01"/>
    <s v="EA"/>
    <n v="1"/>
    <n v="183"/>
    <n v="1"/>
    <n v="183"/>
    <n v="22"/>
    <n v="132"/>
  </r>
  <r>
    <x v="0"/>
    <s v="PERFUMES"/>
    <x v="5"/>
    <x v="0"/>
    <x v="3"/>
    <n v="110151653"/>
    <n v="22548237564"/>
    <s v="DKNY GOLDEN DELICIOUS EDP 100ML 2WEC-01"/>
    <s v="EA"/>
    <n v="1"/>
    <n v="166"/>
    <n v="1"/>
    <n v="166"/>
    <n v="64"/>
    <n v="639"/>
  </r>
  <r>
    <x v="0"/>
    <s v="PERFUMES"/>
    <x v="2"/>
    <x v="4"/>
    <x v="2"/>
    <n v="111021735"/>
    <n v="690251058167"/>
    <s v="JO MALONE EARL GREY &amp; CUCUMBER BODY &amp; HAND WASH 250ML L706-01"/>
    <s v="EA"/>
    <n v="1"/>
    <n v="153"/>
    <n v="1"/>
    <n v="153"/>
    <n v="1"/>
    <n v="0"/>
  </r>
  <r>
    <x v="0"/>
    <s v="PERFUMES"/>
    <x v="2"/>
    <x v="4"/>
    <x v="2"/>
    <n v="111423916"/>
    <n v="690251082827"/>
    <s v="JO MALONE POPPY &amp; BARLEY BODY &amp; HAND WASH LA02-01"/>
    <s v="EA"/>
    <n v="1"/>
    <n v="153"/>
    <n v="1"/>
    <n v="153"/>
    <n v="25"/>
    <n v="41"/>
  </r>
  <r>
    <x v="0"/>
    <s v="PERFUMES"/>
    <x v="2"/>
    <x v="4"/>
    <x v="3"/>
    <n v="111423916"/>
    <n v="690251082827"/>
    <s v="JO MALONE POPPY &amp; BARLEY BODY &amp; HAND WASH LA02-01"/>
    <s v="EA"/>
    <n v="1"/>
    <n v="153"/>
    <n v="1"/>
    <n v="153"/>
    <n v="3"/>
    <n v="41"/>
  </r>
  <r>
    <x v="0"/>
    <s v="PERFUMES"/>
    <x v="2"/>
    <x v="4"/>
    <x v="3"/>
    <n v="111452537"/>
    <n v="690251079612"/>
    <s v="JO MALONE LIME &amp; BASIL EXFOLIATING SHOWER GEL 200ML L9KX-01"/>
    <s v="EA"/>
    <n v="1"/>
    <n v="153"/>
    <n v="1"/>
    <n v="153"/>
    <n v="3"/>
    <n v="12"/>
  </r>
  <r>
    <x v="0"/>
    <s v="PERFUMES"/>
    <x v="5"/>
    <x v="0"/>
    <x v="1"/>
    <n v="110032452"/>
    <n v="22548172971"/>
    <s v="DKNY FRESH BLOSSOM EDP 100ML 2HWL-01"/>
    <s v="EA"/>
    <n v="1"/>
    <n v="146"/>
    <n v="1"/>
    <n v="146"/>
    <n v="34"/>
    <n v="1669"/>
  </r>
  <r>
    <x v="0"/>
    <s v="PERFUMES"/>
    <x v="5"/>
    <x v="0"/>
    <x v="4"/>
    <n v="110032452"/>
    <n v="22548172971"/>
    <s v="DKNY FRESH BLOSSOM EDP 100ML 2HWL-01"/>
    <s v="EA"/>
    <n v="1"/>
    <n v="146"/>
    <n v="1"/>
    <n v="146"/>
    <n v="31"/>
    <n v="1669"/>
  </r>
  <r>
    <x v="0"/>
    <s v="PERFUMES"/>
    <x v="10"/>
    <x v="3"/>
    <x v="0"/>
    <n v="100706347"/>
    <n v="22548006719"/>
    <s v="ARAMIS CLASSIC EDT 110ML 2163-01"/>
    <s v="EA"/>
    <n v="1"/>
    <n v="131"/>
    <n v="1"/>
    <n v="131"/>
    <n v="49"/>
    <n v="1077"/>
  </r>
  <r>
    <x v="0"/>
    <s v="PERFUMES"/>
    <x v="5"/>
    <x v="3"/>
    <x v="1"/>
    <n v="111614221"/>
    <n v="22548422830"/>
    <s v="DKNY DELICIOUS DELIGHTS FRUITY ROOTY EDT 50ML 427R-01"/>
    <s v="EA"/>
    <n v="1"/>
    <n v="109"/>
    <n v="1"/>
    <n v="109"/>
    <n v="27"/>
    <n v="400"/>
  </r>
  <r>
    <x v="0"/>
    <s v="PERFUMES"/>
    <x v="7"/>
    <x v="3"/>
    <x v="4"/>
    <n v="101313980"/>
    <n v="22548040126"/>
    <s v="TOMMY HILFIGER GIRL EDT 100ML 223P-02"/>
    <s v="EA"/>
    <n v="1"/>
    <n v="96"/>
    <n v="1"/>
    <n v="96"/>
    <n v="60"/>
    <n v="1793"/>
  </r>
  <r>
    <x v="0"/>
    <s v="PERFUMES"/>
    <x v="2"/>
    <x v="2"/>
    <x v="3"/>
    <n v="110246757"/>
    <n v="690251027835"/>
    <s v="JO MALONE EARL GREY &amp; CUCUMBER COLOGNE 100ML L38L-01"/>
    <s v="EA"/>
    <n v="-1"/>
    <n v="-470"/>
    <n v="-1"/>
    <n v="-470"/>
    <n v="7"/>
    <n v="0"/>
  </r>
  <r>
    <x v="0"/>
    <s v="COSMETICS"/>
    <x v="11"/>
    <x v="5"/>
    <x v="0"/>
    <n v="111451800"/>
    <n v="747930115540"/>
    <s v="CREME DE LAMER THE GENAISSANCE DE LA MER COLLECTION 3PCS 5XMR-01"/>
    <s v="EA"/>
    <n v="1"/>
    <n v="3660"/>
    <n v="1"/>
    <n v="3660"/>
    <n v="14"/>
    <n v="571"/>
  </r>
  <r>
    <x v="0"/>
    <s v="COSMETICS"/>
    <x v="11"/>
    <x v="5"/>
    <x v="1"/>
    <n v="111543766"/>
    <n v="747930124184"/>
    <s v="CREME DE LAMER ARRIVE HYDRATED SET 10PCS 40T2-01"/>
    <s v="EA"/>
    <n v="1"/>
    <n v="2242"/>
    <n v="1"/>
    <n v="2242"/>
    <n v="26"/>
    <n v="566"/>
  </r>
  <r>
    <x v="0"/>
    <s v="COSMETICS"/>
    <x v="11"/>
    <x v="5"/>
    <x v="1"/>
    <n v="111311565"/>
    <n v="747930096801"/>
    <s v="CRME DE LAMER THE CONCENTRATE 50ML 5R2G-01"/>
    <s v="EA"/>
    <n v="1"/>
    <n v="1866"/>
    <n v="1"/>
    <n v="1866"/>
    <n v="32"/>
    <n v="611"/>
  </r>
  <r>
    <x v="0"/>
    <s v="COSMETICS"/>
    <x v="1"/>
    <x v="5"/>
    <x v="0"/>
    <n v="110273894"/>
    <n v="27131268864"/>
    <s v="E LAUDER ANR SYNC RECOVERY COMPLEX II 100ML YF4H-01"/>
    <s v="EA"/>
    <n v="3"/>
    <n v="1797"/>
    <n v="3"/>
    <n v="1797"/>
    <n v="57"/>
    <n v="597"/>
  </r>
  <r>
    <x v="0"/>
    <s v="COSMETICS"/>
    <x v="11"/>
    <x v="5"/>
    <x v="1"/>
    <n v="102208622"/>
    <n v="747930013549"/>
    <s v="CREME DE LA MER MOISTURIZING CREME 100ML 28EP-01"/>
    <s v="EA"/>
    <n v="1"/>
    <n v="1699"/>
    <n v="1"/>
    <n v="1699"/>
    <n v="58"/>
    <n v="1197"/>
  </r>
  <r>
    <x v="0"/>
    <s v="COSMETICS"/>
    <x v="11"/>
    <x v="5"/>
    <x v="3"/>
    <n v="102208622"/>
    <n v="747930013549"/>
    <s v="CREME DE LA MER MOISTURIZING CREME 100ML 28EP-01"/>
    <s v="EA"/>
    <n v="1"/>
    <n v="1699"/>
    <n v="1"/>
    <n v="1699"/>
    <n v="67"/>
    <n v="1197"/>
  </r>
  <r>
    <x v="0"/>
    <s v="COSMETICS"/>
    <x v="11"/>
    <x v="5"/>
    <x v="0"/>
    <n v="110275677"/>
    <n v="747930042464"/>
    <s v="CREME DE LA MER MOISTURIZING SOFT CREAM 100ML 53CM-01"/>
    <s v="EA"/>
    <n v="1"/>
    <n v="1699"/>
    <n v="1"/>
    <n v="1699"/>
    <n v="6"/>
    <n v="39"/>
  </r>
  <r>
    <x v="0"/>
    <s v="COSMETICS"/>
    <x v="3"/>
    <x v="5"/>
    <x v="0"/>
    <n v="110208481"/>
    <n v="20714202835"/>
    <s v="CLINIQUE ALL ABOUT EYES 30ML 6A02-01"/>
    <s v="EA"/>
    <n v="6"/>
    <n v="1350"/>
    <n v="6"/>
    <n v="1350"/>
    <n v="1"/>
    <n v="409"/>
  </r>
  <r>
    <x v="0"/>
    <s v="COSMETICS"/>
    <x v="11"/>
    <x v="5"/>
    <x v="0"/>
    <n v="102202392"/>
    <n v="747930000020"/>
    <s v="CREME DE LA MER MOISTURIZING CREME 30ML 3328-02"/>
    <s v="EA"/>
    <n v="2"/>
    <n v="1196"/>
    <n v="2"/>
    <n v="1196"/>
    <n v="31"/>
    <n v="1025"/>
  </r>
  <r>
    <x v="0"/>
    <s v="COSMETICS"/>
    <x v="11"/>
    <x v="5"/>
    <x v="1"/>
    <n v="102202391"/>
    <n v="747930000013"/>
    <s v="CREME DE LA MER MOISTURIZING CREME 60ML 3320-02"/>
    <s v="EA"/>
    <n v="1"/>
    <n v="1101"/>
    <n v="1"/>
    <n v="1101"/>
    <n v="16"/>
    <n v="542"/>
  </r>
  <r>
    <x v="0"/>
    <s v="COSMETICS"/>
    <x v="11"/>
    <x v="5"/>
    <x v="1"/>
    <n v="110204251"/>
    <n v="747930033370"/>
    <s v="CREME DE LA MER MOISTURIZING SOFT CREME 60ML 2WHL-01"/>
    <s v="EA"/>
    <n v="1"/>
    <n v="1101"/>
    <n v="1"/>
    <n v="1101"/>
    <n v="10"/>
    <n v="576"/>
  </r>
  <r>
    <x v="0"/>
    <s v="COSMETICS"/>
    <x v="1"/>
    <x v="5"/>
    <x v="0"/>
    <n v="110690021"/>
    <n v="887167322110"/>
    <s v="E LAUDER RE-NUTRIV ULTIMATE LIFT REGENERATING YOUTH CREME RICH 50ML RT8N-01"/>
    <s v="EA"/>
    <n v="1"/>
    <n v="1077"/>
    <n v="1"/>
    <n v="1077"/>
    <n v="2"/>
    <n v="0"/>
  </r>
  <r>
    <x v="0"/>
    <s v="COSMETICS"/>
    <x v="1"/>
    <x v="5"/>
    <x v="0"/>
    <n v="111105496"/>
    <n v="887167428614"/>
    <s v="ESTEE LAUDER ADVANCED NIGHT REPAIR SERUM 100ML DUO SET TREC P85W-01"/>
    <s v="EA"/>
    <n v="1"/>
    <n v="1077"/>
    <n v="1"/>
    <n v="1077"/>
    <n v="48"/>
    <n v="1325"/>
  </r>
  <r>
    <x v="0"/>
    <s v="COSMETICS"/>
    <x v="11"/>
    <x v="5"/>
    <x v="0"/>
    <n v="110275684"/>
    <n v="747930039853"/>
    <s v="CREME DE LA MER THE CLEANSING FOAM 51T4-01"/>
    <s v="EA"/>
    <n v="3"/>
    <n v="1035"/>
    <n v="3"/>
    <n v="1035"/>
    <n v="48"/>
    <n v="278"/>
  </r>
  <r>
    <x v="0"/>
    <s v="COSMETICS"/>
    <x v="11"/>
    <x v="5"/>
    <x v="0"/>
    <n v="110580471"/>
    <n v="747930070795"/>
    <s v="LA MER THE MOISTURIZING MATTE LOTION 50ML 5HHP-01"/>
    <s v="EA"/>
    <n v="1"/>
    <n v="933"/>
    <n v="1"/>
    <n v="933"/>
    <n v="9"/>
    <n v="12"/>
  </r>
  <r>
    <x v="0"/>
    <s v="COSMETICS"/>
    <x v="11"/>
    <x v="5"/>
    <x v="0"/>
    <n v="111543764"/>
    <n v="747930123255"/>
    <s v="CRME DE LAMER THE NEW EYE CONCENTRATE 40HW-01"/>
    <s v="EA"/>
    <n v="1"/>
    <n v="862"/>
    <n v="1"/>
    <n v="862"/>
    <n v="56"/>
    <n v="300"/>
  </r>
  <r>
    <x v="0"/>
    <s v="COSMETICS"/>
    <x v="1"/>
    <x v="5"/>
    <x v="1"/>
    <n v="111079657"/>
    <n v="887167397897"/>
    <s v="E LAUDER ANR EYE SUPERCHARGED DUO 2X15ML P4RY-01"/>
    <s v="EA"/>
    <n v="2"/>
    <n v="796"/>
    <n v="2"/>
    <n v="796"/>
    <n v="27"/>
    <n v="3611"/>
  </r>
  <r>
    <x v="0"/>
    <s v="COSMETICS"/>
    <x v="1"/>
    <x v="5"/>
    <x v="3"/>
    <n v="111079657"/>
    <n v="887167397897"/>
    <s v="E LAUDER ANR EYE SUPERCHARGED DUO 2X15ML P4RY-01"/>
    <s v="EA"/>
    <n v="2"/>
    <n v="796"/>
    <n v="2"/>
    <n v="796"/>
    <n v="28"/>
    <n v="3611"/>
  </r>
  <r>
    <x v="0"/>
    <s v="COSMETICS"/>
    <x v="11"/>
    <x v="5"/>
    <x v="0"/>
    <n v="110105688"/>
    <n v="747930025771"/>
    <s v="CREME DE LA MER EYE BALM INTENSE 15ML 2NF3 01"/>
    <s v="EA"/>
    <n v="1"/>
    <n v="766"/>
    <n v="1"/>
    <n v="766"/>
    <n v="84"/>
    <n v="109"/>
  </r>
  <r>
    <x v="0"/>
    <s v="COSMETICS"/>
    <x v="11"/>
    <x v="5"/>
    <x v="0"/>
    <n v="110275688"/>
    <n v="747930040330"/>
    <s v="CREME DE LA MER THE TONIC 200ML 523M-01"/>
    <s v="EA"/>
    <n v="2"/>
    <n v="690"/>
    <n v="2"/>
    <n v="690"/>
    <n v="39"/>
    <n v="269"/>
  </r>
  <r>
    <x v="0"/>
    <s v="COSMETICS"/>
    <x v="3"/>
    <x v="5"/>
    <x v="0"/>
    <n v="110808212"/>
    <n v="20714816391"/>
    <s v="CLINIQUE DDML+ TRIO SET 3X125ML ZPTA-1"/>
    <s v="EA"/>
    <n v="2"/>
    <n v="670"/>
    <n v="2"/>
    <n v="670"/>
    <n v="5"/>
    <n v="20"/>
  </r>
  <r>
    <x v="0"/>
    <s v="COSMETICS"/>
    <x v="11"/>
    <x v="5"/>
    <x v="0"/>
    <n v="111613580"/>
    <n v="747930115298"/>
    <s v="CREME DE LAMER MINI MIRACLE BROTH COLLECTION 5PCS 5XLC-01"/>
    <s v="EA"/>
    <n v="1"/>
    <n v="646"/>
    <n v="1"/>
    <n v="646"/>
    <n v="17"/>
    <n v="516"/>
  </r>
  <r>
    <x v="0"/>
    <s v="COSMETICS"/>
    <x v="1"/>
    <x v="5"/>
    <x v="0"/>
    <n v="111034099"/>
    <n v="887167392946"/>
    <s v="ESTEE LAUDER MICRO ESSENCE JUMBO 400ML P478-01"/>
    <s v="EA"/>
    <n v="1"/>
    <n v="613"/>
    <n v="1"/>
    <n v="613"/>
    <n v="8"/>
    <n v="14"/>
  </r>
  <r>
    <x v="0"/>
    <s v="COSMETICS"/>
    <x v="12"/>
    <x v="6"/>
    <x v="7"/>
    <n v="111613592"/>
    <n v="773602561605"/>
    <s v="MAC TRAVEL EXCLUSIVE WARM LOOKS IN A BOX SHXC-01"/>
    <s v="EA"/>
    <n v="3"/>
    <n v="603"/>
    <n v="3"/>
    <n v="603"/>
    <n v="24"/>
    <n v="147"/>
  </r>
  <r>
    <x v="0"/>
    <s v="COSMETICS"/>
    <x v="11"/>
    <x v="5"/>
    <x v="1"/>
    <n v="102202392"/>
    <n v="747930000020"/>
    <s v="CREME DE LA MER MOISTURIZING CREME 30ML 3328-02"/>
    <s v="EA"/>
    <n v="1"/>
    <n v="598"/>
    <n v="1"/>
    <n v="598"/>
    <n v="19"/>
    <n v="1025"/>
  </r>
  <r>
    <x v="0"/>
    <s v="COSMETICS"/>
    <x v="11"/>
    <x v="5"/>
    <x v="0"/>
    <n v="110204252"/>
    <n v="747930035626"/>
    <s v="CREME DE LA MER MOISTURIZING SOFT CREME 30ML 2Y3R-01"/>
    <s v="EA"/>
    <n v="1"/>
    <n v="598"/>
    <n v="1"/>
    <n v="598"/>
    <n v="4"/>
    <n v="0"/>
  </r>
  <r>
    <x v="0"/>
    <s v="COSMETICS"/>
    <x v="11"/>
    <x v="5"/>
    <x v="0"/>
    <n v="110351587"/>
    <n v="747930052500"/>
    <s v="CREME THE LA MER THE INTENSIVE REVITALIZING MASK 75ML 58T8-01"/>
    <s v="EA"/>
    <n v="1"/>
    <n v="598"/>
    <n v="1"/>
    <n v="598"/>
    <n v="14"/>
    <n v="0"/>
  </r>
  <r>
    <x v="0"/>
    <s v="COSMETICS"/>
    <x v="1"/>
    <x v="5"/>
    <x v="0"/>
    <n v="110690022"/>
    <n v="887167322134"/>
    <s v="E LAUDER RE-NUTRIV ULTIMATE LIFT YOUTH EYE CREAM RICH 15ML RT8P-01"/>
    <s v="EA"/>
    <n v="1"/>
    <n v="598"/>
    <n v="1"/>
    <n v="598"/>
    <n v="14"/>
    <n v="0"/>
  </r>
  <r>
    <x v="0"/>
    <s v="COSMETICS"/>
    <x v="1"/>
    <x v="5"/>
    <x v="3"/>
    <n v="111398698"/>
    <n v="887167464315"/>
    <s v="E LAUDER ANR SERUM 50ML +INTENSE RESET CON SET PCN3-01"/>
    <s v="EA"/>
    <n v="1"/>
    <n v="589"/>
    <n v="1"/>
    <n v="589"/>
    <n v="13"/>
    <n v="1"/>
  </r>
  <r>
    <x v="0"/>
    <s v="COSMETICS"/>
    <x v="11"/>
    <x v="5"/>
    <x v="3"/>
    <n v="110275691"/>
    <n v="747930039525"/>
    <s v="CREME DE LA MER THE TREATMENT LOTION 150ML 51KA-01"/>
    <s v="EA"/>
    <n v="1"/>
    <n v="551"/>
    <n v="1"/>
    <n v="551"/>
    <n v="55"/>
    <n v="7024"/>
  </r>
  <r>
    <x v="0"/>
    <s v="COSMETICS"/>
    <x v="1"/>
    <x v="5"/>
    <x v="0"/>
    <n v="111398699"/>
    <n v="887167482609"/>
    <s v="E LAUDER ANR INTENSE RESET CON SET DUO PFNF-01"/>
    <s v="EA"/>
    <n v="1"/>
    <n v="506"/>
    <n v="1"/>
    <n v="506"/>
    <n v="53"/>
    <n v="1483"/>
  </r>
  <r>
    <x v="0"/>
    <s v="COSMETICS"/>
    <x v="3"/>
    <x v="5"/>
    <x v="0"/>
    <n v="110859406"/>
    <n v="20714898212"/>
    <s v="CLINIQUE MOISTURE SURGE 72H AUTO-REPLENISHING HYDRATOR 200ML K4N0-01"/>
    <s v="EA"/>
    <n v="1"/>
    <n v="472"/>
    <n v="1"/>
    <n v="472"/>
    <n v="5"/>
    <n v="13"/>
  </r>
  <r>
    <x v="0"/>
    <s v="COSMETICS"/>
    <x v="1"/>
    <x v="5"/>
    <x v="0"/>
    <n v="110504288"/>
    <n v="887167222960"/>
    <s v="E LAUDER ANR INTENSIVE RECOVERY AMPOULES 30ML REGW-01"/>
    <s v="EA"/>
    <n v="1"/>
    <n v="426"/>
    <n v="1"/>
    <n v="426"/>
    <n v="14"/>
    <n v="0"/>
  </r>
  <r>
    <x v="0"/>
    <s v="COSMETICS"/>
    <x v="1"/>
    <x v="5"/>
    <x v="1"/>
    <n v="110625147"/>
    <n v="887167352421"/>
    <s v="E LAUDER ANR EYE CONCENTRATE MATRIX DUO 2X15ML RYAN-01"/>
    <s v="EA"/>
    <n v="1"/>
    <n v="422"/>
    <n v="1"/>
    <n v="422"/>
    <n v="21"/>
    <n v="198"/>
  </r>
  <r>
    <x v="0"/>
    <s v="COSMETICS"/>
    <x v="1"/>
    <x v="5"/>
    <x v="1"/>
    <n v="111593376"/>
    <n v="887167412934"/>
    <s v="ESTEE LAUDER PERFECTIONIST PRO RAPID BRIGHTENING TREATMENT 50ML P6GJ-01"/>
    <s v="EA"/>
    <n v="1"/>
    <n v="413"/>
    <n v="1"/>
    <n v="413"/>
    <n v="16"/>
    <n v="60"/>
  </r>
  <r>
    <x v="0"/>
    <s v="COSMETICS"/>
    <x v="12"/>
    <x v="6"/>
    <x v="7"/>
    <n v="110889999"/>
    <n v="773602470952"/>
    <s v="MAC #129S POWDER/BLUSH BRUSH S7JC-01"/>
    <s v="EA"/>
    <n v="3"/>
    <n v="405"/>
    <n v="3"/>
    <n v="405"/>
    <n v="29"/>
    <n v="0"/>
  </r>
  <r>
    <x v="0"/>
    <s v="COSMETICS"/>
    <x v="1"/>
    <x v="5"/>
    <x v="0"/>
    <n v="111079657"/>
    <n v="887167397897"/>
    <s v="E LAUDER ANR EYE SUPERCHARGED DUO 2X15ML P4RY-01"/>
    <s v="EA"/>
    <n v="1"/>
    <n v="398"/>
    <n v="1"/>
    <n v="398"/>
    <n v="45"/>
    <n v="3611"/>
  </r>
  <r>
    <x v="0"/>
    <s v="COSMETICS"/>
    <x v="12"/>
    <x v="6"/>
    <x v="4"/>
    <n v="102205233"/>
    <n v="773602010486"/>
    <s v="MAC STUDIOFIX POWDER FOUNDATION NC20 M510-21"/>
    <s v="EA"/>
    <n v="3"/>
    <n v="387"/>
    <n v="3"/>
    <n v="387"/>
    <n v="16"/>
    <n v="38"/>
  </r>
  <r>
    <x v="0"/>
    <s v="COSMETICS"/>
    <x v="12"/>
    <x v="6"/>
    <x v="7"/>
    <n v="102205248"/>
    <n v="773602042951"/>
    <s v="MAC STUDIOFIX POWDER FOUNDATION NC42 M510-58"/>
    <s v="EA"/>
    <n v="3"/>
    <n v="387"/>
    <n v="3"/>
    <n v="387"/>
    <n v="17"/>
    <n v="1021"/>
  </r>
  <r>
    <x v="0"/>
    <s v="COSMETICS"/>
    <x v="3"/>
    <x v="5"/>
    <x v="0"/>
    <n v="111126062"/>
    <n v="20714987541"/>
    <s v="CLINIQUE LOVES DUBAI EXCLUSIVE SET"/>
    <s v="EA"/>
    <n v="1"/>
    <n v="387"/>
    <n v="1"/>
    <n v="387"/>
    <n v="21"/>
    <n v="1016"/>
  </r>
  <r>
    <x v="0"/>
    <s v="COSMETICS"/>
    <x v="1"/>
    <x v="5"/>
    <x v="0"/>
    <n v="111395599"/>
    <n v="887167412965"/>
    <s v="E LAUDER MICRO ESSENCE TREATMENT LOTION WITH SAKURA FERMENT 200ML P6GM-01"/>
    <s v="EA"/>
    <n v="1"/>
    <n v="380"/>
    <n v="1"/>
    <n v="380"/>
    <n v="40"/>
    <n v="104"/>
  </r>
  <r>
    <x v="0"/>
    <s v="COSMETICS"/>
    <x v="1"/>
    <x v="5"/>
    <x v="0"/>
    <n v="110273893"/>
    <n v="27131267256"/>
    <s v="E LAUDER ANR SYNC RECOVERY COMPLEX II 50ML YF4E-01"/>
    <s v="EA"/>
    <n v="1"/>
    <n v="374"/>
    <n v="1"/>
    <n v="374"/>
    <n v="36"/>
    <n v="2644"/>
  </r>
  <r>
    <x v="0"/>
    <s v="COSMETICS"/>
    <x v="13"/>
    <x v="6"/>
    <x v="1"/>
    <n v="110352437"/>
    <n v="716170131771"/>
    <s v="B BROWN SKIN WEIGHTLESS POWDER FOUNDATION HONEY EATA-05"/>
    <s v="EA"/>
    <n v="2"/>
    <n v="350"/>
    <n v="2"/>
    <n v="350"/>
    <n v="17"/>
    <n v="23"/>
  </r>
  <r>
    <x v="0"/>
    <s v="COSMETICS"/>
    <x v="12"/>
    <x v="6"/>
    <x v="7"/>
    <n v="111531853"/>
    <n v="773602563227"/>
    <s v="MAC LIPSTICK RUBY WOO SJ2C-52"/>
    <s v="EA"/>
    <n v="4"/>
    <n v="348"/>
    <n v="4"/>
    <n v="348"/>
    <n v="34"/>
    <n v="247"/>
  </r>
  <r>
    <x v="0"/>
    <s v="COSMETICS"/>
    <x v="3"/>
    <x v="5"/>
    <x v="0"/>
    <n v="111154119"/>
    <n v="20714984755"/>
    <s v="CLINIQUE ID DDML LINES &amp; WRINKLES KHAR-01"/>
    <s v="EA"/>
    <n v="2"/>
    <n v="346"/>
    <n v="2"/>
    <n v="346"/>
    <n v="2"/>
    <n v="0"/>
  </r>
  <r>
    <x v="0"/>
    <s v="COSMETICS"/>
    <x v="3"/>
    <x v="5"/>
    <x v="0"/>
    <n v="111154126"/>
    <n v="20714984984"/>
    <s v="CLINIQUE ID DDMJ UNEVEN SKIN TEXTURE KHCE-01"/>
    <s v="EA"/>
    <n v="2"/>
    <n v="346"/>
    <n v="2"/>
    <n v="346"/>
    <n v="12"/>
    <n v="0"/>
  </r>
  <r>
    <x v="0"/>
    <s v="COSMETICS"/>
    <x v="3"/>
    <x v="5"/>
    <x v="0"/>
    <n v="111369483"/>
    <n v="20714947569"/>
    <s v="CLINIQUE GREAT SKIN ALWAYS KAEG-01"/>
    <s v="EA"/>
    <n v="1"/>
    <n v="346"/>
    <n v="1"/>
    <n v="346"/>
    <n v="8"/>
    <n v="14"/>
  </r>
  <r>
    <x v="0"/>
    <s v="COSMETICS"/>
    <x v="11"/>
    <x v="5"/>
    <x v="1"/>
    <n v="110275684"/>
    <n v="747930039853"/>
    <s v="CREME DE LA MER THE CLEANSING FOAM 51T4-01"/>
    <s v="EA"/>
    <n v="1"/>
    <n v="345"/>
    <n v="1"/>
    <n v="345"/>
    <n v="41"/>
    <n v="278"/>
  </r>
  <r>
    <x v="0"/>
    <s v="COSMETICS"/>
    <x v="13"/>
    <x v="6"/>
    <x v="1"/>
    <n v="111399412"/>
    <n v="716170228334"/>
    <s v="B BROWN CITY DUSK EYE SHADOW PALETTE EMAR-01"/>
    <s v="EA"/>
    <n v="1"/>
    <n v="335"/>
    <n v="1"/>
    <n v="335"/>
    <n v="6"/>
    <n v="0"/>
  </r>
  <r>
    <x v="0"/>
    <s v="COSMETICS"/>
    <x v="1"/>
    <x v="6"/>
    <x v="1"/>
    <n v="102107951"/>
    <n v="27131187066"/>
    <s v="ESTEE LAUDER DBL WEAR STAY IN PLACE MAKE UP 1G5Y-04"/>
    <s v="EA"/>
    <n v="2"/>
    <n v="324"/>
    <n v="2"/>
    <n v="324"/>
    <n v="4"/>
    <n v="12"/>
  </r>
  <r>
    <x v="0"/>
    <s v="COSMETICS"/>
    <x v="1"/>
    <x v="6"/>
    <x v="0"/>
    <n v="110505770"/>
    <n v="27131228400"/>
    <s v="E LAUDER DWEAR LIQUID FOUNDATION 30ML DESERT BEIGE 1G5Y-12"/>
    <s v="EA"/>
    <n v="2"/>
    <n v="324"/>
    <n v="2"/>
    <n v="324"/>
    <n v="5"/>
    <n v="61"/>
  </r>
  <r>
    <x v="0"/>
    <s v="COSMETICS"/>
    <x v="1"/>
    <x v="5"/>
    <x v="0"/>
    <n v="110999894"/>
    <n v="887167377257"/>
    <s v="ESTEE LAUDER DAYWEAR FACE + EYE SET P2EG-01"/>
    <s v="EA"/>
    <n v="1"/>
    <n v="322"/>
    <n v="1"/>
    <n v="322"/>
    <n v="1"/>
    <n v="0"/>
  </r>
  <r>
    <x v="0"/>
    <s v="COSMETICS"/>
    <x v="11"/>
    <x v="5"/>
    <x v="3"/>
    <n v="110275720"/>
    <n v="747930040620"/>
    <s v="CREME DE LA MER THE MIST 100ML 529F-01"/>
    <s v="EA"/>
    <n v="1"/>
    <n v="311"/>
    <n v="1"/>
    <n v="311"/>
    <n v="11"/>
    <n v="7"/>
  </r>
  <r>
    <x v="0"/>
    <s v="COSMETICS"/>
    <x v="12"/>
    <x v="6"/>
    <x v="4"/>
    <n v="110309464"/>
    <n v="773602323210"/>
    <s v="MAC PREP + PRIME NATURAL RADIANCE RADIANT PINK MT5K-02"/>
    <s v="EA"/>
    <n v="2"/>
    <n v="288"/>
    <n v="2"/>
    <n v="288"/>
    <n v="16"/>
    <n v="133"/>
  </r>
  <r>
    <x v="0"/>
    <s v="COSMETICS"/>
    <x v="3"/>
    <x v="5"/>
    <x v="0"/>
    <n v="111423829"/>
    <n v="20714985387"/>
    <s v="CLINIQUE SMART CLINICAL MULTI-DIMENSIONAL AGE TRANSFORMER REVOLUMIZE 50ML KHEY-01"/>
    <s v="EA"/>
    <n v="1"/>
    <n v="288"/>
    <n v="1"/>
    <n v="288"/>
    <n v="15"/>
    <n v="174"/>
  </r>
  <r>
    <x v="0"/>
    <s v="COSMETICS"/>
    <x v="1"/>
    <x v="5"/>
    <x v="0"/>
    <n v="111398697"/>
    <n v="887167445864"/>
    <s v="E LAUDER ANR INTENSE RESET CONCENTRATE 20ML P9YJ-01"/>
    <s v="EA"/>
    <n v="1"/>
    <n v="282"/>
    <n v="1"/>
    <n v="282"/>
    <n v="154"/>
    <n v="297"/>
  </r>
  <r>
    <x v="0"/>
    <s v="COSMETICS"/>
    <x v="12"/>
    <x v="6"/>
    <x v="4"/>
    <n v="111613590"/>
    <n v="773602561582"/>
    <s v="MAC TRAVEL EXCLUSIVE FLIGHT OF FANTASY EYE AND FACE PALETTE SHX9-01"/>
    <s v="EA"/>
    <n v="2"/>
    <n v="280"/>
    <n v="2"/>
    <n v="280"/>
    <n v="17"/>
    <n v="277"/>
  </r>
  <r>
    <x v="0"/>
    <s v="COSMETICS"/>
    <x v="12"/>
    <x v="6"/>
    <x v="7"/>
    <n v="111250836"/>
    <n v="773602528615"/>
    <s v="MAC PREP + PRIME FIX+ CHERRY BLOSSOM SF7K-01"/>
    <s v="EA"/>
    <n v="3"/>
    <n v="273"/>
    <n v="3"/>
    <n v="273"/>
    <n v="12"/>
    <n v="0"/>
  </r>
  <r>
    <x v="0"/>
    <s v="COSMETICS"/>
    <x v="13"/>
    <x v="6"/>
    <x v="1"/>
    <n v="110595004"/>
    <n v="716170191669"/>
    <s v="B BROWN NOURISHING LIP COLOR TRIO EHG0-01"/>
    <s v="EA"/>
    <n v="1"/>
    <n v="269"/>
    <n v="1"/>
    <n v="269"/>
    <n v="4"/>
    <n v="0"/>
  </r>
  <r>
    <x v="0"/>
    <s v="COSMETICS"/>
    <x v="3"/>
    <x v="5"/>
    <x v="0"/>
    <n v="111423832"/>
    <n v="20714993085"/>
    <s v="CLINIQUE CFM MAXIMUM HYDRATOR 72-HOUR AUTO REPLENISHING HYDRATOR 50ML KJ8H-01"/>
    <s v="EA"/>
    <n v="2"/>
    <n v="266"/>
    <n v="2"/>
    <n v="266"/>
    <n v="6"/>
    <n v="85"/>
  </r>
  <r>
    <x v="0"/>
    <s v="COSMETICS"/>
    <x v="12"/>
    <x v="6"/>
    <x v="4"/>
    <n v="102205234"/>
    <n v="773602010509"/>
    <s v="MAC STUDIOFIX POWDER FOUNDATION NC30 M510-23"/>
    <s v="EA"/>
    <n v="2"/>
    <n v="258"/>
    <n v="2"/>
    <n v="258"/>
    <n v="21"/>
    <n v="196"/>
  </r>
  <r>
    <x v="0"/>
    <s v="COSMETICS"/>
    <x v="12"/>
    <x v="6"/>
    <x v="7"/>
    <n v="102205235"/>
    <n v="773602010530"/>
    <s v="MAC STUDIOFIX POWDER FOUNDATION NC35 M510-26"/>
    <s v="EA"/>
    <n v="2"/>
    <n v="258"/>
    <n v="2"/>
    <n v="258"/>
    <n v="30"/>
    <n v="428"/>
  </r>
  <r>
    <x v="0"/>
    <s v="COSMETICS"/>
    <x v="3"/>
    <x v="5"/>
    <x v="0"/>
    <n v="110415402"/>
    <n v="20714678197"/>
    <s v="CLINIQUE SMART NIGHT MOISTURIZER (VERY DRY) 50ML Z5CK-01"/>
    <s v="EA"/>
    <n v="1"/>
    <n v="258"/>
    <n v="1"/>
    <n v="258"/>
    <n v="8"/>
    <n v="0"/>
  </r>
  <r>
    <x v="0"/>
    <s v="COSMETICS"/>
    <x v="3"/>
    <x v="5"/>
    <x v="0"/>
    <n v="110415407"/>
    <n v="20714678203"/>
    <s v="CLINIQUE SMART NIGHT MOISTURIZER (DRY COMBO) 50ML Z5CL-01"/>
    <s v="EA"/>
    <n v="1"/>
    <n v="258"/>
    <n v="1"/>
    <n v="258"/>
    <n v="17"/>
    <n v="51"/>
  </r>
  <r>
    <x v="0"/>
    <s v="COSMETICS"/>
    <x v="3"/>
    <x v="5"/>
    <x v="0"/>
    <n v="102205464"/>
    <n v="20714227661"/>
    <s v="CLINIQUE LIQUID FACIAL SOAP MILD 6F37-01"/>
    <s v="EA"/>
    <n v="3"/>
    <n v="255"/>
    <n v="3"/>
    <n v="255"/>
    <n v="30"/>
    <n v="56"/>
  </r>
  <r>
    <x v="0"/>
    <s v="COSMETICS"/>
    <x v="1"/>
    <x v="6"/>
    <x v="1"/>
    <n v="111548477"/>
    <n v="887167490512"/>
    <s v="ESTEE LAUDER SMOKY NUDES PALETTE DDF &amp; ME EXCLUSIVE PGP4-01"/>
    <s v="EA"/>
    <n v="1"/>
    <n v="254"/>
    <n v="1"/>
    <n v="254"/>
    <n v="19"/>
    <n v="523"/>
  </r>
  <r>
    <x v="0"/>
    <s v="COSMETICS"/>
    <x v="12"/>
    <x v="6"/>
    <x v="1"/>
    <n v="102208716"/>
    <n v="773602077496"/>
    <s v="MAC MATTE LIPSTICK PLEASE ME M2LP-32"/>
    <s v="EA"/>
    <n v="3"/>
    <n v="240"/>
    <n v="3"/>
    <n v="240"/>
    <n v="9"/>
    <n v="101"/>
  </r>
  <r>
    <x v="0"/>
    <s v="COSMETICS"/>
    <x v="12"/>
    <x v="6"/>
    <x v="7"/>
    <n v="102208721"/>
    <n v="77360204065"/>
    <s v="MAC LIPSTICK RUBY WOO M0N9-04"/>
    <s v="EA"/>
    <n v="3"/>
    <n v="240"/>
    <n v="3"/>
    <n v="240"/>
    <n v="49"/>
    <n v="1512"/>
  </r>
  <r>
    <x v="0"/>
    <s v="COSMETICS"/>
    <x v="12"/>
    <x v="6"/>
    <x v="7"/>
    <n v="110413857"/>
    <n v="773602284580"/>
    <s v="MAC MATTE LIPSTICK MEHR M2LP-70"/>
    <s v="EA"/>
    <n v="3"/>
    <n v="240"/>
    <n v="3"/>
    <n v="240"/>
    <n v="36"/>
    <n v="677"/>
  </r>
  <r>
    <x v="0"/>
    <s v="COSMETICS"/>
    <x v="3"/>
    <x v="5"/>
    <x v="0"/>
    <n v="110859409"/>
    <n v="20714914325"/>
    <s v="CLINIQUE ALL ABOUT MOISTURE SET K6L9-01"/>
    <s v="EA"/>
    <n v="1"/>
    <n v="221"/>
    <n v="1"/>
    <n v="221"/>
    <n v="37"/>
    <n v="101"/>
  </r>
  <r>
    <x v="0"/>
    <s v="COSMETICS"/>
    <x v="12"/>
    <x v="6"/>
    <x v="7"/>
    <n v="111451900"/>
    <n v="773602561667"/>
    <s v="MAC STDIO FIX SPF 15 X2 NC25 SHXK-01"/>
    <s v="EA"/>
    <n v="1"/>
    <n v="219"/>
    <n v="1"/>
    <n v="219"/>
    <n v="9"/>
    <n v="30"/>
  </r>
  <r>
    <x v="0"/>
    <s v="COSMETICS"/>
    <x v="12"/>
    <x v="6"/>
    <x v="4"/>
    <n v="111451900"/>
    <n v="773602561667"/>
    <s v="MAC STDIO FIX SPF 15 X2 NC25 SHXK-01"/>
    <s v="EA"/>
    <n v="1"/>
    <n v="219"/>
    <n v="1"/>
    <n v="219"/>
    <n v="6"/>
    <n v="30"/>
  </r>
  <r>
    <x v="0"/>
    <s v="COSMETICS"/>
    <x v="12"/>
    <x v="6"/>
    <x v="7"/>
    <n v="102204966"/>
    <n v="773602002160"/>
    <s v="MAC LIP PENCIL SPICE M380-22"/>
    <s v="EA"/>
    <n v="3"/>
    <n v="216"/>
    <n v="3"/>
    <n v="216"/>
    <n v="6"/>
    <n v="161"/>
  </r>
  <r>
    <x v="0"/>
    <s v="COSMETICS"/>
    <x v="3"/>
    <x v="5"/>
    <x v="0"/>
    <n v="110208489"/>
    <n v="20714495169"/>
    <s v="CLINIQUE DE-PUFF AND DE-CIRCLE SET 7C8A-01"/>
    <s v="EA"/>
    <n v="1"/>
    <n v="216"/>
    <n v="1"/>
    <n v="216"/>
    <n v="7"/>
    <n v="31"/>
  </r>
  <r>
    <x v="0"/>
    <s v="COSMETICS"/>
    <x v="2"/>
    <x v="5"/>
    <x v="2"/>
    <n v="110152349"/>
    <n v="690251009909"/>
    <s v="JO MALONE VITAMIN E HAND TREATMENT 100ML L11R-01"/>
    <s v="EA"/>
    <n v="1"/>
    <n v="210"/>
    <n v="1"/>
    <n v="210"/>
    <n v="20"/>
    <n v="45"/>
  </r>
  <r>
    <x v="0"/>
    <s v="COSMETICS"/>
    <x v="12"/>
    <x v="6"/>
    <x v="7"/>
    <n v="111114986"/>
    <n v="773602525386"/>
    <s v="MAC TRAVEL EXCLUSIVE LIPSTICK X 3 SF2N-01"/>
    <s v="EA"/>
    <n v="1"/>
    <n v="203"/>
    <n v="1"/>
    <n v="203"/>
    <n v="21"/>
    <n v="377"/>
  </r>
  <r>
    <x v="0"/>
    <s v="COSMETICS"/>
    <x v="12"/>
    <x v="6"/>
    <x v="6"/>
    <n v="111114986"/>
    <n v="773602525386"/>
    <s v="MAC TRAVEL EXCLUSIVE LIPSTICK X 3 SF2N-01"/>
    <s v="EA"/>
    <n v="1"/>
    <n v="203"/>
    <n v="1"/>
    <n v="203"/>
    <n v="17"/>
    <n v="377"/>
  </r>
  <r>
    <x v="0"/>
    <s v="COSMETICS"/>
    <x v="12"/>
    <x v="6"/>
    <x v="7"/>
    <n v="111397244"/>
    <n v="773602561452"/>
    <s v="MAC TR KITS FY20 PART 1 SHWX-01"/>
    <s v="EA"/>
    <n v="1"/>
    <n v="203"/>
    <n v="1"/>
    <n v="203"/>
    <n v="30"/>
    <n v="1698"/>
  </r>
  <r>
    <x v="0"/>
    <s v="COSMETICS"/>
    <x v="12"/>
    <x v="6"/>
    <x v="4"/>
    <n v="111397244"/>
    <n v="773602561452"/>
    <s v="MAC TR KITS FY20 PART 1 SHWX-01"/>
    <s v="EA"/>
    <n v="1"/>
    <n v="203"/>
    <n v="1"/>
    <n v="203"/>
    <n v="21"/>
    <n v="1698"/>
  </r>
  <r>
    <x v="0"/>
    <s v="COSMETICS"/>
    <x v="12"/>
    <x v="6"/>
    <x v="0"/>
    <n v="111426121"/>
    <n v="773602569861"/>
    <s v="MAC MC FY20 ME &amp; INDIA LIPSTICK TRIO LL SJH7-01"/>
    <s v="EA"/>
    <n v="1"/>
    <n v="203"/>
    <n v="1"/>
    <n v="203"/>
    <n v="-1"/>
    <n v="8"/>
  </r>
  <r>
    <x v="0"/>
    <s v="COSMETICS"/>
    <x v="12"/>
    <x v="6"/>
    <x v="1"/>
    <n v="111426121"/>
    <n v="773602569861"/>
    <s v="MAC MC FY20 ME &amp; INDIA LIPSTICK TRIO LL SJH7-01"/>
    <s v="EA"/>
    <n v="1"/>
    <n v="203"/>
    <n v="1"/>
    <n v="203"/>
    <n v="6"/>
    <n v="8"/>
  </r>
  <r>
    <x v="0"/>
    <s v="COSMETICS"/>
    <x v="12"/>
    <x v="6"/>
    <x v="3"/>
    <n v="111426121"/>
    <n v="773602569861"/>
    <s v="MAC MC FY20 ME &amp; INDIA LIPSTICK TRIO LL SJH7-01"/>
    <s v="EA"/>
    <n v="1"/>
    <n v="203"/>
    <n v="1"/>
    <n v="203"/>
    <n v="19"/>
    <n v="8"/>
  </r>
  <r>
    <x v="0"/>
    <s v="COSMETICS"/>
    <x v="12"/>
    <x v="6"/>
    <x v="3"/>
    <n v="111613591"/>
    <n v="773602561599"/>
    <s v="MAC TRAVEL EXCLUSIVE COOL LOOKS IN A BOX SHXA-01"/>
    <s v="EA"/>
    <n v="1"/>
    <n v="201"/>
    <n v="1"/>
    <n v="201"/>
    <n v="0"/>
    <n v="452"/>
  </r>
  <r>
    <x v="0"/>
    <s v="COSMETICS"/>
    <x v="12"/>
    <x v="6"/>
    <x v="4"/>
    <n v="111613591"/>
    <n v="773602561599"/>
    <s v="MAC TRAVEL EXCLUSIVE COOL LOOKS IN A BOX SHXA-01"/>
    <s v="EA"/>
    <n v="1"/>
    <n v="201"/>
    <n v="1"/>
    <n v="201"/>
    <n v="13"/>
    <n v="452"/>
  </r>
  <r>
    <x v="0"/>
    <s v="COSMETICS"/>
    <x v="12"/>
    <x v="6"/>
    <x v="1"/>
    <n v="111397245"/>
    <n v="773602561469"/>
    <s v="MAC TRAVEL EXCLUSIVE: LIP KIT REDSHWY-01"/>
    <s v="EA"/>
    <n v="1"/>
    <n v="194"/>
    <n v="1"/>
    <n v="194"/>
    <n v="39"/>
    <n v="4060"/>
  </r>
  <r>
    <x v="0"/>
    <s v="COSMETICS"/>
    <x v="12"/>
    <x v="6"/>
    <x v="4"/>
    <n v="111397246"/>
    <n v="773602561476"/>
    <s v="MAC TRAVEL EXCLUSIVE: LIP KIT NEUTRAL SHX0-01"/>
    <s v="EA"/>
    <n v="1"/>
    <n v="194"/>
    <n v="1"/>
    <n v="194"/>
    <n v="26"/>
    <n v="2162"/>
  </r>
  <r>
    <x v="0"/>
    <s v="COSMETICS"/>
    <x v="12"/>
    <x v="6"/>
    <x v="7"/>
    <n v="110443000"/>
    <n v="773602376117"/>
    <s v="MAC RETRO MATTE LIQUID LIPSTICK HIGH DRAMA MY3N-03"/>
    <s v="EA"/>
    <n v="2"/>
    <n v="182"/>
    <n v="2"/>
    <n v="182"/>
    <n v="40"/>
    <n v="56"/>
  </r>
  <r>
    <x v="0"/>
    <s v="COSMETICS"/>
    <x v="12"/>
    <x v="6"/>
    <x v="4"/>
    <n v="111488342"/>
    <n v="773602552474"/>
    <s v="MAC STARRY-EYED KIT: SMOKY SH5Y-Y9"/>
    <s v="EA"/>
    <n v="1"/>
    <n v="176"/>
    <n v="1"/>
    <n v="176"/>
    <n v="14"/>
    <n v="0"/>
  </r>
  <r>
    <x v="0"/>
    <s v="COSMETICS"/>
    <x v="12"/>
    <x v="6"/>
    <x v="4"/>
    <n v="111488355"/>
    <n v="773602553365"/>
    <s v="MAC STARRY-EYED KIT: NEUTRAL SH99-Y9"/>
    <s v="EA"/>
    <n v="1"/>
    <n v="176"/>
    <n v="1"/>
    <n v="176"/>
    <n v="12"/>
    <n v="0"/>
  </r>
  <r>
    <x v="0"/>
    <s v="COSMETICS"/>
    <x v="13"/>
    <x v="6"/>
    <x v="1"/>
    <n v="110352435"/>
    <n v="716170131764"/>
    <s v="B BROWN SKIN WEIGHTLESS POWDER FOUNDATION NATURAL EATA-04"/>
    <s v="EA"/>
    <n v="1"/>
    <n v="175"/>
    <n v="1"/>
    <n v="175"/>
    <n v="9"/>
    <n v="0"/>
  </r>
  <r>
    <x v="0"/>
    <s v="COSMETICS"/>
    <x v="12"/>
    <x v="6"/>
    <x v="4"/>
    <n v="110951249"/>
    <n v="773602479542"/>
    <s v="MAC HYPER REAL GLOW PALETTE FLASH + AWE S88C-02"/>
    <s v="EA"/>
    <n v="1"/>
    <n v="173"/>
    <n v="1"/>
    <n v="173"/>
    <n v="8"/>
    <n v="0"/>
  </r>
  <r>
    <x v="0"/>
    <s v="COSMETICS"/>
    <x v="3"/>
    <x v="5"/>
    <x v="0"/>
    <n v="111154123"/>
    <n v="20714984885"/>
    <s v="CLINIQUE ID DDMG FATIGUE KHC2-01"/>
    <s v="EA"/>
    <n v="1"/>
    <n v="173"/>
    <n v="1"/>
    <n v="173"/>
    <n v="13"/>
    <n v="0"/>
  </r>
  <r>
    <x v="0"/>
    <s v="COSMETICS"/>
    <x v="3"/>
    <x v="5"/>
    <x v="0"/>
    <n v="111154125"/>
    <n v="20714984946"/>
    <s v="CLINIQUE ID DDMJ ANTI-IRRITATION KHC8-01"/>
    <s v="EA"/>
    <n v="1"/>
    <n v="173"/>
    <n v="1"/>
    <n v="173"/>
    <n v="8"/>
    <n v="0"/>
  </r>
  <r>
    <x v="0"/>
    <s v="COSMETICS"/>
    <x v="1"/>
    <x v="6"/>
    <x v="1"/>
    <n v="111166489"/>
    <n v="887167446489"/>
    <s v="ESTEE LAUDER DOUBLE WEAR STAY-IN-PLACE POWDER SPF10 5W2 RICH CARAMEL P9AT-70"/>
    <s v="EA"/>
    <n v="1"/>
    <n v="173"/>
    <n v="1"/>
    <n v="173"/>
    <n v="2"/>
    <n v="0"/>
  </r>
  <r>
    <x v="0"/>
    <s v="COSMETICS"/>
    <x v="12"/>
    <x v="6"/>
    <x v="1"/>
    <n v="111397243"/>
    <n v="773602561445"/>
    <s v="MAC TRAVEL EXCLUSIVE: PREP + PRIME FIX+ X 2 SHWW-01"/>
    <s v="EA"/>
    <n v="1"/>
    <n v="173"/>
    <n v="1"/>
    <n v="173"/>
    <n v="25"/>
    <n v="1388"/>
  </r>
  <r>
    <x v="0"/>
    <s v="COSMETICS"/>
    <x v="12"/>
    <x v="6"/>
    <x v="4"/>
    <n v="111488320"/>
    <n v="773602543878"/>
    <s v="MAC BRUSHSTROKE 24-HOUR LINER BRUSHBLACKSGFJ-01"/>
    <s v="EA"/>
    <n v="2"/>
    <n v="170"/>
    <n v="2"/>
    <n v="170"/>
    <n v="18"/>
    <n v="492"/>
  </r>
  <r>
    <x v="0"/>
    <s v="COSMETICS"/>
    <x v="13"/>
    <x v="6"/>
    <x v="1"/>
    <n v="110234401"/>
    <n v="716170064741"/>
    <s v="BOBBI BROWN FOUNDATION SPF 15 NATURAL E2LE-04"/>
    <s v="EA"/>
    <n v="1"/>
    <n v="166"/>
    <n v="1"/>
    <n v="166"/>
    <n v="7"/>
    <n v="9"/>
  </r>
  <r>
    <x v="0"/>
    <s v="COSMETICS"/>
    <x v="12"/>
    <x v="6"/>
    <x v="7"/>
    <n v="110823913"/>
    <n v="773602470969"/>
    <s v="MAC #150S LARGE POWDER BRUSH S7JE-01"/>
    <s v="EA"/>
    <n v="1"/>
    <n v="166"/>
    <n v="1"/>
    <n v="166"/>
    <n v="39"/>
    <n v="85"/>
  </r>
  <r>
    <x v="0"/>
    <s v="COSMETICS"/>
    <x v="1"/>
    <x v="6"/>
    <x v="1"/>
    <n v="110424427"/>
    <n v="27131392347"/>
    <s v="E LAUDER DWEAR STAY-IN-PLACE MAKEUP SPF10 1W1 BONE 1G5Y-17"/>
    <s v="EA"/>
    <n v="1"/>
    <n v="162"/>
    <n v="1"/>
    <n v="162"/>
    <n v="14"/>
    <n v="734"/>
  </r>
  <r>
    <x v="0"/>
    <s v="COSMETICS"/>
    <x v="1"/>
    <x v="6"/>
    <x v="0"/>
    <n v="111064828"/>
    <n v="27131969853"/>
    <s v="E LAUDER DWEAR STAY-IN-PLACE MAKEUP 2W2 RATTAN 1G5Y-84"/>
    <s v="EA"/>
    <n v="1"/>
    <n v="162"/>
    <n v="1"/>
    <n v="162"/>
    <n v="17"/>
    <n v="83"/>
  </r>
  <r>
    <x v="0"/>
    <s v="COSMETICS"/>
    <x v="12"/>
    <x v="6"/>
    <x v="7"/>
    <n v="111451897"/>
    <n v="773602561377"/>
    <s v="MAC TR EXCL IN EXTRM DIM X 2 SHWK-01"/>
    <s v="EA"/>
    <n v="1"/>
    <n v="162"/>
    <n v="1"/>
    <n v="162"/>
    <n v="56"/>
    <n v="271"/>
  </r>
  <r>
    <x v="0"/>
    <s v="COSMETICS"/>
    <x v="12"/>
    <x v="6"/>
    <x v="4"/>
    <n v="111451897"/>
    <n v="773602561377"/>
    <s v="MAC TR EXCL IN EXTRM DIM X 2 SHWK-01"/>
    <s v="EA"/>
    <n v="1"/>
    <n v="162"/>
    <n v="1"/>
    <n v="162"/>
    <n v="13"/>
    <n v="271"/>
  </r>
  <r>
    <x v="0"/>
    <s v="COSMETICS"/>
    <x v="12"/>
    <x v="6"/>
    <x v="7"/>
    <n v="102204986"/>
    <n v="773602048588"/>
    <s v="MAC LIPSTICK TWIG M3EW-33"/>
    <s v="EA"/>
    <n v="2"/>
    <n v="160"/>
    <n v="2"/>
    <n v="160"/>
    <n v="35"/>
    <n v="259"/>
  </r>
  <r>
    <x v="0"/>
    <s v="COSMETICS"/>
    <x v="12"/>
    <x v="6"/>
    <x v="7"/>
    <n v="102208708"/>
    <n v="773602077533"/>
    <s v="MAC MATTE LIPSTICK KINDA SEXY M2LP-36"/>
    <s v="EA"/>
    <n v="2"/>
    <n v="160"/>
    <n v="2"/>
    <n v="160"/>
    <n v="19"/>
    <n v="38"/>
  </r>
  <r>
    <x v="0"/>
    <s v="COSMETICS"/>
    <x v="12"/>
    <x v="6"/>
    <x v="4"/>
    <n v="102208716"/>
    <n v="773602077496"/>
    <s v="MAC MATTE LIPSTICK PLEASE ME M2LP-32"/>
    <s v="EA"/>
    <n v="2"/>
    <n v="160"/>
    <n v="2"/>
    <n v="160"/>
    <n v="12"/>
    <n v="101"/>
  </r>
  <r>
    <x v="0"/>
    <s v="COSMETICS"/>
    <x v="12"/>
    <x v="6"/>
    <x v="4"/>
    <n v="102208721"/>
    <n v="77360204065"/>
    <s v="MAC LIPSTICK RUBY WOO M0N9-04"/>
    <s v="EA"/>
    <n v="2"/>
    <n v="160"/>
    <n v="2"/>
    <n v="160"/>
    <n v="49"/>
    <n v="1512"/>
  </r>
  <r>
    <x v="0"/>
    <s v="COSMETICS"/>
    <x v="12"/>
    <x v="6"/>
    <x v="7"/>
    <n v="102208984"/>
    <n v="773602048540"/>
    <s v="MAC LIPSTICK REBEL M3EW-29"/>
    <s v="EA"/>
    <n v="2"/>
    <n v="160"/>
    <n v="2"/>
    <n v="160"/>
    <n v="29"/>
    <n v="39"/>
  </r>
  <r>
    <x v="0"/>
    <s v="COSMETICS"/>
    <x v="12"/>
    <x v="6"/>
    <x v="1"/>
    <n v="110214415"/>
    <n v="773602269105"/>
    <s v="MAC CREMESHEEN LIPSTICK PEACH BLOSSOM MMA5-03"/>
    <s v="EA"/>
    <n v="2"/>
    <n v="160"/>
    <n v="2"/>
    <n v="160"/>
    <n v="5"/>
    <n v="0"/>
  </r>
  <r>
    <x v="0"/>
    <s v="COSMETICS"/>
    <x v="12"/>
    <x v="6"/>
    <x v="4"/>
    <n v="110413857"/>
    <n v="773602284580"/>
    <s v="MAC MATTE LIPSTICK MEHR M2LP-70"/>
    <s v="EA"/>
    <n v="2"/>
    <n v="160"/>
    <n v="2"/>
    <n v="160"/>
    <n v="20"/>
    <n v="677"/>
  </r>
  <r>
    <x v="0"/>
    <s v="COSMETICS"/>
    <x v="12"/>
    <x v="6"/>
    <x v="1"/>
    <n v="111114969"/>
    <n v="773602426768"/>
    <s v="MAC POWDER KISS LIPSTICK A LITTLE TAMED S4K0-01"/>
    <s v="EA"/>
    <n v="2"/>
    <n v="160"/>
    <n v="2"/>
    <n v="160"/>
    <n v="23"/>
    <n v="41"/>
  </r>
  <r>
    <x v="0"/>
    <s v="COSMETICS"/>
    <x v="12"/>
    <x v="6"/>
    <x v="7"/>
    <n v="111399346"/>
    <n v="773602541577"/>
    <s v="MAC YOU'RE SO VAIN 419 SG73-17"/>
    <s v="EA"/>
    <n v="2"/>
    <n v="160"/>
    <n v="2"/>
    <n v="160"/>
    <n v="35"/>
    <n v="219"/>
  </r>
  <r>
    <x v="0"/>
    <s v="COSMETICS"/>
    <x v="12"/>
    <x v="6"/>
    <x v="7"/>
    <n v="111613232"/>
    <n v="773602574469"/>
    <s v="MAC LIPSTICK @THEMAYAAHMAD SJX4-K4"/>
    <s v="EA"/>
    <n v="2"/>
    <n v="160"/>
    <n v="2"/>
    <n v="160"/>
    <n v="52"/>
    <n v="672"/>
  </r>
  <r>
    <x v="0"/>
    <s v="COSMETICS"/>
    <x v="12"/>
    <x v="5"/>
    <x v="4"/>
    <n v="111079697"/>
    <n v="773602440153"/>
    <s v="MAC LIGHTFUL C MOISTURE CRM 50ML S5JH-01"/>
    <s v="EA"/>
    <n v="1"/>
    <n v="159"/>
    <n v="1"/>
    <n v="159"/>
    <n v="1"/>
    <n v="0"/>
  </r>
  <r>
    <x v="0"/>
    <s v="COSMETICS"/>
    <x v="12"/>
    <x v="6"/>
    <x v="7"/>
    <n v="111024611"/>
    <n v="773602465651"/>
    <s v="MAC EYE BROWS STYLERSPI .09GM/0OZ S778-06"/>
    <s v="EA"/>
    <n v="2"/>
    <n v="156"/>
    <n v="2"/>
    <n v="156"/>
    <n v="22"/>
    <n v="393"/>
  </r>
  <r>
    <x v="0"/>
    <s v="COSMETICS"/>
    <x v="13"/>
    <x v="6"/>
    <x v="1"/>
    <n v="110889898"/>
    <n v="716170184012"/>
    <s v="B BROWN L-WEAR WEIGHTLESS FOUNDATION SPF15 30ML BEIGE EGXR-03"/>
    <s v="EA"/>
    <n v="1"/>
    <n v="153"/>
    <n v="1"/>
    <n v="153"/>
    <n v="11"/>
    <n v="18"/>
  </r>
  <r>
    <x v="0"/>
    <s v="COSMETICS"/>
    <x v="12"/>
    <x v="6"/>
    <x v="7"/>
    <n v="102207017"/>
    <n v="773602112371"/>
    <s v="MAC TECHNAKOHL GRAPHBLK M76P-01"/>
    <s v="EA"/>
    <n v="2"/>
    <n v="144"/>
    <n v="2"/>
    <n v="144"/>
    <n v="45"/>
    <n v="633"/>
  </r>
  <r>
    <x v="0"/>
    <s v="COSMETICS"/>
    <x v="12"/>
    <x v="6"/>
    <x v="7"/>
    <n v="110309473"/>
    <n v="773602326853"/>
    <s v="MAC PREP + PRIME NATURAL RADIANCE RADIANT YELLOW MTAX-01"/>
    <s v="EA"/>
    <n v="1"/>
    <n v="144"/>
    <n v="1"/>
    <n v="144"/>
    <n v="5"/>
    <n v="17"/>
  </r>
  <r>
    <x v="0"/>
    <s v="COSMETICS"/>
    <x v="12"/>
    <x v="6"/>
    <x v="7"/>
    <n v="110415080"/>
    <n v="773602367160"/>
    <s v="MAC STUDIO WATERWEIGHT SPF30/PA++ F NC35 MXCT-02"/>
    <s v="EA"/>
    <n v="1"/>
    <n v="144"/>
    <n v="1"/>
    <n v="144"/>
    <n v="10"/>
    <n v="0"/>
  </r>
  <r>
    <x v="0"/>
    <s v="COSMETICS"/>
    <x v="12"/>
    <x v="6"/>
    <x v="4"/>
    <n v="110415088"/>
    <n v="773602367245"/>
    <s v="MAC STUDIO WATERWEIGHT SPF30/PA++ F NC45 MXCT-10"/>
    <s v="EA"/>
    <n v="1"/>
    <n v="144"/>
    <n v="1"/>
    <n v="144"/>
    <n v="4"/>
    <n v="0"/>
  </r>
  <r>
    <x v="0"/>
    <s v="COSMETICS"/>
    <x v="12"/>
    <x v="6"/>
    <x v="7"/>
    <n v="110415121"/>
    <n v="773602367290"/>
    <s v="MAC STUDIO WATERWEIGHT SPF30/PA++ F NW20 MXCT-15"/>
    <s v="EA"/>
    <n v="1"/>
    <n v="144"/>
    <n v="1"/>
    <n v="144"/>
    <n v="6"/>
    <n v="11"/>
  </r>
  <r>
    <x v="0"/>
    <s v="COSMETICS"/>
    <x v="12"/>
    <x v="6"/>
    <x v="4"/>
    <n v="111024613"/>
    <n v="773602521081"/>
    <s v="MAC EYE BROWS STYLERSTR .09GM/0OZ S778-08"/>
    <s v="EA"/>
    <n v="2"/>
    <n v="144"/>
    <n v="2"/>
    <n v="144"/>
    <n v="0"/>
    <n v="0"/>
  </r>
  <r>
    <x v="0"/>
    <s v="COSMETICS"/>
    <x v="12"/>
    <x v="6"/>
    <x v="7"/>
    <n v="111531845"/>
    <n v="773602561940"/>
    <s v="MAC EXTRA DIMENSION SKINFINSH DOUBLE GLEAM SHY1-19"/>
    <s v="EA"/>
    <n v="1"/>
    <n v="144"/>
    <n v="1"/>
    <n v="144"/>
    <n v="56"/>
    <n v="71"/>
  </r>
  <r>
    <x v="0"/>
    <s v="COSMETICS"/>
    <x v="12"/>
    <x v="6"/>
    <x v="7"/>
    <n v="111531856"/>
    <n v="773602572489"/>
    <s v="MAC STUDIO FIX CONCEAL AND CORRECT MEDIUM DEEP SJR3-03"/>
    <s v="EA"/>
    <n v="1"/>
    <n v="144"/>
    <n v="1"/>
    <n v="144"/>
    <n v="9"/>
    <n v="0"/>
  </r>
  <r>
    <x v="0"/>
    <s v="COSMETICS"/>
    <x v="12"/>
    <x v="6"/>
    <x v="4"/>
    <n v="111531856"/>
    <n v="773602572489"/>
    <s v="MAC STUDIO FIX CONCEAL AND CORRECT MEDIUM DEEP SJR3-03"/>
    <s v="EA"/>
    <n v="1"/>
    <n v="144"/>
    <n v="1"/>
    <n v="144"/>
    <n v="0"/>
    <n v="0"/>
  </r>
  <r>
    <x v="0"/>
    <s v="COSMETICS"/>
    <x v="12"/>
    <x v="6"/>
    <x v="7"/>
    <n v="111613610"/>
    <n v="773602569823"/>
    <s v="MAC PREP + PRIME LIP SHADE01 SJH3-01"/>
    <s v="EA"/>
    <n v="2"/>
    <n v="144"/>
    <n v="2"/>
    <n v="144"/>
    <n v="29"/>
    <n v="237"/>
  </r>
  <r>
    <x v="0"/>
    <s v="COSMETICS"/>
    <x v="12"/>
    <x v="6"/>
    <x v="7"/>
    <n v="111613589"/>
    <n v="773602561575"/>
    <s v="MAC TRAVEL EXCLUSIVE FIRST CLASS EYE AND FACE PALETTE SHX8-01"/>
    <s v="EA"/>
    <n v="1"/>
    <n v="140"/>
    <n v="1"/>
    <n v="140"/>
    <n v="31"/>
    <n v="462"/>
  </r>
  <r>
    <x v="0"/>
    <s v="COSMETICS"/>
    <x v="12"/>
    <x v="6"/>
    <x v="7"/>
    <n v="111613590"/>
    <n v="773602561582"/>
    <s v="MAC TRAVEL EXCLUSIVE FLIGHT OF FANTASY EYE AND FACE PALETTE SHX9-01"/>
    <s v="EA"/>
    <n v="1"/>
    <n v="140"/>
    <n v="1"/>
    <n v="140"/>
    <n v="35"/>
    <n v="277"/>
  </r>
  <r>
    <x v="0"/>
    <s v="COSMETICS"/>
    <x v="12"/>
    <x v="6"/>
    <x v="7"/>
    <n v="111613612"/>
    <n v="773602574315"/>
    <s v="MAC LIPSTICK SEE SHEER SJWM-14"/>
    <s v="EA"/>
    <n v="2"/>
    <n v="136"/>
    <n v="2"/>
    <n v="136"/>
    <n v="43"/>
    <n v="72"/>
  </r>
  <r>
    <x v="0"/>
    <s v="COSMETICS"/>
    <x v="12"/>
    <x v="6"/>
    <x v="7"/>
    <n v="111451898"/>
    <n v="773602561384"/>
    <s v="MAC TR EXCL EXTND PLAY X 2 SHWL-01"/>
    <s v="EA"/>
    <n v="1"/>
    <n v="135"/>
    <n v="1"/>
    <n v="135"/>
    <n v="42"/>
    <n v="91"/>
  </r>
  <r>
    <x v="0"/>
    <s v="COSMETICS"/>
    <x v="12"/>
    <x v="6"/>
    <x v="7"/>
    <n v="102205149"/>
    <n v="773602047116"/>
    <s v="MAC STUDIOFIX POWDER PLUS FOUNDTN NC25 M510-69"/>
    <s v="EA"/>
    <n v="1"/>
    <n v="129"/>
    <n v="1"/>
    <n v="129"/>
    <n v="19"/>
    <n v="303"/>
  </r>
  <r>
    <x v="0"/>
    <s v="COSMETICS"/>
    <x v="12"/>
    <x v="6"/>
    <x v="4"/>
    <n v="102205149"/>
    <n v="773602047116"/>
    <s v="MAC STUDIOFIX POWDER PLUS FOUNDTN NC25 M510-69"/>
    <s v="EA"/>
    <n v="1"/>
    <n v="129"/>
    <n v="1"/>
    <n v="129"/>
    <n v="10"/>
    <n v="303"/>
  </r>
  <r>
    <x v="0"/>
    <s v="COSMETICS"/>
    <x v="12"/>
    <x v="6"/>
    <x v="7"/>
    <n v="102205234"/>
    <n v="773602010509"/>
    <s v="MAC STUDIOFIX POWDER FOUNDATION NC30 M510-23"/>
    <s v="EA"/>
    <n v="1"/>
    <n v="129"/>
    <n v="1"/>
    <n v="129"/>
    <n v="41"/>
    <n v="196"/>
  </r>
  <r>
    <x v="0"/>
    <s v="COSMETICS"/>
    <x v="12"/>
    <x v="6"/>
    <x v="1"/>
    <n v="102205234"/>
    <n v="773602010509"/>
    <s v="MAC STUDIOFIX POWDER FOUNDATION NC30 M510-23"/>
    <s v="EA"/>
    <n v="1"/>
    <n v="129"/>
    <n v="1"/>
    <n v="129"/>
    <n v="30"/>
    <n v="196"/>
  </r>
  <r>
    <x v="0"/>
    <s v="COSMETICS"/>
    <x v="12"/>
    <x v="6"/>
    <x v="3"/>
    <n v="102205235"/>
    <n v="773602010530"/>
    <s v="MAC STUDIOFIX POWDER FOUNDATION NC35 M510-26"/>
    <s v="EA"/>
    <n v="1"/>
    <n v="129"/>
    <n v="1"/>
    <n v="129"/>
    <n v="13"/>
    <n v="428"/>
  </r>
  <r>
    <x v="0"/>
    <s v="COSMETICS"/>
    <x v="12"/>
    <x v="6"/>
    <x v="7"/>
    <n v="102205237"/>
    <n v="773602010578"/>
    <s v="MAC STUDIOFIX POWDER FOUNDATION NC50 M510-30"/>
    <s v="EA"/>
    <n v="1"/>
    <n v="129"/>
    <n v="1"/>
    <n v="129"/>
    <n v="42"/>
    <n v="35"/>
  </r>
  <r>
    <x v="0"/>
    <s v="COSMETICS"/>
    <x v="12"/>
    <x v="6"/>
    <x v="7"/>
    <n v="102205241"/>
    <n v="773602010714"/>
    <s v="MAC STUIDOFIX POWDER FOUNDATION NW35 M510-44"/>
    <s v="EA"/>
    <n v="1"/>
    <n v="129"/>
    <n v="1"/>
    <n v="129"/>
    <n v="25"/>
    <n v="12"/>
  </r>
  <r>
    <x v="0"/>
    <s v="COSMETICS"/>
    <x v="12"/>
    <x v="6"/>
    <x v="7"/>
    <n v="102205244"/>
    <n v="773602010769"/>
    <s v="MAC STUDIOFIX POWDER FOUNDATION NW50 M510-49"/>
    <s v="EA"/>
    <n v="1"/>
    <n v="129"/>
    <n v="1"/>
    <n v="129"/>
    <n v="24"/>
    <n v="28"/>
  </r>
  <r>
    <x v="0"/>
    <s v="COSMETICS"/>
    <x v="12"/>
    <x v="6"/>
    <x v="4"/>
    <n v="102205248"/>
    <n v="773602042951"/>
    <s v="MAC STUDIOFIX POWDER FOUNDATION NC42 M510-58"/>
    <s v="EA"/>
    <n v="1"/>
    <n v="129"/>
    <n v="1"/>
    <n v="129"/>
    <n v="6"/>
    <n v="1021"/>
  </r>
  <r>
    <x v="0"/>
    <s v="COSMETICS"/>
    <x v="12"/>
    <x v="6"/>
    <x v="7"/>
    <n v="102206292"/>
    <n v="773602103485"/>
    <s v="MAC STUDIO FIX FLUID SPF 15 NC20 M6JC-02"/>
    <s v="EA"/>
    <n v="1"/>
    <n v="129"/>
    <n v="1"/>
    <n v="129"/>
    <n v="36"/>
    <n v="147"/>
  </r>
  <r>
    <x v="0"/>
    <s v="COSMETICS"/>
    <x v="12"/>
    <x v="6"/>
    <x v="4"/>
    <n v="102206292"/>
    <n v="773602103485"/>
    <s v="MAC STUDIO FIX FLUID SPF 15 NC20 M6JC-02"/>
    <s v="EA"/>
    <n v="1"/>
    <n v="129"/>
    <n v="1"/>
    <n v="129"/>
    <n v="19"/>
    <n v="147"/>
  </r>
  <r>
    <x v="0"/>
    <s v="COSMETICS"/>
    <x v="12"/>
    <x v="6"/>
    <x v="7"/>
    <n v="102206297"/>
    <n v="773602103546"/>
    <s v="MAC STUDIO FIX FLUID SPF 15 NC42 M6JC-08"/>
    <s v="EA"/>
    <n v="1"/>
    <n v="129"/>
    <n v="1"/>
    <n v="129"/>
    <n v="20"/>
    <n v="426"/>
  </r>
  <r>
    <x v="0"/>
    <s v="COSMETICS"/>
    <x v="12"/>
    <x v="6"/>
    <x v="1"/>
    <n v="102206299"/>
    <n v="77360210356"/>
    <s v="MAC STUDIO FIX FLUID SPF 15 NC45 M6JC-10"/>
    <s v="EA"/>
    <n v="1"/>
    <n v="129"/>
    <n v="1"/>
    <n v="129"/>
    <n v="21"/>
    <n v="283"/>
  </r>
  <r>
    <x v="0"/>
    <s v="COSMETICS"/>
    <x v="12"/>
    <x v="6"/>
    <x v="7"/>
    <n v="102206301"/>
    <n v="773602103607"/>
    <s v="MAC STUDIO FIX FLUID SPF 15 NW20 M6JC-14"/>
    <s v="EA"/>
    <n v="1"/>
    <n v="129"/>
    <n v="1"/>
    <n v="129"/>
    <n v="17"/>
    <n v="8"/>
  </r>
  <r>
    <x v="0"/>
    <s v="COSMETICS"/>
    <x v="12"/>
    <x v="6"/>
    <x v="7"/>
    <n v="102206328"/>
    <n v="773602103645"/>
    <s v="MAC STUDIO FIX FLUID SPF 15 NW40 M6JC-18"/>
    <s v="EA"/>
    <n v="1"/>
    <n v="129"/>
    <n v="1"/>
    <n v="129"/>
    <n v="7"/>
    <n v="0"/>
  </r>
  <r>
    <x v="0"/>
    <s v="COSMETICS"/>
    <x v="12"/>
    <x v="6"/>
    <x v="4"/>
    <n v="102208862"/>
    <n v="773602047864"/>
    <s v="MAC FONDT CMPT PWDR/FOUN C4 M51061"/>
    <s v="EA"/>
    <n v="1"/>
    <n v="129"/>
    <n v="1"/>
    <n v="129"/>
    <n v="21"/>
    <n v="7"/>
  </r>
  <r>
    <x v="0"/>
    <s v="COSMETICS"/>
    <x v="12"/>
    <x v="6"/>
    <x v="3"/>
    <n v="102208867"/>
    <n v="773602042678"/>
    <s v="MAC FONDT CMPT PWDR/FOUN NC43 M51054"/>
    <s v="EA"/>
    <n v="1"/>
    <n v="129"/>
    <n v="1"/>
    <n v="129"/>
    <n v="19"/>
    <n v="297"/>
  </r>
  <r>
    <x v="0"/>
    <s v="COSMETICS"/>
    <x v="12"/>
    <x v="6"/>
    <x v="4"/>
    <n v="102208867"/>
    <n v="773602042678"/>
    <s v="MAC FONDT CMPT PWDR/FOUN NC43 M51054"/>
    <s v="EA"/>
    <n v="1"/>
    <n v="129"/>
    <n v="1"/>
    <n v="129"/>
    <n v="30"/>
    <n v="297"/>
  </r>
  <r>
    <x v="0"/>
    <s v="COSMETICS"/>
    <x v="12"/>
    <x v="6"/>
    <x v="1"/>
    <n v="110244948"/>
    <n v="773602264537"/>
    <s v="MAC STUDIO FIX POWDER PLUS FOUNDATION NW46 M510-82"/>
    <s v="EA"/>
    <n v="1"/>
    <n v="129"/>
    <n v="1"/>
    <n v="129"/>
    <n v="5"/>
    <n v="13"/>
  </r>
  <r>
    <x v="0"/>
    <s v="COSMETICS"/>
    <x v="12"/>
    <x v="6"/>
    <x v="7"/>
    <n v="110244954"/>
    <n v="773602289479"/>
    <s v="MAC STUDIO FIX POWDER PLUS FOUNDATION C5 M510-86"/>
    <s v="EA"/>
    <n v="1"/>
    <n v="129"/>
    <n v="1"/>
    <n v="129"/>
    <n v="6"/>
    <n v="0"/>
  </r>
  <r>
    <x v="0"/>
    <s v="COSMETICS"/>
    <x v="1"/>
    <x v="6"/>
    <x v="0"/>
    <n v="110313371"/>
    <n v="887167016699"/>
    <s v="ESTEE LAUDER PCOLOR ENVY LIPSTICK DYNAMIC YJRR-12"/>
    <s v="EA"/>
    <n v="1"/>
    <n v="129"/>
    <n v="1"/>
    <n v="129"/>
    <n v="6"/>
    <n v="11"/>
  </r>
  <r>
    <x v="0"/>
    <s v="COSMETICS"/>
    <x v="12"/>
    <x v="6"/>
    <x v="7"/>
    <n v="110524784"/>
    <n v="773602151080"/>
    <s v="MAC STUDIO FIX NC41 M510-74"/>
    <s v="EA"/>
    <n v="1"/>
    <n v="129"/>
    <n v="1"/>
    <n v="129"/>
    <n v="44"/>
    <n v="304"/>
  </r>
  <r>
    <x v="0"/>
    <s v="COSMETICS"/>
    <x v="12"/>
    <x v="6"/>
    <x v="1"/>
    <n v="110524784"/>
    <n v="773602151080"/>
    <s v="MAC STUDIO FIX NC41 M510-74"/>
    <s v="EA"/>
    <n v="1"/>
    <n v="129"/>
    <n v="1"/>
    <n v="129"/>
    <n v="45"/>
    <n v="304"/>
  </r>
  <r>
    <x v="0"/>
    <s v="COSMETICS"/>
    <x v="1"/>
    <x v="6"/>
    <x v="0"/>
    <n v="110543354"/>
    <n v="887167016750"/>
    <s v="E LAUDER PC ENVY LIPSTICK INTENSE NUDE YJRR-18"/>
    <s v="EA"/>
    <n v="1"/>
    <n v="129"/>
    <n v="1"/>
    <n v="129"/>
    <n v="15"/>
    <n v="12"/>
  </r>
  <r>
    <x v="0"/>
    <s v="COSMETICS"/>
    <x v="12"/>
    <x v="6"/>
    <x v="7"/>
    <n v="111397237"/>
    <n v="773602440283"/>
    <s v="MAC LIGHTFUL C + CORAL GRASS LIGHT S5JM-02"/>
    <s v="EA"/>
    <n v="1"/>
    <n v="129"/>
    <n v="1"/>
    <n v="129"/>
    <n v="29"/>
    <n v="26"/>
  </r>
  <r>
    <x v="0"/>
    <s v="COSMETICS"/>
    <x v="12"/>
    <x v="6"/>
    <x v="3"/>
    <n v="111426097"/>
    <n v="773602555963"/>
    <s v="MAC STUDIO FIX FOUNDATION STICK NC37 SHEP-11"/>
    <s v="EA"/>
    <n v="1"/>
    <n v="129"/>
    <n v="1"/>
    <n v="129"/>
    <n v="11"/>
    <n v="0"/>
  </r>
  <r>
    <x v="0"/>
    <s v="COSMETICS"/>
    <x v="1"/>
    <x v="6"/>
    <x v="0"/>
    <n v="111548469"/>
    <n v="887167498075"/>
    <s v="ESTEE LAUDER PURE COLOR ENVY MATTE SCULPTING LIPSTICK 556 THRILLER R8FC-43"/>
    <s v="EA"/>
    <n v="1"/>
    <n v="129"/>
    <n v="1"/>
    <n v="129"/>
    <n v="8"/>
    <n v="15"/>
  </r>
  <r>
    <x v="0"/>
    <s v="COSMETICS"/>
    <x v="12"/>
    <x v="6"/>
    <x v="7"/>
    <n v="110334502"/>
    <n v="773602337088"/>
    <s v="MAC MINERALIZE SKINFINISH NATURAL MEDIUM DARK MT7E03"/>
    <s v="EA"/>
    <n v="1"/>
    <n v="127"/>
    <n v="1"/>
    <n v="127"/>
    <n v="9"/>
    <n v="23"/>
  </r>
  <r>
    <x v="0"/>
    <s v="COSMETICS"/>
    <x v="12"/>
    <x v="6"/>
    <x v="7"/>
    <n v="110334507"/>
    <n v="773602337187"/>
    <s v="MAC MINERALIZE SKINFINISH LIGHT PLUS MT7E-13"/>
    <s v="EA"/>
    <n v="1"/>
    <n v="127"/>
    <n v="1"/>
    <n v="127"/>
    <n v="3"/>
    <n v="5"/>
  </r>
  <r>
    <x v="0"/>
    <s v="COSMETICS"/>
    <x v="12"/>
    <x v="6"/>
    <x v="7"/>
    <n v="110334508"/>
    <n v="773602337194"/>
    <s v="MAC MINERALIZE SKINFINISH NATURAL DARK DEEP MT7E-14"/>
    <s v="EA"/>
    <n v="1"/>
    <n v="127"/>
    <n v="1"/>
    <n v="127"/>
    <n v="28"/>
    <n v="13"/>
  </r>
  <r>
    <x v="0"/>
    <s v="COSMETICS"/>
    <x v="12"/>
    <x v="6"/>
    <x v="1"/>
    <n v="110334508"/>
    <n v="773602337194"/>
    <s v="MAC MINERALIZE SKINFINISH NATURAL DARK DEEP MT7E-14"/>
    <s v="EA"/>
    <n v="1"/>
    <n v="127"/>
    <n v="1"/>
    <n v="127"/>
    <n v="7"/>
    <n v="13"/>
  </r>
  <r>
    <x v="0"/>
    <s v="COSMETICS"/>
    <x v="12"/>
    <x v="6"/>
    <x v="3"/>
    <n v="110334509"/>
    <n v="773602337200"/>
    <s v="MAC MINERALIZE SKINFINISH NATURAL MEDIUM GOLDEN MT7E-15"/>
    <s v="EA"/>
    <n v="1"/>
    <n v="127"/>
    <n v="1"/>
    <n v="127"/>
    <n v="9"/>
    <n v="13"/>
  </r>
  <r>
    <x v="0"/>
    <s v="COSMETICS"/>
    <x v="12"/>
    <x v="6"/>
    <x v="7"/>
    <n v="110334510"/>
    <n v="773602338719"/>
    <s v="MAC MINERALIZE SKINFINISH NATURAL MEDIUM TAN MT7E16"/>
    <s v="EA"/>
    <n v="1"/>
    <n v="127"/>
    <n v="1"/>
    <n v="127"/>
    <n v="9"/>
    <n v="0"/>
  </r>
  <r>
    <x v="0"/>
    <s v="COSMETICS"/>
    <x v="12"/>
    <x v="6"/>
    <x v="7"/>
    <n v="110334514"/>
    <n v="773602338740"/>
    <s v="MAC MINERALIZE SKINFINISH NATURAL DARK DEEPEST MT7E19"/>
    <s v="EA"/>
    <n v="1"/>
    <n v="127"/>
    <n v="1"/>
    <n v="127"/>
    <n v="9"/>
    <n v="0"/>
  </r>
  <r>
    <x v="0"/>
    <s v="COSMETICS"/>
    <x v="12"/>
    <x v="6"/>
    <x v="1"/>
    <n v="110334515"/>
    <n v="773602337163"/>
    <s v="MAC MINERALIZE SKINFINISH NATURAL GIVE ME SUN! MT7E-11"/>
    <s v="EA"/>
    <n v="1"/>
    <n v="127"/>
    <n v="1"/>
    <n v="127"/>
    <n v="4"/>
    <n v="57"/>
  </r>
  <r>
    <x v="0"/>
    <s v="COSMETICS"/>
    <x v="12"/>
    <x v="6"/>
    <x v="7"/>
    <n v="110576218"/>
    <n v="773602298563"/>
    <s v="MAC EXTRA DIMENSION SKINFINISH OH DARLING MLGK-05"/>
    <s v="EA"/>
    <n v="1"/>
    <n v="127"/>
    <n v="1"/>
    <n v="127"/>
    <n v="25"/>
    <n v="0"/>
  </r>
  <r>
    <x v="0"/>
    <s v="COSMETICS"/>
    <x v="12"/>
    <x v="6"/>
    <x v="7"/>
    <n v="110858893"/>
    <n v="773602254583"/>
    <s v="MAC EXTRA DIMENSION SKINFINISH WHISPER OF GUILT MLGK-01"/>
    <s v="EA"/>
    <n v="1"/>
    <n v="127"/>
    <n v="1"/>
    <n v="127"/>
    <n v="13"/>
    <n v="0"/>
  </r>
  <r>
    <x v="0"/>
    <s v="COSMETICS"/>
    <x v="1"/>
    <x v="6"/>
    <x v="0"/>
    <n v="110121983"/>
    <n v="27131771944"/>
    <s v="E LAUDER SUMPTUOUS EXTREME MASCARA WGHW-01"/>
    <s v="EA"/>
    <n v="1"/>
    <n v="126"/>
    <n v="1"/>
    <n v="126"/>
    <n v="28"/>
    <n v="282"/>
  </r>
  <r>
    <x v="0"/>
    <s v="COSMETICS"/>
    <x v="13"/>
    <x v="6"/>
    <x v="1"/>
    <n v="110443189"/>
    <n v="716170124919"/>
    <s v="BOBBI BROWN CREAMY CONCEALER KIT ALMOND EA73-13"/>
    <s v="EA"/>
    <n v="1"/>
    <n v="126"/>
    <n v="1"/>
    <n v="126"/>
    <n v="7"/>
    <n v="0"/>
  </r>
  <r>
    <x v="0"/>
    <s v="COSMETICS"/>
    <x v="1"/>
    <x v="5"/>
    <x v="8"/>
    <n v="111105488"/>
    <n v="887167381872"/>
    <s v="ESTEE LAUDER NUTRITIOUS RADIANT VITALITY 2-IN-1 FOAM CLEANSER 125ML P31P-01"/>
    <s v="EA"/>
    <n v="1"/>
    <n v="126"/>
    <n v="1"/>
    <n v="126"/>
    <n v="0"/>
    <n v="357"/>
  </r>
  <r>
    <x v="0"/>
    <s v="COSMETICS"/>
    <x v="1"/>
    <x v="6"/>
    <x v="0"/>
    <n v="111399133"/>
    <n v="887167451810"/>
    <s v="E LAUDER SUMPTUOUS REBEL LENGTH LIFT MASCARA BLACK PAG0-01"/>
    <s v="EA"/>
    <n v="1"/>
    <n v="126"/>
    <n v="1"/>
    <n v="126"/>
    <n v="6"/>
    <n v="5"/>
  </r>
  <r>
    <x v="0"/>
    <s v="COSMETICS"/>
    <x v="12"/>
    <x v="5"/>
    <x v="4"/>
    <n v="110288092"/>
    <n v="773602368778"/>
    <s v="MAC PREP + PRIME FIX+ MXH3-01"/>
    <s v="EA"/>
    <n v="2"/>
    <n v="122"/>
    <n v="2"/>
    <n v="122"/>
    <n v="22"/>
    <n v="388"/>
  </r>
  <r>
    <x v="0"/>
    <s v="COSMETICS"/>
    <x v="1"/>
    <x v="5"/>
    <x v="0"/>
    <n v="110253859"/>
    <n v="27131987857"/>
    <s v="E LAUDER PERFECTLY CLEAN CREAM CLEANSER MOISTURE MASK 150ML YCE8-01"/>
    <s v="EA"/>
    <n v="1"/>
    <n v="115"/>
    <n v="1"/>
    <n v="115"/>
    <n v="13"/>
    <n v="10"/>
  </r>
  <r>
    <x v="0"/>
    <s v="COSMETICS"/>
    <x v="3"/>
    <x v="6"/>
    <x v="0"/>
    <n v="111154107"/>
    <n v="20714942601"/>
    <s v="CLINIQUE DUAL ENDED MINI SPLASH SET K9X0-01"/>
    <s v="EA"/>
    <n v="1"/>
    <n v="115"/>
    <n v="1"/>
    <n v="115"/>
    <n v="5"/>
    <n v="0"/>
  </r>
  <r>
    <x v="0"/>
    <s v="COSMETICS"/>
    <x v="12"/>
    <x v="6"/>
    <x v="7"/>
    <n v="110039869"/>
    <n v="773602161706"/>
    <s v="MAC PREP+PRIME TRANS FINISH POWDER MC96 01"/>
    <s v="EA"/>
    <n v="1"/>
    <n v="113"/>
    <n v="1"/>
    <n v="113"/>
    <n v="22"/>
    <n v="23"/>
  </r>
  <r>
    <x v="0"/>
    <s v="COSMETICS"/>
    <x v="12"/>
    <x v="6"/>
    <x v="7"/>
    <n v="110576204"/>
    <n v="773602447329"/>
    <s v="MAC EXTRA DIMENSION BLUSH FAIRLY PRECIOUS S611-20"/>
    <s v="EA"/>
    <n v="1"/>
    <n v="113"/>
    <n v="1"/>
    <n v="113"/>
    <n v="8"/>
    <n v="0"/>
  </r>
  <r>
    <x v="0"/>
    <s v="COSMETICS"/>
    <x v="12"/>
    <x v="6"/>
    <x v="4"/>
    <n v="110576204"/>
    <n v="773602447329"/>
    <s v="MAC EXTRA DIMENSION BLUSH FAIRLY PRECIOUS S611-20"/>
    <s v="EA"/>
    <n v="1"/>
    <n v="113"/>
    <n v="1"/>
    <n v="113"/>
    <n v="5"/>
    <n v="0"/>
  </r>
  <r>
    <x v="0"/>
    <s v="COSMETICS"/>
    <x v="12"/>
    <x v="6"/>
    <x v="7"/>
    <n v="110985646"/>
    <n v="773602458240"/>
    <s v="MAC MINERALIZE BLUSH FLIRTING WITH DANGER S2P0-17"/>
    <s v="EA"/>
    <n v="1"/>
    <n v="113"/>
    <n v="1"/>
    <n v="113"/>
    <n v="13"/>
    <n v="0"/>
  </r>
  <r>
    <x v="0"/>
    <s v="COSMETICS"/>
    <x v="12"/>
    <x v="6"/>
    <x v="7"/>
    <n v="111375243"/>
    <n v="773602538188"/>
    <s v="MAC NEXT TO NOTHING BRONZ-CA 10GM/.35OZ SFXC-01"/>
    <s v="EA"/>
    <n v="1"/>
    <n v="113"/>
    <n v="1"/>
    <n v="113"/>
    <n v="4"/>
    <n v="0"/>
  </r>
  <r>
    <x v="0"/>
    <s v="COSMETICS"/>
    <x v="12"/>
    <x v="5"/>
    <x v="7"/>
    <n v="102205357"/>
    <n v="773602069972"/>
    <s v="MAC PREP+PRIME SKIN 30ML M4X9-01"/>
    <s v="EA"/>
    <n v="1"/>
    <n v="110"/>
    <n v="1"/>
    <n v="110"/>
    <n v="41"/>
    <n v="161"/>
  </r>
  <r>
    <x v="0"/>
    <s v="COSMETICS"/>
    <x v="13"/>
    <x v="6"/>
    <x v="1"/>
    <n v="110232216"/>
    <n v="716170059662"/>
    <s v="BOBBI BROWN BLUSH PALE PINK E4PE-09"/>
    <s v="EA"/>
    <n v="1"/>
    <n v="102"/>
    <n v="1"/>
    <n v="102"/>
    <n v="1"/>
    <n v="0"/>
  </r>
  <r>
    <x v="0"/>
    <s v="COSMETICS"/>
    <x v="1"/>
    <x v="5"/>
    <x v="0"/>
    <n v="110275049"/>
    <n v="887167039766"/>
    <s v="E LAUDER TAKE IT AWAY GENTLE EYE &amp; LIP MAKEUP REMOVER 100ML YMKG-01"/>
    <s v="EA"/>
    <n v="1"/>
    <n v="102"/>
    <n v="1"/>
    <n v="102"/>
    <n v="4"/>
    <n v="0"/>
  </r>
  <r>
    <x v="0"/>
    <s v="COSMETICS"/>
    <x v="12"/>
    <x v="5"/>
    <x v="7"/>
    <n v="110354322"/>
    <n v="773602345830"/>
    <s v="MAC PREP + PRIME FIX + 100ML MW5K-01"/>
    <s v="EA"/>
    <n v="1"/>
    <n v="102"/>
    <n v="1"/>
    <n v="102"/>
    <n v="36"/>
    <n v="1976"/>
  </r>
  <r>
    <x v="0"/>
    <s v="COSMETICS"/>
    <x v="12"/>
    <x v="6"/>
    <x v="4"/>
    <n v="110889966"/>
    <n v="773602359318"/>
    <s v="MAC PREP + PRIME FIX + 100ML LAVENDER MWR3-01"/>
    <s v="EA"/>
    <n v="1"/>
    <n v="102"/>
    <n v="1"/>
    <n v="102"/>
    <n v="13"/>
    <n v="83"/>
  </r>
  <r>
    <x v="0"/>
    <s v="COSMETICS"/>
    <x v="12"/>
    <x v="6"/>
    <x v="3"/>
    <n v="111613614"/>
    <n v="773602566839"/>
    <s v="MAC PREP + PRIME FIX+ CHERRY BLOSSOM SJA6-02"/>
    <s v="EA"/>
    <n v="1"/>
    <n v="102"/>
    <n v="1"/>
    <n v="102"/>
    <n v="1"/>
    <n v="270"/>
  </r>
  <r>
    <x v="0"/>
    <s v="COSMETICS"/>
    <x v="3"/>
    <x v="6"/>
    <x v="0"/>
    <n v="102202529"/>
    <n v="20714192334"/>
    <s v="CLINIQUE HIGH IMPACT MASCARA 68A0-01"/>
    <s v="EA"/>
    <n v="1"/>
    <n v="96"/>
    <n v="1"/>
    <n v="96"/>
    <n v="1"/>
    <n v="5"/>
  </r>
  <r>
    <x v="0"/>
    <s v="COSMETICS"/>
    <x v="12"/>
    <x v="6"/>
    <x v="3"/>
    <n v="102204671"/>
    <n v="773602087372"/>
    <s v="MAC SHEERTONE SHIMER BLUSH SUNBASQUE M4RM 10"/>
    <s v="EA"/>
    <n v="1"/>
    <n v="94"/>
    <n v="1"/>
    <n v="94"/>
    <n v="7"/>
    <n v="0"/>
  </r>
  <r>
    <x v="0"/>
    <s v="COSMETICS"/>
    <x v="12"/>
    <x v="6"/>
    <x v="7"/>
    <n v="102206314"/>
    <n v="773602106141"/>
    <s v="MAC SHEERTONE SHIMM. BLUSH PEACHTWIST M4RM-18"/>
    <s v="EA"/>
    <n v="1"/>
    <n v="94"/>
    <n v="1"/>
    <n v="94"/>
    <n v="48"/>
    <n v="69"/>
  </r>
  <r>
    <x v="0"/>
    <s v="COSMETICS"/>
    <x v="12"/>
    <x v="6"/>
    <x v="7"/>
    <n v="102208848"/>
    <n v="773602000760"/>
    <s v="MAC POWDER BLUSH MELBA M220-17"/>
    <s v="EA"/>
    <n v="1"/>
    <n v="94"/>
    <n v="1"/>
    <n v="94"/>
    <n v="25"/>
    <n v="57"/>
  </r>
  <r>
    <x v="0"/>
    <s v="COSMETICS"/>
    <x v="12"/>
    <x v="6"/>
    <x v="7"/>
    <n v="102208849"/>
    <n v="773602000777"/>
    <s v="MAC POWDER BLUSH MOCHA M220-18"/>
    <s v="EA"/>
    <n v="1"/>
    <n v="94"/>
    <n v="1"/>
    <n v="94"/>
    <n v="10"/>
    <n v="0"/>
  </r>
  <r>
    <x v="0"/>
    <s v="COSMETICS"/>
    <x v="12"/>
    <x v="6"/>
    <x v="4"/>
    <n v="110102753"/>
    <n v="773602207114"/>
    <s v="MAC PRO LONGWEAR CONCEALER NC30 MGT9 03"/>
    <s v="EA"/>
    <n v="1"/>
    <n v="94"/>
    <n v="1"/>
    <n v="94"/>
    <n v="11"/>
    <n v="15"/>
  </r>
  <r>
    <x v="0"/>
    <s v="COSMETICS"/>
    <x v="12"/>
    <x v="6"/>
    <x v="7"/>
    <n v="110102763"/>
    <n v="773602207220"/>
    <s v="MAC PRO LONGWEAR CONCEALER NW35 MGT9 12"/>
    <s v="EA"/>
    <n v="1"/>
    <n v="94"/>
    <n v="1"/>
    <n v="94"/>
    <n v="8"/>
    <n v="0"/>
  </r>
  <r>
    <x v="0"/>
    <s v="COSMETICS"/>
    <x v="12"/>
    <x v="6"/>
    <x v="7"/>
    <n v="111105544"/>
    <n v="773602526796"/>
    <s v="MAC STUDIO FIX 24-HOUR SMOOTH WEAR CONCEALER NC30 SF4X-04"/>
    <s v="EA"/>
    <n v="1"/>
    <n v="94"/>
    <n v="1"/>
    <n v="94"/>
    <n v="2"/>
    <n v="0"/>
  </r>
  <r>
    <x v="0"/>
    <s v="COSMETICS"/>
    <x v="12"/>
    <x v="6"/>
    <x v="7"/>
    <n v="111105545"/>
    <n v="773602526802"/>
    <s v="MAC STUDIO FIX 24-HOUR SMOOTH WEAR CONCEALER NC35 SF4X-05"/>
    <s v="EA"/>
    <n v="1"/>
    <n v="94"/>
    <n v="1"/>
    <n v="94"/>
    <n v="-12"/>
    <n v="0"/>
  </r>
  <r>
    <x v="0"/>
    <s v="COSMETICS"/>
    <x v="12"/>
    <x v="6"/>
    <x v="7"/>
    <n v="111105563"/>
    <n v="773602526888"/>
    <s v="MAC STUDIO FIX 24-HOUR SMOOTH WEAR CONCEALER NW35 SF4X-13"/>
    <s v="EA"/>
    <n v="1"/>
    <n v="94"/>
    <n v="1"/>
    <n v="94"/>
    <n v="10"/>
    <n v="0"/>
  </r>
  <r>
    <x v="0"/>
    <s v="COSMETICS"/>
    <x v="12"/>
    <x v="6"/>
    <x v="7"/>
    <n v="110443001"/>
    <n v="773602376124"/>
    <s v="MAC RETRO MATTE LIQUID LIPSTICK DANCE WITH ME MY3N-04"/>
    <s v="EA"/>
    <n v="1"/>
    <n v="91"/>
    <n v="1"/>
    <n v="91"/>
    <n v="47"/>
    <n v="553"/>
  </r>
  <r>
    <x v="0"/>
    <s v="COSMETICS"/>
    <x v="12"/>
    <x v="6"/>
    <x v="4"/>
    <n v="110443003"/>
    <n v="773602376131"/>
    <s v="MAC RETRO MATTE LIQUID LIPSTICK LADY-BE-GOOD MY3N-05"/>
    <s v="EA"/>
    <n v="1"/>
    <n v="91"/>
    <n v="1"/>
    <n v="91"/>
    <n v="11"/>
    <n v="10"/>
  </r>
  <r>
    <x v="0"/>
    <s v="COSMETICS"/>
    <x v="12"/>
    <x v="6"/>
    <x v="4"/>
    <n v="110443010"/>
    <n v="773602376179"/>
    <s v="MAC RETRO MATTE LIQUID LIPSTICK QUITE THE STANDOUT MY3N-09"/>
    <s v="EA"/>
    <n v="1"/>
    <n v="91"/>
    <n v="1"/>
    <n v="91"/>
    <n v="3"/>
    <n v="0"/>
  </r>
  <r>
    <x v="0"/>
    <s v="COSMETICS"/>
    <x v="12"/>
    <x v="6"/>
    <x v="3"/>
    <n v="110557759"/>
    <n v="773602445165"/>
    <s v="MAC RETRO MATTE CARNIVOROUS MY3N-32"/>
    <s v="EA"/>
    <n v="1"/>
    <n v="91"/>
    <n v="1"/>
    <n v="91"/>
    <n v="4"/>
    <n v="15"/>
  </r>
  <r>
    <x v="0"/>
    <s v="COSMETICS"/>
    <x v="12"/>
    <x v="6"/>
    <x v="4"/>
    <n v="110951332"/>
    <n v="773602494811"/>
    <s v="MAC RETROMATTE LIQ LIPCOLOR METALLIC ROSE S9W2-15"/>
    <s v="EA"/>
    <n v="1"/>
    <n v="91"/>
    <n v="1"/>
    <n v="91"/>
    <n v="1"/>
    <n v="0"/>
  </r>
  <r>
    <x v="0"/>
    <s v="COSMETICS"/>
    <x v="12"/>
    <x v="6"/>
    <x v="7"/>
    <n v="111128474"/>
    <n v="773602470587"/>
    <s v="MAC VERSICOLOUR VARNISH CREAM LIP STAIN LIKE CANDY S7HA-03"/>
    <s v="EA"/>
    <n v="1"/>
    <n v="91"/>
    <n v="1"/>
    <n v="91"/>
    <n v="4"/>
    <n v="0"/>
  </r>
  <r>
    <x v="0"/>
    <s v="COSMETICS"/>
    <x v="12"/>
    <x v="6"/>
    <x v="7"/>
    <n v="111128475"/>
    <n v="773602470594"/>
    <s v="MAC VERSICOLOUR VARNISH CREAM LIP STAIN STUCK IN LOVE S7HA-04"/>
    <s v="EA"/>
    <n v="1"/>
    <n v="91"/>
    <n v="1"/>
    <n v="91"/>
    <n v="5"/>
    <n v="0"/>
  </r>
  <r>
    <x v="0"/>
    <s v="COSMETICS"/>
    <x v="12"/>
    <x v="6"/>
    <x v="7"/>
    <n v="111128485"/>
    <n v="773602516087"/>
    <s v="MAC VERSICOLOUR VARNISH CREAM LIP STAIN SERIAL STAIN S7HA-14"/>
    <s v="EA"/>
    <n v="1"/>
    <n v="91"/>
    <n v="1"/>
    <n v="91"/>
    <n v="19"/>
    <n v="12"/>
  </r>
  <r>
    <x v="0"/>
    <s v="COSMETICS"/>
    <x v="12"/>
    <x v="6"/>
    <x v="1"/>
    <n v="111250836"/>
    <n v="773602528615"/>
    <s v="MAC PREP + PRIME FIX+ CHERRY BLOSSOM SF7K-01"/>
    <s v="EA"/>
    <n v="1"/>
    <n v="91"/>
    <n v="1"/>
    <n v="91"/>
    <n v="0"/>
    <n v="0"/>
  </r>
  <r>
    <x v="0"/>
    <s v="COSMETICS"/>
    <x v="12"/>
    <x v="6"/>
    <x v="3"/>
    <n v="111250836"/>
    <n v="773602528615"/>
    <s v="MAC PREP + PRIME FIX+ CHERRY BLOSSOM SF7K-01"/>
    <s v="EA"/>
    <n v="1"/>
    <n v="91"/>
    <n v="1"/>
    <n v="91"/>
    <n v="6"/>
    <n v="0"/>
  </r>
  <r>
    <x v="0"/>
    <s v="COSMETICS"/>
    <x v="12"/>
    <x v="6"/>
    <x v="3"/>
    <n v="111531853"/>
    <n v="773602563227"/>
    <s v="MAC LIPSTICK RUBY WOO SJ2C-52"/>
    <s v="EA"/>
    <n v="1"/>
    <n v="87"/>
    <n v="1"/>
    <n v="87"/>
    <n v="49"/>
    <n v="247"/>
  </r>
  <r>
    <x v="0"/>
    <s v="COSMETICS"/>
    <x v="12"/>
    <x v="6"/>
    <x v="4"/>
    <n v="102204755"/>
    <n v="773602044832"/>
    <s v="MAC LIQUD LINER BOOT BLACK M1G6 01"/>
    <s v="EA"/>
    <n v="1"/>
    <n v="85"/>
    <n v="1"/>
    <n v="85"/>
    <n v="26"/>
    <n v="536"/>
  </r>
  <r>
    <x v="0"/>
    <s v="COSMETICS"/>
    <x v="3"/>
    <x v="5"/>
    <x v="4"/>
    <n v="102205464"/>
    <n v="20714227661"/>
    <s v="CLINIQUE LIQUID FACIAL SOAP MILD 6F37-01"/>
    <s v="EA"/>
    <n v="1"/>
    <n v="85"/>
    <n v="1"/>
    <n v="85"/>
    <n v="4"/>
    <n v="56"/>
  </r>
  <r>
    <x v="0"/>
    <s v="COSMETICS"/>
    <x v="3"/>
    <x v="5"/>
    <x v="0"/>
    <n v="102205465"/>
    <n v="20714227685"/>
    <s v="CLINIQUE LIQUID FACIAL SOAP EXTRA STRENGTH 6F39-01"/>
    <s v="EA"/>
    <n v="1"/>
    <n v="85"/>
    <n v="1"/>
    <n v="85"/>
    <n v="38"/>
    <n v="75"/>
  </r>
  <r>
    <x v="0"/>
    <s v="COSMETICS"/>
    <x v="12"/>
    <x v="6"/>
    <x v="7"/>
    <n v="102208900"/>
    <n v="773602059775"/>
    <s v="MAC STUDIO FINISH CONCEALER NC45 M45029"/>
    <s v="EA"/>
    <n v="1"/>
    <n v="85"/>
    <n v="1"/>
    <n v="85"/>
    <n v="30"/>
    <n v="29"/>
  </r>
  <r>
    <x v="0"/>
    <s v="COSMETICS"/>
    <x v="12"/>
    <x v="6"/>
    <x v="7"/>
    <n v="102208906"/>
    <n v="773602059799"/>
    <s v="MAC STUDIO FINISH CONCEALER NW35 M45031"/>
    <s v="EA"/>
    <n v="1"/>
    <n v="85"/>
    <n v="1"/>
    <n v="85"/>
    <n v="15"/>
    <n v="0"/>
  </r>
  <r>
    <x v="0"/>
    <s v="COSMETICS"/>
    <x v="12"/>
    <x v="6"/>
    <x v="7"/>
    <n v="102208994"/>
    <n v="773602011674"/>
    <s v="MAC STUDIO FINISH CONCEALER NW25 M45014"/>
    <s v="EA"/>
    <n v="1"/>
    <n v="85"/>
    <n v="1"/>
    <n v="85"/>
    <n v="51"/>
    <n v="0"/>
  </r>
  <r>
    <x v="0"/>
    <s v="COSMETICS"/>
    <x v="12"/>
    <x v="6"/>
    <x v="4"/>
    <n v="110248868"/>
    <n v="773602279203"/>
    <s v="MAC VELUXE BROW LINER DEEP DARK BRUNETTE MMT0-05"/>
    <s v="EA"/>
    <n v="1"/>
    <n v="85"/>
    <n v="1"/>
    <n v="85"/>
    <n v="21"/>
    <n v="0"/>
  </r>
  <r>
    <x v="0"/>
    <s v="COSMETICS"/>
    <x v="12"/>
    <x v="6"/>
    <x v="7"/>
    <n v="111366927"/>
    <n v="773602548880"/>
    <s v="MAC YOUR WISH IS MY COMMAND 10GM/.35OZ SGY7-01"/>
    <s v="EA"/>
    <n v="1"/>
    <n v="85"/>
    <n v="1"/>
    <n v="85"/>
    <n v="79"/>
    <n v="187"/>
  </r>
  <r>
    <x v="0"/>
    <s v="COSMETICS"/>
    <x v="12"/>
    <x v="6"/>
    <x v="7"/>
    <n v="111488368"/>
    <n v="773602543908"/>
    <s v="MAC LIQUIDLAST 24-HOUR WATERPROOF LINER POINT BLACKSGFK-03"/>
    <s v="EA"/>
    <n v="1"/>
    <n v="85"/>
    <n v="1"/>
    <n v="85"/>
    <n v="43"/>
    <n v="281"/>
  </r>
  <r>
    <x v="0"/>
    <s v="COSMETICS"/>
    <x v="12"/>
    <x v="6"/>
    <x v="7"/>
    <n v="111354760"/>
    <n v="773602535590"/>
    <s v="MAC LIPSTICK DECLARING LOVE SFMJ-HH"/>
    <s v="EA"/>
    <n v="1"/>
    <n v="83"/>
    <n v="1"/>
    <n v="83"/>
    <n v="167"/>
    <n v="559"/>
  </r>
  <r>
    <x v="0"/>
    <s v="COSMETICS"/>
    <x v="12"/>
    <x v="6"/>
    <x v="7"/>
    <n v="111354761"/>
    <n v="773602535606"/>
    <s v="MAC LIPSTICK MAYA LA BELLE SFMJ-HJ"/>
    <s v="EA"/>
    <n v="1"/>
    <n v="83"/>
    <n v="1"/>
    <n v="83"/>
    <n v="112"/>
    <n v="855"/>
  </r>
  <r>
    <x v="0"/>
    <s v="COSMETICS"/>
    <x v="12"/>
    <x v="6"/>
    <x v="7"/>
    <n v="102204949"/>
    <n v="773602033898"/>
    <s v="MAC LUSTRE LIPSTICK CAPRICIOUS M31A-21"/>
    <s v="EA"/>
    <n v="1"/>
    <n v="80"/>
    <n v="1"/>
    <n v="80"/>
    <n v="28"/>
    <n v="0"/>
  </r>
  <r>
    <x v="0"/>
    <s v="COSMETICS"/>
    <x v="12"/>
    <x v="6"/>
    <x v="7"/>
    <n v="102204961"/>
    <n v="773602033522"/>
    <s v="MAC LUSTRE LIPSTICK PLUMFUL M31A-01"/>
    <s v="EA"/>
    <n v="1"/>
    <n v="80"/>
    <n v="1"/>
    <n v="80"/>
    <n v="21"/>
    <n v="6"/>
  </r>
  <r>
    <x v="0"/>
    <s v="COSMETICS"/>
    <x v="12"/>
    <x v="6"/>
    <x v="7"/>
    <n v="102204978"/>
    <n v="773602048298"/>
    <s v="MAC LIPSTICK BRAVE M3EW-04"/>
    <s v="EA"/>
    <n v="1"/>
    <n v="80"/>
    <n v="1"/>
    <n v="80"/>
    <n v="14"/>
    <n v="0"/>
  </r>
  <r>
    <x v="0"/>
    <s v="COSMETICS"/>
    <x v="12"/>
    <x v="6"/>
    <x v="7"/>
    <n v="102204988"/>
    <n v="773602051731"/>
    <s v="MAC AMPLIFIED CREAM LIPSTICK COSMO M3LN-02"/>
    <s v="EA"/>
    <n v="1"/>
    <n v="80"/>
    <n v="1"/>
    <n v="80"/>
    <n v="55"/>
    <n v="3"/>
  </r>
  <r>
    <x v="0"/>
    <s v="COSMETICS"/>
    <x v="12"/>
    <x v="6"/>
    <x v="4"/>
    <n v="102205007"/>
    <n v="773602063550"/>
    <s v="MAC AMPLIFIED CREME LIPSTICK BRICK-O-LA M3LN-29"/>
    <s v="EA"/>
    <n v="1"/>
    <n v="80"/>
    <n v="1"/>
    <n v="80"/>
    <n v="17"/>
    <n v="142"/>
  </r>
  <r>
    <x v="0"/>
    <s v="COSMETICS"/>
    <x v="12"/>
    <x v="6"/>
    <x v="4"/>
    <n v="102205009"/>
    <n v="773602063581"/>
    <s v="MAC AMPLIFIED CREME LIPSTICK CHATTERBOX M3LN-32"/>
    <s v="EA"/>
    <n v="1"/>
    <n v="80"/>
    <n v="1"/>
    <n v="80"/>
    <n v="4"/>
    <n v="0"/>
  </r>
  <r>
    <x v="0"/>
    <s v="COSMETICS"/>
    <x v="12"/>
    <x v="6"/>
    <x v="4"/>
    <n v="102205064"/>
    <n v="773602048762"/>
    <s v="MAC MATTE LIPSTICK VIVA GLAM M5L9-11"/>
    <s v="EA"/>
    <n v="1"/>
    <n v="80"/>
    <n v="1"/>
    <n v="80"/>
    <n v="12"/>
    <n v="44"/>
  </r>
  <r>
    <x v="0"/>
    <s v="COSMETICS"/>
    <x v="12"/>
    <x v="6"/>
    <x v="7"/>
    <n v="102208703"/>
    <n v="773602077526"/>
    <s v="MAC MATTE LIPSTICK HONEY LOVE M2LP-35"/>
    <s v="EA"/>
    <n v="1"/>
    <n v="80"/>
    <n v="1"/>
    <n v="80"/>
    <n v="33"/>
    <n v="0"/>
  </r>
  <r>
    <x v="0"/>
    <s v="COSMETICS"/>
    <x v="12"/>
    <x v="6"/>
    <x v="1"/>
    <n v="102208708"/>
    <n v="773602077533"/>
    <s v="MAC MATTE LIPSTICK KINDA SEXY M2LP-36"/>
    <s v="EA"/>
    <n v="1"/>
    <n v="80"/>
    <n v="1"/>
    <n v="80"/>
    <n v="17"/>
    <n v="38"/>
  </r>
  <r>
    <x v="0"/>
    <s v="COSMETICS"/>
    <x v="12"/>
    <x v="6"/>
    <x v="7"/>
    <n v="102208716"/>
    <n v="773602077496"/>
    <s v="MAC MATTE LIPSTICK PLEASE ME M2LP-32"/>
    <s v="EA"/>
    <n v="1"/>
    <n v="80"/>
    <n v="1"/>
    <n v="80"/>
    <n v="20"/>
    <n v="101"/>
  </r>
  <r>
    <x v="0"/>
    <s v="COSMETICS"/>
    <x v="12"/>
    <x v="6"/>
    <x v="1"/>
    <n v="102208721"/>
    <n v="77360204065"/>
    <s v="MAC LIPSTICK RUBY WOO M0N9-04"/>
    <s v="EA"/>
    <n v="1"/>
    <n v="80"/>
    <n v="1"/>
    <n v="80"/>
    <n v="19"/>
    <n v="1512"/>
  </r>
  <r>
    <x v="0"/>
    <s v="COSMETICS"/>
    <x v="12"/>
    <x v="6"/>
    <x v="4"/>
    <n v="102208722"/>
    <n v="773602048717"/>
    <s v="MAC MATTE LIPSTICK RUSSIAN RED M2LP-06"/>
    <s v="EA"/>
    <n v="1"/>
    <n v="80"/>
    <n v="1"/>
    <n v="80"/>
    <n v="15"/>
    <n v="301"/>
  </r>
  <r>
    <x v="0"/>
    <s v="COSMETICS"/>
    <x v="12"/>
    <x v="6"/>
    <x v="7"/>
    <n v="102208727"/>
    <n v="773602048748"/>
    <s v="MAC MATTE LIPSTICK TAUPE M2LP-09"/>
    <s v="EA"/>
    <n v="1"/>
    <n v="80"/>
    <n v="1"/>
    <n v="80"/>
    <n v="53"/>
    <n v="295"/>
  </r>
  <r>
    <x v="0"/>
    <s v="COSMETICS"/>
    <x v="12"/>
    <x v="6"/>
    <x v="1"/>
    <n v="102208728"/>
    <n v="773602077540"/>
    <s v="MAC MATTE LIPSTICK VELVET TEDDY M2LP-37"/>
    <s v="EA"/>
    <n v="1"/>
    <n v="80"/>
    <n v="1"/>
    <n v="80"/>
    <n v="12"/>
    <n v="523"/>
  </r>
  <r>
    <x v="0"/>
    <s v="COSMETICS"/>
    <x v="12"/>
    <x v="6"/>
    <x v="4"/>
    <n v="110032144"/>
    <n v="773602166992"/>
    <s v="MAC CONCEALER BRUSH #195 MCMP-01"/>
    <s v="EA"/>
    <n v="1"/>
    <n v="80"/>
    <n v="1"/>
    <n v="80"/>
    <n v="2"/>
    <n v="0"/>
  </r>
  <r>
    <x v="0"/>
    <s v="COSMETICS"/>
    <x v="12"/>
    <x v="6"/>
    <x v="7"/>
    <n v="110248811"/>
    <n v="773602297375"/>
    <s v="MAC MATTE LIPSTICK CANDY YUM-YUM M2LP-77"/>
    <s v="EA"/>
    <n v="1"/>
    <n v="80"/>
    <n v="1"/>
    <n v="80"/>
    <n v="16"/>
    <n v="0"/>
  </r>
  <r>
    <x v="0"/>
    <s v="COSMETICS"/>
    <x v="12"/>
    <x v="6"/>
    <x v="7"/>
    <n v="110251709"/>
    <n v="773602282852"/>
    <s v="MAC EXTENDED PLAY GIGABLACK LASH MN45-01"/>
    <s v="EA"/>
    <n v="1"/>
    <n v="80"/>
    <n v="1"/>
    <n v="80"/>
    <n v="22"/>
    <n v="65"/>
  </r>
  <r>
    <x v="0"/>
    <s v="COSMETICS"/>
    <x v="12"/>
    <x v="6"/>
    <x v="4"/>
    <n v="110260774"/>
    <n v="773602048809"/>
    <s v="MAC MATTE LIPSTICK LADY DANGER M2LP-15"/>
    <s v="EA"/>
    <n v="1"/>
    <n v="80"/>
    <n v="1"/>
    <n v="80"/>
    <n v="32"/>
    <n v="30"/>
  </r>
  <r>
    <x v="0"/>
    <s v="COSMETICS"/>
    <x v="12"/>
    <x v="6"/>
    <x v="3"/>
    <n v="110280858"/>
    <n v="773602314782"/>
    <s v="MAC LIPSTICK FLAT OUT FABULOUS M0N9-19"/>
    <s v="EA"/>
    <n v="1"/>
    <n v="80"/>
    <n v="1"/>
    <n v="80"/>
    <n v="4"/>
    <n v="64"/>
  </r>
  <r>
    <x v="0"/>
    <s v="COSMETICS"/>
    <x v="12"/>
    <x v="6"/>
    <x v="4"/>
    <n v="110280858"/>
    <n v="773602314782"/>
    <s v="MAC LIPSTICK FLAT OUT FABULOUS M0N9-19"/>
    <s v="EA"/>
    <n v="1"/>
    <n v="80"/>
    <n v="1"/>
    <n v="80"/>
    <n v="9"/>
    <n v="64"/>
  </r>
  <r>
    <x v="0"/>
    <s v="COSMETICS"/>
    <x v="12"/>
    <x v="6"/>
    <x v="7"/>
    <n v="110288087"/>
    <n v="773602318575"/>
    <s v="MAC PRO LONGWEAR EYE LINER DEFINEDLY BLACK MRY5-07"/>
    <s v="EA"/>
    <n v="1"/>
    <n v="80"/>
    <n v="1"/>
    <n v="80"/>
    <n v="17"/>
    <n v="302"/>
  </r>
  <r>
    <x v="0"/>
    <s v="COSMETICS"/>
    <x v="12"/>
    <x v="6"/>
    <x v="7"/>
    <n v="110338120"/>
    <n v="773602341368"/>
    <s v="MAC MATTE LIPSTICK SIN M2LP-94"/>
    <s v="EA"/>
    <n v="1"/>
    <n v="80"/>
    <n v="1"/>
    <n v="80"/>
    <n v="14"/>
    <n v="29"/>
  </r>
  <r>
    <x v="0"/>
    <s v="COSMETICS"/>
    <x v="12"/>
    <x v="6"/>
    <x v="7"/>
    <n v="110413846"/>
    <n v="773602388103"/>
    <s v="MAC MATTE LIPSTICK WHIRL M2LP-3W"/>
    <s v="EA"/>
    <n v="1"/>
    <n v="80"/>
    <n v="1"/>
    <n v="80"/>
    <n v="53"/>
    <n v="151"/>
  </r>
  <r>
    <x v="0"/>
    <s v="COSMETICS"/>
    <x v="12"/>
    <x v="6"/>
    <x v="4"/>
    <n v="110413846"/>
    <n v="773602388103"/>
    <s v="MAC MATTE LIPSTICK WHIRL M2LP-3W"/>
    <s v="EA"/>
    <n v="1"/>
    <n v="80"/>
    <n v="1"/>
    <n v="80"/>
    <n v="21"/>
    <n v="151"/>
  </r>
  <r>
    <x v="0"/>
    <s v="COSMETICS"/>
    <x v="12"/>
    <x v="6"/>
    <x v="1"/>
    <n v="110413857"/>
    <n v="773602284580"/>
    <s v="MAC MATTE LIPSTICK MEHR M2LP-70"/>
    <s v="EA"/>
    <n v="1"/>
    <n v="80"/>
    <n v="1"/>
    <n v="80"/>
    <n v="21"/>
    <n v="677"/>
  </r>
  <r>
    <x v="0"/>
    <s v="COSMETICS"/>
    <x v="12"/>
    <x v="6"/>
    <x v="7"/>
    <n v="110468055"/>
    <n v="773602356942"/>
    <s v="MAC PRO PERFORMANCE SPONGE MWL7-01"/>
    <s v="EA"/>
    <n v="1"/>
    <n v="80"/>
    <n v="1"/>
    <n v="80"/>
    <n v="-3"/>
    <n v="17"/>
  </r>
  <r>
    <x v="0"/>
    <s v="COSMETICS"/>
    <x v="12"/>
    <x v="6"/>
    <x v="4"/>
    <n v="110823914"/>
    <n v="773602471102"/>
    <s v="MAC #208S ANGLED BROW BRUSH S7JR-01"/>
    <s v="EA"/>
    <n v="1"/>
    <n v="80"/>
    <n v="1"/>
    <n v="80"/>
    <n v="6"/>
    <n v="30"/>
  </r>
  <r>
    <x v="0"/>
    <s v="COSMETICS"/>
    <x v="12"/>
    <x v="6"/>
    <x v="7"/>
    <n v="111250821"/>
    <n v="773602544158"/>
    <s v="MAC MATTE LIPSTICK YOU WOULDN'T GET IT M2LP-HW"/>
    <s v="EA"/>
    <n v="1"/>
    <n v="80"/>
    <n v="1"/>
    <n v="80"/>
    <n v="17"/>
    <n v="390"/>
  </r>
  <r>
    <x v="0"/>
    <s v="COSMETICS"/>
    <x v="12"/>
    <x v="6"/>
    <x v="7"/>
    <n v="111250823"/>
    <n v="773602544172"/>
    <s v="MAC MATTE LIPSTICK SOAR M2LP-J0"/>
    <s v="EA"/>
    <n v="1"/>
    <n v="80"/>
    <n v="1"/>
    <n v="80"/>
    <n v="58"/>
    <n v="218"/>
  </r>
  <r>
    <x v="0"/>
    <s v="COSMETICS"/>
    <x v="12"/>
    <x v="6"/>
    <x v="4"/>
    <n v="111399339"/>
    <n v="773602541515"/>
    <s v="MAC MY LITTLE SECRET 418 SG73-11"/>
    <s v="EA"/>
    <n v="1"/>
    <n v="80"/>
    <n v="1"/>
    <n v="80"/>
    <n v="19"/>
    <n v="226"/>
  </r>
  <r>
    <x v="0"/>
    <s v="COSMETICS"/>
    <x v="12"/>
    <x v="6"/>
    <x v="7"/>
    <n v="111399344"/>
    <n v="773602541553"/>
    <s v="MAC LET THEM EAT CAKE! 413 SG73-15"/>
    <s v="EA"/>
    <n v="1"/>
    <n v="80"/>
    <n v="1"/>
    <n v="80"/>
    <n v="34"/>
    <n v="21"/>
  </r>
  <r>
    <x v="0"/>
    <s v="COSMETICS"/>
    <x v="12"/>
    <x v="6"/>
    <x v="4"/>
    <n v="111399348"/>
    <n v="773602541584"/>
    <s v="MAC GIVE ME FEVER 428 SG73-18"/>
    <s v="EA"/>
    <n v="1"/>
    <n v="80"/>
    <n v="1"/>
    <n v="80"/>
    <n v="27"/>
    <n v="393"/>
  </r>
  <r>
    <x v="0"/>
    <s v="COSMETICS"/>
    <x v="12"/>
    <x v="6"/>
    <x v="7"/>
    <n v="111399351"/>
    <n v="773602541607"/>
    <s v="MAC JOIE DE VIVRE 415 SG73-20"/>
    <s v="EA"/>
    <n v="1"/>
    <n v="80"/>
    <n v="1"/>
    <n v="80"/>
    <n v="33"/>
    <n v="384"/>
  </r>
  <r>
    <x v="0"/>
    <s v="COSMETICS"/>
    <x v="12"/>
    <x v="6"/>
    <x v="7"/>
    <n v="111399355"/>
    <n v="773602541652"/>
    <s v="MAC PURE NONCHALANCE 412 SG73-25"/>
    <s v="EA"/>
    <n v="1"/>
    <n v="80"/>
    <n v="1"/>
    <n v="80"/>
    <n v="35"/>
    <n v="152"/>
  </r>
  <r>
    <x v="0"/>
    <s v="COSMETICS"/>
    <x v="12"/>
    <x v="6"/>
    <x v="1"/>
    <n v="111399357"/>
    <n v="773602541676"/>
    <s v="MAC BATED BREATH 408 SG73-27"/>
    <s v="EA"/>
    <n v="1"/>
    <n v="80"/>
    <n v="1"/>
    <n v="80"/>
    <n v="25"/>
    <n v="852"/>
  </r>
  <r>
    <x v="0"/>
    <s v="COSMETICS"/>
    <x v="12"/>
    <x v="6"/>
    <x v="4"/>
    <n v="111613237"/>
    <n v="773602574544"/>
    <s v="MAC LIPSTICK @NOURARIDAOFFICIAL SJX8-K8"/>
    <s v="EA"/>
    <n v="1"/>
    <n v="80"/>
    <n v="1"/>
    <n v="80"/>
    <n v="46"/>
    <n v="931"/>
  </r>
  <r>
    <x v="0"/>
    <s v="COSMETICS"/>
    <x v="12"/>
    <x v="6"/>
    <x v="7"/>
    <n v="102205304"/>
    <n v="773602408801"/>
    <s v="MAC BROW SET CLEAR M287-01"/>
    <s v="EA"/>
    <n v="1"/>
    <n v="78"/>
    <n v="1"/>
    <n v="78"/>
    <n v="74"/>
    <n v="64"/>
  </r>
  <r>
    <x v="0"/>
    <s v="COSMETICS"/>
    <x v="12"/>
    <x v="6"/>
    <x v="7"/>
    <n v="110322706"/>
    <n v="773602279142"/>
    <s v="MAC WATERPROOF BROW SET BOLD BRUNETTE MMRY-04"/>
    <s v="EA"/>
    <n v="1"/>
    <n v="78"/>
    <n v="1"/>
    <n v="78"/>
    <n v="35"/>
    <n v="78"/>
  </r>
  <r>
    <x v="0"/>
    <s v="COSMETICS"/>
    <x v="12"/>
    <x v="6"/>
    <x v="7"/>
    <n v="110576271"/>
    <n v="773602414970"/>
    <s v="MAC LIPGLASS CANDY BOX S3HT-40"/>
    <s v="EA"/>
    <n v="1"/>
    <n v="78"/>
    <n v="1"/>
    <n v="78"/>
    <n v="3"/>
    <n v="0"/>
  </r>
  <r>
    <x v="0"/>
    <s v="COSMETICS"/>
    <x v="12"/>
    <x v="6"/>
    <x v="7"/>
    <n v="111024607"/>
    <n v="773602465613"/>
    <s v="MAC EYE BROWS STYLERSTY .09GM/0OZ S778-02"/>
    <s v="EA"/>
    <n v="1"/>
    <n v="78"/>
    <n v="1"/>
    <n v="78"/>
    <n v="5"/>
    <n v="0"/>
  </r>
  <r>
    <x v="0"/>
    <s v="COSMETICS"/>
    <x v="12"/>
    <x v="6"/>
    <x v="4"/>
    <n v="102204971"/>
    <n v="773602066414"/>
    <s v="MAC LIP PENCIL DERVISH M380-51"/>
    <s v="EA"/>
    <n v="1"/>
    <n v="72"/>
    <n v="1"/>
    <n v="72"/>
    <n v="7"/>
    <n v="0"/>
  </r>
  <r>
    <x v="0"/>
    <s v="COSMETICS"/>
    <x v="12"/>
    <x v="6"/>
    <x v="1"/>
    <n v="102204976"/>
    <n v="773602084937"/>
    <s v="MAC LIP PENCIL SOAR M380-59"/>
    <s v="EA"/>
    <n v="1"/>
    <n v="72"/>
    <n v="1"/>
    <n v="72"/>
    <n v="27"/>
    <n v="784"/>
  </r>
  <r>
    <x v="0"/>
    <s v="COSMETICS"/>
    <x v="12"/>
    <x v="6"/>
    <x v="4"/>
    <n v="102204976"/>
    <n v="773602084937"/>
    <s v="MAC LIP PENCIL SOAR M380-59"/>
    <s v="EA"/>
    <n v="1"/>
    <n v="72"/>
    <n v="1"/>
    <n v="72"/>
    <n v="20"/>
    <n v="784"/>
  </r>
  <r>
    <x v="0"/>
    <s v="COSMETICS"/>
    <x v="12"/>
    <x v="6"/>
    <x v="1"/>
    <n v="102205972"/>
    <n v="773602066407"/>
    <s v="MAC LIP PENCIL WHIRL M380-50"/>
    <s v="EA"/>
    <n v="1"/>
    <n v="72"/>
    <n v="1"/>
    <n v="72"/>
    <n v="11"/>
    <n v="188"/>
  </r>
  <r>
    <x v="0"/>
    <s v="COSMETICS"/>
    <x v="12"/>
    <x v="6"/>
    <x v="7"/>
    <n v="102209153"/>
    <n v="773602130634"/>
    <s v="MAC TECHNAKOHL LINER PHTOGRVR M76P-10"/>
    <s v="EA"/>
    <n v="1"/>
    <n v="72"/>
    <n v="1"/>
    <n v="72"/>
    <n v="24"/>
    <n v="0"/>
  </r>
  <r>
    <x v="0"/>
    <s v="COSMETICS"/>
    <x v="12"/>
    <x v="6"/>
    <x v="4"/>
    <n v="110137759"/>
    <n v="773602229208"/>
    <s v="MAC LIP PENCIL M380 74"/>
    <s v="EA"/>
    <n v="1"/>
    <n v="72"/>
    <n v="1"/>
    <n v="72"/>
    <n v="10"/>
    <n v="233"/>
  </r>
  <r>
    <x v="0"/>
    <s v="COSMETICS"/>
    <x v="12"/>
    <x v="6"/>
    <x v="7"/>
    <n v="110505730"/>
    <n v="773602430192"/>
    <s v="MAC LIP PENCIL HALF-RED S4W9-53"/>
    <s v="EA"/>
    <n v="1"/>
    <n v="72"/>
    <n v="1"/>
    <n v="72"/>
    <n v="28"/>
    <n v="0"/>
  </r>
  <r>
    <x v="0"/>
    <s v="COSMETICS"/>
    <x v="12"/>
    <x v="6"/>
    <x v="7"/>
    <n v="110564428"/>
    <n v="773602430185"/>
    <s v="MAC LIP PENCIL REDD S4W9-20"/>
    <s v="EA"/>
    <n v="1"/>
    <n v="72"/>
    <n v="1"/>
    <n v="72"/>
    <n v="7"/>
    <n v="0"/>
  </r>
  <r>
    <x v="0"/>
    <s v="COSMETICS"/>
    <x v="12"/>
    <x v="6"/>
    <x v="3"/>
    <n v="111613610"/>
    <n v="773602569823"/>
    <s v="MAC PREP + PRIME LIP SHADE01 SJH3-01"/>
    <s v="EA"/>
    <n v="1"/>
    <n v="72"/>
    <n v="1"/>
    <n v="72"/>
    <n v="2"/>
    <n v="237"/>
  </r>
  <r>
    <x v="0"/>
    <s v="COSMETICS"/>
    <x v="12"/>
    <x v="6"/>
    <x v="7"/>
    <n v="102209531"/>
    <n v="773602125753"/>
    <s v="MAC LASHES 4 BLACK M8H1 01"/>
    <s v="EA"/>
    <n v="1"/>
    <n v="61"/>
    <n v="1"/>
    <n v="61"/>
    <n v="18"/>
    <n v="26"/>
  </r>
  <r>
    <x v="0"/>
    <s v="COSMETICS"/>
    <x v="12"/>
    <x v="6"/>
    <x v="7"/>
    <n v="111613601"/>
    <n v="773602567768"/>
    <s v="MAC DAZZLESHADOW EXTREMEINC SJC1-07"/>
    <s v="EA"/>
    <n v="1"/>
    <n v="57"/>
    <n v="1"/>
    <n v="57"/>
    <n v="10"/>
    <n v="0"/>
  </r>
  <r>
    <x v="0"/>
    <s v="COSMETICS"/>
    <x v="12"/>
    <x v="6"/>
    <x v="3"/>
    <n v="111128498"/>
    <n v="773602472475"/>
    <s v="MAC LITTLE MAC IN EXTREME DIMENSION LASH GYM DANDY S7LW-18"/>
    <s v="EA"/>
    <n v="1"/>
    <n v="48"/>
    <n v="1"/>
    <n v="48"/>
    <n v="8"/>
    <n v="0"/>
  </r>
  <r>
    <x v="0"/>
    <s v="COSMETICS"/>
    <x v="12"/>
    <x v="6"/>
    <x v="7"/>
    <n v="111531821"/>
    <n v="773602077717"/>
    <s v="MAC PROPALETTE VELUXE SHIM SMES EXPENSIVE PINK M573-07"/>
    <s v="EA"/>
    <n v="1"/>
    <n v="48"/>
    <n v="1"/>
    <n v="48"/>
    <n v="1"/>
    <n v="1"/>
  </r>
  <r>
    <x v="0"/>
    <s v="COSMETICS"/>
    <x v="12"/>
    <x v="6"/>
    <x v="7"/>
    <n v="111385213"/>
    <n v="773602473021"/>
    <s v="MAC MINI MAC LIPSTICK DIVA 1.8GM/.06OZ S7H602"/>
    <s v="EA"/>
    <n v="1"/>
    <n v="46"/>
    <n v="1"/>
    <n v="46"/>
    <n v="14"/>
    <n v="0"/>
  </r>
  <r>
    <x v="0"/>
    <s v="COSMETICS"/>
    <x v="12"/>
    <x v="6"/>
    <x v="7"/>
    <n v="111385214"/>
    <n v="773602561308"/>
    <s v="MAC MINI MAC LIPSTICK MOCHA 1.8GM/.06OZ S7NY24"/>
    <s v="EA"/>
    <n v="1"/>
    <n v="46"/>
    <n v="1"/>
    <n v="46"/>
    <n v="10"/>
    <n v="27"/>
  </r>
  <r>
    <x v="0"/>
    <s v="COSMETICS"/>
    <x v="12"/>
    <x v="6"/>
    <x v="4"/>
    <n v="111385216"/>
    <n v="773602561322"/>
    <s v="MAC MINI MAC LIPSTICK ALL FI 1.8GM/.06OZ S7P018"/>
    <s v="EA"/>
    <n v="1"/>
    <n v="46"/>
    <n v="1"/>
    <n v="46"/>
    <n v="3"/>
    <n v="79"/>
  </r>
  <r>
    <x v="0"/>
    <s v="COSMETICS"/>
    <x v="12"/>
    <x v="6"/>
    <x v="7"/>
    <n v="110517622"/>
    <n v="773602424177"/>
    <s v="MAC PENCIL SHARPENER S4FC-01"/>
    <s v="EA"/>
    <n v="1"/>
    <n v="24"/>
    <n v="1"/>
    <n v="24"/>
    <n v="20"/>
    <n v="27"/>
  </r>
  <r>
    <x v="0"/>
    <s v="COSMETICS"/>
    <x v="12"/>
    <x v="6"/>
    <x v="7"/>
    <n v="111531761"/>
    <n v="773602226900"/>
    <s v="MAC EMPTY PP DUO MJF3-01"/>
    <s v="EA"/>
    <n v="1"/>
    <n v="24"/>
    <n v="1"/>
    <n v="24"/>
    <n v="29"/>
    <n v="496"/>
  </r>
  <r>
    <x v="1"/>
    <s v="COSMETICS"/>
    <x v="11"/>
    <x v="5"/>
    <x v="0"/>
    <n v="111451800"/>
    <n v="747930115540"/>
    <s v="CREME DE LAMER THE GENAISSANCE DE LA MER COLLECTION 3PCS 5XMR-01"/>
    <s v="EA"/>
    <n v="1"/>
    <n v="3660"/>
    <n v="0"/>
    <n v="0"/>
    <n v="24"/>
    <n v="561"/>
  </r>
  <r>
    <x v="1"/>
    <s v="COSMETICS"/>
    <x v="11"/>
    <x v="5"/>
    <x v="1"/>
    <n v="102208622"/>
    <n v="747930013549"/>
    <s v="CREME DE LA MER MOISTURIZING CREME 100ML 28EP-01"/>
    <s v="EA"/>
    <n v="2"/>
    <n v="3398"/>
    <n v="1"/>
    <n v="1699"/>
    <n v="57"/>
    <n v="1197"/>
  </r>
  <r>
    <x v="1"/>
    <s v="COSMETICS"/>
    <x v="11"/>
    <x v="5"/>
    <x v="0"/>
    <n v="110296842"/>
    <n v="747930049814"/>
    <s v="CREME DE LA MER THE LIFTING CONTOUR SERUM 30ML 57KY-01"/>
    <s v="EA"/>
    <n v="2"/>
    <n v="2536"/>
    <n v="0"/>
    <n v="0"/>
    <n v="25"/>
    <n v="16"/>
  </r>
  <r>
    <x v="1"/>
    <s v="COSMETICS"/>
    <x v="1"/>
    <x v="5"/>
    <x v="0"/>
    <n v="110273894"/>
    <n v="27131268864"/>
    <s v="E LAUDER ANR SYNC RECOVERY COMPLEX II 100ML YF4H-01"/>
    <s v="EA"/>
    <n v="4"/>
    <n v="2396"/>
    <n v="1"/>
    <n v="599"/>
    <n v="56"/>
    <n v="597"/>
  </r>
  <r>
    <x v="1"/>
    <s v="COSMETICS"/>
    <x v="11"/>
    <x v="5"/>
    <x v="1"/>
    <n v="111543766"/>
    <n v="747930124184"/>
    <s v="CREME DE LAMER ARRIVE HYDRATED SET 10PCS 40T2-01"/>
    <s v="EA"/>
    <n v="1"/>
    <n v="2242"/>
    <n v="0"/>
    <n v="0"/>
    <n v="26"/>
    <n v="566"/>
  </r>
  <r>
    <x v="1"/>
    <s v="COSMETICS"/>
    <x v="11"/>
    <x v="5"/>
    <x v="1"/>
    <n v="102202391"/>
    <n v="747930000013"/>
    <s v="CREME DE LA MER MOISTURIZING CREME 60ML 3320-02"/>
    <s v="EA"/>
    <n v="2"/>
    <n v="2202"/>
    <n v="1"/>
    <n v="1101"/>
    <n v="15"/>
    <n v="522"/>
  </r>
  <r>
    <x v="1"/>
    <s v="COSMETICS"/>
    <x v="11"/>
    <x v="5"/>
    <x v="1"/>
    <n v="110204251"/>
    <n v="747930033370"/>
    <s v="CREME DE LA MER MOISTURIZING SOFT CREME 60ML 2WHL-01"/>
    <s v="EA"/>
    <n v="2"/>
    <n v="2202"/>
    <n v="1"/>
    <n v="1101"/>
    <n v="9"/>
    <n v="576"/>
  </r>
  <r>
    <x v="1"/>
    <s v="COSMETICS"/>
    <x v="12"/>
    <x v="6"/>
    <x v="7"/>
    <n v="110413857"/>
    <n v="773602284580"/>
    <s v="MAC MATTE LIPSTICK MEHR M2LP-70"/>
    <s v="EA"/>
    <n v="27"/>
    <n v="2160"/>
    <n v="1"/>
    <n v="80"/>
    <n v="12"/>
    <n v="662"/>
  </r>
  <r>
    <x v="1"/>
    <s v="COSMETICS"/>
    <x v="1"/>
    <x v="5"/>
    <x v="0"/>
    <n v="111105496"/>
    <n v="887167428614"/>
    <s v="ESTEE LAUDER ADVANCED NIGHT REPAIR SERUM 100ML DUO SET TREC P85W-01"/>
    <s v="EA"/>
    <n v="2"/>
    <n v="2154"/>
    <n v="1"/>
    <n v="1077"/>
    <n v="47"/>
    <n v="1325"/>
  </r>
  <r>
    <x v="1"/>
    <s v="COSMETICS"/>
    <x v="11"/>
    <x v="5"/>
    <x v="1"/>
    <n v="111311565"/>
    <n v="747930096801"/>
    <s v="CRME DE LAMER THE CONCENTRATE 50ML 5R2G-01"/>
    <s v="EA"/>
    <n v="1"/>
    <n v="1866"/>
    <n v="0"/>
    <n v="0"/>
    <n v="32"/>
    <n v="611"/>
  </r>
  <r>
    <x v="1"/>
    <s v="COSMETICS"/>
    <x v="12"/>
    <x v="6"/>
    <x v="4"/>
    <n v="111426121"/>
    <n v="773602569861"/>
    <s v="MAC MC FY20 ME &amp; INDIA LIPSTICK TRIO LL SJH7-01"/>
    <s v="EA"/>
    <n v="9"/>
    <n v="1827"/>
    <n v="6"/>
    <n v="1218"/>
    <n v="5"/>
    <n v="8"/>
  </r>
  <r>
    <x v="1"/>
    <s v="COSMETICS"/>
    <x v="11"/>
    <x v="5"/>
    <x v="3"/>
    <n v="102208622"/>
    <n v="747930013549"/>
    <s v="CREME DE LA MER MOISTURIZING CREME 100ML 28EP-01"/>
    <s v="EA"/>
    <n v="1"/>
    <n v="1699"/>
    <n v="0"/>
    <n v="0"/>
    <n v="67"/>
    <n v="1197"/>
  </r>
  <r>
    <x v="1"/>
    <s v="COSMETICS"/>
    <x v="11"/>
    <x v="5"/>
    <x v="0"/>
    <n v="110275677"/>
    <n v="747930042464"/>
    <s v="CREME DE LA MER MOISTURIZING SOFT CREAM 100ML 53CM-01"/>
    <s v="EA"/>
    <n v="1"/>
    <n v="1699"/>
    <n v="0"/>
    <n v="0"/>
    <n v="26"/>
    <n v="19"/>
  </r>
  <r>
    <x v="1"/>
    <s v="COSMETICS"/>
    <x v="11"/>
    <x v="5"/>
    <x v="0"/>
    <n v="110275684"/>
    <n v="747930039853"/>
    <s v="CREME DE LA MER THE CLEANSING FOAM 51T4-01"/>
    <s v="EA"/>
    <n v="4"/>
    <n v="1380"/>
    <n v="1"/>
    <n v="345"/>
    <n v="47"/>
    <n v="278"/>
  </r>
  <r>
    <x v="1"/>
    <s v="COSMETICS"/>
    <x v="3"/>
    <x v="5"/>
    <x v="0"/>
    <n v="110208481"/>
    <n v="20714202835"/>
    <s v="CLINIQUE ALL ABOUT EYES 30ML 6A02-01"/>
    <s v="EA"/>
    <n v="6"/>
    <n v="1350"/>
    <n v="0"/>
    <n v="0"/>
    <n v="1"/>
    <n v="409"/>
  </r>
  <r>
    <x v="1"/>
    <s v="COSMETICS"/>
    <x v="11"/>
    <x v="5"/>
    <x v="1"/>
    <n v="111423918"/>
    <n v="747930096474"/>
    <s v="CREME DE LAMER REGENERATING SERUM 30ML 5R0P-01"/>
    <s v="EA"/>
    <n v="1"/>
    <n v="1316"/>
    <n v="1"/>
    <n v="1316"/>
    <n v="25"/>
    <n v="83"/>
  </r>
  <r>
    <x v="1"/>
    <s v="COSMETICS"/>
    <x v="12"/>
    <x v="6"/>
    <x v="4"/>
    <n v="111613591"/>
    <n v="773602561599"/>
    <s v="MAC TRAVEL EXCLUSIVE COOL LOOKS IN A BOX SHXA-01"/>
    <s v="EA"/>
    <n v="6"/>
    <n v="1206"/>
    <n v="4"/>
    <n v="804"/>
    <n v="8"/>
    <n v="452"/>
  </r>
  <r>
    <x v="1"/>
    <s v="COSMETICS"/>
    <x v="11"/>
    <x v="5"/>
    <x v="0"/>
    <n v="102202392"/>
    <n v="747930000020"/>
    <s v="CREME DE LA MER MOISTURIZING CREME 30ML 3328-02"/>
    <s v="EA"/>
    <n v="2"/>
    <n v="1196"/>
    <n v="0"/>
    <n v="0"/>
    <n v="31"/>
    <n v="1025"/>
  </r>
  <r>
    <x v="1"/>
    <s v="COSMETICS"/>
    <x v="1"/>
    <x v="5"/>
    <x v="0"/>
    <n v="110690022"/>
    <n v="887167322134"/>
    <s v="E LAUDER RE-NUTRIV ULTIMATE LIFT YOUTH EYE CREAM RICH 15ML RT8P-01"/>
    <s v="EA"/>
    <n v="2"/>
    <n v="1196"/>
    <n v="1"/>
    <n v="598"/>
    <n v="13"/>
    <n v="0"/>
  </r>
  <r>
    <x v="1"/>
    <s v="COSMETICS"/>
    <x v="1"/>
    <x v="5"/>
    <x v="4"/>
    <n v="110273893"/>
    <n v="27131267256"/>
    <s v="E LAUDER ANR SYNC RECOVERY COMPLEX II 50ML YF4E-01"/>
    <s v="EA"/>
    <n v="3"/>
    <n v="1122"/>
    <n v="1"/>
    <n v="374"/>
    <n v="12"/>
    <n v="2644"/>
  </r>
  <r>
    <x v="1"/>
    <s v="COSMETICS"/>
    <x v="11"/>
    <x v="5"/>
    <x v="0"/>
    <n v="110204251"/>
    <n v="747930033370"/>
    <s v="CREME DE LA MER MOISTURIZING SOFT CREME 60ML 2WHL-01"/>
    <s v="EA"/>
    <n v="1"/>
    <n v="1101"/>
    <n v="0"/>
    <n v="0"/>
    <n v="74"/>
    <n v="576"/>
  </r>
  <r>
    <x v="1"/>
    <s v="COSMETICS"/>
    <x v="1"/>
    <x v="5"/>
    <x v="0"/>
    <n v="110690021"/>
    <n v="887167322110"/>
    <s v="E LAUDER RE-NUTRIV ULTIMATE LIFT REGENERATING YOUTH CREME RICH 50ML RT8N-01"/>
    <s v="EA"/>
    <n v="1"/>
    <n v="1077"/>
    <n v="0"/>
    <n v="0"/>
    <n v="2"/>
    <n v="0"/>
  </r>
  <r>
    <x v="1"/>
    <s v="COSMETICS"/>
    <x v="1"/>
    <x v="5"/>
    <x v="4"/>
    <n v="111105496"/>
    <n v="887167428614"/>
    <s v="ESTEE LAUDER ADVANCED NIGHT REPAIR SERUM 100ML DUO SET TREC P85W-01"/>
    <s v="EA"/>
    <n v="1"/>
    <n v="1077"/>
    <n v="1"/>
    <n v="1077"/>
    <n v="11"/>
    <n v="1325"/>
  </r>
  <r>
    <x v="1"/>
    <s v="COSMETICS"/>
    <x v="3"/>
    <x v="5"/>
    <x v="0"/>
    <n v="111369483"/>
    <n v="20714947569"/>
    <s v="CLINIQUE GREAT SKIN ALWAYS KAEG-01"/>
    <s v="EA"/>
    <n v="3"/>
    <n v="1038"/>
    <n v="0"/>
    <n v="0"/>
    <n v="6"/>
    <n v="14"/>
  </r>
  <r>
    <x v="1"/>
    <s v="COSMETICS"/>
    <x v="1"/>
    <x v="5"/>
    <x v="1"/>
    <n v="110702972"/>
    <n v="887167325432"/>
    <s v="E LAUDER REVITALIZING SUPREME PLUS LIGHT 50ML RTM5-01"/>
    <s v="EA"/>
    <n v="3"/>
    <n v="1005"/>
    <n v="2"/>
    <n v="670"/>
    <n v="19"/>
    <n v="118"/>
  </r>
  <r>
    <x v="1"/>
    <s v="COSMETICS"/>
    <x v="1"/>
    <x v="5"/>
    <x v="0"/>
    <n v="110533002"/>
    <n v="887167307995"/>
    <s v="E LAUDER ANR ESSENTIALS SET RPMY-01"/>
    <s v="EA"/>
    <n v="1"/>
    <n v="1000"/>
    <n v="1"/>
    <n v="1000"/>
    <n v="31"/>
    <n v="605"/>
  </r>
  <r>
    <x v="1"/>
    <s v="COSMETICS"/>
    <x v="1"/>
    <x v="5"/>
    <x v="1"/>
    <n v="110533002"/>
    <n v="887167307995"/>
    <s v="E LAUDER ANR ESSENTIALS SET RPMY-01"/>
    <s v="EA"/>
    <n v="1"/>
    <n v="1000"/>
    <n v="0"/>
    <n v="0"/>
    <n v="29"/>
    <n v="605"/>
  </r>
  <r>
    <x v="1"/>
    <s v="COSMETICS"/>
    <x v="12"/>
    <x v="6"/>
    <x v="7"/>
    <n v="111451897"/>
    <n v="773602561377"/>
    <s v="MAC TR EXCL IN EXTRM DIM X 2 SHWK-01"/>
    <s v="EA"/>
    <n v="6"/>
    <n v="972"/>
    <n v="2"/>
    <n v="324"/>
    <n v="51"/>
    <n v="271"/>
  </r>
  <r>
    <x v="1"/>
    <s v="COSMETICS"/>
    <x v="3"/>
    <x v="5"/>
    <x v="0"/>
    <n v="110859406"/>
    <n v="20714898212"/>
    <s v="CLINIQUE MOISTURE SURGE 72H AUTO-REPLENISHING HYDRATOR 200ML K4N0-01"/>
    <s v="EA"/>
    <n v="2"/>
    <n v="944"/>
    <n v="0"/>
    <n v="0"/>
    <n v="4"/>
    <n v="13"/>
  </r>
  <r>
    <x v="1"/>
    <s v="COSMETICS"/>
    <x v="11"/>
    <x v="5"/>
    <x v="0"/>
    <n v="110580471"/>
    <n v="747930070795"/>
    <s v="LA MER THE MOISTURIZING MATTE LOTION 50ML 5HHP-01"/>
    <s v="EA"/>
    <n v="1"/>
    <n v="933"/>
    <n v="0"/>
    <n v="0"/>
    <n v="19"/>
    <n v="0"/>
  </r>
  <r>
    <x v="1"/>
    <s v="COSMETICS"/>
    <x v="11"/>
    <x v="5"/>
    <x v="0"/>
    <n v="111543764"/>
    <n v="747930123255"/>
    <s v="CRME DE LAMER THE NEW EYE CONCENTRATE 40HW-01"/>
    <s v="EA"/>
    <n v="1"/>
    <n v="862"/>
    <n v="0"/>
    <n v="0"/>
    <n v="86"/>
    <n v="216"/>
  </r>
  <r>
    <x v="1"/>
    <s v="COSMETICS"/>
    <x v="12"/>
    <x v="6"/>
    <x v="7"/>
    <n v="111613590"/>
    <n v="773602561582"/>
    <s v="MAC TRAVEL EXCLUSIVE FLIGHT OF FANTASY EYE AND FACE PALETTE SHX9-01"/>
    <s v="EA"/>
    <n v="6"/>
    <n v="840"/>
    <n v="0"/>
    <n v="0"/>
    <n v="30"/>
    <n v="277"/>
  </r>
  <r>
    <x v="1"/>
    <s v="COSMETICS"/>
    <x v="12"/>
    <x v="6"/>
    <x v="4"/>
    <n v="111397244"/>
    <n v="773602561452"/>
    <s v="MAC TR KITS FY20 PART 1 SHWX-01"/>
    <s v="EA"/>
    <n v="4"/>
    <n v="812"/>
    <n v="2"/>
    <n v="406"/>
    <n v="18"/>
    <n v="1698"/>
  </r>
  <r>
    <x v="1"/>
    <s v="COSMETICS"/>
    <x v="12"/>
    <x v="6"/>
    <x v="7"/>
    <n v="111613592"/>
    <n v="773602561605"/>
    <s v="MAC TRAVEL EXCLUSIVE WARM LOOKS IN A BOX SHXC-01"/>
    <s v="EA"/>
    <n v="4"/>
    <n v="804"/>
    <n v="0"/>
    <n v="0"/>
    <n v="23"/>
    <n v="147"/>
  </r>
  <r>
    <x v="1"/>
    <s v="COSMETICS"/>
    <x v="1"/>
    <x v="5"/>
    <x v="1"/>
    <n v="111079657"/>
    <n v="887167397897"/>
    <s v="E LAUDER ANR EYE SUPERCHARGED DUO 2X15ML P4RY-01"/>
    <s v="EA"/>
    <n v="2"/>
    <n v="796"/>
    <n v="0"/>
    <n v="0"/>
    <n v="27"/>
    <n v="3611"/>
  </r>
  <r>
    <x v="1"/>
    <s v="COSMETICS"/>
    <x v="1"/>
    <x v="5"/>
    <x v="3"/>
    <n v="111079657"/>
    <n v="887167397897"/>
    <s v="E LAUDER ANR EYE SUPERCHARGED DUO 2X15ML P4RY-01"/>
    <s v="EA"/>
    <n v="2"/>
    <n v="796"/>
    <n v="0"/>
    <n v="0"/>
    <n v="28"/>
    <n v="3611"/>
  </r>
  <r>
    <x v="1"/>
    <s v="COSMETICS"/>
    <x v="12"/>
    <x v="6"/>
    <x v="7"/>
    <n v="102205248"/>
    <n v="773602042951"/>
    <s v="MAC STUDIOFIX POWDER FOUNDATION NC42 M510-58"/>
    <s v="EA"/>
    <n v="6"/>
    <n v="774"/>
    <n v="1"/>
    <n v="129"/>
    <n v="14"/>
    <n v="1006"/>
  </r>
  <r>
    <x v="1"/>
    <s v="COSMETICS"/>
    <x v="3"/>
    <x v="5"/>
    <x v="0"/>
    <n v="110415407"/>
    <n v="20714678203"/>
    <s v="CLINIQUE SMART NIGHT MOISTURIZER (DRY COMBO) 50ML Z5CL-01"/>
    <s v="EA"/>
    <n v="3"/>
    <n v="774"/>
    <n v="0"/>
    <n v="0"/>
    <n v="15"/>
    <n v="51"/>
  </r>
  <r>
    <x v="1"/>
    <s v="COSMETICS"/>
    <x v="11"/>
    <x v="5"/>
    <x v="0"/>
    <n v="110105688"/>
    <n v="747930025771"/>
    <s v="CREME DE LA MER EYE BALM INTENSE 15ML 2NF3 01"/>
    <s v="EA"/>
    <n v="1"/>
    <n v="766"/>
    <n v="0"/>
    <n v="0"/>
    <n v="84"/>
    <n v="97"/>
  </r>
  <r>
    <x v="1"/>
    <s v="COSMETICS"/>
    <x v="1"/>
    <x v="6"/>
    <x v="0"/>
    <n v="111399133"/>
    <n v="887167451810"/>
    <s v="E LAUDER SUMPTUOUS REBEL LENGTH LIFT MASCARA BLACK PAG0-01"/>
    <s v="EA"/>
    <n v="6"/>
    <n v="756"/>
    <n v="0"/>
    <n v="0"/>
    <n v="1"/>
    <n v="5"/>
  </r>
  <r>
    <x v="1"/>
    <s v="COSMETICS"/>
    <x v="1"/>
    <x v="5"/>
    <x v="0"/>
    <n v="110273893"/>
    <n v="27131267256"/>
    <s v="E LAUDER ANR SYNC RECOVERY COMPLEX II 50ML YF4E-01"/>
    <s v="EA"/>
    <n v="2"/>
    <n v="748"/>
    <n v="1"/>
    <n v="374"/>
    <n v="35"/>
    <n v="2644"/>
  </r>
  <r>
    <x v="1"/>
    <s v="COSMETICS"/>
    <x v="3"/>
    <x v="5"/>
    <x v="0"/>
    <n v="102631199"/>
    <n v="20714007027"/>
    <s v="CLINIQUE CFM DEO STICK FOR MEN 6531-01"/>
    <s v="EA"/>
    <n v="10"/>
    <n v="740"/>
    <n v="0"/>
    <n v="0"/>
    <n v="30"/>
    <n v="0"/>
  </r>
  <r>
    <x v="1"/>
    <s v="COSMETICS"/>
    <x v="1"/>
    <x v="5"/>
    <x v="0"/>
    <n v="110690000"/>
    <n v="887167316096"/>
    <s v="E LAUDER RESILIENCE LIFT NIGHT FACE AND NECK CREAM 50ML RRLM-01"/>
    <s v="EA"/>
    <n v="2"/>
    <n v="718"/>
    <n v="2"/>
    <n v="718"/>
    <n v="10"/>
    <n v="136"/>
  </r>
  <r>
    <x v="1"/>
    <s v="COSMETICS"/>
    <x v="1"/>
    <x v="5"/>
    <x v="0"/>
    <n v="111521916"/>
    <n v="887167484757"/>
    <s v="ESTEE LAUDER NIGHTTIME EXPERTS SET"/>
    <s v="EA"/>
    <n v="1"/>
    <n v="711"/>
    <n v="1"/>
    <n v="711"/>
    <n v="40"/>
    <n v="2956"/>
  </r>
  <r>
    <x v="1"/>
    <s v="COSMETICS"/>
    <x v="12"/>
    <x v="6"/>
    <x v="7"/>
    <n v="111531853"/>
    <n v="773602563227"/>
    <s v="MAC LIPSTICK RUBY WOO SJ2C-52"/>
    <s v="EA"/>
    <n v="8"/>
    <n v="696"/>
    <n v="3"/>
    <n v="261"/>
    <n v="30"/>
    <n v="247"/>
  </r>
  <r>
    <x v="1"/>
    <s v="COSMETICS"/>
    <x v="11"/>
    <x v="5"/>
    <x v="1"/>
    <n v="110275684"/>
    <n v="747930039853"/>
    <s v="CREME DE LA MER THE CLEANSING FOAM 51T4-01"/>
    <s v="EA"/>
    <n v="2"/>
    <n v="690"/>
    <n v="1"/>
    <n v="345"/>
    <n v="40"/>
    <n v="278"/>
  </r>
  <r>
    <x v="1"/>
    <s v="COSMETICS"/>
    <x v="11"/>
    <x v="5"/>
    <x v="0"/>
    <n v="110275688"/>
    <n v="747930040330"/>
    <s v="CREME DE LA MER THE TONIC 200ML 523M-01"/>
    <s v="EA"/>
    <n v="2"/>
    <n v="690"/>
    <n v="0"/>
    <n v="0"/>
    <n v="69"/>
    <n v="239"/>
  </r>
  <r>
    <x v="1"/>
    <s v="COSMETICS"/>
    <x v="1"/>
    <x v="5"/>
    <x v="1"/>
    <n v="110246226"/>
    <n v="27131937197"/>
    <s v="E LAUDER ADVANCED TIME ZONE NIGHT CREAM 50ML Y6NN-01"/>
    <s v="EA"/>
    <n v="2"/>
    <n v="670"/>
    <n v="2"/>
    <n v="670"/>
    <n v="2"/>
    <n v="0"/>
  </r>
  <r>
    <x v="1"/>
    <s v="COSMETICS"/>
    <x v="3"/>
    <x v="5"/>
    <x v="0"/>
    <n v="110808212"/>
    <n v="20714816391"/>
    <s v="CLINIQUE DDML+ TRIO SET 3X125ML ZPTA-1"/>
    <s v="EA"/>
    <n v="2"/>
    <n v="670"/>
    <n v="0"/>
    <n v="0"/>
    <n v="5"/>
    <n v="20"/>
  </r>
  <r>
    <x v="1"/>
    <s v="COSMETICS"/>
    <x v="3"/>
    <x v="5"/>
    <x v="0"/>
    <n v="110859409"/>
    <n v="20714914325"/>
    <s v="CLINIQUE ALL ABOUT MOISTURE SET K6L9-01"/>
    <s v="EA"/>
    <n v="3"/>
    <n v="663"/>
    <n v="1"/>
    <n v="221"/>
    <n v="35"/>
    <n v="101"/>
  </r>
  <r>
    <x v="1"/>
    <s v="COSMETICS"/>
    <x v="1"/>
    <x v="6"/>
    <x v="0"/>
    <n v="110253895"/>
    <n v="27131240198"/>
    <s v="E LAUDER BRONZE GODDESS BRONZER LIGHT YER2-01"/>
    <s v="EA"/>
    <n v="4"/>
    <n v="648"/>
    <n v="3"/>
    <n v="486"/>
    <n v="10"/>
    <n v="22"/>
  </r>
  <r>
    <x v="1"/>
    <s v="COSMETICS"/>
    <x v="11"/>
    <x v="5"/>
    <x v="0"/>
    <n v="111613580"/>
    <n v="747930115298"/>
    <s v="CREME DE LAMER MINI MIRACLE BROTH COLLECTION 5PCS 5XLC-01"/>
    <s v="EA"/>
    <n v="1"/>
    <n v="646"/>
    <n v="0"/>
    <n v="0"/>
    <n v="17"/>
    <n v="492"/>
  </r>
  <r>
    <x v="1"/>
    <s v="COSMETICS"/>
    <x v="11"/>
    <x v="5"/>
    <x v="1"/>
    <n v="111613580"/>
    <n v="747930115298"/>
    <s v="CREME DE LAMER MINI MIRACLE BROTH COLLECTION 5PCS 5XLC-01"/>
    <s v="EA"/>
    <n v="1"/>
    <n v="646"/>
    <n v="0"/>
    <n v="0"/>
    <n v="20"/>
    <n v="492"/>
  </r>
  <r>
    <x v="1"/>
    <s v="COSMETICS"/>
    <x v="12"/>
    <x v="6"/>
    <x v="7"/>
    <n v="102205236"/>
    <n v="773602010554"/>
    <s v="MAC STUDIOFIX POWDER FOUNDATION NC45 M510-28"/>
    <s v="EA"/>
    <n v="5"/>
    <n v="645"/>
    <n v="3"/>
    <n v="387"/>
    <n v="36"/>
    <n v="359"/>
  </r>
  <r>
    <x v="1"/>
    <s v="COSMETICS"/>
    <x v="1"/>
    <x v="5"/>
    <x v="0"/>
    <n v="111034099"/>
    <n v="887167392946"/>
    <s v="ESTEE LAUDER MICRO ESSENCE JUMBO 400ML P478-01"/>
    <s v="EA"/>
    <n v="1"/>
    <n v="613"/>
    <n v="0"/>
    <n v="0"/>
    <n v="8"/>
    <n v="14"/>
  </r>
  <r>
    <x v="1"/>
    <s v="COSMETICS"/>
    <x v="12"/>
    <x v="6"/>
    <x v="4"/>
    <n v="111114986"/>
    <n v="773602525386"/>
    <s v="MAC TRAVEL EXCLUSIVE LIPSTICK X 3 SF2N-01"/>
    <s v="EA"/>
    <n v="3"/>
    <n v="609"/>
    <n v="3"/>
    <n v="609"/>
    <n v="42"/>
    <n v="377"/>
  </r>
  <r>
    <x v="1"/>
    <s v="COSMETICS"/>
    <x v="12"/>
    <x v="6"/>
    <x v="7"/>
    <n v="111426121"/>
    <n v="773602569861"/>
    <s v="MAC MC FY20 ME &amp; INDIA LIPSTICK TRIO LL SJH7-01"/>
    <s v="EA"/>
    <n v="3"/>
    <n v="609"/>
    <n v="3"/>
    <n v="609"/>
    <n v="18"/>
    <n v="8"/>
  </r>
  <r>
    <x v="1"/>
    <s v="COSMETICS"/>
    <x v="12"/>
    <x v="6"/>
    <x v="1"/>
    <n v="111426121"/>
    <n v="773602569861"/>
    <s v="MAC MC FY20 ME &amp; INDIA LIPSTICK TRIO LL SJH7-01"/>
    <s v="EA"/>
    <n v="3"/>
    <n v="609"/>
    <n v="0"/>
    <n v="0"/>
    <n v="4"/>
    <n v="8"/>
  </r>
  <r>
    <x v="1"/>
    <s v="COSMETICS"/>
    <x v="11"/>
    <x v="5"/>
    <x v="1"/>
    <n v="102202392"/>
    <n v="747930000020"/>
    <s v="CREME DE LA MER MOISTURIZING CREME 30ML 3328-02"/>
    <s v="EA"/>
    <n v="1"/>
    <n v="598"/>
    <n v="0"/>
    <n v="0"/>
    <n v="19"/>
    <n v="1025"/>
  </r>
  <r>
    <x v="1"/>
    <s v="COSMETICS"/>
    <x v="11"/>
    <x v="5"/>
    <x v="0"/>
    <n v="110204252"/>
    <n v="747930035626"/>
    <s v="CREME DE LA MER MOISTURIZING SOFT CREME 30ML 2Y3R-01"/>
    <s v="EA"/>
    <n v="1"/>
    <n v="598"/>
    <n v="0"/>
    <n v="0"/>
    <n v="4"/>
    <n v="0"/>
  </r>
  <r>
    <x v="1"/>
    <s v="COSMETICS"/>
    <x v="11"/>
    <x v="5"/>
    <x v="0"/>
    <n v="110351587"/>
    <n v="747930052500"/>
    <s v="CREME THE LA MER THE INTENSIVE REVITALIZING MASK 75ML 58T8-01"/>
    <s v="EA"/>
    <n v="1"/>
    <n v="598"/>
    <n v="0"/>
    <n v="0"/>
    <n v="14"/>
    <n v="0"/>
  </r>
  <r>
    <x v="1"/>
    <s v="COSMETICS"/>
    <x v="11"/>
    <x v="5"/>
    <x v="1"/>
    <n v="110858840"/>
    <n v="747930096467"/>
    <s v="LA MER THE MOISTURIZING COOL GEL CREAM 30ML 5R09-01"/>
    <s v="EA"/>
    <n v="1"/>
    <n v="598"/>
    <n v="0"/>
    <n v="0"/>
    <n v="5"/>
    <n v="4"/>
  </r>
  <r>
    <x v="1"/>
    <s v="COSMETICS"/>
    <x v="1"/>
    <x v="5"/>
    <x v="0"/>
    <n v="111398698"/>
    <n v="887167464315"/>
    <s v="E LAUDER ANR SERUM 50ML +INTENSE RESET CON SET PCN3-01"/>
    <s v="EA"/>
    <n v="1"/>
    <n v="589"/>
    <n v="1"/>
    <n v="589"/>
    <n v="22"/>
    <n v="1"/>
  </r>
  <r>
    <x v="1"/>
    <s v="COSMETICS"/>
    <x v="1"/>
    <x v="5"/>
    <x v="3"/>
    <n v="111398698"/>
    <n v="887167464315"/>
    <s v="E LAUDER ANR SERUM 50ML +INTENSE RESET CON SET PCN3-01"/>
    <s v="EA"/>
    <n v="1"/>
    <n v="589"/>
    <n v="0"/>
    <n v="0"/>
    <n v="13"/>
    <n v="1"/>
  </r>
  <r>
    <x v="1"/>
    <s v="COSMETICS"/>
    <x v="12"/>
    <x v="6"/>
    <x v="7"/>
    <n v="111397245"/>
    <n v="773602561469"/>
    <s v="MAC TRAVEL EXCLUSIVE: LIP KIT REDSHWY-01"/>
    <s v="EA"/>
    <n v="3"/>
    <n v="582"/>
    <n v="0"/>
    <n v="0"/>
    <n v="29"/>
    <n v="4060"/>
  </r>
  <r>
    <x v="1"/>
    <s v="COSMETICS"/>
    <x v="12"/>
    <x v="6"/>
    <x v="4"/>
    <n v="111397246"/>
    <n v="773602561476"/>
    <s v="MAC TRAVEL EXCLUSIVE: LIP KIT NEUTRAL SHX0-01"/>
    <s v="EA"/>
    <n v="3"/>
    <n v="582"/>
    <n v="1"/>
    <n v="194"/>
    <n v="24"/>
    <n v="2162"/>
  </r>
  <r>
    <x v="1"/>
    <s v="COSMETICS"/>
    <x v="12"/>
    <x v="6"/>
    <x v="7"/>
    <n v="111613589"/>
    <n v="773602561575"/>
    <s v="MAC TRAVEL EXCLUSIVE FIRST CLASS EYE AND FACE PALETTE SHX8-01"/>
    <s v="EA"/>
    <n v="4"/>
    <n v="560"/>
    <n v="0"/>
    <n v="0"/>
    <n v="28"/>
    <n v="462"/>
  </r>
  <r>
    <x v="1"/>
    <s v="COSMETICS"/>
    <x v="11"/>
    <x v="5"/>
    <x v="3"/>
    <n v="110275691"/>
    <n v="747930039525"/>
    <s v="CREME DE LA MER THE TREATMENT LOTION 150ML 51KA-01"/>
    <s v="EA"/>
    <n v="1"/>
    <n v="551"/>
    <n v="0"/>
    <n v="0"/>
    <n v="55"/>
    <n v="6974"/>
  </r>
  <r>
    <x v="1"/>
    <s v="COSMETICS"/>
    <x v="12"/>
    <x v="6"/>
    <x v="7"/>
    <n v="111250836"/>
    <n v="773602528615"/>
    <s v="MAC PREP + PRIME FIX+ CHERRY BLOSSOM SF7K-01"/>
    <s v="EA"/>
    <n v="6"/>
    <n v="546"/>
    <n v="2"/>
    <n v="182"/>
    <n v="9"/>
    <n v="0"/>
  </r>
  <r>
    <x v="1"/>
    <s v="COSMETICS"/>
    <x v="1"/>
    <x v="5"/>
    <x v="1"/>
    <n v="111079656"/>
    <n v="887167400214"/>
    <s v="ESTEE LAUDER ADVANCED NIGHT REPAIR FOR FACE AND EYES SET P52P-01"/>
    <s v="EA"/>
    <n v="1"/>
    <n v="536"/>
    <n v="0"/>
    <n v="0"/>
    <n v="22"/>
    <n v="50"/>
  </r>
  <r>
    <x v="1"/>
    <s v="COSMETICS"/>
    <x v="1"/>
    <x v="5"/>
    <x v="0"/>
    <n v="111121411"/>
    <n v="887167386655"/>
    <s v="E LAUDER NUTRITIOUS OVERNIGHT RADIANCE COLLECTION P3GC-01"/>
    <s v="EA"/>
    <n v="1"/>
    <n v="534"/>
    <n v="1"/>
    <n v="534"/>
    <n v="25"/>
    <n v="292"/>
  </r>
  <r>
    <x v="1"/>
    <s v="COSMETICS"/>
    <x v="12"/>
    <x v="6"/>
    <x v="7"/>
    <n v="111488355"/>
    <n v="773602553365"/>
    <s v="MAC STARRY-EYED KIT: NEUTRAL SH99-Y9"/>
    <s v="EA"/>
    <n v="3"/>
    <n v="528"/>
    <n v="1"/>
    <n v="176"/>
    <n v="14"/>
    <n v="0"/>
  </r>
  <r>
    <x v="1"/>
    <s v="COSMETICS"/>
    <x v="3"/>
    <x v="5"/>
    <x v="0"/>
    <n v="111154123"/>
    <n v="20714984885"/>
    <s v="CLINIQUE ID DDMG FATIGUE KHC2-01"/>
    <s v="EA"/>
    <n v="3"/>
    <n v="519"/>
    <n v="2"/>
    <n v="346"/>
    <n v="11"/>
    <n v="0"/>
  </r>
  <r>
    <x v="1"/>
    <s v="COSMETICS"/>
    <x v="3"/>
    <x v="5"/>
    <x v="0"/>
    <n v="111154126"/>
    <n v="20714984984"/>
    <s v="CLINIQUE ID DDMJ UNEVEN SKIN TEXTURE KHCE-01"/>
    <s v="EA"/>
    <n v="3"/>
    <n v="519"/>
    <n v="1"/>
    <n v="173"/>
    <n v="11"/>
    <n v="0"/>
  </r>
  <r>
    <x v="1"/>
    <s v="COSMETICS"/>
    <x v="3"/>
    <x v="5"/>
    <x v="0"/>
    <n v="111543723"/>
    <n v="192333015629"/>
    <s v="CLINIQUE CLINIQUE ID EB SPHERES FATIGUE 125ML KLHR-01"/>
    <s v="EA"/>
    <n v="3"/>
    <n v="519"/>
    <n v="3"/>
    <n v="519"/>
    <n v="3"/>
    <n v="0"/>
  </r>
  <r>
    <x v="1"/>
    <s v="COSMETICS"/>
    <x v="12"/>
    <x v="6"/>
    <x v="3"/>
    <n v="102205149"/>
    <n v="773602047116"/>
    <s v="MAC STUDIOFIX POWDER PLUS FOUNDTN NC25 M510-69"/>
    <s v="EA"/>
    <n v="4"/>
    <n v="516"/>
    <n v="4"/>
    <n v="516"/>
    <n v="15"/>
    <n v="288"/>
  </r>
  <r>
    <x v="1"/>
    <s v="COSMETICS"/>
    <x v="12"/>
    <x v="6"/>
    <x v="4"/>
    <n v="102205233"/>
    <n v="773602010486"/>
    <s v="MAC STUDIOFIX POWDER FOUNDATION NC20 M510-21"/>
    <s v="EA"/>
    <n v="4"/>
    <n v="516"/>
    <n v="1"/>
    <n v="129"/>
    <n v="15"/>
    <n v="38"/>
  </r>
  <r>
    <x v="1"/>
    <s v="COSMETICS"/>
    <x v="12"/>
    <x v="6"/>
    <x v="7"/>
    <n v="102205235"/>
    <n v="773602010530"/>
    <s v="MAC STUDIOFIX POWDER FOUNDATION NC35 M510-26"/>
    <s v="EA"/>
    <n v="4"/>
    <n v="516"/>
    <n v="0"/>
    <n v="0"/>
    <n v="28"/>
    <n v="428"/>
  </r>
  <r>
    <x v="1"/>
    <s v="COSMETICS"/>
    <x v="12"/>
    <x v="6"/>
    <x v="7"/>
    <n v="102205246"/>
    <n v="773602018413"/>
    <s v="MAC STUDIOFIX POWDER FOUNDATION NC40 M510-53"/>
    <s v="EA"/>
    <n v="4"/>
    <n v="516"/>
    <n v="2"/>
    <n v="258"/>
    <n v="23"/>
    <n v="537"/>
  </r>
  <r>
    <x v="1"/>
    <s v="COSMETICS"/>
    <x v="12"/>
    <x v="6"/>
    <x v="7"/>
    <n v="102205247"/>
    <n v="773602042708"/>
    <s v="MAC STUDIOFIX POWDER FOUNDATION NW43 M510-57"/>
    <s v="EA"/>
    <n v="4"/>
    <n v="516"/>
    <n v="4"/>
    <n v="516"/>
    <n v="55"/>
    <n v="283"/>
  </r>
  <r>
    <x v="1"/>
    <s v="COSMETICS"/>
    <x v="12"/>
    <x v="6"/>
    <x v="7"/>
    <n v="102206293"/>
    <n v="773602103492"/>
    <s v="MAC STUDIO FIX FLUID SPF 15 NC25 M6JC-03"/>
    <s v="EA"/>
    <n v="4"/>
    <n v="516"/>
    <n v="1"/>
    <n v="129"/>
    <n v="47"/>
    <n v="187"/>
  </r>
  <r>
    <x v="1"/>
    <s v="COSMETICS"/>
    <x v="12"/>
    <x v="6"/>
    <x v="4"/>
    <n v="110524784"/>
    <n v="773602151080"/>
    <s v="MAC STUDIO FIX NC41 M510-74"/>
    <s v="EA"/>
    <n v="4"/>
    <n v="516"/>
    <n v="2"/>
    <n v="258"/>
    <n v="14"/>
    <n v="304"/>
  </r>
  <r>
    <x v="1"/>
    <s v="COSMETICS"/>
    <x v="3"/>
    <x v="5"/>
    <x v="4"/>
    <n v="110277017"/>
    <n v="20714636289"/>
    <s v="CLINIQUE MOISTURE BASICS DDML+ 2X125ML Z09A-01"/>
    <s v="EA"/>
    <n v="2"/>
    <n v="508"/>
    <n v="1"/>
    <n v="254"/>
    <n v="14"/>
    <n v="814"/>
  </r>
  <r>
    <x v="1"/>
    <s v="COSMETICS"/>
    <x v="12"/>
    <x v="6"/>
    <x v="7"/>
    <n v="110334510"/>
    <n v="773602338719"/>
    <s v="MAC MINERALIZE SKINFINISH NATURAL MEDIUM TAN MT7E16"/>
    <s v="EA"/>
    <n v="4"/>
    <n v="508"/>
    <n v="0"/>
    <n v="0"/>
    <n v="6"/>
    <n v="0"/>
  </r>
  <r>
    <x v="1"/>
    <s v="COSMETICS"/>
    <x v="1"/>
    <x v="5"/>
    <x v="0"/>
    <n v="111398699"/>
    <n v="887167482609"/>
    <s v="E LAUDER ANR INTENSE RESET CON SET DUO PFNF-01"/>
    <s v="EA"/>
    <n v="1"/>
    <n v="506"/>
    <n v="0"/>
    <n v="0"/>
    <n v="53"/>
    <n v="1483"/>
  </r>
  <r>
    <x v="1"/>
    <s v="COSMETICS"/>
    <x v="12"/>
    <x v="6"/>
    <x v="7"/>
    <n v="102208721"/>
    <n v="77360204065"/>
    <s v="MAC LIPSTICK RUBY WOO M0N9-04"/>
    <s v="EA"/>
    <n v="6"/>
    <n v="480"/>
    <n v="0"/>
    <n v="0"/>
    <n v="46"/>
    <n v="1512"/>
  </r>
  <r>
    <x v="1"/>
    <s v="COSMETICS"/>
    <x v="12"/>
    <x v="6"/>
    <x v="7"/>
    <n v="102208728"/>
    <n v="773602077540"/>
    <s v="MAC MATTE LIPSTICK VELVET TEDDY M2LP-37"/>
    <s v="EA"/>
    <n v="6"/>
    <n v="480"/>
    <n v="3"/>
    <n v="240"/>
    <n v="20"/>
    <n v="523"/>
  </r>
  <r>
    <x v="1"/>
    <s v="COSMETICS"/>
    <x v="12"/>
    <x v="6"/>
    <x v="4"/>
    <n v="111342928"/>
    <n v="773602555406"/>
    <s v="MAC EYE SHADOW X15 IN THE BUFF SHE2-01"/>
    <s v="EA"/>
    <n v="2"/>
    <n v="476"/>
    <n v="1"/>
    <n v="238"/>
    <n v="9"/>
    <n v="12"/>
  </r>
  <r>
    <x v="1"/>
    <s v="COSMETICS"/>
    <x v="1"/>
    <x v="5"/>
    <x v="0"/>
    <n v="111121410"/>
    <n v="887167386648"/>
    <s v="E LAUDER NUTRITIOUS VITALITY 8 RADIANCE DAY &amp; NIGHT SET P3GA-01"/>
    <s v="EA"/>
    <n v="1"/>
    <n v="442"/>
    <n v="1"/>
    <n v="442"/>
    <n v="25"/>
    <n v="111"/>
  </r>
  <r>
    <x v="1"/>
    <s v="COSMETICS"/>
    <x v="12"/>
    <x v="6"/>
    <x v="7"/>
    <n v="111451900"/>
    <n v="773602561667"/>
    <s v="MAC STDIO FIX SPF 15 X2 NC25 SHXK-01"/>
    <s v="EA"/>
    <n v="2"/>
    <n v="438"/>
    <n v="0"/>
    <n v="0"/>
    <n v="8"/>
    <n v="24"/>
  </r>
  <r>
    <x v="1"/>
    <s v="COSMETICS"/>
    <x v="12"/>
    <x v="6"/>
    <x v="7"/>
    <n v="102207017"/>
    <n v="773602112371"/>
    <s v="MAC TECHNAKOHL GRAPHBLK M76P-01"/>
    <s v="EA"/>
    <n v="6"/>
    <n v="432"/>
    <n v="3"/>
    <n v="216"/>
    <n v="41"/>
    <n v="633"/>
  </r>
  <r>
    <x v="1"/>
    <s v="COSMETICS"/>
    <x v="1"/>
    <x v="5"/>
    <x v="1"/>
    <n v="110122044"/>
    <n v="27131763529"/>
    <s v="E LAUDER DAYWEAR ADV ANTI OXIDANT CRM SPF15 50ML WFJN 01"/>
    <s v="EA"/>
    <n v="2"/>
    <n v="432"/>
    <n v="2"/>
    <n v="432"/>
    <n v="6"/>
    <n v="6"/>
  </r>
  <r>
    <x v="1"/>
    <s v="COSMETICS"/>
    <x v="3"/>
    <x v="5"/>
    <x v="0"/>
    <n v="110208489"/>
    <n v="20714495169"/>
    <s v="CLINIQUE DE-PUFF AND DE-CIRCLE SET 7C8A-01"/>
    <s v="EA"/>
    <n v="2"/>
    <n v="432"/>
    <n v="0"/>
    <n v="0"/>
    <n v="6"/>
    <n v="31"/>
  </r>
  <r>
    <x v="1"/>
    <s v="COSMETICS"/>
    <x v="11"/>
    <x v="6"/>
    <x v="0"/>
    <n v="111034443"/>
    <n v="747930099352"/>
    <s v="LA MER THE LUMINOUS LIFTING CUSHION FOUNDATION SPF20 12 NEUTRAL IVORY 5NM7-12"/>
    <s v="EA"/>
    <n v="1"/>
    <n v="431"/>
    <n v="0"/>
    <n v="0"/>
    <n v="7"/>
    <n v="14"/>
  </r>
  <r>
    <x v="1"/>
    <s v="COSMETICS"/>
    <x v="1"/>
    <x v="5"/>
    <x v="0"/>
    <n v="110504288"/>
    <n v="887167222960"/>
    <s v="E LAUDER ANR INTENSIVE RECOVERY AMPOULES 30ML REGW-01"/>
    <s v="EA"/>
    <n v="1"/>
    <n v="426"/>
    <n v="0"/>
    <n v="0"/>
    <n v="14"/>
    <n v="0"/>
  </r>
  <r>
    <x v="1"/>
    <s v="COSMETICS"/>
    <x v="1"/>
    <x v="5"/>
    <x v="1"/>
    <n v="110625147"/>
    <n v="887167352421"/>
    <s v="E LAUDER ANR EYE CONCENTRATE MATRIX DUO 2X15ML RYAN-01"/>
    <s v="EA"/>
    <n v="1"/>
    <n v="422"/>
    <n v="0"/>
    <n v="0"/>
    <n v="21"/>
    <n v="198"/>
  </r>
  <r>
    <x v="1"/>
    <s v="COSMETICS"/>
    <x v="1"/>
    <x v="5"/>
    <x v="1"/>
    <n v="111593376"/>
    <n v="887167412934"/>
    <s v="ESTEE LAUDER PERFECTIONIST PRO RAPID BRIGHTENING TREATMENT 50ML P6GJ-01"/>
    <s v="EA"/>
    <n v="1"/>
    <n v="413"/>
    <n v="0"/>
    <n v="0"/>
    <n v="16"/>
    <n v="60"/>
  </r>
  <r>
    <x v="1"/>
    <s v="COSMETICS"/>
    <x v="12"/>
    <x v="6"/>
    <x v="7"/>
    <n v="111397244"/>
    <n v="773602561452"/>
    <s v="MAC TR KITS FY20 PART 1 SHWX-01"/>
    <s v="EA"/>
    <n v="2"/>
    <n v="406"/>
    <n v="1"/>
    <n v="203"/>
    <n v="29"/>
    <n v="1698"/>
  </r>
  <r>
    <x v="1"/>
    <s v="COSMETICS"/>
    <x v="12"/>
    <x v="6"/>
    <x v="5"/>
    <n v="111397244"/>
    <n v="773602561452"/>
    <s v="MAC TR KITS FY20 PART 1 SHWX-01"/>
    <s v="EA"/>
    <n v="2"/>
    <n v="406"/>
    <n v="0"/>
    <n v="0"/>
    <n v="9"/>
    <n v="1698"/>
  </r>
  <r>
    <x v="1"/>
    <s v="COSMETICS"/>
    <x v="12"/>
    <x v="6"/>
    <x v="7"/>
    <n v="110889999"/>
    <n v="773602470952"/>
    <s v="MAC #129S POWDER/BLUSH BRUSH S7JC-01"/>
    <s v="EA"/>
    <n v="3"/>
    <n v="405"/>
    <n v="0"/>
    <n v="0"/>
    <n v="29"/>
    <n v="0"/>
  </r>
  <r>
    <x v="1"/>
    <s v="COSMETICS"/>
    <x v="12"/>
    <x v="6"/>
    <x v="3"/>
    <n v="111613592"/>
    <n v="773602561605"/>
    <s v="MAC TRAVEL EXCLUSIVE WARM LOOKS IN A BOX SHXC-01"/>
    <s v="EA"/>
    <n v="2"/>
    <n v="402"/>
    <n v="0"/>
    <n v="0"/>
    <n v="0"/>
    <n v="147"/>
  </r>
  <r>
    <x v="1"/>
    <s v="COSMETICS"/>
    <x v="12"/>
    <x v="6"/>
    <x v="4"/>
    <n v="111613592"/>
    <n v="773602561605"/>
    <s v="MAC TRAVEL EXCLUSIVE WARM LOOKS IN A BOX SHXC-01"/>
    <s v="EA"/>
    <n v="2"/>
    <n v="402"/>
    <n v="0"/>
    <n v="0"/>
    <n v="8"/>
    <n v="147"/>
  </r>
  <r>
    <x v="1"/>
    <s v="COSMETICS"/>
    <x v="12"/>
    <x v="6"/>
    <x v="7"/>
    <n v="111399346"/>
    <n v="773602541577"/>
    <s v="MAC YOU'RE SO VAIN 419 SG73-17"/>
    <s v="EA"/>
    <n v="5"/>
    <n v="400"/>
    <n v="2"/>
    <n v="160"/>
    <n v="32"/>
    <n v="219"/>
  </r>
  <r>
    <x v="1"/>
    <s v="COSMETICS"/>
    <x v="12"/>
    <x v="6"/>
    <x v="7"/>
    <n v="111613232"/>
    <n v="773602574469"/>
    <s v="MAC LIPSTICK @THEMAYAAHMAD SJX4-K4"/>
    <s v="EA"/>
    <n v="5"/>
    <n v="400"/>
    <n v="0"/>
    <n v="0"/>
    <n v="49"/>
    <n v="672"/>
  </r>
  <r>
    <x v="1"/>
    <s v="COSMETICS"/>
    <x v="1"/>
    <x v="5"/>
    <x v="0"/>
    <n v="111079657"/>
    <n v="887167397897"/>
    <s v="E LAUDER ANR EYE SUPERCHARGED DUO 2X15ML P4RY-01"/>
    <s v="EA"/>
    <n v="1"/>
    <n v="398"/>
    <n v="0"/>
    <n v="0"/>
    <n v="45"/>
    <n v="3611"/>
  </r>
  <r>
    <x v="1"/>
    <s v="COSMETICS"/>
    <x v="1"/>
    <x v="5"/>
    <x v="4"/>
    <n v="111079657"/>
    <n v="887167397897"/>
    <s v="E LAUDER ANR EYE SUPERCHARGED DUO 2X15ML P4RY-01"/>
    <s v="EA"/>
    <n v="1"/>
    <n v="398"/>
    <n v="0"/>
    <n v="0"/>
    <n v="19"/>
    <n v="3611"/>
  </r>
  <r>
    <x v="1"/>
    <s v="COSMETICS"/>
    <x v="12"/>
    <x v="6"/>
    <x v="7"/>
    <n v="111024612"/>
    <n v="773602465668"/>
    <s v="MAC EYE BROWS STYLERSTU .09GM/0OZ S778-07"/>
    <s v="EA"/>
    <n v="5"/>
    <n v="390"/>
    <n v="5"/>
    <n v="390"/>
    <n v="33"/>
    <n v="265"/>
  </r>
  <r>
    <x v="1"/>
    <s v="COSMETICS"/>
    <x v="12"/>
    <x v="6"/>
    <x v="7"/>
    <n v="102205149"/>
    <n v="773602047116"/>
    <s v="MAC STUDIOFIX POWDER PLUS FOUNDTN NC25 M510-69"/>
    <s v="EA"/>
    <n v="3"/>
    <n v="387"/>
    <n v="1"/>
    <n v="129"/>
    <n v="17"/>
    <n v="288"/>
  </r>
  <r>
    <x v="1"/>
    <s v="COSMETICS"/>
    <x v="12"/>
    <x v="6"/>
    <x v="4"/>
    <n v="102205149"/>
    <n v="773602047116"/>
    <s v="MAC STUDIOFIX POWDER PLUS FOUNDTN NC25 M510-69"/>
    <s v="EA"/>
    <n v="3"/>
    <n v="387"/>
    <n v="1"/>
    <n v="129"/>
    <n v="23"/>
    <n v="288"/>
  </r>
  <r>
    <x v="1"/>
    <s v="COSMETICS"/>
    <x v="12"/>
    <x v="6"/>
    <x v="7"/>
    <n v="102205234"/>
    <n v="773602010509"/>
    <s v="MAC STUDIOFIX POWDER FOUNDATION NC30 M510-23"/>
    <s v="EA"/>
    <n v="3"/>
    <n v="387"/>
    <n v="1"/>
    <n v="129"/>
    <n v="39"/>
    <n v="196"/>
  </r>
  <r>
    <x v="1"/>
    <s v="COSMETICS"/>
    <x v="12"/>
    <x v="6"/>
    <x v="1"/>
    <n v="102205236"/>
    <n v="773602010554"/>
    <s v="MAC STUDIOFIX POWDER FOUNDATION NC45 M510-28"/>
    <s v="EA"/>
    <n v="3"/>
    <n v="387"/>
    <n v="1"/>
    <n v="129"/>
    <n v="14"/>
    <n v="359"/>
  </r>
  <r>
    <x v="1"/>
    <s v="COSMETICS"/>
    <x v="12"/>
    <x v="6"/>
    <x v="7"/>
    <n v="102205243"/>
    <n v="773602010752"/>
    <s v="MAC STUDIOFIX POWDER FOUNDATION NW45 M510-48"/>
    <s v="EA"/>
    <n v="3"/>
    <n v="387"/>
    <n v="1"/>
    <n v="129"/>
    <n v="1"/>
    <n v="0"/>
  </r>
  <r>
    <x v="1"/>
    <s v="COSMETICS"/>
    <x v="12"/>
    <x v="6"/>
    <x v="7"/>
    <n v="102206292"/>
    <n v="773602103485"/>
    <s v="MAC STUDIO FIX FLUID SPF 15 NC20 M6JC-02"/>
    <s v="EA"/>
    <n v="3"/>
    <n v="387"/>
    <n v="1"/>
    <n v="129"/>
    <n v="34"/>
    <n v="147"/>
  </r>
  <r>
    <x v="1"/>
    <s v="COSMETICS"/>
    <x v="12"/>
    <x v="6"/>
    <x v="7"/>
    <n v="102206301"/>
    <n v="773602103607"/>
    <s v="MAC STUDIO FIX FLUID SPF 15 NW20 M6JC-14"/>
    <s v="EA"/>
    <n v="3"/>
    <n v="387"/>
    <n v="2"/>
    <n v="258"/>
    <n v="15"/>
    <n v="8"/>
  </r>
  <r>
    <x v="1"/>
    <s v="COSMETICS"/>
    <x v="12"/>
    <x v="6"/>
    <x v="1"/>
    <n v="110524784"/>
    <n v="773602151080"/>
    <s v="MAC STUDIO FIX NC41 M510-74"/>
    <s v="EA"/>
    <n v="3"/>
    <n v="387"/>
    <n v="1"/>
    <n v="129"/>
    <n v="43"/>
    <n v="304"/>
  </r>
  <r>
    <x v="1"/>
    <s v="COSMETICS"/>
    <x v="3"/>
    <x v="5"/>
    <x v="0"/>
    <n v="111126062"/>
    <n v="20714987541"/>
    <s v="CLINIQUE LOVES DUBAI EXCLUSIVE SET"/>
    <s v="EA"/>
    <n v="1"/>
    <n v="387"/>
    <n v="0"/>
    <n v="0"/>
    <n v="21"/>
    <n v="1016"/>
  </r>
  <r>
    <x v="1"/>
    <s v="COSMETICS"/>
    <x v="3"/>
    <x v="5"/>
    <x v="4"/>
    <n v="111126062"/>
    <n v="20714987541"/>
    <s v="CLINIQUE LOVES DUBAI EXCLUSIVE SET"/>
    <s v="EA"/>
    <n v="1"/>
    <n v="387"/>
    <n v="0"/>
    <n v="0"/>
    <n v="10"/>
    <n v="1016"/>
  </r>
  <r>
    <x v="1"/>
    <s v="COSMETICS"/>
    <x v="1"/>
    <x v="5"/>
    <x v="1"/>
    <n v="110544236"/>
    <n v="887167123564"/>
    <s v="E LAUDER MICRO ESSENCE 200ML R1PW-01"/>
    <s v="EA"/>
    <n v="1"/>
    <n v="380"/>
    <n v="0"/>
    <n v="0"/>
    <n v="9"/>
    <n v="1665"/>
  </r>
  <r>
    <x v="1"/>
    <s v="COSMETICS"/>
    <x v="1"/>
    <x v="5"/>
    <x v="0"/>
    <n v="111395599"/>
    <n v="887167412965"/>
    <s v="E LAUDER MICRO ESSENCE TREATMENT LOTION WITH SAKURA FERMENT 200ML P6GM-01"/>
    <s v="EA"/>
    <n v="1"/>
    <n v="380"/>
    <n v="0"/>
    <n v="0"/>
    <n v="40"/>
    <n v="104"/>
  </r>
  <r>
    <x v="1"/>
    <s v="COSMETICS"/>
    <x v="13"/>
    <x v="6"/>
    <x v="1"/>
    <n v="110595003"/>
    <n v="716170191652"/>
    <s v="B BROWN LUXE LIP COLOR TRIO EHFY-01"/>
    <s v="EA"/>
    <n v="2"/>
    <n v="368"/>
    <n v="2"/>
    <n v="368"/>
    <n v="20"/>
    <n v="110"/>
  </r>
  <r>
    <x v="1"/>
    <s v="COSMETICS"/>
    <x v="12"/>
    <x v="6"/>
    <x v="7"/>
    <n v="102204673"/>
    <n v="773602008711"/>
    <s v="MAC EYE KOHL SMOLDER M1XG-01"/>
    <s v="EA"/>
    <n v="5"/>
    <n v="360"/>
    <n v="4"/>
    <n v="288"/>
    <n v="10"/>
    <n v="276"/>
  </r>
  <r>
    <x v="1"/>
    <s v="COSMETICS"/>
    <x v="1"/>
    <x v="5"/>
    <x v="0"/>
    <n v="111451858"/>
    <n v="887167415942"/>
    <s v="E LAUDER REVITALIZING SUPREME+ NIGHT INTNSVE RSTRTIVE CRM 50ML P6RJ-01"/>
    <s v="EA"/>
    <n v="1"/>
    <n v="359"/>
    <n v="1"/>
    <n v="359"/>
    <n v="76"/>
    <n v="763"/>
  </r>
  <r>
    <x v="1"/>
    <s v="COSMETICS"/>
    <x v="3"/>
    <x v="5"/>
    <x v="0"/>
    <n v="110288777"/>
    <n v="20714610197"/>
    <s v="CLINIQUE DDML+ GEL 200ML JUMBO 7WAP-01"/>
    <s v="EA"/>
    <n v="2"/>
    <n v="358"/>
    <n v="0"/>
    <n v="0"/>
    <n v="11"/>
    <n v="5"/>
  </r>
  <r>
    <x v="1"/>
    <s v="COSMETICS"/>
    <x v="3"/>
    <x v="5"/>
    <x v="4"/>
    <n v="111062287"/>
    <n v="20714940324"/>
    <s v="CLINIQUE MOISTURE SURGE BEST SELLER TR SET K9JP-01"/>
    <s v="EA"/>
    <n v="1"/>
    <n v="354"/>
    <n v="1"/>
    <n v="354"/>
    <n v="8"/>
    <n v="182"/>
  </r>
  <r>
    <x v="1"/>
    <s v="COSMETICS"/>
    <x v="12"/>
    <x v="6"/>
    <x v="7"/>
    <n v="111488342"/>
    <n v="773602552474"/>
    <s v="MAC STARRY-EYED KIT: SMOKY SH5Y-Y9"/>
    <s v="EA"/>
    <n v="2"/>
    <n v="352"/>
    <n v="2"/>
    <n v="352"/>
    <n v="8"/>
    <n v="0"/>
  </r>
  <r>
    <x v="1"/>
    <s v="COSMETICS"/>
    <x v="13"/>
    <x v="6"/>
    <x v="1"/>
    <n v="110352437"/>
    <n v="716170131771"/>
    <s v="B BROWN SKIN WEIGHTLESS POWDER FOUNDATION HONEY EATA-05"/>
    <s v="EA"/>
    <n v="2"/>
    <n v="350"/>
    <n v="0"/>
    <n v="0"/>
    <n v="17"/>
    <n v="23"/>
  </r>
  <r>
    <x v="1"/>
    <s v="COSMETICS"/>
    <x v="12"/>
    <x v="6"/>
    <x v="4"/>
    <n v="111531853"/>
    <n v="773602563227"/>
    <s v="MAC LIPSTICK RUBY WOO SJ2C-52"/>
    <s v="EA"/>
    <n v="4"/>
    <n v="348"/>
    <n v="2"/>
    <n v="174"/>
    <n v="42"/>
    <n v="247"/>
  </r>
  <r>
    <x v="1"/>
    <s v="COSMETICS"/>
    <x v="13"/>
    <x v="6"/>
    <x v="1"/>
    <n v="110234539"/>
    <n v="716170042060"/>
    <s v="BOBBI BROWN GEL EYELINER DUO E398-01"/>
    <s v="EA"/>
    <n v="2"/>
    <n v="346"/>
    <n v="1"/>
    <n v="173"/>
    <n v="22"/>
    <n v="132"/>
  </r>
  <r>
    <x v="1"/>
    <s v="COSMETICS"/>
    <x v="3"/>
    <x v="5"/>
    <x v="0"/>
    <n v="111154119"/>
    <n v="20714984755"/>
    <s v="CLINIQUE ID DDML LINES &amp; WRINKLES KHAR-01"/>
    <s v="EA"/>
    <n v="2"/>
    <n v="346"/>
    <n v="0"/>
    <n v="0"/>
    <n v="2"/>
    <n v="0"/>
  </r>
  <r>
    <x v="1"/>
    <s v="COSMETICS"/>
    <x v="12"/>
    <x v="6"/>
    <x v="7"/>
    <n v="111397243"/>
    <n v="773602561445"/>
    <s v="MAC TRAVEL EXCLUSIVE: PREP + PRIME FIX+ X 2 SHWW-01"/>
    <s v="EA"/>
    <n v="2"/>
    <n v="346"/>
    <n v="1"/>
    <n v="173"/>
    <n v="9"/>
    <n v="1388"/>
  </r>
  <r>
    <x v="1"/>
    <s v="COSMETICS"/>
    <x v="3"/>
    <x v="5"/>
    <x v="0"/>
    <n v="102205464"/>
    <n v="20714227661"/>
    <s v="CLINIQUE LIQUID FACIAL SOAP MILD 6F37-01"/>
    <s v="EA"/>
    <n v="4"/>
    <n v="340"/>
    <n v="0"/>
    <n v="0"/>
    <n v="29"/>
    <n v="56"/>
  </r>
  <r>
    <x v="1"/>
    <s v="COSMETICS"/>
    <x v="12"/>
    <x v="6"/>
    <x v="7"/>
    <n v="111488320"/>
    <n v="773602543878"/>
    <s v="MAC BRUSHSTROKE 24-HOUR LINER BRUSHBLACKSGFJ-01"/>
    <s v="EA"/>
    <n v="4"/>
    <n v="340"/>
    <n v="2"/>
    <n v="170"/>
    <n v="20"/>
    <n v="492"/>
  </r>
  <r>
    <x v="1"/>
    <s v="COSMETICS"/>
    <x v="3"/>
    <x v="5"/>
    <x v="0"/>
    <n v="110808213"/>
    <n v="20714816407"/>
    <s v="CLINIQUE DDMG TRIO SET 3X125ML ZPTC-1"/>
    <s v="EA"/>
    <n v="1"/>
    <n v="335"/>
    <n v="1"/>
    <n v="335"/>
    <n v="18"/>
    <n v="4"/>
  </r>
  <r>
    <x v="1"/>
    <s v="COSMETICS"/>
    <x v="1"/>
    <x v="5"/>
    <x v="0"/>
    <n v="111166467"/>
    <n v="887167368651"/>
    <s v="E LAUDER RESILIENCE MULTI EFFECT TRI PEPTIDE FACE &amp; NECK CRME DRY SKIN P1G5-01"/>
    <s v="EA"/>
    <n v="1"/>
    <n v="335"/>
    <n v="1"/>
    <n v="335"/>
    <n v="15"/>
    <n v="28"/>
  </r>
  <r>
    <x v="1"/>
    <s v="COSMETICS"/>
    <x v="13"/>
    <x v="6"/>
    <x v="1"/>
    <n v="111399412"/>
    <n v="716170228334"/>
    <s v="B BROWN CITY DUSK EYE SHADOW PALETTE EMAR-01"/>
    <s v="EA"/>
    <n v="1"/>
    <n v="335"/>
    <n v="0"/>
    <n v="0"/>
    <n v="6"/>
    <n v="0"/>
  </r>
  <r>
    <x v="1"/>
    <s v="COSMETICS"/>
    <x v="12"/>
    <x v="6"/>
    <x v="7"/>
    <n v="110823913"/>
    <n v="773602470969"/>
    <s v="MAC #150S LARGE POWDER BRUSH S7JE-01"/>
    <s v="EA"/>
    <n v="2"/>
    <n v="332"/>
    <n v="0"/>
    <n v="0"/>
    <n v="38"/>
    <n v="79"/>
  </r>
  <r>
    <x v="1"/>
    <s v="COSMETICS"/>
    <x v="0"/>
    <x v="6"/>
    <x v="1"/>
    <n v="110351682"/>
    <n v="888066035118"/>
    <s v="TOM FORD EYE COLOR QUAD NUDE DIP T1EL-03"/>
    <s v="EA"/>
    <n v="1"/>
    <n v="326"/>
    <n v="0"/>
    <n v="0"/>
    <n v="4"/>
    <n v="4"/>
  </r>
  <r>
    <x v="1"/>
    <s v="COSMETICS"/>
    <x v="1"/>
    <x v="6"/>
    <x v="1"/>
    <n v="102107951"/>
    <n v="27131187066"/>
    <s v="ESTEE LAUDER DBL WEAR STAY IN PLACE MAKE UP 1G5Y-04"/>
    <s v="EA"/>
    <n v="2"/>
    <n v="324"/>
    <n v="0"/>
    <n v="0"/>
    <n v="4"/>
    <n v="12"/>
  </r>
  <r>
    <x v="1"/>
    <s v="COSMETICS"/>
    <x v="1"/>
    <x v="6"/>
    <x v="0"/>
    <n v="110505770"/>
    <n v="27131228400"/>
    <s v="E LAUDER DWEAR LIQUID FOUNDATION 30ML DESERT BEIGE 1G5Y-12"/>
    <s v="EA"/>
    <n v="2"/>
    <n v="324"/>
    <n v="0"/>
    <n v="0"/>
    <n v="5"/>
    <n v="61"/>
  </r>
  <r>
    <x v="1"/>
    <s v="COSMETICS"/>
    <x v="1"/>
    <x v="6"/>
    <x v="0"/>
    <n v="111064828"/>
    <n v="27131969853"/>
    <s v="E LAUDER DWEAR STAY-IN-PLACE MAKEUP 2W2 RATTAN 1G5Y-84"/>
    <s v="EA"/>
    <n v="2"/>
    <n v="324"/>
    <n v="1"/>
    <n v="162"/>
    <n v="16"/>
    <n v="83"/>
  </r>
  <r>
    <x v="1"/>
    <s v="COSMETICS"/>
    <x v="12"/>
    <x v="6"/>
    <x v="1"/>
    <n v="111451897"/>
    <n v="773602561377"/>
    <s v="MAC TR EXCL IN EXTRM DIM X 2 SHWK-01"/>
    <s v="EA"/>
    <n v="2"/>
    <n v="324"/>
    <n v="0"/>
    <n v="0"/>
    <n v="38"/>
    <n v="271"/>
  </r>
  <r>
    <x v="1"/>
    <s v="COSMETICS"/>
    <x v="12"/>
    <x v="6"/>
    <x v="4"/>
    <n v="111451897"/>
    <n v="773602561377"/>
    <s v="MAC TR EXCL IN EXTRM DIM X 2 SHWK-01"/>
    <s v="EA"/>
    <n v="2"/>
    <n v="324"/>
    <n v="0"/>
    <n v="0"/>
    <n v="12"/>
    <n v="271"/>
  </r>
  <r>
    <x v="1"/>
    <s v="COSMETICS"/>
    <x v="1"/>
    <x v="5"/>
    <x v="0"/>
    <n v="110999894"/>
    <n v="887167377257"/>
    <s v="ESTEE LAUDER DAYWEAR FACE + EYE SET P2EG-01"/>
    <s v="EA"/>
    <n v="1"/>
    <n v="322"/>
    <n v="0"/>
    <n v="0"/>
    <n v="1"/>
    <n v="0"/>
  </r>
  <r>
    <x v="1"/>
    <s v="COSMETICS"/>
    <x v="12"/>
    <x v="6"/>
    <x v="7"/>
    <n v="102204988"/>
    <n v="773602051731"/>
    <s v="MAC AMPLIFIED CREAM LIPSTICK COSMO M3LN-02"/>
    <s v="EA"/>
    <n v="4"/>
    <n v="320"/>
    <n v="0"/>
    <n v="0"/>
    <n v="52"/>
    <n v="3"/>
  </r>
  <r>
    <x v="1"/>
    <s v="COSMETICS"/>
    <x v="12"/>
    <x v="6"/>
    <x v="1"/>
    <n v="110413857"/>
    <n v="773602284580"/>
    <s v="MAC MATTE LIPSTICK MEHR M2LP-70"/>
    <s v="EA"/>
    <n v="4"/>
    <n v="320"/>
    <n v="2"/>
    <n v="160"/>
    <n v="18"/>
    <n v="662"/>
  </r>
  <r>
    <x v="1"/>
    <s v="COSMETICS"/>
    <x v="11"/>
    <x v="5"/>
    <x v="3"/>
    <n v="110275720"/>
    <n v="747930040620"/>
    <s v="CREME DE LA MER THE MIST 100ML 529F-01"/>
    <s v="EA"/>
    <n v="1"/>
    <n v="311"/>
    <n v="0"/>
    <n v="0"/>
    <n v="18"/>
    <n v="0"/>
  </r>
  <r>
    <x v="1"/>
    <s v="COSMETICS"/>
    <x v="3"/>
    <x v="5"/>
    <x v="3"/>
    <n v="110592161"/>
    <n v="20714914271"/>
    <s v="CLINIQUE MOISTURE SURGE CONCENTRATE DUO 2X48ML K6L4-01"/>
    <s v="EA"/>
    <n v="1"/>
    <n v="300"/>
    <n v="1"/>
    <n v="300"/>
    <n v="15"/>
    <n v="337"/>
  </r>
  <r>
    <x v="1"/>
    <s v="COSMETICS"/>
    <x v="3"/>
    <x v="5"/>
    <x v="0"/>
    <n v="110859407"/>
    <n v="20714914349"/>
    <s v="CLINIQUE MOISTURE SURGE DUO SET K6LC-01"/>
    <s v="EA"/>
    <n v="1"/>
    <n v="300"/>
    <n v="0"/>
    <n v="0"/>
    <n v="11"/>
    <n v="13"/>
  </r>
  <r>
    <x v="1"/>
    <s v="COSMETICS"/>
    <x v="3"/>
    <x v="5"/>
    <x v="0"/>
    <n v="110859410"/>
    <n v="20714914332"/>
    <s v="CLINIQUE ULTRA HYDRATION SET K6LA-01"/>
    <s v="EA"/>
    <n v="1"/>
    <n v="299"/>
    <n v="1"/>
    <n v="299"/>
    <n v="26"/>
    <n v="538"/>
  </r>
  <r>
    <x v="1"/>
    <s v="COSMETICS"/>
    <x v="13"/>
    <x v="6"/>
    <x v="1"/>
    <n v="110395132"/>
    <n v="716170146584"/>
    <s v="B BROWN PERFECTLY DEFINED L-WEAR BROW PENCIL MAHOGANY ECNF-02"/>
    <s v="EA"/>
    <n v="2"/>
    <n v="292"/>
    <n v="1"/>
    <n v="146"/>
    <n v="15"/>
    <n v="32"/>
  </r>
  <r>
    <x v="1"/>
    <s v="COSMETICS"/>
    <x v="1"/>
    <x v="6"/>
    <x v="0"/>
    <n v="110566050"/>
    <n v="27131599517"/>
    <s v="E LAUDER ZERO SMUDGE MASCARA TRIO 9W4R-01"/>
    <s v="EA"/>
    <n v="1"/>
    <n v="291"/>
    <n v="0"/>
    <n v="0"/>
    <n v="5"/>
    <n v="0"/>
  </r>
  <r>
    <x v="1"/>
    <s v="COSMETICS"/>
    <x v="12"/>
    <x v="6"/>
    <x v="7"/>
    <n v="102204966"/>
    <n v="773602002160"/>
    <s v="MAC LIP PENCIL SPICE M380-22"/>
    <s v="EA"/>
    <n v="4"/>
    <n v="288"/>
    <n v="1"/>
    <n v="72"/>
    <n v="5"/>
    <n v="161"/>
  </r>
  <r>
    <x v="1"/>
    <s v="COSMETICS"/>
    <x v="12"/>
    <x v="6"/>
    <x v="7"/>
    <n v="110309464"/>
    <n v="773602323210"/>
    <s v="MAC PREP + PRIME NATURAL RADIANCE RADIANT PINK MT5K-02"/>
    <s v="EA"/>
    <n v="2"/>
    <n v="288"/>
    <n v="0"/>
    <n v="0"/>
    <n v="33"/>
    <n v="133"/>
  </r>
  <r>
    <x v="1"/>
    <s v="COSMETICS"/>
    <x v="12"/>
    <x v="6"/>
    <x v="4"/>
    <n v="110309464"/>
    <n v="773602323210"/>
    <s v="MAC PREP + PRIME NATURAL RADIANCE RADIANT PINK MT5K-02"/>
    <s v="EA"/>
    <n v="2"/>
    <n v="288"/>
    <n v="0"/>
    <n v="0"/>
    <n v="16"/>
    <n v="133"/>
  </r>
  <r>
    <x v="1"/>
    <s v="COSMETICS"/>
    <x v="11"/>
    <x v="6"/>
    <x v="0"/>
    <n v="110858825"/>
    <n v="747930065852"/>
    <s v="LA MER THE SKINCOLOR FOUNDATION BRUSH 5FT3-01"/>
    <s v="EA"/>
    <n v="1"/>
    <n v="288"/>
    <n v="0"/>
    <n v="0"/>
    <n v="5"/>
    <n v="0"/>
  </r>
  <r>
    <x v="1"/>
    <s v="COSMETICS"/>
    <x v="3"/>
    <x v="5"/>
    <x v="0"/>
    <n v="111423829"/>
    <n v="20714985387"/>
    <s v="CLINIQUE SMART CLINICAL MULTI-DIMENSIONAL AGE TRANSFORMER REVOLUMIZE 50ML KHEY-01"/>
    <s v="EA"/>
    <n v="1"/>
    <n v="288"/>
    <n v="0"/>
    <n v="0"/>
    <n v="15"/>
    <n v="174"/>
  </r>
  <r>
    <x v="1"/>
    <s v="COSMETICS"/>
    <x v="1"/>
    <x v="5"/>
    <x v="0"/>
    <n v="111398697"/>
    <n v="887167445864"/>
    <s v="E LAUDER ANR INTENSE RESET CONCENTRATE 20ML P9YJ-01"/>
    <s v="EA"/>
    <n v="1"/>
    <n v="282"/>
    <n v="0"/>
    <n v="0"/>
    <n v="154"/>
    <n v="297"/>
  </r>
  <r>
    <x v="1"/>
    <s v="COSMETICS"/>
    <x v="12"/>
    <x v="6"/>
    <x v="4"/>
    <n v="111613590"/>
    <n v="773602561582"/>
    <s v="MAC TRAVEL EXCLUSIVE FLIGHT OF FANTASY EYE AND FACE PALETTE SHX9-01"/>
    <s v="EA"/>
    <n v="2"/>
    <n v="280"/>
    <n v="0"/>
    <n v="0"/>
    <n v="17"/>
    <n v="277"/>
  </r>
  <r>
    <x v="1"/>
    <s v="COSMETICS"/>
    <x v="12"/>
    <x v="6"/>
    <x v="7"/>
    <n v="110443000"/>
    <n v="773602376117"/>
    <s v="MAC RETRO MATTE LIQUID LIPSTICK HIGH DRAMA MY3N-03"/>
    <s v="EA"/>
    <n v="3"/>
    <n v="273"/>
    <n v="0"/>
    <n v="0"/>
    <n v="39"/>
    <n v="56"/>
  </r>
  <r>
    <x v="1"/>
    <s v="COSMETICS"/>
    <x v="12"/>
    <x v="6"/>
    <x v="7"/>
    <n v="110443001"/>
    <n v="773602376124"/>
    <s v="MAC RETRO MATTE LIQUID LIPSTICK DANCE WITH ME MY3N-04"/>
    <s v="EA"/>
    <n v="3"/>
    <n v="273"/>
    <n v="0"/>
    <n v="0"/>
    <n v="45"/>
    <n v="553"/>
  </r>
  <r>
    <x v="1"/>
    <s v="COSMETICS"/>
    <x v="12"/>
    <x v="6"/>
    <x v="7"/>
    <n v="111128485"/>
    <n v="773602516087"/>
    <s v="MAC VERSICOLOUR VARNISH CREAM LIP STAIN SERIAL STAIN S7HA-14"/>
    <s v="EA"/>
    <n v="3"/>
    <n v="273"/>
    <n v="1"/>
    <n v="91"/>
    <n v="17"/>
    <n v="12"/>
  </r>
  <r>
    <x v="1"/>
    <s v="COSMETICS"/>
    <x v="12"/>
    <x v="6"/>
    <x v="7"/>
    <n v="111451898"/>
    <n v="773602561384"/>
    <s v="MAC TR EXCL EXTND PLAY X 2 SHWL-01"/>
    <s v="EA"/>
    <n v="2"/>
    <n v="270"/>
    <n v="0"/>
    <n v="0"/>
    <n v="41"/>
    <n v="91"/>
  </r>
  <r>
    <x v="1"/>
    <s v="COSMETICS"/>
    <x v="13"/>
    <x v="6"/>
    <x v="1"/>
    <n v="110595004"/>
    <n v="716170191669"/>
    <s v="B BROWN NOURISHING LIP COLOR TRIO EHG0-01"/>
    <s v="EA"/>
    <n v="1"/>
    <n v="269"/>
    <n v="0"/>
    <n v="0"/>
    <n v="4"/>
    <n v="0"/>
  </r>
  <r>
    <x v="1"/>
    <s v="COSMETICS"/>
    <x v="3"/>
    <x v="5"/>
    <x v="0"/>
    <n v="111423832"/>
    <n v="20714993085"/>
    <s v="CLINIQUE CFM MAXIMUM HYDRATOR 72-HOUR AUTO REPLENISHING HYDRATOR 50ML KJ8H-01"/>
    <s v="EA"/>
    <n v="2"/>
    <n v="266"/>
    <n v="0"/>
    <n v="0"/>
    <n v="6"/>
    <n v="85"/>
  </r>
  <r>
    <x v="1"/>
    <s v="COSMETICS"/>
    <x v="12"/>
    <x v="6"/>
    <x v="1"/>
    <n v="102205234"/>
    <n v="773602010509"/>
    <s v="MAC STUDIOFIX POWDER FOUNDATION NC30 M510-23"/>
    <s v="EA"/>
    <n v="2"/>
    <n v="258"/>
    <n v="0"/>
    <n v="0"/>
    <n v="29"/>
    <n v="196"/>
  </r>
  <r>
    <x v="1"/>
    <s v="COSMETICS"/>
    <x v="12"/>
    <x v="6"/>
    <x v="4"/>
    <n v="102205234"/>
    <n v="773602010509"/>
    <s v="MAC STUDIOFIX POWDER FOUNDATION NC30 M510-23"/>
    <s v="EA"/>
    <n v="2"/>
    <n v="258"/>
    <n v="0"/>
    <n v="0"/>
    <n v="21"/>
    <n v="196"/>
  </r>
  <r>
    <x v="1"/>
    <s v="COSMETICS"/>
    <x v="12"/>
    <x v="6"/>
    <x v="7"/>
    <n v="102205239"/>
    <n v="773602010677"/>
    <s v="MAC STUDIOFIX POWDER FOUNDATION NW25 M510-40"/>
    <s v="EA"/>
    <n v="2"/>
    <n v="258"/>
    <n v="2"/>
    <n v="258"/>
    <n v="55"/>
    <n v="67"/>
  </r>
  <r>
    <x v="1"/>
    <s v="COSMETICS"/>
    <x v="12"/>
    <x v="6"/>
    <x v="4"/>
    <n v="102206292"/>
    <n v="773602103485"/>
    <s v="MAC STUDIO FIX FLUID SPF 15 NC20 M6JC-02"/>
    <s v="EA"/>
    <n v="2"/>
    <n v="258"/>
    <n v="1"/>
    <n v="129"/>
    <n v="18"/>
    <n v="147"/>
  </r>
  <r>
    <x v="1"/>
    <s v="COSMETICS"/>
    <x v="12"/>
    <x v="6"/>
    <x v="7"/>
    <n v="102206294"/>
    <n v="773602103508"/>
    <s v="MAC STUDIO FIX FLUID SPF 15 NC30 M6JC-04"/>
    <s v="EA"/>
    <n v="2"/>
    <n v="258"/>
    <n v="1"/>
    <n v="129"/>
    <n v="37"/>
    <n v="458"/>
  </r>
  <r>
    <x v="1"/>
    <s v="COSMETICS"/>
    <x v="12"/>
    <x v="6"/>
    <x v="7"/>
    <n v="102206299"/>
    <n v="77360210356"/>
    <s v="MAC STUDIO FIX FLUID SPF 15 NC45 M6JC-10"/>
    <s v="EA"/>
    <n v="2"/>
    <n v="258"/>
    <n v="0"/>
    <n v="0"/>
    <n v="32"/>
    <n v="283"/>
  </r>
  <r>
    <x v="1"/>
    <s v="COSMETICS"/>
    <x v="12"/>
    <x v="6"/>
    <x v="3"/>
    <n v="102208867"/>
    <n v="773602042678"/>
    <s v="MAC FONDT CMPT PWDR/FOUN NC43 M51054"/>
    <s v="EA"/>
    <n v="2"/>
    <n v="258"/>
    <n v="0"/>
    <n v="0"/>
    <n v="18"/>
    <n v="297"/>
  </r>
  <r>
    <x v="1"/>
    <s v="COSMETICS"/>
    <x v="3"/>
    <x v="5"/>
    <x v="0"/>
    <n v="110415402"/>
    <n v="20714678197"/>
    <s v="CLINIQUE SMART NIGHT MOISTURIZER (VERY DRY) 50ML Z5CK-01"/>
    <s v="EA"/>
    <n v="1"/>
    <n v="258"/>
    <n v="0"/>
    <n v="0"/>
    <n v="8"/>
    <n v="0"/>
  </r>
  <r>
    <x v="1"/>
    <s v="COSMETICS"/>
    <x v="12"/>
    <x v="6"/>
    <x v="7"/>
    <n v="110524784"/>
    <n v="773602151080"/>
    <s v="MAC STUDIO FIX NC41 M510-74"/>
    <s v="EA"/>
    <n v="2"/>
    <n v="258"/>
    <n v="1"/>
    <n v="129"/>
    <n v="43"/>
    <n v="304"/>
  </r>
  <r>
    <x v="1"/>
    <s v="COSMETICS"/>
    <x v="12"/>
    <x v="6"/>
    <x v="7"/>
    <n v="110524801"/>
    <n v="773602421701"/>
    <s v="MAC STUDIO FIX NC47 M510-90"/>
    <s v="EA"/>
    <n v="2"/>
    <n v="258"/>
    <n v="1"/>
    <n v="129"/>
    <n v="-6"/>
    <n v="0"/>
  </r>
  <r>
    <x v="1"/>
    <s v="COSMETICS"/>
    <x v="1"/>
    <x v="6"/>
    <x v="0"/>
    <n v="110543354"/>
    <n v="887167016750"/>
    <s v="E LAUDER PC ENVY LIPSTICK INTENSE NUDE YJRR-18"/>
    <s v="EA"/>
    <n v="2"/>
    <n v="258"/>
    <n v="0"/>
    <n v="0"/>
    <n v="14"/>
    <n v="12"/>
  </r>
  <r>
    <x v="1"/>
    <s v="COSMETICS"/>
    <x v="0"/>
    <x v="6"/>
    <x v="0"/>
    <n v="111311670"/>
    <n v="888066086004"/>
    <s v="TOMFORD TOM FORD SOLEIL TERRAWN T6YW-02"/>
    <s v="EA"/>
    <n v="1"/>
    <n v="258"/>
    <n v="0"/>
    <n v="0"/>
    <n v="17"/>
    <n v="0"/>
  </r>
  <r>
    <x v="1"/>
    <s v="COSMETICS"/>
    <x v="3"/>
    <x v="5"/>
    <x v="0"/>
    <n v="110592167"/>
    <n v="20714896584"/>
    <s v="CLINIQUE CFM ANTI-AGING MOISTURIZING LOTION DUO 2X200ML K4FR-01"/>
    <s v="EA"/>
    <n v="1"/>
    <n v="256"/>
    <n v="1"/>
    <n v="256"/>
    <n v="17"/>
    <n v="16"/>
  </r>
  <r>
    <x v="1"/>
    <s v="COSMETICS"/>
    <x v="12"/>
    <x v="6"/>
    <x v="7"/>
    <n v="110476868"/>
    <n v="773602397778"/>
    <s v="MAC PRO LONGWEAR FLUIDLINE BLACKTRACK S2P2-04"/>
    <s v="EA"/>
    <n v="3"/>
    <n v="255"/>
    <n v="1"/>
    <n v="85"/>
    <n v="36"/>
    <n v="57"/>
  </r>
  <r>
    <x v="1"/>
    <s v="COSMETICS"/>
    <x v="12"/>
    <x v="6"/>
    <x v="4"/>
    <n v="111488320"/>
    <n v="773602543878"/>
    <s v="MAC BRUSHSTROKE 24-HOUR LINER BRUSHBLACKSGFJ-01"/>
    <s v="EA"/>
    <n v="3"/>
    <n v="255"/>
    <n v="1"/>
    <n v="85"/>
    <n v="17"/>
    <n v="492"/>
  </r>
  <r>
    <x v="1"/>
    <s v="COSMETICS"/>
    <x v="12"/>
    <x v="6"/>
    <x v="7"/>
    <n v="111488368"/>
    <n v="773602543908"/>
    <s v="MAC LIQUIDLAST 24-HOUR WATERPROOF LINER POINT BLACKSGFK-03"/>
    <s v="EA"/>
    <n v="3"/>
    <n v="255"/>
    <n v="1"/>
    <n v="85"/>
    <n v="41"/>
    <n v="281"/>
  </r>
  <r>
    <x v="1"/>
    <s v="COSMETICS"/>
    <x v="3"/>
    <x v="5"/>
    <x v="0"/>
    <n v="110277017"/>
    <n v="20714636289"/>
    <s v="CLINIQUE MOISTURE BASICS DDML+ 2X125ML Z09A-01"/>
    <s v="EA"/>
    <n v="1"/>
    <n v="254"/>
    <n v="1"/>
    <n v="254"/>
    <n v="36"/>
    <n v="814"/>
  </r>
  <r>
    <x v="1"/>
    <s v="COSMETICS"/>
    <x v="3"/>
    <x v="5"/>
    <x v="0"/>
    <n v="110281717"/>
    <n v="20714458669"/>
    <s v="CLINIQUE MOISTURE BASICS DDML GEL DUO 76CK-01"/>
    <s v="EA"/>
    <n v="1"/>
    <n v="254"/>
    <n v="1"/>
    <n v="254"/>
    <n v="44"/>
    <n v="747"/>
  </r>
  <r>
    <x v="1"/>
    <s v="COSMETICS"/>
    <x v="12"/>
    <x v="6"/>
    <x v="7"/>
    <n v="110334507"/>
    <n v="773602337187"/>
    <s v="MAC MINERALIZE SKINFINISH LIGHT PLUS MT7E-13"/>
    <s v="EA"/>
    <n v="2"/>
    <n v="254"/>
    <n v="0"/>
    <n v="0"/>
    <n v="2"/>
    <n v="5"/>
  </r>
  <r>
    <x v="1"/>
    <s v="COSMETICS"/>
    <x v="12"/>
    <x v="6"/>
    <x v="7"/>
    <n v="110576218"/>
    <n v="773602298563"/>
    <s v="MAC EXTRA DIMENSION SKINFINISH OH DARLING MLGK-05"/>
    <s v="EA"/>
    <n v="2"/>
    <n v="254"/>
    <n v="0"/>
    <n v="0"/>
    <n v="24"/>
    <n v="0"/>
  </r>
  <r>
    <x v="1"/>
    <s v="COSMETICS"/>
    <x v="1"/>
    <x v="6"/>
    <x v="0"/>
    <n v="111548477"/>
    <n v="887167490512"/>
    <s v="ESTEE LAUDER SMOKY NUDES PALETTE DDF &amp; ME EXCLUSIVE PGP4-01"/>
    <s v="EA"/>
    <n v="1"/>
    <n v="254"/>
    <n v="1"/>
    <n v="254"/>
    <n v="21"/>
    <n v="523"/>
  </r>
  <r>
    <x v="1"/>
    <s v="COSMETICS"/>
    <x v="1"/>
    <x v="6"/>
    <x v="1"/>
    <n v="111548477"/>
    <n v="887167490512"/>
    <s v="ESTEE LAUDER SMOKY NUDES PALETTE DDF &amp; ME EXCLUSIVE PGP4-01"/>
    <s v="EA"/>
    <n v="1"/>
    <n v="254"/>
    <n v="0"/>
    <n v="0"/>
    <n v="19"/>
    <n v="523"/>
  </r>
  <r>
    <x v="1"/>
    <s v="COSMETICS"/>
    <x v="1"/>
    <x v="6"/>
    <x v="0"/>
    <n v="111548478"/>
    <n v="887167458284"/>
    <s v="ESTEE LAUDER TRAVEL IN COLOR REFRESH PINK POUCH ME EXCLUSIVE PC4T-01"/>
    <s v="EA"/>
    <n v="1"/>
    <n v="254"/>
    <n v="0"/>
    <n v="0"/>
    <n v="26"/>
    <n v="288"/>
  </r>
  <r>
    <x v="1"/>
    <s v="COSMETICS"/>
    <x v="12"/>
    <x v="6"/>
    <x v="1"/>
    <n v="102204986"/>
    <n v="773602048588"/>
    <s v="MAC LIPSTICK TWIG M3EW-33"/>
    <s v="EA"/>
    <n v="3"/>
    <n v="240"/>
    <n v="2"/>
    <n v="160"/>
    <n v="24"/>
    <n v="259"/>
  </r>
  <r>
    <x v="1"/>
    <s v="COSMETICS"/>
    <x v="12"/>
    <x v="6"/>
    <x v="7"/>
    <n v="102208708"/>
    <n v="773602077533"/>
    <s v="MAC MATTE LIPSTICK KINDA SEXY M2LP-36"/>
    <s v="EA"/>
    <n v="3"/>
    <n v="240"/>
    <n v="1"/>
    <n v="80"/>
    <n v="18"/>
    <n v="38"/>
  </r>
  <r>
    <x v="1"/>
    <s v="COSMETICS"/>
    <x v="12"/>
    <x v="6"/>
    <x v="1"/>
    <n v="102208716"/>
    <n v="773602077496"/>
    <s v="MAC MATTE LIPSTICK PLEASE ME M2LP-32"/>
    <s v="EA"/>
    <n v="3"/>
    <n v="240"/>
    <n v="0"/>
    <n v="0"/>
    <n v="9"/>
    <n v="101"/>
  </r>
  <r>
    <x v="1"/>
    <s v="COSMETICS"/>
    <x v="12"/>
    <x v="6"/>
    <x v="4"/>
    <n v="102208716"/>
    <n v="773602077496"/>
    <s v="MAC MATTE LIPSTICK PLEASE ME M2LP-32"/>
    <s v="EA"/>
    <n v="3"/>
    <n v="240"/>
    <n v="0"/>
    <n v="0"/>
    <n v="11"/>
    <n v="101"/>
  </r>
  <r>
    <x v="1"/>
    <s v="COSMETICS"/>
    <x v="12"/>
    <x v="6"/>
    <x v="7"/>
    <n v="102208727"/>
    <n v="773602048748"/>
    <s v="MAC MATTE LIPSTICK TAUPE M2LP-09"/>
    <s v="EA"/>
    <n v="3"/>
    <n v="240"/>
    <n v="1"/>
    <n v="80"/>
    <n v="51"/>
    <n v="295"/>
  </r>
  <r>
    <x v="1"/>
    <s v="COSMETICS"/>
    <x v="12"/>
    <x v="6"/>
    <x v="1"/>
    <n v="110214415"/>
    <n v="773602269105"/>
    <s v="MAC CREMESHEEN LIPSTICK PEACH BLOSSOM MMA5-03"/>
    <s v="EA"/>
    <n v="3"/>
    <n v="240"/>
    <n v="0"/>
    <n v="0"/>
    <n v="4"/>
    <n v="0"/>
  </r>
  <r>
    <x v="1"/>
    <s v="COSMETICS"/>
    <x v="12"/>
    <x v="6"/>
    <x v="4"/>
    <n v="110413857"/>
    <n v="773602284580"/>
    <s v="MAC MATTE LIPSTICK MEHR M2LP-70"/>
    <s v="EA"/>
    <n v="3"/>
    <n v="240"/>
    <n v="0"/>
    <n v="0"/>
    <n v="34"/>
    <n v="662"/>
  </r>
  <r>
    <x v="1"/>
    <s v="COSMETICS"/>
    <x v="12"/>
    <x v="6"/>
    <x v="7"/>
    <n v="110823914"/>
    <n v="773602471102"/>
    <s v="MAC #208S ANGLED BROW BRUSH S7JR-01"/>
    <s v="EA"/>
    <n v="3"/>
    <n v="240"/>
    <n v="1"/>
    <n v="80"/>
    <n v="32"/>
    <n v="30"/>
  </r>
  <r>
    <x v="1"/>
    <s v="COSMETICS"/>
    <x v="12"/>
    <x v="6"/>
    <x v="7"/>
    <n v="111342928"/>
    <n v="773602555406"/>
    <s v="MAC EYE SHADOW X15 IN THE BUFF SHE2-01"/>
    <s v="EA"/>
    <n v="1"/>
    <n v="238"/>
    <n v="0"/>
    <n v="0"/>
    <n v="20"/>
    <n v="12"/>
  </r>
  <r>
    <x v="1"/>
    <s v="COSMETICS"/>
    <x v="13"/>
    <x v="6"/>
    <x v="1"/>
    <n v="110594996"/>
    <n v="716170168005"/>
    <s v="B BROWN NOURISHING LIP COLOR CLARET EFGT-14"/>
    <s v="EA"/>
    <n v="2"/>
    <n v="236"/>
    <n v="2"/>
    <n v="236"/>
    <n v="1"/>
    <n v="6"/>
  </r>
  <r>
    <x v="1"/>
    <s v="COSMETICS"/>
    <x v="1"/>
    <x v="5"/>
    <x v="0"/>
    <n v="110593522"/>
    <n v="887167314733"/>
    <s v="E LAUDER REVITALISING SUPREME + ANTI-AGING EYE BALM 15ML RRGH-01"/>
    <s v="EA"/>
    <n v="1"/>
    <n v="234"/>
    <n v="1"/>
    <n v="234"/>
    <n v="9"/>
    <n v="49"/>
  </r>
  <r>
    <x v="1"/>
    <s v="COSMETICS"/>
    <x v="1"/>
    <x v="5"/>
    <x v="1"/>
    <n v="110593522"/>
    <n v="887167314733"/>
    <s v="E LAUDER REVITALISING SUPREME + ANTI-AGING EYE BALM 15ML RRGH-01"/>
    <s v="EA"/>
    <n v="1"/>
    <n v="234"/>
    <n v="1"/>
    <n v="234"/>
    <n v="21"/>
    <n v="49"/>
  </r>
  <r>
    <x v="1"/>
    <s v="COSMETICS"/>
    <x v="12"/>
    <x v="6"/>
    <x v="7"/>
    <n v="111024611"/>
    <n v="773602465651"/>
    <s v="MAC EYE BROWS STYLERSPI .09GM/0OZ S778-06"/>
    <s v="EA"/>
    <n v="3"/>
    <n v="234"/>
    <n v="0"/>
    <n v="0"/>
    <n v="21"/>
    <n v="393"/>
  </r>
  <r>
    <x v="1"/>
    <s v="COSMETICS"/>
    <x v="1"/>
    <x v="5"/>
    <x v="1"/>
    <n v="111166468"/>
    <n v="887167368668"/>
    <s v="ESTEE LAUDER RESILIENCE MULTI EFFECT TRI PEPTIDE EYE CREME P1G6-01"/>
    <s v="EA"/>
    <n v="1"/>
    <n v="234"/>
    <n v="0"/>
    <n v="0"/>
    <n v="17"/>
    <n v="148"/>
  </r>
  <r>
    <x v="1"/>
    <s v="COSMETICS"/>
    <x v="1"/>
    <x v="5"/>
    <x v="0"/>
    <n v="110253857"/>
    <n v="27131987840"/>
    <s v="E LAUDER PERFECTLY CLEAN FOAM CLEANSER PURIFYING MASK 150ML YCE7-01"/>
    <s v="EA"/>
    <n v="2"/>
    <n v="230"/>
    <n v="1"/>
    <n v="115"/>
    <n v="7"/>
    <n v="225"/>
  </r>
  <r>
    <x v="1"/>
    <s v="COSMETICS"/>
    <x v="1"/>
    <x v="5"/>
    <x v="0"/>
    <n v="110253859"/>
    <n v="27131987857"/>
    <s v="E LAUDER PERFECTLY CLEAN CREAM CLEANSER MOISTURE MASK 150ML YCE8-01"/>
    <s v="EA"/>
    <n v="2"/>
    <n v="230"/>
    <n v="1"/>
    <n v="115"/>
    <n v="12"/>
    <n v="10"/>
  </r>
  <r>
    <x v="1"/>
    <s v="COSMETICS"/>
    <x v="13"/>
    <x v="6"/>
    <x v="1"/>
    <n v="111451852"/>
    <n v="716170201757"/>
    <s v="B BROWN INTNSIVE SKIN SERUM FNDTN BEIGE EJKL-03"/>
    <s v="EA"/>
    <n v="1"/>
    <n v="230"/>
    <n v="1"/>
    <n v="230"/>
    <n v="6"/>
    <n v="24"/>
  </r>
  <r>
    <x v="1"/>
    <s v="COSMETICS"/>
    <x v="12"/>
    <x v="6"/>
    <x v="4"/>
    <n v="110576204"/>
    <n v="773602447329"/>
    <s v="MAC EXTRA DIMENSION BLUSH FAIRLY PRECIOUS S611-20"/>
    <s v="EA"/>
    <n v="2"/>
    <n v="226"/>
    <n v="1"/>
    <n v="113"/>
    <n v="4"/>
    <n v="0"/>
  </r>
  <r>
    <x v="1"/>
    <s v="COSMETICS"/>
    <x v="3"/>
    <x v="5"/>
    <x v="4"/>
    <n v="110859405"/>
    <n v="20714898151"/>
    <s v="CLINIQUE MOISTURE SURGE 72H AUTO-REPLENISHING HYDRATOR 75ML K4MW-01"/>
    <s v="EA"/>
    <n v="1"/>
    <n v="221"/>
    <n v="1"/>
    <n v="221"/>
    <n v="5"/>
    <n v="41"/>
  </r>
  <r>
    <x v="1"/>
    <s v="COSMETICS"/>
    <x v="3"/>
    <x v="5"/>
    <x v="3"/>
    <n v="110859409"/>
    <n v="20714914325"/>
    <s v="CLINIQUE ALL ABOUT MOISTURE SET K6L9-01"/>
    <s v="EA"/>
    <n v="1"/>
    <n v="221"/>
    <n v="0"/>
    <n v="0"/>
    <n v="0"/>
    <n v="101"/>
  </r>
  <r>
    <x v="1"/>
    <s v="COSMETICS"/>
    <x v="3"/>
    <x v="5"/>
    <x v="4"/>
    <n v="110859409"/>
    <n v="20714914325"/>
    <s v="CLINIQUE ALL ABOUT MOISTURE SET K6L9-01"/>
    <s v="EA"/>
    <n v="1"/>
    <n v="221"/>
    <n v="1"/>
    <n v="221"/>
    <n v="13"/>
    <n v="101"/>
  </r>
  <r>
    <x v="1"/>
    <s v="COSMETICS"/>
    <x v="1"/>
    <x v="5"/>
    <x v="0"/>
    <n v="111079655"/>
    <n v="887167393271"/>
    <s v="E LAUDER ANR EYE SUPERCHARGED 15ML P482-01"/>
    <s v="EA"/>
    <n v="1"/>
    <n v="221"/>
    <n v="1"/>
    <n v="221"/>
    <n v="103"/>
    <n v="12075"/>
  </r>
  <r>
    <x v="1"/>
    <s v="COSMETICS"/>
    <x v="12"/>
    <x v="6"/>
    <x v="7"/>
    <n v="111368850"/>
    <n v="773602561087"/>
    <s v="MAC F19 DDF EXCL LIP KIT SHTA01"/>
    <s v="EA"/>
    <n v="1"/>
    <n v="219"/>
    <n v="0"/>
    <n v="0"/>
    <n v="79"/>
    <n v="3584"/>
  </r>
  <r>
    <x v="1"/>
    <s v="COSMETICS"/>
    <x v="12"/>
    <x v="6"/>
    <x v="4"/>
    <n v="111368850"/>
    <n v="773602561087"/>
    <s v="MAC F19 DDF EXCL LIP KIT SHTA01"/>
    <s v="EA"/>
    <n v="1"/>
    <n v="219"/>
    <n v="1"/>
    <n v="219"/>
    <n v="17"/>
    <n v="3584"/>
  </r>
  <r>
    <x v="1"/>
    <s v="COSMETICS"/>
    <x v="12"/>
    <x v="6"/>
    <x v="4"/>
    <n v="111451900"/>
    <n v="773602561667"/>
    <s v="MAC STDIO FIX SPF 15 X2 NC25 SHXK-01"/>
    <s v="EA"/>
    <n v="1"/>
    <n v="219"/>
    <n v="0"/>
    <n v="0"/>
    <n v="12"/>
    <n v="24"/>
  </r>
  <r>
    <x v="1"/>
    <s v="COSMETICS"/>
    <x v="12"/>
    <x v="6"/>
    <x v="4"/>
    <n v="102204976"/>
    <n v="773602084937"/>
    <s v="MAC LIP PENCIL SOAR M380-59"/>
    <s v="EA"/>
    <n v="3"/>
    <n v="216"/>
    <n v="2"/>
    <n v="144"/>
    <n v="18"/>
    <n v="784"/>
  </r>
  <r>
    <x v="1"/>
    <s v="COSMETICS"/>
    <x v="12"/>
    <x v="6"/>
    <x v="7"/>
    <n v="110517514"/>
    <n v="773602430093"/>
    <s v="MAC LIP PENCIL BURGUNDY S4W9-33"/>
    <s v="EA"/>
    <n v="3"/>
    <n v="216"/>
    <n v="0"/>
    <n v="0"/>
    <n v="30"/>
    <n v="0"/>
  </r>
  <r>
    <x v="1"/>
    <s v="COSMETICS"/>
    <x v="12"/>
    <x v="6"/>
    <x v="7"/>
    <n v="111613610"/>
    <n v="773602569823"/>
    <s v="MAC PREP + PRIME LIP SHADE01 SJH3-01"/>
    <s v="EA"/>
    <n v="3"/>
    <n v="216"/>
    <n v="1"/>
    <n v="72"/>
    <n v="28"/>
    <n v="237"/>
  </r>
  <r>
    <x v="1"/>
    <s v="COSMETICS"/>
    <x v="12"/>
    <x v="5"/>
    <x v="7"/>
    <n v="102207811"/>
    <n v="773602102822"/>
    <s v="MAC FAST RESPONSE EYE CREAM TUBE W/ OPTHAL TIP 15ML M6GW 01"/>
    <s v="EA"/>
    <n v="2"/>
    <n v="210"/>
    <n v="0"/>
    <n v="0"/>
    <n v="6"/>
    <n v="0"/>
  </r>
  <r>
    <x v="1"/>
    <s v="COSMETICS"/>
    <x v="2"/>
    <x v="5"/>
    <x v="2"/>
    <n v="110152349"/>
    <n v="690251009909"/>
    <s v="JO MALONE VITAMIN E HAND TREATMENT 100ML L11R-01"/>
    <s v="EA"/>
    <n v="1"/>
    <n v="210"/>
    <n v="0"/>
    <n v="0"/>
    <n v="20"/>
    <n v="45"/>
  </r>
  <r>
    <x v="1"/>
    <s v="COSMETICS"/>
    <x v="12"/>
    <x v="6"/>
    <x v="7"/>
    <n v="110889965"/>
    <n v="773602359301"/>
    <s v="MAC PREP + PRIME FIX + 100ML ROSE MWR2-01"/>
    <s v="EA"/>
    <n v="2"/>
    <n v="204"/>
    <n v="1"/>
    <n v="102"/>
    <n v="28"/>
    <n v="54"/>
  </r>
  <r>
    <x v="1"/>
    <s v="COSMETICS"/>
    <x v="12"/>
    <x v="6"/>
    <x v="4"/>
    <n v="111613614"/>
    <n v="773602566839"/>
    <s v="MAC PREP + PRIME FIX+ CHERRY BLOSSOM SJA6-02"/>
    <s v="EA"/>
    <n v="2"/>
    <n v="204"/>
    <n v="1"/>
    <n v="102"/>
    <n v="11"/>
    <n v="270"/>
  </r>
  <r>
    <x v="1"/>
    <s v="COSMETICS"/>
    <x v="12"/>
    <x v="6"/>
    <x v="7"/>
    <n v="111114986"/>
    <n v="773602525386"/>
    <s v="MAC TRAVEL EXCLUSIVE LIPSTICK X 3 SF2N-01"/>
    <s v="EA"/>
    <n v="1"/>
    <n v="203"/>
    <n v="0"/>
    <n v="0"/>
    <n v="21"/>
    <n v="377"/>
  </r>
  <r>
    <x v="1"/>
    <s v="COSMETICS"/>
    <x v="12"/>
    <x v="6"/>
    <x v="6"/>
    <n v="111114986"/>
    <n v="773602525386"/>
    <s v="MAC TRAVEL EXCLUSIVE LIPSTICK X 3 SF2N-01"/>
    <s v="EA"/>
    <n v="1"/>
    <n v="203"/>
    <n v="0"/>
    <n v="0"/>
    <n v="17"/>
    <n v="377"/>
  </r>
  <r>
    <x v="1"/>
    <s v="COSMETICS"/>
    <x v="12"/>
    <x v="6"/>
    <x v="5"/>
    <n v="111114986"/>
    <n v="773602525386"/>
    <s v="MAC TRAVEL EXCLUSIVE LIPSTICK X 3 SF2N-01"/>
    <s v="EA"/>
    <n v="1"/>
    <n v="203"/>
    <n v="0"/>
    <n v="0"/>
    <n v="9"/>
    <n v="377"/>
  </r>
  <r>
    <x v="1"/>
    <s v="COSMETICS"/>
    <x v="12"/>
    <x v="6"/>
    <x v="0"/>
    <n v="111426121"/>
    <n v="773602569861"/>
    <s v="MAC MC FY20 ME &amp; INDIA LIPSTICK TRIO LL SJH7-01"/>
    <s v="EA"/>
    <n v="1"/>
    <n v="203"/>
    <n v="0"/>
    <n v="0"/>
    <n v="-1"/>
    <n v="8"/>
  </r>
  <r>
    <x v="1"/>
    <s v="COSMETICS"/>
    <x v="12"/>
    <x v="6"/>
    <x v="6"/>
    <n v="111426121"/>
    <n v="773602569861"/>
    <s v="MAC MC FY20 ME &amp; INDIA LIPSTICK TRIO LL SJH7-01"/>
    <s v="EA"/>
    <n v="1"/>
    <n v="203"/>
    <n v="1"/>
    <n v="203"/>
    <n v="15"/>
    <n v="8"/>
  </r>
  <r>
    <x v="1"/>
    <s v="COSMETICS"/>
    <x v="12"/>
    <x v="6"/>
    <x v="3"/>
    <n v="111426121"/>
    <n v="773602569861"/>
    <s v="MAC MC FY20 ME &amp; INDIA LIPSTICK TRIO LL SJH7-01"/>
    <s v="EA"/>
    <n v="1"/>
    <n v="203"/>
    <n v="0"/>
    <n v="0"/>
    <n v="19"/>
    <n v="8"/>
  </r>
  <r>
    <x v="1"/>
    <s v="COSMETICS"/>
    <x v="12"/>
    <x v="6"/>
    <x v="3"/>
    <n v="111613591"/>
    <n v="773602561599"/>
    <s v="MAC TRAVEL EXCLUSIVE COOL LOOKS IN A BOX SHXA-01"/>
    <s v="EA"/>
    <n v="1"/>
    <n v="201"/>
    <n v="0"/>
    <n v="0"/>
    <n v="0"/>
    <n v="452"/>
  </r>
  <r>
    <x v="1"/>
    <s v="COSMETICS"/>
    <x v="12"/>
    <x v="6"/>
    <x v="1"/>
    <n v="111397245"/>
    <n v="773602561469"/>
    <s v="MAC TRAVEL EXCLUSIVE: LIP KIT REDSHWY-01"/>
    <s v="EA"/>
    <n v="1"/>
    <n v="194"/>
    <n v="0"/>
    <n v="0"/>
    <n v="39"/>
    <n v="4060"/>
  </r>
  <r>
    <x v="1"/>
    <s v="COSMETICS"/>
    <x v="12"/>
    <x v="6"/>
    <x v="5"/>
    <n v="111397245"/>
    <n v="773602561469"/>
    <s v="MAC TRAVEL EXCLUSIVE: LIP KIT REDSHWY-01"/>
    <s v="EA"/>
    <n v="1"/>
    <n v="194"/>
    <n v="0"/>
    <n v="0"/>
    <n v="13"/>
    <n v="4060"/>
  </r>
  <r>
    <x v="1"/>
    <s v="COSMETICS"/>
    <x v="12"/>
    <x v="6"/>
    <x v="4"/>
    <n v="111397245"/>
    <n v="773602561469"/>
    <s v="MAC TRAVEL EXCLUSIVE: LIP KIT REDSHWY-01"/>
    <s v="EA"/>
    <n v="1"/>
    <n v="194"/>
    <n v="1"/>
    <n v="194"/>
    <n v="30"/>
    <n v="4060"/>
  </r>
  <r>
    <x v="1"/>
    <s v="COSMETICS"/>
    <x v="12"/>
    <x v="6"/>
    <x v="5"/>
    <n v="111397246"/>
    <n v="773602561476"/>
    <s v="MAC TRAVEL EXCLUSIVE: LIP KIT NEUTRAL SHX0-01"/>
    <s v="EA"/>
    <n v="1"/>
    <n v="194"/>
    <n v="0"/>
    <n v="0"/>
    <n v="12"/>
    <n v="2162"/>
  </r>
  <r>
    <x v="1"/>
    <s v="COSMETICS"/>
    <x v="0"/>
    <x v="6"/>
    <x v="0"/>
    <n v="110951002"/>
    <n v="888066070461"/>
    <s v="T FORD BROW SCULPTOR TAUPE T5JJ-02"/>
    <s v="EA"/>
    <n v="1"/>
    <n v="192"/>
    <n v="0"/>
    <n v="0"/>
    <n v="3"/>
    <n v="0"/>
  </r>
  <r>
    <x v="1"/>
    <s v="COSMETICS"/>
    <x v="3"/>
    <x v="5"/>
    <x v="0"/>
    <n v="110414173"/>
    <n v="20714777647"/>
    <s v="CLINIQUE RW LASER FOCUS WRINKLE CORRECTING EYE CREAM 15ML ZK4K-01"/>
    <s v="EA"/>
    <n v="1"/>
    <n v="190.3"/>
    <n v="1"/>
    <n v="173"/>
    <n v="10"/>
    <n v="74"/>
  </r>
  <r>
    <x v="1"/>
    <s v="COSMETICS"/>
    <x v="12"/>
    <x v="6"/>
    <x v="4"/>
    <n v="102204656"/>
    <n v="773602037650"/>
    <s v="MAC SHEERTONE BLUSH BLSHBABY M39H 07"/>
    <s v="EA"/>
    <n v="2"/>
    <n v="188"/>
    <n v="0"/>
    <n v="0"/>
    <n v="8"/>
    <n v="0"/>
  </r>
  <r>
    <x v="1"/>
    <s v="COSMETICS"/>
    <x v="12"/>
    <x v="6"/>
    <x v="7"/>
    <n v="102208844"/>
    <n v="773602000722"/>
    <s v="MAC POWDER BLUSH FLEUR POWER M220-13"/>
    <s v="EA"/>
    <n v="2"/>
    <n v="188"/>
    <n v="1"/>
    <n v="94"/>
    <n v="23"/>
    <n v="63"/>
  </r>
  <r>
    <x v="1"/>
    <s v="COSMETICS"/>
    <x v="12"/>
    <x v="6"/>
    <x v="4"/>
    <n v="111397247"/>
    <n v="773602561483"/>
    <s v="MAC TR KITS FY20 PART 1 TENDERTALK X2 SHX1-01"/>
    <s v="EA"/>
    <n v="1"/>
    <n v="184.95"/>
    <n v="1"/>
    <n v="184.95"/>
    <n v="13"/>
    <n v="31"/>
  </r>
  <r>
    <x v="1"/>
    <s v="COSMETICS"/>
    <x v="12"/>
    <x v="6"/>
    <x v="7"/>
    <n v="110557766"/>
    <n v="773602445233"/>
    <s v="MAC RETRO MATTE BURNT SPICE MY3N-39"/>
    <s v="EA"/>
    <n v="2"/>
    <n v="182"/>
    <n v="1"/>
    <n v="91"/>
    <n v="15"/>
    <n v="31"/>
  </r>
  <r>
    <x v="1"/>
    <s v="COSMETICS"/>
    <x v="12"/>
    <x v="6"/>
    <x v="7"/>
    <n v="111128475"/>
    <n v="773602470594"/>
    <s v="MAC VERSICOLOUR VARNISH CREAM LIP STAIN STUCK IN LOVE S7HA-04"/>
    <s v="EA"/>
    <n v="2"/>
    <n v="182"/>
    <n v="1"/>
    <n v="91"/>
    <n v="4"/>
    <n v="0"/>
  </r>
  <r>
    <x v="1"/>
    <s v="COSMETICS"/>
    <x v="12"/>
    <x v="6"/>
    <x v="4"/>
    <n v="111488342"/>
    <n v="773602552474"/>
    <s v="MAC STARRY-EYED KIT: SMOKY SH5Y-Y9"/>
    <s v="EA"/>
    <n v="1"/>
    <n v="176"/>
    <n v="0"/>
    <n v="0"/>
    <n v="14"/>
    <n v="0"/>
  </r>
  <r>
    <x v="1"/>
    <s v="COSMETICS"/>
    <x v="12"/>
    <x v="6"/>
    <x v="4"/>
    <n v="111488355"/>
    <n v="773602553365"/>
    <s v="MAC STARRY-EYED KIT: NEUTRAL SH99-Y9"/>
    <s v="EA"/>
    <n v="1"/>
    <n v="176"/>
    <n v="0"/>
    <n v="0"/>
    <n v="12"/>
    <n v="0"/>
  </r>
  <r>
    <x v="1"/>
    <s v="COSMETICS"/>
    <x v="13"/>
    <x v="6"/>
    <x v="1"/>
    <n v="110352435"/>
    <n v="716170131764"/>
    <s v="B BROWN SKIN WEIGHTLESS POWDER FOUNDATION NATURAL EATA-04"/>
    <s v="EA"/>
    <n v="1"/>
    <n v="175"/>
    <n v="0"/>
    <n v="0"/>
    <n v="9"/>
    <n v="0"/>
  </r>
  <r>
    <x v="1"/>
    <s v="COSMETICS"/>
    <x v="3"/>
    <x v="5"/>
    <x v="4"/>
    <n v="110041940"/>
    <n v="20714352837"/>
    <s v="CLINIQUE SUN SPF50 FACE CREAM 50ML 6NH7-01"/>
    <s v="EA"/>
    <n v="2"/>
    <n v="174"/>
    <n v="1"/>
    <n v="87"/>
    <n v="5"/>
    <n v="20"/>
  </r>
  <r>
    <x v="1"/>
    <s v="COSMETICS"/>
    <x v="12"/>
    <x v="6"/>
    <x v="3"/>
    <n v="111531853"/>
    <n v="773602563227"/>
    <s v="MAC LIPSTICK RUBY WOO SJ2C-52"/>
    <s v="EA"/>
    <n v="2"/>
    <n v="174"/>
    <n v="1"/>
    <n v="87"/>
    <n v="48"/>
    <n v="247"/>
  </r>
  <r>
    <x v="1"/>
    <s v="COSMETICS"/>
    <x v="3"/>
    <x v="5"/>
    <x v="4"/>
    <n v="110414173"/>
    <n v="20714777647"/>
    <s v="CLINIQUE RW LASER FOCUS WRINKLE CORRECTING EYE CREAM 15ML ZK4K-01"/>
    <s v="EA"/>
    <n v="1"/>
    <n v="173"/>
    <n v="1"/>
    <n v="173"/>
    <n v="11"/>
    <n v="74"/>
  </r>
  <r>
    <x v="1"/>
    <s v="COSMETICS"/>
    <x v="12"/>
    <x v="6"/>
    <x v="4"/>
    <n v="110951249"/>
    <n v="773602479542"/>
    <s v="MAC HYPER REAL GLOW PALETTE FLASH + AWE S88C-02"/>
    <s v="EA"/>
    <n v="1"/>
    <n v="173"/>
    <n v="0"/>
    <n v="0"/>
    <n v="8"/>
    <n v="0"/>
  </r>
  <r>
    <x v="1"/>
    <s v="COSMETICS"/>
    <x v="3"/>
    <x v="5"/>
    <x v="4"/>
    <n v="111154115"/>
    <n v="20714983413"/>
    <s v="CLINIQUE ID DDML ANTI-IRRITATION KH66-01"/>
    <s v="EA"/>
    <n v="1"/>
    <n v="173"/>
    <n v="1"/>
    <n v="173"/>
    <n v="5"/>
    <n v="0"/>
  </r>
  <r>
    <x v="1"/>
    <s v="COSMETICS"/>
    <x v="3"/>
    <x v="5"/>
    <x v="0"/>
    <n v="111154120"/>
    <n v="20714984847"/>
    <s v="CLINIQUE ID DDMG ANTI-IRRITATION KHAX-01"/>
    <s v="EA"/>
    <n v="1"/>
    <n v="173"/>
    <n v="1"/>
    <n v="173"/>
    <n v="6"/>
    <n v="0"/>
  </r>
  <r>
    <x v="1"/>
    <s v="COSMETICS"/>
    <x v="3"/>
    <x v="5"/>
    <x v="0"/>
    <n v="111154122"/>
    <n v="20714984878"/>
    <s v="CLINIQUE ID DDMG UNEVEN SKINTONE KHC1-01"/>
    <s v="EA"/>
    <n v="1"/>
    <n v="173"/>
    <n v="1"/>
    <n v="173"/>
    <n v="1"/>
    <n v="0"/>
  </r>
  <r>
    <x v="1"/>
    <s v="COSMETICS"/>
    <x v="3"/>
    <x v="5"/>
    <x v="0"/>
    <n v="111154124"/>
    <n v="20714984892"/>
    <s v="CLINIQUE ID DDMG LINES &amp; WRINKLES KHC3-01"/>
    <s v="EA"/>
    <n v="1"/>
    <n v="173"/>
    <n v="1"/>
    <n v="173"/>
    <n v="-1"/>
    <n v="0"/>
  </r>
  <r>
    <x v="1"/>
    <s v="COSMETICS"/>
    <x v="3"/>
    <x v="5"/>
    <x v="0"/>
    <n v="111154125"/>
    <n v="20714984946"/>
    <s v="CLINIQUE ID DDMJ ANTI-IRRITATION KHC8-01"/>
    <s v="EA"/>
    <n v="1"/>
    <n v="173"/>
    <n v="0"/>
    <n v="0"/>
    <n v="8"/>
    <n v="0"/>
  </r>
  <r>
    <x v="1"/>
    <s v="COSMETICS"/>
    <x v="1"/>
    <x v="6"/>
    <x v="0"/>
    <n v="111166489"/>
    <n v="887167446489"/>
    <s v="ESTEE LAUDER DOUBLE WEAR STAY-IN-PLACE POWDER SPF10 5W2 RICH CARAMEL P9AT-70"/>
    <s v="EA"/>
    <n v="1"/>
    <n v="173"/>
    <n v="1"/>
    <n v="173"/>
    <n v="8"/>
    <n v="0"/>
  </r>
  <r>
    <x v="1"/>
    <s v="COSMETICS"/>
    <x v="1"/>
    <x v="6"/>
    <x v="1"/>
    <n v="111166489"/>
    <n v="887167446489"/>
    <s v="ESTEE LAUDER DOUBLE WEAR STAY-IN-PLACE POWDER SPF10 5W2 RICH CARAMEL P9AT-70"/>
    <s v="EA"/>
    <n v="1"/>
    <n v="173"/>
    <n v="0"/>
    <n v="0"/>
    <n v="2"/>
    <n v="0"/>
  </r>
  <r>
    <x v="1"/>
    <s v="COSMETICS"/>
    <x v="12"/>
    <x v="6"/>
    <x v="1"/>
    <n v="111397243"/>
    <n v="773602561445"/>
    <s v="MAC TRAVEL EXCLUSIVE: PREP + PRIME FIX+ X 2 SHWW-01"/>
    <s v="EA"/>
    <n v="1"/>
    <n v="173"/>
    <n v="0"/>
    <n v="0"/>
    <n v="25"/>
    <n v="1388"/>
  </r>
  <r>
    <x v="1"/>
    <s v="COSMETICS"/>
    <x v="12"/>
    <x v="6"/>
    <x v="5"/>
    <n v="111397243"/>
    <n v="773602561445"/>
    <s v="MAC TRAVEL EXCLUSIVE: PREP + PRIME FIX+ X 2 SHWW-01"/>
    <s v="EA"/>
    <n v="1"/>
    <n v="173"/>
    <n v="0"/>
    <n v="0"/>
    <n v="3"/>
    <n v="1388"/>
  </r>
  <r>
    <x v="1"/>
    <s v="COSMETICS"/>
    <x v="12"/>
    <x v="6"/>
    <x v="7"/>
    <n v="102204755"/>
    <n v="773602044832"/>
    <s v="MAC LIQUD LINER BOOT BLACK M1G6 01"/>
    <s v="EA"/>
    <n v="2"/>
    <n v="170"/>
    <n v="2"/>
    <n v="170"/>
    <n v="42"/>
    <n v="536"/>
  </r>
  <r>
    <x v="1"/>
    <s v="COSMETICS"/>
    <x v="12"/>
    <x v="6"/>
    <x v="7"/>
    <n v="102208900"/>
    <n v="773602059775"/>
    <s v="MAC STUDIO FINISH CONCEALER NC45 M45029"/>
    <s v="EA"/>
    <n v="2"/>
    <n v="170"/>
    <n v="0"/>
    <n v="0"/>
    <n v="29"/>
    <n v="29"/>
  </r>
  <r>
    <x v="1"/>
    <s v="COSMETICS"/>
    <x v="12"/>
    <x v="6"/>
    <x v="7"/>
    <n v="102208994"/>
    <n v="773602011674"/>
    <s v="MAC STUDIO FINISH CONCEALER NW25 M45014"/>
    <s v="EA"/>
    <n v="2"/>
    <n v="170"/>
    <n v="1"/>
    <n v="85"/>
    <n v="50"/>
    <n v="0"/>
  </r>
  <r>
    <x v="1"/>
    <s v="COSMETICS"/>
    <x v="3"/>
    <x v="6"/>
    <x v="4"/>
    <n v="110429051"/>
    <n v="20714780999"/>
    <s v="CLINIQUE LIP POP TRIO ZKHY-01"/>
    <s v="EA"/>
    <n v="1"/>
    <n v="170"/>
    <n v="1"/>
    <n v="170"/>
    <n v="6"/>
    <n v="17"/>
  </r>
  <r>
    <x v="1"/>
    <s v="COSMETICS"/>
    <x v="12"/>
    <x v="6"/>
    <x v="7"/>
    <n v="111114984"/>
    <n v="773602522071"/>
    <s v="MAC POWDER KISS LIPSTICK DEVOTED TO CHILI S4K0-31"/>
    <s v="EA"/>
    <n v="2"/>
    <n v="170"/>
    <n v="1"/>
    <n v="85"/>
    <n v="20"/>
    <n v="833"/>
  </r>
  <r>
    <x v="1"/>
    <s v="COSMETICS"/>
    <x v="12"/>
    <x v="6"/>
    <x v="7"/>
    <n v="111366927"/>
    <n v="773602548880"/>
    <s v="MAC YOUR WISH IS MY COMMAND 10GM/.35OZ SGY7-01"/>
    <s v="EA"/>
    <n v="2"/>
    <n v="170"/>
    <n v="0"/>
    <n v="0"/>
    <n v="78"/>
    <n v="187"/>
  </r>
  <r>
    <x v="1"/>
    <s v="COSMETICS"/>
    <x v="12"/>
    <x v="6"/>
    <x v="3"/>
    <n v="111488368"/>
    <n v="773602543908"/>
    <s v="MAC LIQUIDLAST 24-HOUR WATERPROOF LINER POINT BLACKSGFK-03"/>
    <s v="EA"/>
    <n v="2"/>
    <n v="170"/>
    <n v="0"/>
    <n v="0"/>
    <n v="6"/>
    <n v="281"/>
  </r>
  <r>
    <x v="1"/>
    <s v="COSMETICS"/>
    <x v="13"/>
    <x v="6"/>
    <x v="1"/>
    <n v="110234401"/>
    <n v="716170064741"/>
    <s v="BOBBI BROWN FOUNDATION SPF 15 NATURAL E2LE-04"/>
    <s v="EA"/>
    <n v="1"/>
    <n v="166"/>
    <n v="0"/>
    <n v="0"/>
    <n v="7"/>
    <n v="9"/>
  </r>
  <r>
    <x v="1"/>
    <s v="COSMETICS"/>
    <x v="1"/>
    <x v="6"/>
    <x v="0"/>
    <n v="102014529"/>
    <n v="27131187080"/>
    <s v="E LAUDER DW STAY-IN-PLACE MAKEUP SPF10 4C2 AUBURN 1G5Y-06"/>
    <s v="EA"/>
    <n v="1"/>
    <n v="162"/>
    <n v="1"/>
    <n v="162"/>
    <n v="1"/>
    <n v="0"/>
  </r>
  <r>
    <x v="1"/>
    <s v="COSMETICS"/>
    <x v="1"/>
    <x v="6"/>
    <x v="0"/>
    <n v="110222241"/>
    <n v="27131392330"/>
    <s v="E LAUDER DWEAR STAY-IN-PLACE LIQUID MAKEUP SPF10 ECRU 1G5Y-16"/>
    <s v="EA"/>
    <n v="1"/>
    <n v="162"/>
    <n v="1"/>
    <n v="162"/>
    <n v="6"/>
    <n v="22"/>
  </r>
  <r>
    <x v="1"/>
    <s v="COSMETICS"/>
    <x v="1"/>
    <x v="6"/>
    <x v="0"/>
    <n v="110222244"/>
    <n v="27131934998"/>
    <s v="E LAUDER DWEAR STAY-IN-PLACE LIQUID MAKEUP SPF10 PURE BEIGE 1G5Y-77"/>
    <s v="EA"/>
    <n v="1"/>
    <n v="162"/>
    <n v="1"/>
    <n v="162"/>
    <n v="10"/>
    <n v="3"/>
  </r>
  <r>
    <x v="1"/>
    <s v="COSMETICS"/>
    <x v="1"/>
    <x v="6"/>
    <x v="4"/>
    <n v="110222244"/>
    <n v="27131934998"/>
    <s v="E LAUDER DWEAR STAY-IN-PLACE LIQUID MAKEUP SPF10 PURE BEIGE 1G5Y-77"/>
    <s v="EA"/>
    <n v="1"/>
    <n v="162"/>
    <n v="0"/>
    <n v="0"/>
    <n v="5"/>
    <n v="3"/>
  </r>
  <r>
    <x v="1"/>
    <s v="COSMETICS"/>
    <x v="13"/>
    <x v="6"/>
    <x v="1"/>
    <n v="110229083"/>
    <n v="716170042664"/>
    <s v="BOBBI BROWN FOUNDATION BRUSH E3CA-01"/>
    <s v="EA"/>
    <n v="1"/>
    <n v="162"/>
    <n v="0"/>
    <n v="0"/>
    <n v="2"/>
    <n v="0"/>
  </r>
  <r>
    <x v="1"/>
    <s v="COSMETICS"/>
    <x v="1"/>
    <x v="6"/>
    <x v="1"/>
    <n v="110424427"/>
    <n v="27131392347"/>
    <s v="E LAUDER DWEAR STAY-IN-PLACE MAKEUP SPF10 1W1 BONE 1G5Y-17"/>
    <s v="EA"/>
    <n v="1"/>
    <n v="162"/>
    <n v="0"/>
    <n v="0"/>
    <n v="14"/>
    <n v="734"/>
  </r>
  <r>
    <x v="1"/>
    <s v="COSMETICS"/>
    <x v="1"/>
    <x v="6"/>
    <x v="4"/>
    <n v="110424427"/>
    <n v="27131392347"/>
    <s v="E LAUDER DWEAR STAY-IN-PLACE MAKEUP SPF10 1W1 BONE 1G5Y-17"/>
    <s v="EA"/>
    <n v="1"/>
    <n v="162"/>
    <n v="1"/>
    <n v="162"/>
    <n v="14"/>
    <n v="734"/>
  </r>
  <r>
    <x v="1"/>
    <s v="COSMETICS"/>
    <x v="1"/>
    <x v="6"/>
    <x v="1"/>
    <n v="110505770"/>
    <n v="27131228400"/>
    <s v="E LAUDER DWEAR LIQUID FOUNDATION 30ML DESERT BEIGE 1G5Y-12"/>
    <s v="EA"/>
    <n v="1"/>
    <n v="162"/>
    <n v="0"/>
    <n v="0"/>
    <n v="10"/>
    <n v="61"/>
  </r>
  <r>
    <x v="1"/>
    <s v="COSMETICS"/>
    <x v="1"/>
    <x v="6"/>
    <x v="1"/>
    <n v="110505776"/>
    <n v="27131508878"/>
    <s v="E LAUDER DWEAR LIQUID FOUNDATION 30ML WARM CREME 1G5Y-65"/>
    <s v="EA"/>
    <n v="1"/>
    <n v="162"/>
    <n v="0"/>
    <n v="0"/>
    <n v="3"/>
    <n v="1"/>
  </r>
  <r>
    <x v="1"/>
    <s v="COSMETICS"/>
    <x v="1"/>
    <x v="6"/>
    <x v="1"/>
    <n v="110593608"/>
    <n v="887167178687"/>
    <s v="E LAUDER DWEAR STAY-IN-PLACE MAKEUP 2N2 BUFF 1G5Y-CC"/>
    <s v="EA"/>
    <n v="1"/>
    <n v="162"/>
    <n v="1"/>
    <n v="162"/>
    <n v="9"/>
    <n v="31"/>
  </r>
  <r>
    <x v="1"/>
    <s v="COSMETICS"/>
    <x v="13"/>
    <x v="5"/>
    <x v="1"/>
    <n v="110234671"/>
    <n v="716170079431"/>
    <s v="BOBBI BROWN HYDRATING EYE CREAM 15ML E65Y-01"/>
    <s v="EA"/>
    <n v="1"/>
    <n v="161"/>
    <n v="0"/>
    <n v="0"/>
    <n v="11"/>
    <n v="0"/>
  </r>
  <r>
    <x v="1"/>
    <s v="COSMETICS"/>
    <x v="12"/>
    <x v="6"/>
    <x v="7"/>
    <n v="102204961"/>
    <n v="773602033522"/>
    <s v="MAC LUSTRE LIPSTICK PLUMFUL M31A-01"/>
    <s v="EA"/>
    <n v="2"/>
    <n v="160"/>
    <n v="1"/>
    <n v="80"/>
    <n v="20"/>
    <n v="6"/>
  </r>
  <r>
    <x v="1"/>
    <s v="COSMETICS"/>
    <x v="12"/>
    <x v="6"/>
    <x v="7"/>
    <n v="102204978"/>
    <n v="773602048298"/>
    <s v="MAC LIPSTICK BRAVE M3EW-04"/>
    <s v="EA"/>
    <n v="2"/>
    <n v="160"/>
    <n v="1"/>
    <n v="80"/>
    <n v="13"/>
    <n v="0"/>
  </r>
  <r>
    <x v="1"/>
    <s v="COSMETICS"/>
    <x v="12"/>
    <x v="6"/>
    <x v="7"/>
    <n v="102204986"/>
    <n v="773602048588"/>
    <s v="MAC LIPSTICK TWIG M3EW-33"/>
    <s v="EA"/>
    <n v="2"/>
    <n v="160"/>
    <n v="0"/>
    <n v="0"/>
    <n v="35"/>
    <n v="259"/>
  </r>
  <r>
    <x v="1"/>
    <s v="COSMETICS"/>
    <x v="12"/>
    <x v="6"/>
    <x v="4"/>
    <n v="102205009"/>
    <n v="773602063581"/>
    <s v="MAC AMPLIFIED CREME LIPSTICK CHATTERBOX M3LN-32"/>
    <s v="EA"/>
    <n v="2"/>
    <n v="160"/>
    <n v="0"/>
    <n v="0"/>
    <n v="3"/>
    <n v="0"/>
  </r>
  <r>
    <x v="1"/>
    <s v="COSMETICS"/>
    <x v="12"/>
    <x v="6"/>
    <x v="4"/>
    <n v="102208689"/>
    <n v="773602046744"/>
    <s v="MAC L/STK BOMBSHELL M30072"/>
    <s v="EA"/>
    <n v="2"/>
    <n v="160"/>
    <n v="2"/>
    <n v="160"/>
    <n v="3"/>
    <n v="0"/>
  </r>
  <r>
    <x v="1"/>
    <s v="COSMETICS"/>
    <x v="12"/>
    <x v="6"/>
    <x v="4"/>
    <n v="102208721"/>
    <n v="77360204065"/>
    <s v="MAC LIPSTICK RUBY WOO M0N9-04"/>
    <s v="EA"/>
    <n v="2"/>
    <n v="160"/>
    <n v="0"/>
    <n v="0"/>
    <n v="49"/>
    <n v="1512"/>
  </r>
  <r>
    <x v="1"/>
    <s v="COSMETICS"/>
    <x v="12"/>
    <x v="6"/>
    <x v="1"/>
    <n v="102208728"/>
    <n v="773602077540"/>
    <s v="MAC MATTE LIPSTICK VELVET TEDDY M2LP-37"/>
    <s v="EA"/>
    <n v="2"/>
    <n v="160"/>
    <n v="0"/>
    <n v="0"/>
    <n v="11"/>
    <n v="523"/>
  </r>
  <r>
    <x v="1"/>
    <s v="COSMETICS"/>
    <x v="12"/>
    <x v="6"/>
    <x v="7"/>
    <n v="102208984"/>
    <n v="773602048540"/>
    <s v="MAC LIPSTICK REBEL M3EW-29"/>
    <s v="EA"/>
    <n v="2"/>
    <n v="160"/>
    <n v="0"/>
    <n v="0"/>
    <n v="29"/>
    <n v="39"/>
  </r>
  <r>
    <x v="1"/>
    <s v="COSMETICS"/>
    <x v="12"/>
    <x v="6"/>
    <x v="4"/>
    <n v="110260774"/>
    <n v="773602048809"/>
    <s v="MAC MATTE LIPSTICK LADY DANGER M2LP-15"/>
    <s v="EA"/>
    <n v="2"/>
    <n v="160"/>
    <n v="0"/>
    <n v="0"/>
    <n v="31"/>
    <n v="30"/>
  </r>
  <r>
    <x v="1"/>
    <s v="COSMETICS"/>
    <x v="12"/>
    <x v="6"/>
    <x v="7"/>
    <n v="110288087"/>
    <n v="773602318575"/>
    <s v="MAC PRO LONGWEAR EYE LINER DEFINEDLY BLACK MRY5-07"/>
    <s v="EA"/>
    <n v="2"/>
    <n v="160"/>
    <n v="0"/>
    <n v="0"/>
    <n v="16"/>
    <n v="302"/>
  </r>
  <r>
    <x v="1"/>
    <s v="COSMETICS"/>
    <x v="12"/>
    <x v="6"/>
    <x v="1"/>
    <n v="110524858"/>
    <n v="773602365593"/>
    <s v="MAC MATTE LIPSTICK RED ROCK M2LP-2M"/>
    <s v="EA"/>
    <n v="2"/>
    <n v="160"/>
    <n v="2"/>
    <n v="160"/>
    <n v="5"/>
    <n v="27"/>
  </r>
  <r>
    <x v="1"/>
    <s v="COSMETICS"/>
    <x v="12"/>
    <x v="6"/>
    <x v="1"/>
    <n v="111114969"/>
    <n v="773602426768"/>
    <s v="MAC POWDER KISS LIPSTICK A LITTLE TAMED S4K0-01"/>
    <s v="EA"/>
    <n v="2"/>
    <n v="160"/>
    <n v="0"/>
    <n v="0"/>
    <n v="23"/>
    <n v="41"/>
  </r>
  <r>
    <x v="1"/>
    <s v="COSMETICS"/>
    <x v="12"/>
    <x v="6"/>
    <x v="7"/>
    <n v="111399330"/>
    <n v="773602541461"/>
    <s v="MAC UNDER THE COVERS 405 SG73-06"/>
    <s v="EA"/>
    <n v="2"/>
    <n v="160"/>
    <n v="2"/>
    <n v="160"/>
    <n v="16"/>
    <n v="0"/>
  </r>
  <r>
    <x v="1"/>
    <s v="COSMETICS"/>
    <x v="12"/>
    <x v="6"/>
    <x v="7"/>
    <n v="111399336"/>
    <n v="773602541508"/>
    <s v="MAC VANITY BONFIRE 417 SG73-10"/>
    <s v="EA"/>
    <n v="2"/>
    <n v="160"/>
    <n v="0"/>
    <n v="0"/>
    <n v="30"/>
    <n v="127"/>
  </r>
  <r>
    <x v="1"/>
    <s v="COSMETICS"/>
    <x v="12"/>
    <x v="6"/>
    <x v="7"/>
    <n v="111399344"/>
    <n v="773602541553"/>
    <s v="MAC LET THEM EAT CAKE! 413 SG73-15"/>
    <s v="EA"/>
    <n v="2"/>
    <n v="160"/>
    <n v="0"/>
    <n v="0"/>
    <n v="33"/>
    <n v="21"/>
  </r>
  <r>
    <x v="1"/>
    <s v="COSMETICS"/>
    <x v="12"/>
    <x v="6"/>
    <x v="7"/>
    <n v="111399355"/>
    <n v="773602541652"/>
    <s v="MAC PURE NONCHALANCE 412 SG73-25"/>
    <s v="EA"/>
    <n v="2"/>
    <n v="160"/>
    <n v="0"/>
    <n v="0"/>
    <n v="34"/>
    <n v="152"/>
  </r>
  <r>
    <x v="1"/>
    <s v="COSMETICS"/>
    <x v="12"/>
    <x v="6"/>
    <x v="7"/>
    <n v="111399360"/>
    <n v="773602541690"/>
    <s v="MAC LA FEMME 410 SG73-29"/>
    <s v="EA"/>
    <n v="2"/>
    <n v="160"/>
    <n v="0"/>
    <n v="0"/>
    <n v="109"/>
    <n v="247"/>
  </r>
  <r>
    <x v="1"/>
    <s v="COSMETICS"/>
    <x v="12"/>
    <x v="6"/>
    <x v="7"/>
    <n v="111548557"/>
    <n v="773602564286"/>
    <s v="MAC POWDER KISS LIPSTICK REVERENCE 924 S4K0-39"/>
    <s v="EA"/>
    <n v="2"/>
    <n v="160"/>
    <n v="2"/>
    <n v="160"/>
    <n v="38"/>
    <n v="92"/>
  </r>
  <r>
    <x v="1"/>
    <s v="COSMETICS"/>
    <x v="12"/>
    <x v="6"/>
    <x v="3"/>
    <n v="111613231"/>
    <n v="773602574445"/>
    <s v="MAC LIPSTICK @HINDASH SJX3-JX"/>
    <s v="EA"/>
    <n v="2"/>
    <n v="160"/>
    <n v="0"/>
    <n v="0"/>
    <n v="7"/>
    <n v="55"/>
  </r>
  <r>
    <x v="1"/>
    <s v="COSMETICS"/>
    <x v="12"/>
    <x v="6"/>
    <x v="3"/>
    <n v="111613232"/>
    <n v="773602574469"/>
    <s v="MAC LIPSTICK @THEMAYAAHMAD SJX4-K4"/>
    <s v="EA"/>
    <n v="2"/>
    <n v="160"/>
    <n v="0"/>
    <n v="0"/>
    <n v="11"/>
    <n v="672"/>
  </r>
  <r>
    <x v="1"/>
    <s v="COSMETICS"/>
    <x v="12"/>
    <x v="5"/>
    <x v="4"/>
    <n v="111079697"/>
    <n v="773602440153"/>
    <s v="MAC LIGHTFUL C MOISTURE CRM 50ML S5JH-01"/>
    <s v="EA"/>
    <n v="1"/>
    <n v="159"/>
    <n v="0"/>
    <n v="0"/>
    <n v="1"/>
    <n v="0"/>
  </r>
  <r>
    <x v="1"/>
    <s v="COSMETICS"/>
    <x v="12"/>
    <x v="6"/>
    <x v="7"/>
    <n v="102205304"/>
    <n v="773602408801"/>
    <s v="MAC BROW SET CLEAR M287-01"/>
    <s v="EA"/>
    <n v="2"/>
    <n v="156"/>
    <n v="1"/>
    <n v="78"/>
    <n v="73"/>
    <n v="64"/>
  </r>
  <r>
    <x v="1"/>
    <s v="COSMETICS"/>
    <x v="12"/>
    <x v="6"/>
    <x v="1"/>
    <n v="110576248"/>
    <n v="773602411498"/>
    <s v="MAC LIPGLASS CULTURED S3HT-09"/>
    <s v="EA"/>
    <n v="2"/>
    <n v="156"/>
    <n v="2"/>
    <n v="156"/>
    <n v="3"/>
    <n v="0"/>
  </r>
  <r>
    <x v="1"/>
    <s v="COSMETICS"/>
    <x v="12"/>
    <x v="6"/>
    <x v="4"/>
    <n v="111024594"/>
    <n v="773602525829"/>
    <s v="MAC LIPGLASS ALL THINGS MAGI 3.1ML/.1FLOZ S3HT-1M"/>
    <s v="EA"/>
    <n v="2"/>
    <n v="156"/>
    <n v="2"/>
    <n v="156"/>
    <n v="1"/>
    <n v="0"/>
  </r>
  <r>
    <x v="1"/>
    <s v="COSMETICS"/>
    <x v="13"/>
    <x v="6"/>
    <x v="1"/>
    <n v="110889898"/>
    <n v="716170184012"/>
    <s v="B BROWN L-WEAR WEIGHTLESS FOUNDATION SPF15 30ML BEIGE EGXR-03"/>
    <s v="EA"/>
    <n v="1"/>
    <n v="153"/>
    <n v="0"/>
    <n v="0"/>
    <n v="11"/>
    <n v="18"/>
  </r>
  <r>
    <x v="1"/>
    <s v="COSMETICS"/>
    <x v="13"/>
    <x v="6"/>
    <x v="1"/>
    <n v="110889900"/>
    <n v="716170184036"/>
    <s v="B BROWN L-WEAR WEIGHTLESS FOUNDATION SPF15 30ML HONEY EGXR-05"/>
    <s v="EA"/>
    <n v="1"/>
    <n v="153"/>
    <n v="0"/>
    <n v="0"/>
    <n v="6"/>
    <n v="2"/>
  </r>
  <r>
    <x v="1"/>
    <s v="COSMETICS"/>
    <x v="0"/>
    <x v="6"/>
    <x v="1"/>
    <n v="111311633"/>
    <n v="888066089432"/>
    <s v="TOMFORD LASH RAYS MASCARA T77K-01"/>
    <s v="EA"/>
    <n v="1"/>
    <n v="153"/>
    <n v="0"/>
    <n v="0"/>
    <n v="0"/>
    <n v="0"/>
  </r>
  <r>
    <x v="1"/>
    <s v="COSMETICS"/>
    <x v="12"/>
    <x v="6"/>
    <x v="7"/>
    <n v="111397248"/>
    <n v="773602561490"/>
    <s v="MAC VERISCOLOUR VARNISH X 2 #1 SHX2-01"/>
    <s v="EA"/>
    <n v="1"/>
    <n v="153"/>
    <n v="0"/>
    <n v="0"/>
    <n v="31"/>
    <n v="133"/>
  </r>
  <r>
    <x v="1"/>
    <s v="COSMETICS"/>
    <x v="12"/>
    <x v="6"/>
    <x v="4"/>
    <n v="111397248"/>
    <n v="773602561490"/>
    <s v="MAC VERISCOLOUR VARNISH X 2 #1 SHX2-01"/>
    <s v="EA"/>
    <n v="1"/>
    <n v="153"/>
    <n v="1"/>
    <n v="153"/>
    <n v="17"/>
    <n v="133"/>
  </r>
  <r>
    <x v="1"/>
    <s v="COSMETICS"/>
    <x v="3"/>
    <x v="5"/>
    <x v="0"/>
    <n v="110352158"/>
    <n v="20714699697"/>
    <s v="CLINIQUE GREAT SKIN STARTS HERE TYPE III/IV Z7XR-01"/>
    <s v="EA"/>
    <n v="1"/>
    <n v="150"/>
    <n v="1"/>
    <n v="150"/>
    <n v="6"/>
    <n v="13"/>
  </r>
  <r>
    <x v="1"/>
    <s v="COSMETICS"/>
    <x v="13"/>
    <x v="6"/>
    <x v="1"/>
    <n v="110395135"/>
    <n v="716170146614"/>
    <s v="B BROWN PERFECTLY DEFINED L-WEAR BROW PENCIL ESPRESSO ECNF-05"/>
    <s v="EA"/>
    <n v="1"/>
    <n v="146"/>
    <n v="1"/>
    <n v="146"/>
    <n v="13"/>
    <n v="13"/>
  </r>
  <r>
    <x v="1"/>
    <s v="COSMETICS"/>
    <x v="12"/>
    <x v="6"/>
    <x v="7"/>
    <n v="102205378"/>
    <n v="773602069989"/>
    <s v="MAC PREP+PRIME LIP M4XA-01"/>
    <s v="EA"/>
    <n v="2"/>
    <n v="144"/>
    <n v="0"/>
    <n v="0"/>
    <n v="47"/>
    <n v="581"/>
  </r>
  <r>
    <x v="1"/>
    <s v="COSMETICS"/>
    <x v="12"/>
    <x v="6"/>
    <x v="1"/>
    <n v="102205972"/>
    <n v="773602066407"/>
    <s v="MAC LIP PENCIL WHIRL M380-50"/>
    <s v="EA"/>
    <n v="2"/>
    <n v="144"/>
    <n v="1"/>
    <n v="72"/>
    <n v="10"/>
    <n v="188"/>
  </r>
  <r>
    <x v="1"/>
    <s v="COSMETICS"/>
    <x v="12"/>
    <x v="6"/>
    <x v="3"/>
    <n v="102207017"/>
    <n v="773602112371"/>
    <s v="MAC TECHNAKOHL GRAPHBLK M76P-01"/>
    <s v="EA"/>
    <n v="2"/>
    <n v="144"/>
    <n v="1"/>
    <n v="72"/>
    <n v="15"/>
    <n v="633"/>
  </r>
  <r>
    <x v="1"/>
    <s v="COSMETICS"/>
    <x v="12"/>
    <x v="6"/>
    <x v="7"/>
    <n v="110032123"/>
    <n v="773602154432"/>
    <s v="MAC STUDIO SCULPT SPF15 FOUND. MAN7-03"/>
    <s v="EA"/>
    <n v="1"/>
    <n v="144"/>
    <n v="0"/>
    <n v="0"/>
    <n v="6"/>
    <n v="0"/>
  </r>
  <r>
    <x v="1"/>
    <s v="COSMETICS"/>
    <x v="12"/>
    <x v="6"/>
    <x v="7"/>
    <n v="110032124"/>
    <n v="773602154449"/>
    <s v="MAC STUDIO SCULPT SPF15 FOUND. MAN7-04"/>
    <s v="EA"/>
    <n v="1"/>
    <n v="144"/>
    <n v="0"/>
    <n v="0"/>
    <n v="1"/>
    <n v="0"/>
  </r>
  <r>
    <x v="1"/>
    <s v="COSMETICS"/>
    <x v="12"/>
    <x v="6"/>
    <x v="4"/>
    <n v="110032128"/>
    <n v="773602154487"/>
    <s v="MAC STUDIO SCULPT SPF15 FOUND.MAN7-08"/>
    <s v="EA"/>
    <n v="1"/>
    <n v="144"/>
    <n v="0"/>
    <n v="0"/>
    <n v="3"/>
    <n v="0"/>
  </r>
  <r>
    <x v="1"/>
    <s v="COSMETICS"/>
    <x v="12"/>
    <x v="6"/>
    <x v="7"/>
    <n v="110309473"/>
    <n v="773602326853"/>
    <s v="MAC PREP + PRIME NATURAL RADIANCE RADIANT YELLOW MTAX-01"/>
    <s v="EA"/>
    <n v="1"/>
    <n v="144"/>
    <n v="0"/>
    <n v="0"/>
    <n v="5"/>
    <n v="17"/>
  </r>
  <r>
    <x v="1"/>
    <s v="COSMETICS"/>
    <x v="12"/>
    <x v="5"/>
    <x v="7"/>
    <n v="110399188"/>
    <n v="773602369843"/>
    <s v="MAC MINERALIZE TIMECHECK LOTION 30ML MXJP-01"/>
    <s v="EA"/>
    <n v="1"/>
    <n v="144"/>
    <n v="1"/>
    <n v="144"/>
    <n v="1"/>
    <n v="0"/>
  </r>
  <r>
    <x v="1"/>
    <s v="COSMETICS"/>
    <x v="12"/>
    <x v="6"/>
    <x v="7"/>
    <n v="110415080"/>
    <n v="773602367160"/>
    <s v="MAC STUDIO WATERWEIGHT SPF30/PA++ F NC35 MXCT-02"/>
    <s v="EA"/>
    <n v="1"/>
    <n v="144"/>
    <n v="0"/>
    <n v="0"/>
    <n v="10"/>
    <n v="0"/>
  </r>
  <r>
    <x v="1"/>
    <s v="COSMETICS"/>
    <x v="12"/>
    <x v="6"/>
    <x v="1"/>
    <n v="110415082"/>
    <n v="773602367184"/>
    <s v="MAC STUDIO WATERWEIGHT SPF30/PA++ F NC25 MXCT-04"/>
    <s v="EA"/>
    <n v="1"/>
    <n v="144"/>
    <n v="0"/>
    <n v="0"/>
    <n v="1"/>
    <n v="0"/>
  </r>
  <r>
    <x v="1"/>
    <s v="COSMETICS"/>
    <x v="12"/>
    <x v="6"/>
    <x v="7"/>
    <n v="110415083"/>
    <n v="773602367191"/>
    <s v="MAC STUDIO WATERWEIGHT SPF30/PA++ F NC30 MXCT-05"/>
    <s v="EA"/>
    <n v="1"/>
    <n v="144"/>
    <n v="0"/>
    <n v="0"/>
    <n v="5"/>
    <n v="10"/>
  </r>
  <r>
    <x v="1"/>
    <s v="COSMETICS"/>
    <x v="12"/>
    <x v="6"/>
    <x v="4"/>
    <n v="110415088"/>
    <n v="773602367245"/>
    <s v="MAC STUDIO WATERWEIGHT SPF30/PA++ F NC45 MXCT-10"/>
    <s v="EA"/>
    <n v="1"/>
    <n v="144"/>
    <n v="0"/>
    <n v="0"/>
    <n v="4"/>
    <n v="0"/>
  </r>
  <r>
    <x v="1"/>
    <s v="COSMETICS"/>
    <x v="12"/>
    <x v="6"/>
    <x v="7"/>
    <n v="110415121"/>
    <n v="773602367290"/>
    <s v="MAC STUDIO WATERWEIGHT SPF30/PA++ F NW20 MXCT-15"/>
    <s v="EA"/>
    <n v="1"/>
    <n v="144"/>
    <n v="0"/>
    <n v="0"/>
    <n v="6"/>
    <n v="11"/>
  </r>
  <r>
    <x v="1"/>
    <s v="COSMETICS"/>
    <x v="12"/>
    <x v="6"/>
    <x v="4"/>
    <n v="111024613"/>
    <n v="773602521081"/>
    <s v="MAC EYE BROWS STYLERSTR .09GM/0OZ S778-08"/>
    <s v="EA"/>
    <n v="2"/>
    <n v="144"/>
    <n v="0"/>
    <n v="0"/>
    <n v="0"/>
    <n v="0"/>
  </r>
  <r>
    <x v="1"/>
    <s v="COSMETICS"/>
    <x v="12"/>
    <x v="5"/>
    <x v="4"/>
    <n v="111079700"/>
    <n v="773602440344"/>
    <s v="MAC LIGHTFUL C + CORAL GRASS TINTED CREAM LIGHT S5JP-02"/>
    <s v="EA"/>
    <n v="1"/>
    <n v="144"/>
    <n v="1"/>
    <n v="144"/>
    <n v="4"/>
    <n v="0"/>
  </r>
  <r>
    <x v="1"/>
    <s v="COSMETICS"/>
    <x v="12"/>
    <x v="6"/>
    <x v="7"/>
    <n v="111531845"/>
    <n v="773602561940"/>
    <s v="MAC EXTRA DIMENSION SKINFINSH DOUBLE GLEAM SHY1-19"/>
    <s v="EA"/>
    <n v="1"/>
    <n v="144"/>
    <n v="0"/>
    <n v="0"/>
    <n v="56"/>
    <n v="71"/>
  </r>
  <r>
    <x v="1"/>
    <s v="COSMETICS"/>
    <x v="12"/>
    <x v="6"/>
    <x v="4"/>
    <n v="111531845"/>
    <n v="773602561940"/>
    <s v="MAC EXTRA DIMENSION SKINFINSH DOUBLE GLEAM SHY1-19"/>
    <s v="EA"/>
    <n v="1"/>
    <n v="144"/>
    <n v="1"/>
    <n v="144"/>
    <n v="15"/>
    <n v="71"/>
  </r>
  <r>
    <x v="1"/>
    <s v="COSMETICS"/>
    <x v="12"/>
    <x v="6"/>
    <x v="7"/>
    <n v="111531856"/>
    <n v="773602572489"/>
    <s v="MAC STUDIO FIX CONCEAL AND CORRECT MEDIUM DEEP SJR3-03"/>
    <s v="EA"/>
    <n v="1"/>
    <n v="144"/>
    <n v="0"/>
    <n v="0"/>
    <n v="9"/>
    <n v="0"/>
  </r>
  <r>
    <x v="1"/>
    <s v="COSMETICS"/>
    <x v="12"/>
    <x v="6"/>
    <x v="4"/>
    <n v="111531856"/>
    <n v="773602572489"/>
    <s v="MAC STUDIO FIX CONCEAL AND CORRECT MEDIUM DEEP SJR3-03"/>
    <s v="EA"/>
    <n v="1"/>
    <n v="144"/>
    <n v="0"/>
    <n v="0"/>
    <n v="0"/>
    <n v="0"/>
  </r>
  <r>
    <x v="1"/>
    <s v="COSMETICS"/>
    <x v="12"/>
    <x v="6"/>
    <x v="4"/>
    <n v="111531857"/>
    <n v="773602572496"/>
    <s v="MAC STUDIO FIX CONCEAL AND CORRECT DARK SJR3-04"/>
    <s v="EA"/>
    <n v="1"/>
    <n v="144"/>
    <n v="0"/>
    <n v="0"/>
    <n v="4"/>
    <n v="0"/>
  </r>
  <r>
    <x v="1"/>
    <s v="COSMETICS"/>
    <x v="12"/>
    <x v="6"/>
    <x v="3"/>
    <n v="111613589"/>
    <n v="773602561575"/>
    <s v="MAC TRAVEL EXCLUSIVE FIRST CLASS EYE AND FACE PALETTE SHX8-01"/>
    <s v="EA"/>
    <n v="1"/>
    <n v="140"/>
    <n v="0"/>
    <n v="0"/>
    <n v="0"/>
    <n v="462"/>
  </r>
  <r>
    <x v="1"/>
    <s v="COSMETICS"/>
    <x v="3"/>
    <x v="6"/>
    <x v="0"/>
    <n v="110065139"/>
    <n v="20714324629"/>
    <s v="CLINIQUE EVEN BETTER MAKEUP SPF15 6MNY-03"/>
    <s v="EA"/>
    <n v="1"/>
    <n v="137"/>
    <n v="1"/>
    <n v="137"/>
    <n v="1"/>
    <n v="0"/>
  </r>
  <r>
    <x v="1"/>
    <s v="COSMETICS"/>
    <x v="12"/>
    <x v="6"/>
    <x v="7"/>
    <n v="111613612"/>
    <n v="773602574315"/>
    <s v="MAC LIPSTICK SEE SHEER SJWM-14"/>
    <s v="EA"/>
    <n v="2"/>
    <n v="136"/>
    <n v="0"/>
    <n v="0"/>
    <n v="43"/>
    <n v="72"/>
  </r>
  <r>
    <x v="1"/>
    <s v="COSMETICS"/>
    <x v="3"/>
    <x v="5"/>
    <x v="0"/>
    <n v="110120940"/>
    <n v="20714462727"/>
    <s v="CLINIQUE CLARIFYING LOTION 2 400ML 76WY 01"/>
    <s v="EA"/>
    <n v="1"/>
    <n v="135"/>
    <n v="0"/>
    <n v="0"/>
    <n v="16"/>
    <n v="166"/>
  </r>
  <r>
    <x v="1"/>
    <s v="COSMETICS"/>
    <x v="3"/>
    <x v="5"/>
    <x v="0"/>
    <n v="110120942"/>
    <n v="20714462734"/>
    <s v="CLINIQUE CLARIFYING LOTION 3 400ML 76X0 01"/>
    <s v="EA"/>
    <n v="1"/>
    <n v="135"/>
    <n v="0"/>
    <n v="0"/>
    <n v="24"/>
    <n v="94"/>
  </r>
  <r>
    <x v="1"/>
    <s v="COSMETICS"/>
    <x v="3"/>
    <x v="5"/>
    <x v="4"/>
    <n v="110120942"/>
    <n v="20714462734"/>
    <s v="CLINIQUE CLARIFYING LOTION 3 400ML 76X0 01"/>
    <s v="EA"/>
    <n v="1"/>
    <n v="135"/>
    <n v="0"/>
    <n v="0"/>
    <n v="9"/>
    <n v="94"/>
  </r>
  <r>
    <x v="1"/>
    <s v="COSMETICS"/>
    <x v="12"/>
    <x v="6"/>
    <x v="7"/>
    <n v="110565641"/>
    <n v="773602399529"/>
    <s v="MAC #170 SYNTHETIC ROUNDED SLANT BRUSH S2TL-01"/>
    <s v="EA"/>
    <n v="1"/>
    <n v="135"/>
    <n v="1"/>
    <n v="135"/>
    <n v="32"/>
    <n v="234"/>
  </r>
  <r>
    <x v="1"/>
    <s v="COSMETICS"/>
    <x v="12"/>
    <x v="6"/>
    <x v="1"/>
    <n v="111451898"/>
    <n v="773602561384"/>
    <s v="MAC TR EXCL EXTND PLAY X 2 SHWL-01"/>
    <s v="EA"/>
    <n v="1"/>
    <n v="135"/>
    <n v="1"/>
    <n v="135"/>
    <n v="59"/>
    <n v="91"/>
  </r>
  <r>
    <x v="1"/>
    <s v="COSMETICS"/>
    <x v="3"/>
    <x v="5"/>
    <x v="0"/>
    <n v="110065159"/>
    <n v="20714382742"/>
    <s v="CLINIQUE SSFM AGE DEFENSE FOR EYES 15ML 6TCR 01"/>
    <s v="EA"/>
    <n v="1"/>
    <n v="133"/>
    <n v="1"/>
    <n v="133"/>
    <n v="0"/>
    <n v="0"/>
  </r>
  <r>
    <x v="1"/>
    <s v="COSMETICS"/>
    <x v="13"/>
    <x v="6"/>
    <x v="1"/>
    <n v="110476902"/>
    <n v="716170160108"/>
    <s v="B BROWN DUAL-ENDED BROW DEFINER/GROOMER BRUSH EEWG-01"/>
    <s v="EA"/>
    <n v="1"/>
    <n v="133"/>
    <n v="0"/>
    <n v="0"/>
    <n v="0"/>
    <n v="9"/>
  </r>
  <r>
    <x v="1"/>
    <s v="COSMETICS"/>
    <x v="12"/>
    <x v="6"/>
    <x v="4"/>
    <n v="102206290"/>
    <n v="773602023172"/>
    <s v="MAC FOUNDATION BRUSH #190 M1EE-01"/>
    <s v="EA"/>
    <n v="1"/>
    <n v="131"/>
    <n v="0"/>
    <n v="0"/>
    <n v="9"/>
    <n v="0"/>
  </r>
  <r>
    <x v="1"/>
    <s v="COSMETICS"/>
    <x v="12"/>
    <x v="6"/>
    <x v="1"/>
    <n v="102205233"/>
    <n v="773602010486"/>
    <s v="MAC STUDIOFIX POWDER FOUNDATION NC20 M510-21"/>
    <s v="EA"/>
    <n v="1"/>
    <n v="129"/>
    <n v="0"/>
    <n v="0"/>
    <n v="9"/>
    <n v="38"/>
  </r>
  <r>
    <x v="1"/>
    <s v="COSMETICS"/>
    <x v="12"/>
    <x v="6"/>
    <x v="1"/>
    <n v="102205235"/>
    <n v="773602010530"/>
    <s v="MAC STUDIOFIX POWDER FOUNDATION NC35 M510-26"/>
    <s v="EA"/>
    <n v="1"/>
    <n v="129"/>
    <n v="0"/>
    <n v="0"/>
    <n v="14"/>
    <n v="428"/>
  </r>
  <r>
    <x v="1"/>
    <s v="COSMETICS"/>
    <x v="12"/>
    <x v="6"/>
    <x v="3"/>
    <n v="102205235"/>
    <n v="773602010530"/>
    <s v="MAC STUDIOFIX POWDER FOUNDATION NC35 M510-26"/>
    <s v="EA"/>
    <n v="1"/>
    <n v="129"/>
    <n v="0"/>
    <n v="0"/>
    <n v="13"/>
    <n v="428"/>
  </r>
  <r>
    <x v="1"/>
    <s v="COSMETICS"/>
    <x v="12"/>
    <x v="6"/>
    <x v="4"/>
    <n v="102205235"/>
    <n v="773602010530"/>
    <s v="MAC STUDIOFIX POWDER FOUNDATION NC35 M510-26"/>
    <s v="EA"/>
    <n v="1"/>
    <n v="129"/>
    <n v="1"/>
    <n v="129"/>
    <n v="17"/>
    <n v="428"/>
  </r>
  <r>
    <x v="1"/>
    <s v="COSMETICS"/>
    <x v="12"/>
    <x v="6"/>
    <x v="7"/>
    <n v="102205237"/>
    <n v="773602010578"/>
    <s v="MAC STUDIOFIX POWDER FOUNDATION NC50 M510-30"/>
    <s v="EA"/>
    <n v="1"/>
    <n v="129"/>
    <n v="0"/>
    <n v="0"/>
    <n v="42"/>
    <n v="35"/>
  </r>
  <r>
    <x v="1"/>
    <s v="COSMETICS"/>
    <x v="12"/>
    <x v="6"/>
    <x v="7"/>
    <n v="102205238"/>
    <n v="773602010653"/>
    <s v="MAC STUIOFIX POWDER FOUNDATION NW20 M510-38"/>
    <s v="EA"/>
    <n v="1"/>
    <n v="129"/>
    <n v="0"/>
    <n v="0"/>
    <n v="5"/>
    <n v="10"/>
  </r>
  <r>
    <x v="1"/>
    <s v="COSMETICS"/>
    <x v="12"/>
    <x v="6"/>
    <x v="7"/>
    <n v="102205241"/>
    <n v="773602010714"/>
    <s v="MAC STUIDOFIX POWDER FOUNDATION NW35 M510-44"/>
    <s v="EA"/>
    <n v="1"/>
    <n v="129"/>
    <n v="0"/>
    <n v="0"/>
    <n v="25"/>
    <n v="12"/>
  </r>
  <r>
    <x v="1"/>
    <s v="COSMETICS"/>
    <x v="12"/>
    <x v="6"/>
    <x v="7"/>
    <n v="102205244"/>
    <n v="773602010769"/>
    <s v="MAC STUDIOFIX POWDER FOUNDATION NW50 M510-49"/>
    <s v="EA"/>
    <n v="1"/>
    <n v="129"/>
    <n v="0"/>
    <n v="0"/>
    <n v="24"/>
    <n v="28"/>
  </r>
  <r>
    <x v="1"/>
    <s v="COSMETICS"/>
    <x v="12"/>
    <x v="6"/>
    <x v="4"/>
    <n v="102205246"/>
    <n v="773602018413"/>
    <s v="MAC STUDIOFIX POWDER FOUNDATION NC40 M510-53"/>
    <s v="EA"/>
    <n v="1"/>
    <n v="129"/>
    <n v="1"/>
    <n v="129"/>
    <n v="11"/>
    <n v="537"/>
  </r>
  <r>
    <x v="1"/>
    <s v="COSMETICS"/>
    <x v="12"/>
    <x v="6"/>
    <x v="4"/>
    <n v="102205248"/>
    <n v="773602042951"/>
    <s v="MAC STUDIOFIX POWDER FOUNDATION NC42 M510-58"/>
    <s v="EA"/>
    <n v="1"/>
    <n v="129"/>
    <n v="0"/>
    <n v="0"/>
    <n v="21"/>
    <n v="1006"/>
  </r>
  <r>
    <x v="1"/>
    <s v="COSMETICS"/>
    <x v="12"/>
    <x v="6"/>
    <x v="7"/>
    <n v="102206295"/>
    <n v="773602103515"/>
    <s v="MAC STUDIO FIX FLUID SPF 15 NC35 M6JC-05"/>
    <s v="EA"/>
    <n v="1"/>
    <n v="129"/>
    <n v="0"/>
    <n v="0"/>
    <n v="44"/>
    <n v="301"/>
  </r>
  <r>
    <x v="1"/>
    <s v="COSMETICS"/>
    <x v="12"/>
    <x v="6"/>
    <x v="3"/>
    <n v="102206295"/>
    <n v="773602103515"/>
    <s v="MAC STUDIO FIX FLUID SPF 15 NC35 M6JC-05"/>
    <s v="EA"/>
    <n v="1"/>
    <n v="129"/>
    <n v="0"/>
    <n v="0"/>
    <n v="13"/>
    <n v="301"/>
  </r>
  <r>
    <x v="1"/>
    <s v="COSMETICS"/>
    <x v="12"/>
    <x v="6"/>
    <x v="7"/>
    <n v="102206296"/>
    <n v="773602103539"/>
    <s v="MAC STUDIO FIX FLUID SPF 15 NC40 M6JC-07"/>
    <s v="EA"/>
    <n v="1"/>
    <n v="129"/>
    <n v="0"/>
    <n v="0"/>
    <n v="30"/>
    <n v="207"/>
  </r>
  <r>
    <x v="1"/>
    <s v="COSMETICS"/>
    <x v="12"/>
    <x v="6"/>
    <x v="4"/>
    <n v="102206296"/>
    <n v="773602103539"/>
    <s v="MAC STUDIO FIX FLUID SPF 15 NC40 M6JC-07"/>
    <s v="EA"/>
    <n v="1"/>
    <n v="129"/>
    <n v="1"/>
    <n v="129"/>
    <n v="10"/>
    <n v="207"/>
  </r>
  <r>
    <x v="1"/>
    <s v="COSMETICS"/>
    <x v="12"/>
    <x v="6"/>
    <x v="7"/>
    <n v="102206297"/>
    <n v="773602103546"/>
    <s v="MAC STUDIO FIX FLUID SPF 15 NC42 M6JC-08"/>
    <s v="EA"/>
    <n v="1"/>
    <n v="129"/>
    <n v="0"/>
    <n v="0"/>
    <n v="20"/>
    <n v="426"/>
  </r>
  <r>
    <x v="1"/>
    <s v="COSMETICS"/>
    <x v="12"/>
    <x v="6"/>
    <x v="4"/>
    <n v="102206297"/>
    <n v="773602103546"/>
    <s v="MAC STUDIO FIX FLUID SPF 15 NC42 M6JC-08"/>
    <s v="EA"/>
    <n v="1"/>
    <n v="129"/>
    <n v="0"/>
    <n v="0"/>
    <n v="20"/>
    <n v="426"/>
  </r>
  <r>
    <x v="1"/>
    <s v="COSMETICS"/>
    <x v="12"/>
    <x v="6"/>
    <x v="1"/>
    <n v="102206299"/>
    <n v="77360210356"/>
    <s v="MAC STUDIO FIX FLUID SPF 15 NC45 M6JC-10"/>
    <s v="EA"/>
    <n v="1"/>
    <n v="129"/>
    <n v="0"/>
    <n v="0"/>
    <n v="21"/>
    <n v="283"/>
  </r>
  <r>
    <x v="1"/>
    <s v="COSMETICS"/>
    <x v="12"/>
    <x v="6"/>
    <x v="1"/>
    <n v="102206304"/>
    <n v="773602103638"/>
    <s v="MAC STUDIO FIX FLUID SPF 15 NW35 M6JC-17"/>
    <s v="EA"/>
    <n v="1"/>
    <n v="129"/>
    <n v="0"/>
    <n v="0"/>
    <n v="0"/>
    <n v="0"/>
  </r>
  <r>
    <x v="1"/>
    <s v="COSMETICS"/>
    <x v="12"/>
    <x v="6"/>
    <x v="7"/>
    <n v="102206306"/>
    <n v="773602103652"/>
    <s v="MAC STUDIO FIX FLUID SPF 15 NW43 M6JC-19"/>
    <s v="EA"/>
    <n v="1"/>
    <n v="129"/>
    <n v="1"/>
    <n v="129"/>
    <n v="78"/>
    <n v="66"/>
  </r>
  <r>
    <x v="1"/>
    <s v="COSMETICS"/>
    <x v="12"/>
    <x v="6"/>
    <x v="7"/>
    <n v="102206307"/>
    <n v="773602103669"/>
    <s v="MAC STUDIO FIX FLUID SPF 15 NW45 M6JC-20"/>
    <s v="EA"/>
    <n v="1"/>
    <n v="129"/>
    <n v="0"/>
    <n v="0"/>
    <n v="47"/>
    <n v="85"/>
  </r>
  <r>
    <x v="1"/>
    <s v="COSMETICS"/>
    <x v="12"/>
    <x v="6"/>
    <x v="7"/>
    <n v="102206328"/>
    <n v="773602103645"/>
    <s v="MAC STUDIO FIX FLUID SPF 15 NW40 M6JC-18"/>
    <s v="EA"/>
    <n v="1"/>
    <n v="129"/>
    <n v="0"/>
    <n v="0"/>
    <n v="7"/>
    <n v="0"/>
  </r>
  <r>
    <x v="1"/>
    <s v="COSMETICS"/>
    <x v="12"/>
    <x v="6"/>
    <x v="7"/>
    <n v="102208862"/>
    <n v="773602047864"/>
    <s v="MAC FONDT CMPT PWDR/FOUN C4 M51061"/>
    <s v="EA"/>
    <n v="1"/>
    <n v="129"/>
    <n v="1"/>
    <n v="129"/>
    <n v="3"/>
    <n v="7"/>
  </r>
  <r>
    <x v="1"/>
    <s v="COSMETICS"/>
    <x v="12"/>
    <x v="6"/>
    <x v="4"/>
    <n v="102208862"/>
    <n v="773602047864"/>
    <s v="MAC FONDT CMPT PWDR/FOUN C4 M51061"/>
    <s v="EA"/>
    <n v="1"/>
    <n v="129"/>
    <n v="0"/>
    <n v="0"/>
    <n v="21"/>
    <n v="7"/>
  </r>
  <r>
    <x v="1"/>
    <s v="COSMETICS"/>
    <x v="12"/>
    <x v="6"/>
    <x v="7"/>
    <n v="102208867"/>
    <n v="773602042678"/>
    <s v="MAC FONDT CMPT PWDR/FOUN NC43 M51054"/>
    <s v="EA"/>
    <n v="1"/>
    <n v="129"/>
    <n v="1"/>
    <n v="129"/>
    <n v="56"/>
    <n v="297"/>
  </r>
  <r>
    <x v="1"/>
    <s v="COSMETICS"/>
    <x v="12"/>
    <x v="6"/>
    <x v="1"/>
    <n v="102208867"/>
    <n v="773602042678"/>
    <s v="MAC FONDT CMPT PWDR/FOUN NC43 M51054"/>
    <s v="EA"/>
    <n v="1"/>
    <n v="129"/>
    <n v="1"/>
    <n v="129"/>
    <n v="12"/>
    <n v="297"/>
  </r>
  <r>
    <x v="1"/>
    <s v="COSMETICS"/>
    <x v="12"/>
    <x v="6"/>
    <x v="4"/>
    <n v="102208867"/>
    <n v="773602042678"/>
    <s v="MAC FONDT CMPT PWDR/FOUN NC43 M51054"/>
    <s v="EA"/>
    <n v="1"/>
    <n v="129"/>
    <n v="0"/>
    <n v="0"/>
    <n v="30"/>
    <n v="297"/>
  </r>
  <r>
    <x v="1"/>
    <s v="COSMETICS"/>
    <x v="12"/>
    <x v="6"/>
    <x v="7"/>
    <n v="102208891"/>
    <n v="773602103478"/>
    <s v="MAC FONDT FLUID SPF15 NC15 M6JC01"/>
    <s v="EA"/>
    <n v="1"/>
    <n v="129"/>
    <n v="0"/>
    <n v="0"/>
    <n v="22"/>
    <n v="235"/>
  </r>
  <r>
    <x v="1"/>
    <s v="COSMETICS"/>
    <x v="12"/>
    <x v="6"/>
    <x v="3"/>
    <n v="102208891"/>
    <n v="773602103478"/>
    <s v="MAC FONDT FLUID SPF15 NC15 M6JC01"/>
    <s v="EA"/>
    <n v="1"/>
    <n v="129"/>
    <n v="1"/>
    <n v="129"/>
    <n v="18"/>
    <n v="235"/>
  </r>
  <r>
    <x v="1"/>
    <s v="COSMETICS"/>
    <x v="12"/>
    <x v="6"/>
    <x v="7"/>
    <n v="102208893"/>
    <n v="773602103591"/>
    <s v="MAC STUDIO FIX FLUID SPF 15 FOUNDATION NW15 M6JC-13"/>
    <s v="EA"/>
    <n v="1"/>
    <n v="129"/>
    <n v="0"/>
    <n v="0"/>
    <n v="27"/>
    <n v="0"/>
  </r>
  <r>
    <x v="1"/>
    <s v="COSMETICS"/>
    <x v="12"/>
    <x v="6"/>
    <x v="7"/>
    <n v="102208990"/>
    <n v="773602047857"/>
    <s v="MAC FONDT CMPT PWDR/FOUN C3 M51060"/>
    <s v="EA"/>
    <n v="1"/>
    <n v="129"/>
    <n v="0"/>
    <n v="0"/>
    <n v="0"/>
    <n v="0"/>
  </r>
  <r>
    <x v="1"/>
    <s v="COSMETICS"/>
    <x v="12"/>
    <x v="6"/>
    <x v="7"/>
    <n v="110124340"/>
    <n v="773602225552"/>
    <s v="MAC STUDIO FIX FLUID SPF15 M6JC-27"/>
    <s v="EA"/>
    <n v="1"/>
    <n v="129"/>
    <n v="1"/>
    <n v="129"/>
    <n v="15"/>
    <n v="0"/>
  </r>
  <r>
    <x v="1"/>
    <s v="COSMETICS"/>
    <x v="12"/>
    <x v="6"/>
    <x v="7"/>
    <n v="110124341"/>
    <n v="773602225569"/>
    <s v="MAC STUDIO FIX FLUID SPF15 M6JC-28"/>
    <s v="EA"/>
    <n v="1"/>
    <n v="129"/>
    <n v="0"/>
    <n v="0"/>
    <n v="8"/>
    <n v="0"/>
  </r>
  <r>
    <x v="1"/>
    <s v="COSMETICS"/>
    <x v="12"/>
    <x v="6"/>
    <x v="7"/>
    <n v="110124343"/>
    <n v="773602225583"/>
    <s v="MAC STUDIO FIX FLUID SPF15 M6JC-30"/>
    <s v="EA"/>
    <n v="1"/>
    <n v="129"/>
    <n v="0"/>
    <n v="0"/>
    <n v="12"/>
    <n v="0"/>
  </r>
  <r>
    <x v="1"/>
    <s v="COSMETICS"/>
    <x v="12"/>
    <x v="6"/>
    <x v="7"/>
    <n v="110124344"/>
    <n v="773602225590"/>
    <s v="MAC STUDIO FIX FLUID SPF15 M6JC-31"/>
    <s v="EA"/>
    <n v="1"/>
    <n v="129"/>
    <n v="0"/>
    <n v="0"/>
    <n v="27"/>
    <n v="0"/>
  </r>
  <r>
    <x v="1"/>
    <s v="COSMETICS"/>
    <x v="12"/>
    <x v="6"/>
    <x v="7"/>
    <n v="110244948"/>
    <n v="773602264537"/>
    <s v="MAC STUDIO FIX POWDER PLUS FOUNDATION NW46 M510-82"/>
    <s v="EA"/>
    <n v="1"/>
    <n v="129"/>
    <n v="1"/>
    <n v="129"/>
    <n v="17"/>
    <n v="13"/>
  </r>
  <r>
    <x v="1"/>
    <s v="COSMETICS"/>
    <x v="12"/>
    <x v="6"/>
    <x v="1"/>
    <n v="110244948"/>
    <n v="773602264537"/>
    <s v="MAC STUDIO FIX POWDER PLUS FOUNDATION NW46 M510-82"/>
    <s v="EA"/>
    <n v="1"/>
    <n v="129"/>
    <n v="0"/>
    <n v="0"/>
    <n v="5"/>
    <n v="13"/>
  </r>
  <r>
    <x v="1"/>
    <s v="COSMETICS"/>
    <x v="12"/>
    <x v="6"/>
    <x v="7"/>
    <n v="110244954"/>
    <n v="773602289479"/>
    <s v="MAC STUDIO FIX POWDER PLUS FOUNDATION C5 M510-86"/>
    <s v="EA"/>
    <n v="1"/>
    <n v="129"/>
    <n v="0"/>
    <n v="0"/>
    <n v="6"/>
    <n v="0"/>
  </r>
  <r>
    <x v="1"/>
    <s v="COSMETICS"/>
    <x v="1"/>
    <x v="6"/>
    <x v="0"/>
    <n v="110313371"/>
    <n v="887167016699"/>
    <s v="ESTEE LAUDER PCOLOR ENVY LIPSTICK DYNAMIC YJRR-12"/>
    <s v="EA"/>
    <n v="1"/>
    <n v="129"/>
    <n v="0"/>
    <n v="0"/>
    <n v="6"/>
    <n v="11"/>
  </r>
  <r>
    <x v="1"/>
    <s v="COSMETICS"/>
    <x v="12"/>
    <x v="6"/>
    <x v="7"/>
    <n v="110468067"/>
    <n v="773602150465"/>
    <s v="MAC STUDIO FIX FLUID SPF15 NC41 M6JC-24"/>
    <s v="EA"/>
    <n v="1"/>
    <n v="129"/>
    <n v="0"/>
    <n v="0"/>
    <n v="71"/>
    <n v="0"/>
  </r>
  <r>
    <x v="1"/>
    <s v="COSMETICS"/>
    <x v="12"/>
    <x v="6"/>
    <x v="4"/>
    <n v="110524809"/>
    <n v="773602421619"/>
    <s v="MAC STUDIO FIX FLUID SPF 15 NC10 M6JC-41"/>
    <s v="EA"/>
    <n v="1"/>
    <n v="129"/>
    <n v="0"/>
    <n v="0"/>
    <n v="11"/>
    <n v="0"/>
  </r>
  <r>
    <x v="1"/>
    <s v="COSMETICS"/>
    <x v="12"/>
    <x v="6"/>
    <x v="7"/>
    <n v="110524810"/>
    <n v="773602421626"/>
    <s v="MAC STUDIO FIX FLUID SPF 15 NC46 M6JC-42"/>
    <s v="EA"/>
    <n v="1"/>
    <n v="129"/>
    <n v="0"/>
    <n v="0"/>
    <n v="11"/>
    <n v="0"/>
  </r>
  <r>
    <x v="1"/>
    <s v="COSMETICS"/>
    <x v="12"/>
    <x v="6"/>
    <x v="7"/>
    <n v="110524811"/>
    <n v="773602421633"/>
    <s v="MAC STUDIO FIX FLUID SPF 15 NC47 M6JC-43"/>
    <s v="EA"/>
    <n v="1"/>
    <n v="129"/>
    <n v="0"/>
    <n v="0"/>
    <n v="2"/>
    <n v="0"/>
  </r>
  <r>
    <x v="1"/>
    <s v="COSMETICS"/>
    <x v="12"/>
    <x v="6"/>
    <x v="7"/>
    <n v="111105529"/>
    <n v="773602531806"/>
    <s v="MAC STUDIO FIX FLUID SPF 15 NC13 M6JC-54"/>
    <s v="EA"/>
    <n v="1"/>
    <n v="129"/>
    <n v="0"/>
    <n v="0"/>
    <n v="21"/>
    <n v="0"/>
  </r>
  <r>
    <x v="1"/>
    <s v="COSMETICS"/>
    <x v="12"/>
    <x v="6"/>
    <x v="7"/>
    <n v="111105535"/>
    <n v="773602531868"/>
    <s v="MAC STUDIO FIX FLUID SPF 15 NC45.5 M6JC-60"/>
    <s v="EA"/>
    <n v="1"/>
    <n v="129"/>
    <n v="1"/>
    <n v="129"/>
    <n v="14"/>
    <n v="0"/>
  </r>
  <r>
    <x v="1"/>
    <s v="COSMETICS"/>
    <x v="12"/>
    <x v="6"/>
    <x v="7"/>
    <n v="111397237"/>
    <n v="773602440283"/>
    <s v="MAC LIGHTFUL C + CORAL GRASS LIGHT S5JM-02"/>
    <s v="EA"/>
    <n v="1"/>
    <n v="129"/>
    <n v="0"/>
    <n v="0"/>
    <n v="29"/>
    <n v="26"/>
  </r>
  <r>
    <x v="1"/>
    <s v="COSMETICS"/>
    <x v="12"/>
    <x v="6"/>
    <x v="3"/>
    <n v="111426095"/>
    <n v="773602555949"/>
    <s v="MAC STUDIO FIX FOUNDATION STICK NC30 SHEP-09"/>
    <s v="EA"/>
    <n v="1"/>
    <n v="129"/>
    <n v="0"/>
    <n v="0"/>
    <n v="6"/>
    <n v="0"/>
  </r>
  <r>
    <x v="1"/>
    <s v="COSMETICS"/>
    <x v="12"/>
    <x v="6"/>
    <x v="7"/>
    <n v="111426097"/>
    <n v="773602555963"/>
    <s v="MAC STUDIO FIX FOUNDATION STICK NC37 SHEP-11"/>
    <s v="EA"/>
    <n v="1"/>
    <n v="129"/>
    <n v="1"/>
    <n v="129"/>
    <n v="14"/>
    <n v="0"/>
  </r>
  <r>
    <x v="1"/>
    <s v="COSMETICS"/>
    <x v="12"/>
    <x v="6"/>
    <x v="3"/>
    <n v="111426097"/>
    <n v="773602555963"/>
    <s v="MAC STUDIO FIX FOUNDATION STICK NC37 SHEP-11"/>
    <s v="EA"/>
    <n v="1"/>
    <n v="129"/>
    <n v="0"/>
    <n v="0"/>
    <n v="11"/>
    <n v="0"/>
  </r>
  <r>
    <x v="1"/>
    <s v="COSMETICS"/>
    <x v="12"/>
    <x v="6"/>
    <x v="4"/>
    <n v="111426099"/>
    <n v="773602555987"/>
    <s v="MAC STUDIO FIX FOUNDATION STICKNC40 SHEP-13"/>
    <s v="EA"/>
    <n v="1"/>
    <n v="129"/>
    <n v="0"/>
    <n v="0"/>
    <n v="2"/>
    <n v="0"/>
  </r>
  <r>
    <x v="1"/>
    <s v="COSMETICS"/>
    <x v="12"/>
    <x v="6"/>
    <x v="7"/>
    <n v="111426100"/>
    <n v="773602555994"/>
    <s v="MAC STUDIO FIX FOUNDATION STICK NC42 SHEP-14"/>
    <s v="EA"/>
    <n v="1"/>
    <n v="129"/>
    <n v="1"/>
    <n v="129"/>
    <n v="12"/>
    <n v="0"/>
  </r>
  <r>
    <x v="1"/>
    <s v="COSMETICS"/>
    <x v="12"/>
    <x v="6"/>
    <x v="7"/>
    <n v="111426117"/>
    <n v="773602556168"/>
    <s v="MAC STUDIO FIX FOUNDATION STICK NW50 SHEP-31"/>
    <s v="EA"/>
    <n v="1"/>
    <n v="129"/>
    <n v="1"/>
    <n v="129"/>
    <n v="7"/>
    <n v="0"/>
  </r>
  <r>
    <x v="1"/>
    <s v="COSMETICS"/>
    <x v="1"/>
    <x v="6"/>
    <x v="0"/>
    <n v="111548467"/>
    <n v="887167498044"/>
    <s v="ESTEE LAUDER PURE COLOR ENVY MATTE SCULPTING LIPSTICK 552 SPELLBOUND R8FC-40"/>
    <s v="EA"/>
    <n v="1"/>
    <n v="129"/>
    <n v="0"/>
    <n v="0"/>
    <n v="3"/>
    <n v="9"/>
  </r>
  <r>
    <x v="1"/>
    <s v="COSMETICS"/>
    <x v="1"/>
    <x v="6"/>
    <x v="0"/>
    <n v="111548469"/>
    <n v="887167498075"/>
    <s v="ESTEE LAUDER PURE COLOR ENVY MATTE SCULPTING LIPSTICK 556 THRILLER R8FC-43"/>
    <s v="EA"/>
    <n v="1"/>
    <n v="129"/>
    <n v="0"/>
    <n v="0"/>
    <n v="8"/>
    <n v="15"/>
  </r>
  <r>
    <x v="1"/>
    <s v="COSMETICS"/>
    <x v="12"/>
    <x v="6"/>
    <x v="7"/>
    <n v="110334496"/>
    <n v="773602338993"/>
    <s v="MAC MINERALIZE SKINFINISH SOFT &amp; GENTLE MT1329"/>
    <s v="EA"/>
    <n v="1"/>
    <n v="127"/>
    <n v="1"/>
    <n v="127"/>
    <n v="27"/>
    <n v="228"/>
  </r>
  <r>
    <x v="1"/>
    <s v="COSMETICS"/>
    <x v="12"/>
    <x v="6"/>
    <x v="3"/>
    <n v="110334496"/>
    <n v="773602338993"/>
    <s v="MAC MINERALIZE SKINFINISH SOFT &amp; GENTLE MT1329"/>
    <s v="EA"/>
    <n v="1"/>
    <n v="127"/>
    <n v="0"/>
    <n v="0"/>
    <n v="7"/>
    <n v="228"/>
  </r>
  <r>
    <x v="1"/>
    <s v="COSMETICS"/>
    <x v="12"/>
    <x v="6"/>
    <x v="4"/>
    <n v="110334496"/>
    <n v="773602338993"/>
    <s v="MAC MINERALIZE SKINFINISH SOFT &amp; GENTLE MT1329"/>
    <s v="EA"/>
    <n v="1"/>
    <n v="127"/>
    <n v="0"/>
    <n v="0"/>
    <n v="17"/>
    <n v="228"/>
  </r>
  <r>
    <x v="1"/>
    <s v="COSMETICS"/>
    <x v="12"/>
    <x v="6"/>
    <x v="7"/>
    <n v="110334502"/>
    <n v="773602337088"/>
    <s v="MAC MINERALIZE SKINFINISH NATURAL MEDIUM DARK MT7E03"/>
    <s v="EA"/>
    <n v="1"/>
    <n v="127"/>
    <n v="0"/>
    <n v="0"/>
    <n v="9"/>
    <n v="23"/>
  </r>
  <r>
    <x v="1"/>
    <s v="COSMETICS"/>
    <x v="12"/>
    <x v="6"/>
    <x v="7"/>
    <n v="110334505"/>
    <n v="773602337156"/>
    <s v="MAC MINERALIZE SKINFINISH NATURAL MEDIUM DEEP MT7E-10"/>
    <s v="EA"/>
    <n v="1"/>
    <n v="127"/>
    <n v="0"/>
    <n v="0"/>
    <n v="9"/>
    <n v="0"/>
  </r>
  <r>
    <x v="1"/>
    <s v="COSMETICS"/>
    <x v="12"/>
    <x v="6"/>
    <x v="7"/>
    <n v="110334508"/>
    <n v="773602337194"/>
    <s v="MAC MINERALIZE SKINFINISH NATURAL DARK DEEP MT7E-14"/>
    <s v="EA"/>
    <n v="1"/>
    <n v="127"/>
    <n v="0"/>
    <n v="0"/>
    <n v="28"/>
    <n v="13"/>
  </r>
  <r>
    <x v="1"/>
    <s v="COSMETICS"/>
    <x v="12"/>
    <x v="6"/>
    <x v="1"/>
    <n v="110334508"/>
    <n v="773602337194"/>
    <s v="MAC MINERALIZE SKINFINISH NATURAL DARK DEEP MT7E-14"/>
    <s v="EA"/>
    <n v="1"/>
    <n v="127"/>
    <n v="0"/>
    <n v="0"/>
    <n v="7"/>
    <n v="13"/>
  </r>
  <r>
    <x v="1"/>
    <s v="COSMETICS"/>
    <x v="12"/>
    <x v="6"/>
    <x v="3"/>
    <n v="110334509"/>
    <n v="773602337200"/>
    <s v="MAC MINERALIZE SKINFINISH NATURAL MEDIUM GOLDEN MT7E-15"/>
    <s v="EA"/>
    <n v="1"/>
    <n v="127"/>
    <n v="0"/>
    <n v="0"/>
    <n v="9"/>
    <n v="13"/>
  </r>
  <r>
    <x v="1"/>
    <s v="COSMETICS"/>
    <x v="12"/>
    <x v="6"/>
    <x v="7"/>
    <n v="110334514"/>
    <n v="773602338740"/>
    <s v="MAC MINERALIZE SKINFINISH NATURAL DARK DEEPEST MT7E19"/>
    <s v="EA"/>
    <n v="1"/>
    <n v="127"/>
    <n v="0"/>
    <n v="0"/>
    <n v="9"/>
    <n v="0"/>
  </r>
  <r>
    <x v="1"/>
    <s v="COSMETICS"/>
    <x v="12"/>
    <x v="6"/>
    <x v="1"/>
    <n v="110334515"/>
    <n v="773602337163"/>
    <s v="MAC MINERALIZE SKINFINISH NATURAL GIVE ME SUN! MT7E-11"/>
    <s v="EA"/>
    <n v="1"/>
    <n v="127"/>
    <n v="0"/>
    <n v="0"/>
    <n v="4"/>
    <n v="57"/>
  </r>
  <r>
    <x v="1"/>
    <s v="COSMETICS"/>
    <x v="12"/>
    <x v="6"/>
    <x v="4"/>
    <n v="110532770"/>
    <n v="773602429899"/>
    <s v="MAC EXTRA DIMENSION SKINFINISH DOUBLE-GLEAM MLGK-19"/>
    <s v="EA"/>
    <n v="1"/>
    <n v="127"/>
    <n v="1"/>
    <n v="127"/>
    <n v="10"/>
    <n v="629"/>
  </r>
  <r>
    <x v="1"/>
    <s v="COSMETICS"/>
    <x v="12"/>
    <x v="6"/>
    <x v="1"/>
    <n v="110576218"/>
    <n v="773602298563"/>
    <s v="MAC EXTRA DIMENSION SKINFINISH OH DARLING MLGK-05"/>
    <s v="EA"/>
    <n v="1"/>
    <n v="127"/>
    <n v="0"/>
    <n v="0"/>
    <n v="5"/>
    <n v="0"/>
  </r>
  <r>
    <x v="1"/>
    <s v="COSMETICS"/>
    <x v="12"/>
    <x v="6"/>
    <x v="7"/>
    <n v="110858893"/>
    <n v="773602254583"/>
    <s v="MAC EXTRA DIMENSION SKINFINISH WHISPER OF GUILT MLGK-01"/>
    <s v="EA"/>
    <n v="1"/>
    <n v="127"/>
    <n v="0"/>
    <n v="0"/>
    <n v="13"/>
    <n v="0"/>
  </r>
  <r>
    <x v="1"/>
    <s v="COSMETICS"/>
    <x v="1"/>
    <x v="6"/>
    <x v="0"/>
    <n v="110121983"/>
    <n v="27131771944"/>
    <s v="E LAUDER SUMPTUOUS EXTREME MASCARA WGHW-01"/>
    <s v="EA"/>
    <n v="1"/>
    <n v="126"/>
    <n v="0"/>
    <n v="0"/>
    <n v="28"/>
    <n v="282"/>
  </r>
  <r>
    <x v="1"/>
    <s v="COSMETICS"/>
    <x v="13"/>
    <x v="6"/>
    <x v="1"/>
    <n v="110443189"/>
    <n v="716170124919"/>
    <s v="BOBBI BROWN CREAMY CONCEALER KIT ALMOND EA73-13"/>
    <s v="EA"/>
    <n v="1"/>
    <n v="126"/>
    <n v="0"/>
    <n v="0"/>
    <n v="7"/>
    <n v="0"/>
  </r>
  <r>
    <x v="1"/>
    <s v="COSMETICS"/>
    <x v="12"/>
    <x v="6"/>
    <x v="4"/>
    <n v="110808216"/>
    <n v="773602510450"/>
    <s v="MAC EYES TIMES NINE BURGUNDY SCN2-03"/>
    <s v="EA"/>
    <n v="1"/>
    <n v="126"/>
    <n v="0"/>
    <n v="0"/>
    <n v="18"/>
    <n v="366"/>
  </r>
  <r>
    <x v="1"/>
    <s v="COSMETICS"/>
    <x v="12"/>
    <x v="6"/>
    <x v="7"/>
    <n v="110808219"/>
    <n v="773602514311"/>
    <s v="MAC EYES TIMES NINE SEMI-SWEET SE28-01"/>
    <s v="EA"/>
    <n v="1"/>
    <n v="126"/>
    <n v="0"/>
    <n v="0"/>
    <n v="35"/>
    <n v="11"/>
  </r>
  <r>
    <x v="1"/>
    <s v="COSMETICS"/>
    <x v="1"/>
    <x v="5"/>
    <x v="8"/>
    <n v="111105488"/>
    <n v="887167381872"/>
    <s v="ESTEE LAUDER NUTRITIOUS RADIANT VITALITY 2-IN-1 FOAM CLEANSER 125ML P31P-01"/>
    <s v="EA"/>
    <n v="1"/>
    <n v="126"/>
    <n v="0"/>
    <n v="0"/>
    <n v="0"/>
    <n v="357"/>
  </r>
  <r>
    <x v="1"/>
    <s v="COSMETICS"/>
    <x v="1"/>
    <x v="6"/>
    <x v="1"/>
    <n v="111399133"/>
    <n v="887167451810"/>
    <s v="E LAUDER SUMPTUOUS REBEL LENGTH LIFT MASCARA BLACK PAG0-01"/>
    <s v="EA"/>
    <n v="1"/>
    <n v="126"/>
    <n v="0"/>
    <n v="0"/>
    <n v="10"/>
    <n v="5"/>
  </r>
  <r>
    <x v="1"/>
    <s v="COSMETICS"/>
    <x v="12"/>
    <x v="5"/>
    <x v="4"/>
    <n v="110288092"/>
    <n v="773602368778"/>
    <s v="MAC PREP + PRIME FIX+ MXH3-01"/>
    <s v="EA"/>
    <n v="2"/>
    <n v="122"/>
    <n v="0"/>
    <n v="0"/>
    <n v="22"/>
    <n v="388"/>
  </r>
  <r>
    <x v="1"/>
    <s v="COSMETICS"/>
    <x v="12"/>
    <x v="6"/>
    <x v="4"/>
    <n v="111354759"/>
    <n v="773602535668"/>
    <s v="MAC EXTRA DIMENSION SKINFINISH DIMA'S GLOW SFML-40"/>
    <s v="EA"/>
    <n v="1"/>
    <n v="122"/>
    <n v="1"/>
    <n v="122"/>
    <n v="16"/>
    <n v="560"/>
  </r>
  <r>
    <x v="1"/>
    <s v="COSMETICS"/>
    <x v="3"/>
    <x v="5"/>
    <x v="0"/>
    <n v="102205659"/>
    <n v="20714215552"/>
    <s v="CLINIQUE CLEANSING BALM 125ML 6CY4-01"/>
    <s v="EA"/>
    <n v="1"/>
    <n v="120"/>
    <n v="1"/>
    <n v="120"/>
    <n v="21"/>
    <n v="67"/>
  </r>
  <r>
    <x v="1"/>
    <s v="COSMETICS"/>
    <x v="3"/>
    <x v="5"/>
    <x v="4"/>
    <n v="102205659"/>
    <n v="20714215552"/>
    <s v="CLINIQUE CLEANSING BALM 125ML 6CY4-01"/>
    <s v="EA"/>
    <n v="1"/>
    <n v="120"/>
    <n v="1"/>
    <n v="120"/>
    <n v="3"/>
    <n v="67"/>
  </r>
  <r>
    <x v="1"/>
    <s v="COSMETICS"/>
    <x v="12"/>
    <x v="5"/>
    <x v="1"/>
    <n v="110538392"/>
    <n v="773602422029"/>
    <s v="MAC STROBE CREAM 50ML PINKLITE S48L-01"/>
    <s v="EA"/>
    <n v="1"/>
    <n v="120"/>
    <n v="0"/>
    <n v="0"/>
    <n v="11"/>
    <n v="35"/>
  </r>
  <r>
    <x v="1"/>
    <s v="COSMETICS"/>
    <x v="13"/>
    <x v="6"/>
    <x v="1"/>
    <n v="110566009"/>
    <n v="716170179445"/>
    <s v="B BROWN LONG-WEAR WATERPROOF LINER BLACKOUT EGG4-08"/>
    <s v="EA"/>
    <n v="1"/>
    <n v="120"/>
    <n v="1"/>
    <n v="120"/>
    <n v="13"/>
    <n v="49"/>
  </r>
  <r>
    <x v="1"/>
    <s v="COSMETICS"/>
    <x v="1"/>
    <x v="6"/>
    <x v="0"/>
    <n v="110950088"/>
    <n v="887167383579"/>
    <s v="E LAUDER PC ENVY PAINT-ON LIQUID 201 HEART CRUSH P364-07"/>
    <s v="EA"/>
    <n v="1"/>
    <n v="120"/>
    <n v="0"/>
    <n v="0"/>
    <n v="4"/>
    <n v="0"/>
  </r>
  <r>
    <x v="1"/>
    <s v="COSMETICS"/>
    <x v="13"/>
    <x v="6"/>
    <x v="1"/>
    <n v="110705016"/>
    <n v="716170186283"/>
    <s v="B BROWN CRUSHED LIP COLOR CRANBERRY EH21-06"/>
    <s v="EA"/>
    <n v="1"/>
    <n v="118"/>
    <n v="0"/>
    <n v="0"/>
    <n v="25"/>
    <n v="3"/>
  </r>
  <r>
    <x v="1"/>
    <s v="COSMETICS"/>
    <x v="3"/>
    <x v="6"/>
    <x v="4"/>
    <n v="111120043"/>
    <n v="20714942618"/>
    <s v="CLINIQUE DUAL ENDED POP LIP SET K9X1-01"/>
    <s v="EA"/>
    <n v="1"/>
    <n v="115"/>
    <n v="0"/>
    <n v="0"/>
    <n v="15"/>
    <n v="9"/>
  </r>
  <r>
    <x v="1"/>
    <s v="COSMETICS"/>
    <x v="3"/>
    <x v="6"/>
    <x v="0"/>
    <n v="111154107"/>
    <n v="20714942601"/>
    <s v="CLINIQUE DUAL ENDED MINI SPLASH SET K9X0-01"/>
    <s v="EA"/>
    <n v="1"/>
    <n v="115"/>
    <n v="0"/>
    <n v="0"/>
    <n v="5"/>
    <n v="0"/>
  </r>
  <r>
    <x v="1"/>
    <s v="COSMETICS"/>
    <x v="1"/>
    <x v="6"/>
    <x v="0"/>
    <n v="111395615"/>
    <n v="27131963417"/>
    <s v="E LAUDER DWEAR STAYINPLACE FLAWLESS WEAR CONCEALER SPF 10 EXTRA LIGHT Y9GY-10"/>
    <s v="EA"/>
    <n v="1"/>
    <n v="115"/>
    <n v="0"/>
    <n v="0"/>
    <n v="10"/>
    <n v="25"/>
  </r>
  <r>
    <x v="1"/>
    <s v="COSMETICS"/>
    <x v="1"/>
    <x v="6"/>
    <x v="1"/>
    <n v="111423845"/>
    <n v="887167482487"/>
    <s v="ESTEE LAUDER PURE COLOR ENVY KISSABLE LIP SHINE 260 ECCENTRIC PFN7-08"/>
    <s v="EA"/>
    <n v="1"/>
    <n v="115"/>
    <n v="0"/>
    <n v="0"/>
    <n v="6"/>
    <n v="116"/>
  </r>
  <r>
    <x v="1"/>
    <s v="COSMETICS"/>
    <x v="12"/>
    <x v="6"/>
    <x v="7"/>
    <n v="110039869"/>
    <n v="773602161706"/>
    <s v="MAC PREP+PRIME TRANS FINISH POWDER MC96 01"/>
    <s v="EA"/>
    <n v="1"/>
    <n v="113"/>
    <n v="0"/>
    <n v="0"/>
    <n v="22"/>
    <n v="23"/>
  </r>
  <r>
    <x v="1"/>
    <s v="COSMETICS"/>
    <x v="12"/>
    <x v="6"/>
    <x v="3"/>
    <n v="110039869"/>
    <n v="773602161706"/>
    <s v="MAC PREP+PRIME TRANS FINISH POWDER MC96 01"/>
    <s v="EA"/>
    <n v="1"/>
    <n v="113"/>
    <n v="0"/>
    <n v="0"/>
    <n v="10"/>
    <n v="23"/>
  </r>
  <r>
    <x v="1"/>
    <s v="COSMETICS"/>
    <x v="12"/>
    <x v="6"/>
    <x v="1"/>
    <n v="110338083"/>
    <n v="773602337897"/>
    <s v="MAC MINERALIZE BLUSH WARM SOUL MT1N-46"/>
    <s v="EA"/>
    <n v="1"/>
    <n v="113"/>
    <n v="1"/>
    <n v="113"/>
    <n v="3"/>
    <n v="8"/>
  </r>
  <r>
    <x v="1"/>
    <s v="COSMETICS"/>
    <x v="1"/>
    <x v="6"/>
    <x v="0"/>
    <n v="110522837"/>
    <n v="887167251014"/>
    <s v="E LAUDER THE BROW MULTI-TASKER DARK BRUNETTE RH8G-04"/>
    <s v="EA"/>
    <n v="1"/>
    <n v="113"/>
    <n v="1"/>
    <n v="113"/>
    <n v="1"/>
    <n v="0"/>
  </r>
  <r>
    <x v="1"/>
    <s v="COSMETICS"/>
    <x v="12"/>
    <x v="6"/>
    <x v="4"/>
    <n v="110576199"/>
    <n v="773602447275"/>
    <s v="MAC EXTRA DIMENSION BLUSH FAUX SURE! S611-15"/>
    <s v="EA"/>
    <n v="1"/>
    <n v="113"/>
    <n v="1"/>
    <n v="113"/>
    <n v="9"/>
    <n v="0"/>
  </r>
  <r>
    <x v="1"/>
    <s v="COSMETICS"/>
    <x v="12"/>
    <x v="6"/>
    <x v="7"/>
    <n v="110576204"/>
    <n v="773602447329"/>
    <s v="MAC EXTRA DIMENSION BLUSH FAIRLY PRECIOUS S611-20"/>
    <s v="EA"/>
    <n v="1"/>
    <n v="113"/>
    <n v="0"/>
    <n v="0"/>
    <n v="8"/>
    <n v="0"/>
  </r>
  <r>
    <x v="1"/>
    <s v="COSMETICS"/>
    <x v="12"/>
    <x v="6"/>
    <x v="7"/>
    <n v="110985646"/>
    <n v="773602458240"/>
    <s v="MAC MINERALIZE BLUSH FLIRTING WITH DANGER S2P0-17"/>
    <s v="EA"/>
    <n v="1"/>
    <n v="113"/>
    <n v="0"/>
    <n v="0"/>
    <n v="13"/>
    <n v="0"/>
  </r>
  <r>
    <x v="1"/>
    <s v="COSMETICS"/>
    <x v="12"/>
    <x v="6"/>
    <x v="7"/>
    <n v="111375243"/>
    <n v="773602538188"/>
    <s v="MAC NEXT TO NOTHING BRONZ-CA 10GM/.35OZ SFXC-01"/>
    <s v="EA"/>
    <n v="1"/>
    <n v="113"/>
    <n v="0"/>
    <n v="0"/>
    <n v="4"/>
    <n v="0"/>
  </r>
  <r>
    <x v="1"/>
    <s v="COSMETICS"/>
    <x v="12"/>
    <x v="6"/>
    <x v="7"/>
    <n v="111366911"/>
    <n v="773602549702"/>
    <s v="MAC LIPGLASS-DIAMOND IN THE 3.1ML/.1FLOZ SGY5-4C"/>
    <s v="EA"/>
    <n v="2"/>
    <n v="112"/>
    <n v="1"/>
    <n v="56"/>
    <n v="125"/>
    <n v="0"/>
  </r>
  <r>
    <x v="1"/>
    <s v="COSMETICS"/>
    <x v="12"/>
    <x v="5"/>
    <x v="4"/>
    <n v="102207786"/>
    <n v="773602102785"/>
    <s v="MAC CLEANSE OFF OIL BOT W/ PMP 150ML M6GN 01"/>
    <s v="EA"/>
    <n v="1"/>
    <n v="111"/>
    <n v="0"/>
    <n v="0"/>
    <n v="8"/>
    <n v="7"/>
  </r>
  <r>
    <x v="1"/>
    <s v="COSMETICS"/>
    <x v="12"/>
    <x v="5"/>
    <x v="7"/>
    <n v="102205357"/>
    <n v="773602069972"/>
    <s v="MAC PREP+PRIME SKIN 30ML M4X9-01"/>
    <s v="EA"/>
    <n v="1"/>
    <n v="110"/>
    <n v="0"/>
    <n v="0"/>
    <n v="41"/>
    <n v="161"/>
  </r>
  <r>
    <x v="1"/>
    <s v="COSMETICS"/>
    <x v="3"/>
    <x v="5"/>
    <x v="4"/>
    <n v="102083272"/>
    <n v="20714045159"/>
    <s v="CLINIQUE 7 DAY SCRUB CR RINSE OFF 667H-01"/>
    <s v="EA"/>
    <n v="1"/>
    <n v="102"/>
    <n v="1"/>
    <n v="102"/>
    <n v="6"/>
    <n v="42"/>
  </r>
  <r>
    <x v="1"/>
    <s v="COSMETICS"/>
    <x v="13"/>
    <x v="6"/>
    <x v="1"/>
    <n v="110232216"/>
    <n v="716170059662"/>
    <s v="BOBBI BROWN BLUSH PALE PINK E4PE-09"/>
    <s v="EA"/>
    <n v="1"/>
    <n v="102"/>
    <n v="0"/>
    <n v="0"/>
    <n v="1"/>
    <n v="0"/>
  </r>
  <r>
    <x v="1"/>
    <s v="COSMETICS"/>
    <x v="1"/>
    <x v="5"/>
    <x v="0"/>
    <n v="110275049"/>
    <n v="887167039766"/>
    <s v="E LAUDER TAKE IT AWAY GENTLE EYE &amp; LIP MAKEUP REMOVER 100ML YMKG-01"/>
    <s v="EA"/>
    <n v="1"/>
    <n v="102"/>
    <n v="0"/>
    <n v="0"/>
    <n v="4"/>
    <n v="0"/>
  </r>
  <r>
    <x v="1"/>
    <s v="COSMETICS"/>
    <x v="12"/>
    <x v="5"/>
    <x v="7"/>
    <n v="110354322"/>
    <n v="773602345830"/>
    <s v="MAC PREP + PRIME FIX + 100ML MW5K-01"/>
    <s v="EA"/>
    <n v="1"/>
    <n v="102"/>
    <n v="0"/>
    <n v="0"/>
    <n v="36"/>
    <n v="1976"/>
  </r>
  <r>
    <x v="1"/>
    <s v="COSMETICS"/>
    <x v="12"/>
    <x v="6"/>
    <x v="1"/>
    <n v="110808744"/>
    <n v="773602470839"/>
    <s v="MAC #219S PENCIL BRUSH S7HY-01"/>
    <s v="EA"/>
    <n v="1"/>
    <n v="102"/>
    <n v="0"/>
    <n v="0"/>
    <n v="6"/>
    <n v="0"/>
  </r>
  <r>
    <x v="1"/>
    <s v="COSMETICS"/>
    <x v="12"/>
    <x v="6"/>
    <x v="7"/>
    <n v="110889966"/>
    <n v="773602359318"/>
    <s v="MAC PREP + PRIME FIX + 100ML LAVENDER MWR3-01"/>
    <s v="EA"/>
    <n v="1"/>
    <n v="102"/>
    <n v="0"/>
    <n v="0"/>
    <n v="21"/>
    <n v="83"/>
  </r>
  <r>
    <x v="1"/>
    <s v="COSMETICS"/>
    <x v="12"/>
    <x v="6"/>
    <x v="4"/>
    <n v="110889966"/>
    <n v="773602359318"/>
    <s v="MAC PREP + PRIME FIX + 100ML LAVENDER MWR3-01"/>
    <s v="EA"/>
    <n v="1"/>
    <n v="102"/>
    <n v="0"/>
    <n v="0"/>
    <n v="13"/>
    <n v="83"/>
  </r>
  <r>
    <x v="1"/>
    <s v="COSMETICS"/>
    <x v="12"/>
    <x v="6"/>
    <x v="7"/>
    <n v="111024605"/>
    <n v="773602455942"/>
    <s v="MAC PREP + PRIME FIX+ MATTE 100ML/3.4FLOZ S6KN-01"/>
    <s v="EA"/>
    <n v="1"/>
    <n v="102"/>
    <n v="1"/>
    <n v="102"/>
    <n v="12"/>
    <n v="353"/>
  </r>
  <r>
    <x v="1"/>
    <s v="COSMETICS"/>
    <x v="12"/>
    <x v="6"/>
    <x v="3"/>
    <n v="111613614"/>
    <n v="773602566839"/>
    <s v="MAC PREP + PRIME FIX+ CHERRY BLOSSOM SJA6-02"/>
    <s v="EA"/>
    <n v="1"/>
    <n v="102"/>
    <n v="0"/>
    <n v="0"/>
    <n v="1"/>
    <n v="270"/>
  </r>
  <r>
    <x v="1"/>
    <s v="COSMETICS"/>
    <x v="3"/>
    <x v="6"/>
    <x v="0"/>
    <n v="102202529"/>
    <n v="20714192334"/>
    <s v="CLINIQUE HIGH IMPACT MASCARA 68A0-01"/>
    <s v="EA"/>
    <n v="1"/>
    <n v="96"/>
    <n v="0"/>
    <n v="0"/>
    <n v="1"/>
    <n v="5"/>
  </r>
  <r>
    <x v="1"/>
    <s v="COSMETICS"/>
    <x v="12"/>
    <x v="6"/>
    <x v="7"/>
    <n v="110476859"/>
    <n v="773602332793"/>
    <s v="MAC IN EXTREME DIMEN LASH WP DIMENSIONAL BLACK MTK8-01"/>
    <s v="EA"/>
    <n v="1"/>
    <n v="96"/>
    <n v="1"/>
    <n v="96"/>
    <n v="29"/>
    <n v="309"/>
  </r>
  <r>
    <x v="1"/>
    <s v="COSMETICS"/>
    <x v="12"/>
    <x v="6"/>
    <x v="9"/>
    <n v="111488329"/>
    <n v="773602557509"/>
    <s v="MAC OPALESCENT POWDER RISING STARSHGR-04"/>
    <s v="EA"/>
    <n v="1"/>
    <n v="96"/>
    <n v="1"/>
    <n v="96"/>
    <n v="17"/>
    <n v="0"/>
  </r>
  <r>
    <x v="1"/>
    <s v="COSMETICS"/>
    <x v="12"/>
    <x v="6"/>
    <x v="7"/>
    <n v="111531776"/>
    <n v="773602964277"/>
    <s v="MAC PROPALETTE SMALL EYESHADOW NYLON (F) M259-25"/>
    <s v="EA"/>
    <n v="2"/>
    <n v="96"/>
    <n v="0"/>
    <n v="0"/>
    <n v="27"/>
    <n v="49"/>
  </r>
  <r>
    <x v="1"/>
    <s v="COSMETICS"/>
    <x v="12"/>
    <x v="6"/>
    <x v="7"/>
    <n v="102204654"/>
    <n v="773602037629"/>
    <s v="MAC SHEERTONE BLUSH GINGERL M39H 04"/>
    <s v="EA"/>
    <n v="1"/>
    <n v="94"/>
    <n v="0"/>
    <n v="0"/>
    <n v="36"/>
    <n v="265"/>
  </r>
  <r>
    <x v="1"/>
    <s v="COSMETICS"/>
    <x v="12"/>
    <x v="6"/>
    <x v="7"/>
    <n v="102204656"/>
    <n v="773602037650"/>
    <s v="MAC SHEERTONE BLUSH BLSHBABY M39H 07"/>
    <s v="EA"/>
    <n v="1"/>
    <n v="94"/>
    <n v="0"/>
    <n v="0"/>
    <n v="17"/>
    <n v="0"/>
  </r>
  <r>
    <x v="1"/>
    <s v="COSMETICS"/>
    <x v="12"/>
    <x v="6"/>
    <x v="7"/>
    <n v="102204662"/>
    <n v="773602058822"/>
    <s v="MAC SHEERTONE BLUSH PINCH ME M39H 15"/>
    <s v="EA"/>
    <n v="1"/>
    <n v="94"/>
    <n v="0"/>
    <n v="0"/>
    <n v="21"/>
    <n v="421"/>
  </r>
  <r>
    <x v="1"/>
    <s v="COSMETICS"/>
    <x v="12"/>
    <x v="6"/>
    <x v="3"/>
    <n v="102204671"/>
    <n v="773602087372"/>
    <s v="MAC SHEERTONE SHIMER BLUSH SUNBASQUE M4RM 10"/>
    <s v="EA"/>
    <n v="1"/>
    <n v="94"/>
    <n v="0"/>
    <n v="0"/>
    <n v="7"/>
    <n v="0"/>
  </r>
  <r>
    <x v="1"/>
    <s v="COSMETICS"/>
    <x v="12"/>
    <x v="6"/>
    <x v="7"/>
    <n v="102206314"/>
    <n v="773602106141"/>
    <s v="MAC SHEERTONE SHIMM. BLUSH PEACHTWIST M4RM-18"/>
    <s v="EA"/>
    <n v="1"/>
    <n v="94"/>
    <n v="0"/>
    <n v="0"/>
    <n v="48"/>
    <n v="69"/>
  </r>
  <r>
    <x v="1"/>
    <s v="COSMETICS"/>
    <x v="12"/>
    <x v="6"/>
    <x v="7"/>
    <n v="102208841"/>
    <n v="773602000661"/>
    <s v="MAC POWDER BLUSH COPPERTONE M220-07"/>
    <s v="EA"/>
    <n v="1"/>
    <n v="94"/>
    <n v="0"/>
    <n v="0"/>
    <n v="23"/>
    <n v="10"/>
  </r>
  <r>
    <x v="1"/>
    <s v="COSMETICS"/>
    <x v="12"/>
    <x v="6"/>
    <x v="4"/>
    <n v="102208844"/>
    <n v="773602000722"/>
    <s v="MAC POWDER BLUSH FLEUR POWER M220-13"/>
    <s v="EA"/>
    <n v="1"/>
    <n v="94"/>
    <n v="1"/>
    <n v="94"/>
    <n v="11"/>
    <n v="63"/>
  </r>
  <r>
    <x v="1"/>
    <s v="COSMETICS"/>
    <x v="12"/>
    <x v="6"/>
    <x v="7"/>
    <n v="102208848"/>
    <n v="773602000760"/>
    <s v="MAC POWDER BLUSH MELBA M220-17"/>
    <s v="EA"/>
    <n v="1"/>
    <n v="94"/>
    <n v="0"/>
    <n v="0"/>
    <n v="25"/>
    <n v="57"/>
  </r>
  <r>
    <x v="1"/>
    <s v="COSMETICS"/>
    <x v="12"/>
    <x v="6"/>
    <x v="7"/>
    <n v="102208849"/>
    <n v="773602000777"/>
    <s v="MAC POWDER BLUSH MOCHA M220-18"/>
    <s v="EA"/>
    <n v="1"/>
    <n v="94"/>
    <n v="0"/>
    <n v="0"/>
    <n v="10"/>
    <n v="0"/>
  </r>
  <r>
    <x v="1"/>
    <s v="COSMETICS"/>
    <x v="12"/>
    <x v="6"/>
    <x v="4"/>
    <n v="110102753"/>
    <n v="773602207114"/>
    <s v="MAC PRO LONGWEAR CONCEALER NC30 MGT9 03"/>
    <s v="EA"/>
    <n v="1"/>
    <n v="94"/>
    <n v="0"/>
    <n v="0"/>
    <n v="11"/>
    <n v="15"/>
  </r>
  <r>
    <x v="1"/>
    <s v="COSMETICS"/>
    <x v="12"/>
    <x v="6"/>
    <x v="7"/>
    <n v="110102755"/>
    <n v="773602207121"/>
    <s v="MAC PRO LONGWEAR CONCEALER NC35 MGT9 04"/>
    <s v="EA"/>
    <n v="1"/>
    <n v="94"/>
    <n v="0"/>
    <n v="0"/>
    <n v="50"/>
    <n v="0"/>
  </r>
  <r>
    <x v="1"/>
    <s v="COSMETICS"/>
    <x v="12"/>
    <x v="6"/>
    <x v="7"/>
    <n v="110102759"/>
    <n v="773602207176"/>
    <s v="MAC PRO LONGWEAR CONCEALER NW15 MGT9 08"/>
    <s v="EA"/>
    <n v="1"/>
    <n v="94"/>
    <n v="0"/>
    <n v="0"/>
    <n v="4"/>
    <n v="0"/>
  </r>
  <r>
    <x v="1"/>
    <s v="COSMETICS"/>
    <x v="12"/>
    <x v="6"/>
    <x v="7"/>
    <n v="110102760"/>
    <n v="773602207183"/>
    <s v="MAC PRO LONGWEAR CONCEALER NW20 MGT9 09"/>
    <s v="EA"/>
    <n v="1"/>
    <n v="94"/>
    <n v="0"/>
    <n v="0"/>
    <n v="21"/>
    <n v="0"/>
  </r>
  <r>
    <x v="1"/>
    <s v="COSMETICS"/>
    <x v="12"/>
    <x v="6"/>
    <x v="7"/>
    <n v="110102763"/>
    <n v="773602207220"/>
    <s v="MAC PRO LONGWEAR CONCEALER NW35 MGT9 12"/>
    <s v="EA"/>
    <n v="1"/>
    <n v="94"/>
    <n v="0"/>
    <n v="0"/>
    <n v="8"/>
    <n v="0"/>
  </r>
  <r>
    <x v="1"/>
    <s v="COSMETICS"/>
    <x v="12"/>
    <x v="6"/>
    <x v="7"/>
    <n v="111105542"/>
    <n v="773602526772"/>
    <s v="MAC STUDIO FIX 24-HOUR SMOOTH WEAR CONCEALER NC20 SF4X-02"/>
    <s v="EA"/>
    <n v="1"/>
    <n v="94"/>
    <n v="0"/>
    <n v="0"/>
    <n v="-5"/>
    <n v="0"/>
  </r>
  <r>
    <x v="1"/>
    <s v="COSMETICS"/>
    <x v="12"/>
    <x v="6"/>
    <x v="7"/>
    <n v="111105544"/>
    <n v="773602526796"/>
    <s v="MAC STUDIO FIX 24-HOUR SMOOTH WEAR CONCEALER NC30 SF4X-04"/>
    <s v="EA"/>
    <n v="1"/>
    <n v="94"/>
    <n v="0"/>
    <n v="0"/>
    <n v="2"/>
    <n v="0"/>
  </r>
  <r>
    <x v="1"/>
    <s v="COSMETICS"/>
    <x v="12"/>
    <x v="6"/>
    <x v="4"/>
    <n v="111105544"/>
    <n v="773602526796"/>
    <s v="MAC STUDIO FIX 24-HOUR SMOOTH WEAR CONCEALER NC30 SF4X-04"/>
    <s v="EA"/>
    <n v="1"/>
    <n v="94"/>
    <n v="1"/>
    <n v="94"/>
    <n v="1"/>
    <n v="0"/>
  </r>
  <r>
    <x v="1"/>
    <s v="COSMETICS"/>
    <x v="12"/>
    <x v="6"/>
    <x v="7"/>
    <n v="111105545"/>
    <n v="773602526802"/>
    <s v="MAC STUDIO FIX 24-HOUR SMOOTH WEAR CONCEALER NC35 SF4X-05"/>
    <s v="EA"/>
    <n v="1"/>
    <n v="94"/>
    <n v="0"/>
    <n v="0"/>
    <n v="-12"/>
    <n v="0"/>
  </r>
  <r>
    <x v="1"/>
    <s v="COSMETICS"/>
    <x v="12"/>
    <x v="6"/>
    <x v="4"/>
    <n v="111105545"/>
    <n v="773602526802"/>
    <s v="MAC STUDIO FIX 24-HOUR SMOOTH WEAR CONCEALER NC35 SF4X-05"/>
    <s v="EA"/>
    <n v="1"/>
    <n v="94"/>
    <n v="1"/>
    <n v="94"/>
    <n v="2"/>
    <n v="0"/>
  </r>
  <r>
    <x v="1"/>
    <s v="COSMETICS"/>
    <x v="12"/>
    <x v="6"/>
    <x v="4"/>
    <n v="111105546"/>
    <n v="773602526819"/>
    <s v="MAC STUDIO FIX 24-HOUR SMOOTH WEAR CONCEALER NC42 SF4X-06"/>
    <s v="EA"/>
    <n v="1"/>
    <n v="94"/>
    <n v="1"/>
    <n v="94"/>
    <n v="12"/>
    <n v="13"/>
  </r>
  <r>
    <x v="1"/>
    <s v="COSMETICS"/>
    <x v="12"/>
    <x v="6"/>
    <x v="7"/>
    <n v="111105549"/>
    <n v="773602526895"/>
    <s v="MAC STUDIO FIX 24-HOUR SMOOTH WEAR CONCEALER NW40 SF4X-14"/>
    <s v="EA"/>
    <n v="1"/>
    <n v="94"/>
    <n v="1"/>
    <n v="94"/>
    <n v="18"/>
    <n v="0"/>
  </r>
  <r>
    <x v="1"/>
    <s v="COSMETICS"/>
    <x v="12"/>
    <x v="6"/>
    <x v="7"/>
    <n v="111105563"/>
    <n v="773602526888"/>
    <s v="MAC STUDIO FIX 24-HOUR SMOOTH WEAR CONCEALER NW35 SF4X-13"/>
    <s v="EA"/>
    <n v="1"/>
    <n v="94"/>
    <n v="0"/>
    <n v="0"/>
    <n v="10"/>
    <n v="0"/>
  </r>
  <r>
    <x v="1"/>
    <s v="COSMETICS"/>
    <x v="3"/>
    <x v="5"/>
    <x v="0"/>
    <n v="102209332"/>
    <n v="20714281113"/>
    <s v="CLINIQUE ANTI BLEMISH SOL CLRF LTN 6K0G 01"/>
    <s v="EA"/>
    <n v="1"/>
    <n v="91"/>
    <n v="0"/>
    <n v="0"/>
    <n v="10"/>
    <n v="23"/>
  </r>
  <r>
    <x v="1"/>
    <s v="COSMETICS"/>
    <x v="3"/>
    <x v="5"/>
    <x v="0"/>
    <n v="102209339"/>
    <n v="20714291822"/>
    <s v="CLINIQUE ANTI BLEMISH SOL CLRF FOAM 6KN9 01"/>
    <s v="EA"/>
    <n v="1"/>
    <n v="91"/>
    <n v="0"/>
    <n v="0"/>
    <n v="7"/>
    <n v="0"/>
  </r>
  <r>
    <x v="1"/>
    <s v="COSMETICS"/>
    <x v="3"/>
    <x v="5"/>
    <x v="4"/>
    <n v="102209339"/>
    <n v="20714291822"/>
    <s v="CLINIQUE ANTI BLEMISH SOL CLRF FOAM 6KN9 01"/>
    <s v="EA"/>
    <n v="1"/>
    <n v="91"/>
    <n v="0"/>
    <n v="0"/>
    <n v="3"/>
    <n v="0"/>
  </r>
  <r>
    <x v="1"/>
    <s v="COSMETICS"/>
    <x v="1"/>
    <x v="6"/>
    <x v="0"/>
    <n v="110376181"/>
    <n v="887167031289"/>
    <s v="E LAUDER DW STAY-IN-PLACE EYE PENCIL NIGHT DIAMOND YLJA-04"/>
    <s v="EA"/>
    <n v="1"/>
    <n v="91"/>
    <n v="0"/>
    <n v="0"/>
    <n v="1"/>
    <n v="0"/>
  </r>
  <r>
    <x v="1"/>
    <s v="COSMETICS"/>
    <x v="12"/>
    <x v="6"/>
    <x v="7"/>
    <n v="110442981"/>
    <n v="773602376100"/>
    <s v="MAC RETRO MATTE LIQUID LIPSTICK FEELS SO GRAND MY3N-02"/>
    <s v="EA"/>
    <n v="1"/>
    <n v="91"/>
    <n v="1"/>
    <n v="91"/>
    <n v="29"/>
    <n v="207"/>
  </r>
  <r>
    <x v="1"/>
    <s v="COSMETICS"/>
    <x v="12"/>
    <x v="6"/>
    <x v="4"/>
    <n v="110443001"/>
    <n v="773602376124"/>
    <s v="MAC RETRO MATTE LIQUID LIPSTICK DANCE WITH ME MY3N-04"/>
    <s v="EA"/>
    <n v="1"/>
    <n v="91"/>
    <n v="0"/>
    <n v="0"/>
    <n v="13"/>
    <n v="553"/>
  </r>
  <r>
    <x v="1"/>
    <s v="COSMETICS"/>
    <x v="12"/>
    <x v="6"/>
    <x v="7"/>
    <n v="110443003"/>
    <n v="773602376131"/>
    <s v="MAC RETRO MATTE LIQUID LIPSTICK LADY-BE-GOOD MY3N-05"/>
    <s v="EA"/>
    <n v="1"/>
    <n v="91"/>
    <n v="0"/>
    <n v="0"/>
    <n v="3"/>
    <n v="10"/>
  </r>
  <r>
    <x v="1"/>
    <s v="COSMETICS"/>
    <x v="12"/>
    <x v="6"/>
    <x v="4"/>
    <n v="110443003"/>
    <n v="773602376131"/>
    <s v="MAC RETRO MATTE LIQUID LIPSTICK LADY-BE-GOOD MY3N-05"/>
    <s v="EA"/>
    <n v="1"/>
    <n v="91"/>
    <n v="0"/>
    <n v="0"/>
    <n v="11"/>
    <n v="10"/>
  </r>
  <r>
    <x v="1"/>
    <s v="COSMETICS"/>
    <x v="12"/>
    <x v="6"/>
    <x v="4"/>
    <n v="110443010"/>
    <n v="773602376179"/>
    <s v="MAC RETRO MATTE LIQUID LIPSTICK QUITE THE STANDOUT MY3N-09"/>
    <s v="EA"/>
    <n v="1"/>
    <n v="91"/>
    <n v="0"/>
    <n v="0"/>
    <n v="3"/>
    <n v="0"/>
  </r>
  <r>
    <x v="1"/>
    <s v="COSMETICS"/>
    <x v="12"/>
    <x v="6"/>
    <x v="7"/>
    <n v="110557759"/>
    <n v="773602445165"/>
    <s v="MAC RETRO MATTE CARNIVOROUS MY3N-32"/>
    <s v="EA"/>
    <n v="1"/>
    <n v="91"/>
    <n v="1"/>
    <n v="91"/>
    <n v="30"/>
    <n v="15"/>
  </r>
  <r>
    <x v="1"/>
    <s v="COSMETICS"/>
    <x v="12"/>
    <x v="6"/>
    <x v="3"/>
    <n v="110557759"/>
    <n v="773602445165"/>
    <s v="MAC RETRO MATTE CARNIVOROUS MY3N-32"/>
    <s v="EA"/>
    <n v="1"/>
    <n v="91"/>
    <n v="0"/>
    <n v="0"/>
    <n v="4"/>
    <n v="15"/>
  </r>
  <r>
    <x v="1"/>
    <s v="COSMETICS"/>
    <x v="12"/>
    <x v="6"/>
    <x v="7"/>
    <n v="110557768"/>
    <n v="773602445257"/>
    <s v="MAC RETRO MATTE TOPPED WITH BRANDY MY3N-41"/>
    <s v="EA"/>
    <n v="1"/>
    <n v="91"/>
    <n v="0"/>
    <n v="0"/>
    <n v="3"/>
    <n v="17"/>
  </r>
  <r>
    <x v="1"/>
    <s v="COSMETICS"/>
    <x v="12"/>
    <x v="6"/>
    <x v="3"/>
    <n v="110593367"/>
    <n v="773602405695"/>
    <s v="MAC BOLD AND BAD LASH BLACK MASCARA S37N-01"/>
    <s v="EA"/>
    <n v="1"/>
    <n v="91"/>
    <n v="1"/>
    <n v="91"/>
    <n v="10"/>
    <n v="0"/>
  </r>
  <r>
    <x v="1"/>
    <s v="COSMETICS"/>
    <x v="12"/>
    <x v="6"/>
    <x v="7"/>
    <n v="110951332"/>
    <n v="773602494811"/>
    <s v="MAC RETROMATTE LIQ LIPCOLOR METALLIC ROSE S9W2-15"/>
    <s v="EA"/>
    <n v="1"/>
    <n v="91"/>
    <n v="0"/>
    <n v="0"/>
    <n v="1"/>
    <n v="0"/>
  </r>
  <r>
    <x v="1"/>
    <s v="COSMETICS"/>
    <x v="12"/>
    <x v="6"/>
    <x v="4"/>
    <n v="110951332"/>
    <n v="773602494811"/>
    <s v="MAC RETROMATTE LIQ LIPCOLOR METALLIC ROSE S9W2-15"/>
    <s v="EA"/>
    <n v="1"/>
    <n v="91"/>
    <n v="0"/>
    <n v="0"/>
    <n v="1"/>
    <n v="0"/>
  </r>
  <r>
    <x v="1"/>
    <s v="COSMETICS"/>
    <x v="12"/>
    <x v="6"/>
    <x v="7"/>
    <n v="111128474"/>
    <n v="773602470587"/>
    <s v="MAC VERSICOLOUR VARNISH CREAM LIP STAIN LIKE CANDY S7HA-03"/>
    <s v="EA"/>
    <n v="1"/>
    <n v="91"/>
    <n v="0"/>
    <n v="0"/>
    <n v="4"/>
    <n v="0"/>
  </r>
  <r>
    <x v="1"/>
    <s v="COSMETICS"/>
    <x v="12"/>
    <x v="6"/>
    <x v="4"/>
    <n v="111128475"/>
    <n v="773602470594"/>
    <s v="MAC VERSICOLOUR VARNISH CREAM LIP STAIN STUCK IN LOVE S7HA-04"/>
    <s v="EA"/>
    <n v="1"/>
    <n v="91"/>
    <n v="1"/>
    <n v="91"/>
    <n v="10"/>
    <n v="0"/>
  </r>
  <r>
    <x v="1"/>
    <s v="COSMETICS"/>
    <x v="12"/>
    <x v="6"/>
    <x v="4"/>
    <n v="111128485"/>
    <n v="773602516087"/>
    <s v="MAC VERSICOLOUR VARNISH CREAM LIP STAIN SERIAL STAIN S7HA-14"/>
    <s v="EA"/>
    <n v="1"/>
    <n v="91"/>
    <n v="1"/>
    <n v="91"/>
    <n v="3"/>
    <n v="12"/>
  </r>
  <r>
    <x v="1"/>
    <s v="COSMETICS"/>
    <x v="12"/>
    <x v="6"/>
    <x v="1"/>
    <n v="111250836"/>
    <n v="773602528615"/>
    <s v="MAC PREP + PRIME FIX+ CHERRY BLOSSOM SF7K-01"/>
    <s v="EA"/>
    <n v="1"/>
    <n v="91"/>
    <n v="0"/>
    <n v="0"/>
    <n v="0"/>
    <n v="0"/>
  </r>
  <r>
    <x v="1"/>
    <s v="COSMETICS"/>
    <x v="12"/>
    <x v="6"/>
    <x v="3"/>
    <n v="111250836"/>
    <n v="773602528615"/>
    <s v="MAC PREP + PRIME FIX+ CHERRY BLOSSOM SF7K-01"/>
    <s v="EA"/>
    <n v="1"/>
    <n v="91"/>
    <n v="0"/>
    <n v="0"/>
    <n v="6"/>
    <n v="0"/>
  </r>
  <r>
    <x v="1"/>
    <s v="COSMETICS"/>
    <x v="12"/>
    <x v="6"/>
    <x v="4"/>
    <n v="111250836"/>
    <n v="773602528615"/>
    <s v="MAC PREP + PRIME FIX+ CHERRY BLOSSOM SF7K-01"/>
    <s v="EA"/>
    <n v="1"/>
    <n v="91"/>
    <n v="0"/>
    <n v="0"/>
    <n v="7"/>
    <n v="0"/>
  </r>
  <r>
    <x v="1"/>
    <s v="COSMETICS"/>
    <x v="12"/>
    <x v="6"/>
    <x v="7"/>
    <n v="111531849"/>
    <n v="773602563241"/>
    <s v="MAC LIPSTICK DARK SIDE SJ2E-10"/>
    <s v="EA"/>
    <n v="1"/>
    <n v="87"/>
    <n v="0"/>
    <n v="0"/>
    <n v="57"/>
    <n v="99"/>
  </r>
  <r>
    <x v="1"/>
    <s v="COSMETICS"/>
    <x v="12"/>
    <x v="6"/>
    <x v="7"/>
    <n v="111531850"/>
    <n v="773602561735"/>
    <s v="MAC LIPSTICK COCKNEY SHXT-G7"/>
    <s v="EA"/>
    <n v="1"/>
    <n v="87"/>
    <n v="0"/>
    <n v="0"/>
    <n v="32"/>
    <n v="335"/>
  </r>
  <r>
    <x v="1"/>
    <s v="COSMETICS"/>
    <x v="12"/>
    <x v="6"/>
    <x v="3"/>
    <n v="102204755"/>
    <n v="773602044832"/>
    <s v="MAC LIQUD LINER BOOT BLACK M1G6 01"/>
    <s v="EA"/>
    <n v="1"/>
    <n v="85"/>
    <n v="0"/>
    <n v="0"/>
    <n v="23"/>
    <n v="536"/>
  </r>
  <r>
    <x v="1"/>
    <s v="COSMETICS"/>
    <x v="12"/>
    <x v="6"/>
    <x v="4"/>
    <n v="102204755"/>
    <n v="773602044832"/>
    <s v="MAC LIQUD LINER BOOT BLACK M1G6 01"/>
    <s v="EA"/>
    <n v="1"/>
    <n v="85"/>
    <n v="0"/>
    <n v="0"/>
    <n v="26"/>
    <n v="536"/>
  </r>
  <r>
    <x v="1"/>
    <s v="COSMETICS"/>
    <x v="3"/>
    <x v="5"/>
    <x v="4"/>
    <n v="102205464"/>
    <n v="20714227661"/>
    <s v="CLINIQUE LIQUID FACIAL SOAP MILD 6F37-01"/>
    <s v="EA"/>
    <n v="1"/>
    <n v="85"/>
    <n v="0"/>
    <n v="0"/>
    <n v="4"/>
    <n v="56"/>
  </r>
  <r>
    <x v="1"/>
    <s v="COSMETICS"/>
    <x v="3"/>
    <x v="5"/>
    <x v="0"/>
    <n v="102205465"/>
    <n v="20714227685"/>
    <s v="CLINIQUE LIQUID FACIAL SOAP EXTRA STRENGTH 6F39-01"/>
    <s v="EA"/>
    <n v="1"/>
    <n v="85"/>
    <n v="0"/>
    <n v="0"/>
    <n v="38"/>
    <n v="75"/>
  </r>
  <r>
    <x v="1"/>
    <s v="COSMETICS"/>
    <x v="12"/>
    <x v="6"/>
    <x v="7"/>
    <n v="102208895"/>
    <n v="773602011711"/>
    <s v="MAC CONCEALER NC15 M45018"/>
    <s v="EA"/>
    <n v="1"/>
    <n v="85"/>
    <n v="1"/>
    <n v="85"/>
    <n v="3"/>
    <n v="0"/>
  </r>
  <r>
    <x v="1"/>
    <s v="COSMETICS"/>
    <x v="12"/>
    <x v="6"/>
    <x v="7"/>
    <n v="102208897"/>
    <n v="773602011728"/>
    <s v="MAC STUDIO FINISH CONCEALER NC30 M45019"/>
    <s v="EA"/>
    <n v="1"/>
    <n v="85"/>
    <n v="0"/>
    <n v="0"/>
    <n v="1"/>
    <n v="0"/>
  </r>
  <r>
    <x v="1"/>
    <s v="COSMETICS"/>
    <x v="12"/>
    <x v="6"/>
    <x v="1"/>
    <n v="102208899"/>
    <n v="773602059782"/>
    <s v="MAC CONCEALER NC42 M45030"/>
    <s v="EA"/>
    <n v="1"/>
    <n v="85"/>
    <n v="1"/>
    <n v="85"/>
    <n v="5"/>
    <n v="0"/>
  </r>
  <r>
    <x v="1"/>
    <s v="COSMETICS"/>
    <x v="12"/>
    <x v="6"/>
    <x v="7"/>
    <n v="102208903"/>
    <n v="773602011667"/>
    <s v="MAC CONCEALER NW20 M45013"/>
    <s v="EA"/>
    <n v="1"/>
    <n v="85"/>
    <n v="1"/>
    <n v="85"/>
    <n v="7"/>
    <n v="0"/>
  </r>
  <r>
    <x v="1"/>
    <s v="COSMETICS"/>
    <x v="12"/>
    <x v="6"/>
    <x v="7"/>
    <n v="102208906"/>
    <n v="773602059799"/>
    <s v="MAC STUDIO FINISH CONCEALER NW35 M45031"/>
    <s v="EA"/>
    <n v="1"/>
    <n v="85"/>
    <n v="0"/>
    <n v="0"/>
    <n v="15"/>
    <n v="0"/>
  </r>
  <r>
    <x v="1"/>
    <s v="COSMETICS"/>
    <x v="12"/>
    <x v="6"/>
    <x v="7"/>
    <n v="102208908"/>
    <n v="773602011704"/>
    <s v="MAC STUDIO FINISH SPF35 CONCEALER NW45 M450-17"/>
    <s v="EA"/>
    <n v="1"/>
    <n v="85"/>
    <n v="0"/>
    <n v="0"/>
    <n v="12"/>
    <n v="0"/>
  </r>
  <r>
    <x v="1"/>
    <s v="COSMETICS"/>
    <x v="12"/>
    <x v="6"/>
    <x v="3"/>
    <n v="102208994"/>
    <n v="773602011674"/>
    <s v="MAC STUDIO FINISH CONCEALER NW25 M45014"/>
    <s v="EA"/>
    <n v="1"/>
    <n v="85"/>
    <n v="1"/>
    <n v="85"/>
    <n v="3"/>
    <n v="0"/>
  </r>
  <r>
    <x v="1"/>
    <s v="COSMETICS"/>
    <x v="12"/>
    <x v="6"/>
    <x v="7"/>
    <n v="110248865"/>
    <n v="773602279197"/>
    <s v="MAC VELUXE BROW LINER DEEP BRUNETTE MMT0-04"/>
    <s v="EA"/>
    <n v="1"/>
    <n v="85"/>
    <n v="0"/>
    <n v="0"/>
    <n v="9"/>
    <n v="0"/>
  </r>
  <r>
    <x v="1"/>
    <s v="COSMETICS"/>
    <x v="12"/>
    <x v="6"/>
    <x v="3"/>
    <n v="110248868"/>
    <n v="773602279203"/>
    <s v="MAC VELUXE BROW LINER DEEP DARK BRUNETTE MMT0-05"/>
    <s v="EA"/>
    <n v="1"/>
    <n v="85"/>
    <n v="1"/>
    <n v="85"/>
    <n v="22"/>
    <n v="0"/>
  </r>
  <r>
    <x v="1"/>
    <s v="COSMETICS"/>
    <x v="12"/>
    <x v="6"/>
    <x v="4"/>
    <n v="110248868"/>
    <n v="773602279203"/>
    <s v="MAC VELUXE BROW LINER DEEP DARK BRUNETTE MMT0-05"/>
    <s v="EA"/>
    <n v="1"/>
    <n v="85"/>
    <n v="0"/>
    <n v="0"/>
    <n v="21"/>
    <n v="0"/>
  </r>
  <r>
    <x v="1"/>
    <s v="COSMETICS"/>
    <x v="12"/>
    <x v="6"/>
    <x v="4"/>
    <n v="111366927"/>
    <n v="773602548880"/>
    <s v="MAC YOUR WISH IS MY COMMAND 10GM/.35OZ SGY7-01"/>
    <s v="EA"/>
    <n v="1"/>
    <n v="85"/>
    <n v="0"/>
    <n v="0"/>
    <n v="13"/>
    <n v="187"/>
  </r>
  <r>
    <x v="1"/>
    <s v="COSMETICS"/>
    <x v="12"/>
    <x v="6"/>
    <x v="7"/>
    <n v="111488371"/>
    <n v="773602544202"/>
    <s v="MAC LIQUIDLAST 24-HOUR WATERPROOF LINER COCO BARSGFK-07"/>
    <s v="EA"/>
    <n v="1"/>
    <n v="85"/>
    <n v="1"/>
    <n v="85"/>
    <n v="3"/>
    <n v="0"/>
  </r>
  <r>
    <x v="1"/>
    <s v="COSMETICS"/>
    <x v="12"/>
    <x v="6"/>
    <x v="7"/>
    <n v="111548556"/>
    <n v="773602564279"/>
    <s v="MAC POWDER KISS LIPSTICK STAY CURIOUS 923 S4K0-38"/>
    <s v="EA"/>
    <n v="1"/>
    <n v="85"/>
    <n v="0"/>
    <n v="0"/>
    <n v="106"/>
    <n v="45"/>
  </r>
  <r>
    <x v="1"/>
    <s v="COSMETICS"/>
    <x v="12"/>
    <x v="6"/>
    <x v="7"/>
    <n v="110557752"/>
    <n v="773602423965"/>
    <s v="MAC INTO THE WELL EYE SHADOW MATTE GALENA S4ET-09"/>
    <s v="EA"/>
    <n v="1"/>
    <n v="83"/>
    <n v="1"/>
    <n v="83"/>
    <n v="0"/>
    <n v="0"/>
  </r>
  <r>
    <x v="1"/>
    <s v="COSMETICS"/>
    <x v="12"/>
    <x v="6"/>
    <x v="7"/>
    <n v="111354760"/>
    <n v="773602535590"/>
    <s v="MAC LIPSTICK DECLARING LOVE SFMJ-HH"/>
    <s v="EA"/>
    <n v="1"/>
    <n v="83"/>
    <n v="0"/>
    <n v="0"/>
    <n v="167"/>
    <n v="559"/>
  </r>
  <r>
    <x v="1"/>
    <s v="COSMETICS"/>
    <x v="12"/>
    <x v="6"/>
    <x v="7"/>
    <n v="111354761"/>
    <n v="773602535606"/>
    <s v="MAC LIPSTICK MAYA LA BELLE SFMJ-HJ"/>
    <s v="EA"/>
    <n v="1"/>
    <n v="83"/>
    <n v="0"/>
    <n v="0"/>
    <n v="112"/>
    <n v="855"/>
  </r>
  <r>
    <x v="1"/>
    <s v="COSMETICS"/>
    <x v="12"/>
    <x v="6"/>
    <x v="7"/>
    <n v="111531848"/>
    <n v="773602561865"/>
    <s v="MAC LIPGLASS RUBY WOO SHXY-32"/>
    <s v="EA"/>
    <n v="1"/>
    <n v="81"/>
    <n v="1"/>
    <n v="81"/>
    <n v="7"/>
    <n v="15"/>
  </r>
  <r>
    <x v="1"/>
    <s v="COSMETICS"/>
    <x v="12"/>
    <x v="6"/>
    <x v="7"/>
    <n v="102204911"/>
    <n v="773602008872"/>
    <s v="MAC LIPSTICK ANGEL M300-4Q"/>
    <s v="EA"/>
    <n v="1"/>
    <n v="80"/>
    <n v="1"/>
    <n v="80"/>
    <n v="13"/>
    <n v="0"/>
  </r>
  <r>
    <x v="1"/>
    <s v="COSMETICS"/>
    <x v="12"/>
    <x v="6"/>
    <x v="4"/>
    <n v="102204935"/>
    <n v="773602033539"/>
    <s v="MAC LUSTRE LIPSTICK LOVELORN M31A-02"/>
    <s v="EA"/>
    <n v="1"/>
    <n v="80"/>
    <n v="1"/>
    <n v="80"/>
    <n v="7"/>
    <n v="0"/>
  </r>
  <r>
    <x v="1"/>
    <s v="COSMETICS"/>
    <x v="12"/>
    <x v="6"/>
    <x v="4"/>
    <n v="102204937"/>
    <n v="773602033553"/>
    <s v="MAC LUSTRE LIPSTICK LUSTERING M31A-04"/>
    <s v="EA"/>
    <n v="1"/>
    <n v="80"/>
    <n v="1"/>
    <n v="80"/>
    <n v="19"/>
    <n v="0"/>
  </r>
  <r>
    <x v="1"/>
    <s v="COSMETICS"/>
    <x v="12"/>
    <x v="6"/>
    <x v="7"/>
    <n v="102204945"/>
    <n v="773602033829"/>
    <s v="MAC LUSTRE LIPSTICK SEE SHEER M31A-14"/>
    <s v="EA"/>
    <n v="1"/>
    <n v="80"/>
    <n v="0"/>
    <n v="0"/>
    <n v="63"/>
    <n v="247"/>
  </r>
  <r>
    <x v="1"/>
    <s v="COSMETICS"/>
    <x v="12"/>
    <x v="6"/>
    <x v="7"/>
    <n v="102204949"/>
    <n v="773602033898"/>
    <s v="MAC LUSTRE LIPSTICK CAPRICIOUS M31A-21"/>
    <s v="EA"/>
    <n v="1"/>
    <n v="80"/>
    <n v="0"/>
    <n v="0"/>
    <n v="28"/>
    <n v="0"/>
  </r>
  <r>
    <x v="1"/>
    <s v="COSMETICS"/>
    <x v="12"/>
    <x v="6"/>
    <x v="1"/>
    <n v="102204979"/>
    <n v="773602048304"/>
    <s v="MAC LIPSTICK CAPTIVE M3EW-05"/>
    <s v="EA"/>
    <n v="1"/>
    <n v="80"/>
    <n v="0"/>
    <n v="0"/>
    <n v="8"/>
    <n v="28"/>
  </r>
  <r>
    <x v="1"/>
    <s v="COSMETICS"/>
    <x v="12"/>
    <x v="6"/>
    <x v="4"/>
    <n v="102204986"/>
    <n v="773602048588"/>
    <s v="MAC LIPSTICK TWIG M3EW-33"/>
    <s v="EA"/>
    <n v="1"/>
    <n v="80"/>
    <n v="0"/>
    <n v="0"/>
    <n v="27"/>
    <n v="259"/>
  </r>
  <r>
    <x v="1"/>
    <s v="COSMETICS"/>
    <x v="12"/>
    <x v="6"/>
    <x v="4"/>
    <n v="102204987"/>
    <n v="773602048618"/>
    <s v="MAC LIPSTICK VERVE M3EW-36"/>
    <s v="EA"/>
    <n v="1"/>
    <n v="80"/>
    <n v="1"/>
    <n v="80"/>
    <n v="5"/>
    <n v="0"/>
  </r>
  <r>
    <x v="1"/>
    <s v="COSMETICS"/>
    <x v="12"/>
    <x v="6"/>
    <x v="7"/>
    <n v="102205004"/>
    <n v="773602063512"/>
    <s v="MAC AMPLIFIED CREME LIPSTICK FAST PLAY M3LN-25"/>
    <s v="EA"/>
    <n v="1"/>
    <n v="80"/>
    <n v="1"/>
    <n v="80"/>
    <n v="41"/>
    <n v="0"/>
  </r>
  <r>
    <x v="1"/>
    <s v="COSMETICS"/>
    <x v="12"/>
    <x v="6"/>
    <x v="4"/>
    <n v="102205007"/>
    <n v="773602063550"/>
    <s v="MAC AMPLIFIED CREME LIPSTICK BRICK-O-LA M3LN-29"/>
    <s v="EA"/>
    <n v="1"/>
    <n v="80"/>
    <n v="0"/>
    <n v="0"/>
    <n v="17"/>
    <n v="142"/>
  </r>
  <r>
    <x v="1"/>
    <s v="COSMETICS"/>
    <x v="12"/>
    <x v="6"/>
    <x v="4"/>
    <n v="102205064"/>
    <n v="773602048762"/>
    <s v="MAC MATTE LIPSTICK VIVA GLAM M5L9-11"/>
    <s v="EA"/>
    <n v="1"/>
    <n v="80"/>
    <n v="0"/>
    <n v="0"/>
    <n v="12"/>
    <n v="44"/>
  </r>
  <r>
    <x v="1"/>
    <s v="COSMETICS"/>
    <x v="12"/>
    <x v="6"/>
    <x v="7"/>
    <n v="102205066"/>
    <n v="773602048625"/>
    <s v="MAC LIPSTICK VIVA GLAM II M5LA-37"/>
    <s v="EA"/>
    <n v="1"/>
    <n v="80"/>
    <n v="1"/>
    <n v="80"/>
    <n v="13"/>
    <n v="0"/>
  </r>
  <r>
    <x v="1"/>
    <s v="COSMETICS"/>
    <x v="12"/>
    <x v="5"/>
    <x v="4"/>
    <n v="102207787"/>
    <n v="773602102815"/>
    <s v="MAC GENTLY OFF EYE/LIP MKE UP RMVR BOT 100ML M6GT 01"/>
    <s v="EA"/>
    <n v="1"/>
    <n v="80"/>
    <n v="1"/>
    <n v="80"/>
    <n v="0"/>
    <n v="0"/>
  </r>
  <r>
    <x v="1"/>
    <s v="COSMETICS"/>
    <x v="12"/>
    <x v="6"/>
    <x v="3"/>
    <n v="102208688"/>
    <n v="773602047277"/>
    <s v="MAC LIPSTIK AMOROUS M3EW-01"/>
    <s v="EA"/>
    <n v="1"/>
    <n v="80"/>
    <n v="1"/>
    <n v="80"/>
    <n v="1"/>
    <n v="29"/>
  </r>
  <r>
    <x v="1"/>
    <s v="COSMETICS"/>
    <x v="12"/>
    <x v="6"/>
    <x v="7"/>
    <n v="102208703"/>
    <n v="773602077526"/>
    <s v="MAC MATTE LIPSTICK HONEY LOVE M2LP-35"/>
    <s v="EA"/>
    <n v="1"/>
    <n v="80"/>
    <n v="0"/>
    <n v="0"/>
    <n v="33"/>
    <n v="0"/>
  </r>
  <r>
    <x v="1"/>
    <s v="COSMETICS"/>
    <x v="12"/>
    <x v="6"/>
    <x v="1"/>
    <n v="102208708"/>
    <n v="773602077533"/>
    <s v="MAC MATTE LIPSTICK KINDA SEXY M2LP-36"/>
    <s v="EA"/>
    <n v="1"/>
    <n v="80"/>
    <n v="0"/>
    <n v="0"/>
    <n v="17"/>
    <n v="38"/>
  </r>
  <r>
    <x v="1"/>
    <s v="COSMETICS"/>
    <x v="12"/>
    <x v="6"/>
    <x v="7"/>
    <n v="102208716"/>
    <n v="773602077496"/>
    <s v="MAC MATTE LIPSTICK PLEASE ME M2LP-32"/>
    <s v="EA"/>
    <n v="1"/>
    <n v="80"/>
    <n v="0"/>
    <n v="0"/>
    <n v="20"/>
    <n v="101"/>
  </r>
  <r>
    <x v="1"/>
    <s v="COSMETICS"/>
    <x v="12"/>
    <x v="6"/>
    <x v="3"/>
    <n v="102208716"/>
    <n v="773602077496"/>
    <s v="MAC MATTE LIPSTICK PLEASE ME M2LP-32"/>
    <s v="EA"/>
    <n v="1"/>
    <n v="80"/>
    <n v="0"/>
    <n v="0"/>
    <n v="4"/>
    <n v="101"/>
  </r>
  <r>
    <x v="1"/>
    <s v="COSMETICS"/>
    <x v="12"/>
    <x v="6"/>
    <x v="1"/>
    <n v="102208720"/>
    <n v="773602048557"/>
    <s v="MAC LIPSTICK RETRO M3EW-30"/>
    <s v="EA"/>
    <n v="1"/>
    <n v="80"/>
    <n v="1"/>
    <n v="80"/>
    <n v="12"/>
    <n v="121"/>
  </r>
  <r>
    <x v="1"/>
    <s v="COSMETICS"/>
    <x v="12"/>
    <x v="6"/>
    <x v="1"/>
    <n v="102208721"/>
    <n v="77360204065"/>
    <s v="MAC LIPSTICK RUBY WOO M0N9-04"/>
    <s v="EA"/>
    <n v="1"/>
    <n v="80"/>
    <n v="0"/>
    <n v="0"/>
    <n v="19"/>
    <n v="1512"/>
  </r>
  <r>
    <x v="1"/>
    <s v="COSMETICS"/>
    <x v="12"/>
    <x v="6"/>
    <x v="4"/>
    <n v="102208722"/>
    <n v="773602048717"/>
    <s v="MAC MATTE LIPSTICK RUSSIAN RED M2LP-06"/>
    <s v="EA"/>
    <n v="1"/>
    <n v="80"/>
    <n v="0"/>
    <n v="0"/>
    <n v="15"/>
    <n v="301"/>
  </r>
  <r>
    <x v="1"/>
    <s v="COSMETICS"/>
    <x v="12"/>
    <x v="6"/>
    <x v="4"/>
    <n v="102208724"/>
    <n v="773602049240"/>
    <s v="MAC LIPSTICK SNOB M3EW-53"/>
    <s v="EA"/>
    <n v="1"/>
    <n v="80"/>
    <n v="1"/>
    <n v="80"/>
    <n v="1"/>
    <n v="0"/>
  </r>
  <r>
    <x v="1"/>
    <s v="COSMETICS"/>
    <x v="12"/>
    <x v="6"/>
    <x v="4"/>
    <n v="102208727"/>
    <n v="773602048748"/>
    <s v="MAC MATTE LIPSTICK TAUPE M2LP-09"/>
    <s v="EA"/>
    <n v="1"/>
    <n v="80"/>
    <n v="1"/>
    <n v="80"/>
    <n v="10"/>
    <n v="295"/>
  </r>
  <r>
    <x v="1"/>
    <s v="COSMETICS"/>
    <x v="12"/>
    <x v="6"/>
    <x v="4"/>
    <n v="102208728"/>
    <n v="773602077540"/>
    <s v="MAC MATTE LIPSTICK VELVET TEDDY M2LP-37"/>
    <s v="EA"/>
    <n v="1"/>
    <n v="80"/>
    <n v="1"/>
    <n v="80"/>
    <n v="21"/>
    <n v="523"/>
  </r>
  <r>
    <x v="1"/>
    <s v="COSMETICS"/>
    <x v="12"/>
    <x v="6"/>
    <x v="4"/>
    <n v="110032144"/>
    <n v="773602166992"/>
    <s v="MAC CONCEALER BRUSH #195 MCMP-01"/>
    <s v="EA"/>
    <n v="1"/>
    <n v="80"/>
    <n v="0"/>
    <n v="0"/>
    <n v="2"/>
    <n v="0"/>
  </r>
  <r>
    <x v="1"/>
    <s v="COSMETICS"/>
    <x v="12"/>
    <x v="6"/>
    <x v="7"/>
    <n v="110244917"/>
    <n v="773602288694"/>
    <s v="MAC PRO LONGWEAR EYELINER RICH EXPERIENCE MNMG-02"/>
    <s v="EA"/>
    <n v="1"/>
    <n v="80"/>
    <n v="0"/>
    <n v="0"/>
    <n v="7"/>
    <n v="0"/>
  </r>
  <r>
    <x v="1"/>
    <s v="COSMETICS"/>
    <x v="12"/>
    <x v="6"/>
    <x v="7"/>
    <n v="110248811"/>
    <n v="773602297375"/>
    <s v="MAC MATTE LIPSTICK CANDY YUM-YUM M2LP-77"/>
    <s v="EA"/>
    <n v="1"/>
    <n v="80"/>
    <n v="0"/>
    <n v="0"/>
    <n v="16"/>
    <n v="0"/>
  </r>
  <r>
    <x v="1"/>
    <s v="COSMETICS"/>
    <x v="12"/>
    <x v="6"/>
    <x v="7"/>
    <n v="110251709"/>
    <n v="773602282852"/>
    <s v="MAC EXTENDED PLAY GIGABLACK LASH MN45-01"/>
    <s v="EA"/>
    <n v="1"/>
    <n v="80"/>
    <n v="0"/>
    <n v="0"/>
    <n v="22"/>
    <n v="65"/>
  </r>
  <r>
    <x v="1"/>
    <s v="COSMETICS"/>
    <x v="12"/>
    <x v="6"/>
    <x v="7"/>
    <n v="110260766"/>
    <n v="773602048663"/>
    <s v="MAC MATTE LIPSTICK CHILI M2LP-01"/>
    <s v="EA"/>
    <n v="1"/>
    <n v="80"/>
    <n v="0"/>
    <n v="0"/>
    <n v="168"/>
    <n v="812"/>
  </r>
  <r>
    <x v="1"/>
    <s v="COSMETICS"/>
    <x v="12"/>
    <x v="6"/>
    <x v="3"/>
    <n v="110260766"/>
    <n v="773602048663"/>
    <s v="MAC MATTE LIPSTICK CHILI M2LP-01"/>
    <s v="EA"/>
    <n v="1"/>
    <n v="80"/>
    <n v="0"/>
    <n v="0"/>
    <n v="14"/>
    <n v="812"/>
  </r>
  <r>
    <x v="1"/>
    <s v="COSMETICS"/>
    <x v="12"/>
    <x v="6"/>
    <x v="4"/>
    <n v="110260766"/>
    <n v="773602048663"/>
    <s v="MAC MATTE LIPSTICK CHILI M2LP-01"/>
    <s v="EA"/>
    <n v="1"/>
    <n v="80"/>
    <n v="0"/>
    <n v="0"/>
    <n v="37"/>
    <n v="812"/>
  </r>
  <r>
    <x v="1"/>
    <s v="COSMETICS"/>
    <x v="12"/>
    <x v="6"/>
    <x v="7"/>
    <n v="110260773"/>
    <n v="773602048670"/>
    <s v="MAC MATTE LIPSTICK DIVA M2LP-02"/>
    <s v="EA"/>
    <n v="1"/>
    <n v="80"/>
    <n v="0"/>
    <n v="0"/>
    <n v="23"/>
    <n v="230"/>
  </r>
  <r>
    <x v="1"/>
    <s v="COSMETICS"/>
    <x v="12"/>
    <x v="6"/>
    <x v="4"/>
    <n v="110280855"/>
    <n v="773602314751"/>
    <s v="MAC LIPSTICK RELENTLESSLY RED M0N9-16"/>
    <s v="EA"/>
    <n v="1"/>
    <n v="80"/>
    <n v="0"/>
    <n v="0"/>
    <n v="13"/>
    <n v="0"/>
  </r>
  <r>
    <x v="1"/>
    <s v="COSMETICS"/>
    <x v="12"/>
    <x v="6"/>
    <x v="4"/>
    <n v="110280857"/>
    <n v="773602314775"/>
    <s v="MAC LIPSTICK ALL FIRED UP M0N9-18"/>
    <s v="EA"/>
    <n v="1"/>
    <n v="80"/>
    <n v="0"/>
    <n v="0"/>
    <n v="10"/>
    <n v="164"/>
  </r>
  <r>
    <x v="1"/>
    <s v="COSMETICS"/>
    <x v="12"/>
    <x v="6"/>
    <x v="3"/>
    <n v="110280858"/>
    <n v="773602314782"/>
    <s v="MAC LIPSTICK FLAT OUT FABULOUS M0N9-19"/>
    <s v="EA"/>
    <n v="1"/>
    <n v="80"/>
    <n v="0"/>
    <n v="0"/>
    <n v="4"/>
    <n v="52"/>
  </r>
  <r>
    <x v="1"/>
    <s v="COSMETICS"/>
    <x v="12"/>
    <x v="6"/>
    <x v="4"/>
    <n v="110280858"/>
    <n v="773602314782"/>
    <s v="MAC LIPSTICK FLAT OUT FABULOUS M0N9-19"/>
    <s v="EA"/>
    <n v="1"/>
    <n v="80"/>
    <n v="0"/>
    <n v="0"/>
    <n v="21"/>
    <n v="52"/>
  </r>
  <r>
    <x v="1"/>
    <s v="COSMETICS"/>
    <x v="12"/>
    <x v="6"/>
    <x v="7"/>
    <n v="110338119"/>
    <n v="773602072262"/>
    <s v="MAC LIPSTICK SHOW ORCHID M3LN-69"/>
    <s v="EA"/>
    <n v="1"/>
    <n v="80"/>
    <n v="1"/>
    <n v="80"/>
    <n v="16"/>
    <n v="0"/>
  </r>
  <r>
    <x v="1"/>
    <s v="COSMETICS"/>
    <x v="12"/>
    <x v="6"/>
    <x v="7"/>
    <n v="110338120"/>
    <n v="773602341368"/>
    <s v="MAC MATTE LIPSTICK SIN M2LP-94"/>
    <s v="EA"/>
    <n v="1"/>
    <n v="80"/>
    <n v="0"/>
    <n v="0"/>
    <n v="14"/>
    <n v="29"/>
  </r>
  <r>
    <x v="1"/>
    <s v="COSMETICS"/>
    <x v="12"/>
    <x v="6"/>
    <x v="7"/>
    <n v="110405585"/>
    <n v="773602388493"/>
    <s v="MAC LIPSTICK DANGEROUS M0N9-44"/>
    <s v="EA"/>
    <n v="1"/>
    <n v="80"/>
    <n v="0"/>
    <n v="0"/>
    <n v="14"/>
    <n v="0"/>
  </r>
  <r>
    <x v="1"/>
    <s v="COSMETICS"/>
    <x v="12"/>
    <x v="6"/>
    <x v="7"/>
    <n v="110413836"/>
    <n v="773602388035"/>
    <s v="MAC MATTE LIPSTICK ANTIQUE VELVET M2LP-3K"/>
    <s v="EA"/>
    <n v="1"/>
    <n v="80"/>
    <n v="0"/>
    <n v="0"/>
    <n v="12"/>
    <n v="0"/>
  </r>
  <r>
    <x v="1"/>
    <s v="COSMETICS"/>
    <x v="12"/>
    <x v="6"/>
    <x v="7"/>
    <n v="110413842"/>
    <n v="773602388073"/>
    <s v="MAC MATTE LIPSTICK MEN LOVE MYSTERY M2LP-3P"/>
    <s v="EA"/>
    <n v="1"/>
    <n v="80"/>
    <n v="0"/>
    <n v="0"/>
    <n v="15"/>
    <n v="0"/>
  </r>
  <r>
    <x v="1"/>
    <s v="COSMETICS"/>
    <x v="12"/>
    <x v="6"/>
    <x v="1"/>
    <n v="110413843"/>
    <n v="773602388080"/>
    <s v="MAC MATTE LIPSTICK D FOR DANGER M2LP-3R"/>
    <s v="EA"/>
    <n v="1"/>
    <n v="80"/>
    <n v="1"/>
    <n v="80"/>
    <n v="22"/>
    <n v="131"/>
  </r>
  <r>
    <x v="1"/>
    <s v="COSMETICS"/>
    <x v="12"/>
    <x v="6"/>
    <x v="7"/>
    <n v="110413846"/>
    <n v="773602388103"/>
    <s v="MAC MATTE LIPSTICK WHIRL M2LP-3W"/>
    <s v="EA"/>
    <n v="1"/>
    <n v="80"/>
    <n v="0"/>
    <n v="0"/>
    <n v="53"/>
    <n v="151"/>
  </r>
  <r>
    <x v="1"/>
    <s v="COSMETICS"/>
    <x v="12"/>
    <x v="6"/>
    <x v="4"/>
    <n v="110413846"/>
    <n v="773602388103"/>
    <s v="MAC MATTE LIPSTICK WHIRL M2LP-3W"/>
    <s v="EA"/>
    <n v="1"/>
    <n v="80"/>
    <n v="0"/>
    <n v="0"/>
    <n v="21"/>
    <n v="151"/>
  </r>
  <r>
    <x v="1"/>
    <s v="COSMETICS"/>
    <x v="12"/>
    <x v="6"/>
    <x v="7"/>
    <n v="110468055"/>
    <n v="773602356942"/>
    <s v="MAC PRO PERFORMANCE SPONGE MWL7-01"/>
    <s v="EA"/>
    <n v="1"/>
    <n v="80"/>
    <n v="0"/>
    <n v="0"/>
    <n v="-3"/>
    <n v="17"/>
  </r>
  <r>
    <x v="1"/>
    <s v="COSMETICS"/>
    <x v="12"/>
    <x v="6"/>
    <x v="4"/>
    <n v="110505743"/>
    <n v="773602426652"/>
    <s v="MAC MATTE LIPSTICK BREATHING FIRE M2LP-7R"/>
    <s v="EA"/>
    <n v="1"/>
    <n v="80"/>
    <n v="0"/>
    <n v="0"/>
    <n v="8"/>
    <n v="0"/>
  </r>
  <r>
    <x v="1"/>
    <s v="COSMETICS"/>
    <x v="12"/>
    <x v="6"/>
    <x v="4"/>
    <n v="110565666"/>
    <n v="773602048731"/>
    <s v="MAC MATTE LIPSTICK SO CHAUD M2LP-08"/>
    <s v="EA"/>
    <n v="1"/>
    <n v="80"/>
    <n v="1"/>
    <n v="80"/>
    <n v="12"/>
    <n v="0"/>
  </r>
  <r>
    <x v="1"/>
    <s v="COSMETICS"/>
    <x v="12"/>
    <x v="6"/>
    <x v="7"/>
    <n v="110565668"/>
    <n v="773602048465"/>
    <s v="MAC SATIN LIPSTICK MEDIA M3EW-21"/>
    <s v="EA"/>
    <n v="1"/>
    <n v="80"/>
    <n v="0"/>
    <n v="0"/>
    <n v="6"/>
    <n v="0"/>
  </r>
  <r>
    <x v="1"/>
    <s v="COSMETICS"/>
    <x v="12"/>
    <x v="6"/>
    <x v="4"/>
    <n v="110823914"/>
    <n v="773602471102"/>
    <s v="MAC #208S ANGLED BROW BRUSH S7JR-01"/>
    <s v="EA"/>
    <n v="1"/>
    <n v="80"/>
    <n v="0"/>
    <n v="0"/>
    <n v="6"/>
    <n v="30"/>
  </r>
  <r>
    <x v="1"/>
    <s v="COSMETICS"/>
    <x v="12"/>
    <x v="6"/>
    <x v="7"/>
    <n v="111105520"/>
    <n v="773602048700"/>
    <s v="MAC MATTE LIPSTICK MARRAKESH M2LP-05"/>
    <s v="EA"/>
    <n v="1"/>
    <n v="80"/>
    <n v="0"/>
    <n v="0"/>
    <n v="55"/>
    <n v="1052"/>
  </r>
  <r>
    <x v="1"/>
    <s v="COSMETICS"/>
    <x v="12"/>
    <x v="6"/>
    <x v="7"/>
    <n v="111114982"/>
    <n v="773602522057"/>
    <s v="MAC POWDER KISS LIPSTICK MULL IT OVER S4K0-29"/>
    <s v="EA"/>
    <n v="1"/>
    <n v="80"/>
    <n v="1"/>
    <n v="80"/>
    <n v="12"/>
    <n v="171"/>
  </r>
  <r>
    <x v="1"/>
    <s v="COSMETICS"/>
    <x v="12"/>
    <x v="6"/>
    <x v="7"/>
    <n v="111114983"/>
    <n v="773602522064"/>
    <s v="MAC POWDER KISS LIPSTICK LASTING PASSION S4K0-30"/>
    <s v="EA"/>
    <n v="1"/>
    <n v="80"/>
    <n v="0"/>
    <n v="0"/>
    <n v="16"/>
    <n v="14"/>
  </r>
  <r>
    <x v="1"/>
    <s v="COSMETICS"/>
    <x v="12"/>
    <x v="6"/>
    <x v="7"/>
    <n v="111250821"/>
    <n v="773602544158"/>
    <s v="MAC MATTE LIPSTICK YOU WOULDN'T GET IT M2LP-HW"/>
    <s v="EA"/>
    <n v="1"/>
    <n v="80"/>
    <n v="0"/>
    <n v="0"/>
    <n v="17"/>
    <n v="390"/>
  </r>
  <r>
    <x v="1"/>
    <s v="COSMETICS"/>
    <x v="12"/>
    <x v="6"/>
    <x v="7"/>
    <n v="111250823"/>
    <n v="773602544172"/>
    <s v="MAC MATTE LIPSTICK SOAR M2LP-J0"/>
    <s v="EA"/>
    <n v="1"/>
    <n v="80"/>
    <n v="0"/>
    <n v="0"/>
    <n v="58"/>
    <n v="218"/>
  </r>
  <r>
    <x v="1"/>
    <s v="COSMETICS"/>
    <x v="12"/>
    <x v="6"/>
    <x v="1"/>
    <n v="111250823"/>
    <n v="773602544172"/>
    <s v="MAC MATTE LIPSTICK SOAR M2LP-J0"/>
    <s v="EA"/>
    <n v="1"/>
    <n v="80"/>
    <n v="0"/>
    <n v="0"/>
    <n v="16"/>
    <n v="218"/>
  </r>
  <r>
    <x v="1"/>
    <s v="COSMETICS"/>
    <x v="12"/>
    <x v="6"/>
    <x v="7"/>
    <n v="111399226"/>
    <n v="773602541423"/>
    <s v="MAC FRENCH SILK 402 SG73-02"/>
    <s v="EA"/>
    <n v="1"/>
    <n v="80"/>
    <n v="0"/>
    <n v="0"/>
    <n v="22"/>
    <n v="44"/>
  </r>
  <r>
    <x v="1"/>
    <s v="COSMETICS"/>
    <x v="12"/>
    <x v="6"/>
    <x v="3"/>
    <n v="111399226"/>
    <n v="773602541423"/>
    <s v="MAC FRENCH SILK 402 SG73-02"/>
    <s v="EA"/>
    <n v="1"/>
    <n v="80"/>
    <n v="0"/>
    <n v="0"/>
    <n v="9"/>
    <n v="44"/>
  </r>
  <r>
    <x v="1"/>
    <s v="COSMETICS"/>
    <x v="12"/>
    <x v="6"/>
    <x v="7"/>
    <n v="111399329"/>
    <n v="773602541454"/>
    <s v="MAC LAISSEZ-FAIRE 411 SG73-05"/>
    <s v="EA"/>
    <n v="1"/>
    <n v="80"/>
    <n v="1"/>
    <n v="80"/>
    <n v="44"/>
    <n v="16"/>
  </r>
  <r>
    <x v="1"/>
    <s v="COSMETICS"/>
    <x v="12"/>
    <x v="6"/>
    <x v="7"/>
    <n v="111399339"/>
    <n v="773602541515"/>
    <s v="MAC MY LITTLE SECRET 418 SG73-11"/>
    <s v="EA"/>
    <n v="1"/>
    <n v="80"/>
    <n v="0"/>
    <n v="0"/>
    <n v="50"/>
    <n v="226"/>
  </r>
  <r>
    <x v="1"/>
    <s v="COSMETICS"/>
    <x v="12"/>
    <x v="6"/>
    <x v="3"/>
    <n v="111399339"/>
    <n v="773602541515"/>
    <s v="MAC MY LITTLE SECRET 418 SG73-11"/>
    <s v="EA"/>
    <n v="1"/>
    <n v="80"/>
    <n v="0"/>
    <n v="0"/>
    <n v="28"/>
    <n v="226"/>
  </r>
  <r>
    <x v="1"/>
    <s v="COSMETICS"/>
    <x v="12"/>
    <x v="6"/>
    <x v="4"/>
    <n v="111399339"/>
    <n v="773602541515"/>
    <s v="MAC MY LITTLE SECRET 418 SG73-11"/>
    <s v="EA"/>
    <n v="1"/>
    <n v="80"/>
    <n v="0"/>
    <n v="0"/>
    <n v="19"/>
    <n v="226"/>
  </r>
  <r>
    <x v="1"/>
    <s v="COSMETICS"/>
    <x v="12"/>
    <x v="6"/>
    <x v="7"/>
    <n v="111399340"/>
    <n v="773602541522"/>
    <s v="MAC SHAMELESSLY VAIN 427 SG73-12"/>
    <s v="EA"/>
    <n v="1"/>
    <n v="80"/>
    <n v="1"/>
    <n v="80"/>
    <n v="60"/>
    <n v="482"/>
  </r>
  <r>
    <x v="1"/>
    <s v="COSMETICS"/>
    <x v="12"/>
    <x v="6"/>
    <x v="7"/>
    <n v="111399345"/>
    <n v="773602541560"/>
    <s v="MAC NINE LIVES 420 SG73-16"/>
    <s v="EA"/>
    <n v="1"/>
    <n v="80"/>
    <n v="1"/>
    <n v="80"/>
    <n v="35"/>
    <n v="275"/>
  </r>
  <r>
    <x v="1"/>
    <s v="COSMETICS"/>
    <x v="12"/>
    <x v="6"/>
    <x v="4"/>
    <n v="111399346"/>
    <n v="773602541577"/>
    <s v="MAC YOU'RE SO VAIN 419 SG73-17"/>
    <s v="EA"/>
    <n v="1"/>
    <n v="80"/>
    <n v="1"/>
    <n v="80"/>
    <n v="17"/>
    <n v="219"/>
  </r>
  <r>
    <x v="1"/>
    <s v="COSMETICS"/>
    <x v="12"/>
    <x v="6"/>
    <x v="3"/>
    <n v="111399348"/>
    <n v="773602541584"/>
    <s v="MAC GIVE ME FEVER 428 SG73-18"/>
    <s v="EA"/>
    <n v="1"/>
    <n v="80"/>
    <n v="0"/>
    <n v="0"/>
    <n v="27"/>
    <n v="393"/>
  </r>
  <r>
    <x v="1"/>
    <s v="COSMETICS"/>
    <x v="12"/>
    <x v="6"/>
    <x v="4"/>
    <n v="111399348"/>
    <n v="773602541584"/>
    <s v="MAC GIVE ME FEVER 428 SG73-18"/>
    <s v="EA"/>
    <n v="1"/>
    <n v="80"/>
    <n v="0"/>
    <n v="0"/>
    <n v="27"/>
    <n v="393"/>
  </r>
  <r>
    <x v="1"/>
    <s v="COSMETICS"/>
    <x v="12"/>
    <x v="6"/>
    <x v="7"/>
    <n v="111399351"/>
    <n v="773602541607"/>
    <s v="MAC JOIE DE VIVRE 415 SG73-20"/>
    <s v="EA"/>
    <n v="1"/>
    <n v="80"/>
    <n v="0"/>
    <n v="0"/>
    <n v="33"/>
    <n v="384"/>
  </r>
  <r>
    <x v="1"/>
    <s v="COSMETICS"/>
    <x v="12"/>
    <x v="6"/>
    <x v="4"/>
    <n v="111399351"/>
    <n v="773602541607"/>
    <s v="MAC JOIE DE VIVRE 415 SG73-20"/>
    <s v="EA"/>
    <n v="1"/>
    <n v="80"/>
    <n v="1"/>
    <n v="80"/>
    <n v="22"/>
    <n v="384"/>
  </r>
  <r>
    <x v="1"/>
    <s v="COSMETICS"/>
    <x v="12"/>
    <x v="6"/>
    <x v="1"/>
    <n v="111399357"/>
    <n v="773602541676"/>
    <s v="MAC BATED BREATH 408 SG73-27"/>
    <s v="EA"/>
    <n v="1"/>
    <n v="80"/>
    <n v="0"/>
    <n v="0"/>
    <n v="25"/>
    <n v="852"/>
  </r>
  <r>
    <x v="1"/>
    <s v="COSMETICS"/>
    <x v="12"/>
    <x v="6"/>
    <x v="3"/>
    <n v="111399359"/>
    <n v="773602541683"/>
    <s v="MAC COFFEE &amp; CIGS 409 SG73-28"/>
    <s v="EA"/>
    <n v="1"/>
    <n v="80"/>
    <n v="0"/>
    <n v="0"/>
    <n v="20"/>
    <n v="0"/>
  </r>
  <r>
    <x v="1"/>
    <s v="COSMETICS"/>
    <x v="12"/>
    <x v="6"/>
    <x v="4"/>
    <n v="111613233"/>
    <n v="773602574483"/>
    <s v="MAC LIPSTICK @LUJAINGLAM SJX5-K5"/>
    <s v="EA"/>
    <n v="1"/>
    <n v="80"/>
    <n v="0"/>
    <n v="0"/>
    <n v="43"/>
    <n v="190"/>
  </r>
  <r>
    <x v="1"/>
    <s v="COSMETICS"/>
    <x v="12"/>
    <x v="6"/>
    <x v="4"/>
    <n v="111613237"/>
    <n v="773602574544"/>
    <s v="MAC LIPSTICK @NOURARIDAOFFICIAL SJX8-K8"/>
    <s v="EA"/>
    <n v="1"/>
    <n v="80"/>
    <n v="0"/>
    <n v="0"/>
    <n v="46"/>
    <n v="931"/>
  </r>
  <r>
    <x v="1"/>
    <s v="COSMETICS"/>
    <x v="12"/>
    <x v="6"/>
    <x v="7"/>
    <n v="111613613"/>
    <n v="773602574339"/>
    <s v="MAC LIPSTICK CRAVING SJWN-05"/>
    <s v="EA"/>
    <n v="1"/>
    <n v="80"/>
    <n v="1"/>
    <n v="80"/>
    <n v="13"/>
    <n v="0"/>
  </r>
  <r>
    <x v="1"/>
    <s v="COSMETICS"/>
    <x v="12"/>
    <x v="6"/>
    <x v="7"/>
    <n v="102204676"/>
    <n v="773602023578"/>
    <s v="MAC EYE KOHL PHONE NUMBER M1XG 12"/>
    <s v="EA"/>
    <n v="1"/>
    <n v="79.2"/>
    <n v="1"/>
    <n v="79.2"/>
    <n v="21"/>
    <n v="0"/>
  </r>
  <r>
    <x v="1"/>
    <s v="COSMETICS"/>
    <x v="12"/>
    <x v="6"/>
    <x v="4"/>
    <n v="102205069"/>
    <n v="773602003679"/>
    <s v="MAC LIPGLASS CLEAR M71P-01"/>
    <s v="EA"/>
    <n v="1"/>
    <n v="78"/>
    <n v="1"/>
    <n v="78"/>
    <n v="0"/>
    <n v="0"/>
  </r>
  <r>
    <x v="1"/>
    <s v="COSMETICS"/>
    <x v="12"/>
    <x v="6"/>
    <x v="7"/>
    <n v="110322706"/>
    <n v="773602279142"/>
    <s v="MAC WATERPROOF BROW SET BOLD BRUNETTE MMRY-04"/>
    <s v="EA"/>
    <n v="1"/>
    <n v="78"/>
    <n v="0"/>
    <n v="0"/>
    <n v="35"/>
    <n v="78"/>
  </r>
  <r>
    <x v="1"/>
    <s v="COSMETICS"/>
    <x v="12"/>
    <x v="6"/>
    <x v="7"/>
    <n v="110576248"/>
    <n v="773602411498"/>
    <s v="MAC LIPGLASS CULTURED S3HT-09"/>
    <s v="EA"/>
    <n v="1"/>
    <n v="78"/>
    <n v="1"/>
    <n v="78"/>
    <n v="21"/>
    <n v="0"/>
  </r>
  <r>
    <x v="1"/>
    <s v="COSMETICS"/>
    <x v="12"/>
    <x v="6"/>
    <x v="7"/>
    <n v="110576253"/>
    <n v="773602411542"/>
    <s v="MAC LIPGLASS LOVE CHILD S3HT-14"/>
    <s v="EA"/>
    <n v="1"/>
    <n v="78"/>
    <n v="1"/>
    <n v="78"/>
    <n v="11"/>
    <n v="0"/>
  </r>
  <r>
    <x v="1"/>
    <s v="COSMETICS"/>
    <x v="12"/>
    <x v="6"/>
    <x v="4"/>
    <n v="110576253"/>
    <n v="773602411542"/>
    <s v="MAC LIPGLASS LOVE CHILD S3HT-14"/>
    <s v="EA"/>
    <n v="1"/>
    <n v="78"/>
    <n v="0"/>
    <n v="0"/>
    <n v="3"/>
    <n v="0"/>
  </r>
  <r>
    <x v="1"/>
    <s v="COSMETICS"/>
    <x v="12"/>
    <x v="6"/>
    <x v="7"/>
    <n v="110576271"/>
    <n v="773602414970"/>
    <s v="MAC LIPGLASS CANDY BOX S3HT-40"/>
    <s v="EA"/>
    <n v="1"/>
    <n v="78"/>
    <n v="0"/>
    <n v="0"/>
    <n v="3"/>
    <n v="0"/>
  </r>
  <r>
    <x v="1"/>
    <s v="COSMETICS"/>
    <x v="12"/>
    <x v="6"/>
    <x v="4"/>
    <n v="111024590"/>
    <n v="773602525720"/>
    <s v="MAC LIPGLASS GOOD JUJU 3.1ML/.1FLOZ S3HT-0X"/>
    <s v="EA"/>
    <n v="1"/>
    <n v="78"/>
    <n v="1"/>
    <n v="78"/>
    <n v="0"/>
    <n v="0"/>
  </r>
  <r>
    <x v="1"/>
    <s v="COSMETICS"/>
    <x v="12"/>
    <x v="6"/>
    <x v="7"/>
    <n v="111024607"/>
    <n v="773602465613"/>
    <s v="MAC EYE BROWS STYLERSTY .09GM/0OZ S778-02"/>
    <s v="EA"/>
    <n v="1"/>
    <n v="78"/>
    <n v="0"/>
    <n v="0"/>
    <n v="5"/>
    <n v="0"/>
  </r>
  <r>
    <x v="1"/>
    <s v="COSMETICS"/>
    <x v="12"/>
    <x v="6"/>
    <x v="3"/>
    <n v="111024612"/>
    <n v="773602465668"/>
    <s v="MAC EYE BROWS STYLERSTU .09GM/0OZ S778-07"/>
    <s v="EA"/>
    <n v="1"/>
    <n v="78"/>
    <n v="1"/>
    <n v="78"/>
    <n v="31"/>
    <n v="265"/>
  </r>
  <r>
    <x v="1"/>
    <s v="COSMETICS"/>
    <x v="3"/>
    <x v="5"/>
    <x v="0"/>
    <n v="100705512"/>
    <n v="20714007058"/>
    <s v="CLINIQUE ANTIPERSPIRANT DEO ROLL-ON 6642-00"/>
    <s v="EA"/>
    <n v="1"/>
    <n v="74"/>
    <n v="0"/>
    <n v="0"/>
    <n v="44"/>
    <n v="85"/>
  </r>
  <r>
    <x v="1"/>
    <s v="COSMETICS"/>
    <x v="3"/>
    <x v="5"/>
    <x v="4"/>
    <n v="100705512"/>
    <n v="20714007058"/>
    <s v="CLINIQUE ANTIPERSPIRANT DEO ROLL-ON 6642-00"/>
    <s v="EA"/>
    <n v="1"/>
    <n v="74"/>
    <n v="0"/>
    <n v="0"/>
    <n v="9"/>
    <n v="85"/>
  </r>
  <r>
    <x v="1"/>
    <s v="COSMETICS"/>
    <x v="12"/>
    <x v="6"/>
    <x v="7"/>
    <n v="110157825"/>
    <n v="773602049189"/>
    <s v="MAC LIPSTICK PEACHSTOCK M3EW-47"/>
    <s v="EA"/>
    <n v="1"/>
    <n v="74"/>
    <n v="0"/>
    <n v="0"/>
    <n v="11"/>
    <n v="0"/>
  </r>
  <r>
    <x v="1"/>
    <s v="COSMETICS"/>
    <x v="12"/>
    <x v="6"/>
    <x v="4"/>
    <n v="102204673"/>
    <n v="773602008711"/>
    <s v="MAC EYE KOHL SMOLDER M1XG-01"/>
    <s v="EA"/>
    <n v="1"/>
    <n v="72"/>
    <n v="1"/>
    <n v="72"/>
    <n v="15"/>
    <n v="276"/>
  </r>
  <r>
    <x v="1"/>
    <s v="COSMETICS"/>
    <x v="12"/>
    <x v="6"/>
    <x v="7"/>
    <n v="102204675"/>
    <n v="773602010813"/>
    <s v="MAC EYE KOHL TEDDY M1XG 03"/>
    <s v="EA"/>
    <n v="1"/>
    <n v="72"/>
    <n v="1"/>
    <n v="72"/>
    <n v="33"/>
    <n v="29"/>
  </r>
  <r>
    <x v="1"/>
    <s v="COSMETICS"/>
    <x v="12"/>
    <x v="6"/>
    <x v="3"/>
    <n v="102204675"/>
    <n v="773602010813"/>
    <s v="MAC EYE KOHL TEDDY M1XG 03"/>
    <s v="EA"/>
    <n v="1"/>
    <n v="72"/>
    <n v="0"/>
    <n v="0"/>
    <n v="7"/>
    <n v="29"/>
  </r>
  <r>
    <x v="1"/>
    <s v="COSMETICS"/>
    <x v="12"/>
    <x v="6"/>
    <x v="7"/>
    <n v="102204748"/>
    <n v="773602054374"/>
    <s v="MAC P/POINT EYE PENCIL ENGRAVED M3RY-09"/>
    <s v="EA"/>
    <n v="1"/>
    <n v="72"/>
    <n v="1"/>
    <n v="72"/>
    <n v="45"/>
    <n v="94"/>
  </r>
  <r>
    <x v="1"/>
    <s v="COSMETICS"/>
    <x v="12"/>
    <x v="6"/>
    <x v="4"/>
    <n v="102204966"/>
    <n v="773602002160"/>
    <s v="MAC LIP PENCIL SPICE M380-22"/>
    <s v="EA"/>
    <n v="1"/>
    <n v="72"/>
    <n v="1"/>
    <n v="72"/>
    <n v="17"/>
    <n v="161"/>
  </r>
  <r>
    <x v="1"/>
    <s v="COSMETICS"/>
    <x v="12"/>
    <x v="6"/>
    <x v="4"/>
    <n v="102204971"/>
    <n v="773602066414"/>
    <s v="MAC LIP PENCIL DERVISH M380-51"/>
    <s v="EA"/>
    <n v="1"/>
    <n v="72"/>
    <n v="0"/>
    <n v="0"/>
    <n v="7"/>
    <n v="0"/>
  </r>
  <r>
    <x v="1"/>
    <s v="COSMETICS"/>
    <x v="12"/>
    <x v="6"/>
    <x v="7"/>
    <n v="102204976"/>
    <n v="773602084937"/>
    <s v="MAC LIP PENCIL SOAR M380-59"/>
    <s v="EA"/>
    <n v="1"/>
    <n v="72"/>
    <n v="0"/>
    <n v="0"/>
    <n v="4"/>
    <n v="784"/>
  </r>
  <r>
    <x v="1"/>
    <s v="COSMETICS"/>
    <x v="12"/>
    <x v="6"/>
    <x v="1"/>
    <n v="102204976"/>
    <n v="773602084937"/>
    <s v="MAC LIP PENCIL SOAR M380-59"/>
    <s v="EA"/>
    <n v="1"/>
    <n v="72"/>
    <n v="0"/>
    <n v="0"/>
    <n v="27"/>
    <n v="784"/>
  </r>
  <r>
    <x v="1"/>
    <s v="COSMETICS"/>
    <x v="12"/>
    <x v="6"/>
    <x v="7"/>
    <n v="102205967"/>
    <n v="773602010837"/>
    <s v="MAC EYE KOHL PRUNELLA M1XG-04"/>
    <s v="EA"/>
    <n v="1"/>
    <n v="72"/>
    <n v="1"/>
    <n v="72"/>
    <n v="11"/>
    <n v="0"/>
  </r>
  <r>
    <x v="1"/>
    <s v="COSMETICS"/>
    <x v="12"/>
    <x v="6"/>
    <x v="7"/>
    <n v="102205972"/>
    <n v="773602066407"/>
    <s v="MAC LIP PENCIL WHIRL M380-50"/>
    <s v="EA"/>
    <n v="1"/>
    <n v="72"/>
    <n v="0"/>
    <n v="0"/>
    <n v="51"/>
    <n v="188"/>
  </r>
  <r>
    <x v="1"/>
    <s v="COSMETICS"/>
    <x v="12"/>
    <x v="6"/>
    <x v="3"/>
    <n v="102205972"/>
    <n v="773602066407"/>
    <s v="MAC LIP PENCIL WHIRL M380-50"/>
    <s v="EA"/>
    <n v="1"/>
    <n v="72"/>
    <n v="0"/>
    <n v="0"/>
    <n v="25"/>
    <n v="188"/>
  </r>
  <r>
    <x v="1"/>
    <s v="COSMETICS"/>
    <x v="12"/>
    <x v="6"/>
    <x v="4"/>
    <n v="102205972"/>
    <n v="773602066407"/>
    <s v="MAC LIP PENCIL WHIRL M380-50"/>
    <s v="EA"/>
    <n v="1"/>
    <n v="72"/>
    <n v="1"/>
    <n v="72"/>
    <n v="13"/>
    <n v="188"/>
  </r>
  <r>
    <x v="1"/>
    <s v="COSMETICS"/>
    <x v="12"/>
    <x v="6"/>
    <x v="7"/>
    <n v="102209153"/>
    <n v="773602130634"/>
    <s v="MAC TECHNAKOHL LINER PHTOGRVR M76P-10"/>
    <s v="EA"/>
    <n v="1"/>
    <n v="72"/>
    <n v="0"/>
    <n v="0"/>
    <n v="24"/>
    <n v="0"/>
  </r>
  <r>
    <x v="1"/>
    <s v="COSMETICS"/>
    <x v="12"/>
    <x v="6"/>
    <x v="7"/>
    <n v="110137759"/>
    <n v="773602229208"/>
    <s v="MAC LIP PENCIL M380 74"/>
    <s v="EA"/>
    <n v="1"/>
    <n v="72"/>
    <n v="0"/>
    <n v="0"/>
    <n v="29"/>
    <n v="221"/>
  </r>
  <r>
    <x v="1"/>
    <s v="COSMETICS"/>
    <x v="12"/>
    <x v="6"/>
    <x v="4"/>
    <n v="110137759"/>
    <n v="773602229208"/>
    <s v="MAC LIP PENCIL M380 74"/>
    <s v="EA"/>
    <n v="1"/>
    <n v="72"/>
    <n v="0"/>
    <n v="0"/>
    <n v="22"/>
    <n v="221"/>
  </r>
  <r>
    <x v="1"/>
    <s v="COSMETICS"/>
    <x v="12"/>
    <x v="6"/>
    <x v="7"/>
    <n v="110505730"/>
    <n v="773602430192"/>
    <s v="MAC LIP PENCIL HALF-RED S4W9-53"/>
    <s v="EA"/>
    <n v="1"/>
    <n v="72"/>
    <n v="0"/>
    <n v="0"/>
    <n v="28"/>
    <n v="0"/>
  </r>
  <r>
    <x v="1"/>
    <s v="COSMETICS"/>
    <x v="12"/>
    <x v="6"/>
    <x v="7"/>
    <n v="110564428"/>
    <n v="773602430185"/>
    <s v="MAC LIP PENCIL REDD S4W9-20"/>
    <s v="EA"/>
    <n v="1"/>
    <n v="72"/>
    <n v="0"/>
    <n v="0"/>
    <n v="7"/>
    <n v="0"/>
  </r>
  <r>
    <x v="1"/>
    <s v="COSMETICS"/>
    <x v="12"/>
    <x v="6"/>
    <x v="4"/>
    <n v="110564428"/>
    <n v="773602430185"/>
    <s v="MAC LIP PENCIL REDD S4W9-20"/>
    <s v="EA"/>
    <n v="1"/>
    <n v="72"/>
    <n v="0"/>
    <n v="0"/>
    <n v="9"/>
    <n v="0"/>
  </r>
  <r>
    <x v="1"/>
    <s v="COSMETICS"/>
    <x v="12"/>
    <x v="6"/>
    <x v="3"/>
    <n v="111613610"/>
    <n v="773602569823"/>
    <s v="MAC PREP + PRIME LIP SHADE01 SJH3-01"/>
    <s v="EA"/>
    <n v="1"/>
    <n v="72"/>
    <n v="0"/>
    <n v="0"/>
    <n v="2"/>
    <n v="237"/>
  </r>
  <r>
    <x v="1"/>
    <s v="COSMETICS"/>
    <x v="12"/>
    <x v="6"/>
    <x v="7"/>
    <n v="102209531"/>
    <n v="773602125753"/>
    <s v="MAC LASHES 4 BLACK M8H1 01"/>
    <s v="EA"/>
    <n v="1"/>
    <n v="61"/>
    <n v="0"/>
    <n v="0"/>
    <n v="18"/>
    <n v="26"/>
  </r>
  <r>
    <x v="1"/>
    <s v="COSMETICS"/>
    <x v="12"/>
    <x v="6"/>
    <x v="3"/>
    <n v="102209532"/>
    <n v="773602125777"/>
    <s v="MAC LASHES 7 BLACK M8H3 01"/>
    <s v="EA"/>
    <n v="1"/>
    <n v="61"/>
    <n v="1"/>
    <n v="61"/>
    <n v="4"/>
    <n v="0"/>
  </r>
  <r>
    <x v="1"/>
    <s v="COSMETICS"/>
    <x v="12"/>
    <x v="5"/>
    <x v="7"/>
    <n v="110288090"/>
    <n v="773602232796"/>
    <s v="MAC DEMI WIPES 30 SHEETS MJWF-01"/>
    <s v="EA"/>
    <n v="1"/>
    <n v="61"/>
    <n v="0"/>
    <n v="0"/>
    <n v="53"/>
    <n v="136"/>
  </r>
  <r>
    <x v="1"/>
    <s v="COSMETICS"/>
    <x v="12"/>
    <x v="5"/>
    <x v="7"/>
    <n v="110288092"/>
    <n v="773602368778"/>
    <s v="MAC PREP + PRIME FIX+ MXH3-01"/>
    <s v="EA"/>
    <n v="1"/>
    <n v="61"/>
    <n v="1"/>
    <n v="61"/>
    <n v="16"/>
    <n v="388"/>
  </r>
  <r>
    <x v="1"/>
    <s v="COSMETICS"/>
    <x v="12"/>
    <x v="5"/>
    <x v="3"/>
    <n v="110288092"/>
    <n v="773602368778"/>
    <s v="MAC PREP + PRIME FIX+ MXH3-01"/>
    <s v="EA"/>
    <n v="1"/>
    <n v="61"/>
    <n v="0"/>
    <n v="0"/>
    <n v="25"/>
    <n v="388"/>
  </r>
  <r>
    <x v="1"/>
    <s v="COSMETICS"/>
    <x v="12"/>
    <x v="6"/>
    <x v="7"/>
    <n v="110951124"/>
    <n v="773602275519"/>
    <s v="MAC LASH #35 MMJP-01"/>
    <s v="EA"/>
    <n v="1"/>
    <n v="61"/>
    <n v="1"/>
    <n v="61"/>
    <n v="2"/>
    <n v="0"/>
  </r>
  <r>
    <x v="1"/>
    <s v="COSMETICS"/>
    <x v="12"/>
    <x v="6"/>
    <x v="7"/>
    <n v="111613601"/>
    <n v="773602567768"/>
    <s v="MAC DAZZLESHADOW EXTREMEINC SJC1-07"/>
    <s v="EA"/>
    <n v="1"/>
    <n v="57"/>
    <n v="0"/>
    <n v="0"/>
    <n v="10"/>
    <n v="0"/>
  </r>
  <r>
    <x v="1"/>
    <s v="COSMETICS"/>
    <x v="12"/>
    <x v="6"/>
    <x v="4"/>
    <n v="110951262"/>
    <n v="773602462162"/>
    <s v="MAC POWERPOINT EYE PENCIL INDIAN INK/MOSSY GREEN S734-02"/>
    <s v="EA"/>
    <n v="1"/>
    <n v="56"/>
    <n v="1"/>
    <n v="56"/>
    <n v="19"/>
    <n v="0"/>
  </r>
  <r>
    <x v="1"/>
    <s v="COSMETICS"/>
    <x v="12"/>
    <x v="6"/>
    <x v="3"/>
    <n v="110808739"/>
    <n v="773602460205"/>
    <s v="MAC #DUO BRUSH ON STRIPLASH A BRUSH S6XN-01"/>
    <s v="EA"/>
    <n v="1"/>
    <n v="48"/>
    <n v="0"/>
    <n v="0"/>
    <n v="16"/>
    <n v="0"/>
  </r>
  <r>
    <x v="1"/>
    <s v="COSMETICS"/>
    <x v="12"/>
    <x v="6"/>
    <x v="3"/>
    <n v="111128498"/>
    <n v="773602472475"/>
    <s v="MAC LITTLE MAC IN EXTREME DIMENSION LASH GYM DANDY S7LW-18"/>
    <s v="EA"/>
    <n v="1"/>
    <n v="48"/>
    <n v="0"/>
    <n v="0"/>
    <n v="8"/>
    <n v="0"/>
  </r>
  <r>
    <x v="1"/>
    <s v="COSMETICS"/>
    <x v="12"/>
    <x v="6"/>
    <x v="3"/>
    <n v="111385218"/>
    <n v="773602396559"/>
    <s v="MAC PIGMENTROSE 2.5GM/.09OZ S2L452"/>
    <s v="EA"/>
    <n v="1"/>
    <n v="48"/>
    <n v="1"/>
    <n v="48"/>
    <n v="10"/>
    <n v="13"/>
  </r>
  <r>
    <x v="1"/>
    <s v="COSMETICS"/>
    <x v="12"/>
    <x v="6"/>
    <x v="7"/>
    <n v="111531821"/>
    <n v="773602077717"/>
    <s v="MAC PROPALETTE VELUXE SHIM SMES EXPENSIVE PINK M573-07"/>
    <s v="EA"/>
    <n v="1"/>
    <n v="48"/>
    <n v="0"/>
    <n v="0"/>
    <n v="1"/>
    <n v="1"/>
  </r>
  <r>
    <x v="1"/>
    <s v="COSMETICS"/>
    <x v="12"/>
    <x v="6"/>
    <x v="7"/>
    <n v="111385213"/>
    <n v="773602473021"/>
    <s v="MAC MINI MAC LIPSTICK DIVA 1.8GM/.06OZ S7H602"/>
    <s v="EA"/>
    <n v="1"/>
    <n v="46"/>
    <n v="0"/>
    <n v="0"/>
    <n v="14"/>
    <n v="0"/>
  </r>
  <r>
    <x v="1"/>
    <s v="COSMETICS"/>
    <x v="12"/>
    <x v="6"/>
    <x v="7"/>
    <n v="111385214"/>
    <n v="773602561308"/>
    <s v="MAC MINI MAC LIPSTICK MOCHA 1.8GM/.06OZ S7NY24"/>
    <s v="EA"/>
    <n v="1"/>
    <n v="46"/>
    <n v="0"/>
    <n v="0"/>
    <n v="10"/>
    <n v="27"/>
  </r>
  <r>
    <x v="1"/>
    <s v="COSMETICS"/>
    <x v="12"/>
    <x v="6"/>
    <x v="4"/>
    <n v="111385216"/>
    <n v="773602561322"/>
    <s v="MAC MINI MAC LIPSTICK ALL FI 1.8GM/.06OZ S7P018"/>
    <s v="EA"/>
    <n v="1"/>
    <n v="46"/>
    <n v="0"/>
    <n v="0"/>
    <n v="18"/>
    <n v="64"/>
  </r>
  <r>
    <x v="1"/>
    <s v="COSMETICS"/>
    <x v="12"/>
    <x v="6"/>
    <x v="7"/>
    <n v="111385217"/>
    <n v="773602491186"/>
    <s v="MAC MINI MAC LIPSTICK FLAT O 1.8GM/.06OZ S7P019"/>
    <s v="EA"/>
    <n v="1"/>
    <n v="46"/>
    <n v="1"/>
    <n v="46"/>
    <n v="14"/>
    <n v="0"/>
  </r>
  <r>
    <x v="1"/>
    <s v="COSMETICS"/>
    <x v="12"/>
    <x v="6"/>
    <x v="7"/>
    <n v="102209972"/>
    <n v="773602124275"/>
    <s v="MAC FOUNDATION PUMP M8CF 01"/>
    <s v="EA"/>
    <n v="1"/>
    <n v="24"/>
    <n v="1"/>
    <n v="24"/>
    <n v="4"/>
    <n v="1036"/>
  </r>
  <r>
    <x v="1"/>
    <s v="COSMETICS"/>
    <x v="12"/>
    <x v="6"/>
    <x v="1"/>
    <n v="102209972"/>
    <n v="773602124275"/>
    <s v="MAC FOUNDATION PUMP M8CF 01"/>
    <s v="EA"/>
    <n v="1"/>
    <n v="24"/>
    <n v="0"/>
    <n v="0"/>
    <n v="11"/>
    <n v="1036"/>
  </r>
  <r>
    <x v="1"/>
    <s v="COSMETICS"/>
    <x v="12"/>
    <x v="6"/>
    <x v="7"/>
    <n v="110517622"/>
    <n v="773602424177"/>
    <s v="MAC PENCIL SHARPENER S4FC-01"/>
    <s v="EA"/>
    <n v="1"/>
    <n v="24"/>
    <n v="0"/>
    <n v="0"/>
    <n v="20"/>
    <n v="27"/>
  </r>
  <r>
    <x v="1"/>
    <s v="COSMETICS"/>
    <x v="12"/>
    <x v="6"/>
    <x v="7"/>
    <n v="111531761"/>
    <n v="773602226900"/>
    <s v="MAC EMPTY PP DUO MJF3-01"/>
    <s v="EA"/>
    <n v="1"/>
    <n v="24"/>
    <n v="0"/>
    <n v="0"/>
    <n v="29"/>
    <n v="496"/>
  </r>
  <r>
    <x v="1"/>
    <s v="COSMETICS"/>
    <x v="13"/>
    <x v="5"/>
    <x v="1"/>
    <n v="110234644"/>
    <n v="716170027456"/>
    <s v="BOBBI BROWN VITAMIN ENRICHED CREAM 50ML E1LM-01"/>
    <s v="EA"/>
    <n v="-1"/>
    <n v="-192.6"/>
    <n v="0"/>
    <n v="0"/>
    <n v="13"/>
    <n v="67"/>
  </r>
  <r>
    <x v="2"/>
    <s v="COSMETICS"/>
    <x v="11"/>
    <x v="5"/>
    <x v="0"/>
    <n v="111451800"/>
    <n v="747930115540"/>
    <s v="CREME DE LAMER THE GENAISSANCE DE LA MER COLLECTION 3PCS 5XMR-01"/>
    <s v="EA"/>
    <n v="1"/>
    <n v="3660"/>
    <n v="0"/>
    <n v="0"/>
    <n v="24"/>
    <n v="561"/>
  </r>
  <r>
    <x v="2"/>
    <s v="COSMETICS"/>
    <x v="11"/>
    <x v="5"/>
    <x v="0"/>
    <n v="110296842"/>
    <n v="747930049814"/>
    <s v="CREME DE LA MER THE LIFTING CONTOUR SERUM 30ML 57KY-01"/>
    <s v="EA"/>
    <n v="2"/>
    <n v="2536"/>
    <n v="2"/>
    <n v="2536"/>
    <n v="25"/>
    <n v="16"/>
  </r>
  <r>
    <x v="2"/>
    <s v="COSMETICS"/>
    <x v="11"/>
    <x v="5"/>
    <x v="1"/>
    <n v="111543766"/>
    <n v="747930124184"/>
    <s v="CREME DE LAMER ARRIVE HYDRATED SET 10PCS 40T2-01"/>
    <s v="EA"/>
    <n v="1"/>
    <n v="2242"/>
    <n v="0"/>
    <n v="0"/>
    <n v="26"/>
    <n v="566"/>
  </r>
  <r>
    <x v="2"/>
    <s v="COSMETICS"/>
    <x v="12"/>
    <x v="6"/>
    <x v="7"/>
    <n v="110413857"/>
    <n v="773602284580"/>
    <s v="MAC MATTE LIPSTICK MEHR M2LP-70"/>
    <s v="EA"/>
    <n v="26"/>
    <n v="2080"/>
    <n v="23"/>
    <n v="1840"/>
    <n v="12"/>
    <n v="662"/>
  </r>
  <r>
    <x v="2"/>
    <s v="COSMETICS"/>
    <x v="11"/>
    <x v="5"/>
    <x v="1"/>
    <n v="111311565"/>
    <n v="747930096801"/>
    <s v="CRME DE LAMER THE CONCENTRATE 50ML 5R2G-01"/>
    <s v="EA"/>
    <n v="1"/>
    <n v="1866"/>
    <n v="0"/>
    <n v="0"/>
    <n v="32"/>
    <n v="611"/>
  </r>
  <r>
    <x v="2"/>
    <s v="COSMETICS"/>
    <x v="1"/>
    <x v="5"/>
    <x v="0"/>
    <n v="110273894"/>
    <n v="27131268864"/>
    <s v="E LAUDER ANR SYNC RECOVERY COMPLEX II 100ML YF4H-01"/>
    <s v="EA"/>
    <n v="3"/>
    <n v="1797"/>
    <n v="0"/>
    <n v="0"/>
    <n v="57"/>
    <n v="597"/>
  </r>
  <r>
    <x v="2"/>
    <s v="COSMETICS"/>
    <x v="11"/>
    <x v="5"/>
    <x v="1"/>
    <n v="102208622"/>
    <n v="747930013549"/>
    <s v="CREME DE LA MER MOISTURIZING CREME 100ML 28EP-01"/>
    <s v="EA"/>
    <n v="1"/>
    <n v="1699"/>
    <n v="0"/>
    <n v="0"/>
    <n v="57"/>
    <n v="1197"/>
  </r>
  <r>
    <x v="2"/>
    <s v="COSMETICS"/>
    <x v="11"/>
    <x v="5"/>
    <x v="3"/>
    <n v="102208622"/>
    <n v="747930013549"/>
    <s v="CREME DE LA MER MOISTURIZING CREME 100ML 28EP-01"/>
    <s v="EA"/>
    <n v="1"/>
    <n v="1699"/>
    <n v="0"/>
    <n v="0"/>
    <n v="67"/>
    <n v="1197"/>
  </r>
  <r>
    <x v="2"/>
    <s v="COSMETICS"/>
    <x v="11"/>
    <x v="5"/>
    <x v="0"/>
    <n v="110275677"/>
    <n v="747930042464"/>
    <s v="CREME DE LA MER MOISTURIZING SOFT CREAM 100ML 53CM-01"/>
    <s v="EA"/>
    <n v="1"/>
    <n v="1699"/>
    <n v="0"/>
    <n v="0"/>
    <n v="26"/>
    <n v="19"/>
  </r>
  <r>
    <x v="2"/>
    <s v="COSMETICS"/>
    <x v="3"/>
    <x v="5"/>
    <x v="0"/>
    <n v="110208481"/>
    <n v="20714202835"/>
    <s v="CLINIQUE ALL ABOUT EYES 30ML 6A02-01"/>
    <s v="EA"/>
    <n v="6"/>
    <n v="1350"/>
    <n v="0"/>
    <n v="0"/>
    <n v="1"/>
    <n v="409"/>
  </r>
  <r>
    <x v="2"/>
    <s v="COSMETICS"/>
    <x v="11"/>
    <x v="5"/>
    <x v="0"/>
    <n v="102202392"/>
    <n v="747930000020"/>
    <s v="CREME DE LA MER MOISTURIZING CREME 30ML 3328-02"/>
    <s v="EA"/>
    <n v="2"/>
    <n v="1196"/>
    <n v="0"/>
    <n v="0"/>
    <n v="31"/>
    <n v="1025"/>
  </r>
  <r>
    <x v="2"/>
    <s v="COSMETICS"/>
    <x v="11"/>
    <x v="5"/>
    <x v="1"/>
    <n v="102202391"/>
    <n v="747930000013"/>
    <s v="CREME DE LA MER MOISTURIZING CREME 60ML 3320-02"/>
    <s v="EA"/>
    <n v="1"/>
    <n v="1101"/>
    <n v="0"/>
    <n v="0"/>
    <n v="16"/>
    <n v="522"/>
  </r>
  <r>
    <x v="2"/>
    <s v="COSMETICS"/>
    <x v="11"/>
    <x v="5"/>
    <x v="0"/>
    <n v="110204251"/>
    <n v="747930033370"/>
    <s v="CREME DE LA MER MOISTURIZING SOFT CREME 60ML 2WHL-01"/>
    <s v="EA"/>
    <n v="1"/>
    <n v="1101"/>
    <n v="1"/>
    <n v="1101"/>
    <n v="74"/>
    <n v="576"/>
  </r>
  <r>
    <x v="2"/>
    <s v="COSMETICS"/>
    <x v="11"/>
    <x v="5"/>
    <x v="1"/>
    <n v="110204251"/>
    <n v="747930033370"/>
    <s v="CREME DE LA MER MOISTURIZING SOFT CREME 60ML 2WHL-01"/>
    <s v="EA"/>
    <n v="1"/>
    <n v="1101"/>
    <n v="0"/>
    <n v="0"/>
    <n v="10"/>
    <n v="576"/>
  </r>
  <r>
    <x v="2"/>
    <s v="COSMETICS"/>
    <x v="1"/>
    <x v="5"/>
    <x v="0"/>
    <n v="110690021"/>
    <n v="887167322110"/>
    <s v="E LAUDER RE-NUTRIV ULTIMATE LIFT REGENERATING YOUTH CREME RICH 50ML RT8N-01"/>
    <s v="EA"/>
    <n v="1"/>
    <n v="1077"/>
    <n v="0"/>
    <n v="0"/>
    <n v="2"/>
    <n v="0"/>
  </r>
  <r>
    <x v="2"/>
    <s v="COSMETICS"/>
    <x v="1"/>
    <x v="5"/>
    <x v="0"/>
    <n v="111105496"/>
    <n v="887167428614"/>
    <s v="ESTEE LAUDER ADVANCED NIGHT REPAIR SERUM 100ML DUO SET TREC P85W-01"/>
    <s v="EA"/>
    <n v="1"/>
    <n v="1077"/>
    <n v="0"/>
    <n v="0"/>
    <n v="48"/>
    <n v="1325"/>
  </r>
  <r>
    <x v="2"/>
    <s v="COSMETICS"/>
    <x v="3"/>
    <x v="5"/>
    <x v="0"/>
    <n v="111369483"/>
    <n v="20714947569"/>
    <s v="CLINIQUE GREAT SKIN ALWAYS KAEG-01"/>
    <s v="EA"/>
    <n v="3"/>
    <n v="1038"/>
    <n v="2"/>
    <n v="692"/>
    <n v="6"/>
    <n v="14"/>
  </r>
  <r>
    <x v="2"/>
    <s v="COSMETICS"/>
    <x v="11"/>
    <x v="5"/>
    <x v="0"/>
    <n v="110275684"/>
    <n v="747930039853"/>
    <s v="CREME DE LA MER THE CLEANSING FOAM 51T4-01"/>
    <s v="EA"/>
    <n v="3"/>
    <n v="1035"/>
    <n v="0"/>
    <n v="0"/>
    <n v="47"/>
    <n v="278"/>
  </r>
  <r>
    <x v="2"/>
    <s v="COSMETICS"/>
    <x v="1"/>
    <x v="5"/>
    <x v="1"/>
    <n v="110533002"/>
    <n v="887167307995"/>
    <s v="E LAUDER ANR ESSENTIALS SET RPMY-01"/>
    <s v="EA"/>
    <n v="1"/>
    <n v="1000"/>
    <n v="1"/>
    <n v="1000"/>
    <n v="29"/>
    <n v="605"/>
  </r>
  <r>
    <x v="2"/>
    <s v="COSMETICS"/>
    <x v="3"/>
    <x v="5"/>
    <x v="0"/>
    <n v="110859406"/>
    <n v="20714898212"/>
    <s v="CLINIQUE MOISTURE SURGE 72H AUTO-REPLENISHING HYDRATOR 200ML K4N0-01"/>
    <s v="EA"/>
    <n v="2"/>
    <n v="944"/>
    <n v="1"/>
    <n v="472"/>
    <n v="4"/>
    <n v="13"/>
  </r>
  <r>
    <x v="2"/>
    <s v="COSMETICS"/>
    <x v="11"/>
    <x v="5"/>
    <x v="0"/>
    <n v="110580471"/>
    <n v="747930070795"/>
    <s v="LA MER THE MOISTURIZING MATTE LOTION 50ML 5HHP-01"/>
    <s v="EA"/>
    <n v="1"/>
    <n v="933"/>
    <n v="0"/>
    <n v="0"/>
    <n v="19"/>
    <n v="0"/>
  </r>
  <r>
    <x v="2"/>
    <s v="COSMETICS"/>
    <x v="11"/>
    <x v="5"/>
    <x v="0"/>
    <n v="111543764"/>
    <n v="747930123255"/>
    <s v="CRME DE LAMER THE NEW EYE CONCENTRATE 40HW-01"/>
    <s v="EA"/>
    <n v="1"/>
    <n v="862"/>
    <n v="0"/>
    <n v="0"/>
    <n v="86"/>
    <n v="216"/>
  </r>
  <r>
    <x v="2"/>
    <s v="COSMETICS"/>
    <x v="12"/>
    <x v="6"/>
    <x v="7"/>
    <n v="111613590"/>
    <n v="773602561582"/>
    <s v="MAC TRAVEL EXCLUSIVE FLIGHT OF FANTASY EYE AND FACE PALETTE SHX9-01"/>
    <s v="EA"/>
    <n v="6"/>
    <n v="840"/>
    <n v="5"/>
    <n v="700"/>
    <n v="30"/>
    <n v="277"/>
  </r>
  <r>
    <x v="2"/>
    <s v="COSMETICS"/>
    <x v="12"/>
    <x v="6"/>
    <x v="7"/>
    <n v="111613592"/>
    <n v="773602561605"/>
    <s v="MAC TRAVEL EXCLUSIVE WARM LOOKS IN A BOX SHXC-01"/>
    <s v="EA"/>
    <n v="4"/>
    <n v="804"/>
    <n v="1"/>
    <n v="201"/>
    <n v="23"/>
    <n v="147"/>
  </r>
  <r>
    <x v="2"/>
    <s v="COSMETICS"/>
    <x v="1"/>
    <x v="5"/>
    <x v="1"/>
    <n v="111079657"/>
    <n v="887167397897"/>
    <s v="E LAUDER ANR EYE SUPERCHARGED DUO 2X15ML P4RY-01"/>
    <s v="EA"/>
    <n v="2"/>
    <n v="796"/>
    <n v="0"/>
    <n v="0"/>
    <n v="27"/>
    <n v="3611"/>
  </r>
  <r>
    <x v="2"/>
    <s v="COSMETICS"/>
    <x v="1"/>
    <x v="5"/>
    <x v="3"/>
    <n v="111079657"/>
    <n v="887167397897"/>
    <s v="E LAUDER ANR EYE SUPERCHARGED DUO 2X15ML P4RY-01"/>
    <s v="EA"/>
    <n v="2"/>
    <n v="796"/>
    <n v="0"/>
    <n v="0"/>
    <n v="28"/>
    <n v="3611"/>
  </r>
  <r>
    <x v="2"/>
    <s v="COSMETICS"/>
    <x v="3"/>
    <x v="5"/>
    <x v="0"/>
    <n v="110415407"/>
    <n v="20714678203"/>
    <s v="CLINIQUE SMART NIGHT MOISTURIZER (DRY COMBO) 50ML Z5CL-01"/>
    <s v="EA"/>
    <n v="3"/>
    <n v="774"/>
    <n v="2"/>
    <n v="516"/>
    <n v="15"/>
    <n v="51"/>
  </r>
  <r>
    <x v="2"/>
    <s v="COSMETICS"/>
    <x v="11"/>
    <x v="5"/>
    <x v="0"/>
    <n v="110105688"/>
    <n v="747930025771"/>
    <s v="CREME DE LA MER EYE BALM INTENSE 15ML 2NF3 01"/>
    <s v="EA"/>
    <n v="1"/>
    <n v="766"/>
    <n v="0"/>
    <n v="0"/>
    <n v="84"/>
    <n v="97"/>
  </r>
  <r>
    <x v="2"/>
    <s v="COSMETICS"/>
    <x v="1"/>
    <x v="6"/>
    <x v="0"/>
    <n v="111399133"/>
    <n v="887167451810"/>
    <s v="E LAUDER SUMPTUOUS REBEL LENGTH LIFT MASCARA BLACK PAG0-01"/>
    <s v="EA"/>
    <n v="6"/>
    <n v="756"/>
    <n v="5"/>
    <n v="630"/>
    <n v="1"/>
    <n v="5"/>
  </r>
  <r>
    <x v="2"/>
    <s v="COSMETICS"/>
    <x v="1"/>
    <x v="5"/>
    <x v="4"/>
    <n v="110273893"/>
    <n v="27131267256"/>
    <s v="E LAUDER ANR SYNC RECOVERY COMPLEX II 50ML YF4E-01"/>
    <s v="EA"/>
    <n v="2"/>
    <n v="748"/>
    <n v="2"/>
    <n v="748"/>
    <n v="12"/>
    <n v="2644"/>
  </r>
  <r>
    <x v="2"/>
    <s v="COSMETICS"/>
    <x v="3"/>
    <x v="5"/>
    <x v="0"/>
    <n v="102631199"/>
    <n v="20714007027"/>
    <s v="CLINIQUE CFM DEO STICK FOR MEN 6531-01"/>
    <s v="EA"/>
    <n v="10"/>
    <n v="740"/>
    <n v="10"/>
    <n v="740"/>
    <n v="30"/>
    <n v="0"/>
  </r>
  <r>
    <x v="2"/>
    <s v="COSMETICS"/>
    <x v="11"/>
    <x v="5"/>
    <x v="0"/>
    <n v="110275688"/>
    <n v="747930040330"/>
    <s v="CREME DE LA MER THE TONIC 200ML 523M-01"/>
    <s v="EA"/>
    <n v="2"/>
    <n v="690"/>
    <n v="0"/>
    <n v="0"/>
    <n v="69"/>
    <n v="239"/>
  </r>
  <r>
    <x v="2"/>
    <s v="COSMETICS"/>
    <x v="3"/>
    <x v="5"/>
    <x v="0"/>
    <n v="110808212"/>
    <n v="20714816391"/>
    <s v="CLINIQUE DDML+ TRIO SET 3X125ML ZPTA-1"/>
    <s v="EA"/>
    <n v="2"/>
    <n v="670"/>
    <n v="0"/>
    <n v="0"/>
    <n v="5"/>
    <n v="20"/>
  </r>
  <r>
    <x v="2"/>
    <s v="COSMETICS"/>
    <x v="12"/>
    <x v="6"/>
    <x v="7"/>
    <n v="111451897"/>
    <n v="773602561377"/>
    <s v="MAC TR EXCL IN EXTRM DIM X 2 SHWK-01"/>
    <s v="EA"/>
    <n v="4"/>
    <n v="648"/>
    <n v="3"/>
    <n v="486"/>
    <n v="53"/>
    <n v="271"/>
  </r>
  <r>
    <x v="2"/>
    <s v="COSMETICS"/>
    <x v="11"/>
    <x v="5"/>
    <x v="0"/>
    <n v="111613580"/>
    <n v="747930115298"/>
    <s v="CREME DE LAMER MINI MIRACLE BROTH COLLECTION 5PCS 5XLC-01"/>
    <s v="EA"/>
    <n v="1"/>
    <n v="646"/>
    <n v="0"/>
    <n v="0"/>
    <n v="17"/>
    <n v="492"/>
  </r>
  <r>
    <x v="2"/>
    <s v="COSMETICS"/>
    <x v="11"/>
    <x v="5"/>
    <x v="1"/>
    <n v="111613580"/>
    <n v="747930115298"/>
    <s v="CREME DE LAMER MINI MIRACLE BROTH COLLECTION 5PCS 5XLC-01"/>
    <s v="EA"/>
    <n v="1"/>
    <n v="646"/>
    <n v="1"/>
    <n v="646"/>
    <n v="20"/>
    <n v="492"/>
  </r>
  <r>
    <x v="2"/>
    <s v="COSMETICS"/>
    <x v="12"/>
    <x v="6"/>
    <x v="7"/>
    <n v="102205248"/>
    <n v="773602042951"/>
    <s v="MAC STUDIOFIX POWDER FOUNDATION NC42 M510-58"/>
    <s v="EA"/>
    <n v="5"/>
    <n v="645"/>
    <n v="2"/>
    <n v="258"/>
    <n v="14"/>
    <n v="1006"/>
  </r>
  <r>
    <x v="2"/>
    <s v="COSMETICS"/>
    <x v="1"/>
    <x v="5"/>
    <x v="0"/>
    <n v="111034099"/>
    <n v="887167392946"/>
    <s v="ESTEE LAUDER MICRO ESSENCE JUMBO 400ML P478-01"/>
    <s v="EA"/>
    <n v="1"/>
    <n v="613"/>
    <n v="0"/>
    <n v="0"/>
    <n v="8"/>
    <n v="14"/>
  </r>
  <r>
    <x v="2"/>
    <s v="COSMETICS"/>
    <x v="12"/>
    <x v="6"/>
    <x v="1"/>
    <n v="111426121"/>
    <n v="773602569861"/>
    <s v="MAC MC FY20 ME &amp; INDIA LIPSTICK TRIO LL SJH7-01"/>
    <s v="EA"/>
    <n v="3"/>
    <n v="609"/>
    <n v="2"/>
    <n v="406"/>
    <n v="4"/>
    <n v="8"/>
  </r>
  <r>
    <x v="2"/>
    <s v="COSMETICS"/>
    <x v="12"/>
    <x v="6"/>
    <x v="4"/>
    <n v="111426121"/>
    <n v="773602569861"/>
    <s v="MAC MC FY20 ME &amp; INDIA LIPSTICK TRIO LL SJH7-01"/>
    <s v="EA"/>
    <n v="3"/>
    <n v="609"/>
    <n v="3"/>
    <n v="609"/>
    <n v="5"/>
    <n v="8"/>
  </r>
  <r>
    <x v="2"/>
    <s v="COSMETICS"/>
    <x v="11"/>
    <x v="5"/>
    <x v="1"/>
    <n v="102202392"/>
    <n v="747930000020"/>
    <s v="CREME DE LA MER MOISTURIZING CREME 30ML 3328-02"/>
    <s v="EA"/>
    <n v="1"/>
    <n v="598"/>
    <n v="0"/>
    <n v="0"/>
    <n v="19"/>
    <n v="1025"/>
  </r>
  <r>
    <x v="2"/>
    <s v="COSMETICS"/>
    <x v="11"/>
    <x v="5"/>
    <x v="0"/>
    <n v="110204252"/>
    <n v="747930035626"/>
    <s v="CREME DE LA MER MOISTURIZING SOFT CREME 30ML 2Y3R-01"/>
    <s v="EA"/>
    <n v="1"/>
    <n v="598"/>
    <n v="0"/>
    <n v="0"/>
    <n v="4"/>
    <n v="0"/>
  </r>
  <r>
    <x v="2"/>
    <s v="COSMETICS"/>
    <x v="11"/>
    <x v="5"/>
    <x v="0"/>
    <n v="110351587"/>
    <n v="747930052500"/>
    <s v="CREME THE LA MER THE INTENSIVE REVITALIZING MASK 75ML 58T8-01"/>
    <s v="EA"/>
    <n v="1"/>
    <n v="598"/>
    <n v="0"/>
    <n v="0"/>
    <n v="14"/>
    <n v="0"/>
  </r>
  <r>
    <x v="2"/>
    <s v="COSMETICS"/>
    <x v="1"/>
    <x v="5"/>
    <x v="0"/>
    <n v="110690022"/>
    <n v="887167322134"/>
    <s v="E LAUDER RE-NUTRIV ULTIMATE LIFT YOUTH EYE CREAM RICH 15ML RT8P-01"/>
    <s v="EA"/>
    <n v="1"/>
    <n v="598"/>
    <n v="0"/>
    <n v="0"/>
    <n v="13"/>
    <n v="0"/>
  </r>
  <r>
    <x v="2"/>
    <s v="COSMETICS"/>
    <x v="11"/>
    <x v="5"/>
    <x v="1"/>
    <n v="110858840"/>
    <n v="747930096467"/>
    <s v="LA MER THE MOISTURIZING COOL GEL CREAM 30ML 5R09-01"/>
    <s v="EA"/>
    <n v="1"/>
    <n v="598"/>
    <n v="1"/>
    <n v="598"/>
    <n v="5"/>
    <n v="4"/>
  </r>
  <r>
    <x v="2"/>
    <s v="COSMETICS"/>
    <x v="1"/>
    <x v="5"/>
    <x v="3"/>
    <n v="111398698"/>
    <n v="887167464315"/>
    <s v="E LAUDER ANR SERUM 50ML +INTENSE RESET CON SET PCN3-01"/>
    <s v="EA"/>
    <n v="1"/>
    <n v="589"/>
    <n v="0"/>
    <n v="0"/>
    <n v="13"/>
    <n v="1"/>
  </r>
  <r>
    <x v="2"/>
    <s v="COSMETICS"/>
    <x v="12"/>
    <x v="6"/>
    <x v="7"/>
    <n v="111397245"/>
    <n v="773602561469"/>
    <s v="MAC TRAVEL EXCLUSIVE: LIP KIT REDSHWY-01"/>
    <s v="EA"/>
    <n v="3"/>
    <n v="582"/>
    <n v="3"/>
    <n v="582"/>
    <n v="29"/>
    <n v="4060"/>
  </r>
  <r>
    <x v="2"/>
    <s v="COSMETICS"/>
    <x v="12"/>
    <x v="6"/>
    <x v="7"/>
    <n v="111613589"/>
    <n v="773602561575"/>
    <s v="MAC TRAVEL EXCLUSIVE FIRST CLASS EYE AND FACE PALETTE SHX8-01"/>
    <s v="EA"/>
    <n v="4"/>
    <n v="560"/>
    <n v="3"/>
    <n v="420"/>
    <n v="28"/>
    <n v="462"/>
  </r>
  <r>
    <x v="2"/>
    <s v="COSMETICS"/>
    <x v="11"/>
    <x v="5"/>
    <x v="3"/>
    <n v="110275691"/>
    <n v="747930039525"/>
    <s v="CREME DE LA MER THE TREATMENT LOTION 150ML 51KA-01"/>
    <s v="EA"/>
    <n v="1"/>
    <n v="551"/>
    <n v="0"/>
    <n v="0"/>
    <n v="55"/>
    <n v="6974"/>
  </r>
  <r>
    <x v="2"/>
    <s v="COSMETICS"/>
    <x v="1"/>
    <x v="5"/>
    <x v="1"/>
    <n v="111079656"/>
    <n v="887167400214"/>
    <s v="ESTEE LAUDER ADVANCED NIGHT REPAIR FOR FACE AND EYES SET P52P-01"/>
    <s v="EA"/>
    <n v="1"/>
    <n v="536"/>
    <n v="1"/>
    <n v="536"/>
    <n v="22"/>
    <n v="50"/>
  </r>
  <r>
    <x v="2"/>
    <s v="COSMETICS"/>
    <x v="12"/>
    <x v="6"/>
    <x v="7"/>
    <n v="102205235"/>
    <n v="773602010530"/>
    <s v="MAC STUDIOFIX POWDER FOUNDATION NC35 M510-26"/>
    <s v="EA"/>
    <n v="4"/>
    <n v="516"/>
    <n v="2"/>
    <n v="258"/>
    <n v="28"/>
    <n v="428"/>
  </r>
  <r>
    <x v="2"/>
    <s v="COSMETICS"/>
    <x v="12"/>
    <x v="6"/>
    <x v="7"/>
    <n v="110334510"/>
    <n v="773602338719"/>
    <s v="MAC MINERALIZE SKINFINISH NATURAL MEDIUM TAN MT7E16"/>
    <s v="EA"/>
    <n v="4"/>
    <n v="508"/>
    <n v="3"/>
    <n v="381"/>
    <n v="6"/>
    <n v="0"/>
  </r>
  <r>
    <x v="2"/>
    <s v="COSMETICS"/>
    <x v="1"/>
    <x v="5"/>
    <x v="0"/>
    <n v="111398699"/>
    <n v="887167482609"/>
    <s v="E LAUDER ANR INTENSE RESET CON SET DUO PFNF-01"/>
    <s v="EA"/>
    <n v="1"/>
    <n v="506"/>
    <n v="0"/>
    <n v="0"/>
    <n v="53"/>
    <n v="1483"/>
  </r>
  <r>
    <x v="2"/>
    <s v="COSMETICS"/>
    <x v="12"/>
    <x v="6"/>
    <x v="7"/>
    <n v="102208721"/>
    <n v="77360204065"/>
    <s v="MAC LIPSTICK RUBY WOO M0N9-04"/>
    <s v="EA"/>
    <n v="6"/>
    <n v="480"/>
    <n v="3"/>
    <n v="240"/>
    <n v="46"/>
    <n v="1512"/>
  </r>
  <r>
    <x v="2"/>
    <s v="COSMETICS"/>
    <x v="3"/>
    <x v="5"/>
    <x v="0"/>
    <n v="110859409"/>
    <n v="20714914325"/>
    <s v="CLINIQUE ALL ABOUT MOISTURE SET K6L9-01"/>
    <s v="EA"/>
    <n v="2"/>
    <n v="442"/>
    <n v="1"/>
    <n v="221"/>
    <n v="35"/>
    <n v="101"/>
  </r>
  <r>
    <x v="2"/>
    <s v="COSMETICS"/>
    <x v="12"/>
    <x v="6"/>
    <x v="7"/>
    <n v="111451900"/>
    <n v="773602561667"/>
    <s v="MAC STDIO FIX SPF 15 X2 NC25 SHXK-01"/>
    <s v="EA"/>
    <n v="2"/>
    <n v="438"/>
    <n v="1"/>
    <n v="219"/>
    <n v="8"/>
    <n v="24"/>
  </r>
  <r>
    <x v="2"/>
    <s v="COSMETICS"/>
    <x v="12"/>
    <x v="6"/>
    <x v="7"/>
    <n v="111531853"/>
    <n v="773602563227"/>
    <s v="MAC LIPSTICK RUBY WOO SJ2C-52"/>
    <s v="EA"/>
    <n v="5"/>
    <n v="435"/>
    <n v="1"/>
    <n v="87"/>
    <n v="33"/>
    <n v="247"/>
  </r>
  <r>
    <x v="2"/>
    <s v="COSMETICS"/>
    <x v="3"/>
    <x v="5"/>
    <x v="0"/>
    <n v="110208489"/>
    <n v="20714495169"/>
    <s v="CLINIQUE DE-PUFF AND DE-CIRCLE SET 7C8A-01"/>
    <s v="EA"/>
    <n v="2"/>
    <n v="432"/>
    <n v="1"/>
    <n v="216"/>
    <n v="6"/>
    <n v="31"/>
  </r>
  <r>
    <x v="2"/>
    <s v="COSMETICS"/>
    <x v="11"/>
    <x v="6"/>
    <x v="0"/>
    <n v="111034443"/>
    <n v="747930099352"/>
    <s v="LA MER THE LUMINOUS LIFTING CUSHION FOUNDATION SPF20 12 NEUTRAL IVORY 5NM7-12"/>
    <s v="EA"/>
    <n v="1"/>
    <n v="431"/>
    <n v="1"/>
    <n v="431"/>
    <n v="7"/>
    <n v="14"/>
  </r>
  <r>
    <x v="2"/>
    <s v="COSMETICS"/>
    <x v="1"/>
    <x v="5"/>
    <x v="0"/>
    <n v="110504288"/>
    <n v="887167222960"/>
    <s v="E LAUDER ANR INTENSIVE RECOVERY AMPOULES 30ML REGW-01"/>
    <s v="EA"/>
    <n v="1"/>
    <n v="426"/>
    <n v="0"/>
    <n v="0"/>
    <n v="14"/>
    <n v="0"/>
  </r>
  <r>
    <x v="2"/>
    <s v="COSMETICS"/>
    <x v="1"/>
    <x v="5"/>
    <x v="1"/>
    <n v="110625147"/>
    <n v="887167352421"/>
    <s v="E LAUDER ANR EYE CONCENTRATE MATRIX DUO 2X15ML RYAN-01"/>
    <s v="EA"/>
    <n v="1"/>
    <n v="422"/>
    <n v="0"/>
    <n v="0"/>
    <n v="21"/>
    <n v="198"/>
  </r>
  <r>
    <x v="2"/>
    <s v="COSMETICS"/>
    <x v="1"/>
    <x v="5"/>
    <x v="1"/>
    <n v="111593376"/>
    <n v="887167412934"/>
    <s v="ESTEE LAUDER PERFECTIONIST PRO RAPID BRIGHTENING TREATMENT 50ML P6GJ-01"/>
    <s v="EA"/>
    <n v="1"/>
    <n v="413"/>
    <n v="0"/>
    <n v="0"/>
    <n v="16"/>
    <n v="60"/>
  </r>
  <r>
    <x v="2"/>
    <s v="COSMETICS"/>
    <x v="12"/>
    <x v="6"/>
    <x v="5"/>
    <n v="111397244"/>
    <n v="773602561452"/>
    <s v="MAC TR KITS FY20 PART 1 SHWX-01"/>
    <s v="EA"/>
    <n v="2"/>
    <n v="406"/>
    <n v="2"/>
    <n v="406"/>
    <n v="9"/>
    <n v="1698"/>
  </r>
  <r>
    <x v="2"/>
    <s v="COSMETICS"/>
    <x v="12"/>
    <x v="6"/>
    <x v="4"/>
    <n v="111397244"/>
    <n v="773602561452"/>
    <s v="MAC TR KITS FY20 PART 1 SHWX-01"/>
    <s v="EA"/>
    <n v="2"/>
    <n v="406"/>
    <n v="1"/>
    <n v="203"/>
    <n v="18"/>
    <n v="1698"/>
  </r>
  <r>
    <x v="2"/>
    <s v="COSMETICS"/>
    <x v="12"/>
    <x v="6"/>
    <x v="7"/>
    <n v="110889999"/>
    <n v="773602470952"/>
    <s v="MAC #129S POWDER/BLUSH BRUSH S7JC-01"/>
    <s v="EA"/>
    <n v="3"/>
    <n v="405"/>
    <n v="0"/>
    <n v="0"/>
    <n v="29"/>
    <n v="0"/>
  </r>
  <r>
    <x v="2"/>
    <s v="COSMETICS"/>
    <x v="12"/>
    <x v="6"/>
    <x v="4"/>
    <n v="111613591"/>
    <n v="773602561599"/>
    <s v="MAC TRAVEL EXCLUSIVE COOL LOOKS IN A BOX SHXA-01"/>
    <s v="EA"/>
    <n v="2"/>
    <n v="402"/>
    <n v="1"/>
    <n v="201"/>
    <n v="8"/>
    <n v="452"/>
  </r>
  <r>
    <x v="2"/>
    <s v="COSMETICS"/>
    <x v="12"/>
    <x v="6"/>
    <x v="3"/>
    <n v="111613592"/>
    <n v="773602561605"/>
    <s v="MAC TRAVEL EXCLUSIVE WARM LOOKS IN A BOX SHXC-01"/>
    <s v="EA"/>
    <n v="2"/>
    <n v="402"/>
    <n v="2"/>
    <n v="402"/>
    <n v="0"/>
    <n v="147"/>
  </r>
  <r>
    <x v="2"/>
    <s v="COSMETICS"/>
    <x v="12"/>
    <x v="6"/>
    <x v="4"/>
    <n v="111613592"/>
    <n v="773602561605"/>
    <s v="MAC TRAVEL EXCLUSIVE WARM LOOKS IN A BOX SHXC-01"/>
    <s v="EA"/>
    <n v="2"/>
    <n v="402"/>
    <n v="2"/>
    <n v="402"/>
    <n v="8"/>
    <n v="147"/>
  </r>
  <r>
    <x v="2"/>
    <s v="COSMETICS"/>
    <x v="12"/>
    <x v="6"/>
    <x v="7"/>
    <n v="111613232"/>
    <n v="773602574469"/>
    <s v="MAC LIPSTICK @THEMAYAAHMAD SJX4-K4"/>
    <s v="EA"/>
    <n v="5"/>
    <n v="400"/>
    <n v="3"/>
    <n v="240"/>
    <n v="49"/>
    <n v="672"/>
  </r>
  <r>
    <x v="2"/>
    <s v="COSMETICS"/>
    <x v="1"/>
    <x v="5"/>
    <x v="0"/>
    <n v="111079657"/>
    <n v="887167397897"/>
    <s v="E LAUDER ANR EYE SUPERCHARGED DUO 2X15ML P4RY-01"/>
    <s v="EA"/>
    <n v="1"/>
    <n v="398"/>
    <n v="0"/>
    <n v="0"/>
    <n v="45"/>
    <n v="3611"/>
  </r>
  <r>
    <x v="2"/>
    <s v="COSMETICS"/>
    <x v="1"/>
    <x v="5"/>
    <x v="4"/>
    <n v="111079657"/>
    <n v="887167397897"/>
    <s v="E LAUDER ANR EYE SUPERCHARGED DUO 2X15ML P4RY-01"/>
    <s v="EA"/>
    <n v="1"/>
    <n v="398"/>
    <n v="1"/>
    <n v="398"/>
    <n v="19"/>
    <n v="3611"/>
  </r>
  <r>
    <x v="2"/>
    <s v="COSMETICS"/>
    <x v="12"/>
    <x v="6"/>
    <x v="4"/>
    <n v="111397246"/>
    <n v="773602561476"/>
    <s v="MAC TRAVEL EXCLUSIVE: LIP KIT NEUTRAL SHX0-01"/>
    <s v="EA"/>
    <n v="2"/>
    <n v="388"/>
    <n v="1"/>
    <n v="194"/>
    <n v="24"/>
    <n v="2162"/>
  </r>
  <r>
    <x v="2"/>
    <s v="COSMETICS"/>
    <x v="12"/>
    <x v="6"/>
    <x v="4"/>
    <n v="102205233"/>
    <n v="773602010486"/>
    <s v="MAC STUDIOFIX POWDER FOUNDATION NC20 M510-21"/>
    <s v="EA"/>
    <n v="3"/>
    <n v="387"/>
    <n v="0"/>
    <n v="0"/>
    <n v="16"/>
    <n v="38"/>
  </r>
  <r>
    <x v="2"/>
    <s v="COSMETICS"/>
    <x v="12"/>
    <x v="6"/>
    <x v="7"/>
    <n v="102206293"/>
    <n v="773602103492"/>
    <s v="MAC STUDIO FIX FLUID SPF 15 NC25 M6JC-03"/>
    <s v="EA"/>
    <n v="3"/>
    <n v="387"/>
    <n v="3"/>
    <n v="387"/>
    <n v="47"/>
    <n v="187"/>
  </r>
  <r>
    <x v="2"/>
    <s v="COSMETICS"/>
    <x v="3"/>
    <x v="5"/>
    <x v="0"/>
    <n v="111126062"/>
    <n v="20714987541"/>
    <s v="CLINIQUE LOVES DUBAI EXCLUSIVE SET"/>
    <s v="EA"/>
    <n v="1"/>
    <n v="387"/>
    <n v="0"/>
    <n v="0"/>
    <n v="21"/>
    <n v="1016"/>
  </r>
  <r>
    <x v="2"/>
    <s v="COSMETICS"/>
    <x v="3"/>
    <x v="5"/>
    <x v="4"/>
    <n v="111126062"/>
    <n v="20714987541"/>
    <s v="CLINIQUE LOVES DUBAI EXCLUSIVE SET"/>
    <s v="EA"/>
    <n v="1"/>
    <n v="387"/>
    <n v="1"/>
    <n v="387"/>
    <n v="10"/>
    <n v="1016"/>
  </r>
  <r>
    <x v="2"/>
    <s v="COSMETICS"/>
    <x v="1"/>
    <x v="5"/>
    <x v="1"/>
    <n v="110544236"/>
    <n v="887167123564"/>
    <s v="E LAUDER MICRO ESSENCE 200ML R1PW-01"/>
    <s v="EA"/>
    <n v="1"/>
    <n v="380"/>
    <n v="1"/>
    <n v="380"/>
    <n v="9"/>
    <n v="1665"/>
  </r>
  <r>
    <x v="2"/>
    <s v="COSMETICS"/>
    <x v="1"/>
    <x v="5"/>
    <x v="0"/>
    <n v="111395599"/>
    <n v="887167412965"/>
    <s v="E LAUDER MICRO ESSENCE TREATMENT LOTION WITH SAKURA FERMENT 200ML P6GM-01"/>
    <s v="EA"/>
    <n v="1"/>
    <n v="380"/>
    <n v="0"/>
    <n v="0"/>
    <n v="40"/>
    <n v="104"/>
  </r>
  <r>
    <x v="2"/>
    <s v="COSMETICS"/>
    <x v="1"/>
    <x v="5"/>
    <x v="0"/>
    <n v="110273893"/>
    <n v="27131267256"/>
    <s v="E LAUDER ANR SYNC RECOVERY COMPLEX II 50ML YF4E-01"/>
    <s v="EA"/>
    <n v="1"/>
    <n v="374"/>
    <n v="0"/>
    <n v="0"/>
    <n v="35"/>
    <n v="2644"/>
  </r>
  <r>
    <x v="2"/>
    <s v="COSMETICS"/>
    <x v="12"/>
    <x v="6"/>
    <x v="7"/>
    <n v="111250836"/>
    <n v="773602528615"/>
    <s v="MAC PREP + PRIME FIX+ CHERRY BLOSSOM SF7K-01"/>
    <s v="EA"/>
    <n v="4"/>
    <n v="364"/>
    <n v="1"/>
    <n v="91"/>
    <n v="11"/>
    <n v="0"/>
  </r>
  <r>
    <x v="2"/>
    <s v="COSMETICS"/>
    <x v="3"/>
    <x v="5"/>
    <x v="0"/>
    <n v="110288777"/>
    <n v="20714610197"/>
    <s v="CLINIQUE DDML+ GEL 200ML JUMBO 7WAP-01"/>
    <s v="EA"/>
    <n v="2"/>
    <n v="358"/>
    <n v="2"/>
    <n v="358"/>
    <n v="11"/>
    <n v="5"/>
  </r>
  <r>
    <x v="2"/>
    <s v="COSMETICS"/>
    <x v="12"/>
    <x v="6"/>
    <x v="7"/>
    <n v="111488355"/>
    <n v="773602553365"/>
    <s v="MAC STARRY-EYED KIT: NEUTRAL SH99-Y9"/>
    <s v="EA"/>
    <n v="2"/>
    <n v="352"/>
    <n v="2"/>
    <n v="352"/>
    <n v="14"/>
    <n v="0"/>
  </r>
  <r>
    <x v="2"/>
    <s v="COSMETICS"/>
    <x v="13"/>
    <x v="6"/>
    <x v="1"/>
    <n v="110352437"/>
    <n v="716170131771"/>
    <s v="B BROWN SKIN WEIGHTLESS POWDER FOUNDATION HONEY EATA-05"/>
    <s v="EA"/>
    <n v="2"/>
    <n v="350"/>
    <n v="0"/>
    <n v="0"/>
    <n v="17"/>
    <n v="23"/>
  </r>
  <r>
    <x v="2"/>
    <s v="COSMETICS"/>
    <x v="3"/>
    <x v="5"/>
    <x v="0"/>
    <n v="111154119"/>
    <n v="20714984755"/>
    <s v="CLINIQUE ID DDML LINES &amp; WRINKLES KHAR-01"/>
    <s v="EA"/>
    <n v="2"/>
    <n v="346"/>
    <n v="0"/>
    <n v="0"/>
    <n v="2"/>
    <n v="0"/>
  </r>
  <r>
    <x v="2"/>
    <s v="COSMETICS"/>
    <x v="3"/>
    <x v="5"/>
    <x v="0"/>
    <n v="111154126"/>
    <n v="20714984984"/>
    <s v="CLINIQUE ID DDMJ UNEVEN SKIN TEXTURE KHCE-01"/>
    <s v="EA"/>
    <n v="2"/>
    <n v="346"/>
    <n v="0"/>
    <n v="0"/>
    <n v="12"/>
    <n v="0"/>
  </r>
  <r>
    <x v="2"/>
    <s v="COSMETICS"/>
    <x v="11"/>
    <x v="5"/>
    <x v="1"/>
    <n v="110275684"/>
    <n v="747930039853"/>
    <s v="CREME DE LA MER THE CLEANSING FOAM 51T4-01"/>
    <s v="EA"/>
    <n v="1"/>
    <n v="345"/>
    <n v="0"/>
    <n v="0"/>
    <n v="41"/>
    <n v="278"/>
  </r>
  <r>
    <x v="2"/>
    <s v="COSMETICS"/>
    <x v="3"/>
    <x v="5"/>
    <x v="0"/>
    <n v="102205464"/>
    <n v="20714227661"/>
    <s v="CLINIQUE LIQUID FACIAL SOAP MILD 6F37-01"/>
    <s v="EA"/>
    <n v="4"/>
    <n v="340"/>
    <n v="1"/>
    <n v="85"/>
    <n v="29"/>
    <n v="56"/>
  </r>
  <r>
    <x v="2"/>
    <s v="COSMETICS"/>
    <x v="1"/>
    <x v="5"/>
    <x v="1"/>
    <n v="110702972"/>
    <n v="887167325432"/>
    <s v="E LAUDER REVITALIZING SUPREME PLUS LIGHT 50ML RTM5-01"/>
    <s v="EA"/>
    <n v="1"/>
    <n v="335"/>
    <n v="1"/>
    <n v="335"/>
    <n v="19"/>
    <n v="118"/>
  </r>
  <r>
    <x v="2"/>
    <s v="COSMETICS"/>
    <x v="13"/>
    <x v="6"/>
    <x v="1"/>
    <n v="111399412"/>
    <n v="716170228334"/>
    <s v="B BROWN CITY DUSK EYE SHADOW PALETTE EMAR-01"/>
    <s v="EA"/>
    <n v="1"/>
    <n v="335"/>
    <n v="0"/>
    <n v="0"/>
    <n v="6"/>
    <n v="0"/>
  </r>
  <r>
    <x v="2"/>
    <s v="COSMETICS"/>
    <x v="12"/>
    <x v="6"/>
    <x v="7"/>
    <n v="110823913"/>
    <n v="773602470969"/>
    <s v="MAC #150S LARGE POWDER BRUSH S7JE-01"/>
    <s v="EA"/>
    <n v="2"/>
    <n v="332"/>
    <n v="1"/>
    <n v="166"/>
    <n v="38"/>
    <n v="79"/>
  </r>
  <r>
    <x v="2"/>
    <s v="COSMETICS"/>
    <x v="0"/>
    <x v="6"/>
    <x v="1"/>
    <n v="110351682"/>
    <n v="888066035118"/>
    <s v="TOM FORD EYE COLOR QUAD NUDE DIP T1EL-03"/>
    <s v="EA"/>
    <n v="1"/>
    <n v="326"/>
    <n v="1"/>
    <n v="326"/>
    <n v="4"/>
    <n v="4"/>
  </r>
  <r>
    <x v="2"/>
    <s v="COSMETICS"/>
    <x v="1"/>
    <x v="6"/>
    <x v="1"/>
    <n v="102107951"/>
    <n v="27131187066"/>
    <s v="ESTEE LAUDER DBL WEAR STAY IN PLACE MAKE UP 1G5Y-04"/>
    <s v="EA"/>
    <n v="2"/>
    <n v="324"/>
    <n v="0"/>
    <n v="0"/>
    <n v="4"/>
    <n v="12"/>
  </r>
  <r>
    <x v="2"/>
    <s v="COSMETICS"/>
    <x v="1"/>
    <x v="6"/>
    <x v="0"/>
    <n v="110505770"/>
    <n v="27131228400"/>
    <s v="E LAUDER DWEAR LIQUID FOUNDATION 30ML DESERT BEIGE 1G5Y-12"/>
    <s v="EA"/>
    <n v="2"/>
    <n v="324"/>
    <n v="0"/>
    <n v="0"/>
    <n v="5"/>
    <n v="61"/>
  </r>
  <r>
    <x v="2"/>
    <s v="COSMETICS"/>
    <x v="12"/>
    <x v="6"/>
    <x v="1"/>
    <n v="111451897"/>
    <n v="773602561377"/>
    <s v="MAC TR EXCL IN EXTRM DIM X 2 SHWK-01"/>
    <s v="EA"/>
    <n v="2"/>
    <n v="324"/>
    <n v="2"/>
    <n v="324"/>
    <n v="38"/>
    <n v="271"/>
  </r>
  <r>
    <x v="2"/>
    <s v="COSMETICS"/>
    <x v="12"/>
    <x v="6"/>
    <x v="4"/>
    <n v="111451897"/>
    <n v="773602561377"/>
    <s v="MAC TR EXCL IN EXTRM DIM X 2 SHWK-01"/>
    <s v="EA"/>
    <n v="2"/>
    <n v="324"/>
    <n v="1"/>
    <n v="162"/>
    <n v="12"/>
    <n v="271"/>
  </r>
  <r>
    <x v="2"/>
    <s v="COSMETICS"/>
    <x v="1"/>
    <x v="5"/>
    <x v="0"/>
    <n v="110999894"/>
    <n v="887167377257"/>
    <s v="ESTEE LAUDER DAYWEAR FACE + EYE SET P2EG-01"/>
    <s v="EA"/>
    <n v="1"/>
    <n v="322"/>
    <n v="0"/>
    <n v="0"/>
    <n v="1"/>
    <n v="0"/>
  </r>
  <r>
    <x v="2"/>
    <s v="COSMETICS"/>
    <x v="12"/>
    <x v="6"/>
    <x v="7"/>
    <n v="102204988"/>
    <n v="773602051731"/>
    <s v="MAC AMPLIFIED CREAM LIPSTICK COSMO M3LN-02"/>
    <s v="EA"/>
    <n v="4"/>
    <n v="320"/>
    <n v="3"/>
    <n v="240"/>
    <n v="52"/>
    <n v="3"/>
  </r>
  <r>
    <x v="2"/>
    <s v="COSMETICS"/>
    <x v="11"/>
    <x v="5"/>
    <x v="3"/>
    <n v="110275720"/>
    <n v="747930040620"/>
    <s v="CREME DE LA MER THE MIST 100ML 529F-01"/>
    <s v="EA"/>
    <n v="1"/>
    <n v="311"/>
    <n v="0"/>
    <n v="0"/>
    <n v="18"/>
    <n v="0"/>
  </r>
  <r>
    <x v="2"/>
    <s v="COSMETICS"/>
    <x v="3"/>
    <x v="5"/>
    <x v="0"/>
    <n v="110859407"/>
    <n v="20714914349"/>
    <s v="CLINIQUE MOISTURE SURGE DUO SET K6LC-01"/>
    <s v="EA"/>
    <n v="1"/>
    <n v="300"/>
    <n v="1"/>
    <n v="300"/>
    <n v="11"/>
    <n v="13"/>
  </r>
  <r>
    <x v="2"/>
    <s v="COSMETICS"/>
    <x v="1"/>
    <x v="6"/>
    <x v="0"/>
    <n v="110566050"/>
    <n v="27131599517"/>
    <s v="E LAUDER ZERO SMUDGE MASCARA TRIO 9W4R-01"/>
    <s v="EA"/>
    <n v="1"/>
    <n v="291"/>
    <n v="1"/>
    <n v="291"/>
    <n v="5"/>
    <n v="0"/>
  </r>
  <r>
    <x v="2"/>
    <s v="COSMETICS"/>
    <x v="12"/>
    <x v="6"/>
    <x v="7"/>
    <n v="110309464"/>
    <n v="773602323210"/>
    <s v="MAC PREP + PRIME NATURAL RADIANCE RADIANT PINK MT5K-02"/>
    <s v="EA"/>
    <n v="2"/>
    <n v="288"/>
    <n v="2"/>
    <n v="288"/>
    <n v="33"/>
    <n v="133"/>
  </r>
  <r>
    <x v="2"/>
    <s v="COSMETICS"/>
    <x v="12"/>
    <x v="6"/>
    <x v="4"/>
    <n v="110309464"/>
    <n v="773602323210"/>
    <s v="MAC PREP + PRIME NATURAL RADIANCE RADIANT PINK MT5K-02"/>
    <s v="EA"/>
    <n v="2"/>
    <n v="288"/>
    <n v="0"/>
    <n v="0"/>
    <n v="16"/>
    <n v="133"/>
  </r>
  <r>
    <x v="2"/>
    <s v="COSMETICS"/>
    <x v="11"/>
    <x v="6"/>
    <x v="0"/>
    <n v="110858825"/>
    <n v="747930065852"/>
    <s v="LA MER THE SKINCOLOR FOUNDATION BRUSH 5FT3-01"/>
    <s v="EA"/>
    <n v="1"/>
    <n v="288"/>
    <n v="1"/>
    <n v="288"/>
    <n v="5"/>
    <n v="0"/>
  </r>
  <r>
    <x v="2"/>
    <s v="COSMETICS"/>
    <x v="3"/>
    <x v="5"/>
    <x v="0"/>
    <n v="111423829"/>
    <n v="20714985387"/>
    <s v="CLINIQUE SMART CLINICAL MULTI-DIMENSIONAL AGE TRANSFORMER REVOLUMIZE 50ML KHEY-01"/>
    <s v="EA"/>
    <n v="1"/>
    <n v="288"/>
    <n v="0"/>
    <n v="0"/>
    <n v="15"/>
    <n v="174"/>
  </r>
  <r>
    <x v="2"/>
    <s v="COSMETICS"/>
    <x v="1"/>
    <x v="5"/>
    <x v="0"/>
    <n v="111398697"/>
    <n v="887167445864"/>
    <s v="E LAUDER ANR INTENSE RESET CONCENTRATE 20ML P9YJ-01"/>
    <s v="EA"/>
    <n v="1"/>
    <n v="282"/>
    <n v="0"/>
    <n v="0"/>
    <n v="154"/>
    <n v="297"/>
  </r>
  <r>
    <x v="2"/>
    <s v="COSMETICS"/>
    <x v="12"/>
    <x v="6"/>
    <x v="4"/>
    <n v="111613590"/>
    <n v="773602561582"/>
    <s v="MAC TRAVEL EXCLUSIVE FLIGHT OF FANTASY EYE AND FACE PALETTE SHX9-01"/>
    <s v="EA"/>
    <n v="2"/>
    <n v="280"/>
    <n v="0"/>
    <n v="0"/>
    <n v="17"/>
    <n v="277"/>
  </r>
  <r>
    <x v="2"/>
    <s v="COSMETICS"/>
    <x v="12"/>
    <x v="6"/>
    <x v="7"/>
    <n v="110443000"/>
    <n v="773602376117"/>
    <s v="MAC RETRO MATTE LIQUID LIPSTICK HIGH DRAMA MY3N-03"/>
    <s v="EA"/>
    <n v="3"/>
    <n v="273"/>
    <n v="1"/>
    <n v="91"/>
    <n v="39"/>
    <n v="56"/>
  </r>
  <r>
    <x v="2"/>
    <s v="COSMETICS"/>
    <x v="12"/>
    <x v="6"/>
    <x v="7"/>
    <n v="110443001"/>
    <n v="773602376124"/>
    <s v="MAC RETRO MATTE LIQUID LIPSTICK DANCE WITH ME MY3N-04"/>
    <s v="EA"/>
    <n v="3"/>
    <n v="273"/>
    <n v="2"/>
    <n v="182"/>
    <n v="45"/>
    <n v="553"/>
  </r>
  <r>
    <x v="2"/>
    <s v="COSMETICS"/>
    <x v="12"/>
    <x v="6"/>
    <x v="7"/>
    <n v="111451898"/>
    <n v="773602561384"/>
    <s v="MAC TR EXCL EXTND PLAY X 2 SHWL-01"/>
    <s v="EA"/>
    <n v="2"/>
    <n v="270"/>
    <n v="1"/>
    <n v="135"/>
    <n v="41"/>
    <n v="91"/>
  </r>
  <r>
    <x v="2"/>
    <s v="COSMETICS"/>
    <x v="13"/>
    <x v="6"/>
    <x v="1"/>
    <n v="110595004"/>
    <n v="716170191669"/>
    <s v="B BROWN NOURISHING LIP COLOR TRIO EHG0-01"/>
    <s v="EA"/>
    <n v="1"/>
    <n v="269"/>
    <n v="0"/>
    <n v="0"/>
    <n v="4"/>
    <n v="0"/>
  </r>
  <r>
    <x v="2"/>
    <s v="COSMETICS"/>
    <x v="3"/>
    <x v="5"/>
    <x v="0"/>
    <n v="111423832"/>
    <n v="20714993085"/>
    <s v="CLINIQUE CFM MAXIMUM HYDRATOR 72-HOUR AUTO REPLENISHING HYDRATOR 50ML KJ8H-01"/>
    <s v="EA"/>
    <n v="2"/>
    <n v="266"/>
    <n v="0"/>
    <n v="0"/>
    <n v="6"/>
    <n v="85"/>
  </r>
  <r>
    <x v="2"/>
    <s v="COSMETICS"/>
    <x v="12"/>
    <x v="6"/>
    <x v="7"/>
    <n v="102205149"/>
    <n v="773602047116"/>
    <s v="MAC STUDIOFIX POWDER PLUS FOUNDTN NC25 M510-69"/>
    <s v="EA"/>
    <n v="2"/>
    <n v="258"/>
    <n v="1"/>
    <n v="129"/>
    <n v="18"/>
    <n v="288"/>
  </r>
  <r>
    <x v="2"/>
    <s v="COSMETICS"/>
    <x v="12"/>
    <x v="6"/>
    <x v="4"/>
    <n v="102205149"/>
    <n v="773602047116"/>
    <s v="MAC STUDIOFIX POWDER PLUS FOUNDTN NC25 M510-69"/>
    <s v="EA"/>
    <n v="2"/>
    <n v="258"/>
    <n v="1"/>
    <n v="129"/>
    <n v="24"/>
    <n v="288"/>
  </r>
  <r>
    <x v="2"/>
    <s v="COSMETICS"/>
    <x v="12"/>
    <x v="6"/>
    <x v="7"/>
    <n v="102205234"/>
    <n v="773602010509"/>
    <s v="MAC STUDIOFIX POWDER FOUNDATION NC30 M510-23"/>
    <s v="EA"/>
    <n v="2"/>
    <n v="258"/>
    <n v="1"/>
    <n v="129"/>
    <n v="39"/>
    <n v="196"/>
  </r>
  <r>
    <x v="2"/>
    <s v="COSMETICS"/>
    <x v="12"/>
    <x v="6"/>
    <x v="1"/>
    <n v="102205234"/>
    <n v="773602010509"/>
    <s v="MAC STUDIOFIX POWDER FOUNDATION NC30 M510-23"/>
    <s v="EA"/>
    <n v="2"/>
    <n v="258"/>
    <n v="1"/>
    <n v="129"/>
    <n v="29"/>
    <n v="196"/>
  </r>
  <r>
    <x v="2"/>
    <s v="COSMETICS"/>
    <x v="12"/>
    <x v="6"/>
    <x v="4"/>
    <n v="102205234"/>
    <n v="773602010509"/>
    <s v="MAC STUDIOFIX POWDER FOUNDATION NC30 M510-23"/>
    <s v="EA"/>
    <n v="2"/>
    <n v="258"/>
    <n v="0"/>
    <n v="0"/>
    <n v="21"/>
    <n v="196"/>
  </r>
  <r>
    <x v="2"/>
    <s v="COSMETICS"/>
    <x v="12"/>
    <x v="6"/>
    <x v="7"/>
    <n v="102205236"/>
    <n v="773602010554"/>
    <s v="MAC STUDIOFIX POWDER FOUNDATION NC45 M510-28"/>
    <s v="EA"/>
    <n v="2"/>
    <n v="258"/>
    <n v="2"/>
    <n v="258"/>
    <n v="36"/>
    <n v="359"/>
  </r>
  <r>
    <x v="2"/>
    <s v="COSMETICS"/>
    <x v="12"/>
    <x v="6"/>
    <x v="1"/>
    <n v="102205236"/>
    <n v="773602010554"/>
    <s v="MAC STUDIOFIX POWDER FOUNDATION NC45 M510-28"/>
    <s v="EA"/>
    <n v="2"/>
    <n v="258"/>
    <n v="2"/>
    <n v="258"/>
    <n v="14"/>
    <n v="359"/>
  </r>
  <r>
    <x v="2"/>
    <s v="COSMETICS"/>
    <x v="12"/>
    <x v="6"/>
    <x v="7"/>
    <n v="102205243"/>
    <n v="773602010752"/>
    <s v="MAC STUDIOFIX POWDER FOUNDATION NW45 M510-48"/>
    <s v="EA"/>
    <n v="2"/>
    <n v="258"/>
    <n v="2"/>
    <n v="258"/>
    <n v="1"/>
    <n v="0"/>
  </r>
  <r>
    <x v="2"/>
    <s v="COSMETICS"/>
    <x v="12"/>
    <x v="6"/>
    <x v="7"/>
    <n v="102205246"/>
    <n v="773602018413"/>
    <s v="MAC STUDIOFIX POWDER FOUNDATION NC40 M510-53"/>
    <s v="EA"/>
    <n v="2"/>
    <n v="258"/>
    <n v="2"/>
    <n v="258"/>
    <n v="23"/>
    <n v="537"/>
  </r>
  <r>
    <x v="2"/>
    <s v="COSMETICS"/>
    <x v="12"/>
    <x v="6"/>
    <x v="7"/>
    <n v="102206292"/>
    <n v="773602103485"/>
    <s v="MAC STUDIO FIX FLUID SPF 15 NC20 M6JC-02"/>
    <s v="EA"/>
    <n v="2"/>
    <n v="258"/>
    <n v="1"/>
    <n v="129"/>
    <n v="34"/>
    <n v="147"/>
  </r>
  <r>
    <x v="2"/>
    <s v="COSMETICS"/>
    <x v="12"/>
    <x v="6"/>
    <x v="7"/>
    <n v="102206299"/>
    <n v="77360210356"/>
    <s v="MAC STUDIO FIX FLUID SPF 15 NC45 M6JC-10"/>
    <s v="EA"/>
    <n v="2"/>
    <n v="258"/>
    <n v="2"/>
    <n v="258"/>
    <n v="32"/>
    <n v="283"/>
  </r>
  <r>
    <x v="2"/>
    <s v="COSMETICS"/>
    <x v="12"/>
    <x v="6"/>
    <x v="3"/>
    <n v="102208867"/>
    <n v="773602042678"/>
    <s v="MAC FONDT CMPT PWDR/FOUN NC43 M51054"/>
    <s v="EA"/>
    <n v="2"/>
    <n v="258"/>
    <n v="1"/>
    <n v="129"/>
    <n v="18"/>
    <n v="297"/>
  </r>
  <r>
    <x v="2"/>
    <s v="COSMETICS"/>
    <x v="3"/>
    <x v="5"/>
    <x v="0"/>
    <n v="110415402"/>
    <n v="20714678197"/>
    <s v="CLINIQUE SMART NIGHT MOISTURIZER (VERY DRY) 50ML Z5CK-01"/>
    <s v="EA"/>
    <n v="1"/>
    <n v="258"/>
    <n v="0"/>
    <n v="0"/>
    <n v="8"/>
    <n v="0"/>
  </r>
  <r>
    <x v="2"/>
    <s v="COSMETICS"/>
    <x v="12"/>
    <x v="6"/>
    <x v="1"/>
    <n v="110524784"/>
    <n v="773602151080"/>
    <s v="MAC STUDIO FIX NC41 M510-74"/>
    <s v="EA"/>
    <n v="2"/>
    <n v="258"/>
    <n v="1"/>
    <n v="129"/>
    <n v="43"/>
    <n v="304"/>
  </r>
  <r>
    <x v="2"/>
    <s v="COSMETICS"/>
    <x v="12"/>
    <x v="6"/>
    <x v="4"/>
    <n v="110524784"/>
    <n v="773602151080"/>
    <s v="MAC STUDIO FIX NC41 M510-74"/>
    <s v="EA"/>
    <n v="2"/>
    <n v="258"/>
    <n v="2"/>
    <n v="258"/>
    <n v="16"/>
    <n v="304"/>
  </r>
  <r>
    <x v="2"/>
    <s v="COSMETICS"/>
    <x v="1"/>
    <x v="6"/>
    <x v="0"/>
    <n v="110543354"/>
    <n v="887167016750"/>
    <s v="E LAUDER PC ENVY LIPSTICK INTENSE NUDE YJRR-18"/>
    <s v="EA"/>
    <n v="2"/>
    <n v="258"/>
    <n v="1"/>
    <n v="129"/>
    <n v="14"/>
    <n v="12"/>
  </r>
  <r>
    <x v="2"/>
    <s v="COSMETICS"/>
    <x v="0"/>
    <x v="6"/>
    <x v="0"/>
    <n v="111311670"/>
    <n v="888066086004"/>
    <s v="TOMFORD TOM FORD SOLEIL TERRAWN T6YW-02"/>
    <s v="EA"/>
    <n v="1"/>
    <n v="258"/>
    <n v="1"/>
    <n v="258"/>
    <n v="17"/>
    <n v="0"/>
  </r>
  <r>
    <x v="2"/>
    <s v="COSMETICS"/>
    <x v="3"/>
    <x v="5"/>
    <x v="4"/>
    <n v="110277017"/>
    <n v="20714636289"/>
    <s v="CLINIQUE MOISTURE BASICS DDML+ 2X125ML Z09A-01"/>
    <s v="EA"/>
    <n v="1"/>
    <n v="254"/>
    <n v="1"/>
    <n v="254"/>
    <n v="14"/>
    <n v="814"/>
  </r>
  <r>
    <x v="2"/>
    <s v="COSMETICS"/>
    <x v="12"/>
    <x v="6"/>
    <x v="7"/>
    <n v="110334507"/>
    <n v="773602337187"/>
    <s v="MAC MINERALIZE SKINFINISH LIGHT PLUS MT7E-13"/>
    <s v="EA"/>
    <n v="2"/>
    <n v="254"/>
    <n v="1"/>
    <n v="127"/>
    <n v="2"/>
    <n v="5"/>
  </r>
  <r>
    <x v="2"/>
    <s v="COSMETICS"/>
    <x v="12"/>
    <x v="6"/>
    <x v="7"/>
    <n v="110576218"/>
    <n v="773602298563"/>
    <s v="MAC EXTRA DIMENSION SKINFINISH OH DARLING MLGK-05"/>
    <s v="EA"/>
    <n v="2"/>
    <n v="254"/>
    <n v="1"/>
    <n v="127"/>
    <n v="24"/>
    <n v="0"/>
  </r>
  <r>
    <x v="2"/>
    <s v="COSMETICS"/>
    <x v="1"/>
    <x v="6"/>
    <x v="1"/>
    <n v="111548477"/>
    <n v="887167490512"/>
    <s v="ESTEE LAUDER SMOKY NUDES PALETTE DDF &amp; ME EXCLUSIVE PGP4-01"/>
    <s v="EA"/>
    <n v="1"/>
    <n v="254"/>
    <n v="0"/>
    <n v="0"/>
    <n v="19"/>
    <n v="523"/>
  </r>
  <r>
    <x v="2"/>
    <s v="COSMETICS"/>
    <x v="1"/>
    <x v="6"/>
    <x v="0"/>
    <n v="111548478"/>
    <n v="887167458284"/>
    <s v="ESTEE LAUDER TRAVEL IN COLOR REFRESH PINK POUCH ME EXCLUSIVE PC4T-01"/>
    <s v="EA"/>
    <n v="1"/>
    <n v="254"/>
    <n v="1"/>
    <n v="254"/>
    <n v="26"/>
    <n v="288"/>
  </r>
  <r>
    <x v="2"/>
    <s v="COSMETICS"/>
    <x v="12"/>
    <x v="6"/>
    <x v="1"/>
    <n v="102208716"/>
    <n v="773602077496"/>
    <s v="MAC MATTE LIPSTICK PLEASE ME M2LP-32"/>
    <s v="EA"/>
    <n v="3"/>
    <n v="240"/>
    <n v="0"/>
    <n v="0"/>
    <n v="9"/>
    <n v="101"/>
  </r>
  <r>
    <x v="2"/>
    <s v="COSMETICS"/>
    <x v="12"/>
    <x v="6"/>
    <x v="4"/>
    <n v="102208716"/>
    <n v="773602077496"/>
    <s v="MAC MATTE LIPSTICK PLEASE ME M2LP-32"/>
    <s v="EA"/>
    <n v="3"/>
    <n v="240"/>
    <n v="1"/>
    <n v="80"/>
    <n v="11"/>
    <n v="101"/>
  </r>
  <r>
    <x v="2"/>
    <s v="COSMETICS"/>
    <x v="12"/>
    <x v="6"/>
    <x v="7"/>
    <n v="102208728"/>
    <n v="773602077540"/>
    <s v="MAC MATTE LIPSTICK VELVET TEDDY M2LP-37"/>
    <s v="EA"/>
    <n v="3"/>
    <n v="240"/>
    <n v="3"/>
    <n v="240"/>
    <n v="21"/>
    <n v="523"/>
  </r>
  <r>
    <x v="2"/>
    <s v="COSMETICS"/>
    <x v="12"/>
    <x v="6"/>
    <x v="1"/>
    <n v="110214415"/>
    <n v="773602269105"/>
    <s v="MAC CREMESHEEN LIPSTICK PEACH BLOSSOM MMA5-03"/>
    <s v="EA"/>
    <n v="3"/>
    <n v="240"/>
    <n v="1"/>
    <n v="80"/>
    <n v="4"/>
    <n v="0"/>
  </r>
  <r>
    <x v="2"/>
    <s v="COSMETICS"/>
    <x v="12"/>
    <x v="6"/>
    <x v="4"/>
    <n v="110413857"/>
    <n v="773602284580"/>
    <s v="MAC MATTE LIPSTICK MEHR M2LP-70"/>
    <s v="EA"/>
    <n v="3"/>
    <n v="240"/>
    <n v="1"/>
    <n v="80"/>
    <n v="34"/>
    <n v="662"/>
  </r>
  <r>
    <x v="2"/>
    <s v="COSMETICS"/>
    <x v="12"/>
    <x v="6"/>
    <x v="7"/>
    <n v="111399346"/>
    <n v="773602541577"/>
    <s v="MAC YOU'RE SO VAIN 419 SG73-17"/>
    <s v="EA"/>
    <n v="3"/>
    <n v="240"/>
    <n v="1"/>
    <n v="80"/>
    <n v="34"/>
    <n v="219"/>
  </r>
  <r>
    <x v="2"/>
    <s v="COSMETICS"/>
    <x v="12"/>
    <x v="6"/>
    <x v="7"/>
    <n v="111342928"/>
    <n v="773602555406"/>
    <s v="MAC EYE SHADOW X15 IN THE BUFF SHE2-01"/>
    <s v="EA"/>
    <n v="1"/>
    <n v="238"/>
    <n v="1"/>
    <n v="238"/>
    <n v="20"/>
    <n v="12"/>
  </r>
  <r>
    <x v="2"/>
    <s v="COSMETICS"/>
    <x v="12"/>
    <x v="6"/>
    <x v="4"/>
    <n v="111342928"/>
    <n v="773602555406"/>
    <s v="MAC EYE SHADOW X15 IN THE BUFF SHE2-01"/>
    <s v="EA"/>
    <n v="1"/>
    <n v="238"/>
    <n v="1"/>
    <n v="238"/>
    <n v="9"/>
    <n v="12"/>
  </r>
  <r>
    <x v="2"/>
    <s v="COSMETICS"/>
    <x v="12"/>
    <x v="6"/>
    <x v="7"/>
    <n v="111024611"/>
    <n v="773602465651"/>
    <s v="MAC EYE BROWS STYLERSPI .09GM/0OZ S778-06"/>
    <s v="EA"/>
    <n v="3"/>
    <n v="234"/>
    <n v="1"/>
    <n v="78"/>
    <n v="21"/>
    <n v="393"/>
  </r>
  <r>
    <x v="2"/>
    <s v="COSMETICS"/>
    <x v="1"/>
    <x v="5"/>
    <x v="1"/>
    <n v="111166468"/>
    <n v="887167368668"/>
    <s v="ESTEE LAUDER RESILIENCE MULTI EFFECT TRI PEPTIDE EYE CREME P1G6-01"/>
    <s v="EA"/>
    <n v="1"/>
    <n v="234"/>
    <n v="1"/>
    <n v="234"/>
    <n v="17"/>
    <n v="148"/>
  </r>
  <r>
    <x v="2"/>
    <s v="COSMETICS"/>
    <x v="3"/>
    <x v="5"/>
    <x v="3"/>
    <n v="110859409"/>
    <n v="20714914325"/>
    <s v="CLINIQUE ALL ABOUT MOISTURE SET K6L9-01"/>
    <s v="EA"/>
    <n v="1"/>
    <n v="221"/>
    <n v="1"/>
    <n v="221"/>
    <n v="0"/>
    <n v="101"/>
  </r>
  <r>
    <x v="2"/>
    <s v="COSMETICS"/>
    <x v="12"/>
    <x v="6"/>
    <x v="7"/>
    <n v="111368850"/>
    <n v="773602561087"/>
    <s v="MAC F19 DDF EXCL LIP KIT SHTA01"/>
    <s v="EA"/>
    <n v="1"/>
    <n v="219"/>
    <n v="1"/>
    <n v="219"/>
    <n v="79"/>
    <n v="3584"/>
  </r>
  <r>
    <x v="2"/>
    <s v="COSMETICS"/>
    <x v="12"/>
    <x v="6"/>
    <x v="4"/>
    <n v="111451900"/>
    <n v="773602561667"/>
    <s v="MAC STDIO FIX SPF 15 X2 NC25 SHXK-01"/>
    <s v="EA"/>
    <n v="1"/>
    <n v="219"/>
    <n v="0"/>
    <n v="0"/>
    <n v="12"/>
    <n v="24"/>
  </r>
  <r>
    <x v="2"/>
    <s v="COSMETICS"/>
    <x v="12"/>
    <x v="6"/>
    <x v="7"/>
    <n v="102204966"/>
    <n v="773602002160"/>
    <s v="MAC LIP PENCIL SPICE M380-22"/>
    <s v="EA"/>
    <n v="3"/>
    <n v="216"/>
    <n v="0"/>
    <n v="0"/>
    <n v="6"/>
    <n v="161"/>
  </r>
  <r>
    <x v="2"/>
    <s v="COSMETICS"/>
    <x v="12"/>
    <x v="6"/>
    <x v="7"/>
    <n v="102207017"/>
    <n v="773602112371"/>
    <s v="MAC TECHNAKOHL GRAPHBLK M76P-01"/>
    <s v="EA"/>
    <n v="3"/>
    <n v="216"/>
    <n v="1"/>
    <n v="72"/>
    <n v="42"/>
    <n v="633"/>
  </r>
  <r>
    <x v="2"/>
    <s v="COSMETICS"/>
    <x v="12"/>
    <x v="6"/>
    <x v="7"/>
    <n v="110517514"/>
    <n v="773602430093"/>
    <s v="MAC LIP PENCIL BURGUNDY S4W9-33"/>
    <s v="EA"/>
    <n v="3"/>
    <n v="216"/>
    <n v="3"/>
    <n v="216"/>
    <n v="30"/>
    <n v="0"/>
  </r>
  <r>
    <x v="2"/>
    <s v="COSMETICS"/>
    <x v="12"/>
    <x v="5"/>
    <x v="7"/>
    <n v="102207811"/>
    <n v="773602102822"/>
    <s v="MAC FAST RESPONSE EYE CREAM TUBE W/ OPTHAL TIP 15ML M6GW 01"/>
    <s v="EA"/>
    <n v="2"/>
    <n v="210"/>
    <n v="2"/>
    <n v="210"/>
    <n v="6"/>
    <n v="0"/>
  </r>
  <r>
    <x v="2"/>
    <s v="COSMETICS"/>
    <x v="2"/>
    <x v="5"/>
    <x v="2"/>
    <n v="110152349"/>
    <n v="690251009909"/>
    <s v="JO MALONE VITAMIN E HAND TREATMENT 100ML L11R-01"/>
    <s v="EA"/>
    <n v="1"/>
    <n v="210"/>
    <n v="0"/>
    <n v="0"/>
    <n v="20"/>
    <n v="45"/>
  </r>
  <r>
    <x v="2"/>
    <s v="COSMETICS"/>
    <x v="12"/>
    <x v="6"/>
    <x v="7"/>
    <n v="111114986"/>
    <n v="773602525386"/>
    <s v="MAC TRAVEL EXCLUSIVE LIPSTICK X 3 SF2N-01"/>
    <s v="EA"/>
    <n v="1"/>
    <n v="203"/>
    <n v="0"/>
    <n v="0"/>
    <n v="21"/>
    <n v="377"/>
  </r>
  <r>
    <x v="2"/>
    <s v="COSMETICS"/>
    <x v="12"/>
    <x v="6"/>
    <x v="6"/>
    <n v="111114986"/>
    <n v="773602525386"/>
    <s v="MAC TRAVEL EXCLUSIVE LIPSTICK X 3 SF2N-01"/>
    <s v="EA"/>
    <n v="1"/>
    <n v="203"/>
    <n v="0"/>
    <n v="0"/>
    <n v="17"/>
    <n v="377"/>
  </r>
  <r>
    <x v="2"/>
    <s v="COSMETICS"/>
    <x v="12"/>
    <x v="6"/>
    <x v="5"/>
    <n v="111114986"/>
    <n v="773602525386"/>
    <s v="MAC TRAVEL EXCLUSIVE LIPSTICK X 3 SF2N-01"/>
    <s v="EA"/>
    <n v="1"/>
    <n v="203"/>
    <n v="1"/>
    <n v="203"/>
    <n v="9"/>
    <n v="377"/>
  </r>
  <r>
    <x v="2"/>
    <s v="COSMETICS"/>
    <x v="12"/>
    <x v="6"/>
    <x v="7"/>
    <n v="111397244"/>
    <n v="773602561452"/>
    <s v="MAC TR KITS FY20 PART 1 SHWX-01"/>
    <s v="EA"/>
    <n v="1"/>
    <n v="203"/>
    <n v="0"/>
    <n v="0"/>
    <n v="29"/>
    <n v="1698"/>
  </r>
  <r>
    <x v="2"/>
    <s v="COSMETICS"/>
    <x v="12"/>
    <x v="6"/>
    <x v="0"/>
    <n v="111426121"/>
    <n v="773602569861"/>
    <s v="MAC MC FY20 ME &amp; INDIA LIPSTICK TRIO LL SJH7-01"/>
    <s v="EA"/>
    <n v="1"/>
    <n v="203"/>
    <n v="0"/>
    <n v="0"/>
    <n v="-1"/>
    <n v="8"/>
  </r>
  <r>
    <x v="2"/>
    <s v="COSMETICS"/>
    <x v="12"/>
    <x v="6"/>
    <x v="3"/>
    <n v="111426121"/>
    <n v="773602569861"/>
    <s v="MAC MC FY20 ME &amp; INDIA LIPSTICK TRIO LL SJH7-01"/>
    <s v="EA"/>
    <n v="1"/>
    <n v="203"/>
    <n v="0"/>
    <n v="0"/>
    <n v="19"/>
    <n v="8"/>
  </r>
  <r>
    <x v="2"/>
    <s v="COSMETICS"/>
    <x v="12"/>
    <x v="6"/>
    <x v="3"/>
    <n v="111613591"/>
    <n v="773602561599"/>
    <s v="MAC TRAVEL EXCLUSIVE COOL LOOKS IN A BOX SHXA-01"/>
    <s v="EA"/>
    <n v="1"/>
    <n v="201"/>
    <n v="0"/>
    <n v="0"/>
    <n v="0"/>
    <n v="452"/>
  </r>
  <r>
    <x v="2"/>
    <s v="COSMETICS"/>
    <x v="12"/>
    <x v="6"/>
    <x v="1"/>
    <n v="111397245"/>
    <n v="773602561469"/>
    <s v="MAC TRAVEL EXCLUSIVE: LIP KIT REDSHWY-01"/>
    <s v="EA"/>
    <n v="1"/>
    <n v="194"/>
    <n v="0"/>
    <n v="0"/>
    <n v="39"/>
    <n v="4060"/>
  </r>
  <r>
    <x v="2"/>
    <s v="COSMETICS"/>
    <x v="12"/>
    <x v="6"/>
    <x v="5"/>
    <n v="111397245"/>
    <n v="773602561469"/>
    <s v="MAC TRAVEL EXCLUSIVE: LIP KIT REDSHWY-01"/>
    <s v="EA"/>
    <n v="1"/>
    <n v="194"/>
    <n v="1"/>
    <n v="194"/>
    <n v="13"/>
    <n v="4060"/>
  </r>
  <r>
    <x v="2"/>
    <s v="COSMETICS"/>
    <x v="12"/>
    <x v="6"/>
    <x v="5"/>
    <n v="111397246"/>
    <n v="773602561476"/>
    <s v="MAC TRAVEL EXCLUSIVE: LIP KIT NEUTRAL SHX0-01"/>
    <s v="EA"/>
    <n v="1"/>
    <n v="194"/>
    <n v="1"/>
    <n v="194"/>
    <n v="12"/>
    <n v="2162"/>
  </r>
  <r>
    <x v="2"/>
    <s v="COSMETICS"/>
    <x v="0"/>
    <x v="6"/>
    <x v="0"/>
    <n v="110951002"/>
    <n v="888066070461"/>
    <s v="T FORD BROW SCULPTOR TAUPE T5JJ-02"/>
    <s v="EA"/>
    <n v="1"/>
    <n v="192"/>
    <n v="1"/>
    <n v="192"/>
    <n v="3"/>
    <n v="0"/>
  </r>
  <r>
    <x v="2"/>
    <s v="COSMETICS"/>
    <x v="12"/>
    <x v="6"/>
    <x v="4"/>
    <n v="102204656"/>
    <n v="773602037650"/>
    <s v="MAC SHEERTONE BLUSH BLSHBABY M39H 07"/>
    <s v="EA"/>
    <n v="2"/>
    <n v="188"/>
    <n v="2"/>
    <n v="188"/>
    <n v="8"/>
    <n v="0"/>
  </r>
  <r>
    <x v="2"/>
    <s v="COSMETICS"/>
    <x v="12"/>
    <x v="6"/>
    <x v="7"/>
    <n v="111128485"/>
    <n v="773602516087"/>
    <s v="MAC VERSICOLOUR VARNISH CREAM LIP STAIN SERIAL STAIN S7HA-14"/>
    <s v="EA"/>
    <n v="2"/>
    <n v="182"/>
    <n v="1"/>
    <n v="91"/>
    <n v="17"/>
    <n v="12"/>
  </r>
  <r>
    <x v="2"/>
    <s v="COSMETICS"/>
    <x v="12"/>
    <x v="6"/>
    <x v="4"/>
    <n v="111488342"/>
    <n v="773602552474"/>
    <s v="MAC STARRY-EYED KIT: SMOKY SH5Y-Y9"/>
    <s v="EA"/>
    <n v="1"/>
    <n v="176"/>
    <n v="0"/>
    <n v="0"/>
    <n v="14"/>
    <n v="0"/>
  </r>
  <r>
    <x v="2"/>
    <s v="COSMETICS"/>
    <x v="12"/>
    <x v="6"/>
    <x v="4"/>
    <n v="111488355"/>
    <n v="773602553365"/>
    <s v="MAC STARRY-EYED KIT: NEUTRAL SH99-Y9"/>
    <s v="EA"/>
    <n v="1"/>
    <n v="176"/>
    <n v="0"/>
    <n v="0"/>
    <n v="12"/>
    <n v="0"/>
  </r>
  <r>
    <x v="2"/>
    <s v="COSMETICS"/>
    <x v="13"/>
    <x v="6"/>
    <x v="1"/>
    <n v="110352435"/>
    <n v="716170131764"/>
    <s v="B BROWN SKIN WEIGHTLESS POWDER FOUNDATION NATURAL EATA-04"/>
    <s v="EA"/>
    <n v="1"/>
    <n v="175"/>
    <n v="0"/>
    <n v="0"/>
    <n v="9"/>
    <n v="0"/>
  </r>
  <r>
    <x v="2"/>
    <s v="COSMETICS"/>
    <x v="12"/>
    <x v="6"/>
    <x v="4"/>
    <n v="111531853"/>
    <n v="773602563227"/>
    <s v="MAC LIPSTICK RUBY WOO SJ2C-52"/>
    <s v="EA"/>
    <n v="2"/>
    <n v="174"/>
    <n v="2"/>
    <n v="174"/>
    <n v="43"/>
    <n v="247"/>
  </r>
  <r>
    <x v="2"/>
    <s v="COSMETICS"/>
    <x v="13"/>
    <x v="6"/>
    <x v="1"/>
    <n v="110234539"/>
    <n v="716170042060"/>
    <s v="BOBBI BROWN GEL EYELINER DUO E398-01"/>
    <s v="EA"/>
    <n v="1"/>
    <n v="173"/>
    <n v="1"/>
    <n v="173"/>
    <n v="23"/>
    <n v="132"/>
  </r>
  <r>
    <x v="2"/>
    <s v="COSMETICS"/>
    <x v="12"/>
    <x v="6"/>
    <x v="4"/>
    <n v="110951249"/>
    <n v="773602479542"/>
    <s v="MAC HYPER REAL GLOW PALETTE FLASH + AWE S88C-02"/>
    <s v="EA"/>
    <n v="1"/>
    <n v="173"/>
    <n v="0"/>
    <n v="0"/>
    <n v="8"/>
    <n v="0"/>
  </r>
  <r>
    <x v="2"/>
    <s v="COSMETICS"/>
    <x v="3"/>
    <x v="5"/>
    <x v="0"/>
    <n v="111154123"/>
    <n v="20714984885"/>
    <s v="CLINIQUE ID DDMG FATIGUE KHC2-01"/>
    <s v="EA"/>
    <n v="1"/>
    <n v="173"/>
    <n v="0"/>
    <n v="0"/>
    <n v="12"/>
    <n v="0"/>
  </r>
  <r>
    <x v="2"/>
    <s v="COSMETICS"/>
    <x v="3"/>
    <x v="5"/>
    <x v="0"/>
    <n v="111154125"/>
    <n v="20714984946"/>
    <s v="CLINIQUE ID DDMJ ANTI-IRRITATION KHC8-01"/>
    <s v="EA"/>
    <n v="1"/>
    <n v="173"/>
    <n v="0"/>
    <n v="0"/>
    <n v="8"/>
    <n v="0"/>
  </r>
  <r>
    <x v="2"/>
    <s v="COSMETICS"/>
    <x v="1"/>
    <x v="6"/>
    <x v="1"/>
    <n v="111166489"/>
    <n v="887167446489"/>
    <s v="ESTEE LAUDER DOUBLE WEAR STAY-IN-PLACE POWDER SPF10 5W2 RICH CARAMEL P9AT-70"/>
    <s v="EA"/>
    <n v="1"/>
    <n v="173"/>
    <n v="0"/>
    <n v="0"/>
    <n v="2"/>
    <n v="0"/>
  </r>
  <r>
    <x v="2"/>
    <s v="COSMETICS"/>
    <x v="12"/>
    <x v="6"/>
    <x v="7"/>
    <n v="111397243"/>
    <n v="773602561445"/>
    <s v="MAC TRAVEL EXCLUSIVE: PREP + PRIME FIX+ X 2 SHWW-01"/>
    <s v="EA"/>
    <n v="1"/>
    <n v="173"/>
    <n v="1"/>
    <n v="173"/>
    <n v="9"/>
    <n v="1388"/>
  </r>
  <r>
    <x v="2"/>
    <s v="COSMETICS"/>
    <x v="12"/>
    <x v="6"/>
    <x v="1"/>
    <n v="111397243"/>
    <n v="773602561445"/>
    <s v="MAC TRAVEL EXCLUSIVE: PREP + PRIME FIX+ X 2 SHWW-01"/>
    <s v="EA"/>
    <n v="1"/>
    <n v="173"/>
    <n v="0"/>
    <n v="0"/>
    <n v="25"/>
    <n v="1388"/>
  </r>
  <r>
    <x v="2"/>
    <s v="COSMETICS"/>
    <x v="12"/>
    <x v="6"/>
    <x v="5"/>
    <n v="111397243"/>
    <n v="773602561445"/>
    <s v="MAC TRAVEL EXCLUSIVE: PREP + PRIME FIX+ X 2 SHWW-01"/>
    <s v="EA"/>
    <n v="1"/>
    <n v="173"/>
    <n v="1"/>
    <n v="173"/>
    <n v="3"/>
    <n v="1388"/>
  </r>
  <r>
    <x v="2"/>
    <s v="COSMETICS"/>
    <x v="12"/>
    <x v="6"/>
    <x v="7"/>
    <n v="102208900"/>
    <n v="773602059775"/>
    <s v="MAC STUDIO FINISH CONCEALER NC45 M45029"/>
    <s v="EA"/>
    <n v="2"/>
    <n v="170"/>
    <n v="1"/>
    <n v="85"/>
    <n v="29"/>
    <n v="29"/>
  </r>
  <r>
    <x v="2"/>
    <s v="COSMETICS"/>
    <x v="12"/>
    <x v="6"/>
    <x v="7"/>
    <n v="110476868"/>
    <n v="773602397778"/>
    <s v="MAC PRO LONGWEAR FLUIDLINE BLACKTRACK S2P2-04"/>
    <s v="EA"/>
    <n v="2"/>
    <n v="170"/>
    <n v="2"/>
    <n v="170"/>
    <n v="36"/>
    <n v="57"/>
  </r>
  <r>
    <x v="2"/>
    <s v="COSMETICS"/>
    <x v="12"/>
    <x v="6"/>
    <x v="7"/>
    <n v="111366927"/>
    <n v="773602548880"/>
    <s v="MAC YOUR WISH IS MY COMMAND 10GM/.35OZ SGY7-01"/>
    <s v="EA"/>
    <n v="2"/>
    <n v="170"/>
    <n v="1"/>
    <n v="85"/>
    <n v="78"/>
    <n v="187"/>
  </r>
  <r>
    <x v="2"/>
    <s v="COSMETICS"/>
    <x v="12"/>
    <x v="6"/>
    <x v="7"/>
    <n v="111488320"/>
    <n v="773602543878"/>
    <s v="MAC BRUSHSTROKE 24-HOUR LINER BRUSHBLACKSGFJ-01"/>
    <s v="EA"/>
    <n v="2"/>
    <n v="170"/>
    <n v="2"/>
    <n v="170"/>
    <n v="21"/>
    <n v="492"/>
  </r>
  <r>
    <x v="2"/>
    <s v="COSMETICS"/>
    <x v="12"/>
    <x v="6"/>
    <x v="4"/>
    <n v="111488320"/>
    <n v="773602543878"/>
    <s v="MAC BRUSHSTROKE 24-HOUR LINER BRUSHBLACKSGFJ-01"/>
    <s v="EA"/>
    <n v="2"/>
    <n v="170"/>
    <n v="0"/>
    <n v="0"/>
    <n v="18"/>
    <n v="492"/>
  </r>
  <r>
    <x v="2"/>
    <s v="COSMETICS"/>
    <x v="12"/>
    <x v="6"/>
    <x v="7"/>
    <n v="111488368"/>
    <n v="773602543908"/>
    <s v="MAC LIQUIDLAST 24-HOUR WATERPROOF LINER POINT BLACKSGFK-03"/>
    <s v="EA"/>
    <n v="2"/>
    <n v="170"/>
    <n v="1"/>
    <n v="85"/>
    <n v="42"/>
    <n v="281"/>
  </r>
  <r>
    <x v="2"/>
    <s v="COSMETICS"/>
    <x v="12"/>
    <x v="6"/>
    <x v="3"/>
    <n v="111488368"/>
    <n v="773602543908"/>
    <s v="MAC LIQUIDLAST 24-HOUR WATERPROOF LINER POINT BLACKSGFK-03"/>
    <s v="EA"/>
    <n v="2"/>
    <n v="170"/>
    <n v="2"/>
    <n v="170"/>
    <n v="6"/>
    <n v="281"/>
  </r>
  <r>
    <x v="2"/>
    <s v="COSMETICS"/>
    <x v="13"/>
    <x v="6"/>
    <x v="1"/>
    <n v="110234401"/>
    <n v="716170064741"/>
    <s v="BOBBI BROWN FOUNDATION SPF 15 NATURAL E2LE-04"/>
    <s v="EA"/>
    <n v="1"/>
    <n v="166"/>
    <n v="0"/>
    <n v="0"/>
    <n v="7"/>
    <n v="9"/>
  </r>
  <r>
    <x v="2"/>
    <s v="COSMETICS"/>
    <x v="1"/>
    <x v="6"/>
    <x v="4"/>
    <n v="110222244"/>
    <n v="27131934998"/>
    <s v="E LAUDER DWEAR STAY-IN-PLACE LIQUID MAKEUP SPF10 PURE BEIGE 1G5Y-77"/>
    <s v="EA"/>
    <n v="1"/>
    <n v="162"/>
    <n v="1"/>
    <n v="162"/>
    <n v="5"/>
    <n v="3"/>
  </r>
  <r>
    <x v="2"/>
    <s v="COSMETICS"/>
    <x v="13"/>
    <x v="6"/>
    <x v="1"/>
    <n v="110229083"/>
    <n v="716170042664"/>
    <s v="BOBBI BROWN FOUNDATION BRUSH E3CA-01"/>
    <s v="EA"/>
    <n v="1"/>
    <n v="162"/>
    <n v="1"/>
    <n v="162"/>
    <n v="2"/>
    <n v="0"/>
  </r>
  <r>
    <x v="2"/>
    <s v="COSMETICS"/>
    <x v="1"/>
    <x v="6"/>
    <x v="0"/>
    <n v="110253895"/>
    <n v="27131240198"/>
    <s v="E LAUDER BRONZE GODDESS BRONZER LIGHT YER2-01"/>
    <s v="EA"/>
    <n v="1"/>
    <n v="162"/>
    <n v="1"/>
    <n v="162"/>
    <n v="11"/>
    <n v="22"/>
  </r>
  <r>
    <x v="2"/>
    <s v="COSMETICS"/>
    <x v="1"/>
    <x v="6"/>
    <x v="1"/>
    <n v="110424427"/>
    <n v="27131392347"/>
    <s v="E LAUDER DWEAR STAY-IN-PLACE MAKEUP SPF10 1W1 BONE 1G5Y-17"/>
    <s v="EA"/>
    <n v="1"/>
    <n v="162"/>
    <n v="0"/>
    <n v="0"/>
    <n v="14"/>
    <n v="734"/>
  </r>
  <r>
    <x v="2"/>
    <s v="COSMETICS"/>
    <x v="1"/>
    <x v="6"/>
    <x v="1"/>
    <n v="110505770"/>
    <n v="27131228400"/>
    <s v="E LAUDER DWEAR LIQUID FOUNDATION 30ML DESERT BEIGE 1G5Y-12"/>
    <s v="EA"/>
    <n v="1"/>
    <n v="162"/>
    <n v="1"/>
    <n v="162"/>
    <n v="10"/>
    <n v="61"/>
  </r>
  <r>
    <x v="2"/>
    <s v="COSMETICS"/>
    <x v="1"/>
    <x v="6"/>
    <x v="1"/>
    <n v="110505776"/>
    <n v="27131508878"/>
    <s v="E LAUDER DWEAR LIQUID FOUNDATION 30ML WARM CREME 1G5Y-65"/>
    <s v="EA"/>
    <n v="1"/>
    <n v="162"/>
    <n v="1"/>
    <n v="162"/>
    <n v="3"/>
    <n v="1"/>
  </r>
  <r>
    <x v="2"/>
    <s v="COSMETICS"/>
    <x v="1"/>
    <x v="6"/>
    <x v="0"/>
    <n v="111064828"/>
    <n v="27131969853"/>
    <s v="E LAUDER DWEAR STAY-IN-PLACE MAKEUP 2W2 RATTAN 1G5Y-84"/>
    <s v="EA"/>
    <n v="1"/>
    <n v="162"/>
    <n v="0"/>
    <n v="0"/>
    <n v="17"/>
    <n v="83"/>
  </r>
  <r>
    <x v="2"/>
    <s v="COSMETICS"/>
    <x v="13"/>
    <x v="5"/>
    <x v="1"/>
    <n v="110234671"/>
    <n v="716170079431"/>
    <s v="BOBBI BROWN HYDRATING EYE CREAM 15ML E65Y-01"/>
    <s v="EA"/>
    <n v="1"/>
    <n v="161"/>
    <n v="1"/>
    <n v="161"/>
    <n v="11"/>
    <n v="0"/>
  </r>
  <r>
    <x v="2"/>
    <s v="COSMETICS"/>
    <x v="12"/>
    <x v="6"/>
    <x v="7"/>
    <n v="102204986"/>
    <n v="773602048588"/>
    <s v="MAC LIPSTICK TWIG M3EW-33"/>
    <s v="EA"/>
    <n v="2"/>
    <n v="160"/>
    <n v="0"/>
    <n v="0"/>
    <n v="35"/>
    <n v="259"/>
  </r>
  <r>
    <x v="2"/>
    <s v="COSMETICS"/>
    <x v="12"/>
    <x v="6"/>
    <x v="4"/>
    <n v="102205009"/>
    <n v="773602063581"/>
    <s v="MAC AMPLIFIED CREME LIPSTICK CHATTERBOX M3LN-32"/>
    <s v="EA"/>
    <n v="2"/>
    <n v="160"/>
    <n v="1"/>
    <n v="80"/>
    <n v="3"/>
    <n v="0"/>
  </r>
  <r>
    <x v="2"/>
    <s v="COSMETICS"/>
    <x v="12"/>
    <x v="6"/>
    <x v="7"/>
    <n v="102208708"/>
    <n v="773602077533"/>
    <s v="MAC MATTE LIPSTICK KINDA SEXY M2LP-36"/>
    <s v="EA"/>
    <n v="2"/>
    <n v="160"/>
    <n v="0"/>
    <n v="0"/>
    <n v="18"/>
    <n v="38"/>
  </r>
  <r>
    <x v="2"/>
    <s v="COSMETICS"/>
    <x v="12"/>
    <x v="6"/>
    <x v="4"/>
    <n v="102208721"/>
    <n v="77360204065"/>
    <s v="MAC LIPSTICK RUBY WOO M0N9-04"/>
    <s v="EA"/>
    <n v="2"/>
    <n v="160"/>
    <n v="0"/>
    <n v="0"/>
    <n v="49"/>
    <n v="1512"/>
  </r>
  <r>
    <x v="2"/>
    <s v="COSMETICS"/>
    <x v="12"/>
    <x v="6"/>
    <x v="7"/>
    <n v="102208727"/>
    <n v="773602048748"/>
    <s v="MAC MATTE LIPSTICK TAUPE M2LP-09"/>
    <s v="EA"/>
    <n v="2"/>
    <n v="160"/>
    <n v="1"/>
    <n v="80"/>
    <n v="52"/>
    <n v="295"/>
  </r>
  <r>
    <x v="2"/>
    <s v="COSMETICS"/>
    <x v="12"/>
    <x v="6"/>
    <x v="1"/>
    <n v="102208728"/>
    <n v="773602077540"/>
    <s v="MAC MATTE LIPSTICK VELVET TEDDY M2LP-37"/>
    <s v="EA"/>
    <n v="2"/>
    <n v="160"/>
    <n v="1"/>
    <n v="80"/>
    <n v="11"/>
    <n v="523"/>
  </r>
  <r>
    <x v="2"/>
    <s v="COSMETICS"/>
    <x v="12"/>
    <x v="6"/>
    <x v="7"/>
    <n v="102208984"/>
    <n v="773602048540"/>
    <s v="MAC LIPSTICK REBEL M3EW-29"/>
    <s v="EA"/>
    <n v="2"/>
    <n v="160"/>
    <n v="0"/>
    <n v="0"/>
    <n v="29"/>
    <n v="39"/>
  </r>
  <r>
    <x v="2"/>
    <s v="COSMETICS"/>
    <x v="12"/>
    <x v="6"/>
    <x v="4"/>
    <n v="110260774"/>
    <n v="773602048809"/>
    <s v="MAC MATTE LIPSTICK LADY DANGER M2LP-15"/>
    <s v="EA"/>
    <n v="2"/>
    <n v="160"/>
    <n v="1"/>
    <n v="80"/>
    <n v="31"/>
    <n v="30"/>
  </r>
  <r>
    <x v="2"/>
    <s v="COSMETICS"/>
    <x v="12"/>
    <x v="6"/>
    <x v="7"/>
    <n v="110288087"/>
    <n v="773602318575"/>
    <s v="MAC PRO LONGWEAR EYE LINER DEFINEDLY BLACK MRY5-07"/>
    <s v="EA"/>
    <n v="2"/>
    <n v="160"/>
    <n v="1"/>
    <n v="80"/>
    <n v="16"/>
    <n v="302"/>
  </r>
  <r>
    <x v="2"/>
    <s v="COSMETICS"/>
    <x v="12"/>
    <x v="6"/>
    <x v="1"/>
    <n v="110413857"/>
    <n v="773602284580"/>
    <s v="MAC MATTE LIPSTICK MEHR M2LP-70"/>
    <s v="EA"/>
    <n v="2"/>
    <n v="160"/>
    <n v="1"/>
    <n v="80"/>
    <n v="19"/>
    <n v="662"/>
  </r>
  <r>
    <x v="2"/>
    <s v="COSMETICS"/>
    <x v="12"/>
    <x v="6"/>
    <x v="7"/>
    <n v="110823914"/>
    <n v="773602471102"/>
    <s v="MAC #208S ANGLED BROW BRUSH S7JR-01"/>
    <s v="EA"/>
    <n v="2"/>
    <n v="160"/>
    <n v="2"/>
    <n v="160"/>
    <n v="33"/>
    <n v="30"/>
  </r>
  <r>
    <x v="2"/>
    <s v="COSMETICS"/>
    <x v="12"/>
    <x v="6"/>
    <x v="1"/>
    <n v="111114969"/>
    <n v="773602426768"/>
    <s v="MAC POWDER KISS LIPSTICK A LITTLE TAMED S4K0-01"/>
    <s v="EA"/>
    <n v="2"/>
    <n v="160"/>
    <n v="0"/>
    <n v="0"/>
    <n v="23"/>
    <n v="41"/>
  </r>
  <r>
    <x v="2"/>
    <s v="COSMETICS"/>
    <x v="12"/>
    <x v="6"/>
    <x v="7"/>
    <n v="111399336"/>
    <n v="773602541508"/>
    <s v="MAC VANITY BONFIRE 417 SG73-10"/>
    <s v="EA"/>
    <n v="2"/>
    <n v="160"/>
    <n v="2"/>
    <n v="160"/>
    <n v="30"/>
    <n v="127"/>
  </r>
  <r>
    <x v="2"/>
    <s v="COSMETICS"/>
    <x v="12"/>
    <x v="6"/>
    <x v="7"/>
    <n v="111399344"/>
    <n v="773602541553"/>
    <s v="MAC LET THEM EAT CAKE! 413 SG73-15"/>
    <s v="EA"/>
    <n v="2"/>
    <n v="160"/>
    <n v="1"/>
    <n v="80"/>
    <n v="33"/>
    <n v="21"/>
  </r>
  <r>
    <x v="2"/>
    <s v="COSMETICS"/>
    <x v="12"/>
    <x v="6"/>
    <x v="7"/>
    <n v="111399355"/>
    <n v="773602541652"/>
    <s v="MAC PURE NONCHALANCE 412 SG73-25"/>
    <s v="EA"/>
    <n v="2"/>
    <n v="160"/>
    <n v="1"/>
    <n v="80"/>
    <n v="34"/>
    <n v="152"/>
  </r>
  <r>
    <x v="2"/>
    <s v="COSMETICS"/>
    <x v="12"/>
    <x v="6"/>
    <x v="7"/>
    <n v="111399360"/>
    <n v="773602541690"/>
    <s v="MAC LA FEMME 410 SG73-29"/>
    <s v="EA"/>
    <n v="2"/>
    <n v="160"/>
    <n v="2"/>
    <n v="160"/>
    <n v="109"/>
    <n v="247"/>
  </r>
  <r>
    <x v="2"/>
    <s v="COSMETICS"/>
    <x v="12"/>
    <x v="6"/>
    <x v="3"/>
    <n v="111613231"/>
    <n v="773602574445"/>
    <s v="MAC LIPSTICK @HINDASH SJX3-JX"/>
    <s v="EA"/>
    <n v="2"/>
    <n v="160"/>
    <n v="2"/>
    <n v="160"/>
    <n v="7"/>
    <n v="55"/>
  </r>
  <r>
    <x v="2"/>
    <s v="COSMETICS"/>
    <x v="12"/>
    <x v="6"/>
    <x v="3"/>
    <n v="111613232"/>
    <n v="773602574469"/>
    <s v="MAC LIPSTICK @THEMAYAAHMAD SJX4-K4"/>
    <s v="EA"/>
    <n v="2"/>
    <n v="160"/>
    <n v="2"/>
    <n v="160"/>
    <n v="11"/>
    <n v="672"/>
  </r>
  <r>
    <x v="2"/>
    <s v="COSMETICS"/>
    <x v="12"/>
    <x v="5"/>
    <x v="4"/>
    <n v="111079697"/>
    <n v="773602440153"/>
    <s v="MAC LIGHTFUL C MOISTURE CRM 50ML S5JH-01"/>
    <s v="EA"/>
    <n v="1"/>
    <n v="159"/>
    <n v="0"/>
    <n v="0"/>
    <n v="1"/>
    <n v="0"/>
  </r>
  <r>
    <x v="2"/>
    <s v="COSMETICS"/>
    <x v="13"/>
    <x v="6"/>
    <x v="1"/>
    <n v="110889898"/>
    <n v="716170184012"/>
    <s v="B BROWN L-WEAR WEIGHTLESS FOUNDATION SPF15 30ML BEIGE EGXR-03"/>
    <s v="EA"/>
    <n v="1"/>
    <n v="153"/>
    <n v="0"/>
    <n v="0"/>
    <n v="11"/>
    <n v="18"/>
  </r>
  <r>
    <x v="2"/>
    <s v="COSMETICS"/>
    <x v="13"/>
    <x v="6"/>
    <x v="1"/>
    <n v="110889900"/>
    <n v="716170184036"/>
    <s v="B BROWN L-WEAR WEIGHTLESS FOUNDATION SPF15 30ML HONEY EGXR-05"/>
    <s v="EA"/>
    <n v="1"/>
    <n v="153"/>
    <n v="1"/>
    <n v="153"/>
    <n v="6"/>
    <n v="2"/>
  </r>
  <r>
    <x v="2"/>
    <s v="COSMETICS"/>
    <x v="0"/>
    <x v="6"/>
    <x v="1"/>
    <n v="111311633"/>
    <n v="888066089432"/>
    <s v="TOMFORD LASH RAYS MASCARA T77K-01"/>
    <s v="EA"/>
    <n v="1"/>
    <n v="153"/>
    <n v="1"/>
    <n v="153"/>
    <n v="0"/>
    <n v="0"/>
  </r>
  <r>
    <x v="2"/>
    <s v="COSMETICS"/>
    <x v="12"/>
    <x v="6"/>
    <x v="7"/>
    <n v="111397248"/>
    <n v="773602561490"/>
    <s v="MAC VERISCOLOUR VARNISH X 2 #1 SHX2-01"/>
    <s v="EA"/>
    <n v="1"/>
    <n v="153"/>
    <n v="1"/>
    <n v="153"/>
    <n v="31"/>
    <n v="133"/>
  </r>
  <r>
    <x v="2"/>
    <s v="COSMETICS"/>
    <x v="13"/>
    <x v="6"/>
    <x v="1"/>
    <n v="110395132"/>
    <n v="716170146584"/>
    <s v="B BROWN PERFECTLY DEFINED L-WEAR BROW PENCIL MAHOGANY ECNF-02"/>
    <s v="EA"/>
    <n v="1"/>
    <n v="146"/>
    <n v="1"/>
    <n v="146"/>
    <n v="16"/>
    <n v="32"/>
  </r>
  <r>
    <x v="2"/>
    <s v="COSMETICS"/>
    <x v="12"/>
    <x v="6"/>
    <x v="7"/>
    <n v="102205378"/>
    <n v="773602069989"/>
    <s v="MAC PREP+PRIME LIP M4XA-01"/>
    <s v="EA"/>
    <n v="2"/>
    <n v="144"/>
    <n v="2"/>
    <n v="144"/>
    <n v="47"/>
    <n v="581"/>
  </r>
  <r>
    <x v="2"/>
    <s v="COSMETICS"/>
    <x v="12"/>
    <x v="6"/>
    <x v="7"/>
    <n v="110032123"/>
    <n v="773602154432"/>
    <s v="MAC STUDIO SCULPT SPF15 FOUND. MAN7-03"/>
    <s v="EA"/>
    <n v="1"/>
    <n v="144"/>
    <n v="1"/>
    <n v="144"/>
    <n v="6"/>
    <n v="0"/>
  </r>
  <r>
    <x v="2"/>
    <s v="COSMETICS"/>
    <x v="12"/>
    <x v="6"/>
    <x v="7"/>
    <n v="110032124"/>
    <n v="773602154449"/>
    <s v="MAC STUDIO SCULPT SPF15 FOUND. MAN7-04"/>
    <s v="EA"/>
    <n v="1"/>
    <n v="144"/>
    <n v="1"/>
    <n v="144"/>
    <n v="1"/>
    <n v="0"/>
  </r>
  <r>
    <x v="2"/>
    <s v="COSMETICS"/>
    <x v="12"/>
    <x v="6"/>
    <x v="4"/>
    <n v="110032128"/>
    <n v="773602154487"/>
    <s v="MAC STUDIO SCULPT SPF15 FOUND.MAN7-08"/>
    <s v="EA"/>
    <n v="1"/>
    <n v="144"/>
    <n v="1"/>
    <n v="144"/>
    <n v="3"/>
    <n v="0"/>
  </r>
  <r>
    <x v="2"/>
    <s v="COSMETICS"/>
    <x v="12"/>
    <x v="6"/>
    <x v="7"/>
    <n v="110309473"/>
    <n v="773602326853"/>
    <s v="MAC PREP + PRIME NATURAL RADIANCE RADIANT YELLOW MTAX-01"/>
    <s v="EA"/>
    <n v="1"/>
    <n v="144"/>
    <n v="0"/>
    <n v="0"/>
    <n v="5"/>
    <n v="17"/>
  </r>
  <r>
    <x v="2"/>
    <s v="COSMETICS"/>
    <x v="12"/>
    <x v="6"/>
    <x v="7"/>
    <n v="110415080"/>
    <n v="773602367160"/>
    <s v="MAC STUDIO WATERWEIGHT SPF30/PA++ F NC35 MXCT-02"/>
    <s v="EA"/>
    <n v="1"/>
    <n v="144"/>
    <n v="0"/>
    <n v="0"/>
    <n v="10"/>
    <n v="0"/>
  </r>
  <r>
    <x v="2"/>
    <s v="COSMETICS"/>
    <x v="12"/>
    <x v="6"/>
    <x v="1"/>
    <n v="110415082"/>
    <n v="773602367184"/>
    <s v="MAC STUDIO WATERWEIGHT SPF30/PA++ F NC25 MXCT-04"/>
    <s v="EA"/>
    <n v="1"/>
    <n v="144"/>
    <n v="1"/>
    <n v="144"/>
    <n v="1"/>
    <n v="0"/>
  </r>
  <r>
    <x v="2"/>
    <s v="COSMETICS"/>
    <x v="12"/>
    <x v="6"/>
    <x v="7"/>
    <n v="110415083"/>
    <n v="773602367191"/>
    <s v="MAC STUDIO WATERWEIGHT SPF30/PA++ F NC30 MXCT-05"/>
    <s v="EA"/>
    <n v="1"/>
    <n v="144"/>
    <n v="1"/>
    <n v="144"/>
    <n v="5"/>
    <n v="10"/>
  </r>
  <r>
    <x v="2"/>
    <s v="COSMETICS"/>
    <x v="12"/>
    <x v="6"/>
    <x v="4"/>
    <n v="110415088"/>
    <n v="773602367245"/>
    <s v="MAC STUDIO WATERWEIGHT SPF30/PA++ F NC45 MXCT-10"/>
    <s v="EA"/>
    <n v="1"/>
    <n v="144"/>
    <n v="0"/>
    <n v="0"/>
    <n v="4"/>
    <n v="0"/>
  </r>
  <r>
    <x v="2"/>
    <s v="COSMETICS"/>
    <x v="12"/>
    <x v="6"/>
    <x v="7"/>
    <n v="110415121"/>
    <n v="773602367290"/>
    <s v="MAC STUDIO WATERWEIGHT SPF30/PA++ F NW20 MXCT-15"/>
    <s v="EA"/>
    <n v="1"/>
    <n v="144"/>
    <n v="0"/>
    <n v="0"/>
    <n v="6"/>
    <n v="11"/>
  </r>
  <r>
    <x v="2"/>
    <s v="COSMETICS"/>
    <x v="12"/>
    <x v="6"/>
    <x v="4"/>
    <n v="111024613"/>
    <n v="773602521081"/>
    <s v="MAC EYE BROWS STYLERSTR .09GM/0OZ S778-08"/>
    <s v="EA"/>
    <n v="2"/>
    <n v="144"/>
    <n v="0"/>
    <n v="0"/>
    <n v="0"/>
    <n v="0"/>
  </r>
  <r>
    <x v="2"/>
    <s v="COSMETICS"/>
    <x v="12"/>
    <x v="6"/>
    <x v="7"/>
    <n v="111531845"/>
    <n v="773602561940"/>
    <s v="MAC EXTRA DIMENSION SKINFINSH DOUBLE GLEAM SHY1-19"/>
    <s v="EA"/>
    <n v="1"/>
    <n v="144"/>
    <n v="0"/>
    <n v="0"/>
    <n v="56"/>
    <n v="71"/>
  </r>
  <r>
    <x v="2"/>
    <s v="COSMETICS"/>
    <x v="12"/>
    <x v="6"/>
    <x v="7"/>
    <n v="111531856"/>
    <n v="773602572489"/>
    <s v="MAC STUDIO FIX CONCEAL AND CORRECT MEDIUM DEEP SJR3-03"/>
    <s v="EA"/>
    <n v="1"/>
    <n v="144"/>
    <n v="0"/>
    <n v="0"/>
    <n v="9"/>
    <n v="0"/>
  </r>
  <r>
    <x v="2"/>
    <s v="COSMETICS"/>
    <x v="12"/>
    <x v="6"/>
    <x v="4"/>
    <n v="111531856"/>
    <n v="773602572489"/>
    <s v="MAC STUDIO FIX CONCEAL AND CORRECT MEDIUM DEEP SJR3-03"/>
    <s v="EA"/>
    <n v="1"/>
    <n v="144"/>
    <n v="0"/>
    <n v="0"/>
    <n v="0"/>
    <n v="0"/>
  </r>
  <r>
    <x v="2"/>
    <s v="COSMETICS"/>
    <x v="12"/>
    <x v="6"/>
    <x v="4"/>
    <n v="111531857"/>
    <n v="773602572496"/>
    <s v="MAC STUDIO FIX CONCEAL AND CORRECT DARK SJR3-04"/>
    <s v="EA"/>
    <n v="1"/>
    <n v="144"/>
    <n v="1"/>
    <n v="144"/>
    <n v="4"/>
    <n v="0"/>
  </r>
  <r>
    <x v="2"/>
    <s v="COSMETICS"/>
    <x v="12"/>
    <x v="6"/>
    <x v="7"/>
    <n v="111613610"/>
    <n v="773602569823"/>
    <s v="MAC PREP + PRIME LIP SHADE01 SJH3-01"/>
    <s v="EA"/>
    <n v="2"/>
    <n v="144"/>
    <n v="0"/>
    <n v="0"/>
    <n v="29"/>
    <n v="237"/>
  </r>
  <r>
    <x v="2"/>
    <s v="COSMETICS"/>
    <x v="12"/>
    <x v="6"/>
    <x v="3"/>
    <n v="111613589"/>
    <n v="773602561575"/>
    <s v="MAC TRAVEL EXCLUSIVE FIRST CLASS EYE AND FACE PALETTE SHX8-01"/>
    <s v="EA"/>
    <n v="1"/>
    <n v="140"/>
    <n v="1"/>
    <n v="140"/>
    <n v="0"/>
    <n v="462"/>
  </r>
  <r>
    <x v="2"/>
    <s v="COSMETICS"/>
    <x v="12"/>
    <x v="6"/>
    <x v="7"/>
    <n v="111613612"/>
    <n v="773602574315"/>
    <s v="MAC LIPSTICK SEE SHEER SJWM-14"/>
    <s v="EA"/>
    <n v="2"/>
    <n v="136"/>
    <n v="0"/>
    <n v="0"/>
    <n v="43"/>
    <n v="72"/>
  </r>
  <r>
    <x v="2"/>
    <s v="COSMETICS"/>
    <x v="3"/>
    <x v="5"/>
    <x v="0"/>
    <n v="110120940"/>
    <n v="20714462727"/>
    <s v="CLINIQUE CLARIFYING LOTION 2 400ML 76WY 01"/>
    <s v="EA"/>
    <n v="1"/>
    <n v="135"/>
    <n v="1"/>
    <n v="135"/>
    <n v="16"/>
    <n v="166"/>
  </r>
  <r>
    <x v="2"/>
    <s v="COSMETICS"/>
    <x v="3"/>
    <x v="5"/>
    <x v="0"/>
    <n v="110120942"/>
    <n v="20714462734"/>
    <s v="CLINIQUE CLARIFYING LOTION 3 400ML 76X0 01"/>
    <s v="EA"/>
    <n v="1"/>
    <n v="135"/>
    <n v="1"/>
    <n v="135"/>
    <n v="24"/>
    <n v="94"/>
  </r>
  <r>
    <x v="2"/>
    <s v="COSMETICS"/>
    <x v="3"/>
    <x v="5"/>
    <x v="4"/>
    <n v="110120942"/>
    <n v="20714462734"/>
    <s v="CLINIQUE CLARIFYING LOTION 3 400ML 76X0 01"/>
    <s v="EA"/>
    <n v="1"/>
    <n v="135"/>
    <n v="1"/>
    <n v="135"/>
    <n v="9"/>
    <n v="94"/>
  </r>
  <r>
    <x v="2"/>
    <s v="COSMETICS"/>
    <x v="13"/>
    <x v="6"/>
    <x v="1"/>
    <n v="110476902"/>
    <n v="716170160108"/>
    <s v="B BROWN DUAL-ENDED BROW DEFINER/GROOMER BRUSH EEWG-01"/>
    <s v="EA"/>
    <n v="1"/>
    <n v="133"/>
    <n v="1"/>
    <n v="133"/>
    <n v="0"/>
    <n v="9"/>
  </r>
  <r>
    <x v="2"/>
    <s v="COSMETICS"/>
    <x v="12"/>
    <x v="6"/>
    <x v="4"/>
    <n v="102206290"/>
    <n v="773602023172"/>
    <s v="MAC FOUNDATION BRUSH #190 M1EE-01"/>
    <s v="EA"/>
    <n v="1"/>
    <n v="131"/>
    <n v="1"/>
    <n v="131"/>
    <n v="9"/>
    <n v="0"/>
  </r>
  <r>
    <x v="2"/>
    <s v="COSMETICS"/>
    <x v="12"/>
    <x v="6"/>
    <x v="1"/>
    <n v="102205233"/>
    <n v="773602010486"/>
    <s v="MAC STUDIOFIX POWDER FOUNDATION NC20 M510-21"/>
    <s v="EA"/>
    <n v="1"/>
    <n v="129"/>
    <n v="1"/>
    <n v="129"/>
    <n v="9"/>
    <n v="38"/>
  </r>
  <r>
    <x v="2"/>
    <s v="COSMETICS"/>
    <x v="12"/>
    <x v="6"/>
    <x v="1"/>
    <n v="102205235"/>
    <n v="773602010530"/>
    <s v="MAC STUDIOFIX POWDER FOUNDATION NC35 M510-26"/>
    <s v="EA"/>
    <n v="1"/>
    <n v="129"/>
    <n v="1"/>
    <n v="129"/>
    <n v="14"/>
    <n v="428"/>
  </r>
  <r>
    <x v="2"/>
    <s v="COSMETICS"/>
    <x v="12"/>
    <x v="6"/>
    <x v="3"/>
    <n v="102205235"/>
    <n v="773602010530"/>
    <s v="MAC STUDIOFIX POWDER FOUNDATION NC35 M510-26"/>
    <s v="EA"/>
    <n v="1"/>
    <n v="129"/>
    <n v="0"/>
    <n v="0"/>
    <n v="13"/>
    <n v="428"/>
  </r>
  <r>
    <x v="2"/>
    <s v="COSMETICS"/>
    <x v="12"/>
    <x v="6"/>
    <x v="7"/>
    <n v="102205237"/>
    <n v="773602010578"/>
    <s v="MAC STUDIOFIX POWDER FOUNDATION NC50 M510-30"/>
    <s v="EA"/>
    <n v="1"/>
    <n v="129"/>
    <n v="0"/>
    <n v="0"/>
    <n v="42"/>
    <n v="35"/>
  </r>
  <r>
    <x v="2"/>
    <s v="COSMETICS"/>
    <x v="12"/>
    <x v="6"/>
    <x v="7"/>
    <n v="102205238"/>
    <n v="773602010653"/>
    <s v="MAC STUIOFIX POWDER FOUNDATION NW20 M510-38"/>
    <s v="EA"/>
    <n v="1"/>
    <n v="129"/>
    <n v="1"/>
    <n v="129"/>
    <n v="5"/>
    <n v="10"/>
  </r>
  <r>
    <x v="2"/>
    <s v="COSMETICS"/>
    <x v="12"/>
    <x v="6"/>
    <x v="7"/>
    <n v="102205241"/>
    <n v="773602010714"/>
    <s v="MAC STUIDOFIX POWDER FOUNDATION NW35 M510-44"/>
    <s v="EA"/>
    <n v="1"/>
    <n v="129"/>
    <n v="0"/>
    <n v="0"/>
    <n v="25"/>
    <n v="12"/>
  </r>
  <r>
    <x v="2"/>
    <s v="COSMETICS"/>
    <x v="12"/>
    <x v="6"/>
    <x v="7"/>
    <n v="102205244"/>
    <n v="773602010769"/>
    <s v="MAC STUDIOFIX POWDER FOUNDATION NW50 M510-49"/>
    <s v="EA"/>
    <n v="1"/>
    <n v="129"/>
    <n v="0"/>
    <n v="0"/>
    <n v="24"/>
    <n v="28"/>
  </r>
  <r>
    <x v="2"/>
    <s v="COSMETICS"/>
    <x v="12"/>
    <x v="6"/>
    <x v="4"/>
    <n v="102205248"/>
    <n v="773602042951"/>
    <s v="MAC STUDIOFIX POWDER FOUNDATION NC42 M510-58"/>
    <s v="EA"/>
    <n v="1"/>
    <n v="129"/>
    <n v="0"/>
    <n v="0"/>
    <n v="21"/>
    <n v="1006"/>
  </r>
  <r>
    <x v="2"/>
    <s v="COSMETICS"/>
    <x v="12"/>
    <x v="6"/>
    <x v="4"/>
    <n v="102206292"/>
    <n v="773602103485"/>
    <s v="MAC STUDIO FIX FLUID SPF 15 NC20 M6JC-02"/>
    <s v="EA"/>
    <n v="1"/>
    <n v="129"/>
    <n v="0"/>
    <n v="0"/>
    <n v="19"/>
    <n v="147"/>
  </r>
  <r>
    <x v="2"/>
    <s v="COSMETICS"/>
    <x v="12"/>
    <x v="6"/>
    <x v="7"/>
    <n v="102206294"/>
    <n v="773602103508"/>
    <s v="MAC STUDIO FIX FLUID SPF 15 NC30 M6JC-04"/>
    <s v="EA"/>
    <n v="1"/>
    <n v="129"/>
    <n v="1"/>
    <n v="129"/>
    <n v="38"/>
    <n v="458"/>
  </r>
  <r>
    <x v="2"/>
    <s v="COSMETICS"/>
    <x v="12"/>
    <x v="6"/>
    <x v="7"/>
    <n v="102206295"/>
    <n v="773602103515"/>
    <s v="MAC STUDIO FIX FLUID SPF 15 NC35 M6JC-05"/>
    <s v="EA"/>
    <n v="1"/>
    <n v="129"/>
    <n v="1"/>
    <n v="129"/>
    <n v="44"/>
    <n v="301"/>
  </r>
  <r>
    <x v="2"/>
    <s v="COSMETICS"/>
    <x v="12"/>
    <x v="6"/>
    <x v="3"/>
    <n v="102206295"/>
    <n v="773602103515"/>
    <s v="MAC STUDIO FIX FLUID SPF 15 NC35 M6JC-05"/>
    <s v="EA"/>
    <n v="1"/>
    <n v="129"/>
    <n v="1"/>
    <n v="129"/>
    <n v="13"/>
    <n v="301"/>
  </r>
  <r>
    <x v="2"/>
    <s v="COSMETICS"/>
    <x v="12"/>
    <x v="6"/>
    <x v="7"/>
    <n v="102206296"/>
    <n v="773602103539"/>
    <s v="MAC STUDIO FIX FLUID SPF 15 NC40 M6JC-07"/>
    <s v="EA"/>
    <n v="1"/>
    <n v="129"/>
    <n v="1"/>
    <n v="129"/>
    <n v="30"/>
    <n v="207"/>
  </r>
  <r>
    <x v="2"/>
    <s v="COSMETICS"/>
    <x v="12"/>
    <x v="6"/>
    <x v="7"/>
    <n v="102206297"/>
    <n v="773602103546"/>
    <s v="MAC STUDIO FIX FLUID SPF 15 NC42 M6JC-08"/>
    <s v="EA"/>
    <n v="1"/>
    <n v="129"/>
    <n v="0"/>
    <n v="0"/>
    <n v="20"/>
    <n v="426"/>
  </r>
  <r>
    <x v="2"/>
    <s v="COSMETICS"/>
    <x v="12"/>
    <x v="6"/>
    <x v="4"/>
    <n v="102206297"/>
    <n v="773602103546"/>
    <s v="MAC STUDIO FIX FLUID SPF 15 NC42 M6JC-08"/>
    <s v="EA"/>
    <n v="1"/>
    <n v="129"/>
    <n v="1"/>
    <n v="129"/>
    <n v="20"/>
    <n v="426"/>
  </r>
  <r>
    <x v="2"/>
    <s v="COSMETICS"/>
    <x v="12"/>
    <x v="6"/>
    <x v="1"/>
    <n v="102206299"/>
    <n v="77360210356"/>
    <s v="MAC STUDIO FIX FLUID SPF 15 NC45 M6JC-10"/>
    <s v="EA"/>
    <n v="1"/>
    <n v="129"/>
    <n v="0"/>
    <n v="0"/>
    <n v="21"/>
    <n v="283"/>
  </r>
  <r>
    <x v="2"/>
    <s v="COSMETICS"/>
    <x v="12"/>
    <x v="6"/>
    <x v="7"/>
    <n v="102206301"/>
    <n v="773602103607"/>
    <s v="MAC STUDIO FIX FLUID SPF 15 NW20 M6JC-14"/>
    <s v="EA"/>
    <n v="1"/>
    <n v="129"/>
    <n v="0"/>
    <n v="0"/>
    <n v="17"/>
    <n v="8"/>
  </r>
  <r>
    <x v="2"/>
    <s v="COSMETICS"/>
    <x v="12"/>
    <x v="6"/>
    <x v="1"/>
    <n v="102206304"/>
    <n v="773602103638"/>
    <s v="MAC STUDIO FIX FLUID SPF 15 NW35 M6JC-17"/>
    <s v="EA"/>
    <n v="1"/>
    <n v="129"/>
    <n v="1"/>
    <n v="129"/>
    <n v="0"/>
    <n v="0"/>
  </r>
  <r>
    <x v="2"/>
    <s v="COSMETICS"/>
    <x v="12"/>
    <x v="6"/>
    <x v="7"/>
    <n v="102206307"/>
    <n v="773602103669"/>
    <s v="MAC STUDIO FIX FLUID SPF 15 NW45 M6JC-20"/>
    <s v="EA"/>
    <n v="1"/>
    <n v="129"/>
    <n v="1"/>
    <n v="129"/>
    <n v="47"/>
    <n v="85"/>
  </r>
  <r>
    <x v="2"/>
    <s v="COSMETICS"/>
    <x v="12"/>
    <x v="6"/>
    <x v="7"/>
    <n v="102206328"/>
    <n v="773602103645"/>
    <s v="MAC STUDIO FIX FLUID SPF 15 NW40 M6JC-18"/>
    <s v="EA"/>
    <n v="1"/>
    <n v="129"/>
    <n v="0"/>
    <n v="0"/>
    <n v="7"/>
    <n v="0"/>
  </r>
  <r>
    <x v="2"/>
    <s v="COSMETICS"/>
    <x v="12"/>
    <x v="6"/>
    <x v="4"/>
    <n v="102208862"/>
    <n v="773602047864"/>
    <s v="MAC FONDT CMPT PWDR/FOUN C4 M51061"/>
    <s v="EA"/>
    <n v="1"/>
    <n v="129"/>
    <n v="0"/>
    <n v="0"/>
    <n v="21"/>
    <n v="7"/>
  </r>
  <r>
    <x v="2"/>
    <s v="COSMETICS"/>
    <x v="12"/>
    <x v="6"/>
    <x v="4"/>
    <n v="102208867"/>
    <n v="773602042678"/>
    <s v="MAC FONDT CMPT PWDR/FOUN NC43 M51054"/>
    <s v="EA"/>
    <n v="1"/>
    <n v="129"/>
    <n v="0"/>
    <n v="0"/>
    <n v="30"/>
    <n v="297"/>
  </r>
  <r>
    <x v="2"/>
    <s v="COSMETICS"/>
    <x v="12"/>
    <x v="6"/>
    <x v="7"/>
    <n v="102208891"/>
    <n v="773602103478"/>
    <s v="MAC FONDT FLUID SPF15 NC15 M6JC01"/>
    <s v="EA"/>
    <n v="1"/>
    <n v="129"/>
    <n v="1"/>
    <n v="129"/>
    <n v="22"/>
    <n v="235"/>
  </r>
  <r>
    <x v="2"/>
    <s v="COSMETICS"/>
    <x v="12"/>
    <x v="6"/>
    <x v="7"/>
    <n v="102208893"/>
    <n v="773602103591"/>
    <s v="MAC STUDIO FIX FLUID SPF 15 FOUNDATION NW15 M6JC-13"/>
    <s v="EA"/>
    <n v="1"/>
    <n v="129"/>
    <n v="1"/>
    <n v="129"/>
    <n v="27"/>
    <n v="0"/>
  </r>
  <r>
    <x v="2"/>
    <s v="COSMETICS"/>
    <x v="12"/>
    <x v="6"/>
    <x v="7"/>
    <n v="102208990"/>
    <n v="773602047857"/>
    <s v="MAC FONDT CMPT PWDR/FOUN C3 M51060"/>
    <s v="EA"/>
    <n v="1"/>
    <n v="129"/>
    <n v="1"/>
    <n v="129"/>
    <n v="0"/>
    <n v="0"/>
  </r>
  <r>
    <x v="2"/>
    <s v="COSMETICS"/>
    <x v="12"/>
    <x v="6"/>
    <x v="7"/>
    <n v="110124341"/>
    <n v="773602225569"/>
    <s v="MAC STUDIO FIX FLUID SPF15 M6JC-28"/>
    <s v="EA"/>
    <n v="1"/>
    <n v="129"/>
    <n v="1"/>
    <n v="129"/>
    <n v="8"/>
    <n v="0"/>
  </r>
  <r>
    <x v="2"/>
    <s v="COSMETICS"/>
    <x v="12"/>
    <x v="6"/>
    <x v="7"/>
    <n v="110124343"/>
    <n v="773602225583"/>
    <s v="MAC STUDIO FIX FLUID SPF15 M6JC-30"/>
    <s v="EA"/>
    <n v="1"/>
    <n v="129"/>
    <n v="1"/>
    <n v="129"/>
    <n v="12"/>
    <n v="0"/>
  </r>
  <r>
    <x v="2"/>
    <s v="COSMETICS"/>
    <x v="12"/>
    <x v="6"/>
    <x v="7"/>
    <n v="110124344"/>
    <n v="773602225590"/>
    <s v="MAC STUDIO FIX FLUID SPF15 M6JC-31"/>
    <s v="EA"/>
    <n v="1"/>
    <n v="129"/>
    <n v="1"/>
    <n v="129"/>
    <n v="27"/>
    <n v="0"/>
  </r>
  <r>
    <x v="2"/>
    <s v="COSMETICS"/>
    <x v="12"/>
    <x v="6"/>
    <x v="1"/>
    <n v="110244948"/>
    <n v="773602264537"/>
    <s v="MAC STUDIO FIX POWDER PLUS FOUNDATION NW46 M510-82"/>
    <s v="EA"/>
    <n v="1"/>
    <n v="129"/>
    <n v="0"/>
    <n v="0"/>
    <n v="5"/>
    <n v="13"/>
  </r>
  <r>
    <x v="2"/>
    <s v="COSMETICS"/>
    <x v="12"/>
    <x v="6"/>
    <x v="7"/>
    <n v="110244954"/>
    <n v="773602289479"/>
    <s v="MAC STUDIO FIX POWDER PLUS FOUNDATION C5 M510-86"/>
    <s v="EA"/>
    <n v="1"/>
    <n v="129"/>
    <n v="0"/>
    <n v="0"/>
    <n v="6"/>
    <n v="0"/>
  </r>
  <r>
    <x v="2"/>
    <s v="COSMETICS"/>
    <x v="1"/>
    <x v="6"/>
    <x v="0"/>
    <n v="110313371"/>
    <n v="887167016699"/>
    <s v="ESTEE LAUDER PCOLOR ENVY LIPSTICK DYNAMIC YJRR-12"/>
    <s v="EA"/>
    <n v="1"/>
    <n v="129"/>
    <n v="0"/>
    <n v="0"/>
    <n v="6"/>
    <n v="11"/>
  </r>
  <r>
    <x v="2"/>
    <s v="COSMETICS"/>
    <x v="12"/>
    <x v="6"/>
    <x v="7"/>
    <n v="110468067"/>
    <n v="773602150465"/>
    <s v="MAC STUDIO FIX FLUID SPF15 NC41 M6JC-24"/>
    <s v="EA"/>
    <n v="1"/>
    <n v="129"/>
    <n v="1"/>
    <n v="129"/>
    <n v="71"/>
    <n v="0"/>
  </r>
  <r>
    <x v="2"/>
    <s v="COSMETICS"/>
    <x v="12"/>
    <x v="6"/>
    <x v="7"/>
    <n v="110524784"/>
    <n v="773602151080"/>
    <s v="MAC STUDIO FIX NC41 M510-74"/>
    <s v="EA"/>
    <n v="1"/>
    <n v="129"/>
    <n v="0"/>
    <n v="0"/>
    <n v="43"/>
    <n v="304"/>
  </r>
  <r>
    <x v="2"/>
    <s v="COSMETICS"/>
    <x v="12"/>
    <x v="6"/>
    <x v="7"/>
    <n v="110524801"/>
    <n v="773602421701"/>
    <s v="MAC STUDIO FIX NC47 M510-90"/>
    <s v="EA"/>
    <n v="1"/>
    <n v="129"/>
    <n v="1"/>
    <n v="129"/>
    <n v="-6"/>
    <n v="0"/>
  </r>
  <r>
    <x v="2"/>
    <s v="COSMETICS"/>
    <x v="12"/>
    <x v="6"/>
    <x v="4"/>
    <n v="110524809"/>
    <n v="773602421619"/>
    <s v="MAC STUDIO FIX FLUID SPF 15 NC10 M6JC-41"/>
    <s v="EA"/>
    <n v="1"/>
    <n v="129"/>
    <n v="1"/>
    <n v="129"/>
    <n v="11"/>
    <n v="0"/>
  </r>
  <r>
    <x v="2"/>
    <s v="COSMETICS"/>
    <x v="12"/>
    <x v="6"/>
    <x v="7"/>
    <n v="110524810"/>
    <n v="773602421626"/>
    <s v="MAC STUDIO FIX FLUID SPF 15 NC46 M6JC-42"/>
    <s v="EA"/>
    <n v="1"/>
    <n v="129"/>
    <n v="1"/>
    <n v="129"/>
    <n v="11"/>
    <n v="0"/>
  </r>
  <r>
    <x v="2"/>
    <s v="COSMETICS"/>
    <x v="12"/>
    <x v="6"/>
    <x v="7"/>
    <n v="110524811"/>
    <n v="773602421633"/>
    <s v="MAC STUDIO FIX FLUID SPF 15 NC47 M6JC-43"/>
    <s v="EA"/>
    <n v="1"/>
    <n v="129"/>
    <n v="1"/>
    <n v="129"/>
    <n v="2"/>
    <n v="0"/>
  </r>
  <r>
    <x v="2"/>
    <s v="COSMETICS"/>
    <x v="12"/>
    <x v="6"/>
    <x v="7"/>
    <n v="111105529"/>
    <n v="773602531806"/>
    <s v="MAC STUDIO FIX FLUID SPF 15 NC13 M6JC-54"/>
    <s v="EA"/>
    <n v="1"/>
    <n v="129"/>
    <n v="1"/>
    <n v="129"/>
    <n v="21"/>
    <n v="0"/>
  </r>
  <r>
    <x v="2"/>
    <s v="COSMETICS"/>
    <x v="12"/>
    <x v="6"/>
    <x v="7"/>
    <n v="111397237"/>
    <n v="773602440283"/>
    <s v="MAC LIGHTFUL C + CORAL GRASS LIGHT S5JM-02"/>
    <s v="EA"/>
    <n v="1"/>
    <n v="129"/>
    <n v="0"/>
    <n v="0"/>
    <n v="29"/>
    <n v="26"/>
  </r>
  <r>
    <x v="2"/>
    <s v="COSMETICS"/>
    <x v="12"/>
    <x v="6"/>
    <x v="3"/>
    <n v="111426095"/>
    <n v="773602555949"/>
    <s v="MAC STUDIO FIX FOUNDATION STICK NC30 SHEP-09"/>
    <s v="EA"/>
    <n v="1"/>
    <n v="129"/>
    <n v="1"/>
    <n v="129"/>
    <n v="6"/>
    <n v="0"/>
  </r>
  <r>
    <x v="2"/>
    <s v="COSMETICS"/>
    <x v="12"/>
    <x v="6"/>
    <x v="3"/>
    <n v="111426097"/>
    <n v="773602555963"/>
    <s v="MAC STUDIO FIX FOUNDATION STICK NC37 SHEP-11"/>
    <s v="EA"/>
    <n v="1"/>
    <n v="129"/>
    <n v="0"/>
    <n v="0"/>
    <n v="11"/>
    <n v="0"/>
  </r>
  <r>
    <x v="2"/>
    <s v="COSMETICS"/>
    <x v="12"/>
    <x v="6"/>
    <x v="4"/>
    <n v="111426099"/>
    <n v="773602555987"/>
    <s v="MAC STUDIO FIX FOUNDATION STICKNC40 SHEP-13"/>
    <s v="EA"/>
    <n v="1"/>
    <n v="129"/>
    <n v="1"/>
    <n v="129"/>
    <n v="2"/>
    <n v="0"/>
  </r>
  <r>
    <x v="2"/>
    <s v="COSMETICS"/>
    <x v="1"/>
    <x v="6"/>
    <x v="0"/>
    <n v="111548467"/>
    <n v="887167498044"/>
    <s v="ESTEE LAUDER PURE COLOR ENVY MATTE SCULPTING LIPSTICK 552 SPELLBOUND R8FC-40"/>
    <s v="EA"/>
    <n v="1"/>
    <n v="129"/>
    <n v="1"/>
    <n v="129"/>
    <n v="3"/>
    <n v="9"/>
  </r>
  <r>
    <x v="2"/>
    <s v="COSMETICS"/>
    <x v="1"/>
    <x v="6"/>
    <x v="0"/>
    <n v="111548469"/>
    <n v="887167498075"/>
    <s v="ESTEE LAUDER PURE COLOR ENVY MATTE SCULPTING LIPSTICK 556 THRILLER R8FC-43"/>
    <s v="EA"/>
    <n v="1"/>
    <n v="129"/>
    <n v="0"/>
    <n v="0"/>
    <n v="8"/>
    <n v="15"/>
  </r>
  <r>
    <x v="2"/>
    <s v="COSMETICS"/>
    <x v="12"/>
    <x v="6"/>
    <x v="3"/>
    <n v="110334496"/>
    <n v="773602338993"/>
    <s v="MAC MINERALIZE SKINFINISH SOFT &amp; GENTLE MT1329"/>
    <s v="EA"/>
    <n v="1"/>
    <n v="127"/>
    <n v="1"/>
    <n v="127"/>
    <n v="7"/>
    <n v="228"/>
  </r>
  <r>
    <x v="2"/>
    <s v="COSMETICS"/>
    <x v="12"/>
    <x v="6"/>
    <x v="4"/>
    <n v="110334496"/>
    <n v="773602338993"/>
    <s v="MAC MINERALIZE SKINFINISH SOFT &amp; GENTLE MT1329"/>
    <s v="EA"/>
    <n v="1"/>
    <n v="127"/>
    <n v="1"/>
    <n v="127"/>
    <n v="17"/>
    <n v="228"/>
  </r>
  <r>
    <x v="2"/>
    <s v="COSMETICS"/>
    <x v="12"/>
    <x v="6"/>
    <x v="7"/>
    <n v="110334502"/>
    <n v="773602337088"/>
    <s v="MAC MINERALIZE SKINFINISH NATURAL MEDIUM DARK MT7E03"/>
    <s v="EA"/>
    <n v="1"/>
    <n v="127"/>
    <n v="0"/>
    <n v="0"/>
    <n v="9"/>
    <n v="23"/>
  </r>
  <r>
    <x v="2"/>
    <s v="COSMETICS"/>
    <x v="12"/>
    <x v="6"/>
    <x v="7"/>
    <n v="110334505"/>
    <n v="773602337156"/>
    <s v="MAC MINERALIZE SKINFINISH NATURAL MEDIUM DEEP MT7E-10"/>
    <s v="EA"/>
    <n v="1"/>
    <n v="127"/>
    <n v="1"/>
    <n v="127"/>
    <n v="9"/>
    <n v="0"/>
  </r>
  <r>
    <x v="2"/>
    <s v="COSMETICS"/>
    <x v="12"/>
    <x v="6"/>
    <x v="7"/>
    <n v="110334508"/>
    <n v="773602337194"/>
    <s v="MAC MINERALIZE SKINFINISH NATURAL DARK DEEP MT7E-14"/>
    <s v="EA"/>
    <n v="1"/>
    <n v="127"/>
    <n v="0"/>
    <n v="0"/>
    <n v="28"/>
    <n v="13"/>
  </r>
  <r>
    <x v="2"/>
    <s v="COSMETICS"/>
    <x v="12"/>
    <x v="6"/>
    <x v="1"/>
    <n v="110334508"/>
    <n v="773602337194"/>
    <s v="MAC MINERALIZE SKINFINISH NATURAL DARK DEEP MT7E-14"/>
    <s v="EA"/>
    <n v="1"/>
    <n v="127"/>
    <n v="0"/>
    <n v="0"/>
    <n v="7"/>
    <n v="13"/>
  </r>
  <r>
    <x v="2"/>
    <s v="COSMETICS"/>
    <x v="12"/>
    <x v="6"/>
    <x v="3"/>
    <n v="110334509"/>
    <n v="773602337200"/>
    <s v="MAC MINERALIZE SKINFINISH NATURAL MEDIUM GOLDEN MT7E-15"/>
    <s v="EA"/>
    <n v="1"/>
    <n v="127"/>
    <n v="0"/>
    <n v="0"/>
    <n v="9"/>
    <n v="13"/>
  </r>
  <r>
    <x v="2"/>
    <s v="COSMETICS"/>
    <x v="12"/>
    <x v="6"/>
    <x v="7"/>
    <n v="110334514"/>
    <n v="773602338740"/>
    <s v="MAC MINERALIZE SKINFINISH NATURAL DARK DEEPEST MT7E19"/>
    <s v="EA"/>
    <n v="1"/>
    <n v="127"/>
    <n v="0"/>
    <n v="0"/>
    <n v="9"/>
    <n v="0"/>
  </r>
  <r>
    <x v="2"/>
    <s v="COSMETICS"/>
    <x v="12"/>
    <x v="6"/>
    <x v="1"/>
    <n v="110334515"/>
    <n v="773602337163"/>
    <s v="MAC MINERALIZE SKINFINISH NATURAL GIVE ME SUN! MT7E-11"/>
    <s v="EA"/>
    <n v="1"/>
    <n v="127"/>
    <n v="0"/>
    <n v="0"/>
    <n v="4"/>
    <n v="57"/>
  </r>
  <r>
    <x v="2"/>
    <s v="COSMETICS"/>
    <x v="12"/>
    <x v="6"/>
    <x v="1"/>
    <n v="110576218"/>
    <n v="773602298563"/>
    <s v="MAC EXTRA DIMENSION SKINFINISH OH DARLING MLGK-05"/>
    <s v="EA"/>
    <n v="1"/>
    <n v="127"/>
    <n v="1"/>
    <n v="127"/>
    <n v="5"/>
    <n v="0"/>
  </r>
  <r>
    <x v="2"/>
    <s v="COSMETICS"/>
    <x v="12"/>
    <x v="6"/>
    <x v="7"/>
    <n v="110858893"/>
    <n v="773602254583"/>
    <s v="MAC EXTRA DIMENSION SKINFINISH WHISPER OF GUILT MLGK-01"/>
    <s v="EA"/>
    <n v="1"/>
    <n v="127"/>
    <n v="0"/>
    <n v="0"/>
    <n v="13"/>
    <n v="0"/>
  </r>
  <r>
    <x v="2"/>
    <s v="COSMETICS"/>
    <x v="1"/>
    <x v="6"/>
    <x v="0"/>
    <n v="110121983"/>
    <n v="27131771944"/>
    <s v="E LAUDER SUMPTUOUS EXTREME MASCARA WGHW-01"/>
    <s v="EA"/>
    <n v="1"/>
    <n v="126"/>
    <n v="0"/>
    <n v="0"/>
    <n v="28"/>
    <n v="282"/>
  </r>
  <r>
    <x v="2"/>
    <s v="COSMETICS"/>
    <x v="13"/>
    <x v="6"/>
    <x v="1"/>
    <n v="110443189"/>
    <n v="716170124919"/>
    <s v="BOBBI BROWN CREAMY CONCEALER KIT ALMOND EA73-13"/>
    <s v="EA"/>
    <n v="1"/>
    <n v="126"/>
    <n v="0"/>
    <n v="0"/>
    <n v="7"/>
    <n v="0"/>
  </r>
  <r>
    <x v="2"/>
    <s v="COSMETICS"/>
    <x v="12"/>
    <x v="6"/>
    <x v="4"/>
    <n v="110808216"/>
    <n v="773602510450"/>
    <s v="MAC EYES TIMES NINE BURGUNDY SCN2-03"/>
    <s v="EA"/>
    <n v="1"/>
    <n v="126"/>
    <n v="1"/>
    <n v="126"/>
    <n v="18"/>
    <n v="366"/>
  </r>
  <r>
    <x v="2"/>
    <s v="COSMETICS"/>
    <x v="12"/>
    <x v="6"/>
    <x v="7"/>
    <n v="110808219"/>
    <n v="773602514311"/>
    <s v="MAC EYES TIMES NINE SEMI-SWEET SE28-01"/>
    <s v="EA"/>
    <n v="1"/>
    <n v="126"/>
    <n v="1"/>
    <n v="126"/>
    <n v="35"/>
    <n v="11"/>
  </r>
  <r>
    <x v="2"/>
    <s v="COSMETICS"/>
    <x v="1"/>
    <x v="5"/>
    <x v="8"/>
    <n v="111105488"/>
    <n v="887167381872"/>
    <s v="ESTEE LAUDER NUTRITIOUS RADIANT VITALITY 2-IN-1 FOAM CLEANSER 125ML P31P-01"/>
    <s v="EA"/>
    <n v="1"/>
    <n v="126"/>
    <n v="0"/>
    <n v="0"/>
    <n v="0"/>
    <n v="357"/>
  </r>
  <r>
    <x v="2"/>
    <s v="COSMETICS"/>
    <x v="1"/>
    <x v="6"/>
    <x v="1"/>
    <n v="111399133"/>
    <n v="887167451810"/>
    <s v="E LAUDER SUMPTUOUS REBEL LENGTH LIFT MASCARA BLACK PAG0-01"/>
    <s v="EA"/>
    <n v="1"/>
    <n v="126"/>
    <n v="1"/>
    <n v="126"/>
    <n v="10"/>
    <n v="5"/>
  </r>
  <r>
    <x v="2"/>
    <s v="COSMETICS"/>
    <x v="12"/>
    <x v="5"/>
    <x v="4"/>
    <n v="110288092"/>
    <n v="773602368778"/>
    <s v="MAC PREP + PRIME FIX+ MXH3-01"/>
    <s v="EA"/>
    <n v="2"/>
    <n v="122"/>
    <n v="0"/>
    <n v="0"/>
    <n v="22"/>
    <n v="388"/>
  </r>
  <r>
    <x v="2"/>
    <s v="COSMETICS"/>
    <x v="12"/>
    <x v="5"/>
    <x v="1"/>
    <n v="110538392"/>
    <n v="773602422029"/>
    <s v="MAC STROBE CREAM 50ML PINKLITE S48L-01"/>
    <s v="EA"/>
    <n v="1"/>
    <n v="120"/>
    <n v="1"/>
    <n v="120"/>
    <n v="11"/>
    <n v="35"/>
  </r>
  <r>
    <x v="2"/>
    <s v="COSMETICS"/>
    <x v="1"/>
    <x v="6"/>
    <x v="0"/>
    <n v="110950088"/>
    <n v="887167383579"/>
    <s v="E LAUDER PC ENVY PAINT-ON LIQUID 201 HEART CRUSH P364-07"/>
    <s v="EA"/>
    <n v="1"/>
    <n v="120"/>
    <n v="1"/>
    <n v="120"/>
    <n v="4"/>
    <n v="0"/>
  </r>
  <r>
    <x v="2"/>
    <s v="COSMETICS"/>
    <x v="13"/>
    <x v="6"/>
    <x v="1"/>
    <n v="110705016"/>
    <n v="716170186283"/>
    <s v="B BROWN CRUSHED LIP COLOR CRANBERRY EH21-06"/>
    <s v="EA"/>
    <n v="1"/>
    <n v="118"/>
    <n v="1"/>
    <n v="118"/>
    <n v="25"/>
    <n v="3"/>
  </r>
  <r>
    <x v="2"/>
    <s v="COSMETICS"/>
    <x v="1"/>
    <x v="5"/>
    <x v="0"/>
    <n v="110253857"/>
    <n v="27131987840"/>
    <s v="E LAUDER PERFECTLY CLEAN FOAM CLEANSER PURIFYING MASK 150ML YCE7-01"/>
    <s v="EA"/>
    <n v="1"/>
    <n v="115"/>
    <n v="1"/>
    <n v="115"/>
    <n v="7"/>
    <n v="225"/>
  </r>
  <r>
    <x v="2"/>
    <s v="COSMETICS"/>
    <x v="1"/>
    <x v="5"/>
    <x v="0"/>
    <n v="110253859"/>
    <n v="27131987857"/>
    <s v="E LAUDER PERFECTLY CLEAN CREAM CLEANSER MOISTURE MASK 150ML YCE8-01"/>
    <s v="EA"/>
    <n v="1"/>
    <n v="115"/>
    <n v="0"/>
    <n v="0"/>
    <n v="12"/>
    <n v="10"/>
  </r>
  <r>
    <x v="2"/>
    <s v="COSMETICS"/>
    <x v="3"/>
    <x v="6"/>
    <x v="4"/>
    <n v="111120043"/>
    <n v="20714942618"/>
    <s v="CLINIQUE DUAL ENDED POP LIP SET K9X1-01"/>
    <s v="EA"/>
    <n v="1"/>
    <n v="115"/>
    <n v="1"/>
    <n v="115"/>
    <n v="15"/>
    <n v="9"/>
  </r>
  <r>
    <x v="2"/>
    <s v="COSMETICS"/>
    <x v="3"/>
    <x v="6"/>
    <x v="0"/>
    <n v="111154107"/>
    <n v="20714942601"/>
    <s v="CLINIQUE DUAL ENDED MINI SPLASH SET K9X0-01"/>
    <s v="EA"/>
    <n v="1"/>
    <n v="115"/>
    <n v="0"/>
    <n v="0"/>
    <n v="5"/>
    <n v="0"/>
  </r>
  <r>
    <x v="2"/>
    <s v="COSMETICS"/>
    <x v="1"/>
    <x v="6"/>
    <x v="0"/>
    <n v="111395615"/>
    <n v="27131963417"/>
    <s v="E LAUDER DWEAR STAYINPLACE FLAWLESS WEAR CONCEALER SPF 10 EXTRA LIGHT Y9GY-10"/>
    <s v="EA"/>
    <n v="1"/>
    <n v="115"/>
    <n v="1"/>
    <n v="115"/>
    <n v="10"/>
    <n v="25"/>
  </r>
  <r>
    <x v="2"/>
    <s v="COSMETICS"/>
    <x v="1"/>
    <x v="6"/>
    <x v="1"/>
    <n v="111423845"/>
    <n v="887167482487"/>
    <s v="ESTEE LAUDER PURE COLOR ENVY KISSABLE LIP SHINE 260 ECCENTRIC PFN7-08"/>
    <s v="EA"/>
    <n v="1"/>
    <n v="115"/>
    <n v="1"/>
    <n v="115"/>
    <n v="6"/>
    <n v="116"/>
  </r>
  <r>
    <x v="2"/>
    <s v="COSMETICS"/>
    <x v="12"/>
    <x v="6"/>
    <x v="7"/>
    <n v="110039869"/>
    <n v="773602161706"/>
    <s v="MAC PREP+PRIME TRANS FINISH POWDER MC96 01"/>
    <s v="EA"/>
    <n v="1"/>
    <n v="113"/>
    <n v="0"/>
    <n v="0"/>
    <n v="22"/>
    <n v="23"/>
  </r>
  <r>
    <x v="2"/>
    <s v="COSMETICS"/>
    <x v="12"/>
    <x v="6"/>
    <x v="3"/>
    <n v="110039869"/>
    <n v="773602161706"/>
    <s v="MAC PREP+PRIME TRANS FINISH POWDER MC96 01"/>
    <s v="EA"/>
    <n v="1"/>
    <n v="113"/>
    <n v="1"/>
    <n v="113"/>
    <n v="10"/>
    <n v="23"/>
  </r>
  <r>
    <x v="2"/>
    <s v="COSMETICS"/>
    <x v="12"/>
    <x v="6"/>
    <x v="7"/>
    <n v="110576204"/>
    <n v="773602447329"/>
    <s v="MAC EXTRA DIMENSION BLUSH FAIRLY PRECIOUS S611-20"/>
    <s v="EA"/>
    <n v="1"/>
    <n v="113"/>
    <n v="0"/>
    <n v="0"/>
    <n v="8"/>
    <n v="0"/>
  </r>
  <r>
    <x v="2"/>
    <s v="COSMETICS"/>
    <x v="12"/>
    <x v="6"/>
    <x v="4"/>
    <n v="110576204"/>
    <n v="773602447329"/>
    <s v="MAC EXTRA DIMENSION BLUSH FAIRLY PRECIOUS S611-20"/>
    <s v="EA"/>
    <n v="1"/>
    <n v="113"/>
    <n v="0"/>
    <n v="0"/>
    <n v="4"/>
    <n v="0"/>
  </r>
  <r>
    <x v="2"/>
    <s v="COSMETICS"/>
    <x v="12"/>
    <x v="6"/>
    <x v="7"/>
    <n v="110985646"/>
    <n v="773602458240"/>
    <s v="MAC MINERALIZE BLUSH FLIRTING WITH DANGER S2P0-17"/>
    <s v="EA"/>
    <n v="1"/>
    <n v="113"/>
    <n v="0"/>
    <n v="0"/>
    <n v="13"/>
    <n v="0"/>
  </r>
  <r>
    <x v="2"/>
    <s v="COSMETICS"/>
    <x v="12"/>
    <x v="6"/>
    <x v="7"/>
    <n v="111375243"/>
    <n v="773602538188"/>
    <s v="MAC NEXT TO NOTHING BRONZ-CA 10GM/.35OZ SFXC-01"/>
    <s v="EA"/>
    <n v="1"/>
    <n v="113"/>
    <n v="0"/>
    <n v="0"/>
    <n v="4"/>
    <n v="0"/>
  </r>
  <r>
    <x v="2"/>
    <s v="COSMETICS"/>
    <x v="12"/>
    <x v="5"/>
    <x v="4"/>
    <n v="102207786"/>
    <n v="773602102785"/>
    <s v="MAC CLEANSE OFF OIL BOT W/ PMP 150ML M6GN 01"/>
    <s v="EA"/>
    <n v="1"/>
    <n v="111"/>
    <n v="1"/>
    <n v="111"/>
    <n v="8"/>
    <n v="7"/>
  </r>
  <r>
    <x v="2"/>
    <s v="COSMETICS"/>
    <x v="12"/>
    <x v="5"/>
    <x v="7"/>
    <n v="102205357"/>
    <n v="773602069972"/>
    <s v="MAC PREP+PRIME SKIN 30ML M4X9-01"/>
    <s v="EA"/>
    <n v="1"/>
    <n v="110"/>
    <n v="0"/>
    <n v="0"/>
    <n v="41"/>
    <n v="161"/>
  </r>
  <r>
    <x v="2"/>
    <s v="COSMETICS"/>
    <x v="13"/>
    <x v="6"/>
    <x v="1"/>
    <n v="110232216"/>
    <n v="716170059662"/>
    <s v="BOBBI BROWN BLUSH PALE PINK E4PE-09"/>
    <s v="EA"/>
    <n v="1"/>
    <n v="102"/>
    <n v="0"/>
    <n v="0"/>
    <n v="1"/>
    <n v="0"/>
  </r>
  <r>
    <x v="2"/>
    <s v="COSMETICS"/>
    <x v="1"/>
    <x v="5"/>
    <x v="0"/>
    <n v="110275049"/>
    <n v="887167039766"/>
    <s v="E LAUDER TAKE IT AWAY GENTLE EYE &amp; LIP MAKEUP REMOVER 100ML YMKG-01"/>
    <s v="EA"/>
    <n v="1"/>
    <n v="102"/>
    <n v="0"/>
    <n v="0"/>
    <n v="4"/>
    <n v="0"/>
  </r>
  <r>
    <x v="2"/>
    <s v="COSMETICS"/>
    <x v="12"/>
    <x v="5"/>
    <x v="7"/>
    <n v="110354322"/>
    <n v="773602345830"/>
    <s v="MAC PREP + PRIME FIX + 100ML MW5K-01"/>
    <s v="EA"/>
    <n v="1"/>
    <n v="102"/>
    <n v="0"/>
    <n v="0"/>
    <n v="36"/>
    <n v="1976"/>
  </r>
  <r>
    <x v="2"/>
    <s v="COSMETICS"/>
    <x v="12"/>
    <x v="6"/>
    <x v="1"/>
    <n v="110808744"/>
    <n v="773602470839"/>
    <s v="MAC #219S PENCIL BRUSH S7HY-01"/>
    <s v="EA"/>
    <n v="1"/>
    <n v="102"/>
    <n v="1"/>
    <n v="102"/>
    <n v="6"/>
    <n v="0"/>
  </r>
  <r>
    <x v="2"/>
    <s v="COSMETICS"/>
    <x v="12"/>
    <x v="6"/>
    <x v="7"/>
    <n v="110889965"/>
    <n v="773602359301"/>
    <s v="MAC PREP + PRIME FIX + 100ML ROSE MWR2-01"/>
    <s v="EA"/>
    <n v="1"/>
    <n v="102"/>
    <n v="1"/>
    <n v="102"/>
    <n v="28"/>
    <n v="54"/>
  </r>
  <r>
    <x v="2"/>
    <s v="COSMETICS"/>
    <x v="12"/>
    <x v="6"/>
    <x v="7"/>
    <n v="110889966"/>
    <n v="773602359318"/>
    <s v="MAC PREP + PRIME FIX + 100ML LAVENDER MWR3-01"/>
    <s v="EA"/>
    <n v="1"/>
    <n v="102"/>
    <n v="1"/>
    <n v="102"/>
    <n v="21"/>
    <n v="83"/>
  </r>
  <r>
    <x v="2"/>
    <s v="COSMETICS"/>
    <x v="12"/>
    <x v="6"/>
    <x v="4"/>
    <n v="110889966"/>
    <n v="773602359318"/>
    <s v="MAC PREP + PRIME FIX + 100ML LAVENDER MWR3-01"/>
    <s v="EA"/>
    <n v="1"/>
    <n v="102"/>
    <n v="0"/>
    <n v="0"/>
    <n v="13"/>
    <n v="83"/>
  </r>
  <r>
    <x v="2"/>
    <s v="COSMETICS"/>
    <x v="12"/>
    <x v="6"/>
    <x v="3"/>
    <n v="111613614"/>
    <n v="773602566839"/>
    <s v="MAC PREP + PRIME FIX+ CHERRY BLOSSOM SJA6-02"/>
    <s v="EA"/>
    <n v="1"/>
    <n v="102"/>
    <n v="0"/>
    <n v="0"/>
    <n v="1"/>
    <n v="270"/>
  </r>
  <r>
    <x v="2"/>
    <s v="COSMETICS"/>
    <x v="12"/>
    <x v="6"/>
    <x v="4"/>
    <n v="111613614"/>
    <n v="773602566839"/>
    <s v="MAC PREP + PRIME FIX+ CHERRY BLOSSOM SJA6-02"/>
    <s v="EA"/>
    <n v="1"/>
    <n v="102"/>
    <n v="1"/>
    <n v="102"/>
    <n v="11"/>
    <n v="270"/>
  </r>
  <r>
    <x v="2"/>
    <s v="COSMETICS"/>
    <x v="3"/>
    <x v="6"/>
    <x v="0"/>
    <n v="102202529"/>
    <n v="20714192334"/>
    <s v="CLINIQUE HIGH IMPACT MASCARA 68A0-01"/>
    <s v="EA"/>
    <n v="1"/>
    <n v="96"/>
    <n v="0"/>
    <n v="0"/>
    <n v="1"/>
    <n v="5"/>
  </r>
  <r>
    <x v="2"/>
    <s v="COSMETICS"/>
    <x v="12"/>
    <x v="6"/>
    <x v="7"/>
    <n v="111531776"/>
    <n v="773602964277"/>
    <s v="MAC PROPALETTE SMALL EYESHADOW NYLON (F) M259-25"/>
    <s v="EA"/>
    <n v="2"/>
    <n v="96"/>
    <n v="2"/>
    <n v="96"/>
    <n v="27"/>
    <n v="49"/>
  </r>
  <r>
    <x v="2"/>
    <s v="COSMETICS"/>
    <x v="12"/>
    <x v="6"/>
    <x v="7"/>
    <n v="102204654"/>
    <n v="773602037629"/>
    <s v="MAC SHEERTONE BLUSH GINGERL M39H 04"/>
    <s v="EA"/>
    <n v="1"/>
    <n v="94"/>
    <n v="1"/>
    <n v="94"/>
    <n v="36"/>
    <n v="265"/>
  </r>
  <r>
    <x v="2"/>
    <s v="COSMETICS"/>
    <x v="12"/>
    <x v="6"/>
    <x v="7"/>
    <n v="102204656"/>
    <n v="773602037650"/>
    <s v="MAC SHEERTONE BLUSH BLSHBABY M39H 07"/>
    <s v="EA"/>
    <n v="1"/>
    <n v="94"/>
    <n v="1"/>
    <n v="94"/>
    <n v="17"/>
    <n v="0"/>
  </r>
  <r>
    <x v="2"/>
    <s v="COSMETICS"/>
    <x v="12"/>
    <x v="6"/>
    <x v="7"/>
    <n v="102204662"/>
    <n v="773602058822"/>
    <s v="MAC SHEERTONE BLUSH PINCH ME M39H 15"/>
    <s v="EA"/>
    <n v="1"/>
    <n v="94"/>
    <n v="1"/>
    <n v="94"/>
    <n v="21"/>
    <n v="421"/>
  </r>
  <r>
    <x v="2"/>
    <s v="COSMETICS"/>
    <x v="12"/>
    <x v="6"/>
    <x v="3"/>
    <n v="102204671"/>
    <n v="773602087372"/>
    <s v="MAC SHEERTONE SHIMER BLUSH SUNBASQUE M4RM 10"/>
    <s v="EA"/>
    <n v="1"/>
    <n v="94"/>
    <n v="0"/>
    <n v="0"/>
    <n v="7"/>
    <n v="0"/>
  </r>
  <r>
    <x v="2"/>
    <s v="COSMETICS"/>
    <x v="12"/>
    <x v="6"/>
    <x v="7"/>
    <n v="102206314"/>
    <n v="773602106141"/>
    <s v="MAC SHEERTONE SHIMM. BLUSH PEACHTWIST M4RM-18"/>
    <s v="EA"/>
    <n v="1"/>
    <n v="94"/>
    <n v="0"/>
    <n v="0"/>
    <n v="48"/>
    <n v="69"/>
  </r>
  <r>
    <x v="2"/>
    <s v="COSMETICS"/>
    <x v="12"/>
    <x v="6"/>
    <x v="7"/>
    <n v="102208841"/>
    <n v="773602000661"/>
    <s v="MAC POWDER BLUSH COPPERTONE M220-07"/>
    <s v="EA"/>
    <n v="1"/>
    <n v="94"/>
    <n v="1"/>
    <n v="94"/>
    <n v="23"/>
    <n v="10"/>
  </r>
  <r>
    <x v="2"/>
    <s v="COSMETICS"/>
    <x v="12"/>
    <x v="6"/>
    <x v="7"/>
    <n v="102208844"/>
    <n v="773602000722"/>
    <s v="MAC POWDER BLUSH FLEUR POWER M220-13"/>
    <s v="EA"/>
    <n v="1"/>
    <n v="94"/>
    <n v="1"/>
    <n v="94"/>
    <n v="24"/>
    <n v="63"/>
  </r>
  <r>
    <x v="2"/>
    <s v="COSMETICS"/>
    <x v="12"/>
    <x v="6"/>
    <x v="7"/>
    <n v="102208848"/>
    <n v="773602000760"/>
    <s v="MAC POWDER BLUSH MELBA M220-17"/>
    <s v="EA"/>
    <n v="1"/>
    <n v="94"/>
    <n v="0"/>
    <n v="0"/>
    <n v="25"/>
    <n v="57"/>
  </r>
  <r>
    <x v="2"/>
    <s v="COSMETICS"/>
    <x v="12"/>
    <x v="6"/>
    <x v="7"/>
    <n v="102208849"/>
    <n v="773602000777"/>
    <s v="MAC POWDER BLUSH MOCHA M220-18"/>
    <s v="EA"/>
    <n v="1"/>
    <n v="94"/>
    <n v="0"/>
    <n v="0"/>
    <n v="10"/>
    <n v="0"/>
  </r>
  <r>
    <x v="2"/>
    <s v="COSMETICS"/>
    <x v="12"/>
    <x v="6"/>
    <x v="4"/>
    <n v="110102753"/>
    <n v="773602207114"/>
    <s v="MAC PRO LONGWEAR CONCEALER NC30 MGT9 03"/>
    <s v="EA"/>
    <n v="1"/>
    <n v="94"/>
    <n v="0"/>
    <n v="0"/>
    <n v="11"/>
    <n v="15"/>
  </r>
  <r>
    <x v="2"/>
    <s v="COSMETICS"/>
    <x v="12"/>
    <x v="6"/>
    <x v="7"/>
    <n v="110102755"/>
    <n v="773602207121"/>
    <s v="MAC PRO LONGWEAR CONCEALER NC35 MGT9 04"/>
    <s v="EA"/>
    <n v="1"/>
    <n v="94"/>
    <n v="1"/>
    <n v="94"/>
    <n v="50"/>
    <n v="0"/>
  </r>
  <r>
    <x v="2"/>
    <s v="COSMETICS"/>
    <x v="12"/>
    <x v="6"/>
    <x v="7"/>
    <n v="110102759"/>
    <n v="773602207176"/>
    <s v="MAC PRO LONGWEAR CONCEALER NW15 MGT9 08"/>
    <s v="EA"/>
    <n v="1"/>
    <n v="94"/>
    <n v="1"/>
    <n v="94"/>
    <n v="4"/>
    <n v="0"/>
  </r>
  <r>
    <x v="2"/>
    <s v="COSMETICS"/>
    <x v="12"/>
    <x v="6"/>
    <x v="7"/>
    <n v="110102760"/>
    <n v="773602207183"/>
    <s v="MAC PRO LONGWEAR CONCEALER NW20 MGT9 09"/>
    <s v="EA"/>
    <n v="1"/>
    <n v="94"/>
    <n v="1"/>
    <n v="94"/>
    <n v="21"/>
    <n v="0"/>
  </r>
  <r>
    <x v="2"/>
    <s v="COSMETICS"/>
    <x v="12"/>
    <x v="6"/>
    <x v="7"/>
    <n v="110102763"/>
    <n v="773602207220"/>
    <s v="MAC PRO LONGWEAR CONCEALER NW35 MGT9 12"/>
    <s v="EA"/>
    <n v="1"/>
    <n v="94"/>
    <n v="0"/>
    <n v="0"/>
    <n v="8"/>
    <n v="0"/>
  </r>
  <r>
    <x v="2"/>
    <s v="COSMETICS"/>
    <x v="12"/>
    <x v="6"/>
    <x v="7"/>
    <n v="111105542"/>
    <n v="773602526772"/>
    <s v="MAC STUDIO FIX 24-HOUR SMOOTH WEAR CONCEALER NC20 SF4X-02"/>
    <s v="EA"/>
    <n v="1"/>
    <n v="94"/>
    <n v="1"/>
    <n v="94"/>
    <n v="-5"/>
    <n v="0"/>
  </r>
  <r>
    <x v="2"/>
    <s v="COSMETICS"/>
    <x v="12"/>
    <x v="6"/>
    <x v="7"/>
    <n v="111105544"/>
    <n v="773602526796"/>
    <s v="MAC STUDIO FIX 24-HOUR SMOOTH WEAR CONCEALER NC30 SF4X-04"/>
    <s v="EA"/>
    <n v="1"/>
    <n v="94"/>
    <n v="0"/>
    <n v="0"/>
    <n v="2"/>
    <n v="0"/>
  </r>
  <r>
    <x v="2"/>
    <s v="COSMETICS"/>
    <x v="12"/>
    <x v="6"/>
    <x v="7"/>
    <n v="111105545"/>
    <n v="773602526802"/>
    <s v="MAC STUDIO FIX 24-HOUR SMOOTH WEAR CONCEALER NC35 SF4X-05"/>
    <s v="EA"/>
    <n v="1"/>
    <n v="94"/>
    <n v="0"/>
    <n v="0"/>
    <n v="-12"/>
    <n v="0"/>
  </r>
  <r>
    <x v="2"/>
    <s v="COSMETICS"/>
    <x v="12"/>
    <x v="6"/>
    <x v="7"/>
    <n v="111105563"/>
    <n v="773602526888"/>
    <s v="MAC STUDIO FIX 24-HOUR SMOOTH WEAR CONCEALER NW35 SF4X-13"/>
    <s v="EA"/>
    <n v="1"/>
    <n v="94"/>
    <n v="0"/>
    <n v="0"/>
    <n v="10"/>
    <n v="0"/>
  </r>
  <r>
    <x v="2"/>
    <s v="COSMETICS"/>
    <x v="3"/>
    <x v="5"/>
    <x v="0"/>
    <n v="102209332"/>
    <n v="20714281113"/>
    <s v="CLINIQUE ANTI BLEMISH SOL CLRF LTN 6K0G 01"/>
    <s v="EA"/>
    <n v="1"/>
    <n v="91"/>
    <n v="1"/>
    <n v="91"/>
    <n v="10"/>
    <n v="23"/>
  </r>
  <r>
    <x v="2"/>
    <s v="COSMETICS"/>
    <x v="3"/>
    <x v="5"/>
    <x v="0"/>
    <n v="102209339"/>
    <n v="20714291822"/>
    <s v="CLINIQUE ANTI BLEMISH SOL CLRF FOAM 6KN9 01"/>
    <s v="EA"/>
    <n v="1"/>
    <n v="91"/>
    <n v="1"/>
    <n v="91"/>
    <n v="7"/>
    <n v="0"/>
  </r>
  <r>
    <x v="2"/>
    <s v="COSMETICS"/>
    <x v="3"/>
    <x v="5"/>
    <x v="4"/>
    <n v="102209339"/>
    <n v="20714291822"/>
    <s v="CLINIQUE ANTI BLEMISH SOL CLRF FOAM 6KN9 01"/>
    <s v="EA"/>
    <n v="1"/>
    <n v="91"/>
    <n v="1"/>
    <n v="91"/>
    <n v="3"/>
    <n v="0"/>
  </r>
  <r>
    <x v="2"/>
    <s v="COSMETICS"/>
    <x v="1"/>
    <x v="6"/>
    <x v="0"/>
    <n v="110376181"/>
    <n v="887167031289"/>
    <s v="E LAUDER DW STAY-IN-PLACE EYE PENCIL NIGHT DIAMOND YLJA-04"/>
    <s v="EA"/>
    <n v="1"/>
    <n v="91"/>
    <n v="1"/>
    <n v="91"/>
    <n v="1"/>
    <n v="0"/>
  </r>
  <r>
    <x v="2"/>
    <s v="COSMETICS"/>
    <x v="12"/>
    <x v="6"/>
    <x v="4"/>
    <n v="110443001"/>
    <n v="773602376124"/>
    <s v="MAC RETRO MATTE LIQUID LIPSTICK DANCE WITH ME MY3N-04"/>
    <s v="EA"/>
    <n v="1"/>
    <n v="91"/>
    <n v="1"/>
    <n v="91"/>
    <n v="13"/>
    <n v="553"/>
  </r>
  <r>
    <x v="2"/>
    <s v="COSMETICS"/>
    <x v="12"/>
    <x v="6"/>
    <x v="7"/>
    <n v="110443003"/>
    <n v="773602376131"/>
    <s v="MAC RETRO MATTE LIQUID LIPSTICK LADY-BE-GOOD MY3N-05"/>
    <s v="EA"/>
    <n v="1"/>
    <n v="91"/>
    <n v="1"/>
    <n v="91"/>
    <n v="3"/>
    <n v="10"/>
  </r>
  <r>
    <x v="2"/>
    <s v="COSMETICS"/>
    <x v="12"/>
    <x v="6"/>
    <x v="4"/>
    <n v="110443003"/>
    <n v="773602376131"/>
    <s v="MAC RETRO MATTE LIQUID LIPSTICK LADY-BE-GOOD MY3N-05"/>
    <s v="EA"/>
    <n v="1"/>
    <n v="91"/>
    <n v="0"/>
    <n v="0"/>
    <n v="11"/>
    <n v="10"/>
  </r>
  <r>
    <x v="2"/>
    <s v="COSMETICS"/>
    <x v="12"/>
    <x v="6"/>
    <x v="4"/>
    <n v="110443010"/>
    <n v="773602376179"/>
    <s v="MAC RETRO MATTE LIQUID LIPSTICK QUITE THE STANDOUT MY3N-09"/>
    <s v="EA"/>
    <n v="1"/>
    <n v="91"/>
    <n v="0"/>
    <n v="0"/>
    <n v="3"/>
    <n v="0"/>
  </r>
  <r>
    <x v="2"/>
    <s v="COSMETICS"/>
    <x v="12"/>
    <x v="6"/>
    <x v="3"/>
    <n v="110557759"/>
    <n v="773602445165"/>
    <s v="MAC RETRO MATTE CARNIVOROUS MY3N-32"/>
    <s v="EA"/>
    <n v="1"/>
    <n v="91"/>
    <n v="0"/>
    <n v="0"/>
    <n v="4"/>
    <n v="15"/>
  </r>
  <r>
    <x v="2"/>
    <s v="COSMETICS"/>
    <x v="12"/>
    <x v="6"/>
    <x v="7"/>
    <n v="110557766"/>
    <n v="773602445233"/>
    <s v="MAC RETRO MATTE BURNT SPICE MY3N-39"/>
    <s v="EA"/>
    <n v="1"/>
    <n v="91"/>
    <n v="1"/>
    <n v="91"/>
    <n v="15"/>
    <n v="31"/>
  </r>
  <r>
    <x v="2"/>
    <s v="COSMETICS"/>
    <x v="12"/>
    <x v="6"/>
    <x v="7"/>
    <n v="110557768"/>
    <n v="773602445257"/>
    <s v="MAC RETRO MATTE TOPPED WITH BRANDY MY3N-41"/>
    <s v="EA"/>
    <n v="1"/>
    <n v="91"/>
    <n v="1"/>
    <n v="91"/>
    <n v="3"/>
    <n v="17"/>
  </r>
  <r>
    <x v="2"/>
    <s v="COSMETICS"/>
    <x v="12"/>
    <x v="6"/>
    <x v="7"/>
    <n v="110951332"/>
    <n v="773602494811"/>
    <s v="MAC RETROMATTE LIQ LIPCOLOR METALLIC ROSE S9W2-15"/>
    <s v="EA"/>
    <n v="1"/>
    <n v="91"/>
    <n v="1"/>
    <n v="91"/>
    <n v="1"/>
    <n v="0"/>
  </r>
  <r>
    <x v="2"/>
    <s v="COSMETICS"/>
    <x v="12"/>
    <x v="6"/>
    <x v="4"/>
    <n v="110951332"/>
    <n v="773602494811"/>
    <s v="MAC RETROMATTE LIQ LIPCOLOR METALLIC ROSE S9W2-15"/>
    <s v="EA"/>
    <n v="1"/>
    <n v="91"/>
    <n v="0"/>
    <n v="0"/>
    <n v="1"/>
    <n v="0"/>
  </r>
  <r>
    <x v="2"/>
    <s v="COSMETICS"/>
    <x v="12"/>
    <x v="6"/>
    <x v="7"/>
    <n v="111128474"/>
    <n v="773602470587"/>
    <s v="MAC VERSICOLOUR VARNISH CREAM LIP STAIN LIKE CANDY S7HA-03"/>
    <s v="EA"/>
    <n v="1"/>
    <n v="91"/>
    <n v="0"/>
    <n v="0"/>
    <n v="4"/>
    <n v="0"/>
  </r>
  <r>
    <x v="2"/>
    <s v="COSMETICS"/>
    <x v="12"/>
    <x v="6"/>
    <x v="7"/>
    <n v="111128475"/>
    <n v="773602470594"/>
    <s v="MAC VERSICOLOUR VARNISH CREAM LIP STAIN STUCK IN LOVE S7HA-04"/>
    <s v="EA"/>
    <n v="1"/>
    <n v="91"/>
    <n v="0"/>
    <n v="0"/>
    <n v="4"/>
    <n v="0"/>
  </r>
  <r>
    <x v="2"/>
    <s v="COSMETICS"/>
    <x v="12"/>
    <x v="6"/>
    <x v="1"/>
    <n v="111250836"/>
    <n v="773602528615"/>
    <s v="MAC PREP + PRIME FIX+ CHERRY BLOSSOM SF7K-01"/>
    <s v="EA"/>
    <n v="1"/>
    <n v="91"/>
    <n v="0"/>
    <n v="0"/>
    <n v="0"/>
    <n v="0"/>
  </r>
  <r>
    <x v="2"/>
    <s v="COSMETICS"/>
    <x v="12"/>
    <x v="6"/>
    <x v="3"/>
    <n v="111250836"/>
    <n v="773602528615"/>
    <s v="MAC PREP + PRIME FIX+ CHERRY BLOSSOM SF7K-01"/>
    <s v="EA"/>
    <n v="1"/>
    <n v="91"/>
    <n v="0"/>
    <n v="0"/>
    <n v="6"/>
    <n v="0"/>
  </r>
  <r>
    <x v="2"/>
    <s v="COSMETICS"/>
    <x v="12"/>
    <x v="6"/>
    <x v="4"/>
    <n v="111250836"/>
    <n v="773602528615"/>
    <s v="MAC PREP + PRIME FIX+ CHERRY BLOSSOM SF7K-01"/>
    <s v="EA"/>
    <n v="1"/>
    <n v="91"/>
    <n v="1"/>
    <n v="91"/>
    <n v="7"/>
    <n v="0"/>
  </r>
  <r>
    <x v="2"/>
    <s v="COSMETICS"/>
    <x v="3"/>
    <x v="5"/>
    <x v="4"/>
    <n v="110041940"/>
    <n v="20714352837"/>
    <s v="CLINIQUE SUN SPF50 FACE CREAM 50ML 6NH7-01"/>
    <s v="EA"/>
    <n v="1"/>
    <n v="87"/>
    <n v="1"/>
    <n v="87"/>
    <n v="5"/>
    <n v="20"/>
  </r>
  <r>
    <x v="2"/>
    <s v="COSMETICS"/>
    <x v="12"/>
    <x v="6"/>
    <x v="7"/>
    <n v="111531849"/>
    <n v="773602563241"/>
    <s v="MAC LIPSTICK DARK SIDE SJ2E-10"/>
    <s v="EA"/>
    <n v="1"/>
    <n v="87"/>
    <n v="1"/>
    <n v="87"/>
    <n v="57"/>
    <n v="99"/>
  </r>
  <r>
    <x v="2"/>
    <s v="COSMETICS"/>
    <x v="12"/>
    <x v="6"/>
    <x v="7"/>
    <n v="111531850"/>
    <n v="773602561735"/>
    <s v="MAC LIPSTICK COCKNEY SHXT-G7"/>
    <s v="EA"/>
    <n v="1"/>
    <n v="87"/>
    <n v="1"/>
    <n v="87"/>
    <n v="32"/>
    <n v="335"/>
  </r>
  <r>
    <x v="2"/>
    <s v="COSMETICS"/>
    <x v="12"/>
    <x v="6"/>
    <x v="3"/>
    <n v="111531853"/>
    <n v="773602563227"/>
    <s v="MAC LIPSTICK RUBY WOO SJ2C-52"/>
    <s v="EA"/>
    <n v="1"/>
    <n v="87"/>
    <n v="0"/>
    <n v="0"/>
    <n v="48"/>
    <n v="247"/>
  </r>
  <r>
    <x v="2"/>
    <s v="COSMETICS"/>
    <x v="12"/>
    <x v="6"/>
    <x v="3"/>
    <n v="102204755"/>
    <n v="773602044832"/>
    <s v="MAC LIQUD LINER BOOT BLACK M1G6 01"/>
    <s v="EA"/>
    <n v="1"/>
    <n v="85"/>
    <n v="1"/>
    <n v="85"/>
    <n v="23"/>
    <n v="536"/>
  </r>
  <r>
    <x v="2"/>
    <s v="COSMETICS"/>
    <x v="12"/>
    <x v="6"/>
    <x v="4"/>
    <n v="102204755"/>
    <n v="773602044832"/>
    <s v="MAC LIQUD LINER BOOT BLACK M1G6 01"/>
    <s v="EA"/>
    <n v="1"/>
    <n v="85"/>
    <n v="0"/>
    <n v="0"/>
    <n v="26"/>
    <n v="536"/>
  </r>
  <r>
    <x v="2"/>
    <s v="COSMETICS"/>
    <x v="3"/>
    <x v="5"/>
    <x v="4"/>
    <n v="102205464"/>
    <n v="20714227661"/>
    <s v="CLINIQUE LIQUID FACIAL SOAP MILD 6F37-01"/>
    <s v="EA"/>
    <n v="1"/>
    <n v="85"/>
    <n v="0"/>
    <n v="0"/>
    <n v="4"/>
    <n v="56"/>
  </r>
  <r>
    <x v="2"/>
    <s v="COSMETICS"/>
    <x v="3"/>
    <x v="5"/>
    <x v="0"/>
    <n v="102205465"/>
    <n v="20714227685"/>
    <s v="CLINIQUE LIQUID FACIAL SOAP EXTRA STRENGTH 6F39-01"/>
    <s v="EA"/>
    <n v="1"/>
    <n v="85"/>
    <n v="0"/>
    <n v="0"/>
    <n v="38"/>
    <n v="75"/>
  </r>
  <r>
    <x v="2"/>
    <s v="COSMETICS"/>
    <x v="12"/>
    <x v="6"/>
    <x v="7"/>
    <n v="102208897"/>
    <n v="773602011728"/>
    <s v="MAC STUDIO FINISH CONCEALER NC30 M45019"/>
    <s v="EA"/>
    <n v="1"/>
    <n v="85"/>
    <n v="1"/>
    <n v="85"/>
    <n v="1"/>
    <n v="0"/>
  </r>
  <r>
    <x v="2"/>
    <s v="COSMETICS"/>
    <x v="12"/>
    <x v="6"/>
    <x v="7"/>
    <n v="102208906"/>
    <n v="773602059799"/>
    <s v="MAC STUDIO FINISH CONCEALER NW35 M45031"/>
    <s v="EA"/>
    <n v="1"/>
    <n v="85"/>
    <n v="0"/>
    <n v="0"/>
    <n v="15"/>
    <n v="0"/>
  </r>
  <r>
    <x v="2"/>
    <s v="COSMETICS"/>
    <x v="12"/>
    <x v="6"/>
    <x v="7"/>
    <n v="102208908"/>
    <n v="773602011704"/>
    <s v="MAC STUDIO FINISH SPF35 CONCEALER NW45 M450-17"/>
    <s v="EA"/>
    <n v="1"/>
    <n v="85"/>
    <n v="1"/>
    <n v="85"/>
    <n v="12"/>
    <n v="0"/>
  </r>
  <r>
    <x v="2"/>
    <s v="COSMETICS"/>
    <x v="12"/>
    <x v="6"/>
    <x v="7"/>
    <n v="102208994"/>
    <n v="773602011674"/>
    <s v="MAC STUDIO FINISH CONCEALER NW25 M45014"/>
    <s v="EA"/>
    <n v="1"/>
    <n v="85"/>
    <n v="0"/>
    <n v="0"/>
    <n v="50"/>
    <n v="0"/>
  </r>
  <r>
    <x v="2"/>
    <s v="COSMETICS"/>
    <x v="12"/>
    <x v="6"/>
    <x v="7"/>
    <n v="110248865"/>
    <n v="773602279197"/>
    <s v="MAC VELUXE BROW LINER DEEP BRUNETTE MMT0-04"/>
    <s v="EA"/>
    <n v="1"/>
    <n v="85"/>
    <n v="1"/>
    <n v="85"/>
    <n v="9"/>
    <n v="0"/>
  </r>
  <r>
    <x v="2"/>
    <s v="COSMETICS"/>
    <x v="12"/>
    <x v="6"/>
    <x v="4"/>
    <n v="110248868"/>
    <n v="773602279203"/>
    <s v="MAC VELUXE BROW LINER DEEP DARK BRUNETTE MMT0-05"/>
    <s v="EA"/>
    <n v="1"/>
    <n v="85"/>
    <n v="0"/>
    <n v="0"/>
    <n v="21"/>
    <n v="0"/>
  </r>
  <r>
    <x v="2"/>
    <s v="COSMETICS"/>
    <x v="12"/>
    <x v="6"/>
    <x v="7"/>
    <n v="111114984"/>
    <n v="773602522071"/>
    <s v="MAC POWDER KISS LIPSTICK DEVOTED TO CHILI S4K0-31"/>
    <s v="EA"/>
    <n v="1"/>
    <n v="85"/>
    <n v="1"/>
    <n v="85"/>
    <n v="20"/>
    <n v="833"/>
  </r>
  <r>
    <x v="2"/>
    <s v="COSMETICS"/>
    <x v="12"/>
    <x v="6"/>
    <x v="4"/>
    <n v="111366927"/>
    <n v="773602548880"/>
    <s v="MAC YOUR WISH IS MY COMMAND 10GM/.35OZ SGY7-01"/>
    <s v="EA"/>
    <n v="1"/>
    <n v="85"/>
    <n v="1"/>
    <n v="85"/>
    <n v="13"/>
    <n v="187"/>
  </r>
  <r>
    <x v="2"/>
    <s v="COSMETICS"/>
    <x v="12"/>
    <x v="6"/>
    <x v="7"/>
    <n v="111548556"/>
    <n v="773602564279"/>
    <s v="MAC POWDER KISS LIPSTICK STAY CURIOUS 923 S4K0-38"/>
    <s v="EA"/>
    <n v="1"/>
    <n v="85"/>
    <n v="1"/>
    <n v="85"/>
    <n v="106"/>
    <n v="45"/>
  </r>
  <r>
    <x v="2"/>
    <s v="COSMETICS"/>
    <x v="12"/>
    <x v="6"/>
    <x v="7"/>
    <n v="111354760"/>
    <n v="773602535590"/>
    <s v="MAC LIPSTICK DECLARING LOVE SFMJ-HH"/>
    <s v="EA"/>
    <n v="1"/>
    <n v="83"/>
    <n v="0"/>
    <n v="0"/>
    <n v="167"/>
    <n v="559"/>
  </r>
  <r>
    <x v="2"/>
    <s v="COSMETICS"/>
    <x v="12"/>
    <x v="6"/>
    <x v="7"/>
    <n v="111354761"/>
    <n v="773602535606"/>
    <s v="MAC LIPSTICK MAYA LA BELLE SFMJ-HJ"/>
    <s v="EA"/>
    <n v="1"/>
    <n v="83"/>
    <n v="0"/>
    <n v="0"/>
    <n v="112"/>
    <n v="855"/>
  </r>
  <r>
    <x v="2"/>
    <s v="COSMETICS"/>
    <x v="12"/>
    <x v="6"/>
    <x v="7"/>
    <n v="102204945"/>
    <n v="773602033829"/>
    <s v="MAC LUSTRE LIPSTICK SEE SHEER M31A-14"/>
    <s v="EA"/>
    <n v="1"/>
    <n v="80"/>
    <n v="1"/>
    <n v="80"/>
    <n v="63"/>
    <n v="247"/>
  </r>
  <r>
    <x v="2"/>
    <s v="COSMETICS"/>
    <x v="12"/>
    <x v="6"/>
    <x v="7"/>
    <n v="102204949"/>
    <n v="773602033898"/>
    <s v="MAC LUSTRE LIPSTICK CAPRICIOUS M31A-21"/>
    <s v="EA"/>
    <n v="1"/>
    <n v="80"/>
    <n v="0"/>
    <n v="0"/>
    <n v="28"/>
    <n v="0"/>
  </r>
  <r>
    <x v="2"/>
    <s v="COSMETICS"/>
    <x v="12"/>
    <x v="6"/>
    <x v="7"/>
    <n v="102204961"/>
    <n v="773602033522"/>
    <s v="MAC LUSTRE LIPSTICK PLUMFUL M31A-01"/>
    <s v="EA"/>
    <n v="1"/>
    <n v="80"/>
    <n v="0"/>
    <n v="0"/>
    <n v="21"/>
    <n v="6"/>
  </r>
  <r>
    <x v="2"/>
    <s v="COSMETICS"/>
    <x v="12"/>
    <x v="6"/>
    <x v="7"/>
    <n v="102204978"/>
    <n v="773602048298"/>
    <s v="MAC LIPSTICK BRAVE M3EW-04"/>
    <s v="EA"/>
    <n v="1"/>
    <n v="80"/>
    <n v="0"/>
    <n v="0"/>
    <n v="13"/>
    <n v="0"/>
  </r>
  <r>
    <x v="2"/>
    <s v="COSMETICS"/>
    <x v="12"/>
    <x v="6"/>
    <x v="1"/>
    <n v="102204979"/>
    <n v="773602048304"/>
    <s v="MAC LIPSTICK CAPTIVE M3EW-05"/>
    <s v="EA"/>
    <n v="1"/>
    <n v="80"/>
    <n v="1"/>
    <n v="80"/>
    <n v="8"/>
    <n v="28"/>
  </r>
  <r>
    <x v="2"/>
    <s v="COSMETICS"/>
    <x v="12"/>
    <x v="6"/>
    <x v="1"/>
    <n v="102204986"/>
    <n v="773602048588"/>
    <s v="MAC LIPSTICK TWIG M3EW-33"/>
    <s v="EA"/>
    <n v="1"/>
    <n v="80"/>
    <n v="1"/>
    <n v="80"/>
    <n v="26"/>
    <n v="259"/>
  </r>
  <r>
    <x v="2"/>
    <s v="COSMETICS"/>
    <x v="12"/>
    <x v="6"/>
    <x v="4"/>
    <n v="102204986"/>
    <n v="773602048588"/>
    <s v="MAC LIPSTICK TWIG M3EW-33"/>
    <s v="EA"/>
    <n v="1"/>
    <n v="80"/>
    <n v="1"/>
    <n v="80"/>
    <n v="27"/>
    <n v="259"/>
  </r>
  <r>
    <x v="2"/>
    <s v="COSMETICS"/>
    <x v="12"/>
    <x v="6"/>
    <x v="4"/>
    <n v="102205007"/>
    <n v="773602063550"/>
    <s v="MAC AMPLIFIED CREME LIPSTICK BRICK-O-LA M3LN-29"/>
    <s v="EA"/>
    <n v="1"/>
    <n v="80"/>
    <n v="0"/>
    <n v="0"/>
    <n v="17"/>
    <n v="142"/>
  </r>
  <r>
    <x v="2"/>
    <s v="COSMETICS"/>
    <x v="12"/>
    <x v="6"/>
    <x v="4"/>
    <n v="102205064"/>
    <n v="773602048762"/>
    <s v="MAC MATTE LIPSTICK VIVA GLAM M5L9-11"/>
    <s v="EA"/>
    <n v="1"/>
    <n v="80"/>
    <n v="0"/>
    <n v="0"/>
    <n v="12"/>
    <n v="44"/>
  </r>
  <r>
    <x v="2"/>
    <s v="COSMETICS"/>
    <x v="12"/>
    <x v="6"/>
    <x v="7"/>
    <n v="102208703"/>
    <n v="773602077526"/>
    <s v="MAC MATTE LIPSTICK HONEY LOVE M2LP-35"/>
    <s v="EA"/>
    <n v="1"/>
    <n v="80"/>
    <n v="0"/>
    <n v="0"/>
    <n v="33"/>
    <n v="0"/>
  </r>
  <r>
    <x v="2"/>
    <s v="COSMETICS"/>
    <x v="12"/>
    <x v="6"/>
    <x v="1"/>
    <n v="102208708"/>
    <n v="773602077533"/>
    <s v="MAC MATTE LIPSTICK KINDA SEXY M2LP-36"/>
    <s v="EA"/>
    <n v="1"/>
    <n v="80"/>
    <n v="0"/>
    <n v="0"/>
    <n v="17"/>
    <n v="38"/>
  </r>
  <r>
    <x v="2"/>
    <s v="COSMETICS"/>
    <x v="12"/>
    <x v="6"/>
    <x v="7"/>
    <n v="102208716"/>
    <n v="773602077496"/>
    <s v="MAC MATTE LIPSTICK PLEASE ME M2LP-32"/>
    <s v="EA"/>
    <n v="1"/>
    <n v="80"/>
    <n v="0"/>
    <n v="0"/>
    <n v="20"/>
    <n v="101"/>
  </r>
  <r>
    <x v="2"/>
    <s v="COSMETICS"/>
    <x v="12"/>
    <x v="6"/>
    <x v="3"/>
    <n v="102208716"/>
    <n v="773602077496"/>
    <s v="MAC MATTE LIPSTICK PLEASE ME M2LP-32"/>
    <s v="EA"/>
    <n v="1"/>
    <n v="80"/>
    <n v="1"/>
    <n v="80"/>
    <n v="4"/>
    <n v="101"/>
  </r>
  <r>
    <x v="2"/>
    <s v="COSMETICS"/>
    <x v="12"/>
    <x v="6"/>
    <x v="1"/>
    <n v="102208721"/>
    <n v="77360204065"/>
    <s v="MAC LIPSTICK RUBY WOO M0N9-04"/>
    <s v="EA"/>
    <n v="1"/>
    <n v="80"/>
    <n v="0"/>
    <n v="0"/>
    <n v="19"/>
    <n v="1512"/>
  </r>
  <r>
    <x v="2"/>
    <s v="COSMETICS"/>
    <x v="12"/>
    <x v="6"/>
    <x v="4"/>
    <n v="102208722"/>
    <n v="773602048717"/>
    <s v="MAC MATTE LIPSTICK RUSSIAN RED M2LP-06"/>
    <s v="EA"/>
    <n v="1"/>
    <n v="80"/>
    <n v="0"/>
    <n v="0"/>
    <n v="15"/>
    <n v="301"/>
  </r>
  <r>
    <x v="2"/>
    <s v="COSMETICS"/>
    <x v="12"/>
    <x v="6"/>
    <x v="4"/>
    <n v="110032144"/>
    <n v="773602166992"/>
    <s v="MAC CONCEALER BRUSH #195 MCMP-01"/>
    <s v="EA"/>
    <n v="1"/>
    <n v="80"/>
    <n v="0"/>
    <n v="0"/>
    <n v="2"/>
    <n v="0"/>
  </r>
  <r>
    <x v="2"/>
    <s v="COSMETICS"/>
    <x v="12"/>
    <x v="6"/>
    <x v="7"/>
    <n v="110244917"/>
    <n v="773602288694"/>
    <s v="MAC PRO LONGWEAR EYELINER RICH EXPERIENCE MNMG-02"/>
    <s v="EA"/>
    <n v="1"/>
    <n v="80"/>
    <n v="1"/>
    <n v="80"/>
    <n v="7"/>
    <n v="0"/>
  </r>
  <r>
    <x v="2"/>
    <s v="COSMETICS"/>
    <x v="12"/>
    <x v="6"/>
    <x v="7"/>
    <n v="110248811"/>
    <n v="773602297375"/>
    <s v="MAC MATTE LIPSTICK CANDY YUM-YUM M2LP-77"/>
    <s v="EA"/>
    <n v="1"/>
    <n v="80"/>
    <n v="0"/>
    <n v="0"/>
    <n v="16"/>
    <n v="0"/>
  </r>
  <r>
    <x v="2"/>
    <s v="COSMETICS"/>
    <x v="12"/>
    <x v="6"/>
    <x v="7"/>
    <n v="110251709"/>
    <n v="773602282852"/>
    <s v="MAC EXTENDED PLAY GIGABLACK LASH MN45-01"/>
    <s v="EA"/>
    <n v="1"/>
    <n v="80"/>
    <n v="0"/>
    <n v="0"/>
    <n v="22"/>
    <n v="65"/>
  </r>
  <r>
    <x v="2"/>
    <s v="COSMETICS"/>
    <x v="12"/>
    <x v="6"/>
    <x v="7"/>
    <n v="110260766"/>
    <n v="773602048663"/>
    <s v="MAC MATTE LIPSTICK CHILI M2LP-01"/>
    <s v="EA"/>
    <n v="1"/>
    <n v="80"/>
    <n v="1"/>
    <n v="80"/>
    <n v="168"/>
    <n v="812"/>
  </r>
  <r>
    <x v="2"/>
    <s v="COSMETICS"/>
    <x v="12"/>
    <x v="6"/>
    <x v="3"/>
    <n v="110260766"/>
    <n v="773602048663"/>
    <s v="MAC MATTE LIPSTICK CHILI M2LP-01"/>
    <s v="EA"/>
    <n v="1"/>
    <n v="80"/>
    <n v="1"/>
    <n v="80"/>
    <n v="14"/>
    <n v="812"/>
  </r>
  <r>
    <x v="2"/>
    <s v="COSMETICS"/>
    <x v="12"/>
    <x v="6"/>
    <x v="4"/>
    <n v="110260766"/>
    <n v="773602048663"/>
    <s v="MAC MATTE LIPSTICK CHILI M2LP-01"/>
    <s v="EA"/>
    <n v="1"/>
    <n v="80"/>
    <n v="1"/>
    <n v="80"/>
    <n v="37"/>
    <n v="812"/>
  </r>
  <r>
    <x v="2"/>
    <s v="COSMETICS"/>
    <x v="12"/>
    <x v="6"/>
    <x v="7"/>
    <n v="110260773"/>
    <n v="773602048670"/>
    <s v="MAC MATTE LIPSTICK DIVA M2LP-02"/>
    <s v="EA"/>
    <n v="1"/>
    <n v="80"/>
    <n v="1"/>
    <n v="80"/>
    <n v="23"/>
    <n v="230"/>
  </r>
  <r>
    <x v="2"/>
    <s v="COSMETICS"/>
    <x v="12"/>
    <x v="6"/>
    <x v="4"/>
    <n v="110280855"/>
    <n v="773602314751"/>
    <s v="MAC LIPSTICK RELENTLESSLY RED M0N9-16"/>
    <s v="EA"/>
    <n v="1"/>
    <n v="80"/>
    <n v="1"/>
    <n v="80"/>
    <n v="13"/>
    <n v="0"/>
  </r>
  <r>
    <x v="2"/>
    <s v="COSMETICS"/>
    <x v="12"/>
    <x v="6"/>
    <x v="4"/>
    <n v="110280857"/>
    <n v="773602314775"/>
    <s v="MAC LIPSTICK ALL FIRED UP M0N9-18"/>
    <s v="EA"/>
    <n v="1"/>
    <n v="80"/>
    <n v="1"/>
    <n v="80"/>
    <n v="10"/>
    <n v="164"/>
  </r>
  <r>
    <x v="2"/>
    <s v="COSMETICS"/>
    <x v="12"/>
    <x v="6"/>
    <x v="3"/>
    <n v="110280858"/>
    <n v="773602314782"/>
    <s v="MAC LIPSTICK FLAT OUT FABULOUS M0N9-19"/>
    <s v="EA"/>
    <n v="1"/>
    <n v="80"/>
    <n v="0"/>
    <n v="0"/>
    <n v="4"/>
    <n v="52"/>
  </r>
  <r>
    <x v="2"/>
    <s v="COSMETICS"/>
    <x v="12"/>
    <x v="6"/>
    <x v="4"/>
    <n v="110280858"/>
    <n v="773602314782"/>
    <s v="MAC LIPSTICK FLAT OUT FABULOUS M0N9-19"/>
    <s v="EA"/>
    <n v="1"/>
    <n v="80"/>
    <n v="0"/>
    <n v="0"/>
    <n v="21"/>
    <n v="52"/>
  </r>
  <r>
    <x v="2"/>
    <s v="COSMETICS"/>
    <x v="12"/>
    <x v="6"/>
    <x v="7"/>
    <n v="110338120"/>
    <n v="773602341368"/>
    <s v="MAC MATTE LIPSTICK SIN M2LP-94"/>
    <s v="EA"/>
    <n v="1"/>
    <n v="80"/>
    <n v="0"/>
    <n v="0"/>
    <n v="14"/>
    <n v="29"/>
  </r>
  <r>
    <x v="2"/>
    <s v="COSMETICS"/>
    <x v="12"/>
    <x v="6"/>
    <x v="7"/>
    <n v="110405585"/>
    <n v="773602388493"/>
    <s v="MAC LIPSTICK DANGEROUS M0N9-44"/>
    <s v="EA"/>
    <n v="1"/>
    <n v="80"/>
    <n v="1"/>
    <n v="80"/>
    <n v="14"/>
    <n v="0"/>
  </r>
  <r>
    <x v="2"/>
    <s v="COSMETICS"/>
    <x v="12"/>
    <x v="6"/>
    <x v="7"/>
    <n v="110413836"/>
    <n v="773602388035"/>
    <s v="MAC MATTE LIPSTICK ANTIQUE VELVET M2LP-3K"/>
    <s v="EA"/>
    <n v="1"/>
    <n v="80"/>
    <n v="1"/>
    <n v="80"/>
    <n v="12"/>
    <n v="0"/>
  </r>
  <r>
    <x v="2"/>
    <s v="COSMETICS"/>
    <x v="12"/>
    <x v="6"/>
    <x v="7"/>
    <n v="110413842"/>
    <n v="773602388073"/>
    <s v="MAC MATTE LIPSTICK MEN LOVE MYSTERY M2LP-3P"/>
    <s v="EA"/>
    <n v="1"/>
    <n v="80"/>
    <n v="1"/>
    <n v="80"/>
    <n v="15"/>
    <n v="0"/>
  </r>
  <r>
    <x v="2"/>
    <s v="COSMETICS"/>
    <x v="12"/>
    <x v="6"/>
    <x v="7"/>
    <n v="110413846"/>
    <n v="773602388103"/>
    <s v="MAC MATTE LIPSTICK WHIRL M2LP-3W"/>
    <s v="EA"/>
    <n v="1"/>
    <n v="80"/>
    <n v="0"/>
    <n v="0"/>
    <n v="53"/>
    <n v="151"/>
  </r>
  <r>
    <x v="2"/>
    <s v="COSMETICS"/>
    <x v="12"/>
    <x v="6"/>
    <x v="4"/>
    <n v="110413846"/>
    <n v="773602388103"/>
    <s v="MAC MATTE LIPSTICK WHIRL M2LP-3W"/>
    <s v="EA"/>
    <n v="1"/>
    <n v="80"/>
    <n v="0"/>
    <n v="0"/>
    <n v="21"/>
    <n v="151"/>
  </r>
  <r>
    <x v="2"/>
    <s v="COSMETICS"/>
    <x v="12"/>
    <x v="6"/>
    <x v="7"/>
    <n v="110468055"/>
    <n v="773602356942"/>
    <s v="MAC PRO PERFORMANCE SPONGE MWL7-01"/>
    <s v="EA"/>
    <n v="1"/>
    <n v="80"/>
    <n v="0"/>
    <n v="0"/>
    <n v="-3"/>
    <n v="17"/>
  </r>
  <r>
    <x v="2"/>
    <s v="COSMETICS"/>
    <x v="12"/>
    <x v="6"/>
    <x v="4"/>
    <n v="110505743"/>
    <n v="773602426652"/>
    <s v="MAC MATTE LIPSTICK BREATHING FIRE M2LP-7R"/>
    <s v="EA"/>
    <n v="1"/>
    <n v="80"/>
    <n v="1"/>
    <n v="80"/>
    <n v="8"/>
    <n v="0"/>
  </r>
  <r>
    <x v="2"/>
    <s v="COSMETICS"/>
    <x v="12"/>
    <x v="6"/>
    <x v="7"/>
    <n v="110565668"/>
    <n v="773602048465"/>
    <s v="MAC SATIN LIPSTICK MEDIA M3EW-21"/>
    <s v="EA"/>
    <n v="1"/>
    <n v="80"/>
    <n v="1"/>
    <n v="80"/>
    <n v="6"/>
    <n v="0"/>
  </r>
  <r>
    <x v="2"/>
    <s v="COSMETICS"/>
    <x v="12"/>
    <x v="6"/>
    <x v="4"/>
    <n v="110823914"/>
    <n v="773602471102"/>
    <s v="MAC #208S ANGLED BROW BRUSH S7JR-01"/>
    <s v="EA"/>
    <n v="1"/>
    <n v="80"/>
    <n v="0"/>
    <n v="0"/>
    <n v="6"/>
    <n v="30"/>
  </r>
  <r>
    <x v="2"/>
    <s v="COSMETICS"/>
    <x v="12"/>
    <x v="6"/>
    <x v="7"/>
    <n v="111105520"/>
    <n v="773602048700"/>
    <s v="MAC MATTE LIPSTICK MARRAKESH M2LP-05"/>
    <s v="EA"/>
    <n v="1"/>
    <n v="80"/>
    <n v="1"/>
    <n v="80"/>
    <n v="55"/>
    <n v="1052"/>
  </r>
  <r>
    <x v="2"/>
    <s v="COSMETICS"/>
    <x v="12"/>
    <x v="6"/>
    <x v="7"/>
    <n v="111114983"/>
    <n v="773602522064"/>
    <s v="MAC POWDER KISS LIPSTICK LASTING PASSION S4K0-30"/>
    <s v="EA"/>
    <n v="1"/>
    <n v="80"/>
    <n v="1"/>
    <n v="80"/>
    <n v="16"/>
    <n v="14"/>
  </r>
  <r>
    <x v="2"/>
    <s v="COSMETICS"/>
    <x v="12"/>
    <x v="6"/>
    <x v="7"/>
    <n v="111250821"/>
    <n v="773602544158"/>
    <s v="MAC MATTE LIPSTICK YOU WOULDN'T GET IT M2LP-HW"/>
    <s v="EA"/>
    <n v="1"/>
    <n v="80"/>
    <n v="0"/>
    <n v="0"/>
    <n v="17"/>
    <n v="390"/>
  </r>
  <r>
    <x v="2"/>
    <s v="COSMETICS"/>
    <x v="12"/>
    <x v="6"/>
    <x v="7"/>
    <n v="111250823"/>
    <n v="773602544172"/>
    <s v="MAC MATTE LIPSTICK SOAR M2LP-J0"/>
    <s v="EA"/>
    <n v="1"/>
    <n v="80"/>
    <n v="0"/>
    <n v="0"/>
    <n v="58"/>
    <n v="218"/>
  </r>
  <r>
    <x v="2"/>
    <s v="COSMETICS"/>
    <x v="12"/>
    <x v="6"/>
    <x v="1"/>
    <n v="111250823"/>
    <n v="773602544172"/>
    <s v="MAC MATTE LIPSTICK SOAR M2LP-J0"/>
    <s v="EA"/>
    <n v="1"/>
    <n v="80"/>
    <n v="1"/>
    <n v="80"/>
    <n v="16"/>
    <n v="218"/>
  </r>
  <r>
    <x v="2"/>
    <s v="COSMETICS"/>
    <x v="12"/>
    <x v="6"/>
    <x v="7"/>
    <n v="111399226"/>
    <n v="773602541423"/>
    <s v="MAC FRENCH SILK 402 SG73-02"/>
    <s v="EA"/>
    <n v="1"/>
    <n v="80"/>
    <n v="1"/>
    <n v="80"/>
    <n v="22"/>
    <n v="44"/>
  </r>
  <r>
    <x v="2"/>
    <s v="COSMETICS"/>
    <x v="12"/>
    <x v="6"/>
    <x v="3"/>
    <n v="111399226"/>
    <n v="773602541423"/>
    <s v="MAC FRENCH SILK 402 SG73-02"/>
    <s v="EA"/>
    <n v="1"/>
    <n v="80"/>
    <n v="1"/>
    <n v="80"/>
    <n v="9"/>
    <n v="44"/>
  </r>
  <r>
    <x v="2"/>
    <s v="COSMETICS"/>
    <x v="12"/>
    <x v="6"/>
    <x v="7"/>
    <n v="111399339"/>
    <n v="773602541515"/>
    <s v="MAC MY LITTLE SECRET 418 SG73-11"/>
    <s v="EA"/>
    <n v="1"/>
    <n v="80"/>
    <n v="1"/>
    <n v="80"/>
    <n v="50"/>
    <n v="226"/>
  </r>
  <r>
    <x v="2"/>
    <s v="COSMETICS"/>
    <x v="12"/>
    <x v="6"/>
    <x v="3"/>
    <n v="111399339"/>
    <n v="773602541515"/>
    <s v="MAC MY LITTLE SECRET 418 SG73-11"/>
    <s v="EA"/>
    <n v="1"/>
    <n v="80"/>
    <n v="1"/>
    <n v="80"/>
    <n v="28"/>
    <n v="226"/>
  </r>
  <r>
    <x v="2"/>
    <s v="COSMETICS"/>
    <x v="12"/>
    <x v="6"/>
    <x v="4"/>
    <n v="111399339"/>
    <n v="773602541515"/>
    <s v="MAC MY LITTLE SECRET 418 SG73-11"/>
    <s v="EA"/>
    <n v="1"/>
    <n v="80"/>
    <n v="0"/>
    <n v="0"/>
    <n v="19"/>
    <n v="226"/>
  </r>
  <r>
    <x v="2"/>
    <s v="COSMETICS"/>
    <x v="12"/>
    <x v="6"/>
    <x v="3"/>
    <n v="111399348"/>
    <n v="773602541584"/>
    <s v="MAC GIVE ME FEVER 428 SG73-18"/>
    <s v="EA"/>
    <n v="1"/>
    <n v="80"/>
    <n v="1"/>
    <n v="80"/>
    <n v="27"/>
    <n v="393"/>
  </r>
  <r>
    <x v="2"/>
    <s v="COSMETICS"/>
    <x v="12"/>
    <x v="6"/>
    <x v="4"/>
    <n v="111399348"/>
    <n v="773602541584"/>
    <s v="MAC GIVE ME FEVER 428 SG73-18"/>
    <s v="EA"/>
    <n v="1"/>
    <n v="80"/>
    <n v="0"/>
    <n v="0"/>
    <n v="27"/>
    <n v="393"/>
  </r>
  <r>
    <x v="2"/>
    <s v="COSMETICS"/>
    <x v="12"/>
    <x v="6"/>
    <x v="7"/>
    <n v="111399351"/>
    <n v="773602541607"/>
    <s v="MAC JOIE DE VIVRE 415 SG73-20"/>
    <s v="EA"/>
    <n v="1"/>
    <n v="80"/>
    <n v="0"/>
    <n v="0"/>
    <n v="33"/>
    <n v="384"/>
  </r>
  <r>
    <x v="2"/>
    <s v="COSMETICS"/>
    <x v="12"/>
    <x v="6"/>
    <x v="1"/>
    <n v="111399357"/>
    <n v="773602541676"/>
    <s v="MAC BATED BREATH 408 SG73-27"/>
    <s v="EA"/>
    <n v="1"/>
    <n v="80"/>
    <n v="0"/>
    <n v="0"/>
    <n v="25"/>
    <n v="852"/>
  </r>
  <r>
    <x v="2"/>
    <s v="COSMETICS"/>
    <x v="12"/>
    <x v="6"/>
    <x v="3"/>
    <n v="111399359"/>
    <n v="773602541683"/>
    <s v="MAC COFFEE &amp; CIGS 409 SG73-28"/>
    <s v="EA"/>
    <n v="1"/>
    <n v="80"/>
    <n v="1"/>
    <n v="80"/>
    <n v="20"/>
    <n v="0"/>
  </r>
  <r>
    <x v="2"/>
    <s v="COSMETICS"/>
    <x v="12"/>
    <x v="6"/>
    <x v="4"/>
    <n v="111613233"/>
    <n v="773602574483"/>
    <s v="MAC LIPSTICK @LUJAINGLAM SJX5-K5"/>
    <s v="EA"/>
    <n v="1"/>
    <n v="80"/>
    <n v="1"/>
    <n v="80"/>
    <n v="43"/>
    <n v="190"/>
  </r>
  <r>
    <x v="2"/>
    <s v="COSMETICS"/>
    <x v="12"/>
    <x v="6"/>
    <x v="4"/>
    <n v="111613237"/>
    <n v="773602574544"/>
    <s v="MAC LIPSTICK @NOURARIDAOFFICIAL SJX8-K8"/>
    <s v="EA"/>
    <n v="1"/>
    <n v="80"/>
    <n v="0"/>
    <n v="0"/>
    <n v="46"/>
    <n v="931"/>
  </r>
  <r>
    <x v="2"/>
    <s v="COSMETICS"/>
    <x v="12"/>
    <x v="6"/>
    <x v="7"/>
    <n v="102205304"/>
    <n v="773602408801"/>
    <s v="MAC BROW SET CLEAR M287-01"/>
    <s v="EA"/>
    <n v="1"/>
    <n v="78"/>
    <n v="0"/>
    <n v="0"/>
    <n v="73"/>
    <n v="64"/>
  </r>
  <r>
    <x v="2"/>
    <s v="COSMETICS"/>
    <x v="12"/>
    <x v="6"/>
    <x v="7"/>
    <n v="110322706"/>
    <n v="773602279142"/>
    <s v="MAC WATERPROOF BROW SET BOLD BRUNETTE MMRY-04"/>
    <s v="EA"/>
    <n v="1"/>
    <n v="78"/>
    <n v="0"/>
    <n v="0"/>
    <n v="35"/>
    <n v="78"/>
  </r>
  <r>
    <x v="2"/>
    <s v="COSMETICS"/>
    <x v="12"/>
    <x v="6"/>
    <x v="4"/>
    <n v="110576253"/>
    <n v="773602411542"/>
    <s v="MAC LIPGLASS LOVE CHILD S3HT-14"/>
    <s v="EA"/>
    <n v="1"/>
    <n v="78"/>
    <n v="1"/>
    <n v="78"/>
    <n v="3"/>
    <n v="0"/>
  </r>
  <r>
    <x v="2"/>
    <s v="COSMETICS"/>
    <x v="12"/>
    <x v="6"/>
    <x v="7"/>
    <n v="110576271"/>
    <n v="773602414970"/>
    <s v="MAC LIPGLASS CANDY BOX S3HT-40"/>
    <s v="EA"/>
    <n v="1"/>
    <n v="78"/>
    <n v="0"/>
    <n v="0"/>
    <n v="3"/>
    <n v="0"/>
  </r>
  <r>
    <x v="2"/>
    <s v="COSMETICS"/>
    <x v="12"/>
    <x v="6"/>
    <x v="7"/>
    <n v="111024607"/>
    <n v="773602465613"/>
    <s v="MAC EYE BROWS STYLERSTY .09GM/0OZ S778-02"/>
    <s v="EA"/>
    <n v="1"/>
    <n v="78"/>
    <n v="0"/>
    <n v="0"/>
    <n v="5"/>
    <n v="0"/>
  </r>
  <r>
    <x v="2"/>
    <s v="COSMETICS"/>
    <x v="3"/>
    <x v="5"/>
    <x v="0"/>
    <n v="100705512"/>
    <n v="20714007058"/>
    <s v="CLINIQUE ANTIPERSPIRANT DEO ROLL-ON 6642-00"/>
    <s v="EA"/>
    <n v="1"/>
    <n v="74"/>
    <n v="1"/>
    <n v="74"/>
    <n v="44"/>
    <n v="85"/>
  </r>
  <r>
    <x v="2"/>
    <s v="COSMETICS"/>
    <x v="3"/>
    <x v="5"/>
    <x v="4"/>
    <n v="100705512"/>
    <n v="20714007058"/>
    <s v="CLINIQUE ANTIPERSPIRANT DEO ROLL-ON 6642-00"/>
    <s v="EA"/>
    <n v="1"/>
    <n v="74"/>
    <n v="1"/>
    <n v="74"/>
    <n v="9"/>
    <n v="85"/>
  </r>
  <r>
    <x v="2"/>
    <s v="COSMETICS"/>
    <x v="12"/>
    <x v="6"/>
    <x v="7"/>
    <n v="110157825"/>
    <n v="773602049189"/>
    <s v="MAC LIPSTICK PEACHSTOCK M3EW-47"/>
    <s v="EA"/>
    <n v="1"/>
    <n v="74"/>
    <n v="1"/>
    <n v="74"/>
    <n v="11"/>
    <n v="0"/>
  </r>
  <r>
    <x v="2"/>
    <s v="COSMETICS"/>
    <x v="12"/>
    <x v="6"/>
    <x v="7"/>
    <n v="102204673"/>
    <n v="773602008711"/>
    <s v="MAC EYE KOHL SMOLDER M1XG-01"/>
    <s v="EA"/>
    <n v="1"/>
    <n v="72"/>
    <n v="1"/>
    <n v="72"/>
    <n v="13"/>
    <n v="276"/>
  </r>
  <r>
    <x v="2"/>
    <s v="COSMETICS"/>
    <x v="12"/>
    <x v="6"/>
    <x v="3"/>
    <n v="102204675"/>
    <n v="773602010813"/>
    <s v="MAC EYE KOHL TEDDY M1XG 03"/>
    <s v="EA"/>
    <n v="1"/>
    <n v="72"/>
    <n v="1"/>
    <n v="72"/>
    <n v="7"/>
    <n v="29"/>
  </r>
  <r>
    <x v="2"/>
    <s v="COSMETICS"/>
    <x v="12"/>
    <x v="6"/>
    <x v="4"/>
    <n v="102204971"/>
    <n v="773602066414"/>
    <s v="MAC LIP PENCIL DERVISH M380-51"/>
    <s v="EA"/>
    <n v="1"/>
    <n v="72"/>
    <n v="0"/>
    <n v="0"/>
    <n v="7"/>
    <n v="0"/>
  </r>
  <r>
    <x v="2"/>
    <s v="COSMETICS"/>
    <x v="12"/>
    <x v="6"/>
    <x v="7"/>
    <n v="102204976"/>
    <n v="773602084937"/>
    <s v="MAC LIP PENCIL SOAR M380-59"/>
    <s v="EA"/>
    <n v="1"/>
    <n v="72"/>
    <n v="1"/>
    <n v="72"/>
    <n v="4"/>
    <n v="784"/>
  </r>
  <r>
    <x v="2"/>
    <s v="COSMETICS"/>
    <x v="12"/>
    <x v="6"/>
    <x v="1"/>
    <n v="102204976"/>
    <n v="773602084937"/>
    <s v="MAC LIP PENCIL SOAR M380-59"/>
    <s v="EA"/>
    <n v="1"/>
    <n v="72"/>
    <n v="0"/>
    <n v="0"/>
    <n v="27"/>
    <n v="784"/>
  </r>
  <r>
    <x v="2"/>
    <s v="COSMETICS"/>
    <x v="12"/>
    <x v="6"/>
    <x v="4"/>
    <n v="102204976"/>
    <n v="773602084937"/>
    <s v="MAC LIP PENCIL SOAR M380-59"/>
    <s v="EA"/>
    <n v="1"/>
    <n v="72"/>
    <n v="0"/>
    <n v="0"/>
    <n v="19"/>
    <n v="784"/>
  </r>
  <r>
    <x v="2"/>
    <s v="COSMETICS"/>
    <x v="12"/>
    <x v="6"/>
    <x v="7"/>
    <n v="102205972"/>
    <n v="773602066407"/>
    <s v="MAC LIP PENCIL WHIRL M380-50"/>
    <s v="EA"/>
    <n v="1"/>
    <n v="72"/>
    <n v="1"/>
    <n v="72"/>
    <n v="51"/>
    <n v="188"/>
  </r>
  <r>
    <x v="2"/>
    <s v="COSMETICS"/>
    <x v="12"/>
    <x v="6"/>
    <x v="1"/>
    <n v="102205972"/>
    <n v="773602066407"/>
    <s v="MAC LIP PENCIL WHIRL M380-50"/>
    <s v="EA"/>
    <n v="1"/>
    <n v="72"/>
    <n v="0"/>
    <n v="0"/>
    <n v="11"/>
    <n v="188"/>
  </r>
  <r>
    <x v="2"/>
    <s v="COSMETICS"/>
    <x v="12"/>
    <x v="6"/>
    <x v="3"/>
    <n v="102205972"/>
    <n v="773602066407"/>
    <s v="MAC LIP PENCIL WHIRL M380-50"/>
    <s v="EA"/>
    <n v="1"/>
    <n v="72"/>
    <n v="1"/>
    <n v="72"/>
    <n v="25"/>
    <n v="188"/>
  </r>
  <r>
    <x v="2"/>
    <s v="COSMETICS"/>
    <x v="12"/>
    <x v="6"/>
    <x v="3"/>
    <n v="102207017"/>
    <n v="773602112371"/>
    <s v="MAC TECHNAKOHL GRAPHBLK M76P-01"/>
    <s v="EA"/>
    <n v="1"/>
    <n v="72"/>
    <n v="1"/>
    <n v="72"/>
    <n v="15"/>
    <n v="633"/>
  </r>
  <r>
    <x v="2"/>
    <s v="COSMETICS"/>
    <x v="12"/>
    <x v="6"/>
    <x v="7"/>
    <n v="102209153"/>
    <n v="773602130634"/>
    <s v="MAC TECHNAKOHL LINER PHTOGRVR M76P-10"/>
    <s v="EA"/>
    <n v="1"/>
    <n v="72"/>
    <n v="0"/>
    <n v="0"/>
    <n v="24"/>
    <n v="0"/>
  </r>
  <r>
    <x v="2"/>
    <s v="COSMETICS"/>
    <x v="12"/>
    <x v="6"/>
    <x v="7"/>
    <n v="110137759"/>
    <n v="773602229208"/>
    <s v="MAC LIP PENCIL M380 74"/>
    <s v="EA"/>
    <n v="1"/>
    <n v="72"/>
    <n v="1"/>
    <n v="72"/>
    <n v="29"/>
    <n v="221"/>
  </r>
  <r>
    <x v="2"/>
    <s v="COSMETICS"/>
    <x v="12"/>
    <x v="6"/>
    <x v="4"/>
    <n v="110137759"/>
    <n v="773602229208"/>
    <s v="MAC LIP PENCIL M380 74"/>
    <s v="EA"/>
    <n v="1"/>
    <n v="72"/>
    <n v="0"/>
    <n v="0"/>
    <n v="22"/>
    <n v="221"/>
  </r>
  <r>
    <x v="2"/>
    <s v="COSMETICS"/>
    <x v="12"/>
    <x v="6"/>
    <x v="7"/>
    <n v="110505730"/>
    <n v="773602430192"/>
    <s v="MAC LIP PENCIL HALF-RED S4W9-53"/>
    <s v="EA"/>
    <n v="1"/>
    <n v="72"/>
    <n v="0"/>
    <n v="0"/>
    <n v="28"/>
    <n v="0"/>
  </r>
  <r>
    <x v="2"/>
    <s v="COSMETICS"/>
    <x v="12"/>
    <x v="6"/>
    <x v="7"/>
    <n v="110564428"/>
    <n v="773602430185"/>
    <s v="MAC LIP PENCIL REDD S4W9-20"/>
    <s v="EA"/>
    <n v="1"/>
    <n v="72"/>
    <n v="0"/>
    <n v="0"/>
    <n v="7"/>
    <n v="0"/>
  </r>
  <r>
    <x v="2"/>
    <s v="COSMETICS"/>
    <x v="12"/>
    <x v="6"/>
    <x v="4"/>
    <n v="110564428"/>
    <n v="773602430185"/>
    <s v="MAC LIP PENCIL REDD S4W9-20"/>
    <s v="EA"/>
    <n v="1"/>
    <n v="72"/>
    <n v="1"/>
    <n v="72"/>
    <n v="9"/>
    <n v="0"/>
  </r>
  <r>
    <x v="2"/>
    <s v="COSMETICS"/>
    <x v="12"/>
    <x v="6"/>
    <x v="3"/>
    <n v="111613610"/>
    <n v="773602569823"/>
    <s v="MAC PREP + PRIME LIP SHADE01 SJH3-01"/>
    <s v="EA"/>
    <n v="1"/>
    <n v="72"/>
    <n v="0"/>
    <n v="0"/>
    <n v="2"/>
    <n v="237"/>
  </r>
  <r>
    <x v="2"/>
    <s v="COSMETICS"/>
    <x v="12"/>
    <x v="6"/>
    <x v="7"/>
    <n v="102209531"/>
    <n v="773602125753"/>
    <s v="MAC LASHES 4 BLACK M8H1 01"/>
    <s v="EA"/>
    <n v="1"/>
    <n v="61"/>
    <n v="0"/>
    <n v="0"/>
    <n v="18"/>
    <n v="26"/>
  </r>
  <r>
    <x v="2"/>
    <s v="COSMETICS"/>
    <x v="12"/>
    <x v="5"/>
    <x v="7"/>
    <n v="110288090"/>
    <n v="773602232796"/>
    <s v="MAC DEMI WIPES 30 SHEETS MJWF-01"/>
    <s v="EA"/>
    <n v="1"/>
    <n v="61"/>
    <n v="1"/>
    <n v="61"/>
    <n v="53"/>
    <n v="136"/>
  </r>
  <r>
    <x v="2"/>
    <s v="COSMETICS"/>
    <x v="12"/>
    <x v="5"/>
    <x v="3"/>
    <n v="110288092"/>
    <n v="773602368778"/>
    <s v="MAC PREP + PRIME FIX+ MXH3-01"/>
    <s v="EA"/>
    <n v="1"/>
    <n v="61"/>
    <n v="1"/>
    <n v="61"/>
    <n v="25"/>
    <n v="388"/>
  </r>
  <r>
    <x v="2"/>
    <s v="COSMETICS"/>
    <x v="12"/>
    <x v="6"/>
    <x v="7"/>
    <n v="111613601"/>
    <n v="773602567768"/>
    <s v="MAC DAZZLESHADOW EXTREMEINC SJC1-07"/>
    <s v="EA"/>
    <n v="1"/>
    <n v="57"/>
    <n v="0"/>
    <n v="0"/>
    <n v="10"/>
    <n v="0"/>
  </r>
  <r>
    <x v="2"/>
    <s v="COSMETICS"/>
    <x v="12"/>
    <x v="6"/>
    <x v="7"/>
    <n v="111366911"/>
    <n v="773602549702"/>
    <s v="MAC LIPGLASS-DIAMOND IN THE 3.1ML/.1FLOZ SGY5-4C"/>
    <s v="EA"/>
    <n v="1"/>
    <n v="56"/>
    <n v="1"/>
    <n v="56"/>
    <n v="126"/>
    <n v="0"/>
  </r>
  <r>
    <x v="2"/>
    <s v="COSMETICS"/>
    <x v="12"/>
    <x v="6"/>
    <x v="3"/>
    <n v="110808739"/>
    <n v="773602460205"/>
    <s v="MAC #DUO BRUSH ON STRIPLASH A BRUSH S6XN-01"/>
    <s v="EA"/>
    <n v="1"/>
    <n v="48"/>
    <n v="1"/>
    <n v="48"/>
    <n v="16"/>
    <n v="0"/>
  </r>
  <r>
    <x v="2"/>
    <s v="COSMETICS"/>
    <x v="12"/>
    <x v="6"/>
    <x v="3"/>
    <n v="111128498"/>
    <n v="773602472475"/>
    <s v="MAC LITTLE MAC IN EXTREME DIMENSION LASH GYM DANDY S7LW-18"/>
    <s v="EA"/>
    <n v="1"/>
    <n v="48"/>
    <n v="0"/>
    <n v="0"/>
    <n v="8"/>
    <n v="0"/>
  </r>
  <r>
    <x v="2"/>
    <s v="COSMETICS"/>
    <x v="12"/>
    <x v="6"/>
    <x v="7"/>
    <n v="111531821"/>
    <n v="773602077717"/>
    <s v="MAC PROPALETTE VELUXE SHIM SMES EXPENSIVE PINK M573-07"/>
    <s v="EA"/>
    <n v="1"/>
    <n v="48"/>
    <n v="0"/>
    <n v="0"/>
    <n v="1"/>
    <n v="1"/>
  </r>
  <r>
    <x v="2"/>
    <s v="COSMETICS"/>
    <x v="12"/>
    <x v="6"/>
    <x v="7"/>
    <n v="111385213"/>
    <n v="773602473021"/>
    <s v="MAC MINI MAC LIPSTICK DIVA 1.8GM/.06OZ S7H602"/>
    <s v="EA"/>
    <n v="1"/>
    <n v="46"/>
    <n v="0"/>
    <n v="0"/>
    <n v="14"/>
    <n v="0"/>
  </r>
  <r>
    <x v="2"/>
    <s v="COSMETICS"/>
    <x v="12"/>
    <x v="6"/>
    <x v="7"/>
    <n v="111385214"/>
    <n v="773602561308"/>
    <s v="MAC MINI MAC LIPSTICK MOCHA 1.8GM/.06OZ S7NY24"/>
    <s v="EA"/>
    <n v="1"/>
    <n v="46"/>
    <n v="0"/>
    <n v="0"/>
    <n v="10"/>
    <n v="27"/>
  </r>
  <r>
    <x v="2"/>
    <s v="COSMETICS"/>
    <x v="12"/>
    <x v="6"/>
    <x v="4"/>
    <n v="111385216"/>
    <n v="773602561322"/>
    <s v="MAC MINI MAC LIPSTICK ALL FI 1.8GM/.06OZ S7P018"/>
    <s v="EA"/>
    <n v="1"/>
    <n v="46"/>
    <n v="0"/>
    <n v="0"/>
    <n v="18"/>
    <n v="64"/>
  </r>
  <r>
    <x v="2"/>
    <s v="COSMETICS"/>
    <x v="12"/>
    <x v="6"/>
    <x v="1"/>
    <n v="102209972"/>
    <n v="773602124275"/>
    <s v="MAC FOUNDATION PUMP M8CF 01"/>
    <s v="EA"/>
    <n v="1"/>
    <n v="24"/>
    <n v="1"/>
    <n v="24"/>
    <n v="11"/>
    <n v="1036"/>
  </r>
  <r>
    <x v="2"/>
    <s v="COSMETICS"/>
    <x v="12"/>
    <x v="6"/>
    <x v="7"/>
    <n v="110517622"/>
    <n v="773602424177"/>
    <s v="MAC PENCIL SHARPENER S4FC-01"/>
    <s v="EA"/>
    <n v="1"/>
    <n v="24"/>
    <n v="0"/>
    <n v="0"/>
    <n v="20"/>
    <n v="27"/>
  </r>
  <r>
    <x v="2"/>
    <s v="COSMETICS"/>
    <x v="12"/>
    <x v="6"/>
    <x v="7"/>
    <n v="111531761"/>
    <n v="773602226900"/>
    <s v="MAC EMPTY PP DUO MJF3-01"/>
    <s v="EA"/>
    <n v="1"/>
    <n v="24"/>
    <n v="0"/>
    <n v="0"/>
    <n v="29"/>
    <n v="496"/>
  </r>
  <r>
    <x v="2"/>
    <s v="COSMETICS"/>
    <x v="13"/>
    <x v="5"/>
    <x v="1"/>
    <n v="110234644"/>
    <n v="716170027456"/>
    <s v="BOBBI BROWN VITAMIN ENRICHED CREAM 50ML E1LM-01"/>
    <s v="EA"/>
    <n v="-1"/>
    <n v="-192.6"/>
    <n v="-1"/>
    <n v="-192.6"/>
    <n v="13"/>
    <n v="67"/>
  </r>
  <r>
    <x v="2"/>
    <s v="COSMETICS"/>
    <x v="1"/>
    <x v="5"/>
    <x v="0"/>
    <n v="110690021"/>
    <n v="887167322110"/>
    <s v="E LAUDER RE-NUTRIV ULTIMATE LIFT REGENERATING YOUTH CREME RICH 50ML RT8N-01"/>
    <s v="EA"/>
    <n v="1"/>
    <n v="1077"/>
    <n v="0"/>
    <n v="0"/>
    <n v="2"/>
    <n v="0"/>
  </r>
  <r>
    <x v="2"/>
    <s v="COSMETICS"/>
    <x v="1"/>
    <x v="5"/>
    <x v="0"/>
    <n v="111105496"/>
    <n v="887167428614"/>
    <s v="ESTEE LAUDER ADVANCED NIGHT REPAIR SERUM 100ML DUO SET TREC P85W-01"/>
    <s v="EA"/>
    <n v="1"/>
    <n v="1077"/>
    <n v="0"/>
    <n v="0"/>
    <n v="48"/>
    <n v="1325"/>
  </r>
  <r>
    <x v="2"/>
    <s v="COSMETICS"/>
    <x v="3"/>
    <x v="5"/>
    <x v="0"/>
    <n v="111369483"/>
    <n v="20714947569"/>
    <s v="CLINIQUE GREAT SKIN ALWAYS KAEG-01"/>
    <s v="EA"/>
    <n v="3"/>
    <n v="1038"/>
    <n v="2"/>
    <n v="692"/>
    <n v="6"/>
    <n v="14"/>
  </r>
  <r>
    <x v="2"/>
    <s v="COSMETICS"/>
    <x v="11"/>
    <x v="5"/>
    <x v="0"/>
    <n v="110275684"/>
    <n v="747930039853"/>
    <s v="CREME DE LA MER THE CLEANSING FOAM 51T4-01"/>
    <s v="EA"/>
    <n v="3"/>
    <n v="1035"/>
    <n v="0"/>
    <n v="0"/>
    <n v="47"/>
    <n v="278"/>
  </r>
  <r>
    <x v="2"/>
    <s v="COSMETICS"/>
    <x v="1"/>
    <x v="5"/>
    <x v="1"/>
    <n v="110533002"/>
    <n v="887167307995"/>
    <s v="E LAUDER ANR ESSENTIALS SET RPMY-01"/>
    <s v="EA"/>
    <n v="1"/>
    <n v="1000"/>
    <n v="1"/>
    <n v="1000"/>
    <n v="29"/>
    <n v="605"/>
  </r>
  <r>
    <x v="2"/>
    <s v="COSMETICS"/>
    <x v="3"/>
    <x v="5"/>
    <x v="0"/>
    <n v="110859406"/>
    <n v="20714898212"/>
    <s v="CLINIQUE MOISTURE SURGE 72H AUTO-REPLENISHING HYDRATOR 200ML K4N0-01"/>
    <s v="EA"/>
    <n v="2"/>
    <n v="944"/>
    <n v="1"/>
    <n v="472"/>
    <n v="4"/>
    <n v="13"/>
  </r>
  <r>
    <x v="2"/>
    <s v="COSMETICS"/>
    <x v="11"/>
    <x v="5"/>
    <x v="0"/>
    <n v="110580471"/>
    <n v="747930070795"/>
    <s v="LA MER THE MOISTURIZING MATTE LOTION 50ML 5HHP-01"/>
    <s v="EA"/>
    <n v="1"/>
    <n v="933"/>
    <n v="0"/>
    <n v="0"/>
    <n v="19"/>
    <n v="0"/>
  </r>
  <r>
    <x v="2"/>
    <s v="COSMETICS"/>
    <x v="11"/>
    <x v="5"/>
    <x v="0"/>
    <n v="111543764"/>
    <n v="747930123255"/>
    <s v="CRME DE LAMER THE NEW EYE CONCENTRATE 40HW-01"/>
    <s v="EA"/>
    <n v="1"/>
    <n v="862"/>
    <n v="0"/>
    <n v="0"/>
    <n v="86"/>
    <n v="216"/>
  </r>
  <r>
    <x v="2"/>
    <s v="COSMETICS"/>
    <x v="12"/>
    <x v="6"/>
    <x v="7"/>
    <n v="111613590"/>
    <n v="773602561582"/>
    <s v="MAC TRAVEL EXCLUSIVE FLIGHT OF FANTASY EYE AND FACE PALETTE SHX9-01"/>
    <s v="EA"/>
    <n v="6"/>
    <n v="840"/>
    <n v="5"/>
    <n v="700"/>
    <n v="30"/>
    <n v="277"/>
  </r>
  <r>
    <x v="2"/>
    <s v="COSMETICS"/>
    <x v="12"/>
    <x v="6"/>
    <x v="7"/>
    <n v="111613592"/>
    <n v="773602561605"/>
    <s v="MAC TRAVEL EXCLUSIVE WARM LOOKS IN A BOX SHXC-01"/>
    <s v="EA"/>
    <n v="4"/>
    <n v="804"/>
    <n v="1"/>
    <n v="201"/>
    <n v="23"/>
    <n v="147"/>
  </r>
  <r>
    <x v="2"/>
    <s v="COSMETICS"/>
    <x v="1"/>
    <x v="5"/>
    <x v="1"/>
    <n v="111079657"/>
    <n v="887167397897"/>
    <s v="E LAUDER ANR EYE SUPERCHARGED DUO 2X15ML P4RY-01"/>
    <s v="EA"/>
    <n v="2"/>
    <n v="796"/>
    <n v="0"/>
    <n v="0"/>
    <n v="27"/>
    <n v="3611"/>
  </r>
  <r>
    <x v="2"/>
    <s v="COSMETICS"/>
    <x v="1"/>
    <x v="5"/>
    <x v="3"/>
    <n v="111079657"/>
    <n v="887167397897"/>
    <s v="E LAUDER ANR EYE SUPERCHARGED DUO 2X15ML P4RY-01"/>
    <s v="EA"/>
    <n v="2"/>
    <n v="796"/>
    <n v="0"/>
    <n v="0"/>
    <n v="28"/>
    <n v="3611"/>
  </r>
  <r>
    <x v="2"/>
    <s v="COSMETICS"/>
    <x v="3"/>
    <x v="5"/>
    <x v="0"/>
    <n v="110415407"/>
    <n v="20714678203"/>
    <s v="CLINIQUE SMART NIGHT MOISTURIZER (DRY COMBO) 50ML Z5CL-01"/>
    <s v="EA"/>
    <n v="3"/>
    <n v="774"/>
    <n v="2"/>
    <n v="516"/>
    <n v="15"/>
    <n v="51"/>
  </r>
  <r>
    <x v="2"/>
    <s v="COSMETICS"/>
    <x v="11"/>
    <x v="5"/>
    <x v="0"/>
    <n v="110105688"/>
    <n v="747930025771"/>
    <s v="CREME DE LA MER EYE BALM INTENSE 15ML 2NF3 01"/>
    <s v="EA"/>
    <n v="1"/>
    <n v="766"/>
    <n v="0"/>
    <n v="0"/>
    <n v="84"/>
    <n v="97"/>
  </r>
  <r>
    <x v="2"/>
    <s v="COSMETICS"/>
    <x v="1"/>
    <x v="6"/>
    <x v="0"/>
    <n v="111399133"/>
    <n v="887167451810"/>
    <s v="E LAUDER SUMPTUOUS REBEL LENGTH LIFT MASCARA BLACK PAG0-01"/>
    <s v="EA"/>
    <n v="6"/>
    <n v="756"/>
    <n v="5"/>
    <n v="630"/>
    <n v="1"/>
    <n v="5"/>
  </r>
  <r>
    <x v="2"/>
    <s v="COSMETICS"/>
    <x v="1"/>
    <x v="5"/>
    <x v="4"/>
    <n v="110273893"/>
    <n v="27131267256"/>
    <s v="E LAUDER ANR SYNC RECOVERY COMPLEX II 50ML YF4E-01"/>
    <s v="EA"/>
    <n v="2"/>
    <n v="748"/>
    <n v="2"/>
    <n v="748"/>
    <n v="12"/>
    <n v="2644"/>
  </r>
  <r>
    <x v="2"/>
    <s v="COSMETICS"/>
    <x v="3"/>
    <x v="5"/>
    <x v="0"/>
    <n v="102631199"/>
    <n v="20714007027"/>
    <s v="CLINIQUE CFM DEO STICK FOR MEN 6531-01"/>
    <s v="EA"/>
    <n v="10"/>
    <n v="740"/>
    <n v="10"/>
    <n v="740"/>
    <n v="30"/>
    <n v="0"/>
  </r>
  <r>
    <x v="2"/>
    <s v="COSMETICS"/>
    <x v="11"/>
    <x v="5"/>
    <x v="0"/>
    <n v="110275688"/>
    <n v="747930040330"/>
    <s v="CREME DE LA MER THE TONIC 200ML 523M-01"/>
    <s v="EA"/>
    <n v="2"/>
    <n v="690"/>
    <n v="0"/>
    <n v="0"/>
    <n v="69"/>
    <n v="239"/>
  </r>
  <r>
    <x v="2"/>
    <s v="COSMETICS"/>
    <x v="3"/>
    <x v="5"/>
    <x v="0"/>
    <n v="110808212"/>
    <n v="20714816391"/>
    <s v="CLINIQUE DDML+ TRIO SET 3X125ML ZPTA-1"/>
    <s v="EA"/>
    <n v="2"/>
    <n v="670"/>
    <n v="0"/>
    <n v="0"/>
    <n v="5"/>
    <n v="20"/>
  </r>
  <r>
    <x v="2"/>
    <s v="COSMETICS"/>
    <x v="12"/>
    <x v="6"/>
    <x v="7"/>
    <n v="111451897"/>
    <n v="773602561377"/>
    <s v="MAC TR EXCL IN EXTRM DIM X 2 SHWK-01"/>
    <s v="EA"/>
    <n v="4"/>
    <n v="648"/>
    <n v="3"/>
    <n v="486"/>
    <n v="53"/>
    <n v="271"/>
  </r>
  <r>
    <x v="2"/>
    <s v="COSMETICS"/>
    <x v="11"/>
    <x v="5"/>
    <x v="0"/>
    <n v="111613580"/>
    <n v="747930115298"/>
    <s v="CREME DE LAMER MINI MIRACLE BROTH COLLECTION 5PCS 5XLC-01"/>
    <s v="EA"/>
    <n v="1"/>
    <n v="646"/>
    <n v="0"/>
    <n v="0"/>
    <n v="17"/>
    <n v="492"/>
  </r>
  <r>
    <x v="2"/>
    <s v="COSMETICS"/>
    <x v="11"/>
    <x v="5"/>
    <x v="1"/>
    <n v="111613580"/>
    <n v="747930115298"/>
    <s v="CREME DE LAMER MINI MIRACLE BROTH COLLECTION 5PCS 5XLC-01"/>
    <s v="EA"/>
    <n v="1"/>
    <n v="646"/>
    <n v="1"/>
    <n v="646"/>
    <n v="20"/>
    <n v="492"/>
  </r>
  <r>
    <x v="2"/>
    <s v="COSMETICS"/>
    <x v="12"/>
    <x v="6"/>
    <x v="7"/>
    <n v="102205248"/>
    <n v="773602042951"/>
    <s v="MAC STUDIOFIX POWDER FOUNDATION NC42 M510-58"/>
    <s v="EA"/>
    <n v="5"/>
    <n v="645"/>
    <n v="2"/>
    <n v="258"/>
    <n v="14"/>
    <n v="1006"/>
  </r>
  <r>
    <x v="2"/>
    <s v="COSMETICS"/>
    <x v="1"/>
    <x v="5"/>
    <x v="0"/>
    <n v="111034099"/>
    <n v="887167392946"/>
    <s v="ESTEE LAUDER MICRO ESSENCE JUMBO 400ML P478-01"/>
    <s v="EA"/>
    <n v="1"/>
    <n v="613"/>
    <n v="0"/>
    <n v="0"/>
    <n v="8"/>
    <n v="14"/>
  </r>
  <r>
    <x v="2"/>
    <s v="COSMETICS"/>
    <x v="12"/>
    <x v="6"/>
    <x v="1"/>
    <n v="111426121"/>
    <n v="773602569861"/>
    <s v="MAC MC FY20 ME &amp; INDIA LIPSTICK TRIO LL SJH7-01"/>
    <s v="EA"/>
    <n v="3"/>
    <n v="609"/>
    <n v="2"/>
    <n v="406"/>
    <n v="4"/>
    <n v="8"/>
  </r>
  <r>
    <x v="2"/>
    <s v="COSMETICS"/>
    <x v="12"/>
    <x v="6"/>
    <x v="4"/>
    <n v="111426121"/>
    <n v="773602569861"/>
    <s v="MAC MC FY20 ME &amp; INDIA LIPSTICK TRIO LL SJH7-01"/>
    <s v="EA"/>
    <n v="3"/>
    <n v="609"/>
    <n v="3"/>
    <n v="609"/>
    <n v="5"/>
    <n v="8"/>
  </r>
  <r>
    <x v="2"/>
    <s v="COSMETICS"/>
    <x v="11"/>
    <x v="5"/>
    <x v="1"/>
    <n v="102202392"/>
    <n v="747930000020"/>
    <s v="CREME DE LA MER MOISTURIZING CREME 30ML 3328-02"/>
    <s v="EA"/>
    <n v="1"/>
    <n v="598"/>
    <n v="0"/>
    <n v="0"/>
    <n v="19"/>
    <n v="1025"/>
  </r>
  <r>
    <x v="2"/>
    <s v="COSMETICS"/>
    <x v="11"/>
    <x v="5"/>
    <x v="0"/>
    <n v="110204252"/>
    <n v="747930035626"/>
    <s v="CREME DE LA MER MOISTURIZING SOFT CREME 30ML 2Y3R-01"/>
    <s v="EA"/>
    <n v="1"/>
    <n v="598"/>
    <n v="0"/>
    <n v="0"/>
    <n v="4"/>
    <n v="0"/>
  </r>
  <r>
    <x v="2"/>
    <s v="COSMETICS"/>
    <x v="11"/>
    <x v="5"/>
    <x v="0"/>
    <n v="110351587"/>
    <n v="747930052500"/>
    <s v="CREME THE LA MER THE INTENSIVE REVITALIZING MASK 75ML 58T8-01"/>
    <s v="EA"/>
    <n v="1"/>
    <n v="598"/>
    <n v="0"/>
    <n v="0"/>
    <n v="14"/>
    <n v="0"/>
  </r>
  <r>
    <x v="2"/>
    <s v="COSMETICS"/>
    <x v="1"/>
    <x v="5"/>
    <x v="0"/>
    <n v="110690022"/>
    <n v="887167322134"/>
    <s v="E LAUDER RE-NUTRIV ULTIMATE LIFT YOUTH EYE CREAM RICH 15ML RT8P-01"/>
    <s v="EA"/>
    <n v="1"/>
    <n v="598"/>
    <n v="0"/>
    <n v="0"/>
    <n v="13"/>
    <n v="0"/>
  </r>
  <r>
    <x v="2"/>
    <s v="COSMETICS"/>
    <x v="11"/>
    <x v="5"/>
    <x v="1"/>
    <n v="110858840"/>
    <n v="747930096467"/>
    <s v="LA MER THE MOISTURIZING COOL GEL CREAM 30ML 5R09-01"/>
    <s v="EA"/>
    <n v="1"/>
    <n v="598"/>
    <n v="1"/>
    <n v="598"/>
    <n v="5"/>
    <n v="4"/>
  </r>
  <r>
    <x v="2"/>
    <s v="COSMETICS"/>
    <x v="1"/>
    <x v="5"/>
    <x v="3"/>
    <n v="111398698"/>
    <n v="887167464315"/>
    <s v="E LAUDER ANR SERUM 50ML +INTENSE RESET CON SET PCN3-01"/>
    <s v="EA"/>
    <n v="1"/>
    <n v="589"/>
    <n v="0"/>
    <n v="0"/>
    <n v="13"/>
    <n v="1"/>
  </r>
  <r>
    <x v="2"/>
    <s v="COSMETICS"/>
    <x v="12"/>
    <x v="6"/>
    <x v="7"/>
    <n v="111397245"/>
    <n v="773602561469"/>
    <s v="MAC TRAVEL EXCLUSIVE: LIP KIT REDSHWY-01"/>
    <s v="EA"/>
    <n v="3"/>
    <n v="582"/>
    <n v="3"/>
    <n v="582"/>
    <n v="29"/>
    <n v="4060"/>
  </r>
  <r>
    <x v="2"/>
    <s v="COSMETICS"/>
    <x v="12"/>
    <x v="6"/>
    <x v="7"/>
    <n v="111613589"/>
    <n v="773602561575"/>
    <s v="MAC TRAVEL EXCLUSIVE FIRST CLASS EYE AND FACE PALETTE SHX8-01"/>
    <s v="EA"/>
    <n v="4"/>
    <n v="560"/>
    <n v="3"/>
    <n v="420"/>
    <n v="28"/>
    <n v="462"/>
  </r>
  <r>
    <x v="2"/>
    <s v="COSMETICS"/>
    <x v="11"/>
    <x v="5"/>
    <x v="3"/>
    <n v="110275691"/>
    <n v="747930039525"/>
    <s v="CREME DE LA MER THE TREATMENT LOTION 150ML 51KA-01"/>
    <s v="EA"/>
    <n v="1"/>
    <n v="551"/>
    <n v="0"/>
    <n v="0"/>
    <n v="55"/>
    <n v="6974"/>
  </r>
  <r>
    <x v="2"/>
    <s v="COSMETICS"/>
    <x v="1"/>
    <x v="5"/>
    <x v="1"/>
    <n v="111079656"/>
    <n v="887167400214"/>
    <s v="ESTEE LAUDER ADVANCED NIGHT REPAIR FOR FACE AND EYES SET P52P-01"/>
    <s v="EA"/>
    <n v="1"/>
    <n v="536"/>
    <n v="1"/>
    <n v="536"/>
    <n v="22"/>
    <n v="50"/>
  </r>
  <r>
    <x v="2"/>
    <s v="COSMETICS"/>
    <x v="12"/>
    <x v="6"/>
    <x v="7"/>
    <n v="102205235"/>
    <n v="773602010530"/>
    <s v="MAC STUDIOFIX POWDER FOUNDATION NC35 M510-26"/>
    <s v="EA"/>
    <n v="4"/>
    <n v="516"/>
    <n v="2"/>
    <n v="258"/>
    <n v="28"/>
    <n v="428"/>
  </r>
  <r>
    <x v="2"/>
    <s v="COSMETICS"/>
    <x v="12"/>
    <x v="6"/>
    <x v="7"/>
    <n v="110334510"/>
    <n v="773602338719"/>
    <s v="MAC MINERALIZE SKINFINISH NATURAL MEDIUM TAN MT7E16"/>
    <s v="EA"/>
    <n v="4"/>
    <n v="508"/>
    <n v="3"/>
    <n v="381"/>
    <n v="6"/>
    <n v="0"/>
  </r>
  <r>
    <x v="2"/>
    <s v="COSMETICS"/>
    <x v="1"/>
    <x v="5"/>
    <x v="0"/>
    <n v="111398699"/>
    <n v="887167482609"/>
    <s v="E LAUDER ANR INTENSE RESET CON SET DUO PFNF-01"/>
    <s v="EA"/>
    <n v="1"/>
    <n v="506"/>
    <n v="0"/>
    <n v="0"/>
    <n v="53"/>
    <n v="1483"/>
  </r>
  <r>
    <x v="2"/>
    <s v="COSMETICS"/>
    <x v="12"/>
    <x v="6"/>
    <x v="7"/>
    <n v="102208721"/>
    <n v="77360204065"/>
    <s v="MAC LIPSTICK RUBY WOO M0N9-04"/>
    <s v="EA"/>
    <n v="6"/>
    <n v="480"/>
    <n v="3"/>
    <n v="240"/>
    <n v="46"/>
    <n v="1512"/>
  </r>
  <r>
    <x v="2"/>
    <s v="COSMETICS"/>
    <x v="3"/>
    <x v="5"/>
    <x v="0"/>
    <n v="110859409"/>
    <n v="20714914325"/>
    <s v="CLINIQUE ALL ABOUT MOISTURE SET K6L9-01"/>
    <s v="EA"/>
    <n v="2"/>
    <n v="442"/>
    <n v="1"/>
    <n v="221"/>
    <n v="35"/>
    <n v="101"/>
  </r>
  <r>
    <x v="2"/>
    <s v="COSMETICS"/>
    <x v="12"/>
    <x v="6"/>
    <x v="7"/>
    <n v="111451900"/>
    <n v="773602561667"/>
    <s v="MAC STDIO FIX SPF 15 X2 NC25 SHXK-01"/>
    <s v="EA"/>
    <n v="2"/>
    <n v="438"/>
    <n v="1"/>
    <n v="219"/>
    <n v="8"/>
    <n v="24"/>
  </r>
  <r>
    <x v="2"/>
    <s v="COSMETICS"/>
    <x v="12"/>
    <x v="6"/>
    <x v="7"/>
    <n v="111531853"/>
    <n v="773602563227"/>
    <s v="MAC LIPSTICK RUBY WOO SJ2C-52"/>
    <s v="EA"/>
    <n v="5"/>
    <n v="435"/>
    <n v="1"/>
    <n v="87"/>
    <n v="33"/>
    <n v="247"/>
  </r>
  <r>
    <x v="2"/>
    <s v="COSMETICS"/>
    <x v="3"/>
    <x v="5"/>
    <x v="0"/>
    <n v="110208489"/>
    <n v="20714495169"/>
    <s v="CLINIQUE DE-PUFF AND DE-CIRCLE SET 7C8A-01"/>
    <s v="EA"/>
    <n v="2"/>
    <n v="432"/>
    <n v="1"/>
    <n v="216"/>
    <n v="6"/>
    <n v="31"/>
  </r>
  <r>
    <x v="2"/>
    <s v="COSMETICS"/>
    <x v="11"/>
    <x v="6"/>
    <x v="0"/>
    <n v="111034443"/>
    <n v="747930099352"/>
    <s v="LA MER THE LUMINOUS LIFTING CUSHION FOUNDATION SPF20 12 NEUTRAL IVORY 5NM7-12"/>
    <s v="EA"/>
    <n v="1"/>
    <n v="431"/>
    <n v="1"/>
    <n v="431"/>
    <n v="7"/>
    <n v="14"/>
  </r>
  <r>
    <x v="2"/>
    <s v="COSMETICS"/>
    <x v="1"/>
    <x v="5"/>
    <x v="0"/>
    <n v="110504288"/>
    <n v="887167222960"/>
    <s v="E LAUDER ANR INTENSIVE RECOVERY AMPOULES 30ML REGW-01"/>
    <s v="EA"/>
    <n v="1"/>
    <n v="426"/>
    <n v="0"/>
    <n v="0"/>
    <n v="14"/>
    <n v="0"/>
  </r>
  <r>
    <x v="2"/>
    <s v="COSMETICS"/>
    <x v="1"/>
    <x v="5"/>
    <x v="1"/>
    <n v="110625147"/>
    <n v="887167352421"/>
    <s v="E LAUDER ANR EYE CONCENTRATE MATRIX DUO 2X15ML RYAN-01"/>
    <s v="EA"/>
    <n v="1"/>
    <n v="422"/>
    <n v="0"/>
    <n v="0"/>
    <n v="21"/>
    <n v="198"/>
  </r>
  <r>
    <x v="2"/>
    <s v="COSMETICS"/>
    <x v="1"/>
    <x v="5"/>
    <x v="1"/>
    <n v="111593376"/>
    <n v="887167412934"/>
    <s v="ESTEE LAUDER PERFECTIONIST PRO RAPID BRIGHTENING TREATMENT 50ML P6GJ-01"/>
    <s v="EA"/>
    <n v="1"/>
    <n v="413"/>
    <n v="0"/>
    <n v="0"/>
    <n v="16"/>
    <n v="60"/>
  </r>
  <r>
    <x v="2"/>
    <s v="COSMETICS"/>
    <x v="12"/>
    <x v="6"/>
    <x v="5"/>
    <n v="111397244"/>
    <n v="773602561452"/>
    <s v="MAC TR KITS FY20 PART 1 SHWX-01"/>
    <s v="EA"/>
    <n v="2"/>
    <n v="406"/>
    <n v="2"/>
    <n v="406"/>
    <n v="9"/>
    <n v="1698"/>
  </r>
  <r>
    <x v="2"/>
    <s v="COSMETICS"/>
    <x v="12"/>
    <x v="6"/>
    <x v="4"/>
    <n v="111397244"/>
    <n v="773602561452"/>
    <s v="MAC TR KITS FY20 PART 1 SHWX-01"/>
    <s v="EA"/>
    <n v="2"/>
    <n v="406"/>
    <n v="1"/>
    <n v="203"/>
    <n v="18"/>
    <n v="1698"/>
  </r>
  <r>
    <x v="2"/>
    <s v="COSMETICS"/>
    <x v="12"/>
    <x v="6"/>
    <x v="7"/>
    <n v="110889999"/>
    <n v="773602470952"/>
    <s v="MAC #129S POWDER/BLUSH BRUSH S7JC-01"/>
    <s v="EA"/>
    <n v="3"/>
    <n v="405"/>
    <n v="0"/>
    <n v="0"/>
    <n v="29"/>
    <n v="0"/>
  </r>
  <r>
    <x v="2"/>
    <s v="COSMETICS"/>
    <x v="12"/>
    <x v="6"/>
    <x v="4"/>
    <n v="111613591"/>
    <n v="773602561599"/>
    <s v="MAC TRAVEL EXCLUSIVE COOL LOOKS IN A BOX SHXA-01"/>
    <s v="EA"/>
    <n v="2"/>
    <n v="402"/>
    <n v="1"/>
    <n v="201"/>
    <n v="8"/>
    <n v="452"/>
  </r>
  <r>
    <x v="2"/>
    <s v="COSMETICS"/>
    <x v="12"/>
    <x v="6"/>
    <x v="3"/>
    <n v="111613592"/>
    <n v="773602561605"/>
    <s v="MAC TRAVEL EXCLUSIVE WARM LOOKS IN A BOX SHXC-01"/>
    <s v="EA"/>
    <n v="2"/>
    <n v="402"/>
    <n v="2"/>
    <n v="402"/>
    <n v="0"/>
    <n v="147"/>
  </r>
  <r>
    <x v="2"/>
    <s v="COSMETICS"/>
    <x v="12"/>
    <x v="6"/>
    <x v="4"/>
    <n v="111613592"/>
    <n v="773602561605"/>
    <s v="MAC TRAVEL EXCLUSIVE WARM LOOKS IN A BOX SHXC-01"/>
    <s v="EA"/>
    <n v="2"/>
    <n v="402"/>
    <n v="2"/>
    <n v="402"/>
    <n v="8"/>
    <n v="147"/>
  </r>
  <r>
    <x v="2"/>
    <s v="COSMETICS"/>
    <x v="12"/>
    <x v="6"/>
    <x v="7"/>
    <n v="111613232"/>
    <n v="773602574469"/>
    <s v="MAC LIPSTICK @THEMAYAAHMAD SJX4-K4"/>
    <s v="EA"/>
    <n v="5"/>
    <n v="400"/>
    <n v="3"/>
    <n v="240"/>
    <n v="49"/>
    <n v="672"/>
  </r>
  <r>
    <x v="2"/>
    <s v="COSMETICS"/>
    <x v="1"/>
    <x v="5"/>
    <x v="0"/>
    <n v="111079657"/>
    <n v="887167397897"/>
    <s v="E LAUDER ANR EYE SUPERCHARGED DUO 2X15ML P4RY-01"/>
    <s v="EA"/>
    <n v="1"/>
    <n v="398"/>
    <n v="0"/>
    <n v="0"/>
    <n v="45"/>
    <n v="3611"/>
  </r>
  <r>
    <x v="2"/>
    <s v="COSMETICS"/>
    <x v="1"/>
    <x v="5"/>
    <x v="4"/>
    <n v="111079657"/>
    <n v="887167397897"/>
    <s v="E LAUDER ANR EYE SUPERCHARGED DUO 2X15ML P4RY-01"/>
    <s v="EA"/>
    <n v="1"/>
    <n v="398"/>
    <n v="1"/>
    <n v="398"/>
    <n v="19"/>
    <n v="3611"/>
  </r>
  <r>
    <x v="2"/>
    <s v="COSMETICS"/>
    <x v="12"/>
    <x v="6"/>
    <x v="4"/>
    <n v="111397246"/>
    <n v="773602561476"/>
    <s v="MAC TRAVEL EXCLUSIVE: LIP KIT NEUTRAL SHX0-01"/>
    <s v="EA"/>
    <n v="2"/>
    <n v="388"/>
    <n v="1"/>
    <n v="194"/>
    <n v="24"/>
    <n v="2162"/>
  </r>
  <r>
    <x v="2"/>
    <s v="COSMETICS"/>
    <x v="12"/>
    <x v="6"/>
    <x v="4"/>
    <n v="102205233"/>
    <n v="773602010486"/>
    <s v="MAC STUDIOFIX POWDER FOUNDATION NC20 M510-21"/>
    <s v="EA"/>
    <n v="3"/>
    <n v="387"/>
    <n v="0"/>
    <n v="0"/>
    <n v="16"/>
    <n v="38"/>
  </r>
  <r>
    <x v="2"/>
    <s v="COSMETICS"/>
    <x v="12"/>
    <x v="6"/>
    <x v="7"/>
    <n v="102206293"/>
    <n v="773602103492"/>
    <s v="MAC STUDIO FIX FLUID SPF 15 NC25 M6JC-03"/>
    <s v="EA"/>
    <n v="3"/>
    <n v="387"/>
    <n v="3"/>
    <n v="387"/>
    <n v="47"/>
    <n v="187"/>
  </r>
  <r>
    <x v="2"/>
    <s v="COSMETICS"/>
    <x v="3"/>
    <x v="5"/>
    <x v="0"/>
    <n v="111126062"/>
    <n v="20714987541"/>
    <s v="CLINIQUE LOVES DUBAI EXCLUSIVE SET"/>
    <s v="EA"/>
    <n v="1"/>
    <n v="387"/>
    <n v="0"/>
    <n v="0"/>
    <n v="21"/>
    <n v="1016"/>
  </r>
  <r>
    <x v="2"/>
    <s v="COSMETICS"/>
    <x v="3"/>
    <x v="5"/>
    <x v="4"/>
    <n v="111126062"/>
    <n v="20714987541"/>
    <s v="CLINIQUE LOVES DUBAI EXCLUSIVE SET"/>
    <s v="EA"/>
    <n v="1"/>
    <n v="387"/>
    <n v="1"/>
    <n v="387"/>
    <n v="10"/>
    <n v="1016"/>
  </r>
  <r>
    <x v="2"/>
    <s v="COSMETICS"/>
    <x v="1"/>
    <x v="5"/>
    <x v="1"/>
    <n v="110544236"/>
    <n v="887167123564"/>
    <s v="E LAUDER MICRO ESSENCE 200ML R1PW-01"/>
    <s v="EA"/>
    <n v="1"/>
    <n v="380"/>
    <n v="1"/>
    <n v="380"/>
    <n v="9"/>
    <n v="1665"/>
  </r>
  <r>
    <x v="2"/>
    <s v="COSMETICS"/>
    <x v="1"/>
    <x v="5"/>
    <x v="0"/>
    <n v="111395599"/>
    <n v="887167412965"/>
    <s v="E LAUDER MICRO ESSENCE TREATMENT LOTION WITH SAKURA FERMENT 200ML P6GM-01"/>
    <s v="EA"/>
    <n v="1"/>
    <n v="380"/>
    <n v="0"/>
    <n v="0"/>
    <n v="40"/>
    <n v="104"/>
  </r>
  <r>
    <x v="2"/>
    <s v="COSMETICS"/>
    <x v="1"/>
    <x v="5"/>
    <x v="0"/>
    <n v="110273893"/>
    <n v="27131267256"/>
    <s v="E LAUDER ANR SYNC RECOVERY COMPLEX II 50ML YF4E-01"/>
    <s v="EA"/>
    <n v="1"/>
    <n v="374"/>
    <n v="0"/>
    <n v="0"/>
    <n v="35"/>
    <n v="2644"/>
  </r>
  <r>
    <x v="2"/>
    <s v="COSMETICS"/>
    <x v="12"/>
    <x v="6"/>
    <x v="7"/>
    <n v="111250836"/>
    <n v="773602528615"/>
    <s v="MAC PREP + PRIME FIX+ CHERRY BLOSSOM SF7K-01"/>
    <s v="EA"/>
    <n v="4"/>
    <n v="364"/>
    <n v="1"/>
    <n v="91"/>
    <n v="11"/>
    <n v="0"/>
  </r>
  <r>
    <x v="2"/>
    <s v="COSMETICS"/>
    <x v="3"/>
    <x v="5"/>
    <x v="0"/>
    <n v="110288777"/>
    <n v="20714610197"/>
    <s v="CLINIQUE DDML+ GEL 200ML JUMBO 7WAP-01"/>
    <s v="EA"/>
    <n v="2"/>
    <n v="358"/>
    <n v="2"/>
    <n v="358"/>
    <n v="11"/>
    <n v="5"/>
  </r>
  <r>
    <x v="2"/>
    <s v="COSMETICS"/>
    <x v="12"/>
    <x v="6"/>
    <x v="7"/>
    <n v="111488355"/>
    <n v="773602553365"/>
    <s v="MAC STARRY-EYED KIT: NEUTRAL SH99-Y9"/>
    <s v="EA"/>
    <n v="2"/>
    <n v="352"/>
    <n v="2"/>
    <n v="352"/>
    <n v="14"/>
    <n v="0"/>
  </r>
  <r>
    <x v="2"/>
    <s v="COSMETICS"/>
    <x v="13"/>
    <x v="6"/>
    <x v="1"/>
    <n v="110352437"/>
    <n v="716170131771"/>
    <s v="B BROWN SKIN WEIGHTLESS POWDER FOUNDATION HONEY EATA-05"/>
    <s v="EA"/>
    <n v="2"/>
    <n v="350"/>
    <n v="0"/>
    <n v="0"/>
    <n v="17"/>
    <n v="23"/>
  </r>
  <r>
    <x v="2"/>
    <s v="COSMETICS"/>
    <x v="3"/>
    <x v="5"/>
    <x v="0"/>
    <n v="111154119"/>
    <n v="20714984755"/>
    <s v="CLINIQUE ID DDML LINES &amp; WRINKLES KHAR-01"/>
    <s v="EA"/>
    <n v="2"/>
    <n v="346"/>
    <n v="0"/>
    <n v="0"/>
    <n v="2"/>
    <n v="0"/>
  </r>
  <r>
    <x v="2"/>
    <s v="COSMETICS"/>
    <x v="3"/>
    <x v="5"/>
    <x v="0"/>
    <n v="111154126"/>
    <n v="20714984984"/>
    <s v="CLINIQUE ID DDMJ UNEVEN SKIN TEXTURE KHCE-01"/>
    <s v="EA"/>
    <n v="2"/>
    <n v="346"/>
    <n v="0"/>
    <n v="0"/>
    <n v="12"/>
    <n v="0"/>
  </r>
  <r>
    <x v="2"/>
    <s v="COSMETICS"/>
    <x v="11"/>
    <x v="5"/>
    <x v="1"/>
    <n v="110275684"/>
    <n v="747930039853"/>
    <s v="CREME DE LA MER THE CLEANSING FOAM 51T4-01"/>
    <s v="EA"/>
    <n v="1"/>
    <n v="345"/>
    <n v="0"/>
    <n v="0"/>
    <n v="41"/>
    <n v="278"/>
  </r>
  <r>
    <x v="2"/>
    <s v="COSMETICS"/>
    <x v="3"/>
    <x v="5"/>
    <x v="0"/>
    <n v="102205464"/>
    <n v="20714227661"/>
    <s v="CLINIQUE LIQUID FACIAL SOAP MILD 6F37-01"/>
    <s v="EA"/>
    <n v="4"/>
    <n v="340"/>
    <n v="1"/>
    <n v="85"/>
    <n v="29"/>
    <n v="56"/>
  </r>
  <r>
    <x v="2"/>
    <s v="COSMETICS"/>
    <x v="1"/>
    <x v="5"/>
    <x v="1"/>
    <n v="110702972"/>
    <n v="887167325432"/>
    <s v="E LAUDER REVITALIZING SUPREME PLUS LIGHT 50ML RTM5-01"/>
    <s v="EA"/>
    <n v="1"/>
    <n v="335"/>
    <n v="1"/>
    <n v="335"/>
    <n v="19"/>
    <n v="118"/>
  </r>
  <r>
    <x v="2"/>
    <s v="COSMETICS"/>
    <x v="13"/>
    <x v="6"/>
    <x v="1"/>
    <n v="111399412"/>
    <n v="716170228334"/>
    <s v="B BROWN CITY DUSK EYE SHADOW PALETTE EMAR-01"/>
    <s v="EA"/>
    <n v="1"/>
    <n v="335"/>
    <n v="0"/>
    <n v="0"/>
    <n v="6"/>
    <n v="0"/>
  </r>
  <r>
    <x v="2"/>
    <s v="COSMETICS"/>
    <x v="12"/>
    <x v="6"/>
    <x v="7"/>
    <n v="110823913"/>
    <n v="773602470969"/>
    <s v="MAC #150S LARGE POWDER BRUSH S7JE-01"/>
    <s v="EA"/>
    <n v="2"/>
    <n v="332"/>
    <n v="1"/>
    <n v="166"/>
    <n v="38"/>
    <n v="79"/>
  </r>
  <r>
    <x v="2"/>
    <s v="COSMETICS"/>
    <x v="0"/>
    <x v="6"/>
    <x v="1"/>
    <n v="110351682"/>
    <n v="888066035118"/>
    <s v="TOM FORD EYE COLOR QUAD NUDE DIP T1EL-03"/>
    <s v="EA"/>
    <n v="1"/>
    <n v="326"/>
    <n v="1"/>
    <n v="326"/>
    <n v="4"/>
    <n v="4"/>
  </r>
  <r>
    <x v="2"/>
    <s v="COSMETICS"/>
    <x v="1"/>
    <x v="6"/>
    <x v="1"/>
    <n v="102107951"/>
    <n v="27131187066"/>
    <s v="ESTEE LAUDER DBL WEAR STAY IN PLACE MAKE UP 1G5Y-04"/>
    <s v="EA"/>
    <n v="2"/>
    <n v="324"/>
    <n v="0"/>
    <n v="0"/>
    <n v="4"/>
    <n v="12"/>
  </r>
  <r>
    <x v="2"/>
    <s v="COSMETICS"/>
    <x v="1"/>
    <x v="6"/>
    <x v="0"/>
    <n v="110505770"/>
    <n v="27131228400"/>
    <s v="E LAUDER DWEAR LIQUID FOUNDATION 30ML DESERT BEIGE 1G5Y-12"/>
    <s v="EA"/>
    <n v="2"/>
    <n v="324"/>
    <n v="0"/>
    <n v="0"/>
    <n v="5"/>
    <n v="61"/>
  </r>
  <r>
    <x v="2"/>
    <s v="COSMETICS"/>
    <x v="12"/>
    <x v="6"/>
    <x v="1"/>
    <n v="111451897"/>
    <n v="773602561377"/>
    <s v="MAC TR EXCL IN EXTRM DIM X 2 SHWK-01"/>
    <s v="EA"/>
    <n v="2"/>
    <n v="324"/>
    <n v="2"/>
    <n v="324"/>
    <n v="38"/>
    <n v="271"/>
  </r>
  <r>
    <x v="2"/>
    <s v="COSMETICS"/>
    <x v="12"/>
    <x v="6"/>
    <x v="4"/>
    <n v="111451897"/>
    <n v="773602561377"/>
    <s v="MAC TR EXCL IN EXTRM DIM X 2 SHWK-01"/>
    <s v="EA"/>
    <n v="2"/>
    <n v="324"/>
    <n v="1"/>
    <n v="162"/>
    <n v="12"/>
    <n v="271"/>
  </r>
  <r>
    <x v="2"/>
    <s v="COSMETICS"/>
    <x v="1"/>
    <x v="5"/>
    <x v="0"/>
    <n v="110999894"/>
    <n v="887167377257"/>
    <s v="ESTEE LAUDER DAYWEAR FACE + EYE SET P2EG-01"/>
    <s v="EA"/>
    <n v="1"/>
    <n v="322"/>
    <n v="0"/>
    <n v="0"/>
    <n v="1"/>
    <n v="0"/>
  </r>
  <r>
    <x v="2"/>
    <s v="COSMETICS"/>
    <x v="12"/>
    <x v="6"/>
    <x v="7"/>
    <n v="102204988"/>
    <n v="773602051731"/>
    <s v="MAC AMPLIFIED CREAM LIPSTICK COSMO M3LN-02"/>
    <s v="EA"/>
    <n v="4"/>
    <n v="320"/>
    <n v="3"/>
    <n v="240"/>
    <n v="52"/>
    <n v="3"/>
  </r>
  <r>
    <x v="2"/>
    <s v="COSMETICS"/>
    <x v="11"/>
    <x v="5"/>
    <x v="3"/>
    <n v="110275720"/>
    <n v="747930040620"/>
    <s v="CREME DE LA MER THE MIST 100ML 529F-01"/>
    <s v="EA"/>
    <n v="1"/>
    <n v="311"/>
    <n v="0"/>
    <n v="0"/>
    <n v="18"/>
    <n v="0"/>
  </r>
  <r>
    <x v="2"/>
    <s v="COSMETICS"/>
    <x v="3"/>
    <x v="5"/>
    <x v="0"/>
    <n v="110859407"/>
    <n v="20714914349"/>
    <s v="CLINIQUE MOISTURE SURGE DUO SET K6LC-01"/>
    <s v="EA"/>
    <n v="1"/>
    <n v="300"/>
    <n v="1"/>
    <n v="300"/>
    <n v="11"/>
    <n v="13"/>
  </r>
  <r>
    <x v="2"/>
    <s v="COSMETICS"/>
    <x v="1"/>
    <x v="6"/>
    <x v="0"/>
    <n v="110566050"/>
    <n v="27131599517"/>
    <s v="E LAUDER ZERO SMUDGE MASCARA TRIO 9W4R-01"/>
    <s v="EA"/>
    <n v="1"/>
    <n v="291"/>
    <n v="1"/>
    <n v="291"/>
    <n v="5"/>
    <n v="0"/>
  </r>
  <r>
    <x v="2"/>
    <s v="COSMETICS"/>
    <x v="12"/>
    <x v="6"/>
    <x v="7"/>
    <n v="110309464"/>
    <n v="773602323210"/>
    <s v="MAC PREP + PRIME NATURAL RADIANCE RADIANT PINK MT5K-02"/>
    <s v="EA"/>
    <n v="2"/>
    <n v="288"/>
    <n v="2"/>
    <n v="288"/>
    <n v="33"/>
    <n v="133"/>
  </r>
  <r>
    <x v="2"/>
    <s v="COSMETICS"/>
    <x v="12"/>
    <x v="6"/>
    <x v="4"/>
    <n v="110309464"/>
    <n v="773602323210"/>
    <s v="MAC PREP + PRIME NATURAL RADIANCE RADIANT PINK MT5K-02"/>
    <s v="EA"/>
    <n v="2"/>
    <n v="288"/>
    <n v="0"/>
    <n v="0"/>
    <n v="16"/>
    <n v="133"/>
  </r>
  <r>
    <x v="2"/>
    <s v="COSMETICS"/>
    <x v="11"/>
    <x v="6"/>
    <x v="0"/>
    <n v="110858825"/>
    <n v="747930065852"/>
    <s v="LA MER THE SKINCOLOR FOUNDATION BRUSH 5FT3-01"/>
    <s v="EA"/>
    <n v="1"/>
    <n v="288"/>
    <n v="1"/>
    <n v="288"/>
    <n v="5"/>
    <n v="0"/>
  </r>
  <r>
    <x v="2"/>
    <s v="COSMETICS"/>
    <x v="3"/>
    <x v="5"/>
    <x v="0"/>
    <n v="111423829"/>
    <n v="20714985387"/>
    <s v="CLINIQUE SMART CLINICAL MULTI-DIMENSIONAL AGE TRANSFORMER REVOLUMIZE 50ML KHEY-01"/>
    <s v="EA"/>
    <n v="1"/>
    <n v="288"/>
    <n v="0"/>
    <n v="0"/>
    <n v="15"/>
    <n v="174"/>
  </r>
  <r>
    <x v="2"/>
    <s v="COSMETICS"/>
    <x v="1"/>
    <x v="5"/>
    <x v="0"/>
    <n v="111398697"/>
    <n v="887167445864"/>
    <s v="E LAUDER ANR INTENSE RESET CONCENTRATE 20ML P9YJ-01"/>
    <s v="EA"/>
    <n v="1"/>
    <n v="282"/>
    <n v="0"/>
    <n v="0"/>
    <n v="154"/>
    <n v="297"/>
  </r>
  <r>
    <x v="2"/>
    <s v="COSMETICS"/>
    <x v="12"/>
    <x v="6"/>
    <x v="4"/>
    <n v="111613590"/>
    <n v="773602561582"/>
    <s v="MAC TRAVEL EXCLUSIVE FLIGHT OF FANTASY EYE AND FACE PALETTE SHX9-01"/>
    <s v="EA"/>
    <n v="2"/>
    <n v="280"/>
    <n v="0"/>
    <n v="0"/>
    <n v="17"/>
    <n v="277"/>
  </r>
  <r>
    <x v="2"/>
    <s v="COSMETICS"/>
    <x v="12"/>
    <x v="6"/>
    <x v="7"/>
    <n v="110443000"/>
    <n v="773602376117"/>
    <s v="MAC RETRO MATTE LIQUID LIPSTICK HIGH DRAMA MY3N-03"/>
    <s v="EA"/>
    <n v="3"/>
    <n v="273"/>
    <n v="1"/>
    <n v="91"/>
    <n v="39"/>
    <n v="56"/>
  </r>
  <r>
    <x v="2"/>
    <s v="COSMETICS"/>
    <x v="12"/>
    <x v="6"/>
    <x v="7"/>
    <n v="110443001"/>
    <n v="773602376124"/>
    <s v="MAC RETRO MATTE LIQUID LIPSTICK DANCE WITH ME MY3N-04"/>
    <s v="EA"/>
    <n v="3"/>
    <n v="273"/>
    <n v="2"/>
    <n v="182"/>
    <n v="45"/>
    <n v="553"/>
  </r>
  <r>
    <x v="2"/>
    <s v="COSMETICS"/>
    <x v="12"/>
    <x v="6"/>
    <x v="7"/>
    <n v="111451898"/>
    <n v="773602561384"/>
    <s v="MAC TR EXCL EXTND PLAY X 2 SHWL-01"/>
    <s v="EA"/>
    <n v="2"/>
    <n v="270"/>
    <n v="1"/>
    <n v="135"/>
    <n v="41"/>
    <n v="91"/>
  </r>
  <r>
    <x v="2"/>
    <s v="COSMETICS"/>
    <x v="13"/>
    <x v="6"/>
    <x v="1"/>
    <n v="110595004"/>
    <n v="716170191669"/>
    <s v="B BROWN NOURISHING LIP COLOR TRIO EHG0-01"/>
    <s v="EA"/>
    <n v="1"/>
    <n v="269"/>
    <n v="0"/>
    <n v="0"/>
    <n v="4"/>
    <n v="0"/>
  </r>
  <r>
    <x v="2"/>
    <s v="COSMETICS"/>
    <x v="3"/>
    <x v="5"/>
    <x v="0"/>
    <n v="111423832"/>
    <n v="20714993085"/>
    <s v="CLINIQUE CFM MAXIMUM HYDRATOR 72-HOUR AUTO REPLENISHING HYDRATOR 50ML KJ8H-01"/>
    <s v="EA"/>
    <n v="2"/>
    <n v="266"/>
    <n v="0"/>
    <n v="0"/>
    <n v="6"/>
    <n v="85"/>
  </r>
  <r>
    <x v="2"/>
    <s v="COSMETICS"/>
    <x v="12"/>
    <x v="6"/>
    <x v="7"/>
    <n v="102205149"/>
    <n v="773602047116"/>
    <s v="MAC STUDIOFIX POWDER PLUS FOUNDTN NC25 M510-69"/>
    <s v="EA"/>
    <n v="2"/>
    <n v="258"/>
    <n v="1"/>
    <n v="129"/>
    <n v="18"/>
    <n v="288"/>
  </r>
  <r>
    <x v="2"/>
    <s v="COSMETICS"/>
    <x v="12"/>
    <x v="6"/>
    <x v="4"/>
    <n v="102205149"/>
    <n v="773602047116"/>
    <s v="MAC STUDIOFIX POWDER PLUS FOUNDTN NC25 M510-69"/>
    <s v="EA"/>
    <n v="2"/>
    <n v="258"/>
    <n v="1"/>
    <n v="129"/>
    <n v="24"/>
    <n v="288"/>
  </r>
  <r>
    <x v="2"/>
    <s v="COSMETICS"/>
    <x v="12"/>
    <x v="6"/>
    <x v="7"/>
    <n v="102205234"/>
    <n v="773602010509"/>
    <s v="MAC STUDIOFIX POWDER FOUNDATION NC30 M510-23"/>
    <s v="EA"/>
    <n v="2"/>
    <n v="258"/>
    <n v="1"/>
    <n v="129"/>
    <n v="39"/>
    <n v="196"/>
  </r>
  <r>
    <x v="2"/>
    <s v="COSMETICS"/>
    <x v="12"/>
    <x v="6"/>
    <x v="1"/>
    <n v="102205234"/>
    <n v="773602010509"/>
    <s v="MAC STUDIOFIX POWDER FOUNDATION NC30 M510-23"/>
    <s v="EA"/>
    <n v="2"/>
    <n v="258"/>
    <n v="1"/>
    <n v="129"/>
    <n v="29"/>
    <n v="196"/>
  </r>
  <r>
    <x v="2"/>
    <s v="COSMETICS"/>
    <x v="12"/>
    <x v="6"/>
    <x v="4"/>
    <n v="102205234"/>
    <n v="773602010509"/>
    <s v="MAC STUDIOFIX POWDER FOUNDATION NC30 M510-23"/>
    <s v="EA"/>
    <n v="2"/>
    <n v="258"/>
    <n v="0"/>
    <n v="0"/>
    <n v="21"/>
    <n v="196"/>
  </r>
  <r>
    <x v="2"/>
    <s v="COSMETICS"/>
    <x v="12"/>
    <x v="6"/>
    <x v="7"/>
    <n v="102205236"/>
    <n v="773602010554"/>
    <s v="MAC STUDIOFIX POWDER FOUNDATION NC45 M510-28"/>
    <s v="EA"/>
    <n v="2"/>
    <n v="258"/>
    <n v="2"/>
    <n v="258"/>
    <n v="36"/>
    <n v="359"/>
  </r>
  <r>
    <x v="2"/>
    <s v="COSMETICS"/>
    <x v="12"/>
    <x v="6"/>
    <x v="1"/>
    <n v="102205236"/>
    <n v="773602010554"/>
    <s v="MAC STUDIOFIX POWDER FOUNDATION NC45 M510-28"/>
    <s v="EA"/>
    <n v="2"/>
    <n v="258"/>
    <n v="2"/>
    <n v="258"/>
    <n v="14"/>
    <n v="359"/>
  </r>
  <r>
    <x v="2"/>
    <s v="COSMETICS"/>
    <x v="12"/>
    <x v="6"/>
    <x v="7"/>
    <n v="102205243"/>
    <n v="773602010752"/>
    <s v="MAC STUDIOFIX POWDER FOUNDATION NW45 M510-48"/>
    <s v="EA"/>
    <n v="2"/>
    <n v="258"/>
    <n v="2"/>
    <n v="258"/>
    <n v="1"/>
    <n v="0"/>
  </r>
  <r>
    <x v="2"/>
    <s v="COSMETICS"/>
    <x v="12"/>
    <x v="6"/>
    <x v="7"/>
    <n v="102205246"/>
    <n v="773602018413"/>
    <s v="MAC STUDIOFIX POWDER FOUNDATION NC40 M510-53"/>
    <s v="EA"/>
    <n v="2"/>
    <n v="258"/>
    <n v="2"/>
    <n v="258"/>
    <n v="23"/>
    <n v="537"/>
  </r>
  <r>
    <x v="2"/>
    <s v="COSMETICS"/>
    <x v="12"/>
    <x v="6"/>
    <x v="7"/>
    <n v="102206292"/>
    <n v="773602103485"/>
    <s v="MAC STUDIO FIX FLUID SPF 15 NC20 M6JC-02"/>
    <s v="EA"/>
    <n v="2"/>
    <n v="258"/>
    <n v="1"/>
    <n v="129"/>
    <n v="34"/>
    <n v="147"/>
  </r>
  <r>
    <x v="2"/>
    <s v="COSMETICS"/>
    <x v="12"/>
    <x v="6"/>
    <x v="7"/>
    <n v="102206299"/>
    <n v="77360210356"/>
    <s v="MAC STUDIO FIX FLUID SPF 15 NC45 M6JC-10"/>
    <s v="EA"/>
    <n v="2"/>
    <n v="258"/>
    <n v="2"/>
    <n v="258"/>
    <n v="32"/>
    <n v="283"/>
  </r>
  <r>
    <x v="2"/>
    <s v="COSMETICS"/>
    <x v="12"/>
    <x v="6"/>
    <x v="3"/>
    <n v="102208867"/>
    <n v="773602042678"/>
    <s v="MAC FONDT CMPT PWDR/FOUN NC43 M51054"/>
    <s v="EA"/>
    <n v="2"/>
    <n v="258"/>
    <n v="1"/>
    <n v="129"/>
    <n v="18"/>
    <n v="297"/>
  </r>
  <r>
    <x v="2"/>
    <s v="COSMETICS"/>
    <x v="3"/>
    <x v="5"/>
    <x v="0"/>
    <n v="110415402"/>
    <n v="20714678197"/>
    <s v="CLINIQUE SMART NIGHT MOISTURIZER (VERY DRY) 50ML Z5CK-01"/>
    <s v="EA"/>
    <n v="1"/>
    <n v="258"/>
    <n v="0"/>
    <n v="0"/>
    <n v="8"/>
    <n v="0"/>
  </r>
  <r>
    <x v="2"/>
    <s v="COSMETICS"/>
    <x v="12"/>
    <x v="6"/>
    <x v="1"/>
    <n v="110524784"/>
    <n v="773602151080"/>
    <s v="MAC STUDIO FIX NC41 M510-74"/>
    <s v="EA"/>
    <n v="2"/>
    <n v="258"/>
    <n v="1"/>
    <n v="129"/>
    <n v="43"/>
    <n v="304"/>
  </r>
  <r>
    <x v="2"/>
    <s v="COSMETICS"/>
    <x v="12"/>
    <x v="6"/>
    <x v="4"/>
    <n v="110524784"/>
    <n v="773602151080"/>
    <s v="MAC STUDIO FIX NC41 M510-74"/>
    <s v="EA"/>
    <n v="2"/>
    <n v="258"/>
    <n v="2"/>
    <n v="258"/>
    <n v="16"/>
    <n v="304"/>
  </r>
  <r>
    <x v="2"/>
    <s v="COSMETICS"/>
    <x v="1"/>
    <x v="6"/>
    <x v="0"/>
    <n v="110543354"/>
    <n v="887167016750"/>
    <s v="E LAUDER PC ENVY LIPSTICK INTENSE NUDE YJRR-18"/>
    <s v="EA"/>
    <n v="2"/>
    <n v="258"/>
    <n v="1"/>
    <n v="129"/>
    <n v="14"/>
    <n v="12"/>
  </r>
  <r>
    <x v="2"/>
    <s v="COSMETICS"/>
    <x v="0"/>
    <x v="6"/>
    <x v="0"/>
    <n v="111311670"/>
    <n v="888066086004"/>
    <s v="TOMFORD TOM FORD SOLEIL TERRAWN T6YW-02"/>
    <s v="EA"/>
    <n v="1"/>
    <n v="258"/>
    <n v="1"/>
    <n v="258"/>
    <n v="17"/>
    <n v="0"/>
  </r>
  <r>
    <x v="2"/>
    <s v="COSMETICS"/>
    <x v="3"/>
    <x v="5"/>
    <x v="4"/>
    <n v="110277017"/>
    <n v="20714636289"/>
    <s v="CLINIQUE MOISTURE BASICS DDML+ 2X125ML Z09A-01"/>
    <s v="EA"/>
    <n v="1"/>
    <n v="254"/>
    <n v="1"/>
    <n v="254"/>
    <n v="14"/>
    <n v="814"/>
  </r>
  <r>
    <x v="2"/>
    <s v="COSMETICS"/>
    <x v="12"/>
    <x v="6"/>
    <x v="7"/>
    <n v="110334507"/>
    <n v="773602337187"/>
    <s v="MAC MINERALIZE SKINFINISH LIGHT PLUS MT7E-13"/>
    <s v="EA"/>
    <n v="2"/>
    <n v="254"/>
    <n v="1"/>
    <n v="127"/>
    <n v="2"/>
    <n v="5"/>
  </r>
  <r>
    <x v="2"/>
    <s v="COSMETICS"/>
    <x v="12"/>
    <x v="6"/>
    <x v="7"/>
    <n v="110576218"/>
    <n v="773602298563"/>
    <s v="MAC EXTRA DIMENSION SKINFINISH OH DARLING MLGK-05"/>
    <s v="EA"/>
    <n v="2"/>
    <n v="254"/>
    <n v="1"/>
    <n v="127"/>
    <n v="24"/>
    <n v="0"/>
  </r>
  <r>
    <x v="2"/>
    <s v="COSMETICS"/>
    <x v="1"/>
    <x v="6"/>
    <x v="1"/>
    <n v="111548477"/>
    <n v="887167490512"/>
    <s v="ESTEE LAUDER SMOKY NUDES PALETTE DDF &amp; ME EXCLUSIVE PGP4-01"/>
    <s v="EA"/>
    <n v="1"/>
    <n v="254"/>
    <n v="0"/>
    <n v="0"/>
    <n v="19"/>
    <n v="523"/>
  </r>
  <r>
    <x v="2"/>
    <s v="COSMETICS"/>
    <x v="1"/>
    <x v="6"/>
    <x v="0"/>
    <n v="111548478"/>
    <n v="887167458284"/>
    <s v="ESTEE LAUDER TRAVEL IN COLOR REFRESH PINK POUCH ME EXCLUSIVE PC4T-01"/>
    <s v="EA"/>
    <n v="1"/>
    <n v="254"/>
    <n v="1"/>
    <n v="254"/>
    <n v="26"/>
    <n v="288"/>
  </r>
  <r>
    <x v="2"/>
    <s v="COSMETICS"/>
    <x v="12"/>
    <x v="6"/>
    <x v="1"/>
    <n v="102208716"/>
    <n v="773602077496"/>
    <s v="MAC MATTE LIPSTICK PLEASE ME M2LP-32"/>
    <s v="EA"/>
    <n v="3"/>
    <n v="240"/>
    <n v="0"/>
    <n v="0"/>
    <n v="9"/>
    <n v="101"/>
  </r>
  <r>
    <x v="2"/>
    <s v="COSMETICS"/>
    <x v="12"/>
    <x v="6"/>
    <x v="4"/>
    <n v="102208716"/>
    <n v="773602077496"/>
    <s v="MAC MATTE LIPSTICK PLEASE ME M2LP-32"/>
    <s v="EA"/>
    <n v="3"/>
    <n v="240"/>
    <n v="1"/>
    <n v="80"/>
    <n v="11"/>
    <n v="101"/>
  </r>
  <r>
    <x v="2"/>
    <s v="COSMETICS"/>
    <x v="12"/>
    <x v="6"/>
    <x v="7"/>
    <n v="102208728"/>
    <n v="773602077540"/>
    <s v="MAC MATTE LIPSTICK VELVET TEDDY M2LP-37"/>
    <s v="EA"/>
    <n v="3"/>
    <n v="240"/>
    <n v="3"/>
    <n v="240"/>
    <n v="21"/>
    <n v="523"/>
  </r>
  <r>
    <x v="2"/>
    <s v="COSMETICS"/>
    <x v="12"/>
    <x v="6"/>
    <x v="1"/>
    <n v="110214415"/>
    <n v="773602269105"/>
    <s v="MAC CREMESHEEN LIPSTICK PEACH BLOSSOM MMA5-03"/>
    <s v="EA"/>
    <n v="3"/>
    <n v="240"/>
    <n v="1"/>
    <n v="80"/>
    <n v="4"/>
    <n v="0"/>
  </r>
  <r>
    <x v="2"/>
    <s v="COSMETICS"/>
    <x v="12"/>
    <x v="6"/>
    <x v="4"/>
    <n v="110413857"/>
    <n v="773602284580"/>
    <s v="MAC MATTE LIPSTICK MEHR M2LP-70"/>
    <s v="EA"/>
    <n v="3"/>
    <n v="240"/>
    <n v="1"/>
    <n v="80"/>
    <n v="34"/>
    <n v="662"/>
  </r>
  <r>
    <x v="2"/>
    <s v="COSMETICS"/>
    <x v="12"/>
    <x v="6"/>
    <x v="7"/>
    <n v="111399346"/>
    <n v="773602541577"/>
    <s v="MAC YOU'RE SO VAIN 419 SG73-17"/>
    <s v="EA"/>
    <n v="3"/>
    <n v="240"/>
    <n v="1"/>
    <n v="80"/>
    <n v="34"/>
    <n v="219"/>
  </r>
  <r>
    <x v="2"/>
    <s v="COSMETICS"/>
    <x v="12"/>
    <x v="6"/>
    <x v="7"/>
    <n v="111342928"/>
    <n v="773602555406"/>
    <s v="MAC EYE SHADOW X15 IN THE BUFF SHE2-01"/>
    <s v="EA"/>
    <n v="1"/>
    <n v="238"/>
    <n v="1"/>
    <n v="238"/>
    <n v="20"/>
    <n v="12"/>
  </r>
  <r>
    <x v="2"/>
    <s v="COSMETICS"/>
    <x v="12"/>
    <x v="6"/>
    <x v="4"/>
    <n v="111342928"/>
    <n v="773602555406"/>
    <s v="MAC EYE SHADOW X15 IN THE BUFF SHE2-01"/>
    <s v="EA"/>
    <n v="1"/>
    <n v="238"/>
    <n v="1"/>
    <n v="238"/>
    <n v="9"/>
    <n v="12"/>
  </r>
  <r>
    <x v="2"/>
    <s v="COSMETICS"/>
    <x v="12"/>
    <x v="6"/>
    <x v="7"/>
    <n v="111024611"/>
    <n v="773602465651"/>
    <s v="MAC EYE BROWS STYLERSPI .09GM/0OZ S778-06"/>
    <s v="EA"/>
    <n v="3"/>
    <n v="234"/>
    <n v="1"/>
    <n v="78"/>
    <n v="21"/>
    <n v="393"/>
  </r>
  <r>
    <x v="2"/>
    <s v="COSMETICS"/>
    <x v="1"/>
    <x v="5"/>
    <x v="1"/>
    <n v="111166468"/>
    <n v="887167368668"/>
    <s v="ESTEE LAUDER RESILIENCE MULTI EFFECT TRI PEPTIDE EYE CREME P1G6-01"/>
    <s v="EA"/>
    <n v="1"/>
    <n v="234"/>
    <n v="1"/>
    <n v="234"/>
    <n v="17"/>
    <n v="148"/>
  </r>
  <r>
    <x v="2"/>
    <s v="COSMETICS"/>
    <x v="3"/>
    <x v="5"/>
    <x v="3"/>
    <n v="110859409"/>
    <n v="20714914325"/>
    <s v="CLINIQUE ALL ABOUT MOISTURE SET K6L9-01"/>
    <s v="EA"/>
    <n v="1"/>
    <n v="221"/>
    <n v="1"/>
    <n v="221"/>
    <n v="0"/>
    <n v="101"/>
  </r>
  <r>
    <x v="2"/>
    <s v="COSMETICS"/>
    <x v="12"/>
    <x v="6"/>
    <x v="7"/>
    <n v="111368850"/>
    <n v="773602561087"/>
    <s v="MAC F19 DDF EXCL LIP KIT SHTA01"/>
    <s v="EA"/>
    <n v="1"/>
    <n v="219"/>
    <n v="1"/>
    <n v="219"/>
    <n v="79"/>
    <n v="3584"/>
  </r>
  <r>
    <x v="2"/>
    <s v="COSMETICS"/>
    <x v="12"/>
    <x v="6"/>
    <x v="4"/>
    <n v="111451900"/>
    <n v="773602561667"/>
    <s v="MAC STDIO FIX SPF 15 X2 NC25 SHXK-01"/>
    <s v="EA"/>
    <n v="1"/>
    <n v="219"/>
    <n v="0"/>
    <n v="0"/>
    <n v="12"/>
    <n v="24"/>
  </r>
  <r>
    <x v="2"/>
    <s v="COSMETICS"/>
    <x v="12"/>
    <x v="6"/>
    <x v="7"/>
    <n v="102204966"/>
    <n v="773602002160"/>
    <s v="MAC LIP PENCIL SPICE M380-22"/>
    <s v="EA"/>
    <n v="3"/>
    <n v="216"/>
    <n v="0"/>
    <n v="0"/>
    <n v="6"/>
    <n v="161"/>
  </r>
  <r>
    <x v="2"/>
    <s v="COSMETICS"/>
    <x v="12"/>
    <x v="6"/>
    <x v="7"/>
    <n v="102207017"/>
    <n v="773602112371"/>
    <s v="MAC TECHNAKOHL GRAPHBLK M76P-01"/>
    <s v="EA"/>
    <n v="3"/>
    <n v="216"/>
    <n v="1"/>
    <n v="72"/>
    <n v="42"/>
    <n v="633"/>
  </r>
  <r>
    <x v="2"/>
    <s v="COSMETICS"/>
    <x v="12"/>
    <x v="6"/>
    <x v="7"/>
    <n v="110517514"/>
    <n v="773602430093"/>
    <s v="MAC LIP PENCIL BURGUNDY S4W9-33"/>
    <s v="EA"/>
    <n v="3"/>
    <n v="216"/>
    <n v="3"/>
    <n v="216"/>
    <n v="30"/>
    <n v="0"/>
  </r>
  <r>
    <x v="2"/>
    <s v="COSMETICS"/>
    <x v="12"/>
    <x v="5"/>
    <x v="7"/>
    <n v="102207811"/>
    <n v="773602102822"/>
    <s v="MAC FAST RESPONSE EYE CREAM TUBE W/ OPTHAL TIP 15ML M6GW 01"/>
    <s v="EA"/>
    <n v="2"/>
    <n v="210"/>
    <n v="2"/>
    <n v="210"/>
    <n v="6"/>
    <n v="0"/>
  </r>
  <r>
    <x v="2"/>
    <s v="COSMETICS"/>
    <x v="2"/>
    <x v="5"/>
    <x v="2"/>
    <n v="110152349"/>
    <n v="690251009909"/>
    <s v="JO MALONE VITAMIN E HAND TREATMENT 100ML L11R-01"/>
    <s v="EA"/>
    <n v="1"/>
    <n v="210"/>
    <n v="0"/>
    <n v="0"/>
    <n v="20"/>
    <n v="45"/>
  </r>
  <r>
    <x v="2"/>
    <s v="COSMETICS"/>
    <x v="12"/>
    <x v="6"/>
    <x v="7"/>
    <n v="111114986"/>
    <n v="773602525386"/>
    <s v="MAC TRAVEL EXCLUSIVE LIPSTICK X 3 SF2N-01"/>
    <s v="EA"/>
    <n v="1"/>
    <n v="203"/>
    <n v="0"/>
    <n v="0"/>
    <n v="21"/>
    <n v="377"/>
  </r>
  <r>
    <x v="2"/>
    <s v="COSMETICS"/>
    <x v="12"/>
    <x v="6"/>
    <x v="6"/>
    <n v="111114986"/>
    <n v="773602525386"/>
    <s v="MAC TRAVEL EXCLUSIVE LIPSTICK X 3 SF2N-01"/>
    <s v="EA"/>
    <n v="1"/>
    <n v="203"/>
    <n v="0"/>
    <n v="0"/>
    <n v="17"/>
    <n v="377"/>
  </r>
  <r>
    <x v="2"/>
    <s v="COSMETICS"/>
    <x v="12"/>
    <x v="6"/>
    <x v="5"/>
    <n v="111114986"/>
    <n v="773602525386"/>
    <s v="MAC TRAVEL EXCLUSIVE LIPSTICK X 3 SF2N-01"/>
    <s v="EA"/>
    <n v="1"/>
    <n v="203"/>
    <n v="1"/>
    <n v="203"/>
    <n v="9"/>
    <n v="377"/>
  </r>
  <r>
    <x v="2"/>
    <s v="COSMETICS"/>
    <x v="12"/>
    <x v="6"/>
    <x v="7"/>
    <n v="111397244"/>
    <n v="773602561452"/>
    <s v="MAC TR KITS FY20 PART 1 SHWX-01"/>
    <s v="EA"/>
    <n v="1"/>
    <n v="203"/>
    <n v="0"/>
    <n v="0"/>
    <n v="29"/>
    <n v="1698"/>
  </r>
  <r>
    <x v="2"/>
    <s v="COSMETICS"/>
    <x v="12"/>
    <x v="6"/>
    <x v="0"/>
    <n v="111426121"/>
    <n v="773602569861"/>
    <s v="MAC MC FY20 ME &amp; INDIA LIPSTICK TRIO LL SJH7-01"/>
    <s v="EA"/>
    <n v="1"/>
    <n v="203"/>
    <n v="0"/>
    <n v="0"/>
    <n v="-1"/>
    <n v="8"/>
  </r>
  <r>
    <x v="2"/>
    <s v="COSMETICS"/>
    <x v="12"/>
    <x v="6"/>
    <x v="3"/>
    <n v="111426121"/>
    <n v="773602569861"/>
    <s v="MAC MC FY20 ME &amp; INDIA LIPSTICK TRIO LL SJH7-01"/>
    <s v="EA"/>
    <n v="1"/>
    <n v="203"/>
    <n v="0"/>
    <n v="0"/>
    <n v="19"/>
    <n v="8"/>
  </r>
  <r>
    <x v="2"/>
    <s v="COSMETICS"/>
    <x v="12"/>
    <x v="6"/>
    <x v="3"/>
    <n v="111613591"/>
    <n v="773602561599"/>
    <s v="MAC TRAVEL EXCLUSIVE COOL LOOKS IN A BOX SHXA-01"/>
    <s v="EA"/>
    <n v="1"/>
    <n v="201"/>
    <n v="0"/>
    <n v="0"/>
    <n v="0"/>
    <n v="452"/>
  </r>
  <r>
    <x v="2"/>
    <s v="COSMETICS"/>
    <x v="12"/>
    <x v="6"/>
    <x v="1"/>
    <n v="111397245"/>
    <n v="773602561469"/>
    <s v="MAC TRAVEL EXCLUSIVE: LIP KIT REDSHWY-01"/>
    <s v="EA"/>
    <n v="1"/>
    <n v="194"/>
    <n v="0"/>
    <n v="0"/>
    <n v="39"/>
    <n v="4060"/>
  </r>
  <r>
    <x v="2"/>
    <s v="COSMETICS"/>
    <x v="12"/>
    <x v="6"/>
    <x v="5"/>
    <n v="111397245"/>
    <n v="773602561469"/>
    <s v="MAC TRAVEL EXCLUSIVE: LIP KIT REDSHWY-01"/>
    <s v="EA"/>
    <n v="1"/>
    <n v="194"/>
    <n v="1"/>
    <n v="194"/>
    <n v="13"/>
    <n v="4060"/>
  </r>
  <r>
    <x v="2"/>
    <s v="COSMETICS"/>
    <x v="12"/>
    <x v="6"/>
    <x v="5"/>
    <n v="111397246"/>
    <n v="773602561476"/>
    <s v="MAC TRAVEL EXCLUSIVE: LIP KIT NEUTRAL SHX0-01"/>
    <s v="EA"/>
    <n v="1"/>
    <n v="194"/>
    <n v="1"/>
    <n v="194"/>
    <n v="12"/>
    <n v="2162"/>
  </r>
  <r>
    <x v="2"/>
    <s v="COSMETICS"/>
    <x v="0"/>
    <x v="6"/>
    <x v="0"/>
    <n v="110951002"/>
    <n v="888066070461"/>
    <s v="T FORD BROW SCULPTOR TAUPE T5JJ-02"/>
    <s v="EA"/>
    <n v="1"/>
    <n v="192"/>
    <n v="1"/>
    <n v="192"/>
    <n v="3"/>
    <n v="0"/>
  </r>
  <r>
    <x v="2"/>
    <s v="COSMETICS"/>
    <x v="12"/>
    <x v="6"/>
    <x v="4"/>
    <n v="102204656"/>
    <n v="773602037650"/>
    <s v="MAC SHEERTONE BLUSH BLSHBABY M39H 07"/>
    <s v="EA"/>
    <n v="2"/>
    <n v="188"/>
    <n v="2"/>
    <n v="188"/>
    <n v="8"/>
    <n v="0"/>
  </r>
  <r>
    <x v="2"/>
    <s v="COSMETICS"/>
    <x v="12"/>
    <x v="6"/>
    <x v="7"/>
    <n v="111128485"/>
    <n v="773602516087"/>
    <s v="MAC VERSICOLOUR VARNISH CREAM LIP STAIN SERIAL STAIN S7HA-14"/>
    <s v="EA"/>
    <n v="2"/>
    <n v="182"/>
    <n v="1"/>
    <n v="91"/>
    <n v="17"/>
    <n v="12"/>
  </r>
  <r>
    <x v="2"/>
    <s v="COSMETICS"/>
    <x v="12"/>
    <x v="6"/>
    <x v="4"/>
    <n v="111488342"/>
    <n v="773602552474"/>
    <s v="MAC STARRY-EYED KIT: SMOKY SH5Y-Y9"/>
    <s v="EA"/>
    <n v="1"/>
    <n v="176"/>
    <n v="0"/>
    <n v="0"/>
    <n v="14"/>
    <n v="0"/>
  </r>
  <r>
    <x v="2"/>
    <s v="COSMETICS"/>
    <x v="12"/>
    <x v="6"/>
    <x v="4"/>
    <n v="111488355"/>
    <n v="773602553365"/>
    <s v="MAC STARRY-EYED KIT: NEUTRAL SH99-Y9"/>
    <s v="EA"/>
    <n v="1"/>
    <n v="176"/>
    <n v="0"/>
    <n v="0"/>
    <n v="12"/>
    <n v="0"/>
  </r>
  <r>
    <x v="2"/>
    <s v="COSMETICS"/>
    <x v="13"/>
    <x v="6"/>
    <x v="1"/>
    <n v="110352435"/>
    <n v="716170131764"/>
    <s v="B BROWN SKIN WEIGHTLESS POWDER FOUNDATION NATURAL EATA-04"/>
    <s v="EA"/>
    <n v="1"/>
    <n v="175"/>
    <n v="0"/>
    <n v="0"/>
    <n v="9"/>
    <n v="0"/>
  </r>
  <r>
    <x v="2"/>
    <s v="COSMETICS"/>
    <x v="12"/>
    <x v="6"/>
    <x v="4"/>
    <n v="111531853"/>
    <n v="773602563227"/>
    <s v="MAC LIPSTICK RUBY WOO SJ2C-52"/>
    <s v="EA"/>
    <n v="2"/>
    <n v="174"/>
    <n v="2"/>
    <n v="174"/>
    <n v="43"/>
    <n v="247"/>
  </r>
  <r>
    <x v="2"/>
    <s v="COSMETICS"/>
    <x v="13"/>
    <x v="6"/>
    <x v="1"/>
    <n v="110234539"/>
    <n v="716170042060"/>
    <s v="BOBBI BROWN GEL EYELINER DUO E398-01"/>
    <s v="EA"/>
    <n v="1"/>
    <n v="173"/>
    <n v="1"/>
    <n v="173"/>
    <n v="23"/>
    <n v="132"/>
  </r>
  <r>
    <x v="2"/>
    <s v="COSMETICS"/>
    <x v="12"/>
    <x v="6"/>
    <x v="4"/>
    <n v="110951249"/>
    <n v="773602479542"/>
    <s v="MAC HYPER REAL GLOW PALETTE FLASH + AWE S88C-02"/>
    <s v="EA"/>
    <n v="1"/>
    <n v="173"/>
    <n v="0"/>
    <n v="0"/>
    <n v="8"/>
    <n v="0"/>
  </r>
  <r>
    <x v="2"/>
    <s v="COSMETICS"/>
    <x v="3"/>
    <x v="5"/>
    <x v="0"/>
    <n v="111154123"/>
    <n v="20714984885"/>
    <s v="CLINIQUE ID DDMG FATIGUE KHC2-01"/>
    <s v="EA"/>
    <n v="1"/>
    <n v="173"/>
    <n v="0"/>
    <n v="0"/>
    <n v="12"/>
    <n v="0"/>
  </r>
  <r>
    <x v="2"/>
    <s v="COSMETICS"/>
    <x v="3"/>
    <x v="5"/>
    <x v="0"/>
    <n v="111154125"/>
    <n v="20714984946"/>
    <s v="CLINIQUE ID DDMJ ANTI-IRRITATION KHC8-01"/>
    <s v="EA"/>
    <n v="1"/>
    <n v="173"/>
    <n v="0"/>
    <n v="0"/>
    <n v="8"/>
    <n v="0"/>
  </r>
  <r>
    <x v="2"/>
    <s v="COSMETICS"/>
    <x v="1"/>
    <x v="6"/>
    <x v="1"/>
    <n v="111166489"/>
    <n v="887167446489"/>
    <s v="ESTEE LAUDER DOUBLE WEAR STAY-IN-PLACE POWDER SPF10 5W2 RICH CARAMEL P9AT-70"/>
    <s v="EA"/>
    <n v="1"/>
    <n v="173"/>
    <n v="0"/>
    <n v="0"/>
    <n v="2"/>
    <n v="0"/>
  </r>
  <r>
    <x v="2"/>
    <s v="COSMETICS"/>
    <x v="12"/>
    <x v="6"/>
    <x v="7"/>
    <n v="111397243"/>
    <n v="773602561445"/>
    <s v="MAC TRAVEL EXCLUSIVE: PREP + PRIME FIX+ X 2 SHWW-01"/>
    <s v="EA"/>
    <n v="1"/>
    <n v="173"/>
    <n v="1"/>
    <n v="173"/>
    <n v="9"/>
    <n v="1388"/>
  </r>
  <r>
    <x v="2"/>
    <s v="COSMETICS"/>
    <x v="12"/>
    <x v="6"/>
    <x v="1"/>
    <n v="111397243"/>
    <n v="773602561445"/>
    <s v="MAC TRAVEL EXCLUSIVE: PREP + PRIME FIX+ X 2 SHWW-01"/>
    <s v="EA"/>
    <n v="1"/>
    <n v="173"/>
    <n v="0"/>
    <n v="0"/>
    <n v="25"/>
    <n v="1388"/>
  </r>
  <r>
    <x v="2"/>
    <s v="COSMETICS"/>
    <x v="12"/>
    <x v="6"/>
    <x v="5"/>
    <n v="111397243"/>
    <n v="773602561445"/>
    <s v="MAC TRAVEL EXCLUSIVE: PREP + PRIME FIX+ X 2 SHWW-01"/>
    <s v="EA"/>
    <n v="1"/>
    <n v="173"/>
    <n v="1"/>
    <n v="173"/>
    <n v="3"/>
    <n v="1388"/>
  </r>
  <r>
    <x v="2"/>
    <s v="COSMETICS"/>
    <x v="12"/>
    <x v="6"/>
    <x v="7"/>
    <n v="102208900"/>
    <n v="773602059775"/>
    <s v="MAC STUDIO FINISH CONCEALER NC45 M45029"/>
    <s v="EA"/>
    <n v="2"/>
    <n v="170"/>
    <n v="1"/>
    <n v="85"/>
    <n v="29"/>
    <n v="29"/>
  </r>
  <r>
    <x v="2"/>
    <s v="COSMETICS"/>
    <x v="12"/>
    <x v="6"/>
    <x v="7"/>
    <n v="110476868"/>
    <n v="773602397778"/>
    <s v="MAC PRO LONGWEAR FLUIDLINE BLACKTRACK S2P2-04"/>
    <s v="EA"/>
    <n v="2"/>
    <n v="170"/>
    <n v="2"/>
    <n v="170"/>
    <n v="36"/>
    <n v="57"/>
  </r>
  <r>
    <x v="2"/>
    <s v="COSMETICS"/>
    <x v="12"/>
    <x v="6"/>
    <x v="7"/>
    <n v="111366927"/>
    <n v="773602548880"/>
    <s v="MAC YOUR WISH IS MY COMMAND 10GM/.35OZ SGY7-01"/>
    <s v="EA"/>
    <n v="2"/>
    <n v="170"/>
    <n v="1"/>
    <n v="85"/>
    <n v="78"/>
    <n v="187"/>
  </r>
  <r>
    <x v="2"/>
    <s v="COSMETICS"/>
    <x v="12"/>
    <x v="6"/>
    <x v="7"/>
    <n v="111488320"/>
    <n v="773602543878"/>
    <s v="MAC BRUSHSTROKE 24-HOUR LINER BRUSHBLACKSGFJ-01"/>
    <s v="EA"/>
    <n v="2"/>
    <n v="170"/>
    <n v="2"/>
    <n v="170"/>
    <n v="21"/>
    <n v="492"/>
  </r>
  <r>
    <x v="2"/>
    <s v="COSMETICS"/>
    <x v="12"/>
    <x v="6"/>
    <x v="4"/>
    <n v="111488320"/>
    <n v="773602543878"/>
    <s v="MAC BRUSHSTROKE 24-HOUR LINER BRUSHBLACKSGFJ-01"/>
    <s v="EA"/>
    <n v="2"/>
    <n v="170"/>
    <n v="0"/>
    <n v="0"/>
    <n v="18"/>
    <n v="492"/>
  </r>
  <r>
    <x v="2"/>
    <s v="COSMETICS"/>
    <x v="12"/>
    <x v="6"/>
    <x v="7"/>
    <n v="111488368"/>
    <n v="773602543908"/>
    <s v="MAC LIQUIDLAST 24-HOUR WATERPROOF LINER POINT BLACKSGFK-03"/>
    <s v="EA"/>
    <n v="2"/>
    <n v="170"/>
    <n v="1"/>
    <n v="85"/>
    <n v="42"/>
    <n v="281"/>
  </r>
  <r>
    <x v="2"/>
    <s v="COSMETICS"/>
    <x v="12"/>
    <x v="6"/>
    <x v="3"/>
    <n v="111488368"/>
    <n v="773602543908"/>
    <s v="MAC LIQUIDLAST 24-HOUR WATERPROOF LINER POINT BLACKSGFK-03"/>
    <s v="EA"/>
    <n v="2"/>
    <n v="170"/>
    <n v="2"/>
    <n v="170"/>
    <n v="6"/>
    <n v="281"/>
  </r>
  <r>
    <x v="2"/>
    <s v="COSMETICS"/>
    <x v="13"/>
    <x v="6"/>
    <x v="1"/>
    <n v="110234401"/>
    <n v="716170064741"/>
    <s v="BOBBI BROWN FOUNDATION SPF 15 NATURAL E2LE-04"/>
    <s v="EA"/>
    <n v="1"/>
    <n v="166"/>
    <n v="0"/>
    <n v="0"/>
    <n v="7"/>
    <n v="9"/>
  </r>
  <r>
    <x v="2"/>
    <s v="COSMETICS"/>
    <x v="1"/>
    <x v="6"/>
    <x v="4"/>
    <n v="110222244"/>
    <n v="27131934998"/>
    <s v="E LAUDER DWEAR STAY-IN-PLACE LIQUID MAKEUP SPF10 PURE BEIGE 1G5Y-77"/>
    <s v="EA"/>
    <n v="1"/>
    <n v="162"/>
    <n v="1"/>
    <n v="162"/>
    <n v="5"/>
    <n v="3"/>
  </r>
  <r>
    <x v="2"/>
    <s v="COSMETICS"/>
    <x v="13"/>
    <x v="6"/>
    <x v="1"/>
    <n v="110229083"/>
    <n v="716170042664"/>
    <s v="BOBBI BROWN FOUNDATION BRUSH E3CA-01"/>
    <s v="EA"/>
    <n v="1"/>
    <n v="162"/>
    <n v="1"/>
    <n v="162"/>
    <n v="2"/>
    <n v="0"/>
  </r>
  <r>
    <x v="2"/>
    <s v="COSMETICS"/>
    <x v="1"/>
    <x v="6"/>
    <x v="0"/>
    <n v="110253895"/>
    <n v="27131240198"/>
    <s v="E LAUDER BRONZE GODDESS BRONZER LIGHT YER2-01"/>
    <s v="EA"/>
    <n v="1"/>
    <n v="162"/>
    <n v="1"/>
    <n v="162"/>
    <n v="11"/>
    <n v="22"/>
  </r>
  <r>
    <x v="2"/>
    <s v="COSMETICS"/>
    <x v="1"/>
    <x v="6"/>
    <x v="1"/>
    <n v="110424427"/>
    <n v="27131392347"/>
    <s v="E LAUDER DWEAR STAY-IN-PLACE MAKEUP SPF10 1W1 BONE 1G5Y-17"/>
    <s v="EA"/>
    <n v="1"/>
    <n v="162"/>
    <n v="0"/>
    <n v="0"/>
    <n v="14"/>
    <n v="734"/>
  </r>
  <r>
    <x v="2"/>
    <s v="COSMETICS"/>
    <x v="1"/>
    <x v="6"/>
    <x v="1"/>
    <n v="110505770"/>
    <n v="27131228400"/>
    <s v="E LAUDER DWEAR LIQUID FOUNDATION 30ML DESERT BEIGE 1G5Y-12"/>
    <s v="EA"/>
    <n v="1"/>
    <n v="162"/>
    <n v="1"/>
    <n v="162"/>
    <n v="10"/>
    <n v="61"/>
  </r>
  <r>
    <x v="2"/>
    <s v="COSMETICS"/>
    <x v="1"/>
    <x v="6"/>
    <x v="1"/>
    <n v="110505776"/>
    <n v="27131508878"/>
    <s v="E LAUDER DWEAR LIQUID FOUNDATION 30ML WARM CREME 1G5Y-65"/>
    <s v="EA"/>
    <n v="1"/>
    <n v="162"/>
    <n v="1"/>
    <n v="162"/>
    <n v="3"/>
    <n v="1"/>
  </r>
  <r>
    <x v="2"/>
    <s v="COSMETICS"/>
    <x v="1"/>
    <x v="6"/>
    <x v="0"/>
    <n v="111064828"/>
    <n v="27131969853"/>
    <s v="E LAUDER DWEAR STAY-IN-PLACE MAKEUP 2W2 RATTAN 1G5Y-84"/>
    <s v="EA"/>
    <n v="1"/>
    <n v="162"/>
    <n v="0"/>
    <n v="0"/>
    <n v="17"/>
    <n v="83"/>
  </r>
  <r>
    <x v="2"/>
    <s v="COSMETICS"/>
    <x v="13"/>
    <x v="5"/>
    <x v="1"/>
    <n v="110234671"/>
    <n v="716170079431"/>
    <s v="BOBBI BROWN HYDRATING EYE CREAM 15ML E65Y-01"/>
    <s v="EA"/>
    <n v="1"/>
    <n v="161"/>
    <n v="1"/>
    <n v="161"/>
    <n v="11"/>
    <n v="0"/>
  </r>
  <r>
    <x v="2"/>
    <s v="COSMETICS"/>
    <x v="12"/>
    <x v="6"/>
    <x v="7"/>
    <n v="102204986"/>
    <n v="773602048588"/>
    <s v="MAC LIPSTICK TWIG M3EW-33"/>
    <s v="EA"/>
    <n v="2"/>
    <n v="160"/>
    <n v="0"/>
    <n v="0"/>
    <n v="35"/>
    <n v="259"/>
  </r>
  <r>
    <x v="2"/>
    <s v="COSMETICS"/>
    <x v="12"/>
    <x v="6"/>
    <x v="4"/>
    <n v="102205009"/>
    <n v="773602063581"/>
    <s v="MAC AMPLIFIED CREME LIPSTICK CHATTERBOX M3LN-32"/>
    <s v="EA"/>
    <n v="2"/>
    <n v="160"/>
    <n v="1"/>
    <n v="80"/>
    <n v="3"/>
    <n v="0"/>
  </r>
  <r>
    <x v="2"/>
    <s v="COSMETICS"/>
    <x v="12"/>
    <x v="6"/>
    <x v="7"/>
    <n v="102208708"/>
    <n v="773602077533"/>
    <s v="MAC MATTE LIPSTICK KINDA SEXY M2LP-36"/>
    <s v="EA"/>
    <n v="2"/>
    <n v="160"/>
    <n v="0"/>
    <n v="0"/>
    <n v="18"/>
    <n v="38"/>
  </r>
  <r>
    <x v="2"/>
    <s v="COSMETICS"/>
    <x v="12"/>
    <x v="6"/>
    <x v="4"/>
    <n v="102208721"/>
    <n v="77360204065"/>
    <s v="MAC LIPSTICK RUBY WOO M0N9-04"/>
    <s v="EA"/>
    <n v="2"/>
    <n v="160"/>
    <n v="0"/>
    <n v="0"/>
    <n v="49"/>
    <n v="1512"/>
  </r>
  <r>
    <x v="2"/>
    <s v="COSMETICS"/>
    <x v="12"/>
    <x v="6"/>
    <x v="7"/>
    <n v="102208727"/>
    <n v="773602048748"/>
    <s v="MAC MATTE LIPSTICK TAUPE M2LP-09"/>
    <s v="EA"/>
    <n v="2"/>
    <n v="160"/>
    <n v="1"/>
    <n v="80"/>
    <n v="52"/>
    <n v="295"/>
  </r>
  <r>
    <x v="2"/>
    <s v="COSMETICS"/>
    <x v="12"/>
    <x v="6"/>
    <x v="1"/>
    <n v="102208728"/>
    <n v="773602077540"/>
    <s v="MAC MATTE LIPSTICK VELVET TEDDY M2LP-37"/>
    <s v="EA"/>
    <n v="2"/>
    <n v="160"/>
    <n v="1"/>
    <n v="80"/>
    <n v="11"/>
    <n v="523"/>
  </r>
  <r>
    <x v="2"/>
    <s v="COSMETICS"/>
    <x v="12"/>
    <x v="6"/>
    <x v="7"/>
    <n v="102208984"/>
    <n v="773602048540"/>
    <s v="MAC LIPSTICK REBEL M3EW-29"/>
    <s v="EA"/>
    <n v="2"/>
    <n v="160"/>
    <n v="0"/>
    <n v="0"/>
    <n v="29"/>
    <n v="39"/>
  </r>
  <r>
    <x v="2"/>
    <s v="COSMETICS"/>
    <x v="12"/>
    <x v="6"/>
    <x v="4"/>
    <n v="110260774"/>
    <n v="773602048809"/>
    <s v="MAC MATTE LIPSTICK LADY DANGER M2LP-15"/>
    <s v="EA"/>
    <n v="2"/>
    <n v="160"/>
    <n v="1"/>
    <n v="80"/>
    <n v="31"/>
    <n v="30"/>
  </r>
  <r>
    <x v="2"/>
    <s v="COSMETICS"/>
    <x v="12"/>
    <x v="6"/>
    <x v="7"/>
    <n v="110288087"/>
    <n v="773602318575"/>
    <s v="MAC PRO LONGWEAR EYE LINER DEFINEDLY BLACK MRY5-07"/>
    <s v="EA"/>
    <n v="2"/>
    <n v="160"/>
    <n v="1"/>
    <n v="80"/>
    <n v="16"/>
    <n v="302"/>
  </r>
  <r>
    <x v="2"/>
    <s v="COSMETICS"/>
    <x v="12"/>
    <x v="6"/>
    <x v="1"/>
    <n v="110413857"/>
    <n v="773602284580"/>
    <s v="MAC MATTE LIPSTICK MEHR M2LP-70"/>
    <s v="EA"/>
    <n v="2"/>
    <n v="160"/>
    <n v="1"/>
    <n v="80"/>
    <n v="19"/>
    <n v="662"/>
  </r>
  <r>
    <x v="2"/>
    <s v="COSMETICS"/>
    <x v="12"/>
    <x v="6"/>
    <x v="7"/>
    <n v="110823914"/>
    <n v="773602471102"/>
    <s v="MAC #208S ANGLED BROW BRUSH S7JR-01"/>
    <s v="EA"/>
    <n v="2"/>
    <n v="160"/>
    <n v="2"/>
    <n v="160"/>
    <n v="33"/>
    <n v="30"/>
  </r>
  <r>
    <x v="2"/>
    <s v="COSMETICS"/>
    <x v="12"/>
    <x v="6"/>
    <x v="1"/>
    <n v="111114969"/>
    <n v="773602426768"/>
    <s v="MAC POWDER KISS LIPSTICK A LITTLE TAMED S4K0-01"/>
    <s v="EA"/>
    <n v="2"/>
    <n v="160"/>
    <n v="0"/>
    <n v="0"/>
    <n v="23"/>
    <n v="41"/>
  </r>
  <r>
    <x v="2"/>
    <s v="COSMETICS"/>
    <x v="12"/>
    <x v="6"/>
    <x v="7"/>
    <n v="111399336"/>
    <n v="773602541508"/>
    <s v="MAC VANITY BONFIRE 417 SG73-10"/>
    <s v="EA"/>
    <n v="2"/>
    <n v="160"/>
    <n v="2"/>
    <n v="160"/>
    <n v="30"/>
    <n v="127"/>
  </r>
  <r>
    <x v="2"/>
    <s v="COSMETICS"/>
    <x v="12"/>
    <x v="6"/>
    <x v="7"/>
    <n v="111399344"/>
    <n v="773602541553"/>
    <s v="MAC LET THEM EAT CAKE! 413 SG73-15"/>
    <s v="EA"/>
    <n v="2"/>
    <n v="160"/>
    <n v="1"/>
    <n v="80"/>
    <n v="33"/>
    <n v="21"/>
  </r>
  <r>
    <x v="2"/>
    <s v="COSMETICS"/>
    <x v="12"/>
    <x v="6"/>
    <x v="7"/>
    <n v="111399355"/>
    <n v="773602541652"/>
    <s v="MAC PURE NONCHALANCE 412 SG73-25"/>
    <s v="EA"/>
    <n v="2"/>
    <n v="160"/>
    <n v="1"/>
    <n v="80"/>
    <n v="34"/>
    <n v="152"/>
  </r>
  <r>
    <x v="2"/>
    <s v="COSMETICS"/>
    <x v="12"/>
    <x v="6"/>
    <x v="7"/>
    <n v="111399360"/>
    <n v="773602541690"/>
    <s v="MAC LA FEMME 410 SG73-29"/>
    <s v="EA"/>
    <n v="2"/>
    <n v="160"/>
    <n v="2"/>
    <n v="160"/>
    <n v="109"/>
    <n v="247"/>
  </r>
  <r>
    <x v="2"/>
    <s v="COSMETICS"/>
    <x v="12"/>
    <x v="6"/>
    <x v="3"/>
    <n v="111613231"/>
    <n v="773602574445"/>
    <s v="MAC LIPSTICK @HINDASH SJX3-JX"/>
    <s v="EA"/>
    <n v="2"/>
    <n v="160"/>
    <n v="2"/>
    <n v="160"/>
    <n v="7"/>
    <n v="55"/>
  </r>
  <r>
    <x v="2"/>
    <s v="COSMETICS"/>
    <x v="12"/>
    <x v="6"/>
    <x v="3"/>
    <n v="111613232"/>
    <n v="773602574469"/>
    <s v="MAC LIPSTICK @THEMAYAAHMAD SJX4-K4"/>
    <s v="EA"/>
    <n v="2"/>
    <n v="160"/>
    <n v="2"/>
    <n v="160"/>
    <n v="11"/>
    <n v="672"/>
  </r>
  <r>
    <x v="2"/>
    <s v="COSMETICS"/>
    <x v="12"/>
    <x v="5"/>
    <x v="4"/>
    <n v="111079697"/>
    <n v="773602440153"/>
    <s v="MAC LIGHTFUL C MOISTURE CRM 50ML S5JH-01"/>
    <s v="EA"/>
    <n v="1"/>
    <n v="159"/>
    <n v="0"/>
    <n v="0"/>
    <n v="1"/>
    <n v="0"/>
  </r>
  <r>
    <x v="2"/>
    <s v="COSMETICS"/>
    <x v="13"/>
    <x v="6"/>
    <x v="1"/>
    <n v="110889898"/>
    <n v="716170184012"/>
    <s v="B BROWN L-WEAR WEIGHTLESS FOUNDATION SPF15 30ML BEIGE EGXR-03"/>
    <s v="EA"/>
    <n v="1"/>
    <n v="153"/>
    <n v="0"/>
    <n v="0"/>
    <n v="11"/>
    <n v="18"/>
  </r>
  <r>
    <x v="2"/>
    <s v="COSMETICS"/>
    <x v="13"/>
    <x v="6"/>
    <x v="1"/>
    <n v="110889900"/>
    <n v="716170184036"/>
    <s v="B BROWN L-WEAR WEIGHTLESS FOUNDATION SPF15 30ML HONEY EGXR-05"/>
    <s v="EA"/>
    <n v="1"/>
    <n v="153"/>
    <n v="1"/>
    <n v="153"/>
    <n v="6"/>
    <n v="2"/>
  </r>
  <r>
    <x v="2"/>
    <s v="COSMETICS"/>
    <x v="0"/>
    <x v="6"/>
    <x v="1"/>
    <n v="111311633"/>
    <n v="888066089432"/>
    <s v="TOMFORD LASH RAYS MASCARA T77K-01"/>
    <s v="EA"/>
    <n v="1"/>
    <n v="153"/>
    <n v="1"/>
    <n v="153"/>
    <n v="0"/>
    <n v="0"/>
  </r>
  <r>
    <x v="2"/>
    <s v="COSMETICS"/>
    <x v="12"/>
    <x v="6"/>
    <x v="7"/>
    <n v="111397248"/>
    <n v="773602561490"/>
    <s v="MAC VERISCOLOUR VARNISH X 2 #1 SHX2-01"/>
    <s v="EA"/>
    <n v="1"/>
    <n v="153"/>
    <n v="1"/>
    <n v="153"/>
    <n v="31"/>
    <n v="133"/>
  </r>
  <r>
    <x v="2"/>
    <s v="COSMETICS"/>
    <x v="13"/>
    <x v="6"/>
    <x v="1"/>
    <n v="110395132"/>
    <n v="716170146584"/>
    <s v="B BROWN PERFECTLY DEFINED L-WEAR BROW PENCIL MAHOGANY ECNF-02"/>
    <s v="EA"/>
    <n v="1"/>
    <n v="146"/>
    <n v="1"/>
    <n v="146"/>
    <n v="16"/>
    <n v="32"/>
  </r>
  <r>
    <x v="2"/>
    <s v="COSMETICS"/>
    <x v="12"/>
    <x v="6"/>
    <x v="7"/>
    <n v="102205378"/>
    <n v="773602069989"/>
    <s v="MAC PREP+PRIME LIP M4XA-01"/>
    <s v="EA"/>
    <n v="2"/>
    <n v="144"/>
    <n v="2"/>
    <n v="144"/>
    <n v="47"/>
    <n v="581"/>
  </r>
  <r>
    <x v="2"/>
    <s v="COSMETICS"/>
    <x v="12"/>
    <x v="6"/>
    <x v="7"/>
    <n v="110032123"/>
    <n v="773602154432"/>
    <s v="MAC STUDIO SCULPT SPF15 FOUND. MAN7-03"/>
    <s v="EA"/>
    <n v="1"/>
    <n v="144"/>
    <n v="1"/>
    <n v="144"/>
    <n v="6"/>
    <n v="0"/>
  </r>
  <r>
    <x v="2"/>
    <s v="COSMETICS"/>
    <x v="12"/>
    <x v="6"/>
    <x v="7"/>
    <n v="110032124"/>
    <n v="773602154449"/>
    <s v="MAC STUDIO SCULPT SPF15 FOUND. MAN7-04"/>
    <s v="EA"/>
    <n v="1"/>
    <n v="144"/>
    <n v="1"/>
    <n v="144"/>
    <n v="1"/>
    <n v="0"/>
  </r>
  <r>
    <x v="2"/>
    <s v="COSMETICS"/>
    <x v="12"/>
    <x v="6"/>
    <x v="4"/>
    <n v="110032128"/>
    <n v="773602154487"/>
    <s v="MAC STUDIO SCULPT SPF15 FOUND.MAN7-08"/>
    <s v="EA"/>
    <n v="1"/>
    <n v="144"/>
    <n v="1"/>
    <n v="144"/>
    <n v="3"/>
    <n v="0"/>
  </r>
  <r>
    <x v="2"/>
    <s v="COSMETICS"/>
    <x v="12"/>
    <x v="6"/>
    <x v="7"/>
    <n v="110309473"/>
    <n v="773602326853"/>
    <s v="MAC PREP + PRIME NATURAL RADIANCE RADIANT YELLOW MTAX-01"/>
    <s v="EA"/>
    <n v="1"/>
    <n v="144"/>
    <n v="0"/>
    <n v="0"/>
    <n v="5"/>
    <n v="17"/>
  </r>
  <r>
    <x v="2"/>
    <s v="COSMETICS"/>
    <x v="12"/>
    <x v="6"/>
    <x v="7"/>
    <n v="110415080"/>
    <n v="773602367160"/>
    <s v="MAC STUDIO WATERWEIGHT SPF30/PA++ F NC35 MXCT-02"/>
    <s v="EA"/>
    <n v="1"/>
    <n v="144"/>
    <n v="0"/>
    <n v="0"/>
    <n v="10"/>
    <n v="0"/>
  </r>
  <r>
    <x v="2"/>
    <s v="COSMETICS"/>
    <x v="12"/>
    <x v="6"/>
    <x v="1"/>
    <n v="110415082"/>
    <n v="773602367184"/>
    <s v="MAC STUDIO WATERWEIGHT SPF30/PA++ F NC25 MXCT-04"/>
    <s v="EA"/>
    <n v="1"/>
    <n v="144"/>
    <n v="1"/>
    <n v="144"/>
    <n v="1"/>
    <n v="0"/>
  </r>
  <r>
    <x v="2"/>
    <s v="COSMETICS"/>
    <x v="12"/>
    <x v="6"/>
    <x v="7"/>
    <n v="110415083"/>
    <n v="773602367191"/>
    <s v="MAC STUDIO WATERWEIGHT SPF30/PA++ F NC30 MXCT-05"/>
    <s v="EA"/>
    <n v="1"/>
    <n v="144"/>
    <n v="1"/>
    <n v="144"/>
    <n v="5"/>
    <n v="10"/>
  </r>
  <r>
    <x v="2"/>
    <s v="COSMETICS"/>
    <x v="12"/>
    <x v="6"/>
    <x v="4"/>
    <n v="110415088"/>
    <n v="773602367245"/>
    <s v="MAC STUDIO WATERWEIGHT SPF30/PA++ F NC45 MXCT-10"/>
    <s v="EA"/>
    <n v="1"/>
    <n v="144"/>
    <n v="0"/>
    <n v="0"/>
    <n v="4"/>
    <n v="0"/>
  </r>
  <r>
    <x v="2"/>
    <s v="COSMETICS"/>
    <x v="12"/>
    <x v="6"/>
    <x v="7"/>
    <n v="110415121"/>
    <n v="773602367290"/>
    <s v="MAC STUDIO WATERWEIGHT SPF30/PA++ F NW20 MXCT-15"/>
    <s v="EA"/>
    <n v="1"/>
    <n v="144"/>
    <n v="0"/>
    <n v="0"/>
    <n v="6"/>
    <n v="11"/>
  </r>
  <r>
    <x v="2"/>
    <s v="COSMETICS"/>
    <x v="12"/>
    <x v="6"/>
    <x v="4"/>
    <n v="111024613"/>
    <n v="773602521081"/>
    <s v="MAC EYE BROWS STYLERSTR .09GM/0OZ S778-08"/>
    <s v="EA"/>
    <n v="2"/>
    <n v="144"/>
    <n v="0"/>
    <n v="0"/>
    <n v="0"/>
    <n v="0"/>
  </r>
  <r>
    <x v="2"/>
    <s v="COSMETICS"/>
    <x v="12"/>
    <x v="6"/>
    <x v="7"/>
    <n v="111531845"/>
    <n v="773602561940"/>
    <s v="MAC EXTRA DIMENSION SKINFINSH DOUBLE GLEAM SHY1-19"/>
    <s v="EA"/>
    <n v="1"/>
    <n v="144"/>
    <n v="0"/>
    <n v="0"/>
    <n v="56"/>
    <n v="71"/>
  </r>
  <r>
    <x v="2"/>
    <s v="COSMETICS"/>
    <x v="12"/>
    <x v="6"/>
    <x v="7"/>
    <n v="111531856"/>
    <n v="773602572489"/>
    <s v="MAC STUDIO FIX CONCEAL AND CORRECT MEDIUM DEEP SJR3-03"/>
    <s v="EA"/>
    <n v="1"/>
    <n v="144"/>
    <n v="0"/>
    <n v="0"/>
    <n v="9"/>
    <n v="0"/>
  </r>
  <r>
    <x v="2"/>
    <s v="COSMETICS"/>
    <x v="12"/>
    <x v="6"/>
    <x v="4"/>
    <n v="111531856"/>
    <n v="773602572489"/>
    <s v="MAC STUDIO FIX CONCEAL AND CORRECT MEDIUM DEEP SJR3-03"/>
    <s v="EA"/>
    <n v="1"/>
    <n v="144"/>
    <n v="0"/>
    <n v="0"/>
    <n v="0"/>
    <n v="0"/>
  </r>
  <r>
    <x v="2"/>
    <s v="COSMETICS"/>
    <x v="12"/>
    <x v="6"/>
    <x v="4"/>
    <n v="111531857"/>
    <n v="773602572496"/>
    <s v="MAC STUDIO FIX CONCEAL AND CORRECT DARK SJR3-04"/>
    <s v="EA"/>
    <n v="1"/>
    <n v="144"/>
    <n v="1"/>
    <n v="144"/>
    <n v="4"/>
    <n v="0"/>
  </r>
  <r>
    <x v="2"/>
    <s v="COSMETICS"/>
    <x v="12"/>
    <x v="6"/>
    <x v="7"/>
    <n v="111613610"/>
    <n v="773602569823"/>
    <s v="MAC PREP + PRIME LIP SHADE01 SJH3-01"/>
    <s v="EA"/>
    <n v="2"/>
    <n v="144"/>
    <n v="0"/>
    <n v="0"/>
    <n v="29"/>
    <n v="237"/>
  </r>
  <r>
    <x v="2"/>
    <s v="COSMETICS"/>
    <x v="12"/>
    <x v="6"/>
    <x v="3"/>
    <n v="111613589"/>
    <n v="773602561575"/>
    <s v="MAC TRAVEL EXCLUSIVE FIRST CLASS EYE AND FACE PALETTE SHX8-01"/>
    <s v="EA"/>
    <n v="1"/>
    <n v="140"/>
    <n v="1"/>
    <n v="140"/>
    <n v="0"/>
    <n v="462"/>
  </r>
  <r>
    <x v="2"/>
    <s v="COSMETICS"/>
    <x v="12"/>
    <x v="6"/>
    <x v="7"/>
    <n v="111613612"/>
    <n v="773602574315"/>
    <s v="MAC LIPSTICK SEE SHEER SJWM-14"/>
    <s v="EA"/>
    <n v="2"/>
    <n v="136"/>
    <n v="0"/>
    <n v="0"/>
    <n v="43"/>
    <n v="72"/>
  </r>
  <r>
    <x v="2"/>
    <s v="COSMETICS"/>
    <x v="3"/>
    <x v="5"/>
    <x v="0"/>
    <n v="110120940"/>
    <n v="20714462727"/>
    <s v="CLINIQUE CLARIFYING LOTION 2 400ML 76WY 01"/>
    <s v="EA"/>
    <n v="1"/>
    <n v="135"/>
    <n v="1"/>
    <n v="135"/>
    <n v="16"/>
    <n v="166"/>
  </r>
  <r>
    <x v="2"/>
    <s v="COSMETICS"/>
    <x v="3"/>
    <x v="5"/>
    <x v="0"/>
    <n v="110120942"/>
    <n v="20714462734"/>
    <s v="CLINIQUE CLARIFYING LOTION 3 400ML 76X0 01"/>
    <s v="EA"/>
    <n v="1"/>
    <n v="135"/>
    <n v="1"/>
    <n v="135"/>
    <n v="24"/>
    <n v="94"/>
  </r>
  <r>
    <x v="2"/>
    <s v="COSMETICS"/>
    <x v="3"/>
    <x v="5"/>
    <x v="4"/>
    <n v="110120942"/>
    <n v="20714462734"/>
    <s v="CLINIQUE CLARIFYING LOTION 3 400ML 76X0 01"/>
    <s v="EA"/>
    <n v="1"/>
    <n v="135"/>
    <n v="1"/>
    <n v="135"/>
    <n v="9"/>
    <n v="94"/>
  </r>
  <r>
    <x v="2"/>
    <s v="COSMETICS"/>
    <x v="13"/>
    <x v="6"/>
    <x v="1"/>
    <n v="110476902"/>
    <n v="716170160108"/>
    <s v="B BROWN DUAL-ENDED BROW DEFINER/GROOMER BRUSH EEWG-01"/>
    <s v="EA"/>
    <n v="1"/>
    <n v="133"/>
    <n v="1"/>
    <n v="133"/>
    <n v="0"/>
    <n v="9"/>
  </r>
  <r>
    <x v="2"/>
    <s v="COSMETICS"/>
    <x v="12"/>
    <x v="6"/>
    <x v="4"/>
    <n v="102206290"/>
    <n v="773602023172"/>
    <s v="MAC FOUNDATION BRUSH #190 M1EE-01"/>
    <s v="EA"/>
    <n v="1"/>
    <n v="131"/>
    <n v="1"/>
    <n v="131"/>
    <n v="9"/>
    <n v="0"/>
  </r>
  <r>
    <x v="2"/>
    <s v="COSMETICS"/>
    <x v="12"/>
    <x v="6"/>
    <x v="1"/>
    <n v="102205233"/>
    <n v="773602010486"/>
    <s v="MAC STUDIOFIX POWDER FOUNDATION NC20 M510-21"/>
    <s v="EA"/>
    <n v="1"/>
    <n v="129"/>
    <n v="1"/>
    <n v="129"/>
    <n v="9"/>
    <n v="38"/>
  </r>
  <r>
    <x v="2"/>
    <s v="COSMETICS"/>
    <x v="12"/>
    <x v="6"/>
    <x v="1"/>
    <n v="102205235"/>
    <n v="773602010530"/>
    <s v="MAC STUDIOFIX POWDER FOUNDATION NC35 M510-26"/>
    <s v="EA"/>
    <n v="1"/>
    <n v="129"/>
    <n v="1"/>
    <n v="129"/>
    <n v="14"/>
    <n v="428"/>
  </r>
  <r>
    <x v="2"/>
    <s v="COSMETICS"/>
    <x v="12"/>
    <x v="6"/>
    <x v="3"/>
    <n v="102205235"/>
    <n v="773602010530"/>
    <s v="MAC STUDIOFIX POWDER FOUNDATION NC35 M510-26"/>
    <s v="EA"/>
    <n v="1"/>
    <n v="129"/>
    <n v="0"/>
    <n v="0"/>
    <n v="13"/>
    <n v="428"/>
  </r>
  <r>
    <x v="2"/>
    <s v="COSMETICS"/>
    <x v="12"/>
    <x v="6"/>
    <x v="7"/>
    <n v="102205237"/>
    <n v="773602010578"/>
    <s v="MAC STUDIOFIX POWDER FOUNDATION NC50 M510-30"/>
    <s v="EA"/>
    <n v="1"/>
    <n v="129"/>
    <n v="0"/>
    <n v="0"/>
    <n v="42"/>
    <n v="35"/>
  </r>
  <r>
    <x v="2"/>
    <s v="COSMETICS"/>
    <x v="12"/>
    <x v="6"/>
    <x v="7"/>
    <n v="102205238"/>
    <n v="773602010653"/>
    <s v="MAC STUIOFIX POWDER FOUNDATION NW20 M510-38"/>
    <s v="EA"/>
    <n v="1"/>
    <n v="129"/>
    <n v="1"/>
    <n v="129"/>
    <n v="5"/>
    <n v="10"/>
  </r>
  <r>
    <x v="2"/>
    <s v="COSMETICS"/>
    <x v="12"/>
    <x v="6"/>
    <x v="7"/>
    <n v="102205241"/>
    <n v="773602010714"/>
    <s v="MAC STUIDOFIX POWDER FOUNDATION NW35 M510-44"/>
    <s v="EA"/>
    <n v="1"/>
    <n v="129"/>
    <n v="0"/>
    <n v="0"/>
    <n v="25"/>
    <n v="12"/>
  </r>
  <r>
    <x v="2"/>
    <s v="COSMETICS"/>
    <x v="12"/>
    <x v="6"/>
    <x v="7"/>
    <n v="102205244"/>
    <n v="773602010769"/>
    <s v="MAC STUDIOFIX POWDER FOUNDATION NW50 M510-49"/>
    <s v="EA"/>
    <n v="1"/>
    <n v="129"/>
    <n v="0"/>
    <n v="0"/>
    <n v="24"/>
    <n v="28"/>
  </r>
  <r>
    <x v="2"/>
    <s v="COSMETICS"/>
    <x v="12"/>
    <x v="6"/>
    <x v="4"/>
    <n v="102205248"/>
    <n v="773602042951"/>
    <s v="MAC STUDIOFIX POWDER FOUNDATION NC42 M510-58"/>
    <s v="EA"/>
    <n v="1"/>
    <n v="129"/>
    <n v="0"/>
    <n v="0"/>
    <n v="21"/>
    <n v="1006"/>
  </r>
  <r>
    <x v="2"/>
    <s v="COSMETICS"/>
    <x v="12"/>
    <x v="6"/>
    <x v="4"/>
    <n v="102206292"/>
    <n v="773602103485"/>
    <s v="MAC STUDIO FIX FLUID SPF 15 NC20 M6JC-02"/>
    <s v="EA"/>
    <n v="1"/>
    <n v="129"/>
    <n v="0"/>
    <n v="0"/>
    <n v="19"/>
    <n v="147"/>
  </r>
  <r>
    <x v="2"/>
    <s v="COSMETICS"/>
    <x v="12"/>
    <x v="6"/>
    <x v="7"/>
    <n v="102206294"/>
    <n v="773602103508"/>
    <s v="MAC STUDIO FIX FLUID SPF 15 NC30 M6JC-04"/>
    <s v="EA"/>
    <n v="1"/>
    <n v="129"/>
    <n v="1"/>
    <n v="129"/>
    <n v="38"/>
    <n v="458"/>
  </r>
  <r>
    <x v="2"/>
    <s v="COSMETICS"/>
    <x v="12"/>
    <x v="6"/>
    <x v="7"/>
    <n v="102206295"/>
    <n v="773602103515"/>
    <s v="MAC STUDIO FIX FLUID SPF 15 NC35 M6JC-05"/>
    <s v="EA"/>
    <n v="1"/>
    <n v="129"/>
    <n v="1"/>
    <n v="129"/>
    <n v="44"/>
    <n v="301"/>
  </r>
  <r>
    <x v="2"/>
    <s v="COSMETICS"/>
    <x v="12"/>
    <x v="6"/>
    <x v="3"/>
    <n v="102206295"/>
    <n v="773602103515"/>
    <s v="MAC STUDIO FIX FLUID SPF 15 NC35 M6JC-05"/>
    <s v="EA"/>
    <n v="1"/>
    <n v="129"/>
    <n v="1"/>
    <n v="129"/>
    <n v="13"/>
    <n v="301"/>
  </r>
  <r>
    <x v="2"/>
    <s v="COSMETICS"/>
    <x v="12"/>
    <x v="6"/>
    <x v="7"/>
    <n v="102206296"/>
    <n v="773602103539"/>
    <s v="MAC STUDIO FIX FLUID SPF 15 NC40 M6JC-07"/>
    <s v="EA"/>
    <n v="1"/>
    <n v="129"/>
    <n v="1"/>
    <n v="129"/>
    <n v="30"/>
    <n v="207"/>
  </r>
  <r>
    <x v="2"/>
    <s v="COSMETICS"/>
    <x v="12"/>
    <x v="6"/>
    <x v="7"/>
    <n v="102206297"/>
    <n v="773602103546"/>
    <s v="MAC STUDIO FIX FLUID SPF 15 NC42 M6JC-08"/>
    <s v="EA"/>
    <n v="1"/>
    <n v="129"/>
    <n v="0"/>
    <n v="0"/>
    <n v="20"/>
    <n v="426"/>
  </r>
  <r>
    <x v="2"/>
    <s v="COSMETICS"/>
    <x v="12"/>
    <x v="6"/>
    <x v="4"/>
    <n v="102206297"/>
    <n v="773602103546"/>
    <s v="MAC STUDIO FIX FLUID SPF 15 NC42 M6JC-08"/>
    <s v="EA"/>
    <n v="1"/>
    <n v="129"/>
    <n v="1"/>
    <n v="129"/>
    <n v="20"/>
    <n v="426"/>
  </r>
  <r>
    <x v="2"/>
    <s v="COSMETICS"/>
    <x v="12"/>
    <x v="6"/>
    <x v="1"/>
    <n v="102206299"/>
    <n v="77360210356"/>
    <s v="MAC STUDIO FIX FLUID SPF 15 NC45 M6JC-10"/>
    <s v="EA"/>
    <n v="1"/>
    <n v="129"/>
    <n v="0"/>
    <n v="0"/>
    <n v="21"/>
    <n v="283"/>
  </r>
  <r>
    <x v="2"/>
    <s v="COSMETICS"/>
    <x v="12"/>
    <x v="6"/>
    <x v="7"/>
    <n v="102206301"/>
    <n v="773602103607"/>
    <s v="MAC STUDIO FIX FLUID SPF 15 NW20 M6JC-14"/>
    <s v="EA"/>
    <n v="1"/>
    <n v="129"/>
    <n v="0"/>
    <n v="0"/>
    <n v="17"/>
    <n v="8"/>
  </r>
  <r>
    <x v="2"/>
    <s v="COSMETICS"/>
    <x v="12"/>
    <x v="6"/>
    <x v="1"/>
    <n v="102206304"/>
    <n v="773602103638"/>
    <s v="MAC STUDIO FIX FLUID SPF 15 NW35 M6JC-17"/>
    <s v="EA"/>
    <n v="1"/>
    <n v="129"/>
    <n v="1"/>
    <n v="129"/>
    <n v="0"/>
    <n v="0"/>
  </r>
  <r>
    <x v="2"/>
    <s v="COSMETICS"/>
    <x v="12"/>
    <x v="6"/>
    <x v="7"/>
    <n v="102206307"/>
    <n v="773602103669"/>
    <s v="MAC STUDIO FIX FLUID SPF 15 NW45 M6JC-20"/>
    <s v="EA"/>
    <n v="1"/>
    <n v="129"/>
    <n v="1"/>
    <n v="129"/>
    <n v="47"/>
    <n v="85"/>
  </r>
  <r>
    <x v="2"/>
    <s v="COSMETICS"/>
    <x v="12"/>
    <x v="6"/>
    <x v="7"/>
    <n v="102206328"/>
    <n v="773602103645"/>
    <s v="MAC STUDIO FIX FLUID SPF 15 NW40 M6JC-18"/>
    <s v="EA"/>
    <n v="1"/>
    <n v="129"/>
    <n v="0"/>
    <n v="0"/>
    <n v="7"/>
    <n v="0"/>
  </r>
  <r>
    <x v="2"/>
    <s v="COSMETICS"/>
    <x v="12"/>
    <x v="6"/>
    <x v="4"/>
    <n v="102208862"/>
    <n v="773602047864"/>
    <s v="MAC FONDT CMPT PWDR/FOUN C4 M51061"/>
    <s v="EA"/>
    <n v="1"/>
    <n v="129"/>
    <n v="0"/>
    <n v="0"/>
    <n v="21"/>
    <n v="7"/>
  </r>
  <r>
    <x v="2"/>
    <s v="COSMETICS"/>
    <x v="12"/>
    <x v="6"/>
    <x v="4"/>
    <n v="102208867"/>
    <n v="773602042678"/>
    <s v="MAC FONDT CMPT PWDR/FOUN NC43 M51054"/>
    <s v="EA"/>
    <n v="1"/>
    <n v="129"/>
    <n v="0"/>
    <n v="0"/>
    <n v="30"/>
    <n v="297"/>
  </r>
  <r>
    <x v="2"/>
    <s v="COSMETICS"/>
    <x v="12"/>
    <x v="6"/>
    <x v="7"/>
    <n v="102208891"/>
    <n v="773602103478"/>
    <s v="MAC FONDT FLUID SPF15 NC15 M6JC01"/>
    <s v="EA"/>
    <n v="1"/>
    <n v="129"/>
    <n v="1"/>
    <n v="129"/>
    <n v="22"/>
    <n v="235"/>
  </r>
  <r>
    <x v="2"/>
    <s v="COSMETICS"/>
    <x v="12"/>
    <x v="6"/>
    <x v="7"/>
    <n v="102208893"/>
    <n v="773602103591"/>
    <s v="MAC STUDIO FIX FLUID SPF 15 FOUNDATION NW15 M6JC-13"/>
    <s v="EA"/>
    <n v="1"/>
    <n v="129"/>
    <n v="1"/>
    <n v="129"/>
    <n v="27"/>
    <n v="0"/>
  </r>
  <r>
    <x v="2"/>
    <s v="COSMETICS"/>
    <x v="12"/>
    <x v="6"/>
    <x v="7"/>
    <n v="102208990"/>
    <n v="773602047857"/>
    <s v="MAC FONDT CMPT PWDR/FOUN C3 M51060"/>
    <s v="EA"/>
    <n v="1"/>
    <n v="129"/>
    <n v="1"/>
    <n v="129"/>
    <n v="0"/>
    <n v="0"/>
  </r>
  <r>
    <x v="2"/>
    <s v="COSMETICS"/>
    <x v="12"/>
    <x v="6"/>
    <x v="7"/>
    <n v="110124341"/>
    <n v="773602225569"/>
    <s v="MAC STUDIO FIX FLUID SPF15 M6JC-28"/>
    <s v="EA"/>
    <n v="1"/>
    <n v="129"/>
    <n v="1"/>
    <n v="129"/>
    <n v="8"/>
    <n v="0"/>
  </r>
  <r>
    <x v="2"/>
    <s v="COSMETICS"/>
    <x v="12"/>
    <x v="6"/>
    <x v="7"/>
    <n v="110124343"/>
    <n v="773602225583"/>
    <s v="MAC STUDIO FIX FLUID SPF15 M6JC-30"/>
    <s v="EA"/>
    <n v="1"/>
    <n v="129"/>
    <n v="1"/>
    <n v="129"/>
    <n v="12"/>
    <n v="0"/>
  </r>
  <r>
    <x v="2"/>
    <s v="COSMETICS"/>
    <x v="12"/>
    <x v="6"/>
    <x v="7"/>
    <n v="110124344"/>
    <n v="773602225590"/>
    <s v="MAC STUDIO FIX FLUID SPF15 M6JC-31"/>
    <s v="EA"/>
    <n v="1"/>
    <n v="129"/>
    <n v="1"/>
    <n v="129"/>
    <n v="27"/>
    <n v="0"/>
  </r>
  <r>
    <x v="2"/>
    <s v="COSMETICS"/>
    <x v="12"/>
    <x v="6"/>
    <x v="1"/>
    <n v="110244948"/>
    <n v="773602264537"/>
    <s v="MAC STUDIO FIX POWDER PLUS FOUNDATION NW46 M510-82"/>
    <s v="EA"/>
    <n v="1"/>
    <n v="129"/>
    <n v="0"/>
    <n v="0"/>
    <n v="5"/>
    <n v="13"/>
  </r>
  <r>
    <x v="2"/>
    <s v="COSMETICS"/>
    <x v="12"/>
    <x v="6"/>
    <x v="7"/>
    <n v="110244954"/>
    <n v="773602289479"/>
    <s v="MAC STUDIO FIX POWDER PLUS FOUNDATION C5 M510-86"/>
    <s v="EA"/>
    <n v="1"/>
    <n v="129"/>
    <n v="0"/>
    <n v="0"/>
    <n v="6"/>
    <n v="0"/>
  </r>
  <r>
    <x v="2"/>
    <s v="COSMETICS"/>
    <x v="1"/>
    <x v="6"/>
    <x v="0"/>
    <n v="110313371"/>
    <n v="887167016699"/>
    <s v="ESTEE LAUDER PCOLOR ENVY LIPSTICK DYNAMIC YJRR-12"/>
    <s v="EA"/>
    <n v="1"/>
    <n v="129"/>
    <n v="0"/>
    <n v="0"/>
    <n v="6"/>
    <n v="11"/>
  </r>
  <r>
    <x v="2"/>
    <s v="COSMETICS"/>
    <x v="12"/>
    <x v="6"/>
    <x v="7"/>
    <n v="110468067"/>
    <n v="773602150465"/>
    <s v="MAC STUDIO FIX FLUID SPF15 NC41 M6JC-24"/>
    <s v="EA"/>
    <n v="1"/>
    <n v="129"/>
    <n v="1"/>
    <n v="129"/>
    <n v="71"/>
    <n v="0"/>
  </r>
  <r>
    <x v="2"/>
    <s v="COSMETICS"/>
    <x v="12"/>
    <x v="6"/>
    <x v="7"/>
    <n v="110524784"/>
    <n v="773602151080"/>
    <s v="MAC STUDIO FIX NC41 M510-74"/>
    <s v="EA"/>
    <n v="1"/>
    <n v="129"/>
    <n v="0"/>
    <n v="0"/>
    <n v="43"/>
    <n v="304"/>
  </r>
  <r>
    <x v="2"/>
    <s v="COSMETICS"/>
    <x v="12"/>
    <x v="6"/>
    <x v="7"/>
    <n v="110524801"/>
    <n v="773602421701"/>
    <s v="MAC STUDIO FIX NC47 M510-90"/>
    <s v="EA"/>
    <n v="1"/>
    <n v="129"/>
    <n v="1"/>
    <n v="129"/>
    <n v="-6"/>
    <n v="0"/>
  </r>
  <r>
    <x v="2"/>
    <s v="COSMETICS"/>
    <x v="12"/>
    <x v="6"/>
    <x v="4"/>
    <n v="110524809"/>
    <n v="773602421619"/>
    <s v="MAC STUDIO FIX FLUID SPF 15 NC10 M6JC-41"/>
    <s v="EA"/>
    <n v="1"/>
    <n v="129"/>
    <n v="1"/>
    <n v="129"/>
    <n v="11"/>
    <n v="0"/>
  </r>
  <r>
    <x v="2"/>
    <s v="COSMETICS"/>
    <x v="12"/>
    <x v="6"/>
    <x v="7"/>
    <n v="110524810"/>
    <n v="773602421626"/>
    <s v="MAC STUDIO FIX FLUID SPF 15 NC46 M6JC-42"/>
    <s v="EA"/>
    <n v="1"/>
    <n v="129"/>
    <n v="1"/>
    <n v="129"/>
    <n v="11"/>
    <n v="0"/>
  </r>
  <r>
    <x v="2"/>
    <s v="COSMETICS"/>
    <x v="12"/>
    <x v="6"/>
    <x v="7"/>
    <n v="110524811"/>
    <n v="773602421633"/>
    <s v="MAC STUDIO FIX FLUID SPF 15 NC47 M6JC-43"/>
    <s v="EA"/>
    <n v="1"/>
    <n v="129"/>
    <n v="1"/>
    <n v="129"/>
    <n v="2"/>
    <n v="0"/>
  </r>
  <r>
    <x v="2"/>
    <s v="COSMETICS"/>
    <x v="12"/>
    <x v="6"/>
    <x v="7"/>
    <n v="111105529"/>
    <n v="773602531806"/>
    <s v="MAC STUDIO FIX FLUID SPF 15 NC13 M6JC-54"/>
    <s v="EA"/>
    <n v="1"/>
    <n v="129"/>
    <n v="1"/>
    <n v="129"/>
    <n v="21"/>
    <n v="0"/>
  </r>
  <r>
    <x v="2"/>
    <s v="COSMETICS"/>
    <x v="12"/>
    <x v="6"/>
    <x v="7"/>
    <n v="111397237"/>
    <n v="773602440283"/>
    <s v="MAC LIGHTFUL C + CORAL GRASS LIGHT S5JM-02"/>
    <s v="EA"/>
    <n v="1"/>
    <n v="129"/>
    <n v="0"/>
    <n v="0"/>
    <n v="29"/>
    <n v="26"/>
  </r>
  <r>
    <x v="2"/>
    <s v="COSMETICS"/>
    <x v="12"/>
    <x v="6"/>
    <x v="3"/>
    <n v="111426095"/>
    <n v="773602555949"/>
    <s v="MAC STUDIO FIX FOUNDATION STICK NC30 SHEP-09"/>
    <s v="EA"/>
    <n v="1"/>
    <n v="129"/>
    <n v="1"/>
    <n v="129"/>
    <n v="6"/>
    <n v="0"/>
  </r>
  <r>
    <x v="2"/>
    <s v="COSMETICS"/>
    <x v="12"/>
    <x v="6"/>
    <x v="3"/>
    <n v="111426097"/>
    <n v="773602555963"/>
    <s v="MAC STUDIO FIX FOUNDATION STICK NC37 SHEP-11"/>
    <s v="EA"/>
    <n v="1"/>
    <n v="129"/>
    <n v="0"/>
    <n v="0"/>
    <n v="11"/>
    <n v="0"/>
  </r>
  <r>
    <x v="2"/>
    <s v="COSMETICS"/>
    <x v="12"/>
    <x v="6"/>
    <x v="4"/>
    <n v="111426099"/>
    <n v="773602555987"/>
    <s v="MAC STUDIO FIX FOUNDATION STICKNC40 SHEP-13"/>
    <s v="EA"/>
    <n v="1"/>
    <n v="129"/>
    <n v="1"/>
    <n v="129"/>
    <n v="2"/>
    <n v="0"/>
  </r>
  <r>
    <x v="2"/>
    <s v="COSMETICS"/>
    <x v="1"/>
    <x v="6"/>
    <x v="0"/>
    <n v="111548467"/>
    <n v="887167498044"/>
    <s v="ESTEE LAUDER PURE COLOR ENVY MATTE SCULPTING LIPSTICK 552 SPELLBOUND R8FC-40"/>
    <s v="EA"/>
    <n v="1"/>
    <n v="129"/>
    <n v="1"/>
    <n v="129"/>
    <n v="3"/>
    <n v="9"/>
  </r>
  <r>
    <x v="2"/>
    <s v="COSMETICS"/>
    <x v="1"/>
    <x v="6"/>
    <x v="0"/>
    <n v="111548469"/>
    <n v="887167498075"/>
    <s v="ESTEE LAUDER PURE COLOR ENVY MATTE SCULPTING LIPSTICK 556 THRILLER R8FC-43"/>
    <s v="EA"/>
    <n v="1"/>
    <n v="129"/>
    <n v="0"/>
    <n v="0"/>
    <n v="8"/>
    <n v="15"/>
  </r>
  <r>
    <x v="2"/>
    <s v="COSMETICS"/>
    <x v="12"/>
    <x v="6"/>
    <x v="3"/>
    <n v="110334496"/>
    <n v="773602338993"/>
    <s v="MAC MINERALIZE SKINFINISH SOFT &amp; GENTLE MT1329"/>
    <s v="EA"/>
    <n v="1"/>
    <n v="127"/>
    <n v="1"/>
    <n v="127"/>
    <n v="7"/>
    <n v="228"/>
  </r>
  <r>
    <x v="2"/>
    <s v="COSMETICS"/>
    <x v="12"/>
    <x v="6"/>
    <x v="4"/>
    <n v="110334496"/>
    <n v="773602338993"/>
    <s v="MAC MINERALIZE SKINFINISH SOFT &amp; GENTLE MT1329"/>
    <s v="EA"/>
    <n v="1"/>
    <n v="127"/>
    <n v="1"/>
    <n v="127"/>
    <n v="17"/>
    <n v="228"/>
  </r>
  <r>
    <x v="2"/>
    <s v="COSMETICS"/>
    <x v="12"/>
    <x v="6"/>
    <x v="7"/>
    <n v="110334502"/>
    <n v="773602337088"/>
    <s v="MAC MINERALIZE SKINFINISH NATURAL MEDIUM DARK MT7E03"/>
    <s v="EA"/>
    <n v="1"/>
    <n v="127"/>
    <n v="0"/>
    <n v="0"/>
    <n v="9"/>
    <n v="23"/>
  </r>
  <r>
    <x v="2"/>
    <s v="COSMETICS"/>
    <x v="12"/>
    <x v="6"/>
    <x v="7"/>
    <n v="110334505"/>
    <n v="773602337156"/>
    <s v="MAC MINERALIZE SKINFINISH NATURAL MEDIUM DEEP MT7E-10"/>
    <s v="EA"/>
    <n v="1"/>
    <n v="127"/>
    <n v="1"/>
    <n v="127"/>
    <n v="9"/>
    <n v="0"/>
  </r>
  <r>
    <x v="2"/>
    <s v="COSMETICS"/>
    <x v="12"/>
    <x v="6"/>
    <x v="7"/>
    <n v="110334508"/>
    <n v="773602337194"/>
    <s v="MAC MINERALIZE SKINFINISH NATURAL DARK DEEP MT7E-14"/>
    <s v="EA"/>
    <n v="1"/>
    <n v="127"/>
    <n v="0"/>
    <n v="0"/>
    <n v="28"/>
    <n v="13"/>
  </r>
  <r>
    <x v="2"/>
    <s v="COSMETICS"/>
    <x v="12"/>
    <x v="6"/>
    <x v="1"/>
    <n v="110334508"/>
    <n v="773602337194"/>
    <s v="MAC MINERALIZE SKINFINISH NATURAL DARK DEEP MT7E-14"/>
    <s v="EA"/>
    <n v="1"/>
    <n v="127"/>
    <n v="0"/>
    <n v="0"/>
    <n v="7"/>
    <n v="13"/>
  </r>
  <r>
    <x v="2"/>
    <s v="COSMETICS"/>
    <x v="12"/>
    <x v="6"/>
    <x v="3"/>
    <n v="110334509"/>
    <n v="773602337200"/>
    <s v="MAC MINERALIZE SKINFINISH NATURAL MEDIUM GOLDEN MT7E-15"/>
    <s v="EA"/>
    <n v="1"/>
    <n v="127"/>
    <n v="0"/>
    <n v="0"/>
    <n v="9"/>
    <n v="13"/>
  </r>
  <r>
    <x v="2"/>
    <s v="COSMETICS"/>
    <x v="12"/>
    <x v="6"/>
    <x v="7"/>
    <n v="110334514"/>
    <n v="773602338740"/>
    <s v="MAC MINERALIZE SKINFINISH NATURAL DARK DEEPEST MT7E19"/>
    <s v="EA"/>
    <n v="1"/>
    <n v="127"/>
    <n v="0"/>
    <n v="0"/>
    <n v="9"/>
    <n v="0"/>
  </r>
  <r>
    <x v="2"/>
    <s v="COSMETICS"/>
    <x v="12"/>
    <x v="6"/>
    <x v="1"/>
    <n v="110334515"/>
    <n v="773602337163"/>
    <s v="MAC MINERALIZE SKINFINISH NATURAL GIVE ME SUN! MT7E-11"/>
    <s v="EA"/>
    <n v="1"/>
    <n v="127"/>
    <n v="0"/>
    <n v="0"/>
    <n v="4"/>
    <n v="57"/>
  </r>
  <r>
    <x v="2"/>
    <s v="COSMETICS"/>
    <x v="12"/>
    <x v="6"/>
    <x v="1"/>
    <n v="110576218"/>
    <n v="773602298563"/>
    <s v="MAC EXTRA DIMENSION SKINFINISH OH DARLING MLGK-05"/>
    <s v="EA"/>
    <n v="1"/>
    <n v="127"/>
    <n v="1"/>
    <n v="127"/>
    <n v="5"/>
    <n v="0"/>
  </r>
  <r>
    <x v="2"/>
    <s v="COSMETICS"/>
    <x v="12"/>
    <x v="6"/>
    <x v="7"/>
    <n v="110858893"/>
    <n v="773602254583"/>
    <s v="MAC EXTRA DIMENSION SKINFINISH WHISPER OF GUILT MLGK-01"/>
    <s v="EA"/>
    <n v="1"/>
    <n v="127"/>
    <n v="0"/>
    <n v="0"/>
    <n v="13"/>
    <n v="0"/>
  </r>
  <r>
    <x v="2"/>
    <s v="COSMETICS"/>
    <x v="1"/>
    <x v="6"/>
    <x v="0"/>
    <n v="110121983"/>
    <n v="27131771944"/>
    <s v="E LAUDER SUMPTUOUS EXTREME MASCARA WGHW-01"/>
    <s v="EA"/>
    <n v="1"/>
    <n v="126"/>
    <n v="0"/>
    <n v="0"/>
    <n v="28"/>
    <n v="282"/>
  </r>
  <r>
    <x v="2"/>
    <s v="COSMETICS"/>
    <x v="13"/>
    <x v="6"/>
    <x v="1"/>
    <n v="110443189"/>
    <n v="716170124919"/>
    <s v="BOBBI BROWN CREAMY CONCEALER KIT ALMOND EA73-13"/>
    <s v="EA"/>
    <n v="1"/>
    <n v="126"/>
    <n v="0"/>
    <n v="0"/>
    <n v="7"/>
    <n v="0"/>
  </r>
  <r>
    <x v="2"/>
    <s v="COSMETICS"/>
    <x v="12"/>
    <x v="6"/>
    <x v="4"/>
    <n v="110808216"/>
    <n v="773602510450"/>
    <s v="MAC EYES TIMES NINE BURGUNDY SCN2-03"/>
    <s v="EA"/>
    <n v="1"/>
    <n v="126"/>
    <n v="1"/>
    <n v="126"/>
    <n v="18"/>
    <n v="366"/>
  </r>
  <r>
    <x v="2"/>
    <s v="COSMETICS"/>
    <x v="12"/>
    <x v="6"/>
    <x v="7"/>
    <n v="110808219"/>
    <n v="773602514311"/>
    <s v="MAC EYES TIMES NINE SEMI-SWEET SE28-01"/>
    <s v="EA"/>
    <n v="1"/>
    <n v="126"/>
    <n v="1"/>
    <n v="126"/>
    <n v="35"/>
    <n v="11"/>
  </r>
  <r>
    <x v="2"/>
    <s v="COSMETICS"/>
    <x v="1"/>
    <x v="5"/>
    <x v="8"/>
    <n v="111105488"/>
    <n v="887167381872"/>
    <s v="ESTEE LAUDER NUTRITIOUS RADIANT VITALITY 2-IN-1 FOAM CLEANSER 125ML P31P-01"/>
    <s v="EA"/>
    <n v="1"/>
    <n v="126"/>
    <n v="0"/>
    <n v="0"/>
    <n v="0"/>
    <n v="357"/>
  </r>
  <r>
    <x v="2"/>
    <s v="COSMETICS"/>
    <x v="1"/>
    <x v="6"/>
    <x v="1"/>
    <n v="111399133"/>
    <n v="887167451810"/>
    <s v="E LAUDER SUMPTUOUS REBEL LENGTH LIFT MASCARA BLACK PAG0-01"/>
    <s v="EA"/>
    <n v="1"/>
    <n v="126"/>
    <n v="1"/>
    <n v="126"/>
    <n v="10"/>
    <n v="5"/>
  </r>
  <r>
    <x v="2"/>
    <s v="COSMETICS"/>
    <x v="12"/>
    <x v="5"/>
    <x v="4"/>
    <n v="110288092"/>
    <n v="773602368778"/>
    <s v="MAC PREP + PRIME FIX+ MXH3-01"/>
    <s v="EA"/>
    <n v="2"/>
    <n v="122"/>
    <n v="0"/>
    <n v="0"/>
    <n v="22"/>
    <n v="388"/>
  </r>
  <r>
    <x v="2"/>
    <s v="COSMETICS"/>
    <x v="12"/>
    <x v="5"/>
    <x v="1"/>
    <n v="110538392"/>
    <n v="773602422029"/>
    <s v="MAC STROBE CREAM 50ML PINKLITE S48L-01"/>
    <s v="EA"/>
    <n v="1"/>
    <n v="120"/>
    <n v="1"/>
    <n v="120"/>
    <n v="11"/>
    <n v="35"/>
  </r>
  <r>
    <x v="2"/>
    <s v="COSMETICS"/>
    <x v="1"/>
    <x v="6"/>
    <x v="0"/>
    <n v="110950088"/>
    <n v="887167383579"/>
    <s v="E LAUDER PC ENVY PAINT-ON LIQUID 201 HEART CRUSH P364-07"/>
    <s v="EA"/>
    <n v="1"/>
    <n v="120"/>
    <n v="1"/>
    <n v="120"/>
    <n v="4"/>
    <n v="0"/>
  </r>
  <r>
    <x v="2"/>
    <s v="COSMETICS"/>
    <x v="13"/>
    <x v="6"/>
    <x v="1"/>
    <n v="110705016"/>
    <n v="716170186283"/>
    <s v="B BROWN CRUSHED LIP COLOR CRANBERRY EH21-06"/>
    <s v="EA"/>
    <n v="1"/>
    <n v="118"/>
    <n v="1"/>
    <n v="118"/>
    <n v="25"/>
    <n v="3"/>
  </r>
  <r>
    <x v="2"/>
    <s v="COSMETICS"/>
    <x v="1"/>
    <x v="5"/>
    <x v="0"/>
    <n v="110253857"/>
    <n v="27131987840"/>
    <s v="E LAUDER PERFECTLY CLEAN FOAM CLEANSER PURIFYING MASK 150ML YCE7-01"/>
    <s v="EA"/>
    <n v="1"/>
    <n v="115"/>
    <n v="1"/>
    <n v="115"/>
    <n v="7"/>
    <n v="225"/>
  </r>
  <r>
    <x v="2"/>
    <s v="COSMETICS"/>
    <x v="1"/>
    <x v="5"/>
    <x v="0"/>
    <n v="110253859"/>
    <n v="27131987857"/>
    <s v="E LAUDER PERFECTLY CLEAN CREAM CLEANSER MOISTURE MASK 150ML YCE8-01"/>
    <s v="EA"/>
    <n v="1"/>
    <n v="115"/>
    <n v="0"/>
    <n v="0"/>
    <n v="12"/>
    <n v="10"/>
  </r>
  <r>
    <x v="2"/>
    <s v="COSMETICS"/>
    <x v="3"/>
    <x v="6"/>
    <x v="4"/>
    <n v="111120043"/>
    <n v="20714942618"/>
    <s v="CLINIQUE DUAL ENDED POP LIP SET K9X1-01"/>
    <s v="EA"/>
    <n v="1"/>
    <n v="115"/>
    <n v="1"/>
    <n v="115"/>
    <n v="15"/>
    <n v="9"/>
  </r>
  <r>
    <x v="2"/>
    <s v="COSMETICS"/>
    <x v="3"/>
    <x v="6"/>
    <x v="0"/>
    <n v="111154107"/>
    <n v="20714942601"/>
    <s v="CLINIQUE DUAL ENDED MINI SPLASH SET K9X0-01"/>
    <s v="EA"/>
    <n v="1"/>
    <n v="115"/>
    <n v="0"/>
    <n v="0"/>
    <n v="5"/>
    <n v="0"/>
  </r>
  <r>
    <x v="2"/>
    <s v="COSMETICS"/>
    <x v="1"/>
    <x v="6"/>
    <x v="0"/>
    <n v="111395615"/>
    <n v="27131963417"/>
    <s v="E LAUDER DWEAR STAYINPLACE FLAWLESS WEAR CONCEALER SPF 10 EXTRA LIGHT Y9GY-10"/>
    <s v="EA"/>
    <n v="1"/>
    <n v="115"/>
    <n v="1"/>
    <n v="115"/>
    <n v="10"/>
    <n v="25"/>
  </r>
  <r>
    <x v="2"/>
    <s v="COSMETICS"/>
    <x v="1"/>
    <x v="6"/>
    <x v="1"/>
    <n v="111423845"/>
    <n v="887167482487"/>
    <s v="ESTEE LAUDER PURE COLOR ENVY KISSABLE LIP SHINE 260 ECCENTRIC PFN7-08"/>
    <s v="EA"/>
    <n v="1"/>
    <n v="115"/>
    <n v="1"/>
    <n v="115"/>
    <n v="6"/>
    <n v="116"/>
  </r>
  <r>
    <x v="2"/>
    <s v="COSMETICS"/>
    <x v="12"/>
    <x v="6"/>
    <x v="7"/>
    <n v="110039869"/>
    <n v="773602161706"/>
    <s v="MAC PREP+PRIME TRANS FINISH POWDER MC96 01"/>
    <s v="EA"/>
    <n v="1"/>
    <n v="113"/>
    <n v="0"/>
    <n v="0"/>
    <n v="22"/>
    <n v="23"/>
  </r>
  <r>
    <x v="2"/>
    <s v="COSMETICS"/>
    <x v="12"/>
    <x v="6"/>
    <x v="3"/>
    <n v="110039869"/>
    <n v="773602161706"/>
    <s v="MAC PREP+PRIME TRANS FINISH POWDER MC96 01"/>
    <s v="EA"/>
    <n v="1"/>
    <n v="113"/>
    <n v="1"/>
    <n v="113"/>
    <n v="10"/>
    <n v="23"/>
  </r>
  <r>
    <x v="2"/>
    <s v="COSMETICS"/>
    <x v="12"/>
    <x v="6"/>
    <x v="7"/>
    <n v="110576204"/>
    <n v="773602447329"/>
    <s v="MAC EXTRA DIMENSION BLUSH FAIRLY PRECIOUS S611-20"/>
    <s v="EA"/>
    <n v="1"/>
    <n v="113"/>
    <n v="0"/>
    <n v="0"/>
    <n v="8"/>
    <n v="0"/>
  </r>
  <r>
    <x v="2"/>
    <s v="COSMETICS"/>
    <x v="12"/>
    <x v="6"/>
    <x v="4"/>
    <n v="110576204"/>
    <n v="773602447329"/>
    <s v="MAC EXTRA DIMENSION BLUSH FAIRLY PRECIOUS S611-20"/>
    <s v="EA"/>
    <n v="1"/>
    <n v="113"/>
    <n v="0"/>
    <n v="0"/>
    <n v="4"/>
    <n v="0"/>
  </r>
  <r>
    <x v="2"/>
    <s v="COSMETICS"/>
    <x v="12"/>
    <x v="6"/>
    <x v="7"/>
    <n v="110985646"/>
    <n v="773602458240"/>
    <s v="MAC MINERALIZE BLUSH FLIRTING WITH DANGER S2P0-17"/>
    <s v="EA"/>
    <n v="1"/>
    <n v="113"/>
    <n v="0"/>
    <n v="0"/>
    <n v="13"/>
    <n v="0"/>
  </r>
  <r>
    <x v="2"/>
    <s v="COSMETICS"/>
    <x v="12"/>
    <x v="6"/>
    <x v="7"/>
    <n v="111375243"/>
    <n v="773602538188"/>
    <s v="MAC NEXT TO NOTHING BRONZ-CA 10GM/.35OZ SFXC-01"/>
    <s v="EA"/>
    <n v="1"/>
    <n v="113"/>
    <n v="0"/>
    <n v="0"/>
    <n v="4"/>
    <n v="0"/>
  </r>
  <r>
    <x v="2"/>
    <s v="COSMETICS"/>
    <x v="12"/>
    <x v="5"/>
    <x v="4"/>
    <n v="102207786"/>
    <n v="773602102785"/>
    <s v="MAC CLEANSE OFF OIL BOT W/ PMP 150ML M6GN 01"/>
    <s v="EA"/>
    <n v="1"/>
    <n v="111"/>
    <n v="1"/>
    <n v="111"/>
    <n v="8"/>
    <n v="7"/>
  </r>
  <r>
    <x v="2"/>
    <s v="COSMETICS"/>
    <x v="12"/>
    <x v="5"/>
    <x v="7"/>
    <n v="102205357"/>
    <n v="773602069972"/>
    <s v="MAC PREP+PRIME SKIN 30ML M4X9-01"/>
    <s v="EA"/>
    <n v="1"/>
    <n v="110"/>
    <n v="0"/>
    <n v="0"/>
    <n v="41"/>
    <n v="161"/>
  </r>
  <r>
    <x v="2"/>
    <s v="COSMETICS"/>
    <x v="13"/>
    <x v="6"/>
    <x v="1"/>
    <n v="110232216"/>
    <n v="716170059662"/>
    <s v="BOBBI BROWN BLUSH PALE PINK E4PE-09"/>
    <s v="EA"/>
    <n v="1"/>
    <n v="102"/>
    <n v="0"/>
    <n v="0"/>
    <n v="1"/>
    <n v="0"/>
  </r>
  <r>
    <x v="2"/>
    <s v="COSMETICS"/>
    <x v="1"/>
    <x v="5"/>
    <x v="0"/>
    <n v="110275049"/>
    <n v="887167039766"/>
    <s v="E LAUDER TAKE IT AWAY GENTLE EYE &amp; LIP MAKEUP REMOVER 100ML YMKG-01"/>
    <s v="EA"/>
    <n v="1"/>
    <n v="102"/>
    <n v="0"/>
    <n v="0"/>
    <n v="4"/>
    <n v="0"/>
  </r>
  <r>
    <x v="2"/>
    <s v="COSMETICS"/>
    <x v="12"/>
    <x v="5"/>
    <x v="7"/>
    <n v="110354322"/>
    <n v="773602345830"/>
    <s v="MAC PREP + PRIME FIX + 100ML MW5K-01"/>
    <s v="EA"/>
    <n v="1"/>
    <n v="102"/>
    <n v="0"/>
    <n v="0"/>
    <n v="36"/>
    <n v="1976"/>
  </r>
  <r>
    <x v="2"/>
    <s v="COSMETICS"/>
    <x v="12"/>
    <x v="6"/>
    <x v="1"/>
    <n v="110808744"/>
    <n v="773602470839"/>
    <s v="MAC #219S PENCIL BRUSH S7HY-01"/>
    <s v="EA"/>
    <n v="1"/>
    <n v="102"/>
    <n v="1"/>
    <n v="102"/>
    <n v="6"/>
    <n v="0"/>
  </r>
  <r>
    <x v="2"/>
    <s v="COSMETICS"/>
    <x v="12"/>
    <x v="6"/>
    <x v="7"/>
    <n v="110889965"/>
    <n v="773602359301"/>
    <s v="MAC PREP + PRIME FIX + 100ML ROSE MWR2-01"/>
    <s v="EA"/>
    <n v="1"/>
    <n v="102"/>
    <n v="1"/>
    <n v="102"/>
    <n v="28"/>
    <n v="54"/>
  </r>
  <r>
    <x v="2"/>
    <s v="COSMETICS"/>
    <x v="12"/>
    <x v="6"/>
    <x v="7"/>
    <n v="110889966"/>
    <n v="773602359318"/>
    <s v="MAC PREP + PRIME FIX + 100ML LAVENDER MWR3-01"/>
    <s v="EA"/>
    <n v="1"/>
    <n v="102"/>
    <n v="1"/>
    <n v="102"/>
    <n v="21"/>
    <n v="83"/>
  </r>
  <r>
    <x v="2"/>
    <s v="COSMETICS"/>
    <x v="12"/>
    <x v="6"/>
    <x v="4"/>
    <n v="110889966"/>
    <n v="773602359318"/>
    <s v="MAC PREP + PRIME FIX + 100ML LAVENDER MWR3-01"/>
    <s v="EA"/>
    <n v="1"/>
    <n v="102"/>
    <n v="0"/>
    <n v="0"/>
    <n v="13"/>
    <n v="83"/>
  </r>
  <r>
    <x v="2"/>
    <s v="COSMETICS"/>
    <x v="12"/>
    <x v="6"/>
    <x v="3"/>
    <n v="111613614"/>
    <n v="773602566839"/>
    <s v="MAC PREP + PRIME FIX+ CHERRY BLOSSOM SJA6-02"/>
    <s v="EA"/>
    <n v="1"/>
    <n v="102"/>
    <n v="0"/>
    <n v="0"/>
    <n v="1"/>
    <n v="270"/>
  </r>
  <r>
    <x v="2"/>
    <s v="COSMETICS"/>
    <x v="12"/>
    <x v="6"/>
    <x v="4"/>
    <n v="111613614"/>
    <n v="773602566839"/>
    <s v="MAC PREP + PRIME FIX+ CHERRY BLOSSOM SJA6-02"/>
    <s v="EA"/>
    <n v="1"/>
    <n v="102"/>
    <n v="1"/>
    <n v="102"/>
    <n v="11"/>
    <n v="270"/>
  </r>
  <r>
    <x v="2"/>
    <s v="COSMETICS"/>
    <x v="3"/>
    <x v="6"/>
    <x v="0"/>
    <n v="102202529"/>
    <n v="20714192334"/>
    <s v="CLINIQUE HIGH IMPACT MASCARA 68A0-01"/>
    <s v="EA"/>
    <n v="1"/>
    <n v="96"/>
    <n v="0"/>
    <n v="0"/>
    <n v="1"/>
    <n v="5"/>
  </r>
  <r>
    <x v="2"/>
    <s v="COSMETICS"/>
    <x v="12"/>
    <x v="6"/>
    <x v="7"/>
    <n v="111531776"/>
    <n v="773602964277"/>
    <s v="MAC PROPALETTE SMALL EYESHADOW NYLON (F) M259-25"/>
    <s v="EA"/>
    <n v="2"/>
    <n v="96"/>
    <n v="2"/>
    <n v="96"/>
    <n v="27"/>
    <n v="49"/>
  </r>
  <r>
    <x v="2"/>
    <s v="COSMETICS"/>
    <x v="12"/>
    <x v="6"/>
    <x v="7"/>
    <n v="102204654"/>
    <n v="773602037629"/>
    <s v="MAC SHEERTONE BLUSH GINGERL M39H 04"/>
    <s v="EA"/>
    <n v="1"/>
    <n v="94"/>
    <n v="1"/>
    <n v="94"/>
    <n v="36"/>
    <n v="265"/>
  </r>
  <r>
    <x v="2"/>
    <s v="COSMETICS"/>
    <x v="12"/>
    <x v="6"/>
    <x v="7"/>
    <n v="102204656"/>
    <n v="773602037650"/>
    <s v="MAC SHEERTONE BLUSH BLSHBABY M39H 07"/>
    <s v="EA"/>
    <n v="1"/>
    <n v="94"/>
    <n v="1"/>
    <n v="94"/>
    <n v="17"/>
    <n v="0"/>
  </r>
  <r>
    <x v="2"/>
    <s v="COSMETICS"/>
    <x v="12"/>
    <x v="6"/>
    <x v="7"/>
    <n v="102204662"/>
    <n v="773602058822"/>
    <s v="MAC SHEERTONE BLUSH PINCH ME M39H 15"/>
    <s v="EA"/>
    <n v="1"/>
    <n v="94"/>
    <n v="1"/>
    <n v="94"/>
    <n v="21"/>
    <n v="421"/>
  </r>
  <r>
    <x v="2"/>
    <s v="COSMETICS"/>
    <x v="12"/>
    <x v="6"/>
    <x v="3"/>
    <n v="102204671"/>
    <n v="773602087372"/>
    <s v="MAC SHEERTONE SHIMER BLUSH SUNBASQUE M4RM 10"/>
    <s v="EA"/>
    <n v="1"/>
    <n v="94"/>
    <n v="0"/>
    <n v="0"/>
    <n v="7"/>
    <n v="0"/>
  </r>
  <r>
    <x v="2"/>
    <s v="COSMETICS"/>
    <x v="12"/>
    <x v="6"/>
    <x v="7"/>
    <n v="102206314"/>
    <n v="773602106141"/>
    <s v="MAC SHEERTONE SHIMM. BLUSH PEACHTWIST M4RM-18"/>
    <s v="EA"/>
    <n v="1"/>
    <n v="94"/>
    <n v="0"/>
    <n v="0"/>
    <n v="48"/>
    <n v="69"/>
  </r>
  <r>
    <x v="2"/>
    <s v="COSMETICS"/>
    <x v="12"/>
    <x v="6"/>
    <x v="7"/>
    <n v="102208841"/>
    <n v="773602000661"/>
    <s v="MAC POWDER BLUSH COPPERTONE M220-07"/>
    <s v="EA"/>
    <n v="1"/>
    <n v="94"/>
    <n v="1"/>
    <n v="94"/>
    <n v="23"/>
    <n v="10"/>
  </r>
  <r>
    <x v="2"/>
    <s v="COSMETICS"/>
    <x v="12"/>
    <x v="6"/>
    <x v="7"/>
    <n v="102208844"/>
    <n v="773602000722"/>
    <s v="MAC POWDER BLUSH FLEUR POWER M220-13"/>
    <s v="EA"/>
    <n v="1"/>
    <n v="94"/>
    <n v="1"/>
    <n v="94"/>
    <n v="24"/>
    <n v="63"/>
  </r>
  <r>
    <x v="2"/>
    <s v="COSMETICS"/>
    <x v="12"/>
    <x v="6"/>
    <x v="7"/>
    <n v="102208848"/>
    <n v="773602000760"/>
    <s v="MAC POWDER BLUSH MELBA M220-17"/>
    <s v="EA"/>
    <n v="1"/>
    <n v="94"/>
    <n v="0"/>
    <n v="0"/>
    <n v="25"/>
    <n v="57"/>
  </r>
  <r>
    <x v="2"/>
    <s v="COSMETICS"/>
    <x v="12"/>
    <x v="6"/>
    <x v="7"/>
    <n v="102208849"/>
    <n v="773602000777"/>
    <s v="MAC POWDER BLUSH MOCHA M220-18"/>
    <s v="EA"/>
    <n v="1"/>
    <n v="94"/>
    <n v="0"/>
    <n v="0"/>
    <n v="10"/>
    <n v="0"/>
  </r>
  <r>
    <x v="2"/>
    <s v="COSMETICS"/>
    <x v="12"/>
    <x v="6"/>
    <x v="4"/>
    <n v="110102753"/>
    <n v="773602207114"/>
    <s v="MAC PRO LONGWEAR CONCEALER NC30 MGT9 03"/>
    <s v="EA"/>
    <n v="1"/>
    <n v="94"/>
    <n v="0"/>
    <n v="0"/>
    <n v="11"/>
    <n v="15"/>
  </r>
  <r>
    <x v="2"/>
    <s v="COSMETICS"/>
    <x v="12"/>
    <x v="6"/>
    <x v="7"/>
    <n v="110102755"/>
    <n v="773602207121"/>
    <s v="MAC PRO LONGWEAR CONCEALER NC35 MGT9 04"/>
    <s v="EA"/>
    <n v="1"/>
    <n v="94"/>
    <n v="1"/>
    <n v="94"/>
    <n v="50"/>
    <n v="0"/>
  </r>
  <r>
    <x v="2"/>
    <s v="COSMETICS"/>
    <x v="12"/>
    <x v="6"/>
    <x v="7"/>
    <n v="110102759"/>
    <n v="773602207176"/>
    <s v="MAC PRO LONGWEAR CONCEALER NW15 MGT9 08"/>
    <s v="EA"/>
    <n v="1"/>
    <n v="94"/>
    <n v="1"/>
    <n v="94"/>
    <n v="4"/>
    <n v="0"/>
  </r>
  <r>
    <x v="2"/>
    <s v="COSMETICS"/>
    <x v="12"/>
    <x v="6"/>
    <x v="7"/>
    <n v="110102760"/>
    <n v="773602207183"/>
    <s v="MAC PRO LONGWEAR CONCEALER NW20 MGT9 09"/>
    <s v="EA"/>
    <n v="1"/>
    <n v="94"/>
    <n v="1"/>
    <n v="94"/>
    <n v="21"/>
    <n v="0"/>
  </r>
  <r>
    <x v="2"/>
    <s v="COSMETICS"/>
    <x v="12"/>
    <x v="6"/>
    <x v="7"/>
    <n v="110102763"/>
    <n v="773602207220"/>
    <s v="MAC PRO LONGWEAR CONCEALER NW35 MGT9 12"/>
    <s v="EA"/>
    <n v="1"/>
    <n v="94"/>
    <n v="0"/>
    <n v="0"/>
    <n v="8"/>
    <n v="0"/>
  </r>
  <r>
    <x v="2"/>
    <s v="COSMETICS"/>
    <x v="12"/>
    <x v="6"/>
    <x v="7"/>
    <n v="111105542"/>
    <n v="773602526772"/>
    <s v="MAC STUDIO FIX 24-HOUR SMOOTH WEAR CONCEALER NC20 SF4X-02"/>
    <s v="EA"/>
    <n v="1"/>
    <n v="94"/>
    <n v="1"/>
    <n v="94"/>
    <n v="-5"/>
    <n v="0"/>
  </r>
  <r>
    <x v="2"/>
    <s v="COSMETICS"/>
    <x v="12"/>
    <x v="6"/>
    <x v="7"/>
    <n v="111105544"/>
    <n v="773602526796"/>
    <s v="MAC STUDIO FIX 24-HOUR SMOOTH WEAR CONCEALER NC30 SF4X-04"/>
    <s v="EA"/>
    <n v="1"/>
    <n v="94"/>
    <n v="0"/>
    <n v="0"/>
    <n v="2"/>
    <n v="0"/>
  </r>
  <r>
    <x v="2"/>
    <s v="COSMETICS"/>
    <x v="12"/>
    <x v="6"/>
    <x v="7"/>
    <n v="111105545"/>
    <n v="773602526802"/>
    <s v="MAC STUDIO FIX 24-HOUR SMOOTH WEAR CONCEALER NC35 SF4X-05"/>
    <s v="EA"/>
    <n v="1"/>
    <n v="94"/>
    <n v="0"/>
    <n v="0"/>
    <n v="-12"/>
    <n v="0"/>
  </r>
  <r>
    <x v="2"/>
    <s v="COSMETICS"/>
    <x v="12"/>
    <x v="6"/>
    <x v="7"/>
    <n v="111105563"/>
    <n v="773602526888"/>
    <s v="MAC STUDIO FIX 24-HOUR SMOOTH WEAR CONCEALER NW35 SF4X-13"/>
    <s v="EA"/>
    <n v="1"/>
    <n v="94"/>
    <n v="0"/>
    <n v="0"/>
    <n v="10"/>
    <n v="0"/>
  </r>
  <r>
    <x v="2"/>
    <s v="COSMETICS"/>
    <x v="3"/>
    <x v="5"/>
    <x v="0"/>
    <n v="102209332"/>
    <n v="20714281113"/>
    <s v="CLINIQUE ANTI BLEMISH SOL CLRF LTN 6K0G 01"/>
    <s v="EA"/>
    <n v="1"/>
    <n v="91"/>
    <n v="1"/>
    <n v="91"/>
    <n v="10"/>
    <n v="23"/>
  </r>
  <r>
    <x v="2"/>
    <s v="COSMETICS"/>
    <x v="3"/>
    <x v="5"/>
    <x v="0"/>
    <n v="102209339"/>
    <n v="20714291822"/>
    <s v="CLINIQUE ANTI BLEMISH SOL CLRF FOAM 6KN9 01"/>
    <s v="EA"/>
    <n v="1"/>
    <n v="91"/>
    <n v="1"/>
    <n v="91"/>
    <n v="7"/>
    <n v="0"/>
  </r>
  <r>
    <x v="2"/>
    <s v="COSMETICS"/>
    <x v="3"/>
    <x v="5"/>
    <x v="4"/>
    <n v="102209339"/>
    <n v="20714291822"/>
    <s v="CLINIQUE ANTI BLEMISH SOL CLRF FOAM 6KN9 01"/>
    <s v="EA"/>
    <n v="1"/>
    <n v="91"/>
    <n v="1"/>
    <n v="91"/>
    <n v="3"/>
    <n v="0"/>
  </r>
  <r>
    <x v="2"/>
    <s v="COSMETICS"/>
    <x v="1"/>
    <x v="6"/>
    <x v="0"/>
    <n v="110376181"/>
    <n v="887167031289"/>
    <s v="E LAUDER DW STAY-IN-PLACE EYE PENCIL NIGHT DIAMOND YLJA-04"/>
    <s v="EA"/>
    <n v="1"/>
    <n v="91"/>
    <n v="1"/>
    <n v="91"/>
    <n v="1"/>
    <n v="0"/>
  </r>
  <r>
    <x v="2"/>
    <s v="COSMETICS"/>
    <x v="12"/>
    <x v="6"/>
    <x v="4"/>
    <n v="110443001"/>
    <n v="773602376124"/>
    <s v="MAC RETRO MATTE LIQUID LIPSTICK DANCE WITH ME MY3N-04"/>
    <s v="EA"/>
    <n v="1"/>
    <n v="91"/>
    <n v="1"/>
    <n v="91"/>
    <n v="13"/>
    <n v="553"/>
  </r>
  <r>
    <x v="2"/>
    <s v="COSMETICS"/>
    <x v="12"/>
    <x v="6"/>
    <x v="7"/>
    <n v="110443003"/>
    <n v="773602376131"/>
    <s v="MAC RETRO MATTE LIQUID LIPSTICK LADY-BE-GOOD MY3N-05"/>
    <s v="EA"/>
    <n v="1"/>
    <n v="91"/>
    <n v="1"/>
    <n v="91"/>
    <n v="3"/>
    <n v="10"/>
  </r>
  <r>
    <x v="2"/>
    <s v="COSMETICS"/>
    <x v="12"/>
    <x v="6"/>
    <x v="4"/>
    <n v="110443003"/>
    <n v="773602376131"/>
    <s v="MAC RETRO MATTE LIQUID LIPSTICK LADY-BE-GOOD MY3N-05"/>
    <s v="EA"/>
    <n v="1"/>
    <n v="91"/>
    <n v="0"/>
    <n v="0"/>
    <n v="11"/>
    <n v="10"/>
  </r>
  <r>
    <x v="2"/>
    <s v="COSMETICS"/>
    <x v="12"/>
    <x v="6"/>
    <x v="4"/>
    <n v="110443010"/>
    <n v="773602376179"/>
    <s v="MAC RETRO MATTE LIQUID LIPSTICK QUITE THE STANDOUT MY3N-09"/>
    <s v="EA"/>
    <n v="1"/>
    <n v="91"/>
    <n v="0"/>
    <n v="0"/>
    <n v="3"/>
    <n v="0"/>
  </r>
  <r>
    <x v="2"/>
    <s v="COSMETICS"/>
    <x v="12"/>
    <x v="6"/>
    <x v="3"/>
    <n v="110557759"/>
    <n v="773602445165"/>
    <s v="MAC RETRO MATTE CARNIVOROUS MY3N-32"/>
    <s v="EA"/>
    <n v="1"/>
    <n v="91"/>
    <n v="0"/>
    <n v="0"/>
    <n v="4"/>
    <n v="15"/>
  </r>
  <r>
    <x v="2"/>
    <s v="COSMETICS"/>
    <x v="12"/>
    <x v="6"/>
    <x v="7"/>
    <n v="110557766"/>
    <n v="773602445233"/>
    <s v="MAC RETRO MATTE BURNT SPICE MY3N-39"/>
    <s v="EA"/>
    <n v="1"/>
    <n v="91"/>
    <n v="1"/>
    <n v="91"/>
    <n v="15"/>
    <n v="31"/>
  </r>
  <r>
    <x v="2"/>
    <s v="COSMETICS"/>
    <x v="12"/>
    <x v="6"/>
    <x v="7"/>
    <n v="110557768"/>
    <n v="773602445257"/>
    <s v="MAC RETRO MATTE TOPPED WITH BRANDY MY3N-41"/>
    <s v="EA"/>
    <n v="1"/>
    <n v="91"/>
    <n v="1"/>
    <n v="91"/>
    <n v="3"/>
    <n v="17"/>
  </r>
  <r>
    <x v="2"/>
    <s v="COSMETICS"/>
    <x v="12"/>
    <x v="6"/>
    <x v="7"/>
    <n v="110951332"/>
    <n v="773602494811"/>
    <s v="MAC RETROMATTE LIQ LIPCOLOR METALLIC ROSE S9W2-15"/>
    <s v="EA"/>
    <n v="1"/>
    <n v="91"/>
    <n v="1"/>
    <n v="91"/>
    <n v="1"/>
    <n v="0"/>
  </r>
  <r>
    <x v="2"/>
    <s v="COSMETICS"/>
    <x v="12"/>
    <x v="6"/>
    <x v="4"/>
    <n v="110951332"/>
    <n v="773602494811"/>
    <s v="MAC RETROMATTE LIQ LIPCOLOR METALLIC ROSE S9W2-15"/>
    <s v="EA"/>
    <n v="1"/>
    <n v="91"/>
    <n v="0"/>
    <n v="0"/>
    <n v="1"/>
    <n v="0"/>
  </r>
  <r>
    <x v="2"/>
    <s v="COSMETICS"/>
    <x v="12"/>
    <x v="6"/>
    <x v="7"/>
    <n v="111128474"/>
    <n v="773602470587"/>
    <s v="MAC VERSICOLOUR VARNISH CREAM LIP STAIN LIKE CANDY S7HA-03"/>
    <s v="EA"/>
    <n v="1"/>
    <n v="91"/>
    <n v="0"/>
    <n v="0"/>
    <n v="4"/>
    <n v="0"/>
  </r>
  <r>
    <x v="2"/>
    <s v="COSMETICS"/>
    <x v="12"/>
    <x v="6"/>
    <x v="7"/>
    <n v="111128475"/>
    <n v="773602470594"/>
    <s v="MAC VERSICOLOUR VARNISH CREAM LIP STAIN STUCK IN LOVE S7HA-04"/>
    <s v="EA"/>
    <n v="1"/>
    <n v="91"/>
    <n v="0"/>
    <n v="0"/>
    <n v="4"/>
    <n v="0"/>
  </r>
  <r>
    <x v="2"/>
    <s v="COSMETICS"/>
    <x v="12"/>
    <x v="6"/>
    <x v="1"/>
    <n v="111250836"/>
    <n v="773602528615"/>
    <s v="MAC PREP + PRIME FIX+ CHERRY BLOSSOM SF7K-01"/>
    <s v="EA"/>
    <n v="1"/>
    <n v="91"/>
    <n v="0"/>
    <n v="0"/>
    <n v="0"/>
    <n v="0"/>
  </r>
  <r>
    <x v="2"/>
    <s v="COSMETICS"/>
    <x v="12"/>
    <x v="6"/>
    <x v="3"/>
    <n v="111250836"/>
    <n v="773602528615"/>
    <s v="MAC PREP + PRIME FIX+ CHERRY BLOSSOM SF7K-01"/>
    <s v="EA"/>
    <n v="1"/>
    <n v="91"/>
    <n v="0"/>
    <n v="0"/>
    <n v="6"/>
    <n v="0"/>
  </r>
  <r>
    <x v="2"/>
    <s v="COSMETICS"/>
    <x v="12"/>
    <x v="6"/>
    <x v="4"/>
    <n v="111250836"/>
    <n v="773602528615"/>
    <s v="MAC PREP + PRIME FIX+ CHERRY BLOSSOM SF7K-01"/>
    <s v="EA"/>
    <n v="1"/>
    <n v="91"/>
    <n v="1"/>
    <n v="91"/>
    <n v="7"/>
    <n v="0"/>
  </r>
  <r>
    <x v="2"/>
    <s v="COSMETICS"/>
    <x v="3"/>
    <x v="5"/>
    <x v="4"/>
    <n v="110041940"/>
    <n v="20714352837"/>
    <s v="CLINIQUE SUN SPF50 FACE CREAM 50ML 6NH7-01"/>
    <s v="EA"/>
    <n v="1"/>
    <n v="87"/>
    <n v="1"/>
    <n v="87"/>
    <n v="5"/>
    <n v="20"/>
  </r>
  <r>
    <x v="2"/>
    <s v="COSMETICS"/>
    <x v="12"/>
    <x v="6"/>
    <x v="7"/>
    <n v="111531849"/>
    <n v="773602563241"/>
    <s v="MAC LIPSTICK DARK SIDE SJ2E-10"/>
    <s v="EA"/>
    <n v="1"/>
    <n v="87"/>
    <n v="1"/>
    <n v="87"/>
    <n v="57"/>
    <n v="99"/>
  </r>
  <r>
    <x v="2"/>
    <s v="COSMETICS"/>
    <x v="12"/>
    <x v="6"/>
    <x v="7"/>
    <n v="111531850"/>
    <n v="773602561735"/>
    <s v="MAC LIPSTICK COCKNEY SHXT-G7"/>
    <s v="EA"/>
    <n v="1"/>
    <n v="87"/>
    <n v="1"/>
    <n v="87"/>
    <n v="32"/>
    <n v="335"/>
  </r>
  <r>
    <x v="2"/>
    <s v="COSMETICS"/>
    <x v="12"/>
    <x v="6"/>
    <x v="3"/>
    <n v="111531853"/>
    <n v="773602563227"/>
    <s v="MAC LIPSTICK RUBY WOO SJ2C-52"/>
    <s v="EA"/>
    <n v="1"/>
    <n v="87"/>
    <n v="0"/>
    <n v="0"/>
    <n v="48"/>
    <n v="247"/>
  </r>
  <r>
    <x v="2"/>
    <s v="COSMETICS"/>
    <x v="12"/>
    <x v="6"/>
    <x v="3"/>
    <n v="102204755"/>
    <n v="773602044832"/>
    <s v="MAC LIQUD LINER BOOT BLACK M1G6 01"/>
    <s v="EA"/>
    <n v="1"/>
    <n v="85"/>
    <n v="1"/>
    <n v="85"/>
    <n v="23"/>
    <n v="536"/>
  </r>
  <r>
    <x v="2"/>
    <s v="COSMETICS"/>
    <x v="12"/>
    <x v="6"/>
    <x v="4"/>
    <n v="102204755"/>
    <n v="773602044832"/>
    <s v="MAC LIQUD LINER BOOT BLACK M1G6 01"/>
    <s v="EA"/>
    <n v="1"/>
    <n v="85"/>
    <n v="0"/>
    <n v="0"/>
    <n v="26"/>
    <n v="536"/>
  </r>
  <r>
    <x v="2"/>
    <s v="COSMETICS"/>
    <x v="3"/>
    <x v="5"/>
    <x v="4"/>
    <n v="102205464"/>
    <n v="20714227661"/>
    <s v="CLINIQUE LIQUID FACIAL SOAP MILD 6F37-01"/>
    <s v="EA"/>
    <n v="1"/>
    <n v="85"/>
    <n v="0"/>
    <n v="0"/>
    <n v="4"/>
    <n v="56"/>
  </r>
  <r>
    <x v="2"/>
    <s v="COSMETICS"/>
    <x v="3"/>
    <x v="5"/>
    <x v="0"/>
    <n v="102205465"/>
    <n v="20714227685"/>
    <s v="CLINIQUE LIQUID FACIAL SOAP EXTRA STRENGTH 6F39-01"/>
    <s v="EA"/>
    <n v="1"/>
    <n v="85"/>
    <n v="0"/>
    <n v="0"/>
    <n v="38"/>
    <n v="75"/>
  </r>
  <r>
    <x v="2"/>
    <s v="COSMETICS"/>
    <x v="12"/>
    <x v="6"/>
    <x v="7"/>
    <n v="102208897"/>
    <n v="773602011728"/>
    <s v="MAC STUDIO FINISH CONCEALER NC30 M45019"/>
    <s v="EA"/>
    <n v="1"/>
    <n v="85"/>
    <n v="1"/>
    <n v="85"/>
    <n v="1"/>
    <n v="0"/>
  </r>
  <r>
    <x v="2"/>
    <s v="COSMETICS"/>
    <x v="12"/>
    <x v="6"/>
    <x v="7"/>
    <n v="102208906"/>
    <n v="773602059799"/>
    <s v="MAC STUDIO FINISH CONCEALER NW35 M45031"/>
    <s v="EA"/>
    <n v="1"/>
    <n v="85"/>
    <n v="0"/>
    <n v="0"/>
    <n v="15"/>
    <n v="0"/>
  </r>
  <r>
    <x v="2"/>
    <s v="COSMETICS"/>
    <x v="12"/>
    <x v="6"/>
    <x v="7"/>
    <n v="102208908"/>
    <n v="773602011704"/>
    <s v="MAC STUDIO FINISH SPF35 CONCEALER NW45 M450-17"/>
    <s v="EA"/>
    <n v="1"/>
    <n v="85"/>
    <n v="1"/>
    <n v="85"/>
    <n v="12"/>
    <n v="0"/>
  </r>
  <r>
    <x v="2"/>
    <s v="COSMETICS"/>
    <x v="12"/>
    <x v="6"/>
    <x v="7"/>
    <n v="102208994"/>
    <n v="773602011674"/>
    <s v="MAC STUDIO FINISH CONCEALER NW25 M45014"/>
    <s v="EA"/>
    <n v="1"/>
    <n v="85"/>
    <n v="0"/>
    <n v="0"/>
    <n v="50"/>
    <n v="0"/>
  </r>
  <r>
    <x v="2"/>
    <s v="COSMETICS"/>
    <x v="12"/>
    <x v="6"/>
    <x v="7"/>
    <n v="110248865"/>
    <n v="773602279197"/>
    <s v="MAC VELUXE BROW LINER DEEP BRUNETTE MMT0-04"/>
    <s v="EA"/>
    <n v="1"/>
    <n v="85"/>
    <n v="1"/>
    <n v="85"/>
    <n v="9"/>
    <n v="0"/>
  </r>
  <r>
    <x v="2"/>
    <s v="COSMETICS"/>
    <x v="12"/>
    <x v="6"/>
    <x v="4"/>
    <n v="110248868"/>
    <n v="773602279203"/>
    <s v="MAC VELUXE BROW LINER DEEP DARK BRUNETTE MMT0-05"/>
    <s v="EA"/>
    <n v="1"/>
    <n v="85"/>
    <n v="0"/>
    <n v="0"/>
    <n v="21"/>
    <n v="0"/>
  </r>
  <r>
    <x v="2"/>
    <s v="COSMETICS"/>
    <x v="12"/>
    <x v="6"/>
    <x v="7"/>
    <n v="111114984"/>
    <n v="773602522071"/>
    <s v="MAC POWDER KISS LIPSTICK DEVOTED TO CHILI S4K0-31"/>
    <s v="EA"/>
    <n v="1"/>
    <n v="85"/>
    <n v="1"/>
    <n v="85"/>
    <n v="20"/>
    <n v="833"/>
  </r>
  <r>
    <x v="2"/>
    <s v="COSMETICS"/>
    <x v="12"/>
    <x v="6"/>
    <x v="4"/>
    <n v="111366927"/>
    <n v="773602548880"/>
    <s v="MAC YOUR WISH IS MY COMMAND 10GM/.35OZ SGY7-01"/>
    <s v="EA"/>
    <n v="1"/>
    <n v="85"/>
    <n v="1"/>
    <n v="85"/>
    <n v="13"/>
    <n v="187"/>
  </r>
  <r>
    <x v="2"/>
    <s v="COSMETICS"/>
    <x v="12"/>
    <x v="6"/>
    <x v="7"/>
    <n v="111548556"/>
    <n v="773602564279"/>
    <s v="MAC POWDER KISS LIPSTICK STAY CURIOUS 923 S4K0-38"/>
    <s v="EA"/>
    <n v="1"/>
    <n v="85"/>
    <n v="1"/>
    <n v="85"/>
    <n v="106"/>
    <n v="45"/>
  </r>
  <r>
    <x v="2"/>
    <s v="COSMETICS"/>
    <x v="12"/>
    <x v="6"/>
    <x v="7"/>
    <n v="111354760"/>
    <n v="773602535590"/>
    <s v="MAC LIPSTICK DECLARING LOVE SFMJ-HH"/>
    <s v="EA"/>
    <n v="1"/>
    <n v="83"/>
    <n v="0"/>
    <n v="0"/>
    <n v="167"/>
    <n v="559"/>
  </r>
  <r>
    <x v="2"/>
    <s v="COSMETICS"/>
    <x v="12"/>
    <x v="6"/>
    <x v="7"/>
    <n v="111354761"/>
    <n v="773602535606"/>
    <s v="MAC LIPSTICK MAYA LA BELLE SFMJ-HJ"/>
    <s v="EA"/>
    <n v="1"/>
    <n v="83"/>
    <n v="0"/>
    <n v="0"/>
    <n v="112"/>
    <n v="855"/>
  </r>
  <r>
    <x v="2"/>
    <s v="COSMETICS"/>
    <x v="12"/>
    <x v="6"/>
    <x v="7"/>
    <n v="102204945"/>
    <n v="773602033829"/>
    <s v="MAC LUSTRE LIPSTICK SEE SHEER M31A-14"/>
    <s v="EA"/>
    <n v="1"/>
    <n v="80"/>
    <n v="1"/>
    <n v="80"/>
    <n v="63"/>
    <n v="247"/>
  </r>
  <r>
    <x v="2"/>
    <s v="COSMETICS"/>
    <x v="12"/>
    <x v="6"/>
    <x v="7"/>
    <n v="102204949"/>
    <n v="773602033898"/>
    <s v="MAC LUSTRE LIPSTICK CAPRICIOUS M31A-21"/>
    <s v="EA"/>
    <n v="1"/>
    <n v="80"/>
    <n v="0"/>
    <n v="0"/>
    <n v="28"/>
    <n v="0"/>
  </r>
  <r>
    <x v="2"/>
    <s v="COSMETICS"/>
    <x v="12"/>
    <x v="6"/>
    <x v="7"/>
    <n v="102204961"/>
    <n v="773602033522"/>
    <s v="MAC LUSTRE LIPSTICK PLUMFUL M31A-01"/>
    <s v="EA"/>
    <n v="1"/>
    <n v="80"/>
    <n v="0"/>
    <n v="0"/>
    <n v="21"/>
    <n v="6"/>
  </r>
  <r>
    <x v="2"/>
    <s v="COSMETICS"/>
    <x v="12"/>
    <x v="6"/>
    <x v="7"/>
    <n v="102204978"/>
    <n v="773602048298"/>
    <s v="MAC LIPSTICK BRAVE M3EW-04"/>
    <s v="EA"/>
    <n v="1"/>
    <n v="80"/>
    <n v="0"/>
    <n v="0"/>
    <n v="13"/>
    <n v="0"/>
  </r>
  <r>
    <x v="2"/>
    <s v="COSMETICS"/>
    <x v="12"/>
    <x v="6"/>
    <x v="1"/>
    <n v="102204979"/>
    <n v="773602048304"/>
    <s v="MAC LIPSTICK CAPTIVE M3EW-05"/>
    <s v="EA"/>
    <n v="1"/>
    <n v="80"/>
    <n v="1"/>
    <n v="80"/>
    <n v="8"/>
    <n v="28"/>
  </r>
  <r>
    <x v="2"/>
    <s v="COSMETICS"/>
    <x v="12"/>
    <x v="6"/>
    <x v="1"/>
    <n v="102204986"/>
    <n v="773602048588"/>
    <s v="MAC LIPSTICK TWIG M3EW-33"/>
    <s v="EA"/>
    <n v="1"/>
    <n v="80"/>
    <n v="1"/>
    <n v="80"/>
    <n v="26"/>
    <n v="259"/>
  </r>
  <r>
    <x v="2"/>
    <s v="COSMETICS"/>
    <x v="12"/>
    <x v="6"/>
    <x v="4"/>
    <n v="102204986"/>
    <n v="773602048588"/>
    <s v="MAC LIPSTICK TWIG M3EW-33"/>
    <s v="EA"/>
    <n v="1"/>
    <n v="80"/>
    <n v="1"/>
    <n v="80"/>
    <n v="27"/>
    <n v="259"/>
  </r>
  <r>
    <x v="2"/>
    <s v="COSMETICS"/>
    <x v="12"/>
    <x v="6"/>
    <x v="4"/>
    <n v="102205007"/>
    <n v="773602063550"/>
    <s v="MAC AMPLIFIED CREME LIPSTICK BRICK-O-LA M3LN-29"/>
    <s v="EA"/>
    <n v="1"/>
    <n v="80"/>
    <n v="0"/>
    <n v="0"/>
    <n v="17"/>
    <n v="142"/>
  </r>
  <r>
    <x v="2"/>
    <s v="COSMETICS"/>
    <x v="12"/>
    <x v="6"/>
    <x v="4"/>
    <n v="102205064"/>
    <n v="773602048762"/>
    <s v="MAC MATTE LIPSTICK VIVA GLAM M5L9-11"/>
    <s v="EA"/>
    <n v="1"/>
    <n v="80"/>
    <n v="0"/>
    <n v="0"/>
    <n v="12"/>
    <n v="44"/>
  </r>
  <r>
    <x v="2"/>
    <s v="COSMETICS"/>
    <x v="12"/>
    <x v="6"/>
    <x v="7"/>
    <n v="102208703"/>
    <n v="773602077526"/>
    <s v="MAC MATTE LIPSTICK HONEY LOVE M2LP-35"/>
    <s v="EA"/>
    <n v="1"/>
    <n v="80"/>
    <n v="0"/>
    <n v="0"/>
    <n v="33"/>
    <n v="0"/>
  </r>
  <r>
    <x v="2"/>
    <s v="COSMETICS"/>
    <x v="12"/>
    <x v="6"/>
    <x v="1"/>
    <n v="102208708"/>
    <n v="773602077533"/>
    <s v="MAC MATTE LIPSTICK KINDA SEXY M2LP-36"/>
    <s v="EA"/>
    <n v="1"/>
    <n v="80"/>
    <n v="0"/>
    <n v="0"/>
    <n v="17"/>
    <n v="38"/>
  </r>
  <r>
    <x v="2"/>
    <s v="COSMETICS"/>
    <x v="12"/>
    <x v="6"/>
    <x v="7"/>
    <n v="102208716"/>
    <n v="773602077496"/>
    <s v="MAC MATTE LIPSTICK PLEASE ME M2LP-32"/>
    <s v="EA"/>
    <n v="1"/>
    <n v="80"/>
    <n v="0"/>
    <n v="0"/>
    <n v="20"/>
    <n v="101"/>
  </r>
  <r>
    <x v="2"/>
    <s v="COSMETICS"/>
    <x v="12"/>
    <x v="6"/>
    <x v="3"/>
    <n v="102208716"/>
    <n v="773602077496"/>
    <s v="MAC MATTE LIPSTICK PLEASE ME M2LP-32"/>
    <s v="EA"/>
    <n v="1"/>
    <n v="80"/>
    <n v="1"/>
    <n v="80"/>
    <n v="4"/>
    <n v="101"/>
  </r>
  <r>
    <x v="2"/>
    <s v="COSMETICS"/>
    <x v="12"/>
    <x v="6"/>
    <x v="1"/>
    <n v="102208721"/>
    <n v="77360204065"/>
    <s v="MAC LIPSTICK RUBY WOO M0N9-04"/>
    <s v="EA"/>
    <n v="1"/>
    <n v="80"/>
    <n v="0"/>
    <n v="0"/>
    <n v="19"/>
    <n v="1512"/>
  </r>
  <r>
    <x v="2"/>
    <s v="COSMETICS"/>
    <x v="12"/>
    <x v="6"/>
    <x v="4"/>
    <n v="102208722"/>
    <n v="773602048717"/>
    <s v="MAC MATTE LIPSTICK RUSSIAN RED M2LP-06"/>
    <s v="EA"/>
    <n v="1"/>
    <n v="80"/>
    <n v="0"/>
    <n v="0"/>
    <n v="15"/>
    <n v="301"/>
  </r>
  <r>
    <x v="2"/>
    <s v="COSMETICS"/>
    <x v="12"/>
    <x v="6"/>
    <x v="4"/>
    <n v="110032144"/>
    <n v="773602166992"/>
    <s v="MAC CONCEALER BRUSH #195 MCMP-01"/>
    <s v="EA"/>
    <n v="1"/>
    <n v="80"/>
    <n v="0"/>
    <n v="0"/>
    <n v="2"/>
    <n v="0"/>
  </r>
  <r>
    <x v="2"/>
    <s v="COSMETICS"/>
    <x v="12"/>
    <x v="6"/>
    <x v="7"/>
    <n v="110244917"/>
    <n v="773602288694"/>
    <s v="MAC PRO LONGWEAR EYELINER RICH EXPERIENCE MNMG-02"/>
    <s v="EA"/>
    <n v="1"/>
    <n v="80"/>
    <n v="1"/>
    <n v="80"/>
    <n v="7"/>
    <n v="0"/>
  </r>
  <r>
    <x v="2"/>
    <s v="COSMETICS"/>
    <x v="12"/>
    <x v="6"/>
    <x v="7"/>
    <n v="110248811"/>
    <n v="773602297375"/>
    <s v="MAC MATTE LIPSTICK CANDY YUM-YUM M2LP-77"/>
    <s v="EA"/>
    <n v="1"/>
    <n v="80"/>
    <n v="0"/>
    <n v="0"/>
    <n v="16"/>
    <n v="0"/>
  </r>
  <r>
    <x v="2"/>
    <s v="COSMETICS"/>
    <x v="12"/>
    <x v="6"/>
    <x v="7"/>
    <n v="110251709"/>
    <n v="773602282852"/>
    <s v="MAC EXTENDED PLAY GIGABLACK LASH MN45-01"/>
    <s v="EA"/>
    <n v="1"/>
    <n v="80"/>
    <n v="0"/>
    <n v="0"/>
    <n v="22"/>
    <n v="65"/>
  </r>
  <r>
    <x v="2"/>
    <s v="COSMETICS"/>
    <x v="12"/>
    <x v="6"/>
    <x v="7"/>
    <n v="110260766"/>
    <n v="773602048663"/>
    <s v="MAC MATTE LIPSTICK CHILI M2LP-01"/>
    <s v="EA"/>
    <n v="1"/>
    <n v="80"/>
    <n v="1"/>
    <n v="80"/>
    <n v="168"/>
    <n v="812"/>
  </r>
  <r>
    <x v="2"/>
    <s v="COSMETICS"/>
    <x v="12"/>
    <x v="6"/>
    <x v="3"/>
    <n v="110260766"/>
    <n v="773602048663"/>
    <s v="MAC MATTE LIPSTICK CHILI M2LP-01"/>
    <s v="EA"/>
    <n v="1"/>
    <n v="80"/>
    <n v="1"/>
    <n v="80"/>
    <n v="14"/>
    <n v="812"/>
  </r>
  <r>
    <x v="2"/>
    <s v="COSMETICS"/>
    <x v="12"/>
    <x v="6"/>
    <x v="4"/>
    <n v="110260766"/>
    <n v="773602048663"/>
    <s v="MAC MATTE LIPSTICK CHILI M2LP-01"/>
    <s v="EA"/>
    <n v="1"/>
    <n v="80"/>
    <n v="1"/>
    <n v="80"/>
    <n v="37"/>
    <n v="812"/>
  </r>
  <r>
    <x v="2"/>
    <s v="COSMETICS"/>
    <x v="12"/>
    <x v="6"/>
    <x v="7"/>
    <n v="110260773"/>
    <n v="773602048670"/>
    <s v="MAC MATTE LIPSTICK DIVA M2LP-02"/>
    <s v="EA"/>
    <n v="1"/>
    <n v="80"/>
    <n v="1"/>
    <n v="80"/>
    <n v="23"/>
    <n v="230"/>
  </r>
  <r>
    <x v="2"/>
    <s v="COSMETICS"/>
    <x v="12"/>
    <x v="6"/>
    <x v="4"/>
    <n v="110280855"/>
    <n v="773602314751"/>
    <s v="MAC LIPSTICK RELENTLESSLY RED M0N9-16"/>
    <s v="EA"/>
    <n v="1"/>
    <n v="80"/>
    <n v="1"/>
    <n v="80"/>
    <n v="13"/>
    <n v="0"/>
  </r>
  <r>
    <x v="2"/>
    <s v="COSMETICS"/>
    <x v="12"/>
    <x v="6"/>
    <x v="4"/>
    <n v="110280857"/>
    <n v="773602314775"/>
    <s v="MAC LIPSTICK ALL FIRED UP M0N9-18"/>
    <s v="EA"/>
    <n v="1"/>
    <n v="80"/>
    <n v="1"/>
    <n v="80"/>
    <n v="10"/>
    <n v="164"/>
  </r>
  <r>
    <x v="2"/>
    <s v="COSMETICS"/>
    <x v="12"/>
    <x v="6"/>
    <x v="3"/>
    <n v="110280858"/>
    <n v="773602314782"/>
    <s v="MAC LIPSTICK FLAT OUT FABULOUS M0N9-19"/>
    <s v="EA"/>
    <n v="1"/>
    <n v="80"/>
    <n v="0"/>
    <n v="0"/>
    <n v="4"/>
    <n v="52"/>
  </r>
  <r>
    <x v="2"/>
    <s v="COSMETICS"/>
    <x v="12"/>
    <x v="6"/>
    <x v="4"/>
    <n v="110280858"/>
    <n v="773602314782"/>
    <s v="MAC LIPSTICK FLAT OUT FABULOUS M0N9-19"/>
    <s v="EA"/>
    <n v="1"/>
    <n v="80"/>
    <n v="0"/>
    <n v="0"/>
    <n v="21"/>
    <n v="52"/>
  </r>
  <r>
    <x v="2"/>
    <s v="COSMETICS"/>
    <x v="12"/>
    <x v="6"/>
    <x v="7"/>
    <n v="110338120"/>
    <n v="773602341368"/>
    <s v="MAC MATTE LIPSTICK SIN M2LP-94"/>
    <s v="EA"/>
    <n v="1"/>
    <n v="80"/>
    <n v="0"/>
    <n v="0"/>
    <n v="14"/>
    <n v="29"/>
  </r>
  <r>
    <x v="2"/>
    <s v="COSMETICS"/>
    <x v="12"/>
    <x v="6"/>
    <x v="7"/>
    <n v="110405585"/>
    <n v="773602388493"/>
    <s v="MAC LIPSTICK DANGEROUS M0N9-44"/>
    <s v="EA"/>
    <n v="1"/>
    <n v="80"/>
    <n v="1"/>
    <n v="80"/>
    <n v="14"/>
    <n v="0"/>
  </r>
  <r>
    <x v="2"/>
    <s v="COSMETICS"/>
    <x v="12"/>
    <x v="6"/>
    <x v="7"/>
    <n v="110413836"/>
    <n v="773602388035"/>
    <s v="MAC MATTE LIPSTICK ANTIQUE VELVET M2LP-3K"/>
    <s v="EA"/>
    <n v="1"/>
    <n v="80"/>
    <n v="1"/>
    <n v="80"/>
    <n v="12"/>
    <n v="0"/>
  </r>
  <r>
    <x v="2"/>
    <s v="COSMETICS"/>
    <x v="12"/>
    <x v="6"/>
    <x v="7"/>
    <n v="110413842"/>
    <n v="773602388073"/>
    <s v="MAC MATTE LIPSTICK MEN LOVE MYSTERY M2LP-3P"/>
    <s v="EA"/>
    <n v="1"/>
    <n v="80"/>
    <n v="1"/>
    <n v="80"/>
    <n v="15"/>
    <n v="0"/>
  </r>
  <r>
    <x v="2"/>
    <s v="COSMETICS"/>
    <x v="12"/>
    <x v="6"/>
    <x v="7"/>
    <n v="110413846"/>
    <n v="773602388103"/>
    <s v="MAC MATTE LIPSTICK WHIRL M2LP-3W"/>
    <s v="EA"/>
    <n v="1"/>
    <n v="80"/>
    <n v="0"/>
    <n v="0"/>
    <n v="53"/>
    <n v="151"/>
  </r>
  <r>
    <x v="2"/>
    <s v="COSMETICS"/>
    <x v="12"/>
    <x v="6"/>
    <x v="4"/>
    <n v="110413846"/>
    <n v="773602388103"/>
    <s v="MAC MATTE LIPSTICK WHIRL M2LP-3W"/>
    <s v="EA"/>
    <n v="1"/>
    <n v="80"/>
    <n v="0"/>
    <n v="0"/>
    <n v="21"/>
    <n v="151"/>
  </r>
  <r>
    <x v="2"/>
    <s v="COSMETICS"/>
    <x v="12"/>
    <x v="6"/>
    <x v="7"/>
    <n v="110468055"/>
    <n v="773602356942"/>
    <s v="MAC PRO PERFORMANCE SPONGE MWL7-01"/>
    <s v="EA"/>
    <n v="1"/>
    <n v="80"/>
    <n v="0"/>
    <n v="0"/>
    <n v="-3"/>
    <n v="17"/>
  </r>
  <r>
    <x v="2"/>
    <s v="COSMETICS"/>
    <x v="12"/>
    <x v="6"/>
    <x v="4"/>
    <n v="110505743"/>
    <n v="773602426652"/>
    <s v="MAC MATTE LIPSTICK BREATHING FIRE M2LP-7R"/>
    <s v="EA"/>
    <n v="1"/>
    <n v="80"/>
    <n v="1"/>
    <n v="80"/>
    <n v="8"/>
    <n v="0"/>
  </r>
  <r>
    <x v="2"/>
    <s v="COSMETICS"/>
    <x v="12"/>
    <x v="6"/>
    <x v="7"/>
    <n v="110565668"/>
    <n v="773602048465"/>
    <s v="MAC SATIN LIPSTICK MEDIA M3EW-21"/>
    <s v="EA"/>
    <n v="1"/>
    <n v="80"/>
    <n v="1"/>
    <n v="80"/>
    <n v="6"/>
    <n v="0"/>
  </r>
  <r>
    <x v="2"/>
    <s v="COSMETICS"/>
    <x v="12"/>
    <x v="6"/>
    <x v="4"/>
    <n v="110823914"/>
    <n v="773602471102"/>
    <s v="MAC #208S ANGLED BROW BRUSH S7JR-01"/>
    <s v="EA"/>
    <n v="1"/>
    <n v="80"/>
    <n v="0"/>
    <n v="0"/>
    <n v="6"/>
    <n v="30"/>
  </r>
  <r>
    <x v="2"/>
    <s v="COSMETICS"/>
    <x v="12"/>
    <x v="6"/>
    <x v="7"/>
    <n v="111105520"/>
    <n v="773602048700"/>
    <s v="MAC MATTE LIPSTICK MARRAKESH M2LP-05"/>
    <s v="EA"/>
    <n v="1"/>
    <n v="80"/>
    <n v="1"/>
    <n v="80"/>
    <n v="55"/>
    <n v="1052"/>
  </r>
  <r>
    <x v="2"/>
    <s v="COSMETICS"/>
    <x v="12"/>
    <x v="6"/>
    <x v="7"/>
    <n v="111114983"/>
    <n v="773602522064"/>
    <s v="MAC POWDER KISS LIPSTICK LASTING PASSION S4K0-30"/>
    <s v="EA"/>
    <n v="1"/>
    <n v="80"/>
    <n v="1"/>
    <n v="80"/>
    <n v="16"/>
    <n v="14"/>
  </r>
  <r>
    <x v="2"/>
    <s v="COSMETICS"/>
    <x v="12"/>
    <x v="6"/>
    <x v="7"/>
    <n v="111250821"/>
    <n v="773602544158"/>
    <s v="MAC MATTE LIPSTICK YOU WOULDN'T GET IT M2LP-HW"/>
    <s v="EA"/>
    <n v="1"/>
    <n v="80"/>
    <n v="0"/>
    <n v="0"/>
    <n v="17"/>
    <n v="390"/>
  </r>
  <r>
    <x v="2"/>
    <s v="COSMETICS"/>
    <x v="12"/>
    <x v="6"/>
    <x v="7"/>
    <n v="111250823"/>
    <n v="773602544172"/>
    <s v="MAC MATTE LIPSTICK SOAR M2LP-J0"/>
    <s v="EA"/>
    <n v="1"/>
    <n v="80"/>
    <n v="0"/>
    <n v="0"/>
    <n v="58"/>
    <n v="218"/>
  </r>
  <r>
    <x v="2"/>
    <s v="COSMETICS"/>
    <x v="12"/>
    <x v="6"/>
    <x v="1"/>
    <n v="111250823"/>
    <n v="773602544172"/>
    <s v="MAC MATTE LIPSTICK SOAR M2LP-J0"/>
    <s v="EA"/>
    <n v="1"/>
    <n v="80"/>
    <n v="1"/>
    <n v="80"/>
    <n v="16"/>
    <n v="218"/>
  </r>
  <r>
    <x v="2"/>
    <s v="COSMETICS"/>
    <x v="12"/>
    <x v="6"/>
    <x v="7"/>
    <n v="111399226"/>
    <n v="773602541423"/>
    <s v="MAC FRENCH SILK 402 SG73-02"/>
    <s v="EA"/>
    <n v="1"/>
    <n v="80"/>
    <n v="1"/>
    <n v="80"/>
    <n v="22"/>
    <n v="44"/>
  </r>
  <r>
    <x v="2"/>
    <s v="COSMETICS"/>
    <x v="12"/>
    <x v="6"/>
    <x v="3"/>
    <n v="111399226"/>
    <n v="773602541423"/>
    <s v="MAC FRENCH SILK 402 SG73-02"/>
    <s v="EA"/>
    <n v="1"/>
    <n v="80"/>
    <n v="1"/>
    <n v="80"/>
    <n v="9"/>
    <n v="44"/>
  </r>
  <r>
    <x v="2"/>
    <s v="COSMETICS"/>
    <x v="12"/>
    <x v="6"/>
    <x v="7"/>
    <n v="111399339"/>
    <n v="773602541515"/>
    <s v="MAC MY LITTLE SECRET 418 SG73-11"/>
    <s v="EA"/>
    <n v="1"/>
    <n v="80"/>
    <n v="1"/>
    <n v="80"/>
    <n v="50"/>
    <n v="226"/>
  </r>
  <r>
    <x v="2"/>
    <s v="COSMETICS"/>
    <x v="12"/>
    <x v="6"/>
    <x v="3"/>
    <n v="111399339"/>
    <n v="773602541515"/>
    <s v="MAC MY LITTLE SECRET 418 SG73-11"/>
    <s v="EA"/>
    <n v="1"/>
    <n v="80"/>
    <n v="1"/>
    <n v="80"/>
    <n v="28"/>
    <n v="226"/>
  </r>
  <r>
    <x v="2"/>
    <s v="COSMETICS"/>
    <x v="12"/>
    <x v="6"/>
    <x v="4"/>
    <n v="111399339"/>
    <n v="773602541515"/>
    <s v="MAC MY LITTLE SECRET 418 SG73-11"/>
    <s v="EA"/>
    <n v="1"/>
    <n v="80"/>
    <n v="0"/>
    <n v="0"/>
    <n v="19"/>
    <n v="226"/>
  </r>
  <r>
    <x v="2"/>
    <s v="COSMETICS"/>
    <x v="12"/>
    <x v="6"/>
    <x v="3"/>
    <n v="111399348"/>
    <n v="773602541584"/>
    <s v="MAC GIVE ME FEVER 428 SG73-18"/>
    <s v="EA"/>
    <n v="1"/>
    <n v="80"/>
    <n v="1"/>
    <n v="80"/>
    <n v="27"/>
    <n v="393"/>
  </r>
  <r>
    <x v="2"/>
    <s v="COSMETICS"/>
    <x v="12"/>
    <x v="6"/>
    <x v="4"/>
    <n v="111399348"/>
    <n v="773602541584"/>
    <s v="MAC GIVE ME FEVER 428 SG73-18"/>
    <s v="EA"/>
    <n v="1"/>
    <n v="80"/>
    <n v="0"/>
    <n v="0"/>
    <n v="27"/>
    <n v="393"/>
  </r>
  <r>
    <x v="2"/>
    <s v="COSMETICS"/>
    <x v="12"/>
    <x v="6"/>
    <x v="7"/>
    <n v="111399351"/>
    <n v="773602541607"/>
    <s v="MAC JOIE DE VIVRE 415 SG73-20"/>
    <s v="EA"/>
    <n v="1"/>
    <n v="80"/>
    <n v="0"/>
    <n v="0"/>
    <n v="33"/>
    <n v="384"/>
  </r>
  <r>
    <x v="2"/>
    <s v="COSMETICS"/>
    <x v="12"/>
    <x v="6"/>
    <x v="1"/>
    <n v="111399357"/>
    <n v="773602541676"/>
    <s v="MAC BATED BREATH 408 SG73-27"/>
    <s v="EA"/>
    <n v="1"/>
    <n v="80"/>
    <n v="0"/>
    <n v="0"/>
    <n v="25"/>
    <n v="852"/>
  </r>
  <r>
    <x v="2"/>
    <s v="COSMETICS"/>
    <x v="12"/>
    <x v="6"/>
    <x v="3"/>
    <n v="111399359"/>
    <n v="773602541683"/>
    <s v="MAC COFFEE &amp; CIGS 409 SG73-28"/>
    <s v="EA"/>
    <n v="1"/>
    <n v="80"/>
    <n v="1"/>
    <n v="80"/>
    <n v="20"/>
    <n v="0"/>
  </r>
  <r>
    <x v="2"/>
    <s v="COSMETICS"/>
    <x v="12"/>
    <x v="6"/>
    <x v="4"/>
    <n v="111613233"/>
    <n v="773602574483"/>
    <s v="MAC LIPSTICK @LUJAINGLAM SJX5-K5"/>
    <s v="EA"/>
    <n v="1"/>
    <n v="80"/>
    <n v="1"/>
    <n v="80"/>
    <n v="43"/>
    <n v="190"/>
  </r>
  <r>
    <x v="2"/>
    <s v="COSMETICS"/>
    <x v="12"/>
    <x v="6"/>
    <x v="4"/>
    <n v="111613237"/>
    <n v="773602574544"/>
    <s v="MAC LIPSTICK @NOURARIDAOFFICIAL SJX8-K8"/>
    <s v="EA"/>
    <n v="1"/>
    <n v="80"/>
    <n v="0"/>
    <n v="0"/>
    <n v="46"/>
    <n v="931"/>
  </r>
  <r>
    <x v="2"/>
    <s v="COSMETICS"/>
    <x v="12"/>
    <x v="6"/>
    <x v="7"/>
    <n v="102205304"/>
    <n v="773602408801"/>
    <s v="MAC BROW SET CLEAR M287-01"/>
    <s v="EA"/>
    <n v="1"/>
    <n v="78"/>
    <n v="0"/>
    <n v="0"/>
    <n v="73"/>
    <n v="64"/>
  </r>
  <r>
    <x v="2"/>
    <s v="COSMETICS"/>
    <x v="12"/>
    <x v="6"/>
    <x v="7"/>
    <n v="110322706"/>
    <n v="773602279142"/>
    <s v="MAC WATERPROOF BROW SET BOLD BRUNETTE MMRY-04"/>
    <s v="EA"/>
    <n v="1"/>
    <n v="78"/>
    <n v="0"/>
    <n v="0"/>
    <n v="35"/>
    <n v="78"/>
  </r>
  <r>
    <x v="2"/>
    <s v="COSMETICS"/>
    <x v="12"/>
    <x v="6"/>
    <x v="4"/>
    <n v="110576253"/>
    <n v="773602411542"/>
    <s v="MAC LIPGLASS LOVE CHILD S3HT-14"/>
    <s v="EA"/>
    <n v="1"/>
    <n v="78"/>
    <n v="1"/>
    <n v="78"/>
    <n v="3"/>
    <n v="0"/>
  </r>
  <r>
    <x v="2"/>
    <s v="COSMETICS"/>
    <x v="12"/>
    <x v="6"/>
    <x v="7"/>
    <n v="110576271"/>
    <n v="773602414970"/>
    <s v="MAC LIPGLASS CANDY BOX S3HT-40"/>
    <s v="EA"/>
    <n v="1"/>
    <n v="78"/>
    <n v="0"/>
    <n v="0"/>
    <n v="3"/>
    <n v="0"/>
  </r>
  <r>
    <x v="2"/>
    <s v="COSMETICS"/>
    <x v="12"/>
    <x v="6"/>
    <x v="7"/>
    <n v="111024607"/>
    <n v="773602465613"/>
    <s v="MAC EYE BROWS STYLERSTY .09GM/0OZ S778-02"/>
    <s v="EA"/>
    <n v="1"/>
    <n v="78"/>
    <n v="0"/>
    <n v="0"/>
    <n v="5"/>
    <n v="0"/>
  </r>
  <r>
    <x v="2"/>
    <s v="COSMETICS"/>
    <x v="3"/>
    <x v="5"/>
    <x v="0"/>
    <n v="100705512"/>
    <n v="20714007058"/>
    <s v="CLINIQUE ANTIPERSPIRANT DEO ROLL-ON 6642-00"/>
    <s v="EA"/>
    <n v="1"/>
    <n v="74"/>
    <n v="1"/>
    <n v="74"/>
    <n v="44"/>
    <n v="85"/>
  </r>
  <r>
    <x v="2"/>
    <s v="COSMETICS"/>
    <x v="3"/>
    <x v="5"/>
    <x v="4"/>
    <n v="100705512"/>
    <n v="20714007058"/>
    <s v="CLINIQUE ANTIPERSPIRANT DEO ROLL-ON 6642-00"/>
    <s v="EA"/>
    <n v="1"/>
    <n v="74"/>
    <n v="1"/>
    <n v="74"/>
    <n v="9"/>
    <n v="85"/>
  </r>
  <r>
    <x v="2"/>
    <s v="COSMETICS"/>
    <x v="12"/>
    <x v="6"/>
    <x v="7"/>
    <n v="110157825"/>
    <n v="773602049189"/>
    <s v="MAC LIPSTICK PEACHSTOCK M3EW-47"/>
    <s v="EA"/>
    <n v="1"/>
    <n v="74"/>
    <n v="1"/>
    <n v="74"/>
    <n v="11"/>
    <n v="0"/>
  </r>
  <r>
    <x v="2"/>
    <s v="COSMETICS"/>
    <x v="12"/>
    <x v="6"/>
    <x v="7"/>
    <n v="102204673"/>
    <n v="773602008711"/>
    <s v="MAC EYE KOHL SMOLDER M1XG-01"/>
    <s v="EA"/>
    <n v="1"/>
    <n v="72"/>
    <n v="1"/>
    <n v="72"/>
    <n v="13"/>
    <n v="276"/>
  </r>
  <r>
    <x v="2"/>
    <s v="COSMETICS"/>
    <x v="12"/>
    <x v="6"/>
    <x v="3"/>
    <n v="102204675"/>
    <n v="773602010813"/>
    <s v="MAC EYE KOHL TEDDY M1XG 03"/>
    <s v="EA"/>
    <n v="1"/>
    <n v="72"/>
    <n v="1"/>
    <n v="72"/>
    <n v="7"/>
    <n v="29"/>
  </r>
  <r>
    <x v="2"/>
    <s v="COSMETICS"/>
    <x v="12"/>
    <x v="6"/>
    <x v="4"/>
    <n v="102204971"/>
    <n v="773602066414"/>
    <s v="MAC LIP PENCIL DERVISH M380-51"/>
    <s v="EA"/>
    <n v="1"/>
    <n v="72"/>
    <n v="0"/>
    <n v="0"/>
    <n v="7"/>
    <n v="0"/>
  </r>
  <r>
    <x v="2"/>
    <s v="COSMETICS"/>
    <x v="12"/>
    <x v="6"/>
    <x v="7"/>
    <n v="102204976"/>
    <n v="773602084937"/>
    <s v="MAC LIP PENCIL SOAR M380-59"/>
    <s v="EA"/>
    <n v="1"/>
    <n v="72"/>
    <n v="1"/>
    <n v="72"/>
    <n v="4"/>
    <n v="784"/>
  </r>
  <r>
    <x v="2"/>
    <s v="COSMETICS"/>
    <x v="12"/>
    <x v="6"/>
    <x v="1"/>
    <n v="102204976"/>
    <n v="773602084937"/>
    <s v="MAC LIP PENCIL SOAR M380-59"/>
    <s v="EA"/>
    <n v="1"/>
    <n v="72"/>
    <n v="0"/>
    <n v="0"/>
    <n v="27"/>
    <n v="784"/>
  </r>
  <r>
    <x v="2"/>
    <s v="COSMETICS"/>
    <x v="12"/>
    <x v="6"/>
    <x v="4"/>
    <n v="102204976"/>
    <n v="773602084937"/>
    <s v="MAC LIP PENCIL SOAR M380-59"/>
    <s v="EA"/>
    <n v="1"/>
    <n v="72"/>
    <n v="0"/>
    <n v="0"/>
    <n v="19"/>
    <n v="784"/>
  </r>
  <r>
    <x v="2"/>
    <s v="COSMETICS"/>
    <x v="12"/>
    <x v="6"/>
    <x v="7"/>
    <n v="102205972"/>
    <n v="773602066407"/>
    <s v="MAC LIP PENCIL WHIRL M380-50"/>
    <s v="EA"/>
    <n v="1"/>
    <n v="72"/>
    <n v="1"/>
    <n v="72"/>
    <n v="51"/>
    <n v="188"/>
  </r>
  <r>
    <x v="2"/>
    <s v="COSMETICS"/>
    <x v="12"/>
    <x v="6"/>
    <x v="1"/>
    <n v="102205972"/>
    <n v="773602066407"/>
    <s v="MAC LIP PENCIL WHIRL M380-50"/>
    <s v="EA"/>
    <n v="1"/>
    <n v="72"/>
    <n v="0"/>
    <n v="0"/>
    <n v="11"/>
    <n v="188"/>
  </r>
  <r>
    <x v="2"/>
    <s v="COSMETICS"/>
    <x v="12"/>
    <x v="6"/>
    <x v="3"/>
    <n v="102205972"/>
    <n v="773602066407"/>
    <s v="MAC LIP PENCIL WHIRL M380-50"/>
    <s v="EA"/>
    <n v="1"/>
    <n v="72"/>
    <n v="1"/>
    <n v="72"/>
    <n v="25"/>
    <n v="188"/>
  </r>
  <r>
    <x v="2"/>
    <s v="COSMETICS"/>
    <x v="12"/>
    <x v="6"/>
    <x v="3"/>
    <n v="102207017"/>
    <n v="773602112371"/>
    <s v="MAC TECHNAKOHL GRAPHBLK M76P-01"/>
    <s v="EA"/>
    <n v="1"/>
    <n v="72"/>
    <n v="1"/>
    <n v="72"/>
    <n v="15"/>
    <n v="633"/>
  </r>
  <r>
    <x v="2"/>
    <s v="COSMETICS"/>
    <x v="12"/>
    <x v="6"/>
    <x v="7"/>
    <n v="102209153"/>
    <n v="773602130634"/>
    <s v="MAC TECHNAKOHL LINER PHTOGRVR M76P-10"/>
    <s v="EA"/>
    <n v="1"/>
    <n v="72"/>
    <n v="0"/>
    <n v="0"/>
    <n v="24"/>
    <n v="0"/>
  </r>
  <r>
    <x v="2"/>
    <s v="COSMETICS"/>
    <x v="12"/>
    <x v="6"/>
    <x v="7"/>
    <n v="110137759"/>
    <n v="773602229208"/>
    <s v="MAC LIP PENCIL M380 74"/>
    <s v="EA"/>
    <n v="1"/>
    <n v="72"/>
    <n v="1"/>
    <n v="72"/>
    <n v="29"/>
    <n v="221"/>
  </r>
  <r>
    <x v="2"/>
    <s v="COSMETICS"/>
    <x v="12"/>
    <x v="6"/>
    <x v="4"/>
    <n v="110137759"/>
    <n v="773602229208"/>
    <s v="MAC LIP PENCIL M380 74"/>
    <s v="EA"/>
    <n v="1"/>
    <n v="72"/>
    <n v="0"/>
    <n v="0"/>
    <n v="22"/>
    <n v="221"/>
  </r>
  <r>
    <x v="2"/>
    <s v="COSMETICS"/>
    <x v="12"/>
    <x v="6"/>
    <x v="7"/>
    <n v="110505730"/>
    <n v="773602430192"/>
    <s v="MAC LIP PENCIL HALF-RED S4W9-53"/>
    <s v="EA"/>
    <n v="1"/>
    <n v="72"/>
    <n v="0"/>
    <n v="0"/>
    <n v="28"/>
    <n v="0"/>
  </r>
  <r>
    <x v="2"/>
    <s v="COSMETICS"/>
    <x v="12"/>
    <x v="6"/>
    <x v="7"/>
    <n v="110564428"/>
    <n v="773602430185"/>
    <s v="MAC LIP PENCIL REDD S4W9-20"/>
    <s v="EA"/>
    <n v="1"/>
    <n v="72"/>
    <n v="0"/>
    <n v="0"/>
    <n v="7"/>
    <n v="0"/>
  </r>
  <r>
    <x v="2"/>
    <s v="COSMETICS"/>
    <x v="12"/>
    <x v="6"/>
    <x v="4"/>
    <n v="110564428"/>
    <n v="773602430185"/>
    <s v="MAC LIP PENCIL REDD S4W9-20"/>
    <s v="EA"/>
    <n v="1"/>
    <n v="72"/>
    <n v="1"/>
    <n v="72"/>
    <n v="9"/>
    <n v="0"/>
  </r>
  <r>
    <x v="2"/>
    <s v="COSMETICS"/>
    <x v="12"/>
    <x v="6"/>
    <x v="3"/>
    <n v="111613610"/>
    <n v="773602569823"/>
    <s v="MAC PREP + PRIME LIP SHADE01 SJH3-01"/>
    <s v="EA"/>
    <n v="1"/>
    <n v="72"/>
    <n v="0"/>
    <n v="0"/>
    <n v="2"/>
    <n v="237"/>
  </r>
  <r>
    <x v="2"/>
    <s v="COSMETICS"/>
    <x v="12"/>
    <x v="6"/>
    <x v="7"/>
    <n v="102209531"/>
    <n v="773602125753"/>
    <s v="MAC LASHES 4 BLACK M8H1 01"/>
    <s v="EA"/>
    <n v="1"/>
    <n v="61"/>
    <n v="0"/>
    <n v="0"/>
    <n v="18"/>
    <n v="26"/>
  </r>
  <r>
    <x v="2"/>
    <s v="COSMETICS"/>
    <x v="12"/>
    <x v="5"/>
    <x v="7"/>
    <n v="110288090"/>
    <n v="773602232796"/>
    <s v="MAC DEMI WIPES 30 SHEETS MJWF-01"/>
    <s v="EA"/>
    <n v="1"/>
    <n v="61"/>
    <n v="1"/>
    <n v="61"/>
    <n v="53"/>
    <n v="136"/>
  </r>
  <r>
    <x v="2"/>
    <s v="COSMETICS"/>
    <x v="12"/>
    <x v="5"/>
    <x v="3"/>
    <n v="110288092"/>
    <n v="773602368778"/>
    <s v="MAC PREP + PRIME FIX+ MXH3-01"/>
    <s v="EA"/>
    <n v="1"/>
    <n v="61"/>
    <n v="1"/>
    <n v="61"/>
    <n v="25"/>
    <n v="388"/>
  </r>
  <r>
    <x v="2"/>
    <s v="COSMETICS"/>
    <x v="12"/>
    <x v="6"/>
    <x v="7"/>
    <n v="111613601"/>
    <n v="773602567768"/>
    <s v="MAC DAZZLESHADOW EXTREMEINC SJC1-07"/>
    <s v="EA"/>
    <n v="1"/>
    <n v="57"/>
    <n v="0"/>
    <n v="0"/>
    <n v="10"/>
    <n v="0"/>
  </r>
  <r>
    <x v="2"/>
    <s v="COSMETICS"/>
    <x v="12"/>
    <x v="6"/>
    <x v="7"/>
    <n v="111366911"/>
    <n v="773602549702"/>
    <s v="MAC LIPGLASS-DIAMOND IN THE 3.1ML/.1FLOZ SGY5-4C"/>
    <s v="EA"/>
    <n v="1"/>
    <n v="56"/>
    <n v="1"/>
    <n v="56"/>
    <n v="126"/>
    <n v="0"/>
  </r>
  <r>
    <x v="2"/>
    <s v="COSMETICS"/>
    <x v="12"/>
    <x v="6"/>
    <x v="3"/>
    <n v="110808739"/>
    <n v="773602460205"/>
    <s v="MAC #DUO BRUSH ON STRIPLASH A BRUSH S6XN-01"/>
    <s v="EA"/>
    <n v="1"/>
    <n v="48"/>
    <n v="1"/>
    <n v="48"/>
    <n v="16"/>
    <n v="0"/>
  </r>
  <r>
    <x v="2"/>
    <s v="COSMETICS"/>
    <x v="12"/>
    <x v="6"/>
    <x v="3"/>
    <n v="111128498"/>
    <n v="773602472475"/>
    <s v="MAC LITTLE MAC IN EXTREME DIMENSION LASH GYM DANDY S7LW-18"/>
    <s v="EA"/>
    <n v="1"/>
    <n v="48"/>
    <n v="0"/>
    <n v="0"/>
    <n v="8"/>
    <n v="0"/>
  </r>
  <r>
    <x v="2"/>
    <s v="COSMETICS"/>
    <x v="12"/>
    <x v="6"/>
    <x v="7"/>
    <n v="111531821"/>
    <n v="773602077717"/>
    <s v="MAC PROPALETTE VELUXE SHIM SMES EXPENSIVE PINK M573-07"/>
    <s v="EA"/>
    <n v="1"/>
    <n v="48"/>
    <n v="0"/>
    <n v="0"/>
    <n v="1"/>
    <n v="1"/>
  </r>
  <r>
    <x v="2"/>
    <s v="COSMETICS"/>
    <x v="12"/>
    <x v="6"/>
    <x v="7"/>
    <n v="111385213"/>
    <n v="773602473021"/>
    <s v="MAC MINI MAC LIPSTICK DIVA 1.8GM/.06OZ S7H602"/>
    <s v="EA"/>
    <n v="1"/>
    <n v="46"/>
    <n v="0"/>
    <n v="0"/>
    <n v="14"/>
    <n v="0"/>
  </r>
  <r>
    <x v="2"/>
    <s v="COSMETICS"/>
    <x v="12"/>
    <x v="6"/>
    <x v="7"/>
    <n v="111385214"/>
    <n v="773602561308"/>
    <s v="MAC MINI MAC LIPSTICK MOCHA 1.8GM/.06OZ S7NY24"/>
    <s v="EA"/>
    <n v="1"/>
    <n v="46"/>
    <n v="0"/>
    <n v="0"/>
    <n v="10"/>
    <n v="27"/>
  </r>
  <r>
    <x v="2"/>
    <s v="COSMETICS"/>
    <x v="12"/>
    <x v="6"/>
    <x v="4"/>
    <n v="111385216"/>
    <n v="773602561322"/>
    <s v="MAC MINI MAC LIPSTICK ALL FI 1.8GM/.06OZ S7P018"/>
    <s v="EA"/>
    <n v="1"/>
    <n v="46"/>
    <n v="0"/>
    <n v="0"/>
    <n v="18"/>
    <n v="64"/>
  </r>
  <r>
    <x v="2"/>
    <s v="COSMETICS"/>
    <x v="12"/>
    <x v="6"/>
    <x v="1"/>
    <n v="102209972"/>
    <n v="773602124275"/>
    <s v="MAC FOUNDATION PUMP M8CF 01"/>
    <s v="EA"/>
    <n v="1"/>
    <n v="24"/>
    <n v="1"/>
    <n v="24"/>
    <n v="11"/>
    <n v="1036"/>
  </r>
  <r>
    <x v="2"/>
    <s v="COSMETICS"/>
    <x v="12"/>
    <x v="6"/>
    <x v="7"/>
    <n v="110517622"/>
    <n v="773602424177"/>
    <s v="MAC PENCIL SHARPENER S4FC-01"/>
    <s v="EA"/>
    <n v="1"/>
    <n v="24"/>
    <n v="0"/>
    <n v="0"/>
    <n v="20"/>
    <n v="27"/>
  </r>
  <r>
    <x v="2"/>
    <s v="COSMETICS"/>
    <x v="12"/>
    <x v="6"/>
    <x v="7"/>
    <n v="111531761"/>
    <n v="773602226900"/>
    <s v="MAC EMPTY PP DUO MJF3-01"/>
    <s v="EA"/>
    <n v="1"/>
    <n v="24"/>
    <n v="0"/>
    <n v="0"/>
    <n v="29"/>
    <n v="496"/>
  </r>
  <r>
    <x v="2"/>
    <s v="COSMETICS"/>
    <x v="13"/>
    <x v="5"/>
    <x v="1"/>
    <n v="110234644"/>
    <n v="716170027456"/>
    <s v="BOBBI BROWN VITAMIN ENRICHED CREAM 50ML E1LM-01"/>
    <s v="EA"/>
    <n v="-1"/>
    <n v="-192.6"/>
    <n v="-1"/>
    <n v="-192.6"/>
    <n v="13"/>
    <n v="67"/>
  </r>
  <r>
    <x v="2"/>
    <s v="PERFUMES"/>
    <x v="0"/>
    <x v="0"/>
    <x v="0"/>
    <n v="111543787"/>
    <n v="888066107785"/>
    <s v="TOMFORD ROSE PRICK 50ML 50ML T8M1-01"/>
    <s v="EA"/>
    <n v="5"/>
    <n v="5265"/>
    <n v="3"/>
    <n v="3159"/>
    <n v="41"/>
    <n v="2260"/>
  </r>
  <r>
    <x v="2"/>
    <s v="PERFUMES"/>
    <x v="0"/>
    <x v="0"/>
    <x v="0"/>
    <n v="110327382"/>
    <n v="888066024099"/>
    <s v="TOM FORD OUD WOOD EDP 100ML T1XG-01"/>
    <s v="EA"/>
    <n v="4"/>
    <n v="4596"/>
    <n v="2"/>
    <n v="2298"/>
    <n v="32"/>
    <n v="172"/>
  </r>
  <r>
    <x v="2"/>
    <s v="PERFUMES"/>
    <x v="0"/>
    <x v="0"/>
    <x v="0"/>
    <n v="111079663"/>
    <n v="888066075145"/>
    <s v="TOM FORD SIGNATURE OMBRE LEATHER EDP 100ML T5Y3-01"/>
    <s v="EA"/>
    <n v="7"/>
    <n v="3535"/>
    <n v="1"/>
    <n v="505"/>
    <n v="108"/>
    <n v="1553"/>
  </r>
  <r>
    <x v="2"/>
    <s v="PERFUMES"/>
    <x v="0"/>
    <x v="0"/>
    <x v="0"/>
    <n v="111380649"/>
    <n v="888066091718"/>
    <s v="TOMFORD TUSCAN LEATHER INTENSE 100ML/3.4FLOZ T7G2-01"/>
    <s v="EA"/>
    <n v="2"/>
    <n v="3014"/>
    <n v="1"/>
    <n v="1507"/>
    <n v="31"/>
    <n v="0"/>
  </r>
  <r>
    <x v="2"/>
    <s v="PERFUMES"/>
    <x v="2"/>
    <x v="2"/>
    <x v="2"/>
    <n v="111633256"/>
    <n v="690251056231"/>
    <s v="JO MALONE GARDENIA &amp; OUD ABSOLU L6NP-01"/>
    <s v="EA"/>
    <n v="3"/>
    <n v="2871"/>
    <n v="2"/>
    <n v="1914"/>
    <n v="32"/>
    <n v="603"/>
  </r>
  <r>
    <x v="2"/>
    <s v="PERFUMES"/>
    <x v="7"/>
    <x v="2"/>
    <x v="0"/>
    <n v="101119324"/>
    <n v="22548024324"/>
    <s v="TOMMY HILFIGER MEN EDT 100ML 2692-02"/>
    <s v="EA"/>
    <n v="26"/>
    <n v="2496"/>
    <n v="18"/>
    <n v="1728"/>
    <n v="151"/>
    <n v="1895"/>
  </r>
  <r>
    <x v="2"/>
    <s v="PERFUMES"/>
    <x v="0"/>
    <x v="0"/>
    <x v="1"/>
    <n v="110327382"/>
    <n v="888066024099"/>
    <s v="TOM FORD OUD WOOD EDP 100ML T1XG-01"/>
    <s v="EA"/>
    <n v="2"/>
    <n v="2298"/>
    <n v="0"/>
    <n v="0"/>
    <n v="14"/>
    <n v="172"/>
  </r>
  <r>
    <x v="2"/>
    <s v="PERFUMES"/>
    <x v="1"/>
    <x v="1"/>
    <x v="0"/>
    <n v="111399134"/>
    <n v="887167468634"/>
    <s v="E LAUDER BEAUTIFUL THE ULTIMATE COLLECTION PE74-01"/>
    <s v="EA"/>
    <n v="6"/>
    <n v="2070"/>
    <n v="0"/>
    <n v="0"/>
    <n v="15"/>
    <n v="0"/>
  </r>
  <r>
    <x v="2"/>
    <s v="PERFUMES"/>
    <x v="0"/>
    <x v="0"/>
    <x v="0"/>
    <n v="102004996"/>
    <n v="888066000079"/>
    <s v="TOM FORD BLACK ORCHID EDP 100ML T006 01"/>
    <s v="EA"/>
    <n v="4"/>
    <n v="2020"/>
    <n v="0"/>
    <n v="0"/>
    <n v="67"/>
    <n v="547"/>
  </r>
  <r>
    <x v="2"/>
    <s v="PERFUMES"/>
    <x v="0"/>
    <x v="0"/>
    <x v="1"/>
    <n v="102004996"/>
    <n v="888066000079"/>
    <s v="TOM FORD BLACK ORCHID EDP 100ML T006 01"/>
    <s v="EA"/>
    <n v="4"/>
    <n v="2020"/>
    <n v="3"/>
    <n v="1515"/>
    <n v="38"/>
    <n v="547"/>
  </r>
  <r>
    <x v="2"/>
    <s v="PERFUMES"/>
    <x v="0"/>
    <x v="3"/>
    <x v="0"/>
    <n v="110320740"/>
    <n v="888066023955"/>
    <s v="TOM FORD VELVET ORCHID EDP 100ML T1X5-01"/>
    <s v="EA"/>
    <n v="4"/>
    <n v="2020"/>
    <n v="3"/>
    <n v="1515"/>
    <n v="26"/>
    <n v="38"/>
  </r>
  <r>
    <x v="2"/>
    <s v="PERFUMES"/>
    <x v="5"/>
    <x v="3"/>
    <x v="0"/>
    <n v="111543703"/>
    <n v="22548422823"/>
    <s v="DKNY DELICIOUS DELIGHTS COOL SWIRL EDT 50ML 427P-01"/>
    <s v="EA"/>
    <n v="18"/>
    <n v="1962"/>
    <n v="16"/>
    <n v="1744"/>
    <n v="96"/>
    <n v="946"/>
  </r>
  <r>
    <x v="2"/>
    <s v="PERFUMES"/>
    <x v="5"/>
    <x v="3"/>
    <x v="0"/>
    <n v="111614221"/>
    <n v="22548422830"/>
    <s v="DKNY DELICIOUS DELIGHTS FRUITY ROOTY EDT 50ML 427R-01"/>
    <s v="EA"/>
    <n v="18"/>
    <n v="1962"/>
    <n v="14"/>
    <n v="1526"/>
    <n v="133"/>
    <n v="400"/>
  </r>
  <r>
    <x v="2"/>
    <s v="PERFUMES"/>
    <x v="0"/>
    <x v="0"/>
    <x v="1"/>
    <n v="111023656"/>
    <n v="888066083379"/>
    <s v="TOM FORD F FABULOUS EDP 50ML T6PA-01"/>
    <s v="EA"/>
    <n v="2"/>
    <n v="1900"/>
    <n v="1"/>
    <n v="950"/>
    <n v="73"/>
    <n v="751"/>
  </r>
  <r>
    <x v="2"/>
    <s v="PERFUMES"/>
    <x v="0"/>
    <x v="0"/>
    <x v="4"/>
    <n v="110387859"/>
    <n v="888066035392"/>
    <s v="TOM FORD NOIR EXTREME 100ML T2TM-01"/>
    <s v="EA"/>
    <n v="4"/>
    <n v="1792"/>
    <n v="1"/>
    <n v="448"/>
    <n v="39"/>
    <n v="482"/>
  </r>
  <r>
    <x v="2"/>
    <s v="PERFUMES"/>
    <x v="0"/>
    <x v="0"/>
    <x v="0"/>
    <n v="112108240"/>
    <n v="888066112727"/>
    <s v="TOM FORD BLACK ORCHID PARFUM EDP 100ML T90E-01"/>
    <s v="EA"/>
    <n v="3"/>
    <n v="1785"/>
    <n v="1"/>
    <n v="595"/>
    <n v="75"/>
    <n v="258"/>
  </r>
  <r>
    <x v="2"/>
    <s v="PERFUMES"/>
    <x v="6"/>
    <x v="0"/>
    <x v="1"/>
    <n v="111151263"/>
    <n v="811901023018"/>
    <s v="LE LABO SANTAL 33 EAU DE PARFUM NATURAL SPRAY 100ML 100PS33100"/>
    <s v="EA"/>
    <n v="2"/>
    <n v="1760"/>
    <n v="1"/>
    <n v="880"/>
    <n v="20"/>
    <n v="81"/>
  </r>
  <r>
    <x v="2"/>
    <s v="PERFUMES"/>
    <x v="2"/>
    <x v="2"/>
    <x v="2"/>
    <n v="110152342"/>
    <n v="690251019908"/>
    <s v="JO MALONE OUD &amp; BERGAMOT COLOGNE INTENSE 100ML L29A-01"/>
    <s v="EA"/>
    <n v="3"/>
    <n v="1752"/>
    <n v="0"/>
    <n v="0"/>
    <n v="36"/>
    <n v="255"/>
  </r>
  <r>
    <x v="2"/>
    <s v="PERFUMES"/>
    <x v="0"/>
    <x v="0"/>
    <x v="0"/>
    <n v="110286627"/>
    <n v="888066024082"/>
    <s v="TOM FORD OUD WOOD SPRAY 50ML T1XF 01"/>
    <s v="EA"/>
    <n v="2"/>
    <n v="1568"/>
    <n v="2"/>
    <n v="1568"/>
    <n v="22"/>
    <n v="213"/>
  </r>
  <r>
    <x v="2"/>
    <s v="PERFUMES"/>
    <x v="0"/>
    <x v="0"/>
    <x v="1"/>
    <n v="110355462"/>
    <n v="888066024471"/>
    <s v="TOM FORD MANDARINO DI AMALFI EDP 50ML PB T1Y5-01"/>
    <s v="EA"/>
    <n v="2"/>
    <n v="1568"/>
    <n v="0"/>
    <n v="0"/>
    <n v="6"/>
    <n v="0"/>
  </r>
  <r>
    <x v="2"/>
    <s v="PERFUMES"/>
    <x v="0"/>
    <x v="0"/>
    <x v="3"/>
    <n v="111380649"/>
    <n v="888066091718"/>
    <s v="TOMFORD TUSCAN LEATHER INTENSE 100ML/3.4FLOZ T7G2-01"/>
    <s v="EA"/>
    <n v="1"/>
    <n v="1507"/>
    <n v="0"/>
    <n v="0"/>
    <n v="0"/>
    <n v="0"/>
  </r>
  <r>
    <x v="2"/>
    <s v="PERFUMES"/>
    <x v="0"/>
    <x v="0"/>
    <x v="0"/>
    <n v="111399561"/>
    <n v="888066094160"/>
    <s v="TOM FORD F FABULOUS EDP 100ML"/>
    <s v="EA"/>
    <n v="1"/>
    <n v="1507"/>
    <n v="0"/>
    <n v="0"/>
    <n v="12"/>
    <n v="0"/>
  </r>
  <r>
    <x v="2"/>
    <s v="PERFUMES"/>
    <x v="8"/>
    <x v="0"/>
    <x v="0"/>
    <n v="110301607"/>
    <n v="22548289716"/>
    <s v="MICHAEL KORS COLLECTION GLAM JASMINE EDP 100ML 55EP-01"/>
    <s v="EA"/>
    <n v="4"/>
    <n v="1444"/>
    <n v="2"/>
    <n v="722"/>
    <n v="73"/>
    <n v="310"/>
  </r>
  <r>
    <x v="2"/>
    <s v="PERFUMES"/>
    <x v="2"/>
    <x v="1"/>
    <x v="2"/>
    <n v="111494520"/>
    <n v="690251080670"/>
    <s v="JO MALONE DISCOVERY COLLECTION TRIO OF TREASURES NP01-01"/>
    <s v="EA"/>
    <n v="5"/>
    <n v="1440"/>
    <n v="3"/>
    <n v="864"/>
    <n v="3"/>
    <n v="674"/>
  </r>
  <r>
    <x v="2"/>
    <s v="PERFUMES"/>
    <x v="3"/>
    <x v="3"/>
    <x v="0"/>
    <n v="102000970"/>
    <n v="20714999346"/>
    <s v="CLINIQUE AROMATICS ELIXIR EDP 100ML 62G9-01"/>
    <s v="EA"/>
    <n v="4"/>
    <n v="1436"/>
    <n v="0"/>
    <n v="0"/>
    <n v="53"/>
    <n v="432"/>
  </r>
  <r>
    <x v="2"/>
    <s v="PERFUMES"/>
    <x v="2"/>
    <x v="2"/>
    <x v="2"/>
    <n v="111154149"/>
    <n v="690251080977"/>
    <s v="JO MALONE WOOD SAGE &amp; SEA SALT COLOGNE 100ML PRE PACK L9P7-01"/>
    <s v="EA"/>
    <n v="3"/>
    <n v="1410"/>
    <n v="1"/>
    <n v="470"/>
    <n v="24"/>
    <n v="296"/>
  </r>
  <r>
    <x v="2"/>
    <s v="PERFUMES"/>
    <x v="2"/>
    <x v="2"/>
    <x v="2"/>
    <n v="110281681"/>
    <n v="690251028405"/>
    <s v="JO MALONE PEONY &amp; BLUSH SUEDE COLOGNE 30ML L3AE-01"/>
    <s v="EA"/>
    <n v="6"/>
    <n v="1380"/>
    <n v="4"/>
    <n v="920"/>
    <n v="17"/>
    <n v="13"/>
  </r>
  <r>
    <x v="2"/>
    <s v="PERFUMES"/>
    <x v="9"/>
    <x v="0"/>
    <x v="0"/>
    <n v="111166522"/>
    <n v="22548396681"/>
    <s v="E ZEGNA ESSENZE ABSOLUTE INDONESIAN OUD EDP 100ML 5RWY-01"/>
    <s v="EA"/>
    <n v="2"/>
    <n v="1358"/>
    <n v="1"/>
    <n v="679"/>
    <n v="21"/>
    <n v="280"/>
  </r>
  <r>
    <x v="2"/>
    <s v="PERFUMES"/>
    <x v="7"/>
    <x v="3"/>
    <x v="0"/>
    <n v="101313980"/>
    <n v="22548040126"/>
    <s v="TOMMY HILFIGER GIRL EDT 100ML 223P-02"/>
    <s v="EA"/>
    <n v="14"/>
    <n v="1344"/>
    <n v="8"/>
    <n v="768"/>
    <n v="89"/>
    <n v="1763"/>
  </r>
  <r>
    <x v="2"/>
    <s v="PERFUMES"/>
    <x v="0"/>
    <x v="0"/>
    <x v="0"/>
    <n v="110219840"/>
    <n v="888066015509"/>
    <s v="TOM FORD NOIR EDP 100ML T14G-01"/>
    <s v="EA"/>
    <n v="3"/>
    <n v="1344"/>
    <n v="2"/>
    <n v="896"/>
    <n v="22"/>
    <n v="55"/>
  </r>
  <r>
    <x v="2"/>
    <s v="PERFUMES"/>
    <x v="2"/>
    <x v="2"/>
    <x v="2"/>
    <n v="111354836"/>
    <n v="690251070121"/>
    <s v="JO MALONE VELVET ROSE &amp; OUD COLOGNE INTENSE 100ML L8EP-01"/>
    <s v="EA"/>
    <n v="3"/>
    <n v="1341"/>
    <n v="2"/>
    <n v="894"/>
    <n v="4"/>
    <n v="0"/>
  </r>
  <r>
    <x v="2"/>
    <s v="PERFUMES"/>
    <x v="5"/>
    <x v="0"/>
    <x v="0"/>
    <n v="110561399"/>
    <n v="22548371039"/>
    <s v="DKNY BE TEMPTED EAU SO BLUSH EDP 100ML 5KKM-01"/>
    <s v="EA"/>
    <n v="7"/>
    <n v="1330"/>
    <n v="4"/>
    <n v="760"/>
    <n v="101"/>
    <n v="2137"/>
  </r>
  <r>
    <x v="2"/>
    <s v="PERFUMES"/>
    <x v="3"/>
    <x v="3"/>
    <x v="0"/>
    <n v="102165050"/>
    <n v="20714080310"/>
    <s v="CLINIQUE HAPPY FOR MEN 100ML 62YM-01"/>
    <s v="EA"/>
    <n v="5"/>
    <n v="1245"/>
    <n v="2"/>
    <n v="498"/>
    <n v="46"/>
    <n v="420"/>
  </r>
  <r>
    <x v="2"/>
    <s v="PERFUMES"/>
    <x v="5"/>
    <x v="0"/>
    <x v="0"/>
    <n v="102628089"/>
    <n v="763511100019"/>
    <s v="DONNA KARAN DKNY EDP 100ML SPRAY 80C8-01"/>
    <s v="EA"/>
    <n v="4"/>
    <n v="1196"/>
    <n v="1"/>
    <n v="299"/>
    <n v="65"/>
    <n v="104"/>
  </r>
  <r>
    <x v="2"/>
    <s v="PERFUMES"/>
    <x v="0"/>
    <x v="0"/>
    <x v="1"/>
    <n v="112108240"/>
    <n v="888066112727"/>
    <s v="TOM FORD BLACK ORCHID PARFUM EDP 100ML T90E-01"/>
    <s v="EA"/>
    <n v="2"/>
    <n v="1190"/>
    <n v="0"/>
    <n v="0"/>
    <n v="54"/>
    <n v="258"/>
  </r>
  <r>
    <x v="2"/>
    <s v="PERFUMES"/>
    <x v="2"/>
    <x v="4"/>
    <x v="2"/>
    <n v="111423913"/>
    <n v="690251075157"/>
    <s v="JO MALONE PEONY &amp; BLUSH SUEDE SCENT SURROUND DIFFUSER L92T-01"/>
    <s v="EA"/>
    <n v="4"/>
    <n v="1188"/>
    <n v="0"/>
    <n v="0"/>
    <n v="8"/>
    <n v="26"/>
  </r>
  <r>
    <x v="2"/>
    <s v="PERFUMES"/>
    <x v="2"/>
    <x v="2"/>
    <x v="2"/>
    <n v="110541967"/>
    <n v="690251047338"/>
    <s v="JO MALONE MYRRH &amp; TONKA COLOGNE INTENSE 100ML L5LK-01"/>
    <s v="EA"/>
    <n v="2"/>
    <n v="1168"/>
    <n v="0"/>
    <n v="0"/>
    <n v="36"/>
    <n v="60"/>
  </r>
  <r>
    <x v="2"/>
    <s v="PERFUMES"/>
    <x v="2"/>
    <x v="2"/>
    <x v="2"/>
    <n v="111154151"/>
    <n v="690251071340"/>
    <s v="JO MALONE BRONZE WOOD &amp; LEATHER COLOGNE INTENSE 100ML L8K9-01"/>
    <s v="EA"/>
    <n v="2"/>
    <n v="1168"/>
    <n v="2"/>
    <n v="1168"/>
    <n v="190"/>
    <n v="54"/>
  </r>
  <r>
    <x v="2"/>
    <s v="PERFUMES"/>
    <x v="2"/>
    <x v="2"/>
    <x v="2"/>
    <n v="111079661"/>
    <n v="690251063307"/>
    <s v="JO MALONE HONEYSUCKLE AND DAVANA CANDLE 200G L7JM-01"/>
    <s v="EA"/>
    <n v="5"/>
    <n v="1150"/>
    <n v="1"/>
    <n v="230"/>
    <n v="9"/>
    <n v="17"/>
  </r>
  <r>
    <x v="2"/>
    <s v="PERFUMES"/>
    <x v="0"/>
    <x v="0"/>
    <x v="0"/>
    <n v="110136725"/>
    <n v="888066008457"/>
    <s v="TOM FORD NEROLI PORTOFINO EDP SPRAY 100ML T0MA 01"/>
    <s v="EA"/>
    <n v="1"/>
    <n v="1149"/>
    <n v="0"/>
    <n v="0"/>
    <n v="4"/>
    <n v="0"/>
  </r>
  <r>
    <x v="2"/>
    <s v="PERFUMES"/>
    <x v="0"/>
    <x v="0"/>
    <x v="1"/>
    <n v="110136725"/>
    <n v="888066008457"/>
    <s v="TOM FORD NEROLI PORTOFINO EDP SPRAY 100ML T0MA 01"/>
    <s v="EA"/>
    <n v="1"/>
    <n v="1149"/>
    <n v="1"/>
    <n v="1149"/>
    <n v="4"/>
    <n v="0"/>
  </r>
  <r>
    <x v="2"/>
    <s v="PERFUMES"/>
    <x v="0"/>
    <x v="0"/>
    <x v="3"/>
    <n v="110327382"/>
    <n v="888066024099"/>
    <s v="TOM FORD OUD WOOD EDP 100ML T1XG-01"/>
    <s v="EA"/>
    <n v="1"/>
    <n v="1149"/>
    <n v="0"/>
    <n v="0"/>
    <n v="18"/>
    <n v="172"/>
  </r>
  <r>
    <x v="2"/>
    <s v="PERFUMES"/>
    <x v="0"/>
    <x v="0"/>
    <x v="4"/>
    <n v="110327382"/>
    <n v="888066024099"/>
    <s v="TOM FORD OUD WOOD EDP 100ML T1XG-01"/>
    <s v="EA"/>
    <n v="1"/>
    <n v="1149"/>
    <n v="1"/>
    <n v="1149"/>
    <n v="20"/>
    <n v="172"/>
  </r>
  <r>
    <x v="2"/>
    <s v="PERFUMES"/>
    <x v="0"/>
    <x v="0"/>
    <x v="0"/>
    <n v="110470572"/>
    <n v="888066048873"/>
    <s v="TOM FORD SOLEIL BLANC EDP 100ML PB T40T-01"/>
    <s v="EA"/>
    <n v="1"/>
    <n v="1149"/>
    <n v="0"/>
    <n v="0"/>
    <n v="8"/>
    <n v="0"/>
  </r>
  <r>
    <x v="2"/>
    <s v="PERFUMES"/>
    <x v="0"/>
    <x v="0"/>
    <x v="3"/>
    <n v="110585905"/>
    <n v="888066053655"/>
    <s v="TOM FORD COSTA AZZURRA EDP 100ML T471-01"/>
    <s v="EA"/>
    <n v="1"/>
    <n v="1149"/>
    <n v="1"/>
    <n v="1149"/>
    <n v="1"/>
    <n v="0"/>
  </r>
  <r>
    <x v="2"/>
    <s v="PERFUMES"/>
    <x v="0"/>
    <x v="0"/>
    <x v="1"/>
    <n v="110585909"/>
    <n v="888066004503"/>
    <s v="TOM FORD TOBACCO VANILLE EDP 100ML T0CA-01"/>
    <s v="EA"/>
    <n v="1"/>
    <n v="1149"/>
    <n v="1"/>
    <n v="1149"/>
    <n v="3"/>
    <n v="0"/>
  </r>
  <r>
    <x v="2"/>
    <s v="PERFUMES"/>
    <x v="0"/>
    <x v="0"/>
    <x v="0"/>
    <n v="110585912"/>
    <n v="888066004459"/>
    <s v="TOM FORD TUSCAN LEATHER EDP 100ML T0C5-01"/>
    <s v="EA"/>
    <n v="1"/>
    <n v="1149"/>
    <n v="1"/>
    <n v="1149"/>
    <n v="2"/>
    <n v="0"/>
  </r>
  <r>
    <x v="2"/>
    <s v="PERFUMES"/>
    <x v="0"/>
    <x v="0"/>
    <x v="0"/>
    <n v="110935864"/>
    <n v="888066080941"/>
    <s v="TOM FORD VANILLE FATALE EDP 100ML T6GN-01"/>
    <s v="EA"/>
    <n v="1"/>
    <n v="1149"/>
    <n v="0"/>
    <n v="0"/>
    <n v="3"/>
    <n v="4"/>
  </r>
  <r>
    <x v="2"/>
    <s v="PERFUMES"/>
    <x v="0"/>
    <x v="0"/>
    <x v="0"/>
    <n v="111543789"/>
    <n v="888066105828"/>
    <s v="TOMFORD WHITE SUEDE 100ML T8JM-01"/>
    <s v="EA"/>
    <n v="1"/>
    <n v="1149"/>
    <n v="1"/>
    <n v="1149"/>
    <n v="8"/>
    <n v="0"/>
  </r>
  <r>
    <x v="2"/>
    <s v="PERFUMES"/>
    <x v="4"/>
    <x v="0"/>
    <x v="1"/>
    <n v="111593398"/>
    <n v="3700550218784"/>
    <s v="KILIAN STRAIGH TO HEAVEN EDP 50ML N3F7-01"/>
    <s v="EA"/>
    <n v="1"/>
    <n v="1077"/>
    <n v="0"/>
    <n v="0"/>
    <n v="9"/>
    <n v="0"/>
  </r>
  <r>
    <x v="2"/>
    <s v="PERFUMES"/>
    <x v="0"/>
    <x v="1"/>
    <x v="1"/>
    <n v="111451883"/>
    <n v="888066095921"/>
    <s v="TOM FORD BLACK ORCHID EDP 50ML AND TRAVEL SPRAY SET T7TA-01"/>
    <s v="EA"/>
    <n v="3"/>
    <n v="1071"/>
    <n v="2"/>
    <n v="714"/>
    <n v="10"/>
    <n v="60"/>
  </r>
  <r>
    <x v="2"/>
    <s v="PERFUMES"/>
    <x v="2"/>
    <x v="2"/>
    <x v="2"/>
    <n v="110685029"/>
    <n v="690251055227"/>
    <s v="JO MALONE ENGLISH OAK &amp; REDCURRANT COLOGNE 100ML L6L3-01"/>
    <s v="EA"/>
    <n v="3"/>
    <n v="1059"/>
    <n v="2"/>
    <n v="706"/>
    <n v="48"/>
    <n v="359"/>
  </r>
  <r>
    <x v="2"/>
    <s v="PERFUMES"/>
    <x v="7"/>
    <x v="2"/>
    <x v="1"/>
    <n v="101119324"/>
    <n v="22548024324"/>
    <s v="TOMMY HILFIGER MEN EDT 100ML 2692-02"/>
    <s v="EA"/>
    <n v="11"/>
    <n v="1056"/>
    <n v="2"/>
    <n v="192"/>
    <n v="6"/>
    <n v="1895"/>
  </r>
  <r>
    <x v="2"/>
    <s v="PERFUMES"/>
    <x v="0"/>
    <x v="0"/>
    <x v="0"/>
    <n v="110703017"/>
    <n v="888066068802"/>
    <s v="TOM FORD TOBACCO OUD INTENSE 50ML T5EM-01"/>
    <s v="EA"/>
    <n v="1"/>
    <n v="1053"/>
    <n v="1"/>
    <n v="1053"/>
    <n v="4"/>
    <n v="0"/>
  </r>
  <r>
    <x v="2"/>
    <s v="PERFUMES"/>
    <x v="0"/>
    <x v="0"/>
    <x v="0"/>
    <n v="111380618"/>
    <n v="888066091701"/>
    <s v="TOMFORD TUSCAN LEATHER INTENSE 50ML/1.7FLOZ T7G1-01"/>
    <s v="EA"/>
    <n v="1"/>
    <n v="1053"/>
    <n v="0"/>
    <n v="0"/>
    <n v="92"/>
    <n v="139"/>
  </r>
  <r>
    <x v="2"/>
    <s v="PERFUMES"/>
    <x v="0"/>
    <x v="0"/>
    <x v="1"/>
    <n v="111543787"/>
    <n v="888066107785"/>
    <s v="TOMFORD ROSE PRICK 50ML 50ML T8M1-01"/>
    <s v="EA"/>
    <n v="1"/>
    <n v="1053"/>
    <n v="0"/>
    <n v="0"/>
    <n v="28"/>
    <n v="2260"/>
  </r>
  <r>
    <x v="2"/>
    <s v="PERFUMES"/>
    <x v="0"/>
    <x v="0"/>
    <x v="3"/>
    <n v="102004996"/>
    <n v="888066000079"/>
    <s v="TOM FORD BLACK ORCHID EDP 100ML T006 01"/>
    <s v="EA"/>
    <n v="2"/>
    <n v="1010"/>
    <n v="0"/>
    <n v="0"/>
    <n v="23"/>
    <n v="547"/>
  </r>
  <r>
    <x v="2"/>
    <s v="PERFUMES"/>
    <x v="0"/>
    <x v="0"/>
    <x v="1"/>
    <n v="111079663"/>
    <n v="888066075145"/>
    <s v="TOM FORD SIGNATURE OMBRE LEATHER EDP 100ML T5Y3-01"/>
    <s v="EA"/>
    <n v="2"/>
    <n v="1010"/>
    <n v="2"/>
    <n v="1010"/>
    <n v="47"/>
    <n v="1553"/>
  </r>
  <r>
    <x v="2"/>
    <s v="PERFUMES"/>
    <x v="0"/>
    <x v="0"/>
    <x v="3"/>
    <n v="111079663"/>
    <n v="888066075145"/>
    <s v="TOM FORD SIGNATURE OMBRE LEATHER EDP 100ML T5Y3-01"/>
    <s v="EA"/>
    <n v="2"/>
    <n v="1010"/>
    <n v="0"/>
    <n v="0"/>
    <n v="32"/>
    <n v="1553"/>
  </r>
  <r>
    <x v="2"/>
    <s v="PERFUMES"/>
    <x v="0"/>
    <x v="0"/>
    <x v="4"/>
    <n v="111079663"/>
    <n v="888066075145"/>
    <s v="TOM FORD SIGNATURE OMBRE LEATHER EDP 100ML T5Y3-01"/>
    <s v="EA"/>
    <n v="2"/>
    <n v="1010"/>
    <n v="0"/>
    <n v="0"/>
    <n v="46"/>
    <n v="1553"/>
  </r>
  <r>
    <x v="2"/>
    <s v="PERFUMES"/>
    <x v="2"/>
    <x v="2"/>
    <x v="2"/>
    <n v="111114143"/>
    <n v="690251033836"/>
    <s v="JO MALONE VELVET ROSE &amp; OUD COLOGNE INTENSE PRE PACK 100ML L41G-01"/>
    <s v="EA"/>
    <n v="2"/>
    <n v="998"/>
    <n v="1"/>
    <n v="499"/>
    <n v="3"/>
    <n v="0"/>
  </r>
  <r>
    <x v="2"/>
    <s v="PERFUMES"/>
    <x v="7"/>
    <x v="3"/>
    <x v="1"/>
    <n v="101313980"/>
    <n v="22548040126"/>
    <s v="TOMMY HILFIGER GIRL EDT 100ML 223P-02"/>
    <s v="EA"/>
    <n v="10"/>
    <n v="960"/>
    <n v="4"/>
    <n v="384"/>
    <n v="32"/>
    <n v="1763"/>
  </r>
  <r>
    <x v="2"/>
    <s v="PERFUMES"/>
    <x v="5"/>
    <x v="0"/>
    <x v="1"/>
    <n v="110561399"/>
    <n v="22548371039"/>
    <s v="DKNY BE TEMPTED EAU SO BLUSH EDP 100ML 5KKM-01"/>
    <s v="EA"/>
    <n v="5"/>
    <n v="950"/>
    <n v="2"/>
    <n v="380"/>
    <n v="53"/>
    <n v="2137"/>
  </r>
  <r>
    <x v="2"/>
    <s v="PERFUMES"/>
    <x v="0"/>
    <x v="0"/>
    <x v="0"/>
    <n v="111023656"/>
    <n v="888066083379"/>
    <s v="TOM FORD F FABULOUS EDP 50ML T6PA-01"/>
    <s v="EA"/>
    <n v="1"/>
    <n v="950"/>
    <n v="1"/>
    <n v="950"/>
    <n v="34"/>
    <n v="751"/>
  </r>
  <r>
    <x v="2"/>
    <s v="PERFUMES"/>
    <x v="2"/>
    <x v="2"/>
    <x v="2"/>
    <n v="110152332"/>
    <n v="690251009015"/>
    <s v="JO MALONE NCTRN BLSM &amp; HONEY COLOGNE 100ML L0Y501"/>
    <s v="EA"/>
    <n v="2"/>
    <n v="940"/>
    <n v="1"/>
    <n v="470"/>
    <n v="7"/>
    <n v="0"/>
  </r>
  <r>
    <x v="2"/>
    <s v="PERFUMES"/>
    <x v="2"/>
    <x v="2"/>
    <x v="2"/>
    <n v="110685030"/>
    <n v="690251057016"/>
    <s v="JO MALONE ENGLISH OAK &amp; HAZELNUT COLOGNE 100ML L6TF-01"/>
    <s v="EA"/>
    <n v="2"/>
    <n v="940"/>
    <n v="0"/>
    <n v="0"/>
    <n v="12"/>
    <n v="0"/>
  </r>
  <r>
    <x v="2"/>
    <s v="PERFUMES"/>
    <x v="0"/>
    <x v="0"/>
    <x v="1"/>
    <n v="110219840"/>
    <n v="888066015509"/>
    <s v="TOM FORD NOIR EDP 100ML T14G-01"/>
    <s v="EA"/>
    <n v="2"/>
    <n v="896"/>
    <n v="0"/>
    <n v="0"/>
    <n v="22"/>
    <n v="55"/>
  </r>
  <r>
    <x v="2"/>
    <s v="PERFUMES"/>
    <x v="0"/>
    <x v="0"/>
    <x v="0"/>
    <n v="110387859"/>
    <n v="888066035392"/>
    <s v="TOM FORD NOIR EXTREME 100ML T2TM-01"/>
    <s v="EA"/>
    <n v="2"/>
    <n v="896"/>
    <n v="1"/>
    <n v="448"/>
    <n v="50"/>
    <n v="482"/>
  </r>
  <r>
    <x v="2"/>
    <s v="PERFUMES"/>
    <x v="2"/>
    <x v="2"/>
    <x v="3"/>
    <n v="111354836"/>
    <n v="690251070121"/>
    <s v="JO MALONE VELVET ROSE &amp; OUD COLOGNE INTENSE 100ML L8EP-01"/>
    <s v="EA"/>
    <n v="2"/>
    <n v="894"/>
    <n v="0"/>
    <n v="0"/>
    <n v="14"/>
    <n v="0"/>
  </r>
  <r>
    <x v="2"/>
    <s v="PERFUMES"/>
    <x v="2"/>
    <x v="4"/>
    <x v="2"/>
    <n v="110198689"/>
    <n v="690251024537"/>
    <s v="JO MALONE SCENT AROUND ROOM SPRAY LBM L2W9-01"/>
    <s v="EA"/>
    <n v="4"/>
    <n v="884"/>
    <n v="1"/>
    <n v="221"/>
    <n v="14"/>
    <n v="2"/>
  </r>
  <r>
    <x v="2"/>
    <s v="PERFUMES"/>
    <x v="6"/>
    <x v="0"/>
    <x v="1"/>
    <n v="111151262"/>
    <n v="811901023001"/>
    <s v="LE LABO ROSE 31 EAU DE PARFUM NATURAL SPRAY 100ML 100PR31100"/>
    <s v="EA"/>
    <n v="1"/>
    <n v="880"/>
    <n v="0"/>
    <n v="0"/>
    <n v="6"/>
    <n v="0"/>
  </r>
  <r>
    <x v="2"/>
    <s v="PERFUMES"/>
    <x v="8"/>
    <x v="0"/>
    <x v="1"/>
    <n v="110465086"/>
    <n v="22548349861"/>
    <s v="MICHAEL KORS MEN EXTREME BLUE EDT 120ML 5G39-01"/>
    <s v="EA"/>
    <n v="3"/>
    <n v="873"/>
    <n v="1"/>
    <n v="291"/>
    <n v="8"/>
    <n v="13"/>
  </r>
  <r>
    <x v="2"/>
    <s v="PERFUMES"/>
    <x v="0"/>
    <x v="0"/>
    <x v="0"/>
    <n v="111166510"/>
    <n v="888066090209"/>
    <s v="TOMFORD LOST CHERRY 50M+CHERRY LIPS SET T79R-01"/>
    <s v="EA"/>
    <n v="1"/>
    <n v="845"/>
    <n v="0"/>
    <n v="0"/>
    <n v="11"/>
    <n v="81"/>
  </r>
  <r>
    <x v="2"/>
    <s v="PERFUMES"/>
    <x v="0"/>
    <x v="0"/>
    <x v="1"/>
    <n v="111166510"/>
    <n v="888066090209"/>
    <s v="TOMFORD LOST CHERRY 50M+CHERRY LIPS SET T79R-01"/>
    <s v="EA"/>
    <n v="1"/>
    <n v="845"/>
    <n v="0"/>
    <n v="0"/>
    <n v="23"/>
    <n v="81"/>
  </r>
  <r>
    <x v="2"/>
    <s v="PERFUMES"/>
    <x v="1"/>
    <x v="1"/>
    <x v="0"/>
    <n v="102001012"/>
    <n v="27131248095"/>
    <s v="E LAUDER PLEASURES 2X30ML EDP SPRAYS 1H60-01"/>
    <s v="EA"/>
    <n v="3"/>
    <n v="807"/>
    <n v="2"/>
    <n v="538"/>
    <n v="26"/>
    <n v="107"/>
  </r>
  <r>
    <x v="2"/>
    <s v="PERFUMES"/>
    <x v="0"/>
    <x v="0"/>
    <x v="0"/>
    <n v="110069565"/>
    <n v="888066000499"/>
    <s v="TOM FORD NOIR DE NOIR EDP SPRAY 50ML T01H 01"/>
    <s v="EA"/>
    <n v="1"/>
    <n v="784"/>
    <n v="1"/>
    <n v="784"/>
    <n v="28"/>
    <n v="26"/>
  </r>
  <r>
    <x v="2"/>
    <s v="PERFUMES"/>
    <x v="0"/>
    <x v="0"/>
    <x v="0"/>
    <n v="110136724"/>
    <n v="888066008433"/>
    <s v="TOM FORD NEROLI PORTOFINO EDP 50ML T0M9 01"/>
    <s v="EA"/>
    <n v="1"/>
    <n v="784"/>
    <n v="0"/>
    <n v="0"/>
    <n v="9"/>
    <n v="0"/>
  </r>
  <r>
    <x v="2"/>
    <s v="PERFUMES"/>
    <x v="0"/>
    <x v="0"/>
    <x v="1"/>
    <n v="110219845"/>
    <n v="888066015585"/>
    <s v="TOM FORD CAFE ROSE EDP 50ML T14M-01"/>
    <s v="EA"/>
    <n v="1"/>
    <n v="784"/>
    <n v="0"/>
    <n v="0"/>
    <n v="2"/>
    <n v="0"/>
  </r>
  <r>
    <x v="2"/>
    <s v="PERFUMES"/>
    <x v="0"/>
    <x v="0"/>
    <x v="5"/>
    <n v="110286627"/>
    <n v="888066024082"/>
    <s v="TOM FORD OUD WOOD SPRAY 50ML T1XF 01"/>
    <s v="EA"/>
    <n v="1"/>
    <n v="784"/>
    <n v="1"/>
    <n v="784"/>
    <n v="7"/>
    <n v="213"/>
  </r>
  <r>
    <x v="2"/>
    <s v="PERFUMES"/>
    <x v="0"/>
    <x v="0"/>
    <x v="1"/>
    <n v="111451109"/>
    <n v="888066093200"/>
    <s v="TOM FORD SOLEIL NEIGE 50 ML T7K1-01"/>
    <s v="EA"/>
    <n v="1"/>
    <n v="784"/>
    <n v="1"/>
    <n v="784"/>
    <n v="14"/>
    <n v="351"/>
  </r>
  <r>
    <x v="2"/>
    <s v="PERFUMES"/>
    <x v="2"/>
    <x v="2"/>
    <x v="2"/>
    <n v="111521942"/>
    <n v="690251077779"/>
    <s v="JO MALONE VETIVER &amp; GOLDEN VANILLA COLOGNE INTENSE 50ML L9CR-01"/>
    <s v="EA"/>
    <n v="2"/>
    <n v="748"/>
    <n v="1"/>
    <n v="374"/>
    <n v="70"/>
    <n v="47"/>
  </r>
  <r>
    <x v="2"/>
    <s v="PERFUMES"/>
    <x v="0"/>
    <x v="0"/>
    <x v="0"/>
    <n v="111079662"/>
    <n v="888066075138"/>
    <s v="TOMFORD SIGNATURE OMBRE LEATHER 50ML T5Y2-01"/>
    <s v="EA"/>
    <n v="2"/>
    <n v="714"/>
    <n v="1"/>
    <n v="357"/>
    <n v="26"/>
    <n v="210"/>
  </r>
  <r>
    <x v="2"/>
    <s v="PERFUMES"/>
    <x v="0"/>
    <x v="0"/>
    <x v="1"/>
    <n v="111079662"/>
    <n v="888066075138"/>
    <s v="TOMFORD SIGNATURE OMBRE LEATHER 50ML T5Y2-01"/>
    <s v="EA"/>
    <n v="2"/>
    <n v="714"/>
    <n v="0"/>
    <n v="0"/>
    <n v="33"/>
    <n v="210"/>
  </r>
  <r>
    <x v="2"/>
    <s v="PERFUMES"/>
    <x v="2"/>
    <x v="2"/>
    <x v="3"/>
    <n v="110685029"/>
    <n v="690251055227"/>
    <s v="JO MALONE ENGLISH OAK &amp; REDCURRANT COLOGNE 100ML L6L3-01"/>
    <s v="EA"/>
    <n v="2"/>
    <n v="706"/>
    <n v="0"/>
    <n v="0"/>
    <n v="17"/>
    <n v="359"/>
  </r>
  <r>
    <x v="2"/>
    <s v="PERFUMES"/>
    <x v="1"/>
    <x v="0"/>
    <x v="0"/>
    <n v="100172103"/>
    <n v="27131086871"/>
    <s v="E LAUDER BEAUTIFUL EDP 75ML 4806-02"/>
    <s v="EA"/>
    <n v="2"/>
    <n v="690"/>
    <n v="0"/>
    <n v="0"/>
    <n v="30"/>
    <n v="161"/>
  </r>
  <r>
    <x v="2"/>
    <s v="PERFUMES"/>
    <x v="1"/>
    <x v="0"/>
    <x v="5"/>
    <n v="100172103"/>
    <n v="27131086871"/>
    <s v="E LAUDER BEAUTIFUL EDP 75ML 4806-02"/>
    <s v="EA"/>
    <n v="2"/>
    <n v="690"/>
    <n v="2"/>
    <n v="690"/>
    <n v="2"/>
    <n v="161"/>
  </r>
  <r>
    <x v="2"/>
    <s v="PERFUMES"/>
    <x v="2"/>
    <x v="4"/>
    <x v="2"/>
    <n v="110152404"/>
    <n v="690251008131"/>
    <s v="JO MALONE LIME BASIL &amp; MANDARIN CANDLE 200G L0W201"/>
    <s v="EA"/>
    <n v="3"/>
    <n v="690"/>
    <n v="2"/>
    <n v="460"/>
    <n v="15"/>
    <n v="15"/>
  </r>
  <r>
    <x v="2"/>
    <s v="PERFUMES"/>
    <x v="2"/>
    <x v="4"/>
    <x v="2"/>
    <n v="110281683"/>
    <n v="690251028429"/>
    <s v="JO MALONE PEONY &amp; BLUSH SUEDE CANDLE 200G L3AG-01"/>
    <s v="EA"/>
    <n v="3"/>
    <n v="690"/>
    <n v="0"/>
    <n v="0"/>
    <n v="14"/>
    <n v="0"/>
  </r>
  <r>
    <x v="2"/>
    <s v="PERFUMES"/>
    <x v="1"/>
    <x v="0"/>
    <x v="1"/>
    <n v="110298012"/>
    <n v="27131261612"/>
    <s v="E LAUDER MODERN MUSE EDP 50ML YF32-01"/>
    <s v="EA"/>
    <n v="2"/>
    <n v="690"/>
    <n v="1"/>
    <n v="345"/>
    <n v="3"/>
    <n v="0"/>
  </r>
  <r>
    <x v="2"/>
    <s v="PERFUMES"/>
    <x v="2"/>
    <x v="2"/>
    <x v="2"/>
    <n v="111154140"/>
    <n v="690251080984"/>
    <s v="JO MALONE WOOD SAGE &amp; SEA SALT COLOGNE 30ML PRE PACK L9P8-01"/>
    <s v="EA"/>
    <n v="3"/>
    <n v="690"/>
    <n v="1"/>
    <n v="230"/>
    <n v="42"/>
    <n v="483"/>
  </r>
  <r>
    <x v="2"/>
    <s v="PERFUMES"/>
    <x v="9"/>
    <x v="0"/>
    <x v="0"/>
    <n v="111166626"/>
    <n v="22548396773"/>
    <s v="E ZEGNA ESSENZE ABSOLUTE FLORENTINE IRIS EDP 100ML SPRAY 5RX2-01"/>
    <s v="EA"/>
    <n v="1"/>
    <n v="679"/>
    <n v="0"/>
    <n v="0"/>
    <n v="23"/>
    <n v="276"/>
  </r>
  <r>
    <x v="2"/>
    <s v="PERFUMES"/>
    <x v="7"/>
    <x v="2"/>
    <x v="4"/>
    <n v="101119324"/>
    <n v="22548024324"/>
    <s v="TOMMY HILFIGER MEN EDT 100ML 2692-02"/>
    <s v="EA"/>
    <n v="7"/>
    <n v="672"/>
    <n v="5"/>
    <n v="480"/>
    <n v="84"/>
    <n v="1895"/>
  </r>
  <r>
    <x v="2"/>
    <s v="PERFUMES"/>
    <x v="2"/>
    <x v="1"/>
    <x v="2"/>
    <n v="111543770"/>
    <n v="690251063949"/>
    <s v="JO MALONE TRAVEL CANDLE COLLECTION 3X60G L7M0-01"/>
    <s v="EA"/>
    <n v="2"/>
    <n v="660"/>
    <n v="2"/>
    <n v="660"/>
    <n v="28"/>
    <n v="60"/>
  </r>
  <r>
    <x v="2"/>
    <s v="PERFUMES"/>
    <x v="2"/>
    <x v="3"/>
    <x v="2"/>
    <n v="110586224"/>
    <n v="690251055081"/>
    <s v="JO MALONE TUBEROSE ANGELICA CONCENTRATE COLOGNE 100ML L6KK-01"/>
    <s v="EA"/>
    <n v="1"/>
    <n v="647"/>
    <n v="1"/>
    <n v="647"/>
    <n v="5"/>
    <n v="0"/>
  </r>
  <r>
    <x v="2"/>
    <s v="PERFUMES"/>
    <x v="6"/>
    <x v="0"/>
    <x v="1"/>
    <n v="111151241"/>
    <n v="811901022714"/>
    <s v="LE LABO LYS 41 EAU DE PARFUM NATURAL SPRAY 50ML 050PL41100"/>
    <s v="EA"/>
    <n v="1"/>
    <n v="608"/>
    <n v="0"/>
    <n v="0"/>
    <n v="28"/>
    <n v="9"/>
  </r>
  <r>
    <x v="2"/>
    <s v="PERFUMES"/>
    <x v="1"/>
    <x v="1"/>
    <x v="0"/>
    <n v="111494516"/>
    <n v="887167443952"/>
    <s v="E LAUDER PURSE SPRAY COLLECTION 5X4ML RJ01-01"/>
    <s v="EA"/>
    <n v="3"/>
    <n v="597"/>
    <n v="1"/>
    <n v="199"/>
    <n v="44"/>
    <n v="137"/>
  </r>
  <r>
    <x v="2"/>
    <s v="PERFUMES"/>
    <x v="0"/>
    <x v="0"/>
    <x v="3"/>
    <n v="112108240"/>
    <n v="888066112727"/>
    <s v="TOM FORD BLACK ORCHID PARFUM EDP 100ML T90E-01"/>
    <s v="EA"/>
    <n v="1"/>
    <n v="595"/>
    <n v="0"/>
    <n v="0"/>
    <n v="9"/>
    <n v="258"/>
  </r>
  <r>
    <x v="2"/>
    <s v="PERFUMES"/>
    <x v="0"/>
    <x v="0"/>
    <x v="4"/>
    <n v="112108240"/>
    <n v="888066112727"/>
    <s v="TOM FORD BLACK ORCHID PARFUM EDP 100ML T90E-01"/>
    <s v="EA"/>
    <n v="1"/>
    <n v="595"/>
    <n v="1"/>
    <n v="595"/>
    <n v="85"/>
    <n v="258"/>
  </r>
  <r>
    <x v="2"/>
    <s v="PERFUMES"/>
    <x v="2"/>
    <x v="4"/>
    <x v="2"/>
    <n v="110517707"/>
    <n v="690251044528"/>
    <s v="JO MALONE TUBEROSE ANGELICA BODY CREAM 175ML L599-01"/>
    <s v="EA"/>
    <n v="2"/>
    <n v="594"/>
    <n v="2"/>
    <n v="594"/>
    <n v="9"/>
    <n v="0"/>
  </r>
  <r>
    <x v="2"/>
    <s v="PERFUMES"/>
    <x v="2"/>
    <x v="2"/>
    <x v="3"/>
    <n v="110152342"/>
    <n v="690251019908"/>
    <s v="JO MALONE OUD &amp; BERGAMOT COLOGNE INTENSE 100ML L29A-01"/>
    <s v="EA"/>
    <n v="1"/>
    <n v="584"/>
    <n v="0"/>
    <n v="0"/>
    <n v="14"/>
    <n v="255"/>
  </r>
  <r>
    <x v="2"/>
    <s v="PERFUMES"/>
    <x v="1"/>
    <x v="1"/>
    <x v="1"/>
    <n v="102001012"/>
    <n v="27131248095"/>
    <s v="E LAUDER PLEASURES 2X30ML EDP SPRAYS 1H60-01"/>
    <s v="EA"/>
    <n v="2"/>
    <n v="538"/>
    <n v="0"/>
    <n v="0"/>
    <n v="12"/>
    <n v="107"/>
  </r>
  <r>
    <x v="2"/>
    <s v="PERFUMES"/>
    <x v="0"/>
    <x v="0"/>
    <x v="5"/>
    <n v="102004996"/>
    <n v="888066000079"/>
    <s v="TOM FORD BLACK ORCHID EDP 100ML T006 01"/>
    <s v="EA"/>
    <n v="1"/>
    <n v="505"/>
    <n v="0"/>
    <n v="0"/>
    <n v="32"/>
    <n v="547"/>
  </r>
  <r>
    <x v="2"/>
    <s v="PERFUMES"/>
    <x v="0"/>
    <x v="3"/>
    <x v="3"/>
    <n v="110320740"/>
    <n v="888066023955"/>
    <s v="TOM FORD VELVET ORCHID EDP 100ML T1X5-01"/>
    <s v="EA"/>
    <n v="1"/>
    <n v="505"/>
    <n v="1"/>
    <n v="505"/>
    <n v="16"/>
    <n v="38"/>
  </r>
  <r>
    <x v="2"/>
    <s v="PERFUMES"/>
    <x v="0"/>
    <x v="3"/>
    <x v="5"/>
    <n v="110320740"/>
    <n v="888066023955"/>
    <s v="TOM FORD VELVET ORCHID EDP 100ML T1X5-01"/>
    <s v="EA"/>
    <n v="1"/>
    <n v="505"/>
    <n v="1"/>
    <n v="505"/>
    <n v="21"/>
    <n v="38"/>
  </r>
  <r>
    <x v="2"/>
    <s v="PERFUMES"/>
    <x v="0"/>
    <x v="0"/>
    <x v="0"/>
    <n v="110399325"/>
    <n v="888066034630"/>
    <s v="TOM FORD NOIR FEMME EDP 100ML T2T1-01"/>
    <s v="EA"/>
    <n v="1"/>
    <n v="505"/>
    <n v="0"/>
    <n v="0"/>
    <n v="9"/>
    <n v="0"/>
  </r>
  <r>
    <x v="2"/>
    <s v="PERFUMES"/>
    <x v="0"/>
    <x v="3"/>
    <x v="5"/>
    <n v="110950151"/>
    <n v="888066075114"/>
    <s v="T FORD TOM FORD EAU DE SOLEIL BLANC EDT 100ML T5Y1-01"/>
    <s v="EA"/>
    <n v="1"/>
    <n v="505"/>
    <n v="0"/>
    <n v="0"/>
    <n v="2"/>
    <n v="0"/>
  </r>
  <r>
    <x v="2"/>
    <s v="PERFUMES"/>
    <x v="0"/>
    <x v="0"/>
    <x v="3"/>
    <n v="111317785"/>
    <n v="888066094061"/>
    <s v="TOMFORD BEAU DE JOUR EDP 100ML T7M8-01"/>
    <s v="EA"/>
    <n v="1"/>
    <n v="505"/>
    <n v="0"/>
    <n v="0"/>
    <n v="8"/>
    <n v="0"/>
  </r>
  <r>
    <x v="2"/>
    <s v="PERFUMES"/>
    <x v="2"/>
    <x v="2"/>
    <x v="2"/>
    <n v="111396716"/>
    <n v="690251087037"/>
    <s v="JO MALONE PN HOME CANDLE LONDON 200G LAG9-01"/>
    <s v="EA"/>
    <n v="2"/>
    <n v="498"/>
    <n v="1"/>
    <n v="249"/>
    <n v="18"/>
    <n v="79"/>
  </r>
  <r>
    <x v="2"/>
    <s v="PERFUMES"/>
    <x v="1"/>
    <x v="0"/>
    <x v="0"/>
    <n v="111423852"/>
    <n v="887167475373"/>
    <s v="ESTEE LAUDER BEAUTIFUL BELLE LOVE EDP 100ML PEYF-01"/>
    <s v="EA"/>
    <n v="1"/>
    <n v="473"/>
    <n v="0"/>
    <n v="0"/>
    <n v="38"/>
    <n v="369"/>
  </r>
  <r>
    <x v="2"/>
    <s v="PERFUMES"/>
    <x v="1"/>
    <x v="0"/>
    <x v="5"/>
    <n v="111423852"/>
    <n v="887167475373"/>
    <s v="ESTEE LAUDER BEAUTIFUL BELLE LOVE EDP 100ML PEYF-01"/>
    <s v="EA"/>
    <n v="1"/>
    <n v="473"/>
    <n v="1"/>
    <n v="473"/>
    <n v="4"/>
    <n v="369"/>
  </r>
  <r>
    <x v="2"/>
    <s v="PERFUMES"/>
    <x v="2"/>
    <x v="2"/>
    <x v="2"/>
    <n v="110152327"/>
    <n v="690251002283"/>
    <s v="JO MALONE RED ROSES COLOGNE 100ML L08E01"/>
    <s v="EA"/>
    <n v="1"/>
    <n v="470"/>
    <n v="1"/>
    <n v="470"/>
    <n v="0"/>
    <n v="0"/>
  </r>
  <r>
    <x v="2"/>
    <s v="PERFUMES"/>
    <x v="2"/>
    <x v="2"/>
    <x v="2"/>
    <n v="110152337"/>
    <n v="690251019113"/>
    <s v="JO MALONE ENG PEAR &amp; FREESIA COLOGNE 100ML L26L01"/>
    <s v="EA"/>
    <n v="1"/>
    <n v="470"/>
    <n v="0"/>
    <n v="0"/>
    <n v="6"/>
    <n v="0"/>
  </r>
  <r>
    <x v="2"/>
    <s v="PERFUMES"/>
    <x v="2"/>
    <x v="2"/>
    <x v="2"/>
    <n v="110152439"/>
    <n v="690251000043"/>
    <s v="JO MALONE LIME BASIL &amp; MANDARIN COLOGNE 100ML L00401"/>
    <s v="EA"/>
    <n v="1"/>
    <n v="470"/>
    <n v="1"/>
    <n v="470"/>
    <n v="18"/>
    <n v="16"/>
  </r>
  <r>
    <x v="2"/>
    <s v="PERFUMES"/>
    <x v="2"/>
    <x v="2"/>
    <x v="2"/>
    <n v="110246757"/>
    <n v="690251027835"/>
    <s v="JO MALONE EARL GREY &amp; CUCUMBER COLOGNE 100ML L38L-01"/>
    <s v="EA"/>
    <n v="1"/>
    <n v="470"/>
    <n v="0"/>
    <n v="0"/>
    <n v="15"/>
    <n v="0"/>
  </r>
  <r>
    <x v="2"/>
    <s v="PERFUMES"/>
    <x v="2"/>
    <x v="2"/>
    <x v="2"/>
    <n v="111079660"/>
    <n v="690251063284"/>
    <s v="JO MALONE HONEYSUCKLE AND DAVANA COLOGNE 100ML L7JL-01"/>
    <s v="EA"/>
    <n v="1"/>
    <n v="470"/>
    <n v="0"/>
    <n v="0"/>
    <n v="72"/>
    <n v="933"/>
  </r>
  <r>
    <x v="2"/>
    <s v="PERFUMES"/>
    <x v="2"/>
    <x v="2"/>
    <x v="2"/>
    <n v="111154142"/>
    <n v="690251080953"/>
    <s v="JO MALONE ENGLISH PEAR &amp; FREESIA COLOGNE 100ML PRE PACK L9P5-01"/>
    <s v="EA"/>
    <n v="1"/>
    <n v="470"/>
    <n v="0"/>
    <n v="0"/>
    <n v="51"/>
    <n v="333"/>
  </r>
  <r>
    <x v="2"/>
    <s v="PERFUMES"/>
    <x v="2"/>
    <x v="2"/>
    <x v="2"/>
    <n v="111423912"/>
    <n v="690251083169"/>
    <s v="JO MALONE POPPY &amp; BARLEY COLOGNE 100 ML PRE-PACK LA10-01"/>
    <s v="EA"/>
    <n v="1"/>
    <n v="470"/>
    <n v="0"/>
    <n v="0"/>
    <n v="12"/>
    <n v="132"/>
  </r>
  <r>
    <x v="2"/>
    <s v="PERFUMES"/>
    <x v="2"/>
    <x v="4"/>
    <x v="2"/>
    <n v="110412952"/>
    <n v="690251052936"/>
    <s v="JO MALONE WILD BLUEBELL BODY&amp;HAND WASH 250ML L4WJ-01/L6AG-01"/>
    <s v="EA"/>
    <n v="3"/>
    <n v="459"/>
    <n v="3"/>
    <n v="459"/>
    <n v="10"/>
    <n v="13"/>
  </r>
  <r>
    <x v="2"/>
    <s v="PERFUMES"/>
    <x v="2"/>
    <x v="4"/>
    <x v="2"/>
    <n v="111423916"/>
    <n v="690251082827"/>
    <s v="JO MALONE POPPY &amp; BARLEY BODY &amp; HAND WASH LA02-01"/>
    <s v="EA"/>
    <n v="3"/>
    <n v="459"/>
    <n v="2"/>
    <n v="306"/>
    <n v="23"/>
    <n v="41"/>
  </r>
  <r>
    <x v="2"/>
    <s v="PERFUMES"/>
    <x v="0"/>
    <x v="0"/>
    <x v="1"/>
    <n v="110387859"/>
    <n v="888066035392"/>
    <s v="TOM FORD NOIR EXTREME 100ML T2TM-01"/>
    <s v="EA"/>
    <n v="1"/>
    <n v="448"/>
    <n v="0"/>
    <n v="0"/>
    <n v="21"/>
    <n v="482"/>
  </r>
  <r>
    <x v="2"/>
    <s v="PERFUMES"/>
    <x v="0"/>
    <x v="0"/>
    <x v="5"/>
    <n v="110387859"/>
    <n v="888066035392"/>
    <s v="TOM FORD NOIR EXTREME 100ML T2TM-01"/>
    <s v="EA"/>
    <n v="1"/>
    <n v="448"/>
    <n v="0"/>
    <n v="0"/>
    <n v="32"/>
    <n v="482"/>
  </r>
  <r>
    <x v="2"/>
    <s v="PERFUMES"/>
    <x v="5"/>
    <x v="0"/>
    <x v="1"/>
    <n v="110032452"/>
    <n v="22548172971"/>
    <s v="DKNY FRESH BLOSSOM EDP 100ML 2HWL-01"/>
    <s v="EA"/>
    <n v="3"/>
    <n v="438"/>
    <n v="2"/>
    <n v="292"/>
    <n v="31"/>
    <n v="1669"/>
  </r>
  <r>
    <x v="2"/>
    <s v="PERFUMES"/>
    <x v="2"/>
    <x v="1"/>
    <x v="3"/>
    <n v="111154160"/>
    <n v="690251070879"/>
    <s v="JO MALONE COLOGNE INTENSE COLLECTION 5X9ML L8HL-01"/>
    <s v="EA"/>
    <n v="1"/>
    <n v="422"/>
    <n v="0"/>
    <n v="0"/>
    <n v="-2"/>
    <n v="0"/>
  </r>
  <r>
    <x v="2"/>
    <s v="PERFUMES"/>
    <x v="3"/>
    <x v="0"/>
    <x v="0"/>
    <n v="110995186"/>
    <n v="20714881436"/>
    <s v="CLINIQUE CLINIQUE HAPPY HEART PERFUME SPRAY 50ML K2K9-01"/>
    <s v="EA"/>
    <n v="2"/>
    <n v="420"/>
    <n v="0"/>
    <n v="0"/>
    <n v="1"/>
    <n v="0"/>
  </r>
  <r>
    <x v="2"/>
    <s v="PERFUMES"/>
    <x v="2"/>
    <x v="1"/>
    <x v="2"/>
    <n v="111154162"/>
    <n v="690251081356"/>
    <s v="JO MALONE EP&amp;F + WB DUO COLOGNE PRE PACK 2X30ML L9R3-01"/>
    <s v="EA"/>
    <n v="1"/>
    <n v="414"/>
    <n v="0"/>
    <n v="0"/>
    <n v="17"/>
    <n v="21"/>
  </r>
  <r>
    <x v="2"/>
    <s v="PERFUMES"/>
    <x v="5"/>
    <x v="0"/>
    <x v="3"/>
    <n v="110561399"/>
    <n v="22548371039"/>
    <s v="DKNY BE TEMPTED EAU SO BLUSH EDP 100ML 5KKM-01"/>
    <s v="EA"/>
    <n v="2"/>
    <n v="380"/>
    <n v="0"/>
    <n v="0"/>
    <n v="28"/>
    <n v="2137"/>
  </r>
  <r>
    <x v="2"/>
    <s v="PERFUMES"/>
    <x v="2"/>
    <x v="2"/>
    <x v="2"/>
    <n v="110541972"/>
    <n v="690251045778"/>
    <s v="JO MALONE DARK AMBER &amp; GINGER LILY COLOGNE INT 50ML L5FM-01"/>
    <s v="EA"/>
    <n v="1"/>
    <n v="374"/>
    <n v="0"/>
    <n v="0"/>
    <n v="21"/>
    <n v="14"/>
  </r>
  <r>
    <x v="2"/>
    <s v="PERFUMES"/>
    <x v="2"/>
    <x v="2"/>
    <x v="2"/>
    <n v="110541973"/>
    <n v="690251045792"/>
    <s v="JO MALONE OUD &amp; BERGAMOT COLOGNE INTENSE 50ML L5FP-01"/>
    <s v="EA"/>
    <n v="1"/>
    <n v="374"/>
    <n v="0"/>
    <n v="0"/>
    <n v="15"/>
    <n v="0"/>
  </r>
  <r>
    <x v="2"/>
    <s v="PERFUMES"/>
    <x v="2"/>
    <x v="2"/>
    <x v="3"/>
    <n v="110541973"/>
    <n v="690251045792"/>
    <s v="JO MALONE OUD &amp; BERGAMOT COLOGNE INTENSE 50ML L5FP-01"/>
    <s v="EA"/>
    <n v="1"/>
    <n v="374"/>
    <n v="0"/>
    <n v="0"/>
    <n v="12"/>
    <n v="0"/>
  </r>
  <r>
    <x v="2"/>
    <s v="PERFUMES"/>
    <x v="2"/>
    <x v="2"/>
    <x v="2"/>
    <n v="111154150"/>
    <n v="690251071326"/>
    <s v="JO MALONE BRONZE WOOD &amp; LEATHER COLOGNE INTENSE 50ML L8K8-01"/>
    <s v="EA"/>
    <n v="1"/>
    <n v="374"/>
    <n v="1"/>
    <n v="374"/>
    <n v="185"/>
    <n v="250"/>
  </r>
  <r>
    <x v="2"/>
    <s v="PERFUMES"/>
    <x v="2"/>
    <x v="4"/>
    <x v="2"/>
    <n v="111543769"/>
    <n v="690251075171"/>
    <s v="JO MALONE VELVET ROSE &amp; OUD SCENT SURROUND DIFFUSER 165ML L92X-01"/>
    <s v="EA"/>
    <n v="1"/>
    <n v="368"/>
    <n v="0"/>
    <n v="0"/>
    <n v="20"/>
    <n v="0"/>
  </r>
  <r>
    <x v="2"/>
    <s v="PERFUMES"/>
    <x v="8"/>
    <x v="0"/>
    <x v="0"/>
    <n v="110301605"/>
    <n v="22548289655"/>
    <s v="MICHAEL KORS COLLECTION SEXY AMBER EDP 100ML 55EH-01"/>
    <s v="EA"/>
    <n v="1"/>
    <n v="361"/>
    <n v="1"/>
    <n v="361"/>
    <n v="7"/>
    <n v="5"/>
  </r>
  <r>
    <x v="2"/>
    <s v="PERFUMES"/>
    <x v="8"/>
    <x v="0"/>
    <x v="3"/>
    <n v="110301607"/>
    <n v="22548289716"/>
    <s v="MICHAEL KORS COLLECTION GLAM JASMINE EDP 100ML 55EP-01"/>
    <s v="EA"/>
    <n v="1"/>
    <n v="361"/>
    <n v="0"/>
    <n v="0"/>
    <n v="35"/>
    <n v="310"/>
  </r>
  <r>
    <x v="2"/>
    <s v="PERFUMES"/>
    <x v="0"/>
    <x v="0"/>
    <x v="0"/>
    <n v="110399317"/>
    <n v="888066034623"/>
    <s v="TOM FORD NOIR FEMME EDP 50ML T2T0-01"/>
    <s v="EA"/>
    <n v="1"/>
    <n v="357"/>
    <n v="0"/>
    <n v="0"/>
    <n v="0"/>
    <n v="0"/>
  </r>
  <r>
    <x v="2"/>
    <s v="PERFUMES"/>
    <x v="0"/>
    <x v="0"/>
    <x v="4"/>
    <n v="111079662"/>
    <n v="888066075138"/>
    <s v="TOMFORD SIGNATURE OMBRE LEATHER 50ML T5Y2-01"/>
    <s v="EA"/>
    <n v="1"/>
    <n v="357"/>
    <n v="0"/>
    <n v="0"/>
    <n v="30"/>
    <n v="210"/>
  </r>
  <r>
    <x v="2"/>
    <s v="PERFUMES"/>
    <x v="0"/>
    <x v="1"/>
    <x v="4"/>
    <n v="111451883"/>
    <n v="888066095921"/>
    <s v="TOM FORD BLACK ORCHID EDP 50ML AND TRAVEL SPRAY SET T7TA-01"/>
    <s v="EA"/>
    <n v="1"/>
    <n v="357"/>
    <n v="0"/>
    <n v="0"/>
    <n v="15"/>
    <n v="60"/>
  </r>
  <r>
    <x v="2"/>
    <s v="PERFUMES"/>
    <x v="2"/>
    <x v="2"/>
    <x v="3"/>
    <n v="111451860"/>
    <n v="690251072040"/>
    <s v="JO MALONE ORANGE BITTERS COLOGNE100ML L8MG-01"/>
    <s v="EA"/>
    <n v="1"/>
    <n v="353"/>
    <n v="1"/>
    <n v="353"/>
    <n v="6"/>
    <n v="113"/>
  </r>
  <r>
    <x v="2"/>
    <s v="PERFUMES"/>
    <x v="2"/>
    <x v="2"/>
    <x v="3"/>
    <n v="111120056"/>
    <n v="690251062812"/>
    <s v="JO MALONE WHITE MOSS &amp; SNOWDROP COLOGNE 100 ML L7H7-01"/>
    <s v="EA"/>
    <n v="1"/>
    <n v="350"/>
    <n v="0"/>
    <n v="0"/>
    <n v="8"/>
    <n v="0"/>
  </r>
  <r>
    <x v="2"/>
    <s v="PERFUMES"/>
    <x v="1"/>
    <x v="0"/>
    <x v="1"/>
    <n v="100172103"/>
    <n v="27131086871"/>
    <s v="E LAUDER BEAUTIFUL EDP 75ML 4806-02"/>
    <s v="EA"/>
    <n v="1"/>
    <n v="345"/>
    <n v="0"/>
    <n v="0"/>
    <n v="51"/>
    <n v="161"/>
  </r>
  <r>
    <x v="2"/>
    <s v="PERFUMES"/>
    <x v="1"/>
    <x v="0"/>
    <x v="0"/>
    <n v="100179432"/>
    <n v="27131006534"/>
    <s v="ESTEE LAUDER KNOWING EDP 75ML 4409-01"/>
    <s v="EA"/>
    <n v="1"/>
    <n v="345"/>
    <n v="0"/>
    <n v="0"/>
    <n v="26"/>
    <n v="41"/>
  </r>
  <r>
    <x v="2"/>
    <s v="PERFUMES"/>
    <x v="1"/>
    <x v="0"/>
    <x v="1"/>
    <n v="100179432"/>
    <n v="27131006534"/>
    <s v="ESTEE LAUDER KNOWING EDP 75ML 4409-01"/>
    <s v="EA"/>
    <n v="1"/>
    <n v="345"/>
    <n v="0"/>
    <n v="0"/>
    <n v="18"/>
    <n v="41"/>
  </r>
  <r>
    <x v="2"/>
    <s v="PERFUMES"/>
    <x v="1"/>
    <x v="1"/>
    <x v="1"/>
    <n v="110352854"/>
    <n v="887167139220"/>
    <s v="E LAUDER MODERN MUSE DUO 2X30ML R38R-01"/>
    <s v="EA"/>
    <n v="1"/>
    <n v="345"/>
    <n v="1"/>
    <n v="345"/>
    <n v="10"/>
    <n v="0"/>
  </r>
  <r>
    <x v="2"/>
    <s v="PERFUMES"/>
    <x v="1"/>
    <x v="0"/>
    <x v="4"/>
    <n v="110403084"/>
    <n v="887167157132"/>
    <s v="E LAUDER MODERN MUSE LE ROUGE EDP 50ML R56Y-01"/>
    <s v="EA"/>
    <n v="1"/>
    <n v="345"/>
    <n v="0"/>
    <n v="0"/>
    <n v="7"/>
    <n v="0"/>
  </r>
  <r>
    <x v="2"/>
    <s v="PERFUMES"/>
    <x v="2"/>
    <x v="1"/>
    <x v="3"/>
    <n v="110885079"/>
    <n v="690251065103"/>
    <s v="JO MALONE FRAGRANCE COMBINING SET 2X COLOGNE 30ML + CREAM 50ML L7T7-01"/>
    <s v="EA"/>
    <n v="1"/>
    <n v="345"/>
    <n v="0"/>
    <n v="0"/>
    <n v="4"/>
    <n v="0"/>
  </r>
  <r>
    <x v="2"/>
    <s v="PERFUMES"/>
    <x v="1"/>
    <x v="1"/>
    <x v="1"/>
    <n v="111399134"/>
    <n v="887167468634"/>
    <s v="E LAUDER BEAUTIFUL THE ULTIMATE COLLECTION PE74-01"/>
    <s v="EA"/>
    <n v="1"/>
    <n v="345"/>
    <n v="0"/>
    <n v="0"/>
    <n v="16"/>
    <n v="0"/>
  </r>
  <r>
    <x v="2"/>
    <s v="PERFUMES"/>
    <x v="5"/>
    <x v="0"/>
    <x v="0"/>
    <n v="110151653"/>
    <n v="22548237564"/>
    <s v="DKNY GOLDEN DELICIOUS EDP 100ML 2WEC-01"/>
    <s v="EA"/>
    <n v="2"/>
    <n v="332"/>
    <n v="0"/>
    <n v="0"/>
    <n v="38"/>
    <n v="639"/>
  </r>
  <r>
    <x v="2"/>
    <s v="PERFUMES"/>
    <x v="2"/>
    <x v="2"/>
    <x v="3"/>
    <n v="111311606"/>
    <n v="690251084913"/>
    <s v="JO MALONE PEONY &amp; BLUSH SUEDE COLOGNE 50ML LA6H-01"/>
    <s v="EA"/>
    <n v="1"/>
    <n v="330"/>
    <n v="0"/>
    <n v="0"/>
    <n v="5"/>
    <n v="0"/>
  </r>
  <r>
    <x v="2"/>
    <s v="PERFUMES"/>
    <x v="5"/>
    <x v="3"/>
    <x v="1"/>
    <n v="111614221"/>
    <n v="22548422830"/>
    <s v="DKNY DELICIOUS DELIGHTS FRUITY ROOTY EDT 50ML 427R-01"/>
    <s v="EA"/>
    <n v="3"/>
    <n v="327"/>
    <n v="2"/>
    <n v="218"/>
    <n v="25"/>
    <n v="400"/>
  </r>
  <r>
    <x v="2"/>
    <s v="PERFUMES"/>
    <x v="2"/>
    <x v="4"/>
    <x v="2"/>
    <n v="110198686"/>
    <n v="690251024452"/>
    <s v="JO MALONE SCENT AROUND DIFUSER LBM 165ML L2W5-01"/>
    <s v="EA"/>
    <n v="1"/>
    <n v="306"/>
    <n v="0"/>
    <n v="0"/>
    <n v="25"/>
    <n v="159"/>
  </r>
  <r>
    <x v="2"/>
    <s v="PERFUMES"/>
    <x v="2"/>
    <x v="4"/>
    <x v="2"/>
    <n v="110885066"/>
    <n v="690251058259"/>
    <s v="JO MALONE BLACK CEDARWOOD &amp; JUNIPER BODY&amp;HAND WASH 250ML L70F-01"/>
    <s v="EA"/>
    <n v="2"/>
    <n v="306"/>
    <n v="2"/>
    <n v="306"/>
    <n v="7"/>
    <n v="0"/>
  </r>
  <r>
    <x v="2"/>
    <s v="PERFUMES"/>
    <x v="2"/>
    <x v="4"/>
    <x v="2"/>
    <n v="111021735"/>
    <n v="690251058167"/>
    <s v="JO MALONE EARL GREY &amp; CUCUMBER BODY &amp; HAND WASH 250ML L706-01"/>
    <s v="EA"/>
    <n v="2"/>
    <n v="306"/>
    <n v="1"/>
    <n v="153"/>
    <n v="0"/>
    <n v="0"/>
  </r>
  <r>
    <x v="2"/>
    <s v="PERFUMES"/>
    <x v="2"/>
    <x v="4"/>
    <x v="3"/>
    <n v="111452537"/>
    <n v="690251079612"/>
    <s v="JO MALONE LIME &amp; BASIL EXFOLIATING SHOWER GEL 200ML L9KX-01"/>
    <s v="EA"/>
    <n v="2"/>
    <n v="306"/>
    <n v="1"/>
    <n v="153"/>
    <n v="2"/>
    <n v="12"/>
  </r>
  <r>
    <x v="2"/>
    <s v="PERFUMES"/>
    <x v="2"/>
    <x v="4"/>
    <x v="2"/>
    <n v="110517708"/>
    <n v="690251044511"/>
    <s v="JO MALONE VELVET ROSE &amp; OUD BODY CREAM 175ML L598-01"/>
    <s v="EA"/>
    <n v="1"/>
    <n v="297"/>
    <n v="1"/>
    <n v="297"/>
    <n v="0"/>
    <n v="0"/>
  </r>
  <r>
    <x v="2"/>
    <s v="PERFUMES"/>
    <x v="5"/>
    <x v="0"/>
    <x v="0"/>
    <n v="110032452"/>
    <n v="22548172971"/>
    <s v="DKNY FRESH BLOSSOM EDP 100ML 2HWL-01"/>
    <s v="EA"/>
    <n v="2"/>
    <n v="292"/>
    <n v="0"/>
    <n v="0"/>
    <n v="39"/>
    <n v="1669"/>
  </r>
  <r>
    <x v="2"/>
    <s v="PERFUMES"/>
    <x v="3"/>
    <x v="3"/>
    <x v="6"/>
    <n v="102017710"/>
    <n v="20714156893"/>
    <s v="CLINIQUE HAPPY 100ML 61CE-01"/>
    <s v="EA"/>
    <n v="1"/>
    <n v="288"/>
    <n v="0"/>
    <n v="0"/>
    <n v="0"/>
    <n v="0"/>
  </r>
  <r>
    <x v="2"/>
    <s v="PERFUMES"/>
    <x v="3"/>
    <x v="3"/>
    <x v="0"/>
    <n v="110429678"/>
    <n v="20714769994"/>
    <s v="CLINIQUE AROMATICS IN BLACK 50ML ZJ4R-01"/>
    <s v="EA"/>
    <n v="1"/>
    <n v="288"/>
    <n v="0"/>
    <n v="0"/>
    <n v="4"/>
    <n v="0"/>
  </r>
  <r>
    <x v="2"/>
    <s v="PERFUMES"/>
    <x v="1"/>
    <x v="2"/>
    <x v="0"/>
    <n v="102089325"/>
    <n v="27131521433"/>
    <s v="E LAUDER PLEASURES FOR MEN 100ML SPM 11A5-01"/>
    <s v="EA"/>
    <n v="1"/>
    <n v="278"/>
    <n v="0"/>
    <n v="0"/>
    <n v="3"/>
    <n v="0"/>
  </r>
  <r>
    <x v="2"/>
    <s v="PERFUMES"/>
    <x v="1"/>
    <x v="2"/>
    <x v="1"/>
    <n v="102089325"/>
    <n v="27131521433"/>
    <s v="E LAUDER PLEASURES FOR MEN 100ML SPM 11A5-01"/>
    <s v="EA"/>
    <n v="1"/>
    <n v="278"/>
    <n v="1"/>
    <n v="278"/>
    <n v="3"/>
    <n v="0"/>
  </r>
  <r>
    <x v="2"/>
    <s v="PERFUMES"/>
    <x v="1"/>
    <x v="2"/>
    <x v="4"/>
    <n v="102089325"/>
    <n v="27131521433"/>
    <s v="E LAUDER PLEASURES FOR MEN 100ML SPM 11A5-01"/>
    <s v="EA"/>
    <n v="1"/>
    <n v="278"/>
    <n v="1"/>
    <n v="278"/>
    <n v="6"/>
    <n v="0"/>
  </r>
  <r>
    <x v="2"/>
    <s v="PERFUMES"/>
    <x v="2"/>
    <x v="4"/>
    <x v="2"/>
    <n v="110283954"/>
    <n v="690251029310"/>
    <s v="JO MALONE DARK AMBER GINGER LILY CANDLE 200G L3F9 01"/>
    <s v="EA"/>
    <n v="1"/>
    <n v="278"/>
    <n v="1"/>
    <n v="278"/>
    <n v="3"/>
    <n v="0"/>
  </r>
  <r>
    <x v="2"/>
    <s v="PERFUMES"/>
    <x v="2"/>
    <x v="4"/>
    <x v="2"/>
    <n v="111154169"/>
    <n v="690251071951"/>
    <s v="JO MALONE MYRRH &amp; TONKA CI HOME CANDLE 200G L8M9-01"/>
    <s v="EA"/>
    <n v="1"/>
    <n v="278"/>
    <n v="0"/>
    <n v="0"/>
    <n v="4"/>
    <n v="0"/>
  </r>
  <r>
    <x v="2"/>
    <s v="PERFUMES"/>
    <x v="2"/>
    <x v="4"/>
    <x v="3"/>
    <n v="111154169"/>
    <n v="690251071951"/>
    <s v="JO MALONE MYRRH &amp; TONKA CI HOME CANDLE 200G L8M9-01"/>
    <s v="EA"/>
    <n v="1"/>
    <n v="278"/>
    <n v="0"/>
    <n v="0"/>
    <n v="2"/>
    <n v="0"/>
  </r>
  <r>
    <x v="2"/>
    <s v="PERFUMES"/>
    <x v="8"/>
    <x v="1"/>
    <x v="0"/>
    <n v="111451827"/>
    <n v="22548413265"/>
    <s v="MICHAEL KORS WONDERLUST 50ML SET W/ POUCH 5X3L-Y9"/>
    <s v="EA"/>
    <n v="1"/>
    <n v="276"/>
    <n v="1"/>
    <n v="276"/>
    <n v="13"/>
    <n v="0"/>
  </r>
  <r>
    <x v="2"/>
    <s v="PERFUMES"/>
    <x v="1"/>
    <x v="0"/>
    <x v="0"/>
    <n v="100172224"/>
    <n v="27131019817"/>
    <s v="E LAUDER PRIVATE COLLECTION EDP 50ML 7418-01"/>
    <s v="EA"/>
    <n v="1"/>
    <n v="269"/>
    <n v="0"/>
    <n v="0"/>
    <n v="19"/>
    <n v="58"/>
  </r>
  <r>
    <x v="2"/>
    <s v="PERFUMES"/>
    <x v="1"/>
    <x v="0"/>
    <x v="4"/>
    <n v="100172224"/>
    <n v="27131019817"/>
    <s v="E LAUDER PRIVATE COLLECTION EDP 50ML 7418-01"/>
    <s v="EA"/>
    <n v="1"/>
    <n v="269"/>
    <n v="0"/>
    <n v="0"/>
    <n v="24"/>
    <n v="58"/>
  </r>
  <r>
    <x v="2"/>
    <s v="PERFUMES"/>
    <x v="1"/>
    <x v="0"/>
    <x v="0"/>
    <n v="101020600"/>
    <n v="27131043294"/>
    <s v="ESTEE LAUDER PLEASURES EDP 50ML 7017-01"/>
    <s v="EA"/>
    <n v="1"/>
    <n v="269"/>
    <n v="0"/>
    <n v="0"/>
    <n v="21"/>
    <n v="0"/>
  </r>
  <r>
    <x v="2"/>
    <s v="PERFUMES"/>
    <x v="1"/>
    <x v="0"/>
    <x v="0"/>
    <n v="110222202"/>
    <n v="27131936732"/>
    <s v="E LAUDER VERY ESTEE EDP 50ML Y6M8-01"/>
    <s v="EA"/>
    <n v="1"/>
    <n v="269"/>
    <n v="0"/>
    <n v="0"/>
    <n v="3"/>
    <n v="0"/>
  </r>
  <r>
    <x v="2"/>
    <s v="PERFUMES"/>
    <x v="7"/>
    <x v="2"/>
    <x v="0"/>
    <n v="111608453"/>
    <n v="22548420126"/>
    <s v="TOMMY HILFIGER IMPACT EDT 100ML 41EK-01"/>
    <s v="EA"/>
    <n v="1"/>
    <n v="269"/>
    <n v="1"/>
    <n v="269"/>
    <n v="124"/>
    <n v="550"/>
  </r>
  <r>
    <x v="2"/>
    <s v="PERFUMES"/>
    <x v="10"/>
    <x v="3"/>
    <x v="0"/>
    <n v="100706347"/>
    <n v="22548006719"/>
    <s v="ARAMIS CLASSIC EDT 110ML 2163-01"/>
    <s v="EA"/>
    <n v="2"/>
    <n v="262"/>
    <n v="1"/>
    <n v="131"/>
    <n v="47"/>
    <n v="1077"/>
  </r>
  <r>
    <x v="2"/>
    <s v="PERFUMES"/>
    <x v="2"/>
    <x v="4"/>
    <x v="2"/>
    <n v="110412812"/>
    <n v="690251040308"/>
    <s v="JO MALONE RED ROSES BODY CREAM 175ML L4PF-01"/>
    <s v="EA"/>
    <n v="1"/>
    <n v="258"/>
    <n v="0"/>
    <n v="0"/>
    <n v="3"/>
    <n v="0"/>
  </r>
  <r>
    <x v="2"/>
    <s v="PERFUMES"/>
    <x v="3"/>
    <x v="3"/>
    <x v="5"/>
    <n v="102165050"/>
    <n v="20714080310"/>
    <s v="CLINIQUE HAPPY FOR MEN 100ML 62YM-01"/>
    <s v="EA"/>
    <n v="1"/>
    <n v="249"/>
    <n v="0"/>
    <n v="0"/>
    <n v="3"/>
    <n v="420"/>
  </r>
  <r>
    <x v="2"/>
    <s v="PERFUMES"/>
    <x v="3"/>
    <x v="3"/>
    <x v="4"/>
    <n v="102165050"/>
    <n v="20714080310"/>
    <s v="CLINIQUE HAPPY FOR MEN 100ML 62YM-01"/>
    <s v="EA"/>
    <n v="1"/>
    <n v="249"/>
    <n v="0"/>
    <n v="0"/>
    <n v="42"/>
    <n v="420"/>
  </r>
  <r>
    <x v="2"/>
    <s v="PERFUMES"/>
    <x v="5"/>
    <x v="0"/>
    <x v="1"/>
    <n v="102002582"/>
    <n v="763511009824"/>
    <s v="DONNA KARAN BE DELICIOUS LADIES EDP 100ML 81WR 01"/>
    <s v="EA"/>
    <n v="1"/>
    <n v="247"/>
    <n v="1"/>
    <n v="247"/>
    <n v="16"/>
    <n v="0"/>
  </r>
  <r>
    <x v="2"/>
    <s v="PERFUMES"/>
    <x v="2"/>
    <x v="2"/>
    <x v="2"/>
    <n v="111613574"/>
    <n v="690251082988"/>
    <s v="JO MALONE WISTERIA &amp; LAVENDER COLOGNE 30ML LA0J-01"/>
    <s v="EA"/>
    <n v="1"/>
    <n v="240"/>
    <n v="0"/>
    <n v="0"/>
    <n v="39"/>
    <n v="483"/>
  </r>
  <r>
    <x v="2"/>
    <s v="PERFUMES"/>
    <x v="2"/>
    <x v="2"/>
    <x v="2"/>
    <n v="110152301"/>
    <n v="690251004614"/>
    <s v="JO MALONE 154 COLOGNE 30ML L0GA01"/>
    <s v="EA"/>
    <n v="1"/>
    <n v="230"/>
    <n v="1"/>
    <n v="230"/>
    <n v="8"/>
    <n v="0"/>
  </r>
  <r>
    <x v="2"/>
    <s v="PERFUMES"/>
    <x v="2"/>
    <x v="2"/>
    <x v="2"/>
    <n v="110152304"/>
    <n v="690251009008"/>
    <s v="JO MALONE NCTRN BLSM &amp; HNY COLOGNE 30ML L0Y401"/>
    <s v="EA"/>
    <n v="1"/>
    <n v="230"/>
    <n v="1"/>
    <n v="230"/>
    <n v="28"/>
    <n v="17"/>
  </r>
  <r>
    <x v="2"/>
    <s v="PERFUMES"/>
    <x v="2"/>
    <x v="2"/>
    <x v="2"/>
    <n v="110152321"/>
    <n v="690251019090"/>
    <s v="JO MALONE ENG PEAR &amp; FREESIA COLOGNE 30ML L26K01"/>
    <s v="EA"/>
    <n v="1"/>
    <n v="230"/>
    <n v="0"/>
    <n v="0"/>
    <n v="40"/>
    <n v="259"/>
  </r>
  <r>
    <x v="2"/>
    <s v="PERFUMES"/>
    <x v="2"/>
    <x v="4"/>
    <x v="2"/>
    <n v="110152413"/>
    <n v="690251020201"/>
    <s v="JO MALONE ENG PEAR &amp; FREESIA CANDLE 200G L2A601"/>
    <s v="EA"/>
    <n v="1"/>
    <n v="230"/>
    <n v="0"/>
    <n v="0"/>
    <n v="14"/>
    <n v="25"/>
  </r>
  <r>
    <x v="2"/>
    <s v="PERFUMES"/>
    <x v="2"/>
    <x v="2"/>
    <x v="2"/>
    <n v="110204259"/>
    <n v="690251026098"/>
    <s v="JO MALONE BLACKBERRY &amp; BAY COLOGNE INT 30ML L32P-01"/>
    <s v="EA"/>
    <n v="1"/>
    <n v="230"/>
    <n v="1"/>
    <n v="230"/>
    <n v="-1"/>
    <n v="0"/>
  </r>
  <r>
    <x v="2"/>
    <s v="PERFUMES"/>
    <x v="2"/>
    <x v="2"/>
    <x v="3"/>
    <n v="110204259"/>
    <n v="690251026098"/>
    <s v="JO MALONE BLACKBERRY &amp; BAY COLOGNE INT 30ML L32P-01"/>
    <s v="EA"/>
    <n v="1"/>
    <n v="230"/>
    <n v="0"/>
    <n v="0"/>
    <n v="9"/>
    <n v="0"/>
  </r>
  <r>
    <x v="2"/>
    <s v="PERFUMES"/>
    <x v="2"/>
    <x v="2"/>
    <x v="2"/>
    <n v="110246751"/>
    <n v="690251020669"/>
    <s v="JO MALONE EARL GREY &amp; CUCUMBER COLOGNE 30ML L2CL-01"/>
    <s v="EA"/>
    <n v="1"/>
    <n v="230"/>
    <n v="0"/>
    <n v="0"/>
    <n v="7"/>
    <n v="0"/>
  </r>
  <r>
    <x v="2"/>
    <s v="PERFUMES"/>
    <x v="2"/>
    <x v="2"/>
    <x v="2"/>
    <n v="110412868"/>
    <n v="690251042302"/>
    <s v="JO MALONE MIMOSA &amp; CARDAMOM COLOGNE 30ML L51A-01"/>
    <s v="EA"/>
    <n v="1"/>
    <n v="230"/>
    <n v="0"/>
    <n v="0"/>
    <n v="23"/>
    <n v="14"/>
  </r>
  <r>
    <x v="2"/>
    <s v="PERFUMES"/>
    <x v="2"/>
    <x v="2"/>
    <x v="2"/>
    <n v="111154138"/>
    <n v="690251081004"/>
    <s v="JO MALONE PEONY &amp; BLUSH SUEDE COLOGNE 30ML PRE PACK L9PA-01"/>
    <s v="EA"/>
    <n v="1"/>
    <n v="230"/>
    <n v="0"/>
    <n v="0"/>
    <n v="24"/>
    <n v="69"/>
  </r>
  <r>
    <x v="2"/>
    <s v="PERFUMES"/>
    <x v="2"/>
    <x v="4"/>
    <x v="2"/>
    <n v="111494518"/>
    <n v="690251094509"/>
    <s v="JO MALONE LB&amp;M DIFFUSER C101-01"/>
    <s v="EA"/>
    <n v="1"/>
    <n v="230"/>
    <n v="1"/>
    <n v="230"/>
    <n v="29"/>
    <n v="48"/>
  </r>
  <r>
    <x v="2"/>
    <s v="PERFUMES"/>
    <x v="0"/>
    <x v="4"/>
    <x v="0"/>
    <n v="111034347"/>
    <n v="888066081894"/>
    <s v="TOMFORD SOLE DI POSITANO ALL OVER BODY SPRAY T6K3-01"/>
    <s v="EA"/>
    <n v="1"/>
    <n v="219"/>
    <n v="1"/>
    <n v="219"/>
    <n v="5"/>
    <n v="0"/>
  </r>
  <r>
    <x v="2"/>
    <s v="PERFUMES"/>
    <x v="5"/>
    <x v="3"/>
    <x v="1"/>
    <n v="111543703"/>
    <n v="22548422823"/>
    <s v="DKNY DELICIOUS DELIGHTS COOL SWIRL EDT 50ML 427P-01"/>
    <s v="EA"/>
    <n v="2"/>
    <n v="218"/>
    <n v="2"/>
    <n v="218"/>
    <n v="26"/>
    <n v="946"/>
  </r>
  <r>
    <x v="2"/>
    <s v="PERFUMES"/>
    <x v="8"/>
    <x v="0"/>
    <x v="0"/>
    <n v="111379967"/>
    <n v="22548412688"/>
    <s v="MICHAEL KORS STARLIGHT SHIMMER EDP 100ML 5Y81-01"/>
    <s v="EA"/>
    <n v="1"/>
    <n v="217"/>
    <n v="1"/>
    <n v="217"/>
    <n v="46"/>
    <n v="198"/>
  </r>
  <r>
    <x v="2"/>
    <s v="PERFUMES"/>
    <x v="2"/>
    <x v="4"/>
    <x v="2"/>
    <n v="110412895"/>
    <n v="690251038435"/>
    <s v="JO MALONE GERANIUM &amp; WALNUT BODY SCRUB 200G L4GK-01"/>
    <s v="EA"/>
    <n v="1"/>
    <n v="216"/>
    <n v="0"/>
    <n v="0"/>
    <n v="5"/>
    <n v="0"/>
  </r>
  <r>
    <x v="2"/>
    <s v="PERFUMES"/>
    <x v="6"/>
    <x v="4"/>
    <x v="1"/>
    <n v="111151334"/>
    <n v="811901027047"/>
    <s v="LE LABO TH NOIR 29 PERFUMING BODY LOTION 237 ML / 8 FL OZ BODLT29100"/>
    <s v="EA"/>
    <n v="1"/>
    <n v="216"/>
    <n v="0"/>
    <n v="0"/>
    <n v="9"/>
    <n v="0"/>
  </r>
  <r>
    <x v="2"/>
    <s v="PERFUMES"/>
    <x v="6"/>
    <x v="4"/>
    <x v="1"/>
    <n v="111151342"/>
    <n v="811901027467"/>
    <s v="LE LABO SANTAL 33 MASSAGE AND BATH PERFUMING OIL 120 ML / 4 FL OZ BODOS33100"/>
    <s v="EA"/>
    <n v="1"/>
    <n v="216"/>
    <n v="0"/>
    <n v="0"/>
    <n v="3"/>
    <n v="0"/>
  </r>
  <r>
    <x v="2"/>
    <s v="PERFUMES"/>
    <x v="1"/>
    <x v="0"/>
    <x v="0"/>
    <n v="100172288"/>
    <n v="27131017752"/>
    <s v="E LAUDER YOUTH DEW EDP SPRAY 65 ML 0943-01"/>
    <s v="EA"/>
    <n v="1"/>
    <n v="201"/>
    <n v="0"/>
    <n v="0"/>
    <n v="14"/>
    <n v="85"/>
  </r>
  <r>
    <x v="2"/>
    <s v="PERFUMES"/>
    <x v="2"/>
    <x v="4"/>
    <x v="2"/>
    <n v="110412834"/>
    <n v="690251038596"/>
    <s v="JO MALONE LIME BASIL &amp; MANDARIN BODY&amp;HAND LOTION 250ML L4H4-01"/>
    <s v="EA"/>
    <n v="1"/>
    <n v="201"/>
    <n v="1"/>
    <n v="201"/>
    <n v="2"/>
    <n v="0"/>
  </r>
  <r>
    <x v="2"/>
    <s v="PERFUMES"/>
    <x v="2"/>
    <x v="4"/>
    <x v="2"/>
    <n v="110412835"/>
    <n v="690251040384"/>
    <s v="JO MALONE NECTARINE BLOSSOM&amp;HONEY BODY&amp;HAND LOTION 250ML L4PP-01"/>
    <s v="EA"/>
    <n v="1"/>
    <n v="201"/>
    <n v="0"/>
    <n v="0"/>
    <n v="3"/>
    <n v="0"/>
  </r>
  <r>
    <x v="2"/>
    <s v="PERFUMES"/>
    <x v="2"/>
    <x v="4"/>
    <x v="2"/>
    <n v="110412836"/>
    <n v="690251040391"/>
    <s v="JO MALONE ORANGE BLOSSOM BODY&amp;HAND LOTION 250ML L4PR-01"/>
    <s v="EA"/>
    <n v="1"/>
    <n v="201"/>
    <n v="0"/>
    <n v="0"/>
    <n v="4"/>
    <n v="0"/>
  </r>
  <r>
    <x v="2"/>
    <s v="PERFUMES"/>
    <x v="2"/>
    <x v="4"/>
    <x v="2"/>
    <n v="110412838"/>
    <n v="690251040490"/>
    <s v="JO MALONE RED ROSES BODY&amp;HAND LOTION 250ML L4R5-01"/>
    <s v="EA"/>
    <n v="1"/>
    <n v="201"/>
    <n v="1"/>
    <n v="201"/>
    <n v="10"/>
    <n v="0"/>
  </r>
  <r>
    <x v="2"/>
    <s v="PERFUMES"/>
    <x v="1"/>
    <x v="1"/>
    <x v="1"/>
    <n v="111494516"/>
    <n v="887167443952"/>
    <s v="E LAUDER PURSE SPRAY COLLECTION 5X4ML RJ01-01"/>
    <s v="EA"/>
    <n v="1"/>
    <n v="199"/>
    <n v="0"/>
    <n v="0"/>
    <n v="16"/>
    <n v="137"/>
  </r>
  <r>
    <x v="2"/>
    <s v="PERFUMES"/>
    <x v="7"/>
    <x v="2"/>
    <x v="0"/>
    <n v="111608455"/>
    <n v="22548420140"/>
    <s v="TOMMY HILFIGER IMPACT EDT 50ML 41EL-01"/>
    <s v="EA"/>
    <n v="1"/>
    <n v="197"/>
    <n v="1"/>
    <n v="197"/>
    <n v="125"/>
    <n v="344"/>
  </r>
  <r>
    <x v="2"/>
    <s v="PERFUMES"/>
    <x v="7"/>
    <x v="3"/>
    <x v="4"/>
    <n v="101313980"/>
    <n v="22548040126"/>
    <s v="TOMMY HILFIGER GIRL EDT 100ML 223P-02"/>
    <s v="EA"/>
    <n v="2"/>
    <n v="192"/>
    <n v="1"/>
    <n v="96"/>
    <n v="89"/>
    <n v="1763"/>
  </r>
  <r>
    <x v="2"/>
    <s v="PERFUMES"/>
    <x v="5"/>
    <x v="0"/>
    <x v="4"/>
    <n v="110561399"/>
    <n v="22548371039"/>
    <s v="DKNY BE TEMPTED EAU SO BLUSH EDP 100ML 5KKM-01"/>
    <s v="EA"/>
    <n v="1"/>
    <n v="190"/>
    <n v="0"/>
    <n v="0"/>
    <n v="63"/>
    <n v="2137"/>
  </r>
  <r>
    <x v="2"/>
    <s v="PERFUMES"/>
    <x v="5"/>
    <x v="3"/>
    <x v="3"/>
    <n v="111423812"/>
    <n v="22548414033"/>
    <s v="DKNY STORIES EDT 50ML 5YH8-01"/>
    <s v="EA"/>
    <n v="1"/>
    <n v="183"/>
    <n v="0"/>
    <n v="0"/>
    <n v="22"/>
    <n v="132"/>
  </r>
  <r>
    <x v="2"/>
    <s v="PERFUMES"/>
    <x v="6"/>
    <x v="4"/>
    <x v="1"/>
    <n v="111151352"/>
    <n v="811901027870"/>
    <s v="LE LABO ROSE 31 SHOWER GEL 237ML 237 ML / 8 FL OZ SHOGR31100"/>
    <s v="EA"/>
    <n v="1"/>
    <n v="177"/>
    <n v="1"/>
    <n v="177"/>
    <n v="3"/>
    <n v="0"/>
  </r>
  <r>
    <x v="2"/>
    <s v="PERFUMES"/>
    <x v="6"/>
    <x v="4"/>
    <x v="1"/>
    <n v="111151356"/>
    <n v="811901027894"/>
    <s v="LE LABO TH NOIR 29 SHOWER GEL 237 ML / 8 FL OZ SHOGT29100"/>
    <s v="EA"/>
    <n v="1"/>
    <n v="177"/>
    <n v="1"/>
    <n v="177"/>
    <n v="4"/>
    <n v="0"/>
  </r>
  <r>
    <x v="2"/>
    <s v="PERFUMES"/>
    <x v="5"/>
    <x v="0"/>
    <x v="3"/>
    <n v="110151653"/>
    <n v="22548237564"/>
    <s v="DKNY GOLDEN DELICIOUS EDP 100ML 2WEC-01"/>
    <s v="EA"/>
    <n v="1"/>
    <n v="166"/>
    <n v="0"/>
    <n v="0"/>
    <n v="63"/>
    <n v="639"/>
  </r>
  <r>
    <x v="2"/>
    <s v="PERFUMES"/>
    <x v="2"/>
    <x v="4"/>
    <x v="3"/>
    <n v="111423916"/>
    <n v="690251082827"/>
    <s v="JO MALONE POPPY &amp; BARLEY BODY &amp; HAND WASH LA02-01"/>
    <s v="EA"/>
    <n v="1"/>
    <n v="153"/>
    <n v="0"/>
    <n v="0"/>
    <n v="3"/>
    <n v="41"/>
  </r>
  <r>
    <x v="2"/>
    <s v="PERFUMES"/>
    <x v="2"/>
    <x v="4"/>
    <x v="2"/>
    <n v="111452537"/>
    <n v="690251079612"/>
    <s v="JO MALONE LIME &amp; BASIL EXFOLIATING SHOWER GEL 200ML L9KX-01"/>
    <s v="EA"/>
    <n v="1"/>
    <n v="153"/>
    <n v="1"/>
    <n v="153"/>
    <n v="14"/>
    <n v="12"/>
  </r>
  <r>
    <x v="2"/>
    <s v="PERFUMES"/>
    <x v="5"/>
    <x v="0"/>
    <x v="4"/>
    <n v="110032452"/>
    <n v="22548172971"/>
    <s v="DKNY FRESH BLOSSOM EDP 100ML 2HWL-01"/>
    <s v="EA"/>
    <n v="1"/>
    <n v="146"/>
    <n v="0"/>
    <n v="0"/>
    <n v="31"/>
    <n v="1669"/>
  </r>
  <r>
    <x v="2"/>
    <s v="PERFUMES"/>
    <x v="10"/>
    <x v="4"/>
    <x v="0"/>
    <n v="102017482"/>
    <n v="22548008560"/>
    <s v="ARAMIS CLASSIC DEODORANT STICK 2390-02"/>
    <s v="EA"/>
    <n v="1"/>
    <n v="91"/>
    <n v="1"/>
    <n v="91"/>
    <n v="20"/>
    <n v="0"/>
  </r>
  <r>
    <x v="2"/>
    <s v="PERFUMES"/>
    <x v="2"/>
    <x v="4"/>
    <x v="2"/>
    <n v="111451877"/>
    <n v="690251058082"/>
    <s v="JO MALONE PEONY &amp; BLUSH SUEDE TRAVEL CANDLE 60G L6YX-01"/>
    <s v="EA"/>
    <n v="1"/>
    <n v="84"/>
    <n v="1"/>
    <n v="84"/>
    <n v="22"/>
    <n v="175"/>
  </r>
  <r>
    <x v="2"/>
    <s v="PERFUMES"/>
    <x v="2"/>
    <x v="4"/>
    <x v="2"/>
    <n v="111451874"/>
    <n v="690251058969"/>
    <s v="JO MALONE ENGLISH PEAR &amp; FREESIA BODY CREME 50ML L72K-01"/>
    <s v="EA"/>
    <n v="1"/>
    <n v="79"/>
    <n v="1"/>
    <n v="79"/>
    <n v="24"/>
    <n v="79"/>
  </r>
  <r>
    <x v="2"/>
    <s v="PERFUMES"/>
    <x v="2"/>
    <x v="4"/>
    <x v="2"/>
    <n v="111451876"/>
    <n v="690251058976"/>
    <s v="JO MALONE LIME BASIL &amp; MANDARIN BODY CRME 50ML L72L-01"/>
    <s v="EA"/>
    <n v="1"/>
    <n v="79"/>
    <n v="1"/>
    <n v="79"/>
    <n v="20"/>
    <n v="42"/>
  </r>
  <r>
    <x v="2"/>
    <s v="PERFUMES"/>
    <x v="2"/>
    <x v="4"/>
    <x v="2"/>
    <n v="110541987"/>
    <n v="690251051144"/>
    <s v="JO MALONE RED ROSES BATH SOAP 100G L64T-01"/>
    <s v="EA"/>
    <n v="1"/>
    <n v="78"/>
    <n v="1"/>
    <n v="78"/>
    <n v="8"/>
    <n v="0"/>
  </r>
  <r>
    <x v="2"/>
    <s v="PERFUMES"/>
    <x v="2"/>
    <x v="4"/>
    <x v="2"/>
    <n v="111451875"/>
    <n v="690251069804"/>
    <s v="JO MALONE ENGLISH PEAR &amp; FREESIA BODY &amp; HAND WASH 100ML L8CY-01"/>
    <s v="EA"/>
    <n v="1"/>
    <n v="59"/>
    <n v="1"/>
    <n v="59"/>
    <n v="23"/>
    <n v="101"/>
  </r>
  <r>
    <x v="2"/>
    <s v="PERFUMES"/>
    <x v="2"/>
    <x v="2"/>
    <x v="3"/>
    <n v="110246757"/>
    <n v="690251027835"/>
    <s v="JO MALONE EARL GREY &amp; CUCUMBER COLOGNE 100ML L38L-01"/>
    <s v="EA"/>
    <n v="-1"/>
    <n v="-470"/>
    <n v="0"/>
    <n v="0"/>
    <n v="7"/>
    <n v="0"/>
  </r>
  <r>
    <x v="1"/>
    <s v="COSMETICS"/>
    <x v="11"/>
    <x v="5"/>
    <x v="0"/>
    <n v="111451800"/>
    <n v="747930115540"/>
    <s v="CREME DE LAMER THE GENAISSANCE DE LA MER COLLECTION 3PCS 5XMR-01"/>
    <s v="EA"/>
    <n v="1"/>
    <n v="3660"/>
    <n v="0"/>
    <n v="0"/>
    <n v="24"/>
    <n v="561"/>
  </r>
  <r>
    <x v="1"/>
    <s v="COSMETICS"/>
    <x v="11"/>
    <x v="5"/>
    <x v="1"/>
    <n v="102208622"/>
    <n v="747930013549"/>
    <s v="CREME DE LA MER MOISTURIZING CREME 100ML 28EP-01"/>
    <s v="EA"/>
    <n v="2"/>
    <n v="3398"/>
    <n v="1"/>
    <n v="1699"/>
    <n v="57"/>
    <n v="1197"/>
  </r>
  <r>
    <x v="1"/>
    <s v="COSMETICS"/>
    <x v="11"/>
    <x v="5"/>
    <x v="0"/>
    <n v="110296842"/>
    <n v="747930049814"/>
    <s v="CREME DE LA MER THE LIFTING CONTOUR SERUM 30ML 57KY-01"/>
    <s v="EA"/>
    <n v="2"/>
    <n v="2536"/>
    <n v="0"/>
    <n v="0"/>
    <n v="25"/>
    <n v="16"/>
  </r>
  <r>
    <x v="1"/>
    <s v="COSMETICS"/>
    <x v="1"/>
    <x v="5"/>
    <x v="0"/>
    <n v="110273894"/>
    <n v="27131268864"/>
    <s v="E LAUDER ANR SYNC RECOVERY COMPLEX II 100ML YF4H-01"/>
    <s v="EA"/>
    <n v="4"/>
    <n v="2396"/>
    <n v="1"/>
    <n v="599"/>
    <n v="56"/>
    <n v="597"/>
  </r>
  <r>
    <x v="1"/>
    <s v="COSMETICS"/>
    <x v="11"/>
    <x v="5"/>
    <x v="1"/>
    <n v="111543766"/>
    <n v="747930124184"/>
    <s v="CREME DE LAMER ARRIVE HYDRATED SET 10PCS 40T2-01"/>
    <s v="EA"/>
    <n v="1"/>
    <n v="2242"/>
    <n v="0"/>
    <n v="0"/>
    <n v="26"/>
    <n v="566"/>
  </r>
  <r>
    <x v="1"/>
    <s v="COSMETICS"/>
    <x v="11"/>
    <x v="5"/>
    <x v="1"/>
    <n v="102202391"/>
    <n v="747930000013"/>
    <s v="CREME DE LA MER MOISTURIZING CREME 60ML 3320-02"/>
    <s v="EA"/>
    <n v="2"/>
    <n v="2202"/>
    <n v="1"/>
    <n v="1101"/>
    <n v="15"/>
    <n v="522"/>
  </r>
  <r>
    <x v="1"/>
    <s v="COSMETICS"/>
    <x v="11"/>
    <x v="5"/>
    <x v="1"/>
    <n v="110204251"/>
    <n v="747930033370"/>
    <s v="CREME DE LA MER MOISTURIZING SOFT CREME 60ML 2WHL-01"/>
    <s v="EA"/>
    <n v="2"/>
    <n v="2202"/>
    <n v="1"/>
    <n v="1101"/>
    <n v="9"/>
    <n v="576"/>
  </r>
  <r>
    <x v="1"/>
    <s v="COSMETICS"/>
    <x v="12"/>
    <x v="6"/>
    <x v="7"/>
    <n v="110413857"/>
    <n v="773602284580"/>
    <s v="MAC MATTE LIPSTICK MEHR M2LP-70"/>
    <s v="EA"/>
    <n v="27"/>
    <n v="2160"/>
    <n v="1"/>
    <n v="80"/>
    <n v="12"/>
    <n v="662"/>
  </r>
  <r>
    <x v="1"/>
    <s v="COSMETICS"/>
    <x v="1"/>
    <x v="5"/>
    <x v="0"/>
    <n v="111105496"/>
    <n v="887167428614"/>
    <s v="ESTEE LAUDER ADVANCED NIGHT REPAIR SERUM 100ML DUO SET TREC P85W-01"/>
    <s v="EA"/>
    <n v="2"/>
    <n v="2154"/>
    <n v="1"/>
    <n v="1077"/>
    <n v="47"/>
    <n v="1325"/>
  </r>
  <r>
    <x v="1"/>
    <s v="COSMETICS"/>
    <x v="11"/>
    <x v="5"/>
    <x v="1"/>
    <n v="111311565"/>
    <n v="747930096801"/>
    <s v="CRME DE LAMER THE CONCENTRATE 50ML 5R2G-01"/>
    <s v="EA"/>
    <n v="1"/>
    <n v="1866"/>
    <n v="0"/>
    <n v="0"/>
    <n v="32"/>
    <n v="611"/>
  </r>
  <r>
    <x v="1"/>
    <s v="COSMETICS"/>
    <x v="12"/>
    <x v="6"/>
    <x v="4"/>
    <n v="111426121"/>
    <n v="773602569861"/>
    <s v="MAC MC FY20 ME &amp; INDIA LIPSTICK TRIO LL SJH7-01"/>
    <s v="EA"/>
    <n v="9"/>
    <n v="1827"/>
    <n v="6"/>
    <n v="1218"/>
    <n v="5"/>
    <n v="8"/>
  </r>
  <r>
    <x v="1"/>
    <s v="COSMETICS"/>
    <x v="11"/>
    <x v="5"/>
    <x v="3"/>
    <n v="102208622"/>
    <n v="747930013549"/>
    <s v="CREME DE LA MER MOISTURIZING CREME 100ML 28EP-01"/>
    <s v="EA"/>
    <n v="1"/>
    <n v="1699"/>
    <n v="0"/>
    <n v="0"/>
    <n v="67"/>
    <n v="1197"/>
  </r>
  <r>
    <x v="1"/>
    <s v="COSMETICS"/>
    <x v="11"/>
    <x v="5"/>
    <x v="0"/>
    <n v="110275677"/>
    <n v="747930042464"/>
    <s v="CREME DE LA MER MOISTURIZING SOFT CREAM 100ML 53CM-01"/>
    <s v="EA"/>
    <n v="1"/>
    <n v="1699"/>
    <n v="0"/>
    <n v="0"/>
    <n v="26"/>
    <n v="19"/>
  </r>
  <r>
    <x v="1"/>
    <s v="COSMETICS"/>
    <x v="11"/>
    <x v="5"/>
    <x v="0"/>
    <n v="110275684"/>
    <n v="747930039853"/>
    <s v="CREME DE LA MER THE CLEANSING FOAM 51T4-01"/>
    <s v="EA"/>
    <n v="4"/>
    <n v="1380"/>
    <n v="1"/>
    <n v="345"/>
    <n v="47"/>
    <n v="278"/>
  </r>
  <r>
    <x v="1"/>
    <s v="COSMETICS"/>
    <x v="3"/>
    <x v="5"/>
    <x v="0"/>
    <n v="110208481"/>
    <n v="20714202835"/>
    <s v="CLINIQUE ALL ABOUT EYES 30ML 6A02-01"/>
    <s v="EA"/>
    <n v="6"/>
    <n v="1350"/>
    <n v="0"/>
    <n v="0"/>
    <n v="1"/>
    <n v="409"/>
  </r>
  <r>
    <x v="1"/>
    <s v="COSMETICS"/>
    <x v="11"/>
    <x v="5"/>
    <x v="1"/>
    <n v="111423918"/>
    <n v="747930096474"/>
    <s v="CREME DE LAMER REGENERATING SERUM 30ML 5R0P-01"/>
    <s v="EA"/>
    <n v="1"/>
    <n v="1316"/>
    <n v="1"/>
    <n v="1316"/>
    <n v="25"/>
    <n v="83"/>
  </r>
  <r>
    <x v="1"/>
    <s v="COSMETICS"/>
    <x v="12"/>
    <x v="6"/>
    <x v="4"/>
    <n v="111613591"/>
    <n v="773602561599"/>
    <s v="MAC TRAVEL EXCLUSIVE COOL LOOKS IN A BOX SHXA-01"/>
    <s v="EA"/>
    <n v="6"/>
    <n v="1206"/>
    <n v="4"/>
    <n v="804"/>
    <n v="8"/>
    <n v="452"/>
  </r>
  <r>
    <x v="1"/>
    <s v="COSMETICS"/>
    <x v="11"/>
    <x v="5"/>
    <x v="0"/>
    <n v="102202392"/>
    <n v="747930000020"/>
    <s v="CREME DE LA MER MOISTURIZING CREME 30ML 3328-02"/>
    <s v="EA"/>
    <n v="2"/>
    <n v="1196"/>
    <n v="0"/>
    <n v="0"/>
    <n v="31"/>
    <n v="1025"/>
  </r>
  <r>
    <x v="1"/>
    <s v="COSMETICS"/>
    <x v="1"/>
    <x v="5"/>
    <x v="0"/>
    <n v="110690022"/>
    <n v="887167322134"/>
    <s v="E LAUDER RE-NUTRIV ULTIMATE LIFT YOUTH EYE CREAM RICH 15ML RT8P-01"/>
    <s v="EA"/>
    <n v="2"/>
    <n v="1196"/>
    <n v="1"/>
    <n v="598"/>
    <n v="13"/>
    <n v="0"/>
  </r>
  <r>
    <x v="1"/>
    <s v="COSMETICS"/>
    <x v="1"/>
    <x v="5"/>
    <x v="4"/>
    <n v="110273893"/>
    <n v="27131267256"/>
    <s v="E LAUDER ANR SYNC RECOVERY COMPLEX II 50ML YF4E-01"/>
    <s v="EA"/>
    <n v="3"/>
    <n v="1122"/>
    <n v="1"/>
    <n v="374"/>
    <n v="12"/>
    <n v="2644"/>
  </r>
  <r>
    <x v="1"/>
    <s v="COSMETICS"/>
    <x v="11"/>
    <x v="5"/>
    <x v="0"/>
    <n v="110204251"/>
    <n v="747930033370"/>
    <s v="CREME DE LA MER MOISTURIZING SOFT CREME 60ML 2WHL-01"/>
    <s v="EA"/>
    <n v="1"/>
    <n v="1101"/>
    <n v="0"/>
    <n v="0"/>
    <n v="74"/>
    <n v="576"/>
  </r>
  <r>
    <x v="1"/>
    <s v="COSMETICS"/>
    <x v="1"/>
    <x v="5"/>
    <x v="0"/>
    <n v="110690021"/>
    <n v="887167322110"/>
    <s v="E LAUDER RE-NUTRIV ULTIMATE LIFT REGENERATING YOUTH CREME RICH 50ML RT8N-01"/>
    <s v="EA"/>
    <n v="1"/>
    <n v="1077"/>
    <n v="0"/>
    <n v="0"/>
    <n v="2"/>
    <n v="0"/>
  </r>
  <r>
    <x v="1"/>
    <s v="COSMETICS"/>
    <x v="1"/>
    <x v="5"/>
    <x v="4"/>
    <n v="111105496"/>
    <n v="887167428614"/>
    <s v="ESTEE LAUDER ADVANCED NIGHT REPAIR SERUM 100ML DUO SET TREC P85W-01"/>
    <s v="EA"/>
    <n v="1"/>
    <n v="1077"/>
    <n v="1"/>
    <n v="1077"/>
    <n v="11"/>
    <n v="1325"/>
  </r>
  <r>
    <x v="1"/>
    <s v="COSMETICS"/>
    <x v="3"/>
    <x v="5"/>
    <x v="0"/>
    <n v="111369483"/>
    <n v="20714947569"/>
    <s v="CLINIQUE GREAT SKIN ALWAYS KAEG-01"/>
    <s v="EA"/>
    <n v="3"/>
    <n v="1038"/>
    <n v="0"/>
    <n v="0"/>
    <n v="6"/>
    <n v="14"/>
  </r>
  <r>
    <x v="1"/>
    <s v="COSMETICS"/>
    <x v="1"/>
    <x v="5"/>
    <x v="1"/>
    <n v="110702972"/>
    <n v="887167325432"/>
    <s v="E LAUDER REVITALIZING SUPREME PLUS LIGHT 50ML RTM5-01"/>
    <s v="EA"/>
    <n v="3"/>
    <n v="1005"/>
    <n v="2"/>
    <n v="670"/>
    <n v="19"/>
    <n v="118"/>
  </r>
  <r>
    <x v="1"/>
    <s v="COSMETICS"/>
    <x v="1"/>
    <x v="5"/>
    <x v="0"/>
    <n v="110533002"/>
    <n v="887167307995"/>
    <s v="E LAUDER ANR ESSENTIALS SET RPMY-01"/>
    <s v="EA"/>
    <n v="1"/>
    <n v="1000"/>
    <n v="1"/>
    <n v="1000"/>
    <n v="31"/>
    <n v="605"/>
  </r>
  <r>
    <x v="1"/>
    <s v="COSMETICS"/>
    <x v="1"/>
    <x v="5"/>
    <x v="1"/>
    <n v="110533002"/>
    <n v="887167307995"/>
    <s v="E LAUDER ANR ESSENTIALS SET RPMY-01"/>
    <s v="EA"/>
    <n v="1"/>
    <n v="1000"/>
    <n v="0"/>
    <n v="0"/>
    <n v="29"/>
    <n v="605"/>
  </r>
  <r>
    <x v="1"/>
    <s v="COSMETICS"/>
    <x v="12"/>
    <x v="6"/>
    <x v="7"/>
    <n v="111451897"/>
    <n v="773602561377"/>
    <s v="MAC TR EXCL IN EXTRM DIM X 2 SHWK-01"/>
    <s v="EA"/>
    <n v="6"/>
    <n v="972"/>
    <n v="2"/>
    <n v="324"/>
    <n v="51"/>
    <n v="271"/>
  </r>
  <r>
    <x v="1"/>
    <s v="COSMETICS"/>
    <x v="3"/>
    <x v="5"/>
    <x v="0"/>
    <n v="110859406"/>
    <n v="20714898212"/>
    <s v="CLINIQUE MOISTURE SURGE 72H AUTO-REPLENISHING HYDRATOR 200ML K4N0-01"/>
    <s v="EA"/>
    <n v="2"/>
    <n v="944"/>
    <n v="0"/>
    <n v="0"/>
    <n v="4"/>
    <n v="13"/>
  </r>
  <r>
    <x v="1"/>
    <s v="COSMETICS"/>
    <x v="11"/>
    <x v="5"/>
    <x v="0"/>
    <n v="110580471"/>
    <n v="747930070795"/>
    <s v="LA MER THE MOISTURIZING MATTE LOTION 50ML 5HHP-01"/>
    <s v="EA"/>
    <n v="1"/>
    <n v="933"/>
    <n v="0"/>
    <n v="0"/>
    <n v="19"/>
    <n v="0"/>
  </r>
  <r>
    <x v="1"/>
    <s v="COSMETICS"/>
    <x v="11"/>
    <x v="5"/>
    <x v="0"/>
    <n v="111543764"/>
    <n v="747930123255"/>
    <s v="CRME DE LAMER THE NEW EYE CONCENTRATE 40HW-01"/>
    <s v="EA"/>
    <n v="1"/>
    <n v="862"/>
    <n v="0"/>
    <n v="0"/>
    <n v="86"/>
    <n v="216"/>
  </r>
  <r>
    <x v="1"/>
    <s v="COSMETICS"/>
    <x v="12"/>
    <x v="6"/>
    <x v="7"/>
    <n v="111613590"/>
    <n v="773602561582"/>
    <s v="MAC TRAVEL EXCLUSIVE FLIGHT OF FANTASY EYE AND FACE PALETTE SHX9-01"/>
    <s v="EA"/>
    <n v="6"/>
    <n v="840"/>
    <n v="0"/>
    <n v="0"/>
    <n v="30"/>
    <n v="277"/>
  </r>
  <r>
    <x v="1"/>
    <s v="COSMETICS"/>
    <x v="12"/>
    <x v="6"/>
    <x v="4"/>
    <n v="111397244"/>
    <n v="773602561452"/>
    <s v="MAC TR KITS FY20 PART 1 SHWX-01"/>
    <s v="EA"/>
    <n v="4"/>
    <n v="812"/>
    <n v="2"/>
    <n v="406"/>
    <n v="18"/>
    <n v="1698"/>
  </r>
  <r>
    <x v="1"/>
    <s v="COSMETICS"/>
    <x v="12"/>
    <x v="6"/>
    <x v="7"/>
    <n v="111613592"/>
    <n v="773602561605"/>
    <s v="MAC TRAVEL EXCLUSIVE WARM LOOKS IN A BOX SHXC-01"/>
    <s v="EA"/>
    <n v="4"/>
    <n v="804"/>
    <n v="0"/>
    <n v="0"/>
    <n v="23"/>
    <n v="147"/>
  </r>
  <r>
    <x v="1"/>
    <s v="COSMETICS"/>
    <x v="1"/>
    <x v="5"/>
    <x v="1"/>
    <n v="111079657"/>
    <n v="887167397897"/>
    <s v="E LAUDER ANR EYE SUPERCHARGED DUO 2X15ML P4RY-01"/>
    <s v="EA"/>
    <n v="2"/>
    <n v="796"/>
    <n v="0"/>
    <n v="0"/>
    <n v="27"/>
    <n v="3611"/>
  </r>
  <r>
    <x v="1"/>
    <s v="COSMETICS"/>
    <x v="1"/>
    <x v="5"/>
    <x v="3"/>
    <n v="111079657"/>
    <n v="887167397897"/>
    <s v="E LAUDER ANR EYE SUPERCHARGED DUO 2X15ML P4RY-01"/>
    <s v="EA"/>
    <n v="2"/>
    <n v="796"/>
    <n v="0"/>
    <n v="0"/>
    <n v="28"/>
    <n v="3611"/>
  </r>
  <r>
    <x v="1"/>
    <s v="COSMETICS"/>
    <x v="12"/>
    <x v="6"/>
    <x v="7"/>
    <n v="102205248"/>
    <n v="773602042951"/>
    <s v="MAC STUDIOFIX POWDER FOUNDATION NC42 M510-58"/>
    <s v="EA"/>
    <n v="6"/>
    <n v="774"/>
    <n v="1"/>
    <n v="129"/>
    <n v="14"/>
    <n v="1006"/>
  </r>
  <r>
    <x v="1"/>
    <s v="COSMETICS"/>
    <x v="3"/>
    <x v="5"/>
    <x v="0"/>
    <n v="110415407"/>
    <n v="20714678203"/>
    <s v="CLINIQUE SMART NIGHT MOISTURIZER (DRY COMBO) 50ML Z5CL-01"/>
    <s v="EA"/>
    <n v="3"/>
    <n v="774"/>
    <n v="0"/>
    <n v="0"/>
    <n v="15"/>
    <n v="51"/>
  </r>
  <r>
    <x v="1"/>
    <s v="COSMETICS"/>
    <x v="11"/>
    <x v="5"/>
    <x v="0"/>
    <n v="110105688"/>
    <n v="747930025771"/>
    <s v="CREME DE LA MER EYE BALM INTENSE 15ML 2NF3 01"/>
    <s v="EA"/>
    <n v="1"/>
    <n v="766"/>
    <n v="0"/>
    <n v="0"/>
    <n v="84"/>
    <n v="97"/>
  </r>
  <r>
    <x v="1"/>
    <s v="COSMETICS"/>
    <x v="1"/>
    <x v="6"/>
    <x v="0"/>
    <n v="111399133"/>
    <n v="887167451810"/>
    <s v="E LAUDER SUMPTUOUS REBEL LENGTH LIFT MASCARA BLACK PAG0-01"/>
    <s v="EA"/>
    <n v="6"/>
    <n v="756"/>
    <n v="0"/>
    <n v="0"/>
    <n v="1"/>
    <n v="5"/>
  </r>
  <r>
    <x v="1"/>
    <s v="COSMETICS"/>
    <x v="1"/>
    <x v="5"/>
    <x v="0"/>
    <n v="110273893"/>
    <n v="27131267256"/>
    <s v="E LAUDER ANR SYNC RECOVERY COMPLEX II 50ML YF4E-01"/>
    <s v="EA"/>
    <n v="2"/>
    <n v="748"/>
    <n v="1"/>
    <n v="374"/>
    <n v="35"/>
    <n v="2644"/>
  </r>
  <r>
    <x v="1"/>
    <s v="COSMETICS"/>
    <x v="3"/>
    <x v="5"/>
    <x v="0"/>
    <n v="102631199"/>
    <n v="20714007027"/>
    <s v="CLINIQUE CFM DEO STICK FOR MEN 6531-01"/>
    <s v="EA"/>
    <n v="10"/>
    <n v="740"/>
    <n v="0"/>
    <n v="0"/>
    <n v="30"/>
    <n v="0"/>
  </r>
  <r>
    <x v="1"/>
    <s v="COSMETICS"/>
    <x v="1"/>
    <x v="5"/>
    <x v="0"/>
    <n v="110690000"/>
    <n v="887167316096"/>
    <s v="E LAUDER RESILIENCE LIFT NIGHT FACE AND NECK CREAM 50ML RRLM-01"/>
    <s v="EA"/>
    <n v="2"/>
    <n v="718"/>
    <n v="2"/>
    <n v="718"/>
    <n v="10"/>
    <n v="136"/>
  </r>
  <r>
    <x v="1"/>
    <s v="COSMETICS"/>
    <x v="1"/>
    <x v="5"/>
    <x v="0"/>
    <n v="111521916"/>
    <n v="887167484757"/>
    <s v="ESTEE LAUDER NIGHTTIME EXPERTS SET"/>
    <s v="EA"/>
    <n v="1"/>
    <n v="711"/>
    <n v="1"/>
    <n v="711"/>
    <n v="40"/>
    <n v="2956"/>
  </r>
  <r>
    <x v="1"/>
    <s v="COSMETICS"/>
    <x v="12"/>
    <x v="6"/>
    <x v="7"/>
    <n v="111531853"/>
    <n v="773602563227"/>
    <s v="MAC LIPSTICK RUBY WOO SJ2C-52"/>
    <s v="EA"/>
    <n v="8"/>
    <n v="696"/>
    <n v="3"/>
    <n v="261"/>
    <n v="30"/>
    <n v="247"/>
  </r>
  <r>
    <x v="1"/>
    <s v="COSMETICS"/>
    <x v="11"/>
    <x v="5"/>
    <x v="1"/>
    <n v="110275684"/>
    <n v="747930039853"/>
    <s v="CREME DE LA MER THE CLEANSING FOAM 51T4-01"/>
    <s v="EA"/>
    <n v="2"/>
    <n v="690"/>
    <n v="1"/>
    <n v="345"/>
    <n v="40"/>
    <n v="278"/>
  </r>
  <r>
    <x v="1"/>
    <s v="COSMETICS"/>
    <x v="11"/>
    <x v="5"/>
    <x v="0"/>
    <n v="110275688"/>
    <n v="747930040330"/>
    <s v="CREME DE LA MER THE TONIC 200ML 523M-01"/>
    <s v="EA"/>
    <n v="2"/>
    <n v="690"/>
    <n v="0"/>
    <n v="0"/>
    <n v="69"/>
    <n v="239"/>
  </r>
  <r>
    <x v="1"/>
    <s v="COSMETICS"/>
    <x v="1"/>
    <x v="5"/>
    <x v="1"/>
    <n v="110246226"/>
    <n v="27131937197"/>
    <s v="E LAUDER ADVANCED TIME ZONE NIGHT CREAM 50ML Y6NN-01"/>
    <s v="EA"/>
    <n v="2"/>
    <n v="670"/>
    <n v="2"/>
    <n v="670"/>
    <n v="2"/>
    <n v="0"/>
  </r>
  <r>
    <x v="1"/>
    <s v="COSMETICS"/>
    <x v="3"/>
    <x v="5"/>
    <x v="0"/>
    <n v="110808212"/>
    <n v="20714816391"/>
    <s v="CLINIQUE DDML+ TRIO SET 3X125ML ZPTA-1"/>
    <s v="EA"/>
    <n v="2"/>
    <n v="670"/>
    <n v="0"/>
    <n v="0"/>
    <n v="5"/>
    <n v="20"/>
  </r>
  <r>
    <x v="1"/>
    <s v="COSMETICS"/>
    <x v="3"/>
    <x v="5"/>
    <x v="0"/>
    <n v="110859409"/>
    <n v="20714914325"/>
    <s v="CLINIQUE ALL ABOUT MOISTURE SET K6L9-01"/>
    <s v="EA"/>
    <n v="3"/>
    <n v="663"/>
    <n v="1"/>
    <n v="221"/>
    <n v="35"/>
    <n v="101"/>
  </r>
  <r>
    <x v="1"/>
    <s v="COSMETICS"/>
    <x v="1"/>
    <x v="6"/>
    <x v="0"/>
    <n v="110253895"/>
    <n v="27131240198"/>
    <s v="E LAUDER BRONZE GODDESS BRONZER LIGHT YER2-01"/>
    <s v="EA"/>
    <n v="4"/>
    <n v="648"/>
    <n v="3"/>
    <n v="486"/>
    <n v="10"/>
    <n v="22"/>
  </r>
  <r>
    <x v="1"/>
    <s v="COSMETICS"/>
    <x v="11"/>
    <x v="5"/>
    <x v="0"/>
    <n v="111613580"/>
    <n v="747930115298"/>
    <s v="CREME DE LAMER MINI MIRACLE BROTH COLLECTION 5PCS 5XLC-01"/>
    <s v="EA"/>
    <n v="1"/>
    <n v="646"/>
    <n v="0"/>
    <n v="0"/>
    <n v="17"/>
    <n v="492"/>
  </r>
  <r>
    <x v="1"/>
    <s v="COSMETICS"/>
    <x v="11"/>
    <x v="5"/>
    <x v="1"/>
    <n v="111613580"/>
    <n v="747930115298"/>
    <s v="CREME DE LAMER MINI MIRACLE BROTH COLLECTION 5PCS 5XLC-01"/>
    <s v="EA"/>
    <n v="1"/>
    <n v="646"/>
    <n v="0"/>
    <n v="0"/>
    <n v="20"/>
    <n v="492"/>
  </r>
  <r>
    <x v="1"/>
    <s v="COSMETICS"/>
    <x v="12"/>
    <x v="6"/>
    <x v="7"/>
    <n v="102205236"/>
    <n v="773602010554"/>
    <s v="MAC STUDIOFIX POWDER FOUNDATION NC45 M510-28"/>
    <s v="EA"/>
    <n v="5"/>
    <n v="645"/>
    <n v="3"/>
    <n v="387"/>
    <n v="36"/>
    <n v="359"/>
  </r>
  <r>
    <x v="1"/>
    <s v="COSMETICS"/>
    <x v="1"/>
    <x v="5"/>
    <x v="0"/>
    <n v="111034099"/>
    <n v="887167392946"/>
    <s v="ESTEE LAUDER MICRO ESSENCE JUMBO 400ML P478-01"/>
    <s v="EA"/>
    <n v="1"/>
    <n v="613"/>
    <n v="0"/>
    <n v="0"/>
    <n v="8"/>
    <n v="14"/>
  </r>
  <r>
    <x v="1"/>
    <s v="COSMETICS"/>
    <x v="12"/>
    <x v="6"/>
    <x v="4"/>
    <n v="111114986"/>
    <n v="773602525386"/>
    <s v="MAC TRAVEL EXCLUSIVE LIPSTICK X 3 SF2N-01"/>
    <s v="EA"/>
    <n v="3"/>
    <n v="609"/>
    <n v="3"/>
    <n v="609"/>
    <n v="42"/>
    <n v="377"/>
  </r>
  <r>
    <x v="1"/>
    <s v="COSMETICS"/>
    <x v="12"/>
    <x v="6"/>
    <x v="7"/>
    <n v="111426121"/>
    <n v="773602569861"/>
    <s v="MAC MC FY20 ME &amp; INDIA LIPSTICK TRIO LL SJH7-01"/>
    <s v="EA"/>
    <n v="3"/>
    <n v="609"/>
    <n v="3"/>
    <n v="609"/>
    <n v="18"/>
    <n v="8"/>
  </r>
  <r>
    <x v="1"/>
    <s v="COSMETICS"/>
    <x v="12"/>
    <x v="6"/>
    <x v="1"/>
    <n v="111426121"/>
    <n v="773602569861"/>
    <s v="MAC MC FY20 ME &amp; INDIA LIPSTICK TRIO LL SJH7-01"/>
    <s v="EA"/>
    <n v="3"/>
    <n v="609"/>
    <n v="0"/>
    <n v="0"/>
    <n v="4"/>
    <n v="8"/>
  </r>
  <r>
    <x v="1"/>
    <s v="COSMETICS"/>
    <x v="11"/>
    <x v="5"/>
    <x v="1"/>
    <n v="102202392"/>
    <n v="747930000020"/>
    <s v="CREME DE LA MER MOISTURIZING CREME 30ML 3328-02"/>
    <s v="EA"/>
    <n v="1"/>
    <n v="598"/>
    <n v="0"/>
    <n v="0"/>
    <n v="19"/>
    <n v="1025"/>
  </r>
  <r>
    <x v="1"/>
    <s v="COSMETICS"/>
    <x v="11"/>
    <x v="5"/>
    <x v="0"/>
    <n v="110204252"/>
    <n v="747930035626"/>
    <s v="CREME DE LA MER MOISTURIZING SOFT CREME 30ML 2Y3R-01"/>
    <s v="EA"/>
    <n v="1"/>
    <n v="598"/>
    <n v="0"/>
    <n v="0"/>
    <n v="4"/>
    <n v="0"/>
  </r>
  <r>
    <x v="1"/>
    <s v="COSMETICS"/>
    <x v="11"/>
    <x v="5"/>
    <x v="0"/>
    <n v="110351587"/>
    <n v="747930052500"/>
    <s v="CREME THE LA MER THE INTENSIVE REVITALIZING MASK 75ML 58T8-01"/>
    <s v="EA"/>
    <n v="1"/>
    <n v="598"/>
    <n v="0"/>
    <n v="0"/>
    <n v="14"/>
    <n v="0"/>
  </r>
  <r>
    <x v="1"/>
    <s v="COSMETICS"/>
    <x v="11"/>
    <x v="5"/>
    <x v="1"/>
    <n v="110858840"/>
    <n v="747930096467"/>
    <s v="LA MER THE MOISTURIZING COOL GEL CREAM 30ML 5R09-01"/>
    <s v="EA"/>
    <n v="1"/>
    <n v="598"/>
    <n v="0"/>
    <n v="0"/>
    <n v="5"/>
    <n v="4"/>
  </r>
  <r>
    <x v="1"/>
    <s v="COSMETICS"/>
    <x v="1"/>
    <x v="5"/>
    <x v="0"/>
    <n v="111398698"/>
    <n v="887167464315"/>
    <s v="E LAUDER ANR SERUM 50ML +INTENSE RESET CON SET PCN3-01"/>
    <s v="EA"/>
    <n v="1"/>
    <n v="589"/>
    <n v="1"/>
    <n v="589"/>
    <n v="22"/>
    <n v="1"/>
  </r>
  <r>
    <x v="1"/>
    <s v="COSMETICS"/>
    <x v="1"/>
    <x v="5"/>
    <x v="3"/>
    <n v="111398698"/>
    <n v="887167464315"/>
    <s v="E LAUDER ANR SERUM 50ML +INTENSE RESET CON SET PCN3-01"/>
    <s v="EA"/>
    <n v="1"/>
    <n v="589"/>
    <n v="0"/>
    <n v="0"/>
    <n v="13"/>
    <n v="1"/>
  </r>
  <r>
    <x v="1"/>
    <s v="COSMETICS"/>
    <x v="12"/>
    <x v="6"/>
    <x v="7"/>
    <n v="111397245"/>
    <n v="773602561469"/>
    <s v="MAC TRAVEL EXCLUSIVE: LIP KIT REDSHWY-01"/>
    <s v="EA"/>
    <n v="3"/>
    <n v="582"/>
    <n v="0"/>
    <n v="0"/>
    <n v="29"/>
    <n v="4060"/>
  </r>
  <r>
    <x v="1"/>
    <s v="COSMETICS"/>
    <x v="12"/>
    <x v="6"/>
    <x v="4"/>
    <n v="111397246"/>
    <n v="773602561476"/>
    <s v="MAC TRAVEL EXCLUSIVE: LIP KIT NEUTRAL SHX0-01"/>
    <s v="EA"/>
    <n v="3"/>
    <n v="582"/>
    <n v="1"/>
    <n v="194"/>
    <n v="24"/>
    <n v="2162"/>
  </r>
  <r>
    <x v="1"/>
    <s v="COSMETICS"/>
    <x v="12"/>
    <x v="6"/>
    <x v="7"/>
    <n v="111613589"/>
    <n v="773602561575"/>
    <s v="MAC TRAVEL EXCLUSIVE FIRST CLASS EYE AND FACE PALETTE SHX8-01"/>
    <s v="EA"/>
    <n v="4"/>
    <n v="560"/>
    <n v="0"/>
    <n v="0"/>
    <n v="28"/>
    <n v="462"/>
  </r>
  <r>
    <x v="1"/>
    <s v="COSMETICS"/>
    <x v="11"/>
    <x v="5"/>
    <x v="3"/>
    <n v="110275691"/>
    <n v="747930039525"/>
    <s v="CREME DE LA MER THE TREATMENT LOTION 150ML 51KA-01"/>
    <s v="EA"/>
    <n v="1"/>
    <n v="551"/>
    <n v="0"/>
    <n v="0"/>
    <n v="55"/>
    <n v="6974"/>
  </r>
  <r>
    <x v="1"/>
    <s v="COSMETICS"/>
    <x v="12"/>
    <x v="6"/>
    <x v="7"/>
    <n v="111250836"/>
    <n v="773602528615"/>
    <s v="MAC PREP + PRIME FIX+ CHERRY BLOSSOM SF7K-01"/>
    <s v="EA"/>
    <n v="6"/>
    <n v="546"/>
    <n v="2"/>
    <n v="182"/>
    <n v="9"/>
    <n v="0"/>
  </r>
  <r>
    <x v="1"/>
    <s v="COSMETICS"/>
    <x v="1"/>
    <x v="5"/>
    <x v="1"/>
    <n v="111079656"/>
    <n v="887167400214"/>
    <s v="ESTEE LAUDER ADVANCED NIGHT REPAIR FOR FACE AND EYES SET P52P-01"/>
    <s v="EA"/>
    <n v="1"/>
    <n v="536"/>
    <n v="0"/>
    <n v="0"/>
    <n v="22"/>
    <n v="50"/>
  </r>
  <r>
    <x v="1"/>
    <s v="COSMETICS"/>
    <x v="1"/>
    <x v="5"/>
    <x v="0"/>
    <n v="111121411"/>
    <n v="887167386655"/>
    <s v="E LAUDER NUTRITIOUS OVERNIGHT RADIANCE COLLECTION P3GC-01"/>
    <s v="EA"/>
    <n v="1"/>
    <n v="534"/>
    <n v="1"/>
    <n v="534"/>
    <n v="25"/>
    <n v="292"/>
  </r>
  <r>
    <x v="1"/>
    <s v="COSMETICS"/>
    <x v="12"/>
    <x v="6"/>
    <x v="7"/>
    <n v="111488355"/>
    <n v="773602553365"/>
    <s v="MAC STARRY-EYED KIT: NEUTRAL SH99-Y9"/>
    <s v="EA"/>
    <n v="3"/>
    <n v="528"/>
    <n v="1"/>
    <n v="176"/>
    <n v="14"/>
    <n v="0"/>
  </r>
  <r>
    <x v="1"/>
    <s v="COSMETICS"/>
    <x v="3"/>
    <x v="5"/>
    <x v="0"/>
    <n v="111154123"/>
    <n v="20714984885"/>
    <s v="CLINIQUE ID DDMG FATIGUE KHC2-01"/>
    <s v="EA"/>
    <n v="3"/>
    <n v="519"/>
    <n v="2"/>
    <n v="346"/>
    <n v="11"/>
    <n v="0"/>
  </r>
  <r>
    <x v="1"/>
    <s v="COSMETICS"/>
    <x v="3"/>
    <x v="5"/>
    <x v="0"/>
    <n v="111154126"/>
    <n v="20714984984"/>
    <s v="CLINIQUE ID DDMJ UNEVEN SKIN TEXTURE KHCE-01"/>
    <s v="EA"/>
    <n v="3"/>
    <n v="519"/>
    <n v="1"/>
    <n v="173"/>
    <n v="11"/>
    <n v="0"/>
  </r>
  <r>
    <x v="1"/>
    <s v="COSMETICS"/>
    <x v="3"/>
    <x v="5"/>
    <x v="0"/>
    <n v="111543723"/>
    <n v="192333015629"/>
    <s v="CLINIQUE CLINIQUE ID EB SPHERES FATIGUE 125ML KLHR-01"/>
    <s v="EA"/>
    <n v="3"/>
    <n v="519"/>
    <n v="3"/>
    <n v="519"/>
    <n v="3"/>
    <n v="0"/>
  </r>
  <r>
    <x v="1"/>
    <s v="COSMETICS"/>
    <x v="12"/>
    <x v="6"/>
    <x v="3"/>
    <n v="102205149"/>
    <n v="773602047116"/>
    <s v="MAC STUDIOFIX POWDER PLUS FOUNDTN NC25 M510-69"/>
    <s v="EA"/>
    <n v="4"/>
    <n v="516"/>
    <n v="4"/>
    <n v="516"/>
    <n v="15"/>
    <n v="288"/>
  </r>
  <r>
    <x v="1"/>
    <s v="COSMETICS"/>
    <x v="12"/>
    <x v="6"/>
    <x v="4"/>
    <n v="102205233"/>
    <n v="773602010486"/>
    <s v="MAC STUDIOFIX POWDER FOUNDATION NC20 M510-21"/>
    <s v="EA"/>
    <n v="4"/>
    <n v="516"/>
    <n v="1"/>
    <n v="129"/>
    <n v="15"/>
    <n v="38"/>
  </r>
  <r>
    <x v="1"/>
    <s v="COSMETICS"/>
    <x v="12"/>
    <x v="6"/>
    <x v="7"/>
    <n v="102205235"/>
    <n v="773602010530"/>
    <s v="MAC STUDIOFIX POWDER FOUNDATION NC35 M510-26"/>
    <s v="EA"/>
    <n v="4"/>
    <n v="516"/>
    <n v="0"/>
    <n v="0"/>
    <n v="28"/>
    <n v="428"/>
  </r>
  <r>
    <x v="1"/>
    <s v="COSMETICS"/>
    <x v="12"/>
    <x v="6"/>
    <x v="7"/>
    <n v="102205246"/>
    <n v="773602018413"/>
    <s v="MAC STUDIOFIX POWDER FOUNDATION NC40 M510-53"/>
    <s v="EA"/>
    <n v="4"/>
    <n v="516"/>
    <n v="2"/>
    <n v="258"/>
    <n v="23"/>
    <n v="537"/>
  </r>
  <r>
    <x v="1"/>
    <s v="COSMETICS"/>
    <x v="12"/>
    <x v="6"/>
    <x v="7"/>
    <n v="102205247"/>
    <n v="773602042708"/>
    <s v="MAC STUDIOFIX POWDER FOUNDATION NW43 M510-57"/>
    <s v="EA"/>
    <n v="4"/>
    <n v="516"/>
    <n v="4"/>
    <n v="516"/>
    <n v="55"/>
    <n v="283"/>
  </r>
  <r>
    <x v="1"/>
    <s v="COSMETICS"/>
    <x v="12"/>
    <x v="6"/>
    <x v="7"/>
    <n v="102206293"/>
    <n v="773602103492"/>
    <s v="MAC STUDIO FIX FLUID SPF 15 NC25 M6JC-03"/>
    <s v="EA"/>
    <n v="4"/>
    <n v="516"/>
    <n v="1"/>
    <n v="129"/>
    <n v="47"/>
    <n v="187"/>
  </r>
  <r>
    <x v="1"/>
    <s v="COSMETICS"/>
    <x v="12"/>
    <x v="6"/>
    <x v="4"/>
    <n v="110524784"/>
    <n v="773602151080"/>
    <s v="MAC STUDIO FIX NC41 M510-74"/>
    <s v="EA"/>
    <n v="4"/>
    <n v="516"/>
    <n v="2"/>
    <n v="258"/>
    <n v="14"/>
    <n v="304"/>
  </r>
  <r>
    <x v="1"/>
    <s v="COSMETICS"/>
    <x v="3"/>
    <x v="5"/>
    <x v="4"/>
    <n v="110277017"/>
    <n v="20714636289"/>
    <s v="CLINIQUE MOISTURE BASICS DDML+ 2X125ML Z09A-01"/>
    <s v="EA"/>
    <n v="2"/>
    <n v="508"/>
    <n v="1"/>
    <n v="254"/>
    <n v="14"/>
    <n v="814"/>
  </r>
  <r>
    <x v="1"/>
    <s v="COSMETICS"/>
    <x v="12"/>
    <x v="6"/>
    <x v="7"/>
    <n v="110334510"/>
    <n v="773602338719"/>
    <s v="MAC MINERALIZE SKINFINISH NATURAL MEDIUM TAN MT7E16"/>
    <s v="EA"/>
    <n v="4"/>
    <n v="508"/>
    <n v="0"/>
    <n v="0"/>
    <n v="6"/>
    <n v="0"/>
  </r>
  <r>
    <x v="1"/>
    <s v="COSMETICS"/>
    <x v="1"/>
    <x v="5"/>
    <x v="0"/>
    <n v="111398699"/>
    <n v="887167482609"/>
    <s v="E LAUDER ANR INTENSE RESET CON SET DUO PFNF-01"/>
    <s v="EA"/>
    <n v="1"/>
    <n v="506"/>
    <n v="0"/>
    <n v="0"/>
    <n v="53"/>
    <n v="1483"/>
  </r>
  <r>
    <x v="1"/>
    <s v="COSMETICS"/>
    <x v="12"/>
    <x v="6"/>
    <x v="7"/>
    <n v="102208721"/>
    <n v="77360204065"/>
    <s v="MAC LIPSTICK RUBY WOO M0N9-04"/>
    <s v="EA"/>
    <n v="6"/>
    <n v="480"/>
    <n v="0"/>
    <n v="0"/>
    <n v="46"/>
    <n v="1512"/>
  </r>
  <r>
    <x v="1"/>
    <s v="COSMETICS"/>
    <x v="12"/>
    <x v="6"/>
    <x v="7"/>
    <n v="102208728"/>
    <n v="773602077540"/>
    <s v="MAC MATTE LIPSTICK VELVET TEDDY M2LP-37"/>
    <s v="EA"/>
    <n v="6"/>
    <n v="480"/>
    <n v="3"/>
    <n v="240"/>
    <n v="20"/>
    <n v="523"/>
  </r>
  <r>
    <x v="1"/>
    <s v="COSMETICS"/>
    <x v="12"/>
    <x v="6"/>
    <x v="4"/>
    <n v="111342928"/>
    <n v="773602555406"/>
    <s v="MAC EYE SHADOW X15 IN THE BUFF SHE2-01"/>
    <s v="EA"/>
    <n v="2"/>
    <n v="476"/>
    <n v="1"/>
    <n v="238"/>
    <n v="9"/>
    <n v="12"/>
  </r>
  <r>
    <x v="1"/>
    <s v="COSMETICS"/>
    <x v="1"/>
    <x v="5"/>
    <x v="0"/>
    <n v="111121410"/>
    <n v="887167386648"/>
    <s v="E LAUDER NUTRITIOUS VITALITY 8 RADIANCE DAY &amp; NIGHT SET P3GA-01"/>
    <s v="EA"/>
    <n v="1"/>
    <n v="442"/>
    <n v="1"/>
    <n v="442"/>
    <n v="25"/>
    <n v="111"/>
  </r>
  <r>
    <x v="1"/>
    <s v="COSMETICS"/>
    <x v="12"/>
    <x v="6"/>
    <x v="7"/>
    <n v="111451900"/>
    <n v="773602561667"/>
    <s v="MAC STDIO FIX SPF 15 X2 NC25 SHXK-01"/>
    <s v="EA"/>
    <n v="2"/>
    <n v="438"/>
    <n v="0"/>
    <n v="0"/>
    <n v="8"/>
    <n v="24"/>
  </r>
  <r>
    <x v="1"/>
    <s v="COSMETICS"/>
    <x v="12"/>
    <x v="6"/>
    <x v="7"/>
    <n v="102207017"/>
    <n v="773602112371"/>
    <s v="MAC TECHNAKOHL GRAPHBLK M76P-01"/>
    <s v="EA"/>
    <n v="6"/>
    <n v="432"/>
    <n v="3"/>
    <n v="216"/>
    <n v="41"/>
    <n v="633"/>
  </r>
  <r>
    <x v="1"/>
    <s v="COSMETICS"/>
    <x v="1"/>
    <x v="5"/>
    <x v="1"/>
    <n v="110122044"/>
    <n v="27131763529"/>
    <s v="E LAUDER DAYWEAR ADV ANTI OXIDANT CRM SPF15 50ML WFJN 01"/>
    <s v="EA"/>
    <n v="2"/>
    <n v="432"/>
    <n v="2"/>
    <n v="432"/>
    <n v="6"/>
    <n v="6"/>
  </r>
  <r>
    <x v="1"/>
    <s v="COSMETICS"/>
    <x v="3"/>
    <x v="5"/>
    <x v="0"/>
    <n v="110208489"/>
    <n v="20714495169"/>
    <s v="CLINIQUE DE-PUFF AND DE-CIRCLE SET 7C8A-01"/>
    <s v="EA"/>
    <n v="2"/>
    <n v="432"/>
    <n v="0"/>
    <n v="0"/>
    <n v="6"/>
    <n v="31"/>
  </r>
  <r>
    <x v="1"/>
    <s v="COSMETICS"/>
    <x v="11"/>
    <x v="6"/>
    <x v="0"/>
    <n v="111034443"/>
    <n v="747930099352"/>
    <s v="LA MER THE LUMINOUS LIFTING CUSHION FOUNDATION SPF20 12 NEUTRAL IVORY 5NM7-12"/>
    <s v="EA"/>
    <n v="1"/>
    <n v="431"/>
    <n v="0"/>
    <n v="0"/>
    <n v="7"/>
    <n v="14"/>
  </r>
  <r>
    <x v="1"/>
    <s v="COSMETICS"/>
    <x v="1"/>
    <x v="5"/>
    <x v="0"/>
    <n v="110504288"/>
    <n v="887167222960"/>
    <s v="E LAUDER ANR INTENSIVE RECOVERY AMPOULES 30ML REGW-01"/>
    <s v="EA"/>
    <n v="1"/>
    <n v="426"/>
    <n v="0"/>
    <n v="0"/>
    <n v="14"/>
    <n v="0"/>
  </r>
  <r>
    <x v="1"/>
    <s v="COSMETICS"/>
    <x v="1"/>
    <x v="5"/>
    <x v="1"/>
    <n v="110625147"/>
    <n v="887167352421"/>
    <s v="E LAUDER ANR EYE CONCENTRATE MATRIX DUO 2X15ML RYAN-01"/>
    <s v="EA"/>
    <n v="1"/>
    <n v="422"/>
    <n v="0"/>
    <n v="0"/>
    <n v="21"/>
    <n v="198"/>
  </r>
  <r>
    <x v="1"/>
    <s v="COSMETICS"/>
    <x v="1"/>
    <x v="5"/>
    <x v="1"/>
    <n v="111593376"/>
    <n v="887167412934"/>
    <s v="ESTEE LAUDER PERFECTIONIST PRO RAPID BRIGHTENING TREATMENT 50ML P6GJ-01"/>
    <s v="EA"/>
    <n v="1"/>
    <n v="413"/>
    <n v="0"/>
    <n v="0"/>
    <n v="16"/>
    <n v="60"/>
  </r>
  <r>
    <x v="1"/>
    <s v="COSMETICS"/>
    <x v="12"/>
    <x v="6"/>
    <x v="7"/>
    <n v="111397244"/>
    <n v="773602561452"/>
    <s v="MAC TR KITS FY20 PART 1 SHWX-01"/>
    <s v="EA"/>
    <n v="2"/>
    <n v="406"/>
    <n v="1"/>
    <n v="203"/>
    <n v="29"/>
    <n v="1698"/>
  </r>
  <r>
    <x v="1"/>
    <s v="COSMETICS"/>
    <x v="12"/>
    <x v="6"/>
    <x v="5"/>
    <n v="111397244"/>
    <n v="773602561452"/>
    <s v="MAC TR KITS FY20 PART 1 SHWX-01"/>
    <s v="EA"/>
    <n v="2"/>
    <n v="406"/>
    <n v="0"/>
    <n v="0"/>
    <n v="9"/>
    <n v="1698"/>
  </r>
  <r>
    <x v="1"/>
    <s v="COSMETICS"/>
    <x v="12"/>
    <x v="6"/>
    <x v="7"/>
    <n v="110889999"/>
    <n v="773602470952"/>
    <s v="MAC #129S POWDER/BLUSH BRUSH S7JC-01"/>
    <s v="EA"/>
    <n v="3"/>
    <n v="405"/>
    <n v="0"/>
    <n v="0"/>
    <n v="29"/>
    <n v="0"/>
  </r>
  <r>
    <x v="1"/>
    <s v="COSMETICS"/>
    <x v="12"/>
    <x v="6"/>
    <x v="3"/>
    <n v="111613592"/>
    <n v="773602561605"/>
    <s v="MAC TRAVEL EXCLUSIVE WARM LOOKS IN A BOX SHXC-01"/>
    <s v="EA"/>
    <n v="2"/>
    <n v="402"/>
    <n v="0"/>
    <n v="0"/>
    <n v="0"/>
    <n v="147"/>
  </r>
  <r>
    <x v="1"/>
    <s v="COSMETICS"/>
    <x v="12"/>
    <x v="6"/>
    <x v="4"/>
    <n v="111613592"/>
    <n v="773602561605"/>
    <s v="MAC TRAVEL EXCLUSIVE WARM LOOKS IN A BOX SHXC-01"/>
    <s v="EA"/>
    <n v="2"/>
    <n v="402"/>
    <n v="0"/>
    <n v="0"/>
    <n v="8"/>
    <n v="147"/>
  </r>
  <r>
    <x v="1"/>
    <s v="COSMETICS"/>
    <x v="12"/>
    <x v="6"/>
    <x v="7"/>
    <n v="111399346"/>
    <n v="773602541577"/>
    <s v="MAC YOU'RE SO VAIN 419 SG73-17"/>
    <s v="EA"/>
    <n v="5"/>
    <n v="400"/>
    <n v="2"/>
    <n v="160"/>
    <n v="32"/>
    <n v="219"/>
  </r>
  <r>
    <x v="1"/>
    <s v="COSMETICS"/>
    <x v="12"/>
    <x v="6"/>
    <x v="7"/>
    <n v="111613232"/>
    <n v="773602574469"/>
    <s v="MAC LIPSTICK @THEMAYAAHMAD SJX4-K4"/>
    <s v="EA"/>
    <n v="5"/>
    <n v="400"/>
    <n v="0"/>
    <n v="0"/>
    <n v="49"/>
    <n v="672"/>
  </r>
  <r>
    <x v="1"/>
    <s v="COSMETICS"/>
    <x v="1"/>
    <x v="5"/>
    <x v="0"/>
    <n v="111079657"/>
    <n v="887167397897"/>
    <s v="E LAUDER ANR EYE SUPERCHARGED DUO 2X15ML P4RY-01"/>
    <s v="EA"/>
    <n v="1"/>
    <n v="398"/>
    <n v="0"/>
    <n v="0"/>
    <n v="45"/>
    <n v="3611"/>
  </r>
  <r>
    <x v="1"/>
    <s v="COSMETICS"/>
    <x v="1"/>
    <x v="5"/>
    <x v="4"/>
    <n v="111079657"/>
    <n v="887167397897"/>
    <s v="E LAUDER ANR EYE SUPERCHARGED DUO 2X15ML P4RY-01"/>
    <s v="EA"/>
    <n v="1"/>
    <n v="398"/>
    <n v="0"/>
    <n v="0"/>
    <n v="19"/>
    <n v="3611"/>
  </r>
  <r>
    <x v="1"/>
    <s v="COSMETICS"/>
    <x v="12"/>
    <x v="6"/>
    <x v="7"/>
    <n v="111024612"/>
    <n v="773602465668"/>
    <s v="MAC EYE BROWS STYLERSTU .09GM/0OZ S778-07"/>
    <s v="EA"/>
    <n v="5"/>
    <n v="390"/>
    <n v="5"/>
    <n v="390"/>
    <n v="33"/>
    <n v="265"/>
  </r>
  <r>
    <x v="1"/>
    <s v="COSMETICS"/>
    <x v="12"/>
    <x v="6"/>
    <x v="7"/>
    <n v="102205149"/>
    <n v="773602047116"/>
    <s v="MAC STUDIOFIX POWDER PLUS FOUNDTN NC25 M510-69"/>
    <s v="EA"/>
    <n v="3"/>
    <n v="387"/>
    <n v="1"/>
    <n v="129"/>
    <n v="17"/>
    <n v="288"/>
  </r>
  <r>
    <x v="1"/>
    <s v="COSMETICS"/>
    <x v="12"/>
    <x v="6"/>
    <x v="4"/>
    <n v="102205149"/>
    <n v="773602047116"/>
    <s v="MAC STUDIOFIX POWDER PLUS FOUNDTN NC25 M510-69"/>
    <s v="EA"/>
    <n v="3"/>
    <n v="387"/>
    <n v="1"/>
    <n v="129"/>
    <n v="23"/>
    <n v="288"/>
  </r>
  <r>
    <x v="1"/>
    <s v="COSMETICS"/>
    <x v="12"/>
    <x v="6"/>
    <x v="7"/>
    <n v="102205234"/>
    <n v="773602010509"/>
    <s v="MAC STUDIOFIX POWDER FOUNDATION NC30 M510-23"/>
    <s v="EA"/>
    <n v="3"/>
    <n v="387"/>
    <n v="1"/>
    <n v="129"/>
    <n v="39"/>
    <n v="196"/>
  </r>
  <r>
    <x v="1"/>
    <s v="COSMETICS"/>
    <x v="12"/>
    <x v="6"/>
    <x v="1"/>
    <n v="102205236"/>
    <n v="773602010554"/>
    <s v="MAC STUDIOFIX POWDER FOUNDATION NC45 M510-28"/>
    <s v="EA"/>
    <n v="3"/>
    <n v="387"/>
    <n v="1"/>
    <n v="129"/>
    <n v="14"/>
    <n v="359"/>
  </r>
  <r>
    <x v="1"/>
    <s v="COSMETICS"/>
    <x v="12"/>
    <x v="6"/>
    <x v="7"/>
    <n v="102205243"/>
    <n v="773602010752"/>
    <s v="MAC STUDIOFIX POWDER FOUNDATION NW45 M510-48"/>
    <s v="EA"/>
    <n v="3"/>
    <n v="387"/>
    <n v="1"/>
    <n v="129"/>
    <n v="1"/>
    <n v="0"/>
  </r>
  <r>
    <x v="1"/>
    <s v="COSMETICS"/>
    <x v="12"/>
    <x v="6"/>
    <x v="7"/>
    <n v="102206292"/>
    <n v="773602103485"/>
    <s v="MAC STUDIO FIX FLUID SPF 15 NC20 M6JC-02"/>
    <s v="EA"/>
    <n v="3"/>
    <n v="387"/>
    <n v="1"/>
    <n v="129"/>
    <n v="34"/>
    <n v="147"/>
  </r>
  <r>
    <x v="1"/>
    <s v="COSMETICS"/>
    <x v="12"/>
    <x v="6"/>
    <x v="7"/>
    <n v="102206301"/>
    <n v="773602103607"/>
    <s v="MAC STUDIO FIX FLUID SPF 15 NW20 M6JC-14"/>
    <s v="EA"/>
    <n v="3"/>
    <n v="387"/>
    <n v="2"/>
    <n v="258"/>
    <n v="15"/>
    <n v="8"/>
  </r>
  <r>
    <x v="1"/>
    <s v="COSMETICS"/>
    <x v="12"/>
    <x v="6"/>
    <x v="1"/>
    <n v="110524784"/>
    <n v="773602151080"/>
    <s v="MAC STUDIO FIX NC41 M510-74"/>
    <s v="EA"/>
    <n v="3"/>
    <n v="387"/>
    <n v="1"/>
    <n v="129"/>
    <n v="43"/>
    <n v="304"/>
  </r>
  <r>
    <x v="1"/>
    <s v="COSMETICS"/>
    <x v="3"/>
    <x v="5"/>
    <x v="0"/>
    <n v="111126062"/>
    <n v="20714987541"/>
    <s v="CLINIQUE LOVES DUBAI EXCLUSIVE SET"/>
    <s v="EA"/>
    <n v="1"/>
    <n v="387"/>
    <n v="0"/>
    <n v="0"/>
    <n v="21"/>
    <n v="1016"/>
  </r>
  <r>
    <x v="1"/>
    <s v="COSMETICS"/>
    <x v="3"/>
    <x v="5"/>
    <x v="4"/>
    <n v="111126062"/>
    <n v="20714987541"/>
    <s v="CLINIQUE LOVES DUBAI EXCLUSIVE SET"/>
    <s v="EA"/>
    <n v="1"/>
    <n v="387"/>
    <n v="0"/>
    <n v="0"/>
    <n v="10"/>
    <n v="1016"/>
  </r>
  <r>
    <x v="1"/>
    <s v="COSMETICS"/>
    <x v="1"/>
    <x v="5"/>
    <x v="1"/>
    <n v="110544236"/>
    <n v="887167123564"/>
    <s v="E LAUDER MICRO ESSENCE 200ML R1PW-01"/>
    <s v="EA"/>
    <n v="1"/>
    <n v="380"/>
    <n v="0"/>
    <n v="0"/>
    <n v="9"/>
    <n v="1665"/>
  </r>
  <r>
    <x v="1"/>
    <s v="COSMETICS"/>
    <x v="1"/>
    <x v="5"/>
    <x v="0"/>
    <n v="111395599"/>
    <n v="887167412965"/>
    <s v="E LAUDER MICRO ESSENCE TREATMENT LOTION WITH SAKURA FERMENT 200ML P6GM-01"/>
    <s v="EA"/>
    <n v="1"/>
    <n v="380"/>
    <n v="0"/>
    <n v="0"/>
    <n v="40"/>
    <n v="104"/>
  </r>
  <r>
    <x v="1"/>
    <s v="COSMETICS"/>
    <x v="13"/>
    <x v="6"/>
    <x v="1"/>
    <n v="110595003"/>
    <n v="716170191652"/>
    <s v="B BROWN LUXE LIP COLOR TRIO EHFY-01"/>
    <s v="EA"/>
    <n v="2"/>
    <n v="368"/>
    <n v="2"/>
    <n v="368"/>
    <n v="20"/>
    <n v="110"/>
  </r>
  <r>
    <x v="1"/>
    <s v="COSMETICS"/>
    <x v="12"/>
    <x v="6"/>
    <x v="7"/>
    <n v="102204673"/>
    <n v="773602008711"/>
    <s v="MAC EYE KOHL SMOLDER M1XG-01"/>
    <s v="EA"/>
    <n v="5"/>
    <n v="360"/>
    <n v="4"/>
    <n v="288"/>
    <n v="10"/>
    <n v="276"/>
  </r>
  <r>
    <x v="1"/>
    <s v="COSMETICS"/>
    <x v="1"/>
    <x v="5"/>
    <x v="0"/>
    <n v="111451858"/>
    <n v="887167415942"/>
    <s v="E LAUDER REVITALIZING SUPREME+ NIGHT INTNSVE RSTRTIVE CRM 50ML P6RJ-01"/>
    <s v="EA"/>
    <n v="1"/>
    <n v="359"/>
    <n v="1"/>
    <n v="359"/>
    <n v="76"/>
    <n v="763"/>
  </r>
  <r>
    <x v="1"/>
    <s v="COSMETICS"/>
    <x v="3"/>
    <x v="5"/>
    <x v="0"/>
    <n v="110288777"/>
    <n v="20714610197"/>
    <s v="CLINIQUE DDML+ GEL 200ML JUMBO 7WAP-01"/>
    <s v="EA"/>
    <n v="2"/>
    <n v="358"/>
    <n v="0"/>
    <n v="0"/>
    <n v="11"/>
    <n v="5"/>
  </r>
  <r>
    <x v="1"/>
    <s v="COSMETICS"/>
    <x v="3"/>
    <x v="5"/>
    <x v="4"/>
    <n v="111062287"/>
    <n v="20714940324"/>
    <s v="CLINIQUE MOISTURE SURGE BEST SELLER TR SET K9JP-01"/>
    <s v="EA"/>
    <n v="1"/>
    <n v="354"/>
    <n v="1"/>
    <n v="354"/>
    <n v="8"/>
    <n v="182"/>
  </r>
  <r>
    <x v="1"/>
    <s v="COSMETICS"/>
    <x v="12"/>
    <x v="6"/>
    <x v="7"/>
    <n v="111488342"/>
    <n v="773602552474"/>
    <s v="MAC STARRY-EYED KIT: SMOKY SH5Y-Y9"/>
    <s v="EA"/>
    <n v="2"/>
    <n v="352"/>
    <n v="2"/>
    <n v="352"/>
    <n v="8"/>
    <n v="0"/>
  </r>
  <r>
    <x v="1"/>
    <s v="COSMETICS"/>
    <x v="13"/>
    <x v="6"/>
    <x v="1"/>
    <n v="110352437"/>
    <n v="716170131771"/>
    <s v="B BROWN SKIN WEIGHTLESS POWDER FOUNDATION HONEY EATA-05"/>
    <s v="EA"/>
    <n v="2"/>
    <n v="350"/>
    <n v="0"/>
    <n v="0"/>
    <n v="17"/>
    <n v="23"/>
  </r>
  <r>
    <x v="1"/>
    <s v="COSMETICS"/>
    <x v="12"/>
    <x v="6"/>
    <x v="4"/>
    <n v="111531853"/>
    <n v="773602563227"/>
    <s v="MAC LIPSTICK RUBY WOO SJ2C-52"/>
    <s v="EA"/>
    <n v="4"/>
    <n v="348"/>
    <n v="2"/>
    <n v="174"/>
    <n v="42"/>
    <n v="247"/>
  </r>
  <r>
    <x v="1"/>
    <s v="COSMETICS"/>
    <x v="13"/>
    <x v="6"/>
    <x v="1"/>
    <n v="110234539"/>
    <n v="716170042060"/>
    <s v="BOBBI BROWN GEL EYELINER DUO E398-01"/>
    <s v="EA"/>
    <n v="2"/>
    <n v="346"/>
    <n v="1"/>
    <n v="173"/>
    <n v="22"/>
    <n v="132"/>
  </r>
  <r>
    <x v="1"/>
    <s v="COSMETICS"/>
    <x v="3"/>
    <x v="5"/>
    <x v="0"/>
    <n v="111154119"/>
    <n v="20714984755"/>
    <s v="CLINIQUE ID DDML LINES &amp; WRINKLES KHAR-01"/>
    <s v="EA"/>
    <n v="2"/>
    <n v="346"/>
    <n v="0"/>
    <n v="0"/>
    <n v="2"/>
    <n v="0"/>
  </r>
  <r>
    <x v="1"/>
    <s v="COSMETICS"/>
    <x v="12"/>
    <x v="6"/>
    <x v="7"/>
    <n v="111397243"/>
    <n v="773602561445"/>
    <s v="MAC TRAVEL EXCLUSIVE: PREP + PRIME FIX+ X 2 SHWW-01"/>
    <s v="EA"/>
    <n v="2"/>
    <n v="346"/>
    <n v="1"/>
    <n v="173"/>
    <n v="9"/>
    <n v="1388"/>
  </r>
  <r>
    <x v="1"/>
    <s v="COSMETICS"/>
    <x v="3"/>
    <x v="5"/>
    <x v="0"/>
    <n v="102205464"/>
    <n v="20714227661"/>
    <s v="CLINIQUE LIQUID FACIAL SOAP MILD 6F37-01"/>
    <s v="EA"/>
    <n v="4"/>
    <n v="340"/>
    <n v="0"/>
    <n v="0"/>
    <n v="29"/>
    <n v="56"/>
  </r>
  <r>
    <x v="1"/>
    <s v="COSMETICS"/>
    <x v="12"/>
    <x v="6"/>
    <x v="7"/>
    <n v="111488320"/>
    <n v="773602543878"/>
    <s v="MAC BRUSHSTROKE 24-HOUR LINER BRUSHBLACKSGFJ-01"/>
    <s v="EA"/>
    <n v="4"/>
    <n v="340"/>
    <n v="2"/>
    <n v="170"/>
    <n v="20"/>
    <n v="492"/>
  </r>
  <r>
    <x v="1"/>
    <s v="COSMETICS"/>
    <x v="3"/>
    <x v="5"/>
    <x v="0"/>
    <n v="110808213"/>
    <n v="20714816407"/>
    <s v="CLINIQUE DDMG TRIO SET 3X125ML ZPTC-1"/>
    <s v="EA"/>
    <n v="1"/>
    <n v="335"/>
    <n v="1"/>
    <n v="335"/>
    <n v="18"/>
    <n v="4"/>
  </r>
  <r>
    <x v="1"/>
    <s v="COSMETICS"/>
    <x v="1"/>
    <x v="5"/>
    <x v="0"/>
    <n v="111166467"/>
    <n v="887167368651"/>
    <s v="E LAUDER RESILIENCE MULTI EFFECT TRI PEPTIDE FACE &amp; NECK CRME DRY SKIN P1G5-01"/>
    <s v="EA"/>
    <n v="1"/>
    <n v="335"/>
    <n v="1"/>
    <n v="335"/>
    <n v="15"/>
    <n v="28"/>
  </r>
  <r>
    <x v="1"/>
    <s v="COSMETICS"/>
    <x v="13"/>
    <x v="6"/>
    <x v="1"/>
    <n v="111399412"/>
    <n v="716170228334"/>
    <s v="B BROWN CITY DUSK EYE SHADOW PALETTE EMAR-01"/>
    <s v="EA"/>
    <n v="1"/>
    <n v="335"/>
    <n v="0"/>
    <n v="0"/>
    <n v="6"/>
    <n v="0"/>
  </r>
  <r>
    <x v="1"/>
    <s v="COSMETICS"/>
    <x v="12"/>
    <x v="6"/>
    <x v="7"/>
    <n v="110823913"/>
    <n v="773602470969"/>
    <s v="MAC #150S LARGE POWDER BRUSH S7JE-01"/>
    <s v="EA"/>
    <n v="2"/>
    <n v="332"/>
    <n v="0"/>
    <n v="0"/>
    <n v="38"/>
    <n v="79"/>
  </r>
  <r>
    <x v="1"/>
    <s v="COSMETICS"/>
    <x v="0"/>
    <x v="6"/>
    <x v="1"/>
    <n v="110351682"/>
    <n v="888066035118"/>
    <s v="TOM FORD EYE COLOR QUAD NUDE DIP T1EL-03"/>
    <s v="EA"/>
    <n v="1"/>
    <n v="326"/>
    <n v="0"/>
    <n v="0"/>
    <n v="4"/>
    <n v="4"/>
  </r>
  <r>
    <x v="1"/>
    <s v="COSMETICS"/>
    <x v="1"/>
    <x v="6"/>
    <x v="1"/>
    <n v="102107951"/>
    <n v="27131187066"/>
    <s v="ESTEE LAUDER DBL WEAR STAY IN PLACE MAKE UP 1G5Y-04"/>
    <s v="EA"/>
    <n v="2"/>
    <n v="324"/>
    <n v="0"/>
    <n v="0"/>
    <n v="4"/>
    <n v="12"/>
  </r>
  <r>
    <x v="1"/>
    <s v="COSMETICS"/>
    <x v="1"/>
    <x v="6"/>
    <x v="0"/>
    <n v="110505770"/>
    <n v="27131228400"/>
    <s v="E LAUDER DWEAR LIQUID FOUNDATION 30ML DESERT BEIGE 1G5Y-12"/>
    <s v="EA"/>
    <n v="2"/>
    <n v="324"/>
    <n v="0"/>
    <n v="0"/>
    <n v="5"/>
    <n v="61"/>
  </r>
  <r>
    <x v="1"/>
    <s v="COSMETICS"/>
    <x v="1"/>
    <x v="6"/>
    <x v="0"/>
    <n v="111064828"/>
    <n v="27131969853"/>
    <s v="E LAUDER DWEAR STAY-IN-PLACE MAKEUP 2W2 RATTAN 1G5Y-84"/>
    <s v="EA"/>
    <n v="2"/>
    <n v="324"/>
    <n v="1"/>
    <n v="162"/>
    <n v="16"/>
    <n v="83"/>
  </r>
  <r>
    <x v="1"/>
    <s v="COSMETICS"/>
    <x v="12"/>
    <x v="6"/>
    <x v="1"/>
    <n v="111451897"/>
    <n v="773602561377"/>
    <s v="MAC TR EXCL IN EXTRM DIM X 2 SHWK-01"/>
    <s v="EA"/>
    <n v="2"/>
    <n v="324"/>
    <n v="0"/>
    <n v="0"/>
    <n v="38"/>
    <n v="271"/>
  </r>
  <r>
    <x v="1"/>
    <s v="COSMETICS"/>
    <x v="12"/>
    <x v="6"/>
    <x v="4"/>
    <n v="111451897"/>
    <n v="773602561377"/>
    <s v="MAC TR EXCL IN EXTRM DIM X 2 SHWK-01"/>
    <s v="EA"/>
    <n v="2"/>
    <n v="324"/>
    <n v="0"/>
    <n v="0"/>
    <n v="12"/>
    <n v="271"/>
  </r>
  <r>
    <x v="1"/>
    <s v="COSMETICS"/>
    <x v="1"/>
    <x v="5"/>
    <x v="0"/>
    <n v="110999894"/>
    <n v="887167377257"/>
    <s v="ESTEE LAUDER DAYWEAR FACE + EYE SET P2EG-01"/>
    <s v="EA"/>
    <n v="1"/>
    <n v="322"/>
    <n v="0"/>
    <n v="0"/>
    <n v="1"/>
    <n v="0"/>
  </r>
  <r>
    <x v="1"/>
    <s v="COSMETICS"/>
    <x v="12"/>
    <x v="6"/>
    <x v="7"/>
    <n v="102204988"/>
    <n v="773602051731"/>
    <s v="MAC AMPLIFIED CREAM LIPSTICK COSMO M3LN-02"/>
    <s v="EA"/>
    <n v="4"/>
    <n v="320"/>
    <n v="0"/>
    <n v="0"/>
    <n v="52"/>
    <n v="3"/>
  </r>
  <r>
    <x v="1"/>
    <s v="COSMETICS"/>
    <x v="12"/>
    <x v="6"/>
    <x v="1"/>
    <n v="110413857"/>
    <n v="773602284580"/>
    <s v="MAC MATTE LIPSTICK MEHR M2LP-70"/>
    <s v="EA"/>
    <n v="4"/>
    <n v="320"/>
    <n v="2"/>
    <n v="160"/>
    <n v="18"/>
    <n v="662"/>
  </r>
  <r>
    <x v="1"/>
    <s v="COSMETICS"/>
    <x v="11"/>
    <x v="5"/>
    <x v="3"/>
    <n v="110275720"/>
    <n v="747930040620"/>
    <s v="CREME DE LA MER THE MIST 100ML 529F-01"/>
    <s v="EA"/>
    <n v="1"/>
    <n v="311"/>
    <n v="0"/>
    <n v="0"/>
    <n v="18"/>
    <n v="0"/>
  </r>
  <r>
    <x v="1"/>
    <s v="COSMETICS"/>
    <x v="3"/>
    <x v="5"/>
    <x v="3"/>
    <n v="110592161"/>
    <n v="20714914271"/>
    <s v="CLINIQUE MOISTURE SURGE CONCENTRATE DUO 2X48ML K6L4-01"/>
    <s v="EA"/>
    <n v="1"/>
    <n v="300"/>
    <n v="1"/>
    <n v="300"/>
    <n v="15"/>
    <n v="337"/>
  </r>
  <r>
    <x v="1"/>
    <s v="COSMETICS"/>
    <x v="3"/>
    <x v="5"/>
    <x v="0"/>
    <n v="110859407"/>
    <n v="20714914349"/>
    <s v="CLINIQUE MOISTURE SURGE DUO SET K6LC-01"/>
    <s v="EA"/>
    <n v="1"/>
    <n v="300"/>
    <n v="0"/>
    <n v="0"/>
    <n v="11"/>
    <n v="13"/>
  </r>
  <r>
    <x v="1"/>
    <s v="COSMETICS"/>
    <x v="3"/>
    <x v="5"/>
    <x v="0"/>
    <n v="110859410"/>
    <n v="20714914332"/>
    <s v="CLINIQUE ULTRA HYDRATION SET K6LA-01"/>
    <s v="EA"/>
    <n v="1"/>
    <n v="299"/>
    <n v="1"/>
    <n v="299"/>
    <n v="26"/>
    <n v="538"/>
  </r>
  <r>
    <x v="1"/>
    <s v="COSMETICS"/>
    <x v="13"/>
    <x v="6"/>
    <x v="1"/>
    <n v="110395132"/>
    <n v="716170146584"/>
    <s v="B BROWN PERFECTLY DEFINED L-WEAR BROW PENCIL MAHOGANY ECNF-02"/>
    <s v="EA"/>
    <n v="2"/>
    <n v="292"/>
    <n v="1"/>
    <n v="146"/>
    <n v="15"/>
    <n v="32"/>
  </r>
  <r>
    <x v="1"/>
    <s v="COSMETICS"/>
    <x v="1"/>
    <x v="6"/>
    <x v="0"/>
    <n v="110566050"/>
    <n v="27131599517"/>
    <s v="E LAUDER ZERO SMUDGE MASCARA TRIO 9W4R-01"/>
    <s v="EA"/>
    <n v="1"/>
    <n v="291"/>
    <n v="0"/>
    <n v="0"/>
    <n v="5"/>
    <n v="0"/>
  </r>
  <r>
    <x v="1"/>
    <s v="COSMETICS"/>
    <x v="12"/>
    <x v="6"/>
    <x v="7"/>
    <n v="102204966"/>
    <n v="773602002160"/>
    <s v="MAC LIP PENCIL SPICE M380-22"/>
    <s v="EA"/>
    <n v="4"/>
    <n v="288"/>
    <n v="1"/>
    <n v="72"/>
    <n v="5"/>
    <n v="161"/>
  </r>
  <r>
    <x v="1"/>
    <s v="COSMETICS"/>
    <x v="12"/>
    <x v="6"/>
    <x v="7"/>
    <n v="110309464"/>
    <n v="773602323210"/>
    <s v="MAC PREP + PRIME NATURAL RADIANCE RADIANT PINK MT5K-02"/>
    <s v="EA"/>
    <n v="2"/>
    <n v="288"/>
    <n v="0"/>
    <n v="0"/>
    <n v="33"/>
    <n v="133"/>
  </r>
  <r>
    <x v="1"/>
    <s v="COSMETICS"/>
    <x v="12"/>
    <x v="6"/>
    <x v="4"/>
    <n v="110309464"/>
    <n v="773602323210"/>
    <s v="MAC PREP + PRIME NATURAL RADIANCE RADIANT PINK MT5K-02"/>
    <s v="EA"/>
    <n v="2"/>
    <n v="288"/>
    <n v="0"/>
    <n v="0"/>
    <n v="16"/>
    <n v="133"/>
  </r>
  <r>
    <x v="1"/>
    <s v="COSMETICS"/>
    <x v="11"/>
    <x v="6"/>
    <x v="0"/>
    <n v="110858825"/>
    <n v="747930065852"/>
    <s v="LA MER THE SKINCOLOR FOUNDATION BRUSH 5FT3-01"/>
    <s v="EA"/>
    <n v="1"/>
    <n v="288"/>
    <n v="0"/>
    <n v="0"/>
    <n v="5"/>
    <n v="0"/>
  </r>
  <r>
    <x v="1"/>
    <s v="COSMETICS"/>
    <x v="3"/>
    <x v="5"/>
    <x v="0"/>
    <n v="111423829"/>
    <n v="20714985387"/>
    <s v="CLINIQUE SMART CLINICAL MULTI-DIMENSIONAL AGE TRANSFORMER REVOLUMIZE 50ML KHEY-01"/>
    <s v="EA"/>
    <n v="1"/>
    <n v="288"/>
    <n v="0"/>
    <n v="0"/>
    <n v="15"/>
    <n v="174"/>
  </r>
  <r>
    <x v="1"/>
    <s v="COSMETICS"/>
    <x v="1"/>
    <x v="5"/>
    <x v="0"/>
    <n v="111398697"/>
    <n v="887167445864"/>
    <s v="E LAUDER ANR INTENSE RESET CONCENTRATE 20ML P9YJ-01"/>
    <s v="EA"/>
    <n v="1"/>
    <n v="282"/>
    <n v="0"/>
    <n v="0"/>
    <n v="154"/>
    <n v="297"/>
  </r>
  <r>
    <x v="1"/>
    <s v="COSMETICS"/>
    <x v="12"/>
    <x v="6"/>
    <x v="4"/>
    <n v="111613590"/>
    <n v="773602561582"/>
    <s v="MAC TRAVEL EXCLUSIVE FLIGHT OF FANTASY EYE AND FACE PALETTE SHX9-01"/>
    <s v="EA"/>
    <n v="2"/>
    <n v="280"/>
    <n v="0"/>
    <n v="0"/>
    <n v="17"/>
    <n v="277"/>
  </r>
  <r>
    <x v="1"/>
    <s v="COSMETICS"/>
    <x v="12"/>
    <x v="6"/>
    <x v="7"/>
    <n v="110443000"/>
    <n v="773602376117"/>
    <s v="MAC RETRO MATTE LIQUID LIPSTICK HIGH DRAMA MY3N-03"/>
    <s v="EA"/>
    <n v="3"/>
    <n v="273"/>
    <n v="0"/>
    <n v="0"/>
    <n v="39"/>
    <n v="56"/>
  </r>
  <r>
    <x v="1"/>
    <s v="COSMETICS"/>
    <x v="12"/>
    <x v="6"/>
    <x v="7"/>
    <n v="110443001"/>
    <n v="773602376124"/>
    <s v="MAC RETRO MATTE LIQUID LIPSTICK DANCE WITH ME MY3N-04"/>
    <s v="EA"/>
    <n v="3"/>
    <n v="273"/>
    <n v="0"/>
    <n v="0"/>
    <n v="45"/>
    <n v="553"/>
  </r>
  <r>
    <x v="1"/>
    <s v="COSMETICS"/>
    <x v="12"/>
    <x v="6"/>
    <x v="7"/>
    <n v="111128485"/>
    <n v="773602516087"/>
    <s v="MAC VERSICOLOUR VARNISH CREAM LIP STAIN SERIAL STAIN S7HA-14"/>
    <s v="EA"/>
    <n v="3"/>
    <n v="273"/>
    <n v="1"/>
    <n v="91"/>
    <n v="17"/>
    <n v="12"/>
  </r>
  <r>
    <x v="1"/>
    <s v="COSMETICS"/>
    <x v="12"/>
    <x v="6"/>
    <x v="7"/>
    <n v="111451898"/>
    <n v="773602561384"/>
    <s v="MAC TR EXCL EXTND PLAY X 2 SHWL-01"/>
    <s v="EA"/>
    <n v="2"/>
    <n v="270"/>
    <n v="0"/>
    <n v="0"/>
    <n v="41"/>
    <n v="91"/>
  </r>
  <r>
    <x v="1"/>
    <s v="COSMETICS"/>
    <x v="13"/>
    <x v="6"/>
    <x v="1"/>
    <n v="110595004"/>
    <n v="716170191669"/>
    <s v="B BROWN NOURISHING LIP COLOR TRIO EHG0-01"/>
    <s v="EA"/>
    <n v="1"/>
    <n v="269"/>
    <n v="0"/>
    <n v="0"/>
    <n v="4"/>
    <n v="0"/>
  </r>
  <r>
    <x v="1"/>
    <s v="COSMETICS"/>
    <x v="3"/>
    <x v="5"/>
    <x v="0"/>
    <n v="111423832"/>
    <n v="20714993085"/>
    <s v="CLINIQUE CFM MAXIMUM HYDRATOR 72-HOUR AUTO REPLENISHING HYDRATOR 50ML KJ8H-01"/>
    <s v="EA"/>
    <n v="2"/>
    <n v="266"/>
    <n v="0"/>
    <n v="0"/>
    <n v="6"/>
    <n v="85"/>
  </r>
  <r>
    <x v="1"/>
    <s v="COSMETICS"/>
    <x v="12"/>
    <x v="6"/>
    <x v="1"/>
    <n v="102205234"/>
    <n v="773602010509"/>
    <s v="MAC STUDIOFIX POWDER FOUNDATION NC30 M510-23"/>
    <s v="EA"/>
    <n v="2"/>
    <n v="258"/>
    <n v="0"/>
    <n v="0"/>
    <n v="29"/>
    <n v="196"/>
  </r>
  <r>
    <x v="1"/>
    <s v="COSMETICS"/>
    <x v="12"/>
    <x v="6"/>
    <x v="4"/>
    <n v="102205234"/>
    <n v="773602010509"/>
    <s v="MAC STUDIOFIX POWDER FOUNDATION NC30 M510-23"/>
    <s v="EA"/>
    <n v="2"/>
    <n v="258"/>
    <n v="0"/>
    <n v="0"/>
    <n v="21"/>
    <n v="196"/>
  </r>
  <r>
    <x v="1"/>
    <s v="COSMETICS"/>
    <x v="12"/>
    <x v="6"/>
    <x v="7"/>
    <n v="102205239"/>
    <n v="773602010677"/>
    <s v="MAC STUDIOFIX POWDER FOUNDATION NW25 M510-40"/>
    <s v="EA"/>
    <n v="2"/>
    <n v="258"/>
    <n v="2"/>
    <n v="258"/>
    <n v="55"/>
    <n v="67"/>
  </r>
  <r>
    <x v="1"/>
    <s v="COSMETICS"/>
    <x v="12"/>
    <x v="6"/>
    <x v="4"/>
    <n v="102206292"/>
    <n v="773602103485"/>
    <s v="MAC STUDIO FIX FLUID SPF 15 NC20 M6JC-02"/>
    <s v="EA"/>
    <n v="2"/>
    <n v="258"/>
    <n v="1"/>
    <n v="129"/>
    <n v="18"/>
    <n v="147"/>
  </r>
  <r>
    <x v="1"/>
    <s v="COSMETICS"/>
    <x v="12"/>
    <x v="6"/>
    <x v="7"/>
    <n v="102206294"/>
    <n v="773602103508"/>
    <s v="MAC STUDIO FIX FLUID SPF 15 NC30 M6JC-04"/>
    <s v="EA"/>
    <n v="2"/>
    <n v="258"/>
    <n v="1"/>
    <n v="129"/>
    <n v="37"/>
    <n v="458"/>
  </r>
  <r>
    <x v="1"/>
    <s v="COSMETICS"/>
    <x v="12"/>
    <x v="6"/>
    <x v="7"/>
    <n v="102206299"/>
    <n v="77360210356"/>
    <s v="MAC STUDIO FIX FLUID SPF 15 NC45 M6JC-10"/>
    <s v="EA"/>
    <n v="2"/>
    <n v="258"/>
    <n v="0"/>
    <n v="0"/>
    <n v="32"/>
    <n v="283"/>
  </r>
  <r>
    <x v="1"/>
    <s v="COSMETICS"/>
    <x v="12"/>
    <x v="6"/>
    <x v="3"/>
    <n v="102208867"/>
    <n v="773602042678"/>
    <s v="MAC FONDT CMPT PWDR/FOUN NC43 M51054"/>
    <s v="EA"/>
    <n v="2"/>
    <n v="258"/>
    <n v="0"/>
    <n v="0"/>
    <n v="18"/>
    <n v="297"/>
  </r>
  <r>
    <x v="1"/>
    <s v="COSMETICS"/>
    <x v="3"/>
    <x v="5"/>
    <x v="0"/>
    <n v="110415402"/>
    <n v="20714678197"/>
    <s v="CLINIQUE SMART NIGHT MOISTURIZER (VERY DRY) 50ML Z5CK-01"/>
    <s v="EA"/>
    <n v="1"/>
    <n v="258"/>
    <n v="0"/>
    <n v="0"/>
    <n v="8"/>
    <n v="0"/>
  </r>
  <r>
    <x v="1"/>
    <s v="COSMETICS"/>
    <x v="12"/>
    <x v="6"/>
    <x v="7"/>
    <n v="110524784"/>
    <n v="773602151080"/>
    <s v="MAC STUDIO FIX NC41 M510-74"/>
    <s v="EA"/>
    <n v="2"/>
    <n v="258"/>
    <n v="1"/>
    <n v="129"/>
    <n v="43"/>
    <n v="304"/>
  </r>
  <r>
    <x v="1"/>
    <s v="COSMETICS"/>
    <x v="12"/>
    <x v="6"/>
    <x v="7"/>
    <n v="110524801"/>
    <n v="773602421701"/>
    <s v="MAC STUDIO FIX NC47 M510-90"/>
    <s v="EA"/>
    <n v="2"/>
    <n v="258"/>
    <n v="1"/>
    <n v="129"/>
    <n v="-6"/>
    <n v="0"/>
  </r>
  <r>
    <x v="1"/>
    <s v="COSMETICS"/>
    <x v="1"/>
    <x v="6"/>
    <x v="0"/>
    <n v="110543354"/>
    <n v="887167016750"/>
    <s v="E LAUDER PC ENVY LIPSTICK INTENSE NUDE YJRR-18"/>
    <s v="EA"/>
    <n v="2"/>
    <n v="258"/>
    <n v="0"/>
    <n v="0"/>
    <n v="14"/>
    <n v="12"/>
  </r>
  <r>
    <x v="1"/>
    <s v="COSMETICS"/>
    <x v="0"/>
    <x v="6"/>
    <x v="0"/>
    <n v="111311670"/>
    <n v="888066086004"/>
    <s v="TOMFORD TOM FORD SOLEIL TERRAWN T6YW-02"/>
    <s v="EA"/>
    <n v="1"/>
    <n v="258"/>
    <n v="0"/>
    <n v="0"/>
    <n v="17"/>
    <n v="0"/>
  </r>
  <r>
    <x v="1"/>
    <s v="COSMETICS"/>
    <x v="3"/>
    <x v="5"/>
    <x v="0"/>
    <n v="110592167"/>
    <n v="20714896584"/>
    <s v="CLINIQUE CFM ANTI-AGING MOISTURIZING LOTION DUO 2X200ML K4FR-01"/>
    <s v="EA"/>
    <n v="1"/>
    <n v="256"/>
    <n v="1"/>
    <n v="256"/>
    <n v="17"/>
    <n v="16"/>
  </r>
  <r>
    <x v="1"/>
    <s v="COSMETICS"/>
    <x v="12"/>
    <x v="6"/>
    <x v="7"/>
    <n v="110476868"/>
    <n v="773602397778"/>
    <s v="MAC PRO LONGWEAR FLUIDLINE BLACKTRACK S2P2-04"/>
    <s v="EA"/>
    <n v="3"/>
    <n v="255"/>
    <n v="1"/>
    <n v="85"/>
    <n v="36"/>
    <n v="57"/>
  </r>
  <r>
    <x v="1"/>
    <s v="COSMETICS"/>
    <x v="12"/>
    <x v="6"/>
    <x v="4"/>
    <n v="111488320"/>
    <n v="773602543878"/>
    <s v="MAC BRUSHSTROKE 24-HOUR LINER BRUSHBLACKSGFJ-01"/>
    <s v="EA"/>
    <n v="3"/>
    <n v="255"/>
    <n v="1"/>
    <n v="85"/>
    <n v="17"/>
    <n v="492"/>
  </r>
  <r>
    <x v="1"/>
    <s v="COSMETICS"/>
    <x v="12"/>
    <x v="6"/>
    <x v="7"/>
    <n v="111488368"/>
    <n v="773602543908"/>
    <s v="MAC LIQUIDLAST 24-HOUR WATERPROOF LINER POINT BLACKSGFK-03"/>
    <s v="EA"/>
    <n v="3"/>
    <n v="255"/>
    <n v="1"/>
    <n v="85"/>
    <n v="41"/>
    <n v="281"/>
  </r>
  <r>
    <x v="1"/>
    <s v="COSMETICS"/>
    <x v="3"/>
    <x v="5"/>
    <x v="0"/>
    <n v="110277017"/>
    <n v="20714636289"/>
    <s v="CLINIQUE MOISTURE BASICS DDML+ 2X125ML Z09A-01"/>
    <s v="EA"/>
    <n v="1"/>
    <n v="254"/>
    <n v="1"/>
    <n v="254"/>
    <n v="36"/>
    <n v="814"/>
  </r>
  <r>
    <x v="1"/>
    <s v="COSMETICS"/>
    <x v="3"/>
    <x v="5"/>
    <x v="0"/>
    <n v="110281717"/>
    <n v="20714458669"/>
    <s v="CLINIQUE MOISTURE BASICS DDML GEL DUO 76CK-01"/>
    <s v="EA"/>
    <n v="1"/>
    <n v="254"/>
    <n v="1"/>
    <n v="254"/>
    <n v="44"/>
    <n v="747"/>
  </r>
  <r>
    <x v="1"/>
    <s v="COSMETICS"/>
    <x v="12"/>
    <x v="6"/>
    <x v="7"/>
    <n v="110334507"/>
    <n v="773602337187"/>
    <s v="MAC MINERALIZE SKINFINISH LIGHT PLUS MT7E-13"/>
    <s v="EA"/>
    <n v="2"/>
    <n v="254"/>
    <n v="0"/>
    <n v="0"/>
    <n v="2"/>
    <n v="5"/>
  </r>
  <r>
    <x v="1"/>
    <s v="COSMETICS"/>
    <x v="12"/>
    <x v="6"/>
    <x v="7"/>
    <n v="110576218"/>
    <n v="773602298563"/>
    <s v="MAC EXTRA DIMENSION SKINFINISH OH DARLING MLGK-05"/>
    <s v="EA"/>
    <n v="2"/>
    <n v="254"/>
    <n v="0"/>
    <n v="0"/>
    <n v="24"/>
    <n v="0"/>
  </r>
  <r>
    <x v="1"/>
    <s v="COSMETICS"/>
    <x v="1"/>
    <x v="6"/>
    <x v="0"/>
    <n v="111548477"/>
    <n v="887167490512"/>
    <s v="ESTEE LAUDER SMOKY NUDES PALETTE DDF &amp; ME EXCLUSIVE PGP4-01"/>
    <s v="EA"/>
    <n v="1"/>
    <n v="254"/>
    <n v="1"/>
    <n v="254"/>
    <n v="21"/>
    <n v="523"/>
  </r>
  <r>
    <x v="1"/>
    <s v="COSMETICS"/>
    <x v="1"/>
    <x v="6"/>
    <x v="1"/>
    <n v="111548477"/>
    <n v="887167490512"/>
    <s v="ESTEE LAUDER SMOKY NUDES PALETTE DDF &amp; ME EXCLUSIVE PGP4-01"/>
    <s v="EA"/>
    <n v="1"/>
    <n v="254"/>
    <n v="0"/>
    <n v="0"/>
    <n v="19"/>
    <n v="523"/>
  </r>
  <r>
    <x v="1"/>
    <s v="COSMETICS"/>
    <x v="1"/>
    <x v="6"/>
    <x v="0"/>
    <n v="111548478"/>
    <n v="887167458284"/>
    <s v="ESTEE LAUDER TRAVEL IN COLOR REFRESH PINK POUCH ME EXCLUSIVE PC4T-01"/>
    <s v="EA"/>
    <n v="1"/>
    <n v="254"/>
    <n v="0"/>
    <n v="0"/>
    <n v="26"/>
    <n v="288"/>
  </r>
  <r>
    <x v="1"/>
    <s v="COSMETICS"/>
    <x v="12"/>
    <x v="6"/>
    <x v="1"/>
    <n v="102204986"/>
    <n v="773602048588"/>
    <s v="MAC LIPSTICK TWIG M3EW-33"/>
    <s v="EA"/>
    <n v="3"/>
    <n v="240"/>
    <n v="2"/>
    <n v="160"/>
    <n v="24"/>
    <n v="259"/>
  </r>
  <r>
    <x v="1"/>
    <s v="COSMETICS"/>
    <x v="12"/>
    <x v="6"/>
    <x v="7"/>
    <n v="102208708"/>
    <n v="773602077533"/>
    <s v="MAC MATTE LIPSTICK KINDA SEXY M2LP-36"/>
    <s v="EA"/>
    <n v="3"/>
    <n v="240"/>
    <n v="1"/>
    <n v="80"/>
    <n v="18"/>
    <n v="38"/>
  </r>
  <r>
    <x v="1"/>
    <s v="COSMETICS"/>
    <x v="12"/>
    <x v="6"/>
    <x v="1"/>
    <n v="102208716"/>
    <n v="773602077496"/>
    <s v="MAC MATTE LIPSTICK PLEASE ME M2LP-32"/>
    <s v="EA"/>
    <n v="3"/>
    <n v="240"/>
    <n v="0"/>
    <n v="0"/>
    <n v="9"/>
    <n v="101"/>
  </r>
  <r>
    <x v="1"/>
    <s v="COSMETICS"/>
    <x v="12"/>
    <x v="6"/>
    <x v="4"/>
    <n v="102208716"/>
    <n v="773602077496"/>
    <s v="MAC MATTE LIPSTICK PLEASE ME M2LP-32"/>
    <s v="EA"/>
    <n v="3"/>
    <n v="240"/>
    <n v="0"/>
    <n v="0"/>
    <n v="11"/>
    <n v="101"/>
  </r>
  <r>
    <x v="1"/>
    <s v="COSMETICS"/>
    <x v="12"/>
    <x v="6"/>
    <x v="7"/>
    <n v="102208727"/>
    <n v="773602048748"/>
    <s v="MAC MATTE LIPSTICK TAUPE M2LP-09"/>
    <s v="EA"/>
    <n v="3"/>
    <n v="240"/>
    <n v="1"/>
    <n v="80"/>
    <n v="51"/>
    <n v="295"/>
  </r>
  <r>
    <x v="1"/>
    <s v="COSMETICS"/>
    <x v="12"/>
    <x v="6"/>
    <x v="1"/>
    <n v="110214415"/>
    <n v="773602269105"/>
    <s v="MAC CREMESHEEN LIPSTICK PEACH BLOSSOM MMA5-03"/>
    <s v="EA"/>
    <n v="3"/>
    <n v="240"/>
    <n v="0"/>
    <n v="0"/>
    <n v="4"/>
    <n v="0"/>
  </r>
  <r>
    <x v="1"/>
    <s v="COSMETICS"/>
    <x v="12"/>
    <x v="6"/>
    <x v="4"/>
    <n v="110413857"/>
    <n v="773602284580"/>
    <s v="MAC MATTE LIPSTICK MEHR M2LP-70"/>
    <s v="EA"/>
    <n v="3"/>
    <n v="240"/>
    <n v="0"/>
    <n v="0"/>
    <n v="34"/>
    <n v="662"/>
  </r>
  <r>
    <x v="1"/>
    <s v="COSMETICS"/>
    <x v="12"/>
    <x v="6"/>
    <x v="7"/>
    <n v="110823914"/>
    <n v="773602471102"/>
    <s v="MAC #208S ANGLED BROW BRUSH S7JR-01"/>
    <s v="EA"/>
    <n v="3"/>
    <n v="240"/>
    <n v="1"/>
    <n v="80"/>
    <n v="32"/>
    <n v="30"/>
  </r>
  <r>
    <x v="1"/>
    <s v="COSMETICS"/>
    <x v="12"/>
    <x v="6"/>
    <x v="7"/>
    <n v="111342928"/>
    <n v="773602555406"/>
    <s v="MAC EYE SHADOW X15 IN THE BUFF SHE2-01"/>
    <s v="EA"/>
    <n v="1"/>
    <n v="238"/>
    <n v="0"/>
    <n v="0"/>
    <n v="20"/>
    <n v="12"/>
  </r>
  <r>
    <x v="1"/>
    <s v="COSMETICS"/>
    <x v="13"/>
    <x v="6"/>
    <x v="1"/>
    <n v="110594996"/>
    <n v="716170168005"/>
    <s v="B BROWN NOURISHING LIP COLOR CLARET EFGT-14"/>
    <s v="EA"/>
    <n v="2"/>
    <n v="236"/>
    <n v="2"/>
    <n v="236"/>
    <n v="1"/>
    <n v="6"/>
  </r>
  <r>
    <x v="1"/>
    <s v="COSMETICS"/>
    <x v="1"/>
    <x v="5"/>
    <x v="0"/>
    <n v="110593522"/>
    <n v="887167314733"/>
    <s v="E LAUDER REVITALISING SUPREME + ANTI-AGING EYE BALM 15ML RRGH-01"/>
    <s v="EA"/>
    <n v="1"/>
    <n v="234"/>
    <n v="1"/>
    <n v="234"/>
    <n v="9"/>
    <n v="49"/>
  </r>
  <r>
    <x v="1"/>
    <s v="COSMETICS"/>
    <x v="1"/>
    <x v="5"/>
    <x v="1"/>
    <n v="110593522"/>
    <n v="887167314733"/>
    <s v="E LAUDER REVITALISING SUPREME + ANTI-AGING EYE BALM 15ML RRGH-01"/>
    <s v="EA"/>
    <n v="1"/>
    <n v="234"/>
    <n v="1"/>
    <n v="234"/>
    <n v="21"/>
    <n v="49"/>
  </r>
  <r>
    <x v="1"/>
    <s v="COSMETICS"/>
    <x v="12"/>
    <x v="6"/>
    <x v="7"/>
    <n v="111024611"/>
    <n v="773602465651"/>
    <s v="MAC EYE BROWS STYLERSPI .09GM/0OZ S778-06"/>
    <s v="EA"/>
    <n v="3"/>
    <n v="234"/>
    <n v="0"/>
    <n v="0"/>
    <n v="21"/>
    <n v="393"/>
  </r>
  <r>
    <x v="1"/>
    <s v="COSMETICS"/>
    <x v="1"/>
    <x v="5"/>
    <x v="1"/>
    <n v="111166468"/>
    <n v="887167368668"/>
    <s v="ESTEE LAUDER RESILIENCE MULTI EFFECT TRI PEPTIDE EYE CREME P1G6-01"/>
    <s v="EA"/>
    <n v="1"/>
    <n v="234"/>
    <n v="0"/>
    <n v="0"/>
    <n v="17"/>
    <n v="148"/>
  </r>
  <r>
    <x v="1"/>
    <s v="COSMETICS"/>
    <x v="1"/>
    <x v="5"/>
    <x v="0"/>
    <n v="110253857"/>
    <n v="27131987840"/>
    <s v="E LAUDER PERFECTLY CLEAN FOAM CLEANSER PURIFYING MASK 150ML YCE7-01"/>
    <s v="EA"/>
    <n v="2"/>
    <n v="230"/>
    <n v="1"/>
    <n v="115"/>
    <n v="7"/>
    <n v="225"/>
  </r>
  <r>
    <x v="1"/>
    <s v="COSMETICS"/>
    <x v="1"/>
    <x v="5"/>
    <x v="0"/>
    <n v="110253859"/>
    <n v="27131987857"/>
    <s v="E LAUDER PERFECTLY CLEAN CREAM CLEANSER MOISTURE MASK 150ML YCE8-01"/>
    <s v="EA"/>
    <n v="2"/>
    <n v="230"/>
    <n v="1"/>
    <n v="115"/>
    <n v="12"/>
    <n v="10"/>
  </r>
  <r>
    <x v="1"/>
    <s v="COSMETICS"/>
    <x v="13"/>
    <x v="6"/>
    <x v="1"/>
    <n v="111451852"/>
    <n v="716170201757"/>
    <s v="B BROWN INTNSIVE SKIN SERUM FNDTN BEIGE EJKL-03"/>
    <s v="EA"/>
    <n v="1"/>
    <n v="230"/>
    <n v="1"/>
    <n v="230"/>
    <n v="6"/>
    <n v="24"/>
  </r>
  <r>
    <x v="1"/>
    <s v="COSMETICS"/>
    <x v="12"/>
    <x v="6"/>
    <x v="4"/>
    <n v="110576204"/>
    <n v="773602447329"/>
    <s v="MAC EXTRA DIMENSION BLUSH FAIRLY PRECIOUS S611-20"/>
    <s v="EA"/>
    <n v="2"/>
    <n v="226"/>
    <n v="1"/>
    <n v="113"/>
    <n v="4"/>
    <n v="0"/>
  </r>
  <r>
    <x v="1"/>
    <s v="COSMETICS"/>
    <x v="3"/>
    <x v="5"/>
    <x v="4"/>
    <n v="110859405"/>
    <n v="20714898151"/>
    <s v="CLINIQUE MOISTURE SURGE 72H AUTO-REPLENISHING HYDRATOR 75ML K4MW-01"/>
    <s v="EA"/>
    <n v="1"/>
    <n v="221"/>
    <n v="1"/>
    <n v="221"/>
    <n v="5"/>
    <n v="41"/>
  </r>
  <r>
    <x v="1"/>
    <s v="COSMETICS"/>
    <x v="3"/>
    <x v="5"/>
    <x v="3"/>
    <n v="110859409"/>
    <n v="20714914325"/>
    <s v="CLINIQUE ALL ABOUT MOISTURE SET K6L9-01"/>
    <s v="EA"/>
    <n v="1"/>
    <n v="221"/>
    <n v="0"/>
    <n v="0"/>
    <n v="0"/>
    <n v="101"/>
  </r>
  <r>
    <x v="1"/>
    <s v="COSMETICS"/>
    <x v="3"/>
    <x v="5"/>
    <x v="4"/>
    <n v="110859409"/>
    <n v="20714914325"/>
    <s v="CLINIQUE ALL ABOUT MOISTURE SET K6L9-01"/>
    <s v="EA"/>
    <n v="1"/>
    <n v="221"/>
    <n v="1"/>
    <n v="221"/>
    <n v="13"/>
    <n v="101"/>
  </r>
  <r>
    <x v="1"/>
    <s v="COSMETICS"/>
    <x v="1"/>
    <x v="5"/>
    <x v="0"/>
    <n v="111079655"/>
    <n v="887167393271"/>
    <s v="E LAUDER ANR EYE SUPERCHARGED 15ML P482-01"/>
    <s v="EA"/>
    <n v="1"/>
    <n v="221"/>
    <n v="1"/>
    <n v="221"/>
    <n v="103"/>
    <n v="12075"/>
  </r>
  <r>
    <x v="1"/>
    <s v="COSMETICS"/>
    <x v="12"/>
    <x v="6"/>
    <x v="7"/>
    <n v="111368850"/>
    <n v="773602561087"/>
    <s v="MAC F19 DDF EXCL LIP KIT SHTA01"/>
    <s v="EA"/>
    <n v="1"/>
    <n v="219"/>
    <n v="0"/>
    <n v="0"/>
    <n v="79"/>
    <n v="3584"/>
  </r>
  <r>
    <x v="1"/>
    <s v="COSMETICS"/>
    <x v="12"/>
    <x v="6"/>
    <x v="4"/>
    <n v="111368850"/>
    <n v="773602561087"/>
    <s v="MAC F19 DDF EXCL LIP KIT SHTA01"/>
    <s v="EA"/>
    <n v="1"/>
    <n v="219"/>
    <n v="1"/>
    <n v="219"/>
    <n v="17"/>
    <n v="3584"/>
  </r>
  <r>
    <x v="1"/>
    <s v="COSMETICS"/>
    <x v="12"/>
    <x v="6"/>
    <x v="4"/>
    <n v="111451900"/>
    <n v="773602561667"/>
    <s v="MAC STDIO FIX SPF 15 X2 NC25 SHXK-01"/>
    <s v="EA"/>
    <n v="1"/>
    <n v="219"/>
    <n v="0"/>
    <n v="0"/>
    <n v="12"/>
    <n v="24"/>
  </r>
  <r>
    <x v="1"/>
    <s v="COSMETICS"/>
    <x v="12"/>
    <x v="6"/>
    <x v="4"/>
    <n v="102204976"/>
    <n v="773602084937"/>
    <s v="MAC LIP PENCIL SOAR M380-59"/>
    <s v="EA"/>
    <n v="3"/>
    <n v="216"/>
    <n v="2"/>
    <n v="144"/>
    <n v="18"/>
    <n v="784"/>
  </r>
  <r>
    <x v="1"/>
    <s v="COSMETICS"/>
    <x v="12"/>
    <x v="6"/>
    <x v="7"/>
    <n v="110517514"/>
    <n v="773602430093"/>
    <s v="MAC LIP PENCIL BURGUNDY S4W9-33"/>
    <s v="EA"/>
    <n v="3"/>
    <n v="216"/>
    <n v="0"/>
    <n v="0"/>
    <n v="30"/>
    <n v="0"/>
  </r>
  <r>
    <x v="1"/>
    <s v="COSMETICS"/>
    <x v="12"/>
    <x v="6"/>
    <x v="7"/>
    <n v="111613610"/>
    <n v="773602569823"/>
    <s v="MAC PREP + PRIME LIP SHADE01 SJH3-01"/>
    <s v="EA"/>
    <n v="3"/>
    <n v="216"/>
    <n v="1"/>
    <n v="72"/>
    <n v="28"/>
    <n v="237"/>
  </r>
  <r>
    <x v="1"/>
    <s v="COSMETICS"/>
    <x v="12"/>
    <x v="5"/>
    <x v="7"/>
    <n v="102207811"/>
    <n v="773602102822"/>
    <s v="MAC FAST RESPONSE EYE CREAM TUBE W/ OPTHAL TIP 15ML M6GW 01"/>
    <s v="EA"/>
    <n v="2"/>
    <n v="210"/>
    <n v="0"/>
    <n v="0"/>
    <n v="6"/>
    <n v="0"/>
  </r>
  <r>
    <x v="1"/>
    <s v="COSMETICS"/>
    <x v="2"/>
    <x v="5"/>
    <x v="2"/>
    <n v="110152349"/>
    <n v="690251009909"/>
    <s v="JO MALONE VITAMIN E HAND TREATMENT 100ML L11R-01"/>
    <s v="EA"/>
    <n v="1"/>
    <n v="210"/>
    <n v="0"/>
    <n v="0"/>
    <n v="20"/>
    <n v="45"/>
  </r>
  <r>
    <x v="1"/>
    <s v="COSMETICS"/>
    <x v="12"/>
    <x v="6"/>
    <x v="7"/>
    <n v="110889965"/>
    <n v="773602359301"/>
    <s v="MAC PREP + PRIME FIX + 100ML ROSE MWR2-01"/>
    <s v="EA"/>
    <n v="2"/>
    <n v="204"/>
    <n v="1"/>
    <n v="102"/>
    <n v="28"/>
    <n v="54"/>
  </r>
  <r>
    <x v="1"/>
    <s v="COSMETICS"/>
    <x v="12"/>
    <x v="6"/>
    <x v="4"/>
    <n v="111613614"/>
    <n v="773602566839"/>
    <s v="MAC PREP + PRIME FIX+ CHERRY BLOSSOM SJA6-02"/>
    <s v="EA"/>
    <n v="2"/>
    <n v="204"/>
    <n v="1"/>
    <n v="102"/>
    <n v="11"/>
    <n v="270"/>
  </r>
  <r>
    <x v="1"/>
    <s v="COSMETICS"/>
    <x v="12"/>
    <x v="6"/>
    <x v="7"/>
    <n v="111114986"/>
    <n v="773602525386"/>
    <s v="MAC TRAVEL EXCLUSIVE LIPSTICK X 3 SF2N-01"/>
    <s v="EA"/>
    <n v="1"/>
    <n v="203"/>
    <n v="0"/>
    <n v="0"/>
    <n v="21"/>
    <n v="377"/>
  </r>
  <r>
    <x v="1"/>
    <s v="COSMETICS"/>
    <x v="12"/>
    <x v="6"/>
    <x v="6"/>
    <n v="111114986"/>
    <n v="773602525386"/>
    <s v="MAC TRAVEL EXCLUSIVE LIPSTICK X 3 SF2N-01"/>
    <s v="EA"/>
    <n v="1"/>
    <n v="203"/>
    <n v="0"/>
    <n v="0"/>
    <n v="17"/>
    <n v="377"/>
  </r>
  <r>
    <x v="1"/>
    <s v="COSMETICS"/>
    <x v="12"/>
    <x v="6"/>
    <x v="5"/>
    <n v="111114986"/>
    <n v="773602525386"/>
    <s v="MAC TRAVEL EXCLUSIVE LIPSTICK X 3 SF2N-01"/>
    <s v="EA"/>
    <n v="1"/>
    <n v="203"/>
    <n v="0"/>
    <n v="0"/>
    <n v="9"/>
    <n v="377"/>
  </r>
  <r>
    <x v="1"/>
    <s v="COSMETICS"/>
    <x v="12"/>
    <x v="6"/>
    <x v="0"/>
    <n v="111426121"/>
    <n v="773602569861"/>
    <s v="MAC MC FY20 ME &amp; INDIA LIPSTICK TRIO LL SJH7-01"/>
    <s v="EA"/>
    <n v="1"/>
    <n v="203"/>
    <n v="0"/>
    <n v="0"/>
    <n v="-1"/>
    <n v="8"/>
  </r>
  <r>
    <x v="1"/>
    <s v="COSMETICS"/>
    <x v="12"/>
    <x v="6"/>
    <x v="6"/>
    <n v="111426121"/>
    <n v="773602569861"/>
    <s v="MAC MC FY20 ME &amp; INDIA LIPSTICK TRIO LL SJH7-01"/>
    <s v="EA"/>
    <n v="1"/>
    <n v="203"/>
    <n v="1"/>
    <n v="203"/>
    <n v="15"/>
    <n v="8"/>
  </r>
  <r>
    <x v="1"/>
    <s v="COSMETICS"/>
    <x v="12"/>
    <x v="6"/>
    <x v="3"/>
    <n v="111426121"/>
    <n v="773602569861"/>
    <s v="MAC MC FY20 ME &amp; INDIA LIPSTICK TRIO LL SJH7-01"/>
    <s v="EA"/>
    <n v="1"/>
    <n v="203"/>
    <n v="0"/>
    <n v="0"/>
    <n v="19"/>
    <n v="8"/>
  </r>
  <r>
    <x v="1"/>
    <s v="COSMETICS"/>
    <x v="12"/>
    <x v="6"/>
    <x v="3"/>
    <n v="111613591"/>
    <n v="773602561599"/>
    <s v="MAC TRAVEL EXCLUSIVE COOL LOOKS IN A BOX SHXA-01"/>
    <s v="EA"/>
    <n v="1"/>
    <n v="201"/>
    <n v="0"/>
    <n v="0"/>
    <n v="0"/>
    <n v="452"/>
  </r>
  <r>
    <x v="1"/>
    <s v="COSMETICS"/>
    <x v="12"/>
    <x v="6"/>
    <x v="1"/>
    <n v="111397245"/>
    <n v="773602561469"/>
    <s v="MAC TRAVEL EXCLUSIVE: LIP KIT REDSHWY-01"/>
    <s v="EA"/>
    <n v="1"/>
    <n v="194"/>
    <n v="0"/>
    <n v="0"/>
    <n v="39"/>
    <n v="4060"/>
  </r>
  <r>
    <x v="1"/>
    <s v="COSMETICS"/>
    <x v="12"/>
    <x v="6"/>
    <x v="5"/>
    <n v="111397245"/>
    <n v="773602561469"/>
    <s v="MAC TRAVEL EXCLUSIVE: LIP KIT REDSHWY-01"/>
    <s v="EA"/>
    <n v="1"/>
    <n v="194"/>
    <n v="0"/>
    <n v="0"/>
    <n v="13"/>
    <n v="4060"/>
  </r>
  <r>
    <x v="1"/>
    <s v="COSMETICS"/>
    <x v="12"/>
    <x v="6"/>
    <x v="4"/>
    <n v="111397245"/>
    <n v="773602561469"/>
    <s v="MAC TRAVEL EXCLUSIVE: LIP KIT REDSHWY-01"/>
    <s v="EA"/>
    <n v="1"/>
    <n v="194"/>
    <n v="1"/>
    <n v="194"/>
    <n v="30"/>
    <n v="4060"/>
  </r>
  <r>
    <x v="1"/>
    <s v="COSMETICS"/>
    <x v="12"/>
    <x v="6"/>
    <x v="5"/>
    <n v="111397246"/>
    <n v="773602561476"/>
    <s v="MAC TRAVEL EXCLUSIVE: LIP KIT NEUTRAL SHX0-01"/>
    <s v="EA"/>
    <n v="1"/>
    <n v="194"/>
    <n v="0"/>
    <n v="0"/>
    <n v="12"/>
    <n v="2162"/>
  </r>
  <r>
    <x v="1"/>
    <s v="COSMETICS"/>
    <x v="0"/>
    <x v="6"/>
    <x v="0"/>
    <n v="110951002"/>
    <n v="888066070461"/>
    <s v="T FORD BROW SCULPTOR TAUPE T5JJ-02"/>
    <s v="EA"/>
    <n v="1"/>
    <n v="192"/>
    <n v="0"/>
    <n v="0"/>
    <n v="3"/>
    <n v="0"/>
  </r>
  <r>
    <x v="1"/>
    <s v="COSMETICS"/>
    <x v="3"/>
    <x v="5"/>
    <x v="0"/>
    <n v="110414173"/>
    <n v="20714777647"/>
    <s v="CLINIQUE RW LASER FOCUS WRINKLE CORRECTING EYE CREAM 15ML ZK4K-01"/>
    <s v="EA"/>
    <n v="1"/>
    <n v="190.3"/>
    <n v="1"/>
    <n v="173"/>
    <n v="10"/>
    <n v="74"/>
  </r>
  <r>
    <x v="1"/>
    <s v="COSMETICS"/>
    <x v="12"/>
    <x v="6"/>
    <x v="4"/>
    <n v="102204656"/>
    <n v="773602037650"/>
    <s v="MAC SHEERTONE BLUSH BLSHBABY M39H 07"/>
    <s v="EA"/>
    <n v="2"/>
    <n v="188"/>
    <n v="0"/>
    <n v="0"/>
    <n v="8"/>
    <n v="0"/>
  </r>
  <r>
    <x v="1"/>
    <s v="COSMETICS"/>
    <x v="12"/>
    <x v="6"/>
    <x v="7"/>
    <n v="102208844"/>
    <n v="773602000722"/>
    <s v="MAC POWDER BLUSH FLEUR POWER M220-13"/>
    <s v="EA"/>
    <n v="2"/>
    <n v="188"/>
    <n v="1"/>
    <n v="94"/>
    <n v="23"/>
    <n v="63"/>
  </r>
  <r>
    <x v="1"/>
    <s v="COSMETICS"/>
    <x v="12"/>
    <x v="6"/>
    <x v="4"/>
    <n v="111397247"/>
    <n v="773602561483"/>
    <s v="MAC TR KITS FY20 PART 1 TENDERTALK X2 SHX1-01"/>
    <s v="EA"/>
    <n v="1"/>
    <n v="184.95"/>
    <n v="1"/>
    <n v="184.95"/>
    <n v="13"/>
    <n v="31"/>
  </r>
  <r>
    <x v="1"/>
    <s v="COSMETICS"/>
    <x v="12"/>
    <x v="6"/>
    <x v="7"/>
    <n v="110557766"/>
    <n v="773602445233"/>
    <s v="MAC RETRO MATTE BURNT SPICE MY3N-39"/>
    <s v="EA"/>
    <n v="2"/>
    <n v="182"/>
    <n v="1"/>
    <n v="91"/>
    <n v="15"/>
    <n v="31"/>
  </r>
  <r>
    <x v="1"/>
    <s v="COSMETICS"/>
    <x v="12"/>
    <x v="6"/>
    <x v="7"/>
    <n v="111128475"/>
    <n v="773602470594"/>
    <s v="MAC VERSICOLOUR VARNISH CREAM LIP STAIN STUCK IN LOVE S7HA-04"/>
    <s v="EA"/>
    <n v="2"/>
    <n v="182"/>
    <n v="1"/>
    <n v="91"/>
    <n v="4"/>
    <n v="0"/>
  </r>
  <r>
    <x v="1"/>
    <s v="COSMETICS"/>
    <x v="12"/>
    <x v="6"/>
    <x v="4"/>
    <n v="111488342"/>
    <n v="773602552474"/>
    <s v="MAC STARRY-EYED KIT: SMOKY SH5Y-Y9"/>
    <s v="EA"/>
    <n v="1"/>
    <n v="176"/>
    <n v="0"/>
    <n v="0"/>
    <n v="14"/>
    <n v="0"/>
  </r>
  <r>
    <x v="1"/>
    <s v="COSMETICS"/>
    <x v="12"/>
    <x v="6"/>
    <x v="4"/>
    <n v="111488355"/>
    <n v="773602553365"/>
    <s v="MAC STARRY-EYED KIT: NEUTRAL SH99-Y9"/>
    <s v="EA"/>
    <n v="1"/>
    <n v="176"/>
    <n v="0"/>
    <n v="0"/>
    <n v="12"/>
    <n v="0"/>
  </r>
  <r>
    <x v="1"/>
    <s v="COSMETICS"/>
    <x v="13"/>
    <x v="6"/>
    <x v="1"/>
    <n v="110352435"/>
    <n v="716170131764"/>
    <s v="B BROWN SKIN WEIGHTLESS POWDER FOUNDATION NATURAL EATA-04"/>
    <s v="EA"/>
    <n v="1"/>
    <n v="175"/>
    <n v="0"/>
    <n v="0"/>
    <n v="9"/>
    <n v="0"/>
  </r>
  <r>
    <x v="1"/>
    <s v="COSMETICS"/>
    <x v="3"/>
    <x v="5"/>
    <x v="4"/>
    <n v="110041940"/>
    <n v="20714352837"/>
    <s v="CLINIQUE SUN SPF50 FACE CREAM 50ML 6NH7-01"/>
    <s v="EA"/>
    <n v="2"/>
    <n v="174"/>
    <n v="1"/>
    <n v="87"/>
    <n v="5"/>
    <n v="20"/>
  </r>
  <r>
    <x v="1"/>
    <s v="COSMETICS"/>
    <x v="12"/>
    <x v="6"/>
    <x v="3"/>
    <n v="111531853"/>
    <n v="773602563227"/>
    <s v="MAC LIPSTICK RUBY WOO SJ2C-52"/>
    <s v="EA"/>
    <n v="2"/>
    <n v="174"/>
    <n v="1"/>
    <n v="87"/>
    <n v="48"/>
    <n v="247"/>
  </r>
  <r>
    <x v="1"/>
    <s v="COSMETICS"/>
    <x v="3"/>
    <x v="5"/>
    <x v="4"/>
    <n v="110414173"/>
    <n v="20714777647"/>
    <s v="CLINIQUE RW LASER FOCUS WRINKLE CORRECTING EYE CREAM 15ML ZK4K-01"/>
    <s v="EA"/>
    <n v="1"/>
    <n v="173"/>
    <n v="1"/>
    <n v="173"/>
    <n v="11"/>
    <n v="74"/>
  </r>
  <r>
    <x v="1"/>
    <s v="COSMETICS"/>
    <x v="12"/>
    <x v="6"/>
    <x v="4"/>
    <n v="110951249"/>
    <n v="773602479542"/>
    <s v="MAC HYPER REAL GLOW PALETTE FLASH + AWE S88C-02"/>
    <s v="EA"/>
    <n v="1"/>
    <n v="173"/>
    <n v="0"/>
    <n v="0"/>
    <n v="8"/>
    <n v="0"/>
  </r>
  <r>
    <x v="1"/>
    <s v="COSMETICS"/>
    <x v="3"/>
    <x v="5"/>
    <x v="4"/>
    <n v="111154115"/>
    <n v="20714983413"/>
    <s v="CLINIQUE ID DDML ANTI-IRRITATION KH66-01"/>
    <s v="EA"/>
    <n v="1"/>
    <n v="173"/>
    <n v="1"/>
    <n v="173"/>
    <n v="5"/>
    <n v="0"/>
  </r>
  <r>
    <x v="1"/>
    <s v="COSMETICS"/>
    <x v="3"/>
    <x v="5"/>
    <x v="0"/>
    <n v="111154120"/>
    <n v="20714984847"/>
    <s v="CLINIQUE ID DDMG ANTI-IRRITATION KHAX-01"/>
    <s v="EA"/>
    <n v="1"/>
    <n v="173"/>
    <n v="1"/>
    <n v="173"/>
    <n v="6"/>
    <n v="0"/>
  </r>
  <r>
    <x v="1"/>
    <s v="COSMETICS"/>
    <x v="3"/>
    <x v="5"/>
    <x v="0"/>
    <n v="111154122"/>
    <n v="20714984878"/>
    <s v="CLINIQUE ID DDMG UNEVEN SKINTONE KHC1-01"/>
    <s v="EA"/>
    <n v="1"/>
    <n v="173"/>
    <n v="1"/>
    <n v="173"/>
    <n v="1"/>
    <n v="0"/>
  </r>
  <r>
    <x v="1"/>
    <s v="COSMETICS"/>
    <x v="3"/>
    <x v="5"/>
    <x v="0"/>
    <n v="111154124"/>
    <n v="20714984892"/>
    <s v="CLINIQUE ID DDMG LINES &amp; WRINKLES KHC3-01"/>
    <s v="EA"/>
    <n v="1"/>
    <n v="173"/>
    <n v="1"/>
    <n v="173"/>
    <n v="-1"/>
    <n v="0"/>
  </r>
  <r>
    <x v="1"/>
    <s v="COSMETICS"/>
    <x v="3"/>
    <x v="5"/>
    <x v="0"/>
    <n v="111154125"/>
    <n v="20714984946"/>
    <s v="CLINIQUE ID DDMJ ANTI-IRRITATION KHC8-01"/>
    <s v="EA"/>
    <n v="1"/>
    <n v="173"/>
    <n v="0"/>
    <n v="0"/>
    <n v="8"/>
    <n v="0"/>
  </r>
  <r>
    <x v="1"/>
    <s v="COSMETICS"/>
    <x v="1"/>
    <x v="6"/>
    <x v="0"/>
    <n v="111166489"/>
    <n v="887167446489"/>
    <s v="ESTEE LAUDER DOUBLE WEAR STAY-IN-PLACE POWDER SPF10 5W2 RICH CARAMEL P9AT-70"/>
    <s v="EA"/>
    <n v="1"/>
    <n v="173"/>
    <n v="1"/>
    <n v="173"/>
    <n v="8"/>
    <n v="0"/>
  </r>
  <r>
    <x v="1"/>
    <s v="COSMETICS"/>
    <x v="1"/>
    <x v="6"/>
    <x v="1"/>
    <n v="111166489"/>
    <n v="887167446489"/>
    <s v="ESTEE LAUDER DOUBLE WEAR STAY-IN-PLACE POWDER SPF10 5W2 RICH CARAMEL P9AT-70"/>
    <s v="EA"/>
    <n v="1"/>
    <n v="173"/>
    <n v="0"/>
    <n v="0"/>
    <n v="2"/>
    <n v="0"/>
  </r>
  <r>
    <x v="1"/>
    <s v="COSMETICS"/>
    <x v="12"/>
    <x v="6"/>
    <x v="1"/>
    <n v="111397243"/>
    <n v="773602561445"/>
    <s v="MAC TRAVEL EXCLUSIVE: PREP + PRIME FIX+ X 2 SHWW-01"/>
    <s v="EA"/>
    <n v="1"/>
    <n v="173"/>
    <n v="0"/>
    <n v="0"/>
    <n v="25"/>
    <n v="1388"/>
  </r>
  <r>
    <x v="1"/>
    <s v="COSMETICS"/>
    <x v="12"/>
    <x v="6"/>
    <x v="5"/>
    <n v="111397243"/>
    <n v="773602561445"/>
    <s v="MAC TRAVEL EXCLUSIVE: PREP + PRIME FIX+ X 2 SHWW-01"/>
    <s v="EA"/>
    <n v="1"/>
    <n v="173"/>
    <n v="0"/>
    <n v="0"/>
    <n v="3"/>
    <n v="1388"/>
  </r>
  <r>
    <x v="1"/>
    <s v="COSMETICS"/>
    <x v="12"/>
    <x v="6"/>
    <x v="7"/>
    <n v="102204755"/>
    <n v="773602044832"/>
    <s v="MAC LIQUD LINER BOOT BLACK M1G6 01"/>
    <s v="EA"/>
    <n v="2"/>
    <n v="170"/>
    <n v="2"/>
    <n v="170"/>
    <n v="42"/>
    <n v="536"/>
  </r>
  <r>
    <x v="1"/>
    <s v="COSMETICS"/>
    <x v="12"/>
    <x v="6"/>
    <x v="7"/>
    <n v="102208900"/>
    <n v="773602059775"/>
    <s v="MAC STUDIO FINISH CONCEALER NC45 M45029"/>
    <s v="EA"/>
    <n v="2"/>
    <n v="170"/>
    <n v="0"/>
    <n v="0"/>
    <n v="29"/>
    <n v="29"/>
  </r>
  <r>
    <x v="1"/>
    <s v="COSMETICS"/>
    <x v="12"/>
    <x v="6"/>
    <x v="7"/>
    <n v="102208994"/>
    <n v="773602011674"/>
    <s v="MAC STUDIO FINISH CONCEALER NW25 M45014"/>
    <s v="EA"/>
    <n v="2"/>
    <n v="170"/>
    <n v="1"/>
    <n v="85"/>
    <n v="50"/>
    <n v="0"/>
  </r>
  <r>
    <x v="1"/>
    <s v="COSMETICS"/>
    <x v="3"/>
    <x v="6"/>
    <x v="4"/>
    <n v="110429051"/>
    <n v="20714780999"/>
    <s v="CLINIQUE LIP POP TRIO ZKHY-01"/>
    <s v="EA"/>
    <n v="1"/>
    <n v="170"/>
    <n v="1"/>
    <n v="170"/>
    <n v="6"/>
    <n v="17"/>
  </r>
  <r>
    <x v="1"/>
    <s v="COSMETICS"/>
    <x v="12"/>
    <x v="6"/>
    <x v="7"/>
    <n v="111114984"/>
    <n v="773602522071"/>
    <s v="MAC POWDER KISS LIPSTICK DEVOTED TO CHILI S4K0-31"/>
    <s v="EA"/>
    <n v="2"/>
    <n v="170"/>
    <n v="1"/>
    <n v="85"/>
    <n v="20"/>
    <n v="833"/>
  </r>
  <r>
    <x v="1"/>
    <s v="COSMETICS"/>
    <x v="12"/>
    <x v="6"/>
    <x v="7"/>
    <n v="111366927"/>
    <n v="773602548880"/>
    <s v="MAC YOUR WISH IS MY COMMAND 10GM/.35OZ SGY7-01"/>
    <s v="EA"/>
    <n v="2"/>
    <n v="170"/>
    <n v="0"/>
    <n v="0"/>
    <n v="78"/>
    <n v="187"/>
  </r>
  <r>
    <x v="1"/>
    <s v="COSMETICS"/>
    <x v="12"/>
    <x v="6"/>
    <x v="3"/>
    <n v="111488368"/>
    <n v="773602543908"/>
    <s v="MAC LIQUIDLAST 24-HOUR WATERPROOF LINER POINT BLACKSGFK-03"/>
    <s v="EA"/>
    <n v="2"/>
    <n v="170"/>
    <n v="0"/>
    <n v="0"/>
    <n v="6"/>
    <n v="281"/>
  </r>
  <r>
    <x v="1"/>
    <s v="COSMETICS"/>
    <x v="13"/>
    <x v="6"/>
    <x v="1"/>
    <n v="110234401"/>
    <n v="716170064741"/>
    <s v="BOBBI BROWN FOUNDATION SPF 15 NATURAL E2LE-04"/>
    <s v="EA"/>
    <n v="1"/>
    <n v="166"/>
    <n v="0"/>
    <n v="0"/>
    <n v="7"/>
    <n v="9"/>
  </r>
  <r>
    <x v="1"/>
    <s v="COSMETICS"/>
    <x v="1"/>
    <x v="6"/>
    <x v="0"/>
    <n v="102014529"/>
    <n v="27131187080"/>
    <s v="E LAUDER DW STAY-IN-PLACE MAKEUP SPF10 4C2 AUBURN 1G5Y-06"/>
    <s v="EA"/>
    <n v="1"/>
    <n v="162"/>
    <n v="1"/>
    <n v="162"/>
    <n v="1"/>
    <n v="0"/>
  </r>
  <r>
    <x v="1"/>
    <s v="COSMETICS"/>
    <x v="1"/>
    <x v="6"/>
    <x v="0"/>
    <n v="110222241"/>
    <n v="27131392330"/>
    <s v="E LAUDER DWEAR STAY-IN-PLACE LIQUID MAKEUP SPF10 ECRU 1G5Y-16"/>
    <s v="EA"/>
    <n v="1"/>
    <n v="162"/>
    <n v="1"/>
    <n v="162"/>
    <n v="6"/>
    <n v="22"/>
  </r>
  <r>
    <x v="1"/>
    <s v="COSMETICS"/>
    <x v="1"/>
    <x v="6"/>
    <x v="0"/>
    <n v="110222244"/>
    <n v="27131934998"/>
    <s v="E LAUDER DWEAR STAY-IN-PLACE LIQUID MAKEUP SPF10 PURE BEIGE 1G5Y-77"/>
    <s v="EA"/>
    <n v="1"/>
    <n v="162"/>
    <n v="1"/>
    <n v="162"/>
    <n v="10"/>
    <n v="3"/>
  </r>
  <r>
    <x v="1"/>
    <s v="COSMETICS"/>
    <x v="1"/>
    <x v="6"/>
    <x v="4"/>
    <n v="110222244"/>
    <n v="27131934998"/>
    <s v="E LAUDER DWEAR STAY-IN-PLACE LIQUID MAKEUP SPF10 PURE BEIGE 1G5Y-77"/>
    <s v="EA"/>
    <n v="1"/>
    <n v="162"/>
    <n v="0"/>
    <n v="0"/>
    <n v="5"/>
    <n v="3"/>
  </r>
  <r>
    <x v="1"/>
    <s v="COSMETICS"/>
    <x v="13"/>
    <x v="6"/>
    <x v="1"/>
    <n v="110229083"/>
    <n v="716170042664"/>
    <s v="BOBBI BROWN FOUNDATION BRUSH E3CA-01"/>
    <s v="EA"/>
    <n v="1"/>
    <n v="162"/>
    <n v="0"/>
    <n v="0"/>
    <n v="2"/>
    <n v="0"/>
  </r>
  <r>
    <x v="1"/>
    <s v="COSMETICS"/>
    <x v="1"/>
    <x v="6"/>
    <x v="1"/>
    <n v="110424427"/>
    <n v="27131392347"/>
    <s v="E LAUDER DWEAR STAY-IN-PLACE MAKEUP SPF10 1W1 BONE 1G5Y-17"/>
    <s v="EA"/>
    <n v="1"/>
    <n v="162"/>
    <n v="0"/>
    <n v="0"/>
    <n v="14"/>
    <n v="734"/>
  </r>
  <r>
    <x v="1"/>
    <s v="COSMETICS"/>
    <x v="1"/>
    <x v="6"/>
    <x v="4"/>
    <n v="110424427"/>
    <n v="27131392347"/>
    <s v="E LAUDER DWEAR STAY-IN-PLACE MAKEUP SPF10 1W1 BONE 1G5Y-17"/>
    <s v="EA"/>
    <n v="1"/>
    <n v="162"/>
    <n v="1"/>
    <n v="162"/>
    <n v="14"/>
    <n v="734"/>
  </r>
  <r>
    <x v="1"/>
    <s v="COSMETICS"/>
    <x v="1"/>
    <x v="6"/>
    <x v="1"/>
    <n v="110505770"/>
    <n v="27131228400"/>
    <s v="E LAUDER DWEAR LIQUID FOUNDATION 30ML DESERT BEIGE 1G5Y-12"/>
    <s v="EA"/>
    <n v="1"/>
    <n v="162"/>
    <n v="0"/>
    <n v="0"/>
    <n v="10"/>
    <n v="61"/>
  </r>
  <r>
    <x v="1"/>
    <s v="COSMETICS"/>
    <x v="1"/>
    <x v="6"/>
    <x v="1"/>
    <n v="110505776"/>
    <n v="27131508878"/>
    <s v="E LAUDER DWEAR LIQUID FOUNDATION 30ML WARM CREME 1G5Y-65"/>
    <s v="EA"/>
    <n v="1"/>
    <n v="162"/>
    <n v="0"/>
    <n v="0"/>
    <n v="3"/>
    <n v="1"/>
  </r>
  <r>
    <x v="1"/>
    <s v="COSMETICS"/>
    <x v="1"/>
    <x v="6"/>
    <x v="1"/>
    <n v="110593608"/>
    <n v="887167178687"/>
    <s v="E LAUDER DWEAR STAY-IN-PLACE MAKEUP 2N2 BUFF 1G5Y-CC"/>
    <s v="EA"/>
    <n v="1"/>
    <n v="162"/>
    <n v="1"/>
    <n v="162"/>
    <n v="9"/>
    <n v="31"/>
  </r>
  <r>
    <x v="1"/>
    <s v="COSMETICS"/>
    <x v="13"/>
    <x v="5"/>
    <x v="1"/>
    <n v="110234671"/>
    <n v="716170079431"/>
    <s v="BOBBI BROWN HYDRATING EYE CREAM 15ML E65Y-01"/>
    <s v="EA"/>
    <n v="1"/>
    <n v="161"/>
    <n v="0"/>
    <n v="0"/>
    <n v="11"/>
    <n v="0"/>
  </r>
  <r>
    <x v="1"/>
    <s v="COSMETICS"/>
    <x v="12"/>
    <x v="6"/>
    <x v="7"/>
    <n v="102204961"/>
    <n v="773602033522"/>
    <s v="MAC LUSTRE LIPSTICK PLUMFUL M31A-01"/>
    <s v="EA"/>
    <n v="2"/>
    <n v="160"/>
    <n v="1"/>
    <n v="80"/>
    <n v="20"/>
    <n v="6"/>
  </r>
  <r>
    <x v="1"/>
    <s v="COSMETICS"/>
    <x v="12"/>
    <x v="6"/>
    <x v="7"/>
    <n v="102204978"/>
    <n v="773602048298"/>
    <s v="MAC LIPSTICK BRAVE M3EW-04"/>
    <s v="EA"/>
    <n v="2"/>
    <n v="160"/>
    <n v="1"/>
    <n v="80"/>
    <n v="13"/>
    <n v="0"/>
  </r>
  <r>
    <x v="1"/>
    <s v="COSMETICS"/>
    <x v="12"/>
    <x v="6"/>
    <x v="7"/>
    <n v="102204986"/>
    <n v="773602048588"/>
    <s v="MAC LIPSTICK TWIG M3EW-33"/>
    <s v="EA"/>
    <n v="2"/>
    <n v="160"/>
    <n v="0"/>
    <n v="0"/>
    <n v="35"/>
    <n v="259"/>
  </r>
  <r>
    <x v="1"/>
    <s v="COSMETICS"/>
    <x v="12"/>
    <x v="6"/>
    <x v="4"/>
    <n v="102205009"/>
    <n v="773602063581"/>
    <s v="MAC AMPLIFIED CREME LIPSTICK CHATTERBOX M3LN-32"/>
    <s v="EA"/>
    <n v="2"/>
    <n v="160"/>
    <n v="0"/>
    <n v="0"/>
    <n v="3"/>
    <n v="0"/>
  </r>
  <r>
    <x v="1"/>
    <s v="COSMETICS"/>
    <x v="12"/>
    <x v="6"/>
    <x v="4"/>
    <n v="102208689"/>
    <n v="773602046744"/>
    <s v="MAC L/STK BOMBSHELL M30072"/>
    <s v="EA"/>
    <n v="2"/>
    <n v="160"/>
    <n v="2"/>
    <n v="160"/>
    <n v="3"/>
    <n v="0"/>
  </r>
  <r>
    <x v="1"/>
    <s v="COSMETICS"/>
    <x v="12"/>
    <x v="6"/>
    <x v="4"/>
    <n v="102208721"/>
    <n v="77360204065"/>
    <s v="MAC LIPSTICK RUBY WOO M0N9-04"/>
    <s v="EA"/>
    <n v="2"/>
    <n v="160"/>
    <n v="0"/>
    <n v="0"/>
    <n v="49"/>
    <n v="1512"/>
  </r>
  <r>
    <x v="1"/>
    <s v="COSMETICS"/>
    <x v="12"/>
    <x v="6"/>
    <x v="1"/>
    <n v="102208728"/>
    <n v="773602077540"/>
    <s v="MAC MATTE LIPSTICK VELVET TEDDY M2LP-37"/>
    <s v="EA"/>
    <n v="2"/>
    <n v="160"/>
    <n v="0"/>
    <n v="0"/>
    <n v="11"/>
    <n v="523"/>
  </r>
  <r>
    <x v="1"/>
    <s v="COSMETICS"/>
    <x v="12"/>
    <x v="6"/>
    <x v="7"/>
    <n v="102208984"/>
    <n v="773602048540"/>
    <s v="MAC LIPSTICK REBEL M3EW-29"/>
    <s v="EA"/>
    <n v="2"/>
    <n v="160"/>
    <n v="0"/>
    <n v="0"/>
    <n v="29"/>
    <n v="39"/>
  </r>
  <r>
    <x v="1"/>
    <s v="COSMETICS"/>
    <x v="12"/>
    <x v="6"/>
    <x v="4"/>
    <n v="110260774"/>
    <n v="773602048809"/>
    <s v="MAC MATTE LIPSTICK LADY DANGER M2LP-15"/>
    <s v="EA"/>
    <n v="2"/>
    <n v="160"/>
    <n v="0"/>
    <n v="0"/>
    <n v="31"/>
    <n v="30"/>
  </r>
  <r>
    <x v="1"/>
    <s v="COSMETICS"/>
    <x v="12"/>
    <x v="6"/>
    <x v="7"/>
    <n v="110288087"/>
    <n v="773602318575"/>
    <s v="MAC PRO LONGWEAR EYE LINER DEFINEDLY BLACK MRY5-07"/>
    <s v="EA"/>
    <n v="2"/>
    <n v="160"/>
    <n v="0"/>
    <n v="0"/>
    <n v="16"/>
    <n v="302"/>
  </r>
  <r>
    <x v="1"/>
    <s v="COSMETICS"/>
    <x v="12"/>
    <x v="6"/>
    <x v="1"/>
    <n v="110524858"/>
    <n v="773602365593"/>
    <s v="MAC MATTE LIPSTICK RED ROCK M2LP-2M"/>
    <s v="EA"/>
    <n v="2"/>
    <n v="160"/>
    <n v="2"/>
    <n v="160"/>
    <n v="5"/>
    <n v="27"/>
  </r>
  <r>
    <x v="1"/>
    <s v="COSMETICS"/>
    <x v="12"/>
    <x v="6"/>
    <x v="1"/>
    <n v="111114969"/>
    <n v="773602426768"/>
    <s v="MAC POWDER KISS LIPSTICK A LITTLE TAMED S4K0-01"/>
    <s v="EA"/>
    <n v="2"/>
    <n v="160"/>
    <n v="0"/>
    <n v="0"/>
    <n v="23"/>
    <n v="41"/>
  </r>
  <r>
    <x v="1"/>
    <s v="COSMETICS"/>
    <x v="12"/>
    <x v="6"/>
    <x v="7"/>
    <n v="111399330"/>
    <n v="773602541461"/>
    <s v="MAC UNDER THE COVERS 405 SG73-06"/>
    <s v="EA"/>
    <n v="2"/>
    <n v="160"/>
    <n v="2"/>
    <n v="160"/>
    <n v="16"/>
    <n v="0"/>
  </r>
  <r>
    <x v="1"/>
    <s v="COSMETICS"/>
    <x v="12"/>
    <x v="6"/>
    <x v="7"/>
    <n v="111399336"/>
    <n v="773602541508"/>
    <s v="MAC VANITY BONFIRE 417 SG73-10"/>
    <s v="EA"/>
    <n v="2"/>
    <n v="160"/>
    <n v="0"/>
    <n v="0"/>
    <n v="30"/>
    <n v="127"/>
  </r>
  <r>
    <x v="1"/>
    <s v="COSMETICS"/>
    <x v="12"/>
    <x v="6"/>
    <x v="7"/>
    <n v="111399344"/>
    <n v="773602541553"/>
    <s v="MAC LET THEM EAT CAKE! 413 SG73-15"/>
    <s v="EA"/>
    <n v="2"/>
    <n v="160"/>
    <n v="0"/>
    <n v="0"/>
    <n v="33"/>
    <n v="21"/>
  </r>
  <r>
    <x v="1"/>
    <s v="COSMETICS"/>
    <x v="12"/>
    <x v="6"/>
    <x v="7"/>
    <n v="111399355"/>
    <n v="773602541652"/>
    <s v="MAC PURE NONCHALANCE 412 SG73-25"/>
    <s v="EA"/>
    <n v="2"/>
    <n v="160"/>
    <n v="0"/>
    <n v="0"/>
    <n v="34"/>
    <n v="152"/>
  </r>
  <r>
    <x v="1"/>
    <s v="COSMETICS"/>
    <x v="12"/>
    <x v="6"/>
    <x v="7"/>
    <n v="111399360"/>
    <n v="773602541690"/>
    <s v="MAC LA FEMME 410 SG73-29"/>
    <s v="EA"/>
    <n v="2"/>
    <n v="160"/>
    <n v="0"/>
    <n v="0"/>
    <n v="109"/>
    <n v="247"/>
  </r>
  <r>
    <x v="1"/>
    <s v="COSMETICS"/>
    <x v="12"/>
    <x v="6"/>
    <x v="7"/>
    <n v="111548557"/>
    <n v="773602564286"/>
    <s v="MAC POWDER KISS LIPSTICK REVERENCE 924 S4K0-39"/>
    <s v="EA"/>
    <n v="2"/>
    <n v="160"/>
    <n v="2"/>
    <n v="160"/>
    <n v="38"/>
    <n v="92"/>
  </r>
  <r>
    <x v="1"/>
    <s v="COSMETICS"/>
    <x v="12"/>
    <x v="6"/>
    <x v="3"/>
    <n v="111613231"/>
    <n v="773602574445"/>
    <s v="MAC LIPSTICK @HINDASH SJX3-JX"/>
    <s v="EA"/>
    <n v="2"/>
    <n v="160"/>
    <n v="0"/>
    <n v="0"/>
    <n v="7"/>
    <n v="55"/>
  </r>
  <r>
    <x v="1"/>
    <s v="COSMETICS"/>
    <x v="12"/>
    <x v="6"/>
    <x v="3"/>
    <n v="111613232"/>
    <n v="773602574469"/>
    <s v="MAC LIPSTICK @THEMAYAAHMAD SJX4-K4"/>
    <s v="EA"/>
    <n v="2"/>
    <n v="160"/>
    <n v="0"/>
    <n v="0"/>
    <n v="11"/>
    <n v="672"/>
  </r>
  <r>
    <x v="1"/>
    <s v="COSMETICS"/>
    <x v="12"/>
    <x v="5"/>
    <x v="4"/>
    <n v="111079697"/>
    <n v="773602440153"/>
    <s v="MAC LIGHTFUL C MOISTURE CRM 50ML S5JH-01"/>
    <s v="EA"/>
    <n v="1"/>
    <n v="159"/>
    <n v="0"/>
    <n v="0"/>
    <n v="1"/>
    <n v="0"/>
  </r>
  <r>
    <x v="1"/>
    <s v="COSMETICS"/>
    <x v="12"/>
    <x v="6"/>
    <x v="7"/>
    <n v="102205304"/>
    <n v="773602408801"/>
    <s v="MAC BROW SET CLEAR M287-01"/>
    <s v="EA"/>
    <n v="2"/>
    <n v="156"/>
    <n v="1"/>
    <n v="78"/>
    <n v="73"/>
    <n v="64"/>
  </r>
  <r>
    <x v="1"/>
    <s v="COSMETICS"/>
    <x v="12"/>
    <x v="6"/>
    <x v="1"/>
    <n v="110576248"/>
    <n v="773602411498"/>
    <s v="MAC LIPGLASS CULTURED S3HT-09"/>
    <s v="EA"/>
    <n v="2"/>
    <n v="156"/>
    <n v="2"/>
    <n v="156"/>
    <n v="3"/>
    <n v="0"/>
  </r>
  <r>
    <x v="1"/>
    <s v="COSMETICS"/>
    <x v="12"/>
    <x v="6"/>
    <x v="4"/>
    <n v="111024594"/>
    <n v="773602525829"/>
    <s v="MAC LIPGLASS ALL THINGS MAGI 3.1ML/.1FLOZ S3HT-1M"/>
    <s v="EA"/>
    <n v="2"/>
    <n v="156"/>
    <n v="2"/>
    <n v="156"/>
    <n v="1"/>
    <n v="0"/>
  </r>
  <r>
    <x v="1"/>
    <s v="COSMETICS"/>
    <x v="13"/>
    <x v="6"/>
    <x v="1"/>
    <n v="110889898"/>
    <n v="716170184012"/>
    <s v="B BROWN L-WEAR WEIGHTLESS FOUNDATION SPF15 30ML BEIGE EGXR-03"/>
    <s v="EA"/>
    <n v="1"/>
    <n v="153"/>
    <n v="0"/>
    <n v="0"/>
    <n v="11"/>
    <n v="18"/>
  </r>
  <r>
    <x v="1"/>
    <s v="COSMETICS"/>
    <x v="13"/>
    <x v="6"/>
    <x v="1"/>
    <n v="110889900"/>
    <n v="716170184036"/>
    <s v="B BROWN L-WEAR WEIGHTLESS FOUNDATION SPF15 30ML HONEY EGXR-05"/>
    <s v="EA"/>
    <n v="1"/>
    <n v="153"/>
    <n v="0"/>
    <n v="0"/>
    <n v="6"/>
    <n v="2"/>
  </r>
  <r>
    <x v="1"/>
    <s v="COSMETICS"/>
    <x v="0"/>
    <x v="6"/>
    <x v="1"/>
    <n v="111311633"/>
    <n v="888066089432"/>
    <s v="TOMFORD LASH RAYS MASCARA T77K-01"/>
    <s v="EA"/>
    <n v="1"/>
    <n v="153"/>
    <n v="0"/>
    <n v="0"/>
    <n v="0"/>
    <n v="0"/>
  </r>
  <r>
    <x v="1"/>
    <s v="COSMETICS"/>
    <x v="12"/>
    <x v="6"/>
    <x v="7"/>
    <n v="111397248"/>
    <n v="773602561490"/>
    <s v="MAC VERISCOLOUR VARNISH X 2 #1 SHX2-01"/>
    <s v="EA"/>
    <n v="1"/>
    <n v="153"/>
    <n v="0"/>
    <n v="0"/>
    <n v="31"/>
    <n v="133"/>
  </r>
  <r>
    <x v="1"/>
    <s v="COSMETICS"/>
    <x v="12"/>
    <x v="6"/>
    <x v="4"/>
    <n v="111397248"/>
    <n v="773602561490"/>
    <s v="MAC VERISCOLOUR VARNISH X 2 #1 SHX2-01"/>
    <s v="EA"/>
    <n v="1"/>
    <n v="153"/>
    <n v="1"/>
    <n v="153"/>
    <n v="17"/>
    <n v="133"/>
  </r>
  <r>
    <x v="1"/>
    <s v="COSMETICS"/>
    <x v="3"/>
    <x v="5"/>
    <x v="0"/>
    <n v="110352158"/>
    <n v="20714699697"/>
    <s v="CLINIQUE GREAT SKIN STARTS HERE TYPE III/IV Z7XR-01"/>
    <s v="EA"/>
    <n v="1"/>
    <n v="150"/>
    <n v="1"/>
    <n v="150"/>
    <n v="6"/>
    <n v="13"/>
  </r>
  <r>
    <x v="1"/>
    <s v="COSMETICS"/>
    <x v="13"/>
    <x v="6"/>
    <x v="1"/>
    <n v="110395135"/>
    <n v="716170146614"/>
    <s v="B BROWN PERFECTLY DEFINED L-WEAR BROW PENCIL ESPRESSO ECNF-05"/>
    <s v="EA"/>
    <n v="1"/>
    <n v="146"/>
    <n v="1"/>
    <n v="146"/>
    <n v="13"/>
    <n v="13"/>
  </r>
  <r>
    <x v="1"/>
    <s v="COSMETICS"/>
    <x v="12"/>
    <x v="6"/>
    <x v="7"/>
    <n v="102205378"/>
    <n v="773602069989"/>
    <s v="MAC PREP+PRIME LIP M4XA-01"/>
    <s v="EA"/>
    <n v="2"/>
    <n v="144"/>
    <n v="0"/>
    <n v="0"/>
    <n v="47"/>
    <n v="581"/>
  </r>
  <r>
    <x v="1"/>
    <s v="COSMETICS"/>
    <x v="12"/>
    <x v="6"/>
    <x v="1"/>
    <n v="102205972"/>
    <n v="773602066407"/>
    <s v="MAC LIP PENCIL WHIRL M380-50"/>
    <s v="EA"/>
    <n v="2"/>
    <n v="144"/>
    <n v="1"/>
    <n v="72"/>
    <n v="10"/>
    <n v="188"/>
  </r>
  <r>
    <x v="1"/>
    <s v="COSMETICS"/>
    <x v="12"/>
    <x v="6"/>
    <x v="3"/>
    <n v="102207017"/>
    <n v="773602112371"/>
    <s v="MAC TECHNAKOHL GRAPHBLK M76P-01"/>
    <s v="EA"/>
    <n v="2"/>
    <n v="144"/>
    <n v="1"/>
    <n v="72"/>
    <n v="15"/>
    <n v="633"/>
  </r>
  <r>
    <x v="1"/>
    <s v="COSMETICS"/>
    <x v="12"/>
    <x v="6"/>
    <x v="7"/>
    <n v="110032123"/>
    <n v="773602154432"/>
    <s v="MAC STUDIO SCULPT SPF15 FOUND. MAN7-03"/>
    <s v="EA"/>
    <n v="1"/>
    <n v="144"/>
    <n v="0"/>
    <n v="0"/>
    <n v="6"/>
    <n v="0"/>
  </r>
  <r>
    <x v="1"/>
    <s v="COSMETICS"/>
    <x v="12"/>
    <x v="6"/>
    <x v="7"/>
    <n v="110032124"/>
    <n v="773602154449"/>
    <s v="MAC STUDIO SCULPT SPF15 FOUND. MAN7-04"/>
    <s v="EA"/>
    <n v="1"/>
    <n v="144"/>
    <n v="0"/>
    <n v="0"/>
    <n v="1"/>
    <n v="0"/>
  </r>
  <r>
    <x v="1"/>
    <s v="COSMETICS"/>
    <x v="12"/>
    <x v="6"/>
    <x v="4"/>
    <n v="110032128"/>
    <n v="773602154487"/>
    <s v="MAC STUDIO SCULPT SPF15 FOUND.MAN7-08"/>
    <s v="EA"/>
    <n v="1"/>
    <n v="144"/>
    <n v="0"/>
    <n v="0"/>
    <n v="3"/>
    <n v="0"/>
  </r>
  <r>
    <x v="1"/>
    <s v="COSMETICS"/>
    <x v="12"/>
    <x v="6"/>
    <x v="7"/>
    <n v="110309473"/>
    <n v="773602326853"/>
    <s v="MAC PREP + PRIME NATURAL RADIANCE RADIANT YELLOW MTAX-01"/>
    <s v="EA"/>
    <n v="1"/>
    <n v="144"/>
    <n v="0"/>
    <n v="0"/>
    <n v="5"/>
    <n v="17"/>
  </r>
  <r>
    <x v="1"/>
    <s v="COSMETICS"/>
    <x v="12"/>
    <x v="5"/>
    <x v="7"/>
    <n v="110399188"/>
    <n v="773602369843"/>
    <s v="MAC MINERALIZE TIMECHECK LOTION 30ML MXJP-01"/>
    <s v="EA"/>
    <n v="1"/>
    <n v="144"/>
    <n v="1"/>
    <n v="144"/>
    <n v="1"/>
    <n v="0"/>
  </r>
  <r>
    <x v="1"/>
    <s v="COSMETICS"/>
    <x v="12"/>
    <x v="6"/>
    <x v="7"/>
    <n v="110415080"/>
    <n v="773602367160"/>
    <s v="MAC STUDIO WATERWEIGHT SPF30/PA++ F NC35 MXCT-02"/>
    <s v="EA"/>
    <n v="1"/>
    <n v="144"/>
    <n v="0"/>
    <n v="0"/>
    <n v="10"/>
    <n v="0"/>
  </r>
  <r>
    <x v="1"/>
    <s v="COSMETICS"/>
    <x v="12"/>
    <x v="6"/>
    <x v="1"/>
    <n v="110415082"/>
    <n v="773602367184"/>
    <s v="MAC STUDIO WATERWEIGHT SPF30/PA++ F NC25 MXCT-04"/>
    <s v="EA"/>
    <n v="1"/>
    <n v="144"/>
    <n v="0"/>
    <n v="0"/>
    <n v="1"/>
    <n v="0"/>
  </r>
  <r>
    <x v="1"/>
    <s v="COSMETICS"/>
    <x v="12"/>
    <x v="6"/>
    <x v="7"/>
    <n v="110415083"/>
    <n v="773602367191"/>
    <s v="MAC STUDIO WATERWEIGHT SPF30/PA++ F NC30 MXCT-05"/>
    <s v="EA"/>
    <n v="1"/>
    <n v="144"/>
    <n v="0"/>
    <n v="0"/>
    <n v="5"/>
    <n v="10"/>
  </r>
  <r>
    <x v="1"/>
    <s v="COSMETICS"/>
    <x v="12"/>
    <x v="6"/>
    <x v="4"/>
    <n v="110415088"/>
    <n v="773602367245"/>
    <s v="MAC STUDIO WATERWEIGHT SPF30/PA++ F NC45 MXCT-10"/>
    <s v="EA"/>
    <n v="1"/>
    <n v="144"/>
    <n v="0"/>
    <n v="0"/>
    <n v="4"/>
    <n v="0"/>
  </r>
  <r>
    <x v="1"/>
    <s v="COSMETICS"/>
    <x v="12"/>
    <x v="6"/>
    <x v="7"/>
    <n v="110415121"/>
    <n v="773602367290"/>
    <s v="MAC STUDIO WATERWEIGHT SPF30/PA++ F NW20 MXCT-15"/>
    <s v="EA"/>
    <n v="1"/>
    <n v="144"/>
    <n v="0"/>
    <n v="0"/>
    <n v="6"/>
    <n v="11"/>
  </r>
  <r>
    <x v="1"/>
    <s v="COSMETICS"/>
    <x v="12"/>
    <x v="6"/>
    <x v="4"/>
    <n v="111024613"/>
    <n v="773602521081"/>
    <s v="MAC EYE BROWS STYLERSTR .09GM/0OZ S778-08"/>
    <s v="EA"/>
    <n v="2"/>
    <n v="144"/>
    <n v="0"/>
    <n v="0"/>
    <n v="0"/>
    <n v="0"/>
  </r>
  <r>
    <x v="1"/>
    <s v="COSMETICS"/>
    <x v="12"/>
    <x v="5"/>
    <x v="4"/>
    <n v="111079700"/>
    <n v="773602440344"/>
    <s v="MAC LIGHTFUL C + CORAL GRASS TINTED CREAM LIGHT S5JP-02"/>
    <s v="EA"/>
    <n v="1"/>
    <n v="144"/>
    <n v="1"/>
    <n v="144"/>
    <n v="4"/>
    <n v="0"/>
  </r>
  <r>
    <x v="1"/>
    <s v="COSMETICS"/>
    <x v="12"/>
    <x v="6"/>
    <x v="7"/>
    <n v="111531845"/>
    <n v="773602561940"/>
    <s v="MAC EXTRA DIMENSION SKINFINSH DOUBLE GLEAM SHY1-19"/>
    <s v="EA"/>
    <n v="1"/>
    <n v="144"/>
    <n v="0"/>
    <n v="0"/>
    <n v="56"/>
    <n v="71"/>
  </r>
  <r>
    <x v="1"/>
    <s v="COSMETICS"/>
    <x v="12"/>
    <x v="6"/>
    <x v="4"/>
    <n v="111531845"/>
    <n v="773602561940"/>
    <s v="MAC EXTRA DIMENSION SKINFINSH DOUBLE GLEAM SHY1-19"/>
    <s v="EA"/>
    <n v="1"/>
    <n v="144"/>
    <n v="1"/>
    <n v="144"/>
    <n v="15"/>
    <n v="71"/>
  </r>
  <r>
    <x v="1"/>
    <s v="COSMETICS"/>
    <x v="12"/>
    <x v="6"/>
    <x v="7"/>
    <n v="111531856"/>
    <n v="773602572489"/>
    <s v="MAC STUDIO FIX CONCEAL AND CORRECT MEDIUM DEEP SJR3-03"/>
    <s v="EA"/>
    <n v="1"/>
    <n v="144"/>
    <n v="0"/>
    <n v="0"/>
    <n v="9"/>
    <n v="0"/>
  </r>
  <r>
    <x v="1"/>
    <s v="COSMETICS"/>
    <x v="12"/>
    <x v="6"/>
    <x v="4"/>
    <n v="111531856"/>
    <n v="773602572489"/>
    <s v="MAC STUDIO FIX CONCEAL AND CORRECT MEDIUM DEEP SJR3-03"/>
    <s v="EA"/>
    <n v="1"/>
    <n v="144"/>
    <n v="0"/>
    <n v="0"/>
    <n v="0"/>
    <n v="0"/>
  </r>
  <r>
    <x v="1"/>
    <s v="COSMETICS"/>
    <x v="12"/>
    <x v="6"/>
    <x v="4"/>
    <n v="111531857"/>
    <n v="773602572496"/>
    <s v="MAC STUDIO FIX CONCEAL AND CORRECT DARK SJR3-04"/>
    <s v="EA"/>
    <n v="1"/>
    <n v="144"/>
    <n v="0"/>
    <n v="0"/>
    <n v="4"/>
    <n v="0"/>
  </r>
  <r>
    <x v="1"/>
    <s v="COSMETICS"/>
    <x v="12"/>
    <x v="6"/>
    <x v="3"/>
    <n v="111613589"/>
    <n v="773602561575"/>
    <s v="MAC TRAVEL EXCLUSIVE FIRST CLASS EYE AND FACE PALETTE SHX8-01"/>
    <s v="EA"/>
    <n v="1"/>
    <n v="140"/>
    <n v="0"/>
    <n v="0"/>
    <n v="0"/>
    <n v="462"/>
  </r>
  <r>
    <x v="1"/>
    <s v="COSMETICS"/>
    <x v="3"/>
    <x v="6"/>
    <x v="0"/>
    <n v="110065139"/>
    <n v="20714324629"/>
    <s v="CLINIQUE EVEN BETTER MAKEUP SPF15 6MNY-03"/>
    <s v="EA"/>
    <n v="1"/>
    <n v="137"/>
    <n v="1"/>
    <n v="137"/>
    <n v="1"/>
    <n v="0"/>
  </r>
  <r>
    <x v="1"/>
    <s v="COSMETICS"/>
    <x v="12"/>
    <x v="6"/>
    <x v="7"/>
    <n v="111613612"/>
    <n v="773602574315"/>
    <s v="MAC LIPSTICK SEE SHEER SJWM-14"/>
    <s v="EA"/>
    <n v="2"/>
    <n v="136"/>
    <n v="0"/>
    <n v="0"/>
    <n v="43"/>
    <n v="72"/>
  </r>
  <r>
    <x v="1"/>
    <s v="COSMETICS"/>
    <x v="3"/>
    <x v="5"/>
    <x v="0"/>
    <n v="110120940"/>
    <n v="20714462727"/>
    <s v="CLINIQUE CLARIFYING LOTION 2 400ML 76WY 01"/>
    <s v="EA"/>
    <n v="1"/>
    <n v="135"/>
    <n v="0"/>
    <n v="0"/>
    <n v="16"/>
    <n v="166"/>
  </r>
  <r>
    <x v="1"/>
    <s v="COSMETICS"/>
    <x v="3"/>
    <x v="5"/>
    <x v="0"/>
    <n v="110120942"/>
    <n v="20714462734"/>
    <s v="CLINIQUE CLARIFYING LOTION 3 400ML 76X0 01"/>
    <s v="EA"/>
    <n v="1"/>
    <n v="135"/>
    <n v="0"/>
    <n v="0"/>
    <n v="24"/>
    <n v="94"/>
  </r>
  <r>
    <x v="1"/>
    <s v="COSMETICS"/>
    <x v="3"/>
    <x v="5"/>
    <x v="4"/>
    <n v="110120942"/>
    <n v="20714462734"/>
    <s v="CLINIQUE CLARIFYING LOTION 3 400ML 76X0 01"/>
    <s v="EA"/>
    <n v="1"/>
    <n v="135"/>
    <n v="0"/>
    <n v="0"/>
    <n v="9"/>
    <n v="94"/>
  </r>
  <r>
    <x v="1"/>
    <s v="COSMETICS"/>
    <x v="12"/>
    <x v="6"/>
    <x v="7"/>
    <n v="110565641"/>
    <n v="773602399529"/>
    <s v="MAC #170 SYNTHETIC ROUNDED SLANT BRUSH S2TL-01"/>
    <s v="EA"/>
    <n v="1"/>
    <n v="135"/>
    <n v="1"/>
    <n v="135"/>
    <n v="32"/>
    <n v="234"/>
  </r>
  <r>
    <x v="1"/>
    <s v="COSMETICS"/>
    <x v="12"/>
    <x v="6"/>
    <x v="1"/>
    <n v="111451898"/>
    <n v="773602561384"/>
    <s v="MAC TR EXCL EXTND PLAY X 2 SHWL-01"/>
    <s v="EA"/>
    <n v="1"/>
    <n v="135"/>
    <n v="1"/>
    <n v="135"/>
    <n v="59"/>
    <n v="91"/>
  </r>
  <r>
    <x v="1"/>
    <s v="COSMETICS"/>
    <x v="3"/>
    <x v="5"/>
    <x v="0"/>
    <n v="110065159"/>
    <n v="20714382742"/>
    <s v="CLINIQUE SSFM AGE DEFENSE FOR EYES 15ML 6TCR 01"/>
    <s v="EA"/>
    <n v="1"/>
    <n v="133"/>
    <n v="1"/>
    <n v="133"/>
    <n v="0"/>
    <n v="0"/>
  </r>
  <r>
    <x v="1"/>
    <s v="COSMETICS"/>
    <x v="13"/>
    <x v="6"/>
    <x v="1"/>
    <n v="110476902"/>
    <n v="716170160108"/>
    <s v="B BROWN DUAL-ENDED BROW DEFINER/GROOMER BRUSH EEWG-01"/>
    <s v="EA"/>
    <n v="1"/>
    <n v="133"/>
    <n v="0"/>
    <n v="0"/>
    <n v="0"/>
    <n v="9"/>
  </r>
  <r>
    <x v="1"/>
    <s v="COSMETICS"/>
    <x v="12"/>
    <x v="6"/>
    <x v="4"/>
    <n v="102206290"/>
    <n v="773602023172"/>
    <s v="MAC FOUNDATION BRUSH #190 M1EE-01"/>
    <s v="EA"/>
    <n v="1"/>
    <n v="131"/>
    <n v="0"/>
    <n v="0"/>
    <n v="9"/>
    <n v="0"/>
  </r>
  <r>
    <x v="1"/>
    <s v="COSMETICS"/>
    <x v="12"/>
    <x v="6"/>
    <x v="1"/>
    <n v="102205233"/>
    <n v="773602010486"/>
    <s v="MAC STUDIOFIX POWDER FOUNDATION NC20 M510-21"/>
    <s v="EA"/>
    <n v="1"/>
    <n v="129"/>
    <n v="0"/>
    <n v="0"/>
    <n v="9"/>
    <n v="38"/>
  </r>
  <r>
    <x v="1"/>
    <s v="COSMETICS"/>
    <x v="12"/>
    <x v="6"/>
    <x v="1"/>
    <n v="102205235"/>
    <n v="773602010530"/>
    <s v="MAC STUDIOFIX POWDER FOUNDATION NC35 M510-26"/>
    <s v="EA"/>
    <n v="1"/>
    <n v="129"/>
    <n v="0"/>
    <n v="0"/>
    <n v="14"/>
    <n v="428"/>
  </r>
  <r>
    <x v="1"/>
    <s v="COSMETICS"/>
    <x v="12"/>
    <x v="6"/>
    <x v="3"/>
    <n v="102205235"/>
    <n v="773602010530"/>
    <s v="MAC STUDIOFIX POWDER FOUNDATION NC35 M510-26"/>
    <s v="EA"/>
    <n v="1"/>
    <n v="129"/>
    <n v="0"/>
    <n v="0"/>
    <n v="13"/>
    <n v="428"/>
  </r>
  <r>
    <x v="1"/>
    <s v="COSMETICS"/>
    <x v="12"/>
    <x v="6"/>
    <x v="4"/>
    <n v="102205235"/>
    <n v="773602010530"/>
    <s v="MAC STUDIOFIX POWDER FOUNDATION NC35 M510-26"/>
    <s v="EA"/>
    <n v="1"/>
    <n v="129"/>
    <n v="1"/>
    <n v="129"/>
    <n v="17"/>
    <n v="428"/>
  </r>
  <r>
    <x v="1"/>
    <s v="COSMETICS"/>
    <x v="12"/>
    <x v="6"/>
    <x v="7"/>
    <n v="102205237"/>
    <n v="773602010578"/>
    <s v="MAC STUDIOFIX POWDER FOUNDATION NC50 M510-30"/>
    <s v="EA"/>
    <n v="1"/>
    <n v="129"/>
    <n v="0"/>
    <n v="0"/>
    <n v="42"/>
    <n v="35"/>
  </r>
  <r>
    <x v="1"/>
    <s v="COSMETICS"/>
    <x v="12"/>
    <x v="6"/>
    <x v="7"/>
    <n v="102205238"/>
    <n v="773602010653"/>
    <s v="MAC STUIOFIX POWDER FOUNDATION NW20 M510-38"/>
    <s v="EA"/>
    <n v="1"/>
    <n v="129"/>
    <n v="0"/>
    <n v="0"/>
    <n v="5"/>
    <n v="10"/>
  </r>
  <r>
    <x v="1"/>
    <s v="COSMETICS"/>
    <x v="12"/>
    <x v="6"/>
    <x v="7"/>
    <n v="102205241"/>
    <n v="773602010714"/>
    <s v="MAC STUIDOFIX POWDER FOUNDATION NW35 M510-44"/>
    <s v="EA"/>
    <n v="1"/>
    <n v="129"/>
    <n v="0"/>
    <n v="0"/>
    <n v="25"/>
    <n v="12"/>
  </r>
  <r>
    <x v="1"/>
    <s v="COSMETICS"/>
    <x v="12"/>
    <x v="6"/>
    <x v="7"/>
    <n v="102205244"/>
    <n v="773602010769"/>
    <s v="MAC STUDIOFIX POWDER FOUNDATION NW50 M510-49"/>
    <s v="EA"/>
    <n v="1"/>
    <n v="129"/>
    <n v="0"/>
    <n v="0"/>
    <n v="24"/>
    <n v="28"/>
  </r>
  <r>
    <x v="1"/>
    <s v="COSMETICS"/>
    <x v="12"/>
    <x v="6"/>
    <x v="4"/>
    <n v="102205246"/>
    <n v="773602018413"/>
    <s v="MAC STUDIOFIX POWDER FOUNDATION NC40 M510-53"/>
    <s v="EA"/>
    <n v="1"/>
    <n v="129"/>
    <n v="1"/>
    <n v="129"/>
    <n v="11"/>
    <n v="537"/>
  </r>
  <r>
    <x v="1"/>
    <s v="COSMETICS"/>
    <x v="12"/>
    <x v="6"/>
    <x v="4"/>
    <n v="102205248"/>
    <n v="773602042951"/>
    <s v="MAC STUDIOFIX POWDER FOUNDATION NC42 M510-58"/>
    <s v="EA"/>
    <n v="1"/>
    <n v="129"/>
    <n v="0"/>
    <n v="0"/>
    <n v="21"/>
    <n v="1006"/>
  </r>
  <r>
    <x v="1"/>
    <s v="COSMETICS"/>
    <x v="12"/>
    <x v="6"/>
    <x v="7"/>
    <n v="102206295"/>
    <n v="773602103515"/>
    <s v="MAC STUDIO FIX FLUID SPF 15 NC35 M6JC-05"/>
    <s v="EA"/>
    <n v="1"/>
    <n v="129"/>
    <n v="0"/>
    <n v="0"/>
    <n v="44"/>
    <n v="301"/>
  </r>
  <r>
    <x v="1"/>
    <s v="COSMETICS"/>
    <x v="12"/>
    <x v="6"/>
    <x v="3"/>
    <n v="102206295"/>
    <n v="773602103515"/>
    <s v="MAC STUDIO FIX FLUID SPF 15 NC35 M6JC-05"/>
    <s v="EA"/>
    <n v="1"/>
    <n v="129"/>
    <n v="0"/>
    <n v="0"/>
    <n v="13"/>
    <n v="301"/>
  </r>
  <r>
    <x v="1"/>
    <s v="COSMETICS"/>
    <x v="12"/>
    <x v="6"/>
    <x v="7"/>
    <n v="102206296"/>
    <n v="773602103539"/>
    <s v="MAC STUDIO FIX FLUID SPF 15 NC40 M6JC-07"/>
    <s v="EA"/>
    <n v="1"/>
    <n v="129"/>
    <n v="0"/>
    <n v="0"/>
    <n v="30"/>
    <n v="207"/>
  </r>
  <r>
    <x v="1"/>
    <s v="COSMETICS"/>
    <x v="12"/>
    <x v="6"/>
    <x v="4"/>
    <n v="102206296"/>
    <n v="773602103539"/>
    <s v="MAC STUDIO FIX FLUID SPF 15 NC40 M6JC-07"/>
    <s v="EA"/>
    <n v="1"/>
    <n v="129"/>
    <n v="1"/>
    <n v="129"/>
    <n v="10"/>
    <n v="207"/>
  </r>
  <r>
    <x v="1"/>
    <s v="COSMETICS"/>
    <x v="12"/>
    <x v="6"/>
    <x v="7"/>
    <n v="102206297"/>
    <n v="773602103546"/>
    <s v="MAC STUDIO FIX FLUID SPF 15 NC42 M6JC-08"/>
    <s v="EA"/>
    <n v="1"/>
    <n v="129"/>
    <n v="0"/>
    <n v="0"/>
    <n v="20"/>
    <n v="426"/>
  </r>
  <r>
    <x v="1"/>
    <s v="COSMETICS"/>
    <x v="12"/>
    <x v="6"/>
    <x v="4"/>
    <n v="102206297"/>
    <n v="773602103546"/>
    <s v="MAC STUDIO FIX FLUID SPF 15 NC42 M6JC-08"/>
    <s v="EA"/>
    <n v="1"/>
    <n v="129"/>
    <n v="0"/>
    <n v="0"/>
    <n v="20"/>
    <n v="426"/>
  </r>
  <r>
    <x v="1"/>
    <s v="COSMETICS"/>
    <x v="12"/>
    <x v="6"/>
    <x v="1"/>
    <n v="102206299"/>
    <n v="77360210356"/>
    <s v="MAC STUDIO FIX FLUID SPF 15 NC45 M6JC-10"/>
    <s v="EA"/>
    <n v="1"/>
    <n v="129"/>
    <n v="0"/>
    <n v="0"/>
    <n v="21"/>
    <n v="283"/>
  </r>
  <r>
    <x v="1"/>
    <s v="COSMETICS"/>
    <x v="12"/>
    <x v="6"/>
    <x v="1"/>
    <n v="102206304"/>
    <n v="773602103638"/>
    <s v="MAC STUDIO FIX FLUID SPF 15 NW35 M6JC-17"/>
    <s v="EA"/>
    <n v="1"/>
    <n v="129"/>
    <n v="0"/>
    <n v="0"/>
    <n v="0"/>
    <n v="0"/>
  </r>
  <r>
    <x v="1"/>
    <s v="COSMETICS"/>
    <x v="12"/>
    <x v="6"/>
    <x v="7"/>
    <n v="102206306"/>
    <n v="773602103652"/>
    <s v="MAC STUDIO FIX FLUID SPF 15 NW43 M6JC-19"/>
    <s v="EA"/>
    <n v="1"/>
    <n v="129"/>
    <n v="1"/>
    <n v="129"/>
    <n v="78"/>
    <n v="66"/>
  </r>
  <r>
    <x v="1"/>
    <s v="COSMETICS"/>
    <x v="12"/>
    <x v="6"/>
    <x v="7"/>
    <n v="102206307"/>
    <n v="773602103669"/>
    <s v="MAC STUDIO FIX FLUID SPF 15 NW45 M6JC-20"/>
    <s v="EA"/>
    <n v="1"/>
    <n v="129"/>
    <n v="0"/>
    <n v="0"/>
    <n v="47"/>
    <n v="85"/>
  </r>
  <r>
    <x v="1"/>
    <s v="COSMETICS"/>
    <x v="12"/>
    <x v="6"/>
    <x v="7"/>
    <n v="102206328"/>
    <n v="773602103645"/>
    <s v="MAC STUDIO FIX FLUID SPF 15 NW40 M6JC-18"/>
    <s v="EA"/>
    <n v="1"/>
    <n v="129"/>
    <n v="0"/>
    <n v="0"/>
    <n v="7"/>
    <n v="0"/>
  </r>
  <r>
    <x v="1"/>
    <s v="COSMETICS"/>
    <x v="12"/>
    <x v="6"/>
    <x v="7"/>
    <n v="102208862"/>
    <n v="773602047864"/>
    <s v="MAC FONDT CMPT PWDR/FOUN C4 M51061"/>
    <s v="EA"/>
    <n v="1"/>
    <n v="129"/>
    <n v="1"/>
    <n v="129"/>
    <n v="3"/>
    <n v="7"/>
  </r>
  <r>
    <x v="1"/>
    <s v="COSMETICS"/>
    <x v="12"/>
    <x v="6"/>
    <x v="4"/>
    <n v="102208862"/>
    <n v="773602047864"/>
    <s v="MAC FONDT CMPT PWDR/FOUN C4 M51061"/>
    <s v="EA"/>
    <n v="1"/>
    <n v="129"/>
    <n v="0"/>
    <n v="0"/>
    <n v="21"/>
    <n v="7"/>
  </r>
  <r>
    <x v="1"/>
    <s v="COSMETICS"/>
    <x v="12"/>
    <x v="6"/>
    <x v="7"/>
    <n v="102208867"/>
    <n v="773602042678"/>
    <s v="MAC FONDT CMPT PWDR/FOUN NC43 M51054"/>
    <s v="EA"/>
    <n v="1"/>
    <n v="129"/>
    <n v="1"/>
    <n v="129"/>
    <n v="56"/>
    <n v="297"/>
  </r>
  <r>
    <x v="1"/>
    <s v="COSMETICS"/>
    <x v="12"/>
    <x v="6"/>
    <x v="1"/>
    <n v="102208867"/>
    <n v="773602042678"/>
    <s v="MAC FONDT CMPT PWDR/FOUN NC43 M51054"/>
    <s v="EA"/>
    <n v="1"/>
    <n v="129"/>
    <n v="1"/>
    <n v="129"/>
    <n v="12"/>
    <n v="297"/>
  </r>
  <r>
    <x v="1"/>
    <s v="COSMETICS"/>
    <x v="12"/>
    <x v="6"/>
    <x v="4"/>
    <n v="102208867"/>
    <n v="773602042678"/>
    <s v="MAC FONDT CMPT PWDR/FOUN NC43 M51054"/>
    <s v="EA"/>
    <n v="1"/>
    <n v="129"/>
    <n v="0"/>
    <n v="0"/>
    <n v="30"/>
    <n v="297"/>
  </r>
  <r>
    <x v="1"/>
    <s v="COSMETICS"/>
    <x v="12"/>
    <x v="6"/>
    <x v="7"/>
    <n v="102208891"/>
    <n v="773602103478"/>
    <s v="MAC FONDT FLUID SPF15 NC15 M6JC01"/>
    <s v="EA"/>
    <n v="1"/>
    <n v="129"/>
    <n v="0"/>
    <n v="0"/>
    <n v="22"/>
    <n v="235"/>
  </r>
  <r>
    <x v="1"/>
    <s v="COSMETICS"/>
    <x v="12"/>
    <x v="6"/>
    <x v="3"/>
    <n v="102208891"/>
    <n v="773602103478"/>
    <s v="MAC FONDT FLUID SPF15 NC15 M6JC01"/>
    <s v="EA"/>
    <n v="1"/>
    <n v="129"/>
    <n v="1"/>
    <n v="129"/>
    <n v="18"/>
    <n v="235"/>
  </r>
  <r>
    <x v="1"/>
    <s v="COSMETICS"/>
    <x v="12"/>
    <x v="6"/>
    <x v="7"/>
    <n v="102208893"/>
    <n v="773602103591"/>
    <s v="MAC STUDIO FIX FLUID SPF 15 FOUNDATION NW15 M6JC-13"/>
    <s v="EA"/>
    <n v="1"/>
    <n v="129"/>
    <n v="0"/>
    <n v="0"/>
    <n v="27"/>
    <n v="0"/>
  </r>
  <r>
    <x v="1"/>
    <s v="COSMETICS"/>
    <x v="12"/>
    <x v="6"/>
    <x v="7"/>
    <n v="102208990"/>
    <n v="773602047857"/>
    <s v="MAC FONDT CMPT PWDR/FOUN C3 M51060"/>
    <s v="EA"/>
    <n v="1"/>
    <n v="129"/>
    <n v="0"/>
    <n v="0"/>
    <n v="0"/>
    <n v="0"/>
  </r>
  <r>
    <x v="1"/>
    <s v="COSMETICS"/>
    <x v="12"/>
    <x v="6"/>
    <x v="7"/>
    <n v="110124340"/>
    <n v="773602225552"/>
    <s v="MAC STUDIO FIX FLUID SPF15 M6JC-27"/>
    <s v="EA"/>
    <n v="1"/>
    <n v="129"/>
    <n v="1"/>
    <n v="129"/>
    <n v="15"/>
    <n v="0"/>
  </r>
  <r>
    <x v="1"/>
    <s v="COSMETICS"/>
    <x v="12"/>
    <x v="6"/>
    <x v="7"/>
    <n v="110124341"/>
    <n v="773602225569"/>
    <s v="MAC STUDIO FIX FLUID SPF15 M6JC-28"/>
    <s v="EA"/>
    <n v="1"/>
    <n v="129"/>
    <n v="0"/>
    <n v="0"/>
    <n v="8"/>
    <n v="0"/>
  </r>
  <r>
    <x v="1"/>
    <s v="COSMETICS"/>
    <x v="12"/>
    <x v="6"/>
    <x v="7"/>
    <n v="110124343"/>
    <n v="773602225583"/>
    <s v="MAC STUDIO FIX FLUID SPF15 M6JC-30"/>
    <s v="EA"/>
    <n v="1"/>
    <n v="129"/>
    <n v="0"/>
    <n v="0"/>
    <n v="12"/>
    <n v="0"/>
  </r>
  <r>
    <x v="1"/>
    <s v="COSMETICS"/>
    <x v="12"/>
    <x v="6"/>
    <x v="7"/>
    <n v="110124344"/>
    <n v="773602225590"/>
    <s v="MAC STUDIO FIX FLUID SPF15 M6JC-31"/>
    <s v="EA"/>
    <n v="1"/>
    <n v="129"/>
    <n v="0"/>
    <n v="0"/>
    <n v="27"/>
    <n v="0"/>
  </r>
  <r>
    <x v="1"/>
    <s v="COSMETICS"/>
    <x v="12"/>
    <x v="6"/>
    <x v="7"/>
    <n v="110244948"/>
    <n v="773602264537"/>
    <s v="MAC STUDIO FIX POWDER PLUS FOUNDATION NW46 M510-82"/>
    <s v="EA"/>
    <n v="1"/>
    <n v="129"/>
    <n v="1"/>
    <n v="129"/>
    <n v="17"/>
    <n v="13"/>
  </r>
  <r>
    <x v="1"/>
    <s v="COSMETICS"/>
    <x v="12"/>
    <x v="6"/>
    <x v="1"/>
    <n v="110244948"/>
    <n v="773602264537"/>
    <s v="MAC STUDIO FIX POWDER PLUS FOUNDATION NW46 M510-82"/>
    <s v="EA"/>
    <n v="1"/>
    <n v="129"/>
    <n v="0"/>
    <n v="0"/>
    <n v="5"/>
    <n v="13"/>
  </r>
  <r>
    <x v="1"/>
    <s v="COSMETICS"/>
    <x v="12"/>
    <x v="6"/>
    <x v="7"/>
    <n v="110244954"/>
    <n v="773602289479"/>
    <s v="MAC STUDIO FIX POWDER PLUS FOUNDATION C5 M510-86"/>
    <s v="EA"/>
    <n v="1"/>
    <n v="129"/>
    <n v="0"/>
    <n v="0"/>
    <n v="6"/>
    <n v="0"/>
  </r>
  <r>
    <x v="1"/>
    <s v="COSMETICS"/>
    <x v="1"/>
    <x v="6"/>
    <x v="0"/>
    <n v="110313371"/>
    <n v="887167016699"/>
    <s v="ESTEE LAUDER PCOLOR ENVY LIPSTICK DYNAMIC YJRR-12"/>
    <s v="EA"/>
    <n v="1"/>
    <n v="129"/>
    <n v="0"/>
    <n v="0"/>
    <n v="6"/>
    <n v="11"/>
  </r>
  <r>
    <x v="1"/>
    <s v="COSMETICS"/>
    <x v="12"/>
    <x v="6"/>
    <x v="7"/>
    <n v="110468067"/>
    <n v="773602150465"/>
    <s v="MAC STUDIO FIX FLUID SPF15 NC41 M6JC-24"/>
    <s v="EA"/>
    <n v="1"/>
    <n v="129"/>
    <n v="0"/>
    <n v="0"/>
    <n v="71"/>
    <n v="0"/>
  </r>
  <r>
    <x v="1"/>
    <s v="COSMETICS"/>
    <x v="12"/>
    <x v="6"/>
    <x v="4"/>
    <n v="110524809"/>
    <n v="773602421619"/>
    <s v="MAC STUDIO FIX FLUID SPF 15 NC10 M6JC-41"/>
    <s v="EA"/>
    <n v="1"/>
    <n v="129"/>
    <n v="0"/>
    <n v="0"/>
    <n v="11"/>
    <n v="0"/>
  </r>
  <r>
    <x v="1"/>
    <s v="COSMETICS"/>
    <x v="12"/>
    <x v="6"/>
    <x v="7"/>
    <n v="110524810"/>
    <n v="773602421626"/>
    <s v="MAC STUDIO FIX FLUID SPF 15 NC46 M6JC-42"/>
    <s v="EA"/>
    <n v="1"/>
    <n v="129"/>
    <n v="0"/>
    <n v="0"/>
    <n v="11"/>
    <n v="0"/>
  </r>
  <r>
    <x v="1"/>
    <s v="COSMETICS"/>
    <x v="12"/>
    <x v="6"/>
    <x v="7"/>
    <n v="110524811"/>
    <n v="773602421633"/>
    <s v="MAC STUDIO FIX FLUID SPF 15 NC47 M6JC-43"/>
    <s v="EA"/>
    <n v="1"/>
    <n v="129"/>
    <n v="0"/>
    <n v="0"/>
    <n v="2"/>
    <n v="0"/>
  </r>
  <r>
    <x v="1"/>
    <s v="COSMETICS"/>
    <x v="12"/>
    <x v="6"/>
    <x v="7"/>
    <n v="111105529"/>
    <n v="773602531806"/>
    <s v="MAC STUDIO FIX FLUID SPF 15 NC13 M6JC-54"/>
    <s v="EA"/>
    <n v="1"/>
    <n v="129"/>
    <n v="0"/>
    <n v="0"/>
    <n v="21"/>
    <n v="0"/>
  </r>
  <r>
    <x v="1"/>
    <s v="COSMETICS"/>
    <x v="12"/>
    <x v="6"/>
    <x v="7"/>
    <n v="111105535"/>
    <n v="773602531868"/>
    <s v="MAC STUDIO FIX FLUID SPF 15 NC45.5 M6JC-60"/>
    <s v="EA"/>
    <n v="1"/>
    <n v="129"/>
    <n v="1"/>
    <n v="129"/>
    <n v="14"/>
    <n v="0"/>
  </r>
  <r>
    <x v="1"/>
    <s v="COSMETICS"/>
    <x v="12"/>
    <x v="6"/>
    <x v="7"/>
    <n v="111397237"/>
    <n v="773602440283"/>
    <s v="MAC LIGHTFUL C + CORAL GRASS LIGHT S5JM-02"/>
    <s v="EA"/>
    <n v="1"/>
    <n v="129"/>
    <n v="0"/>
    <n v="0"/>
    <n v="29"/>
    <n v="26"/>
  </r>
  <r>
    <x v="1"/>
    <s v="COSMETICS"/>
    <x v="12"/>
    <x v="6"/>
    <x v="3"/>
    <n v="111426095"/>
    <n v="773602555949"/>
    <s v="MAC STUDIO FIX FOUNDATION STICK NC30 SHEP-09"/>
    <s v="EA"/>
    <n v="1"/>
    <n v="129"/>
    <n v="0"/>
    <n v="0"/>
    <n v="6"/>
    <n v="0"/>
  </r>
  <r>
    <x v="1"/>
    <s v="COSMETICS"/>
    <x v="12"/>
    <x v="6"/>
    <x v="7"/>
    <n v="111426097"/>
    <n v="773602555963"/>
    <s v="MAC STUDIO FIX FOUNDATION STICK NC37 SHEP-11"/>
    <s v="EA"/>
    <n v="1"/>
    <n v="129"/>
    <n v="1"/>
    <n v="129"/>
    <n v="14"/>
    <n v="0"/>
  </r>
  <r>
    <x v="1"/>
    <s v="COSMETICS"/>
    <x v="12"/>
    <x v="6"/>
    <x v="3"/>
    <n v="111426097"/>
    <n v="773602555963"/>
    <s v="MAC STUDIO FIX FOUNDATION STICK NC37 SHEP-11"/>
    <s v="EA"/>
    <n v="1"/>
    <n v="129"/>
    <n v="0"/>
    <n v="0"/>
    <n v="11"/>
    <n v="0"/>
  </r>
  <r>
    <x v="1"/>
    <s v="COSMETICS"/>
    <x v="12"/>
    <x v="6"/>
    <x v="4"/>
    <n v="111426099"/>
    <n v="773602555987"/>
    <s v="MAC STUDIO FIX FOUNDATION STICKNC40 SHEP-13"/>
    <s v="EA"/>
    <n v="1"/>
    <n v="129"/>
    <n v="0"/>
    <n v="0"/>
    <n v="2"/>
    <n v="0"/>
  </r>
  <r>
    <x v="1"/>
    <s v="COSMETICS"/>
    <x v="12"/>
    <x v="6"/>
    <x v="7"/>
    <n v="111426100"/>
    <n v="773602555994"/>
    <s v="MAC STUDIO FIX FOUNDATION STICK NC42 SHEP-14"/>
    <s v="EA"/>
    <n v="1"/>
    <n v="129"/>
    <n v="1"/>
    <n v="129"/>
    <n v="12"/>
    <n v="0"/>
  </r>
  <r>
    <x v="1"/>
    <s v="COSMETICS"/>
    <x v="12"/>
    <x v="6"/>
    <x v="7"/>
    <n v="111426117"/>
    <n v="773602556168"/>
    <s v="MAC STUDIO FIX FOUNDATION STICK NW50 SHEP-31"/>
    <s v="EA"/>
    <n v="1"/>
    <n v="129"/>
    <n v="1"/>
    <n v="129"/>
    <n v="7"/>
    <n v="0"/>
  </r>
  <r>
    <x v="1"/>
    <s v="COSMETICS"/>
    <x v="1"/>
    <x v="6"/>
    <x v="0"/>
    <n v="111548467"/>
    <n v="887167498044"/>
    <s v="ESTEE LAUDER PURE COLOR ENVY MATTE SCULPTING LIPSTICK 552 SPELLBOUND R8FC-40"/>
    <s v="EA"/>
    <n v="1"/>
    <n v="129"/>
    <n v="0"/>
    <n v="0"/>
    <n v="3"/>
    <n v="9"/>
  </r>
  <r>
    <x v="1"/>
    <s v="COSMETICS"/>
    <x v="1"/>
    <x v="6"/>
    <x v="0"/>
    <n v="111548469"/>
    <n v="887167498075"/>
    <s v="ESTEE LAUDER PURE COLOR ENVY MATTE SCULPTING LIPSTICK 556 THRILLER R8FC-43"/>
    <s v="EA"/>
    <n v="1"/>
    <n v="129"/>
    <n v="0"/>
    <n v="0"/>
    <n v="8"/>
    <n v="15"/>
  </r>
  <r>
    <x v="1"/>
    <s v="COSMETICS"/>
    <x v="12"/>
    <x v="6"/>
    <x v="7"/>
    <n v="110334496"/>
    <n v="773602338993"/>
    <s v="MAC MINERALIZE SKINFINISH SOFT &amp; GENTLE MT1329"/>
    <s v="EA"/>
    <n v="1"/>
    <n v="127"/>
    <n v="1"/>
    <n v="127"/>
    <n v="27"/>
    <n v="228"/>
  </r>
  <r>
    <x v="1"/>
    <s v="COSMETICS"/>
    <x v="12"/>
    <x v="6"/>
    <x v="3"/>
    <n v="110334496"/>
    <n v="773602338993"/>
    <s v="MAC MINERALIZE SKINFINISH SOFT &amp; GENTLE MT1329"/>
    <s v="EA"/>
    <n v="1"/>
    <n v="127"/>
    <n v="0"/>
    <n v="0"/>
    <n v="7"/>
    <n v="228"/>
  </r>
  <r>
    <x v="1"/>
    <s v="COSMETICS"/>
    <x v="12"/>
    <x v="6"/>
    <x v="4"/>
    <n v="110334496"/>
    <n v="773602338993"/>
    <s v="MAC MINERALIZE SKINFINISH SOFT &amp; GENTLE MT1329"/>
    <s v="EA"/>
    <n v="1"/>
    <n v="127"/>
    <n v="0"/>
    <n v="0"/>
    <n v="17"/>
    <n v="228"/>
  </r>
  <r>
    <x v="1"/>
    <s v="COSMETICS"/>
    <x v="12"/>
    <x v="6"/>
    <x v="7"/>
    <n v="110334502"/>
    <n v="773602337088"/>
    <s v="MAC MINERALIZE SKINFINISH NATURAL MEDIUM DARK MT7E03"/>
    <s v="EA"/>
    <n v="1"/>
    <n v="127"/>
    <n v="0"/>
    <n v="0"/>
    <n v="9"/>
    <n v="23"/>
  </r>
  <r>
    <x v="1"/>
    <s v="COSMETICS"/>
    <x v="12"/>
    <x v="6"/>
    <x v="7"/>
    <n v="110334505"/>
    <n v="773602337156"/>
    <s v="MAC MINERALIZE SKINFINISH NATURAL MEDIUM DEEP MT7E-10"/>
    <s v="EA"/>
    <n v="1"/>
    <n v="127"/>
    <n v="0"/>
    <n v="0"/>
    <n v="9"/>
    <n v="0"/>
  </r>
  <r>
    <x v="1"/>
    <s v="COSMETICS"/>
    <x v="12"/>
    <x v="6"/>
    <x v="7"/>
    <n v="110334508"/>
    <n v="773602337194"/>
    <s v="MAC MINERALIZE SKINFINISH NATURAL DARK DEEP MT7E-14"/>
    <s v="EA"/>
    <n v="1"/>
    <n v="127"/>
    <n v="0"/>
    <n v="0"/>
    <n v="28"/>
    <n v="13"/>
  </r>
  <r>
    <x v="1"/>
    <s v="COSMETICS"/>
    <x v="12"/>
    <x v="6"/>
    <x v="1"/>
    <n v="110334508"/>
    <n v="773602337194"/>
    <s v="MAC MINERALIZE SKINFINISH NATURAL DARK DEEP MT7E-14"/>
    <s v="EA"/>
    <n v="1"/>
    <n v="127"/>
    <n v="0"/>
    <n v="0"/>
    <n v="7"/>
    <n v="13"/>
  </r>
  <r>
    <x v="1"/>
    <s v="COSMETICS"/>
    <x v="12"/>
    <x v="6"/>
    <x v="3"/>
    <n v="110334509"/>
    <n v="773602337200"/>
    <s v="MAC MINERALIZE SKINFINISH NATURAL MEDIUM GOLDEN MT7E-15"/>
    <s v="EA"/>
    <n v="1"/>
    <n v="127"/>
    <n v="0"/>
    <n v="0"/>
    <n v="9"/>
    <n v="13"/>
  </r>
  <r>
    <x v="1"/>
    <s v="COSMETICS"/>
    <x v="12"/>
    <x v="6"/>
    <x v="7"/>
    <n v="110334514"/>
    <n v="773602338740"/>
    <s v="MAC MINERALIZE SKINFINISH NATURAL DARK DEEPEST MT7E19"/>
    <s v="EA"/>
    <n v="1"/>
    <n v="127"/>
    <n v="0"/>
    <n v="0"/>
    <n v="9"/>
    <n v="0"/>
  </r>
  <r>
    <x v="1"/>
    <s v="COSMETICS"/>
    <x v="12"/>
    <x v="6"/>
    <x v="1"/>
    <n v="110334515"/>
    <n v="773602337163"/>
    <s v="MAC MINERALIZE SKINFINISH NATURAL GIVE ME SUN! MT7E-11"/>
    <s v="EA"/>
    <n v="1"/>
    <n v="127"/>
    <n v="0"/>
    <n v="0"/>
    <n v="4"/>
    <n v="57"/>
  </r>
  <r>
    <x v="1"/>
    <s v="COSMETICS"/>
    <x v="12"/>
    <x v="6"/>
    <x v="4"/>
    <n v="110532770"/>
    <n v="773602429899"/>
    <s v="MAC EXTRA DIMENSION SKINFINISH DOUBLE-GLEAM MLGK-19"/>
    <s v="EA"/>
    <n v="1"/>
    <n v="127"/>
    <n v="1"/>
    <n v="127"/>
    <n v="10"/>
    <n v="629"/>
  </r>
  <r>
    <x v="1"/>
    <s v="COSMETICS"/>
    <x v="12"/>
    <x v="6"/>
    <x v="1"/>
    <n v="110576218"/>
    <n v="773602298563"/>
    <s v="MAC EXTRA DIMENSION SKINFINISH OH DARLING MLGK-05"/>
    <s v="EA"/>
    <n v="1"/>
    <n v="127"/>
    <n v="0"/>
    <n v="0"/>
    <n v="5"/>
    <n v="0"/>
  </r>
  <r>
    <x v="1"/>
    <s v="COSMETICS"/>
    <x v="12"/>
    <x v="6"/>
    <x v="7"/>
    <n v="110858893"/>
    <n v="773602254583"/>
    <s v="MAC EXTRA DIMENSION SKINFINISH WHISPER OF GUILT MLGK-01"/>
    <s v="EA"/>
    <n v="1"/>
    <n v="127"/>
    <n v="0"/>
    <n v="0"/>
    <n v="13"/>
    <n v="0"/>
  </r>
  <r>
    <x v="1"/>
    <s v="COSMETICS"/>
    <x v="1"/>
    <x v="6"/>
    <x v="0"/>
    <n v="110121983"/>
    <n v="27131771944"/>
    <s v="E LAUDER SUMPTUOUS EXTREME MASCARA WGHW-01"/>
    <s v="EA"/>
    <n v="1"/>
    <n v="126"/>
    <n v="0"/>
    <n v="0"/>
    <n v="28"/>
    <n v="282"/>
  </r>
  <r>
    <x v="1"/>
    <s v="COSMETICS"/>
    <x v="13"/>
    <x v="6"/>
    <x v="1"/>
    <n v="110443189"/>
    <n v="716170124919"/>
    <s v="BOBBI BROWN CREAMY CONCEALER KIT ALMOND EA73-13"/>
    <s v="EA"/>
    <n v="1"/>
    <n v="126"/>
    <n v="0"/>
    <n v="0"/>
    <n v="7"/>
    <n v="0"/>
  </r>
  <r>
    <x v="1"/>
    <s v="COSMETICS"/>
    <x v="12"/>
    <x v="6"/>
    <x v="4"/>
    <n v="110808216"/>
    <n v="773602510450"/>
    <s v="MAC EYES TIMES NINE BURGUNDY SCN2-03"/>
    <s v="EA"/>
    <n v="1"/>
    <n v="126"/>
    <n v="0"/>
    <n v="0"/>
    <n v="18"/>
    <n v="366"/>
  </r>
  <r>
    <x v="1"/>
    <s v="COSMETICS"/>
    <x v="12"/>
    <x v="6"/>
    <x v="7"/>
    <n v="110808219"/>
    <n v="773602514311"/>
    <s v="MAC EYES TIMES NINE SEMI-SWEET SE28-01"/>
    <s v="EA"/>
    <n v="1"/>
    <n v="126"/>
    <n v="0"/>
    <n v="0"/>
    <n v="35"/>
    <n v="11"/>
  </r>
  <r>
    <x v="1"/>
    <s v="COSMETICS"/>
    <x v="1"/>
    <x v="5"/>
    <x v="8"/>
    <n v="111105488"/>
    <n v="887167381872"/>
    <s v="ESTEE LAUDER NUTRITIOUS RADIANT VITALITY 2-IN-1 FOAM CLEANSER 125ML P31P-01"/>
    <s v="EA"/>
    <n v="1"/>
    <n v="126"/>
    <n v="0"/>
    <n v="0"/>
    <n v="0"/>
    <n v="357"/>
  </r>
  <r>
    <x v="1"/>
    <s v="COSMETICS"/>
    <x v="1"/>
    <x v="6"/>
    <x v="1"/>
    <n v="111399133"/>
    <n v="887167451810"/>
    <s v="E LAUDER SUMPTUOUS REBEL LENGTH LIFT MASCARA BLACK PAG0-01"/>
    <s v="EA"/>
    <n v="1"/>
    <n v="126"/>
    <n v="0"/>
    <n v="0"/>
    <n v="10"/>
    <n v="5"/>
  </r>
  <r>
    <x v="1"/>
    <s v="COSMETICS"/>
    <x v="12"/>
    <x v="5"/>
    <x v="4"/>
    <n v="110288092"/>
    <n v="773602368778"/>
    <s v="MAC PREP + PRIME FIX+ MXH3-01"/>
    <s v="EA"/>
    <n v="2"/>
    <n v="122"/>
    <n v="0"/>
    <n v="0"/>
    <n v="22"/>
    <n v="388"/>
  </r>
  <r>
    <x v="1"/>
    <s v="COSMETICS"/>
    <x v="12"/>
    <x v="6"/>
    <x v="4"/>
    <n v="111354759"/>
    <n v="773602535668"/>
    <s v="MAC EXTRA DIMENSION SKINFINISH DIMA'S GLOW SFML-40"/>
    <s v="EA"/>
    <n v="1"/>
    <n v="122"/>
    <n v="1"/>
    <n v="122"/>
    <n v="16"/>
    <n v="560"/>
  </r>
  <r>
    <x v="1"/>
    <s v="COSMETICS"/>
    <x v="3"/>
    <x v="5"/>
    <x v="0"/>
    <n v="102205659"/>
    <n v="20714215552"/>
    <s v="CLINIQUE CLEANSING BALM 125ML 6CY4-01"/>
    <s v="EA"/>
    <n v="1"/>
    <n v="120"/>
    <n v="1"/>
    <n v="120"/>
    <n v="21"/>
    <n v="67"/>
  </r>
  <r>
    <x v="1"/>
    <s v="COSMETICS"/>
    <x v="3"/>
    <x v="5"/>
    <x v="4"/>
    <n v="102205659"/>
    <n v="20714215552"/>
    <s v="CLINIQUE CLEANSING BALM 125ML 6CY4-01"/>
    <s v="EA"/>
    <n v="1"/>
    <n v="120"/>
    <n v="1"/>
    <n v="120"/>
    <n v="3"/>
    <n v="67"/>
  </r>
  <r>
    <x v="1"/>
    <s v="COSMETICS"/>
    <x v="12"/>
    <x v="5"/>
    <x v="1"/>
    <n v="110538392"/>
    <n v="773602422029"/>
    <s v="MAC STROBE CREAM 50ML PINKLITE S48L-01"/>
    <s v="EA"/>
    <n v="1"/>
    <n v="120"/>
    <n v="0"/>
    <n v="0"/>
    <n v="11"/>
    <n v="35"/>
  </r>
  <r>
    <x v="1"/>
    <s v="COSMETICS"/>
    <x v="13"/>
    <x v="6"/>
    <x v="1"/>
    <n v="110566009"/>
    <n v="716170179445"/>
    <s v="B BROWN LONG-WEAR WATERPROOF LINER BLACKOUT EGG4-08"/>
    <s v="EA"/>
    <n v="1"/>
    <n v="120"/>
    <n v="1"/>
    <n v="120"/>
    <n v="13"/>
    <n v="49"/>
  </r>
  <r>
    <x v="1"/>
    <s v="COSMETICS"/>
    <x v="1"/>
    <x v="6"/>
    <x v="0"/>
    <n v="110950088"/>
    <n v="887167383579"/>
    <s v="E LAUDER PC ENVY PAINT-ON LIQUID 201 HEART CRUSH P364-07"/>
    <s v="EA"/>
    <n v="1"/>
    <n v="120"/>
    <n v="0"/>
    <n v="0"/>
    <n v="4"/>
    <n v="0"/>
  </r>
  <r>
    <x v="1"/>
    <s v="COSMETICS"/>
    <x v="13"/>
    <x v="6"/>
    <x v="1"/>
    <n v="110705016"/>
    <n v="716170186283"/>
    <s v="B BROWN CRUSHED LIP COLOR CRANBERRY EH21-06"/>
    <s v="EA"/>
    <n v="1"/>
    <n v="118"/>
    <n v="0"/>
    <n v="0"/>
    <n v="25"/>
    <n v="3"/>
  </r>
  <r>
    <x v="1"/>
    <s v="COSMETICS"/>
    <x v="3"/>
    <x v="6"/>
    <x v="4"/>
    <n v="111120043"/>
    <n v="20714942618"/>
    <s v="CLINIQUE DUAL ENDED POP LIP SET K9X1-01"/>
    <s v="EA"/>
    <n v="1"/>
    <n v="115"/>
    <n v="0"/>
    <n v="0"/>
    <n v="15"/>
    <n v="9"/>
  </r>
  <r>
    <x v="1"/>
    <s v="COSMETICS"/>
    <x v="3"/>
    <x v="6"/>
    <x v="0"/>
    <n v="111154107"/>
    <n v="20714942601"/>
    <s v="CLINIQUE DUAL ENDED MINI SPLASH SET K9X0-01"/>
    <s v="EA"/>
    <n v="1"/>
    <n v="115"/>
    <n v="0"/>
    <n v="0"/>
    <n v="5"/>
    <n v="0"/>
  </r>
  <r>
    <x v="1"/>
    <s v="COSMETICS"/>
    <x v="1"/>
    <x v="6"/>
    <x v="0"/>
    <n v="111395615"/>
    <n v="27131963417"/>
    <s v="E LAUDER DWEAR STAYINPLACE FLAWLESS WEAR CONCEALER SPF 10 EXTRA LIGHT Y9GY-10"/>
    <s v="EA"/>
    <n v="1"/>
    <n v="115"/>
    <n v="0"/>
    <n v="0"/>
    <n v="10"/>
    <n v="25"/>
  </r>
  <r>
    <x v="1"/>
    <s v="COSMETICS"/>
    <x v="1"/>
    <x v="6"/>
    <x v="1"/>
    <n v="111423845"/>
    <n v="887167482487"/>
    <s v="ESTEE LAUDER PURE COLOR ENVY KISSABLE LIP SHINE 260 ECCENTRIC PFN7-08"/>
    <s v="EA"/>
    <n v="1"/>
    <n v="115"/>
    <n v="0"/>
    <n v="0"/>
    <n v="6"/>
    <n v="116"/>
  </r>
  <r>
    <x v="1"/>
    <s v="COSMETICS"/>
    <x v="12"/>
    <x v="6"/>
    <x v="7"/>
    <n v="110039869"/>
    <n v="773602161706"/>
    <s v="MAC PREP+PRIME TRANS FINISH POWDER MC96 01"/>
    <s v="EA"/>
    <n v="1"/>
    <n v="113"/>
    <n v="0"/>
    <n v="0"/>
    <n v="22"/>
    <n v="23"/>
  </r>
  <r>
    <x v="1"/>
    <s v="COSMETICS"/>
    <x v="12"/>
    <x v="6"/>
    <x v="3"/>
    <n v="110039869"/>
    <n v="773602161706"/>
    <s v="MAC PREP+PRIME TRANS FINISH POWDER MC96 01"/>
    <s v="EA"/>
    <n v="1"/>
    <n v="113"/>
    <n v="0"/>
    <n v="0"/>
    <n v="10"/>
    <n v="23"/>
  </r>
  <r>
    <x v="1"/>
    <s v="COSMETICS"/>
    <x v="12"/>
    <x v="6"/>
    <x v="1"/>
    <n v="110338083"/>
    <n v="773602337897"/>
    <s v="MAC MINERALIZE BLUSH WARM SOUL MT1N-46"/>
    <s v="EA"/>
    <n v="1"/>
    <n v="113"/>
    <n v="1"/>
    <n v="113"/>
    <n v="3"/>
    <n v="8"/>
  </r>
  <r>
    <x v="1"/>
    <s v="COSMETICS"/>
    <x v="1"/>
    <x v="6"/>
    <x v="0"/>
    <n v="110522837"/>
    <n v="887167251014"/>
    <s v="E LAUDER THE BROW MULTI-TASKER DARK BRUNETTE RH8G-04"/>
    <s v="EA"/>
    <n v="1"/>
    <n v="113"/>
    <n v="1"/>
    <n v="113"/>
    <n v="1"/>
    <n v="0"/>
  </r>
  <r>
    <x v="1"/>
    <s v="COSMETICS"/>
    <x v="12"/>
    <x v="6"/>
    <x v="4"/>
    <n v="110576199"/>
    <n v="773602447275"/>
    <s v="MAC EXTRA DIMENSION BLUSH FAUX SURE! S611-15"/>
    <s v="EA"/>
    <n v="1"/>
    <n v="113"/>
    <n v="1"/>
    <n v="113"/>
    <n v="9"/>
    <n v="0"/>
  </r>
  <r>
    <x v="1"/>
    <s v="COSMETICS"/>
    <x v="12"/>
    <x v="6"/>
    <x v="7"/>
    <n v="110576204"/>
    <n v="773602447329"/>
    <s v="MAC EXTRA DIMENSION BLUSH FAIRLY PRECIOUS S611-20"/>
    <s v="EA"/>
    <n v="1"/>
    <n v="113"/>
    <n v="0"/>
    <n v="0"/>
    <n v="8"/>
    <n v="0"/>
  </r>
  <r>
    <x v="1"/>
    <s v="COSMETICS"/>
    <x v="12"/>
    <x v="6"/>
    <x v="7"/>
    <n v="110985646"/>
    <n v="773602458240"/>
    <s v="MAC MINERALIZE BLUSH FLIRTING WITH DANGER S2P0-17"/>
    <s v="EA"/>
    <n v="1"/>
    <n v="113"/>
    <n v="0"/>
    <n v="0"/>
    <n v="13"/>
    <n v="0"/>
  </r>
  <r>
    <x v="1"/>
    <s v="COSMETICS"/>
    <x v="12"/>
    <x v="6"/>
    <x v="7"/>
    <n v="111375243"/>
    <n v="773602538188"/>
    <s v="MAC NEXT TO NOTHING BRONZ-CA 10GM/.35OZ SFXC-01"/>
    <s v="EA"/>
    <n v="1"/>
    <n v="113"/>
    <n v="0"/>
    <n v="0"/>
    <n v="4"/>
    <n v="0"/>
  </r>
  <r>
    <x v="1"/>
    <s v="COSMETICS"/>
    <x v="12"/>
    <x v="6"/>
    <x v="7"/>
    <n v="111366911"/>
    <n v="773602549702"/>
    <s v="MAC LIPGLASS-DIAMOND IN THE 3.1ML/.1FLOZ SGY5-4C"/>
    <s v="EA"/>
    <n v="2"/>
    <n v="112"/>
    <n v="1"/>
    <n v="56"/>
    <n v="125"/>
    <n v="0"/>
  </r>
  <r>
    <x v="1"/>
    <s v="COSMETICS"/>
    <x v="12"/>
    <x v="5"/>
    <x v="4"/>
    <n v="102207786"/>
    <n v="773602102785"/>
    <s v="MAC CLEANSE OFF OIL BOT W/ PMP 150ML M6GN 01"/>
    <s v="EA"/>
    <n v="1"/>
    <n v="111"/>
    <n v="0"/>
    <n v="0"/>
    <n v="8"/>
    <n v="7"/>
  </r>
  <r>
    <x v="1"/>
    <s v="COSMETICS"/>
    <x v="12"/>
    <x v="5"/>
    <x v="7"/>
    <n v="102205357"/>
    <n v="773602069972"/>
    <s v="MAC PREP+PRIME SKIN 30ML M4X9-01"/>
    <s v="EA"/>
    <n v="1"/>
    <n v="110"/>
    <n v="0"/>
    <n v="0"/>
    <n v="41"/>
    <n v="161"/>
  </r>
  <r>
    <x v="1"/>
    <s v="COSMETICS"/>
    <x v="3"/>
    <x v="5"/>
    <x v="4"/>
    <n v="102083272"/>
    <n v="20714045159"/>
    <s v="CLINIQUE 7 DAY SCRUB CR RINSE OFF 667H-01"/>
    <s v="EA"/>
    <n v="1"/>
    <n v="102"/>
    <n v="1"/>
    <n v="102"/>
    <n v="6"/>
    <n v="42"/>
  </r>
  <r>
    <x v="1"/>
    <s v="COSMETICS"/>
    <x v="13"/>
    <x v="6"/>
    <x v="1"/>
    <n v="110232216"/>
    <n v="716170059662"/>
    <s v="BOBBI BROWN BLUSH PALE PINK E4PE-09"/>
    <s v="EA"/>
    <n v="1"/>
    <n v="102"/>
    <n v="0"/>
    <n v="0"/>
    <n v="1"/>
    <n v="0"/>
  </r>
  <r>
    <x v="1"/>
    <s v="COSMETICS"/>
    <x v="1"/>
    <x v="5"/>
    <x v="0"/>
    <n v="110275049"/>
    <n v="887167039766"/>
    <s v="E LAUDER TAKE IT AWAY GENTLE EYE &amp; LIP MAKEUP REMOVER 100ML YMKG-01"/>
    <s v="EA"/>
    <n v="1"/>
    <n v="102"/>
    <n v="0"/>
    <n v="0"/>
    <n v="4"/>
    <n v="0"/>
  </r>
  <r>
    <x v="1"/>
    <s v="COSMETICS"/>
    <x v="12"/>
    <x v="5"/>
    <x v="7"/>
    <n v="110354322"/>
    <n v="773602345830"/>
    <s v="MAC PREP + PRIME FIX + 100ML MW5K-01"/>
    <s v="EA"/>
    <n v="1"/>
    <n v="102"/>
    <n v="0"/>
    <n v="0"/>
    <n v="36"/>
    <n v="1976"/>
  </r>
  <r>
    <x v="1"/>
    <s v="COSMETICS"/>
    <x v="12"/>
    <x v="6"/>
    <x v="1"/>
    <n v="110808744"/>
    <n v="773602470839"/>
    <s v="MAC #219S PENCIL BRUSH S7HY-01"/>
    <s v="EA"/>
    <n v="1"/>
    <n v="102"/>
    <n v="0"/>
    <n v="0"/>
    <n v="6"/>
    <n v="0"/>
  </r>
  <r>
    <x v="1"/>
    <s v="COSMETICS"/>
    <x v="12"/>
    <x v="6"/>
    <x v="7"/>
    <n v="110889966"/>
    <n v="773602359318"/>
    <s v="MAC PREP + PRIME FIX + 100ML LAVENDER MWR3-01"/>
    <s v="EA"/>
    <n v="1"/>
    <n v="102"/>
    <n v="0"/>
    <n v="0"/>
    <n v="21"/>
    <n v="83"/>
  </r>
  <r>
    <x v="1"/>
    <s v="COSMETICS"/>
    <x v="12"/>
    <x v="6"/>
    <x v="4"/>
    <n v="110889966"/>
    <n v="773602359318"/>
    <s v="MAC PREP + PRIME FIX + 100ML LAVENDER MWR3-01"/>
    <s v="EA"/>
    <n v="1"/>
    <n v="102"/>
    <n v="0"/>
    <n v="0"/>
    <n v="13"/>
    <n v="83"/>
  </r>
  <r>
    <x v="1"/>
    <s v="COSMETICS"/>
    <x v="12"/>
    <x v="6"/>
    <x v="7"/>
    <n v="111024605"/>
    <n v="773602455942"/>
    <s v="MAC PREP + PRIME FIX+ MATTE 100ML/3.4FLOZ S6KN-01"/>
    <s v="EA"/>
    <n v="1"/>
    <n v="102"/>
    <n v="1"/>
    <n v="102"/>
    <n v="12"/>
    <n v="353"/>
  </r>
  <r>
    <x v="1"/>
    <s v="COSMETICS"/>
    <x v="12"/>
    <x v="6"/>
    <x v="3"/>
    <n v="111613614"/>
    <n v="773602566839"/>
    <s v="MAC PREP + PRIME FIX+ CHERRY BLOSSOM SJA6-02"/>
    <s v="EA"/>
    <n v="1"/>
    <n v="102"/>
    <n v="0"/>
    <n v="0"/>
    <n v="1"/>
    <n v="270"/>
  </r>
  <r>
    <x v="1"/>
    <s v="COSMETICS"/>
    <x v="3"/>
    <x v="6"/>
    <x v="0"/>
    <n v="102202529"/>
    <n v="20714192334"/>
    <s v="CLINIQUE HIGH IMPACT MASCARA 68A0-01"/>
    <s v="EA"/>
    <n v="1"/>
    <n v="96"/>
    <n v="0"/>
    <n v="0"/>
    <n v="1"/>
    <n v="5"/>
  </r>
  <r>
    <x v="1"/>
    <s v="COSMETICS"/>
    <x v="12"/>
    <x v="6"/>
    <x v="7"/>
    <n v="110476859"/>
    <n v="773602332793"/>
    <s v="MAC IN EXTREME DIMEN LASH WP DIMENSIONAL BLACK MTK8-01"/>
    <s v="EA"/>
    <n v="1"/>
    <n v="96"/>
    <n v="1"/>
    <n v="96"/>
    <n v="29"/>
    <n v="309"/>
  </r>
  <r>
    <x v="1"/>
    <s v="COSMETICS"/>
    <x v="12"/>
    <x v="6"/>
    <x v="9"/>
    <n v="111488329"/>
    <n v="773602557509"/>
    <s v="MAC OPALESCENT POWDER RISING STARSHGR-04"/>
    <s v="EA"/>
    <n v="1"/>
    <n v="96"/>
    <n v="1"/>
    <n v="96"/>
    <n v="17"/>
    <n v="0"/>
  </r>
  <r>
    <x v="1"/>
    <s v="COSMETICS"/>
    <x v="12"/>
    <x v="6"/>
    <x v="7"/>
    <n v="111531776"/>
    <n v="773602964277"/>
    <s v="MAC PROPALETTE SMALL EYESHADOW NYLON (F) M259-25"/>
    <s v="EA"/>
    <n v="2"/>
    <n v="96"/>
    <n v="0"/>
    <n v="0"/>
    <n v="27"/>
    <n v="49"/>
  </r>
  <r>
    <x v="1"/>
    <s v="COSMETICS"/>
    <x v="12"/>
    <x v="6"/>
    <x v="7"/>
    <n v="102204654"/>
    <n v="773602037629"/>
    <s v="MAC SHEERTONE BLUSH GINGERL M39H 04"/>
    <s v="EA"/>
    <n v="1"/>
    <n v="94"/>
    <n v="0"/>
    <n v="0"/>
    <n v="36"/>
    <n v="265"/>
  </r>
  <r>
    <x v="1"/>
    <s v="COSMETICS"/>
    <x v="12"/>
    <x v="6"/>
    <x v="7"/>
    <n v="102204656"/>
    <n v="773602037650"/>
    <s v="MAC SHEERTONE BLUSH BLSHBABY M39H 07"/>
    <s v="EA"/>
    <n v="1"/>
    <n v="94"/>
    <n v="0"/>
    <n v="0"/>
    <n v="17"/>
    <n v="0"/>
  </r>
  <r>
    <x v="1"/>
    <s v="COSMETICS"/>
    <x v="12"/>
    <x v="6"/>
    <x v="7"/>
    <n v="102204662"/>
    <n v="773602058822"/>
    <s v="MAC SHEERTONE BLUSH PINCH ME M39H 15"/>
    <s v="EA"/>
    <n v="1"/>
    <n v="94"/>
    <n v="0"/>
    <n v="0"/>
    <n v="21"/>
    <n v="421"/>
  </r>
  <r>
    <x v="1"/>
    <s v="COSMETICS"/>
    <x v="12"/>
    <x v="6"/>
    <x v="3"/>
    <n v="102204671"/>
    <n v="773602087372"/>
    <s v="MAC SHEERTONE SHIMER BLUSH SUNBASQUE M4RM 10"/>
    <s v="EA"/>
    <n v="1"/>
    <n v="94"/>
    <n v="0"/>
    <n v="0"/>
    <n v="7"/>
    <n v="0"/>
  </r>
  <r>
    <x v="1"/>
    <s v="COSMETICS"/>
    <x v="12"/>
    <x v="6"/>
    <x v="7"/>
    <n v="102206314"/>
    <n v="773602106141"/>
    <s v="MAC SHEERTONE SHIMM. BLUSH PEACHTWIST M4RM-18"/>
    <s v="EA"/>
    <n v="1"/>
    <n v="94"/>
    <n v="0"/>
    <n v="0"/>
    <n v="48"/>
    <n v="69"/>
  </r>
  <r>
    <x v="1"/>
    <s v="COSMETICS"/>
    <x v="12"/>
    <x v="6"/>
    <x v="7"/>
    <n v="102208841"/>
    <n v="773602000661"/>
    <s v="MAC POWDER BLUSH COPPERTONE M220-07"/>
    <s v="EA"/>
    <n v="1"/>
    <n v="94"/>
    <n v="0"/>
    <n v="0"/>
    <n v="23"/>
    <n v="10"/>
  </r>
  <r>
    <x v="1"/>
    <s v="COSMETICS"/>
    <x v="12"/>
    <x v="6"/>
    <x v="4"/>
    <n v="102208844"/>
    <n v="773602000722"/>
    <s v="MAC POWDER BLUSH FLEUR POWER M220-13"/>
    <s v="EA"/>
    <n v="1"/>
    <n v="94"/>
    <n v="1"/>
    <n v="94"/>
    <n v="11"/>
    <n v="63"/>
  </r>
  <r>
    <x v="1"/>
    <s v="COSMETICS"/>
    <x v="12"/>
    <x v="6"/>
    <x v="7"/>
    <n v="102208848"/>
    <n v="773602000760"/>
    <s v="MAC POWDER BLUSH MELBA M220-17"/>
    <s v="EA"/>
    <n v="1"/>
    <n v="94"/>
    <n v="0"/>
    <n v="0"/>
    <n v="25"/>
    <n v="57"/>
  </r>
  <r>
    <x v="1"/>
    <s v="COSMETICS"/>
    <x v="12"/>
    <x v="6"/>
    <x v="7"/>
    <n v="102208849"/>
    <n v="773602000777"/>
    <s v="MAC POWDER BLUSH MOCHA M220-18"/>
    <s v="EA"/>
    <n v="1"/>
    <n v="94"/>
    <n v="0"/>
    <n v="0"/>
    <n v="10"/>
    <n v="0"/>
  </r>
  <r>
    <x v="1"/>
    <s v="COSMETICS"/>
    <x v="12"/>
    <x v="6"/>
    <x v="4"/>
    <n v="110102753"/>
    <n v="773602207114"/>
    <s v="MAC PRO LONGWEAR CONCEALER NC30 MGT9 03"/>
    <s v="EA"/>
    <n v="1"/>
    <n v="94"/>
    <n v="0"/>
    <n v="0"/>
    <n v="11"/>
    <n v="15"/>
  </r>
  <r>
    <x v="1"/>
    <s v="COSMETICS"/>
    <x v="12"/>
    <x v="6"/>
    <x v="7"/>
    <n v="110102755"/>
    <n v="773602207121"/>
    <s v="MAC PRO LONGWEAR CONCEALER NC35 MGT9 04"/>
    <s v="EA"/>
    <n v="1"/>
    <n v="94"/>
    <n v="0"/>
    <n v="0"/>
    <n v="50"/>
    <n v="0"/>
  </r>
  <r>
    <x v="1"/>
    <s v="COSMETICS"/>
    <x v="12"/>
    <x v="6"/>
    <x v="7"/>
    <n v="110102759"/>
    <n v="773602207176"/>
    <s v="MAC PRO LONGWEAR CONCEALER NW15 MGT9 08"/>
    <s v="EA"/>
    <n v="1"/>
    <n v="94"/>
    <n v="0"/>
    <n v="0"/>
    <n v="4"/>
    <n v="0"/>
  </r>
  <r>
    <x v="1"/>
    <s v="COSMETICS"/>
    <x v="12"/>
    <x v="6"/>
    <x v="7"/>
    <n v="110102760"/>
    <n v="773602207183"/>
    <s v="MAC PRO LONGWEAR CONCEALER NW20 MGT9 09"/>
    <s v="EA"/>
    <n v="1"/>
    <n v="94"/>
    <n v="0"/>
    <n v="0"/>
    <n v="21"/>
    <n v="0"/>
  </r>
  <r>
    <x v="1"/>
    <s v="COSMETICS"/>
    <x v="12"/>
    <x v="6"/>
    <x v="7"/>
    <n v="110102763"/>
    <n v="773602207220"/>
    <s v="MAC PRO LONGWEAR CONCEALER NW35 MGT9 12"/>
    <s v="EA"/>
    <n v="1"/>
    <n v="94"/>
    <n v="0"/>
    <n v="0"/>
    <n v="8"/>
    <n v="0"/>
  </r>
  <r>
    <x v="1"/>
    <s v="COSMETICS"/>
    <x v="12"/>
    <x v="6"/>
    <x v="7"/>
    <n v="111105542"/>
    <n v="773602526772"/>
    <s v="MAC STUDIO FIX 24-HOUR SMOOTH WEAR CONCEALER NC20 SF4X-02"/>
    <s v="EA"/>
    <n v="1"/>
    <n v="94"/>
    <n v="0"/>
    <n v="0"/>
    <n v="-5"/>
    <n v="0"/>
  </r>
  <r>
    <x v="1"/>
    <s v="COSMETICS"/>
    <x v="12"/>
    <x v="6"/>
    <x v="7"/>
    <n v="111105544"/>
    <n v="773602526796"/>
    <s v="MAC STUDIO FIX 24-HOUR SMOOTH WEAR CONCEALER NC30 SF4X-04"/>
    <s v="EA"/>
    <n v="1"/>
    <n v="94"/>
    <n v="0"/>
    <n v="0"/>
    <n v="2"/>
    <n v="0"/>
  </r>
  <r>
    <x v="1"/>
    <s v="COSMETICS"/>
    <x v="12"/>
    <x v="6"/>
    <x v="4"/>
    <n v="111105544"/>
    <n v="773602526796"/>
    <s v="MAC STUDIO FIX 24-HOUR SMOOTH WEAR CONCEALER NC30 SF4X-04"/>
    <s v="EA"/>
    <n v="1"/>
    <n v="94"/>
    <n v="1"/>
    <n v="94"/>
    <n v="1"/>
    <n v="0"/>
  </r>
  <r>
    <x v="1"/>
    <s v="COSMETICS"/>
    <x v="12"/>
    <x v="6"/>
    <x v="7"/>
    <n v="111105545"/>
    <n v="773602526802"/>
    <s v="MAC STUDIO FIX 24-HOUR SMOOTH WEAR CONCEALER NC35 SF4X-05"/>
    <s v="EA"/>
    <n v="1"/>
    <n v="94"/>
    <n v="0"/>
    <n v="0"/>
    <n v="-12"/>
    <n v="0"/>
  </r>
  <r>
    <x v="1"/>
    <s v="COSMETICS"/>
    <x v="12"/>
    <x v="6"/>
    <x v="4"/>
    <n v="111105545"/>
    <n v="773602526802"/>
    <s v="MAC STUDIO FIX 24-HOUR SMOOTH WEAR CONCEALER NC35 SF4X-05"/>
    <s v="EA"/>
    <n v="1"/>
    <n v="94"/>
    <n v="1"/>
    <n v="94"/>
    <n v="2"/>
    <n v="0"/>
  </r>
  <r>
    <x v="1"/>
    <s v="COSMETICS"/>
    <x v="12"/>
    <x v="6"/>
    <x v="4"/>
    <n v="111105546"/>
    <n v="773602526819"/>
    <s v="MAC STUDIO FIX 24-HOUR SMOOTH WEAR CONCEALER NC42 SF4X-06"/>
    <s v="EA"/>
    <n v="1"/>
    <n v="94"/>
    <n v="1"/>
    <n v="94"/>
    <n v="12"/>
    <n v="13"/>
  </r>
  <r>
    <x v="1"/>
    <s v="COSMETICS"/>
    <x v="12"/>
    <x v="6"/>
    <x v="7"/>
    <n v="111105549"/>
    <n v="773602526895"/>
    <s v="MAC STUDIO FIX 24-HOUR SMOOTH WEAR CONCEALER NW40 SF4X-14"/>
    <s v="EA"/>
    <n v="1"/>
    <n v="94"/>
    <n v="1"/>
    <n v="94"/>
    <n v="18"/>
    <n v="0"/>
  </r>
  <r>
    <x v="1"/>
    <s v="COSMETICS"/>
    <x v="12"/>
    <x v="6"/>
    <x v="7"/>
    <n v="111105563"/>
    <n v="773602526888"/>
    <s v="MAC STUDIO FIX 24-HOUR SMOOTH WEAR CONCEALER NW35 SF4X-13"/>
    <s v="EA"/>
    <n v="1"/>
    <n v="94"/>
    <n v="0"/>
    <n v="0"/>
    <n v="10"/>
    <n v="0"/>
  </r>
  <r>
    <x v="1"/>
    <s v="COSMETICS"/>
    <x v="3"/>
    <x v="5"/>
    <x v="0"/>
    <n v="102209332"/>
    <n v="20714281113"/>
    <s v="CLINIQUE ANTI BLEMISH SOL CLRF LTN 6K0G 01"/>
    <s v="EA"/>
    <n v="1"/>
    <n v="91"/>
    <n v="0"/>
    <n v="0"/>
    <n v="10"/>
    <n v="23"/>
  </r>
  <r>
    <x v="1"/>
    <s v="COSMETICS"/>
    <x v="3"/>
    <x v="5"/>
    <x v="0"/>
    <n v="102209339"/>
    <n v="20714291822"/>
    <s v="CLINIQUE ANTI BLEMISH SOL CLRF FOAM 6KN9 01"/>
    <s v="EA"/>
    <n v="1"/>
    <n v="91"/>
    <n v="0"/>
    <n v="0"/>
    <n v="7"/>
    <n v="0"/>
  </r>
  <r>
    <x v="1"/>
    <s v="COSMETICS"/>
    <x v="3"/>
    <x v="5"/>
    <x v="4"/>
    <n v="102209339"/>
    <n v="20714291822"/>
    <s v="CLINIQUE ANTI BLEMISH SOL CLRF FOAM 6KN9 01"/>
    <s v="EA"/>
    <n v="1"/>
    <n v="91"/>
    <n v="0"/>
    <n v="0"/>
    <n v="3"/>
    <n v="0"/>
  </r>
  <r>
    <x v="1"/>
    <s v="COSMETICS"/>
    <x v="1"/>
    <x v="6"/>
    <x v="0"/>
    <n v="110376181"/>
    <n v="887167031289"/>
    <s v="E LAUDER DW STAY-IN-PLACE EYE PENCIL NIGHT DIAMOND YLJA-04"/>
    <s v="EA"/>
    <n v="1"/>
    <n v="91"/>
    <n v="0"/>
    <n v="0"/>
    <n v="1"/>
    <n v="0"/>
  </r>
  <r>
    <x v="1"/>
    <s v="COSMETICS"/>
    <x v="12"/>
    <x v="6"/>
    <x v="7"/>
    <n v="110442981"/>
    <n v="773602376100"/>
    <s v="MAC RETRO MATTE LIQUID LIPSTICK FEELS SO GRAND MY3N-02"/>
    <s v="EA"/>
    <n v="1"/>
    <n v="91"/>
    <n v="1"/>
    <n v="91"/>
    <n v="29"/>
    <n v="207"/>
  </r>
  <r>
    <x v="1"/>
    <s v="COSMETICS"/>
    <x v="12"/>
    <x v="6"/>
    <x v="4"/>
    <n v="110443001"/>
    <n v="773602376124"/>
    <s v="MAC RETRO MATTE LIQUID LIPSTICK DANCE WITH ME MY3N-04"/>
    <s v="EA"/>
    <n v="1"/>
    <n v="91"/>
    <n v="0"/>
    <n v="0"/>
    <n v="13"/>
    <n v="553"/>
  </r>
  <r>
    <x v="1"/>
    <s v="COSMETICS"/>
    <x v="12"/>
    <x v="6"/>
    <x v="7"/>
    <n v="110443003"/>
    <n v="773602376131"/>
    <s v="MAC RETRO MATTE LIQUID LIPSTICK LADY-BE-GOOD MY3N-05"/>
    <s v="EA"/>
    <n v="1"/>
    <n v="91"/>
    <n v="0"/>
    <n v="0"/>
    <n v="3"/>
    <n v="10"/>
  </r>
  <r>
    <x v="1"/>
    <s v="COSMETICS"/>
    <x v="12"/>
    <x v="6"/>
    <x v="4"/>
    <n v="110443003"/>
    <n v="773602376131"/>
    <s v="MAC RETRO MATTE LIQUID LIPSTICK LADY-BE-GOOD MY3N-05"/>
    <s v="EA"/>
    <n v="1"/>
    <n v="91"/>
    <n v="0"/>
    <n v="0"/>
    <n v="11"/>
    <n v="10"/>
  </r>
  <r>
    <x v="1"/>
    <s v="COSMETICS"/>
    <x v="12"/>
    <x v="6"/>
    <x v="4"/>
    <n v="110443010"/>
    <n v="773602376179"/>
    <s v="MAC RETRO MATTE LIQUID LIPSTICK QUITE THE STANDOUT MY3N-09"/>
    <s v="EA"/>
    <n v="1"/>
    <n v="91"/>
    <n v="0"/>
    <n v="0"/>
    <n v="3"/>
    <n v="0"/>
  </r>
  <r>
    <x v="1"/>
    <s v="COSMETICS"/>
    <x v="12"/>
    <x v="6"/>
    <x v="7"/>
    <n v="110557759"/>
    <n v="773602445165"/>
    <s v="MAC RETRO MATTE CARNIVOROUS MY3N-32"/>
    <s v="EA"/>
    <n v="1"/>
    <n v="91"/>
    <n v="1"/>
    <n v="91"/>
    <n v="30"/>
    <n v="15"/>
  </r>
  <r>
    <x v="1"/>
    <s v="COSMETICS"/>
    <x v="12"/>
    <x v="6"/>
    <x v="3"/>
    <n v="110557759"/>
    <n v="773602445165"/>
    <s v="MAC RETRO MATTE CARNIVOROUS MY3N-32"/>
    <s v="EA"/>
    <n v="1"/>
    <n v="91"/>
    <n v="0"/>
    <n v="0"/>
    <n v="4"/>
    <n v="15"/>
  </r>
  <r>
    <x v="1"/>
    <s v="COSMETICS"/>
    <x v="12"/>
    <x v="6"/>
    <x v="7"/>
    <n v="110557768"/>
    <n v="773602445257"/>
    <s v="MAC RETRO MATTE TOPPED WITH BRANDY MY3N-41"/>
    <s v="EA"/>
    <n v="1"/>
    <n v="91"/>
    <n v="0"/>
    <n v="0"/>
    <n v="3"/>
    <n v="17"/>
  </r>
  <r>
    <x v="1"/>
    <s v="COSMETICS"/>
    <x v="12"/>
    <x v="6"/>
    <x v="3"/>
    <n v="110593367"/>
    <n v="773602405695"/>
    <s v="MAC BOLD AND BAD LASH BLACK MASCARA S37N-01"/>
    <s v="EA"/>
    <n v="1"/>
    <n v="91"/>
    <n v="1"/>
    <n v="91"/>
    <n v="10"/>
    <n v="0"/>
  </r>
  <r>
    <x v="1"/>
    <s v="COSMETICS"/>
    <x v="12"/>
    <x v="6"/>
    <x v="7"/>
    <n v="110951332"/>
    <n v="773602494811"/>
    <s v="MAC RETROMATTE LIQ LIPCOLOR METALLIC ROSE S9W2-15"/>
    <s v="EA"/>
    <n v="1"/>
    <n v="91"/>
    <n v="0"/>
    <n v="0"/>
    <n v="1"/>
    <n v="0"/>
  </r>
  <r>
    <x v="1"/>
    <s v="COSMETICS"/>
    <x v="12"/>
    <x v="6"/>
    <x v="4"/>
    <n v="110951332"/>
    <n v="773602494811"/>
    <s v="MAC RETROMATTE LIQ LIPCOLOR METALLIC ROSE S9W2-15"/>
    <s v="EA"/>
    <n v="1"/>
    <n v="91"/>
    <n v="0"/>
    <n v="0"/>
    <n v="1"/>
    <n v="0"/>
  </r>
  <r>
    <x v="1"/>
    <s v="COSMETICS"/>
    <x v="12"/>
    <x v="6"/>
    <x v="7"/>
    <n v="111128474"/>
    <n v="773602470587"/>
    <s v="MAC VERSICOLOUR VARNISH CREAM LIP STAIN LIKE CANDY S7HA-03"/>
    <s v="EA"/>
    <n v="1"/>
    <n v="91"/>
    <n v="0"/>
    <n v="0"/>
    <n v="4"/>
    <n v="0"/>
  </r>
  <r>
    <x v="1"/>
    <s v="COSMETICS"/>
    <x v="12"/>
    <x v="6"/>
    <x v="4"/>
    <n v="111128475"/>
    <n v="773602470594"/>
    <s v="MAC VERSICOLOUR VARNISH CREAM LIP STAIN STUCK IN LOVE S7HA-04"/>
    <s v="EA"/>
    <n v="1"/>
    <n v="91"/>
    <n v="1"/>
    <n v="91"/>
    <n v="10"/>
    <n v="0"/>
  </r>
  <r>
    <x v="1"/>
    <s v="COSMETICS"/>
    <x v="12"/>
    <x v="6"/>
    <x v="4"/>
    <n v="111128485"/>
    <n v="773602516087"/>
    <s v="MAC VERSICOLOUR VARNISH CREAM LIP STAIN SERIAL STAIN S7HA-14"/>
    <s v="EA"/>
    <n v="1"/>
    <n v="91"/>
    <n v="1"/>
    <n v="91"/>
    <n v="3"/>
    <n v="12"/>
  </r>
  <r>
    <x v="1"/>
    <s v="COSMETICS"/>
    <x v="12"/>
    <x v="6"/>
    <x v="1"/>
    <n v="111250836"/>
    <n v="773602528615"/>
    <s v="MAC PREP + PRIME FIX+ CHERRY BLOSSOM SF7K-01"/>
    <s v="EA"/>
    <n v="1"/>
    <n v="91"/>
    <n v="0"/>
    <n v="0"/>
    <n v="0"/>
    <n v="0"/>
  </r>
  <r>
    <x v="1"/>
    <s v="COSMETICS"/>
    <x v="12"/>
    <x v="6"/>
    <x v="3"/>
    <n v="111250836"/>
    <n v="773602528615"/>
    <s v="MAC PREP + PRIME FIX+ CHERRY BLOSSOM SF7K-01"/>
    <s v="EA"/>
    <n v="1"/>
    <n v="91"/>
    <n v="0"/>
    <n v="0"/>
    <n v="6"/>
    <n v="0"/>
  </r>
  <r>
    <x v="1"/>
    <s v="COSMETICS"/>
    <x v="12"/>
    <x v="6"/>
    <x v="4"/>
    <n v="111250836"/>
    <n v="773602528615"/>
    <s v="MAC PREP + PRIME FIX+ CHERRY BLOSSOM SF7K-01"/>
    <s v="EA"/>
    <n v="1"/>
    <n v="91"/>
    <n v="0"/>
    <n v="0"/>
    <n v="7"/>
    <n v="0"/>
  </r>
  <r>
    <x v="1"/>
    <s v="COSMETICS"/>
    <x v="12"/>
    <x v="6"/>
    <x v="7"/>
    <n v="111531849"/>
    <n v="773602563241"/>
    <s v="MAC LIPSTICK DARK SIDE SJ2E-10"/>
    <s v="EA"/>
    <n v="1"/>
    <n v="87"/>
    <n v="0"/>
    <n v="0"/>
    <n v="57"/>
    <n v="99"/>
  </r>
  <r>
    <x v="1"/>
    <s v="COSMETICS"/>
    <x v="12"/>
    <x v="6"/>
    <x v="7"/>
    <n v="111531850"/>
    <n v="773602561735"/>
    <s v="MAC LIPSTICK COCKNEY SHXT-G7"/>
    <s v="EA"/>
    <n v="1"/>
    <n v="87"/>
    <n v="0"/>
    <n v="0"/>
    <n v="32"/>
    <n v="335"/>
  </r>
  <r>
    <x v="1"/>
    <s v="COSMETICS"/>
    <x v="12"/>
    <x v="6"/>
    <x v="3"/>
    <n v="102204755"/>
    <n v="773602044832"/>
    <s v="MAC LIQUD LINER BOOT BLACK M1G6 01"/>
    <s v="EA"/>
    <n v="1"/>
    <n v="85"/>
    <n v="0"/>
    <n v="0"/>
    <n v="23"/>
    <n v="536"/>
  </r>
  <r>
    <x v="1"/>
    <s v="COSMETICS"/>
    <x v="12"/>
    <x v="6"/>
    <x v="4"/>
    <n v="102204755"/>
    <n v="773602044832"/>
    <s v="MAC LIQUD LINER BOOT BLACK M1G6 01"/>
    <s v="EA"/>
    <n v="1"/>
    <n v="85"/>
    <n v="0"/>
    <n v="0"/>
    <n v="26"/>
    <n v="536"/>
  </r>
  <r>
    <x v="1"/>
    <s v="COSMETICS"/>
    <x v="3"/>
    <x v="5"/>
    <x v="4"/>
    <n v="102205464"/>
    <n v="20714227661"/>
    <s v="CLINIQUE LIQUID FACIAL SOAP MILD 6F37-01"/>
    <s v="EA"/>
    <n v="1"/>
    <n v="85"/>
    <n v="0"/>
    <n v="0"/>
    <n v="4"/>
    <n v="56"/>
  </r>
  <r>
    <x v="1"/>
    <s v="COSMETICS"/>
    <x v="3"/>
    <x v="5"/>
    <x v="0"/>
    <n v="102205465"/>
    <n v="20714227685"/>
    <s v="CLINIQUE LIQUID FACIAL SOAP EXTRA STRENGTH 6F39-01"/>
    <s v="EA"/>
    <n v="1"/>
    <n v="85"/>
    <n v="0"/>
    <n v="0"/>
    <n v="38"/>
    <n v="75"/>
  </r>
  <r>
    <x v="1"/>
    <s v="COSMETICS"/>
    <x v="12"/>
    <x v="6"/>
    <x v="7"/>
    <n v="102208895"/>
    <n v="773602011711"/>
    <s v="MAC CONCEALER NC15 M45018"/>
    <s v="EA"/>
    <n v="1"/>
    <n v="85"/>
    <n v="1"/>
    <n v="85"/>
    <n v="3"/>
    <n v="0"/>
  </r>
  <r>
    <x v="1"/>
    <s v="COSMETICS"/>
    <x v="12"/>
    <x v="6"/>
    <x v="7"/>
    <n v="102208897"/>
    <n v="773602011728"/>
    <s v="MAC STUDIO FINISH CONCEALER NC30 M45019"/>
    <s v="EA"/>
    <n v="1"/>
    <n v="85"/>
    <n v="0"/>
    <n v="0"/>
    <n v="1"/>
    <n v="0"/>
  </r>
  <r>
    <x v="1"/>
    <s v="COSMETICS"/>
    <x v="12"/>
    <x v="6"/>
    <x v="1"/>
    <n v="102208899"/>
    <n v="773602059782"/>
    <s v="MAC CONCEALER NC42 M45030"/>
    <s v="EA"/>
    <n v="1"/>
    <n v="85"/>
    <n v="1"/>
    <n v="85"/>
    <n v="5"/>
    <n v="0"/>
  </r>
  <r>
    <x v="1"/>
    <s v="COSMETICS"/>
    <x v="12"/>
    <x v="6"/>
    <x v="7"/>
    <n v="102208903"/>
    <n v="773602011667"/>
    <s v="MAC CONCEALER NW20 M45013"/>
    <s v="EA"/>
    <n v="1"/>
    <n v="85"/>
    <n v="1"/>
    <n v="85"/>
    <n v="7"/>
    <n v="0"/>
  </r>
  <r>
    <x v="1"/>
    <s v="COSMETICS"/>
    <x v="12"/>
    <x v="6"/>
    <x v="7"/>
    <n v="102208906"/>
    <n v="773602059799"/>
    <s v="MAC STUDIO FINISH CONCEALER NW35 M45031"/>
    <s v="EA"/>
    <n v="1"/>
    <n v="85"/>
    <n v="0"/>
    <n v="0"/>
    <n v="15"/>
    <n v="0"/>
  </r>
  <r>
    <x v="1"/>
    <s v="COSMETICS"/>
    <x v="12"/>
    <x v="6"/>
    <x v="7"/>
    <n v="102208908"/>
    <n v="773602011704"/>
    <s v="MAC STUDIO FINISH SPF35 CONCEALER NW45 M450-17"/>
    <s v="EA"/>
    <n v="1"/>
    <n v="85"/>
    <n v="0"/>
    <n v="0"/>
    <n v="12"/>
    <n v="0"/>
  </r>
  <r>
    <x v="1"/>
    <s v="COSMETICS"/>
    <x v="12"/>
    <x v="6"/>
    <x v="3"/>
    <n v="102208994"/>
    <n v="773602011674"/>
    <s v="MAC STUDIO FINISH CONCEALER NW25 M45014"/>
    <s v="EA"/>
    <n v="1"/>
    <n v="85"/>
    <n v="1"/>
    <n v="85"/>
    <n v="3"/>
    <n v="0"/>
  </r>
  <r>
    <x v="1"/>
    <s v="COSMETICS"/>
    <x v="12"/>
    <x v="6"/>
    <x v="7"/>
    <n v="110248865"/>
    <n v="773602279197"/>
    <s v="MAC VELUXE BROW LINER DEEP BRUNETTE MMT0-04"/>
    <s v="EA"/>
    <n v="1"/>
    <n v="85"/>
    <n v="0"/>
    <n v="0"/>
    <n v="9"/>
    <n v="0"/>
  </r>
  <r>
    <x v="1"/>
    <s v="COSMETICS"/>
    <x v="12"/>
    <x v="6"/>
    <x v="3"/>
    <n v="110248868"/>
    <n v="773602279203"/>
    <s v="MAC VELUXE BROW LINER DEEP DARK BRUNETTE MMT0-05"/>
    <s v="EA"/>
    <n v="1"/>
    <n v="85"/>
    <n v="1"/>
    <n v="85"/>
    <n v="22"/>
    <n v="0"/>
  </r>
  <r>
    <x v="1"/>
    <s v="COSMETICS"/>
    <x v="12"/>
    <x v="6"/>
    <x v="4"/>
    <n v="110248868"/>
    <n v="773602279203"/>
    <s v="MAC VELUXE BROW LINER DEEP DARK BRUNETTE MMT0-05"/>
    <s v="EA"/>
    <n v="1"/>
    <n v="85"/>
    <n v="0"/>
    <n v="0"/>
    <n v="21"/>
    <n v="0"/>
  </r>
  <r>
    <x v="1"/>
    <s v="COSMETICS"/>
    <x v="12"/>
    <x v="6"/>
    <x v="4"/>
    <n v="111366927"/>
    <n v="773602548880"/>
    <s v="MAC YOUR WISH IS MY COMMAND 10GM/.35OZ SGY7-01"/>
    <s v="EA"/>
    <n v="1"/>
    <n v="85"/>
    <n v="0"/>
    <n v="0"/>
    <n v="13"/>
    <n v="187"/>
  </r>
  <r>
    <x v="1"/>
    <s v="COSMETICS"/>
    <x v="12"/>
    <x v="6"/>
    <x v="7"/>
    <n v="111488371"/>
    <n v="773602544202"/>
    <s v="MAC LIQUIDLAST 24-HOUR WATERPROOF LINER COCO BARSGFK-07"/>
    <s v="EA"/>
    <n v="1"/>
    <n v="85"/>
    <n v="1"/>
    <n v="85"/>
    <n v="3"/>
    <n v="0"/>
  </r>
  <r>
    <x v="1"/>
    <s v="COSMETICS"/>
    <x v="12"/>
    <x v="6"/>
    <x v="7"/>
    <n v="111548556"/>
    <n v="773602564279"/>
    <s v="MAC POWDER KISS LIPSTICK STAY CURIOUS 923 S4K0-38"/>
    <s v="EA"/>
    <n v="1"/>
    <n v="85"/>
    <n v="0"/>
    <n v="0"/>
    <n v="106"/>
    <n v="45"/>
  </r>
  <r>
    <x v="1"/>
    <s v="COSMETICS"/>
    <x v="12"/>
    <x v="6"/>
    <x v="7"/>
    <n v="110557752"/>
    <n v="773602423965"/>
    <s v="MAC INTO THE WELL EYE SHADOW MATTE GALENA S4ET-09"/>
    <s v="EA"/>
    <n v="1"/>
    <n v="83"/>
    <n v="1"/>
    <n v="83"/>
    <n v="0"/>
    <n v="0"/>
  </r>
  <r>
    <x v="1"/>
    <s v="COSMETICS"/>
    <x v="12"/>
    <x v="6"/>
    <x v="7"/>
    <n v="111354760"/>
    <n v="773602535590"/>
    <s v="MAC LIPSTICK DECLARING LOVE SFMJ-HH"/>
    <s v="EA"/>
    <n v="1"/>
    <n v="83"/>
    <n v="0"/>
    <n v="0"/>
    <n v="167"/>
    <n v="559"/>
  </r>
  <r>
    <x v="1"/>
    <s v="COSMETICS"/>
    <x v="12"/>
    <x v="6"/>
    <x v="7"/>
    <n v="111354761"/>
    <n v="773602535606"/>
    <s v="MAC LIPSTICK MAYA LA BELLE SFMJ-HJ"/>
    <s v="EA"/>
    <n v="1"/>
    <n v="83"/>
    <n v="0"/>
    <n v="0"/>
    <n v="112"/>
    <n v="855"/>
  </r>
  <r>
    <x v="1"/>
    <s v="COSMETICS"/>
    <x v="12"/>
    <x v="6"/>
    <x v="7"/>
    <n v="111531848"/>
    <n v="773602561865"/>
    <s v="MAC LIPGLASS RUBY WOO SHXY-32"/>
    <s v="EA"/>
    <n v="1"/>
    <n v="81"/>
    <n v="1"/>
    <n v="81"/>
    <n v="7"/>
    <n v="15"/>
  </r>
  <r>
    <x v="1"/>
    <s v="COSMETICS"/>
    <x v="12"/>
    <x v="6"/>
    <x v="7"/>
    <n v="102204911"/>
    <n v="773602008872"/>
    <s v="MAC LIPSTICK ANGEL M300-4Q"/>
    <s v="EA"/>
    <n v="1"/>
    <n v="80"/>
    <n v="1"/>
    <n v="80"/>
    <n v="13"/>
    <n v="0"/>
  </r>
  <r>
    <x v="1"/>
    <s v="COSMETICS"/>
    <x v="12"/>
    <x v="6"/>
    <x v="4"/>
    <n v="102204935"/>
    <n v="773602033539"/>
    <s v="MAC LUSTRE LIPSTICK LOVELORN M31A-02"/>
    <s v="EA"/>
    <n v="1"/>
    <n v="80"/>
    <n v="1"/>
    <n v="80"/>
    <n v="7"/>
    <n v="0"/>
  </r>
  <r>
    <x v="1"/>
    <s v="COSMETICS"/>
    <x v="12"/>
    <x v="6"/>
    <x v="4"/>
    <n v="102204937"/>
    <n v="773602033553"/>
    <s v="MAC LUSTRE LIPSTICK LUSTERING M31A-04"/>
    <s v="EA"/>
    <n v="1"/>
    <n v="80"/>
    <n v="1"/>
    <n v="80"/>
    <n v="19"/>
    <n v="0"/>
  </r>
  <r>
    <x v="1"/>
    <s v="COSMETICS"/>
    <x v="12"/>
    <x v="6"/>
    <x v="7"/>
    <n v="102204945"/>
    <n v="773602033829"/>
    <s v="MAC LUSTRE LIPSTICK SEE SHEER M31A-14"/>
    <s v="EA"/>
    <n v="1"/>
    <n v="80"/>
    <n v="0"/>
    <n v="0"/>
    <n v="63"/>
    <n v="247"/>
  </r>
  <r>
    <x v="1"/>
    <s v="COSMETICS"/>
    <x v="12"/>
    <x v="6"/>
    <x v="7"/>
    <n v="102204949"/>
    <n v="773602033898"/>
    <s v="MAC LUSTRE LIPSTICK CAPRICIOUS M31A-21"/>
    <s v="EA"/>
    <n v="1"/>
    <n v="80"/>
    <n v="0"/>
    <n v="0"/>
    <n v="28"/>
    <n v="0"/>
  </r>
  <r>
    <x v="1"/>
    <s v="COSMETICS"/>
    <x v="12"/>
    <x v="6"/>
    <x v="1"/>
    <n v="102204979"/>
    <n v="773602048304"/>
    <s v="MAC LIPSTICK CAPTIVE M3EW-05"/>
    <s v="EA"/>
    <n v="1"/>
    <n v="80"/>
    <n v="0"/>
    <n v="0"/>
    <n v="8"/>
    <n v="28"/>
  </r>
  <r>
    <x v="1"/>
    <s v="COSMETICS"/>
    <x v="12"/>
    <x v="6"/>
    <x v="4"/>
    <n v="102204986"/>
    <n v="773602048588"/>
    <s v="MAC LIPSTICK TWIG M3EW-33"/>
    <s v="EA"/>
    <n v="1"/>
    <n v="80"/>
    <n v="0"/>
    <n v="0"/>
    <n v="27"/>
    <n v="259"/>
  </r>
  <r>
    <x v="1"/>
    <s v="COSMETICS"/>
    <x v="12"/>
    <x v="6"/>
    <x v="4"/>
    <n v="102204987"/>
    <n v="773602048618"/>
    <s v="MAC LIPSTICK VERVE M3EW-36"/>
    <s v="EA"/>
    <n v="1"/>
    <n v="80"/>
    <n v="1"/>
    <n v="80"/>
    <n v="5"/>
    <n v="0"/>
  </r>
  <r>
    <x v="1"/>
    <s v="COSMETICS"/>
    <x v="12"/>
    <x v="6"/>
    <x v="7"/>
    <n v="102205004"/>
    <n v="773602063512"/>
    <s v="MAC AMPLIFIED CREME LIPSTICK FAST PLAY M3LN-25"/>
    <s v="EA"/>
    <n v="1"/>
    <n v="80"/>
    <n v="1"/>
    <n v="80"/>
    <n v="41"/>
    <n v="0"/>
  </r>
  <r>
    <x v="1"/>
    <s v="COSMETICS"/>
    <x v="12"/>
    <x v="6"/>
    <x v="4"/>
    <n v="102205007"/>
    <n v="773602063550"/>
    <s v="MAC AMPLIFIED CREME LIPSTICK BRICK-O-LA M3LN-29"/>
    <s v="EA"/>
    <n v="1"/>
    <n v="80"/>
    <n v="0"/>
    <n v="0"/>
    <n v="17"/>
    <n v="142"/>
  </r>
  <r>
    <x v="1"/>
    <s v="COSMETICS"/>
    <x v="12"/>
    <x v="6"/>
    <x v="4"/>
    <n v="102205064"/>
    <n v="773602048762"/>
    <s v="MAC MATTE LIPSTICK VIVA GLAM M5L9-11"/>
    <s v="EA"/>
    <n v="1"/>
    <n v="80"/>
    <n v="0"/>
    <n v="0"/>
    <n v="12"/>
    <n v="44"/>
  </r>
  <r>
    <x v="1"/>
    <s v="COSMETICS"/>
    <x v="12"/>
    <x v="6"/>
    <x v="7"/>
    <n v="102205066"/>
    <n v="773602048625"/>
    <s v="MAC LIPSTICK VIVA GLAM II M5LA-37"/>
    <s v="EA"/>
    <n v="1"/>
    <n v="80"/>
    <n v="1"/>
    <n v="80"/>
    <n v="13"/>
    <n v="0"/>
  </r>
  <r>
    <x v="1"/>
    <s v="COSMETICS"/>
    <x v="12"/>
    <x v="5"/>
    <x v="4"/>
    <n v="102207787"/>
    <n v="773602102815"/>
    <s v="MAC GENTLY OFF EYE/LIP MKE UP RMVR BOT 100ML M6GT 01"/>
    <s v="EA"/>
    <n v="1"/>
    <n v="80"/>
    <n v="1"/>
    <n v="80"/>
    <n v="0"/>
    <n v="0"/>
  </r>
  <r>
    <x v="1"/>
    <s v="COSMETICS"/>
    <x v="12"/>
    <x v="6"/>
    <x v="3"/>
    <n v="102208688"/>
    <n v="773602047277"/>
    <s v="MAC LIPSTIK AMOROUS M3EW-01"/>
    <s v="EA"/>
    <n v="1"/>
    <n v="80"/>
    <n v="1"/>
    <n v="80"/>
    <n v="1"/>
    <n v="29"/>
  </r>
  <r>
    <x v="1"/>
    <s v="COSMETICS"/>
    <x v="12"/>
    <x v="6"/>
    <x v="7"/>
    <n v="102208703"/>
    <n v="773602077526"/>
    <s v="MAC MATTE LIPSTICK HONEY LOVE M2LP-35"/>
    <s v="EA"/>
    <n v="1"/>
    <n v="80"/>
    <n v="0"/>
    <n v="0"/>
    <n v="33"/>
    <n v="0"/>
  </r>
  <r>
    <x v="1"/>
    <s v="COSMETICS"/>
    <x v="12"/>
    <x v="6"/>
    <x v="1"/>
    <n v="102208708"/>
    <n v="773602077533"/>
    <s v="MAC MATTE LIPSTICK KINDA SEXY M2LP-36"/>
    <s v="EA"/>
    <n v="1"/>
    <n v="80"/>
    <n v="0"/>
    <n v="0"/>
    <n v="17"/>
    <n v="38"/>
  </r>
  <r>
    <x v="1"/>
    <s v="COSMETICS"/>
    <x v="12"/>
    <x v="6"/>
    <x v="7"/>
    <n v="102208716"/>
    <n v="773602077496"/>
    <s v="MAC MATTE LIPSTICK PLEASE ME M2LP-32"/>
    <s v="EA"/>
    <n v="1"/>
    <n v="80"/>
    <n v="0"/>
    <n v="0"/>
    <n v="20"/>
    <n v="101"/>
  </r>
  <r>
    <x v="1"/>
    <s v="COSMETICS"/>
    <x v="12"/>
    <x v="6"/>
    <x v="3"/>
    <n v="102208716"/>
    <n v="773602077496"/>
    <s v="MAC MATTE LIPSTICK PLEASE ME M2LP-32"/>
    <s v="EA"/>
    <n v="1"/>
    <n v="80"/>
    <n v="0"/>
    <n v="0"/>
    <n v="4"/>
    <n v="101"/>
  </r>
  <r>
    <x v="1"/>
    <s v="COSMETICS"/>
    <x v="12"/>
    <x v="6"/>
    <x v="1"/>
    <n v="102208720"/>
    <n v="773602048557"/>
    <s v="MAC LIPSTICK RETRO M3EW-30"/>
    <s v="EA"/>
    <n v="1"/>
    <n v="80"/>
    <n v="1"/>
    <n v="80"/>
    <n v="12"/>
    <n v="121"/>
  </r>
  <r>
    <x v="1"/>
    <s v="COSMETICS"/>
    <x v="12"/>
    <x v="6"/>
    <x v="1"/>
    <n v="102208721"/>
    <n v="77360204065"/>
    <s v="MAC LIPSTICK RUBY WOO M0N9-04"/>
    <s v="EA"/>
    <n v="1"/>
    <n v="80"/>
    <n v="0"/>
    <n v="0"/>
    <n v="19"/>
    <n v="1512"/>
  </r>
  <r>
    <x v="1"/>
    <s v="COSMETICS"/>
    <x v="12"/>
    <x v="6"/>
    <x v="4"/>
    <n v="102208722"/>
    <n v="773602048717"/>
    <s v="MAC MATTE LIPSTICK RUSSIAN RED M2LP-06"/>
    <s v="EA"/>
    <n v="1"/>
    <n v="80"/>
    <n v="0"/>
    <n v="0"/>
    <n v="15"/>
    <n v="301"/>
  </r>
  <r>
    <x v="1"/>
    <s v="COSMETICS"/>
    <x v="12"/>
    <x v="6"/>
    <x v="4"/>
    <n v="102208724"/>
    <n v="773602049240"/>
    <s v="MAC LIPSTICK SNOB M3EW-53"/>
    <s v="EA"/>
    <n v="1"/>
    <n v="80"/>
    <n v="1"/>
    <n v="80"/>
    <n v="1"/>
    <n v="0"/>
  </r>
  <r>
    <x v="1"/>
    <s v="COSMETICS"/>
    <x v="12"/>
    <x v="6"/>
    <x v="4"/>
    <n v="102208727"/>
    <n v="773602048748"/>
    <s v="MAC MATTE LIPSTICK TAUPE M2LP-09"/>
    <s v="EA"/>
    <n v="1"/>
    <n v="80"/>
    <n v="1"/>
    <n v="80"/>
    <n v="10"/>
    <n v="295"/>
  </r>
  <r>
    <x v="1"/>
    <s v="COSMETICS"/>
    <x v="12"/>
    <x v="6"/>
    <x v="4"/>
    <n v="102208728"/>
    <n v="773602077540"/>
    <s v="MAC MATTE LIPSTICK VELVET TEDDY M2LP-37"/>
    <s v="EA"/>
    <n v="1"/>
    <n v="80"/>
    <n v="1"/>
    <n v="80"/>
    <n v="21"/>
    <n v="523"/>
  </r>
  <r>
    <x v="1"/>
    <s v="COSMETICS"/>
    <x v="12"/>
    <x v="6"/>
    <x v="4"/>
    <n v="110032144"/>
    <n v="773602166992"/>
    <s v="MAC CONCEALER BRUSH #195 MCMP-01"/>
    <s v="EA"/>
    <n v="1"/>
    <n v="80"/>
    <n v="0"/>
    <n v="0"/>
    <n v="2"/>
    <n v="0"/>
  </r>
  <r>
    <x v="1"/>
    <s v="COSMETICS"/>
    <x v="12"/>
    <x v="6"/>
    <x v="7"/>
    <n v="110244917"/>
    <n v="773602288694"/>
    <s v="MAC PRO LONGWEAR EYELINER RICH EXPERIENCE MNMG-02"/>
    <s v="EA"/>
    <n v="1"/>
    <n v="80"/>
    <n v="0"/>
    <n v="0"/>
    <n v="7"/>
    <n v="0"/>
  </r>
  <r>
    <x v="1"/>
    <s v="COSMETICS"/>
    <x v="12"/>
    <x v="6"/>
    <x v="7"/>
    <n v="110248811"/>
    <n v="773602297375"/>
    <s v="MAC MATTE LIPSTICK CANDY YUM-YUM M2LP-77"/>
    <s v="EA"/>
    <n v="1"/>
    <n v="80"/>
    <n v="0"/>
    <n v="0"/>
    <n v="16"/>
    <n v="0"/>
  </r>
  <r>
    <x v="1"/>
    <s v="COSMETICS"/>
    <x v="12"/>
    <x v="6"/>
    <x v="7"/>
    <n v="110251709"/>
    <n v="773602282852"/>
    <s v="MAC EXTENDED PLAY GIGABLACK LASH MN45-01"/>
    <s v="EA"/>
    <n v="1"/>
    <n v="80"/>
    <n v="0"/>
    <n v="0"/>
    <n v="22"/>
    <n v="65"/>
  </r>
  <r>
    <x v="1"/>
    <s v="COSMETICS"/>
    <x v="12"/>
    <x v="6"/>
    <x v="7"/>
    <n v="110260766"/>
    <n v="773602048663"/>
    <s v="MAC MATTE LIPSTICK CHILI M2LP-01"/>
    <s v="EA"/>
    <n v="1"/>
    <n v="80"/>
    <n v="0"/>
    <n v="0"/>
    <n v="168"/>
    <n v="812"/>
  </r>
  <r>
    <x v="1"/>
    <s v="COSMETICS"/>
    <x v="12"/>
    <x v="6"/>
    <x v="3"/>
    <n v="110260766"/>
    <n v="773602048663"/>
    <s v="MAC MATTE LIPSTICK CHILI M2LP-01"/>
    <s v="EA"/>
    <n v="1"/>
    <n v="80"/>
    <n v="0"/>
    <n v="0"/>
    <n v="14"/>
    <n v="812"/>
  </r>
  <r>
    <x v="1"/>
    <s v="COSMETICS"/>
    <x v="12"/>
    <x v="6"/>
    <x v="4"/>
    <n v="110260766"/>
    <n v="773602048663"/>
    <s v="MAC MATTE LIPSTICK CHILI M2LP-01"/>
    <s v="EA"/>
    <n v="1"/>
    <n v="80"/>
    <n v="0"/>
    <n v="0"/>
    <n v="37"/>
    <n v="812"/>
  </r>
  <r>
    <x v="1"/>
    <s v="COSMETICS"/>
    <x v="12"/>
    <x v="6"/>
    <x v="7"/>
    <n v="110260773"/>
    <n v="773602048670"/>
    <s v="MAC MATTE LIPSTICK DIVA M2LP-02"/>
    <s v="EA"/>
    <n v="1"/>
    <n v="80"/>
    <n v="0"/>
    <n v="0"/>
    <n v="23"/>
    <n v="230"/>
  </r>
  <r>
    <x v="1"/>
    <s v="COSMETICS"/>
    <x v="12"/>
    <x v="6"/>
    <x v="4"/>
    <n v="110280855"/>
    <n v="773602314751"/>
    <s v="MAC LIPSTICK RELENTLESSLY RED M0N9-16"/>
    <s v="EA"/>
    <n v="1"/>
    <n v="80"/>
    <n v="0"/>
    <n v="0"/>
    <n v="13"/>
    <n v="0"/>
  </r>
  <r>
    <x v="1"/>
    <s v="COSMETICS"/>
    <x v="12"/>
    <x v="6"/>
    <x v="4"/>
    <n v="110280857"/>
    <n v="773602314775"/>
    <s v="MAC LIPSTICK ALL FIRED UP M0N9-18"/>
    <s v="EA"/>
    <n v="1"/>
    <n v="80"/>
    <n v="0"/>
    <n v="0"/>
    <n v="10"/>
    <n v="164"/>
  </r>
  <r>
    <x v="1"/>
    <s v="COSMETICS"/>
    <x v="12"/>
    <x v="6"/>
    <x v="3"/>
    <n v="110280858"/>
    <n v="773602314782"/>
    <s v="MAC LIPSTICK FLAT OUT FABULOUS M0N9-19"/>
    <s v="EA"/>
    <n v="1"/>
    <n v="80"/>
    <n v="0"/>
    <n v="0"/>
    <n v="4"/>
    <n v="52"/>
  </r>
  <r>
    <x v="1"/>
    <s v="COSMETICS"/>
    <x v="12"/>
    <x v="6"/>
    <x v="4"/>
    <n v="110280858"/>
    <n v="773602314782"/>
    <s v="MAC LIPSTICK FLAT OUT FABULOUS M0N9-19"/>
    <s v="EA"/>
    <n v="1"/>
    <n v="80"/>
    <n v="0"/>
    <n v="0"/>
    <n v="21"/>
    <n v="52"/>
  </r>
  <r>
    <x v="1"/>
    <s v="COSMETICS"/>
    <x v="12"/>
    <x v="6"/>
    <x v="7"/>
    <n v="110338119"/>
    <n v="773602072262"/>
    <s v="MAC LIPSTICK SHOW ORCHID M3LN-69"/>
    <s v="EA"/>
    <n v="1"/>
    <n v="80"/>
    <n v="1"/>
    <n v="80"/>
    <n v="16"/>
    <n v="0"/>
  </r>
  <r>
    <x v="1"/>
    <s v="COSMETICS"/>
    <x v="12"/>
    <x v="6"/>
    <x v="7"/>
    <n v="110338120"/>
    <n v="773602341368"/>
    <s v="MAC MATTE LIPSTICK SIN M2LP-94"/>
    <s v="EA"/>
    <n v="1"/>
    <n v="80"/>
    <n v="0"/>
    <n v="0"/>
    <n v="14"/>
    <n v="29"/>
  </r>
  <r>
    <x v="1"/>
    <s v="COSMETICS"/>
    <x v="12"/>
    <x v="6"/>
    <x v="7"/>
    <n v="110405585"/>
    <n v="773602388493"/>
    <s v="MAC LIPSTICK DANGEROUS M0N9-44"/>
    <s v="EA"/>
    <n v="1"/>
    <n v="80"/>
    <n v="0"/>
    <n v="0"/>
    <n v="14"/>
    <n v="0"/>
  </r>
  <r>
    <x v="1"/>
    <s v="COSMETICS"/>
    <x v="12"/>
    <x v="6"/>
    <x v="7"/>
    <n v="110413836"/>
    <n v="773602388035"/>
    <s v="MAC MATTE LIPSTICK ANTIQUE VELVET M2LP-3K"/>
    <s v="EA"/>
    <n v="1"/>
    <n v="80"/>
    <n v="0"/>
    <n v="0"/>
    <n v="12"/>
    <n v="0"/>
  </r>
  <r>
    <x v="1"/>
    <s v="COSMETICS"/>
    <x v="12"/>
    <x v="6"/>
    <x v="7"/>
    <n v="110413842"/>
    <n v="773602388073"/>
    <s v="MAC MATTE LIPSTICK MEN LOVE MYSTERY M2LP-3P"/>
    <s v="EA"/>
    <n v="1"/>
    <n v="80"/>
    <n v="0"/>
    <n v="0"/>
    <n v="15"/>
    <n v="0"/>
  </r>
  <r>
    <x v="1"/>
    <s v="COSMETICS"/>
    <x v="12"/>
    <x v="6"/>
    <x v="1"/>
    <n v="110413843"/>
    <n v="773602388080"/>
    <s v="MAC MATTE LIPSTICK D FOR DANGER M2LP-3R"/>
    <s v="EA"/>
    <n v="1"/>
    <n v="80"/>
    <n v="1"/>
    <n v="80"/>
    <n v="22"/>
    <n v="131"/>
  </r>
  <r>
    <x v="1"/>
    <s v="COSMETICS"/>
    <x v="12"/>
    <x v="6"/>
    <x v="7"/>
    <n v="110413846"/>
    <n v="773602388103"/>
    <s v="MAC MATTE LIPSTICK WHIRL M2LP-3W"/>
    <s v="EA"/>
    <n v="1"/>
    <n v="80"/>
    <n v="0"/>
    <n v="0"/>
    <n v="53"/>
    <n v="151"/>
  </r>
  <r>
    <x v="1"/>
    <s v="COSMETICS"/>
    <x v="12"/>
    <x v="6"/>
    <x v="4"/>
    <n v="110413846"/>
    <n v="773602388103"/>
    <s v="MAC MATTE LIPSTICK WHIRL M2LP-3W"/>
    <s v="EA"/>
    <n v="1"/>
    <n v="80"/>
    <n v="0"/>
    <n v="0"/>
    <n v="21"/>
    <n v="151"/>
  </r>
  <r>
    <x v="1"/>
    <s v="COSMETICS"/>
    <x v="12"/>
    <x v="6"/>
    <x v="7"/>
    <n v="110468055"/>
    <n v="773602356942"/>
    <s v="MAC PRO PERFORMANCE SPONGE MWL7-01"/>
    <s v="EA"/>
    <n v="1"/>
    <n v="80"/>
    <n v="0"/>
    <n v="0"/>
    <n v="-3"/>
    <n v="17"/>
  </r>
  <r>
    <x v="1"/>
    <s v="COSMETICS"/>
    <x v="12"/>
    <x v="6"/>
    <x v="4"/>
    <n v="110505743"/>
    <n v="773602426652"/>
    <s v="MAC MATTE LIPSTICK BREATHING FIRE M2LP-7R"/>
    <s v="EA"/>
    <n v="1"/>
    <n v="80"/>
    <n v="0"/>
    <n v="0"/>
    <n v="8"/>
    <n v="0"/>
  </r>
  <r>
    <x v="1"/>
    <s v="COSMETICS"/>
    <x v="12"/>
    <x v="6"/>
    <x v="4"/>
    <n v="110565666"/>
    <n v="773602048731"/>
    <s v="MAC MATTE LIPSTICK SO CHAUD M2LP-08"/>
    <s v="EA"/>
    <n v="1"/>
    <n v="80"/>
    <n v="1"/>
    <n v="80"/>
    <n v="12"/>
    <n v="0"/>
  </r>
  <r>
    <x v="1"/>
    <s v="COSMETICS"/>
    <x v="12"/>
    <x v="6"/>
    <x v="7"/>
    <n v="110565668"/>
    <n v="773602048465"/>
    <s v="MAC SATIN LIPSTICK MEDIA M3EW-21"/>
    <s v="EA"/>
    <n v="1"/>
    <n v="80"/>
    <n v="0"/>
    <n v="0"/>
    <n v="6"/>
    <n v="0"/>
  </r>
  <r>
    <x v="1"/>
    <s v="COSMETICS"/>
    <x v="12"/>
    <x v="6"/>
    <x v="4"/>
    <n v="110823914"/>
    <n v="773602471102"/>
    <s v="MAC #208S ANGLED BROW BRUSH S7JR-01"/>
    <s v="EA"/>
    <n v="1"/>
    <n v="80"/>
    <n v="0"/>
    <n v="0"/>
    <n v="6"/>
    <n v="30"/>
  </r>
  <r>
    <x v="1"/>
    <s v="COSMETICS"/>
    <x v="12"/>
    <x v="6"/>
    <x v="7"/>
    <n v="111105520"/>
    <n v="773602048700"/>
    <s v="MAC MATTE LIPSTICK MARRAKESH M2LP-05"/>
    <s v="EA"/>
    <n v="1"/>
    <n v="80"/>
    <n v="0"/>
    <n v="0"/>
    <n v="55"/>
    <n v="1052"/>
  </r>
  <r>
    <x v="1"/>
    <s v="COSMETICS"/>
    <x v="12"/>
    <x v="6"/>
    <x v="7"/>
    <n v="111114982"/>
    <n v="773602522057"/>
    <s v="MAC POWDER KISS LIPSTICK MULL IT OVER S4K0-29"/>
    <s v="EA"/>
    <n v="1"/>
    <n v="80"/>
    <n v="1"/>
    <n v="80"/>
    <n v="12"/>
    <n v="171"/>
  </r>
  <r>
    <x v="1"/>
    <s v="COSMETICS"/>
    <x v="12"/>
    <x v="6"/>
    <x v="7"/>
    <n v="111114983"/>
    <n v="773602522064"/>
    <s v="MAC POWDER KISS LIPSTICK LASTING PASSION S4K0-30"/>
    <s v="EA"/>
    <n v="1"/>
    <n v="80"/>
    <n v="0"/>
    <n v="0"/>
    <n v="16"/>
    <n v="14"/>
  </r>
  <r>
    <x v="1"/>
    <s v="COSMETICS"/>
    <x v="12"/>
    <x v="6"/>
    <x v="7"/>
    <n v="111250821"/>
    <n v="773602544158"/>
    <s v="MAC MATTE LIPSTICK YOU WOULDN'T GET IT M2LP-HW"/>
    <s v="EA"/>
    <n v="1"/>
    <n v="80"/>
    <n v="0"/>
    <n v="0"/>
    <n v="17"/>
    <n v="390"/>
  </r>
  <r>
    <x v="1"/>
    <s v="COSMETICS"/>
    <x v="12"/>
    <x v="6"/>
    <x v="7"/>
    <n v="111250823"/>
    <n v="773602544172"/>
    <s v="MAC MATTE LIPSTICK SOAR M2LP-J0"/>
    <s v="EA"/>
    <n v="1"/>
    <n v="80"/>
    <n v="0"/>
    <n v="0"/>
    <n v="58"/>
    <n v="218"/>
  </r>
  <r>
    <x v="1"/>
    <s v="COSMETICS"/>
    <x v="12"/>
    <x v="6"/>
    <x v="1"/>
    <n v="111250823"/>
    <n v="773602544172"/>
    <s v="MAC MATTE LIPSTICK SOAR M2LP-J0"/>
    <s v="EA"/>
    <n v="1"/>
    <n v="80"/>
    <n v="0"/>
    <n v="0"/>
    <n v="16"/>
    <n v="218"/>
  </r>
  <r>
    <x v="1"/>
    <s v="COSMETICS"/>
    <x v="12"/>
    <x v="6"/>
    <x v="7"/>
    <n v="111399226"/>
    <n v="773602541423"/>
    <s v="MAC FRENCH SILK 402 SG73-02"/>
    <s v="EA"/>
    <n v="1"/>
    <n v="80"/>
    <n v="0"/>
    <n v="0"/>
    <n v="22"/>
    <n v="44"/>
  </r>
  <r>
    <x v="1"/>
    <s v="COSMETICS"/>
    <x v="12"/>
    <x v="6"/>
    <x v="3"/>
    <n v="111399226"/>
    <n v="773602541423"/>
    <s v="MAC FRENCH SILK 402 SG73-02"/>
    <s v="EA"/>
    <n v="1"/>
    <n v="80"/>
    <n v="0"/>
    <n v="0"/>
    <n v="9"/>
    <n v="44"/>
  </r>
  <r>
    <x v="1"/>
    <s v="COSMETICS"/>
    <x v="12"/>
    <x v="6"/>
    <x v="7"/>
    <n v="111399329"/>
    <n v="773602541454"/>
    <s v="MAC LAISSEZ-FAIRE 411 SG73-05"/>
    <s v="EA"/>
    <n v="1"/>
    <n v="80"/>
    <n v="1"/>
    <n v="80"/>
    <n v="44"/>
    <n v="16"/>
  </r>
  <r>
    <x v="1"/>
    <s v="COSMETICS"/>
    <x v="12"/>
    <x v="6"/>
    <x v="7"/>
    <n v="111399339"/>
    <n v="773602541515"/>
    <s v="MAC MY LITTLE SECRET 418 SG73-11"/>
    <s v="EA"/>
    <n v="1"/>
    <n v="80"/>
    <n v="0"/>
    <n v="0"/>
    <n v="50"/>
    <n v="226"/>
  </r>
  <r>
    <x v="1"/>
    <s v="COSMETICS"/>
    <x v="12"/>
    <x v="6"/>
    <x v="3"/>
    <n v="111399339"/>
    <n v="773602541515"/>
    <s v="MAC MY LITTLE SECRET 418 SG73-11"/>
    <s v="EA"/>
    <n v="1"/>
    <n v="80"/>
    <n v="0"/>
    <n v="0"/>
    <n v="28"/>
    <n v="226"/>
  </r>
  <r>
    <x v="1"/>
    <s v="COSMETICS"/>
    <x v="12"/>
    <x v="6"/>
    <x v="4"/>
    <n v="111399339"/>
    <n v="773602541515"/>
    <s v="MAC MY LITTLE SECRET 418 SG73-11"/>
    <s v="EA"/>
    <n v="1"/>
    <n v="80"/>
    <n v="0"/>
    <n v="0"/>
    <n v="19"/>
    <n v="226"/>
  </r>
  <r>
    <x v="1"/>
    <s v="COSMETICS"/>
    <x v="12"/>
    <x v="6"/>
    <x v="7"/>
    <n v="111399340"/>
    <n v="773602541522"/>
    <s v="MAC SHAMELESSLY VAIN 427 SG73-12"/>
    <s v="EA"/>
    <n v="1"/>
    <n v="80"/>
    <n v="1"/>
    <n v="80"/>
    <n v="60"/>
    <n v="482"/>
  </r>
  <r>
    <x v="1"/>
    <s v="COSMETICS"/>
    <x v="12"/>
    <x v="6"/>
    <x v="7"/>
    <n v="111399345"/>
    <n v="773602541560"/>
    <s v="MAC NINE LIVES 420 SG73-16"/>
    <s v="EA"/>
    <n v="1"/>
    <n v="80"/>
    <n v="1"/>
    <n v="80"/>
    <n v="35"/>
    <n v="275"/>
  </r>
  <r>
    <x v="1"/>
    <s v="COSMETICS"/>
    <x v="12"/>
    <x v="6"/>
    <x v="4"/>
    <n v="111399346"/>
    <n v="773602541577"/>
    <s v="MAC YOU'RE SO VAIN 419 SG73-17"/>
    <s v="EA"/>
    <n v="1"/>
    <n v="80"/>
    <n v="1"/>
    <n v="80"/>
    <n v="17"/>
    <n v="219"/>
  </r>
  <r>
    <x v="1"/>
    <s v="COSMETICS"/>
    <x v="12"/>
    <x v="6"/>
    <x v="3"/>
    <n v="111399348"/>
    <n v="773602541584"/>
    <s v="MAC GIVE ME FEVER 428 SG73-18"/>
    <s v="EA"/>
    <n v="1"/>
    <n v="80"/>
    <n v="0"/>
    <n v="0"/>
    <n v="27"/>
    <n v="393"/>
  </r>
  <r>
    <x v="1"/>
    <s v="COSMETICS"/>
    <x v="12"/>
    <x v="6"/>
    <x v="4"/>
    <n v="111399348"/>
    <n v="773602541584"/>
    <s v="MAC GIVE ME FEVER 428 SG73-18"/>
    <s v="EA"/>
    <n v="1"/>
    <n v="80"/>
    <n v="0"/>
    <n v="0"/>
    <n v="27"/>
    <n v="393"/>
  </r>
  <r>
    <x v="1"/>
    <s v="COSMETICS"/>
    <x v="12"/>
    <x v="6"/>
    <x v="7"/>
    <n v="111399351"/>
    <n v="773602541607"/>
    <s v="MAC JOIE DE VIVRE 415 SG73-20"/>
    <s v="EA"/>
    <n v="1"/>
    <n v="80"/>
    <n v="0"/>
    <n v="0"/>
    <n v="33"/>
    <n v="384"/>
  </r>
  <r>
    <x v="1"/>
    <s v="COSMETICS"/>
    <x v="12"/>
    <x v="6"/>
    <x v="4"/>
    <n v="111399351"/>
    <n v="773602541607"/>
    <s v="MAC JOIE DE VIVRE 415 SG73-20"/>
    <s v="EA"/>
    <n v="1"/>
    <n v="80"/>
    <n v="1"/>
    <n v="80"/>
    <n v="22"/>
    <n v="384"/>
  </r>
  <r>
    <x v="1"/>
    <s v="COSMETICS"/>
    <x v="12"/>
    <x v="6"/>
    <x v="1"/>
    <n v="111399357"/>
    <n v="773602541676"/>
    <s v="MAC BATED BREATH 408 SG73-27"/>
    <s v="EA"/>
    <n v="1"/>
    <n v="80"/>
    <n v="0"/>
    <n v="0"/>
    <n v="25"/>
    <n v="852"/>
  </r>
  <r>
    <x v="1"/>
    <s v="COSMETICS"/>
    <x v="12"/>
    <x v="6"/>
    <x v="3"/>
    <n v="111399359"/>
    <n v="773602541683"/>
    <s v="MAC COFFEE &amp; CIGS 409 SG73-28"/>
    <s v="EA"/>
    <n v="1"/>
    <n v="80"/>
    <n v="0"/>
    <n v="0"/>
    <n v="20"/>
    <n v="0"/>
  </r>
  <r>
    <x v="1"/>
    <s v="COSMETICS"/>
    <x v="12"/>
    <x v="6"/>
    <x v="4"/>
    <n v="111613233"/>
    <n v="773602574483"/>
    <s v="MAC LIPSTICK @LUJAINGLAM SJX5-K5"/>
    <s v="EA"/>
    <n v="1"/>
    <n v="80"/>
    <n v="0"/>
    <n v="0"/>
    <n v="43"/>
    <n v="190"/>
  </r>
  <r>
    <x v="1"/>
    <s v="COSMETICS"/>
    <x v="12"/>
    <x v="6"/>
    <x v="4"/>
    <n v="111613237"/>
    <n v="773602574544"/>
    <s v="MAC LIPSTICK @NOURARIDAOFFICIAL SJX8-K8"/>
    <s v="EA"/>
    <n v="1"/>
    <n v="80"/>
    <n v="0"/>
    <n v="0"/>
    <n v="46"/>
    <n v="931"/>
  </r>
  <r>
    <x v="1"/>
    <s v="COSMETICS"/>
    <x v="12"/>
    <x v="6"/>
    <x v="7"/>
    <n v="111613613"/>
    <n v="773602574339"/>
    <s v="MAC LIPSTICK CRAVING SJWN-05"/>
    <s v="EA"/>
    <n v="1"/>
    <n v="80"/>
    <n v="1"/>
    <n v="80"/>
    <n v="13"/>
    <n v="0"/>
  </r>
  <r>
    <x v="1"/>
    <s v="COSMETICS"/>
    <x v="12"/>
    <x v="6"/>
    <x v="7"/>
    <n v="102204676"/>
    <n v="773602023578"/>
    <s v="MAC EYE KOHL PHONE NUMBER M1XG 12"/>
    <s v="EA"/>
    <n v="1"/>
    <n v="79.2"/>
    <n v="1"/>
    <n v="79.2"/>
    <n v="21"/>
    <n v="0"/>
  </r>
  <r>
    <x v="1"/>
    <s v="COSMETICS"/>
    <x v="12"/>
    <x v="6"/>
    <x v="4"/>
    <n v="102205069"/>
    <n v="773602003679"/>
    <s v="MAC LIPGLASS CLEAR M71P-01"/>
    <s v="EA"/>
    <n v="1"/>
    <n v="78"/>
    <n v="1"/>
    <n v="78"/>
    <n v="0"/>
    <n v="0"/>
  </r>
  <r>
    <x v="1"/>
    <s v="COSMETICS"/>
    <x v="12"/>
    <x v="6"/>
    <x v="7"/>
    <n v="110322706"/>
    <n v="773602279142"/>
    <s v="MAC WATERPROOF BROW SET BOLD BRUNETTE MMRY-04"/>
    <s v="EA"/>
    <n v="1"/>
    <n v="78"/>
    <n v="0"/>
    <n v="0"/>
    <n v="35"/>
    <n v="78"/>
  </r>
  <r>
    <x v="1"/>
    <s v="COSMETICS"/>
    <x v="12"/>
    <x v="6"/>
    <x v="7"/>
    <n v="110576248"/>
    <n v="773602411498"/>
    <s v="MAC LIPGLASS CULTURED S3HT-09"/>
    <s v="EA"/>
    <n v="1"/>
    <n v="78"/>
    <n v="1"/>
    <n v="78"/>
    <n v="21"/>
    <n v="0"/>
  </r>
  <r>
    <x v="1"/>
    <s v="COSMETICS"/>
    <x v="12"/>
    <x v="6"/>
    <x v="7"/>
    <n v="110576253"/>
    <n v="773602411542"/>
    <s v="MAC LIPGLASS LOVE CHILD S3HT-14"/>
    <s v="EA"/>
    <n v="1"/>
    <n v="78"/>
    <n v="1"/>
    <n v="78"/>
    <n v="11"/>
    <n v="0"/>
  </r>
  <r>
    <x v="1"/>
    <s v="COSMETICS"/>
    <x v="12"/>
    <x v="6"/>
    <x v="4"/>
    <n v="110576253"/>
    <n v="773602411542"/>
    <s v="MAC LIPGLASS LOVE CHILD S3HT-14"/>
    <s v="EA"/>
    <n v="1"/>
    <n v="78"/>
    <n v="0"/>
    <n v="0"/>
    <n v="3"/>
    <n v="0"/>
  </r>
  <r>
    <x v="1"/>
    <s v="COSMETICS"/>
    <x v="12"/>
    <x v="6"/>
    <x v="7"/>
    <n v="110576271"/>
    <n v="773602414970"/>
    <s v="MAC LIPGLASS CANDY BOX S3HT-40"/>
    <s v="EA"/>
    <n v="1"/>
    <n v="78"/>
    <n v="0"/>
    <n v="0"/>
    <n v="3"/>
    <n v="0"/>
  </r>
  <r>
    <x v="1"/>
    <s v="COSMETICS"/>
    <x v="12"/>
    <x v="6"/>
    <x v="4"/>
    <n v="111024590"/>
    <n v="773602525720"/>
    <s v="MAC LIPGLASS GOOD JUJU 3.1ML/.1FLOZ S3HT-0X"/>
    <s v="EA"/>
    <n v="1"/>
    <n v="78"/>
    <n v="1"/>
    <n v="78"/>
    <n v="0"/>
    <n v="0"/>
  </r>
  <r>
    <x v="1"/>
    <s v="COSMETICS"/>
    <x v="12"/>
    <x v="6"/>
    <x v="7"/>
    <n v="111024607"/>
    <n v="773602465613"/>
    <s v="MAC EYE BROWS STYLERSTY .09GM/0OZ S778-02"/>
    <s v="EA"/>
    <n v="1"/>
    <n v="78"/>
    <n v="0"/>
    <n v="0"/>
    <n v="5"/>
    <n v="0"/>
  </r>
  <r>
    <x v="1"/>
    <s v="COSMETICS"/>
    <x v="12"/>
    <x v="6"/>
    <x v="3"/>
    <n v="111024612"/>
    <n v="773602465668"/>
    <s v="MAC EYE BROWS STYLERSTU .09GM/0OZ S778-07"/>
    <s v="EA"/>
    <n v="1"/>
    <n v="78"/>
    <n v="1"/>
    <n v="78"/>
    <n v="31"/>
    <n v="265"/>
  </r>
  <r>
    <x v="1"/>
    <s v="COSMETICS"/>
    <x v="3"/>
    <x v="5"/>
    <x v="0"/>
    <n v="100705512"/>
    <n v="20714007058"/>
    <s v="CLINIQUE ANTIPERSPIRANT DEO ROLL-ON 6642-00"/>
    <s v="EA"/>
    <n v="1"/>
    <n v="74"/>
    <n v="0"/>
    <n v="0"/>
    <n v="44"/>
    <n v="85"/>
  </r>
  <r>
    <x v="1"/>
    <s v="COSMETICS"/>
    <x v="3"/>
    <x v="5"/>
    <x v="4"/>
    <n v="100705512"/>
    <n v="20714007058"/>
    <s v="CLINIQUE ANTIPERSPIRANT DEO ROLL-ON 6642-00"/>
    <s v="EA"/>
    <n v="1"/>
    <n v="74"/>
    <n v="0"/>
    <n v="0"/>
    <n v="9"/>
    <n v="85"/>
  </r>
  <r>
    <x v="1"/>
    <s v="COSMETICS"/>
    <x v="12"/>
    <x v="6"/>
    <x v="7"/>
    <n v="110157825"/>
    <n v="773602049189"/>
    <s v="MAC LIPSTICK PEACHSTOCK M3EW-47"/>
    <s v="EA"/>
    <n v="1"/>
    <n v="74"/>
    <n v="0"/>
    <n v="0"/>
    <n v="11"/>
    <n v="0"/>
  </r>
  <r>
    <x v="1"/>
    <s v="COSMETICS"/>
    <x v="12"/>
    <x v="6"/>
    <x v="4"/>
    <n v="102204673"/>
    <n v="773602008711"/>
    <s v="MAC EYE KOHL SMOLDER M1XG-01"/>
    <s v="EA"/>
    <n v="1"/>
    <n v="72"/>
    <n v="1"/>
    <n v="72"/>
    <n v="15"/>
    <n v="276"/>
  </r>
  <r>
    <x v="1"/>
    <s v="COSMETICS"/>
    <x v="12"/>
    <x v="6"/>
    <x v="7"/>
    <n v="102204675"/>
    <n v="773602010813"/>
    <s v="MAC EYE KOHL TEDDY M1XG 03"/>
    <s v="EA"/>
    <n v="1"/>
    <n v="72"/>
    <n v="1"/>
    <n v="72"/>
    <n v="33"/>
    <n v="29"/>
  </r>
  <r>
    <x v="1"/>
    <s v="COSMETICS"/>
    <x v="12"/>
    <x v="6"/>
    <x v="3"/>
    <n v="102204675"/>
    <n v="773602010813"/>
    <s v="MAC EYE KOHL TEDDY M1XG 03"/>
    <s v="EA"/>
    <n v="1"/>
    <n v="72"/>
    <n v="0"/>
    <n v="0"/>
    <n v="7"/>
    <n v="29"/>
  </r>
  <r>
    <x v="1"/>
    <s v="COSMETICS"/>
    <x v="12"/>
    <x v="6"/>
    <x v="7"/>
    <n v="102204748"/>
    <n v="773602054374"/>
    <s v="MAC P/POINT EYE PENCIL ENGRAVED M3RY-09"/>
    <s v="EA"/>
    <n v="1"/>
    <n v="72"/>
    <n v="1"/>
    <n v="72"/>
    <n v="45"/>
    <n v="94"/>
  </r>
  <r>
    <x v="1"/>
    <s v="COSMETICS"/>
    <x v="12"/>
    <x v="6"/>
    <x v="4"/>
    <n v="102204966"/>
    <n v="773602002160"/>
    <s v="MAC LIP PENCIL SPICE M380-22"/>
    <s v="EA"/>
    <n v="1"/>
    <n v="72"/>
    <n v="1"/>
    <n v="72"/>
    <n v="17"/>
    <n v="161"/>
  </r>
  <r>
    <x v="1"/>
    <s v="COSMETICS"/>
    <x v="12"/>
    <x v="6"/>
    <x v="4"/>
    <n v="102204971"/>
    <n v="773602066414"/>
    <s v="MAC LIP PENCIL DERVISH M380-51"/>
    <s v="EA"/>
    <n v="1"/>
    <n v="72"/>
    <n v="0"/>
    <n v="0"/>
    <n v="7"/>
    <n v="0"/>
  </r>
  <r>
    <x v="1"/>
    <s v="COSMETICS"/>
    <x v="12"/>
    <x v="6"/>
    <x v="7"/>
    <n v="102204976"/>
    <n v="773602084937"/>
    <s v="MAC LIP PENCIL SOAR M380-59"/>
    <s v="EA"/>
    <n v="1"/>
    <n v="72"/>
    <n v="0"/>
    <n v="0"/>
    <n v="4"/>
    <n v="784"/>
  </r>
  <r>
    <x v="1"/>
    <s v="COSMETICS"/>
    <x v="12"/>
    <x v="6"/>
    <x v="1"/>
    <n v="102204976"/>
    <n v="773602084937"/>
    <s v="MAC LIP PENCIL SOAR M380-59"/>
    <s v="EA"/>
    <n v="1"/>
    <n v="72"/>
    <n v="0"/>
    <n v="0"/>
    <n v="27"/>
    <n v="784"/>
  </r>
  <r>
    <x v="1"/>
    <s v="COSMETICS"/>
    <x v="12"/>
    <x v="6"/>
    <x v="7"/>
    <n v="102205967"/>
    <n v="773602010837"/>
    <s v="MAC EYE KOHL PRUNELLA M1XG-04"/>
    <s v="EA"/>
    <n v="1"/>
    <n v="72"/>
    <n v="1"/>
    <n v="72"/>
    <n v="11"/>
    <n v="0"/>
  </r>
  <r>
    <x v="1"/>
    <s v="COSMETICS"/>
    <x v="12"/>
    <x v="6"/>
    <x v="7"/>
    <n v="102205972"/>
    <n v="773602066407"/>
    <s v="MAC LIP PENCIL WHIRL M380-50"/>
    <s v="EA"/>
    <n v="1"/>
    <n v="72"/>
    <n v="0"/>
    <n v="0"/>
    <n v="51"/>
    <n v="188"/>
  </r>
  <r>
    <x v="1"/>
    <s v="COSMETICS"/>
    <x v="12"/>
    <x v="6"/>
    <x v="3"/>
    <n v="102205972"/>
    <n v="773602066407"/>
    <s v="MAC LIP PENCIL WHIRL M380-50"/>
    <s v="EA"/>
    <n v="1"/>
    <n v="72"/>
    <n v="0"/>
    <n v="0"/>
    <n v="25"/>
    <n v="188"/>
  </r>
  <r>
    <x v="1"/>
    <s v="COSMETICS"/>
    <x v="12"/>
    <x v="6"/>
    <x v="4"/>
    <n v="102205972"/>
    <n v="773602066407"/>
    <s v="MAC LIP PENCIL WHIRL M380-50"/>
    <s v="EA"/>
    <n v="1"/>
    <n v="72"/>
    <n v="1"/>
    <n v="72"/>
    <n v="13"/>
    <n v="188"/>
  </r>
  <r>
    <x v="1"/>
    <s v="COSMETICS"/>
    <x v="12"/>
    <x v="6"/>
    <x v="7"/>
    <n v="102209153"/>
    <n v="773602130634"/>
    <s v="MAC TECHNAKOHL LINER PHTOGRVR M76P-10"/>
    <s v="EA"/>
    <n v="1"/>
    <n v="72"/>
    <n v="0"/>
    <n v="0"/>
    <n v="24"/>
    <n v="0"/>
  </r>
  <r>
    <x v="1"/>
    <s v="COSMETICS"/>
    <x v="12"/>
    <x v="6"/>
    <x v="7"/>
    <n v="110137759"/>
    <n v="773602229208"/>
    <s v="MAC LIP PENCIL M380 74"/>
    <s v="EA"/>
    <n v="1"/>
    <n v="72"/>
    <n v="0"/>
    <n v="0"/>
    <n v="29"/>
    <n v="221"/>
  </r>
  <r>
    <x v="1"/>
    <s v="COSMETICS"/>
    <x v="12"/>
    <x v="6"/>
    <x v="4"/>
    <n v="110137759"/>
    <n v="773602229208"/>
    <s v="MAC LIP PENCIL M380 74"/>
    <s v="EA"/>
    <n v="1"/>
    <n v="72"/>
    <n v="0"/>
    <n v="0"/>
    <n v="22"/>
    <n v="221"/>
  </r>
  <r>
    <x v="1"/>
    <s v="COSMETICS"/>
    <x v="12"/>
    <x v="6"/>
    <x v="7"/>
    <n v="110505730"/>
    <n v="773602430192"/>
    <s v="MAC LIP PENCIL HALF-RED S4W9-53"/>
    <s v="EA"/>
    <n v="1"/>
    <n v="72"/>
    <n v="0"/>
    <n v="0"/>
    <n v="28"/>
    <n v="0"/>
  </r>
  <r>
    <x v="1"/>
    <s v="COSMETICS"/>
    <x v="12"/>
    <x v="6"/>
    <x v="7"/>
    <n v="110564428"/>
    <n v="773602430185"/>
    <s v="MAC LIP PENCIL REDD S4W9-20"/>
    <s v="EA"/>
    <n v="1"/>
    <n v="72"/>
    <n v="0"/>
    <n v="0"/>
    <n v="7"/>
    <n v="0"/>
  </r>
  <r>
    <x v="1"/>
    <s v="COSMETICS"/>
    <x v="12"/>
    <x v="6"/>
    <x v="4"/>
    <n v="110564428"/>
    <n v="773602430185"/>
    <s v="MAC LIP PENCIL REDD S4W9-20"/>
    <s v="EA"/>
    <n v="1"/>
    <n v="72"/>
    <n v="0"/>
    <n v="0"/>
    <n v="9"/>
    <n v="0"/>
  </r>
  <r>
    <x v="1"/>
    <s v="COSMETICS"/>
    <x v="12"/>
    <x v="6"/>
    <x v="3"/>
    <n v="111613610"/>
    <n v="773602569823"/>
    <s v="MAC PREP + PRIME LIP SHADE01 SJH3-01"/>
    <s v="EA"/>
    <n v="1"/>
    <n v="72"/>
    <n v="0"/>
    <n v="0"/>
    <n v="2"/>
    <n v="237"/>
  </r>
  <r>
    <x v="1"/>
    <s v="COSMETICS"/>
    <x v="12"/>
    <x v="6"/>
    <x v="7"/>
    <n v="102209531"/>
    <n v="773602125753"/>
    <s v="MAC LASHES 4 BLACK M8H1 01"/>
    <s v="EA"/>
    <n v="1"/>
    <n v="61"/>
    <n v="0"/>
    <n v="0"/>
    <n v="18"/>
    <n v="26"/>
  </r>
  <r>
    <x v="1"/>
    <s v="COSMETICS"/>
    <x v="12"/>
    <x v="6"/>
    <x v="3"/>
    <n v="102209532"/>
    <n v="773602125777"/>
    <s v="MAC LASHES 7 BLACK M8H3 01"/>
    <s v="EA"/>
    <n v="1"/>
    <n v="61"/>
    <n v="1"/>
    <n v="61"/>
    <n v="4"/>
    <n v="0"/>
  </r>
  <r>
    <x v="1"/>
    <s v="COSMETICS"/>
    <x v="12"/>
    <x v="5"/>
    <x v="7"/>
    <n v="110288090"/>
    <n v="773602232796"/>
    <s v="MAC DEMI WIPES 30 SHEETS MJWF-01"/>
    <s v="EA"/>
    <n v="1"/>
    <n v="61"/>
    <n v="0"/>
    <n v="0"/>
    <n v="53"/>
    <n v="136"/>
  </r>
  <r>
    <x v="1"/>
    <s v="COSMETICS"/>
    <x v="12"/>
    <x v="5"/>
    <x v="7"/>
    <n v="110288092"/>
    <n v="773602368778"/>
    <s v="MAC PREP + PRIME FIX+ MXH3-01"/>
    <s v="EA"/>
    <n v="1"/>
    <n v="61"/>
    <n v="1"/>
    <n v="61"/>
    <n v="16"/>
    <n v="388"/>
  </r>
  <r>
    <x v="1"/>
    <s v="COSMETICS"/>
    <x v="12"/>
    <x v="5"/>
    <x v="3"/>
    <n v="110288092"/>
    <n v="773602368778"/>
    <s v="MAC PREP + PRIME FIX+ MXH3-01"/>
    <s v="EA"/>
    <n v="1"/>
    <n v="61"/>
    <n v="0"/>
    <n v="0"/>
    <n v="25"/>
    <n v="388"/>
  </r>
  <r>
    <x v="1"/>
    <s v="COSMETICS"/>
    <x v="12"/>
    <x v="6"/>
    <x v="7"/>
    <n v="110951124"/>
    <n v="773602275519"/>
    <s v="MAC LASH #35 MMJP-01"/>
    <s v="EA"/>
    <n v="1"/>
    <n v="61"/>
    <n v="1"/>
    <n v="61"/>
    <n v="2"/>
    <n v="0"/>
  </r>
  <r>
    <x v="1"/>
    <s v="COSMETICS"/>
    <x v="12"/>
    <x v="6"/>
    <x v="7"/>
    <n v="111613601"/>
    <n v="773602567768"/>
    <s v="MAC DAZZLESHADOW EXTREMEINC SJC1-07"/>
    <s v="EA"/>
    <n v="1"/>
    <n v="57"/>
    <n v="0"/>
    <n v="0"/>
    <n v="10"/>
    <n v="0"/>
  </r>
  <r>
    <x v="1"/>
    <s v="COSMETICS"/>
    <x v="12"/>
    <x v="6"/>
    <x v="4"/>
    <n v="110951262"/>
    <n v="773602462162"/>
    <s v="MAC POWERPOINT EYE PENCIL INDIAN INK/MOSSY GREEN S734-02"/>
    <s v="EA"/>
    <n v="1"/>
    <n v="56"/>
    <n v="1"/>
    <n v="56"/>
    <n v="19"/>
    <n v="0"/>
  </r>
  <r>
    <x v="1"/>
    <s v="COSMETICS"/>
    <x v="12"/>
    <x v="6"/>
    <x v="3"/>
    <n v="110808739"/>
    <n v="773602460205"/>
    <s v="MAC #DUO BRUSH ON STRIPLASH A BRUSH S6XN-01"/>
    <s v="EA"/>
    <n v="1"/>
    <n v="48"/>
    <n v="0"/>
    <n v="0"/>
    <n v="16"/>
    <n v="0"/>
  </r>
  <r>
    <x v="1"/>
    <s v="COSMETICS"/>
    <x v="12"/>
    <x v="6"/>
    <x v="3"/>
    <n v="111128498"/>
    <n v="773602472475"/>
    <s v="MAC LITTLE MAC IN EXTREME DIMENSION LASH GYM DANDY S7LW-18"/>
    <s v="EA"/>
    <n v="1"/>
    <n v="48"/>
    <n v="0"/>
    <n v="0"/>
    <n v="8"/>
    <n v="0"/>
  </r>
  <r>
    <x v="1"/>
    <s v="COSMETICS"/>
    <x v="12"/>
    <x v="6"/>
    <x v="3"/>
    <n v="111385218"/>
    <n v="773602396559"/>
    <s v="MAC PIGMENTROSE 2.5GM/.09OZ S2L452"/>
    <s v="EA"/>
    <n v="1"/>
    <n v="48"/>
    <n v="1"/>
    <n v="48"/>
    <n v="10"/>
    <n v="13"/>
  </r>
  <r>
    <x v="1"/>
    <s v="COSMETICS"/>
    <x v="12"/>
    <x v="6"/>
    <x v="7"/>
    <n v="111531821"/>
    <n v="773602077717"/>
    <s v="MAC PROPALETTE VELUXE SHIM SMES EXPENSIVE PINK M573-07"/>
    <s v="EA"/>
    <n v="1"/>
    <n v="48"/>
    <n v="0"/>
    <n v="0"/>
    <n v="1"/>
    <n v="1"/>
  </r>
  <r>
    <x v="1"/>
    <s v="COSMETICS"/>
    <x v="12"/>
    <x v="6"/>
    <x v="7"/>
    <n v="111385213"/>
    <n v="773602473021"/>
    <s v="MAC MINI MAC LIPSTICK DIVA 1.8GM/.06OZ S7H602"/>
    <s v="EA"/>
    <n v="1"/>
    <n v="46"/>
    <n v="0"/>
    <n v="0"/>
    <n v="14"/>
    <n v="0"/>
  </r>
  <r>
    <x v="1"/>
    <s v="COSMETICS"/>
    <x v="12"/>
    <x v="6"/>
    <x v="7"/>
    <n v="111385214"/>
    <n v="773602561308"/>
    <s v="MAC MINI MAC LIPSTICK MOCHA 1.8GM/.06OZ S7NY24"/>
    <s v="EA"/>
    <n v="1"/>
    <n v="46"/>
    <n v="0"/>
    <n v="0"/>
    <n v="10"/>
    <n v="27"/>
  </r>
  <r>
    <x v="1"/>
    <s v="COSMETICS"/>
    <x v="12"/>
    <x v="6"/>
    <x v="4"/>
    <n v="111385216"/>
    <n v="773602561322"/>
    <s v="MAC MINI MAC LIPSTICK ALL FI 1.8GM/.06OZ S7P018"/>
    <s v="EA"/>
    <n v="1"/>
    <n v="46"/>
    <n v="0"/>
    <n v="0"/>
    <n v="18"/>
    <n v="64"/>
  </r>
  <r>
    <x v="1"/>
    <s v="COSMETICS"/>
    <x v="12"/>
    <x v="6"/>
    <x v="7"/>
    <n v="111385217"/>
    <n v="773602491186"/>
    <s v="MAC MINI MAC LIPSTICK FLAT O 1.8GM/.06OZ S7P019"/>
    <s v="EA"/>
    <n v="1"/>
    <n v="46"/>
    <n v="1"/>
    <n v="46"/>
    <n v="14"/>
    <n v="0"/>
  </r>
  <r>
    <x v="1"/>
    <s v="COSMETICS"/>
    <x v="12"/>
    <x v="6"/>
    <x v="7"/>
    <n v="102209972"/>
    <n v="773602124275"/>
    <s v="MAC FOUNDATION PUMP M8CF 01"/>
    <s v="EA"/>
    <n v="1"/>
    <n v="24"/>
    <n v="1"/>
    <n v="24"/>
    <n v="4"/>
    <n v="1036"/>
  </r>
  <r>
    <x v="1"/>
    <s v="COSMETICS"/>
    <x v="12"/>
    <x v="6"/>
    <x v="1"/>
    <n v="102209972"/>
    <n v="773602124275"/>
    <s v="MAC FOUNDATION PUMP M8CF 01"/>
    <s v="EA"/>
    <n v="1"/>
    <n v="24"/>
    <n v="0"/>
    <n v="0"/>
    <n v="11"/>
    <n v="1036"/>
  </r>
  <r>
    <x v="1"/>
    <s v="COSMETICS"/>
    <x v="12"/>
    <x v="6"/>
    <x v="7"/>
    <n v="110517622"/>
    <n v="773602424177"/>
    <s v="MAC PENCIL SHARPENER S4FC-01"/>
    <s v="EA"/>
    <n v="1"/>
    <n v="24"/>
    <n v="0"/>
    <n v="0"/>
    <n v="20"/>
    <n v="27"/>
  </r>
  <r>
    <x v="1"/>
    <s v="COSMETICS"/>
    <x v="12"/>
    <x v="6"/>
    <x v="7"/>
    <n v="111531761"/>
    <n v="773602226900"/>
    <s v="MAC EMPTY PP DUO MJF3-01"/>
    <s v="EA"/>
    <n v="1"/>
    <n v="24"/>
    <n v="0"/>
    <n v="0"/>
    <n v="29"/>
    <n v="496"/>
  </r>
  <r>
    <x v="1"/>
    <s v="COSMETICS"/>
    <x v="13"/>
    <x v="5"/>
    <x v="1"/>
    <n v="110234644"/>
    <n v="716170027456"/>
    <s v="BOBBI BROWN VITAMIN ENRICHED CREAM 50ML E1LM-01"/>
    <s v="EA"/>
    <n v="-1"/>
    <n v="-192.6"/>
    <n v="0"/>
    <n v="0"/>
    <n v="13"/>
    <n v="67"/>
  </r>
  <r>
    <x v="1"/>
    <s v="PERFUMES"/>
    <x v="0"/>
    <x v="0"/>
    <x v="0"/>
    <n v="111380649"/>
    <n v="888066000000"/>
    <s v="TOMFORD TUSCAN LEATHER INTENSE 100ML/3.4FLOZ T7G2-01"/>
    <s v="EA"/>
    <n v="10"/>
    <n v="15070"/>
    <n v="8"/>
    <n v="12056"/>
    <n v="31"/>
    <n v="0"/>
  </r>
  <r>
    <x v="1"/>
    <s v="PERFUMES"/>
    <x v="0"/>
    <x v="0"/>
    <x v="0"/>
    <n v="102004996"/>
    <n v="888066000000"/>
    <s v="TOM FORD BLACK ORCHID EDP 100ML T006 01"/>
    <s v="EA"/>
    <n v="16"/>
    <n v="8080"/>
    <n v="12"/>
    <n v="6060"/>
    <n v="65"/>
    <n v="547"/>
  </r>
  <r>
    <x v="1"/>
    <s v="PERFUMES"/>
    <x v="0"/>
    <x v="0"/>
    <x v="0"/>
    <n v="110327382"/>
    <n v="888066000000"/>
    <s v="TOM FORD OUD WOOD EDP 100ML T1XG-01"/>
    <s v="EA"/>
    <n v="6"/>
    <n v="6894"/>
    <n v="2"/>
    <n v="2298"/>
    <n v="30"/>
    <n v="172"/>
  </r>
  <r>
    <x v="1"/>
    <s v="PERFUMES"/>
    <x v="2"/>
    <x v="2"/>
    <x v="2"/>
    <n v="111633256"/>
    <n v="690251000000"/>
    <s v="JO MALONE GARDENIA &amp; OUD ABSOLU L6NP-01"/>
    <s v="EA"/>
    <n v="7"/>
    <n v="6699"/>
    <n v="4"/>
    <n v="3828"/>
    <n v="29"/>
    <n v="603"/>
  </r>
  <r>
    <x v="1"/>
    <s v="PERFUMES"/>
    <x v="0"/>
    <x v="0"/>
    <x v="0"/>
    <n v="111543787"/>
    <n v="888066000000"/>
    <s v="TOMFORD ROSE PRICK 50ML 50ML T8M1-01"/>
    <s v="EA"/>
    <n v="6"/>
    <n v="6318"/>
    <n v="1"/>
    <n v="1053"/>
    <n v="41"/>
    <n v="2260"/>
  </r>
  <r>
    <x v="1"/>
    <s v="PERFUMES"/>
    <x v="0"/>
    <x v="0"/>
    <x v="0"/>
    <n v="111079663"/>
    <n v="888066000000"/>
    <s v="TOM FORD SIGNATURE OMBRE LEATHER EDP 100ML T5Y3-01"/>
    <s v="EA"/>
    <n v="10"/>
    <n v="5050"/>
    <n v="3"/>
    <n v="1515"/>
    <n v="106"/>
    <n v="1553"/>
  </r>
  <r>
    <x v="1"/>
    <s v="PERFUMES"/>
    <x v="2"/>
    <x v="2"/>
    <x v="2"/>
    <n v="110152342"/>
    <n v="690251000000"/>
    <s v="JO MALONE OUD &amp; BERGAMOT COLOGNE INTENSE 100ML L29A-01"/>
    <s v="EA"/>
    <n v="8"/>
    <n v="4672"/>
    <n v="5"/>
    <n v="2920"/>
    <n v="31"/>
    <n v="255"/>
  </r>
  <r>
    <x v="1"/>
    <s v="PERFUMES"/>
    <x v="0"/>
    <x v="0"/>
    <x v="1"/>
    <n v="102004996"/>
    <n v="888066000000"/>
    <s v="TOM FORD BLACK ORCHID EDP 100ML T006 01"/>
    <s v="EA"/>
    <n v="6"/>
    <n v="3030"/>
    <n v="2"/>
    <n v="1010"/>
    <n v="37"/>
    <n v="547"/>
  </r>
  <r>
    <x v="1"/>
    <s v="PERFUMES"/>
    <x v="0"/>
    <x v="0"/>
    <x v="0"/>
    <n v="111399561"/>
    <n v="888066000000"/>
    <s v="TOM FORD F FABULOUS EDP 100ML"/>
    <s v="EA"/>
    <n v="2"/>
    <n v="3014"/>
    <n v="1"/>
    <n v="1507"/>
    <n v="12"/>
    <n v="0"/>
  </r>
  <r>
    <x v="1"/>
    <s v="PERFUMES"/>
    <x v="2"/>
    <x v="2"/>
    <x v="2"/>
    <n v="110351588"/>
    <n v="690251000000"/>
    <s v="JO MALONE WOOD SAGE &amp; SEA SALT COLOGNE 100ML L415-01"/>
    <s v="EA"/>
    <n v="6"/>
    <n v="2820"/>
    <n v="6"/>
    <n v="2820"/>
    <n v="4"/>
    <n v="0"/>
  </r>
  <r>
    <x v="1"/>
    <s v="PERFUMES"/>
    <x v="7"/>
    <x v="2"/>
    <x v="0"/>
    <n v="101119324"/>
    <n v="22548024324"/>
    <s v="TOMMY HILFIGER MEN EDT 100ML 2692-02"/>
    <s v="EA"/>
    <n v="27"/>
    <n v="2592"/>
    <n v="1"/>
    <n v="96"/>
    <n v="151"/>
    <n v="1895"/>
  </r>
  <r>
    <x v="1"/>
    <s v="PERFUMES"/>
    <x v="0"/>
    <x v="0"/>
    <x v="0"/>
    <n v="112108240"/>
    <n v="888066000000"/>
    <s v="TOM FORD BLACK ORCHID PARFUM EDP 100ML T90E-01"/>
    <s v="EA"/>
    <n v="4"/>
    <n v="2380"/>
    <n v="1"/>
    <n v="595"/>
    <n v="75"/>
    <n v="258"/>
  </r>
  <r>
    <x v="1"/>
    <s v="PERFUMES"/>
    <x v="0"/>
    <x v="0"/>
    <x v="0"/>
    <n v="110286627"/>
    <n v="888066000000"/>
    <s v="TOM FORD OUD WOOD SPRAY 50ML T1XF 01"/>
    <s v="EA"/>
    <n v="3"/>
    <n v="2352"/>
    <n v="1"/>
    <n v="784"/>
    <n v="22"/>
    <n v="213"/>
  </r>
  <r>
    <x v="1"/>
    <s v="PERFUMES"/>
    <x v="0"/>
    <x v="0"/>
    <x v="1"/>
    <n v="110327382"/>
    <n v="888066000000"/>
    <s v="TOM FORD OUD WOOD EDP 100ML T1XG-01"/>
    <s v="EA"/>
    <n v="2"/>
    <n v="2298"/>
    <n v="0"/>
    <n v="0"/>
    <n v="14"/>
    <n v="172"/>
  </r>
  <r>
    <x v="1"/>
    <s v="PERFUMES"/>
    <x v="0"/>
    <x v="0"/>
    <x v="3"/>
    <n v="110327382"/>
    <n v="888066000000"/>
    <s v="TOM FORD OUD WOOD EDP 100ML T1XG-01"/>
    <s v="EA"/>
    <n v="2"/>
    <n v="2298"/>
    <n v="1"/>
    <n v="1149"/>
    <n v="18"/>
    <n v="172"/>
  </r>
  <r>
    <x v="1"/>
    <s v="PERFUMES"/>
    <x v="0"/>
    <x v="0"/>
    <x v="3"/>
    <n v="110585905"/>
    <n v="888066000000"/>
    <s v="TOM FORD COSTA AZZURRA EDP 100ML T471-01"/>
    <s v="EA"/>
    <n v="2"/>
    <n v="2298"/>
    <n v="1"/>
    <n v="1149"/>
    <n v="1"/>
    <n v="0"/>
  </r>
  <r>
    <x v="1"/>
    <s v="PERFUMES"/>
    <x v="0"/>
    <x v="0"/>
    <x v="0"/>
    <n v="111543789"/>
    <n v="888066000000"/>
    <s v="TOMFORD WHITE SUEDE 100ML T8JM-01"/>
    <s v="EA"/>
    <n v="2"/>
    <n v="2298"/>
    <n v="1"/>
    <n v="1149"/>
    <n v="7"/>
    <n v="0"/>
  </r>
  <r>
    <x v="1"/>
    <s v="PERFUMES"/>
    <x v="5"/>
    <x v="3"/>
    <x v="0"/>
    <n v="111543703"/>
    <n v="22548422823"/>
    <s v="DKNY DELICIOUS DELIGHTS COOL SWIRL EDT 50ML 427P-01"/>
    <s v="EA"/>
    <n v="21"/>
    <n v="2289"/>
    <n v="3"/>
    <n v="327"/>
    <n v="96"/>
    <n v="946"/>
  </r>
  <r>
    <x v="1"/>
    <s v="PERFUMES"/>
    <x v="2"/>
    <x v="2"/>
    <x v="2"/>
    <n v="111354836"/>
    <n v="690251000000"/>
    <s v="JO MALONE VELVET ROSE &amp; OUD COLOGNE INTENSE 100ML L8EP-01"/>
    <s v="EA"/>
    <n v="5"/>
    <n v="2235"/>
    <n v="2"/>
    <n v="894"/>
    <n v="2"/>
    <n v="0"/>
  </r>
  <r>
    <x v="1"/>
    <s v="PERFUMES"/>
    <x v="7"/>
    <x v="3"/>
    <x v="0"/>
    <n v="101313980"/>
    <n v="22548040126"/>
    <s v="TOMMY HILFIGER GIRL EDT 100ML 223P-02"/>
    <s v="EA"/>
    <n v="22"/>
    <n v="2112"/>
    <n v="8"/>
    <n v="768"/>
    <n v="82"/>
    <n v="1763"/>
  </r>
  <r>
    <x v="1"/>
    <s v="PERFUMES"/>
    <x v="0"/>
    <x v="0"/>
    <x v="0"/>
    <n v="111380618"/>
    <n v="888066000000"/>
    <s v="TOMFORD TUSCAN LEATHER INTENSE 50ML/1.7FLOZ T7G1-01"/>
    <s v="EA"/>
    <n v="2"/>
    <n v="2106"/>
    <n v="1"/>
    <n v="1053"/>
    <n v="91"/>
    <n v="139"/>
  </r>
  <r>
    <x v="1"/>
    <s v="PERFUMES"/>
    <x v="0"/>
    <x v="0"/>
    <x v="1"/>
    <n v="111380618"/>
    <n v="888066000000"/>
    <s v="TOMFORD TUSCAN LEATHER INTENSE 50ML/1.7FLOZ T7G1-01"/>
    <s v="EA"/>
    <n v="2"/>
    <n v="2106"/>
    <n v="2"/>
    <n v="2106"/>
    <n v="59"/>
    <n v="139"/>
  </r>
  <r>
    <x v="1"/>
    <s v="PERFUMES"/>
    <x v="5"/>
    <x v="3"/>
    <x v="0"/>
    <n v="111614221"/>
    <n v="22548422830"/>
    <s v="DKNY DELICIOUS DELIGHTS FRUITY ROOTY EDT 50ML 427R-01"/>
    <s v="EA"/>
    <n v="19"/>
    <n v="2071"/>
    <n v="1"/>
    <n v="109"/>
    <n v="133"/>
    <n v="400"/>
  </r>
  <r>
    <x v="1"/>
    <s v="PERFUMES"/>
    <x v="1"/>
    <x v="1"/>
    <x v="0"/>
    <n v="111399134"/>
    <n v="887167000000"/>
    <s v="E LAUDER BEAUTIFUL THE ULTIMATE COLLECTION PE74-01"/>
    <s v="EA"/>
    <n v="6"/>
    <n v="2070"/>
    <n v="0"/>
    <n v="0"/>
    <n v="15"/>
    <n v="0"/>
  </r>
  <r>
    <x v="1"/>
    <s v="PERFUMES"/>
    <x v="9"/>
    <x v="0"/>
    <x v="0"/>
    <n v="111166522"/>
    <n v="22548396681"/>
    <s v="E ZEGNA ESSENZE ABSOLUTE INDONESIAN OUD EDP 100ML 5RWY-01"/>
    <s v="EA"/>
    <n v="3"/>
    <n v="2037"/>
    <n v="1"/>
    <n v="679"/>
    <n v="21"/>
    <n v="280"/>
  </r>
  <r>
    <x v="1"/>
    <s v="PERFUMES"/>
    <x v="0"/>
    <x v="3"/>
    <x v="0"/>
    <n v="110320740"/>
    <n v="888066000000"/>
    <s v="TOM FORD VELVET ORCHID EDP 100ML T1X5-01"/>
    <s v="EA"/>
    <n v="4"/>
    <n v="2020"/>
    <n v="0"/>
    <n v="0"/>
    <n v="26"/>
    <n v="38"/>
  </r>
  <r>
    <x v="1"/>
    <s v="PERFUMES"/>
    <x v="0"/>
    <x v="0"/>
    <x v="1"/>
    <n v="111023656"/>
    <n v="888066000000"/>
    <s v="TOM FORD F FABULOUS EDP 50ML T6PA-01"/>
    <s v="EA"/>
    <n v="2"/>
    <n v="1900"/>
    <n v="0"/>
    <n v="0"/>
    <n v="73"/>
    <n v="751"/>
  </r>
  <r>
    <x v="1"/>
    <s v="PERFUMES"/>
    <x v="2"/>
    <x v="2"/>
    <x v="2"/>
    <n v="111154149"/>
    <n v="690251000000"/>
    <s v="JO MALONE WOOD SAGE &amp; SEA SALT COLOGNE 100ML PRE PACK L9P7-01"/>
    <s v="EA"/>
    <n v="4"/>
    <n v="1880"/>
    <n v="1"/>
    <n v="470"/>
    <n v="24"/>
    <n v="296"/>
  </r>
  <r>
    <x v="1"/>
    <s v="PERFUMES"/>
    <x v="0"/>
    <x v="0"/>
    <x v="4"/>
    <n v="110387859"/>
    <n v="888066000000"/>
    <s v="TOM FORD NOIR EXTREME 100ML T2TM-01"/>
    <s v="EA"/>
    <n v="4"/>
    <n v="1792"/>
    <n v="0"/>
    <n v="0"/>
    <n v="39"/>
    <n v="482"/>
  </r>
  <r>
    <x v="1"/>
    <s v="PERFUMES"/>
    <x v="0"/>
    <x v="0"/>
    <x v="1"/>
    <n v="112108240"/>
    <n v="888066000000"/>
    <s v="TOM FORD BLACK ORCHID PARFUM EDP 100ML T90E-01"/>
    <s v="EA"/>
    <n v="3"/>
    <n v="1785"/>
    <n v="1"/>
    <n v="595"/>
    <n v="54"/>
    <n v="258"/>
  </r>
  <r>
    <x v="1"/>
    <s v="PERFUMES"/>
    <x v="6"/>
    <x v="0"/>
    <x v="1"/>
    <n v="111151262"/>
    <n v="811901000000"/>
    <s v="LE LABO ROSE 31 EAU DE PARFUM NATURAL SPRAY 100ML 100PR31100"/>
    <s v="EA"/>
    <n v="2"/>
    <n v="1760"/>
    <n v="1"/>
    <n v="880"/>
    <n v="5"/>
    <n v="0"/>
  </r>
  <r>
    <x v="1"/>
    <s v="PERFUMES"/>
    <x v="6"/>
    <x v="0"/>
    <x v="1"/>
    <n v="111151263"/>
    <n v="811901000000"/>
    <s v="LE LABO SANTAL 33 EAU DE PARFUM NATURAL SPRAY 100ML 100PS33100"/>
    <s v="EA"/>
    <n v="2"/>
    <n v="1760"/>
    <n v="0"/>
    <n v="0"/>
    <n v="20"/>
    <n v="81"/>
  </r>
  <r>
    <x v="1"/>
    <s v="PERFUMES"/>
    <x v="2"/>
    <x v="1"/>
    <x v="2"/>
    <n v="111494520"/>
    <n v="690251000000"/>
    <s v="JO MALONE DISCOVERY COLLECTION TRIO OF TREASURES NP01-01"/>
    <s v="EA"/>
    <n v="6"/>
    <n v="1728"/>
    <n v="1"/>
    <n v="288"/>
    <n v="3"/>
    <n v="674"/>
  </r>
  <r>
    <x v="1"/>
    <s v="PERFUMES"/>
    <x v="2"/>
    <x v="2"/>
    <x v="2"/>
    <n v="110281681"/>
    <n v="690251000000"/>
    <s v="JO MALONE PEONY &amp; BLUSH SUEDE COLOGNE 30ML L3AE-01"/>
    <s v="EA"/>
    <n v="7"/>
    <n v="1610"/>
    <n v="1"/>
    <n v="230"/>
    <n v="16"/>
    <n v="13"/>
  </r>
  <r>
    <x v="1"/>
    <s v="PERFUMES"/>
    <x v="0"/>
    <x v="0"/>
    <x v="1"/>
    <n v="110355462"/>
    <n v="888066000000"/>
    <s v="TOM FORD MANDARINO DI AMALFI EDP 50ML PB T1Y5-01"/>
    <s v="EA"/>
    <n v="2"/>
    <n v="1568"/>
    <n v="0"/>
    <n v="0"/>
    <n v="6"/>
    <n v="0"/>
  </r>
  <r>
    <x v="1"/>
    <s v="PERFUMES"/>
    <x v="0"/>
    <x v="0"/>
    <x v="3"/>
    <n v="102004996"/>
    <n v="888066000000"/>
    <s v="TOM FORD BLACK ORCHID EDP 100ML T006 01"/>
    <s v="EA"/>
    <n v="3"/>
    <n v="1515"/>
    <n v="1"/>
    <n v="505"/>
    <n v="22"/>
    <n v="547"/>
  </r>
  <r>
    <x v="1"/>
    <s v="PERFUMES"/>
    <x v="0"/>
    <x v="3"/>
    <x v="1"/>
    <n v="110320740"/>
    <n v="888066000000"/>
    <s v="TOM FORD VELVET ORCHID EDP 100ML T1X5-01"/>
    <s v="EA"/>
    <n v="3"/>
    <n v="1515"/>
    <n v="3"/>
    <n v="1515"/>
    <n v="6"/>
    <n v="38"/>
  </r>
  <r>
    <x v="1"/>
    <s v="PERFUMES"/>
    <x v="0"/>
    <x v="3"/>
    <x v="5"/>
    <n v="110320740"/>
    <n v="888066000000"/>
    <s v="TOM FORD VELVET ORCHID EDP 100ML T1X5-01"/>
    <s v="EA"/>
    <n v="3"/>
    <n v="1515"/>
    <n v="2"/>
    <n v="1010"/>
    <n v="21"/>
    <n v="38"/>
  </r>
  <r>
    <x v="1"/>
    <s v="PERFUMES"/>
    <x v="0"/>
    <x v="0"/>
    <x v="3"/>
    <n v="111079663"/>
    <n v="888066000000"/>
    <s v="TOM FORD SIGNATURE OMBRE LEATHER EDP 100ML T5Y3-01"/>
    <s v="EA"/>
    <n v="3"/>
    <n v="1515"/>
    <n v="1"/>
    <n v="505"/>
    <n v="32"/>
    <n v="1553"/>
  </r>
  <r>
    <x v="1"/>
    <s v="PERFUMES"/>
    <x v="0"/>
    <x v="0"/>
    <x v="4"/>
    <n v="111079663"/>
    <n v="888066000000"/>
    <s v="TOM FORD SIGNATURE OMBRE LEATHER EDP 100ML T5Y3-01"/>
    <s v="EA"/>
    <n v="3"/>
    <n v="1515"/>
    <n v="1"/>
    <n v="505"/>
    <n v="45"/>
    <n v="1553"/>
  </r>
  <r>
    <x v="1"/>
    <s v="PERFUMES"/>
    <x v="0"/>
    <x v="0"/>
    <x v="3"/>
    <n v="111380649"/>
    <n v="888066000000"/>
    <s v="TOMFORD TUSCAN LEATHER INTENSE 100ML/3.4FLOZ T7G2-01"/>
    <s v="EA"/>
    <n v="1"/>
    <n v="1507"/>
    <n v="0"/>
    <n v="0"/>
    <n v="0"/>
    <n v="0"/>
  </r>
  <r>
    <x v="1"/>
    <s v="PERFUMES"/>
    <x v="0"/>
    <x v="0"/>
    <x v="4"/>
    <n v="111399561"/>
    <n v="888066000000"/>
    <s v="TOM FORD F FABULOUS EDP 100ML"/>
    <s v="EA"/>
    <n v="1"/>
    <n v="1507"/>
    <n v="1"/>
    <n v="1507"/>
    <n v="26"/>
    <n v="0"/>
  </r>
  <r>
    <x v="1"/>
    <s v="PERFUMES"/>
    <x v="2"/>
    <x v="2"/>
    <x v="2"/>
    <n v="111114143"/>
    <n v="690251000000"/>
    <s v="JO MALONE VELVET ROSE &amp; OUD COLOGNE INTENSE PRE PACK 100ML L41G-01"/>
    <s v="EA"/>
    <n v="3"/>
    <n v="1497"/>
    <n v="1"/>
    <n v="499"/>
    <n v="2"/>
    <n v="0"/>
  </r>
  <r>
    <x v="1"/>
    <s v="PERFUMES"/>
    <x v="8"/>
    <x v="0"/>
    <x v="0"/>
    <n v="110301607"/>
    <n v="22548289716"/>
    <s v="MICHAEL KORS COLLECTION GLAM JASMINE EDP 100ML 55EP-01"/>
    <s v="EA"/>
    <n v="4"/>
    <n v="1444"/>
    <n v="0"/>
    <n v="0"/>
    <n v="73"/>
    <n v="310"/>
  </r>
  <r>
    <x v="1"/>
    <s v="PERFUMES"/>
    <x v="3"/>
    <x v="3"/>
    <x v="0"/>
    <n v="102000970"/>
    <n v="20714999346"/>
    <s v="CLINIQUE AROMATICS ELIXIR EDP 100ML 62G9-01"/>
    <s v="EA"/>
    <n v="4"/>
    <n v="1436"/>
    <n v="0"/>
    <n v="0"/>
    <n v="53"/>
    <n v="432"/>
  </r>
  <r>
    <x v="1"/>
    <s v="PERFUMES"/>
    <x v="0"/>
    <x v="0"/>
    <x v="0"/>
    <n v="110219840"/>
    <n v="888066000000"/>
    <s v="TOM FORD NOIR EDP 100ML T14G-01"/>
    <s v="EA"/>
    <n v="3"/>
    <n v="1344"/>
    <n v="0"/>
    <n v="0"/>
    <n v="22"/>
    <n v="55"/>
  </r>
  <r>
    <x v="1"/>
    <s v="PERFUMES"/>
    <x v="0"/>
    <x v="0"/>
    <x v="1"/>
    <n v="110219840"/>
    <n v="888066000000"/>
    <s v="TOM FORD NOIR EDP 100ML T14G-01"/>
    <s v="EA"/>
    <n v="3"/>
    <n v="1344"/>
    <n v="1"/>
    <n v="448"/>
    <n v="21"/>
    <n v="55"/>
  </r>
  <r>
    <x v="1"/>
    <s v="PERFUMES"/>
    <x v="0"/>
    <x v="0"/>
    <x v="0"/>
    <n v="110387859"/>
    <n v="888066000000"/>
    <s v="TOM FORD NOIR EXTREME 100ML T2TM-01"/>
    <s v="EA"/>
    <n v="3"/>
    <n v="1344"/>
    <n v="1"/>
    <n v="448"/>
    <n v="49"/>
    <n v="482"/>
  </r>
  <r>
    <x v="1"/>
    <s v="PERFUMES"/>
    <x v="5"/>
    <x v="0"/>
    <x v="0"/>
    <n v="110561399"/>
    <n v="22548371039"/>
    <s v="DKNY BE TEMPTED EAU SO BLUSH EDP 100ML 5KKM-01"/>
    <s v="EA"/>
    <n v="7"/>
    <n v="1330"/>
    <n v="0"/>
    <n v="0"/>
    <n v="101"/>
    <n v="2137"/>
  </r>
  <r>
    <x v="1"/>
    <s v="PERFUMES"/>
    <x v="5"/>
    <x v="0"/>
    <x v="1"/>
    <n v="110561399"/>
    <n v="22548371039"/>
    <s v="DKNY BE TEMPTED EAU SO BLUSH EDP 100ML 5KKM-01"/>
    <s v="EA"/>
    <n v="7"/>
    <n v="1330"/>
    <n v="2"/>
    <n v="380"/>
    <n v="53"/>
    <n v="2137"/>
  </r>
  <r>
    <x v="1"/>
    <s v="PERFUMES"/>
    <x v="7"/>
    <x v="3"/>
    <x v="1"/>
    <n v="101313980"/>
    <n v="22548040126"/>
    <s v="TOMMY HILFIGER GIRL EDT 100ML 223P-02"/>
    <s v="EA"/>
    <n v="13"/>
    <n v="1248"/>
    <n v="3"/>
    <n v="288"/>
    <n v="31"/>
    <n v="1763"/>
  </r>
  <r>
    <x v="1"/>
    <s v="PERFUMES"/>
    <x v="3"/>
    <x v="3"/>
    <x v="0"/>
    <n v="102165050"/>
    <n v="20714080310"/>
    <s v="CLINIQUE HAPPY FOR MEN 100ML 62YM-01"/>
    <s v="EA"/>
    <n v="5"/>
    <n v="1245"/>
    <n v="0"/>
    <n v="0"/>
    <n v="46"/>
    <n v="420"/>
  </r>
  <r>
    <x v="1"/>
    <s v="PERFUMES"/>
    <x v="5"/>
    <x v="0"/>
    <x v="0"/>
    <n v="102628089"/>
    <n v="763511000000"/>
    <s v="DONNA KARAN DKNY EDP 100ML SPRAY 80C8-01"/>
    <s v="EA"/>
    <n v="4"/>
    <n v="1196"/>
    <n v="0"/>
    <n v="0"/>
    <n v="65"/>
    <n v="104"/>
  </r>
  <r>
    <x v="1"/>
    <s v="PERFUMES"/>
    <x v="2"/>
    <x v="4"/>
    <x v="2"/>
    <n v="111423913"/>
    <n v="690251000000"/>
    <s v="JO MALONE PEONY &amp; BLUSH SUEDE SCENT SURROUND DIFFUSER L92T-01"/>
    <s v="EA"/>
    <n v="4"/>
    <n v="1188"/>
    <n v="0"/>
    <n v="0"/>
    <n v="8"/>
    <n v="26"/>
  </r>
  <r>
    <x v="1"/>
    <s v="PERFUMES"/>
    <x v="2"/>
    <x v="2"/>
    <x v="2"/>
    <n v="110541967"/>
    <n v="690251000000"/>
    <s v="JO MALONE MYRRH &amp; TONKA COLOGNE INTENSE 100ML L5LK-01"/>
    <s v="EA"/>
    <n v="2"/>
    <n v="1168"/>
    <n v="0"/>
    <n v="0"/>
    <n v="36"/>
    <n v="60"/>
  </r>
  <r>
    <x v="1"/>
    <s v="PERFUMES"/>
    <x v="2"/>
    <x v="2"/>
    <x v="2"/>
    <n v="111154151"/>
    <n v="690251000000"/>
    <s v="JO MALONE BRONZE WOOD &amp; LEATHER COLOGNE INTENSE 100ML L8K9-01"/>
    <s v="EA"/>
    <n v="2"/>
    <n v="1168"/>
    <n v="0"/>
    <n v="0"/>
    <n v="190"/>
    <n v="54"/>
  </r>
  <r>
    <x v="1"/>
    <s v="PERFUMES"/>
    <x v="2"/>
    <x v="2"/>
    <x v="2"/>
    <n v="111079661"/>
    <n v="690251000000"/>
    <s v="JO MALONE HONEYSUCKLE AND DAVANA CANDLE 200G L7JM-01"/>
    <s v="EA"/>
    <n v="5"/>
    <n v="1150"/>
    <n v="0"/>
    <n v="0"/>
    <n v="9"/>
    <n v="17"/>
  </r>
  <r>
    <x v="1"/>
    <s v="PERFUMES"/>
    <x v="0"/>
    <x v="0"/>
    <x v="0"/>
    <n v="110136725"/>
    <n v="888066000000"/>
    <s v="TOM FORD NEROLI PORTOFINO EDP SPRAY 100ML T0MA 01"/>
    <s v="EA"/>
    <n v="1"/>
    <n v="1149"/>
    <n v="0"/>
    <n v="0"/>
    <n v="4"/>
    <n v="0"/>
  </r>
  <r>
    <x v="1"/>
    <s v="PERFUMES"/>
    <x v="0"/>
    <x v="0"/>
    <x v="1"/>
    <n v="110136725"/>
    <n v="888066000000"/>
    <s v="TOM FORD NEROLI PORTOFINO EDP SPRAY 100ML T0MA 01"/>
    <s v="EA"/>
    <n v="1"/>
    <n v="1149"/>
    <n v="0"/>
    <n v="0"/>
    <n v="4"/>
    <n v="0"/>
  </r>
  <r>
    <x v="1"/>
    <s v="PERFUMES"/>
    <x v="0"/>
    <x v="0"/>
    <x v="4"/>
    <n v="110136725"/>
    <n v="888066000000"/>
    <s v="TOM FORD NEROLI PORTOFINO EDP SPRAY 100ML T0MA 01"/>
    <s v="EA"/>
    <n v="1"/>
    <n v="1149"/>
    <n v="1"/>
    <n v="1149"/>
    <n v="10"/>
    <n v="0"/>
  </r>
  <r>
    <x v="1"/>
    <s v="PERFUMES"/>
    <x v="0"/>
    <x v="0"/>
    <x v="0"/>
    <n v="110222720"/>
    <n v="888066000000"/>
    <s v="TOM FORD JASMIN ROUGE EDP 100ML T1LH-01"/>
    <s v="EA"/>
    <n v="1"/>
    <n v="1149"/>
    <n v="1"/>
    <n v="1149"/>
    <n v="11"/>
    <n v="0"/>
  </r>
  <r>
    <x v="1"/>
    <s v="PERFUMES"/>
    <x v="0"/>
    <x v="0"/>
    <x v="4"/>
    <n v="110327382"/>
    <n v="888066000000"/>
    <s v="TOM FORD OUD WOOD EDP 100ML T1XG-01"/>
    <s v="EA"/>
    <n v="1"/>
    <n v="1149"/>
    <n v="0"/>
    <n v="0"/>
    <n v="20"/>
    <n v="172"/>
  </r>
  <r>
    <x v="1"/>
    <s v="PERFUMES"/>
    <x v="0"/>
    <x v="0"/>
    <x v="0"/>
    <n v="110470572"/>
    <n v="888066000000"/>
    <s v="TOM FORD SOLEIL BLANC EDP 100ML PB T40T-01"/>
    <s v="EA"/>
    <n v="1"/>
    <n v="1149"/>
    <n v="0"/>
    <n v="0"/>
    <n v="8"/>
    <n v="0"/>
  </r>
  <r>
    <x v="1"/>
    <s v="PERFUMES"/>
    <x v="0"/>
    <x v="0"/>
    <x v="1"/>
    <n v="110585905"/>
    <n v="888066000000"/>
    <s v="TOM FORD COSTA AZZURRA EDP 100ML T471-01"/>
    <s v="EA"/>
    <n v="1"/>
    <n v="1149"/>
    <n v="1"/>
    <n v="1149"/>
    <n v="2"/>
    <n v="0"/>
  </r>
  <r>
    <x v="1"/>
    <s v="PERFUMES"/>
    <x v="0"/>
    <x v="0"/>
    <x v="1"/>
    <n v="110585909"/>
    <n v="888066000000"/>
    <s v="TOM FORD TOBACCO VANILLE EDP 100ML T0CA-01"/>
    <s v="EA"/>
    <n v="1"/>
    <n v="1149"/>
    <n v="0"/>
    <n v="0"/>
    <n v="3"/>
    <n v="0"/>
  </r>
  <r>
    <x v="1"/>
    <s v="PERFUMES"/>
    <x v="0"/>
    <x v="0"/>
    <x v="0"/>
    <n v="110585911"/>
    <n v="888066000000"/>
    <s v="TOM FORD NOIR DE NOIR EDP 100ML T0C8-01"/>
    <s v="EA"/>
    <n v="1"/>
    <n v="1149"/>
    <n v="1"/>
    <n v="1149"/>
    <n v="36"/>
    <n v="52"/>
  </r>
  <r>
    <x v="1"/>
    <s v="PERFUMES"/>
    <x v="0"/>
    <x v="0"/>
    <x v="0"/>
    <n v="110585912"/>
    <n v="888066000000"/>
    <s v="TOM FORD TUSCAN LEATHER EDP 100ML T0C5-01"/>
    <s v="EA"/>
    <n v="1"/>
    <n v="1149"/>
    <n v="0"/>
    <n v="0"/>
    <n v="2"/>
    <n v="0"/>
  </r>
  <r>
    <x v="1"/>
    <s v="PERFUMES"/>
    <x v="0"/>
    <x v="0"/>
    <x v="0"/>
    <n v="110935864"/>
    <n v="888066000000"/>
    <s v="TOM FORD VANILLE FATALE EDP 100ML T6GN-01"/>
    <s v="EA"/>
    <n v="1"/>
    <n v="1149"/>
    <n v="0"/>
    <n v="0"/>
    <n v="3"/>
    <n v="4"/>
  </r>
  <r>
    <x v="1"/>
    <s v="PERFUMES"/>
    <x v="4"/>
    <x v="0"/>
    <x v="1"/>
    <n v="111593398"/>
    <n v="3700550000000"/>
    <s v="KILIAN STRAIGH TO HEAVEN EDP 50ML N3F7-01"/>
    <s v="EA"/>
    <n v="1"/>
    <n v="1077"/>
    <n v="0"/>
    <n v="0"/>
    <n v="9"/>
    <n v="0"/>
  </r>
  <r>
    <x v="1"/>
    <s v="PERFUMES"/>
    <x v="1"/>
    <x v="1"/>
    <x v="0"/>
    <n v="102001012"/>
    <n v="27131248095"/>
    <s v="E LAUDER PLEASURES 2X30ML EDP SPRAYS 1H60-01"/>
    <s v="EA"/>
    <n v="4"/>
    <n v="1076"/>
    <n v="1"/>
    <n v="269"/>
    <n v="25"/>
    <n v="107"/>
  </r>
  <r>
    <x v="1"/>
    <s v="PERFUMES"/>
    <x v="0"/>
    <x v="1"/>
    <x v="1"/>
    <n v="111451883"/>
    <n v="888066000000"/>
    <s v="TOM FORD BLACK ORCHID EDP 50ML AND TRAVEL SPRAY SET T7TA-01"/>
    <s v="EA"/>
    <n v="3"/>
    <n v="1071"/>
    <n v="0"/>
    <n v="0"/>
    <n v="10"/>
    <n v="60"/>
  </r>
  <r>
    <x v="1"/>
    <s v="PERFUMES"/>
    <x v="2"/>
    <x v="2"/>
    <x v="2"/>
    <n v="110685029"/>
    <n v="690251000000"/>
    <s v="JO MALONE ENGLISH OAK &amp; REDCURRANT COLOGNE 100ML L6L3-01"/>
    <s v="EA"/>
    <n v="3"/>
    <n v="1059"/>
    <n v="0"/>
    <n v="0"/>
    <n v="48"/>
    <n v="359"/>
  </r>
  <r>
    <x v="1"/>
    <s v="PERFUMES"/>
    <x v="7"/>
    <x v="2"/>
    <x v="1"/>
    <n v="101119324"/>
    <n v="22548024324"/>
    <s v="TOMMY HILFIGER MEN EDT 100ML 2692-02"/>
    <s v="EA"/>
    <n v="11"/>
    <n v="1056"/>
    <n v="0"/>
    <n v="0"/>
    <n v="6"/>
    <n v="1895"/>
  </r>
  <r>
    <x v="1"/>
    <s v="PERFUMES"/>
    <x v="0"/>
    <x v="0"/>
    <x v="0"/>
    <n v="110703017"/>
    <n v="888066000000"/>
    <s v="TOM FORD TOBACCO OUD INTENSE 50ML T5EM-01"/>
    <s v="EA"/>
    <n v="1"/>
    <n v="1053"/>
    <n v="0"/>
    <n v="0"/>
    <n v="4"/>
    <n v="0"/>
  </r>
  <r>
    <x v="1"/>
    <s v="PERFUMES"/>
    <x v="0"/>
    <x v="0"/>
    <x v="1"/>
    <n v="111543787"/>
    <n v="888066000000"/>
    <s v="TOMFORD ROSE PRICK 50ML 50ML T8M1-01"/>
    <s v="EA"/>
    <n v="1"/>
    <n v="1053"/>
    <n v="0"/>
    <n v="0"/>
    <n v="28"/>
    <n v="2260"/>
  </r>
  <r>
    <x v="1"/>
    <s v="PERFUMES"/>
    <x v="1"/>
    <x v="0"/>
    <x v="1"/>
    <n v="110298012"/>
    <n v="27131261612"/>
    <s v="E LAUDER MODERN MUSE EDP 50ML YF32-01"/>
    <s v="EA"/>
    <n v="3"/>
    <n v="1035"/>
    <n v="1"/>
    <n v="345"/>
    <n v="2"/>
    <n v="0"/>
  </r>
  <r>
    <x v="1"/>
    <s v="PERFUMES"/>
    <x v="0"/>
    <x v="0"/>
    <x v="0"/>
    <n v="110399325"/>
    <n v="888066000000"/>
    <s v="TOM FORD NOIR FEMME EDP 100ML T2T1-01"/>
    <s v="EA"/>
    <n v="2"/>
    <n v="1010"/>
    <n v="1"/>
    <n v="505"/>
    <n v="8"/>
    <n v="0"/>
  </r>
  <r>
    <x v="1"/>
    <s v="PERFUMES"/>
    <x v="0"/>
    <x v="0"/>
    <x v="1"/>
    <n v="111079663"/>
    <n v="888066000000"/>
    <s v="TOM FORD SIGNATURE OMBRE LEATHER EDP 100ML T5Y3-01"/>
    <s v="EA"/>
    <n v="2"/>
    <n v="1010"/>
    <n v="0"/>
    <n v="0"/>
    <n v="47"/>
    <n v="1553"/>
  </r>
  <r>
    <x v="1"/>
    <s v="PERFUMES"/>
    <x v="0"/>
    <x v="0"/>
    <x v="0"/>
    <n v="111317785"/>
    <n v="888066000000"/>
    <s v="TOMFORD BEAU DE JOUR EDP 100ML T7M8-01"/>
    <s v="EA"/>
    <n v="2"/>
    <n v="1010"/>
    <n v="2"/>
    <n v="1010"/>
    <n v="8"/>
    <n v="0"/>
  </r>
  <r>
    <x v="1"/>
    <s v="PERFUMES"/>
    <x v="2"/>
    <x v="2"/>
    <x v="3"/>
    <n v="111633256"/>
    <n v="690251000000"/>
    <s v="JO MALONE GARDENIA &amp; OUD ABSOLU L6NP-01"/>
    <s v="EA"/>
    <n v="1"/>
    <n v="957"/>
    <n v="1"/>
    <n v="957"/>
    <n v="14"/>
    <n v="603"/>
  </r>
  <r>
    <x v="1"/>
    <s v="PERFUMES"/>
    <x v="0"/>
    <x v="0"/>
    <x v="0"/>
    <n v="111023656"/>
    <n v="888066000000"/>
    <s v="TOM FORD F FABULOUS EDP 50ML T6PA-01"/>
    <s v="EA"/>
    <n v="1"/>
    <n v="950"/>
    <n v="0"/>
    <n v="0"/>
    <n v="34"/>
    <n v="751"/>
  </r>
  <r>
    <x v="1"/>
    <s v="PERFUMES"/>
    <x v="2"/>
    <x v="2"/>
    <x v="2"/>
    <n v="110152332"/>
    <n v="690251000000"/>
    <s v="JO MALONE NCTRN BLSM &amp; HONEY COLOGNE 100ML L0Y501"/>
    <s v="EA"/>
    <n v="2"/>
    <n v="940"/>
    <n v="0"/>
    <n v="0"/>
    <n v="7"/>
    <n v="0"/>
  </r>
  <r>
    <x v="1"/>
    <s v="PERFUMES"/>
    <x v="2"/>
    <x v="2"/>
    <x v="2"/>
    <n v="110685030"/>
    <n v="690251000000"/>
    <s v="JO MALONE ENGLISH OAK &amp; HAZELNUT COLOGNE 100ML L6TF-01"/>
    <s v="EA"/>
    <n v="2"/>
    <n v="940"/>
    <n v="0"/>
    <n v="0"/>
    <n v="12"/>
    <n v="0"/>
  </r>
  <r>
    <x v="1"/>
    <s v="PERFUMES"/>
    <x v="0"/>
    <x v="0"/>
    <x v="1"/>
    <n v="110387859"/>
    <n v="888066000000"/>
    <s v="TOM FORD NOIR EXTREME 100ML T2TM-01"/>
    <s v="EA"/>
    <n v="2"/>
    <n v="896"/>
    <n v="1"/>
    <n v="448"/>
    <n v="21"/>
    <n v="482"/>
  </r>
  <r>
    <x v="1"/>
    <s v="PERFUMES"/>
    <x v="2"/>
    <x v="2"/>
    <x v="3"/>
    <n v="111354836"/>
    <n v="690251000000"/>
    <s v="JO MALONE VELVET ROSE &amp; OUD COLOGNE INTENSE 100ML L8EP-01"/>
    <s v="EA"/>
    <n v="2"/>
    <n v="894"/>
    <n v="0"/>
    <n v="0"/>
    <n v="14"/>
    <n v="0"/>
  </r>
  <r>
    <x v="1"/>
    <s v="PERFUMES"/>
    <x v="2"/>
    <x v="4"/>
    <x v="2"/>
    <n v="110198689"/>
    <n v="690251000000"/>
    <s v="JO MALONE SCENT AROUND ROOM SPRAY LBM L2W9-01"/>
    <s v="EA"/>
    <n v="4"/>
    <n v="884"/>
    <n v="0"/>
    <n v="0"/>
    <n v="14"/>
    <n v="2"/>
  </r>
  <r>
    <x v="1"/>
    <s v="PERFUMES"/>
    <x v="8"/>
    <x v="0"/>
    <x v="1"/>
    <n v="110465086"/>
    <n v="22548349861"/>
    <s v="MICHAEL KORS MEN EXTREME BLUE EDT 120ML 5G39-01"/>
    <s v="EA"/>
    <n v="3"/>
    <n v="873"/>
    <n v="0"/>
    <n v="0"/>
    <n v="8"/>
    <n v="13"/>
  </r>
  <r>
    <x v="1"/>
    <s v="PERFUMES"/>
    <x v="0"/>
    <x v="0"/>
    <x v="0"/>
    <n v="111166510"/>
    <n v="888066000000"/>
    <s v="TOMFORD LOST CHERRY 50M+CHERRY LIPS SET T79R-01"/>
    <s v="EA"/>
    <n v="1"/>
    <n v="845"/>
    <n v="0"/>
    <n v="0"/>
    <n v="11"/>
    <n v="81"/>
  </r>
  <r>
    <x v="1"/>
    <s v="PERFUMES"/>
    <x v="0"/>
    <x v="0"/>
    <x v="1"/>
    <n v="111166510"/>
    <n v="888066000000"/>
    <s v="TOMFORD LOST CHERRY 50M+CHERRY LIPS SET T79R-01"/>
    <s v="EA"/>
    <n v="1"/>
    <n v="845"/>
    <n v="0"/>
    <n v="0"/>
    <n v="23"/>
    <n v="81"/>
  </r>
  <r>
    <x v="1"/>
    <s v="PERFUMES"/>
    <x v="0"/>
    <x v="0"/>
    <x v="0"/>
    <n v="110069565"/>
    <n v="888066000000"/>
    <s v="TOM FORD NOIR DE NOIR EDP SPRAY 50ML T01H 01"/>
    <s v="EA"/>
    <n v="1"/>
    <n v="784"/>
    <n v="0"/>
    <n v="0"/>
    <n v="28"/>
    <n v="26"/>
  </r>
  <r>
    <x v="1"/>
    <s v="PERFUMES"/>
    <x v="0"/>
    <x v="0"/>
    <x v="0"/>
    <n v="110136724"/>
    <n v="888066000000"/>
    <s v="TOM FORD NEROLI PORTOFINO EDP 50ML T0M9 01"/>
    <s v="EA"/>
    <n v="1"/>
    <n v="784"/>
    <n v="0"/>
    <n v="0"/>
    <n v="9"/>
    <n v="0"/>
  </r>
  <r>
    <x v="1"/>
    <s v="PERFUMES"/>
    <x v="0"/>
    <x v="0"/>
    <x v="1"/>
    <n v="110219845"/>
    <n v="888066000000"/>
    <s v="TOM FORD CAFE ROSE EDP 50ML T14M-01"/>
    <s v="EA"/>
    <n v="1"/>
    <n v="784"/>
    <n v="0"/>
    <n v="0"/>
    <n v="2"/>
    <n v="0"/>
  </r>
  <r>
    <x v="1"/>
    <s v="PERFUMES"/>
    <x v="0"/>
    <x v="0"/>
    <x v="5"/>
    <n v="110286627"/>
    <n v="888066000000"/>
    <s v="TOM FORD OUD WOOD SPRAY 50ML T1XF 01"/>
    <s v="EA"/>
    <n v="1"/>
    <n v="784"/>
    <n v="0"/>
    <n v="0"/>
    <n v="7"/>
    <n v="213"/>
  </r>
  <r>
    <x v="1"/>
    <s v="PERFUMES"/>
    <x v="0"/>
    <x v="0"/>
    <x v="3"/>
    <n v="110355462"/>
    <n v="888066000000"/>
    <s v="TOM FORD MANDARINO DI AMALFI EDP 50ML PB T1Y5-01"/>
    <s v="EA"/>
    <n v="1"/>
    <n v="784"/>
    <n v="1"/>
    <n v="784"/>
    <n v="2"/>
    <n v="0"/>
  </r>
  <r>
    <x v="1"/>
    <s v="PERFUMES"/>
    <x v="0"/>
    <x v="0"/>
    <x v="0"/>
    <n v="111079666"/>
    <n v="888066000000"/>
    <s v="TOMFORD FOUGRE PLATINE EDP 50ML T6H4-01"/>
    <s v="EA"/>
    <n v="1"/>
    <n v="784"/>
    <n v="1"/>
    <n v="784"/>
    <n v="74"/>
    <n v="66"/>
  </r>
  <r>
    <x v="1"/>
    <s v="PERFUMES"/>
    <x v="0"/>
    <x v="0"/>
    <x v="1"/>
    <n v="111451109"/>
    <n v="888066000000"/>
    <s v="TOM FORD SOLEIL NEIGE 50 ML T7K1-01"/>
    <s v="EA"/>
    <n v="1"/>
    <n v="784"/>
    <n v="0"/>
    <n v="0"/>
    <n v="14"/>
    <n v="351"/>
  </r>
  <r>
    <x v="1"/>
    <s v="PERFUMES"/>
    <x v="0"/>
    <x v="0"/>
    <x v="3"/>
    <n v="111451109"/>
    <n v="888066000000"/>
    <s v="TOM FORD SOLEIL NEIGE 50 ML T7K1-01"/>
    <s v="EA"/>
    <n v="1"/>
    <n v="784"/>
    <n v="1"/>
    <n v="784"/>
    <n v="40"/>
    <n v="351"/>
  </r>
  <r>
    <x v="1"/>
    <s v="PERFUMES"/>
    <x v="7"/>
    <x v="2"/>
    <x v="4"/>
    <n v="101119324"/>
    <n v="22548024324"/>
    <s v="TOMMY HILFIGER MEN EDT 100ML 2692-02"/>
    <s v="EA"/>
    <n v="8"/>
    <n v="768"/>
    <n v="1"/>
    <n v="96"/>
    <n v="84"/>
    <n v="1895"/>
  </r>
  <r>
    <x v="1"/>
    <s v="PERFUMES"/>
    <x v="5"/>
    <x v="0"/>
    <x v="3"/>
    <n v="110561399"/>
    <n v="22548371039"/>
    <s v="DKNY BE TEMPTED EAU SO BLUSH EDP 100ML 5KKM-01"/>
    <s v="EA"/>
    <n v="4"/>
    <n v="760"/>
    <n v="2"/>
    <n v="380"/>
    <n v="28"/>
    <n v="2137"/>
  </r>
  <r>
    <x v="1"/>
    <s v="PERFUMES"/>
    <x v="2"/>
    <x v="2"/>
    <x v="2"/>
    <n v="111521942"/>
    <n v="690251000000"/>
    <s v="JO MALONE VETIVER &amp; GOLDEN VANILLA COLOGNE INTENSE 50ML L9CR-01"/>
    <s v="EA"/>
    <n v="2"/>
    <n v="748"/>
    <n v="0"/>
    <n v="0"/>
    <n v="70"/>
    <n v="47"/>
  </r>
  <r>
    <x v="1"/>
    <s v="PERFUMES"/>
    <x v="0"/>
    <x v="4"/>
    <x v="4"/>
    <n v="110804430"/>
    <n v="888066000000"/>
    <s v="TOM FORD SOLEIL BLANC ALL OVER BODY SPRAY 150ML T5AR-01"/>
    <s v="EA"/>
    <n v="3"/>
    <n v="747"/>
    <n v="3"/>
    <n v="747"/>
    <n v="9"/>
    <n v="0"/>
  </r>
  <r>
    <x v="1"/>
    <s v="PERFUMES"/>
    <x v="0"/>
    <x v="0"/>
    <x v="0"/>
    <n v="111079662"/>
    <n v="888066000000"/>
    <s v="TOMFORD SIGNATURE OMBRE LEATHER 50ML T5Y2-01"/>
    <s v="EA"/>
    <n v="2"/>
    <n v="714"/>
    <n v="0"/>
    <n v="0"/>
    <n v="26"/>
    <n v="210"/>
  </r>
  <r>
    <x v="1"/>
    <s v="PERFUMES"/>
    <x v="0"/>
    <x v="0"/>
    <x v="1"/>
    <n v="111079662"/>
    <n v="888066000000"/>
    <s v="TOMFORD SIGNATURE OMBRE LEATHER 50ML T5Y2-01"/>
    <s v="EA"/>
    <n v="2"/>
    <n v="714"/>
    <n v="0"/>
    <n v="0"/>
    <n v="33"/>
    <n v="210"/>
  </r>
  <r>
    <x v="1"/>
    <s v="PERFUMES"/>
    <x v="2"/>
    <x v="2"/>
    <x v="3"/>
    <n v="110685029"/>
    <n v="690251000000"/>
    <s v="JO MALONE ENGLISH OAK &amp; REDCURRANT COLOGNE 100ML L6L3-01"/>
    <s v="EA"/>
    <n v="2"/>
    <n v="706"/>
    <n v="0"/>
    <n v="0"/>
    <n v="17"/>
    <n v="359"/>
  </r>
  <r>
    <x v="1"/>
    <s v="PERFUMES"/>
    <x v="1"/>
    <x v="0"/>
    <x v="0"/>
    <n v="100172103"/>
    <n v="27131086871"/>
    <s v="E LAUDER BEAUTIFUL EDP 75ML 4806-02"/>
    <s v="EA"/>
    <n v="2"/>
    <n v="690"/>
    <n v="0"/>
    <n v="0"/>
    <n v="30"/>
    <n v="161"/>
  </r>
  <r>
    <x v="1"/>
    <s v="PERFUMES"/>
    <x v="1"/>
    <x v="0"/>
    <x v="5"/>
    <n v="100172103"/>
    <n v="27131086871"/>
    <s v="E LAUDER BEAUTIFUL EDP 75ML 4806-02"/>
    <s v="EA"/>
    <n v="2"/>
    <n v="690"/>
    <n v="0"/>
    <n v="0"/>
    <n v="2"/>
    <n v="161"/>
  </r>
  <r>
    <x v="1"/>
    <s v="PERFUMES"/>
    <x v="2"/>
    <x v="4"/>
    <x v="2"/>
    <n v="110152404"/>
    <n v="690251000000"/>
    <s v="JO MALONE LIME BASIL &amp; MANDARIN CANDLE 200G L0W201"/>
    <s v="EA"/>
    <n v="3"/>
    <n v="690"/>
    <n v="0"/>
    <n v="0"/>
    <n v="15"/>
    <n v="15"/>
  </r>
  <r>
    <x v="1"/>
    <s v="PERFUMES"/>
    <x v="2"/>
    <x v="4"/>
    <x v="2"/>
    <n v="110281683"/>
    <n v="690251000000"/>
    <s v="JO MALONE PEONY &amp; BLUSH SUEDE CANDLE 200G L3AG-01"/>
    <s v="EA"/>
    <n v="3"/>
    <n v="690"/>
    <n v="0"/>
    <n v="0"/>
    <n v="14"/>
    <n v="0"/>
  </r>
  <r>
    <x v="1"/>
    <s v="PERFUMES"/>
    <x v="2"/>
    <x v="1"/>
    <x v="3"/>
    <n v="110885079"/>
    <n v="690251000000"/>
    <s v="JO MALONE FRAGRANCE COMBINING SET 2X COLOGNE 30ML + CREAM 50ML L7T7-01"/>
    <s v="EA"/>
    <n v="2"/>
    <n v="690"/>
    <n v="1"/>
    <n v="345"/>
    <n v="4"/>
    <n v="0"/>
  </r>
  <r>
    <x v="1"/>
    <s v="PERFUMES"/>
    <x v="2"/>
    <x v="2"/>
    <x v="2"/>
    <n v="111154140"/>
    <n v="690251000000"/>
    <s v="JO MALONE WOOD SAGE &amp; SEA SALT COLOGNE 30ML PRE PACK L9P8-01"/>
    <s v="EA"/>
    <n v="3"/>
    <n v="690"/>
    <n v="0"/>
    <n v="0"/>
    <n v="42"/>
    <n v="483"/>
  </r>
  <r>
    <x v="1"/>
    <s v="PERFUMES"/>
    <x v="9"/>
    <x v="0"/>
    <x v="4"/>
    <n v="111166522"/>
    <n v="22548396681"/>
    <s v="E ZEGNA ESSENZE ABSOLUTE INDONESIAN OUD EDP 100ML 5RWY-01"/>
    <s v="EA"/>
    <n v="1"/>
    <n v="679"/>
    <n v="1"/>
    <n v="679"/>
    <n v="6"/>
    <n v="280"/>
  </r>
  <r>
    <x v="1"/>
    <s v="PERFUMES"/>
    <x v="9"/>
    <x v="0"/>
    <x v="0"/>
    <n v="111166626"/>
    <n v="22548396773"/>
    <s v="E ZEGNA ESSENZE ABSOLUTE FLORENTINE IRIS EDP 100ML SPRAY 5RX2-01"/>
    <s v="EA"/>
    <n v="1"/>
    <n v="679"/>
    <n v="0"/>
    <n v="0"/>
    <n v="23"/>
    <n v="276"/>
  </r>
  <r>
    <x v="1"/>
    <s v="PERFUMES"/>
    <x v="2"/>
    <x v="1"/>
    <x v="2"/>
    <n v="111543770"/>
    <n v="690251000000"/>
    <s v="JO MALONE TRAVEL CANDLE COLLECTION 3X60G L7M0-01"/>
    <s v="EA"/>
    <n v="2"/>
    <n v="660"/>
    <n v="0"/>
    <n v="0"/>
    <n v="28"/>
    <n v="60"/>
  </r>
  <r>
    <x v="1"/>
    <s v="PERFUMES"/>
    <x v="8"/>
    <x v="0"/>
    <x v="0"/>
    <n v="111379967"/>
    <n v="22548412688"/>
    <s v="MICHAEL KORS STARLIGHT SHIMMER EDP 100ML 5Y81-01"/>
    <s v="EA"/>
    <n v="3"/>
    <n v="651"/>
    <n v="2"/>
    <n v="434"/>
    <n v="46"/>
    <n v="198"/>
  </r>
  <r>
    <x v="1"/>
    <s v="PERFUMES"/>
    <x v="2"/>
    <x v="3"/>
    <x v="2"/>
    <n v="110586224"/>
    <n v="690251000000"/>
    <s v="JO MALONE TUBEROSE ANGELICA CONCENTRATE COLOGNE 100ML L6KK-01"/>
    <s v="EA"/>
    <n v="1"/>
    <n v="647"/>
    <n v="0"/>
    <n v="0"/>
    <n v="5"/>
    <n v="0"/>
  </r>
  <r>
    <x v="1"/>
    <s v="PERFUMES"/>
    <x v="6"/>
    <x v="0"/>
    <x v="1"/>
    <n v="111151241"/>
    <n v="811901000000"/>
    <s v="LE LABO LYS 41 EAU DE PARFUM NATURAL SPRAY 50ML 050PL41100"/>
    <s v="EA"/>
    <n v="1"/>
    <n v="608"/>
    <n v="0"/>
    <n v="0"/>
    <n v="28"/>
    <n v="9"/>
  </r>
  <r>
    <x v="1"/>
    <s v="PERFUMES"/>
    <x v="1"/>
    <x v="1"/>
    <x v="0"/>
    <n v="111494516"/>
    <n v="887167000000"/>
    <s v="E LAUDER PURSE SPRAY COLLECTION 5X4ML RJ01-01"/>
    <s v="EA"/>
    <n v="3"/>
    <n v="597"/>
    <n v="0"/>
    <n v="0"/>
    <n v="44"/>
    <n v="137"/>
  </r>
  <r>
    <x v="1"/>
    <s v="PERFUMES"/>
    <x v="0"/>
    <x v="0"/>
    <x v="3"/>
    <n v="112108240"/>
    <n v="888066000000"/>
    <s v="TOM FORD BLACK ORCHID PARFUM EDP 100ML T90E-01"/>
    <s v="EA"/>
    <n v="1"/>
    <n v="595"/>
    <n v="0"/>
    <n v="0"/>
    <n v="9"/>
    <n v="258"/>
  </r>
  <r>
    <x v="1"/>
    <s v="PERFUMES"/>
    <x v="0"/>
    <x v="0"/>
    <x v="4"/>
    <n v="112108240"/>
    <n v="888066000000"/>
    <s v="TOM FORD BLACK ORCHID PARFUM EDP 100ML T90E-01"/>
    <s v="EA"/>
    <n v="1"/>
    <n v="595"/>
    <n v="0"/>
    <n v="0"/>
    <n v="85"/>
    <n v="258"/>
  </r>
  <r>
    <x v="1"/>
    <s v="PERFUMES"/>
    <x v="2"/>
    <x v="4"/>
    <x v="2"/>
    <n v="110517707"/>
    <n v="690251000000"/>
    <s v="JO MALONE TUBEROSE ANGELICA BODY CREAM 175ML L599-01"/>
    <s v="EA"/>
    <n v="2"/>
    <n v="594"/>
    <n v="0"/>
    <n v="0"/>
    <n v="9"/>
    <n v="0"/>
  </r>
  <r>
    <x v="1"/>
    <s v="PERFUMES"/>
    <x v="5"/>
    <x v="0"/>
    <x v="0"/>
    <n v="110032452"/>
    <n v="22548172971"/>
    <s v="DKNY FRESH BLOSSOM EDP 100ML 2HWL-01"/>
    <s v="EA"/>
    <n v="4"/>
    <n v="584"/>
    <n v="2"/>
    <n v="292"/>
    <n v="39"/>
    <n v="1669"/>
  </r>
  <r>
    <x v="1"/>
    <s v="PERFUMES"/>
    <x v="5"/>
    <x v="0"/>
    <x v="1"/>
    <n v="110032452"/>
    <n v="22548172971"/>
    <s v="DKNY FRESH BLOSSOM EDP 100ML 2HWL-01"/>
    <s v="EA"/>
    <n v="4"/>
    <n v="584"/>
    <n v="1"/>
    <n v="146"/>
    <n v="31"/>
    <n v="1669"/>
  </r>
  <r>
    <x v="1"/>
    <s v="PERFUMES"/>
    <x v="2"/>
    <x v="2"/>
    <x v="3"/>
    <n v="110152342"/>
    <n v="690251000000"/>
    <s v="JO MALONE OUD &amp; BERGAMOT COLOGNE INTENSE 100ML L29A-01"/>
    <s v="EA"/>
    <n v="1"/>
    <n v="584"/>
    <n v="0"/>
    <n v="0"/>
    <n v="14"/>
    <n v="255"/>
  </r>
  <r>
    <x v="1"/>
    <s v="PERFUMES"/>
    <x v="2"/>
    <x v="2"/>
    <x v="2"/>
    <n v="110322125"/>
    <n v="690251000000"/>
    <s v="JO MALONE TUBEROSE ANGELICA COLOGNE INT 100ML L3X8-01"/>
    <s v="EA"/>
    <n v="1"/>
    <n v="584"/>
    <n v="1"/>
    <n v="584"/>
    <n v="2"/>
    <n v="0"/>
  </r>
  <r>
    <x v="1"/>
    <s v="PERFUMES"/>
    <x v="0"/>
    <x v="0"/>
    <x v="0"/>
    <n v="111543786"/>
    <n v="888066000000"/>
    <s v="TOMFORD SIGNATURE BEAU DE JOUR 1 100ML T8EG-01"/>
    <s v="EA"/>
    <n v="1"/>
    <n v="560"/>
    <n v="1"/>
    <n v="560"/>
    <n v="16"/>
    <n v="347"/>
  </r>
  <r>
    <x v="1"/>
    <s v="PERFUMES"/>
    <x v="1"/>
    <x v="1"/>
    <x v="1"/>
    <n v="102001012"/>
    <n v="27131248095"/>
    <s v="E LAUDER PLEASURES 2X30ML EDP SPRAYS 1H60-01"/>
    <s v="EA"/>
    <n v="2"/>
    <n v="538"/>
    <n v="0"/>
    <n v="0"/>
    <n v="12"/>
    <n v="107"/>
  </r>
  <r>
    <x v="1"/>
    <s v="PERFUMES"/>
    <x v="7"/>
    <x v="2"/>
    <x v="0"/>
    <n v="111608453"/>
    <n v="22548420126"/>
    <s v="TOMMY HILFIGER IMPACT EDT 100ML 41EK-01"/>
    <s v="EA"/>
    <n v="2"/>
    <n v="538"/>
    <n v="1"/>
    <n v="269"/>
    <n v="123"/>
    <n v="550"/>
  </r>
  <r>
    <x v="1"/>
    <s v="PERFUMES"/>
    <x v="0"/>
    <x v="0"/>
    <x v="5"/>
    <n v="102004996"/>
    <n v="888066000000"/>
    <s v="TOM FORD BLACK ORCHID EDP 100ML T006 01"/>
    <s v="EA"/>
    <n v="1"/>
    <n v="505"/>
    <n v="0"/>
    <n v="0"/>
    <n v="32"/>
    <n v="547"/>
  </r>
  <r>
    <x v="1"/>
    <s v="PERFUMES"/>
    <x v="0"/>
    <x v="0"/>
    <x v="4"/>
    <n v="102004996"/>
    <n v="888066000000"/>
    <s v="TOM FORD BLACK ORCHID EDP 100ML T006 01"/>
    <s v="EA"/>
    <n v="1"/>
    <n v="505"/>
    <n v="1"/>
    <n v="505"/>
    <n v="38"/>
    <n v="547"/>
  </r>
  <r>
    <x v="1"/>
    <s v="PERFUMES"/>
    <x v="0"/>
    <x v="3"/>
    <x v="3"/>
    <n v="110320740"/>
    <n v="888066000000"/>
    <s v="TOM FORD VELVET ORCHID EDP 100ML T1X5-01"/>
    <s v="EA"/>
    <n v="1"/>
    <n v="505"/>
    <n v="0"/>
    <n v="0"/>
    <n v="16"/>
    <n v="38"/>
  </r>
  <r>
    <x v="1"/>
    <s v="PERFUMES"/>
    <x v="0"/>
    <x v="3"/>
    <x v="5"/>
    <n v="110950151"/>
    <n v="888066000000"/>
    <s v="T FORD TOM FORD EAU DE SOLEIL BLANC EDT 100ML T5Y1-01"/>
    <s v="EA"/>
    <n v="1"/>
    <n v="505"/>
    <n v="0"/>
    <n v="0"/>
    <n v="2"/>
    <n v="0"/>
  </r>
  <r>
    <x v="1"/>
    <s v="PERFUMES"/>
    <x v="0"/>
    <x v="0"/>
    <x v="3"/>
    <n v="111317785"/>
    <n v="888066000000"/>
    <s v="TOMFORD BEAU DE JOUR EDP 100ML T7M8-01"/>
    <s v="EA"/>
    <n v="1"/>
    <n v="505"/>
    <n v="0"/>
    <n v="0"/>
    <n v="8"/>
    <n v="0"/>
  </r>
  <r>
    <x v="1"/>
    <s v="PERFUMES"/>
    <x v="0"/>
    <x v="0"/>
    <x v="1"/>
    <n v="111399546"/>
    <n v="888066000000"/>
    <s v="TOM FORD METALLIQUE 100ML T778-01"/>
    <s v="EA"/>
    <n v="1"/>
    <n v="505"/>
    <n v="1"/>
    <n v="505"/>
    <n v="33"/>
    <n v="871"/>
  </r>
  <r>
    <x v="1"/>
    <s v="PERFUMES"/>
    <x v="2"/>
    <x v="2"/>
    <x v="2"/>
    <n v="111396716"/>
    <n v="690251000000"/>
    <s v="JO MALONE PN HOME CANDLE LONDON 200G LAG9-01"/>
    <s v="EA"/>
    <n v="2"/>
    <n v="498"/>
    <n v="0"/>
    <n v="0"/>
    <n v="18"/>
    <n v="79"/>
  </r>
  <r>
    <x v="1"/>
    <s v="PERFUMES"/>
    <x v="2"/>
    <x v="2"/>
    <x v="2"/>
    <n v="111613575"/>
    <n v="690251000000"/>
    <s v="JO MALONE SILVER BIRCH AND LAVENDER COLOGNE 30ML LA0K-01"/>
    <s v="EA"/>
    <n v="2"/>
    <n v="480"/>
    <n v="2"/>
    <n v="480"/>
    <n v="20"/>
    <n v="666"/>
  </r>
  <r>
    <x v="1"/>
    <s v="PERFUMES"/>
    <x v="1"/>
    <x v="0"/>
    <x v="0"/>
    <n v="111423852"/>
    <n v="887167000000"/>
    <s v="ESTEE LAUDER BEAUTIFUL BELLE LOVE EDP 100ML PEYF-01"/>
    <s v="EA"/>
    <n v="1"/>
    <n v="473"/>
    <n v="0"/>
    <n v="0"/>
    <n v="38"/>
    <n v="369"/>
  </r>
  <r>
    <x v="1"/>
    <s v="PERFUMES"/>
    <x v="1"/>
    <x v="0"/>
    <x v="5"/>
    <n v="111423852"/>
    <n v="887167000000"/>
    <s v="ESTEE LAUDER BEAUTIFUL BELLE LOVE EDP 100ML PEYF-01"/>
    <s v="EA"/>
    <n v="1"/>
    <n v="473"/>
    <n v="0"/>
    <n v="0"/>
    <n v="4"/>
    <n v="369"/>
  </r>
  <r>
    <x v="1"/>
    <s v="PERFUMES"/>
    <x v="2"/>
    <x v="2"/>
    <x v="2"/>
    <n v="110152327"/>
    <n v="690251000000"/>
    <s v="JO MALONE RED ROSES COLOGNE 100ML L08E01"/>
    <s v="EA"/>
    <n v="1"/>
    <n v="470"/>
    <n v="0"/>
    <n v="0"/>
    <n v="0"/>
    <n v="0"/>
  </r>
  <r>
    <x v="1"/>
    <s v="PERFUMES"/>
    <x v="2"/>
    <x v="2"/>
    <x v="2"/>
    <n v="110152337"/>
    <n v="690251000000"/>
    <s v="JO MALONE ENG PEAR &amp; FREESIA COLOGNE 100ML L26L01"/>
    <s v="EA"/>
    <n v="1"/>
    <n v="470"/>
    <n v="0"/>
    <n v="0"/>
    <n v="6"/>
    <n v="0"/>
  </r>
  <r>
    <x v="1"/>
    <s v="PERFUMES"/>
    <x v="2"/>
    <x v="2"/>
    <x v="2"/>
    <n v="110152439"/>
    <n v="690251000000"/>
    <s v="JO MALONE LIME BASIL &amp; MANDARIN COLOGNE 100ML L00401"/>
    <s v="EA"/>
    <n v="1"/>
    <n v="470"/>
    <n v="0"/>
    <n v="0"/>
    <n v="18"/>
    <n v="16"/>
  </r>
  <r>
    <x v="1"/>
    <s v="PERFUMES"/>
    <x v="2"/>
    <x v="2"/>
    <x v="2"/>
    <n v="110246757"/>
    <n v="690251000000"/>
    <s v="JO MALONE EARL GREY &amp; CUCUMBER COLOGNE 100ML L38L-01"/>
    <s v="EA"/>
    <n v="1"/>
    <n v="470"/>
    <n v="0"/>
    <n v="0"/>
    <n v="15"/>
    <n v="0"/>
  </r>
  <r>
    <x v="1"/>
    <s v="PERFUMES"/>
    <x v="2"/>
    <x v="2"/>
    <x v="3"/>
    <n v="110351588"/>
    <n v="690251000000"/>
    <s v="JO MALONE WOOD SAGE &amp; SEA SALT COLOGNE 100ML L415-01"/>
    <s v="EA"/>
    <n v="1"/>
    <n v="470"/>
    <n v="1"/>
    <n v="470"/>
    <n v="9"/>
    <n v="0"/>
  </r>
  <r>
    <x v="1"/>
    <s v="PERFUMES"/>
    <x v="2"/>
    <x v="2"/>
    <x v="2"/>
    <n v="111079660"/>
    <n v="690251000000"/>
    <s v="JO MALONE HONEYSUCKLE AND DAVANA COLOGNE 100ML L7JL-01"/>
    <s v="EA"/>
    <n v="1"/>
    <n v="470"/>
    <n v="0"/>
    <n v="0"/>
    <n v="72"/>
    <n v="933"/>
  </r>
  <r>
    <x v="1"/>
    <s v="PERFUMES"/>
    <x v="2"/>
    <x v="2"/>
    <x v="2"/>
    <n v="111154142"/>
    <n v="690251000000"/>
    <s v="JO MALONE ENGLISH PEAR &amp; FREESIA COLOGNE 100ML PRE PACK L9P5-01"/>
    <s v="EA"/>
    <n v="1"/>
    <n v="470"/>
    <n v="0"/>
    <n v="0"/>
    <n v="51"/>
    <n v="333"/>
  </r>
  <r>
    <x v="1"/>
    <s v="PERFUMES"/>
    <x v="2"/>
    <x v="2"/>
    <x v="2"/>
    <n v="111154147"/>
    <n v="690251000000"/>
    <s v="JO MALONE PEONY &amp; BLUSH SUEDE COLOGNE 100ML PRE PACK L9P9-01"/>
    <s v="EA"/>
    <n v="1"/>
    <n v="470"/>
    <n v="1"/>
    <n v="470"/>
    <n v="4"/>
    <n v="0"/>
  </r>
  <r>
    <x v="1"/>
    <s v="PERFUMES"/>
    <x v="2"/>
    <x v="2"/>
    <x v="2"/>
    <n v="111423912"/>
    <n v="690251000000"/>
    <s v="JO MALONE POPPY &amp; BARLEY COLOGNE 100 ML PRE-PACK LA10-01"/>
    <s v="EA"/>
    <n v="1"/>
    <n v="470"/>
    <n v="0"/>
    <n v="0"/>
    <n v="12"/>
    <n v="132"/>
  </r>
  <r>
    <x v="1"/>
    <s v="PERFUMES"/>
    <x v="2"/>
    <x v="4"/>
    <x v="2"/>
    <n v="111494518"/>
    <n v="690251000000"/>
    <s v="JO MALONE LB&amp;M DIFFUSER C101-01"/>
    <s v="EA"/>
    <n v="2"/>
    <n v="460"/>
    <n v="1"/>
    <n v="230"/>
    <n v="28"/>
    <n v="48"/>
  </r>
  <r>
    <x v="1"/>
    <s v="PERFUMES"/>
    <x v="2"/>
    <x v="4"/>
    <x v="2"/>
    <n v="110412952"/>
    <n v="690251000000"/>
    <s v="JO MALONE WILD BLUEBELL BODY&amp;HAND WASH 250ML L4WJ-01/L6AG-01"/>
    <s v="EA"/>
    <n v="3"/>
    <n v="459"/>
    <n v="0"/>
    <n v="0"/>
    <n v="10"/>
    <n v="13"/>
  </r>
  <r>
    <x v="1"/>
    <s v="PERFUMES"/>
    <x v="2"/>
    <x v="4"/>
    <x v="2"/>
    <n v="111423916"/>
    <n v="690251000000"/>
    <s v="JO MALONE POPPY &amp; BARLEY BODY &amp; HAND WASH LA02-01"/>
    <s v="EA"/>
    <n v="3"/>
    <n v="459"/>
    <n v="0"/>
    <n v="0"/>
    <n v="23"/>
    <n v="41"/>
  </r>
  <r>
    <x v="1"/>
    <s v="PERFUMES"/>
    <x v="0"/>
    <x v="0"/>
    <x v="5"/>
    <n v="110387859"/>
    <n v="888066000000"/>
    <s v="TOM FORD NOIR EXTREME 100ML T2TM-01"/>
    <s v="EA"/>
    <n v="1"/>
    <n v="448"/>
    <n v="0"/>
    <n v="0"/>
    <n v="32"/>
    <n v="482"/>
  </r>
  <r>
    <x v="1"/>
    <s v="PERFUMES"/>
    <x v="2"/>
    <x v="1"/>
    <x v="3"/>
    <n v="111154160"/>
    <n v="690251000000"/>
    <s v="JO MALONE COLOGNE INTENSE COLLECTION 5X9ML L8HL-01"/>
    <s v="EA"/>
    <n v="1"/>
    <n v="422"/>
    <n v="0"/>
    <n v="0"/>
    <n v="-2"/>
    <n v="0"/>
  </r>
  <r>
    <x v="1"/>
    <s v="PERFUMES"/>
    <x v="3"/>
    <x v="0"/>
    <x v="0"/>
    <n v="110995186"/>
    <n v="20714881436"/>
    <s v="CLINIQUE CLINIQUE HAPPY HEART PERFUME SPRAY 50ML K2K9-01"/>
    <s v="EA"/>
    <n v="2"/>
    <n v="420"/>
    <n v="0"/>
    <n v="0"/>
    <n v="1"/>
    <n v="0"/>
  </r>
  <r>
    <x v="1"/>
    <s v="PERFUMES"/>
    <x v="2"/>
    <x v="1"/>
    <x v="2"/>
    <n v="111154162"/>
    <n v="690251000000"/>
    <s v="JO MALONE EP&amp;F + WB DUO COLOGNE PRE PACK 2X30ML L9R3-01"/>
    <s v="EA"/>
    <n v="1"/>
    <n v="414"/>
    <n v="0"/>
    <n v="0"/>
    <n v="17"/>
    <n v="21"/>
  </r>
  <r>
    <x v="1"/>
    <s v="PERFUMES"/>
    <x v="1"/>
    <x v="0"/>
    <x v="1"/>
    <n v="111369099"/>
    <n v="887167000000"/>
    <s v="ESTEE LAUDER BRONZE GODDESS EDP 100ML PCXK-01"/>
    <s v="EA"/>
    <n v="1"/>
    <n v="402"/>
    <n v="1"/>
    <n v="402"/>
    <n v="14"/>
    <n v="13"/>
  </r>
  <r>
    <x v="1"/>
    <s v="PERFUMES"/>
    <x v="0"/>
    <x v="3"/>
    <x v="0"/>
    <n v="110470577"/>
    <n v="888066000000"/>
    <s v="TOM FORD NEROLI PORTOFINO ACQUA EDT 50ML T3Y7-01"/>
    <s v="EA"/>
    <n v="1"/>
    <n v="398"/>
    <n v="1"/>
    <n v="398"/>
    <n v="1"/>
    <n v="0"/>
  </r>
  <r>
    <x v="1"/>
    <s v="PERFUMES"/>
    <x v="10"/>
    <x v="3"/>
    <x v="0"/>
    <n v="100706347"/>
    <n v="22548006719"/>
    <s v="ARAMIS CLASSIC EDT 110ML 2163-01"/>
    <s v="EA"/>
    <n v="3"/>
    <n v="393"/>
    <n v="1"/>
    <n v="131"/>
    <n v="47"/>
    <n v="1077"/>
  </r>
  <r>
    <x v="1"/>
    <s v="PERFUMES"/>
    <x v="1"/>
    <x v="0"/>
    <x v="0"/>
    <n v="101016655"/>
    <n v="27131043317"/>
    <s v="ESTEE LAUDER PLEASURES EDP 100ML L 7022-01"/>
    <s v="EA"/>
    <n v="1"/>
    <n v="383"/>
    <n v="1"/>
    <n v="383"/>
    <n v="4"/>
    <n v="0"/>
  </r>
  <r>
    <x v="1"/>
    <s v="PERFUMES"/>
    <x v="2"/>
    <x v="2"/>
    <x v="2"/>
    <n v="110541972"/>
    <n v="690251000000"/>
    <s v="JO MALONE DARK AMBER &amp; GINGER LILY COLOGNE INT 50ML L5FM-01"/>
    <s v="EA"/>
    <n v="1"/>
    <n v="374"/>
    <n v="0"/>
    <n v="0"/>
    <n v="21"/>
    <n v="14"/>
  </r>
  <r>
    <x v="1"/>
    <s v="PERFUMES"/>
    <x v="2"/>
    <x v="2"/>
    <x v="2"/>
    <n v="110541973"/>
    <n v="690251000000"/>
    <s v="JO MALONE OUD &amp; BERGAMOT COLOGNE INTENSE 50ML L5FP-01"/>
    <s v="EA"/>
    <n v="1"/>
    <n v="374"/>
    <n v="0"/>
    <n v="0"/>
    <n v="15"/>
    <n v="0"/>
  </r>
  <r>
    <x v="1"/>
    <s v="PERFUMES"/>
    <x v="2"/>
    <x v="2"/>
    <x v="3"/>
    <n v="110541973"/>
    <n v="690251000000"/>
    <s v="JO MALONE OUD &amp; BERGAMOT COLOGNE INTENSE 50ML L5FP-01"/>
    <s v="EA"/>
    <n v="1"/>
    <n v="374"/>
    <n v="0"/>
    <n v="0"/>
    <n v="12"/>
    <n v="0"/>
  </r>
  <r>
    <x v="1"/>
    <s v="PERFUMES"/>
    <x v="2"/>
    <x v="2"/>
    <x v="2"/>
    <n v="111154150"/>
    <n v="690251000000"/>
    <s v="JO MALONE BRONZE WOOD &amp; LEATHER COLOGNE INTENSE 50ML L8K8-01"/>
    <s v="EA"/>
    <n v="1"/>
    <n v="374"/>
    <n v="0"/>
    <n v="0"/>
    <n v="185"/>
    <n v="250"/>
  </r>
  <r>
    <x v="1"/>
    <s v="PERFUMES"/>
    <x v="2"/>
    <x v="4"/>
    <x v="2"/>
    <n v="111543769"/>
    <n v="690251000000"/>
    <s v="JO MALONE VELVET ROSE &amp; OUD SCENT SURROUND DIFFUSER 165ML L92X-01"/>
    <s v="EA"/>
    <n v="1"/>
    <n v="368"/>
    <n v="0"/>
    <n v="0"/>
    <n v="20"/>
    <n v="0"/>
  </r>
  <r>
    <x v="1"/>
    <s v="PERFUMES"/>
    <x v="8"/>
    <x v="0"/>
    <x v="0"/>
    <n v="110301605"/>
    <n v="22548289655"/>
    <s v="MICHAEL KORS COLLECTION SEXY AMBER EDP 100ML 55EH-01"/>
    <s v="EA"/>
    <n v="1"/>
    <n v="361"/>
    <n v="0"/>
    <n v="0"/>
    <n v="7"/>
    <n v="5"/>
  </r>
  <r>
    <x v="1"/>
    <s v="PERFUMES"/>
    <x v="8"/>
    <x v="0"/>
    <x v="3"/>
    <n v="110301607"/>
    <n v="22548289716"/>
    <s v="MICHAEL KORS COLLECTION GLAM JASMINE EDP 100ML 55EP-01"/>
    <s v="EA"/>
    <n v="1"/>
    <n v="361"/>
    <n v="0"/>
    <n v="0"/>
    <n v="35"/>
    <n v="310"/>
  </r>
  <r>
    <x v="1"/>
    <s v="PERFUMES"/>
    <x v="8"/>
    <x v="0"/>
    <x v="0"/>
    <n v="110505318"/>
    <n v="22548366448"/>
    <s v="MICHAEL KORS WONDERLUST EDP 100ML 5JT6-01"/>
    <s v="EA"/>
    <n v="1"/>
    <n v="361"/>
    <n v="1"/>
    <n v="361"/>
    <n v="22"/>
    <n v="0"/>
  </r>
  <r>
    <x v="1"/>
    <s v="PERFUMES"/>
    <x v="0"/>
    <x v="0"/>
    <x v="0"/>
    <n v="110399317"/>
    <n v="888066000000"/>
    <s v="TOM FORD NOIR FEMME EDP 50ML T2T0-01"/>
    <s v="EA"/>
    <n v="1"/>
    <n v="357"/>
    <n v="0"/>
    <n v="0"/>
    <n v="0"/>
    <n v="0"/>
  </r>
  <r>
    <x v="1"/>
    <s v="PERFUMES"/>
    <x v="0"/>
    <x v="0"/>
    <x v="4"/>
    <n v="111079662"/>
    <n v="888066000000"/>
    <s v="TOMFORD SIGNATURE OMBRE LEATHER 50ML T5Y2-01"/>
    <s v="EA"/>
    <n v="1"/>
    <n v="357"/>
    <n v="0"/>
    <n v="0"/>
    <n v="30"/>
    <n v="210"/>
  </r>
  <r>
    <x v="1"/>
    <s v="PERFUMES"/>
    <x v="0"/>
    <x v="1"/>
    <x v="4"/>
    <n v="111451883"/>
    <n v="888066000000"/>
    <s v="TOM FORD BLACK ORCHID EDP 50ML AND TRAVEL SPRAY SET T7TA-01"/>
    <s v="EA"/>
    <n v="1"/>
    <n v="357"/>
    <n v="0"/>
    <n v="0"/>
    <n v="15"/>
    <n v="60"/>
  </r>
  <r>
    <x v="1"/>
    <s v="PERFUMES"/>
    <x v="6"/>
    <x v="4"/>
    <x v="1"/>
    <n v="111151352"/>
    <n v="811901000000"/>
    <s v="LE LABO ROSE 31 SHOWER GEL 237ML 237 ML / 8 FL OZ SHOGR31100"/>
    <s v="EA"/>
    <n v="2"/>
    <n v="354"/>
    <n v="1"/>
    <n v="177"/>
    <n v="2"/>
    <n v="0"/>
  </r>
  <r>
    <x v="1"/>
    <s v="PERFUMES"/>
    <x v="2"/>
    <x v="2"/>
    <x v="3"/>
    <n v="111451860"/>
    <n v="690251000000"/>
    <s v="JO MALONE ORANGE BITTERS COLOGNE100ML L8MG-01"/>
    <s v="EA"/>
    <n v="1"/>
    <n v="353"/>
    <n v="0"/>
    <n v="0"/>
    <n v="6"/>
    <n v="113"/>
  </r>
  <r>
    <x v="1"/>
    <s v="PERFUMES"/>
    <x v="2"/>
    <x v="2"/>
    <x v="3"/>
    <n v="111120056"/>
    <n v="690251000000"/>
    <s v="JO MALONE WHITE MOSS &amp; SNOWDROP COLOGNE 100 ML L7H7-01"/>
    <s v="EA"/>
    <n v="1"/>
    <n v="350"/>
    <n v="0"/>
    <n v="0"/>
    <n v="8"/>
    <n v="0"/>
  </r>
  <r>
    <x v="1"/>
    <s v="PERFUMES"/>
    <x v="1"/>
    <x v="0"/>
    <x v="1"/>
    <n v="100172103"/>
    <n v="27131086871"/>
    <s v="E LAUDER BEAUTIFUL EDP 75ML 4806-02"/>
    <s v="EA"/>
    <n v="1"/>
    <n v="345"/>
    <n v="0"/>
    <n v="0"/>
    <n v="51"/>
    <n v="161"/>
  </r>
  <r>
    <x v="1"/>
    <s v="PERFUMES"/>
    <x v="1"/>
    <x v="0"/>
    <x v="0"/>
    <n v="100179432"/>
    <n v="27131006534"/>
    <s v="ESTEE LAUDER KNOWING EDP 75ML 4409-01"/>
    <s v="EA"/>
    <n v="1"/>
    <n v="345"/>
    <n v="0"/>
    <n v="0"/>
    <n v="26"/>
    <n v="41"/>
  </r>
  <r>
    <x v="1"/>
    <s v="PERFUMES"/>
    <x v="1"/>
    <x v="0"/>
    <x v="1"/>
    <n v="100179432"/>
    <n v="27131006534"/>
    <s v="ESTEE LAUDER KNOWING EDP 75ML 4409-01"/>
    <s v="EA"/>
    <n v="1"/>
    <n v="345"/>
    <n v="0"/>
    <n v="0"/>
    <n v="18"/>
    <n v="41"/>
  </r>
  <r>
    <x v="1"/>
    <s v="PERFUMES"/>
    <x v="1"/>
    <x v="0"/>
    <x v="0"/>
    <n v="110298012"/>
    <n v="27131261612"/>
    <s v="E LAUDER MODERN MUSE EDP 50ML YF32-01"/>
    <s v="EA"/>
    <n v="1"/>
    <n v="345"/>
    <n v="1"/>
    <n v="345"/>
    <n v="27"/>
    <n v="0"/>
  </r>
  <r>
    <x v="1"/>
    <s v="PERFUMES"/>
    <x v="1"/>
    <x v="1"/>
    <x v="1"/>
    <n v="110352854"/>
    <n v="887167000000"/>
    <s v="E LAUDER MODERN MUSE DUO 2X30ML R38R-01"/>
    <s v="EA"/>
    <n v="1"/>
    <n v="345"/>
    <n v="0"/>
    <n v="0"/>
    <n v="10"/>
    <n v="0"/>
  </r>
  <r>
    <x v="1"/>
    <s v="PERFUMES"/>
    <x v="1"/>
    <x v="0"/>
    <x v="4"/>
    <n v="110403084"/>
    <n v="887167000000"/>
    <s v="E LAUDER MODERN MUSE LE ROUGE EDP 50ML R56Y-01"/>
    <s v="EA"/>
    <n v="1"/>
    <n v="345"/>
    <n v="0"/>
    <n v="0"/>
    <n v="7"/>
    <n v="0"/>
  </r>
  <r>
    <x v="1"/>
    <s v="PERFUMES"/>
    <x v="1"/>
    <x v="1"/>
    <x v="1"/>
    <n v="111399134"/>
    <n v="887167000000"/>
    <s v="E LAUDER BEAUTIFUL THE ULTIMATE COLLECTION PE74-01"/>
    <s v="EA"/>
    <n v="1"/>
    <n v="345"/>
    <n v="0"/>
    <n v="0"/>
    <n v="16"/>
    <n v="0"/>
  </r>
  <r>
    <x v="1"/>
    <s v="PERFUMES"/>
    <x v="5"/>
    <x v="0"/>
    <x v="0"/>
    <n v="110151653"/>
    <n v="22548237564"/>
    <s v="DKNY GOLDEN DELICIOUS EDP 100ML 2WEC-01"/>
    <s v="EA"/>
    <n v="2"/>
    <n v="332"/>
    <n v="0"/>
    <n v="0"/>
    <n v="38"/>
    <n v="639"/>
  </r>
  <r>
    <x v="1"/>
    <s v="PERFUMES"/>
    <x v="5"/>
    <x v="0"/>
    <x v="3"/>
    <n v="110151653"/>
    <n v="22548237564"/>
    <s v="DKNY GOLDEN DELICIOUS EDP 100ML 2WEC-01"/>
    <s v="EA"/>
    <n v="2"/>
    <n v="332"/>
    <n v="1"/>
    <n v="166"/>
    <n v="63"/>
    <n v="639"/>
  </r>
  <r>
    <x v="1"/>
    <s v="PERFUMES"/>
    <x v="2"/>
    <x v="2"/>
    <x v="2"/>
    <n v="111311604"/>
    <n v="690251000000"/>
    <s v="JO MALONE LIME BASIL &amp; MANDARIN COLOGNE 50ML LA6G-01"/>
    <s v="EA"/>
    <n v="1"/>
    <n v="330"/>
    <n v="1"/>
    <n v="330"/>
    <n v="1"/>
    <n v="0"/>
  </r>
  <r>
    <x v="1"/>
    <s v="PERFUMES"/>
    <x v="2"/>
    <x v="2"/>
    <x v="3"/>
    <n v="111311606"/>
    <n v="690251000000"/>
    <s v="JO MALONE PEONY &amp; BLUSH SUEDE COLOGNE 50ML LA6H-01"/>
    <s v="EA"/>
    <n v="1"/>
    <n v="330"/>
    <n v="0"/>
    <n v="0"/>
    <n v="5"/>
    <n v="0"/>
  </r>
  <r>
    <x v="1"/>
    <s v="PERFUMES"/>
    <x v="5"/>
    <x v="3"/>
    <x v="1"/>
    <n v="111614221"/>
    <n v="22548422830"/>
    <s v="DKNY DELICIOUS DELIGHTS FRUITY ROOTY EDT 50ML 427R-01"/>
    <s v="EA"/>
    <n v="3"/>
    <n v="327"/>
    <n v="0"/>
    <n v="0"/>
    <n v="25"/>
    <n v="400"/>
  </r>
  <r>
    <x v="1"/>
    <s v="PERFUMES"/>
    <x v="2"/>
    <x v="4"/>
    <x v="2"/>
    <n v="110198686"/>
    <n v="690251000000"/>
    <s v="JO MALONE SCENT AROUND DIFUSER LBM 165ML L2W5-01"/>
    <s v="EA"/>
    <n v="1"/>
    <n v="306"/>
    <n v="0"/>
    <n v="0"/>
    <n v="25"/>
    <n v="159"/>
  </r>
  <r>
    <x v="1"/>
    <s v="PERFUMES"/>
    <x v="2"/>
    <x v="4"/>
    <x v="2"/>
    <n v="110885066"/>
    <n v="690251000000"/>
    <s v="JO MALONE BLACK CEDARWOOD &amp; JUNIPER BODY&amp;HAND WASH 250ML L70F-01"/>
    <s v="EA"/>
    <n v="2"/>
    <n v="306"/>
    <n v="0"/>
    <n v="0"/>
    <n v="7"/>
    <n v="0"/>
  </r>
  <r>
    <x v="1"/>
    <s v="PERFUMES"/>
    <x v="2"/>
    <x v="4"/>
    <x v="2"/>
    <n v="111021735"/>
    <n v="690251000000"/>
    <s v="JO MALONE EARL GREY &amp; CUCUMBER BODY &amp; HAND WASH 250ML L706-01"/>
    <s v="EA"/>
    <n v="2"/>
    <n v="306"/>
    <n v="0"/>
    <n v="0"/>
    <n v="0"/>
    <n v="0"/>
  </r>
  <r>
    <x v="1"/>
    <s v="PERFUMES"/>
    <x v="2"/>
    <x v="4"/>
    <x v="3"/>
    <n v="111452537"/>
    <n v="690251000000"/>
    <s v="JO MALONE LIME &amp; BASIL EXFOLIATING SHOWER GEL 200ML L9KX-01"/>
    <s v="EA"/>
    <n v="2"/>
    <n v="306"/>
    <n v="0"/>
    <n v="0"/>
    <n v="2"/>
    <n v="12"/>
  </r>
  <r>
    <x v="1"/>
    <s v="PERFUMES"/>
    <x v="2"/>
    <x v="4"/>
    <x v="2"/>
    <n v="110517708"/>
    <n v="690251000000"/>
    <s v="JO MALONE VELVET ROSE &amp; OUD BODY CREAM 175ML L598-01"/>
    <s v="EA"/>
    <n v="1"/>
    <n v="297"/>
    <n v="0"/>
    <n v="0"/>
    <n v="0"/>
    <n v="0"/>
  </r>
  <r>
    <x v="1"/>
    <s v="PERFUMES"/>
    <x v="3"/>
    <x v="3"/>
    <x v="6"/>
    <n v="102017710"/>
    <n v="20714156893"/>
    <s v="CLINIQUE HAPPY 100ML 61CE-01"/>
    <s v="EA"/>
    <n v="1"/>
    <n v="288"/>
    <n v="0"/>
    <n v="0"/>
    <n v="0"/>
    <n v="0"/>
  </r>
  <r>
    <x v="1"/>
    <s v="PERFUMES"/>
    <x v="3"/>
    <x v="3"/>
    <x v="0"/>
    <n v="110429678"/>
    <n v="20714769994"/>
    <s v="CLINIQUE AROMATICS IN BLACK 50ML ZJ4R-01"/>
    <s v="EA"/>
    <n v="1"/>
    <n v="288"/>
    <n v="0"/>
    <n v="0"/>
    <n v="4"/>
    <n v="0"/>
  </r>
  <r>
    <x v="1"/>
    <s v="PERFUMES"/>
    <x v="1"/>
    <x v="2"/>
    <x v="0"/>
    <n v="102089325"/>
    <n v="27131521433"/>
    <s v="E LAUDER PLEASURES FOR MEN 100ML SPM 11A5-01"/>
    <s v="EA"/>
    <n v="1"/>
    <n v="278"/>
    <n v="0"/>
    <n v="0"/>
    <n v="3"/>
    <n v="0"/>
  </r>
  <r>
    <x v="1"/>
    <s v="PERFUMES"/>
    <x v="1"/>
    <x v="2"/>
    <x v="1"/>
    <n v="102089325"/>
    <n v="27131521433"/>
    <s v="E LAUDER PLEASURES FOR MEN 100ML SPM 11A5-01"/>
    <s v="EA"/>
    <n v="1"/>
    <n v="278"/>
    <n v="0"/>
    <n v="0"/>
    <n v="3"/>
    <n v="0"/>
  </r>
  <r>
    <x v="1"/>
    <s v="PERFUMES"/>
    <x v="1"/>
    <x v="2"/>
    <x v="4"/>
    <n v="102089325"/>
    <n v="27131521433"/>
    <s v="E LAUDER PLEASURES FOR MEN 100ML SPM 11A5-01"/>
    <s v="EA"/>
    <n v="1"/>
    <n v="278"/>
    <n v="0"/>
    <n v="0"/>
    <n v="6"/>
    <n v="0"/>
  </r>
  <r>
    <x v="1"/>
    <s v="PERFUMES"/>
    <x v="2"/>
    <x v="4"/>
    <x v="2"/>
    <n v="110283954"/>
    <n v="690251000000"/>
    <s v="JO MALONE DARK AMBER GINGER LILY CANDLE 200G L3F9 01"/>
    <s v="EA"/>
    <n v="1"/>
    <n v="278"/>
    <n v="0"/>
    <n v="0"/>
    <n v="3"/>
    <n v="0"/>
  </r>
  <r>
    <x v="1"/>
    <s v="PERFUMES"/>
    <x v="2"/>
    <x v="4"/>
    <x v="2"/>
    <n v="111154169"/>
    <n v="690251000000"/>
    <s v="JO MALONE MYRRH &amp; TONKA CI HOME CANDLE 200G L8M9-01"/>
    <s v="EA"/>
    <n v="1"/>
    <n v="278"/>
    <n v="0"/>
    <n v="0"/>
    <n v="4"/>
    <n v="0"/>
  </r>
  <r>
    <x v="1"/>
    <s v="PERFUMES"/>
    <x v="2"/>
    <x v="4"/>
    <x v="3"/>
    <n v="111154169"/>
    <n v="690251000000"/>
    <s v="JO MALONE MYRRH &amp; TONKA CI HOME CANDLE 200G L8M9-01"/>
    <s v="EA"/>
    <n v="1"/>
    <n v="278"/>
    <n v="0"/>
    <n v="0"/>
    <n v="2"/>
    <n v="0"/>
  </r>
  <r>
    <x v="1"/>
    <s v="PERFUMES"/>
    <x v="8"/>
    <x v="1"/>
    <x v="0"/>
    <n v="111451827"/>
    <n v="22548413265"/>
    <s v="MICHAEL KORS WONDERLUST 50ML SET W/ POUCH 5X3L-Y9"/>
    <s v="EA"/>
    <n v="1"/>
    <n v="276"/>
    <n v="0"/>
    <n v="0"/>
    <n v="13"/>
    <n v="0"/>
  </r>
  <r>
    <x v="1"/>
    <s v="PERFUMES"/>
    <x v="1"/>
    <x v="0"/>
    <x v="0"/>
    <n v="100172224"/>
    <n v="27131019817"/>
    <s v="E LAUDER PRIVATE COLLECTION EDP 50ML 7418-01"/>
    <s v="EA"/>
    <n v="1"/>
    <n v="269"/>
    <n v="0"/>
    <n v="0"/>
    <n v="19"/>
    <n v="58"/>
  </r>
  <r>
    <x v="1"/>
    <s v="PERFUMES"/>
    <x v="1"/>
    <x v="0"/>
    <x v="1"/>
    <n v="100172224"/>
    <n v="27131019817"/>
    <s v="E LAUDER PRIVATE COLLECTION EDP 50ML 7418-01"/>
    <s v="EA"/>
    <n v="1"/>
    <n v="269"/>
    <n v="1"/>
    <n v="269"/>
    <n v="12"/>
    <n v="58"/>
  </r>
  <r>
    <x v="1"/>
    <s v="PERFUMES"/>
    <x v="1"/>
    <x v="0"/>
    <x v="4"/>
    <n v="100172224"/>
    <n v="27131019817"/>
    <s v="E LAUDER PRIVATE COLLECTION EDP 50ML 7418-01"/>
    <s v="EA"/>
    <n v="1"/>
    <n v="269"/>
    <n v="0"/>
    <n v="0"/>
    <n v="24"/>
    <n v="58"/>
  </r>
  <r>
    <x v="1"/>
    <s v="PERFUMES"/>
    <x v="1"/>
    <x v="0"/>
    <x v="0"/>
    <n v="101020600"/>
    <n v="27131043294"/>
    <s v="ESTEE LAUDER PLEASURES EDP 50ML 7017-01"/>
    <s v="EA"/>
    <n v="1"/>
    <n v="269"/>
    <n v="0"/>
    <n v="0"/>
    <n v="21"/>
    <n v="0"/>
  </r>
  <r>
    <x v="1"/>
    <s v="PERFUMES"/>
    <x v="1"/>
    <x v="0"/>
    <x v="0"/>
    <n v="110222202"/>
    <n v="27131936732"/>
    <s v="E LAUDER VERY ESTEE EDP 50ML Y6M8-01"/>
    <s v="EA"/>
    <n v="1"/>
    <n v="269"/>
    <n v="0"/>
    <n v="0"/>
    <n v="3"/>
    <n v="0"/>
  </r>
  <r>
    <x v="1"/>
    <s v="PERFUMES"/>
    <x v="2"/>
    <x v="4"/>
    <x v="2"/>
    <n v="110412812"/>
    <n v="690251000000"/>
    <s v="JO MALONE RED ROSES BODY CREAM 175ML L4PF-01"/>
    <s v="EA"/>
    <n v="1"/>
    <n v="258"/>
    <n v="0"/>
    <n v="0"/>
    <n v="3"/>
    <n v="0"/>
  </r>
  <r>
    <x v="1"/>
    <s v="PERFUMES"/>
    <x v="2"/>
    <x v="4"/>
    <x v="2"/>
    <n v="111451877"/>
    <n v="690251000000"/>
    <s v="JO MALONE PEONY &amp; BLUSH SUEDE TRAVEL CANDLE 60G L6YX-01"/>
    <s v="EA"/>
    <n v="3"/>
    <n v="252"/>
    <n v="2"/>
    <n v="168"/>
    <n v="21"/>
    <n v="175"/>
  </r>
  <r>
    <x v="1"/>
    <s v="PERFUMES"/>
    <x v="3"/>
    <x v="3"/>
    <x v="5"/>
    <n v="102165050"/>
    <n v="20714080310"/>
    <s v="CLINIQUE HAPPY FOR MEN 100ML 62YM-01"/>
    <s v="EA"/>
    <n v="1"/>
    <n v="249"/>
    <n v="0"/>
    <n v="0"/>
    <n v="3"/>
    <n v="420"/>
  </r>
  <r>
    <x v="1"/>
    <s v="PERFUMES"/>
    <x v="3"/>
    <x v="3"/>
    <x v="4"/>
    <n v="102165050"/>
    <n v="20714080310"/>
    <s v="CLINIQUE HAPPY FOR MEN 100ML 62YM-01"/>
    <s v="EA"/>
    <n v="1"/>
    <n v="249"/>
    <n v="0"/>
    <n v="0"/>
    <n v="42"/>
    <n v="420"/>
  </r>
  <r>
    <x v="1"/>
    <s v="PERFUMES"/>
    <x v="0"/>
    <x v="4"/>
    <x v="0"/>
    <n v="110827038"/>
    <n v="888066000000"/>
    <s v="TOM FORD NEROLI PORTOFINO ALL OVER BODY SPRAY T1LG-01"/>
    <s v="EA"/>
    <n v="1"/>
    <n v="249"/>
    <n v="1"/>
    <n v="249"/>
    <n v="0"/>
    <n v="0"/>
  </r>
  <r>
    <x v="1"/>
    <s v="PERFUMES"/>
    <x v="5"/>
    <x v="0"/>
    <x v="1"/>
    <n v="102002582"/>
    <n v="763511000000"/>
    <s v="DONNA KARAN BE DELICIOUS LADIES EDP 100ML 81WR 01"/>
    <s v="EA"/>
    <n v="1"/>
    <n v="247"/>
    <n v="0"/>
    <n v="0"/>
    <n v="16"/>
    <n v="0"/>
  </r>
  <r>
    <x v="1"/>
    <s v="PERFUMES"/>
    <x v="2"/>
    <x v="2"/>
    <x v="2"/>
    <n v="111613574"/>
    <n v="690251000000"/>
    <s v="JO MALONE WISTERIA &amp; LAVENDER COLOGNE 30ML LA0J-01"/>
    <s v="EA"/>
    <n v="1"/>
    <n v="240"/>
    <n v="0"/>
    <n v="0"/>
    <n v="39"/>
    <n v="483"/>
  </r>
  <r>
    <x v="1"/>
    <s v="PERFUMES"/>
    <x v="2"/>
    <x v="2"/>
    <x v="2"/>
    <n v="110152301"/>
    <n v="690251000000"/>
    <s v="JO MALONE 154 COLOGNE 30ML L0GA01"/>
    <s v="EA"/>
    <n v="1"/>
    <n v="230"/>
    <n v="0"/>
    <n v="0"/>
    <n v="8"/>
    <n v="0"/>
  </r>
  <r>
    <x v="1"/>
    <s v="PERFUMES"/>
    <x v="2"/>
    <x v="2"/>
    <x v="2"/>
    <n v="110152304"/>
    <n v="690251000000"/>
    <s v="JO MALONE NCTRN BLSM &amp; HNY COLOGNE 30ML L0Y401"/>
    <s v="EA"/>
    <n v="1"/>
    <n v="230"/>
    <n v="0"/>
    <n v="0"/>
    <n v="28"/>
    <n v="17"/>
  </r>
  <r>
    <x v="1"/>
    <s v="PERFUMES"/>
    <x v="2"/>
    <x v="2"/>
    <x v="2"/>
    <n v="110152321"/>
    <n v="690251000000"/>
    <s v="JO MALONE ENG PEAR &amp; FREESIA COLOGNE 30ML L26K01"/>
    <s v="EA"/>
    <n v="1"/>
    <n v="230"/>
    <n v="0"/>
    <n v="0"/>
    <n v="40"/>
    <n v="259"/>
  </r>
  <r>
    <x v="1"/>
    <s v="PERFUMES"/>
    <x v="2"/>
    <x v="2"/>
    <x v="3"/>
    <n v="110152321"/>
    <n v="690251000000"/>
    <s v="JO MALONE ENG PEAR &amp; FREESIA COLOGNE 30ML L26K01"/>
    <s v="EA"/>
    <n v="1"/>
    <n v="230"/>
    <n v="1"/>
    <n v="230"/>
    <n v="32"/>
    <n v="259"/>
  </r>
  <r>
    <x v="1"/>
    <s v="PERFUMES"/>
    <x v="2"/>
    <x v="4"/>
    <x v="2"/>
    <n v="110152413"/>
    <n v="690251000000"/>
    <s v="JO MALONE ENG PEAR &amp; FREESIA CANDLE 200G L2A601"/>
    <s v="EA"/>
    <n v="1"/>
    <n v="230"/>
    <n v="0"/>
    <n v="0"/>
    <n v="14"/>
    <n v="25"/>
  </r>
  <r>
    <x v="1"/>
    <s v="PERFUMES"/>
    <x v="2"/>
    <x v="2"/>
    <x v="2"/>
    <n v="110204259"/>
    <n v="690251000000"/>
    <s v="JO MALONE BLACKBERRY &amp; BAY COLOGNE INT 30ML L32P-01"/>
    <s v="EA"/>
    <n v="1"/>
    <n v="230"/>
    <n v="0"/>
    <n v="0"/>
    <n v="-1"/>
    <n v="0"/>
  </r>
  <r>
    <x v="1"/>
    <s v="PERFUMES"/>
    <x v="2"/>
    <x v="2"/>
    <x v="3"/>
    <n v="110204259"/>
    <n v="690251000000"/>
    <s v="JO MALONE BLACKBERRY &amp; BAY COLOGNE INT 30ML L32P-01"/>
    <s v="EA"/>
    <n v="1"/>
    <n v="230"/>
    <n v="0"/>
    <n v="0"/>
    <n v="9"/>
    <n v="0"/>
  </r>
  <r>
    <x v="1"/>
    <s v="PERFUMES"/>
    <x v="2"/>
    <x v="2"/>
    <x v="2"/>
    <n v="110246751"/>
    <n v="690251000000"/>
    <s v="JO MALONE EARL GREY &amp; CUCUMBER COLOGNE 30ML L2CL-01"/>
    <s v="EA"/>
    <n v="1"/>
    <n v="230"/>
    <n v="0"/>
    <n v="0"/>
    <n v="7"/>
    <n v="0"/>
  </r>
  <r>
    <x v="1"/>
    <s v="PERFUMES"/>
    <x v="2"/>
    <x v="2"/>
    <x v="2"/>
    <n v="110412868"/>
    <n v="690251000000"/>
    <s v="JO MALONE MIMOSA &amp; CARDAMOM COLOGNE 30ML L51A-01"/>
    <s v="EA"/>
    <n v="1"/>
    <n v="230"/>
    <n v="0"/>
    <n v="0"/>
    <n v="23"/>
    <n v="14"/>
  </r>
  <r>
    <x v="1"/>
    <s v="PERFUMES"/>
    <x v="2"/>
    <x v="2"/>
    <x v="2"/>
    <n v="110685028"/>
    <n v="690251000000"/>
    <s v="JO MALONE ENGLISH OAK &amp; HAZELNUT COLOGNE 30ML L6TE-01"/>
    <s v="EA"/>
    <n v="1"/>
    <n v="230"/>
    <n v="1"/>
    <n v="230"/>
    <n v="35"/>
    <n v="29"/>
  </r>
  <r>
    <x v="1"/>
    <s v="PERFUMES"/>
    <x v="2"/>
    <x v="2"/>
    <x v="0"/>
    <n v="111154132"/>
    <n v="690251000000"/>
    <s v="JO MALONE BLACKBERRY &amp; BAY COLOGNE 30ML PRE PACK L9PE-01"/>
    <s v="EA"/>
    <n v="1"/>
    <n v="230"/>
    <n v="1"/>
    <n v="230"/>
    <n v="-1"/>
    <n v="0"/>
  </r>
  <r>
    <x v="1"/>
    <s v="PERFUMES"/>
    <x v="2"/>
    <x v="2"/>
    <x v="0"/>
    <n v="111154133"/>
    <n v="690251000000"/>
    <s v="JO MALONE ENGLISH PEAR &amp; FREESIA COLOGNE 30ML PRE PACK L9P6-01"/>
    <s v="EA"/>
    <n v="1"/>
    <n v="230"/>
    <n v="1"/>
    <n v="230"/>
    <n v="-1"/>
    <n v="179"/>
  </r>
  <r>
    <x v="1"/>
    <s v="PERFUMES"/>
    <x v="2"/>
    <x v="2"/>
    <x v="2"/>
    <n v="111154138"/>
    <n v="690251000000"/>
    <s v="JO MALONE PEONY &amp; BLUSH SUEDE COLOGNE 30ML PRE PACK L9PA-01"/>
    <s v="EA"/>
    <n v="1"/>
    <n v="230"/>
    <n v="0"/>
    <n v="0"/>
    <n v="24"/>
    <n v="69"/>
  </r>
  <r>
    <x v="1"/>
    <s v="PERFUMES"/>
    <x v="2"/>
    <x v="4"/>
    <x v="2"/>
    <n v="111543768"/>
    <n v="690251000000"/>
    <s v="JO MALONE VELVET ROSE &amp; OUD HAIR MIST 30ML LA40-01"/>
    <s v="EA"/>
    <n v="1"/>
    <n v="221"/>
    <n v="1"/>
    <n v="221"/>
    <n v="12"/>
    <n v="10"/>
  </r>
  <r>
    <x v="1"/>
    <s v="PERFUMES"/>
    <x v="0"/>
    <x v="4"/>
    <x v="0"/>
    <n v="111034347"/>
    <n v="888066000000"/>
    <s v="TOMFORD SOLE DI POSITANO ALL OVER BODY SPRAY T6K3-01"/>
    <s v="EA"/>
    <n v="1"/>
    <n v="219"/>
    <n v="0"/>
    <n v="0"/>
    <n v="5"/>
    <n v="0"/>
  </r>
  <r>
    <x v="1"/>
    <s v="PERFUMES"/>
    <x v="5"/>
    <x v="3"/>
    <x v="1"/>
    <n v="111543703"/>
    <n v="22548422823"/>
    <s v="DKNY DELICIOUS DELIGHTS COOL SWIRL EDT 50ML 427P-01"/>
    <s v="EA"/>
    <n v="2"/>
    <n v="218"/>
    <n v="0"/>
    <n v="0"/>
    <n v="26"/>
    <n v="946"/>
  </r>
  <r>
    <x v="1"/>
    <s v="PERFUMES"/>
    <x v="2"/>
    <x v="4"/>
    <x v="2"/>
    <n v="110412895"/>
    <n v="690251000000"/>
    <s v="JO MALONE GERANIUM &amp; WALNUT BODY SCRUB 200G L4GK-01"/>
    <s v="EA"/>
    <n v="1"/>
    <n v="216"/>
    <n v="0"/>
    <n v="0"/>
    <n v="5"/>
    <n v="0"/>
  </r>
  <r>
    <x v="1"/>
    <s v="PERFUMES"/>
    <x v="6"/>
    <x v="4"/>
    <x v="1"/>
    <n v="111151330"/>
    <n v="811901000000"/>
    <s v="LE LABO ROSE 31 PERFUMING BODY LOTION 237 ML / 8 FL OZ BODLR31100"/>
    <s v="EA"/>
    <n v="1"/>
    <n v="216"/>
    <n v="1"/>
    <n v="216"/>
    <n v="7"/>
    <n v="0"/>
  </r>
  <r>
    <x v="1"/>
    <s v="PERFUMES"/>
    <x v="6"/>
    <x v="4"/>
    <x v="1"/>
    <n v="111151334"/>
    <n v="811901000000"/>
    <s v="LE LABO TH NOIR 29 PERFUMING BODY LOTION 237 ML / 8 FL OZ BODLT29100"/>
    <s v="EA"/>
    <n v="1"/>
    <n v="216"/>
    <n v="0"/>
    <n v="0"/>
    <n v="9"/>
    <n v="0"/>
  </r>
  <r>
    <x v="1"/>
    <s v="PERFUMES"/>
    <x v="6"/>
    <x v="4"/>
    <x v="1"/>
    <n v="111151342"/>
    <n v="811901000000"/>
    <s v="LE LABO SANTAL 33 MASSAGE AND BATH PERFUMING OIL 120 ML / 4 FL OZ BODOS33100"/>
    <s v="EA"/>
    <n v="1"/>
    <n v="216"/>
    <n v="0"/>
    <n v="0"/>
    <n v="3"/>
    <n v="0"/>
  </r>
  <r>
    <x v="1"/>
    <s v="PERFUMES"/>
    <x v="3"/>
    <x v="0"/>
    <x v="0"/>
    <n v="110944884"/>
    <n v="20714849689"/>
    <s v="CLINIQUE HAPPY IN BLOOM EDP 50ML ZXR4-01"/>
    <s v="EA"/>
    <n v="1"/>
    <n v="210"/>
    <n v="1"/>
    <n v="210"/>
    <n v="2"/>
    <n v="0"/>
  </r>
  <r>
    <x v="1"/>
    <s v="PERFUMES"/>
    <x v="1"/>
    <x v="0"/>
    <x v="0"/>
    <n v="100172288"/>
    <n v="27131017752"/>
    <s v="E LAUDER YOUTH DEW EDP SPRAY 65 ML 0943-01"/>
    <s v="EA"/>
    <n v="1"/>
    <n v="201"/>
    <n v="0"/>
    <n v="0"/>
    <n v="14"/>
    <n v="85"/>
  </r>
  <r>
    <x v="1"/>
    <s v="PERFUMES"/>
    <x v="2"/>
    <x v="4"/>
    <x v="2"/>
    <n v="110412834"/>
    <n v="690251000000"/>
    <s v="JO MALONE LIME BASIL &amp; MANDARIN BODY&amp;HAND LOTION 250ML L4H4-01"/>
    <s v="EA"/>
    <n v="1"/>
    <n v="201"/>
    <n v="0"/>
    <n v="0"/>
    <n v="2"/>
    <n v="0"/>
  </r>
  <r>
    <x v="1"/>
    <s v="PERFUMES"/>
    <x v="2"/>
    <x v="4"/>
    <x v="2"/>
    <n v="110412835"/>
    <n v="690251000000"/>
    <s v="JO MALONE NECTARINE BLOSSOM&amp;HONEY BODY&amp;HAND LOTION 250ML L4PP-01"/>
    <s v="EA"/>
    <n v="1"/>
    <n v="201"/>
    <n v="0"/>
    <n v="0"/>
    <n v="3"/>
    <n v="0"/>
  </r>
  <r>
    <x v="1"/>
    <s v="PERFUMES"/>
    <x v="2"/>
    <x v="4"/>
    <x v="2"/>
    <n v="110412836"/>
    <n v="690251000000"/>
    <s v="JO MALONE ORANGE BLOSSOM BODY&amp;HAND LOTION 250ML L4PR-01"/>
    <s v="EA"/>
    <n v="1"/>
    <n v="201"/>
    <n v="0"/>
    <n v="0"/>
    <n v="4"/>
    <n v="0"/>
  </r>
  <r>
    <x v="1"/>
    <s v="PERFUMES"/>
    <x v="2"/>
    <x v="4"/>
    <x v="2"/>
    <n v="110412838"/>
    <n v="690251000000"/>
    <s v="JO MALONE RED ROSES BODY&amp;HAND LOTION 250ML L4R5-01"/>
    <s v="EA"/>
    <n v="1"/>
    <n v="201"/>
    <n v="0"/>
    <n v="0"/>
    <n v="10"/>
    <n v="0"/>
  </r>
  <r>
    <x v="1"/>
    <s v="PERFUMES"/>
    <x v="1"/>
    <x v="1"/>
    <x v="1"/>
    <n v="111494516"/>
    <n v="887167000000"/>
    <s v="E LAUDER PURSE SPRAY COLLECTION 5X4ML RJ01-01"/>
    <s v="EA"/>
    <n v="1"/>
    <n v="199"/>
    <n v="0"/>
    <n v="0"/>
    <n v="16"/>
    <n v="137"/>
  </r>
  <r>
    <x v="1"/>
    <s v="PERFUMES"/>
    <x v="7"/>
    <x v="2"/>
    <x v="0"/>
    <n v="111608455"/>
    <n v="22548420140"/>
    <s v="TOMMY HILFIGER IMPACT EDT 50ML 41EL-01"/>
    <s v="EA"/>
    <n v="1"/>
    <n v="197"/>
    <n v="0"/>
    <n v="0"/>
    <n v="125"/>
    <n v="344"/>
  </r>
  <r>
    <x v="1"/>
    <s v="PERFUMES"/>
    <x v="7"/>
    <x v="3"/>
    <x v="4"/>
    <n v="101313980"/>
    <n v="22548040126"/>
    <s v="TOMMY HILFIGER GIRL EDT 100ML 223P-02"/>
    <s v="EA"/>
    <n v="2"/>
    <n v="192"/>
    <n v="0"/>
    <n v="0"/>
    <n v="89"/>
    <n v="1763"/>
  </r>
  <r>
    <x v="1"/>
    <s v="PERFUMES"/>
    <x v="5"/>
    <x v="0"/>
    <x v="4"/>
    <n v="110561399"/>
    <n v="22548371039"/>
    <s v="DKNY BE TEMPTED EAU SO BLUSH EDP 100ML 5KKM-01"/>
    <s v="EA"/>
    <n v="1"/>
    <n v="190"/>
    <n v="0"/>
    <n v="0"/>
    <n v="63"/>
    <n v="2137"/>
  </r>
  <r>
    <x v="1"/>
    <s v="PERFUMES"/>
    <x v="5"/>
    <x v="3"/>
    <x v="3"/>
    <n v="111423812"/>
    <n v="22548414033"/>
    <s v="DKNY STORIES EDT 50ML 5YH8-01"/>
    <s v="EA"/>
    <n v="1"/>
    <n v="183"/>
    <n v="0"/>
    <n v="0"/>
    <n v="22"/>
    <n v="132"/>
  </r>
  <r>
    <x v="1"/>
    <s v="PERFUMES"/>
    <x v="6"/>
    <x v="4"/>
    <x v="1"/>
    <n v="111151356"/>
    <n v="811901000000"/>
    <s v="LE LABO TH NOIR 29 SHOWER GEL 237 ML / 8 FL OZ SHOGT29100"/>
    <s v="EA"/>
    <n v="1"/>
    <n v="177"/>
    <n v="0"/>
    <n v="0"/>
    <n v="4"/>
    <n v="0"/>
  </r>
  <r>
    <x v="1"/>
    <s v="PERFUMES"/>
    <x v="2"/>
    <x v="4"/>
    <x v="3"/>
    <n v="111423916"/>
    <n v="690251000000"/>
    <s v="JO MALONE POPPY &amp; BARLEY BODY &amp; HAND WASH LA02-01"/>
    <s v="EA"/>
    <n v="1"/>
    <n v="153"/>
    <n v="0"/>
    <n v="0"/>
    <n v="3"/>
    <n v="41"/>
  </r>
  <r>
    <x v="1"/>
    <s v="PERFUMES"/>
    <x v="2"/>
    <x v="4"/>
    <x v="2"/>
    <n v="111452537"/>
    <n v="690251000000"/>
    <s v="JO MALONE LIME &amp; BASIL EXFOLIATING SHOWER GEL 200ML L9KX-01"/>
    <s v="EA"/>
    <n v="1"/>
    <n v="153"/>
    <n v="0"/>
    <n v="0"/>
    <n v="14"/>
    <n v="12"/>
  </r>
  <r>
    <x v="1"/>
    <s v="PERFUMES"/>
    <x v="5"/>
    <x v="0"/>
    <x v="4"/>
    <n v="110032452"/>
    <n v="22548172971"/>
    <s v="DKNY FRESH BLOSSOM EDP 100ML 2HWL-01"/>
    <s v="EA"/>
    <n v="1"/>
    <n v="146"/>
    <n v="0"/>
    <n v="0"/>
    <n v="31"/>
    <n v="1669"/>
  </r>
  <r>
    <x v="1"/>
    <s v="PERFUMES"/>
    <x v="10"/>
    <x v="3"/>
    <x v="4"/>
    <n v="100706347"/>
    <n v="22548006719"/>
    <s v="ARAMIS CLASSIC EDT 110ML 2163-01"/>
    <s v="EA"/>
    <n v="1"/>
    <n v="131"/>
    <n v="1"/>
    <n v="131"/>
    <n v="29"/>
    <n v="1077"/>
  </r>
  <r>
    <x v="1"/>
    <s v="PERFUMES"/>
    <x v="10"/>
    <x v="4"/>
    <x v="0"/>
    <n v="102017482"/>
    <n v="22548008560"/>
    <s v="ARAMIS CLASSIC DEODORANT STICK 2390-02"/>
    <s v="EA"/>
    <n v="1"/>
    <n v="91"/>
    <n v="0"/>
    <n v="0"/>
    <n v="20"/>
    <n v="0"/>
  </r>
  <r>
    <x v="1"/>
    <s v="PERFUMES"/>
    <x v="2"/>
    <x v="4"/>
    <x v="2"/>
    <n v="111451874"/>
    <n v="690251000000"/>
    <s v="JO MALONE ENGLISH PEAR &amp; FREESIA BODY CREME 50ML L72K-01"/>
    <s v="EA"/>
    <n v="1"/>
    <n v="79"/>
    <n v="0"/>
    <n v="0"/>
    <n v="24"/>
    <n v="79"/>
  </r>
  <r>
    <x v="1"/>
    <s v="PERFUMES"/>
    <x v="2"/>
    <x v="4"/>
    <x v="2"/>
    <n v="111451876"/>
    <n v="690251000000"/>
    <s v="JO MALONE LIME BASIL &amp; MANDARIN BODY CRME 50ML L72L-01"/>
    <s v="EA"/>
    <n v="1"/>
    <n v="79"/>
    <n v="0"/>
    <n v="0"/>
    <n v="20"/>
    <n v="42"/>
  </r>
  <r>
    <x v="1"/>
    <s v="PERFUMES"/>
    <x v="2"/>
    <x v="4"/>
    <x v="2"/>
    <n v="110541987"/>
    <n v="690251000000"/>
    <s v="JO MALONE RED ROSES BATH SOAP 100G L64T-01"/>
    <s v="EA"/>
    <n v="1"/>
    <n v="78"/>
    <n v="0"/>
    <n v="0"/>
    <n v="8"/>
    <n v="0"/>
  </r>
  <r>
    <x v="1"/>
    <s v="PERFUMES"/>
    <x v="2"/>
    <x v="4"/>
    <x v="2"/>
    <n v="111451875"/>
    <n v="690251000000"/>
    <s v="JO MALONE ENGLISH PEAR &amp; FREESIA BODY &amp; HAND WASH 100ML L8CY-01"/>
    <s v="EA"/>
    <n v="1"/>
    <n v="59"/>
    <n v="0"/>
    <n v="0"/>
    <n v="23"/>
    <n v="101"/>
  </r>
  <r>
    <x v="1"/>
    <s v="PERFUMES"/>
    <x v="2"/>
    <x v="2"/>
    <x v="3"/>
    <n v="110246757"/>
    <n v="690251000000"/>
    <s v="JO MALONE EARL GREY &amp; CUCUMBER COLOGNE 100ML L38L-01"/>
    <s v="EA"/>
    <n v="-1"/>
    <n v="-470"/>
    <n v="0"/>
    <n v="0"/>
    <n v="7"/>
    <n v="0"/>
  </r>
  <r>
    <x v="3"/>
    <s v="COSMETICS"/>
    <x v="11"/>
    <x v="5"/>
    <x v="0"/>
    <n v="110275677"/>
    <n v="747930042464"/>
    <s v="CREME DE LA MER MOISTURIZING SOFT CREAM 100ML 53CM-01"/>
    <s v="EA"/>
    <n v="3"/>
    <n v="5097"/>
    <n v="2"/>
    <n v="3398"/>
    <n v="24"/>
    <n v="19"/>
  </r>
  <r>
    <x v="3"/>
    <s v="COSMETICS"/>
    <x v="11"/>
    <x v="5"/>
    <x v="1"/>
    <n v="111543766"/>
    <n v="747930124184"/>
    <s v="CREME DE LAMER ARRIVE HYDRATED SET 10PCS 40T2-01"/>
    <s v="EA"/>
    <n v="2"/>
    <n v="4484"/>
    <n v="1"/>
    <n v="2242"/>
    <n v="25"/>
    <n v="566"/>
  </r>
  <r>
    <x v="3"/>
    <s v="COSMETICS"/>
    <x v="1"/>
    <x v="5"/>
    <x v="0"/>
    <n v="111105496"/>
    <n v="887167428614"/>
    <s v="ESTEE LAUDER ADVANCED NIGHT REPAIR SERUM 100ML DUO SET TREC P85W-01"/>
    <s v="EA"/>
    <n v="4"/>
    <n v="4308"/>
    <n v="2"/>
    <n v="2154"/>
    <n v="45"/>
    <n v="1325"/>
  </r>
  <r>
    <x v="3"/>
    <s v="COSMETICS"/>
    <x v="11"/>
    <x v="5"/>
    <x v="0"/>
    <n v="111451800"/>
    <n v="747930115540"/>
    <s v="CREME DE LAMER THE GENAISSANCE DE LA MER COLLECTION 3PCS 5XMR-01"/>
    <s v="EA"/>
    <n v="1"/>
    <n v="3660"/>
    <n v="0"/>
    <n v="0"/>
    <n v="24"/>
    <n v="561"/>
  </r>
  <r>
    <x v="3"/>
    <s v="COSMETICS"/>
    <x v="11"/>
    <x v="5"/>
    <x v="1"/>
    <n v="102208622"/>
    <n v="747930013549"/>
    <s v="CREME DE LA MER MOISTURIZING CREME 100ML 28EP-01"/>
    <s v="EA"/>
    <n v="2"/>
    <n v="3398"/>
    <n v="0"/>
    <n v="0"/>
    <n v="57"/>
    <n v="1197"/>
  </r>
  <r>
    <x v="3"/>
    <s v="COSMETICS"/>
    <x v="11"/>
    <x v="5"/>
    <x v="3"/>
    <n v="102208622"/>
    <n v="747930013549"/>
    <s v="CREME DE LA MER MOISTURIZING CREME 100ML 28EP-01"/>
    <s v="EA"/>
    <n v="2"/>
    <n v="3398"/>
    <n v="1"/>
    <n v="1699"/>
    <n v="66"/>
    <n v="1197"/>
  </r>
  <r>
    <x v="3"/>
    <s v="COSMETICS"/>
    <x v="11"/>
    <x v="5"/>
    <x v="1"/>
    <n v="110275677"/>
    <n v="747930042464"/>
    <s v="CREME DE LA MER MOISTURIZING SOFT CREAM 100ML 53CM-01"/>
    <s v="EA"/>
    <n v="2"/>
    <n v="3398"/>
    <n v="2"/>
    <n v="3398"/>
    <n v="16"/>
    <n v="19"/>
  </r>
  <r>
    <x v="3"/>
    <s v="COSMETICS"/>
    <x v="11"/>
    <x v="5"/>
    <x v="1"/>
    <n v="111543765"/>
    <n v="747930116325"/>
    <s v="CRME DE LAMER THE CONCENTRATE DUO 5Y14-01"/>
    <s v="EA"/>
    <n v="1"/>
    <n v="3358"/>
    <n v="1"/>
    <n v="3358"/>
    <n v="5"/>
    <n v="0"/>
  </r>
  <r>
    <x v="3"/>
    <s v="COSMETICS"/>
    <x v="1"/>
    <x v="5"/>
    <x v="0"/>
    <n v="110273894"/>
    <n v="27131268864"/>
    <s v="E LAUDER ANR SYNC RECOVERY COMPLEX II 100ML YF4H-01"/>
    <s v="EA"/>
    <n v="5"/>
    <n v="2995"/>
    <n v="1"/>
    <n v="599"/>
    <n v="55"/>
    <n v="597"/>
  </r>
  <r>
    <x v="3"/>
    <s v="COSMETICS"/>
    <x v="11"/>
    <x v="5"/>
    <x v="0"/>
    <n v="111482550"/>
    <n v="747930116288"/>
    <s v="CREME DE LAMER THE SMOOTHING CONTOUR COLLECTION 5Y10-01"/>
    <s v="EA"/>
    <n v="1"/>
    <n v="2873"/>
    <n v="1"/>
    <n v="2873"/>
    <n v="22"/>
    <n v="352"/>
  </r>
  <r>
    <x v="3"/>
    <s v="COSMETICS"/>
    <x v="11"/>
    <x v="5"/>
    <x v="0"/>
    <n v="110296842"/>
    <n v="747930049814"/>
    <s v="CREME DE LA MER THE LIFTING CONTOUR SERUM 30ML 57KY-01"/>
    <s v="EA"/>
    <n v="2"/>
    <n v="2536"/>
    <n v="0"/>
    <n v="0"/>
    <n v="25"/>
    <n v="16"/>
  </r>
  <r>
    <x v="3"/>
    <s v="COSMETICS"/>
    <x v="12"/>
    <x v="6"/>
    <x v="4"/>
    <n v="111426121"/>
    <n v="773602569861"/>
    <s v="MAC MC FY20 ME &amp; INDIA LIPSTICK TRIO LL SJH7-01"/>
    <s v="EA"/>
    <n v="12"/>
    <n v="2436"/>
    <n v="3"/>
    <n v="609"/>
    <n v="2"/>
    <n v="8"/>
  </r>
  <r>
    <x v="3"/>
    <s v="COSMETICS"/>
    <x v="11"/>
    <x v="5"/>
    <x v="3"/>
    <n v="111543766"/>
    <n v="747930124184"/>
    <s v="CREME DE LAMER ARRIVE HYDRATED SET 10PCS 40T2-01"/>
    <s v="EA"/>
    <n v="1"/>
    <n v="2242"/>
    <n v="1"/>
    <n v="2242"/>
    <n v="25"/>
    <n v="566"/>
  </r>
  <r>
    <x v="3"/>
    <s v="COSMETICS"/>
    <x v="12"/>
    <x v="6"/>
    <x v="7"/>
    <n v="110413857"/>
    <n v="773602284580"/>
    <s v="MAC MATTE LIPSTICK MEHR M2LP-70"/>
    <s v="EA"/>
    <n v="28"/>
    <n v="2240"/>
    <n v="1"/>
    <n v="80"/>
    <n v="11"/>
    <n v="662"/>
  </r>
  <r>
    <x v="3"/>
    <s v="COSMETICS"/>
    <x v="11"/>
    <x v="5"/>
    <x v="1"/>
    <n v="102202391"/>
    <n v="747930000013"/>
    <s v="CREME DE LA MER MOISTURIZING CREME 60ML 3320-02"/>
    <s v="EA"/>
    <n v="2"/>
    <n v="2202"/>
    <n v="0"/>
    <n v="0"/>
    <n v="15"/>
    <n v="522"/>
  </r>
  <r>
    <x v="3"/>
    <s v="COSMETICS"/>
    <x v="11"/>
    <x v="5"/>
    <x v="1"/>
    <n v="110204251"/>
    <n v="747930033370"/>
    <s v="CREME DE LA MER MOISTURIZING SOFT CREME 60ML 2WHL-01"/>
    <s v="EA"/>
    <n v="2"/>
    <n v="2202"/>
    <n v="0"/>
    <n v="0"/>
    <n v="9"/>
    <n v="576"/>
  </r>
  <r>
    <x v="3"/>
    <s v="COSMETICS"/>
    <x v="11"/>
    <x v="5"/>
    <x v="1"/>
    <n v="110435712"/>
    <n v="747930059554"/>
    <s v="LA MER GENAISSANCE THE SERUM ESSENCE 30ML 5CRF-01"/>
    <s v="EA"/>
    <n v="1"/>
    <n v="2177"/>
    <n v="1"/>
    <n v="2177"/>
    <n v="35"/>
    <n v="6"/>
  </r>
  <r>
    <x v="3"/>
    <s v="COSMETICS"/>
    <x v="1"/>
    <x v="5"/>
    <x v="0"/>
    <n v="110690021"/>
    <n v="887167322110"/>
    <s v="E LAUDER RE-NUTRIV ULTIMATE LIFT REGENERATING YOUTH CREME RICH 50ML RT8N-01"/>
    <s v="EA"/>
    <n v="2"/>
    <n v="2154"/>
    <n v="1"/>
    <n v="1077"/>
    <n v="1"/>
    <n v="0"/>
  </r>
  <r>
    <x v="3"/>
    <s v="COSMETICS"/>
    <x v="1"/>
    <x v="5"/>
    <x v="0"/>
    <n v="110533002"/>
    <n v="887167307995"/>
    <s v="E LAUDER ANR ESSENTIALS SET RPMY-01"/>
    <s v="EA"/>
    <n v="2"/>
    <n v="2000"/>
    <n v="1"/>
    <n v="1000"/>
    <n v="30"/>
    <n v="606"/>
  </r>
  <r>
    <x v="3"/>
    <s v="COSMETICS"/>
    <x v="1"/>
    <x v="5"/>
    <x v="1"/>
    <n v="110533002"/>
    <n v="887167307995"/>
    <s v="E LAUDER ANR ESSENTIALS SET RPMY-01"/>
    <s v="EA"/>
    <n v="2"/>
    <n v="2000"/>
    <n v="1"/>
    <n v="1000"/>
    <n v="28"/>
    <n v="606"/>
  </r>
  <r>
    <x v="3"/>
    <s v="COSMETICS"/>
    <x v="11"/>
    <x v="5"/>
    <x v="0"/>
    <n v="111311565"/>
    <n v="747930096801"/>
    <s v="CRME DE LAMER THE CONCENTRATE 50ML 5R2G-01"/>
    <s v="EA"/>
    <n v="1"/>
    <n v="1866"/>
    <n v="1"/>
    <n v="1866"/>
    <n v="89"/>
    <n v="611"/>
  </r>
  <r>
    <x v="3"/>
    <s v="COSMETICS"/>
    <x v="11"/>
    <x v="5"/>
    <x v="1"/>
    <n v="111311565"/>
    <n v="747930096801"/>
    <s v="CRME DE LAMER THE CONCENTRATE 50ML 5R2G-01"/>
    <s v="EA"/>
    <n v="1"/>
    <n v="1866"/>
    <n v="0"/>
    <n v="0"/>
    <n v="32"/>
    <n v="611"/>
  </r>
  <r>
    <x v="3"/>
    <s v="COSMETICS"/>
    <x v="3"/>
    <x v="5"/>
    <x v="0"/>
    <n v="110208481"/>
    <n v="20714202835"/>
    <s v="CLINIQUE ALL ABOUT EYES 30ML 6A02-01"/>
    <s v="EA"/>
    <n v="8"/>
    <n v="1800"/>
    <n v="2"/>
    <n v="450"/>
    <n v="-1"/>
    <n v="409"/>
  </r>
  <r>
    <x v="3"/>
    <s v="COSMETICS"/>
    <x v="11"/>
    <x v="5"/>
    <x v="0"/>
    <n v="102202392"/>
    <n v="747930000020"/>
    <s v="CREME DE LA MER MOISTURIZING CREME 30ML 3328-02"/>
    <s v="EA"/>
    <n v="3"/>
    <n v="1794"/>
    <n v="1"/>
    <n v="598"/>
    <n v="30"/>
    <n v="1025"/>
  </r>
  <r>
    <x v="3"/>
    <s v="COSMETICS"/>
    <x v="11"/>
    <x v="5"/>
    <x v="1"/>
    <n v="110275684"/>
    <n v="747930039853"/>
    <s v="CREME DE LA MER THE CLEANSING FOAM 51T4-01"/>
    <s v="EA"/>
    <n v="5"/>
    <n v="1725"/>
    <n v="3"/>
    <n v="1035"/>
    <n v="37"/>
    <n v="278"/>
  </r>
  <r>
    <x v="3"/>
    <s v="COSMETICS"/>
    <x v="1"/>
    <x v="5"/>
    <x v="0"/>
    <n v="110521095"/>
    <n v="887167257269"/>
    <s v="E LAUDER REVITALIZING SUPREME PLUS ANTI-AGING CREAM 50ML RJ18-01"/>
    <s v="EA"/>
    <n v="5"/>
    <n v="1675"/>
    <n v="5"/>
    <n v="1675"/>
    <n v="13"/>
    <n v="325"/>
  </r>
  <r>
    <x v="3"/>
    <s v="COSMETICS"/>
    <x v="1"/>
    <x v="5"/>
    <x v="1"/>
    <n v="111079657"/>
    <n v="887167397897"/>
    <s v="E LAUDER ANR EYE SUPERCHARGED DUO 2X15ML P4RY-01"/>
    <s v="EA"/>
    <n v="4"/>
    <n v="1592"/>
    <n v="2"/>
    <n v="796"/>
    <n v="25"/>
    <n v="3611"/>
  </r>
  <r>
    <x v="3"/>
    <s v="COSMETICS"/>
    <x v="3"/>
    <x v="5"/>
    <x v="0"/>
    <n v="111126062"/>
    <n v="20714987541"/>
    <s v="CLINIQUE LOVES DUBAI EXCLUSIVE SET"/>
    <s v="EA"/>
    <n v="4"/>
    <n v="1548"/>
    <n v="3"/>
    <n v="1161"/>
    <n v="18"/>
    <n v="1016"/>
  </r>
  <r>
    <x v="3"/>
    <s v="COSMETICS"/>
    <x v="1"/>
    <x v="5"/>
    <x v="0"/>
    <n v="111521916"/>
    <n v="887167484757"/>
    <s v="ESTEE LAUDER NIGHTTIME EXPERTS SET"/>
    <s v="EA"/>
    <n v="2"/>
    <n v="1422"/>
    <n v="1"/>
    <n v="711"/>
    <n v="39"/>
    <n v="2956"/>
  </r>
  <r>
    <x v="3"/>
    <s v="COSMETICS"/>
    <x v="12"/>
    <x v="6"/>
    <x v="7"/>
    <n v="111426121"/>
    <n v="773602569861"/>
    <s v="MAC MC FY20 ME &amp; INDIA LIPSTICK TRIO LL SJH7-01"/>
    <s v="EA"/>
    <n v="7"/>
    <n v="1421"/>
    <n v="4"/>
    <n v="812"/>
    <n v="14"/>
    <n v="8"/>
  </r>
  <r>
    <x v="3"/>
    <s v="COSMETICS"/>
    <x v="3"/>
    <x v="5"/>
    <x v="0"/>
    <n v="111369483"/>
    <n v="20714947569"/>
    <s v="CLINIQUE GREAT SKIN ALWAYS KAEG-01"/>
    <s v="EA"/>
    <n v="4"/>
    <n v="1384"/>
    <n v="1"/>
    <n v="346"/>
    <n v="5"/>
    <n v="14"/>
  </r>
  <r>
    <x v="3"/>
    <s v="COSMETICS"/>
    <x v="11"/>
    <x v="5"/>
    <x v="0"/>
    <n v="110275684"/>
    <n v="747930039853"/>
    <s v="CREME DE LA MER THE CLEANSING FOAM 51T4-01"/>
    <s v="EA"/>
    <n v="4"/>
    <n v="1380"/>
    <n v="0"/>
    <n v="0"/>
    <n v="47"/>
    <n v="278"/>
  </r>
  <r>
    <x v="3"/>
    <s v="COSMETICS"/>
    <x v="11"/>
    <x v="5"/>
    <x v="1"/>
    <n v="111423918"/>
    <n v="747930096474"/>
    <s v="CREME DE LAMER REGENERATING SERUM 30ML 5R0P-01"/>
    <s v="EA"/>
    <n v="1"/>
    <n v="1316"/>
    <n v="0"/>
    <n v="0"/>
    <n v="25"/>
    <n v="83"/>
  </r>
  <r>
    <x v="3"/>
    <s v="COSMETICS"/>
    <x v="11"/>
    <x v="5"/>
    <x v="8"/>
    <n v="111423918"/>
    <n v="747930096474"/>
    <s v="CREME DE LAMER REGENERATING SERUM 30ML 5R0P-01"/>
    <s v="EA"/>
    <n v="1"/>
    <n v="1316"/>
    <n v="1"/>
    <n v="1316"/>
    <n v="0"/>
    <n v="83"/>
  </r>
  <r>
    <x v="3"/>
    <s v="COSMETICS"/>
    <x v="12"/>
    <x v="6"/>
    <x v="7"/>
    <n v="111451897"/>
    <n v="773602561377"/>
    <s v="MAC TR EXCL IN EXTRM DIM X 2 SHWK-01"/>
    <s v="EA"/>
    <n v="8"/>
    <n v="1296"/>
    <n v="2"/>
    <n v="324"/>
    <n v="49"/>
    <n v="271"/>
  </r>
  <r>
    <x v="3"/>
    <s v="COSMETICS"/>
    <x v="12"/>
    <x v="6"/>
    <x v="4"/>
    <n v="111613591"/>
    <n v="773602561599"/>
    <s v="MAC TRAVEL EXCLUSIVE COOL LOOKS IN A BOX SHXA-01"/>
    <s v="EA"/>
    <n v="6"/>
    <n v="1206"/>
    <n v="0"/>
    <n v="0"/>
    <n v="23"/>
    <n v="437"/>
  </r>
  <r>
    <x v="3"/>
    <s v="COSMETICS"/>
    <x v="11"/>
    <x v="5"/>
    <x v="0"/>
    <n v="110204252"/>
    <n v="747930035626"/>
    <s v="CREME DE LA MER MOISTURIZING SOFT CREME 30ML 2Y3R-01"/>
    <s v="EA"/>
    <n v="2"/>
    <n v="1196"/>
    <n v="1"/>
    <n v="598"/>
    <n v="3"/>
    <n v="0"/>
  </r>
  <r>
    <x v="3"/>
    <s v="COSMETICS"/>
    <x v="1"/>
    <x v="5"/>
    <x v="0"/>
    <n v="110690022"/>
    <n v="887167322134"/>
    <s v="E LAUDER RE-NUTRIV ULTIMATE LIFT YOUTH EYE CREAM RICH 15ML RT8P-01"/>
    <s v="EA"/>
    <n v="2"/>
    <n v="1196"/>
    <n v="0"/>
    <n v="0"/>
    <n v="13"/>
    <n v="0"/>
  </r>
  <r>
    <x v="3"/>
    <s v="COSMETICS"/>
    <x v="1"/>
    <x v="5"/>
    <x v="3"/>
    <n v="111079657"/>
    <n v="887167397897"/>
    <s v="E LAUDER ANR EYE SUPERCHARGED DUO 2X15ML P4RY-01"/>
    <s v="EA"/>
    <n v="3"/>
    <n v="1194"/>
    <n v="1"/>
    <n v="398"/>
    <n v="27"/>
    <n v="3611"/>
  </r>
  <r>
    <x v="3"/>
    <s v="COSMETICS"/>
    <x v="1"/>
    <x v="5"/>
    <x v="4"/>
    <n v="110273893"/>
    <n v="27131267256"/>
    <s v="E LAUDER ANR SYNC RECOVERY COMPLEX II 50ML YF4E-01"/>
    <s v="EA"/>
    <n v="3"/>
    <n v="1122"/>
    <n v="0"/>
    <n v="0"/>
    <n v="12"/>
    <n v="2644"/>
  </r>
  <r>
    <x v="3"/>
    <s v="COSMETICS"/>
    <x v="11"/>
    <x v="5"/>
    <x v="0"/>
    <n v="110204251"/>
    <n v="747930033370"/>
    <s v="CREME DE LA MER MOISTURIZING SOFT CREME 60ML 2WHL-01"/>
    <s v="EA"/>
    <n v="1"/>
    <n v="1101"/>
    <n v="0"/>
    <n v="0"/>
    <n v="74"/>
    <n v="576"/>
  </r>
  <r>
    <x v="3"/>
    <s v="COSMETICS"/>
    <x v="11"/>
    <x v="5"/>
    <x v="3"/>
    <n v="110858839"/>
    <n v="747930096405"/>
    <s v="LA MER THE MOISTURIZING COOL GEL CREAM 60ML 5R07-01"/>
    <s v="EA"/>
    <n v="1"/>
    <n v="1101"/>
    <n v="1"/>
    <n v="1101"/>
    <n v="14"/>
    <n v="0"/>
  </r>
  <r>
    <x v="3"/>
    <s v="COSMETICS"/>
    <x v="1"/>
    <x v="5"/>
    <x v="4"/>
    <n v="111105496"/>
    <n v="887167428614"/>
    <s v="ESTEE LAUDER ADVANCED NIGHT REPAIR SERUM 100ML DUO SET TREC P85W-01"/>
    <s v="EA"/>
    <n v="1"/>
    <n v="1077"/>
    <n v="0"/>
    <n v="0"/>
    <n v="11"/>
    <n v="1325"/>
  </r>
  <r>
    <x v="3"/>
    <s v="COSMETICS"/>
    <x v="1"/>
    <x v="5"/>
    <x v="0"/>
    <n v="111368869"/>
    <n v="887167457645"/>
    <s v="ESTEE LAUDER RE NUTRIV ULTIMATE LIFT REGENERATING YOUTH EYE DUO 2x15ML PC2P-01"/>
    <s v="EA"/>
    <n v="1"/>
    <n v="1018"/>
    <n v="1"/>
    <n v="1018"/>
    <n v="1"/>
    <n v="0"/>
  </r>
  <r>
    <x v="3"/>
    <s v="COSMETICS"/>
    <x v="1"/>
    <x v="5"/>
    <x v="1"/>
    <n v="110702972"/>
    <n v="887167325432"/>
    <s v="E LAUDER REVITALIZING SUPREME PLUS LIGHT 50ML RTM5-01"/>
    <s v="EA"/>
    <n v="3"/>
    <n v="1005"/>
    <n v="0"/>
    <n v="0"/>
    <n v="19"/>
    <n v="118"/>
  </r>
  <r>
    <x v="3"/>
    <s v="COSMETICS"/>
    <x v="12"/>
    <x v="6"/>
    <x v="7"/>
    <n v="111613590"/>
    <n v="773602561582"/>
    <s v="MAC TRAVEL EXCLUSIVE FLIGHT OF FANTASY EYE AND FACE PALETTE SHX9-01"/>
    <s v="EA"/>
    <n v="7"/>
    <n v="980"/>
    <n v="1"/>
    <n v="140"/>
    <n v="29"/>
    <n v="277"/>
  </r>
  <r>
    <x v="3"/>
    <s v="COSMETICS"/>
    <x v="3"/>
    <x v="5"/>
    <x v="0"/>
    <n v="110859406"/>
    <n v="20714898212"/>
    <s v="CLINIQUE MOISTURE SURGE 72H AUTO-REPLENISHING HYDRATOR 200ML K4N0-01"/>
    <s v="EA"/>
    <n v="2"/>
    <n v="944"/>
    <n v="0"/>
    <n v="0"/>
    <n v="4"/>
    <n v="13"/>
  </r>
  <r>
    <x v="3"/>
    <s v="COSMETICS"/>
    <x v="11"/>
    <x v="5"/>
    <x v="1"/>
    <n v="110473262"/>
    <n v="747930062806"/>
    <s v="CREME DE LA MER THE LIFTING EYE SERUM 15ML 5EWT-01"/>
    <s v="EA"/>
    <n v="1"/>
    <n v="933"/>
    <n v="1"/>
    <n v="933"/>
    <n v="25"/>
    <n v="3"/>
  </r>
  <r>
    <x v="3"/>
    <s v="COSMETICS"/>
    <x v="11"/>
    <x v="5"/>
    <x v="1"/>
    <n v="110504496"/>
    <n v="747930070788"/>
    <s v="CREME DE LA MER THE MOISTURIZING SOFT LOTION 50ML 5HHN-01"/>
    <s v="EA"/>
    <n v="1"/>
    <n v="933"/>
    <n v="1"/>
    <n v="933"/>
    <n v="19"/>
    <n v="4"/>
  </r>
  <r>
    <x v="3"/>
    <s v="COSMETICS"/>
    <x v="11"/>
    <x v="5"/>
    <x v="0"/>
    <n v="110580471"/>
    <n v="747930070795"/>
    <s v="LA MER THE MOISTURIZING MATTE LOTION 50ML 5HHP-01"/>
    <s v="EA"/>
    <n v="1"/>
    <n v="933"/>
    <n v="0"/>
    <n v="0"/>
    <n v="19"/>
    <n v="0"/>
  </r>
  <r>
    <x v="3"/>
    <s v="COSMETICS"/>
    <x v="3"/>
    <x v="5"/>
    <x v="0"/>
    <n v="110859409"/>
    <n v="20714914325"/>
    <s v="CLINIQUE ALL ABOUT MOISTURE SET K6L9-01"/>
    <s v="EA"/>
    <n v="4"/>
    <n v="884"/>
    <n v="1"/>
    <n v="221"/>
    <n v="34"/>
    <n v="101"/>
  </r>
  <r>
    <x v="3"/>
    <s v="COSMETICS"/>
    <x v="12"/>
    <x v="6"/>
    <x v="7"/>
    <n v="111488355"/>
    <n v="773602553365"/>
    <s v="MAC STARRY-EYED KIT: NEUTRAL SH99-Y9"/>
    <s v="EA"/>
    <n v="5"/>
    <n v="880"/>
    <n v="2"/>
    <n v="352"/>
    <n v="12"/>
    <n v="0"/>
  </r>
  <r>
    <x v="3"/>
    <s v="COSMETICS"/>
    <x v="12"/>
    <x v="6"/>
    <x v="7"/>
    <n v="111368850"/>
    <n v="773602561087"/>
    <s v="MAC F19 DDF EXCL LIP KIT SHTA01"/>
    <s v="EA"/>
    <n v="4"/>
    <n v="876"/>
    <n v="3"/>
    <n v="657"/>
    <n v="76"/>
    <n v="3584"/>
  </r>
  <r>
    <x v="3"/>
    <s v="COSMETICS"/>
    <x v="11"/>
    <x v="5"/>
    <x v="0"/>
    <n v="111543764"/>
    <n v="747930123255"/>
    <s v="CRME DE LAMER THE NEW EYE CONCENTRATE 40HW-01"/>
    <s v="EA"/>
    <n v="1"/>
    <n v="862"/>
    <n v="0"/>
    <n v="0"/>
    <n v="86"/>
    <n v="216"/>
  </r>
  <r>
    <x v="3"/>
    <s v="COSMETICS"/>
    <x v="12"/>
    <x v="6"/>
    <x v="4"/>
    <n v="111397244"/>
    <n v="773602561452"/>
    <s v="MAC TR KITS FY20 PART 1 SHWX-01"/>
    <s v="EA"/>
    <n v="4"/>
    <n v="812"/>
    <n v="0"/>
    <n v="0"/>
    <n v="18"/>
    <n v="1698"/>
  </r>
  <r>
    <x v="3"/>
    <s v="COSMETICS"/>
    <x v="12"/>
    <x v="6"/>
    <x v="4"/>
    <n v="111451897"/>
    <n v="773602561377"/>
    <s v="MAC TR EXCL IN EXTRM DIM X 2 SHWK-01"/>
    <s v="EA"/>
    <n v="5"/>
    <n v="810"/>
    <n v="3"/>
    <n v="486"/>
    <n v="9"/>
    <n v="271"/>
  </r>
  <r>
    <x v="3"/>
    <s v="COSMETICS"/>
    <x v="12"/>
    <x v="6"/>
    <x v="7"/>
    <n v="111613592"/>
    <n v="773602561605"/>
    <s v="MAC TRAVEL EXCLUSIVE WARM LOOKS IN A BOX SHXC-01"/>
    <s v="EA"/>
    <n v="4"/>
    <n v="804"/>
    <n v="0"/>
    <n v="0"/>
    <n v="23"/>
    <n v="147"/>
  </r>
  <r>
    <x v="3"/>
    <s v="COSMETICS"/>
    <x v="12"/>
    <x v="6"/>
    <x v="7"/>
    <n v="111531853"/>
    <n v="773602563227"/>
    <s v="MAC LIPSTICK RUBY WOO SJ2C-52"/>
    <s v="EA"/>
    <n v="9"/>
    <n v="783"/>
    <n v="1"/>
    <n v="87"/>
    <n v="29"/>
    <n v="247"/>
  </r>
  <r>
    <x v="3"/>
    <s v="COSMETICS"/>
    <x v="12"/>
    <x v="6"/>
    <x v="7"/>
    <n v="111397245"/>
    <n v="773602561469"/>
    <s v="MAC TRAVEL EXCLUSIVE: LIP KIT REDSHWY-01"/>
    <s v="EA"/>
    <n v="4"/>
    <n v="776"/>
    <n v="1"/>
    <n v="194"/>
    <n v="28"/>
    <n v="4060"/>
  </r>
  <r>
    <x v="3"/>
    <s v="COSMETICS"/>
    <x v="12"/>
    <x v="6"/>
    <x v="7"/>
    <n v="102205236"/>
    <n v="773602010554"/>
    <s v="MAC STUDIOFIX POWDER FOUNDATION NC45 M510-28"/>
    <s v="EA"/>
    <n v="6"/>
    <n v="774"/>
    <n v="1"/>
    <n v="129"/>
    <n v="35"/>
    <n v="359"/>
  </r>
  <r>
    <x v="3"/>
    <s v="COSMETICS"/>
    <x v="12"/>
    <x v="6"/>
    <x v="7"/>
    <n v="102205246"/>
    <n v="773602018413"/>
    <s v="MAC STUDIOFIX POWDER FOUNDATION NC40 M510-53"/>
    <s v="EA"/>
    <n v="6"/>
    <n v="774"/>
    <n v="2"/>
    <n v="258"/>
    <n v="21"/>
    <n v="537"/>
  </r>
  <r>
    <x v="3"/>
    <s v="COSMETICS"/>
    <x v="12"/>
    <x v="6"/>
    <x v="7"/>
    <n v="102205247"/>
    <n v="773602042708"/>
    <s v="MAC STUDIOFIX POWDER FOUNDATION NW43 M510-57"/>
    <s v="EA"/>
    <n v="6"/>
    <n v="774"/>
    <n v="2"/>
    <n v="258"/>
    <n v="53"/>
    <n v="283"/>
  </r>
  <r>
    <x v="3"/>
    <s v="COSMETICS"/>
    <x v="12"/>
    <x v="6"/>
    <x v="7"/>
    <n v="102205248"/>
    <n v="773602042951"/>
    <s v="MAC STUDIOFIX POWDER FOUNDATION NC42 M510-58"/>
    <s v="EA"/>
    <n v="6"/>
    <n v="774"/>
    <n v="0"/>
    <n v="0"/>
    <n v="14"/>
    <n v="1006"/>
  </r>
  <r>
    <x v="3"/>
    <s v="COSMETICS"/>
    <x v="3"/>
    <x v="5"/>
    <x v="0"/>
    <n v="110415407"/>
    <n v="20714678203"/>
    <s v="CLINIQUE SMART NIGHT MOISTURIZER (DRY COMBO) 50ML Z5CL-01"/>
    <s v="EA"/>
    <n v="3"/>
    <n v="774"/>
    <n v="0"/>
    <n v="0"/>
    <n v="15"/>
    <n v="51"/>
  </r>
  <r>
    <x v="3"/>
    <s v="COSMETICS"/>
    <x v="11"/>
    <x v="5"/>
    <x v="0"/>
    <n v="110105688"/>
    <n v="747930025771"/>
    <s v="CREME DE LA MER EYE BALM INTENSE 15ML 2NF3 01"/>
    <s v="EA"/>
    <n v="1"/>
    <n v="766"/>
    <n v="0"/>
    <n v="0"/>
    <n v="84"/>
    <n v="97"/>
  </r>
  <r>
    <x v="3"/>
    <s v="COSMETICS"/>
    <x v="11"/>
    <x v="5"/>
    <x v="1"/>
    <n v="110105688"/>
    <n v="747930025771"/>
    <s v="CREME DE LA MER EYE BALM INTENSE 15ML 2NF3 01"/>
    <s v="EA"/>
    <n v="1"/>
    <n v="766"/>
    <n v="1"/>
    <n v="766"/>
    <n v="9"/>
    <n v="97"/>
  </r>
  <r>
    <x v="3"/>
    <s v="COSMETICS"/>
    <x v="3"/>
    <x v="5"/>
    <x v="4"/>
    <n v="110277017"/>
    <n v="20714636289"/>
    <s v="CLINIQUE MOISTURE BASICS DDML+ 2X125ML Z09A-01"/>
    <s v="EA"/>
    <n v="3"/>
    <n v="762"/>
    <n v="1"/>
    <n v="254"/>
    <n v="13"/>
    <n v="818"/>
  </r>
  <r>
    <x v="3"/>
    <s v="COSMETICS"/>
    <x v="3"/>
    <x v="5"/>
    <x v="0"/>
    <n v="110281717"/>
    <n v="20714458669"/>
    <s v="CLINIQUE MOISTURE BASICS DDML GEL DUO 76CK-01"/>
    <s v="EA"/>
    <n v="3"/>
    <n v="762"/>
    <n v="2"/>
    <n v="508"/>
    <n v="42"/>
    <n v="747"/>
  </r>
  <r>
    <x v="3"/>
    <s v="COSMETICS"/>
    <x v="1"/>
    <x v="5"/>
    <x v="0"/>
    <n v="110544236"/>
    <n v="887167123564"/>
    <s v="E LAUDER MICRO ESSENCE 200ML R1PW-01"/>
    <s v="EA"/>
    <n v="2"/>
    <n v="760"/>
    <n v="2"/>
    <n v="760"/>
    <n v="35"/>
    <n v="1665"/>
  </r>
  <r>
    <x v="3"/>
    <s v="COSMETICS"/>
    <x v="1"/>
    <x v="5"/>
    <x v="1"/>
    <n v="110544236"/>
    <n v="887167123564"/>
    <s v="E LAUDER MICRO ESSENCE 200ML R1PW-01"/>
    <s v="EA"/>
    <n v="2"/>
    <n v="760"/>
    <n v="1"/>
    <n v="380"/>
    <n v="8"/>
    <n v="1665"/>
  </r>
  <r>
    <x v="3"/>
    <s v="COSMETICS"/>
    <x v="1"/>
    <x v="6"/>
    <x v="0"/>
    <n v="111399133"/>
    <n v="887167451810"/>
    <s v="E LAUDER SUMPTUOUS REBEL LENGTH LIFT MASCARA BLACK PAG0-01"/>
    <s v="EA"/>
    <n v="6"/>
    <n v="756"/>
    <n v="0"/>
    <n v="0"/>
    <n v="1"/>
    <n v="5"/>
  </r>
  <r>
    <x v="3"/>
    <s v="COSMETICS"/>
    <x v="1"/>
    <x v="5"/>
    <x v="0"/>
    <n v="110273893"/>
    <n v="27131267256"/>
    <s v="E LAUDER ANR SYNC RECOVERY COMPLEX II 50ML YF4E-01"/>
    <s v="EA"/>
    <n v="2"/>
    <n v="748"/>
    <n v="0"/>
    <n v="0"/>
    <n v="35"/>
    <n v="2644"/>
  </r>
  <r>
    <x v="3"/>
    <s v="COSMETICS"/>
    <x v="3"/>
    <x v="5"/>
    <x v="0"/>
    <n v="102631199"/>
    <n v="20714007027"/>
    <s v="CLINIQUE CFM DEO STICK FOR MEN 6531-01"/>
    <s v="EA"/>
    <n v="10"/>
    <n v="740"/>
    <n v="0"/>
    <n v="0"/>
    <n v="30"/>
    <n v="0"/>
  </r>
  <r>
    <x v="3"/>
    <s v="COSMETICS"/>
    <x v="1"/>
    <x v="5"/>
    <x v="0"/>
    <n v="110690000"/>
    <n v="887167316096"/>
    <s v="E LAUDER RESILIENCE LIFT NIGHT FACE AND NECK CREAM 50ML RRLM-01"/>
    <s v="EA"/>
    <n v="2"/>
    <n v="718"/>
    <n v="0"/>
    <n v="0"/>
    <n v="10"/>
    <n v="136"/>
  </r>
  <r>
    <x v="3"/>
    <s v="COSMETICS"/>
    <x v="1"/>
    <x v="5"/>
    <x v="0"/>
    <n v="111451858"/>
    <n v="887167415942"/>
    <s v="E LAUDER REVITALIZING SUPREME+ NIGHT INTNSVE RSTRTIVE CRM 50ML P6RJ-01"/>
    <s v="EA"/>
    <n v="2"/>
    <n v="718"/>
    <n v="1"/>
    <n v="359"/>
    <n v="75"/>
    <n v="763"/>
  </r>
  <r>
    <x v="3"/>
    <s v="COSMETICS"/>
    <x v="12"/>
    <x v="6"/>
    <x v="7"/>
    <n v="111488342"/>
    <n v="773602552474"/>
    <s v="MAC STARRY-EYED KIT: SMOKY SH5Y-Y9"/>
    <s v="EA"/>
    <n v="4"/>
    <n v="704"/>
    <n v="2"/>
    <n v="352"/>
    <n v="6"/>
    <n v="0"/>
  </r>
  <r>
    <x v="3"/>
    <s v="COSMETICS"/>
    <x v="12"/>
    <x v="6"/>
    <x v="7"/>
    <n v="111613589"/>
    <n v="773602561575"/>
    <s v="MAC TRAVEL EXCLUSIVE FIRST CLASS EYE AND FACE PALETTE SHX8-01"/>
    <s v="EA"/>
    <n v="5"/>
    <n v="700"/>
    <n v="1"/>
    <n v="140"/>
    <n v="27"/>
    <n v="462"/>
  </r>
  <r>
    <x v="3"/>
    <s v="COSMETICS"/>
    <x v="3"/>
    <x v="5"/>
    <x v="0"/>
    <n v="111154123"/>
    <n v="20714984885"/>
    <s v="CLINIQUE ID DDMG FATIGUE KHC2-01"/>
    <s v="EA"/>
    <n v="4"/>
    <n v="692"/>
    <n v="1"/>
    <n v="173"/>
    <n v="10"/>
    <n v="0"/>
  </r>
  <r>
    <x v="3"/>
    <s v="COSMETICS"/>
    <x v="3"/>
    <x v="5"/>
    <x v="0"/>
    <n v="111154126"/>
    <n v="20714984984"/>
    <s v="CLINIQUE ID DDMJ UNEVEN SKIN TEXTURE KHCE-01"/>
    <s v="EA"/>
    <n v="4"/>
    <n v="692"/>
    <n v="1"/>
    <n v="173"/>
    <n v="10"/>
    <n v="0"/>
  </r>
  <r>
    <x v="3"/>
    <s v="COSMETICS"/>
    <x v="11"/>
    <x v="5"/>
    <x v="0"/>
    <n v="110275688"/>
    <n v="747930040330"/>
    <s v="CREME DE LA MER THE TONIC 200ML 523M-01"/>
    <s v="EA"/>
    <n v="2"/>
    <n v="690"/>
    <n v="0"/>
    <n v="0"/>
    <n v="69"/>
    <n v="239"/>
  </r>
  <r>
    <x v="3"/>
    <s v="COSMETICS"/>
    <x v="1"/>
    <x v="5"/>
    <x v="1"/>
    <n v="110246226"/>
    <n v="27131937197"/>
    <s v="E LAUDER ADVANCED TIME ZONE NIGHT CREAM 50ML Y6NN-01"/>
    <s v="EA"/>
    <n v="2"/>
    <n v="670"/>
    <n v="0"/>
    <n v="0"/>
    <n v="2"/>
    <n v="0"/>
  </r>
  <r>
    <x v="3"/>
    <s v="COSMETICS"/>
    <x v="3"/>
    <x v="5"/>
    <x v="0"/>
    <n v="110808212"/>
    <n v="20714816391"/>
    <s v="CLINIQUE DDML+ TRIO SET 3X125ML ZPTA-1"/>
    <s v="EA"/>
    <n v="2"/>
    <n v="670"/>
    <n v="0"/>
    <n v="0"/>
    <n v="5"/>
    <n v="20"/>
  </r>
  <r>
    <x v="3"/>
    <s v="COSMETICS"/>
    <x v="1"/>
    <x v="5"/>
    <x v="0"/>
    <n v="110999885"/>
    <n v="887167351943"/>
    <s v="ESTEE LAUDER PERFECTIONIST PRO LIFT RAPID LIFTING SERUM 100ML RY99-01"/>
    <s v="EA"/>
    <n v="1"/>
    <n v="659"/>
    <n v="1"/>
    <n v="659"/>
    <n v="12"/>
    <n v="116"/>
  </r>
  <r>
    <x v="3"/>
    <s v="COSMETICS"/>
    <x v="1"/>
    <x v="5"/>
    <x v="1"/>
    <n v="111593377"/>
    <n v="887167412941"/>
    <s v="ESTEE LAUDER PERFECTIONIST PRO RAPID BRIGHTENING TREATMENT 100ML P6GK-01"/>
    <s v="EA"/>
    <n v="1"/>
    <n v="659"/>
    <n v="1"/>
    <n v="659"/>
    <n v="19"/>
    <n v="236"/>
  </r>
  <r>
    <x v="3"/>
    <s v="COSMETICS"/>
    <x v="1"/>
    <x v="6"/>
    <x v="0"/>
    <n v="110253895"/>
    <n v="27131240198"/>
    <s v="E LAUDER BRONZE GODDESS BRONZER LIGHT YER2-01"/>
    <s v="EA"/>
    <n v="4"/>
    <n v="648"/>
    <n v="0"/>
    <n v="0"/>
    <n v="10"/>
    <n v="22"/>
  </r>
  <r>
    <x v="3"/>
    <s v="COSMETICS"/>
    <x v="11"/>
    <x v="5"/>
    <x v="0"/>
    <n v="111613580"/>
    <n v="747930115298"/>
    <s v="CREME DE LAMER MINI MIRACLE BROTH COLLECTION 5PCS 5XLC-01"/>
    <s v="EA"/>
    <n v="1"/>
    <n v="646"/>
    <n v="0"/>
    <n v="0"/>
    <n v="17"/>
    <n v="492"/>
  </r>
  <r>
    <x v="3"/>
    <s v="COSMETICS"/>
    <x v="11"/>
    <x v="5"/>
    <x v="1"/>
    <n v="111613580"/>
    <n v="747930115298"/>
    <s v="CREME DE LAMER MINI MIRACLE BROTH COLLECTION 5PCS 5XLC-01"/>
    <s v="EA"/>
    <n v="1"/>
    <n v="646"/>
    <n v="0"/>
    <n v="0"/>
    <n v="20"/>
    <n v="492"/>
  </r>
  <r>
    <x v="3"/>
    <s v="COSMETICS"/>
    <x v="12"/>
    <x v="6"/>
    <x v="7"/>
    <n v="102205235"/>
    <n v="773602010530"/>
    <s v="MAC STUDIOFIX POWDER FOUNDATION NC35 M510-26"/>
    <s v="EA"/>
    <n v="5"/>
    <n v="645"/>
    <n v="1"/>
    <n v="129"/>
    <n v="27"/>
    <n v="428"/>
  </r>
  <r>
    <x v="3"/>
    <s v="COSMETICS"/>
    <x v="12"/>
    <x v="6"/>
    <x v="4"/>
    <n v="110524784"/>
    <n v="773602151080"/>
    <s v="MAC STUDIO FIX NC41 M510-74"/>
    <s v="EA"/>
    <n v="5"/>
    <n v="645"/>
    <n v="1"/>
    <n v="129"/>
    <n v="13"/>
    <n v="304"/>
  </r>
  <r>
    <x v="3"/>
    <s v="COSMETICS"/>
    <x v="1"/>
    <x v="5"/>
    <x v="0"/>
    <n v="111034099"/>
    <n v="887167392946"/>
    <s v="ESTEE LAUDER MICRO ESSENCE JUMBO 400ML P478-01"/>
    <s v="EA"/>
    <n v="1"/>
    <n v="613"/>
    <n v="0"/>
    <n v="0"/>
    <n v="8"/>
    <n v="24"/>
  </r>
  <r>
    <x v="3"/>
    <s v="COSMETICS"/>
    <x v="12"/>
    <x v="6"/>
    <x v="4"/>
    <n v="111114986"/>
    <n v="773602525386"/>
    <s v="MAC TRAVEL EXCLUSIVE LIPSTICK X 3 SF2N-01"/>
    <s v="EA"/>
    <n v="3"/>
    <n v="609"/>
    <n v="0"/>
    <n v="0"/>
    <n v="42"/>
    <n v="377"/>
  </r>
  <r>
    <x v="3"/>
    <s v="COSMETICS"/>
    <x v="12"/>
    <x v="6"/>
    <x v="1"/>
    <n v="111426121"/>
    <n v="773602569861"/>
    <s v="MAC MC FY20 ME &amp; INDIA LIPSTICK TRIO LL SJH7-01"/>
    <s v="EA"/>
    <n v="3"/>
    <n v="609"/>
    <n v="0"/>
    <n v="0"/>
    <n v="4"/>
    <n v="8"/>
  </r>
  <r>
    <x v="3"/>
    <s v="COSMETICS"/>
    <x v="1"/>
    <x v="5"/>
    <x v="1"/>
    <n v="110273894"/>
    <n v="27131268864"/>
    <s v="E LAUDER ANR SYNC RECOVERY COMPLEX II 100ML YF4H-01"/>
    <s v="EA"/>
    <n v="1"/>
    <n v="599"/>
    <n v="1"/>
    <n v="599"/>
    <n v="30"/>
    <n v="597"/>
  </r>
  <r>
    <x v="3"/>
    <s v="COSMETICS"/>
    <x v="11"/>
    <x v="5"/>
    <x v="1"/>
    <n v="102202392"/>
    <n v="747930000020"/>
    <s v="CREME DE LA MER MOISTURIZING CREME 30ML 3328-02"/>
    <s v="EA"/>
    <n v="1"/>
    <n v="598"/>
    <n v="0"/>
    <n v="0"/>
    <n v="19"/>
    <n v="1025"/>
  </r>
  <r>
    <x v="3"/>
    <s v="COSMETICS"/>
    <x v="11"/>
    <x v="5"/>
    <x v="0"/>
    <n v="110351587"/>
    <n v="747930052500"/>
    <s v="CREME THE LA MER THE INTENSIVE REVITALIZING MASK 75ML 58T8-01"/>
    <s v="EA"/>
    <n v="1"/>
    <n v="598"/>
    <n v="0"/>
    <n v="0"/>
    <n v="14"/>
    <n v="0"/>
  </r>
  <r>
    <x v="3"/>
    <s v="COSMETICS"/>
    <x v="11"/>
    <x v="5"/>
    <x v="1"/>
    <n v="110858840"/>
    <n v="747930096467"/>
    <s v="LA MER THE MOISTURIZING COOL GEL CREAM 30ML 5R09-01"/>
    <s v="EA"/>
    <n v="1"/>
    <n v="598"/>
    <n v="0"/>
    <n v="0"/>
    <n v="5"/>
    <n v="4"/>
  </r>
  <r>
    <x v="3"/>
    <s v="COSMETICS"/>
    <x v="3"/>
    <x v="5"/>
    <x v="0"/>
    <n v="110859410"/>
    <n v="20714914332"/>
    <s v="CLINIQUE ULTRA HYDRATION SET K6LA-01"/>
    <s v="EA"/>
    <n v="2"/>
    <n v="598"/>
    <n v="1"/>
    <n v="299"/>
    <n v="25"/>
    <n v="538"/>
  </r>
  <r>
    <x v="3"/>
    <s v="COSMETICS"/>
    <x v="1"/>
    <x v="5"/>
    <x v="0"/>
    <n v="111398698"/>
    <n v="887167464315"/>
    <s v="E LAUDER ANR SERUM 50ML +INTENSE RESET CON SET PCN3-01"/>
    <s v="EA"/>
    <n v="1"/>
    <n v="589"/>
    <n v="0"/>
    <n v="0"/>
    <n v="22"/>
    <n v="1"/>
  </r>
  <r>
    <x v="3"/>
    <s v="COSMETICS"/>
    <x v="1"/>
    <x v="5"/>
    <x v="3"/>
    <n v="111398698"/>
    <n v="887167464315"/>
    <s v="E LAUDER ANR SERUM 50ML +INTENSE RESET CON SET PCN3-01"/>
    <s v="EA"/>
    <n v="1"/>
    <n v="589"/>
    <n v="0"/>
    <n v="0"/>
    <n v="13"/>
    <n v="1"/>
  </r>
  <r>
    <x v="3"/>
    <s v="COSMETICS"/>
    <x v="12"/>
    <x v="6"/>
    <x v="4"/>
    <n v="111397246"/>
    <n v="773602561476"/>
    <s v="MAC TRAVEL EXCLUSIVE: LIP KIT NEUTRAL SHX0-01"/>
    <s v="EA"/>
    <n v="3"/>
    <n v="582"/>
    <n v="0"/>
    <n v="0"/>
    <n v="24"/>
    <n v="2162"/>
  </r>
  <r>
    <x v="3"/>
    <s v="COSMETICS"/>
    <x v="12"/>
    <x v="6"/>
    <x v="1"/>
    <n v="110413857"/>
    <n v="773602284580"/>
    <s v="MAC MATTE LIPSTICK MEHR M2LP-70"/>
    <s v="EA"/>
    <n v="7"/>
    <n v="560"/>
    <n v="3"/>
    <n v="240"/>
    <n v="15"/>
    <n v="662"/>
  </r>
  <r>
    <x v="3"/>
    <s v="COSMETICS"/>
    <x v="11"/>
    <x v="5"/>
    <x v="0"/>
    <n v="110275691"/>
    <n v="747930039525"/>
    <s v="CREME DE LA MER THE TREATMENT LOTION 150ML 51KA-01"/>
    <s v="EA"/>
    <n v="1"/>
    <n v="551"/>
    <n v="1"/>
    <n v="551"/>
    <n v="81"/>
    <n v="6974"/>
  </r>
  <r>
    <x v="3"/>
    <s v="COSMETICS"/>
    <x v="11"/>
    <x v="5"/>
    <x v="3"/>
    <n v="110275691"/>
    <n v="747930039525"/>
    <s v="CREME DE LA MER THE TREATMENT LOTION 150ML 51KA-01"/>
    <s v="EA"/>
    <n v="1"/>
    <n v="551"/>
    <n v="0"/>
    <n v="0"/>
    <n v="55"/>
    <n v="6974"/>
  </r>
  <r>
    <x v="3"/>
    <s v="COSMETICS"/>
    <x v="12"/>
    <x v="6"/>
    <x v="7"/>
    <n v="111250836"/>
    <n v="773602528615"/>
    <s v="MAC PREP + PRIME FIX+ CHERRY BLOSSOM SF7K-01"/>
    <s v="EA"/>
    <n v="6"/>
    <n v="546"/>
    <n v="0"/>
    <n v="0"/>
    <n v="9"/>
    <n v="0"/>
  </r>
  <r>
    <x v="3"/>
    <s v="COSMETICS"/>
    <x v="1"/>
    <x v="5"/>
    <x v="1"/>
    <n v="111079656"/>
    <n v="887167400214"/>
    <s v="ESTEE LAUDER ADVANCED NIGHT REPAIR FOR FACE AND EYES SET P52P-01"/>
    <s v="EA"/>
    <n v="1"/>
    <n v="536"/>
    <n v="0"/>
    <n v="0"/>
    <n v="22"/>
    <n v="50"/>
  </r>
  <r>
    <x v="3"/>
    <s v="COSMETICS"/>
    <x v="1"/>
    <x v="5"/>
    <x v="3"/>
    <n v="111079656"/>
    <n v="887167400214"/>
    <s v="ESTEE LAUDER ADVANCED NIGHT REPAIR FOR FACE AND EYES SET P52P-01"/>
    <s v="EA"/>
    <n v="1"/>
    <n v="536"/>
    <n v="1"/>
    <n v="536"/>
    <n v="18"/>
    <n v="50"/>
  </r>
  <r>
    <x v="3"/>
    <s v="COSMETICS"/>
    <x v="1"/>
    <x v="5"/>
    <x v="0"/>
    <n v="111121411"/>
    <n v="887167386655"/>
    <s v="E LAUDER NUTRITIOUS OVERNIGHT RADIANCE COLLECTION P3GC-01"/>
    <s v="EA"/>
    <n v="1"/>
    <n v="534"/>
    <n v="0"/>
    <n v="0"/>
    <n v="25"/>
    <n v="292"/>
  </r>
  <r>
    <x v="3"/>
    <s v="COSMETICS"/>
    <x v="13"/>
    <x v="6"/>
    <x v="1"/>
    <n v="110234539"/>
    <n v="716170042060"/>
    <s v="BOBBI BROWN GEL EYELINER DUO E398-01"/>
    <s v="EA"/>
    <n v="3"/>
    <n v="519"/>
    <n v="1"/>
    <n v="173"/>
    <n v="21"/>
    <n v="132"/>
  </r>
  <r>
    <x v="3"/>
    <s v="COSMETICS"/>
    <x v="12"/>
    <x v="6"/>
    <x v="7"/>
    <n v="111397243"/>
    <n v="773602561445"/>
    <s v="MAC TRAVEL EXCLUSIVE: PREP + PRIME FIX+ X 2 SHWW-01"/>
    <s v="EA"/>
    <n v="3"/>
    <n v="519"/>
    <n v="1"/>
    <n v="173"/>
    <n v="8"/>
    <n v="1388"/>
  </r>
  <r>
    <x v="3"/>
    <s v="COSMETICS"/>
    <x v="3"/>
    <x v="5"/>
    <x v="0"/>
    <n v="111543723"/>
    <n v="192333015629"/>
    <s v="CLINIQUE CLINIQUE ID EB SPHERES FATIGUE 125ML KLHR-01"/>
    <s v="EA"/>
    <n v="3"/>
    <n v="519"/>
    <n v="0"/>
    <n v="0"/>
    <n v="3"/>
    <n v="0"/>
  </r>
  <r>
    <x v="3"/>
    <s v="COSMETICS"/>
    <x v="12"/>
    <x v="6"/>
    <x v="7"/>
    <n v="102205149"/>
    <n v="773602047116"/>
    <s v="MAC STUDIOFIX POWDER PLUS FOUNDTN NC25 M510-69"/>
    <s v="EA"/>
    <n v="4"/>
    <n v="516"/>
    <n v="1"/>
    <n v="129"/>
    <n v="16"/>
    <n v="288"/>
  </r>
  <r>
    <x v="3"/>
    <s v="COSMETICS"/>
    <x v="12"/>
    <x v="6"/>
    <x v="3"/>
    <n v="102205149"/>
    <n v="773602047116"/>
    <s v="MAC STUDIOFIX POWDER PLUS FOUNDTN NC25 M510-69"/>
    <s v="EA"/>
    <n v="4"/>
    <n v="516"/>
    <n v="0"/>
    <n v="0"/>
    <n v="15"/>
    <n v="288"/>
  </r>
  <r>
    <x v="3"/>
    <s v="COSMETICS"/>
    <x v="12"/>
    <x v="6"/>
    <x v="4"/>
    <n v="102205149"/>
    <n v="773602047116"/>
    <s v="MAC STUDIOFIX POWDER PLUS FOUNDTN NC25 M510-69"/>
    <s v="EA"/>
    <n v="4"/>
    <n v="516"/>
    <n v="1"/>
    <n v="129"/>
    <n v="22"/>
    <n v="288"/>
  </r>
  <r>
    <x v="3"/>
    <s v="COSMETICS"/>
    <x v="12"/>
    <x v="6"/>
    <x v="4"/>
    <n v="102205233"/>
    <n v="773602010486"/>
    <s v="MAC STUDIOFIX POWDER FOUNDATION NC20 M510-21"/>
    <s v="EA"/>
    <n v="4"/>
    <n v="516"/>
    <n v="0"/>
    <n v="0"/>
    <n v="15"/>
    <n v="38"/>
  </r>
  <r>
    <x v="3"/>
    <s v="COSMETICS"/>
    <x v="12"/>
    <x v="6"/>
    <x v="7"/>
    <n v="102206292"/>
    <n v="773602103485"/>
    <s v="MAC STUDIO FIX FLUID SPF 15 NC20 M6JC-02"/>
    <s v="EA"/>
    <n v="4"/>
    <n v="516"/>
    <n v="1"/>
    <n v="129"/>
    <n v="33"/>
    <n v="147"/>
  </r>
  <r>
    <x v="3"/>
    <s v="COSMETICS"/>
    <x v="12"/>
    <x v="6"/>
    <x v="7"/>
    <n v="102206293"/>
    <n v="773602103492"/>
    <s v="MAC STUDIO FIX FLUID SPF 15 NC25 M6JC-03"/>
    <s v="EA"/>
    <n v="4"/>
    <n v="516"/>
    <n v="0"/>
    <n v="0"/>
    <n v="47"/>
    <n v="187"/>
  </r>
  <r>
    <x v="3"/>
    <s v="COSMETICS"/>
    <x v="12"/>
    <x v="6"/>
    <x v="7"/>
    <n v="102206301"/>
    <n v="773602103607"/>
    <s v="MAC STUDIO FIX FLUID SPF 15 NW20 M6JC-14"/>
    <s v="EA"/>
    <n v="4"/>
    <n v="516"/>
    <n v="1"/>
    <n v="129"/>
    <n v="14"/>
    <n v="8"/>
  </r>
  <r>
    <x v="3"/>
    <s v="COSMETICS"/>
    <x v="12"/>
    <x v="6"/>
    <x v="7"/>
    <n v="110524784"/>
    <n v="773602151080"/>
    <s v="MAC STUDIO FIX NC41 M510-74"/>
    <s v="EA"/>
    <n v="4"/>
    <n v="516"/>
    <n v="2"/>
    <n v="258"/>
    <n v="41"/>
    <n v="304"/>
  </r>
  <r>
    <x v="3"/>
    <s v="COSMETICS"/>
    <x v="1"/>
    <x v="5"/>
    <x v="3"/>
    <n v="110702845"/>
    <n v="887167352445"/>
    <s v="E LAUDER REVIT SUPREME POWER FACE &amp; EYE SET RYAR-01"/>
    <s v="EA"/>
    <n v="1"/>
    <n v="512"/>
    <n v="1"/>
    <n v="512"/>
    <n v="5"/>
    <n v="0"/>
  </r>
  <r>
    <x v="3"/>
    <s v="COSMETICS"/>
    <x v="12"/>
    <x v="6"/>
    <x v="7"/>
    <n v="111488320"/>
    <n v="773602543878"/>
    <s v="MAC BRUSHSTROKE 24-HOUR LINER BRUSHBLACKSGFJ-01"/>
    <s v="EA"/>
    <n v="6"/>
    <n v="510"/>
    <n v="2"/>
    <n v="170"/>
    <n v="18"/>
    <n v="492"/>
  </r>
  <r>
    <x v="3"/>
    <s v="COSMETICS"/>
    <x v="12"/>
    <x v="6"/>
    <x v="7"/>
    <n v="110334510"/>
    <n v="773602338719"/>
    <s v="MAC MINERALIZE SKINFINISH NATURAL MEDIUM TAN MT7E16"/>
    <s v="EA"/>
    <n v="4"/>
    <n v="508"/>
    <n v="0"/>
    <n v="0"/>
    <n v="6"/>
    <n v="0"/>
  </r>
  <r>
    <x v="3"/>
    <s v="COSMETICS"/>
    <x v="1"/>
    <x v="6"/>
    <x v="0"/>
    <n v="111548477"/>
    <n v="887167490512"/>
    <s v="ESTEE LAUDER SMOKY NUDES PALETTE DDF &amp; ME EXCLUSIVE PGP4-01"/>
    <s v="EA"/>
    <n v="2"/>
    <n v="508"/>
    <n v="1"/>
    <n v="254"/>
    <n v="20"/>
    <n v="523"/>
  </r>
  <r>
    <x v="3"/>
    <s v="COSMETICS"/>
    <x v="1"/>
    <x v="5"/>
    <x v="0"/>
    <n v="111398699"/>
    <n v="887167482609"/>
    <s v="E LAUDER ANR INTENSE RESET CON SET DUO PFNF-01"/>
    <s v="EA"/>
    <n v="1"/>
    <n v="506"/>
    <n v="0"/>
    <n v="0"/>
    <n v="53"/>
    <n v="1483"/>
  </r>
  <r>
    <x v="3"/>
    <s v="COSMETICS"/>
    <x v="1"/>
    <x v="5"/>
    <x v="1"/>
    <n v="111398699"/>
    <n v="887167482609"/>
    <s v="E LAUDER ANR INTENSE RESET CON SET DUO PFNF-01"/>
    <s v="EA"/>
    <n v="1"/>
    <n v="506"/>
    <n v="1"/>
    <n v="506"/>
    <n v="30"/>
    <n v="1483"/>
  </r>
  <r>
    <x v="3"/>
    <s v="COSMETICS"/>
    <x v="12"/>
    <x v="6"/>
    <x v="7"/>
    <n v="102207017"/>
    <n v="773602112371"/>
    <s v="MAC TECHNAKOHL GRAPHBLK M76P-01"/>
    <s v="EA"/>
    <n v="7"/>
    <n v="504"/>
    <n v="1"/>
    <n v="72"/>
    <n v="40"/>
    <n v="633"/>
  </r>
  <r>
    <x v="3"/>
    <s v="COSMETICS"/>
    <x v="3"/>
    <x v="5"/>
    <x v="0"/>
    <n v="110415401"/>
    <n v="20714682514"/>
    <s v="CLINIQUE SMART CUSTOM REPAIR MOISTURIZER (COMBO OILY) 50ML Z5XH-01"/>
    <s v="EA"/>
    <n v="2"/>
    <n v="498"/>
    <n v="2"/>
    <n v="498"/>
    <n v="8"/>
    <n v="8"/>
  </r>
  <r>
    <x v="3"/>
    <s v="COSMETICS"/>
    <x v="1"/>
    <x v="6"/>
    <x v="0"/>
    <n v="110505770"/>
    <n v="27131228400"/>
    <s v="E LAUDER DWEAR LIQUID FOUNDATION 30ML DESERT BEIGE 1G5Y-12"/>
    <s v="EA"/>
    <n v="3"/>
    <n v="486"/>
    <n v="1"/>
    <n v="162"/>
    <n v="4"/>
    <n v="61"/>
  </r>
  <r>
    <x v="3"/>
    <s v="COSMETICS"/>
    <x v="1"/>
    <x v="6"/>
    <x v="0"/>
    <n v="111064828"/>
    <n v="27131969853"/>
    <s v="E LAUDER DWEAR STAY-IN-PLACE MAKEUP 2W2 RATTAN 1G5Y-84"/>
    <s v="EA"/>
    <n v="3"/>
    <n v="486"/>
    <n v="1"/>
    <n v="162"/>
    <n v="15"/>
    <n v="83"/>
  </r>
  <r>
    <x v="3"/>
    <s v="COSMETICS"/>
    <x v="12"/>
    <x v="6"/>
    <x v="7"/>
    <n v="102208721"/>
    <n v="77360204065"/>
    <s v="MAC LIPSTICK RUBY WOO M0N9-04"/>
    <s v="EA"/>
    <n v="6"/>
    <n v="480"/>
    <n v="0"/>
    <n v="0"/>
    <n v="46"/>
    <n v="1553"/>
  </r>
  <r>
    <x v="3"/>
    <s v="COSMETICS"/>
    <x v="12"/>
    <x v="6"/>
    <x v="7"/>
    <n v="102208728"/>
    <n v="773602077540"/>
    <s v="MAC MATTE LIPSTICK VELVET TEDDY M2LP-37"/>
    <s v="EA"/>
    <n v="6"/>
    <n v="480"/>
    <n v="0"/>
    <n v="0"/>
    <n v="20"/>
    <n v="523"/>
  </r>
  <r>
    <x v="3"/>
    <s v="COSMETICS"/>
    <x v="12"/>
    <x v="6"/>
    <x v="7"/>
    <n v="111399346"/>
    <n v="773602541577"/>
    <s v="MAC YOU'RE SO VAIN 419 SG73-17"/>
    <s v="EA"/>
    <n v="6"/>
    <n v="480"/>
    <n v="1"/>
    <n v="80"/>
    <n v="31"/>
    <n v="219"/>
  </r>
  <r>
    <x v="3"/>
    <s v="COSMETICS"/>
    <x v="12"/>
    <x v="6"/>
    <x v="7"/>
    <n v="111613232"/>
    <n v="773602574469"/>
    <s v="MAC LIPSTICK @THEMAYAAHMAD SJX4-K4"/>
    <s v="EA"/>
    <n v="6"/>
    <n v="480"/>
    <n v="1"/>
    <n v="80"/>
    <n v="48"/>
    <n v="672"/>
  </r>
  <r>
    <x v="3"/>
    <s v="COSMETICS"/>
    <x v="12"/>
    <x v="6"/>
    <x v="7"/>
    <n v="111342928"/>
    <n v="773602555406"/>
    <s v="MAC EYE SHADOW X15 IN THE BUFF SHE2-01"/>
    <s v="EA"/>
    <n v="2"/>
    <n v="476"/>
    <n v="1"/>
    <n v="238"/>
    <n v="19"/>
    <n v="12"/>
  </r>
  <r>
    <x v="3"/>
    <s v="COSMETICS"/>
    <x v="12"/>
    <x v="6"/>
    <x v="4"/>
    <n v="111342928"/>
    <n v="773602555406"/>
    <s v="MAC EYE SHADOW X15 IN THE BUFF SHE2-01"/>
    <s v="EA"/>
    <n v="2"/>
    <n v="476"/>
    <n v="0"/>
    <n v="0"/>
    <n v="9"/>
    <n v="12"/>
  </r>
  <r>
    <x v="3"/>
    <s v="COSMETICS"/>
    <x v="3"/>
    <x v="5"/>
    <x v="0"/>
    <n v="111369292"/>
    <n v="20714968519"/>
    <s v="CLINIQUE FRESH PRESSED VITAMIN C 8 PACK KF3W-01"/>
    <s v="EA"/>
    <n v="1"/>
    <n v="470"/>
    <n v="1"/>
    <n v="470"/>
    <n v="0"/>
    <n v="0"/>
  </r>
  <r>
    <x v="3"/>
    <s v="COSMETICS"/>
    <x v="1"/>
    <x v="5"/>
    <x v="0"/>
    <n v="111121410"/>
    <n v="887167386648"/>
    <s v="E LAUDER NUTRITIOUS VITALITY 8 RADIANCE DAY &amp; NIGHT SET P3GA-01"/>
    <s v="EA"/>
    <n v="1"/>
    <n v="442"/>
    <n v="0"/>
    <n v="0"/>
    <n v="25"/>
    <n v="111"/>
  </r>
  <r>
    <x v="3"/>
    <s v="COSMETICS"/>
    <x v="12"/>
    <x v="6"/>
    <x v="4"/>
    <n v="111368850"/>
    <n v="773602561087"/>
    <s v="MAC F19 DDF EXCL LIP KIT SHTA01"/>
    <s v="EA"/>
    <n v="2"/>
    <n v="438"/>
    <n v="1"/>
    <n v="219"/>
    <n v="16"/>
    <n v="3584"/>
  </r>
  <r>
    <x v="3"/>
    <s v="COSMETICS"/>
    <x v="12"/>
    <x v="6"/>
    <x v="7"/>
    <n v="111451900"/>
    <n v="773602561667"/>
    <s v="MAC STDIO FIX SPF 15 X2 NC25 SHXK-01"/>
    <s v="EA"/>
    <n v="2"/>
    <n v="438"/>
    <n v="0"/>
    <n v="0"/>
    <n v="8"/>
    <n v="24"/>
  </r>
  <r>
    <x v="3"/>
    <s v="COSMETICS"/>
    <x v="12"/>
    <x v="6"/>
    <x v="7"/>
    <n v="102204966"/>
    <n v="773602002160"/>
    <s v="MAC LIP PENCIL SPICE M380-22"/>
    <s v="EA"/>
    <n v="6"/>
    <n v="432"/>
    <n v="2"/>
    <n v="144"/>
    <n v="3"/>
    <n v="161"/>
  </r>
  <r>
    <x v="3"/>
    <s v="COSMETICS"/>
    <x v="1"/>
    <x v="5"/>
    <x v="1"/>
    <n v="110122044"/>
    <n v="27131763529"/>
    <s v="E LAUDER DAYWEAR ADV ANTI OXIDANT CRM SPF15 50ML WFJN 01"/>
    <s v="EA"/>
    <n v="2"/>
    <n v="432"/>
    <n v="0"/>
    <n v="0"/>
    <n v="6"/>
    <n v="6"/>
  </r>
  <r>
    <x v="3"/>
    <s v="COSMETICS"/>
    <x v="3"/>
    <x v="5"/>
    <x v="0"/>
    <n v="110208489"/>
    <n v="20714495169"/>
    <s v="CLINIQUE DE-PUFF AND DE-CIRCLE SET 7C8A-01"/>
    <s v="EA"/>
    <n v="2"/>
    <n v="432"/>
    <n v="0"/>
    <n v="0"/>
    <n v="6"/>
    <n v="31"/>
  </r>
  <r>
    <x v="3"/>
    <s v="COSMETICS"/>
    <x v="1"/>
    <x v="5"/>
    <x v="0"/>
    <n v="111311570"/>
    <n v="887167388505"/>
    <s v="ESTEE LAUDER DAYWEAR ANTI OXIDANT 72H HYDRATION SORBET CREME SPF15 50ML P3N1-01"/>
    <s v="EA"/>
    <n v="2"/>
    <n v="432"/>
    <n v="2"/>
    <n v="432"/>
    <n v="13"/>
    <n v="55"/>
  </r>
  <r>
    <x v="3"/>
    <s v="COSMETICS"/>
    <x v="11"/>
    <x v="6"/>
    <x v="0"/>
    <n v="111034443"/>
    <n v="747930099352"/>
    <s v="LA MER THE LUMINOUS LIFTING CUSHION FOUNDATION SPF20 12 NEUTRAL IVORY 5NM7-12"/>
    <s v="EA"/>
    <n v="1"/>
    <n v="431"/>
    <n v="0"/>
    <n v="0"/>
    <n v="7"/>
    <n v="14"/>
  </r>
  <r>
    <x v="3"/>
    <s v="COSMETICS"/>
    <x v="1"/>
    <x v="5"/>
    <x v="0"/>
    <n v="110504288"/>
    <n v="887167222960"/>
    <s v="E LAUDER ANR INTENSIVE RECOVERY AMPOULES 30ML REGW-01"/>
    <s v="EA"/>
    <n v="1"/>
    <n v="426"/>
    <n v="0"/>
    <n v="0"/>
    <n v="14"/>
    <n v="0"/>
  </r>
  <r>
    <x v="3"/>
    <s v="COSMETICS"/>
    <x v="1"/>
    <x v="5"/>
    <x v="1"/>
    <n v="110625147"/>
    <n v="887167352421"/>
    <s v="E LAUDER ANR EYE CONCENTRATE MATRIX DUO 2X15ML RYAN-01"/>
    <s v="EA"/>
    <n v="1"/>
    <n v="422"/>
    <n v="0"/>
    <n v="0"/>
    <n v="21"/>
    <n v="198"/>
  </r>
  <r>
    <x v="3"/>
    <s v="COSMETICS"/>
    <x v="1"/>
    <x v="5"/>
    <x v="0"/>
    <n v="111593376"/>
    <n v="887167412934"/>
    <s v="ESTEE LAUDER PERFECTIONIST PRO RAPID BRIGHTENING TREATMENT 50ML P6GJ-01"/>
    <s v="EA"/>
    <n v="1"/>
    <n v="413"/>
    <n v="1"/>
    <n v="413"/>
    <n v="21"/>
    <n v="60"/>
  </r>
  <r>
    <x v="3"/>
    <s v="COSMETICS"/>
    <x v="1"/>
    <x v="5"/>
    <x v="1"/>
    <n v="111593376"/>
    <n v="887167412934"/>
    <s v="ESTEE LAUDER PERFECTIONIST PRO RAPID BRIGHTENING TREATMENT 50ML P6GJ-01"/>
    <s v="EA"/>
    <n v="1"/>
    <n v="413"/>
    <n v="0"/>
    <n v="0"/>
    <n v="16"/>
    <n v="60"/>
  </r>
  <r>
    <x v="3"/>
    <s v="COSMETICS"/>
    <x v="12"/>
    <x v="6"/>
    <x v="7"/>
    <n v="111114986"/>
    <n v="773602525386"/>
    <s v="MAC TRAVEL EXCLUSIVE LIPSTICK X 3 SF2N-01"/>
    <s v="EA"/>
    <n v="2"/>
    <n v="406"/>
    <n v="1"/>
    <n v="203"/>
    <n v="20"/>
    <n v="377"/>
  </r>
  <r>
    <x v="3"/>
    <s v="COSMETICS"/>
    <x v="12"/>
    <x v="6"/>
    <x v="7"/>
    <n v="111397244"/>
    <n v="773602561452"/>
    <s v="MAC TR KITS FY20 PART 1 SHWX-01"/>
    <s v="EA"/>
    <n v="2"/>
    <n v="406"/>
    <n v="0"/>
    <n v="0"/>
    <n v="29"/>
    <n v="1698"/>
  </r>
  <r>
    <x v="3"/>
    <s v="COSMETICS"/>
    <x v="12"/>
    <x v="6"/>
    <x v="5"/>
    <n v="111397244"/>
    <n v="773602561452"/>
    <s v="MAC TR KITS FY20 PART 1 SHWX-01"/>
    <s v="EA"/>
    <n v="2"/>
    <n v="406"/>
    <n v="0"/>
    <n v="0"/>
    <n v="9"/>
    <n v="1698"/>
  </r>
  <r>
    <x v="3"/>
    <s v="COSMETICS"/>
    <x v="12"/>
    <x v="6"/>
    <x v="7"/>
    <n v="110565641"/>
    <n v="773602399529"/>
    <s v="MAC #170 SYNTHETIC ROUNDED SLANT BRUSH S2TL-01"/>
    <s v="EA"/>
    <n v="3"/>
    <n v="405"/>
    <n v="2"/>
    <n v="270"/>
    <n v="30"/>
    <n v="234"/>
  </r>
  <r>
    <x v="3"/>
    <s v="COSMETICS"/>
    <x v="12"/>
    <x v="6"/>
    <x v="7"/>
    <n v="110889999"/>
    <n v="773602470952"/>
    <s v="MAC #129S POWDER/BLUSH BRUSH S7JC-01"/>
    <s v="EA"/>
    <n v="3"/>
    <n v="405"/>
    <n v="0"/>
    <n v="0"/>
    <n v="29"/>
    <n v="0"/>
  </r>
  <r>
    <x v="3"/>
    <s v="COSMETICS"/>
    <x v="1"/>
    <x v="5"/>
    <x v="0"/>
    <n v="110521098"/>
    <n v="887167257597"/>
    <s v="E LAUDER REVITALIZING SUPREME PLUS ANTI-AGING SOFT CREAM 75ML RJ2F-01"/>
    <s v="EA"/>
    <n v="1"/>
    <n v="402"/>
    <n v="1"/>
    <n v="402"/>
    <n v="3"/>
    <n v="0"/>
  </r>
  <r>
    <x v="3"/>
    <s v="COSMETICS"/>
    <x v="12"/>
    <x v="6"/>
    <x v="7"/>
    <n v="111613591"/>
    <n v="773602561599"/>
    <s v="MAC TRAVEL EXCLUSIVE COOL LOOKS IN A BOX SHXA-01"/>
    <s v="EA"/>
    <n v="2"/>
    <n v="402"/>
    <n v="2"/>
    <n v="402"/>
    <n v="12"/>
    <n v="437"/>
  </r>
  <r>
    <x v="3"/>
    <s v="COSMETICS"/>
    <x v="12"/>
    <x v="6"/>
    <x v="3"/>
    <n v="111613592"/>
    <n v="773602561605"/>
    <s v="MAC TRAVEL EXCLUSIVE WARM LOOKS IN A BOX SHXC-01"/>
    <s v="EA"/>
    <n v="2"/>
    <n v="402"/>
    <n v="0"/>
    <n v="0"/>
    <n v="0"/>
    <n v="147"/>
  </r>
  <r>
    <x v="3"/>
    <s v="COSMETICS"/>
    <x v="12"/>
    <x v="6"/>
    <x v="4"/>
    <n v="111613592"/>
    <n v="773602561605"/>
    <s v="MAC TRAVEL EXCLUSIVE WARM LOOKS IN A BOX SHXC-01"/>
    <s v="EA"/>
    <n v="2"/>
    <n v="402"/>
    <n v="0"/>
    <n v="0"/>
    <n v="8"/>
    <n v="147"/>
  </r>
  <r>
    <x v="3"/>
    <s v="COSMETICS"/>
    <x v="12"/>
    <x v="6"/>
    <x v="1"/>
    <n v="102208716"/>
    <n v="773602077496"/>
    <s v="MAC MATTE LIPSTICK PLEASE ME M2LP-32"/>
    <s v="EA"/>
    <n v="5"/>
    <n v="400"/>
    <n v="2"/>
    <n v="160"/>
    <n v="7"/>
    <n v="101"/>
  </r>
  <r>
    <x v="3"/>
    <s v="COSMETICS"/>
    <x v="1"/>
    <x v="5"/>
    <x v="0"/>
    <n v="111079657"/>
    <n v="887167397897"/>
    <s v="E LAUDER ANR EYE SUPERCHARGED DUO 2X15ML P4RY-01"/>
    <s v="EA"/>
    <n v="1"/>
    <n v="398"/>
    <n v="0"/>
    <n v="0"/>
    <n v="45"/>
    <n v="3611"/>
  </r>
  <r>
    <x v="3"/>
    <s v="COSMETICS"/>
    <x v="1"/>
    <x v="5"/>
    <x v="4"/>
    <n v="111079657"/>
    <n v="887167397897"/>
    <s v="E LAUDER ANR EYE SUPERCHARGED DUO 2X15ML P4RY-01"/>
    <s v="EA"/>
    <n v="1"/>
    <n v="398"/>
    <n v="0"/>
    <n v="0"/>
    <n v="19"/>
    <n v="3611"/>
  </r>
  <r>
    <x v="3"/>
    <s v="COSMETICS"/>
    <x v="1"/>
    <x v="5"/>
    <x v="0"/>
    <n v="110443207"/>
    <n v="887167190719"/>
    <s v="E LAUDER ANR CONCENTRATED POWERFOIL MASK (X8) R8RW-01"/>
    <s v="EA"/>
    <n v="1"/>
    <n v="396"/>
    <n v="1"/>
    <n v="396"/>
    <n v="36"/>
    <n v="444"/>
  </r>
  <r>
    <x v="3"/>
    <s v="COSMETICS"/>
    <x v="12"/>
    <x v="6"/>
    <x v="7"/>
    <n v="111024612"/>
    <n v="773602465668"/>
    <s v="MAC EYE BROWS STYLERSTU .09GM/0OZ S778-07"/>
    <s v="EA"/>
    <n v="5"/>
    <n v="390"/>
    <n v="0"/>
    <n v="0"/>
    <n v="33"/>
    <n v="265"/>
  </r>
  <r>
    <x v="3"/>
    <s v="COSMETICS"/>
    <x v="12"/>
    <x v="6"/>
    <x v="7"/>
    <n v="102205234"/>
    <n v="773602010509"/>
    <s v="MAC STUDIOFIX POWDER FOUNDATION NC30 M510-23"/>
    <s v="EA"/>
    <n v="3"/>
    <n v="387"/>
    <n v="0"/>
    <n v="0"/>
    <n v="39"/>
    <n v="196"/>
  </r>
  <r>
    <x v="3"/>
    <s v="COSMETICS"/>
    <x v="12"/>
    <x v="6"/>
    <x v="4"/>
    <n v="102205235"/>
    <n v="773602010530"/>
    <s v="MAC STUDIOFIX POWDER FOUNDATION NC35 M510-26"/>
    <s v="EA"/>
    <n v="3"/>
    <n v="387"/>
    <n v="2"/>
    <n v="258"/>
    <n v="15"/>
    <n v="428"/>
  </r>
  <r>
    <x v="3"/>
    <s v="COSMETICS"/>
    <x v="12"/>
    <x v="6"/>
    <x v="1"/>
    <n v="102205236"/>
    <n v="773602010554"/>
    <s v="MAC STUDIOFIX POWDER FOUNDATION NC45 M510-28"/>
    <s v="EA"/>
    <n v="3"/>
    <n v="387"/>
    <n v="0"/>
    <n v="0"/>
    <n v="14"/>
    <n v="359"/>
  </r>
  <r>
    <x v="3"/>
    <s v="COSMETICS"/>
    <x v="12"/>
    <x v="6"/>
    <x v="7"/>
    <n v="102205243"/>
    <n v="773602010752"/>
    <s v="MAC STUDIOFIX POWDER FOUNDATION NW45 M510-48"/>
    <s v="EA"/>
    <n v="3"/>
    <n v="387"/>
    <n v="0"/>
    <n v="0"/>
    <n v="1"/>
    <n v="0"/>
  </r>
  <r>
    <x v="3"/>
    <s v="COSMETICS"/>
    <x v="12"/>
    <x v="6"/>
    <x v="1"/>
    <n v="110524784"/>
    <n v="773602151080"/>
    <s v="MAC STUDIO FIX NC41 M510-74"/>
    <s v="EA"/>
    <n v="3"/>
    <n v="387"/>
    <n v="0"/>
    <n v="0"/>
    <n v="43"/>
    <n v="304"/>
  </r>
  <r>
    <x v="3"/>
    <s v="COSMETICS"/>
    <x v="3"/>
    <x v="5"/>
    <x v="4"/>
    <n v="111126062"/>
    <n v="20714987541"/>
    <s v="CLINIQUE LOVES DUBAI EXCLUSIVE SET"/>
    <s v="EA"/>
    <n v="1"/>
    <n v="387"/>
    <n v="0"/>
    <n v="0"/>
    <n v="10"/>
    <n v="1016"/>
  </r>
  <r>
    <x v="3"/>
    <s v="COSMETICS"/>
    <x v="0"/>
    <x v="6"/>
    <x v="0"/>
    <n v="111311620"/>
    <n v="888066086011"/>
    <s v="TOMFORD CONTOURING COMPACT SHADE01WN T6YX-01"/>
    <s v="EA"/>
    <n v="1"/>
    <n v="383"/>
    <n v="1"/>
    <n v="383"/>
    <n v="5"/>
    <n v="0"/>
  </r>
  <r>
    <x v="3"/>
    <s v="COSMETICS"/>
    <x v="1"/>
    <x v="5"/>
    <x v="0"/>
    <n v="111395599"/>
    <n v="887167412965"/>
    <s v="E LAUDER MICRO ESSENCE TREATMENT LOTION WITH SAKURA FERMENT 200ML P6GM-01"/>
    <s v="EA"/>
    <n v="1"/>
    <n v="380"/>
    <n v="0"/>
    <n v="0"/>
    <n v="40"/>
    <n v="104"/>
  </r>
  <r>
    <x v="3"/>
    <s v="COSMETICS"/>
    <x v="12"/>
    <x v="6"/>
    <x v="7"/>
    <n v="110808219"/>
    <n v="773602514311"/>
    <s v="MAC EYES TIMES NINE SEMI-SWEET SE28-01"/>
    <s v="EA"/>
    <n v="3"/>
    <n v="378"/>
    <n v="2"/>
    <n v="252"/>
    <n v="33"/>
    <n v="11"/>
  </r>
  <r>
    <x v="3"/>
    <s v="COSMETICS"/>
    <x v="13"/>
    <x v="6"/>
    <x v="1"/>
    <n v="110595003"/>
    <n v="716170191652"/>
    <s v="B BROWN LUXE LIP COLOR TRIO EHFY-01"/>
    <s v="EA"/>
    <n v="2"/>
    <n v="368"/>
    <n v="0"/>
    <n v="0"/>
    <n v="20"/>
    <n v="110"/>
  </r>
  <r>
    <x v="3"/>
    <s v="COSMETICS"/>
    <x v="12"/>
    <x v="6"/>
    <x v="7"/>
    <n v="102204673"/>
    <n v="773602008711"/>
    <s v="MAC EYE KOHL SMOLDER M1XG-01"/>
    <s v="EA"/>
    <n v="5"/>
    <n v="360"/>
    <n v="0"/>
    <n v="0"/>
    <n v="10"/>
    <n v="276"/>
  </r>
  <r>
    <x v="3"/>
    <s v="COSMETICS"/>
    <x v="12"/>
    <x v="6"/>
    <x v="7"/>
    <n v="102204976"/>
    <n v="773602084937"/>
    <s v="MAC LIP PENCIL SOAR M380-59"/>
    <s v="EA"/>
    <n v="5"/>
    <n v="360"/>
    <n v="4"/>
    <n v="288"/>
    <n v="0"/>
    <n v="784"/>
  </r>
  <r>
    <x v="3"/>
    <s v="COSMETICS"/>
    <x v="13"/>
    <x v="6"/>
    <x v="1"/>
    <n v="110566009"/>
    <n v="716170179445"/>
    <s v="B BROWN LONG-WEAR WATERPROOF LINER BLACKOUT EGG4-08"/>
    <s v="EA"/>
    <n v="3"/>
    <n v="360"/>
    <n v="2"/>
    <n v="240"/>
    <n v="11"/>
    <n v="49"/>
  </r>
  <r>
    <x v="3"/>
    <s v="COSMETICS"/>
    <x v="12"/>
    <x v="6"/>
    <x v="7"/>
    <n v="111613610"/>
    <n v="773602569823"/>
    <s v="MAC PREP + PRIME LIP SHADE01 SJH3-01"/>
    <s v="EA"/>
    <n v="5"/>
    <n v="360"/>
    <n v="2"/>
    <n v="144"/>
    <n v="26"/>
    <n v="237"/>
  </r>
  <r>
    <x v="3"/>
    <s v="COSMETICS"/>
    <x v="3"/>
    <x v="5"/>
    <x v="0"/>
    <n v="110288777"/>
    <n v="20714610197"/>
    <s v="CLINIQUE DDML+ GEL 200ML JUMBO 7WAP-01"/>
    <s v="EA"/>
    <n v="2"/>
    <n v="358"/>
    <n v="0"/>
    <n v="0"/>
    <n v="11"/>
    <n v="5"/>
  </r>
  <r>
    <x v="3"/>
    <s v="COSMETICS"/>
    <x v="3"/>
    <x v="5"/>
    <x v="4"/>
    <n v="111062287"/>
    <n v="20714940324"/>
    <s v="CLINIQUE MOISTURE SURGE BEST SELLER TR SET K9JP-01"/>
    <s v="EA"/>
    <n v="1"/>
    <n v="354"/>
    <n v="0"/>
    <n v="0"/>
    <n v="8"/>
    <n v="182"/>
  </r>
  <r>
    <x v="3"/>
    <s v="COSMETICS"/>
    <x v="12"/>
    <x v="6"/>
    <x v="9"/>
    <n v="111488342"/>
    <n v="773602552474"/>
    <s v="MAC STARRY-EYED KIT: SMOKY SH5Y-Y9"/>
    <s v="EA"/>
    <n v="2"/>
    <n v="352"/>
    <n v="2"/>
    <n v="352"/>
    <n v="219"/>
    <n v="0"/>
  </r>
  <r>
    <x v="3"/>
    <s v="COSMETICS"/>
    <x v="12"/>
    <x v="6"/>
    <x v="9"/>
    <n v="111488355"/>
    <n v="773602553365"/>
    <s v="MAC STARRY-EYED KIT: NEUTRAL SH99-Y9"/>
    <s v="EA"/>
    <n v="2"/>
    <n v="352"/>
    <n v="2"/>
    <n v="352"/>
    <n v="223"/>
    <n v="0"/>
  </r>
  <r>
    <x v="3"/>
    <s v="COSMETICS"/>
    <x v="13"/>
    <x v="6"/>
    <x v="1"/>
    <n v="110352437"/>
    <n v="716170131771"/>
    <s v="B BROWN SKIN WEIGHTLESS POWDER FOUNDATION HONEY EATA-05"/>
    <s v="EA"/>
    <n v="2"/>
    <n v="350"/>
    <n v="0"/>
    <n v="0"/>
    <n v="17"/>
    <n v="23"/>
  </r>
  <r>
    <x v="3"/>
    <s v="COSMETICS"/>
    <x v="12"/>
    <x v="6"/>
    <x v="4"/>
    <n v="111531853"/>
    <n v="773602563227"/>
    <s v="MAC LIPSTICK RUBY WOO SJ2C-52"/>
    <s v="EA"/>
    <n v="4"/>
    <n v="348"/>
    <n v="0"/>
    <n v="0"/>
    <n v="42"/>
    <n v="247"/>
  </r>
  <r>
    <x v="3"/>
    <s v="COSMETICS"/>
    <x v="3"/>
    <x v="5"/>
    <x v="0"/>
    <n v="111154119"/>
    <n v="20714984755"/>
    <s v="CLINIQUE ID DDML LINES &amp; WRINKLES KHAR-01"/>
    <s v="EA"/>
    <n v="2"/>
    <n v="346"/>
    <n v="0"/>
    <n v="0"/>
    <n v="2"/>
    <n v="0"/>
  </r>
  <r>
    <x v="3"/>
    <s v="COSMETICS"/>
    <x v="11"/>
    <x v="5"/>
    <x v="3"/>
    <n v="110275684"/>
    <n v="747930039853"/>
    <s v="CREME DE LA MER THE CLEANSING FOAM 51T4-01"/>
    <s v="EA"/>
    <n v="1"/>
    <n v="345"/>
    <n v="1"/>
    <n v="345"/>
    <n v="39"/>
    <n v="278"/>
  </r>
  <r>
    <x v="3"/>
    <s v="COSMETICS"/>
    <x v="3"/>
    <x v="5"/>
    <x v="0"/>
    <n v="102205464"/>
    <n v="20714227661"/>
    <s v="CLINIQUE LIQUID FACIAL SOAP MILD 6F37-01"/>
    <s v="EA"/>
    <n v="4"/>
    <n v="340"/>
    <n v="0"/>
    <n v="0"/>
    <n v="29"/>
    <n v="56"/>
  </r>
  <r>
    <x v="3"/>
    <s v="COSMETICS"/>
    <x v="12"/>
    <x v="6"/>
    <x v="7"/>
    <n v="102208895"/>
    <n v="773602011711"/>
    <s v="MAC CONCEALER NC15 M45018"/>
    <s v="EA"/>
    <n v="4"/>
    <n v="340"/>
    <n v="3"/>
    <n v="255"/>
    <n v="0"/>
    <n v="0"/>
  </r>
  <r>
    <x v="3"/>
    <s v="COSMETICS"/>
    <x v="12"/>
    <x v="6"/>
    <x v="7"/>
    <n v="110476868"/>
    <n v="773602397778"/>
    <s v="MAC PRO LONGWEAR FLUIDLINE BLACKTRACK S2P2-04"/>
    <s v="EA"/>
    <n v="4"/>
    <n v="340"/>
    <n v="1"/>
    <n v="85"/>
    <n v="35"/>
    <n v="57"/>
  </r>
  <r>
    <x v="3"/>
    <s v="COSMETICS"/>
    <x v="3"/>
    <x v="5"/>
    <x v="0"/>
    <n v="110808213"/>
    <n v="20714816407"/>
    <s v="CLINIQUE DDMG TRIO SET 3X125ML ZPTC-1"/>
    <s v="EA"/>
    <n v="1"/>
    <n v="335"/>
    <n v="0"/>
    <n v="0"/>
    <n v="18"/>
    <n v="4"/>
  </r>
  <r>
    <x v="3"/>
    <s v="COSMETICS"/>
    <x v="1"/>
    <x v="5"/>
    <x v="0"/>
    <n v="111166467"/>
    <n v="887167368651"/>
    <s v="E LAUDER RESILIENCE MULTI EFFECT TRI PEPTIDE FACE &amp; NECK CRME DRY SKIN P1G5-01"/>
    <s v="EA"/>
    <n v="1"/>
    <n v="335"/>
    <n v="0"/>
    <n v="0"/>
    <n v="15"/>
    <n v="28"/>
  </r>
  <r>
    <x v="3"/>
    <s v="COSMETICS"/>
    <x v="13"/>
    <x v="6"/>
    <x v="1"/>
    <n v="111399412"/>
    <n v="716170228334"/>
    <s v="B BROWN CITY DUSK EYE SHADOW PALETTE EMAR-01"/>
    <s v="EA"/>
    <n v="1"/>
    <n v="335"/>
    <n v="0"/>
    <n v="0"/>
    <n v="6"/>
    <n v="0"/>
  </r>
  <r>
    <x v="3"/>
    <s v="COSMETICS"/>
    <x v="12"/>
    <x v="6"/>
    <x v="7"/>
    <n v="110823913"/>
    <n v="773602470969"/>
    <s v="MAC #150S LARGE POWDER BRUSH S7JE-01"/>
    <s v="EA"/>
    <n v="2"/>
    <n v="332"/>
    <n v="0"/>
    <n v="0"/>
    <n v="38"/>
    <n v="79"/>
  </r>
  <r>
    <x v="3"/>
    <s v="COSMETICS"/>
    <x v="0"/>
    <x v="6"/>
    <x v="1"/>
    <n v="110351682"/>
    <n v="888066035118"/>
    <s v="TOM FORD EYE COLOR QUAD NUDE DIP T1EL-03"/>
    <s v="EA"/>
    <n v="1"/>
    <n v="326"/>
    <n v="0"/>
    <n v="0"/>
    <n v="4"/>
    <n v="4"/>
  </r>
  <r>
    <x v="3"/>
    <s v="COSMETICS"/>
    <x v="0"/>
    <x v="6"/>
    <x v="0"/>
    <n v="110470450"/>
    <n v="888066053457"/>
    <s v="TOM FORD EYE COLOR QUAD DISCO DUST T0T9-20"/>
    <s v="EA"/>
    <n v="1"/>
    <n v="326"/>
    <n v="1"/>
    <n v="326"/>
    <n v="13"/>
    <n v="44"/>
  </r>
  <r>
    <x v="3"/>
    <s v="COSMETICS"/>
    <x v="0"/>
    <x v="6"/>
    <x v="1"/>
    <n v="110470450"/>
    <n v="888066053457"/>
    <s v="TOM FORD EYE COLOR QUAD DISCO DUST T0T9-20"/>
    <s v="EA"/>
    <n v="1"/>
    <n v="326"/>
    <n v="1"/>
    <n v="326"/>
    <n v="8"/>
    <n v="44"/>
  </r>
  <r>
    <x v="3"/>
    <s v="COSMETICS"/>
    <x v="1"/>
    <x v="5"/>
    <x v="0"/>
    <n v="110544283"/>
    <n v="887167300910"/>
    <s v="E LAUDER ANR CONCENTRATE RECOVER EYE MASK 8 PACK RNYF-01"/>
    <s v="EA"/>
    <n v="1"/>
    <n v="326"/>
    <n v="1"/>
    <n v="326"/>
    <n v="19"/>
    <n v="27"/>
  </r>
  <r>
    <x v="3"/>
    <s v="COSMETICS"/>
    <x v="1"/>
    <x v="6"/>
    <x v="1"/>
    <n v="102107951"/>
    <n v="27131187066"/>
    <s v="ESTEE LAUDER DBL WEAR STAY IN PLACE MAKE UP 1G5Y-04"/>
    <s v="EA"/>
    <n v="2"/>
    <n v="324"/>
    <n v="0"/>
    <n v="0"/>
    <n v="4"/>
    <n v="12"/>
  </r>
  <r>
    <x v="3"/>
    <s v="COSMETICS"/>
    <x v="1"/>
    <x v="6"/>
    <x v="0"/>
    <n v="110222242"/>
    <n v="27131392378"/>
    <s v="E LAUDER DWEAR STAY-IN-PLACE LIQUID MAKEUP SPF10 SAND 1G5Y-36"/>
    <s v="EA"/>
    <n v="2"/>
    <n v="324"/>
    <n v="2"/>
    <n v="324"/>
    <n v="17"/>
    <n v="293"/>
  </r>
  <r>
    <x v="3"/>
    <s v="COSMETICS"/>
    <x v="1"/>
    <x v="6"/>
    <x v="1"/>
    <n v="110593608"/>
    <n v="887167178687"/>
    <s v="E LAUDER DWEAR STAY-IN-PLACE MAKEUP 2N2 BUFF 1G5Y-CC"/>
    <s v="EA"/>
    <n v="2"/>
    <n v="324"/>
    <n v="1"/>
    <n v="162"/>
    <n v="8"/>
    <n v="31"/>
  </r>
  <r>
    <x v="3"/>
    <s v="COSMETICS"/>
    <x v="12"/>
    <x v="6"/>
    <x v="1"/>
    <n v="111451897"/>
    <n v="773602561377"/>
    <s v="MAC TR EXCL IN EXTRM DIM X 2 SHWK-01"/>
    <s v="EA"/>
    <n v="2"/>
    <n v="324"/>
    <n v="0"/>
    <n v="0"/>
    <n v="38"/>
    <n v="271"/>
  </r>
  <r>
    <x v="3"/>
    <s v="COSMETICS"/>
    <x v="13"/>
    <x v="5"/>
    <x v="1"/>
    <n v="110234671"/>
    <n v="716170079431"/>
    <s v="BOBBI BROWN HYDRATING EYE CREAM 15ML E65Y-01"/>
    <s v="EA"/>
    <n v="2"/>
    <n v="322"/>
    <n v="1"/>
    <n v="161"/>
    <n v="10"/>
    <n v="0"/>
  </r>
  <r>
    <x v="3"/>
    <s v="COSMETICS"/>
    <x v="1"/>
    <x v="5"/>
    <x v="0"/>
    <n v="110999894"/>
    <n v="887167377257"/>
    <s v="ESTEE LAUDER DAYWEAR FACE + EYE SET P2EG-01"/>
    <s v="EA"/>
    <n v="1"/>
    <n v="322"/>
    <n v="0"/>
    <n v="0"/>
    <n v="1"/>
    <n v="0"/>
  </r>
  <r>
    <x v="3"/>
    <s v="COSMETICS"/>
    <x v="1"/>
    <x v="5"/>
    <x v="0"/>
    <n v="111166469"/>
    <n v="887167424906"/>
    <s v="E LAUDER NUTRITIOUS SUPER-POMEGRANATE ENERGY LOTION INTENSE MOIST 400ML P7PG-01"/>
    <s v="EA"/>
    <n v="1"/>
    <n v="321"/>
    <n v="1"/>
    <n v="321"/>
    <n v="49"/>
    <n v="91"/>
  </r>
  <r>
    <x v="3"/>
    <s v="COSMETICS"/>
    <x v="12"/>
    <x v="6"/>
    <x v="7"/>
    <n v="102204988"/>
    <n v="773602051731"/>
    <s v="MAC AMPLIFIED CREAM LIPSTICK COSMO M3LN-02"/>
    <s v="EA"/>
    <n v="4"/>
    <n v="320"/>
    <n v="0"/>
    <n v="0"/>
    <n v="52"/>
    <n v="3"/>
  </r>
  <r>
    <x v="3"/>
    <s v="COSMETICS"/>
    <x v="12"/>
    <x v="6"/>
    <x v="7"/>
    <n v="111399226"/>
    <n v="773602541423"/>
    <s v="MAC FRENCH SILK 402 SG73-02"/>
    <s v="EA"/>
    <n v="4"/>
    <n v="320"/>
    <n v="3"/>
    <n v="240"/>
    <n v="19"/>
    <n v="44"/>
  </r>
  <r>
    <x v="3"/>
    <s v="COSMETICS"/>
    <x v="12"/>
    <x v="6"/>
    <x v="4"/>
    <n v="111397247"/>
    <n v="773602561483"/>
    <s v="MAC TR KITS FY20 PART 1 TENDERTALK X2 SHX1-01"/>
    <s v="EA"/>
    <n v="2"/>
    <n v="319.95"/>
    <n v="1"/>
    <n v="135"/>
    <n v="12"/>
    <n v="31"/>
  </r>
  <r>
    <x v="3"/>
    <s v="COSMETICS"/>
    <x v="12"/>
    <x v="5"/>
    <x v="7"/>
    <n v="102207811"/>
    <n v="773602102822"/>
    <s v="MAC FAST RESPONSE EYE CREAM TUBE W/ OPTHAL TIP 15ML M6GW 01"/>
    <s v="EA"/>
    <n v="3"/>
    <n v="315"/>
    <n v="1"/>
    <n v="105"/>
    <n v="5"/>
    <n v="0"/>
  </r>
  <r>
    <x v="3"/>
    <s v="COSMETICS"/>
    <x v="11"/>
    <x v="5"/>
    <x v="3"/>
    <n v="110275720"/>
    <n v="747930040620"/>
    <s v="CREME DE LA MER THE MIST 100ML 529F-01"/>
    <s v="EA"/>
    <n v="1"/>
    <n v="311"/>
    <n v="0"/>
    <n v="0"/>
    <n v="18"/>
    <n v="0"/>
  </r>
  <r>
    <x v="3"/>
    <s v="COSMETICS"/>
    <x v="3"/>
    <x v="5"/>
    <x v="3"/>
    <n v="110592161"/>
    <n v="20714914271"/>
    <s v="CLINIQUE MOISTURE SURGE CONCENTRATE DUO 2X48ML K6L4-01"/>
    <s v="EA"/>
    <n v="1"/>
    <n v="300"/>
    <n v="0"/>
    <n v="0"/>
    <n v="15"/>
    <n v="337"/>
  </r>
  <r>
    <x v="3"/>
    <s v="COSMETICS"/>
    <x v="3"/>
    <x v="5"/>
    <x v="0"/>
    <n v="110859407"/>
    <n v="20714914349"/>
    <s v="CLINIQUE MOISTURE SURGE DUO SET K6LC-01"/>
    <s v="EA"/>
    <n v="1"/>
    <n v="300"/>
    <n v="0"/>
    <n v="0"/>
    <n v="11"/>
    <n v="13"/>
  </r>
  <r>
    <x v="3"/>
    <s v="COSMETICS"/>
    <x v="3"/>
    <x v="5"/>
    <x v="0"/>
    <n v="100705512"/>
    <n v="20714007058"/>
    <s v="CLINIQUE ANTIPERSPIRANT DEO ROLL-ON 6642-00"/>
    <s v="EA"/>
    <n v="4"/>
    <n v="296"/>
    <n v="3"/>
    <n v="222"/>
    <n v="41"/>
    <n v="85"/>
  </r>
  <r>
    <x v="3"/>
    <s v="COSMETICS"/>
    <x v="13"/>
    <x v="6"/>
    <x v="1"/>
    <n v="110395132"/>
    <n v="716170146584"/>
    <s v="B BROWN PERFECTLY DEFINED L-WEAR BROW PENCIL MAHOGANY ECNF-02"/>
    <s v="EA"/>
    <n v="2"/>
    <n v="292"/>
    <n v="0"/>
    <n v="0"/>
    <n v="15"/>
    <n v="32"/>
  </r>
  <r>
    <x v="3"/>
    <s v="COSMETICS"/>
    <x v="1"/>
    <x v="6"/>
    <x v="0"/>
    <n v="110566050"/>
    <n v="27131599517"/>
    <s v="E LAUDER ZERO SMUDGE MASCARA TRIO 9W4R-01"/>
    <s v="EA"/>
    <n v="1"/>
    <n v="291"/>
    <n v="0"/>
    <n v="0"/>
    <n v="5"/>
    <n v="0"/>
  </r>
  <r>
    <x v="3"/>
    <s v="COSMETICS"/>
    <x v="12"/>
    <x v="6"/>
    <x v="7"/>
    <n v="110309464"/>
    <n v="773602323210"/>
    <s v="MAC PREP + PRIME NATURAL RADIANCE RADIANT PINK MT5K-02"/>
    <s v="EA"/>
    <n v="2"/>
    <n v="288"/>
    <n v="0"/>
    <n v="0"/>
    <n v="33"/>
    <n v="133"/>
  </r>
  <r>
    <x v="3"/>
    <s v="COSMETICS"/>
    <x v="12"/>
    <x v="6"/>
    <x v="4"/>
    <n v="110309464"/>
    <n v="773602323210"/>
    <s v="MAC PREP + PRIME NATURAL RADIANCE RADIANT PINK MT5K-02"/>
    <s v="EA"/>
    <n v="2"/>
    <n v="288"/>
    <n v="0"/>
    <n v="0"/>
    <n v="16"/>
    <n v="133"/>
  </r>
  <r>
    <x v="3"/>
    <s v="COSMETICS"/>
    <x v="12"/>
    <x v="6"/>
    <x v="7"/>
    <n v="110309473"/>
    <n v="773602326853"/>
    <s v="MAC PREP + PRIME NATURAL RADIANCE RADIANT YELLOW MTAX-01"/>
    <s v="EA"/>
    <n v="2"/>
    <n v="288"/>
    <n v="1"/>
    <n v="144"/>
    <n v="4"/>
    <n v="17"/>
  </r>
  <r>
    <x v="3"/>
    <s v="COSMETICS"/>
    <x v="12"/>
    <x v="6"/>
    <x v="7"/>
    <n v="110415080"/>
    <n v="773602367160"/>
    <s v="MAC STUDIO WATERWEIGHT SPF30/PA++ F NC35 MXCT-02"/>
    <s v="EA"/>
    <n v="2"/>
    <n v="288"/>
    <n v="1"/>
    <n v="144"/>
    <n v="9"/>
    <n v="0"/>
  </r>
  <r>
    <x v="3"/>
    <s v="COSMETICS"/>
    <x v="11"/>
    <x v="6"/>
    <x v="0"/>
    <n v="110858825"/>
    <n v="747930065852"/>
    <s v="LA MER THE SKINCOLOR FOUNDATION BRUSH 5FT3-01"/>
    <s v="EA"/>
    <n v="1"/>
    <n v="288"/>
    <n v="0"/>
    <n v="0"/>
    <n v="5"/>
    <n v="0"/>
  </r>
  <r>
    <x v="3"/>
    <s v="COSMETICS"/>
    <x v="3"/>
    <x v="5"/>
    <x v="0"/>
    <n v="111423829"/>
    <n v="20714985387"/>
    <s v="CLINIQUE SMART CLINICAL MULTI-DIMENSIONAL AGE TRANSFORMER REVOLUMIZE 50ML KHEY-01"/>
    <s v="EA"/>
    <n v="1"/>
    <n v="288"/>
    <n v="0"/>
    <n v="0"/>
    <n v="15"/>
    <n v="174"/>
  </r>
  <r>
    <x v="3"/>
    <s v="COSMETICS"/>
    <x v="12"/>
    <x v="6"/>
    <x v="7"/>
    <n v="111531845"/>
    <n v="773602561940"/>
    <s v="MAC EXTRA DIMENSION SKINFINSH DOUBLE GLEAM SHY1-19"/>
    <s v="EA"/>
    <n v="2"/>
    <n v="288"/>
    <n v="1"/>
    <n v="144"/>
    <n v="55"/>
    <n v="71"/>
  </r>
  <r>
    <x v="3"/>
    <s v="COSMETICS"/>
    <x v="1"/>
    <x v="5"/>
    <x v="0"/>
    <n v="111398697"/>
    <n v="887167445864"/>
    <s v="E LAUDER ANR INTENSE RESET CONCENTRATE 20ML P9YJ-01"/>
    <s v="EA"/>
    <n v="1"/>
    <n v="282"/>
    <n v="0"/>
    <n v="0"/>
    <n v="154"/>
    <n v="297"/>
  </r>
  <r>
    <x v="3"/>
    <s v="COSMETICS"/>
    <x v="12"/>
    <x v="6"/>
    <x v="4"/>
    <n v="111613590"/>
    <n v="773602561582"/>
    <s v="MAC TRAVEL EXCLUSIVE FLIGHT OF FANTASY EYE AND FACE PALETTE SHX9-01"/>
    <s v="EA"/>
    <n v="2"/>
    <n v="280"/>
    <n v="0"/>
    <n v="0"/>
    <n v="17"/>
    <n v="277"/>
  </r>
  <r>
    <x v="3"/>
    <s v="COSMETICS"/>
    <x v="12"/>
    <x v="6"/>
    <x v="7"/>
    <n v="110443000"/>
    <n v="773602376117"/>
    <s v="MAC RETRO MATTE LIQUID LIPSTICK HIGH DRAMA MY3N-03"/>
    <s v="EA"/>
    <n v="3"/>
    <n v="273"/>
    <n v="0"/>
    <n v="0"/>
    <n v="39"/>
    <n v="56"/>
  </r>
  <r>
    <x v="3"/>
    <s v="COSMETICS"/>
    <x v="12"/>
    <x v="6"/>
    <x v="7"/>
    <n v="110443001"/>
    <n v="773602376124"/>
    <s v="MAC RETRO MATTE LIQUID LIPSTICK DANCE WITH ME MY3N-04"/>
    <s v="EA"/>
    <n v="3"/>
    <n v="273"/>
    <n v="0"/>
    <n v="0"/>
    <n v="45"/>
    <n v="553"/>
  </r>
  <r>
    <x v="3"/>
    <s v="COSMETICS"/>
    <x v="12"/>
    <x v="6"/>
    <x v="7"/>
    <n v="111128485"/>
    <n v="773602516087"/>
    <s v="MAC VERSICOLOUR VARNISH CREAM LIP STAIN SERIAL STAIN S7HA-14"/>
    <s v="EA"/>
    <n v="3"/>
    <n v="273"/>
    <n v="0"/>
    <n v="0"/>
    <n v="17"/>
    <n v="9"/>
  </r>
  <r>
    <x v="3"/>
    <s v="COSMETICS"/>
    <x v="12"/>
    <x v="6"/>
    <x v="4"/>
    <n v="111250836"/>
    <n v="773602528615"/>
    <s v="MAC PREP + PRIME FIX+ CHERRY BLOSSOM SF7K-01"/>
    <s v="EA"/>
    <n v="3"/>
    <n v="273"/>
    <n v="2"/>
    <n v="182"/>
    <n v="5"/>
    <n v="0"/>
  </r>
  <r>
    <x v="3"/>
    <s v="COSMETICS"/>
    <x v="3"/>
    <x v="5"/>
    <x v="0"/>
    <n v="110120942"/>
    <n v="20714462734"/>
    <s v="CLINIQUE CLARIFYING LOTION 3 400ML 76X0 01"/>
    <s v="EA"/>
    <n v="2"/>
    <n v="270"/>
    <n v="1"/>
    <n v="135"/>
    <n v="23"/>
    <n v="94"/>
  </r>
  <r>
    <x v="3"/>
    <s v="COSMETICS"/>
    <x v="12"/>
    <x v="6"/>
    <x v="9"/>
    <n v="110951265"/>
    <n v="773602462131"/>
    <s v="MAC PADMA LAKSHMI EYE SHADOW X 4 70'S DESSERT DUSK S733-02"/>
    <s v="EA"/>
    <n v="2"/>
    <n v="270"/>
    <n v="2"/>
    <n v="270"/>
    <n v="50"/>
    <n v="0"/>
  </r>
  <r>
    <x v="3"/>
    <s v="COSMETICS"/>
    <x v="12"/>
    <x v="6"/>
    <x v="7"/>
    <n v="111451898"/>
    <n v="773602561384"/>
    <s v="MAC TR EXCL EXTND PLAY X 2 SHWL-01"/>
    <s v="EA"/>
    <n v="2"/>
    <n v="270"/>
    <n v="0"/>
    <n v="0"/>
    <n v="41"/>
    <n v="91"/>
  </r>
  <r>
    <x v="3"/>
    <s v="COSMETICS"/>
    <x v="13"/>
    <x v="6"/>
    <x v="1"/>
    <n v="110595004"/>
    <n v="716170191669"/>
    <s v="B BROWN NOURISHING LIP COLOR TRIO EHG0-01"/>
    <s v="EA"/>
    <n v="1"/>
    <n v="269"/>
    <n v="0"/>
    <n v="0"/>
    <n v="4"/>
    <n v="0"/>
  </r>
  <r>
    <x v="3"/>
    <s v="COSMETICS"/>
    <x v="3"/>
    <x v="5"/>
    <x v="0"/>
    <n v="111423832"/>
    <n v="20714993085"/>
    <s v="CLINIQUE CFM MAXIMUM HYDRATOR 72-HOUR AUTO REPLENISHING HYDRATOR 50ML KJ8H-01"/>
    <s v="EA"/>
    <n v="2"/>
    <n v="266"/>
    <n v="0"/>
    <n v="0"/>
    <n v="6"/>
    <n v="85"/>
  </r>
  <r>
    <x v="3"/>
    <s v="COSMETICS"/>
    <x v="12"/>
    <x v="6"/>
    <x v="7"/>
    <n v="102205233"/>
    <n v="773602010486"/>
    <s v="MAC STUDIOFIX POWDER FOUNDATION NC20 M510-21"/>
    <s v="EA"/>
    <n v="2"/>
    <n v="258"/>
    <n v="2"/>
    <n v="258"/>
    <n v="27"/>
    <n v="38"/>
  </r>
  <r>
    <x v="3"/>
    <s v="COSMETICS"/>
    <x v="12"/>
    <x v="6"/>
    <x v="1"/>
    <n v="102205233"/>
    <n v="773602010486"/>
    <s v="MAC STUDIOFIX POWDER FOUNDATION NC20 M510-21"/>
    <s v="EA"/>
    <n v="2"/>
    <n v="258"/>
    <n v="1"/>
    <n v="129"/>
    <n v="8"/>
    <n v="38"/>
  </r>
  <r>
    <x v="3"/>
    <s v="COSMETICS"/>
    <x v="12"/>
    <x v="6"/>
    <x v="1"/>
    <n v="102205234"/>
    <n v="773602010509"/>
    <s v="MAC STUDIOFIX POWDER FOUNDATION NC30 M510-23"/>
    <s v="EA"/>
    <n v="2"/>
    <n v="258"/>
    <n v="0"/>
    <n v="0"/>
    <n v="29"/>
    <n v="196"/>
  </r>
  <r>
    <x v="3"/>
    <s v="COSMETICS"/>
    <x v="12"/>
    <x v="6"/>
    <x v="4"/>
    <n v="102205234"/>
    <n v="773602010509"/>
    <s v="MAC STUDIOFIX POWDER FOUNDATION NC30 M510-23"/>
    <s v="EA"/>
    <n v="2"/>
    <n v="258"/>
    <n v="0"/>
    <n v="0"/>
    <n v="21"/>
    <n v="196"/>
  </r>
  <r>
    <x v="3"/>
    <s v="COSMETICS"/>
    <x v="12"/>
    <x v="6"/>
    <x v="4"/>
    <n v="102205236"/>
    <n v="773602010554"/>
    <s v="MAC STUDIOFIX POWDER FOUNDATION NC45 M510-28"/>
    <s v="EA"/>
    <n v="2"/>
    <n v="258"/>
    <n v="2"/>
    <n v="258"/>
    <n v="31"/>
    <n v="359"/>
  </r>
  <r>
    <x v="3"/>
    <s v="COSMETICS"/>
    <x v="12"/>
    <x v="6"/>
    <x v="7"/>
    <n v="102205237"/>
    <n v="773602010578"/>
    <s v="MAC STUDIOFIX POWDER FOUNDATION NC50 M510-30"/>
    <s v="EA"/>
    <n v="2"/>
    <n v="258"/>
    <n v="1"/>
    <n v="129"/>
    <n v="41"/>
    <n v="35"/>
  </r>
  <r>
    <x v="3"/>
    <s v="COSMETICS"/>
    <x v="12"/>
    <x v="6"/>
    <x v="7"/>
    <n v="102205239"/>
    <n v="773602010677"/>
    <s v="MAC STUDIOFIX POWDER FOUNDATION NW25 M510-40"/>
    <s v="EA"/>
    <n v="2"/>
    <n v="258"/>
    <n v="0"/>
    <n v="0"/>
    <n v="55"/>
    <n v="67"/>
  </r>
  <r>
    <x v="3"/>
    <s v="COSMETICS"/>
    <x v="12"/>
    <x v="6"/>
    <x v="4"/>
    <n v="102205248"/>
    <n v="773602042951"/>
    <s v="MAC STUDIOFIX POWDER FOUNDATION NC42 M510-58"/>
    <s v="EA"/>
    <n v="2"/>
    <n v="258"/>
    <n v="1"/>
    <n v="129"/>
    <n v="20"/>
    <n v="1006"/>
  </r>
  <r>
    <x v="3"/>
    <s v="COSMETICS"/>
    <x v="12"/>
    <x v="6"/>
    <x v="4"/>
    <n v="102206292"/>
    <n v="773602103485"/>
    <s v="MAC STUDIO FIX FLUID SPF 15 NC20 M6JC-02"/>
    <s v="EA"/>
    <n v="2"/>
    <n v="258"/>
    <n v="0"/>
    <n v="0"/>
    <n v="18"/>
    <n v="147"/>
  </r>
  <r>
    <x v="3"/>
    <s v="COSMETICS"/>
    <x v="12"/>
    <x v="6"/>
    <x v="7"/>
    <n v="102206294"/>
    <n v="773602103508"/>
    <s v="MAC STUDIO FIX FLUID SPF 15 NC30 M6JC-04"/>
    <s v="EA"/>
    <n v="2"/>
    <n v="258"/>
    <n v="0"/>
    <n v="0"/>
    <n v="37"/>
    <n v="458"/>
  </r>
  <r>
    <x v="3"/>
    <s v="COSMETICS"/>
    <x v="12"/>
    <x v="6"/>
    <x v="7"/>
    <n v="102206299"/>
    <n v="77360210356"/>
    <s v="MAC STUDIO FIX FLUID SPF 15 NC45 M6JC-10"/>
    <s v="EA"/>
    <n v="2"/>
    <n v="258"/>
    <n v="0"/>
    <n v="0"/>
    <n v="32"/>
    <n v="283"/>
  </r>
  <r>
    <x v="3"/>
    <s v="COSMETICS"/>
    <x v="12"/>
    <x v="6"/>
    <x v="7"/>
    <n v="102206306"/>
    <n v="773602103652"/>
    <s v="MAC STUDIO FIX FLUID SPF 15 NW43 M6JC-19"/>
    <s v="EA"/>
    <n v="2"/>
    <n v="258"/>
    <n v="1"/>
    <n v="129"/>
    <n v="77"/>
    <n v="66"/>
  </r>
  <r>
    <x v="3"/>
    <s v="COSMETICS"/>
    <x v="12"/>
    <x v="6"/>
    <x v="7"/>
    <n v="102208867"/>
    <n v="773602042678"/>
    <s v="MAC FONDT CMPT PWDR/FOUN NC43 M51054"/>
    <s v="EA"/>
    <n v="2"/>
    <n v="258"/>
    <n v="1"/>
    <n v="129"/>
    <n v="55"/>
    <n v="297"/>
  </r>
  <r>
    <x v="3"/>
    <s v="COSMETICS"/>
    <x v="12"/>
    <x v="6"/>
    <x v="1"/>
    <n v="102208867"/>
    <n v="773602042678"/>
    <s v="MAC FONDT CMPT PWDR/FOUN NC43 M51054"/>
    <s v="EA"/>
    <n v="2"/>
    <n v="258"/>
    <n v="1"/>
    <n v="129"/>
    <n v="11"/>
    <n v="297"/>
  </r>
  <r>
    <x v="3"/>
    <s v="COSMETICS"/>
    <x v="12"/>
    <x v="6"/>
    <x v="3"/>
    <n v="102208867"/>
    <n v="773602042678"/>
    <s v="MAC FONDT CMPT PWDR/FOUN NC43 M51054"/>
    <s v="EA"/>
    <n v="2"/>
    <n v="258"/>
    <n v="0"/>
    <n v="0"/>
    <n v="18"/>
    <n v="297"/>
  </r>
  <r>
    <x v="3"/>
    <s v="COSMETICS"/>
    <x v="12"/>
    <x v="6"/>
    <x v="7"/>
    <n v="102208891"/>
    <n v="773602103478"/>
    <s v="MAC FONDT FLUID SPF15 NC15 M6JC01"/>
    <s v="EA"/>
    <n v="2"/>
    <n v="258"/>
    <n v="1"/>
    <n v="129"/>
    <n v="21"/>
    <n v="235"/>
  </r>
  <r>
    <x v="3"/>
    <s v="COSMETICS"/>
    <x v="3"/>
    <x v="5"/>
    <x v="0"/>
    <n v="110415402"/>
    <n v="20714678197"/>
    <s v="CLINIQUE SMART NIGHT MOISTURIZER (VERY DRY) 50ML Z5CK-01"/>
    <s v="EA"/>
    <n v="1"/>
    <n v="258"/>
    <n v="0"/>
    <n v="0"/>
    <n v="8"/>
    <n v="0"/>
  </r>
  <r>
    <x v="3"/>
    <s v="COSMETICS"/>
    <x v="12"/>
    <x v="6"/>
    <x v="7"/>
    <n v="110524801"/>
    <n v="773602421701"/>
    <s v="MAC STUDIO FIX NC47 M510-90"/>
    <s v="EA"/>
    <n v="2"/>
    <n v="258"/>
    <n v="0"/>
    <n v="0"/>
    <n v="-6"/>
    <n v="0"/>
  </r>
  <r>
    <x v="3"/>
    <s v="COSMETICS"/>
    <x v="1"/>
    <x v="6"/>
    <x v="0"/>
    <n v="110543354"/>
    <n v="887167016750"/>
    <s v="E LAUDER PC ENVY LIPSTICK INTENSE NUDE YJRR-18"/>
    <s v="EA"/>
    <n v="2"/>
    <n v="258"/>
    <n v="0"/>
    <n v="0"/>
    <n v="14"/>
    <n v="12"/>
  </r>
  <r>
    <x v="3"/>
    <s v="COSMETICS"/>
    <x v="0"/>
    <x v="6"/>
    <x v="0"/>
    <n v="111311670"/>
    <n v="888066086004"/>
    <s v="TOMFORD TOM FORD SOLEIL TERRAWN T6YW-02"/>
    <s v="EA"/>
    <n v="1"/>
    <n v="258"/>
    <n v="0"/>
    <n v="0"/>
    <n v="17"/>
    <n v="0"/>
  </r>
  <r>
    <x v="3"/>
    <s v="COSMETICS"/>
    <x v="3"/>
    <x v="5"/>
    <x v="0"/>
    <n v="110592167"/>
    <n v="20714896584"/>
    <s v="CLINIQUE CFM ANTI-AGING MOISTURIZING LOTION DUO 2X200ML K4FR-01"/>
    <s v="EA"/>
    <n v="1"/>
    <n v="256"/>
    <n v="0"/>
    <n v="0"/>
    <n v="17"/>
    <n v="16"/>
  </r>
  <r>
    <x v="3"/>
    <s v="COSMETICS"/>
    <x v="12"/>
    <x v="6"/>
    <x v="7"/>
    <n v="102208896"/>
    <n v="773602044573"/>
    <s v="MAC CONCEALER NC20 M45026"/>
    <s v="EA"/>
    <n v="3"/>
    <n v="255"/>
    <n v="3"/>
    <n v="255"/>
    <n v="1"/>
    <n v="0"/>
  </r>
  <r>
    <x v="3"/>
    <s v="COSMETICS"/>
    <x v="12"/>
    <x v="6"/>
    <x v="1"/>
    <n v="102208898"/>
    <n v="773602011735"/>
    <s v="MAC CONCEALER NC35 M45020"/>
    <s v="EA"/>
    <n v="3"/>
    <n v="255"/>
    <n v="3"/>
    <n v="255"/>
    <n v="3"/>
    <n v="18"/>
  </r>
  <r>
    <x v="3"/>
    <s v="COSMETICS"/>
    <x v="12"/>
    <x v="6"/>
    <x v="7"/>
    <n v="110248865"/>
    <n v="773602279197"/>
    <s v="MAC VELUXE BROW LINER DEEP BRUNETTE MMT0-04"/>
    <s v="EA"/>
    <n v="3"/>
    <n v="255"/>
    <n v="2"/>
    <n v="170"/>
    <n v="7"/>
    <n v="0"/>
  </r>
  <r>
    <x v="3"/>
    <s v="COSMETICS"/>
    <x v="12"/>
    <x v="6"/>
    <x v="4"/>
    <n v="111488320"/>
    <n v="773602543878"/>
    <s v="MAC BRUSHSTROKE 24-HOUR LINER BRUSHBLACKSGFJ-01"/>
    <s v="EA"/>
    <n v="3"/>
    <n v="255"/>
    <n v="0"/>
    <n v="0"/>
    <n v="17"/>
    <n v="492"/>
  </r>
  <r>
    <x v="3"/>
    <s v="COSMETICS"/>
    <x v="12"/>
    <x v="6"/>
    <x v="7"/>
    <n v="111488368"/>
    <n v="773602543908"/>
    <s v="MAC LIQUIDLAST 24-HOUR WATERPROOF LINER POINT BLACKSGFK-03"/>
    <s v="EA"/>
    <n v="3"/>
    <n v="255"/>
    <n v="0"/>
    <n v="0"/>
    <n v="41"/>
    <n v="281"/>
  </r>
  <r>
    <x v="3"/>
    <s v="COSMETICS"/>
    <x v="3"/>
    <x v="5"/>
    <x v="0"/>
    <n v="110277017"/>
    <n v="20714636289"/>
    <s v="CLINIQUE MOISTURE BASICS DDML+ 2X125ML Z09A-01"/>
    <s v="EA"/>
    <n v="1"/>
    <n v="254"/>
    <n v="0"/>
    <n v="0"/>
    <n v="36"/>
    <n v="818"/>
  </r>
  <r>
    <x v="3"/>
    <s v="COSMETICS"/>
    <x v="12"/>
    <x v="6"/>
    <x v="7"/>
    <n v="110334496"/>
    <n v="773602338993"/>
    <s v="MAC MINERALIZE SKINFINISH SOFT &amp; GENTLE MT1329"/>
    <s v="EA"/>
    <n v="2"/>
    <n v="254"/>
    <n v="1"/>
    <n v="127"/>
    <n v="26"/>
    <n v="228"/>
  </r>
  <r>
    <x v="3"/>
    <s v="COSMETICS"/>
    <x v="12"/>
    <x v="6"/>
    <x v="3"/>
    <n v="110334496"/>
    <n v="773602338993"/>
    <s v="MAC MINERALIZE SKINFINISH SOFT &amp; GENTLE MT1329"/>
    <s v="EA"/>
    <n v="2"/>
    <n v="254"/>
    <n v="1"/>
    <n v="127"/>
    <n v="6"/>
    <n v="228"/>
  </r>
  <r>
    <x v="3"/>
    <s v="COSMETICS"/>
    <x v="12"/>
    <x v="6"/>
    <x v="7"/>
    <n v="110334502"/>
    <n v="773602337088"/>
    <s v="MAC MINERALIZE SKINFINISH NATURAL MEDIUM DARK MT7E03"/>
    <s v="EA"/>
    <n v="2"/>
    <n v="254"/>
    <n v="1"/>
    <n v="127"/>
    <n v="8"/>
    <n v="23"/>
  </r>
  <r>
    <x v="3"/>
    <s v="COSMETICS"/>
    <x v="12"/>
    <x v="6"/>
    <x v="7"/>
    <n v="110334507"/>
    <n v="773602337187"/>
    <s v="MAC MINERALIZE SKINFINISH LIGHT PLUS MT7E-13"/>
    <s v="EA"/>
    <n v="2"/>
    <n v="254"/>
    <n v="0"/>
    <n v="0"/>
    <n v="2"/>
    <n v="5"/>
  </r>
  <r>
    <x v="3"/>
    <s v="COSMETICS"/>
    <x v="12"/>
    <x v="6"/>
    <x v="7"/>
    <n v="110334509"/>
    <n v="773602337200"/>
    <s v="MAC MINERALIZE SKINFINISH NATURAL MEDIUM GOLDEN MT7E-15"/>
    <s v="EA"/>
    <n v="2"/>
    <n v="254"/>
    <n v="2"/>
    <n v="254"/>
    <n v="33"/>
    <n v="13"/>
  </r>
  <r>
    <x v="3"/>
    <s v="COSMETICS"/>
    <x v="12"/>
    <x v="6"/>
    <x v="7"/>
    <n v="110576218"/>
    <n v="773602298563"/>
    <s v="MAC EXTRA DIMENSION SKINFINISH OH DARLING MLGK-05"/>
    <s v="EA"/>
    <n v="2"/>
    <n v="254"/>
    <n v="0"/>
    <n v="0"/>
    <n v="24"/>
    <n v="0"/>
  </r>
  <r>
    <x v="3"/>
    <s v="COSMETICS"/>
    <x v="1"/>
    <x v="6"/>
    <x v="1"/>
    <n v="111548477"/>
    <n v="887167490512"/>
    <s v="ESTEE LAUDER SMOKY NUDES PALETTE DDF &amp; ME EXCLUSIVE PGP4-01"/>
    <s v="EA"/>
    <n v="1"/>
    <n v="254"/>
    <n v="0"/>
    <n v="0"/>
    <n v="19"/>
    <n v="523"/>
  </r>
  <r>
    <x v="3"/>
    <s v="COSMETICS"/>
    <x v="1"/>
    <x v="6"/>
    <x v="0"/>
    <n v="111548478"/>
    <n v="887167458284"/>
    <s v="ESTEE LAUDER TRAVEL IN COLOR REFRESH PINK POUCH ME EXCLUSIVE PC4T-01"/>
    <s v="EA"/>
    <n v="1"/>
    <n v="254"/>
    <n v="0"/>
    <n v="0"/>
    <n v="26"/>
    <n v="288"/>
  </r>
  <r>
    <x v="3"/>
    <s v="COSMETICS"/>
    <x v="1"/>
    <x v="6"/>
    <x v="4"/>
    <n v="111548478"/>
    <n v="887167458284"/>
    <s v="ESTEE LAUDER TRAVEL IN COLOR REFRESH PINK POUCH ME EXCLUSIVE PC4T-01"/>
    <s v="EA"/>
    <n v="1"/>
    <n v="254"/>
    <n v="1"/>
    <n v="254"/>
    <n v="28"/>
    <n v="288"/>
  </r>
  <r>
    <x v="3"/>
    <s v="COSMETICS"/>
    <x v="12"/>
    <x v="6"/>
    <x v="7"/>
    <n v="110808216"/>
    <n v="773602510450"/>
    <s v="MAC EYES TIMES NINE BURGUNDY SCN2-03"/>
    <s v="EA"/>
    <n v="2"/>
    <n v="252"/>
    <n v="2"/>
    <n v="252"/>
    <n v="21"/>
    <n v="366"/>
  </r>
  <r>
    <x v="3"/>
    <s v="COSMETICS"/>
    <x v="13"/>
    <x v="6"/>
    <x v="1"/>
    <n v="111311559"/>
    <n v="716170219738"/>
    <s v="B BROWN PINK SUNRISE GLOW SET ELH0-01"/>
    <s v="EA"/>
    <n v="1"/>
    <n v="248"/>
    <n v="1"/>
    <n v="248"/>
    <n v="7"/>
    <n v="227"/>
  </r>
  <r>
    <x v="3"/>
    <s v="COSMETICS"/>
    <x v="3"/>
    <x v="5"/>
    <x v="0"/>
    <n v="110391146"/>
    <n v="20714699604"/>
    <s v="CLINIQUE TAKE THE DAY OFF MAKEUP REMOVER Z7XK-01"/>
    <s v="EA"/>
    <n v="2"/>
    <n v="244"/>
    <n v="2"/>
    <n v="244"/>
    <n v="36"/>
    <n v="109"/>
  </r>
  <r>
    <x v="3"/>
    <s v="COSMETICS"/>
    <x v="12"/>
    <x v="6"/>
    <x v="1"/>
    <n v="102204986"/>
    <n v="773602048588"/>
    <s v="MAC LIPSTICK TWIG M3EW-33"/>
    <s v="EA"/>
    <n v="3"/>
    <n v="240"/>
    <n v="0"/>
    <n v="0"/>
    <n v="24"/>
    <n v="259"/>
  </r>
  <r>
    <x v="3"/>
    <s v="COSMETICS"/>
    <x v="12"/>
    <x v="6"/>
    <x v="7"/>
    <n v="102205004"/>
    <n v="773602063512"/>
    <s v="MAC AMPLIFIED CREME LIPSTICK FAST PLAY M3LN-25"/>
    <s v="EA"/>
    <n v="3"/>
    <n v="240"/>
    <n v="2"/>
    <n v="160"/>
    <n v="39"/>
    <n v="0"/>
  </r>
  <r>
    <x v="3"/>
    <s v="COSMETICS"/>
    <x v="12"/>
    <x v="6"/>
    <x v="7"/>
    <n v="102208708"/>
    <n v="773602077533"/>
    <s v="MAC MATTE LIPSTICK KINDA SEXY M2LP-36"/>
    <s v="EA"/>
    <n v="3"/>
    <n v="240"/>
    <n v="0"/>
    <n v="0"/>
    <n v="18"/>
    <n v="38"/>
  </r>
  <r>
    <x v="3"/>
    <s v="COSMETICS"/>
    <x v="12"/>
    <x v="6"/>
    <x v="4"/>
    <n v="102208716"/>
    <n v="773602077496"/>
    <s v="MAC MATTE LIPSTICK PLEASE ME M2LP-32"/>
    <s v="EA"/>
    <n v="3"/>
    <n v="240"/>
    <n v="0"/>
    <n v="0"/>
    <n v="11"/>
    <n v="101"/>
  </r>
  <r>
    <x v="3"/>
    <s v="COSMETICS"/>
    <x v="12"/>
    <x v="6"/>
    <x v="7"/>
    <n v="102208727"/>
    <n v="773602048748"/>
    <s v="MAC MATTE LIPSTICK TAUPE M2LP-09"/>
    <s v="EA"/>
    <n v="3"/>
    <n v="240"/>
    <n v="0"/>
    <n v="0"/>
    <n v="51"/>
    <n v="295"/>
  </r>
  <r>
    <x v="3"/>
    <s v="COSMETICS"/>
    <x v="12"/>
    <x v="6"/>
    <x v="1"/>
    <n v="110214415"/>
    <n v="773602269105"/>
    <s v="MAC CREMESHEEN LIPSTICK PEACH BLOSSOM MMA5-03"/>
    <s v="EA"/>
    <n v="3"/>
    <n v="240"/>
    <n v="0"/>
    <n v="0"/>
    <n v="4"/>
    <n v="0"/>
  </r>
  <r>
    <x v="3"/>
    <s v="COSMETICS"/>
    <x v="12"/>
    <x v="6"/>
    <x v="3"/>
    <n v="110260766"/>
    <n v="773602048663"/>
    <s v="MAC MATTE LIPSTICK CHILI M2LP-01"/>
    <s v="EA"/>
    <n v="3"/>
    <n v="240"/>
    <n v="2"/>
    <n v="160"/>
    <n v="12"/>
    <n v="812"/>
  </r>
  <r>
    <x v="3"/>
    <s v="COSMETICS"/>
    <x v="12"/>
    <x v="6"/>
    <x v="4"/>
    <n v="110413857"/>
    <n v="773602284580"/>
    <s v="MAC MATTE LIPSTICK MEHR M2LP-70"/>
    <s v="EA"/>
    <n v="3"/>
    <n v="240"/>
    <n v="0"/>
    <n v="0"/>
    <n v="34"/>
    <n v="662"/>
  </r>
  <r>
    <x v="3"/>
    <s v="COSMETICS"/>
    <x v="12"/>
    <x v="5"/>
    <x v="7"/>
    <n v="110538392"/>
    <n v="773602422029"/>
    <s v="MAC STROBE CREAM 50ML PINKLITE S48L-01"/>
    <s v="EA"/>
    <n v="2"/>
    <n v="240"/>
    <n v="2"/>
    <n v="240"/>
    <n v="30"/>
    <n v="35"/>
  </r>
  <r>
    <x v="3"/>
    <s v="COSMETICS"/>
    <x v="12"/>
    <x v="6"/>
    <x v="7"/>
    <n v="110823914"/>
    <n v="773602471102"/>
    <s v="MAC #208S ANGLED BROW BRUSH S7JR-01"/>
    <s v="EA"/>
    <n v="3"/>
    <n v="240"/>
    <n v="0"/>
    <n v="0"/>
    <n v="32"/>
    <n v="30"/>
  </r>
  <r>
    <x v="3"/>
    <s v="COSMETICS"/>
    <x v="12"/>
    <x v="6"/>
    <x v="7"/>
    <n v="111399344"/>
    <n v="773602541553"/>
    <s v="MAC LET THEM EAT CAKE! 413 SG73-15"/>
    <s v="EA"/>
    <n v="3"/>
    <n v="240"/>
    <n v="1"/>
    <n v="80"/>
    <n v="32"/>
    <n v="21"/>
  </r>
  <r>
    <x v="3"/>
    <s v="COSMETICS"/>
    <x v="12"/>
    <x v="6"/>
    <x v="7"/>
    <n v="111399345"/>
    <n v="773602541560"/>
    <s v="MAC NINE LIVES 420 SG73-16"/>
    <s v="EA"/>
    <n v="3"/>
    <n v="240"/>
    <n v="2"/>
    <n v="160"/>
    <n v="33"/>
    <n v="275"/>
  </r>
  <r>
    <x v="3"/>
    <s v="COSMETICS"/>
    <x v="13"/>
    <x v="6"/>
    <x v="1"/>
    <n v="110594996"/>
    <n v="716170168005"/>
    <s v="B BROWN NOURISHING LIP COLOR CLARET EFGT-14"/>
    <s v="EA"/>
    <n v="2"/>
    <n v="236"/>
    <n v="0"/>
    <n v="0"/>
    <n v="1"/>
    <n v="6"/>
  </r>
  <r>
    <x v="3"/>
    <s v="COSMETICS"/>
    <x v="1"/>
    <x v="5"/>
    <x v="0"/>
    <n v="110335560"/>
    <n v="887167031586"/>
    <s v="E LAUDER ANR EYE SERUM SYNC COMPLEX II 15ML YLKA-01"/>
    <s v="EA"/>
    <n v="1"/>
    <n v="234"/>
    <n v="1"/>
    <n v="234"/>
    <n v="13"/>
    <n v="32"/>
  </r>
  <r>
    <x v="3"/>
    <s v="COSMETICS"/>
    <x v="1"/>
    <x v="5"/>
    <x v="0"/>
    <n v="110593522"/>
    <n v="887167314733"/>
    <s v="E LAUDER REVITALISING SUPREME + ANTI-AGING EYE BALM 15ML RRGH-01"/>
    <s v="EA"/>
    <n v="1"/>
    <n v="234"/>
    <n v="0"/>
    <n v="0"/>
    <n v="9"/>
    <n v="49"/>
  </r>
  <r>
    <x v="3"/>
    <s v="COSMETICS"/>
    <x v="1"/>
    <x v="5"/>
    <x v="1"/>
    <n v="110593522"/>
    <n v="887167314733"/>
    <s v="E LAUDER REVITALISING SUPREME + ANTI-AGING EYE BALM 15ML RRGH-01"/>
    <s v="EA"/>
    <n v="1"/>
    <n v="234"/>
    <n v="0"/>
    <n v="0"/>
    <n v="21"/>
    <n v="49"/>
  </r>
  <r>
    <x v="3"/>
    <s v="COSMETICS"/>
    <x v="12"/>
    <x v="6"/>
    <x v="7"/>
    <n v="111024611"/>
    <n v="773602465651"/>
    <s v="MAC EYE BROWS STYLERSPI .09GM/0OZ S778-06"/>
    <s v="EA"/>
    <n v="3"/>
    <n v="234"/>
    <n v="0"/>
    <n v="0"/>
    <n v="21"/>
    <n v="393"/>
  </r>
  <r>
    <x v="3"/>
    <s v="COSMETICS"/>
    <x v="1"/>
    <x v="5"/>
    <x v="1"/>
    <n v="111166468"/>
    <n v="887167368668"/>
    <s v="ESTEE LAUDER RESILIENCE MULTI EFFECT TRI PEPTIDE EYE CREME P1G6-01"/>
    <s v="EA"/>
    <n v="1"/>
    <n v="234"/>
    <n v="0"/>
    <n v="0"/>
    <n v="17"/>
    <n v="148"/>
  </r>
  <r>
    <x v="3"/>
    <s v="COSMETICS"/>
    <x v="1"/>
    <x v="5"/>
    <x v="0"/>
    <n v="110253857"/>
    <n v="27131987840"/>
    <s v="E LAUDER PERFECTLY CLEAN FOAM CLEANSER PURIFYING MASK 150ML YCE7-01"/>
    <s v="EA"/>
    <n v="2"/>
    <n v="230"/>
    <n v="0"/>
    <n v="0"/>
    <n v="7"/>
    <n v="225"/>
  </r>
  <r>
    <x v="3"/>
    <s v="COSMETICS"/>
    <x v="1"/>
    <x v="5"/>
    <x v="0"/>
    <n v="110253859"/>
    <n v="27131987857"/>
    <s v="E LAUDER PERFECTLY CLEAN CREAM CLEANSER MOISTURE MASK 150ML YCE8-01"/>
    <s v="EA"/>
    <n v="2"/>
    <n v="230"/>
    <n v="0"/>
    <n v="0"/>
    <n v="12"/>
    <n v="10"/>
  </r>
  <r>
    <x v="3"/>
    <s v="COSMETICS"/>
    <x v="13"/>
    <x v="6"/>
    <x v="1"/>
    <n v="111451852"/>
    <n v="716170201757"/>
    <s v="B BROWN INTNSIVE SKIN SERUM FNDTN BEIGE EJKL-03"/>
    <s v="EA"/>
    <n v="1"/>
    <n v="230"/>
    <n v="0"/>
    <n v="0"/>
    <n v="6"/>
    <n v="24"/>
  </r>
  <r>
    <x v="3"/>
    <s v="COSMETICS"/>
    <x v="12"/>
    <x v="6"/>
    <x v="4"/>
    <n v="110576204"/>
    <n v="773602447329"/>
    <s v="MAC EXTRA DIMENSION BLUSH FAIRLY PRECIOUS S611-20"/>
    <s v="EA"/>
    <n v="2"/>
    <n v="226"/>
    <n v="0"/>
    <n v="0"/>
    <n v="4"/>
    <n v="0"/>
  </r>
  <r>
    <x v="3"/>
    <s v="COSMETICS"/>
    <x v="3"/>
    <x v="5"/>
    <x v="4"/>
    <n v="110859405"/>
    <n v="20714898151"/>
    <s v="CLINIQUE MOISTURE SURGE 72H AUTO-REPLENISHING HYDRATOR 75ML K4MW-01"/>
    <s v="EA"/>
    <n v="1"/>
    <n v="221"/>
    <n v="0"/>
    <n v="0"/>
    <n v="5"/>
    <n v="41"/>
  </r>
  <r>
    <x v="3"/>
    <s v="COSMETICS"/>
    <x v="3"/>
    <x v="5"/>
    <x v="3"/>
    <n v="110859409"/>
    <n v="20714914325"/>
    <s v="CLINIQUE ALL ABOUT MOISTURE SET K6L9-01"/>
    <s v="EA"/>
    <n v="1"/>
    <n v="221"/>
    <n v="0"/>
    <n v="0"/>
    <n v="0"/>
    <n v="101"/>
  </r>
  <r>
    <x v="3"/>
    <s v="COSMETICS"/>
    <x v="3"/>
    <x v="5"/>
    <x v="4"/>
    <n v="110859409"/>
    <n v="20714914325"/>
    <s v="CLINIQUE ALL ABOUT MOISTURE SET K6L9-01"/>
    <s v="EA"/>
    <n v="1"/>
    <n v="221"/>
    <n v="0"/>
    <n v="0"/>
    <n v="13"/>
    <n v="101"/>
  </r>
  <r>
    <x v="3"/>
    <s v="COSMETICS"/>
    <x v="1"/>
    <x v="5"/>
    <x v="0"/>
    <n v="111079655"/>
    <n v="887167393271"/>
    <s v="E LAUDER ANR EYE SUPERCHARGED 15ML P482-01"/>
    <s v="EA"/>
    <n v="1"/>
    <n v="221"/>
    <n v="0"/>
    <n v="0"/>
    <n v="103"/>
    <n v="12075"/>
  </r>
  <r>
    <x v="3"/>
    <s v="COSMETICS"/>
    <x v="12"/>
    <x v="6"/>
    <x v="3"/>
    <n v="111368850"/>
    <n v="773602561087"/>
    <s v="MAC F19 DDF EXCL LIP KIT SHTA01"/>
    <s v="EA"/>
    <n v="1"/>
    <n v="219"/>
    <n v="1"/>
    <n v="219"/>
    <n v="22"/>
    <n v="3584"/>
  </r>
  <r>
    <x v="3"/>
    <s v="COSMETICS"/>
    <x v="12"/>
    <x v="6"/>
    <x v="4"/>
    <n v="111451900"/>
    <n v="773602561667"/>
    <s v="MAC STDIO FIX SPF 15 X2 NC25 SHXK-01"/>
    <s v="EA"/>
    <n v="1"/>
    <n v="219"/>
    <n v="0"/>
    <n v="0"/>
    <n v="12"/>
    <n v="24"/>
  </r>
  <r>
    <x v="3"/>
    <s v="COSMETICS"/>
    <x v="12"/>
    <x v="6"/>
    <x v="4"/>
    <n v="102204976"/>
    <n v="773602084937"/>
    <s v="MAC LIP PENCIL SOAR M380-59"/>
    <s v="EA"/>
    <n v="3"/>
    <n v="216"/>
    <n v="0"/>
    <n v="0"/>
    <n v="18"/>
    <n v="784"/>
  </r>
  <r>
    <x v="3"/>
    <s v="COSMETICS"/>
    <x v="12"/>
    <x v="6"/>
    <x v="7"/>
    <n v="102205972"/>
    <n v="773602066407"/>
    <s v="MAC LIP PENCIL WHIRL M380-50"/>
    <s v="EA"/>
    <n v="3"/>
    <n v="216"/>
    <n v="2"/>
    <n v="144"/>
    <n v="49"/>
    <n v="188"/>
  </r>
  <r>
    <x v="3"/>
    <s v="COSMETICS"/>
    <x v="12"/>
    <x v="6"/>
    <x v="7"/>
    <n v="110517514"/>
    <n v="773602430093"/>
    <s v="MAC LIP PENCIL BURGUNDY S4W9-33"/>
    <s v="EA"/>
    <n v="3"/>
    <n v="216"/>
    <n v="0"/>
    <n v="0"/>
    <n v="30"/>
    <n v="0"/>
  </r>
  <r>
    <x v="3"/>
    <s v="COSMETICS"/>
    <x v="1"/>
    <x v="6"/>
    <x v="0"/>
    <n v="111354823"/>
    <n v="887167441958"/>
    <s v="ESTEE LAUDER BRONZE GODDESS DESERT HEAT EYESHADOW PALETTE P9JA-01"/>
    <s v="EA"/>
    <n v="1"/>
    <n v="216"/>
    <n v="1"/>
    <n v="216"/>
    <n v="6"/>
    <n v="0"/>
  </r>
  <r>
    <x v="3"/>
    <s v="COSMETICS"/>
    <x v="12"/>
    <x v="6"/>
    <x v="7"/>
    <n v="111613612"/>
    <n v="773602574315"/>
    <s v="MAC LIPSTICK SEE SHEER SJWM-14"/>
    <s v="EA"/>
    <n v="3"/>
    <n v="216"/>
    <n v="1"/>
    <n v="80"/>
    <n v="42"/>
    <n v="72"/>
  </r>
  <r>
    <x v="3"/>
    <s v="COSMETICS"/>
    <x v="2"/>
    <x v="5"/>
    <x v="2"/>
    <n v="110152349"/>
    <n v="690251009909"/>
    <s v="JO MALONE VITAMIN E HAND TREATMENT 100ML L11R-01"/>
    <s v="EA"/>
    <n v="1"/>
    <n v="210"/>
    <n v="0"/>
    <n v="0"/>
    <n v="20"/>
    <n v="45"/>
  </r>
  <r>
    <x v="3"/>
    <s v="COSMETICS"/>
    <x v="3"/>
    <x v="5"/>
    <x v="0"/>
    <n v="102083272"/>
    <n v="20714045159"/>
    <s v="CLINIQUE 7 DAY SCRUB CR RINSE OFF 667H-01"/>
    <s v="EA"/>
    <n v="2"/>
    <n v="204"/>
    <n v="2"/>
    <n v="204"/>
    <n v="30"/>
    <n v="42"/>
  </r>
  <r>
    <x v="3"/>
    <s v="COSMETICS"/>
    <x v="12"/>
    <x v="6"/>
    <x v="7"/>
    <n v="110889965"/>
    <n v="773602359301"/>
    <s v="MAC PREP + PRIME FIX + 100ML ROSE MWR2-01"/>
    <s v="EA"/>
    <n v="2"/>
    <n v="204"/>
    <n v="0"/>
    <n v="0"/>
    <n v="28"/>
    <n v="54"/>
  </r>
  <r>
    <x v="3"/>
    <s v="COSMETICS"/>
    <x v="12"/>
    <x v="6"/>
    <x v="7"/>
    <n v="110889966"/>
    <n v="773602359318"/>
    <s v="MAC PREP + PRIME FIX + 100ML LAVENDER MWR3-01"/>
    <s v="EA"/>
    <n v="2"/>
    <n v="204"/>
    <n v="1"/>
    <n v="102"/>
    <n v="20"/>
    <n v="83"/>
  </r>
  <r>
    <x v="3"/>
    <s v="COSMETICS"/>
    <x v="12"/>
    <x v="6"/>
    <x v="4"/>
    <n v="111613614"/>
    <n v="773602566839"/>
    <s v="MAC PREP + PRIME FIX+ CHERRY BLOSSOM SJA6-02"/>
    <s v="EA"/>
    <n v="2"/>
    <n v="204"/>
    <n v="0"/>
    <n v="0"/>
    <n v="11"/>
    <n v="270"/>
  </r>
  <r>
    <x v="3"/>
    <s v="COSMETICS"/>
    <x v="13"/>
    <x v="6"/>
    <x v="1"/>
    <n v="110234540"/>
    <n v="716170047553"/>
    <s v="BOBBI BROWN BRONZE SHIMMERBRICK COMPACT SET E3TJ-01"/>
    <s v="EA"/>
    <n v="1"/>
    <n v="203"/>
    <n v="1"/>
    <n v="203"/>
    <n v="27"/>
    <n v="0"/>
  </r>
  <r>
    <x v="3"/>
    <s v="COSMETICS"/>
    <x v="12"/>
    <x v="6"/>
    <x v="6"/>
    <n v="111114986"/>
    <n v="773602525386"/>
    <s v="MAC TRAVEL EXCLUSIVE LIPSTICK X 3 SF2N-01"/>
    <s v="EA"/>
    <n v="1"/>
    <n v="203"/>
    <n v="0"/>
    <n v="0"/>
    <n v="17"/>
    <n v="377"/>
  </r>
  <r>
    <x v="3"/>
    <s v="COSMETICS"/>
    <x v="12"/>
    <x v="6"/>
    <x v="5"/>
    <n v="111114986"/>
    <n v="773602525386"/>
    <s v="MAC TRAVEL EXCLUSIVE LIPSTICK X 3 SF2N-01"/>
    <s v="EA"/>
    <n v="1"/>
    <n v="203"/>
    <n v="0"/>
    <n v="0"/>
    <n v="9"/>
    <n v="377"/>
  </r>
  <r>
    <x v="3"/>
    <s v="COSMETICS"/>
    <x v="12"/>
    <x v="6"/>
    <x v="1"/>
    <n v="111397244"/>
    <n v="773602561452"/>
    <s v="MAC TR KITS FY20 PART 1 SHWX-01"/>
    <s v="EA"/>
    <n v="1"/>
    <n v="203"/>
    <n v="1"/>
    <n v="203"/>
    <n v="10"/>
    <n v="1698"/>
  </r>
  <r>
    <x v="3"/>
    <s v="COSMETICS"/>
    <x v="12"/>
    <x v="6"/>
    <x v="0"/>
    <n v="111426121"/>
    <n v="773602569861"/>
    <s v="MAC MC FY20 ME &amp; INDIA LIPSTICK TRIO LL SJH7-01"/>
    <s v="EA"/>
    <n v="1"/>
    <n v="203"/>
    <n v="0"/>
    <n v="0"/>
    <n v="-1"/>
    <n v="8"/>
  </r>
  <r>
    <x v="3"/>
    <s v="COSMETICS"/>
    <x v="12"/>
    <x v="6"/>
    <x v="6"/>
    <n v="111426121"/>
    <n v="773602569861"/>
    <s v="MAC MC FY20 ME &amp; INDIA LIPSTICK TRIO LL SJH7-01"/>
    <s v="EA"/>
    <n v="1"/>
    <n v="203"/>
    <n v="0"/>
    <n v="0"/>
    <n v="15"/>
    <n v="8"/>
  </r>
  <r>
    <x v="3"/>
    <s v="COSMETICS"/>
    <x v="12"/>
    <x v="6"/>
    <x v="3"/>
    <n v="111426121"/>
    <n v="773602569861"/>
    <s v="MAC MC FY20 ME &amp; INDIA LIPSTICK TRIO LL SJH7-01"/>
    <s v="EA"/>
    <n v="1"/>
    <n v="203"/>
    <n v="0"/>
    <n v="0"/>
    <n v="19"/>
    <n v="8"/>
  </r>
  <r>
    <x v="3"/>
    <s v="COSMETICS"/>
    <x v="12"/>
    <x v="6"/>
    <x v="3"/>
    <n v="111613591"/>
    <n v="773602561599"/>
    <s v="MAC TRAVEL EXCLUSIVE COOL LOOKS IN A BOX SHXA-01"/>
    <s v="EA"/>
    <n v="1"/>
    <n v="201"/>
    <n v="0"/>
    <n v="0"/>
    <n v="0"/>
    <n v="437"/>
  </r>
  <r>
    <x v="3"/>
    <s v="COSMETICS"/>
    <x v="12"/>
    <x v="6"/>
    <x v="1"/>
    <n v="111397245"/>
    <n v="773602561469"/>
    <s v="MAC TRAVEL EXCLUSIVE: LIP KIT REDSHWY-01"/>
    <s v="EA"/>
    <n v="1"/>
    <n v="194"/>
    <n v="0"/>
    <n v="0"/>
    <n v="39"/>
    <n v="4060"/>
  </r>
  <r>
    <x v="3"/>
    <s v="COSMETICS"/>
    <x v="12"/>
    <x v="6"/>
    <x v="5"/>
    <n v="111397245"/>
    <n v="773602561469"/>
    <s v="MAC TRAVEL EXCLUSIVE: LIP KIT REDSHWY-01"/>
    <s v="EA"/>
    <n v="1"/>
    <n v="194"/>
    <n v="0"/>
    <n v="0"/>
    <n v="13"/>
    <n v="4060"/>
  </r>
  <r>
    <x v="3"/>
    <s v="COSMETICS"/>
    <x v="12"/>
    <x v="6"/>
    <x v="4"/>
    <n v="111397245"/>
    <n v="773602561469"/>
    <s v="MAC TRAVEL EXCLUSIVE: LIP KIT REDSHWY-01"/>
    <s v="EA"/>
    <n v="1"/>
    <n v="194"/>
    <n v="0"/>
    <n v="0"/>
    <n v="30"/>
    <n v="4060"/>
  </r>
  <r>
    <x v="3"/>
    <s v="COSMETICS"/>
    <x v="12"/>
    <x v="6"/>
    <x v="5"/>
    <n v="111397246"/>
    <n v="773602561476"/>
    <s v="MAC TRAVEL EXCLUSIVE: LIP KIT NEUTRAL SHX0-01"/>
    <s v="EA"/>
    <n v="1"/>
    <n v="194"/>
    <n v="0"/>
    <n v="0"/>
    <n v="12"/>
    <n v="2162"/>
  </r>
  <r>
    <x v="3"/>
    <s v="COSMETICS"/>
    <x v="0"/>
    <x v="6"/>
    <x v="1"/>
    <n v="110199425"/>
    <n v="888066010603"/>
    <s v="TOM FORD LIP COLOR CASABLANCA T0T3-03"/>
    <s v="EA"/>
    <n v="1"/>
    <n v="192"/>
    <n v="1"/>
    <n v="192"/>
    <n v="2"/>
    <n v="41"/>
  </r>
  <r>
    <x v="3"/>
    <s v="COSMETICS"/>
    <x v="0"/>
    <x v="6"/>
    <x v="0"/>
    <n v="110199426"/>
    <n v="888066010610"/>
    <s v="TOM FORD LIP COLOR INDIAN ROSE T0T3-04"/>
    <s v="EA"/>
    <n v="1"/>
    <n v="192"/>
    <n v="1"/>
    <n v="192"/>
    <n v="14"/>
    <n v="3"/>
  </r>
  <r>
    <x v="3"/>
    <s v="COSMETICS"/>
    <x v="0"/>
    <x v="6"/>
    <x v="0"/>
    <n v="110951002"/>
    <n v="888066070461"/>
    <s v="T FORD BROW SCULPTOR TAUPE T5JJ-02"/>
    <s v="EA"/>
    <n v="1"/>
    <n v="192"/>
    <n v="0"/>
    <n v="0"/>
    <n v="3"/>
    <n v="0"/>
  </r>
  <r>
    <x v="3"/>
    <s v="COSMETICS"/>
    <x v="3"/>
    <x v="6"/>
    <x v="0"/>
    <n v="111369300"/>
    <n v="192333001424"/>
    <s v="CLINIQUE HIGH IMPACT MASCARA TRIO KJM1-01"/>
    <s v="EA"/>
    <n v="1"/>
    <n v="192"/>
    <n v="1"/>
    <n v="192"/>
    <n v="5"/>
    <n v="18"/>
  </r>
  <r>
    <x v="3"/>
    <s v="COSMETICS"/>
    <x v="12"/>
    <x v="6"/>
    <x v="9"/>
    <n v="111488330"/>
    <n v="773602557516"/>
    <s v="MAC OPALESCENT POWDER SHOOTING STARSHGR-05"/>
    <s v="EA"/>
    <n v="2"/>
    <n v="192"/>
    <n v="2"/>
    <n v="192"/>
    <n v="-2"/>
    <n v="0"/>
  </r>
  <r>
    <x v="3"/>
    <s v="COSMETICS"/>
    <x v="3"/>
    <x v="5"/>
    <x v="0"/>
    <n v="110414173"/>
    <n v="20714777647"/>
    <s v="CLINIQUE RW LASER FOCUS WRINKLE CORRECTING EYE CREAM 15ML ZK4K-01"/>
    <s v="EA"/>
    <n v="1"/>
    <n v="190.3"/>
    <n v="0"/>
    <n v="0"/>
    <n v="10"/>
    <n v="74"/>
  </r>
  <r>
    <x v="3"/>
    <s v="COSMETICS"/>
    <x v="12"/>
    <x v="6"/>
    <x v="7"/>
    <n v="102204656"/>
    <n v="773602037650"/>
    <s v="MAC SHEERTONE BLUSH BLSHBABY M39H 07"/>
    <s v="EA"/>
    <n v="2"/>
    <n v="188"/>
    <n v="1"/>
    <n v="94"/>
    <n v="16"/>
    <n v="0"/>
  </r>
  <r>
    <x v="3"/>
    <s v="COSMETICS"/>
    <x v="12"/>
    <x v="6"/>
    <x v="4"/>
    <n v="102204656"/>
    <n v="773602037650"/>
    <s v="MAC SHEERTONE BLUSH BLSHBABY M39H 07"/>
    <s v="EA"/>
    <n v="2"/>
    <n v="188"/>
    <n v="0"/>
    <n v="0"/>
    <n v="8"/>
    <n v="0"/>
  </r>
  <r>
    <x v="3"/>
    <s v="COSMETICS"/>
    <x v="12"/>
    <x v="6"/>
    <x v="7"/>
    <n v="102208844"/>
    <n v="773602000722"/>
    <s v="MAC POWDER BLUSH FLEUR POWER M220-13"/>
    <s v="EA"/>
    <n v="2"/>
    <n v="188"/>
    <n v="0"/>
    <n v="0"/>
    <n v="23"/>
    <n v="63"/>
  </r>
  <r>
    <x v="3"/>
    <s v="COSMETICS"/>
    <x v="12"/>
    <x v="6"/>
    <x v="7"/>
    <n v="110415082"/>
    <n v="773602367184"/>
    <s v="MAC STUDIO WATERWEIGHT SPF30/PA++ F NC25 MXCT-04"/>
    <s v="EA"/>
    <n v="1"/>
    <n v="187.2"/>
    <n v="1"/>
    <n v="144"/>
    <n v="8"/>
    <n v="0"/>
  </r>
  <r>
    <x v="3"/>
    <s v="COSMETICS"/>
    <x v="12"/>
    <x v="6"/>
    <x v="7"/>
    <n v="110557759"/>
    <n v="773602445165"/>
    <s v="MAC RETRO MATTE CARNIVOROUS MY3N-32"/>
    <s v="EA"/>
    <n v="2"/>
    <n v="182"/>
    <n v="1"/>
    <n v="91"/>
    <n v="29"/>
    <n v="15"/>
  </r>
  <r>
    <x v="3"/>
    <s v="COSMETICS"/>
    <x v="12"/>
    <x v="6"/>
    <x v="7"/>
    <n v="110557766"/>
    <n v="773602445233"/>
    <s v="MAC RETRO MATTE BURNT SPICE MY3N-39"/>
    <s v="EA"/>
    <n v="2"/>
    <n v="182"/>
    <n v="0"/>
    <n v="0"/>
    <n v="15"/>
    <n v="31"/>
  </r>
  <r>
    <x v="3"/>
    <s v="COSMETICS"/>
    <x v="12"/>
    <x v="6"/>
    <x v="3"/>
    <n v="110593367"/>
    <n v="773602405695"/>
    <s v="MAC BOLD AND BAD LASH BLACK MASCARA S37N-01"/>
    <s v="EA"/>
    <n v="2"/>
    <n v="182"/>
    <n v="1"/>
    <n v="91"/>
    <n v="9"/>
    <n v="0"/>
  </r>
  <r>
    <x v="3"/>
    <s v="COSMETICS"/>
    <x v="12"/>
    <x v="6"/>
    <x v="7"/>
    <n v="111128475"/>
    <n v="773602470594"/>
    <s v="MAC VERSICOLOUR VARNISH CREAM LIP STAIN STUCK IN LOVE S7HA-04"/>
    <s v="EA"/>
    <n v="2"/>
    <n v="182"/>
    <n v="0"/>
    <n v="0"/>
    <n v="4"/>
    <n v="0"/>
  </r>
  <r>
    <x v="3"/>
    <s v="COSMETICS"/>
    <x v="12"/>
    <x v="6"/>
    <x v="3"/>
    <n v="111250836"/>
    <n v="773602528615"/>
    <s v="MAC PREP + PRIME FIX+ CHERRY BLOSSOM SF7K-01"/>
    <s v="EA"/>
    <n v="2"/>
    <n v="182"/>
    <n v="1"/>
    <n v="91"/>
    <n v="5"/>
    <n v="0"/>
  </r>
  <r>
    <x v="3"/>
    <s v="COSMETICS"/>
    <x v="1"/>
    <x v="6"/>
    <x v="1"/>
    <n v="111593380"/>
    <n v="887167491533"/>
    <s v="ESTEE LAUDER BRNZE GODDESS HIGHLIGHTING POWDER GELEE HEATWAVE PGX3-01"/>
    <s v="EA"/>
    <n v="1"/>
    <n v="181"/>
    <n v="1"/>
    <n v="181"/>
    <n v="10"/>
    <n v="34"/>
  </r>
  <r>
    <x v="3"/>
    <s v="COSMETICS"/>
    <x v="12"/>
    <x v="6"/>
    <x v="4"/>
    <n v="111488342"/>
    <n v="773602552474"/>
    <s v="MAC STARRY-EYED KIT: SMOKY SH5Y-Y9"/>
    <s v="EA"/>
    <n v="1"/>
    <n v="176"/>
    <n v="0"/>
    <n v="0"/>
    <n v="14"/>
    <n v="0"/>
  </r>
  <r>
    <x v="3"/>
    <s v="COSMETICS"/>
    <x v="12"/>
    <x v="6"/>
    <x v="4"/>
    <n v="111488355"/>
    <n v="773602553365"/>
    <s v="MAC STARRY-EYED KIT: NEUTRAL SH99-Y9"/>
    <s v="EA"/>
    <n v="1"/>
    <n v="176"/>
    <n v="0"/>
    <n v="0"/>
    <n v="12"/>
    <n v="0"/>
  </r>
  <r>
    <x v="3"/>
    <s v="COSMETICS"/>
    <x v="13"/>
    <x v="6"/>
    <x v="1"/>
    <n v="110352435"/>
    <n v="716170131764"/>
    <s v="B BROWN SKIN WEIGHTLESS POWDER FOUNDATION NATURAL EATA-04"/>
    <s v="EA"/>
    <n v="1"/>
    <n v="175"/>
    <n v="0"/>
    <n v="0"/>
    <n v="9"/>
    <n v="0"/>
  </r>
  <r>
    <x v="3"/>
    <s v="COSMETICS"/>
    <x v="13"/>
    <x v="6"/>
    <x v="1"/>
    <n v="110352436"/>
    <n v="716170131849"/>
    <s v="B BROWN SKIN WEIGHTLESS POWDER FOUNDATION WARM NATURAL EATA-12"/>
    <s v="EA"/>
    <n v="1"/>
    <n v="175"/>
    <n v="1"/>
    <n v="175"/>
    <n v="18"/>
    <n v="48"/>
  </r>
  <r>
    <x v="3"/>
    <s v="COSMETICS"/>
    <x v="3"/>
    <x v="5"/>
    <x v="4"/>
    <n v="110041940"/>
    <n v="20714352837"/>
    <s v="CLINIQUE SUN SPF50 FACE CREAM 50ML 6NH7-01"/>
    <s v="EA"/>
    <n v="2"/>
    <n v="174"/>
    <n v="0"/>
    <n v="0"/>
    <n v="5"/>
    <n v="20"/>
  </r>
  <r>
    <x v="3"/>
    <s v="COSMETICS"/>
    <x v="12"/>
    <x v="6"/>
    <x v="7"/>
    <n v="111531849"/>
    <n v="773602563241"/>
    <s v="MAC LIPSTICK DARK SIDE SJ2E-10"/>
    <s v="EA"/>
    <n v="2"/>
    <n v="174"/>
    <n v="1"/>
    <n v="87"/>
    <n v="56"/>
    <n v="99"/>
  </r>
  <r>
    <x v="3"/>
    <s v="COSMETICS"/>
    <x v="12"/>
    <x v="6"/>
    <x v="3"/>
    <n v="111531853"/>
    <n v="773602563227"/>
    <s v="MAC LIPSTICK RUBY WOO SJ2C-52"/>
    <s v="EA"/>
    <n v="2"/>
    <n v="174"/>
    <n v="0"/>
    <n v="0"/>
    <n v="48"/>
    <n v="247"/>
  </r>
  <r>
    <x v="3"/>
    <s v="COSMETICS"/>
    <x v="3"/>
    <x v="5"/>
    <x v="4"/>
    <n v="110414173"/>
    <n v="20714777647"/>
    <s v="CLINIQUE RW LASER FOCUS WRINKLE CORRECTING EYE CREAM 15ML ZK4K-01"/>
    <s v="EA"/>
    <n v="1"/>
    <n v="173"/>
    <n v="0"/>
    <n v="0"/>
    <n v="11"/>
    <n v="74"/>
  </r>
  <r>
    <x v="3"/>
    <s v="COSMETICS"/>
    <x v="12"/>
    <x v="6"/>
    <x v="4"/>
    <n v="110951249"/>
    <n v="773602479542"/>
    <s v="MAC HYPER REAL GLOW PALETTE FLASH + AWE S88C-02"/>
    <s v="EA"/>
    <n v="1"/>
    <n v="173"/>
    <n v="0"/>
    <n v="0"/>
    <n v="8"/>
    <n v="0"/>
  </r>
  <r>
    <x v="3"/>
    <s v="COSMETICS"/>
    <x v="3"/>
    <x v="5"/>
    <x v="4"/>
    <n v="111154115"/>
    <n v="20714983413"/>
    <s v="CLINIQUE ID DDML ANTI-IRRITATION KH66-01"/>
    <s v="EA"/>
    <n v="1"/>
    <n v="173"/>
    <n v="0"/>
    <n v="0"/>
    <n v="5"/>
    <n v="0"/>
  </r>
  <r>
    <x v="3"/>
    <s v="COSMETICS"/>
    <x v="3"/>
    <x v="5"/>
    <x v="0"/>
    <n v="111154120"/>
    <n v="20714984847"/>
    <s v="CLINIQUE ID DDMG ANTI-IRRITATION KHAX-01"/>
    <s v="EA"/>
    <n v="1"/>
    <n v="173"/>
    <n v="0"/>
    <n v="0"/>
    <n v="6"/>
    <n v="0"/>
  </r>
  <r>
    <x v="3"/>
    <s v="COSMETICS"/>
    <x v="3"/>
    <x v="5"/>
    <x v="0"/>
    <n v="111154122"/>
    <n v="20714984878"/>
    <s v="CLINIQUE ID DDMG UNEVEN SKINTONE KHC1-01"/>
    <s v="EA"/>
    <n v="1"/>
    <n v="173"/>
    <n v="0"/>
    <n v="0"/>
    <n v="1"/>
    <n v="0"/>
  </r>
  <r>
    <x v="3"/>
    <s v="COSMETICS"/>
    <x v="3"/>
    <x v="5"/>
    <x v="0"/>
    <n v="111154124"/>
    <n v="20714984892"/>
    <s v="CLINIQUE ID DDMG LINES &amp; WRINKLES KHC3-01"/>
    <s v="EA"/>
    <n v="1"/>
    <n v="173"/>
    <n v="0"/>
    <n v="0"/>
    <n v="-1"/>
    <n v="0"/>
  </r>
  <r>
    <x v="3"/>
    <s v="COSMETICS"/>
    <x v="3"/>
    <x v="5"/>
    <x v="0"/>
    <n v="111154125"/>
    <n v="20714984946"/>
    <s v="CLINIQUE ID DDMJ ANTI-IRRITATION KHC8-01"/>
    <s v="EA"/>
    <n v="1"/>
    <n v="173"/>
    <n v="0"/>
    <n v="0"/>
    <n v="8"/>
    <n v="0"/>
  </r>
  <r>
    <x v="3"/>
    <s v="COSMETICS"/>
    <x v="3"/>
    <x v="5"/>
    <x v="4"/>
    <n v="111154128"/>
    <n v="20714985004"/>
    <s v="CLINIQUE ID DDMJ FATIGUE KHCG-01"/>
    <s v="EA"/>
    <n v="1"/>
    <n v="173"/>
    <n v="1"/>
    <n v="173"/>
    <n v="3"/>
    <n v="0"/>
  </r>
  <r>
    <x v="3"/>
    <s v="COSMETICS"/>
    <x v="1"/>
    <x v="6"/>
    <x v="0"/>
    <n v="111166478"/>
    <n v="887167446335"/>
    <s v="ESTEE LAUDER DOUBLE WEAR STAY-IN-PLACE POWDER SPF10 1N2 ECRU P9AT-16"/>
    <s v="EA"/>
    <n v="1"/>
    <n v="173"/>
    <n v="1"/>
    <n v="173"/>
    <n v="1"/>
    <n v="0"/>
  </r>
  <r>
    <x v="3"/>
    <s v="COSMETICS"/>
    <x v="1"/>
    <x v="6"/>
    <x v="0"/>
    <n v="111166489"/>
    <n v="887167446489"/>
    <s v="ESTEE LAUDER DOUBLE WEAR STAY-IN-PLACE POWDER SPF10 5W2 RICH CARAMEL P9AT-70"/>
    <s v="EA"/>
    <n v="1"/>
    <n v="173"/>
    <n v="0"/>
    <n v="0"/>
    <n v="8"/>
    <n v="0"/>
  </r>
  <r>
    <x v="3"/>
    <s v="COSMETICS"/>
    <x v="1"/>
    <x v="6"/>
    <x v="1"/>
    <n v="111166489"/>
    <n v="887167446489"/>
    <s v="ESTEE LAUDER DOUBLE WEAR STAY-IN-PLACE POWDER SPF10 5W2 RICH CARAMEL P9AT-70"/>
    <s v="EA"/>
    <n v="1"/>
    <n v="173"/>
    <n v="0"/>
    <n v="0"/>
    <n v="2"/>
    <n v="0"/>
  </r>
  <r>
    <x v="3"/>
    <s v="COSMETICS"/>
    <x v="12"/>
    <x v="6"/>
    <x v="1"/>
    <n v="111397243"/>
    <n v="773602561445"/>
    <s v="MAC TRAVEL EXCLUSIVE: PREP + PRIME FIX+ X 2 SHWW-01"/>
    <s v="EA"/>
    <n v="1"/>
    <n v="173"/>
    <n v="0"/>
    <n v="0"/>
    <n v="25"/>
    <n v="1388"/>
  </r>
  <r>
    <x v="3"/>
    <s v="COSMETICS"/>
    <x v="12"/>
    <x v="6"/>
    <x v="5"/>
    <n v="111397243"/>
    <n v="773602561445"/>
    <s v="MAC TRAVEL EXCLUSIVE: PREP + PRIME FIX+ X 2 SHWW-01"/>
    <s v="EA"/>
    <n v="1"/>
    <n v="173"/>
    <n v="0"/>
    <n v="0"/>
    <n v="3"/>
    <n v="1388"/>
  </r>
  <r>
    <x v="3"/>
    <s v="COSMETICS"/>
    <x v="3"/>
    <x v="5"/>
    <x v="4"/>
    <n v="111543726"/>
    <n v="192333028520"/>
    <s v="CLINIQUE CLINIQUE ID DDHJ COMPROMISED SKIN CARTRIDGE KOREA EXCLUSIVE 125ML KN59-01"/>
    <s v="EA"/>
    <n v="1"/>
    <n v="173"/>
    <n v="1"/>
    <n v="173"/>
    <n v="1"/>
    <n v="0"/>
  </r>
  <r>
    <x v="3"/>
    <s v="COSMETICS"/>
    <x v="12"/>
    <x v="6"/>
    <x v="7"/>
    <n v="102204755"/>
    <n v="773602044832"/>
    <s v="MAC LIQUD LINER BOOT BLACK M1G6 01"/>
    <s v="EA"/>
    <n v="2"/>
    <n v="170"/>
    <n v="0"/>
    <n v="0"/>
    <n v="42"/>
    <n v="536"/>
  </r>
  <r>
    <x v="3"/>
    <s v="COSMETICS"/>
    <x v="12"/>
    <x v="6"/>
    <x v="7"/>
    <n v="102208900"/>
    <n v="773602059775"/>
    <s v="MAC STUDIO FINISH CONCEALER NC45 M45029"/>
    <s v="EA"/>
    <n v="2"/>
    <n v="170"/>
    <n v="0"/>
    <n v="0"/>
    <n v="29"/>
    <n v="29"/>
  </r>
  <r>
    <x v="3"/>
    <s v="COSMETICS"/>
    <x v="12"/>
    <x v="6"/>
    <x v="7"/>
    <n v="102208994"/>
    <n v="773602011674"/>
    <s v="MAC STUDIO FINISH CONCEALER NW25 M45014"/>
    <s v="EA"/>
    <n v="2"/>
    <n v="170"/>
    <n v="0"/>
    <n v="0"/>
    <n v="50"/>
    <n v="0"/>
  </r>
  <r>
    <x v="3"/>
    <s v="COSMETICS"/>
    <x v="3"/>
    <x v="6"/>
    <x v="4"/>
    <n v="110429051"/>
    <n v="20714780999"/>
    <s v="CLINIQUE LIP POP TRIO ZKHY-01"/>
    <s v="EA"/>
    <n v="1"/>
    <n v="170"/>
    <n v="0"/>
    <n v="0"/>
    <n v="6"/>
    <n v="17"/>
  </r>
  <r>
    <x v="3"/>
    <s v="COSMETICS"/>
    <x v="12"/>
    <x v="6"/>
    <x v="7"/>
    <n v="111114984"/>
    <n v="773602522071"/>
    <s v="MAC POWDER KISS LIPSTICK DEVOTED TO CHILI S4K0-31"/>
    <s v="EA"/>
    <n v="2"/>
    <n v="170"/>
    <n v="0"/>
    <n v="0"/>
    <n v="20"/>
    <n v="833"/>
  </r>
  <r>
    <x v="3"/>
    <s v="COSMETICS"/>
    <x v="12"/>
    <x v="6"/>
    <x v="7"/>
    <n v="111366927"/>
    <n v="773602548880"/>
    <s v="MAC YOUR WISH IS MY COMMAND 10GM/.35OZ SGY7-01"/>
    <s v="EA"/>
    <n v="2"/>
    <n v="170"/>
    <n v="0"/>
    <n v="0"/>
    <n v="78"/>
    <n v="187"/>
  </r>
  <r>
    <x v="3"/>
    <s v="COSMETICS"/>
    <x v="12"/>
    <x v="6"/>
    <x v="3"/>
    <n v="111488368"/>
    <n v="773602543908"/>
    <s v="MAC LIQUIDLAST 24-HOUR WATERPROOF LINER POINT BLACKSGFK-03"/>
    <s v="EA"/>
    <n v="2"/>
    <n v="170"/>
    <n v="0"/>
    <n v="0"/>
    <n v="6"/>
    <n v="281"/>
  </r>
  <r>
    <x v="3"/>
    <s v="COSMETICS"/>
    <x v="13"/>
    <x v="6"/>
    <x v="1"/>
    <n v="111399409"/>
    <n v="716170226897"/>
    <s v="BOBBI BROWN DARK BROW KIT EM6X-03"/>
    <s v="EA"/>
    <n v="1"/>
    <n v="168"/>
    <n v="1"/>
    <n v="168"/>
    <n v="5"/>
    <n v="102"/>
  </r>
  <r>
    <x v="3"/>
    <s v="COSMETICS"/>
    <x v="13"/>
    <x v="6"/>
    <x v="1"/>
    <n v="110234401"/>
    <n v="716170064741"/>
    <s v="BOBBI BROWN FOUNDATION SPF 15 NATURAL E2LE-04"/>
    <s v="EA"/>
    <n v="1"/>
    <n v="166"/>
    <n v="0"/>
    <n v="0"/>
    <n v="7"/>
    <n v="9"/>
  </r>
  <r>
    <x v="3"/>
    <s v="COSMETICS"/>
    <x v="12"/>
    <x v="6"/>
    <x v="3"/>
    <n v="110823913"/>
    <n v="773602470969"/>
    <s v="MAC #150S LARGE POWDER BRUSH S7JE-01"/>
    <s v="EA"/>
    <n v="1"/>
    <n v="166"/>
    <n v="1"/>
    <n v="166"/>
    <n v="10"/>
    <n v="79"/>
  </r>
  <r>
    <x v="3"/>
    <s v="COSMETICS"/>
    <x v="13"/>
    <x v="6"/>
    <x v="1"/>
    <n v="110889886"/>
    <n v="716170074993"/>
    <s v="B BROWN FOUNDATION SPF15 30ML NATURAL TAN E2LE-21"/>
    <s v="EA"/>
    <n v="1"/>
    <n v="166"/>
    <n v="1"/>
    <n v="166"/>
    <n v="9"/>
    <n v="0"/>
  </r>
  <r>
    <x v="3"/>
    <s v="COSMETICS"/>
    <x v="12"/>
    <x v="6"/>
    <x v="7"/>
    <n v="111354760"/>
    <n v="773602535590"/>
    <s v="MAC LIPSTICK DECLARING LOVE SFMJ-HH"/>
    <s v="EA"/>
    <n v="2"/>
    <n v="166"/>
    <n v="1"/>
    <n v="83"/>
    <n v="166"/>
    <n v="559"/>
  </r>
  <r>
    <x v="3"/>
    <s v="COSMETICS"/>
    <x v="1"/>
    <x v="6"/>
    <x v="0"/>
    <n v="102014529"/>
    <n v="27131187080"/>
    <s v="E LAUDER DW STAY-IN-PLACE MAKEUP SPF10 4C2 AUBURN 1G5Y-06"/>
    <s v="EA"/>
    <n v="1"/>
    <n v="162"/>
    <n v="0"/>
    <n v="0"/>
    <n v="1"/>
    <n v="0"/>
  </r>
  <r>
    <x v="3"/>
    <s v="COSMETICS"/>
    <x v="1"/>
    <x v="6"/>
    <x v="0"/>
    <n v="110222241"/>
    <n v="27131392330"/>
    <s v="E LAUDER DWEAR STAY-IN-PLACE LIQUID MAKEUP SPF10 ECRU 1G5Y-16"/>
    <s v="EA"/>
    <n v="1"/>
    <n v="162"/>
    <n v="0"/>
    <n v="0"/>
    <n v="6"/>
    <n v="22"/>
  </r>
  <r>
    <x v="3"/>
    <s v="COSMETICS"/>
    <x v="1"/>
    <x v="6"/>
    <x v="0"/>
    <n v="110222244"/>
    <n v="27131934998"/>
    <s v="E LAUDER DWEAR STAY-IN-PLACE LIQUID MAKEUP SPF10 PURE BEIGE 1G5Y-77"/>
    <s v="EA"/>
    <n v="1"/>
    <n v="162"/>
    <n v="0"/>
    <n v="0"/>
    <n v="10"/>
    <n v="3"/>
  </r>
  <r>
    <x v="3"/>
    <s v="COSMETICS"/>
    <x v="1"/>
    <x v="6"/>
    <x v="4"/>
    <n v="110222244"/>
    <n v="27131934998"/>
    <s v="E LAUDER DWEAR STAY-IN-PLACE LIQUID MAKEUP SPF10 PURE BEIGE 1G5Y-77"/>
    <s v="EA"/>
    <n v="1"/>
    <n v="162"/>
    <n v="0"/>
    <n v="0"/>
    <n v="5"/>
    <n v="3"/>
  </r>
  <r>
    <x v="3"/>
    <s v="COSMETICS"/>
    <x v="13"/>
    <x v="6"/>
    <x v="1"/>
    <n v="110229083"/>
    <n v="716170042664"/>
    <s v="BOBBI BROWN FOUNDATION BRUSH E3CA-01"/>
    <s v="EA"/>
    <n v="1"/>
    <n v="162"/>
    <n v="0"/>
    <n v="0"/>
    <n v="2"/>
    <n v="0"/>
  </r>
  <r>
    <x v="3"/>
    <s v="COSMETICS"/>
    <x v="1"/>
    <x v="6"/>
    <x v="1"/>
    <n v="110424427"/>
    <n v="27131392347"/>
    <s v="E LAUDER DWEAR STAY-IN-PLACE MAKEUP SPF10 1W1 BONE 1G5Y-17"/>
    <s v="EA"/>
    <n v="1"/>
    <n v="162"/>
    <n v="0"/>
    <n v="0"/>
    <n v="14"/>
    <n v="734"/>
  </r>
  <r>
    <x v="3"/>
    <s v="COSMETICS"/>
    <x v="1"/>
    <x v="6"/>
    <x v="4"/>
    <n v="110424427"/>
    <n v="27131392347"/>
    <s v="E LAUDER DWEAR STAY-IN-PLACE MAKEUP SPF10 1W1 BONE 1G5Y-17"/>
    <s v="EA"/>
    <n v="1"/>
    <n v="162"/>
    <n v="0"/>
    <n v="0"/>
    <n v="14"/>
    <n v="734"/>
  </r>
  <r>
    <x v="3"/>
    <s v="COSMETICS"/>
    <x v="1"/>
    <x v="6"/>
    <x v="1"/>
    <n v="110505770"/>
    <n v="27131228400"/>
    <s v="E LAUDER DWEAR LIQUID FOUNDATION 30ML DESERT BEIGE 1G5Y-12"/>
    <s v="EA"/>
    <n v="1"/>
    <n v="162"/>
    <n v="0"/>
    <n v="0"/>
    <n v="10"/>
    <n v="61"/>
  </r>
  <r>
    <x v="3"/>
    <s v="COSMETICS"/>
    <x v="1"/>
    <x v="6"/>
    <x v="1"/>
    <n v="110505776"/>
    <n v="27131508878"/>
    <s v="E LAUDER DWEAR LIQUID FOUNDATION 30ML WARM CREME 1G5Y-65"/>
    <s v="EA"/>
    <n v="1"/>
    <n v="162"/>
    <n v="0"/>
    <n v="0"/>
    <n v="3"/>
    <n v="1"/>
  </r>
  <r>
    <x v="3"/>
    <s v="COSMETICS"/>
    <x v="1"/>
    <x v="6"/>
    <x v="0"/>
    <n v="110544268"/>
    <n v="27131934943"/>
    <s v="E LAUDER DW STAY-IN-PLACE MAKEUP SPF10 1N1 IVORY NUDE 72 1G5Y-72"/>
    <s v="EA"/>
    <n v="1"/>
    <n v="162"/>
    <n v="1"/>
    <n v="162"/>
    <n v="8"/>
    <n v="158"/>
  </r>
  <r>
    <x v="3"/>
    <s v="COSMETICS"/>
    <x v="1"/>
    <x v="6"/>
    <x v="1"/>
    <n v="110593607"/>
    <n v="887167178670"/>
    <s v="E LAUDER DWEAR STAY-IN-PLACE MAKEUP 1N0 PORCELAIN 1G5Y-CA"/>
    <s v="EA"/>
    <n v="1"/>
    <n v="162"/>
    <n v="1"/>
    <n v="162"/>
    <n v="0"/>
    <n v="0"/>
  </r>
  <r>
    <x v="3"/>
    <s v="COSMETICS"/>
    <x v="1"/>
    <x v="6"/>
    <x v="0"/>
    <n v="110593608"/>
    <n v="887167178687"/>
    <s v="E LAUDER DWEAR STAY-IN-PLACE MAKEUP 2N2 BUFF 1G5Y-CC"/>
    <s v="EA"/>
    <n v="1"/>
    <n v="162"/>
    <n v="1"/>
    <n v="162"/>
    <n v="23"/>
    <n v="31"/>
  </r>
  <r>
    <x v="3"/>
    <s v="COSMETICS"/>
    <x v="1"/>
    <x v="6"/>
    <x v="0"/>
    <n v="110593619"/>
    <n v="887167332126"/>
    <s v="E LAUDER DWEAR NUDE WATERFRESH SPF30 1N2 ECRU RWAP-16"/>
    <s v="EA"/>
    <n v="1"/>
    <n v="162"/>
    <n v="1"/>
    <n v="162"/>
    <n v="7"/>
    <n v="0"/>
  </r>
  <r>
    <x v="3"/>
    <s v="COSMETICS"/>
    <x v="1"/>
    <x v="6"/>
    <x v="1"/>
    <n v="111398701"/>
    <n v="27131392323"/>
    <s v="E LAUDER DWEAR STAY-IN-PLACE LIQUID MAKEUP SPF10 1C0 SHELL 30ML 1G5Y-15"/>
    <s v="EA"/>
    <n v="1"/>
    <n v="162"/>
    <n v="1"/>
    <n v="162"/>
    <n v="14"/>
    <n v="11"/>
  </r>
  <r>
    <x v="3"/>
    <s v="COSMETICS"/>
    <x v="12"/>
    <x v="6"/>
    <x v="7"/>
    <n v="102204936"/>
    <n v="773602033546"/>
    <s v="MAC LUSTRE LIPSTICK SYRUP M31A-03"/>
    <s v="EA"/>
    <n v="2"/>
    <n v="160"/>
    <n v="2"/>
    <n v="160"/>
    <n v="6"/>
    <n v="0"/>
  </r>
  <r>
    <x v="3"/>
    <s v="COSMETICS"/>
    <x v="12"/>
    <x v="6"/>
    <x v="7"/>
    <n v="102204961"/>
    <n v="773602033522"/>
    <s v="MAC LUSTRE LIPSTICK PLUMFUL M31A-01"/>
    <s v="EA"/>
    <n v="2"/>
    <n v="160"/>
    <n v="0"/>
    <n v="0"/>
    <n v="20"/>
    <n v="6"/>
  </r>
  <r>
    <x v="3"/>
    <s v="COSMETICS"/>
    <x v="12"/>
    <x v="6"/>
    <x v="7"/>
    <n v="102204978"/>
    <n v="773602048298"/>
    <s v="MAC LIPSTICK BRAVE M3EW-04"/>
    <s v="EA"/>
    <n v="2"/>
    <n v="160"/>
    <n v="0"/>
    <n v="0"/>
    <n v="13"/>
    <n v="0"/>
  </r>
  <r>
    <x v="3"/>
    <s v="COSMETICS"/>
    <x v="12"/>
    <x v="6"/>
    <x v="7"/>
    <n v="102204986"/>
    <n v="773602048588"/>
    <s v="MAC LIPSTICK TWIG M3EW-33"/>
    <s v="EA"/>
    <n v="2"/>
    <n v="160"/>
    <n v="0"/>
    <n v="0"/>
    <n v="35"/>
    <n v="259"/>
  </r>
  <r>
    <x v="3"/>
    <s v="COSMETICS"/>
    <x v="12"/>
    <x v="6"/>
    <x v="4"/>
    <n v="102205009"/>
    <n v="773602063581"/>
    <s v="MAC AMPLIFIED CREME LIPSTICK CHATTERBOX M3LN-32"/>
    <s v="EA"/>
    <n v="2"/>
    <n v="160"/>
    <n v="0"/>
    <n v="0"/>
    <n v="3"/>
    <n v="0"/>
  </r>
  <r>
    <x v="3"/>
    <s v="COSMETICS"/>
    <x v="12"/>
    <x v="6"/>
    <x v="4"/>
    <n v="102208689"/>
    <n v="773602046744"/>
    <s v="MAC L/STK BOMBSHELL M30072"/>
    <s v="EA"/>
    <n v="2"/>
    <n v="160"/>
    <n v="0"/>
    <n v="0"/>
    <n v="3"/>
    <n v="0"/>
  </r>
  <r>
    <x v="3"/>
    <s v="COSMETICS"/>
    <x v="12"/>
    <x v="6"/>
    <x v="3"/>
    <n v="102208716"/>
    <n v="773602077496"/>
    <s v="MAC MATTE LIPSTICK PLEASE ME M2LP-32"/>
    <s v="EA"/>
    <n v="2"/>
    <n v="160"/>
    <n v="1"/>
    <n v="80"/>
    <n v="3"/>
    <n v="101"/>
  </r>
  <r>
    <x v="3"/>
    <s v="COSMETICS"/>
    <x v="12"/>
    <x v="6"/>
    <x v="1"/>
    <n v="102208721"/>
    <n v="77360204065"/>
    <s v="MAC LIPSTICK RUBY WOO M0N9-04"/>
    <s v="EA"/>
    <n v="2"/>
    <n v="160"/>
    <n v="1"/>
    <n v="80"/>
    <n v="18"/>
    <n v="1553"/>
  </r>
  <r>
    <x v="3"/>
    <s v="COSMETICS"/>
    <x v="12"/>
    <x v="6"/>
    <x v="4"/>
    <n v="102208721"/>
    <n v="77360204065"/>
    <s v="MAC LIPSTICK RUBY WOO M0N9-04"/>
    <s v="EA"/>
    <n v="2"/>
    <n v="160"/>
    <n v="0"/>
    <n v="0"/>
    <n v="49"/>
    <n v="1553"/>
  </r>
  <r>
    <x v="3"/>
    <s v="COSMETICS"/>
    <x v="12"/>
    <x v="6"/>
    <x v="1"/>
    <n v="102208728"/>
    <n v="773602077540"/>
    <s v="MAC MATTE LIPSTICK VELVET TEDDY M2LP-37"/>
    <s v="EA"/>
    <n v="2"/>
    <n v="160"/>
    <n v="0"/>
    <n v="0"/>
    <n v="11"/>
    <n v="523"/>
  </r>
  <r>
    <x v="3"/>
    <s v="COSMETICS"/>
    <x v="12"/>
    <x v="6"/>
    <x v="7"/>
    <n v="102208984"/>
    <n v="773602048540"/>
    <s v="MAC LIPSTICK REBEL M3EW-29"/>
    <s v="EA"/>
    <n v="2"/>
    <n v="160"/>
    <n v="0"/>
    <n v="0"/>
    <n v="29"/>
    <n v="39"/>
  </r>
  <r>
    <x v="3"/>
    <s v="COSMETICS"/>
    <x v="12"/>
    <x v="6"/>
    <x v="7"/>
    <n v="102211045"/>
    <n v="773602153688"/>
    <s v="MAC LIPSTICK SAINT GERMAIN M3LN C0"/>
    <s v="EA"/>
    <n v="2"/>
    <n v="160"/>
    <n v="2"/>
    <n v="160"/>
    <n v="11"/>
    <n v="0"/>
  </r>
  <r>
    <x v="3"/>
    <s v="COSMETICS"/>
    <x v="12"/>
    <x v="6"/>
    <x v="4"/>
    <n v="110012210"/>
    <n v="773602164189"/>
    <s v="MAC CREMESHEEN MCF3 03"/>
    <s v="EA"/>
    <n v="2"/>
    <n v="160"/>
    <n v="2"/>
    <n v="160"/>
    <n v="4"/>
    <n v="44"/>
  </r>
  <r>
    <x v="3"/>
    <s v="COSMETICS"/>
    <x v="12"/>
    <x v="6"/>
    <x v="7"/>
    <n v="110244917"/>
    <n v="773602288694"/>
    <s v="MAC PRO LONGWEAR EYELINER RICH EXPERIENCE MNMG-02"/>
    <s v="EA"/>
    <n v="2"/>
    <n v="160"/>
    <n v="1"/>
    <n v="80"/>
    <n v="6"/>
    <n v="0"/>
  </r>
  <r>
    <x v="3"/>
    <s v="COSMETICS"/>
    <x v="12"/>
    <x v="6"/>
    <x v="7"/>
    <n v="110251709"/>
    <n v="773602282852"/>
    <s v="MAC EXTENDED PLAY GIGABLACK LASH MN45-01"/>
    <s v="EA"/>
    <n v="2"/>
    <n v="160"/>
    <n v="1"/>
    <n v="80"/>
    <n v="21"/>
    <n v="65"/>
  </r>
  <r>
    <x v="3"/>
    <s v="COSMETICS"/>
    <x v="12"/>
    <x v="6"/>
    <x v="7"/>
    <n v="110260766"/>
    <n v="773602048663"/>
    <s v="MAC MATTE LIPSTICK CHILI M2LP-01"/>
    <s v="EA"/>
    <n v="2"/>
    <n v="160"/>
    <n v="1"/>
    <n v="80"/>
    <n v="167"/>
    <n v="812"/>
  </r>
  <r>
    <x v="3"/>
    <s v="COSMETICS"/>
    <x v="12"/>
    <x v="6"/>
    <x v="7"/>
    <n v="110260773"/>
    <n v="773602048670"/>
    <s v="MAC MATTE LIPSTICK DIVA M2LP-02"/>
    <s v="EA"/>
    <n v="2"/>
    <n v="160"/>
    <n v="1"/>
    <n v="80"/>
    <n v="22"/>
    <n v="230"/>
  </r>
  <r>
    <x v="3"/>
    <s v="COSMETICS"/>
    <x v="12"/>
    <x v="6"/>
    <x v="4"/>
    <n v="110260774"/>
    <n v="773602048809"/>
    <s v="MAC MATTE LIPSTICK LADY DANGER M2LP-15"/>
    <s v="EA"/>
    <n v="2"/>
    <n v="160"/>
    <n v="0"/>
    <n v="0"/>
    <n v="31"/>
    <n v="30"/>
  </r>
  <r>
    <x v="3"/>
    <s v="COSMETICS"/>
    <x v="12"/>
    <x v="6"/>
    <x v="7"/>
    <n v="110280858"/>
    <n v="773602314782"/>
    <s v="MAC LIPSTICK FLAT OUT FABULOUS M0N9-19"/>
    <s v="EA"/>
    <n v="2"/>
    <n v="160"/>
    <n v="2"/>
    <n v="160"/>
    <n v="27"/>
    <n v="52"/>
  </r>
  <r>
    <x v="3"/>
    <s v="COSMETICS"/>
    <x v="12"/>
    <x v="6"/>
    <x v="7"/>
    <n v="110288087"/>
    <n v="773602318575"/>
    <s v="MAC PRO LONGWEAR EYE LINER DEFINEDLY BLACK MRY5-07"/>
    <s v="EA"/>
    <n v="2"/>
    <n v="160"/>
    <n v="0"/>
    <n v="0"/>
    <n v="16"/>
    <n v="302"/>
  </r>
  <r>
    <x v="3"/>
    <s v="COSMETICS"/>
    <x v="12"/>
    <x v="6"/>
    <x v="1"/>
    <n v="110288087"/>
    <n v="773602318575"/>
    <s v="MAC PRO LONGWEAR EYE LINER DEFINEDLY BLACK MRY5-07"/>
    <s v="EA"/>
    <n v="2"/>
    <n v="160"/>
    <n v="2"/>
    <n v="160"/>
    <n v="16"/>
    <n v="302"/>
  </r>
  <r>
    <x v="3"/>
    <s v="COSMETICS"/>
    <x v="12"/>
    <x v="6"/>
    <x v="7"/>
    <n v="110413846"/>
    <n v="773602388103"/>
    <s v="MAC MATTE LIPSTICK WHIRL M2LP-3W"/>
    <s v="EA"/>
    <n v="2"/>
    <n v="160"/>
    <n v="1"/>
    <n v="80"/>
    <n v="52"/>
    <n v="151"/>
  </r>
  <r>
    <x v="3"/>
    <s v="COSMETICS"/>
    <x v="12"/>
    <x v="6"/>
    <x v="7"/>
    <n v="110468055"/>
    <n v="773602356942"/>
    <s v="MAC PRO PERFORMANCE SPONGE MWL7-01"/>
    <s v="EA"/>
    <n v="2"/>
    <n v="160"/>
    <n v="1"/>
    <n v="80"/>
    <n v="-4"/>
    <n v="17"/>
  </r>
  <r>
    <x v="3"/>
    <s v="COSMETICS"/>
    <x v="12"/>
    <x v="6"/>
    <x v="1"/>
    <n v="110524858"/>
    <n v="773602365593"/>
    <s v="MAC MATTE LIPSTICK RED ROCK M2LP-2M"/>
    <s v="EA"/>
    <n v="2"/>
    <n v="160"/>
    <n v="0"/>
    <n v="0"/>
    <n v="5"/>
    <n v="27"/>
  </r>
  <r>
    <x v="3"/>
    <s v="COSMETICS"/>
    <x v="12"/>
    <x v="6"/>
    <x v="1"/>
    <n v="111114969"/>
    <n v="773602426768"/>
    <s v="MAC POWDER KISS LIPSTICK A LITTLE TAMED S4K0-01"/>
    <s v="EA"/>
    <n v="2"/>
    <n v="160"/>
    <n v="0"/>
    <n v="0"/>
    <n v="23"/>
    <n v="41"/>
  </r>
  <r>
    <x v="3"/>
    <s v="COSMETICS"/>
    <x v="12"/>
    <x v="6"/>
    <x v="7"/>
    <n v="111250821"/>
    <n v="773602544158"/>
    <s v="MAC MATTE LIPSTICK YOU WOULDN'T GET IT M2LP-HW"/>
    <s v="EA"/>
    <n v="2"/>
    <n v="160"/>
    <n v="1"/>
    <n v="80"/>
    <n v="16"/>
    <n v="390"/>
  </r>
  <r>
    <x v="3"/>
    <s v="COSMETICS"/>
    <x v="12"/>
    <x v="6"/>
    <x v="7"/>
    <n v="111399330"/>
    <n v="773602541461"/>
    <s v="MAC UNDER THE COVERS 405 SG73-06"/>
    <s v="EA"/>
    <n v="2"/>
    <n v="160"/>
    <n v="0"/>
    <n v="0"/>
    <n v="16"/>
    <n v="0"/>
  </r>
  <r>
    <x v="3"/>
    <s v="COSMETICS"/>
    <x v="12"/>
    <x v="6"/>
    <x v="7"/>
    <n v="111399336"/>
    <n v="773602541508"/>
    <s v="MAC VANITY BONFIRE 417 SG73-10"/>
    <s v="EA"/>
    <n v="2"/>
    <n v="160"/>
    <n v="0"/>
    <n v="0"/>
    <n v="30"/>
    <n v="127"/>
  </r>
  <r>
    <x v="3"/>
    <s v="COSMETICS"/>
    <x v="12"/>
    <x v="6"/>
    <x v="7"/>
    <n v="111399355"/>
    <n v="773602541652"/>
    <s v="MAC PURE NONCHALANCE 412 SG73-25"/>
    <s v="EA"/>
    <n v="2"/>
    <n v="160"/>
    <n v="0"/>
    <n v="0"/>
    <n v="34"/>
    <n v="152"/>
  </r>
  <r>
    <x v="3"/>
    <s v="COSMETICS"/>
    <x v="12"/>
    <x v="6"/>
    <x v="7"/>
    <n v="111399360"/>
    <n v="773602541690"/>
    <s v="MAC LA FEMME 410 SG73-29"/>
    <s v="EA"/>
    <n v="2"/>
    <n v="160"/>
    <n v="0"/>
    <n v="0"/>
    <n v="109"/>
    <n v="247"/>
  </r>
  <r>
    <x v="3"/>
    <s v="COSMETICS"/>
    <x v="12"/>
    <x v="6"/>
    <x v="7"/>
    <n v="111548557"/>
    <n v="773602564286"/>
    <s v="MAC POWDER KISS LIPSTICK REVERENCE 924 S4K0-39"/>
    <s v="EA"/>
    <n v="2"/>
    <n v="160"/>
    <n v="0"/>
    <n v="0"/>
    <n v="38"/>
    <n v="92"/>
  </r>
  <r>
    <x v="3"/>
    <s v="COSMETICS"/>
    <x v="12"/>
    <x v="6"/>
    <x v="3"/>
    <n v="111613231"/>
    <n v="773602574445"/>
    <s v="MAC LIPSTICK @HINDASH SJX3-JX"/>
    <s v="EA"/>
    <n v="2"/>
    <n v="160"/>
    <n v="0"/>
    <n v="0"/>
    <n v="7"/>
    <n v="55"/>
  </r>
  <r>
    <x v="3"/>
    <s v="COSMETICS"/>
    <x v="12"/>
    <x v="6"/>
    <x v="3"/>
    <n v="111613232"/>
    <n v="773602574469"/>
    <s v="MAC LIPSTICK @THEMAYAAHMAD SJX4-K4"/>
    <s v="EA"/>
    <n v="2"/>
    <n v="160"/>
    <n v="0"/>
    <n v="0"/>
    <n v="11"/>
    <n v="672"/>
  </r>
  <r>
    <x v="3"/>
    <s v="COSMETICS"/>
    <x v="12"/>
    <x v="5"/>
    <x v="4"/>
    <n v="111079697"/>
    <n v="773602440153"/>
    <s v="MAC LIGHTFUL C MOISTURE CRM 50ML S5JH-01"/>
    <s v="EA"/>
    <n v="1"/>
    <n v="159"/>
    <n v="0"/>
    <n v="0"/>
    <n v="1"/>
    <n v="0"/>
  </r>
  <r>
    <x v="3"/>
    <s v="COSMETICS"/>
    <x v="12"/>
    <x v="6"/>
    <x v="7"/>
    <n v="102205304"/>
    <n v="773602408801"/>
    <s v="MAC BROW SET CLEAR M287-01"/>
    <s v="EA"/>
    <n v="2"/>
    <n v="156"/>
    <n v="0"/>
    <n v="0"/>
    <n v="73"/>
    <n v="64"/>
  </r>
  <r>
    <x v="3"/>
    <s v="COSMETICS"/>
    <x v="12"/>
    <x v="6"/>
    <x v="7"/>
    <n v="110322706"/>
    <n v="773602279142"/>
    <s v="MAC WATERPROOF BROW SET BOLD BRUNETTE MMRY-04"/>
    <s v="EA"/>
    <n v="2"/>
    <n v="156"/>
    <n v="1"/>
    <n v="78"/>
    <n v="34"/>
    <n v="78"/>
  </r>
  <r>
    <x v="3"/>
    <s v="COSMETICS"/>
    <x v="12"/>
    <x v="6"/>
    <x v="1"/>
    <n v="110576248"/>
    <n v="773602411498"/>
    <s v="MAC LIPGLASS CULTURED S3HT-09"/>
    <s v="EA"/>
    <n v="2"/>
    <n v="156"/>
    <n v="0"/>
    <n v="0"/>
    <n v="3"/>
    <n v="0"/>
  </r>
  <r>
    <x v="3"/>
    <s v="COSMETICS"/>
    <x v="12"/>
    <x v="6"/>
    <x v="4"/>
    <n v="111024594"/>
    <n v="773602525829"/>
    <s v="MAC LIPGLASS ALL THINGS MAGI 3.1ML/.1FLOZ S3HT-1M"/>
    <s v="EA"/>
    <n v="2"/>
    <n v="156"/>
    <n v="0"/>
    <n v="0"/>
    <n v="1"/>
    <n v="0"/>
  </r>
  <r>
    <x v="3"/>
    <s v="COSMETICS"/>
    <x v="13"/>
    <x v="6"/>
    <x v="1"/>
    <n v="110889898"/>
    <n v="716170184012"/>
    <s v="B BROWN L-WEAR WEIGHTLESS FOUNDATION SPF15 30ML BEIGE EGXR-03"/>
    <s v="EA"/>
    <n v="1"/>
    <n v="153"/>
    <n v="0"/>
    <n v="0"/>
    <n v="11"/>
    <n v="18"/>
  </r>
  <r>
    <x v="3"/>
    <s v="COSMETICS"/>
    <x v="13"/>
    <x v="6"/>
    <x v="1"/>
    <n v="110889900"/>
    <n v="716170184036"/>
    <s v="B BROWN L-WEAR WEIGHTLESS FOUNDATION SPF15 30ML HONEY EGXR-05"/>
    <s v="EA"/>
    <n v="1"/>
    <n v="153"/>
    <n v="0"/>
    <n v="0"/>
    <n v="6"/>
    <n v="2"/>
  </r>
  <r>
    <x v="3"/>
    <s v="COSMETICS"/>
    <x v="0"/>
    <x v="6"/>
    <x v="1"/>
    <n v="111311633"/>
    <n v="888066089432"/>
    <s v="TOMFORD LASH RAYS MASCARA T77K-01"/>
    <s v="EA"/>
    <n v="1"/>
    <n v="153"/>
    <n v="0"/>
    <n v="0"/>
    <n v="0"/>
    <n v="0"/>
  </r>
  <r>
    <x v="3"/>
    <s v="COSMETICS"/>
    <x v="12"/>
    <x v="6"/>
    <x v="7"/>
    <n v="111397248"/>
    <n v="773602561490"/>
    <s v="MAC VERISCOLOUR VARNISH X 2 #1 SHX2-01"/>
    <s v="EA"/>
    <n v="1"/>
    <n v="153"/>
    <n v="0"/>
    <n v="0"/>
    <n v="31"/>
    <n v="133"/>
  </r>
  <r>
    <x v="3"/>
    <s v="COSMETICS"/>
    <x v="12"/>
    <x v="6"/>
    <x v="4"/>
    <n v="111397248"/>
    <n v="773602561490"/>
    <s v="MAC VERISCOLOUR VARNISH X 2 #1 SHX2-01"/>
    <s v="EA"/>
    <n v="1"/>
    <n v="153"/>
    <n v="0"/>
    <n v="0"/>
    <n v="17"/>
    <n v="133"/>
  </r>
  <r>
    <x v="3"/>
    <s v="COSMETICS"/>
    <x v="3"/>
    <x v="5"/>
    <x v="0"/>
    <n v="110352158"/>
    <n v="20714699697"/>
    <s v="CLINIQUE GREAT SKIN STARTS HERE TYPE III/IV Z7XR-01"/>
    <s v="EA"/>
    <n v="1"/>
    <n v="150"/>
    <n v="0"/>
    <n v="0"/>
    <n v="6"/>
    <n v="13"/>
  </r>
  <r>
    <x v="3"/>
    <s v="COSMETICS"/>
    <x v="12"/>
    <x v="6"/>
    <x v="7"/>
    <n v="111024617"/>
    <n v="773602522231"/>
    <s v="MAC LIPSTICK BRINGBACK LAFR 3GM/.1OZ SENA-04"/>
    <s v="EA"/>
    <n v="2"/>
    <n v="148"/>
    <n v="2"/>
    <n v="148"/>
    <n v="4"/>
    <n v="7"/>
  </r>
  <r>
    <x v="3"/>
    <s v="COSMETICS"/>
    <x v="13"/>
    <x v="6"/>
    <x v="1"/>
    <n v="110395135"/>
    <n v="716170146614"/>
    <s v="B BROWN PERFECTLY DEFINED L-WEAR BROW PENCIL ESPRESSO ECNF-05"/>
    <s v="EA"/>
    <n v="1"/>
    <n v="146"/>
    <n v="0"/>
    <n v="0"/>
    <n v="13"/>
    <n v="13"/>
  </r>
  <r>
    <x v="3"/>
    <s v="COSMETICS"/>
    <x v="12"/>
    <x v="6"/>
    <x v="1"/>
    <n v="102204675"/>
    <n v="773602010813"/>
    <s v="MAC EYE KOHL TEDDY M1XG 03"/>
    <s v="EA"/>
    <n v="2"/>
    <n v="144"/>
    <n v="2"/>
    <n v="144"/>
    <n v="12"/>
    <n v="29"/>
  </r>
  <r>
    <x v="3"/>
    <s v="COSMETICS"/>
    <x v="12"/>
    <x v="6"/>
    <x v="4"/>
    <n v="102204971"/>
    <n v="773602066414"/>
    <s v="MAC LIP PENCIL DERVISH M380-51"/>
    <s v="EA"/>
    <n v="2"/>
    <n v="144"/>
    <n v="1"/>
    <n v="72"/>
    <n v="6"/>
    <n v="0"/>
  </r>
  <r>
    <x v="3"/>
    <s v="COSMETICS"/>
    <x v="12"/>
    <x v="6"/>
    <x v="7"/>
    <n v="102205378"/>
    <n v="773602069989"/>
    <s v="MAC PREP+PRIME LIP M4XA-01"/>
    <s v="EA"/>
    <n v="2"/>
    <n v="144"/>
    <n v="0"/>
    <n v="0"/>
    <n v="47"/>
    <n v="581"/>
  </r>
  <r>
    <x v="3"/>
    <s v="COSMETICS"/>
    <x v="12"/>
    <x v="6"/>
    <x v="1"/>
    <n v="102205972"/>
    <n v="773602066407"/>
    <s v="MAC LIP PENCIL WHIRL M380-50"/>
    <s v="EA"/>
    <n v="2"/>
    <n v="144"/>
    <n v="0"/>
    <n v="0"/>
    <n v="10"/>
    <n v="188"/>
  </r>
  <r>
    <x v="3"/>
    <s v="COSMETICS"/>
    <x v="12"/>
    <x v="6"/>
    <x v="4"/>
    <n v="102205972"/>
    <n v="773602066407"/>
    <s v="MAC LIP PENCIL WHIRL M380-50"/>
    <s v="EA"/>
    <n v="2"/>
    <n v="144"/>
    <n v="1"/>
    <n v="72"/>
    <n v="12"/>
    <n v="188"/>
  </r>
  <r>
    <x v="3"/>
    <s v="COSMETICS"/>
    <x v="12"/>
    <x v="6"/>
    <x v="3"/>
    <n v="102207017"/>
    <n v="773602112371"/>
    <s v="MAC TECHNAKOHL GRAPHBLK M76P-01"/>
    <s v="EA"/>
    <n v="2"/>
    <n v="144"/>
    <n v="0"/>
    <n v="0"/>
    <n v="15"/>
    <n v="633"/>
  </r>
  <r>
    <x v="3"/>
    <s v="COSMETICS"/>
    <x v="12"/>
    <x v="6"/>
    <x v="7"/>
    <n v="110032123"/>
    <n v="773602154432"/>
    <s v="MAC STUDIO SCULPT SPF15 FOUND. MAN7-03"/>
    <s v="EA"/>
    <n v="1"/>
    <n v="144"/>
    <n v="0"/>
    <n v="0"/>
    <n v="6"/>
    <n v="0"/>
  </r>
  <r>
    <x v="3"/>
    <s v="COSMETICS"/>
    <x v="12"/>
    <x v="6"/>
    <x v="7"/>
    <n v="110032124"/>
    <n v="773602154449"/>
    <s v="MAC STUDIO SCULPT SPF15 FOUND. MAN7-04"/>
    <s v="EA"/>
    <n v="1"/>
    <n v="144"/>
    <n v="0"/>
    <n v="0"/>
    <n v="1"/>
    <n v="0"/>
  </r>
  <r>
    <x v="3"/>
    <s v="COSMETICS"/>
    <x v="12"/>
    <x v="6"/>
    <x v="4"/>
    <n v="110032128"/>
    <n v="773602154487"/>
    <s v="MAC STUDIO SCULPT SPF15 FOUND.MAN7-08"/>
    <s v="EA"/>
    <n v="1"/>
    <n v="144"/>
    <n v="0"/>
    <n v="0"/>
    <n v="3"/>
    <n v="0"/>
  </r>
  <r>
    <x v="3"/>
    <s v="COSMETICS"/>
    <x v="12"/>
    <x v="6"/>
    <x v="7"/>
    <n v="110137759"/>
    <n v="773602229208"/>
    <s v="MAC LIP PENCIL M380 74"/>
    <s v="EA"/>
    <n v="2"/>
    <n v="144"/>
    <n v="1"/>
    <n v="72"/>
    <n v="28"/>
    <n v="221"/>
  </r>
  <r>
    <x v="3"/>
    <s v="COSMETICS"/>
    <x v="12"/>
    <x v="6"/>
    <x v="4"/>
    <n v="110137759"/>
    <n v="773602229208"/>
    <s v="MAC LIP PENCIL M380 74"/>
    <s v="EA"/>
    <n v="2"/>
    <n v="144"/>
    <n v="1"/>
    <n v="72"/>
    <n v="21"/>
    <n v="221"/>
  </r>
  <r>
    <x v="3"/>
    <s v="COSMETICS"/>
    <x v="12"/>
    <x v="5"/>
    <x v="7"/>
    <n v="110399188"/>
    <n v="773602369843"/>
    <s v="MAC MINERALIZE TIMECHECK LOTION 30ML MXJP-01"/>
    <s v="EA"/>
    <n v="1"/>
    <n v="144"/>
    <n v="0"/>
    <n v="0"/>
    <n v="1"/>
    <n v="0"/>
  </r>
  <r>
    <x v="3"/>
    <s v="COSMETICS"/>
    <x v="12"/>
    <x v="6"/>
    <x v="1"/>
    <n v="110415082"/>
    <n v="773602367184"/>
    <s v="MAC STUDIO WATERWEIGHT SPF30/PA++ F NC25 MXCT-04"/>
    <s v="EA"/>
    <n v="1"/>
    <n v="144"/>
    <n v="0"/>
    <n v="0"/>
    <n v="1"/>
    <n v="0"/>
  </r>
  <r>
    <x v="3"/>
    <s v="COSMETICS"/>
    <x v="12"/>
    <x v="6"/>
    <x v="7"/>
    <n v="110415083"/>
    <n v="773602367191"/>
    <s v="MAC STUDIO WATERWEIGHT SPF30/PA++ F NC30 MXCT-05"/>
    <s v="EA"/>
    <n v="1"/>
    <n v="144"/>
    <n v="0"/>
    <n v="0"/>
    <n v="5"/>
    <n v="10"/>
  </r>
  <r>
    <x v="3"/>
    <s v="COSMETICS"/>
    <x v="12"/>
    <x v="6"/>
    <x v="7"/>
    <n v="110415086"/>
    <n v="773602367221"/>
    <s v="MAC STUDIO WATERWEIGHT SPF30/PA++ F NC42 MXCT-08"/>
    <s v="EA"/>
    <n v="1"/>
    <n v="144"/>
    <n v="1"/>
    <n v="144"/>
    <n v="3"/>
    <n v="0"/>
  </r>
  <r>
    <x v="3"/>
    <s v="COSMETICS"/>
    <x v="12"/>
    <x v="6"/>
    <x v="7"/>
    <n v="110415087"/>
    <n v="773602367238"/>
    <s v="MAC STUDIO WATERWEIGHT SPF30/PA++ F NC44 MXCT-09"/>
    <s v="EA"/>
    <n v="1"/>
    <n v="144"/>
    <n v="1"/>
    <n v="144"/>
    <n v="0"/>
    <n v="0"/>
  </r>
  <r>
    <x v="3"/>
    <s v="COSMETICS"/>
    <x v="12"/>
    <x v="6"/>
    <x v="4"/>
    <n v="110415088"/>
    <n v="773602367245"/>
    <s v="MAC STUDIO WATERWEIGHT SPF30/PA++ F NC45 MXCT-10"/>
    <s v="EA"/>
    <n v="1"/>
    <n v="144"/>
    <n v="0"/>
    <n v="0"/>
    <n v="4"/>
    <n v="0"/>
  </r>
  <r>
    <x v="3"/>
    <s v="COSMETICS"/>
    <x v="12"/>
    <x v="6"/>
    <x v="7"/>
    <n v="110415121"/>
    <n v="773602367290"/>
    <s v="MAC STUDIO WATERWEIGHT SPF30/PA++ F NW20 MXCT-15"/>
    <s v="EA"/>
    <n v="1"/>
    <n v="144"/>
    <n v="0"/>
    <n v="0"/>
    <n v="6"/>
    <n v="11"/>
  </r>
  <r>
    <x v="3"/>
    <s v="COSMETICS"/>
    <x v="12"/>
    <x v="6"/>
    <x v="7"/>
    <n v="110415123"/>
    <n v="773602367313"/>
    <s v="MAC STUDIO WATERWEIGHT SPF30/PA++ F NW25 MXCT-17"/>
    <s v="EA"/>
    <n v="1"/>
    <n v="144"/>
    <n v="1"/>
    <n v="144"/>
    <n v="14"/>
    <n v="0"/>
  </r>
  <r>
    <x v="3"/>
    <s v="COSMETICS"/>
    <x v="12"/>
    <x v="6"/>
    <x v="4"/>
    <n v="111024613"/>
    <n v="773602521081"/>
    <s v="MAC EYE BROWS STYLERSTR .09GM/0OZ S778-08"/>
    <s v="EA"/>
    <n v="2"/>
    <n v="144"/>
    <n v="0"/>
    <n v="0"/>
    <n v="0"/>
    <n v="0"/>
  </r>
  <r>
    <x v="3"/>
    <s v="COSMETICS"/>
    <x v="12"/>
    <x v="5"/>
    <x v="4"/>
    <n v="111079700"/>
    <n v="773602440344"/>
    <s v="MAC LIGHTFUL C + CORAL GRASS TINTED CREAM LIGHT S5JP-02"/>
    <s v="EA"/>
    <n v="1"/>
    <n v="144"/>
    <n v="0"/>
    <n v="0"/>
    <n v="4"/>
    <n v="0"/>
  </r>
  <r>
    <x v="3"/>
    <s v="COSMETICS"/>
    <x v="12"/>
    <x v="5"/>
    <x v="7"/>
    <n v="111079703"/>
    <n v="773602440368"/>
    <s v="MAC LIGHTFUL C + CORAL GRASS TINTED CREAM MEDIUM S5JP-04"/>
    <s v="EA"/>
    <n v="1"/>
    <n v="144"/>
    <n v="1"/>
    <n v="144"/>
    <n v="4"/>
    <n v="0"/>
  </r>
  <r>
    <x v="3"/>
    <s v="COSMETICS"/>
    <x v="12"/>
    <x v="6"/>
    <x v="7"/>
    <n v="111531776"/>
    <n v="773602964277"/>
    <s v="MAC PROPALETTE SMALL EYESHADOW NYLON (F) M259-25"/>
    <s v="EA"/>
    <n v="3"/>
    <n v="144"/>
    <n v="1"/>
    <n v="48"/>
    <n v="26"/>
    <n v="49"/>
  </r>
  <r>
    <x v="3"/>
    <s v="COSMETICS"/>
    <x v="12"/>
    <x v="6"/>
    <x v="4"/>
    <n v="111531845"/>
    <n v="773602561940"/>
    <s v="MAC EXTRA DIMENSION SKINFINSH DOUBLE GLEAM SHY1-19"/>
    <s v="EA"/>
    <n v="1"/>
    <n v="144"/>
    <n v="0"/>
    <n v="0"/>
    <n v="15"/>
    <n v="71"/>
  </r>
  <r>
    <x v="3"/>
    <s v="COSMETICS"/>
    <x v="12"/>
    <x v="6"/>
    <x v="7"/>
    <n v="111531856"/>
    <n v="773602572489"/>
    <s v="MAC STUDIO FIX CONCEAL AND CORRECT MEDIUM DEEP SJR3-03"/>
    <s v="EA"/>
    <n v="1"/>
    <n v="144"/>
    <n v="0"/>
    <n v="0"/>
    <n v="9"/>
    <n v="0"/>
  </r>
  <r>
    <x v="3"/>
    <s v="COSMETICS"/>
    <x v="12"/>
    <x v="6"/>
    <x v="1"/>
    <n v="111531856"/>
    <n v="773602572489"/>
    <s v="MAC STUDIO FIX CONCEAL AND CORRECT MEDIUM DEEP SJR3-03"/>
    <s v="EA"/>
    <n v="1"/>
    <n v="144"/>
    <n v="1"/>
    <n v="144"/>
    <n v="0"/>
    <n v="0"/>
  </r>
  <r>
    <x v="3"/>
    <s v="COSMETICS"/>
    <x v="12"/>
    <x v="6"/>
    <x v="4"/>
    <n v="111531856"/>
    <n v="773602572489"/>
    <s v="MAC STUDIO FIX CONCEAL AND CORRECT MEDIUM DEEP SJR3-03"/>
    <s v="EA"/>
    <n v="1"/>
    <n v="144"/>
    <n v="0"/>
    <n v="0"/>
    <n v="0"/>
    <n v="0"/>
  </r>
  <r>
    <x v="3"/>
    <s v="COSMETICS"/>
    <x v="12"/>
    <x v="6"/>
    <x v="4"/>
    <n v="111531857"/>
    <n v="773602572496"/>
    <s v="MAC STUDIO FIX CONCEAL AND CORRECT DARK SJR3-04"/>
    <s v="EA"/>
    <n v="1"/>
    <n v="144"/>
    <n v="0"/>
    <n v="0"/>
    <n v="4"/>
    <n v="0"/>
  </r>
  <r>
    <x v="3"/>
    <s v="COSMETICS"/>
    <x v="12"/>
    <x v="6"/>
    <x v="3"/>
    <n v="111613589"/>
    <n v="773602561575"/>
    <s v="MAC TRAVEL EXCLUSIVE FIRST CLASS EYE AND FACE PALETTE SHX8-01"/>
    <s v="EA"/>
    <n v="1"/>
    <n v="140"/>
    <n v="0"/>
    <n v="0"/>
    <n v="0"/>
    <n v="462"/>
  </r>
  <r>
    <x v="3"/>
    <s v="COSMETICS"/>
    <x v="3"/>
    <x v="6"/>
    <x v="0"/>
    <n v="100705576"/>
    <n v="20714066321"/>
    <s v="CLINIQUE SUPER POWDER MATTEBEIG 647J-02"/>
    <s v="EA"/>
    <n v="1"/>
    <n v="137"/>
    <n v="1"/>
    <n v="137"/>
    <n v="27"/>
    <n v="129"/>
  </r>
  <r>
    <x v="3"/>
    <s v="COSMETICS"/>
    <x v="3"/>
    <x v="6"/>
    <x v="0"/>
    <n v="110065139"/>
    <n v="20714324629"/>
    <s v="CLINIQUE EVEN BETTER MAKEUP SPF15 6MNY-03"/>
    <s v="EA"/>
    <n v="1"/>
    <n v="137"/>
    <n v="0"/>
    <n v="0"/>
    <n v="1"/>
    <n v="0"/>
  </r>
  <r>
    <x v="3"/>
    <s v="COSMETICS"/>
    <x v="3"/>
    <x v="5"/>
    <x v="0"/>
    <n v="110120940"/>
    <n v="20714462727"/>
    <s v="CLINIQUE CLARIFYING LOTION 2 400ML 76WY 01"/>
    <s v="EA"/>
    <n v="1"/>
    <n v="135"/>
    <n v="0"/>
    <n v="0"/>
    <n v="16"/>
    <n v="166"/>
  </r>
  <r>
    <x v="3"/>
    <s v="COSMETICS"/>
    <x v="3"/>
    <x v="5"/>
    <x v="4"/>
    <n v="110120942"/>
    <n v="20714462734"/>
    <s v="CLINIQUE CLARIFYING LOTION 3 400ML 76X0 01"/>
    <s v="EA"/>
    <n v="1"/>
    <n v="135"/>
    <n v="0"/>
    <n v="0"/>
    <n v="9"/>
    <n v="94"/>
  </r>
  <r>
    <x v="3"/>
    <s v="COSMETICS"/>
    <x v="12"/>
    <x v="6"/>
    <x v="3"/>
    <n v="110889998"/>
    <n v="773602470747"/>
    <s v="MAC #168S LARGE ANGLED CONTOUR BRUSH S7HK-01"/>
    <s v="EA"/>
    <n v="1"/>
    <n v="135"/>
    <n v="1"/>
    <n v="135"/>
    <n v="7"/>
    <n v="55"/>
  </r>
  <r>
    <x v="3"/>
    <s v="COSMETICS"/>
    <x v="12"/>
    <x v="6"/>
    <x v="7"/>
    <n v="110951265"/>
    <n v="773602462131"/>
    <s v="MAC PADMA LAKSHMI EYE SHADOW X 4 70'S DESSERT DUSK S733-02"/>
    <s v="EA"/>
    <n v="1"/>
    <n v="135"/>
    <n v="1"/>
    <n v="135"/>
    <n v="89"/>
    <n v="0"/>
  </r>
  <r>
    <x v="3"/>
    <s v="COSMETICS"/>
    <x v="12"/>
    <x v="6"/>
    <x v="1"/>
    <n v="111451898"/>
    <n v="773602561384"/>
    <s v="MAC TR EXCL EXTND PLAY X 2 SHWL-01"/>
    <s v="EA"/>
    <n v="1"/>
    <n v="135"/>
    <n v="0"/>
    <n v="0"/>
    <n v="59"/>
    <n v="91"/>
  </r>
  <r>
    <x v="3"/>
    <s v="COSMETICS"/>
    <x v="3"/>
    <x v="5"/>
    <x v="0"/>
    <n v="110065159"/>
    <n v="20714382742"/>
    <s v="CLINIQUE SSFM AGE DEFENSE FOR EYES 15ML 6TCR 01"/>
    <s v="EA"/>
    <n v="1"/>
    <n v="133"/>
    <n v="0"/>
    <n v="0"/>
    <n v="0"/>
    <n v="0"/>
  </r>
  <r>
    <x v="3"/>
    <s v="COSMETICS"/>
    <x v="13"/>
    <x v="6"/>
    <x v="1"/>
    <n v="110476902"/>
    <n v="716170160108"/>
    <s v="B BROWN DUAL-ENDED BROW DEFINER/GROOMER BRUSH EEWG-01"/>
    <s v="EA"/>
    <n v="1"/>
    <n v="133"/>
    <n v="0"/>
    <n v="0"/>
    <n v="0"/>
    <n v="9"/>
  </r>
  <r>
    <x v="3"/>
    <s v="COSMETICS"/>
    <x v="12"/>
    <x v="6"/>
    <x v="7"/>
    <n v="102206290"/>
    <n v="773602023172"/>
    <s v="MAC FOUNDATION BRUSH #190 M1EE-01"/>
    <s v="EA"/>
    <n v="1"/>
    <n v="131"/>
    <n v="1"/>
    <n v="131"/>
    <n v="9"/>
    <n v="0"/>
  </r>
  <r>
    <x v="3"/>
    <s v="COSMETICS"/>
    <x v="12"/>
    <x v="6"/>
    <x v="4"/>
    <n v="102206290"/>
    <n v="773602023172"/>
    <s v="MAC FOUNDATION BRUSH #190 M1EE-01"/>
    <s v="EA"/>
    <n v="1"/>
    <n v="131"/>
    <n v="0"/>
    <n v="0"/>
    <n v="9"/>
    <n v="0"/>
  </r>
  <r>
    <x v="3"/>
    <s v="COSMETICS"/>
    <x v="12"/>
    <x v="6"/>
    <x v="1"/>
    <n v="102205235"/>
    <n v="773602010530"/>
    <s v="MAC STUDIOFIX POWDER FOUNDATION NC35 M510-26"/>
    <s v="EA"/>
    <n v="1"/>
    <n v="129"/>
    <n v="0"/>
    <n v="0"/>
    <n v="14"/>
    <n v="428"/>
  </r>
  <r>
    <x v="3"/>
    <s v="COSMETICS"/>
    <x v="12"/>
    <x v="6"/>
    <x v="3"/>
    <n v="102205235"/>
    <n v="773602010530"/>
    <s v="MAC STUDIOFIX POWDER FOUNDATION NC35 M510-26"/>
    <s v="EA"/>
    <n v="1"/>
    <n v="129"/>
    <n v="0"/>
    <n v="0"/>
    <n v="13"/>
    <n v="428"/>
  </r>
  <r>
    <x v="3"/>
    <s v="COSMETICS"/>
    <x v="12"/>
    <x v="6"/>
    <x v="7"/>
    <n v="102205238"/>
    <n v="773602010653"/>
    <s v="MAC STUIOFIX POWDER FOUNDATION NW20 M510-38"/>
    <s v="EA"/>
    <n v="1"/>
    <n v="129"/>
    <n v="0"/>
    <n v="0"/>
    <n v="5"/>
    <n v="10"/>
  </r>
  <r>
    <x v="3"/>
    <s v="COSMETICS"/>
    <x v="12"/>
    <x v="6"/>
    <x v="1"/>
    <n v="102205238"/>
    <n v="773602010653"/>
    <s v="MAC STUIOFIX POWDER FOUNDATION NW20 M510-38"/>
    <s v="EA"/>
    <n v="1"/>
    <n v="129"/>
    <n v="1"/>
    <n v="129"/>
    <n v="6"/>
    <n v="10"/>
  </r>
  <r>
    <x v="3"/>
    <s v="COSMETICS"/>
    <x v="12"/>
    <x v="6"/>
    <x v="7"/>
    <n v="102205240"/>
    <n v="773602010691"/>
    <s v="MAC STUIDIOFIX POWDER FOUNDATION NW30 M510-42"/>
    <s v="EA"/>
    <n v="1"/>
    <n v="129"/>
    <n v="1"/>
    <n v="129"/>
    <n v="10"/>
    <n v="7"/>
  </r>
  <r>
    <x v="3"/>
    <s v="COSMETICS"/>
    <x v="12"/>
    <x v="6"/>
    <x v="7"/>
    <n v="102205241"/>
    <n v="773602010714"/>
    <s v="MAC STUIDOFIX POWDER FOUNDATION NW35 M510-44"/>
    <s v="EA"/>
    <n v="1"/>
    <n v="129"/>
    <n v="0"/>
    <n v="0"/>
    <n v="25"/>
    <n v="12"/>
  </r>
  <r>
    <x v="3"/>
    <s v="COSMETICS"/>
    <x v="12"/>
    <x v="6"/>
    <x v="7"/>
    <n v="102205242"/>
    <n v="773602010721"/>
    <s v="MAC STUDIOFIX POWDER FOUNDATION NW40 M510-45"/>
    <s v="EA"/>
    <n v="1"/>
    <n v="129"/>
    <n v="1"/>
    <n v="129"/>
    <n v="2"/>
    <n v="5"/>
  </r>
  <r>
    <x v="3"/>
    <s v="COSMETICS"/>
    <x v="12"/>
    <x v="6"/>
    <x v="4"/>
    <n v="102205243"/>
    <n v="773602010752"/>
    <s v="MAC STUDIOFIX POWDER FOUNDATION NW45 M510-48"/>
    <s v="EA"/>
    <n v="1"/>
    <n v="129"/>
    <n v="1"/>
    <n v="129"/>
    <n v="12"/>
    <n v="0"/>
  </r>
  <r>
    <x v="3"/>
    <s v="COSMETICS"/>
    <x v="12"/>
    <x v="6"/>
    <x v="7"/>
    <n v="102205244"/>
    <n v="773602010769"/>
    <s v="MAC STUDIOFIX POWDER FOUNDATION NW50 M510-49"/>
    <s v="EA"/>
    <n v="1"/>
    <n v="129"/>
    <n v="0"/>
    <n v="0"/>
    <n v="24"/>
    <n v="28"/>
  </r>
  <r>
    <x v="3"/>
    <s v="COSMETICS"/>
    <x v="12"/>
    <x v="6"/>
    <x v="4"/>
    <n v="102205246"/>
    <n v="773602018413"/>
    <s v="MAC STUDIOFIX POWDER FOUNDATION NC40 M510-53"/>
    <s v="EA"/>
    <n v="1"/>
    <n v="129"/>
    <n v="0"/>
    <n v="0"/>
    <n v="11"/>
    <n v="537"/>
  </r>
  <r>
    <x v="3"/>
    <s v="COSMETICS"/>
    <x v="12"/>
    <x v="6"/>
    <x v="3"/>
    <n v="102205248"/>
    <n v="773602042951"/>
    <s v="MAC STUDIOFIX POWDER FOUNDATION NC42 M510-58"/>
    <s v="EA"/>
    <n v="1"/>
    <n v="129"/>
    <n v="1"/>
    <n v="129"/>
    <n v="17"/>
    <n v="1006"/>
  </r>
  <r>
    <x v="3"/>
    <s v="COSMETICS"/>
    <x v="12"/>
    <x v="6"/>
    <x v="1"/>
    <n v="102206292"/>
    <n v="773602103485"/>
    <s v="MAC STUDIO FIX FLUID SPF 15 NC20 M6JC-02"/>
    <s v="EA"/>
    <n v="1"/>
    <n v="129"/>
    <n v="1"/>
    <n v="129"/>
    <n v="20"/>
    <n v="147"/>
  </r>
  <r>
    <x v="3"/>
    <s v="COSMETICS"/>
    <x v="12"/>
    <x v="6"/>
    <x v="1"/>
    <n v="102206293"/>
    <n v="773602103492"/>
    <s v="MAC STUDIO FIX FLUID SPF 15 NC25 M6JC-03"/>
    <s v="EA"/>
    <n v="1"/>
    <n v="129"/>
    <n v="1"/>
    <n v="129"/>
    <n v="39"/>
    <n v="187"/>
  </r>
  <r>
    <x v="3"/>
    <s v="COSMETICS"/>
    <x v="12"/>
    <x v="6"/>
    <x v="1"/>
    <n v="102206294"/>
    <n v="773602103508"/>
    <s v="MAC STUDIO FIX FLUID SPF 15 NC30 M6JC-04"/>
    <s v="EA"/>
    <n v="1"/>
    <n v="129"/>
    <n v="1"/>
    <n v="129"/>
    <n v="20"/>
    <n v="458"/>
  </r>
  <r>
    <x v="3"/>
    <s v="COSMETICS"/>
    <x v="12"/>
    <x v="6"/>
    <x v="7"/>
    <n v="102206295"/>
    <n v="773602103515"/>
    <s v="MAC STUDIO FIX FLUID SPF 15 NC35 M6JC-05"/>
    <s v="EA"/>
    <n v="1"/>
    <n v="129"/>
    <n v="0"/>
    <n v="0"/>
    <n v="44"/>
    <n v="301"/>
  </r>
  <r>
    <x v="3"/>
    <s v="COSMETICS"/>
    <x v="12"/>
    <x v="6"/>
    <x v="3"/>
    <n v="102206295"/>
    <n v="773602103515"/>
    <s v="MAC STUDIO FIX FLUID SPF 15 NC35 M6JC-05"/>
    <s v="EA"/>
    <n v="1"/>
    <n v="129"/>
    <n v="0"/>
    <n v="0"/>
    <n v="13"/>
    <n v="301"/>
  </r>
  <r>
    <x v="3"/>
    <s v="COSMETICS"/>
    <x v="12"/>
    <x v="6"/>
    <x v="7"/>
    <n v="102206296"/>
    <n v="773602103539"/>
    <s v="MAC STUDIO FIX FLUID SPF 15 NC40 M6JC-07"/>
    <s v="EA"/>
    <n v="1"/>
    <n v="129"/>
    <n v="0"/>
    <n v="0"/>
    <n v="30"/>
    <n v="207"/>
  </r>
  <r>
    <x v="3"/>
    <s v="COSMETICS"/>
    <x v="12"/>
    <x v="6"/>
    <x v="4"/>
    <n v="102206296"/>
    <n v="773602103539"/>
    <s v="MAC STUDIO FIX FLUID SPF 15 NC40 M6JC-07"/>
    <s v="EA"/>
    <n v="1"/>
    <n v="129"/>
    <n v="0"/>
    <n v="0"/>
    <n v="10"/>
    <n v="207"/>
  </r>
  <r>
    <x v="3"/>
    <s v="COSMETICS"/>
    <x v="12"/>
    <x v="6"/>
    <x v="7"/>
    <n v="102206297"/>
    <n v="773602103546"/>
    <s v="MAC STUDIO FIX FLUID SPF 15 NC42 M6JC-08"/>
    <s v="EA"/>
    <n v="1"/>
    <n v="129"/>
    <n v="0"/>
    <n v="0"/>
    <n v="20"/>
    <n v="426"/>
  </r>
  <r>
    <x v="3"/>
    <s v="COSMETICS"/>
    <x v="12"/>
    <x v="6"/>
    <x v="4"/>
    <n v="102206297"/>
    <n v="773602103546"/>
    <s v="MAC STUDIO FIX FLUID SPF 15 NC42 M6JC-08"/>
    <s v="EA"/>
    <n v="1"/>
    <n v="129"/>
    <n v="0"/>
    <n v="0"/>
    <n v="20"/>
    <n v="426"/>
  </r>
  <r>
    <x v="3"/>
    <s v="COSMETICS"/>
    <x v="12"/>
    <x v="6"/>
    <x v="1"/>
    <n v="102206299"/>
    <n v="77360210356"/>
    <s v="MAC STUDIO FIX FLUID SPF 15 NC45 M6JC-10"/>
    <s v="EA"/>
    <n v="1"/>
    <n v="129"/>
    <n v="0"/>
    <n v="0"/>
    <n v="21"/>
    <n v="283"/>
  </r>
  <r>
    <x v="3"/>
    <s v="COSMETICS"/>
    <x v="12"/>
    <x v="6"/>
    <x v="1"/>
    <n v="102206301"/>
    <n v="773602103607"/>
    <s v="MAC STUDIO FIX FLUID SPF 15 NW20 M6JC-14"/>
    <s v="EA"/>
    <n v="1"/>
    <n v="129"/>
    <n v="1"/>
    <n v="129"/>
    <n v="5"/>
    <n v="8"/>
  </r>
  <r>
    <x v="3"/>
    <s v="COSMETICS"/>
    <x v="12"/>
    <x v="6"/>
    <x v="1"/>
    <n v="102206302"/>
    <n v="773602103614"/>
    <s v="MAC STUDIO FIX FLUID SPF 15 NW25 M6JC-15"/>
    <s v="EA"/>
    <n v="1"/>
    <n v="129"/>
    <n v="1"/>
    <n v="129"/>
    <n v="6"/>
    <n v="0"/>
  </r>
  <r>
    <x v="3"/>
    <s v="COSMETICS"/>
    <x v="12"/>
    <x v="6"/>
    <x v="4"/>
    <n v="102206302"/>
    <n v="773602103614"/>
    <s v="MAC STUDIO FIX FLUID SPF 15 NW25 M6JC-15"/>
    <s v="EA"/>
    <n v="1"/>
    <n v="129"/>
    <n v="1"/>
    <n v="129"/>
    <n v="18"/>
    <n v="0"/>
  </r>
  <r>
    <x v="3"/>
    <s v="COSMETICS"/>
    <x v="12"/>
    <x v="6"/>
    <x v="1"/>
    <n v="102206304"/>
    <n v="773602103638"/>
    <s v="MAC STUDIO FIX FLUID SPF 15 NW35 M6JC-17"/>
    <s v="EA"/>
    <n v="1"/>
    <n v="129"/>
    <n v="0"/>
    <n v="0"/>
    <n v="0"/>
    <n v="0"/>
  </r>
  <r>
    <x v="3"/>
    <s v="COSMETICS"/>
    <x v="12"/>
    <x v="6"/>
    <x v="7"/>
    <n v="102206307"/>
    <n v="773602103669"/>
    <s v="MAC STUDIO FIX FLUID SPF 15 NW45 M6JC-20"/>
    <s v="EA"/>
    <n v="1"/>
    <n v="129"/>
    <n v="0"/>
    <n v="0"/>
    <n v="47"/>
    <n v="85"/>
  </r>
  <r>
    <x v="3"/>
    <s v="COSMETICS"/>
    <x v="12"/>
    <x v="6"/>
    <x v="7"/>
    <n v="102206328"/>
    <n v="773602103645"/>
    <s v="MAC STUDIO FIX FLUID SPF 15 NW40 M6JC-18"/>
    <s v="EA"/>
    <n v="1"/>
    <n v="129"/>
    <n v="0"/>
    <n v="0"/>
    <n v="7"/>
    <n v="0"/>
  </r>
  <r>
    <x v="3"/>
    <s v="COSMETICS"/>
    <x v="12"/>
    <x v="6"/>
    <x v="7"/>
    <n v="102208862"/>
    <n v="773602047864"/>
    <s v="MAC FONDT CMPT PWDR/FOUN C4 M51061"/>
    <s v="EA"/>
    <n v="1"/>
    <n v="129"/>
    <n v="0"/>
    <n v="0"/>
    <n v="3"/>
    <n v="7"/>
  </r>
  <r>
    <x v="3"/>
    <s v="COSMETICS"/>
    <x v="12"/>
    <x v="6"/>
    <x v="1"/>
    <n v="102208862"/>
    <n v="773602047864"/>
    <s v="MAC FONDT CMPT PWDR/FOUN C4 M51061"/>
    <s v="EA"/>
    <n v="1"/>
    <n v="129"/>
    <n v="1"/>
    <n v="129"/>
    <n v="2"/>
    <n v="7"/>
  </r>
  <r>
    <x v="3"/>
    <s v="COSMETICS"/>
    <x v="12"/>
    <x v="6"/>
    <x v="4"/>
    <n v="102208862"/>
    <n v="773602047864"/>
    <s v="MAC FONDT CMPT PWDR/FOUN C4 M51061"/>
    <s v="EA"/>
    <n v="1"/>
    <n v="129"/>
    <n v="0"/>
    <n v="0"/>
    <n v="21"/>
    <n v="7"/>
  </r>
  <r>
    <x v="3"/>
    <s v="COSMETICS"/>
    <x v="12"/>
    <x v="6"/>
    <x v="7"/>
    <n v="102208866"/>
    <n v="773602010646"/>
    <s v="MAC FONDT CMPT PWDR/FOUN NC15 M51037"/>
    <s v="EA"/>
    <n v="1"/>
    <n v="129"/>
    <n v="1"/>
    <n v="129"/>
    <n v="18"/>
    <n v="0"/>
  </r>
  <r>
    <x v="3"/>
    <s v="COSMETICS"/>
    <x v="12"/>
    <x v="6"/>
    <x v="4"/>
    <n v="102208867"/>
    <n v="773602042678"/>
    <s v="MAC FONDT CMPT PWDR/FOUN NC43 M51054"/>
    <s v="EA"/>
    <n v="1"/>
    <n v="129"/>
    <n v="0"/>
    <n v="0"/>
    <n v="30"/>
    <n v="297"/>
  </r>
  <r>
    <x v="3"/>
    <s v="COSMETICS"/>
    <x v="12"/>
    <x v="6"/>
    <x v="3"/>
    <n v="102208891"/>
    <n v="773602103478"/>
    <s v="MAC FONDT FLUID SPF15 NC15 M6JC01"/>
    <s v="EA"/>
    <n v="1"/>
    <n v="129"/>
    <n v="0"/>
    <n v="0"/>
    <n v="18"/>
    <n v="235"/>
  </r>
  <r>
    <x v="3"/>
    <s v="COSMETICS"/>
    <x v="12"/>
    <x v="6"/>
    <x v="4"/>
    <n v="102208891"/>
    <n v="773602103478"/>
    <s v="MAC FONDT FLUID SPF15 NC15 M6JC01"/>
    <s v="EA"/>
    <n v="1"/>
    <n v="129"/>
    <n v="1"/>
    <n v="129"/>
    <n v="7"/>
    <n v="235"/>
  </r>
  <r>
    <x v="3"/>
    <s v="COSMETICS"/>
    <x v="12"/>
    <x v="6"/>
    <x v="7"/>
    <n v="102208893"/>
    <n v="773602103591"/>
    <s v="MAC STUDIO FIX FLUID SPF 15 FOUNDATION NW15 M6JC-13"/>
    <s v="EA"/>
    <n v="1"/>
    <n v="129"/>
    <n v="0"/>
    <n v="0"/>
    <n v="27"/>
    <n v="0"/>
  </r>
  <r>
    <x v="3"/>
    <s v="COSMETICS"/>
    <x v="12"/>
    <x v="6"/>
    <x v="7"/>
    <n v="102208990"/>
    <n v="773602047857"/>
    <s v="MAC FONDT CMPT PWDR/FOUN C3 M51060"/>
    <s v="EA"/>
    <n v="1"/>
    <n v="129"/>
    <n v="0"/>
    <n v="0"/>
    <n v="0"/>
    <n v="0"/>
  </r>
  <r>
    <x v="3"/>
    <s v="COSMETICS"/>
    <x v="12"/>
    <x v="6"/>
    <x v="7"/>
    <n v="110124340"/>
    <n v="773602225552"/>
    <s v="MAC STUDIO FIX FLUID SPF15 M6JC-27"/>
    <s v="EA"/>
    <n v="1"/>
    <n v="129"/>
    <n v="0"/>
    <n v="0"/>
    <n v="15"/>
    <n v="0"/>
  </r>
  <r>
    <x v="3"/>
    <s v="COSMETICS"/>
    <x v="12"/>
    <x v="6"/>
    <x v="7"/>
    <n v="110124341"/>
    <n v="773602225569"/>
    <s v="MAC STUDIO FIX FLUID SPF15 M6JC-28"/>
    <s v="EA"/>
    <n v="1"/>
    <n v="129"/>
    <n v="0"/>
    <n v="0"/>
    <n v="8"/>
    <n v="0"/>
  </r>
  <r>
    <x v="3"/>
    <s v="COSMETICS"/>
    <x v="12"/>
    <x v="6"/>
    <x v="7"/>
    <n v="110124343"/>
    <n v="773602225583"/>
    <s v="MAC STUDIO FIX FLUID SPF15 M6JC-30"/>
    <s v="EA"/>
    <n v="1"/>
    <n v="129"/>
    <n v="0"/>
    <n v="0"/>
    <n v="12"/>
    <n v="0"/>
  </r>
  <r>
    <x v="3"/>
    <s v="COSMETICS"/>
    <x v="12"/>
    <x v="6"/>
    <x v="7"/>
    <n v="110124344"/>
    <n v="773602225590"/>
    <s v="MAC STUDIO FIX FLUID SPF15 M6JC-31"/>
    <s v="EA"/>
    <n v="1"/>
    <n v="129"/>
    <n v="0"/>
    <n v="0"/>
    <n v="27"/>
    <n v="0"/>
  </r>
  <r>
    <x v="3"/>
    <s v="COSMETICS"/>
    <x v="12"/>
    <x v="6"/>
    <x v="7"/>
    <n v="110244948"/>
    <n v="773602264537"/>
    <s v="MAC STUDIO FIX POWDER PLUS FOUNDATION NW46 M510-82"/>
    <s v="EA"/>
    <n v="1"/>
    <n v="129"/>
    <n v="0"/>
    <n v="0"/>
    <n v="17"/>
    <n v="13"/>
  </r>
  <r>
    <x v="3"/>
    <s v="COSMETICS"/>
    <x v="12"/>
    <x v="6"/>
    <x v="1"/>
    <n v="110244948"/>
    <n v="773602264537"/>
    <s v="MAC STUDIO FIX POWDER PLUS FOUNDATION NW46 M510-82"/>
    <s v="EA"/>
    <n v="1"/>
    <n v="129"/>
    <n v="0"/>
    <n v="0"/>
    <n v="5"/>
    <n v="13"/>
  </r>
  <r>
    <x v="3"/>
    <s v="COSMETICS"/>
    <x v="12"/>
    <x v="6"/>
    <x v="7"/>
    <n v="110244954"/>
    <n v="773602289479"/>
    <s v="MAC STUDIO FIX POWDER PLUS FOUNDATION C5 M510-86"/>
    <s v="EA"/>
    <n v="1"/>
    <n v="129"/>
    <n v="0"/>
    <n v="0"/>
    <n v="6"/>
    <n v="0"/>
  </r>
  <r>
    <x v="3"/>
    <s v="COSMETICS"/>
    <x v="1"/>
    <x v="6"/>
    <x v="0"/>
    <n v="110313371"/>
    <n v="887167016699"/>
    <s v="ESTEE LAUDER PCOLOR ENVY LIPSTICK DYNAMIC YJRR-12"/>
    <s v="EA"/>
    <n v="1"/>
    <n v="129"/>
    <n v="0"/>
    <n v="0"/>
    <n v="6"/>
    <n v="11"/>
  </r>
  <r>
    <x v="3"/>
    <s v="COSMETICS"/>
    <x v="12"/>
    <x v="6"/>
    <x v="7"/>
    <n v="110468067"/>
    <n v="773602150465"/>
    <s v="MAC STUDIO FIX FLUID SPF15 NC41 M6JC-24"/>
    <s v="EA"/>
    <n v="1"/>
    <n v="129"/>
    <n v="0"/>
    <n v="0"/>
    <n v="71"/>
    <n v="0"/>
  </r>
  <r>
    <x v="3"/>
    <s v="COSMETICS"/>
    <x v="12"/>
    <x v="6"/>
    <x v="4"/>
    <n v="110468067"/>
    <n v="773602150465"/>
    <s v="MAC STUDIO FIX FLUID SPF15 NC41 M6JC-24"/>
    <s v="EA"/>
    <n v="1"/>
    <n v="129"/>
    <n v="1"/>
    <n v="129"/>
    <n v="7"/>
    <n v="0"/>
  </r>
  <r>
    <x v="3"/>
    <s v="COSMETICS"/>
    <x v="12"/>
    <x v="6"/>
    <x v="4"/>
    <n v="110524809"/>
    <n v="773602421619"/>
    <s v="MAC STUDIO FIX FLUID SPF 15 NC10 M6JC-41"/>
    <s v="EA"/>
    <n v="1"/>
    <n v="129"/>
    <n v="0"/>
    <n v="0"/>
    <n v="11"/>
    <n v="0"/>
  </r>
  <r>
    <x v="3"/>
    <s v="COSMETICS"/>
    <x v="12"/>
    <x v="6"/>
    <x v="7"/>
    <n v="110524810"/>
    <n v="773602421626"/>
    <s v="MAC STUDIO FIX FLUID SPF 15 NC46 M6JC-42"/>
    <s v="EA"/>
    <n v="1"/>
    <n v="129"/>
    <n v="0"/>
    <n v="0"/>
    <n v="11"/>
    <n v="0"/>
  </r>
  <r>
    <x v="3"/>
    <s v="COSMETICS"/>
    <x v="12"/>
    <x v="6"/>
    <x v="7"/>
    <n v="110524811"/>
    <n v="773602421633"/>
    <s v="MAC STUDIO FIX FLUID SPF 15 NC47 M6JC-43"/>
    <s v="EA"/>
    <n v="1"/>
    <n v="129"/>
    <n v="0"/>
    <n v="0"/>
    <n v="2"/>
    <n v="0"/>
  </r>
  <r>
    <x v="3"/>
    <s v="COSMETICS"/>
    <x v="1"/>
    <x v="6"/>
    <x v="0"/>
    <n v="110544251"/>
    <n v="887167120495"/>
    <s v="E LAUDER PC ENVY SCULTPING LIPSTICK COMPLEX YJRR-33"/>
    <s v="EA"/>
    <n v="1"/>
    <n v="129"/>
    <n v="1"/>
    <n v="129"/>
    <n v="7"/>
    <n v="0"/>
  </r>
  <r>
    <x v="3"/>
    <s v="COSMETICS"/>
    <x v="12"/>
    <x v="6"/>
    <x v="4"/>
    <n v="110565664"/>
    <n v="773602150441"/>
    <s v="MAC STUDIO FIX NC44.5 M510-72"/>
    <s v="EA"/>
    <n v="1"/>
    <n v="129"/>
    <n v="1"/>
    <n v="129"/>
    <n v="10"/>
    <n v="0"/>
  </r>
  <r>
    <x v="3"/>
    <s v="COSMETICS"/>
    <x v="12"/>
    <x v="6"/>
    <x v="7"/>
    <n v="111105529"/>
    <n v="773602531806"/>
    <s v="MAC STUDIO FIX FLUID SPF 15 NC13 M6JC-54"/>
    <s v="EA"/>
    <n v="1"/>
    <n v="129"/>
    <n v="0"/>
    <n v="0"/>
    <n v="21"/>
    <n v="0"/>
  </r>
  <r>
    <x v="3"/>
    <s v="COSMETICS"/>
    <x v="12"/>
    <x v="6"/>
    <x v="4"/>
    <n v="111105531"/>
    <n v="773602531820"/>
    <s v="MAC STUDIO FIX FLUID SPF 15 NC16 M6JC-56"/>
    <s v="EA"/>
    <n v="1"/>
    <n v="129"/>
    <n v="1"/>
    <n v="129"/>
    <n v="10"/>
    <n v="0"/>
  </r>
  <r>
    <x v="3"/>
    <s v="COSMETICS"/>
    <x v="12"/>
    <x v="6"/>
    <x v="3"/>
    <n v="111105533"/>
    <n v="773602531844"/>
    <s v="MAC STUDIO FIX FLUID SPF 15 NC27 M6JC-58"/>
    <s v="EA"/>
    <n v="1"/>
    <n v="129"/>
    <n v="1"/>
    <n v="129"/>
    <n v="4"/>
    <n v="0"/>
  </r>
  <r>
    <x v="3"/>
    <s v="COSMETICS"/>
    <x v="12"/>
    <x v="6"/>
    <x v="7"/>
    <n v="111105535"/>
    <n v="773602531868"/>
    <s v="MAC STUDIO FIX FLUID SPF 15 NC45.5 M6JC-60"/>
    <s v="EA"/>
    <n v="1"/>
    <n v="129"/>
    <n v="0"/>
    <n v="0"/>
    <n v="14"/>
    <n v="0"/>
  </r>
  <r>
    <x v="3"/>
    <s v="COSMETICS"/>
    <x v="12"/>
    <x v="6"/>
    <x v="7"/>
    <n v="111397237"/>
    <n v="773602440283"/>
    <s v="MAC LIGHTFUL C + CORAL GRASS LIGHT S5JM-02"/>
    <s v="EA"/>
    <n v="1"/>
    <n v="129"/>
    <n v="0"/>
    <n v="0"/>
    <n v="29"/>
    <n v="26"/>
  </r>
  <r>
    <x v="3"/>
    <s v="COSMETICS"/>
    <x v="12"/>
    <x v="6"/>
    <x v="7"/>
    <n v="111426090"/>
    <n v="773602555895"/>
    <s v="MAC STUDIO FIX FOUNDATION STICK NC17 SHEP-04"/>
    <s v="EA"/>
    <n v="1"/>
    <n v="129"/>
    <n v="1"/>
    <n v="129"/>
    <n v="3"/>
    <n v="0"/>
  </r>
  <r>
    <x v="3"/>
    <s v="COSMETICS"/>
    <x v="12"/>
    <x v="6"/>
    <x v="4"/>
    <n v="111426091"/>
    <n v="773602555901"/>
    <s v="MAC STUDIO FIX FOUNDATION STICK NC18 SHEP-05"/>
    <s v="EA"/>
    <n v="1"/>
    <n v="129"/>
    <n v="1"/>
    <n v="129"/>
    <n v="2"/>
    <n v="0"/>
  </r>
  <r>
    <x v="3"/>
    <s v="COSMETICS"/>
    <x v="12"/>
    <x v="6"/>
    <x v="3"/>
    <n v="111426095"/>
    <n v="773602555949"/>
    <s v="MAC STUDIO FIX FOUNDATION STICK NC30 SHEP-09"/>
    <s v="EA"/>
    <n v="1"/>
    <n v="129"/>
    <n v="0"/>
    <n v="0"/>
    <n v="6"/>
    <n v="0"/>
  </r>
  <r>
    <x v="3"/>
    <s v="COSMETICS"/>
    <x v="12"/>
    <x v="6"/>
    <x v="7"/>
    <n v="111426097"/>
    <n v="773602555963"/>
    <s v="MAC STUDIO FIX FOUNDATION STICK NC37 SHEP-11"/>
    <s v="EA"/>
    <n v="1"/>
    <n v="129"/>
    <n v="0"/>
    <n v="0"/>
    <n v="14"/>
    <n v="0"/>
  </r>
  <r>
    <x v="3"/>
    <s v="COSMETICS"/>
    <x v="12"/>
    <x v="6"/>
    <x v="3"/>
    <n v="111426097"/>
    <n v="773602555963"/>
    <s v="MAC STUDIO FIX FOUNDATION STICK NC37 SHEP-11"/>
    <s v="EA"/>
    <n v="1"/>
    <n v="129"/>
    <n v="0"/>
    <n v="0"/>
    <n v="11"/>
    <n v="0"/>
  </r>
  <r>
    <x v="3"/>
    <s v="COSMETICS"/>
    <x v="12"/>
    <x v="6"/>
    <x v="4"/>
    <n v="111426099"/>
    <n v="773602555987"/>
    <s v="MAC STUDIO FIX FOUNDATION STICKNC40 SHEP-13"/>
    <s v="EA"/>
    <n v="1"/>
    <n v="129"/>
    <n v="0"/>
    <n v="0"/>
    <n v="2"/>
    <n v="0"/>
  </r>
  <r>
    <x v="3"/>
    <s v="COSMETICS"/>
    <x v="12"/>
    <x v="6"/>
    <x v="7"/>
    <n v="111426100"/>
    <n v="773602555994"/>
    <s v="MAC STUDIO FIX FOUNDATION STICK NC42 SHEP-14"/>
    <s v="EA"/>
    <n v="1"/>
    <n v="129"/>
    <n v="0"/>
    <n v="0"/>
    <n v="12"/>
    <n v="0"/>
  </r>
  <r>
    <x v="3"/>
    <s v="COSMETICS"/>
    <x v="12"/>
    <x v="6"/>
    <x v="7"/>
    <n v="111426117"/>
    <n v="773602556168"/>
    <s v="MAC STUDIO FIX FOUNDATION STICK NW50 SHEP-31"/>
    <s v="EA"/>
    <n v="1"/>
    <n v="129"/>
    <n v="0"/>
    <n v="0"/>
    <n v="7"/>
    <n v="0"/>
  </r>
  <r>
    <x v="3"/>
    <s v="COSMETICS"/>
    <x v="1"/>
    <x v="6"/>
    <x v="0"/>
    <n v="111548452"/>
    <n v="887167496538"/>
    <s v="ESTEE LAUDER PURE COLOR ENVY SCULPTING LIPSTICK 542 POETIC YJRR-AL"/>
    <s v="EA"/>
    <n v="1"/>
    <n v="129"/>
    <n v="1"/>
    <n v="129"/>
    <n v="16"/>
    <n v="0"/>
  </r>
  <r>
    <x v="3"/>
    <s v="COSMETICS"/>
    <x v="1"/>
    <x v="6"/>
    <x v="0"/>
    <n v="111548467"/>
    <n v="887167498044"/>
    <s v="ESTEE LAUDER PURE COLOR ENVY MATTE SCULPTING LIPSTICK 552 SPELLBOUND R8FC-40"/>
    <s v="EA"/>
    <n v="1"/>
    <n v="129"/>
    <n v="0"/>
    <n v="0"/>
    <n v="3"/>
    <n v="9"/>
  </r>
  <r>
    <x v="3"/>
    <s v="COSMETICS"/>
    <x v="1"/>
    <x v="6"/>
    <x v="0"/>
    <n v="111548469"/>
    <n v="887167498075"/>
    <s v="ESTEE LAUDER PURE COLOR ENVY MATTE SCULPTING LIPSTICK 556 THRILLER R8FC-43"/>
    <s v="EA"/>
    <n v="1"/>
    <n v="129"/>
    <n v="0"/>
    <n v="0"/>
    <n v="8"/>
    <n v="15"/>
  </r>
  <r>
    <x v="3"/>
    <s v="COSMETICS"/>
    <x v="12"/>
    <x v="6"/>
    <x v="4"/>
    <n v="110334496"/>
    <n v="773602338993"/>
    <s v="MAC MINERALIZE SKINFINISH SOFT &amp; GENTLE MT1329"/>
    <s v="EA"/>
    <n v="1"/>
    <n v="127"/>
    <n v="0"/>
    <n v="0"/>
    <n v="17"/>
    <n v="228"/>
  </r>
  <r>
    <x v="3"/>
    <s v="COSMETICS"/>
    <x v="12"/>
    <x v="6"/>
    <x v="7"/>
    <n v="110334501"/>
    <n v="773602337071"/>
    <s v="MAC MINERALIZE SKINFINISH NATURAL MEDIUM MT7E02"/>
    <s v="EA"/>
    <n v="1"/>
    <n v="127"/>
    <n v="1"/>
    <n v="127"/>
    <n v="3"/>
    <n v="1"/>
  </r>
  <r>
    <x v="3"/>
    <s v="COSMETICS"/>
    <x v="12"/>
    <x v="6"/>
    <x v="7"/>
    <n v="110334505"/>
    <n v="773602337156"/>
    <s v="MAC MINERALIZE SKINFINISH NATURAL MEDIUM DEEP MT7E-10"/>
    <s v="EA"/>
    <n v="1"/>
    <n v="127"/>
    <n v="0"/>
    <n v="0"/>
    <n v="9"/>
    <n v="0"/>
  </r>
  <r>
    <x v="3"/>
    <s v="COSMETICS"/>
    <x v="12"/>
    <x v="6"/>
    <x v="7"/>
    <n v="110334508"/>
    <n v="773602337194"/>
    <s v="MAC MINERALIZE SKINFINISH NATURAL DARK DEEP MT7E-14"/>
    <s v="EA"/>
    <n v="1"/>
    <n v="127"/>
    <n v="0"/>
    <n v="0"/>
    <n v="28"/>
    <n v="13"/>
  </r>
  <r>
    <x v="3"/>
    <s v="COSMETICS"/>
    <x v="12"/>
    <x v="6"/>
    <x v="1"/>
    <n v="110334508"/>
    <n v="773602337194"/>
    <s v="MAC MINERALIZE SKINFINISH NATURAL DARK DEEP MT7E-14"/>
    <s v="EA"/>
    <n v="1"/>
    <n v="127"/>
    <n v="0"/>
    <n v="0"/>
    <n v="7"/>
    <n v="13"/>
  </r>
  <r>
    <x v="3"/>
    <s v="COSMETICS"/>
    <x v="12"/>
    <x v="6"/>
    <x v="3"/>
    <n v="110334509"/>
    <n v="773602337200"/>
    <s v="MAC MINERALIZE SKINFINISH NATURAL MEDIUM GOLDEN MT7E-15"/>
    <s v="EA"/>
    <n v="1"/>
    <n v="127"/>
    <n v="0"/>
    <n v="0"/>
    <n v="9"/>
    <n v="13"/>
  </r>
  <r>
    <x v="3"/>
    <s v="COSMETICS"/>
    <x v="12"/>
    <x v="6"/>
    <x v="7"/>
    <n v="110334514"/>
    <n v="773602338740"/>
    <s v="MAC MINERALIZE SKINFINISH NATURAL DARK DEEPEST MT7E19"/>
    <s v="EA"/>
    <n v="1"/>
    <n v="127"/>
    <n v="0"/>
    <n v="0"/>
    <n v="9"/>
    <n v="0"/>
  </r>
  <r>
    <x v="3"/>
    <s v="COSMETICS"/>
    <x v="12"/>
    <x v="6"/>
    <x v="1"/>
    <n v="110334515"/>
    <n v="773602337163"/>
    <s v="MAC MINERALIZE SKINFINISH NATURAL GIVE ME SUN! MT7E-11"/>
    <s v="EA"/>
    <n v="1"/>
    <n v="127"/>
    <n v="0"/>
    <n v="0"/>
    <n v="4"/>
    <n v="57"/>
  </r>
  <r>
    <x v="3"/>
    <s v="COSMETICS"/>
    <x v="12"/>
    <x v="6"/>
    <x v="4"/>
    <n v="110334515"/>
    <n v="773602337163"/>
    <s v="MAC MINERALIZE SKINFINISH NATURAL GIVE ME SUN! MT7E-11"/>
    <s v="EA"/>
    <n v="1"/>
    <n v="127"/>
    <n v="1"/>
    <n v="127"/>
    <n v="9"/>
    <n v="57"/>
  </r>
  <r>
    <x v="3"/>
    <s v="COSMETICS"/>
    <x v="12"/>
    <x v="6"/>
    <x v="4"/>
    <n v="110532770"/>
    <n v="773602429899"/>
    <s v="MAC EXTRA DIMENSION SKINFINISH DOUBLE-GLEAM MLGK-19"/>
    <s v="EA"/>
    <n v="1"/>
    <n v="127"/>
    <n v="0"/>
    <n v="0"/>
    <n v="10"/>
    <n v="629"/>
  </r>
  <r>
    <x v="3"/>
    <s v="COSMETICS"/>
    <x v="12"/>
    <x v="6"/>
    <x v="1"/>
    <n v="110576218"/>
    <n v="773602298563"/>
    <s v="MAC EXTRA DIMENSION SKINFINISH OH DARLING MLGK-05"/>
    <s v="EA"/>
    <n v="1"/>
    <n v="127"/>
    <n v="0"/>
    <n v="0"/>
    <n v="5"/>
    <n v="0"/>
  </r>
  <r>
    <x v="3"/>
    <s v="COSMETICS"/>
    <x v="12"/>
    <x v="6"/>
    <x v="7"/>
    <n v="110858893"/>
    <n v="773602254583"/>
    <s v="MAC EXTRA DIMENSION SKINFINISH WHISPER OF GUILT MLGK-01"/>
    <s v="EA"/>
    <n v="1"/>
    <n v="127"/>
    <n v="0"/>
    <n v="0"/>
    <n v="13"/>
    <n v="0"/>
  </r>
  <r>
    <x v="3"/>
    <s v="COSMETICS"/>
    <x v="1"/>
    <x v="6"/>
    <x v="0"/>
    <n v="110121983"/>
    <n v="27131771944"/>
    <s v="E LAUDER SUMPTUOUS EXTREME MASCARA WGHW-01"/>
    <s v="EA"/>
    <n v="1"/>
    <n v="126"/>
    <n v="0"/>
    <n v="0"/>
    <n v="28"/>
    <n v="282"/>
  </r>
  <r>
    <x v="3"/>
    <s v="COSMETICS"/>
    <x v="13"/>
    <x v="6"/>
    <x v="1"/>
    <n v="110233780"/>
    <n v="716170086521"/>
    <s v="BOBBI BROWN CREAMY CONCEALER KIT IVORY E6XT-02"/>
    <s v="EA"/>
    <n v="1"/>
    <n v="126"/>
    <n v="1"/>
    <n v="126"/>
    <n v="4"/>
    <n v="0"/>
  </r>
  <r>
    <x v="3"/>
    <s v="COSMETICS"/>
    <x v="13"/>
    <x v="6"/>
    <x v="1"/>
    <n v="110443189"/>
    <n v="716170124919"/>
    <s v="BOBBI BROWN CREAMY CONCEALER KIT ALMOND EA73-13"/>
    <s v="EA"/>
    <n v="1"/>
    <n v="126"/>
    <n v="0"/>
    <n v="0"/>
    <n v="7"/>
    <n v="0"/>
  </r>
  <r>
    <x v="3"/>
    <s v="COSMETICS"/>
    <x v="12"/>
    <x v="6"/>
    <x v="4"/>
    <n v="110808216"/>
    <n v="773602510450"/>
    <s v="MAC EYES TIMES NINE BURGUNDY SCN2-03"/>
    <s v="EA"/>
    <n v="1"/>
    <n v="126"/>
    <n v="0"/>
    <n v="0"/>
    <n v="18"/>
    <n v="366"/>
  </r>
  <r>
    <x v="3"/>
    <s v="COSMETICS"/>
    <x v="12"/>
    <x v="6"/>
    <x v="7"/>
    <n v="110808217"/>
    <n v="773602510436"/>
    <s v="MAC EYES TIMES NINE DUSKY ROSE SCN3-07"/>
    <s v="EA"/>
    <n v="1"/>
    <n v="126"/>
    <n v="1"/>
    <n v="126"/>
    <n v="28"/>
    <n v="25"/>
  </r>
  <r>
    <x v="3"/>
    <s v="COSMETICS"/>
    <x v="12"/>
    <x v="6"/>
    <x v="4"/>
    <n v="110808217"/>
    <n v="773602510436"/>
    <s v="MAC EYES TIMES NINE DUSKY ROSE SCN3-07"/>
    <s v="EA"/>
    <n v="1"/>
    <n v="126"/>
    <n v="1"/>
    <n v="126"/>
    <n v="13"/>
    <n v="25"/>
  </r>
  <r>
    <x v="3"/>
    <s v="COSMETICS"/>
    <x v="1"/>
    <x v="5"/>
    <x v="1"/>
    <n v="111105488"/>
    <n v="887167381872"/>
    <s v="ESTEE LAUDER NUTRITIOUS RADIANT VITALITY 2-IN-1 FOAM CLEANSER 125ML P31P-01"/>
    <s v="EA"/>
    <n v="1"/>
    <n v="126"/>
    <n v="1"/>
    <n v="126"/>
    <n v="14"/>
    <n v="357"/>
  </r>
  <r>
    <x v="3"/>
    <s v="COSMETICS"/>
    <x v="1"/>
    <x v="5"/>
    <x v="8"/>
    <n v="111105488"/>
    <n v="887167381872"/>
    <s v="ESTEE LAUDER NUTRITIOUS RADIANT VITALITY 2-IN-1 FOAM CLEANSER 125ML P31P-01"/>
    <s v="EA"/>
    <n v="1"/>
    <n v="126"/>
    <n v="0"/>
    <n v="0"/>
    <n v="0"/>
    <n v="357"/>
  </r>
  <r>
    <x v="3"/>
    <s v="COSMETICS"/>
    <x v="12"/>
    <x v="6"/>
    <x v="7"/>
    <n v="111366923"/>
    <n v="773602549801"/>
    <s v="MAC LIPSTICK-WHOLE NEW WORLD 3GM/.1OZ SH1L-J6"/>
    <s v="EA"/>
    <n v="2"/>
    <n v="126"/>
    <n v="2"/>
    <n v="126"/>
    <n v="12"/>
    <n v="0"/>
  </r>
  <r>
    <x v="3"/>
    <s v="COSMETICS"/>
    <x v="1"/>
    <x v="6"/>
    <x v="1"/>
    <n v="111399133"/>
    <n v="887167451810"/>
    <s v="E LAUDER SUMPTUOUS REBEL LENGTH LIFT MASCARA BLACK PAG0-01"/>
    <s v="EA"/>
    <n v="1"/>
    <n v="126"/>
    <n v="0"/>
    <n v="0"/>
    <n v="10"/>
    <n v="5"/>
  </r>
  <r>
    <x v="3"/>
    <s v="COSMETICS"/>
    <x v="12"/>
    <x v="5"/>
    <x v="7"/>
    <n v="110288090"/>
    <n v="773602232796"/>
    <s v="MAC DEMI WIPES 30 SHEETS MJWF-01"/>
    <s v="EA"/>
    <n v="2"/>
    <n v="122"/>
    <n v="1"/>
    <n v="61"/>
    <n v="52"/>
    <n v="136"/>
  </r>
  <r>
    <x v="3"/>
    <s v="COSMETICS"/>
    <x v="12"/>
    <x v="5"/>
    <x v="4"/>
    <n v="110288092"/>
    <n v="773602368778"/>
    <s v="MAC PREP + PRIME FIX+ MXH3-01"/>
    <s v="EA"/>
    <n v="2"/>
    <n v="122"/>
    <n v="0"/>
    <n v="0"/>
    <n v="22"/>
    <n v="388"/>
  </r>
  <r>
    <x v="3"/>
    <s v="COSMETICS"/>
    <x v="12"/>
    <x v="6"/>
    <x v="7"/>
    <n v="111250825"/>
    <n v="773602528622"/>
    <s v="MAC HIGH LIGHT POWDER FLEUR REAL SF7L-01"/>
    <s v="EA"/>
    <n v="1"/>
    <n v="122"/>
    <n v="1"/>
    <n v="122"/>
    <n v="16"/>
    <n v="0"/>
  </r>
  <r>
    <x v="3"/>
    <s v="COSMETICS"/>
    <x v="12"/>
    <x v="6"/>
    <x v="4"/>
    <n v="111354759"/>
    <n v="773602535668"/>
    <s v="MAC EXTRA DIMENSION SKINFINISH DIMA'S GLOW SFML-40"/>
    <s v="EA"/>
    <n v="1"/>
    <n v="122"/>
    <n v="0"/>
    <n v="0"/>
    <n v="16"/>
    <n v="560"/>
  </r>
  <r>
    <x v="3"/>
    <s v="COSMETICS"/>
    <x v="3"/>
    <x v="5"/>
    <x v="0"/>
    <n v="102205659"/>
    <n v="20714215552"/>
    <s v="CLINIQUE CLEANSING BALM 125ML 6CY4-01"/>
    <s v="EA"/>
    <n v="1"/>
    <n v="120"/>
    <n v="0"/>
    <n v="0"/>
    <n v="21"/>
    <n v="67"/>
  </r>
  <r>
    <x v="3"/>
    <s v="COSMETICS"/>
    <x v="3"/>
    <x v="5"/>
    <x v="4"/>
    <n v="102205659"/>
    <n v="20714215552"/>
    <s v="CLINIQUE CLEANSING BALM 125ML 6CY4-01"/>
    <s v="EA"/>
    <n v="1"/>
    <n v="120"/>
    <n v="0"/>
    <n v="0"/>
    <n v="3"/>
    <n v="67"/>
  </r>
  <r>
    <x v="3"/>
    <s v="COSMETICS"/>
    <x v="12"/>
    <x v="5"/>
    <x v="1"/>
    <n v="110538392"/>
    <n v="773602422029"/>
    <s v="MAC STROBE CREAM 50ML PINKLITE S48L-01"/>
    <s v="EA"/>
    <n v="1"/>
    <n v="120"/>
    <n v="0"/>
    <n v="0"/>
    <n v="11"/>
    <n v="35"/>
  </r>
  <r>
    <x v="3"/>
    <s v="COSMETICS"/>
    <x v="1"/>
    <x v="6"/>
    <x v="0"/>
    <n v="110950088"/>
    <n v="887167383579"/>
    <s v="E LAUDER PC ENVY PAINT-ON LIQUID 201 HEART CRUSH P364-07"/>
    <s v="EA"/>
    <n v="1"/>
    <n v="120"/>
    <n v="0"/>
    <n v="0"/>
    <n v="4"/>
    <n v="0"/>
  </r>
  <r>
    <x v="3"/>
    <s v="COSMETICS"/>
    <x v="13"/>
    <x v="6"/>
    <x v="1"/>
    <n v="110705016"/>
    <n v="716170186283"/>
    <s v="B BROWN CRUSHED LIP COLOR CRANBERRY EH21-06"/>
    <s v="EA"/>
    <n v="1"/>
    <n v="118"/>
    <n v="0"/>
    <n v="0"/>
    <n v="25"/>
    <n v="3"/>
  </r>
  <r>
    <x v="3"/>
    <s v="COSMETICS"/>
    <x v="12"/>
    <x v="6"/>
    <x v="7"/>
    <n v="110951296"/>
    <n v="773602491001"/>
    <s v="MAC LIP DUO ANTIQUE VELVET/CHESTNUT S9GE-05"/>
    <s v="EA"/>
    <n v="1"/>
    <n v="116"/>
    <n v="1"/>
    <n v="116"/>
    <n v="0"/>
    <n v="0"/>
  </r>
  <r>
    <x v="3"/>
    <s v="COSMETICS"/>
    <x v="1"/>
    <x v="5"/>
    <x v="1"/>
    <n v="110253857"/>
    <n v="27131987840"/>
    <s v="E LAUDER PERFECTLY CLEAN FOAM CLEANSER PURIFYING MASK 150ML YCE7-01"/>
    <s v="EA"/>
    <n v="1"/>
    <n v="115"/>
    <n v="1"/>
    <n v="115"/>
    <n v="16"/>
    <n v="225"/>
  </r>
  <r>
    <x v="3"/>
    <s v="COSMETICS"/>
    <x v="3"/>
    <x v="6"/>
    <x v="4"/>
    <n v="111120043"/>
    <n v="20714942618"/>
    <s v="CLINIQUE DUAL ENDED POP LIP SET K9X1-01"/>
    <s v="EA"/>
    <n v="1"/>
    <n v="115"/>
    <n v="0"/>
    <n v="0"/>
    <n v="15"/>
    <n v="9"/>
  </r>
  <r>
    <x v="3"/>
    <s v="COSMETICS"/>
    <x v="3"/>
    <x v="6"/>
    <x v="0"/>
    <n v="111154107"/>
    <n v="20714942601"/>
    <s v="CLINIQUE DUAL ENDED MINI SPLASH SET K9X0-01"/>
    <s v="EA"/>
    <n v="1"/>
    <n v="115"/>
    <n v="0"/>
    <n v="0"/>
    <n v="5"/>
    <n v="0"/>
  </r>
  <r>
    <x v="3"/>
    <s v="COSMETICS"/>
    <x v="1"/>
    <x v="6"/>
    <x v="0"/>
    <n v="111395615"/>
    <n v="27131963417"/>
    <s v="E LAUDER DWEAR STAYINPLACE FLAWLESS WEAR CONCEALER SPF 10 EXTRA LIGHT Y9GY-10"/>
    <s v="EA"/>
    <n v="1"/>
    <n v="115"/>
    <n v="0"/>
    <n v="0"/>
    <n v="10"/>
    <n v="25"/>
  </r>
  <r>
    <x v="3"/>
    <s v="COSMETICS"/>
    <x v="1"/>
    <x v="6"/>
    <x v="1"/>
    <n v="111423845"/>
    <n v="887167482487"/>
    <s v="ESTEE LAUDER PURE COLOR ENVY KISSABLE LIP SHINE 260 ECCENTRIC PFN7-08"/>
    <s v="EA"/>
    <n v="1"/>
    <n v="115"/>
    <n v="0"/>
    <n v="0"/>
    <n v="6"/>
    <n v="116"/>
  </r>
  <r>
    <x v="3"/>
    <s v="COSMETICS"/>
    <x v="12"/>
    <x v="6"/>
    <x v="7"/>
    <n v="111613601"/>
    <n v="773602567768"/>
    <s v="MAC DAZZLESHADOW EXTREMEINC SJC1-07"/>
    <s v="EA"/>
    <n v="2"/>
    <n v="114"/>
    <n v="1"/>
    <n v="57"/>
    <n v="9"/>
    <n v="0"/>
  </r>
  <r>
    <x v="3"/>
    <s v="COSMETICS"/>
    <x v="12"/>
    <x v="6"/>
    <x v="7"/>
    <n v="110039869"/>
    <n v="773602161706"/>
    <s v="MAC PREP+PRIME TRANS FINISH POWDER MC96 01"/>
    <s v="EA"/>
    <n v="1"/>
    <n v="113"/>
    <n v="0"/>
    <n v="0"/>
    <n v="22"/>
    <n v="23"/>
  </r>
  <r>
    <x v="3"/>
    <s v="COSMETICS"/>
    <x v="12"/>
    <x v="6"/>
    <x v="3"/>
    <n v="110039869"/>
    <n v="773602161706"/>
    <s v="MAC PREP+PRIME TRANS FINISH POWDER MC96 01"/>
    <s v="EA"/>
    <n v="1"/>
    <n v="113"/>
    <n v="0"/>
    <n v="0"/>
    <n v="10"/>
    <n v="23"/>
  </r>
  <r>
    <x v="3"/>
    <s v="COSMETICS"/>
    <x v="12"/>
    <x v="6"/>
    <x v="1"/>
    <n v="110338083"/>
    <n v="773602337897"/>
    <s v="MAC MINERALIZE BLUSH WARM SOUL MT1N-46"/>
    <s v="EA"/>
    <n v="1"/>
    <n v="113"/>
    <n v="0"/>
    <n v="0"/>
    <n v="3"/>
    <n v="8"/>
  </r>
  <r>
    <x v="3"/>
    <s v="COSMETICS"/>
    <x v="1"/>
    <x v="6"/>
    <x v="0"/>
    <n v="110522837"/>
    <n v="887167251014"/>
    <s v="E LAUDER THE BROW MULTI-TASKER DARK BRUNETTE RH8G-04"/>
    <s v="EA"/>
    <n v="1"/>
    <n v="113"/>
    <n v="0"/>
    <n v="0"/>
    <n v="1"/>
    <n v="0"/>
  </r>
  <r>
    <x v="3"/>
    <s v="COSMETICS"/>
    <x v="12"/>
    <x v="6"/>
    <x v="7"/>
    <n v="110576199"/>
    <n v="773602447275"/>
    <s v="MAC EXTRA DIMENSION BLUSH FAUX SURE! S611-15"/>
    <s v="EA"/>
    <n v="1"/>
    <n v="113"/>
    <n v="1"/>
    <n v="113"/>
    <n v="25"/>
    <n v="0"/>
  </r>
  <r>
    <x v="3"/>
    <s v="COSMETICS"/>
    <x v="12"/>
    <x v="6"/>
    <x v="4"/>
    <n v="110576199"/>
    <n v="773602447275"/>
    <s v="MAC EXTRA DIMENSION BLUSH FAUX SURE! S611-15"/>
    <s v="EA"/>
    <n v="1"/>
    <n v="113"/>
    <n v="0"/>
    <n v="0"/>
    <n v="9"/>
    <n v="0"/>
  </r>
  <r>
    <x v="3"/>
    <s v="COSMETICS"/>
    <x v="12"/>
    <x v="6"/>
    <x v="7"/>
    <n v="110576204"/>
    <n v="773602447329"/>
    <s v="MAC EXTRA DIMENSION BLUSH FAIRLY PRECIOUS S611-20"/>
    <s v="EA"/>
    <n v="1"/>
    <n v="113"/>
    <n v="0"/>
    <n v="0"/>
    <n v="8"/>
    <n v="0"/>
  </r>
  <r>
    <x v="3"/>
    <s v="COSMETICS"/>
    <x v="12"/>
    <x v="6"/>
    <x v="7"/>
    <n v="110808734"/>
    <n v="773602454570"/>
    <s v="MAC #184S DUO FIBRE FAN BRUSH S6GL-01"/>
    <s v="EA"/>
    <n v="1"/>
    <n v="113"/>
    <n v="1"/>
    <n v="113"/>
    <n v="18"/>
    <n v="0"/>
  </r>
  <r>
    <x v="3"/>
    <s v="COSMETICS"/>
    <x v="12"/>
    <x v="6"/>
    <x v="3"/>
    <n v="110808737"/>
    <n v="773602454952"/>
    <s v="MAC #268S DUO FIBRE ANGLE BRUSH S6HY-01"/>
    <s v="EA"/>
    <n v="1"/>
    <n v="113"/>
    <n v="1"/>
    <n v="113"/>
    <n v="2"/>
    <n v="0"/>
  </r>
  <r>
    <x v="3"/>
    <s v="COSMETICS"/>
    <x v="12"/>
    <x v="6"/>
    <x v="7"/>
    <n v="110985646"/>
    <n v="773602458240"/>
    <s v="MAC MINERALIZE BLUSH FLIRTING WITH DANGER S2P0-17"/>
    <s v="EA"/>
    <n v="1"/>
    <n v="113"/>
    <n v="0"/>
    <n v="0"/>
    <n v="13"/>
    <n v="0"/>
  </r>
  <r>
    <x v="3"/>
    <s v="COSMETICS"/>
    <x v="12"/>
    <x v="6"/>
    <x v="7"/>
    <n v="111375243"/>
    <n v="773602538188"/>
    <s v="MAC NEXT TO NOTHING BRONZ-CA 10GM/.35OZ SFXC-01"/>
    <s v="EA"/>
    <n v="1"/>
    <n v="113"/>
    <n v="0"/>
    <n v="0"/>
    <n v="4"/>
    <n v="0"/>
  </r>
  <r>
    <x v="3"/>
    <s v="COSMETICS"/>
    <x v="12"/>
    <x v="6"/>
    <x v="7"/>
    <n v="111366911"/>
    <n v="773602549702"/>
    <s v="MAC LIPGLASS-DIAMOND IN THE 3.1ML/.1FLOZ SGY5-4C"/>
    <s v="EA"/>
    <n v="2"/>
    <n v="112"/>
    <n v="0"/>
    <n v="0"/>
    <n v="125"/>
    <n v="0"/>
  </r>
  <r>
    <x v="3"/>
    <s v="COSMETICS"/>
    <x v="12"/>
    <x v="5"/>
    <x v="4"/>
    <n v="102207786"/>
    <n v="773602102785"/>
    <s v="MAC CLEANSE OFF OIL BOT W/ PMP 150ML M6GN 01"/>
    <s v="EA"/>
    <n v="1"/>
    <n v="111"/>
    <n v="0"/>
    <n v="0"/>
    <n v="8"/>
    <n v="7"/>
  </r>
  <r>
    <x v="3"/>
    <s v="COSMETICS"/>
    <x v="12"/>
    <x v="5"/>
    <x v="7"/>
    <n v="102205357"/>
    <n v="773602069972"/>
    <s v="MAC PREP+PRIME SKIN 30ML M4X9-01"/>
    <s v="EA"/>
    <n v="1"/>
    <n v="110"/>
    <n v="0"/>
    <n v="0"/>
    <n v="41"/>
    <n v="161"/>
  </r>
  <r>
    <x v="3"/>
    <s v="COSMETICS"/>
    <x v="3"/>
    <x v="5"/>
    <x v="0"/>
    <n v="110316656"/>
    <n v="20714653651"/>
    <s v="CLINIQUE ANTI-BLEMISH SOLUTIONS CLEARING GEL Z2JG-01"/>
    <s v="EA"/>
    <n v="1"/>
    <n v="105"/>
    <n v="1"/>
    <n v="105"/>
    <n v="28"/>
    <n v="101"/>
  </r>
  <r>
    <x v="3"/>
    <s v="COSMETICS"/>
    <x v="3"/>
    <x v="5"/>
    <x v="4"/>
    <n v="102083272"/>
    <n v="20714045159"/>
    <s v="CLINIQUE 7 DAY SCRUB CR RINSE OFF 667H-01"/>
    <s v="EA"/>
    <n v="1"/>
    <n v="102"/>
    <n v="0"/>
    <n v="0"/>
    <n v="6"/>
    <n v="42"/>
  </r>
  <r>
    <x v="3"/>
    <s v="COSMETICS"/>
    <x v="13"/>
    <x v="6"/>
    <x v="1"/>
    <n v="110232216"/>
    <n v="716170059662"/>
    <s v="BOBBI BROWN BLUSH PALE PINK E4PE-09"/>
    <s v="EA"/>
    <n v="1"/>
    <n v="102"/>
    <n v="0"/>
    <n v="0"/>
    <n v="1"/>
    <n v="0"/>
  </r>
  <r>
    <x v="3"/>
    <s v="COSMETICS"/>
    <x v="1"/>
    <x v="5"/>
    <x v="0"/>
    <n v="110275049"/>
    <n v="887167039766"/>
    <s v="E LAUDER TAKE IT AWAY GENTLE EYE &amp; LIP MAKEUP REMOVER 100ML YMKG-01"/>
    <s v="EA"/>
    <n v="1"/>
    <n v="102"/>
    <n v="0"/>
    <n v="0"/>
    <n v="4"/>
    <n v="0"/>
  </r>
  <r>
    <x v="3"/>
    <s v="COSMETICS"/>
    <x v="12"/>
    <x v="5"/>
    <x v="7"/>
    <n v="110354322"/>
    <n v="773602345830"/>
    <s v="MAC PREP + PRIME FIX + 100ML MW5K-01"/>
    <s v="EA"/>
    <n v="1"/>
    <n v="102"/>
    <n v="0"/>
    <n v="0"/>
    <n v="36"/>
    <n v="1976"/>
  </r>
  <r>
    <x v="3"/>
    <s v="COSMETICS"/>
    <x v="12"/>
    <x v="6"/>
    <x v="3"/>
    <n v="110808736"/>
    <n v="773602454709"/>
    <s v="MAC #217S BLENDING BRUSH S6H4-01"/>
    <s v="EA"/>
    <n v="1"/>
    <n v="102"/>
    <n v="1"/>
    <n v="102"/>
    <n v="12"/>
    <n v="0"/>
  </r>
  <r>
    <x v="3"/>
    <s v="COSMETICS"/>
    <x v="12"/>
    <x v="6"/>
    <x v="7"/>
    <n v="110808743"/>
    <n v="773602470822"/>
    <s v="MAC #239S EYE SHADER BRUSH S7HX-01"/>
    <s v="EA"/>
    <n v="1"/>
    <n v="102"/>
    <n v="1"/>
    <n v="102"/>
    <n v="25"/>
    <n v="0"/>
  </r>
  <r>
    <x v="3"/>
    <s v="COSMETICS"/>
    <x v="12"/>
    <x v="6"/>
    <x v="1"/>
    <n v="110808744"/>
    <n v="773602470839"/>
    <s v="MAC #219S PENCIL BRUSH S7HY-01"/>
    <s v="EA"/>
    <n v="1"/>
    <n v="102"/>
    <n v="0"/>
    <n v="0"/>
    <n v="6"/>
    <n v="0"/>
  </r>
  <r>
    <x v="3"/>
    <s v="COSMETICS"/>
    <x v="12"/>
    <x v="6"/>
    <x v="1"/>
    <n v="110889965"/>
    <n v="773602359301"/>
    <s v="MAC PREP + PRIME FIX + 100ML ROSE MWR2-01"/>
    <s v="EA"/>
    <n v="1"/>
    <n v="102"/>
    <n v="1"/>
    <n v="102"/>
    <n v="13"/>
    <n v="54"/>
  </r>
  <r>
    <x v="3"/>
    <s v="COSMETICS"/>
    <x v="12"/>
    <x v="6"/>
    <x v="1"/>
    <n v="110889966"/>
    <n v="773602359318"/>
    <s v="MAC PREP + PRIME FIX + 100ML LAVENDER MWR3-01"/>
    <s v="EA"/>
    <n v="1"/>
    <n v="102"/>
    <n v="1"/>
    <n v="102"/>
    <n v="15"/>
    <n v="83"/>
  </r>
  <r>
    <x v="3"/>
    <s v="COSMETICS"/>
    <x v="12"/>
    <x v="6"/>
    <x v="4"/>
    <n v="110889966"/>
    <n v="773602359318"/>
    <s v="MAC PREP + PRIME FIX + 100ML LAVENDER MWR3-01"/>
    <s v="EA"/>
    <n v="1"/>
    <n v="102"/>
    <n v="0"/>
    <n v="0"/>
    <n v="13"/>
    <n v="83"/>
  </r>
  <r>
    <x v="3"/>
    <s v="COSMETICS"/>
    <x v="12"/>
    <x v="6"/>
    <x v="1"/>
    <n v="110889967"/>
    <n v="773602369508"/>
    <s v="MAC PREP + PRIME FIX + 100ML COCONUT MXJJ-01"/>
    <s v="EA"/>
    <n v="1"/>
    <n v="102"/>
    <n v="1"/>
    <n v="102"/>
    <n v="10"/>
    <n v="11"/>
  </r>
  <r>
    <x v="3"/>
    <s v="COSMETICS"/>
    <x v="12"/>
    <x v="6"/>
    <x v="7"/>
    <n v="111024605"/>
    <n v="773602455942"/>
    <s v="MAC PREP + PRIME FIX+ MATTE 100ML/3.4FLOZ S6KN-01"/>
    <s v="EA"/>
    <n v="1"/>
    <n v="102"/>
    <n v="0"/>
    <n v="0"/>
    <n v="12"/>
    <n v="353"/>
  </r>
  <r>
    <x v="3"/>
    <s v="COSMETICS"/>
    <x v="12"/>
    <x v="6"/>
    <x v="1"/>
    <n v="111024605"/>
    <n v="773602455942"/>
    <s v="MAC PREP + PRIME FIX+ MATTE 100ML/3.4FLOZ S6KN-01"/>
    <s v="EA"/>
    <n v="1"/>
    <n v="102"/>
    <n v="1"/>
    <n v="102"/>
    <n v="11"/>
    <n v="353"/>
  </r>
  <r>
    <x v="3"/>
    <s v="COSMETICS"/>
    <x v="12"/>
    <x v="6"/>
    <x v="3"/>
    <n v="111613614"/>
    <n v="773602566839"/>
    <s v="MAC PREP + PRIME FIX+ CHERRY BLOSSOM SJA6-02"/>
    <s v="EA"/>
    <n v="1"/>
    <n v="102"/>
    <n v="0"/>
    <n v="0"/>
    <n v="1"/>
    <n v="270"/>
  </r>
  <r>
    <x v="3"/>
    <s v="COSMETICS"/>
    <x v="3"/>
    <x v="6"/>
    <x v="0"/>
    <n v="111120044"/>
    <n v="20714943158"/>
    <s v="CLINIQUE MINI SPLASH SET K9Y6-01"/>
    <s v="EA"/>
    <n v="1"/>
    <n v="98"/>
    <n v="1"/>
    <n v="98"/>
    <n v="4"/>
    <n v="8"/>
  </r>
  <r>
    <x v="3"/>
    <s v="COSMETICS"/>
    <x v="3"/>
    <x v="6"/>
    <x v="0"/>
    <n v="102202529"/>
    <n v="20714192334"/>
    <s v="CLINIQUE HIGH IMPACT MASCARA 68A0-01"/>
    <s v="EA"/>
    <n v="1"/>
    <n v="96"/>
    <n v="0"/>
    <n v="0"/>
    <n v="1"/>
    <n v="5"/>
  </r>
  <r>
    <x v="3"/>
    <s v="COSMETICS"/>
    <x v="12"/>
    <x v="6"/>
    <x v="7"/>
    <n v="110476859"/>
    <n v="773602332793"/>
    <s v="MAC IN EXTREME DIMEN LASH WP DIMENSIONAL BLACK MTK8-01"/>
    <s v="EA"/>
    <n v="1"/>
    <n v="96"/>
    <n v="0"/>
    <n v="0"/>
    <n v="29"/>
    <n v="309"/>
  </r>
  <r>
    <x v="3"/>
    <s v="COSMETICS"/>
    <x v="12"/>
    <x v="6"/>
    <x v="7"/>
    <n v="111488329"/>
    <n v="773602557509"/>
    <s v="MAC OPALESCENT POWDER RISING STARSHGR-04"/>
    <s v="EA"/>
    <n v="1"/>
    <n v="96"/>
    <n v="1"/>
    <n v="96"/>
    <n v="12"/>
    <n v="0"/>
  </r>
  <r>
    <x v="3"/>
    <s v="COSMETICS"/>
    <x v="12"/>
    <x v="6"/>
    <x v="9"/>
    <n v="111488329"/>
    <n v="773602557509"/>
    <s v="MAC OPALESCENT POWDER RISING STARSHGR-04"/>
    <s v="EA"/>
    <n v="1"/>
    <n v="96"/>
    <n v="0"/>
    <n v="0"/>
    <n v="17"/>
    <n v="0"/>
  </r>
  <r>
    <x v="3"/>
    <s v="COSMETICS"/>
    <x v="12"/>
    <x v="6"/>
    <x v="7"/>
    <n v="102204654"/>
    <n v="773602037629"/>
    <s v="MAC SHEERTONE BLUSH GINGERL M39H 04"/>
    <s v="EA"/>
    <n v="1"/>
    <n v="94"/>
    <n v="0"/>
    <n v="0"/>
    <n v="36"/>
    <n v="265"/>
  </r>
  <r>
    <x v="3"/>
    <s v="COSMETICS"/>
    <x v="12"/>
    <x v="6"/>
    <x v="7"/>
    <n v="102204662"/>
    <n v="773602058822"/>
    <s v="MAC SHEERTONE BLUSH PINCH ME M39H 15"/>
    <s v="EA"/>
    <n v="1"/>
    <n v="94"/>
    <n v="0"/>
    <n v="0"/>
    <n v="21"/>
    <n v="421"/>
  </r>
  <r>
    <x v="3"/>
    <s v="COSMETICS"/>
    <x v="12"/>
    <x v="6"/>
    <x v="4"/>
    <n v="102204668"/>
    <n v="773602067916"/>
    <s v="MAC SHEERTONE SHIMER BLUSH PEACHYKEEN M4RM 07"/>
    <s v="EA"/>
    <n v="1"/>
    <n v="94"/>
    <n v="1"/>
    <n v="94"/>
    <n v="10"/>
    <n v="26"/>
  </r>
  <r>
    <x v="3"/>
    <s v="COSMETICS"/>
    <x v="12"/>
    <x v="6"/>
    <x v="3"/>
    <n v="102204671"/>
    <n v="773602087372"/>
    <s v="MAC SHEERTONE SHIMER BLUSH SUNBASQUE M4RM 10"/>
    <s v="EA"/>
    <n v="1"/>
    <n v="94"/>
    <n v="0"/>
    <n v="0"/>
    <n v="7"/>
    <n v="0"/>
  </r>
  <r>
    <x v="3"/>
    <s v="COSMETICS"/>
    <x v="12"/>
    <x v="6"/>
    <x v="7"/>
    <n v="102206314"/>
    <n v="773602106141"/>
    <s v="MAC SHEERTONE SHIMM. BLUSH PEACHTWIST M4RM-18"/>
    <s v="EA"/>
    <n v="1"/>
    <n v="94"/>
    <n v="0"/>
    <n v="0"/>
    <n v="48"/>
    <n v="69"/>
  </r>
  <r>
    <x v="3"/>
    <s v="COSMETICS"/>
    <x v="12"/>
    <x v="6"/>
    <x v="7"/>
    <n v="102208841"/>
    <n v="773602000661"/>
    <s v="MAC POWDER BLUSH COPPERTONE M220-07"/>
    <s v="EA"/>
    <n v="1"/>
    <n v="94"/>
    <n v="0"/>
    <n v="0"/>
    <n v="23"/>
    <n v="10"/>
  </r>
  <r>
    <x v="3"/>
    <s v="COSMETICS"/>
    <x v="12"/>
    <x v="6"/>
    <x v="4"/>
    <n v="102208844"/>
    <n v="773602000722"/>
    <s v="MAC POWDER BLUSH FLEUR POWER M220-13"/>
    <s v="EA"/>
    <n v="1"/>
    <n v="94"/>
    <n v="0"/>
    <n v="0"/>
    <n v="11"/>
    <n v="63"/>
  </r>
  <r>
    <x v="3"/>
    <s v="COSMETICS"/>
    <x v="12"/>
    <x v="6"/>
    <x v="7"/>
    <n v="102208848"/>
    <n v="773602000760"/>
    <s v="MAC POWDER BLUSH MELBA M220-17"/>
    <s v="EA"/>
    <n v="1"/>
    <n v="94"/>
    <n v="0"/>
    <n v="0"/>
    <n v="25"/>
    <n v="57"/>
  </r>
  <r>
    <x v="3"/>
    <s v="COSMETICS"/>
    <x v="12"/>
    <x v="6"/>
    <x v="7"/>
    <n v="102208849"/>
    <n v="773602000777"/>
    <s v="MAC POWDER BLUSH MOCHA M220-18"/>
    <s v="EA"/>
    <n v="1"/>
    <n v="94"/>
    <n v="0"/>
    <n v="0"/>
    <n v="10"/>
    <n v="0"/>
  </r>
  <r>
    <x v="3"/>
    <s v="COSMETICS"/>
    <x v="12"/>
    <x v="6"/>
    <x v="4"/>
    <n v="110102753"/>
    <n v="773602207114"/>
    <s v="MAC PRO LONGWEAR CONCEALER NC30 MGT9 03"/>
    <s v="EA"/>
    <n v="1"/>
    <n v="94"/>
    <n v="0"/>
    <n v="0"/>
    <n v="11"/>
    <n v="15"/>
  </r>
  <r>
    <x v="3"/>
    <s v="COSMETICS"/>
    <x v="12"/>
    <x v="6"/>
    <x v="7"/>
    <n v="110102755"/>
    <n v="773602207121"/>
    <s v="MAC PRO LONGWEAR CONCEALER NC35 MGT9 04"/>
    <s v="EA"/>
    <n v="1"/>
    <n v="94"/>
    <n v="0"/>
    <n v="0"/>
    <n v="50"/>
    <n v="0"/>
  </r>
  <r>
    <x v="3"/>
    <s v="COSMETICS"/>
    <x v="12"/>
    <x v="6"/>
    <x v="7"/>
    <n v="110102759"/>
    <n v="773602207176"/>
    <s v="MAC PRO LONGWEAR CONCEALER NW15 MGT9 08"/>
    <s v="EA"/>
    <n v="1"/>
    <n v="94"/>
    <n v="0"/>
    <n v="0"/>
    <n v="4"/>
    <n v="0"/>
  </r>
  <r>
    <x v="3"/>
    <s v="COSMETICS"/>
    <x v="12"/>
    <x v="6"/>
    <x v="7"/>
    <n v="110102760"/>
    <n v="773602207183"/>
    <s v="MAC PRO LONGWEAR CONCEALER NW20 MGT9 09"/>
    <s v="EA"/>
    <n v="1"/>
    <n v="94"/>
    <n v="0"/>
    <n v="0"/>
    <n v="21"/>
    <n v="0"/>
  </r>
  <r>
    <x v="3"/>
    <s v="COSMETICS"/>
    <x v="12"/>
    <x v="6"/>
    <x v="7"/>
    <n v="110102763"/>
    <n v="773602207220"/>
    <s v="MAC PRO LONGWEAR CONCEALER NW35 MGT9 12"/>
    <s v="EA"/>
    <n v="1"/>
    <n v="94"/>
    <n v="0"/>
    <n v="0"/>
    <n v="8"/>
    <n v="0"/>
  </r>
  <r>
    <x v="3"/>
    <s v="COSMETICS"/>
    <x v="12"/>
    <x v="6"/>
    <x v="7"/>
    <n v="110889979"/>
    <n v="773602463800"/>
    <s v="MAC STUDIO WATERWEIGHT CONCEALER NW25 S75P-11"/>
    <s v="EA"/>
    <n v="1"/>
    <n v="94"/>
    <n v="1"/>
    <n v="94"/>
    <n v="8"/>
    <n v="0"/>
  </r>
  <r>
    <x v="3"/>
    <s v="COSMETICS"/>
    <x v="12"/>
    <x v="6"/>
    <x v="7"/>
    <n v="111105542"/>
    <n v="773602526772"/>
    <s v="MAC STUDIO FIX 24-HOUR SMOOTH WEAR CONCEALER NC20 SF4X-02"/>
    <s v="EA"/>
    <n v="1"/>
    <n v="94"/>
    <n v="0"/>
    <n v="0"/>
    <n v="-5"/>
    <n v="0"/>
  </r>
  <r>
    <x v="3"/>
    <s v="COSMETICS"/>
    <x v="12"/>
    <x v="6"/>
    <x v="7"/>
    <n v="111105544"/>
    <n v="773602526796"/>
    <s v="MAC STUDIO FIX 24-HOUR SMOOTH WEAR CONCEALER NC30 SF4X-04"/>
    <s v="EA"/>
    <n v="1"/>
    <n v="94"/>
    <n v="0"/>
    <n v="0"/>
    <n v="2"/>
    <n v="0"/>
  </r>
  <r>
    <x v="3"/>
    <s v="COSMETICS"/>
    <x v="12"/>
    <x v="6"/>
    <x v="4"/>
    <n v="111105544"/>
    <n v="773602526796"/>
    <s v="MAC STUDIO FIX 24-HOUR SMOOTH WEAR CONCEALER NC30 SF4X-04"/>
    <s v="EA"/>
    <n v="1"/>
    <n v="94"/>
    <n v="0"/>
    <n v="0"/>
    <n v="1"/>
    <n v="0"/>
  </r>
  <r>
    <x v="3"/>
    <s v="COSMETICS"/>
    <x v="12"/>
    <x v="6"/>
    <x v="7"/>
    <n v="111105545"/>
    <n v="773602526802"/>
    <s v="MAC STUDIO FIX 24-HOUR SMOOTH WEAR CONCEALER NC35 SF4X-05"/>
    <s v="EA"/>
    <n v="1"/>
    <n v="94"/>
    <n v="0"/>
    <n v="0"/>
    <n v="-12"/>
    <n v="0"/>
  </r>
  <r>
    <x v="3"/>
    <s v="COSMETICS"/>
    <x v="12"/>
    <x v="6"/>
    <x v="3"/>
    <n v="111105545"/>
    <n v="773602526802"/>
    <s v="MAC STUDIO FIX 24-HOUR SMOOTH WEAR CONCEALER NC35 SF4X-05"/>
    <s v="EA"/>
    <n v="1"/>
    <n v="94"/>
    <n v="1"/>
    <n v="94"/>
    <n v="4"/>
    <n v="0"/>
  </r>
  <r>
    <x v="3"/>
    <s v="COSMETICS"/>
    <x v="12"/>
    <x v="6"/>
    <x v="4"/>
    <n v="111105545"/>
    <n v="773602526802"/>
    <s v="MAC STUDIO FIX 24-HOUR SMOOTH WEAR CONCEALER NC35 SF4X-05"/>
    <s v="EA"/>
    <n v="1"/>
    <n v="94"/>
    <n v="0"/>
    <n v="0"/>
    <n v="2"/>
    <n v="0"/>
  </r>
  <r>
    <x v="3"/>
    <s v="COSMETICS"/>
    <x v="12"/>
    <x v="6"/>
    <x v="4"/>
    <n v="111105546"/>
    <n v="773602526819"/>
    <s v="MAC STUDIO FIX 24-HOUR SMOOTH WEAR CONCEALER NC42 SF4X-06"/>
    <s v="EA"/>
    <n v="1"/>
    <n v="94"/>
    <n v="0"/>
    <n v="0"/>
    <n v="12"/>
    <n v="13"/>
  </r>
  <r>
    <x v="3"/>
    <s v="COSMETICS"/>
    <x v="12"/>
    <x v="6"/>
    <x v="7"/>
    <n v="111105549"/>
    <n v="773602526895"/>
    <s v="MAC STUDIO FIX 24-HOUR SMOOTH WEAR CONCEALER NW40 SF4X-14"/>
    <s v="EA"/>
    <n v="1"/>
    <n v="94"/>
    <n v="0"/>
    <n v="0"/>
    <n v="18"/>
    <n v="0"/>
  </r>
  <r>
    <x v="3"/>
    <s v="COSMETICS"/>
    <x v="12"/>
    <x v="6"/>
    <x v="7"/>
    <n v="111105563"/>
    <n v="773602526888"/>
    <s v="MAC STUDIO FIX 24-HOUR SMOOTH WEAR CONCEALER NW35 SF4X-13"/>
    <s v="EA"/>
    <n v="1"/>
    <n v="94"/>
    <n v="0"/>
    <n v="0"/>
    <n v="10"/>
    <n v="0"/>
  </r>
  <r>
    <x v="3"/>
    <s v="COSMETICS"/>
    <x v="12"/>
    <x v="6"/>
    <x v="7"/>
    <n v="111385213"/>
    <n v="773602473021"/>
    <s v="MAC MINI MAC LIPSTICK DIVA 1.8GM/.06OZ S7H602"/>
    <s v="EA"/>
    <n v="2"/>
    <n v="92"/>
    <n v="1"/>
    <n v="46"/>
    <n v="13"/>
    <n v="0"/>
  </r>
  <r>
    <x v="3"/>
    <s v="COSMETICS"/>
    <x v="12"/>
    <x v="6"/>
    <x v="7"/>
    <n v="111385214"/>
    <n v="773602561308"/>
    <s v="MAC MINI MAC LIPSTICK MOCHA 1.8GM/.06OZ S7NY24"/>
    <s v="EA"/>
    <n v="2"/>
    <n v="92"/>
    <n v="1"/>
    <n v="46"/>
    <n v="9"/>
    <n v="27"/>
  </r>
  <r>
    <x v="3"/>
    <s v="COSMETICS"/>
    <x v="3"/>
    <x v="5"/>
    <x v="0"/>
    <n v="102209332"/>
    <n v="20714281113"/>
    <s v="CLINIQUE ANTI BLEMISH SOL CLRF LTN 6K0G 01"/>
    <s v="EA"/>
    <n v="1"/>
    <n v="91"/>
    <n v="0"/>
    <n v="0"/>
    <n v="10"/>
    <n v="23"/>
  </r>
  <r>
    <x v="3"/>
    <s v="COSMETICS"/>
    <x v="3"/>
    <x v="5"/>
    <x v="0"/>
    <n v="102209339"/>
    <n v="20714291822"/>
    <s v="CLINIQUE ANTI BLEMISH SOL CLRF FOAM 6KN9 01"/>
    <s v="EA"/>
    <n v="1"/>
    <n v="91"/>
    <n v="0"/>
    <n v="0"/>
    <n v="7"/>
    <n v="0"/>
  </r>
  <r>
    <x v="3"/>
    <s v="COSMETICS"/>
    <x v="3"/>
    <x v="5"/>
    <x v="4"/>
    <n v="102209339"/>
    <n v="20714291822"/>
    <s v="CLINIQUE ANTI BLEMISH SOL CLRF FOAM 6KN9 01"/>
    <s v="EA"/>
    <n v="1"/>
    <n v="91"/>
    <n v="0"/>
    <n v="0"/>
    <n v="3"/>
    <n v="0"/>
  </r>
  <r>
    <x v="3"/>
    <s v="COSMETICS"/>
    <x v="1"/>
    <x v="6"/>
    <x v="0"/>
    <n v="110376181"/>
    <n v="887167031289"/>
    <s v="E LAUDER DW STAY-IN-PLACE EYE PENCIL NIGHT DIAMOND YLJA-04"/>
    <s v="EA"/>
    <n v="1"/>
    <n v="91"/>
    <n v="0"/>
    <n v="0"/>
    <n v="1"/>
    <n v="0"/>
  </r>
  <r>
    <x v="3"/>
    <s v="COSMETICS"/>
    <x v="12"/>
    <x v="6"/>
    <x v="7"/>
    <n v="110442981"/>
    <n v="773602376100"/>
    <s v="MAC RETRO MATTE LIQUID LIPSTICK FEELS SO GRAND MY3N-02"/>
    <s v="EA"/>
    <n v="1"/>
    <n v="91"/>
    <n v="0"/>
    <n v="0"/>
    <n v="29"/>
    <n v="207"/>
  </r>
  <r>
    <x v="3"/>
    <s v="COSMETICS"/>
    <x v="12"/>
    <x v="6"/>
    <x v="4"/>
    <n v="110443001"/>
    <n v="773602376124"/>
    <s v="MAC RETRO MATTE LIQUID LIPSTICK DANCE WITH ME MY3N-04"/>
    <s v="EA"/>
    <n v="1"/>
    <n v="91"/>
    <n v="0"/>
    <n v="0"/>
    <n v="13"/>
    <n v="553"/>
  </r>
  <r>
    <x v="3"/>
    <s v="COSMETICS"/>
    <x v="12"/>
    <x v="6"/>
    <x v="7"/>
    <n v="110443003"/>
    <n v="773602376131"/>
    <s v="MAC RETRO MATTE LIQUID LIPSTICK LADY-BE-GOOD MY3N-05"/>
    <s v="EA"/>
    <n v="1"/>
    <n v="91"/>
    <n v="0"/>
    <n v="0"/>
    <n v="3"/>
    <n v="10"/>
  </r>
  <r>
    <x v="3"/>
    <s v="COSMETICS"/>
    <x v="12"/>
    <x v="6"/>
    <x v="4"/>
    <n v="110443003"/>
    <n v="773602376131"/>
    <s v="MAC RETRO MATTE LIQUID LIPSTICK LADY-BE-GOOD MY3N-05"/>
    <s v="EA"/>
    <n v="1"/>
    <n v="91"/>
    <n v="0"/>
    <n v="0"/>
    <n v="11"/>
    <n v="10"/>
  </r>
  <r>
    <x v="3"/>
    <s v="COSMETICS"/>
    <x v="12"/>
    <x v="6"/>
    <x v="4"/>
    <n v="110443010"/>
    <n v="773602376179"/>
    <s v="MAC RETRO MATTE LIQUID LIPSTICK QUITE THE STANDOUT MY3N-09"/>
    <s v="EA"/>
    <n v="1"/>
    <n v="91"/>
    <n v="0"/>
    <n v="0"/>
    <n v="3"/>
    <n v="0"/>
  </r>
  <r>
    <x v="3"/>
    <s v="COSMETICS"/>
    <x v="12"/>
    <x v="6"/>
    <x v="3"/>
    <n v="110557759"/>
    <n v="773602445165"/>
    <s v="MAC RETRO MATTE CARNIVOROUS MY3N-32"/>
    <s v="EA"/>
    <n v="1"/>
    <n v="91"/>
    <n v="0"/>
    <n v="0"/>
    <n v="4"/>
    <n v="15"/>
  </r>
  <r>
    <x v="3"/>
    <s v="COSMETICS"/>
    <x v="12"/>
    <x v="6"/>
    <x v="3"/>
    <n v="110557766"/>
    <n v="773602445233"/>
    <s v="MAC RETRO MATTE BURNT SPICE MY3N-39"/>
    <s v="EA"/>
    <n v="1"/>
    <n v="91"/>
    <n v="1"/>
    <n v="91"/>
    <n v="0"/>
    <n v="31"/>
  </r>
  <r>
    <x v="3"/>
    <s v="COSMETICS"/>
    <x v="12"/>
    <x v="6"/>
    <x v="7"/>
    <n v="110557767"/>
    <n v="773602445240"/>
    <s v="MAC RETRO MATTE SO ME MY3N-40"/>
    <s v="EA"/>
    <n v="1"/>
    <n v="91"/>
    <n v="1"/>
    <n v="91"/>
    <n v="7"/>
    <n v="16"/>
  </r>
  <r>
    <x v="3"/>
    <s v="COSMETICS"/>
    <x v="12"/>
    <x v="6"/>
    <x v="7"/>
    <n v="110557768"/>
    <n v="773602445257"/>
    <s v="MAC RETRO MATTE TOPPED WITH BRANDY MY3N-41"/>
    <s v="EA"/>
    <n v="1"/>
    <n v="91"/>
    <n v="0"/>
    <n v="0"/>
    <n v="3"/>
    <n v="17"/>
  </r>
  <r>
    <x v="3"/>
    <s v="COSMETICS"/>
    <x v="12"/>
    <x v="6"/>
    <x v="4"/>
    <n v="110951321"/>
    <n v="773602494705"/>
    <s v="MAC RETROMATTE LIQ LIPCOLOR FOILED S9W2-04"/>
    <s v="EA"/>
    <n v="1"/>
    <n v="91"/>
    <n v="1"/>
    <n v="91"/>
    <n v="1"/>
    <n v="0"/>
  </r>
  <r>
    <x v="3"/>
    <s v="COSMETICS"/>
    <x v="12"/>
    <x v="6"/>
    <x v="4"/>
    <n v="110951331"/>
    <n v="773602494804"/>
    <s v="MAC RETROMATTE LIQ LIPCOLOR GEMZ &amp; ROSES S9W2-14"/>
    <s v="EA"/>
    <n v="1"/>
    <n v="91"/>
    <n v="1"/>
    <n v="91"/>
    <n v="2"/>
    <n v="0"/>
  </r>
  <r>
    <x v="3"/>
    <s v="COSMETICS"/>
    <x v="12"/>
    <x v="6"/>
    <x v="7"/>
    <n v="110951332"/>
    <n v="773602494811"/>
    <s v="MAC RETROMATTE LIQ LIPCOLOR METALLIC ROSE S9W2-15"/>
    <s v="EA"/>
    <n v="1"/>
    <n v="91"/>
    <n v="0"/>
    <n v="0"/>
    <n v="1"/>
    <n v="0"/>
  </r>
  <r>
    <x v="3"/>
    <s v="COSMETICS"/>
    <x v="12"/>
    <x v="6"/>
    <x v="4"/>
    <n v="110951332"/>
    <n v="773602494811"/>
    <s v="MAC RETROMATTE LIQ LIPCOLOR METALLIC ROSE S9W2-15"/>
    <s v="EA"/>
    <n v="1"/>
    <n v="91"/>
    <n v="0"/>
    <n v="0"/>
    <n v="1"/>
    <n v="0"/>
  </r>
  <r>
    <x v="3"/>
    <s v="COSMETICS"/>
    <x v="12"/>
    <x v="6"/>
    <x v="7"/>
    <n v="111128474"/>
    <n v="773602470587"/>
    <s v="MAC VERSICOLOUR VARNISH CREAM LIP STAIN LIKE CANDY S7HA-03"/>
    <s v="EA"/>
    <n v="1"/>
    <n v="91"/>
    <n v="0"/>
    <n v="0"/>
    <n v="4"/>
    <n v="0"/>
  </r>
  <r>
    <x v="3"/>
    <s v="COSMETICS"/>
    <x v="12"/>
    <x v="6"/>
    <x v="4"/>
    <n v="111128475"/>
    <n v="773602470594"/>
    <s v="MAC VERSICOLOUR VARNISH CREAM LIP STAIN STUCK IN LOVE S7HA-04"/>
    <s v="EA"/>
    <n v="1"/>
    <n v="91"/>
    <n v="0"/>
    <n v="0"/>
    <n v="10"/>
    <n v="0"/>
  </r>
  <r>
    <x v="3"/>
    <s v="COSMETICS"/>
    <x v="12"/>
    <x v="6"/>
    <x v="4"/>
    <n v="111128485"/>
    <n v="773602516087"/>
    <s v="MAC VERSICOLOUR VARNISH CREAM LIP STAIN SERIAL STAIN S7HA-14"/>
    <s v="EA"/>
    <n v="1"/>
    <n v="91"/>
    <n v="0"/>
    <n v="0"/>
    <n v="6"/>
    <n v="9"/>
  </r>
  <r>
    <x v="3"/>
    <s v="COSMETICS"/>
    <x v="12"/>
    <x v="6"/>
    <x v="1"/>
    <n v="111250836"/>
    <n v="773602528615"/>
    <s v="MAC PREP + PRIME FIX+ CHERRY BLOSSOM SF7K-01"/>
    <s v="EA"/>
    <n v="1"/>
    <n v="91"/>
    <n v="0"/>
    <n v="0"/>
    <n v="0"/>
    <n v="0"/>
  </r>
  <r>
    <x v="3"/>
    <s v="COSMETICS"/>
    <x v="3"/>
    <x v="5"/>
    <x v="0"/>
    <n v="110041940"/>
    <n v="20714352837"/>
    <s v="CLINIQUE SUN SPF50 FACE CREAM 50ML 6NH7-01"/>
    <s v="EA"/>
    <n v="1"/>
    <n v="87"/>
    <n v="1"/>
    <n v="87"/>
    <n v="13"/>
    <n v="20"/>
  </r>
  <r>
    <x v="3"/>
    <s v="COSMETICS"/>
    <x v="3"/>
    <x v="5"/>
    <x v="4"/>
    <n v="110120948"/>
    <n v="20714462765"/>
    <s v="CLINIQUE CLARIFYING LOTION 2 200ML 76X4 01"/>
    <s v="EA"/>
    <n v="1"/>
    <n v="87"/>
    <n v="1"/>
    <n v="87"/>
    <n v="8"/>
    <n v="24"/>
  </r>
  <r>
    <x v="3"/>
    <s v="COSMETICS"/>
    <x v="12"/>
    <x v="6"/>
    <x v="7"/>
    <n v="111531850"/>
    <n v="773602561735"/>
    <s v="MAC LIPSTICK COCKNEY SHXT-G7"/>
    <s v="EA"/>
    <n v="1"/>
    <n v="87"/>
    <n v="0"/>
    <n v="0"/>
    <n v="32"/>
    <n v="335"/>
  </r>
  <r>
    <x v="3"/>
    <s v="COSMETICS"/>
    <x v="12"/>
    <x v="6"/>
    <x v="1"/>
    <n v="102204755"/>
    <n v="773602044832"/>
    <s v="MAC LIQUD LINER BOOT BLACK M1G6 01"/>
    <s v="EA"/>
    <n v="1"/>
    <n v="85"/>
    <n v="1"/>
    <n v="85"/>
    <n v="11"/>
    <n v="536"/>
  </r>
  <r>
    <x v="3"/>
    <s v="COSMETICS"/>
    <x v="12"/>
    <x v="6"/>
    <x v="3"/>
    <n v="102204755"/>
    <n v="773602044832"/>
    <s v="MAC LIQUD LINER BOOT BLACK M1G6 01"/>
    <s v="EA"/>
    <n v="1"/>
    <n v="85"/>
    <n v="0"/>
    <n v="0"/>
    <n v="23"/>
    <n v="536"/>
  </r>
  <r>
    <x v="3"/>
    <s v="COSMETICS"/>
    <x v="12"/>
    <x v="6"/>
    <x v="4"/>
    <n v="102204755"/>
    <n v="773602044832"/>
    <s v="MAC LIQUD LINER BOOT BLACK M1G6 01"/>
    <s v="EA"/>
    <n v="1"/>
    <n v="85"/>
    <n v="0"/>
    <n v="0"/>
    <n v="26"/>
    <n v="536"/>
  </r>
  <r>
    <x v="3"/>
    <s v="COSMETICS"/>
    <x v="3"/>
    <x v="5"/>
    <x v="4"/>
    <n v="102205464"/>
    <n v="20714227661"/>
    <s v="CLINIQUE LIQUID FACIAL SOAP MILD 6F37-01"/>
    <s v="EA"/>
    <n v="1"/>
    <n v="85"/>
    <n v="0"/>
    <n v="0"/>
    <n v="4"/>
    <n v="56"/>
  </r>
  <r>
    <x v="3"/>
    <s v="COSMETICS"/>
    <x v="3"/>
    <x v="5"/>
    <x v="0"/>
    <n v="102205465"/>
    <n v="20714227685"/>
    <s v="CLINIQUE LIQUID FACIAL SOAP EXTRA STRENGTH 6F39-01"/>
    <s v="EA"/>
    <n v="1"/>
    <n v="85"/>
    <n v="0"/>
    <n v="0"/>
    <n v="38"/>
    <n v="75"/>
  </r>
  <r>
    <x v="3"/>
    <s v="COSMETICS"/>
    <x v="12"/>
    <x v="6"/>
    <x v="7"/>
    <n v="102208897"/>
    <n v="773602011728"/>
    <s v="MAC STUDIO FINISH CONCEALER NC30 M45019"/>
    <s v="EA"/>
    <n v="1"/>
    <n v="85"/>
    <n v="0"/>
    <n v="0"/>
    <n v="1"/>
    <n v="0"/>
  </r>
  <r>
    <x v="3"/>
    <s v="COSMETICS"/>
    <x v="12"/>
    <x v="6"/>
    <x v="1"/>
    <n v="102208899"/>
    <n v="773602059782"/>
    <s v="MAC CONCEALER NC42 M45030"/>
    <s v="EA"/>
    <n v="1"/>
    <n v="85"/>
    <n v="0"/>
    <n v="0"/>
    <n v="5"/>
    <n v="0"/>
  </r>
  <r>
    <x v="3"/>
    <s v="COSMETICS"/>
    <x v="12"/>
    <x v="6"/>
    <x v="7"/>
    <n v="102208903"/>
    <n v="773602011667"/>
    <s v="MAC CONCEALER NW20 M45013"/>
    <s v="EA"/>
    <n v="1"/>
    <n v="85"/>
    <n v="0"/>
    <n v="0"/>
    <n v="7"/>
    <n v="0"/>
  </r>
  <r>
    <x v="3"/>
    <s v="COSMETICS"/>
    <x v="12"/>
    <x v="6"/>
    <x v="7"/>
    <n v="102208906"/>
    <n v="773602059799"/>
    <s v="MAC STUDIO FINISH CONCEALER NW35 M45031"/>
    <s v="EA"/>
    <n v="1"/>
    <n v="85"/>
    <n v="0"/>
    <n v="0"/>
    <n v="15"/>
    <n v="0"/>
  </r>
  <r>
    <x v="3"/>
    <s v="COSMETICS"/>
    <x v="12"/>
    <x v="6"/>
    <x v="7"/>
    <n v="102208908"/>
    <n v="773602011704"/>
    <s v="MAC STUDIO FINISH SPF35 CONCEALER NW45 M450-17"/>
    <s v="EA"/>
    <n v="1"/>
    <n v="85"/>
    <n v="0"/>
    <n v="0"/>
    <n v="12"/>
    <n v="0"/>
  </r>
  <r>
    <x v="3"/>
    <s v="COSMETICS"/>
    <x v="12"/>
    <x v="6"/>
    <x v="3"/>
    <n v="102208994"/>
    <n v="773602011674"/>
    <s v="MAC STUDIO FINISH CONCEALER NW25 M45014"/>
    <s v="EA"/>
    <n v="1"/>
    <n v="85"/>
    <n v="0"/>
    <n v="0"/>
    <n v="3"/>
    <n v="0"/>
  </r>
  <r>
    <x v="3"/>
    <s v="COSMETICS"/>
    <x v="12"/>
    <x v="6"/>
    <x v="7"/>
    <n v="110248868"/>
    <n v="773602279203"/>
    <s v="MAC VELUXE BROW LINER DEEP DARK BRUNETTE MMT0-05"/>
    <s v="EA"/>
    <n v="1"/>
    <n v="85"/>
    <n v="1"/>
    <n v="85"/>
    <n v="9"/>
    <n v="0"/>
  </r>
  <r>
    <x v="3"/>
    <s v="COSMETICS"/>
    <x v="12"/>
    <x v="6"/>
    <x v="3"/>
    <n v="110248868"/>
    <n v="773602279203"/>
    <s v="MAC VELUXE BROW LINER DEEP DARK BRUNETTE MMT0-05"/>
    <s v="EA"/>
    <n v="1"/>
    <n v="85"/>
    <n v="0"/>
    <n v="0"/>
    <n v="22"/>
    <n v="0"/>
  </r>
  <r>
    <x v="3"/>
    <s v="COSMETICS"/>
    <x v="12"/>
    <x v="6"/>
    <x v="4"/>
    <n v="110248868"/>
    <n v="773602279203"/>
    <s v="MAC VELUXE BROW LINER DEEP DARK BRUNETTE MMT0-05"/>
    <s v="EA"/>
    <n v="1"/>
    <n v="85"/>
    <n v="0"/>
    <n v="0"/>
    <n v="21"/>
    <n v="0"/>
  </r>
  <r>
    <x v="3"/>
    <s v="COSMETICS"/>
    <x v="3"/>
    <x v="5"/>
    <x v="0"/>
    <n v="110361801"/>
    <n v="20714672164"/>
    <s v="CLINIQUE 3-STEP FOAMING FACIAL SOAP 150ML Z4KL-01"/>
    <s v="EA"/>
    <n v="1"/>
    <n v="85"/>
    <n v="1"/>
    <n v="85"/>
    <n v="0"/>
    <n v="7"/>
  </r>
  <r>
    <x v="3"/>
    <s v="COSMETICS"/>
    <x v="12"/>
    <x v="6"/>
    <x v="3"/>
    <n v="111114984"/>
    <n v="773602522071"/>
    <s v="MAC POWDER KISS LIPSTICK DEVOTED TO CHILI S4K0-31"/>
    <s v="EA"/>
    <n v="1"/>
    <n v="85"/>
    <n v="1"/>
    <n v="85"/>
    <n v="11"/>
    <n v="833"/>
  </r>
  <r>
    <x v="3"/>
    <s v="COSMETICS"/>
    <x v="12"/>
    <x v="6"/>
    <x v="4"/>
    <n v="111366927"/>
    <n v="773602548880"/>
    <s v="MAC YOUR WISH IS MY COMMAND 10GM/.35OZ SGY7-01"/>
    <s v="EA"/>
    <n v="1"/>
    <n v="85"/>
    <n v="0"/>
    <n v="0"/>
    <n v="13"/>
    <n v="187"/>
  </r>
  <r>
    <x v="3"/>
    <s v="COSMETICS"/>
    <x v="12"/>
    <x v="6"/>
    <x v="3"/>
    <n v="111488320"/>
    <n v="773602543878"/>
    <s v="MAC BRUSHSTROKE 24-HOUR LINER BRUSHBLACKSGFJ-01"/>
    <s v="EA"/>
    <n v="1"/>
    <n v="85"/>
    <n v="1"/>
    <n v="85"/>
    <n v="7"/>
    <n v="492"/>
  </r>
  <r>
    <x v="3"/>
    <s v="COSMETICS"/>
    <x v="12"/>
    <x v="6"/>
    <x v="4"/>
    <n v="111488368"/>
    <n v="773602543908"/>
    <s v="MAC LIQUIDLAST 24-HOUR WATERPROOF LINER POINT BLACKSGFK-03"/>
    <s v="EA"/>
    <n v="1"/>
    <n v="85"/>
    <n v="1"/>
    <n v="85"/>
    <n v="17"/>
    <n v="281"/>
  </r>
  <r>
    <x v="3"/>
    <s v="COSMETICS"/>
    <x v="12"/>
    <x v="6"/>
    <x v="7"/>
    <n v="111488371"/>
    <n v="773602544202"/>
    <s v="MAC LIQUIDLAST 24-HOUR WATERPROOF LINER COCO BARSGFK-07"/>
    <s v="EA"/>
    <n v="1"/>
    <n v="85"/>
    <n v="0"/>
    <n v="0"/>
    <n v="3"/>
    <n v="0"/>
  </r>
  <r>
    <x v="3"/>
    <s v="COSMETICS"/>
    <x v="12"/>
    <x v="6"/>
    <x v="7"/>
    <n v="111548556"/>
    <n v="773602564279"/>
    <s v="MAC POWDER KISS LIPSTICK STAY CURIOUS 923 S4K0-38"/>
    <s v="EA"/>
    <n v="1"/>
    <n v="85"/>
    <n v="0"/>
    <n v="0"/>
    <n v="106"/>
    <n v="45"/>
  </r>
  <r>
    <x v="3"/>
    <s v="COSMETICS"/>
    <x v="12"/>
    <x v="6"/>
    <x v="7"/>
    <n v="110476071"/>
    <n v="773602317677"/>
    <s v="MAC VELVETEASE LIP PENCIL JUST ADD ROMANCE MRAH-10"/>
    <s v="EA"/>
    <n v="1"/>
    <n v="83"/>
    <n v="1"/>
    <n v="83"/>
    <n v="0"/>
    <n v="0"/>
  </r>
  <r>
    <x v="3"/>
    <s v="COSMETICS"/>
    <x v="12"/>
    <x v="6"/>
    <x v="7"/>
    <n v="110476075"/>
    <n v="773602318209"/>
    <s v="MAC VELVETEASE LIP PENCIL TEASE ME MRAH-16"/>
    <s v="EA"/>
    <n v="1"/>
    <n v="83"/>
    <n v="1"/>
    <n v="83"/>
    <n v="16"/>
    <n v="0"/>
  </r>
  <r>
    <x v="3"/>
    <s v="COSMETICS"/>
    <x v="12"/>
    <x v="6"/>
    <x v="7"/>
    <n v="110557752"/>
    <n v="773602423965"/>
    <s v="MAC INTO THE WELL EYE SHADOW MATTE GALENA S4ET-09"/>
    <s v="EA"/>
    <n v="1"/>
    <n v="83"/>
    <n v="0"/>
    <n v="0"/>
    <n v="0"/>
    <n v="0"/>
  </r>
  <r>
    <x v="3"/>
    <s v="COSMETICS"/>
    <x v="12"/>
    <x v="6"/>
    <x v="7"/>
    <n v="111354761"/>
    <n v="773602535606"/>
    <s v="MAC LIPSTICK MAYA LA BELLE SFMJ-HJ"/>
    <s v="EA"/>
    <n v="1"/>
    <n v="83"/>
    <n v="0"/>
    <n v="0"/>
    <n v="112"/>
    <n v="855"/>
  </r>
  <r>
    <x v="3"/>
    <s v="COSMETICS"/>
    <x v="12"/>
    <x v="6"/>
    <x v="7"/>
    <n v="111531848"/>
    <n v="773602561865"/>
    <s v="MAC LIPGLASS RUBY WOO SHXY-32"/>
    <s v="EA"/>
    <n v="1"/>
    <n v="81"/>
    <n v="0"/>
    <n v="0"/>
    <n v="7"/>
    <n v="15"/>
  </r>
  <r>
    <x v="3"/>
    <s v="COSMETICS"/>
    <x v="12"/>
    <x v="6"/>
    <x v="7"/>
    <n v="102204911"/>
    <n v="773602008872"/>
    <s v="MAC LIPSTICK ANGEL M300-4Q"/>
    <s v="EA"/>
    <n v="1"/>
    <n v="80"/>
    <n v="0"/>
    <n v="0"/>
    <n v="13"/>
    <n v="0"/>
  </r>
  <r>
    <x v="3"/>
    <s v="COSMETICS"/>
    <x v="12"/>
    <x v="6"/>
    <x v="7"/>
    <n v="102204913"/>
    <n v="773602047260"/>
    <s v="MAC LIPSTICK PLUM DANDY M300-CN"/>
    <s v="EA"/>
    <n v="1"/>
    <n v="80"/>
    <n v="1"/>
    <n v="80"/>
    <n v="17"/>
    <n v="0"/>
  </r>
  <r>
    <x v="3"/>
    <s v="COSMETICS"/>
    <x v="12"/>
    <x v="6"/>
    <x v="4"/>
    <n v="102204935"/>
    <n v="773602033539"/>
    <s v="MAC LUSTRE LIPSTICK LOVELORN M31A-02"/>
    <s v="EA"/>
    <n v="1"/>
    <n v="80"/>
    <n v="0"/>
    <n v="0"/>
    <n v="7"/>
    <n v="0"/>
  </r>
  <r>
    <x v="3"/>
    <s v="COSMETICS"/>
    <x v="12"/>
    <x v="6"/>
    <x v="4"/>
    <n v="102204937"/>
    <n v="773602033553"/>
    <s v="MAC LUSTRE LIPSTICK LUSTERING M31A-04"/>
    <s v="EA"/>
    <n v="1"/>
    <n v="80"/>
    <n v="0"/>
    <n v="0"/>
    <n v="19"/>
    <n v="0"/>
  </r>
  <r>
    <x v="3"/>
    <s v="COSMETICS"/>
    <x v="12"/>
    <x v="6"/>
    <x v="7"/>
    <n v="102204945"/>
    <n v="773602033829"/>
    <s v="MAC LUSTRE LIPSTICK SEE SHEER M31A-14"/>
    <s v="EA"/>
    <n v="1"/>
    <n v="80"/>
    <n v="0"/>
    <n v="0"/>
    <n v="63"/>
    <n v="247"/>
  </r>
  <r>
    <x v="3"/>
    <s v="COSMETICS"/>
    <x v="12"/>
    <x v="6"/>
    <x v="3"/>
    <n v="102204945"/>
    <n v="773602033829"/>
    <s v="MAC LUSTRE LIPSTICK SEE SHEER M31A-14"/>
    <s v="EA"/>
    <n v="1"/>
    <n v="80"/>
    <n v="1"/>
    <n v="80"/>
    <n v="17"/>
    <n v="247"/>
  </r>
  <r>
    <x v="3"/>
    <s v="COSMETICS"/>
    <x v="12"/>
    <x v="6"/>
    <x v="7"/>
    <n v="102204948"/>
    <n v="773602033881"/>
    <s v="MAC LUSTRE LIPSTICK TOUCH M31A-20"/>
    <s v="EA"/>
    <n v="1"/>
    <n v="80"/>
    <n v="1"/>
    <n v="80"/>
    <n v="20"/>
    <n v="26"/>
  </r>
  <r>
    <x v="3"/>
    <s v="COSMETICS"/>
    <x v="12"/>
    <x v="6"/>
    <x v="7"/>
    <n v="102204949"/>
    <n v="773602033898"/>
    <s v="MAC LUSTRE LIPSTICK CAPRICIOUS M31A-21"/>
    <s v="EA"/>
    <n v="1"/>
    <n v="80"/>
    <n v="0"/>
    <n v="0"/>
    <n v="28"/>
    <n v="0"/>
  </r>
  <r>
    <x v="3"/>
    <s v="COSMETICS"/>
    <x v="12"/>
    <x v="6"/>
    <x v="7"/>
    <n v="102204956"/>
    <n v="773602063444"/>
    <s v="MAC LUSTRE LIPSTICK POLITELY PINK M31A-43"/>
    <s v="EA"/>
    <n v="1"/>
    <n v="80"/>
    <n v="1"/>
    <n v="80"/>
    <n v="6"/>
    <n v="0"/>
  </r>
  <r>
    <x v="3"/>
    <s v="COSMETICS"/>
    <x v="12"/>
    <x v="6"/>
    <x v="1"/>
    <n v="102204961"/>
    <n v="773602033522"/>
    <s v="MAC LUSTRE LIPSTICK PLUMFUL M31A-01"/>
    <s v="EA"/>
    <n v="1"/>
    <n v="80"/>
    <n v="1"/>
    <n v="80"/>
    <n v="1"/>
    <n v="6"/>
  </r>
  <r>
    <x v="3"/>
    <s v="COSMETICS"/>
    <x v="12"/>
    <x v="6"/>
    <x v="1"/>
    <n v="102204979"/>
    <n v="773602048304"/>
    <s v="MAC LIPSTICK CAPTIVE M3EW-05"/>
    <s v="EA"/>
    <n v="1"/>
    <n v="80"/>
    <n v="0"/>
    <n v="0"/>
    <n v="8"/>
    <n v="28"/>
  </r>
  <r>
    <x v="3"/>
    <s v="COSMETICS"/>
    <x v="12"/>
    <x v="6"/>
    <x v="4"/>
    <n v="102204986"/>
    <n v="773602048588"/>
    <s v="MAC LIPSTICK TWIG M3EW-33"/>
    <s v="EA"/>
    <n v="1"/>
    <n v="80"/>
    <n v="0"/>
    <n v="0"/>
    <n v="27"/>
    <n v="259"/>
  </r>
  <r>
    <x v="3"/>
    <s v="COSMETICS"/>
    <x v="12"/>
    <x v="6"/>
    <x v="7"/>
    <n v="102204987"/>
    <n v="773602048618"/>
    <s v="MAC LIPSTICK VERVE M3EW-36"/>
    <s v="EA"/>
    <n v="1"/>
    <n v="80"/>
    <n v="1"/>
    <n v="80"/>
    <n v="13"/>
    <n v="0"/>
  </r>
  <r>
    <x v="3"/>
    <s v="COSMETICS"/>
    <x v="12"/>
    <x v="6"/>
    <x v="4"/>
    <n v="102204987"/>
    <n v="773602048618"/>
    <s v="MAC LIPSTICK VERVE M3EW-36"/>
    <s v="EA"/>
    <n v="1"/>
    <n v="80"/>
    <n v="0"/>
    <n v="0"/>
    <n v="5"/>
    <n v="0"/>
  </r>
  <r>
    <x v="3"/>
    <s v="COSMETICS"/>
    <x v="12"/>
    <x v="6"/>
    <x v="1"/>
    <n v="102204994"/>
    <n v="773602051823"/>
    <s v="MAC AMPLIFIED CREAM LIPSTICK DUBONNET M3LN-11"/>
    <s v="EA"/>
    <n v="1"/>
    <n v="80"/>
    <n v="1"/>
    <n v="80"/>
    <n v="21"/>
    <n v="93"/>
  </r>
  <r>
    <x v="3"/>
    <s v="COSMETICS"/>
    <x v="12"/>
    <x v="6"/>
    <x v="4"/>
    <n v="102205007"/>
    <n v="773602063550"/>
    <s v="MAC AMPLIFIED CREME LIPSTICK BRICK-O-LA M3LN-29"/>
    <s v="EA"/>
    <n v="1"/>
    <n v="80"/>
    <n v="0"/>
    <n v="0"/>
    <n v="17"/>
    <n v="142"/>
  </r>
  <r>
    <x v="3"/>
    <s v="COSMETICS"/>
    <x v="12"/>
    <x v="6"/>
    <x v="7"/>
    <n v="102205009"/>
    <n v="773602063581"/>
    <s v="MAC AMPLIFIED CREME LIPSTICK CHATTERBOX M3LN-32"/>
    <s v="EA"/>
    <n v="1"/>
    <n v="80"/>
    <n v="1"/>
    <n v="80"/>
    <n v="0"/>
    <n v="0"/>
  </r>
  <r>
    <x v="3"/>
    <s v="COSMETICS"/>
    <x v="12"/>
    <x v="6"/>
    <x v="4"/>
    <n v="102205064"/>
    <n v="773602048762"/>
    <s v="MAC MATTE LIPSTICK VIVA GLAM M5L9-11"/>
    <s v="EA"/>
    <n v="1"/>
    <n v="80"/>
    <n v="0"/>
    <n v="0"/>
    <n v="12"/>
    <n v="44"/>
  </r>
  <r>
    <x v="3"/>
    <s v="COSMETICS"/>
    <x v="12"/>
    <x v="6"/>
    <x v="7"/>
    <n v="102205066"/>
    <n v="773602048625"/>
    <s v="MAC LIPSTICK VIVA GLAM II M5LA-37"/>
    <s v="EA"/>
    <n v="1"/>
    <n v="80"/>
    <n v="0"/>
    <n v="0"/>
    <n v="13"/>
    <n v="0"/>
  </r>
  <r>
    <x v="3"/>
    <s v="COSMETICS"/>
    <x v="12"/>
    <x v="5"/>
    <x v="7"/>
    <n v="102207787"/>
    <n v="773602102815"/>
    <s v="MAC GENTLY OFF EYE/LIP MKE UP RMVR BOT 100ML M6GT 01"/>
    <s v="EA"/>
    <n v="1"/>
    <n v="80"/>
    <n v="1"/>
    <n v="80"/>
    <n v="1"/>
    <n v="0"/>
  </r>
  <r>
    <x v="3"/>
    <s v="COSMETICS"/>
    <x v="12"/>
    <x v="5"/>
    <x v="4"/>
    <n v="102207787"/>
    <n v="773602102815"/>
    <s v="MAC GENTLY OFF EYE/LIP MKE UP RMVR BOT 100ML M6GT 01"/>
    <s v="EA"/>
    <n v="1"/>
    <n v="80"/>
    <n v="0"/>
    <n v="0"/>
    <n v="0"/>
    <n v="0"/>
  </r>
  <r>
    <x v="3"/>
    <s v="COSMETICS"/>
    <x v="12"/>
    <x v="6"/>
    <x v="3"/>
    <n v="102208688"/>
    <n v="773602047277"/>
    <s v="MAC LIPSTIK AMOROUS M3EW-01"/>
    <s v="EA"/>
    <n v="1"/>
    <n v="80"/>
    <n v="0"/>
    <n v="0"/>
    <n v="1"/>
    <n v="29"/>
  </r>
  <r>
    <x v="3"/>
    <s v="COSMETICS"/>
    <x v="12"/>
    <x v="6"/>
    <x v="7"/>
    <n v="102208697"/>
    <n v="773602029020"/>
    <s v="MAC L/STK FABBY M300AL"/>
    <s v="EA"/>
    <n v="1"/>
    <n v="80"/>
    <n v="1"/>
    <n v="80"/>
    <n v="15"/>
    <n v="0"/>
  </r>
  <r>
    <x v="3"/>
    <s v="COSMETICS"/>
    <x v="12"/>
    <x v="6"/>
    <x v="7"/>
    <n v="102208703"/>
    <n v="773602077526"/>
    <s v="MAC MATTE LIPSTICK HONEY LOVE M2LP-35"/>
    <s v="EA"/>
    <n v="1"/>
    <n v="80"/>
    <n v="0"/>
    <n v="0"/>
    <n v="33"/>
    <n v="0"/>
  </r>
  <r>
    <x v="3"/>
    <s v="COSMETICS"/>
    <x v="12"/>
    <x v="6"/>
    <x v="1"/>
    <n v="102208708"/>
    <n v="773602077533"/>
    <s v="MAC MATTE LIPSTICK KINDA SEXY M2LP-36"/>
    <s v="EA"/>
    <n v="1"/>
    <n v="80"/>
    <n v="0"/>
    <n v="0"/>
    <n v="17"/>
    <n v="38"/>
  </r>
  <r>
    <x v="3"/>
    <s v="COSMETICS"/>
    <x v="12"/>
    <x v="6"/>
    <x v="1"/>
    <n v="102208710"/>
    <n v="773602049158"/>
    <s v="MAC LIPSTICK M.A.C RED M3EW-44"/>
    <s v="EA"/>
    <n v="1"/>
    <n v="80"/>
    <n v="1"/>
    <n v="80"/>
    <n v="15"/>
    <n v="45"/>
  </r>
  <r>
    <x v="3"/>
    <s v="COSMETICS"/>
    <x v="12"/>
    <x v="6"/>
    <x v="7"/>
    <n v="102208716"/>
    <n v="773602077496"/>
    <s v="MAC MATTE LIPSTICK PLEASE ME M2LP-32"/>
    <s v="EA"/>
    <n v="1"/>
    <n v="80"/>
    <n v="0"/>
    <n v="0"/>
    <n v="20"/>
    <n v="101"/>
  </r>
  <r>
    <x v="3"/>
    <s v="COSMETICS"/>
    <x v="12"/>
    <x v="6"/>
    <x v="1"/>
    <n v="102208720"/>
    <n v="773602048557"/>
    <s v="MAC LIPSTICK RETRO M3EW-30"/>
    <s v="EA"/>
    <n v="1"/>
    <n v="80"/>
    <n v="0"/>
    <n v="0"/>
    <n v="12"/>
    <n v="121"/>
  </r>
  <r>
    <x v="3"/>
    <s v="COSMETICS"/>
    <x v="12"/>
    <x v="6"/>
    <x v="7"/>
    <n v="102208722"/>
    <n v="773602048717"/>
    <s v="MAC MATTE LIPSTICK RUSSIAN RED M2LP-06"/>
    <s v="EA"/>
    <n v="1"/>
    <n v="80"/>
    <n v="1"/>
    <n v="80"/>
    <n v="67"/>
    <n v="301"/>
  </r>
  <r>
    <x v="3"/>
    <s v="COSMETICS"/>
    <x v="12"/>
    <x v="6"/>
    <x v="4"/>
    <n v="102208722"/>
    <n v="773602048717"/>
    <s v="MAC MATTE LIPSTICK RUSSIAN RED M2LP-06"/>
    <s v="EA"/>
    <n v="1"/>
    <n v="80"/>
    <n v="0"/>
    <n v="0"/>
    <n v="15"/>
    <n v="301"/>
  </r>
  <r>
    <x v="3"/>
    <s v="COSMETICS"/>
    <x v="12"/>
    <x v="6"/>
    <x v="4"/>
    <n v="102208724"/>
    <n v="773602049240"/>
    <s v="MAC LIPSTICK SNOB M3EW-53"/>
    <s v="EA"/>
    <n v="1"/>
    <n v="80"/>
    <n v="0"/>
    <n v="0"/>
    <n v="1"/>
    <n v="0"/>
  </r>
  <r>
    <x v="3"/>
    <s v="COSMETICS"/>
    <x v="12"/>
    <x v="6"/>
    <x v="4"/>
    <n v="102208727"/>
    <n v="773602048748"/>
    <s v="MAC MATTE LIPSTICK TAUPE M2LP-09"/>
    <s v="EA"/>
    <n v="1"/>
    <n v="80"/>
    <n v="0"/>
    <n v="0"/>
    <n v="10"/>
    <n v="295"/>
  </r>
  <r>
    <x v="3"/>
    <s v="COSMETICS"/>
    <x v="12"/>
    <x v="6"/>
    <x v="4"/>
    <n v="102208728"/>
    <n v="773602077540"/>
    <s v="MAC MATTE LIPSTICK VELVET TEDDY M2LP-37"/>
    <s v="EA"/>
    <n v="1"/>
    <n v="80"/>
    <n v="0"/>
    <n v="0"/>
    <n v="21"/>
    <n v="523"/>
  </r>
  <r>
    <x v="3"/>
    <s v="COSMETICS"/>
    <x v="12"/>
    <x v="6"/>
    <x v="7"/>
    <n v="102211041"/>
    <n v="773602153619"/>
    <s v="MAC LIPSTICK PATISSERIE M31A-G4"/>
    <s v="EA"/>
    <n v="1"/>
    <n v="80"/>
    <n v="1"/>
    <n v="80"/>
    <n v="4"/>
    <n v="0"/>
  </r>
  <r>
    <x v="3"/>
    <s v="COSMETICS"/>
    <x v="12"/>
    <x v="6"/>
    <x v="1"/>
    <n v="110012210"/>
    <n v="773602164189"/>
    <s v="MAC CREMESHEEN MCF3 03"/>
    <s v="EA"/>
    <n v="1"/>
    <n v="80"/>
    <n v="1"/>
    <n v="80"/>
    <n v="3"/>
    <n v="44"/>
  </r>
  <r>
    <x v="3"/>
    <s v="COSMETICS"/>
    <x v="12"/>
    <x v="6"/>
    <x v="4"/>
    <n v="110032144"/>
    <n v="773602166992"/>
    <s v="MAC CONCEALER BRUSH #195 MCMP-01"/>
    <s v="EA"/>
    <n v="1"/>
    <n v="80"/>
    <n v="0"/>
    <n v="0"/>
    <n v="2"/>
    <n v="0"/>
  </r>
  <r>
    <x v="3"/>
    <s v="COSMETICS"/>
    <x v="12"/>
    <x v="6"/>
    <x v="7"/>
    <n v="110248811"/>
    <n v="773602297375"/>
    <s v="MAC MATTE LIPSTICK CANDY YUM-YUM M2LP-77"/>
    <s v="EA"/>
    <n v="1"/>
    <n v="80"/>
    <n v="0"/>
    <n v="0"/>
    <n v="16"/>
    <n v="0"/>
  </r>
  <r>
    <x v="3"/>
    <s v="COSMETICS"/>
    <x v="12"/>
    <x v="6"/>
    <x v="4"/>
    <n v="110260766"/>
    <n v="773602048663"/>
    <s v="MAC MATTE LIPSTICK CHILI M2LP-01"/>
    <s v="EA"/>
    <n v="1"/>
    <n v="80"/>
    <n v="0"/>
    <n v="0"/>
    <n v="37"/>
    <n v="812"/>
  </r>
  <r>
    <x v="3"/>
    <s v="COSMETICS"/>
    <x v="12"/>
    <x v="6"/>
    <x v="4"/>
    <n v="110267003"/>
    <n v="773602054268"/>
    <s v="MAC LUSTRE LIPSTICK GIDDY M31A-28"/>
    <s v="EA"/>
    <n v="1"/>
    <n v="80"/>
    <n v="1"/>
    <n v="80"/>
    <n v="4"/>
    <n v="0"/>
  </r>
  <r>
    <x v="3"/>
    <s v="COSMETICS"/>
    <x v="12"/>
    <x v="6"/>
    <x v="7"/>
    <n v="110280855"/>
    <n v="773602314751"/>
    <s v="MAC LIPSTICK RELENTLESSLY RED M0N9-16"/>
    <s v="EA"/>
    <n v="1"/>
    <n v="80"/>
    <n v="1"/>
    <n v="80"/>
    <n v="41"/>
    <n v="0"/>
  </r>
  <r>
    <x v="3"/>
    <s v="COSMETICS"/>
    <x v="12"/>
    <x v="6"/>
    <x v="4"/>
    <n v="110280855"/>
    <n v="773602314751"/>
    <s v="MAC LIPSTICK RELENTLESSLY RED M0N9-16"/>
    <s v="EA"/>
    <n v="1"/>
    <n v="80"/>
    <n v="0"/>
    <n v="0"/>
    <n v="13"/>
    <n v="0"/>
  </r>
  <r>
    <x v="3"/>
    <s v="COSMETICS"/>
    <x v="12"/>
    <x v="6"/>
    <x v="4"/>
    <n v="110280857"/>
    <n v="773602314775"/>
    <s v="MAC LIPSTICK ALL FIRED UP M0N9-18"/>
    <s v="EA"/>
    <n v="1"/>
    <n v="80"/>
    <n v="0"/>
    <n v="0"/>
    <n v="10"/>
    <n v="164"/>
  </r>
  <r>
    <x v="3"/>
    <s v="COSMETICS"/>
    <x v="12"/>
    <x v="6"/>
    <x v="3"/>
    <n v="110280858"/>
    <n v="773602314782"/>
    <s v="MAC LIPSTICK FLAT OUT FABULOUS M0N9-19"/>
    <s v="EA"/>
    <n v="1"/>
    <n v="80"/>
    <n v="0"/>
    <n v="0"/>
    <n v="4"/>
    <n v="52"/>
  </r>
  <r>
    <x v="3"/>
    <s v="COSMETICS"/>
    <x v="12"/>
    <x v="6"/>
    <x v="4"/>
    <n v="110280858"/>
    <n v="773602314782"/>
    <s v="MAC LIPSTICK FLAT OUT FABULOUS M0N9-19"/>
    <s v="EA"/>
    <n v="1"/>
    <n v="80"/>
    <n v="0"/>
    <n v="0"/>
    <n v="21"/>
    <n v="52"/>
  </r>
  <r>
    <x v="3"/>
    <s v="COSMETICS"/>
    <x v="12"/>
    <x v="6"/>
    <x v="4"/>
    <n v="110338115"/>
    <n v="773602072231"/>
    <s v="MAC LIPSTICK FULL FUSCHIA M3LN-66"/>
    <s v="EA"/>
    <n v="1"/>
    <n v="80"/>
    <n v="1"/>
    <n v="80"/>
    <n v="0"/>
    <n v="0"/>
  </r>
  <r>
    <x v="3"/>
    <s v="COSMETICS"/>
    <x v="12"/>
    <x v="6"/>
    <x v="7"/>
    <n v="110338119"/>
    <n v="773602072262"/>
    <s v="MAC LIPSTICK SHOW ORCHID M3LN-69"/>
    <s v="EA"/>
    <n v="1"/>
    <n v="80"/>
    <n v="0"/>
    <n v="0"/>
    <n v="16"/>
    <n v="0"/>
  </r>
  <r>
    <x v="3"/>
    <s v="COSMETICS"/>
    <x v="12"/>
    <x v="6"/>
    <x v="7"/>
    <n v="110338120"/>
    <n v="773602341368"/>
    <s v="MAC MATTE LIPSTICK SIN M2LP-94"/>
    <s v="EA"/>
    <n v="1"/>
    <n v="80"/>
    <n v="0"/>
    <n v="0"/>
    <n v="14"/>
    <n v="29"/>
  </r>
  <r>
    <x v="3"/>
    <s v="COSMETICS"/>
    <x v="12"/>
    <x v="6"/>
    <x v="7"/>
    <n v="110405585"/>
    <n v="773602388493"/>
    <s v="MAC LIPSTICK DANGEROUS M0N9-44"/>
    <s v="EA"/>
    <n v="1"/>
    <n v="80"/>
    <n v="0"/>
    <n v="0"/>
    <n v="14"/>
    <n v="0"/>
  </r>
  <r>
    <x v="3"/>
    <s v="COSMETICS"/>
    <x v="12"/>
    <x v="6"/>
    <x v="7"/>
    <n v="110413836"/>
    <n v="773602388035"/>
    <s v="MAC MATTE LIPSTICK ANTIQUE VELVET M2LP-3K"/>
    <s v="EA"/>
    <n v="1"/>
    <n v="80"/>
    <n v="0"/>
    <n v="0"/>
    <n v="12"/>
    <n v="0"/>
  </r>
  <r>
    <x v="3"/>
    <s v="COSMETICS"/>
    <x v="12"/>
    <x v="6"/>
    <x v="7"/>
    <n v="110413842"/>
    <n v="773602388073"/>
    <s v="MAC MATTE LIPSTICK MEN LOVE MYSTERY M2LP-3P"/>
    <s v="EA"/>
    <n v="1"/>
    <n v="80"/>
    <n v="0"/>
    <n v="0"/>
    <n v="15"/>
    <n v="0"/>
  </r>
  <r>
    <x v="3"/>
    <s v="COSMETICS"/>
    <x v="12"/>
    <x v="6"/>
    <x v="1"/>
    <n v="110413843"/>
    <n v="773602388080"/>
    <s v="MAC MATTE LIPSTICK D FOR DANGER M2LP-3R"/>
    <s v="EA"/>
    <n v="1"/>
    <n v="80"/>
    <n v="0"/>
    <n v="0"/>
    <n v="22"/>
    <n v="131"/>
  </r>
  <r>
    <x v="3"/>
    <s v="COSMETICS"/>
    <x v="12"/>
    <x v="6"/>
    <x v="4"/>
    <n v="110413846"/>
    <n v="773602388103"/>
    <s v="MAC MATTE LIPSTICK WHIRL M2LP-3W"/>
    <s v="EA"/>
    <n v="1"/>
    <n v="80"/>
    <n v="0"/>
    <n v="0"/>
    <n v="21"/>
    <n v="151"/>
  </r>
  <r>
    <x v="3"/>
    <s v="COSMETICS"/>
    <x v="12"/>
    <x v="6"/>
    <x v="3"/>
    <n v="110413857"/>
    <n v="773602284580"/>
    <s v="MAC MATTE LIPSTICK MEHR M2LP-70"/>
    <s v="EA"/>
    <n v="1"/>
    <n v="80"/>
    <n v="1"/>
    <n v="80"/>
    <n v="35"/>
    <n v="662"/>
  </r>
  <r>
    <x v="3"/>
    <s v="COSMETICS"/>
    <x v="12"/>
    <x v="6"/>
    <x v="4"/>
    <n v="110468055"/>
    <n v="773602356942"/>
    <s v="MAC PRO PERFORMANCE SPONGE MWL7-01"/>
    <s v="EA"/>
    <n v="1"/>
    <n v="80"/>
    <n v="1"/>
    <n v="80"/>
    <n v="9"/>
    <n v="17"/>
  </r>
  <r>
    <x v="3"/>
    <s v="COSMETICS"/>
    <x v="12"/>
    <x v="6"/>
    <x v="7"/>
    <n v="110505743"/>
    <n v="773602426652"/>
    <s v="MAC MATTE LIPSTICK BREATHING FIRE M2LP-7R"/>
    <s v="EA"/>
    <n v="1"/>
    <n v="80"/>
    <n v="1"/>
    <n v="80"/>
    <n v="27"/>
    <n v="0"/>
  </r>
  <r>
    <x v="3"/>
    <s v="COSMETICS"/>
    <x v="12"/>
    <x v="6"/>
    <x v="4"/>
    <n v="110505743"/>
    <n v="773602426652"/>
    <s v="MAC MATTE LIPSTICK BREATHING FIRE M2LP-7R"/>
    <s v="EA"/>
    <n v="1"/>
    <n v="80"/>
    <n v="0"/>
    <n v="0"/>
    <n v="8"/>
    <n v="0"/>
  </r>
  <r>
    <x v="3"/>
    <s v="COSMETICS"/>
    <x v="12"/>
    <x v="6"/>
    <x v="4"/>
    <n v="110524858"/>
    <n v="773602365593"/>
    <s v="MAC MATTE LIPSTICK RED ROCK M2LP-2M"/>
    <s v="EA"/>
    <n v="1"/>
    <n v="80"/>
    <n v="1"/>
    <n v="80"/>
    <n v="6"/>
    <n v="27"/>
  </r>
  <r>
    <x v="3"/>
    <s v="COSMETICS"/>
    <x v="12"/>
    <x v="6"/>
    <x v="4"/>
    <n v="110565666"/>
    <n v="773602048731"/>
    <s v="MAC MATTE LIPSTICK SO CHAUD M2LP-08"/>
    <s v="EA"/>
    <n v="1"/>
    <n v="80"/>
    <n v="0"/>
    <n v="0"/>
    <n v="12"/>
    <n v="0"/>
  </r>
  <r>
    <x v="3"/>
    <s v="COSMETICS"/>
    <x v="12"/>
    <x v="6"/>
    <x v="7"/>
    <n v="110565668"/>
    <n v="773602048465"/>
    <s v="MAC SATIN LIPSTICK MEDIA M3EW-21"/>
    <s v="EA"/>
    <n v="1"/>
    <n v="80"/>
    <n v="0"/>
    <n v="0"/>
    <n v="6"/>
    <n v="0"/>
  </r>
  <r>
    <x v="3"/>
    <s v="COSMETICS"/>
    <x v="12"/>
    <x v="6"/>
    <x v="4"/>
    <n v="110823914"/>
    <n v="773602471102"/>
    <s v="MAC #208S ANGLED BROW BRUSH S7JR-01"/>
    <s v="EA"/>
    <n v="1"/>
    <n v="80"/>
    <n v="0"/>
    <n v="0"/>
    <n v="6"/>
    <n v="30"/>
  </r>
  <r>
    <x v="3"/>
    <s v="COSMETICS"/>
    <x v="12"/>
    <x v="6"/>
    <x v="7"/>
    <n v="111105520"/>
    <n v="773602048700"/>
    <s v="MAC MATTE LIPSTICK MARRAKESH M2LP-05"/>
    <s v="EA"/>
    <n v="1"/>
    <n v="80"/>
    <n v="0"/>
    <n v="0"/>
    <n v="55"/>
    <n v="1052"/>
  </r>
  <r>
    <x v="3"/>
    <s v="COSMETICS"/>
    <x v="12"/>
    <x v="6"/>
    <x v="7"/>
    <n v="111114982"/>
    <n v="773602522057"/>
    <s v="MAC POWDER KISS LIPSTICK MULL IT OVER S4K0-29"/>
    <s v="EA"/>
    <n v="1"/>
    <n v="80"/>
    <n v="0"/>
    <n v="0"/>
    <n v="12"/>
    <n v="171"/>
  </r>
  <r>
    <x v="3"/>
    <s v="COSMETICS"/>
    <x v="12"/>
    <x v="6"/>
    <x v="7"/>
    <n v="111114983"/>
    <n v="773602522064"/>
    <s v="MAC POWDER KISS LIPSTICK LASTING PASSION S4K0-30"/>
    <s v="EA"/>
    <n v="1"/>
    <n v="80"/>
    <n v="0"/>
    <n v="0"/>
    <n v="16"/>
    <n v="14"/>
  </r>
  <r>
    <x v="3"/>
    <s v="COSMETICS"/>
    <x v="12"/>
    <x v="6"/>
    <x v="7"/>
    <n v="111250823"/>
    <n v="773602544172"/>
    <s v="MAC MATTE LIPSTICK SOAR M2LP-J0"/>
    <s v="EA"/>
    <n v="1"/>
    <n v="80"/>
    <n v="0"/>
    <n v="0"/>
    <n v="58"/>
    <n v="218"/>
  </r>
  <r>
    <x v="3"/>
    <s v="COSMETICS"/>
    <x v="12"/>
    <x v="6"/>
    <x v="1"/>
    <n v="111250823"/>
    <n v="773602544172"/>
    <s v="MAC MATTE LIPSTICK SOAR M2LP-J0"/>
    <s v="EA"/>
    <n v="1"/>
    <n v="80"/>
    <n v="0"/>
    <n v="0"/>
    <n v="16"/>
    <n v="218"/>
  </r>
  <r>
    <x v="3"/>
    <s v="COSMETICS"/>
    <x v="12"/>
    <x v="6"/>
    <x v="1"/>
    <n v="111250837"/>
    <n v="773602522798"/>
    <s v="MAC EXTENDED PLAY PERM ME UP LASH PERM BLACK SEPN-01"/>
    <s v="EA"/>
    <n v="1"/>
    <n v="80"/>
    <n v="1"/>
    <n v="80"/>
    <n v="20"/>
    <n v="25"/>
  </r>
  <r>
    <x v="3"/>
    <s v="COSMETICS"/>
    <x v="12"/>
    <x v="6"/>
    <x v="3"/>
    <n v="111250837"/>
    <n v="773602522798"/>
    <s v="MAC EXTENDED PLAY PERM ME UP LASH PERM BLACK SEPN-01"/>
    <s v="EA"/>
    <n v="1"/>
    <n v="80"/>
    <n v="1"/>
    <n v="80"/>
    <n v="9"/>
    <n v="25"/>
  </r>
  <r>
    <x v="3"/>
    <s v="COSMETICS"/>
    <x v="12"/>
    <x v="6"/>
    <x v="3"/>
    <n v="111399226"/>
    <n v="773602541423"/>
    <s v="MAC FRENCH SILK 402 SG73-02"/>
    <s v="EA"/>
    <n v="1"/>
    <n v="80"/>
    <n v="0"/>
    <n v="0"/>
    <n v="9"/>
    <n v="44"/>
  </r>
  <r>
    <x v="3"/>
    <s v="COSMETICS"/>
    <x v="12"/>
    <x v="6"/>
    <x v="4"/>
    <n v="111399226"/>
    <n v="773602541423"/>
    <s v="MAC FRENCH SILK 402 SG73-02"/>
    <s v="EA"/>
    <n v="1"/>
    <n v="80"/>
    <n v="1"/>
    <n v="80"/>
    <n v="22"/>
    <n v="44"/>
  </r>
  <r>
    <x v="3"/>
    <s v="COSMETICS"/>
    <x v="12"/>
    <x v="6"/>
    <x v="7"/>
    <n v="111399227"/>
    <n v="773602541447"/>
    <s v="MAC DADDY'S GIRL 403 SG73-04"/>
    <s v="EA"/>
    <n v="1"/>
    <n v="80"/>
    <n v="1"/>
    <n v="80"/>
    <n v="18"/>
    <n v="76"/>
  </r>
  <r>
    <x v="3"/>
    <s v="COSMETICS"/>
    <x v="12"/>
    <x v="6"/>
    <x v="7"/>
    <n v="111399329"/>
    <n v="773602541454"/>
    <s v="MAC LAISSEZ-FAIRE 411 SG73-05"/>
    <s v="EA"/>
    <n v="1"/>
    <n v="80"/>
    <n v="0"/>
    <n v="0"/>
    <n v="44"/>
    <n v="16"/>
  </r>
  <r>
    <x v="3"/>
    <s v="COSMETICS"/>
    <x v="12"/>
    <x v="6"/>
    <x v="7"/>
    <n v="111399339"/>
    <n v="773602541515"/>
    <s v="MAC MY LITTLE SECRET 418 SG73-11"/>
    <s v="EA"/>
    <n v="1"/>
    <n v="80"/>
    <n v="0"/>
    <n v="0"/>
    <n v="50"/>
    <n v="226"/>
  </r>
  <r>
    <x v="3"/>
    <s v="COSMETICS"/>
    <x v="12"/>
    <x v="6"/>
    <x v="3"/>
    <n v="111399339"/>
    <n v="773602541515"/>
    <s v="MAC MY LITTLE SECRET 418 SG73-11"/>
    <s v="EA"/>
    <n v="1"/>
    <n v="80"/>
    <n v="0"/>
    <n v="0"/>
    <n v="28"/>
    <n v="226"/>
  </r>
  <r>
    <x v="3"/>
    <s v="COSMETICS"/>
    <x v="12"/>
    <x v="6"/>
    <x v="4"/>
    <n v="111399339"/>
    <n v="773602541515"/>
    <s v="MAC MY LITTLE SECRET 418 SG73-11"/>
    <s v="EA"/>
    <n v="1"/>
    <n v="80"/>
    <n v="0"/>
    <n v="0"/>
    <n v="19"/>
    <n v="226"/>
  </r>
  <r>
    <x v="3"/>
    <s v="COSMETICS"/>
    <x v="12"/>
    <x v="6"/>
    <x v="7"/>
    <n v="111399340"/>
    <n v="773602541522"/>
    <s v="MAC SHAMELESSLY VAIN 427 SG73-12"/>
    <s v="EA"/>
    <n v="1"/>
    <n v="80"/>
    <n v="0"/>
    <n v="0"/>
    <n v="60"/>
    <n v="482"/>
  </r>
  <r>
    <x v="3"/>
    <s v="COSMETICS"/>
    <x v="12"/>
    <x v="6"/>
    <x v="4"/>
    <n v="111399346"/>
    <n v="773602541577"/>
    <s v="MAC YOU'RE SO VAIN 419 SG73-17"/>
    <s v="EA"/>
    <n v="1"/>
    <n v="80"/>
    <n v="0"/>
    <n v="0"/>
    <n v="17"/>
    <n v="219"/>
  </r>
  <r>
    <x v="3"/>
    <s v="COSMETICS"/>
    <x v="12"/>
    <x v="6"/>
    <x v="3"/>
    <n v="111399348"/>
    <n v="773602541584"/>
    <s v="MAC GIVE ME FEVER 428 SG73-18"/>
    <s v="EA"/>
    <n v="1"/>
    <n v="80"/>
    <n v="0"/>
    <n v="0"/>
    <n v="27"/>
    <n v="393"/>
  </r>
  <r>
    <x v="3"/>
    <s v="COSMETICS"/>
    <x v="12"/>
    <x v="6"/>
    <x v="4"/>
    <n v="111399348"/>
    <n v="773602541584"/>
    <s v="MAC GIVE ME FEVER 428 SG73-18"/>
    <s v="EA"/>
    <n v="1"/>
    <n v="80"/>
    <n v="0"/>
    <n v="0"/>
    <n v="27"/>
    <n v="393"/>
  </r>
  <r>
    <x v="3"/>
    <s v="COSMETICS"/>
    <x v="12"/>
    <x v="6"/>
    <x v="7"/>
    <n v="111399351"/>
    <n v="773602541607"/>
    <s v="MAC JOIE DE VIVRE 415 SG73-20"/>
    <s v="EA"/>
    <n v="1"/>
    <n v="80"/>
    <n v="0"/>
    <n v="0"/>
    <n v="33"/>
    <n v="384"/>
  </r>
  <r>
    <x v="3"/>
    <s v="COSMETICS"/>
    <x v="12"/>
    <x v="6"/>
    <x v="4"/>
    <n v="111399351"/>
    <n v="773602541607"/>
    <s v="MAC JOIE DE VIVRE 415 SG73-20"/>
    <s v="EA"/>
    <n v="1"/>
    <n v="80"/>
    <n v="0"/>
    <n v="0"/>
    <n v="22"/>
    <n v="384"/>
  </r>
  <r>
    <x v="3"/>
    <s v="COSMETICS"/>
    <x v="12"/>
    <x v="6"/>
    <x v="1"/>
    <n v="111399357"/>
    <n v="773602541676"/>
    <s v="MAC BATED BREATH 408 SG73-27"/>
    <s v="EA"/>
    <n v="1"/>
    <n v="80"/>
    <n v="0"/>
    <n v="0"/>
    <n v="25"/>
    <n v="852"/>
  </r>
  <r>
    <x v="3"/>
    <s v="COSMETICS"/>
    <x v="12"/>
    <x v="6"/>
    <x v="3"/>
    <n v="111399359"/>
    <n v="773602541683"/>
    <s v="MAC COFFEE &amp; CIGS 409 SG73-28"/>
    <s v="EA"/>
    <n v="1"/>
    <n v="80"/>
    <n v="0"/>
    <n v="0"/>
    <n v="20"/>
    <n v="0"/>
  </r>
  <r>
    <x v="3"/>
    <s v="COSMETICS"/>
    <x v="12"/>
    <x v="6"/>
    <x v="1"/>
    <n v="111399360"/>
    <n v="773602541690"/>
    <s v="MAC LA FEMME 410 SG73-29"/>
    <s v="EA"/>
    <n v="1"/>
    <n v="80"/>
    <n v="1"/>
    <n v="80"/>
    <n v="11"/>
    <n v="247"/>
  </r>
  <r>
    <x v="3"/>
    <s v="COSMETICS"/>
    <x v="12"/>
    <x v="6"/>
    <x v="4"/>
    <n v="111613231"/>
    <n v="773602574445"/>
    <s v="MAC LIPSTICK @HINDASH SJX3-JX"/>
    <s v="EA"/>
    <n v="1"/>
    <n v="80"/>
    <n v="1"/>
    <n v="80"/>
    <n v="32"/>
    <n v="55"/>
  </r>
  <r>
    <x v="3"/>
    <s v="COSMETICS"/>
    <x v="12"/>
    <x v="6"/>
    <x v="4"/>
    <n v="111613232"/>
    <n v="773602574469"/>
    <s v="MAC LIPSTICK @THEMAYAAHMAD SJX4-K4"/>
    <s v="EA"/>
    <n v="1"/>
    <n v="80"/>
    <n v="1"/>
    <n v="80"/>
    <n v="36"/>
    <n v="672"/>
  </r>
  <r>
    <x v="3"/>
    <s v="COSMETICS"/>
    <x v="12"/>
    <x v="6"/>
    <x v="4"/>
    <n v="111613233"/>
    <n v="773602574483"/>
    <s v="MAC LIPSTICK @LUJAINGLAM SJX5-K5"/>
    <s v="EA"/>
    <n v="1"/>
    <n v="80"/>
    <n v="0"/>
    <n v="0"/>
    <n v="43"/>
    <n v="227"/>
  </r>
  <r>
    <x v="3"/>
    <s v="COSMETICS"/>
    <x v="12"/>
    <x v="6"/>
    <x v="4"/>
    <n v="111613237"/>
    <n v="773602574544"/>
    <s v="MAC LIPSTICK @NOURARIDAOFFICIAL SJX8-K8"/>
    <s v="EA"/>
    <n v="1"/>
    <n v="80"/>
    <n v="0"/>
    <n v="0"/>
    <n v="46"/>
    <n v="931"/>
  </r>
  <r>
    <x v="3"/>
    <s v="COSMETICS"/>
    <x v="12"/>
    <x v="6"/>
    <x v="7"/>
    <n v="111613613"/>
    <n v="773602574339"/>
    <s v="MAC LIPSTICK CRAVING SJWN-05"/>
    <s v="EA"/>
    <n v="1"/>
    <n v="80"/>
    <n v="0"/>
    <n v="0"/>
    <n v="13"/>
    <n v="0"/>
  </r>
  <r>
    <x v="3"/>
    <s v="COSMETICS"/>
    <x v="12"/>
    <x v="6"/>
    <x v="7"/>
    <n v="102204676"/>
    <n v="773602023578"/>
    <s v="MAC EYE KOHL PHONE NUMBER M1XG 12"/>
    <s v="EA"/>
    <n v="1"/>
    <n v="79.2"/>
    <n v="0"/>
    <n v="0"/>
    <n v="21"/>
    <n v="0"/>
  </r>
  <r>
    <x v="3"/>
    <s v="COSMETICS"/>
    <x v="12"/>
    <x v="6"/>
    <x v="4"/>
    <n v="102205069"/>
    <n v="773602003679"/>
    <s v="MAC LIPGLASS CLEAR M71P-01"/>
    <s v="EA"/>
    <n v="1"/>
    <n v="78"/>
    <n v="0"/>
    <n v="0"/>
    <n v="0"/>
    <n v="0"/>
  </r>
  <r>
    <x v="3"/>
    <s v="COSMETICS"/>
    <x v="12"/>
    <x v="6"/>
    <x v="7"/>
    <n v="110322705"/>
    <n v="773602279135"/>
    <s v="MAC WATERPROOF BROW SET QUIET BRUNETTE MMRY-03"/>
    <s v="EA"/>
    <n v="1"/>
    <n v="78"/>
    <n v="1"/>
    <n v="78"/>
    <n v="8"/>
    <n v="0"/>
  </r>
  <r>
    <x v="3"/>
    <s v="COSMETICS"/>
    <x v="12"/>
    <x v="6"/>
    <x v="4"/>
    <n v="110322705"/>
    <n v="773602279135"/>
    <s v="MAC WATERPROOF BROW SET QUIET BRUNETTE MMRY-03"/>
    <s v="EA"/>
    <n v="1"/>
    <n v="78"/>
    <n v="1"/>
    <n v="78"/>
    <n v="13"/>
    <n v="0"/>
  </r>
  <r>
    <x v="3"/>
    <s v="COSMETICS"/>
    <x v="12"/>
    <x v="6"/>
    <x v="7"/>
    <n v="110576248"/>
    <n v="773602411498"/>
    <s v="MAC LIPGLASS CULTURED S3HT-09"/>
    <s v="EA"/>
    <n v="1"/>
    <n v="78"/>
    <n v="0"/>
    <n v="0"/>
    <n v="21"/>
    <n v="0"/>
  </r>
  <r>
    <x v="3"/>
    <s v="COSMETICS"/>
    <x v="12"/>
    <x v="6"/>
    <x v="7"/>
    <n v="110576253"/>
    <n v="773602411542"/>
    <s v="MAC LIPGLASS LOVE CHILD S3HT-14"/>
    <s v="EA"/>
    <n v="1"/>
    <n v="78"/>
    <n v="0"/>
    <n v="0"/>
    <n v="11"/>
    <n v="0"/>
  </r>
  <r>
    <x v="3"/>
    <s v="COSMETICS"/>
    <x v="12"/>
    <x v="6"/>
    <x v="4"/>
    <n v="110576253"/>
    <n v="773602411542"/>
    <s v="MAC LIPGLASS LOVE CHILD S3HT-14"/>
    <s v="EA"/>
    <n v="1"/>
    <n v="78"/>
    <n v="0"/>
    <n v="0"/>
    <n v="3"/>
    <n v="0"/>
  </r>
  <r>
    <x v="3"/>
    <s v="COSMETICS"/>
    <x v="12"/>
    <x v="6"/>
    <x v="7"/>
    <n v="110576271"/>
    <n v="773602414970"/>
    <s v="MAC LIPGLASS CANDY BOX S3HT-40"/>
    <s v="EA"/>
    <n v="1"/>
    <n v="78"/>
    <n v="0"/>
    <n v="0"/>
    <n v="3"/>
    <n v="0"/>
  </r>
  <r>
    <x v="3"/>
    <s v="COSMETICS"/>
    <x v="12"/>
    <x v="6"/>
    <x v="4"/>
    <n v="111024590"/>
    <n v="773602525720"/>
    <s v="MAC LIPGLASS GOOD JUJU 3.1ML/.1FLOZ S3HT-0X"/>
    <s v="EA"/>
    <n v="1"/>
    <n v="78"/>
    <n v="0"/>
    <n v="0"/>
    <n v="0"/>
    <n v="0"/>
  </r>
  <r>
    <x v="3"/>
    <s v="COSMETICS"/>
    <x v="12"/>
    <x v="6"/>
    <x v="7"/>
    <n v="111024607"/>
    <n v="773602465613"/>
    <s v="MAC EYE BROWS STYLERSTY .09GM/0OZ S778-02"/>
    <s v="EA"/>
    <n v="1"/>
    <n v="78"/>
    <n v="0"/>
    <n v="0"/>
    <n v="5"/>
    <n v="0"/>
  </r>
  <r>
    <x v="3"/>
    <s v="COSMETICS"/>
    <x v="12"/>
    <x v="6"/>
    <x v="3"/>
    <n v="111024612"/>
    <n v="773602465668"/>
    <s v="MAC EYE BROWS STYLERSTU .09GM/0OZ S778-07"/>
    <s v="EA"/>
    <n v="1"/>
    <n v="78"/>
    <n v="0"/>
    <n v="0"/>
    <n v="31"/>
    <n v="265"/>
  </r>
  <r>
    <x v="3"/>
    <s v="COSMETICS"/>
    <x v="3"/>
    <x v="5"/>
    <x v="4"/>
    <n v="100705512"/>
    <n v="20714007058"/>
    <s v="CLINIQUE ANTIPERSPIRANT DEO ROLL-ON 6642-00"/>
    <s v="EA"/>
    <n v="1"/>
    <n v="74"/>
    <n v="0"/>
    <n v="0"/>
    <n v="9"/>
    <n v="85"/>
  </r>
  <r>
    <x v="3"/>
    <s v="COSMETICS"/>
    <x v="12"/>
    <x v="6"/>
    <x v="7"/>
    <n v="102205068"/>
    <n v="773602069002"/>
    <s v="MAC LUSTRE LIPSTICK VIVA GLAM V M5LE-69"/>
    <s v="EA"/>
    <n v="1"/>
    <n v="74"/>
    <n v="1"/>
    <n v="74"/>
    <n v="2"/>
    <n v="0"/>
  </r>
  <r>
    <x v="3"/>
    <s v="COSMETICS"/>
    <x v="12"/>
    <x v="6"/>
    <x v="7"/>
    <n v="110157825"/>
    <n v="773602049189"/>
    <s v="MAC LIPSTICK PEACHSTOCK M3EW-47"/>
    <s v="EA"/>
    <n v="1"/>
    <n v="74"/>
    <n v="0"/>
    <n v="0"/>
    <n v="11"/>
    <n v="0"/>
  </r>
  <r>
    <x v="3"/>
    <s v="COSMETICS"/>
    <x v="12"/>
    <x v="6"/>
    <x v="4"/>
    <n v="102204673"/>
    <n v="773602008711"/>
    <s v="MAC EYE KOHL SMOLDER M1XG-01"/>
    <s v="EA"/>
    <n v="1"/>
    <n v="72"/>
    <n v="0"/>
    <n v="0"/>
    <n v="15"/>
    <n v="276"/>
  </r>
  <r>
    <x v="3"/>
    <s v="COSMETICS"/>
    <x v="12"/>
    <x v="6"/>
    <x v="7"/>
    <n v="102204675"/>
    <n v="773602010813"/>
    <s v="MAC EYE KOHL TEDDY M1XG 03"/>
    <s v="EA"/>
    <n v="1"/>
    <n v="72"/>
    <n v="0"/>
    <n v="0"/>
    <n v="33"/>
    <n v="29"/>
  </r>
  <r>
    <x v="3"/>
    <s v="COSMETICS"/>
    <x v="12"/>
    <x v="6"/>
    <x v="3"/>
    <n v="102204675"/>
    <n v="773602010813"/>
    <s v="MAC EYE KOHL TEDDY M1XG 03"/>
    <s v="EA"/>
    <n v="1"/>
    <n v="72"/>
    <n v="0"/>
    <n v="0"/>
    <n v="7"/>
    <n v="29"/>
  </r>
  <r>
    <x v="3"/>
    <s v="COSMETICS"/>
    <x v="12"/>
    <x v="6"/>
    <x v="7"/>
    <n v="102204748"/>
    <n v="773602054374"/>
    <s v="MAC P/POINT EYE PENCIL ENGRAVED M3RY-09"/>
    <s v="EA"/>
    <n v="1"/>
    <n v="72"/>
    <n v="0"/>
    <n v="0"/>
    <n v="45"/>
    <n v="94"/>
  </r>
  <r>
    <x v="3"/>
    <s v="COSMETICS"/>
    <x v="12"/>
    <x v="6"/>
    <x v="4"/>
    <n v="102204966"/>
    <n v="773602002160"/>
    <s v="MAC LIP PENCIL SPICE M380-22"/>
    <s v="EA"/>
    <n v="1"/>
    <n v="72"/>
    <n v="0"/>
    <n v="0"/>
    <n v="17"/>
    <n v="161"/>
  </r>
  <r>
    <x v="3"/>
    <s v="COSMETICS"/>
    <x v="12"/>
    <x v="6"/>
    <x v="7"/>
    <n v="102204971"/>
    <n v="773602066414"/>
    <s v="MAC LIP PENCIL DERVISH M380-51"/>
    <s v="EA"/>
    <n v="1"/>
    <n v="72"/>
    <n v="1"/>
    <n v="72"/>
    <n v="18"/>
    <n v="0"/>
  </r>
  <r>
    <x v="3"/>
    <s v="COSMETICS"/>
    <x v="12"/>
    <x v="6"/>
    <x v="1"/>
    <n v="102204976"/>
    <n v="773602084937"/>
    <s v="MAC LIP PENCIL SOAR M380-59"/>
    <s v="EA"/>
    <n v="1"/>
    <n v="72"/>
    <n v="0"/>
    <n v="0"/>
    <n v="27"/>
    <n v="784"/>
  </r>
  <r>
    <x v="3"/>
    <s v="COSMETICS"/>
    <x v="12"/>
    <x v="6"/>
    <x v="3"/>
    <n v="102204976"/>
    <n v="773602084937"/>
    <s v="MAC LIP PENCIL SOAR M380-59"/>
    <s v="EA"/>
    <n v="1"/>
    <n v="72"/>
    <n v="1"/>
    <n v="72"/>
    <n v="23"/>
    <n v="784"/>
  </r>
  <r>
    <x v="3"/>
    <s v="COSMETICS"/>
    <x v="12"/>
    <x v="6"/>
    <x v="4"/>
    <n v="102205378"/>
    <n v="773602069989"/>
    <s v="MAC PREP+PRIME LIP M4XA-01"/>
    <s v="EA"/>
    <n v="1"/>
    <n v="72"/>
    <n v="1"/>
    <n v="72"/>
    <n v="58"/>
    <n v="581"/>
  </r>
  <r>
    <x v="3"/>
    <s v="COSMETICS"/>
    <x v="12"/>
    <x v="6"/>
    <x v="7"/>
    <n v="102205967"/>
    <n v="773602010837"/>
    <s v="MAC EYE KOHL PRUNELLA M1XG-04"/>
    <s v="EA"/>
    <n v="1"/>
    <n v="72"/>
    <n v="0"/>
    <n v="0"/>
    <n v="11"/>
    <n v="0"/>
  </r>
  <r>
    <x v="3"/>
    <s v="COSMETICS"/>
    <x v="12"/>
    <x v="6"/>
    <x v="3"/>
    <n v="102205972"/>
    <n v="773602066407"/>
    <s v="MAC LIP PENCIL WHIRL M380-50"/>
    <s v="EA"/>
    <n v="1"/>
    <n v="72"/>
    <n v="0"/>
    <n v="0"/>
    <n v="25"/>
    <n v="188"/>
  </r>
  <r>
    <x v="3"/>
    <s v="COSMETICS"/>
    <x v="12"/>
    <x v="6"/>
    <x v="4"/>
    <n v="102207017"/>
    <n v="773602112371"/>
    <s v="MAC TECHNAKOHL GRAPHBLK M76P-01"/>
    <s v="EA"/>
    <n v="1"/>
    <n v="72"/>
    <n v="1"/>
    <n v="72"/>
    <n v="12"/>
    <n v="633"/>
  </r>
  <r>
    <x v="3"/>
    <s v="COSMETICS"/>
    <x v="12"/>
    <x v="6"/>
    <x v="7"/>
    <n v="102209153"/>
    <n v="773602130634"/>
    <s v="MAC TECHNAKOHL LINER PHTOGRVR M76P-10"/>
    <s v="EA"/>
    <n v="1"/>
    <n v="72"/>
    <n v="0"/>
    <n v="0"/>
    <n v="24"/>
    <n v="0"/>
  </r>
  <r>
    <x v="3"/>
    <s v="COSMETICS"/>
    <x v="12"/>
    <x v="6"/>
    <x v="4"/>
    <n v="102209153"/>
    <n v="773602130634"/>
    <s v="MAC TECHNAKOHL LINER PHTOGRVR M76P-10"/>
    <s v="EA"/>
    <n v="1"/>
    <n v="72"/>
    <n v="1"/>
    <n v="72"/>
    <n v="12"/>
    <n v="0"/>
  </r>
  <r>
    <x v="3"/>
    <s v="COSMETICS"/>
    <x v="12"/>
    <x v="6"/>
    <x v="7"/>
    <n v="110505730"/>
    <n v="773602430192"/>
    <s v="MAC LIP PENCIL HALF-RED S4W9-53"/>
    <s v="EA"/>
    <n v="1"/>
    <n v="72"/>
    <n v="0"/>
    <n v="0"/>
    <n v="28"/>
    <n v="0"/>
  </r>
  <r>
    <x v="3"/>
    <s v="COSMETICS"/>
    <x v="12"/>
    <x v="6"/>
    <x v="7"/>
    <n v="110564428"/>
    <n v="773602430185"/>
    <s v="MAC LIP PENCIL REDD S4W9-20"/>
    <s v="EA"/>
    <n v="1"/>
    <n v="72"/>
    <n v="0"/>
    <n v="0"/>
    <n v="7"/>
    <n v="0"/>
  </r>
  <r>
    <x v="3"/>
    <s v="COSMETICS"/>
    <x v="12"/>
    <x v="6"/>
    <x v="4"/>
    <n v="110564428"/>
    <n v="773602430185"/>
    <s v="MAC LIP PENCIL REDD S4W9-20"/>
    <s v="EA"/>
    <n v="1"/>
    <n v="72"/>
    <n v="0"/>
    <n v="0"/>
    <n v="9"/>
    <n v="0"/>
  </r>
  <r>
    <x v="3"/>
    <s v="COSMETICS"/>
    <x v="12"/>
    <x v="6"/>
    <x v="9"/>
    <n v="111488322"/>
    <n v="773602559909"/>
    <s v="MAC LIP ADORNMENT / CRYSTAL LIPS SHP3-01"/>
    <s v="EA"/>
    <n v="2"/>
    <n v="72"/>
    <n v="2"/>
    <n v="72"/>
    <n v="12"/>
    <n v="0"/>
  </r>
  <r>
    <x v="3"/>
    <s v="COSMETICS"/>
    <x v="12"/>
    <x v="6"/>
    <x v="3"/>
    <n v="111613610"/>
    <n v="773602569823"/>
    <s v="MAC PREP + PRIME LIP SHADE01 SJH3-01"/>
    <s v="EA"/>
    <n v="1"/>
    <n v="72"/>
    <n v="0"/>
    <n v="0"/>
    <n v="2"/>
    <n v="237"/>
  </r>
  <r>
    <x v="3"/>
    <s v="COSMETICS"/>
    <x v="12"/>
    <x v="6"/>
    <x v="7"/>
    <n v="102208933"/>
    <n v="773602102884"/>
    <s v="MAC LIP CONDITIONER M6H301"/>
    <s v="EA"/>
    <n v="1"/>
    <n v="67"/>
    <n v="1"/>
    <n v="67"/>
    <n v="25"/>
    <n v="18"/>
  </r>
  <r>
    <x v="3"/>
    <s v="COSMETICS"/>
    <x v="12"/>
    <x v="6"/>
    <x v="7"/>
    <n v="111488336"/>
    <n v="773602556854"/>
    <s v="MAC KISS OF THE STARS LIPSTICK KISS OF STARSSHGN-01"/>
    <s v="EA"/>
    <n v="1"/>
    <n v="66"/>
    <n v="1"/>
    <n v="66"/>
    <n v="0"/>
    <n v="0"/>
  </r>
  <r>
    <x v="3"/>
    <s v="COSMETICS"/>
    <x v="12"/>
    <x v="6"/>
    <x v="9"/>
    <n v="111488339"/>
    <n v="773602556885"/>
    <s v="MAC KISS OF THE STARS LIPSTICK DESTINED FOR STARDOMSHGN-04"/>
    <s v="EA"/>
    <n v="1"/>
    <n v="66"/>
    <n v="1"/>
    <n v="66"/>
    <n v="11"/>
    <n v="0"/>
  </r>
  <r>
    <x v="3"/>
    <s v="COSMETICS"/>
    <x v="12"/>
    <x v="6"/>
    <x v="7"/>
    <n v="111488340"/>
    <n v="773602556892"/>
    <s v="MAC KISS OF THE STARS LIPSTICK STARSTRUCKSHGN-05"/>
    <s v="EA"/>
    <n v="1"/>
    <n v="66"/>
    <n v="1"/>
    <n v="66"/>
    <n v="6"/>
    <n v="0"/>
  </r>
  <r>
    <x v="3"/>
    <s v="COSMETICS"/>
    <x v="12"/>
    <x v="6"/>
    <x v="9"/>
    <n v="111488341"/>
    <n v="773602557103"/>
    <s v="MAC KISS OF THE STARS LIPSTICK ASTERISKSHGN-06"/>
    <s v="EA"/>
    <n v="1"/>
    <n v="66"/>
    <n v="1"/>
    <n v="66"/>
    <n v="14"/>
    <n v="0"/>
  </r>
  <r>
    <x v="3"/>
    <s v="COSMETICS"/>
    <x v="12"/>
    <x v="6"/>
    <x v="7"/>
    <n v="102209531"/>
    <n v="773602125753"/>
    <s v="MAC LASHES 4 BLACK M8H1 01"/>
    <s v="EA"/>
    <n v="1"/>
    <n v="61"/>
    <n v="0"/>
    <n v="0"/>
    <n v="18"/>
    <n v="26"/>
  </r>
  <r>
    <x v="3"/>
    <s v="COSMETICS"/>
    <x v="12"/>
    <x v="6"/>
    <x v="3"/>
    <n v="102209532"/>
    <n v="773602125777"/>
    <s v="MAC LASHES 7 BLACK M8H3 01"/>
    <s v="EA"/>
    <n v="1"/>
    <n v="61"/>
    <n v="0"/>
    <n v="0"/>
    <n v="4"/>
    <n v="0"/>
  </r>
  <r>
    <x v="3"/>
    <s v="COSMETICS"/>
    <x v="12"/>
    <x v="5"/>
    <x v="7"/>
    <n v="110288092"/>
    <n v="773602368778"/>
    <s v="MAC PREP + PRIME FIX+ MXH3-01"/>
    <s v="EA"/>
    <n v="1"/>
    <n v="61"/>
    <n v="0"/>
    <n v="0"/>
    <n v="16"/>
    <n v="388"/>
  </r>
  <r>
    <x v="3"/>
    <s v="COSMETICS"/>
    <x v="12"/>
    <x v="5"/>
    <x v="1"/>
    <n v="110288092"/>
    <n v="773602368778"/>
    <s v="MAC PREP + PRIME FIX+ MXH3-01"/>
    <s v="EA"/>
    <n v="1"/>
    <n v="61"/>
    <n v="1"/>
    <n v="61"/>
    <n v="27"/>
    <n v="388"/>
  </r>
  <r>
    <x v="3"/>
    <s v="COSMETICS"/>
    <x v="12"/>
    <x v="5"/>
    <x v="3"/>
    <n v="110288092"/>
    <n v="773602368778"/>
    <s v="MAC PREP + PRIME FIX+ MXH3-01"/>
    <s v="EA"/>
    <n v="1"/>
    <n v="61"/>
    <n v="0"/>
    <n v="0"/>
    <n v="25"/>
    <n v="388"/>
  </r>
  <r>
    <x v="3"/>
    <s v="COSMETICS"/>
    <x v="12"/>
    <x v="6"/>
    <x v="7"/>
    <n v="110951124"/>
    <n v="773602275519"/>
    <s v="MAC LASH #35 MMJP-01"/>
    <s v="EA"/>
    <n v="1"/>
    <n v="61"/>
    <n v="0"/>
    <n v="0"/>
    <n v="2"/>
    <n v="0"/>
  </r>
  <r>
    <x v="3"/>
    <s v="COSMETICS"/>
    <x v="12"/>
    <x v="6"/>
    <x v="4"/>
    <n v="110951262"/>
    <n v="773602462162"/>
    <s v="MAC POWERPOINT EYE PENCIL INDIAN INK/MOSSY GREEN S734-02"/>
    <s v="EA"/>
    <n v="1"/>
    <n v="56"/>
    <n v="0"/>
    <n v="0"/>
    <n v="19"/>
    <n v="0"/>
  </r>
  <r>
    <x v="3"/>
    <s v="COSMETICS"/>
    <x v="12"/>
    <x v="6"/>
    <x v="1"/>
    <n v="102209972"/>
    <n v="773602124275"/>
    <s v="MAC FOUNDATION PUMP M8CF 01"/>
    <s v="EA"/>
    <n v="2"/>
    <n v="48"/>
    <n v="1"/>
    <n v="24"/>
    <n v="10"/>
    <n v="1036"/>
  </r>
  <r>
    <x v="3"/>
    <s v="COSMETICS"/>
    <x v="12"/>
    <x v="6"/>
    <x v="7"/>
    <n v="110517622"/>
    <n v="773602424177"/>
    <s v="MAC PENCIL SHARPENER S4FC-01"/>
    <s v="EA"/>
    <n v="2"/>
    <n v="48"/>
    <n v="1"/>
    <n v="24"/>
    <n v="19"/>
    <n v="27"/>
  </r>
  <r>
    <x v="3"/>
    <s v="COSMETICS"/>
    <x v="12"/>
    <x v="6"/>
    <x v="3"/>
    <n v="110808739"/>
    <n v="773602460205"/>
    <s v="MAC #DUO BRUSH ON STRIPLASH A BRUSH S6XN-01"/>
    <s v="EA"/>
    <n v="1"/>
    <n v="48"/>
    <n v="0"/>
    <n v="0"/>
    <n v="16"/>
    <n v="0"/>
  </r>
  <r>
    <x v="3"/>
    <s v="COSMETICS"/>
    <x v="12"/>
    <x v="6"/>
    <x v="3"/>
    <n v="111128498"/>
    <n v="773602472475"/>
    <s v="MAC LITTLE MAC IN EXTREME DIMENSION LASH GYM DANDY S7LW-18"/>
    <s v="EA"/>
    <n v="1"/>
    <n v="48"/>
    <n v="0"/>
    <n v="0"/>
    <n v="8"/>
    <n v="0"/>
  </r>
  <r>
    <x v="3"/>
    <s v="COSMETICS"/>
    <x v="12"/>
    <x v="6"/>
    <x v="3"/>
    <n v="111385218"/>
    <n v="773602396559"/>
    <s v="MAC PIGMENTROSE 2.5GM/.09OZ S2L452"/>
    <s v="EA"/>
    <n v="1"/>
    <n v="48"/>
    <n v="0"/>
    <n v="0"/>
    <n v="10"/>
    <n v="13"/>
  </r>
  <r>
    <x v="3"/>
    <s v="COSMETICS"/>
    <x v="12"/>
    <x v="6"/>
    <x v="7"/>
    <n v="111531761"/>
    <n v="773602226900"/>
    <s v="MAC EMPTY PP DUO MJF3-01"/>
    <s v="EA"/>
    <n v="2"/>
    <n v="48"/>
    <n v="1"/>
    <n v="24"/>
    <n v="28"/>
    <n v="496"/>
  </r>
  <r>
    <x v="3"/>
    <s v="COSMETICS"/>
    <x v="12"/>
    <x v="6"/>
    <x v="7"/>
    <n v="111531821"/>
    <n v="773602077717"/>
    <s v="MAC PROPALETTE VELUXE SHIM SMES EXPENSIVE PINK M573-07"/>
    <s v="EA"/>
    <n v="1"/>
    <n v="48"/>
    <n v="0"/>
    <n v="0"/>
    <n v="1"/>
    <n v="9"/>
  </r>
  <r>
    <x v="3"/>
    <s v="COSMETICS"/>
    <x v="12"/>
    <x v="6"/>
    <x v="7"/>
    <n v="111128491"/>
    <n v="773602473038"/>
    <s v="MAC LITTLE MAC LIPSTICK RUSSIAN RED S7H6-06"/>
    <s v="EA"/>
    <n v="1"/>
    <n v="46"/>
    <n v="1"/>
    <n v="46"/>
    <n v="55"/>
    <n v="212"/>
  </r>
  <r>
    <x v="3"/>
    <s v="COSMETICS"/>
    <x v="12"/>
    <x v="6"/>
    <x v="4"/>
    <n v="111385216"/>
    <n v="773602561322"/>
    <s v="MAC MINI MAC LIPSTICK ALL FI 1.8GM/.06OZ S7P018"/>
    <s v="EA"/>
    <n v="1"/>
    <n v="46"/>
    <n v="0"/>
    <n v="0"/>
    <n v="18"/>
    <n v="64"/>
  </r>
  <r>
    <x v="3"/>
    <s v="COSMETICS"/>
    <x v="12"/>
    <x v="6"/>
    <x v="7"/>
    <n v="111385217"/>
    <n v="773602491186"/>
    <s v="MAC MINI MAC LIPSTICK FLAT O 1.8GM/.06OZ S7P019"/>
    <s v="EA"/>
    <n v="1"/>
    <n v="46"/>
    <n v="0"/>
    <n v="0"/>
    <n v="14"/>
    <n v="0"/>
  </r>
  <r>
    <x v="3"/>
    <s v="COSMETICS"/>
    <x v="12"/>
    <x v="6"/>
    <x v="1"/>
    <n v="102209968"/>
    <n v="773602124206"/>
    <s v="MAC DISC MULTI FORM FNDTN SPONGE 2 M8C6 01"/>
    <s v="EA"/>
    <n v="1"/>
    <n v="32"/>
    <n v="1"/>
    <n v="32"/>
    <n v="8"/>
    <n v="13"/>
  </r>
  <r>
    <x v="3"/>
    <s v="COSMETICS"/>
    <x v="12"/>
    <x v="6"/>
    <x v="7"/>
    <n v="102209972"/>
    <n v="773602124275"/>
    <s v="MAC FOUNDATION PUMP M8CF 01"/>
    <s v="EA"/>
    <n v="1"/>
    <n v="24"/>
    <n v="0"/>
    <n v="0"/>
    <n v="4"/>
    <n v="1036"/>
  </r>
  <r>
    <x v="3"/>
    <s v="PERFUMES"/>
    <x v="0"/>
    <x v="0"/>
    <x v="0"/>
    <n v="111380649"/>
    <n v="888066091718"/>
    <s v="TOMFORD TUSCAN LEATHER INTENSE 100ML/3.4FLOZ T7G2-01"/>
    <s v="EA"/>
    <n v="13"/>
    <n v="19591"/>
    <n v="3"/>
    <n v="4521"/>
    <n v="28"/>
    <n v="4"/>
  </r>
  <r>
    <x v="3"/>
    <s v="PERFUMES"/>
    <x v="2"/>
    <x v="2"/>
    <x v="2"/>
    <n v="111633256"/>
    <n v="690251056231"/>
    <s v="JO MALONE GARDENIA &amp; OUD ABSOLU L6NP-01"/>
    <s v="EA"/>
    <n v="12"/>
    <n v="11484"/>
    <n v="5"/>
    <n v="4785"/>
    <n v="24"/>
    <n v="603"/>
  </r>
  <r>
    <x v="3"/>
    <s v="PERFUMES"/>
    <x v="0"/>
    <x v="0"/>
    <x v="0"/>
    <n v="102004996"/>
    <n v="888066000079"/>
    <s v="TOM FORD BLACK ORCHID EDP 100ML T006 01"/>
    <s v="EA"/>
    <n v="21"/>
    <n v="10605"/>
    <n v="5"/>
    <n v="2525"/>
    <n v="60"/>
    <n v="509"/>
  </r>
  <r>
    <x v="3"/>
    <s v="PERFUMES"/>
    <x v="0"/>
    <x v="0"/>
    <x v="0"/>
    <n v="110327382"/>
    <n v="888066024099"/>
    <s v="TOM FORD OUD WOOD EDP 100ML T1XG-01"/>
    <s v="EA"/>
    <n v="9"/>
    <n v="10341"/>
    <n v="3"/>
    <n v="3447"/>
    <n v="27"/>
    <n v="157"/>
  </r>
  <r>
    <x v="3"/>
    <s v="PERFUMES"/>
    <x v="0"/>
    <x v="0"/>
    <x v="0"/>
    <n v="112108240"/>
    <n v="888066112727"/>
    <s v="TOM FORD BLACK ORCHID PARFUM EDP 100ML T90E-01"/>
    <s v="EA"/>
    <n v="16"/>
    <n v="9520"/>
    <n v="12"/>
    <n v="7140"/>
    <n v="63"/>
    <n v="258"/>
  </r>
  <r>
    <x v="3"/>
    <s v="PERFUMES"/>
    <x v="0"/>
    <x v="0"/>
    <x v="0"/>
    <n v="111079663"/>
    <n v="888066075145"/>
    <s v="TOM FORD SIGNATURE OMBRE LEATHER EDP 100ML T5Y3-01"/>
    <s v="EA"/>
    <n v="16"/>
    <n v="8080"/>
    <n v="6"/>
    <n v="3030"/>
    <n v="100"/>
    <n v="1553"/>
  </r>
  <r>
    <x v="3"/>
    <s v="PERFUMES"/>
    <x v="2"/>
    <x v="2"/>
    <x v="2"/>
    <n v="110152342"/>
    <n v="690251019908"/>
    <s v="JO MALONE OUD &amp; BERGAMOT COLOGNE INTENSE 100ML L29A-01"/>
    <s v="EA"/>
    <n v="13"/>
    <n v="7592"/>
    <n v="5"/>
    <n v="2920"/>
    <n v="26"/>
    <n v="255"/>
  </r>
  <r>
    <x v="3"/>
    <s v="PERFUMES"/>
    <x v="0"/>
    <x v="0"/>
    <x v="0"/>
    <n v="111543787"/>
    <n v="888066107785"/>
    <s v="TOMFORD ROSE PRICK 50ML 50ML T8M1-01"/>
    <s v="EA"/>
    <n v="6"/>
    <n v="6318"/>
    <n v="0"/>
    <n v="0"/>
    <n v="41"/>
    <n v="2260"/>
  </r>
  <r>
    <x v="3"/>
    <s v="PERFUMES"/>
    <x v="0"/>
    <x v="0"/>
    <x v="1"/>
    <n v="110327382"/>
    <n v="888066024099"/>
    <s v="TOM FORD OUD WOOD EDP 100ML T1XG-01"/>
    <s v="EA"/>
    <n v="4"/>
    <n v="4596"/>
    <n v="2"/>
    <n v="2298"/>
    <n v="27"/>
    <n v="157"/>
  </r>
  <r>
    <x v="3"/>
    <s v="PERFUMES"/>
    <x v="2"/>
    <x v="2"/>
    <x v="2"/>
    <n v="111613575"/>
    <n v="690251083008"/>
    <s v="JO MALONE SILVER BIRCH AND LAVENDER COLOGNE 30ML LA0K-01"/>
    <s v="EA"/>
    <n v="17"/>
    <n v="4080"/>
    <n v="15"/>
    <n v="3600"/>
    <n v="5"/>
    <n v="666"/>
  </r>
  <r>
    <x v="3"/>
    <s v="PERFUMES"/>
    <x v="0"/>
    <x v="0"/>
    <x v="1"/>
    <n v="102004996"/>
    <n v="888066000079"/>
    <s v="TOM FORD BLACK ORCHID EDP 100ML T006 01"/>
    <s v="EA"/>
    <n v="7"/>
    <n v="3535"/>
    <n v="1"/>
    <n v="505"/>
    <n v="54"/>
    <n v="509"/>
  </r>
  <r>
    <x v="3"/>
    <s v="PERFUMES"/>
    <x v="0"/>
    <x v="0"/>
    <x v="1"/>
    <n v="110585909"/>
    <n v="888066004503"/>
    <s v="TOM FORD TOBACCO VANILLE EDP 100ML T0CA-01"/>
    <s v="EA"/>
    <n v="3"/>
    <n v="3447"/>
    <n v="2"/>
    <n v="2298"/>
    <n v="1"/>
    <n v="0"/>
  </r>
  <r>
    <x v="3"/>
    <s v="PERFUMES"/>
    <x v="2"/>
    <x v="2"/>
    <x v="2"/>
    <n v="111354836"/>
    <n v="690251070121"/>
    <s v="JO MALONE VELVET ROSE &amp; OUD COLOGNE INTENSE 100ML L8EP-01"/>
    <s v="EA"/>
    <n v="7"/>
    <n v="3129"/>
    <n v="2"/>
    <n v="894"/>
    <n v="0"/>
    <n v="0"/>
  </r>
  <r>
    <x v="3"/>
    <s v="PERFUMES"/>
    <x v="0"/>
    <x v="0"/>
    <x v="4"/>
    <n v="111380649"/>
    <n v="888066091718"/>
    <s v="TOMFORD TUSCAN LEATHER INTENSE 100ML/3.4FLOZ T7G2-01"/>
    <s v="EA"/>
    <n v="2"/>
    <n v="3014"/>
    <n v="2"/>
    <n v="3014"/>
    <n v="73"/>
    <n v="4"/>
  </r>
  <r>
    <x v="3"/>
    <s v="PERFUMES"/>
    <x v="0"/>
    <x v="0"/>
    <x v="0"/>
    <n v="111399561"/>
    <n v="888066094160"/>
    <s v="TOM FORD F FABULOUS EDP 100ML"/>
    <s v="EA"/>
    <n v="2"/>
    <n v="3014"/>
    <n v="0"/>
    <n v="0"/>
    <n v="12"/>
    <n v="0"/>
  </r>
  <r>
    <x v="3"/>
    <s v="PERFUMES"/>
    <x v="7"/>
    <x v="2"/>
    <x v="0"/>
    <n v="101119324"/>
    <n v="22548024324"/>
    <s v="TOMMY HILFIGER MEN EDT 100ML 2692-02"/>
    <s v="EA"/>
    <n v="31"/>
    <n v="2976"/>
    <n v="4"/>
    <n v="384"/>
    <n v="147"/>
    <n v="1795"/>
  </r>
  <r>
    <x v="3"/>
    <s v="PERFUMES"/>
    <x v="0"/>
    <x v="0"/>
    <x v="1"/>
    <n v="111023656"/>
    <n v="888066083379"/>
    <s v="TOM FORD F FABULOUS EDP 50ML T6PA-01"/>
    <s v="EA"/>
    <n v="3"/>
    <n v="2850"/>
    <n v="1"/>
    <n v="950"/>
    <n v="72"/>
    <n v="751"/>
  </r>
  <r>
    <x v="3"/>
    <s v="PERFUMES"/>
    <x v="2"/>
    <x v="2"/>
    <x v="2"/>
    <n v="110351588"/>
    <n v="690251033713"/>
    <s v="JO MALONE WOOD SAGE &amp; SEA SALT COLOGNE 100ML L415-01"/>
    <s v="EA"/>
    <n v="6"/>
    <n v="2820"/>
    <n v="0"/>
    <n v="0"/>
    <n v="4"/>
    <n v="0"/>
  </r>
  <r>
    <x v="3"/>
    <s v="PERFUMES"/>
    <x v="6"/>
    <x v="0"/>
    <x v="1"/>
    <n v="111151263"/>
    <n v="811901023018"/>
    <s v="LE LABO SANTAL 33 EAU DE PARFUM NATURAL SPRAY 100ML 100PS33100"/>
    <s v="EA"/>
    <n v="3"/>
    <n v="2640"/>
    <n v="1"/>
    <n v="880"/>
    <n v="19"/>
    <n v="81"/>
  </r>
  <r>
    <x v="3"/>
    <s v="PERFUMES"/>
    <x v="5"/>
    <x v="3"/>
    <x v="0"/>
    <n v="111614221"/>
    <n v="22548422830"/>
    <s v="DKNY DELICIOUS DELIGHTS FRUITY ROOTY EDT 50ML 427R-01"/>
    <s v="EA"/>
    <n v="24"/>
    <n v="2616"/>
    <n v="5"/>
    <n v="545"/>
    <n v="128"/>
    <n v="370"/>
  </r>
  <r>
    <x v="3"/>
    <s v="PERFUMES"/>
    <x v="0"/>
    <x v="0"/>
    <x v="4"/>
    <n v="111079663"/>
    <n v="888066075145"/>
    <s v="TOM FORD SIGNATURE OMBRE LEATHER EDP 100ML T5Y3-01"/>
    <s v="EA"/>
    <n v="5"/>
    <n v="2525"/>
    <n v="2"/>
    <n v="1010"/>
    <n v="43"/>
    <n v="1553"/>
  </r>
  <r>
    <x v="3"/>
    <s v="PERFUMES"/>
    <x v="2"/>
    <x v="2"/>
    <x v="2"/>
    <n v="111114143"/>
    <n v="690251033836"/>
    <s v="JO MALONE VELVET ROSE &amp; OUD COLOGNE INTENSE PRE PACK 100ML L41G-01"/>
    <s v="EA"/>
    <n v="5"/>
    <n v="2495"/>
    <n v="2"/>
    <n v="998"/>
    <n v="0"/>
    <n v="0"/>
  </r>
  <r>
    <x v="3"/>
    <s v="PERFUMES"/>
    <x v="5"/>
    <x v="3"/>
    <x v="0"/>
    <n v="111543703"/>
    <n v="22548422823"/>
    <s v="DKNY DELICIOUS DELIGHTS COOL SWIRL EDT 50ML 427P-01"/>
    <s v="EA"/>
    <n v="22"/>
    <n v="2398"/>
    <n v="1"/>
    <n v="109"/>
    <n v="95"/>
    <n v="946"/>
  </r>
  <r>
    <x v="3"/>
    <s v="PERFUMES"/>
    <x v="0"/>
    <x v="0"/>
    <x v="1"/>
    <n v="112108240"/>
    <n v="888066112727"/>
    <s v="TOM FORD BLACK ORCHID PARFUM EDP 100ML T90E-01"/>
    <s v="EA"/>
    <n v="4"/>
    <n v="2380"/>
    <n v="1"/>
    <n v="595"/>
    <n v="53"/>
    <n v="258"/>
  </r>
  <r>
    <x v="3"/>
    <s v="PERFUMES"/>
    <x v="0"/>
    <x v="0"/>
    <x v="4"/>
    <n v="112108240"/>
    <n v="888066112727"/>
    <s v="TOM FORD BLACK ORCHID PARFUM EDP 100ML T90E-01"/>
    <s v="EA"/>
    <n v="4"/>
    <n v="2380"/>
    <n v="3"/>
    <n v="1785"/>
    <n v="82"/>
    <n v="258"/>
  </r>
  <r>
    <x v="3"/>
    <s v="PERFUMES"/>
    <x v="0"/>
    <x v="0"/>
    <x v="0"/>
    <n v="110286627"/>
    <n v="888066024082"/>
    <s v="TOM FORD OUD WOOD SPRAY 50ML T1XF 01"/>
    <s v="EA"/>
    <n v="3"/>
    <n v="2352"/>
    <n v="0"/>
    <n v="0"/>
    <n v="22"/>
    <n v="213"/>
  </r>
  <r>
    <x v="3"/>
    <s v="PERFUMES"/>
    <x v="2"/>
    <x v="2"/>
    <x v="2"/>
    <n v="111154149"/>
    <n v="690251080977"/>
    <s v="JO MALONE WOOD SAGE &amp; SEA SALT COLOGNE 100ML PRE PACK L9P7-01"/>
    <s v="EA"/>
    <n v="5"/>
    <n v="2350"/>
    <n v="1"/>
    <n v="470"/>
    <n v="23"/>
    <n v="296"/>
  </r>
  <r>
    <x v="3"/>
    <s v="PERFUMES"/>
    <x v="7"/>
    <x v="3"/>
    <x v="0"/>
    <n v="101313980"/>
    <n v="22548040126"/>
    <s v="TOMMY HILFIGER GIRL EDT 100ML 223P-02"/>
    <s v="EA"/>
    <n v="24"/>
    <n v="2304"/>
    <n v="2"/>
    <n v="192"/>
    <n v="80"/>
    <n v="1739"/>
  </r>
  <r>
    <x v="3"/>
    <s v="PERFUMES"/>
    <x v="0"/>
    <x v="0"/>
    <x v="3"/>
    <n v="110327382"/>
    <n v="888066024099"/>
    <s v="TOM FORD OUD WOOD EDP 100ML T1XG-01"/>
    <s v="EA"/>
    <n v="2"/>
    <n v="2298"/>
    <n v="0"/>
    <n v="0"/>
    <n v="18"/>
    <n v="157"/>
  </r>
  <r>
    <x v="3"/>
    <s v="PERFUMES"/>
    <x v="0"/>
    <x v="0"/>
    <x v="3"/>
    <n v="110585905"/>
    <n v="888066053655"/>
    <s v="TOM FORD COSTA AZZURRA EDP 100ML T471-01"/>
    <s v="EA"/>
    <n v="2"/>
    <n v="2298"/>
    <n v="0"/>
    <n v="0"/>
    <n v="1"/>
    <n v="0"/>
  </r>
  <r>
    <x v="3"/>
    <s v="PERFUMES"/>
    <x v="0"/>
    <x v="0"/>
    <x v="0"/>
    <n v="111543789"/>
    <n v="888066105828"/>
    <s v="TOMFORD WHITE SUEDE 100ML T8JM-01"/>
    <s v="EA"/>
    <n v="2"/>
    <n v="2298"/>
    <n v="0"/>
    <n v="0"/>
    <n v="7"/>
    <n v="0"/>
  </r>
  <r>
    <x v="3"/>
    <s v="PERFUMES"/>
    <x v="0"/>
    <x v="0"/>
    <x v="0"/>
    <n v="110219840"/>
    <n v="888066015509"/>
    <s v="TOM FORD NOIR EDP 100ML T14G-01"/>
    <s v="EA"/>
    <n v="5"/>
    <n v="2240"/>
    <n v="2"/>
    <n v="896"/>
    <n v="20"/>
    <n v="43"/>
  </r>
  <r>
    <x v="3"/>
    <s v="PERFUMES"/>
    <x v="8"/>
    <x v="0"/>
    <x v="0"/>
    <n v="110301607"/>
    <n v="22548289716"/>
    <s v="MICHAEL KORS COLLECTION GLAM JASMINE EDP 100ML 55EP-01"/>
    <s v="EA"/>
    <n v="6"/>
    <n v="2166"/>
    <n v="2"/>
    <n v="722"/>
    <n v="71"/>
    <n v="310"/>
  </r>
  <r>
    <x v="3"/>
    <s v="PERFUMES"/>
    <x v="0"/>
    <x v="0"/>
    <x v="1"/>
    <n v="111120068"/>
    <n v="888066082341"/>
    <s v="TOMFORD LOST CHERRY EDP 50ML T6LN-01"/>
    <s v="EA"/>
    <n v="2"/>
    <n v="2106"/>
    <n v="2"/>
    <n v="2106"/>
    <n v="48"/>
    <n v="19"/>
  </r>
  <r>
    <x v="3"/>
    <s v="PERFUMES"/>
    <x v="0"/>
    <x v="0"/>
    <x v="0"/>
    <n v="111380618"/>
    <n v="888066091701"/>
    <s v="TOMFORD TUSCAN LEATHER INTENSE 50ML/1.7FLOZ T7G1-01"/>
    <s v="EA"/>
    <n v="2"/>
    <n v="2106"/>
    <n v="0"/>
    <n v="0"/>
    <n v="91"/>
    <n v="139"/>
  </r>
  <r>
    <x v="3"/>
    <s v="PERFUMES"/>
    <x v="0"/>
    <x v="0"/>
    <x v="1"/>
    <n v="111380618"/>
    <n v="888066091701"/>
    <s v="TOMFORD TUSCAN LEATHER INTENSE 50ML/1.7FLOZ T7G1-01"/>
    <s v="EA"/>
    <n v="2"/>
    <n v="2106"/>
    <n v="0"/>
    <n v="0"/>
    <n v="59"/>
    <n v="139"/>
  </r>
  <r>
    <x v="3"/>
    <s v="PERFUMES"/>
    <x v="0"/>
    <x v="0"/>
    <x v="1"/>
    <n v="111543787"/>
    <n v="888066107785"/>
    <s v="TOMFORD ROSE PRICK 50ML 50ML T8M1-01"/>
    <s v="EA"/>
    <n v="2"/>
    <n v="2106"/>
    <n v="1"/>
    <n v="1053"/>
    <n v="27"/>
    <n v="2260"/>
  </r>
  <r>
    <x v="3"/>
    <s v="PERFUMES"/>
    <x v="5"/>
    <x v="0"/>
    <x v="1"/>
    <n v="110561399"/>
    <n v="22548371039"/>
    <s v="DKNY BE TEMPTED EAU SO BLUSH EDP 100ML 5KKM-01"/>
    <s v="EA"/>
    <n v="11"/>
    <n v="2090"/>
    <n v="4"/>
    <n v="760"/>
    <n v="49"/>
    <n v="2117"/>
  </r>
  <r>
    <x v="3"/>
    <s v="PERFUMES"/>
    <x v="2"/>
    <x v="4"/>
    <x v="2"/>
    <n v="111423913"/>
    <n v="690251075157"/>
    <s v="JO MALONE PEONY &amp; BLUSH SUEDE SCENT SURROUND DIFFUSER L92T-01"/>
    <s v="EA"/>
    <n v="7"/>
    <n v="2079"/>
    <n v="3"/>
    <n v="891"/>
    <n v="5"/>
    <n v="26"/>
  </r>
  <r>
    <x v="3"/>
    <s v="PERFUMES"/>
    <x v="1"/>
    <x v="1"/>
    <x v="0"/>
    <n v="111399134"/>
    <n v="887167468634"/>
    <s v="E LAUDER BEAUTIFUL THE ULTIMATE COLLECTION PE74-01"/>
    <s v="EA"/>
    <n v="6"/>
    <n v="2070"/>
    <n v="0"/>
    <n v="0"/>
    <n v="15"/>
    <n v="0"/>
  </r>
  <r>
    <x v="3"/>
    <s v="PERFUMES"/>
    <x v="9"/>
    <x v="0"/>
    <x v="0"/>
    <n v="111166522"/>
    <n v="22548396681"/>
    <s v="E ZEGNA ESSENZE ABSOLUTE INDONESIAN OUD EDP 100ML 5RWY-01"/>
    <s v="EA"/>
    <n v="3"/>
    <n v="2037"/>
    <n v="0"/>
    <n v="0"/>
    <n v="21"/>
    <n v="280"/>
  </r>
  <r>
    <x v="3"/>
    <s v="PERFUMES"/>
    <x v="0"/>
    <x v="3"/>
    <x v="0"/>
    <n v="110320740"/>
    <n v="888066023955"/>
    <s v="TOM FORD VELVET ORCHID EDP 100ML T1X5-01"/>
    <s v="EA"/>
    <n v="4"/>
    <n v="2020"/>
    <n v="0"/>
    <n v="0"/>
    <n v="26"/>
    <n v="20"/>
  </r>
  <r>
    <x v="3"/>
    <s v="PERFUMES"/>
    <x v="0"/>
    <x v="0"/>
    <x v="0"/>
    <n v="111317785"/>
    <n v="888066094061"/>
    <s v="TOMFORD BEAU DE JOUR EDP 100ML T7M8-01"/>
    <s v="EA"/>
    <n v="4"/>
    <n v="2020"/>
    <n v="2"/>
    <n v="1010"/>
    <n v="6"/>
    <n v="0"/>
  </r>
  <r>
    <x v="3"/>
    <s v="PERFUMES"/>
    <x v="5"/>
    <x v="0"/>
    <x v="0"/>
    <n v="110561399"/>
    <n v="22548371039"/>
    <s v="DKNY BE TEMPTED EAU SO BLUSH EDP 100ML 5KKM-01"/>
    <s v="EA"/>
    <n v="10"/>
    <n v="1900"/>
    <n v="3"/>
    <n v="570"/>
    <n v="98"/>
    <n v="2117"/>
  </r>
  <r>
    <x v="3"/>
    <s v="PERFUMES"/>
    <x v="7"/>
    <x v="2"/>
    <x v="0"/>
    <n v="111608453"/>
    <n v="22548420126"/>
    <s v="TOMMY HILFIGER IMPACT EDT 100ML 41EK-01"/>
    <s v="EA"/>
    <n v="7"/>
    <n v="1883"/>
    <n v="5"/>
    <n v="1345"/>
    <n v="118"/>
    <n v="550"/>
  </r>
  <r>
    <x v="3"/>
    <s v="PERFUMES"/>
    <x v="2"/>
    <x v="2"/>
    <x v="2"/>
    <n v="110152332"/>
    <n v="690251009015"/>
    <s v="JO MALONE NCTRN BLSM &amp; HONEY COLOGNE 100ML L0Y501"/>
    <s v="EA"/>
    <n v="4"/>
    <n v="1880"/>
    <n v="2"/>
    <n v="940"/>
    <n v="5"/>
    <n v="0"/>
  </r>
  <r>
    <x v="3"/>
    <s v="PERFUMES"/>
    <x v="2"/>
    <x v="2"/>
    <x v="2"/>
    <n v="110281682"/>
    <n v="690251028412"/>
    <s v="JO MALONE PEONY &amp; BLUSH SUEDE COLOGNE 100ML L3AF-01"/>
    <s v="EA"/>
    <n v="4"/>
    <n v="1880"/>
    <n v="4"/>
    <n v="1880"/>
    <n v="11"/>
    <n v="0"/>
  </r>
  <r>
    <x v="3"/>
    <s v="PERFUMES"/>
    <x v="0"/>
    <x v="0"/>
    <x v="1"/>
    <n v="110387859"/>
    <n v="888066035392"/>
    <s v="TOM FORD NOIR EXTREME 100ML T2TM-01"/>
    <s v="EA"/>
    <n v="4"/>
    <n v="1792"/>
    <n v="2"/>
    <n v="896"/>
    <n v="19"/>
    <n v="482"/>
  </r>
  <r>
    <x v="3"/>
    <s v="PERFUMES"/>
    <x v="0"/>
    <x v="0"/>
    <x v="4"/>
    <n v="110387859"/>
    <n v="888066035392"/>
    <s v="TOM FORD NOIR EXTREME 100ML T2TM-01"/>
    <s v="EA"/>
    <n v="4"/>
    <n v="1792"/>
    <n v="0"/>
    <n v="0"/>
    <n v="39"/>
    <n v="482"/>
  </r>
  <r>
    <x v="3"/>
    <s v="PERFUMES"/>
    <x v="6"/>
    <x v="0"/>
    <x v="1"/>
    <n v="111151262"/>
    <n v="811901023001"/>
    <s v="LE LABO ROSE 31 EAU DE PARFUM NATURAL SPRAY 100ML 100PR31100"/>
    <s v="EA"/>
    <n v="2"/>
    <n v="1760"/>
    <n v="0"/>
    <n v="0"/>
    <n v="5"/>
    <n v="0"/>
  </r>
  <r>
    <x v="3"/>
    <s v="PERFUMES"/>
    <x v="2"/>
    <x v="1"/>
    <x v="2"/>
    <n v="111494520"/>
    <n v="690251080670"/>
    <s v="JO MALONE DISCOVERY COLLECTION TRIO OF TREASURES NP01-01"/>
    <s v="EA"/>
    <n v="6"/>
    <n v="1728"/>
    <n v="0"/>
    <n v="0"/>
    <n v="3"/>
    <n v="674"/>
  </r>
  <r>
    <x v="3"/>
    <s v="PERFUMES"/>
    <x v="2"/>
    <x v="1"/>
    <x v="3"/>
    <n v="110885079"/>
    <n v="690251065103"/>
    <s v="JO MALONE FRAGRANCE COMBINING SET 2X COLOGNE 30ML + CREAM 50ML L7T7-01"/>
    <s v="EA"/>
    <n v="5"/>
    <n v="1725"/>
    <n v="3"/>
    <n v="1035"/>
    <n v="1"/>
    <n v="0"/>
  </r>
  <r>
    <x v="3"/>
    <s v="PERFUMES"/>
    <x v="0"/>
    <x v="0"/>
    <x v="0"/>
    <n v="111166510"/>
    <n v="888066090209"/>
    <s v="TOMFORD LOST CHERRY 50M+CHERRY LIPS SET T79R-01"/>
    <s v="EA"/>
    <n v="2"/>
    <n v="1690"/>
    <n v="1"/>
    <n v="845"/>
    <n v="10"/>
    <n v="81"/>
  </r>
  <r>
    <x v="3"/>
    <s v="PERFUMES"/>
    <x v="2"/>
    <x v="2"/>
    <x v="2"/>
    <n v="111613574"/>
    <n v="690251082988"/>
    <s v="JO MALONE WISTERIA &amp; LAVENDER COLOGNE 30ML LA0J-01"/>
    <s v="EA"/>
    <n v="7"/>
    <n v="1680"/>
    <n v="6"/>
    <n v="1440"/>
    <n v="33"/>
    <n v="483"/>
  </r>
  <r>
    <x v="3"/>
    <s v="PERFUMES"/>
    <x v="2"/>
    <x v="2"/>
    <x v="2"/>
    <n v="110281681"/>
    <n v="690251028405"/>
    <s v="JO MALONE PEONY &amp; BLUSH SUEDE COLOGNE 30ML L3AE-01"/>
    <s v="EA"/>
    <n v="7"/>
    <n v="1610"/>
    <n v="0"/>
    <n v="0"/>
    <n v="16"/>
    <n v="13"/>
  </r>
  <r>
    <x v="3"/>
    <s v="PERFUMES"/>
    <x v="2"/>
    <x v="2"/>
    <x v="2"/>
    <n v="111079661"/>
    <n v="690251063307"/>
    <s v="JO MALONE HONEYSUCKLE AND DAVANA CANDLE 200G L7JM-01"/>
    <s v="EA"/>
    <n v="7"/>
    <n v="1610"/>
    <n v="2"/>
    <n v="460"/>
    <n v="7"/>
    <n v="17"/>
  </r>
  <r>
    <x v="3"/>
    <s v="PERFUMES"/>
    <x v="0"/>
    <x v="0"/>
    <x v="1"/>
    <n v="110355462"/>
    <n v="888066024471"/>
    <s v="TOM FORD MANDARINO DI AMALFI EDP 50ML PB T1Y5-01"/>
    <s v="EA"/>
    <n v="2"/>
    <n v="1568"/>
    <n v="0"/>
    <n v="0"/>
    <n v="6"/>
    <n v="0"/>
  </r>
  <r>
    <x v="3"/>
    <s v="PERFUMES"/>
    <x v="0"/>
    <x v="0"/>
    <x v="3"/>
    <n v="110355462"/>
    <n v="888066024471"/>
    <s v="TOM FORD MANDARINO DI AMALFI EDP 50ML PB T1Y5-01"/>
    <s v="EA"/>
    <n v="2"/>
    <n v="1568"/>
    <n v="1"/>
    <n v="784"/>
    <n v="1"/>
    <n v="0"/>
  </r>
  <r>
    <x v="3"/>
    <s v="PERFUMES"/>
    <x v="7"/>
    <x v="3"/>
    <x v="1"/>
    <n v="101313980"/>
    <n v="22548040126"/>
    <s v="TOMMY HILFIGER GIRL EDT 100ML 223P-02"/>
    <s v="EA"/>
    <n v="16"/>
    <n v="1536"/>
    <n v="3"/>
    <n v="288"/>
    <n v="52"/>
    <n v="1739"/>
  </r>
  <r>
    <x v="3"/>
    <s v="PERFUMES"/>
    <x v="0"/>
    <x v="0"/>
    <x v="3"/>
    <n v="102004996"/>
    <n v="888066000079"/>
    <s v="TOM FORD BLACK ORCHID EDP 100ML T006 01"/>
    <s v="EA"/>
    <n v="3"/>
    <n v="1515"/>
    <n v="0"/>
    <n v="0"/>
    <n v="22"/>
    <n v="509"/>
  </r>
  <r>
    <x v="3"/>
    <s v="PERFUMES"/>
    <x v="0"/>
    <x v="3"/>
    <x v="1"/>
    <n v="110320740"/>
    <n v="888066023955"/>
    <s v="TOM FORD VELVET ORCHID EDP 100ML T1X5-01"/>
    <s v="EA"/>
    <n v="3"/>
    <n v="1515"/>
    <n v="0"/>
    <n v="0"/>
    <n v="24"/>
    <n v="20"/>
  </r>
  <r>
    <x v="3"/>
    <s v="PERFUMES"/>
    <x v="0"/>
    <x v="3"/>
    <x v="5"/>
    <n v="110320740"/>
    <n v="888066023955"/>
    <s v="TOM FORD VELVET ORCHID EDP 100ML T1X5-01"/>
    <s v="EA"/>
    <n v="3"/>
    <n v="1515"/>
    <n v="0"/>
    <n v="0"/>
    <n v="21"/>
    <n v="20"/>
  </r>
  <r>
    <x v="3"/>
    <s v="PERFUMES"/>
    <x v="0"/>
    <x v="0"/>
    <x v="1"/>
    <n v="111079663"/>
    <n v="888066075145"/>
    <s v="TOM FORD SIGNATURE OMBRE LEATHER EDP 100ML T5Y3-01"/>
    <s v="EA"/>
    <n v="3"/>
    <n v="1515"/>
    <n v="1"/>
    <n v="505"/>
    <n v="46"/>
    <n v="1553"/>
  </r>
  <r>
    <x v="3"/>
    <s v="PERFUMES"/>
    <x v="0"/>
    <x v="0"/>
    <x v="3"/>
    <n v="111079663"/>
    <n v="888066075145"/>
    <s v="TOM FORD SIGNATURE OMBRE LEATHER EDP 100ML T5Y3-01"/>
    <s v="EA"/>
    <n v="3"/>
    <n v="1515"/>
    <n v="0"/>
    <n v="0"/>
    <n v="32"/>
    <n v="1553"/>
  </r>
  <r>
    <x v="3"/>
    <s v="PERFUMES"/>
    <x v="0"/>
    <x v="0"/>
    <x v="3"/>
    <n v="111380649"/>
    <n v="888066091718"/>
    <s v="TOMFORD TUSCAN LEATHER INTENSE 100ML/3.4FLOZ T7G2-01"/>
    <s v="EA"/>
    <n v="1"/>
    <n v="1507"/>
    <n v="0"/>
    <n v="0"/>
    <n v="0"/>
    <n v="4"/>
  </r>
  <r>
    <x v="3"/>
    <s v="PERFUMES"/>
    <x v="0"/>
    <x v="0"/>
    <x v="4"/>
    <n v="111399561"/>
    <n v="888066094160"/>
    <s v="TOM FORD F FABULOUS EDP 100ML"/>
    <s v="EA"/>
    <n v="1"/>
    <n v="1507"/>
    <n v="0"/>
    <n v="0"/>
    <n v="26"/>
    <n v="0"/>
  </r>
  <r>
    <x v="3"/>
    <s v="PERFUMES"/>
    <x v="3"/>
    <x v="3"/>
    <x v="0"/>
    <n v="102165050"/>
    <n v="20714080310"/>
    <s v="CLINIQUE HAPPY FOR MEN 100ML 62YM-01"/>
    <s v="EA"/>
    <n v="6"/>
    <n v="1494"/>
    <n v="1"/>
    <n v="249"/>
    <n v="45"/>
    <n v="420"/>
  </r>
  <r>
    <x v="3"/>
    <s v="PERFUMES"/>
    <x v="3"/>
    <x v="3"/>
    <x v="0"/>
    <n v="102000970"/>
    <n v="20714999346"/>
    <s v="CLINIQUE AROMATICS ELIXIR EDP 100ML 62G9-01"/>
    <s v="EA"/>
    <n v="4"/>
    <n v="1436"/>
    <n v="0"/>
    <n v="0"/>
    <n v="53"/>
    <n v="432"/>
  </r>
  <r>
    <x v="3"/>
    <s v="PERFUMES"/>
    <x v="2"/>
    <x v="2"/>
    <x v="2"/>
    <n v="110152439"/>
    <n v="690251000043"/>
    <s v="JO MALONE LIME BASIL &amp; MANDARIN COLOGNE 100ML L00401"/>
    <s v="EA"/>
    <n v="3"/>
    <n v="1410"/>
    <n v="2"/>
    <n v="940"/>
    <n v="16"/>
    <n v="16"/>
  </r>
  <r>
    <x v="3"/>
    <s v="PERFUMES"/>
    <x v="1"/>
    <x v="0"/>
    <x v="0"/>
    <n v="100172103"/>
    <n v="27131086871"/>
    <s v="E LAUDER BEAUTIFUL EDP 75ML 4806-02"/>
    <s v="EA"/>
    <n v="4"/>
    <n v="1380"/>
    <n v="2"/>
    <n v="690"/>
    <n v="28"/>
    <n v="161"/>
  </r>
  <r>
    <x v="3"/>
    <s v="PERFUMES"/>
    <x v="2"/>
    <x v="4"/>
    <x v="2"/>
    <n v="110281683"/>
    <n v="690251028429"/>
    <s v="JO MALONE PEONY &amp; BLUSH SUEDE CANDLE 200G L3AG-01"/>
    <s v="EA"/>
    <n v="6"/>
    <n v="1380"/>
    <n v="3"/>
    <n v="690"/>
    <n v="11"/>
    <n v="0"/>
  </r>
  <r>
    <x v="3"/>
    <s v="PERFUMES"/>
    <x v="7"/>
    <x v="2"/>
    <x v="1"/>
    <n v="101119324"/>
    <n v="22548024324"/>
    <s v="TOMMY HILFIGER MEN EDT 100ML 2692-02"/>
    <s v="EA"/>
    <n v="14"/>
    <n v="1344"/>
    <n v="3"/>
    <n v="288"/>
    <n v="103"/>
    <n v="1795"/>
  </r>
  <r>
    <x v="3"/>
    <s v="PERFUMES"/>
    <x v="0"/>
    <x v="0"/>
    <x v="1"/>
    <n v="110219840"/>
    <n v="888066015509"/>
    <s v="TOM FORD NOIR EDP 100ML T14G-01"/>
    <s v="EA"/>
    <n v="3"/>
    <n v="1344"/>
    <n v="0"/>
    <n v="0"/>
    <n v="33"/>
    <n v="43"/>
  </r>
  <r>
    <x v="3"/>
    <s v="PERFUMES"/>
    <x v="0"/>
    <x v="0"/>
    <x v="0"/>
    <n v="110387859"/>
    <n v="888066035392"/>
    <s v="TOM FORD NOIR EXTREME 100ML T2TM-01"/>
    <s v="EA"/>
    <n v="3"/>
    <n v="1344"/>
    <n v="0"/>
    <n v="0"/>
    <n v="49"/>
    <n v="482"/>
  </r>
  <r>
    <x v="3"/>
    <s v="PERFUMES"/>
    <x v="5"/>
    <x v="0"/>
    <x v="0"/>
    <n v="102628089"/>
    <n v="763511100019"/>
    <s v="DONNA KARAN DKNY EDP 100ML SPRAY 80C8-01"/>
    <s v="EA"/>
    <n v="4"/>
    <n v="1196"/>
    <n v="0"/>
    <n v="0"/>
    <n v="65"/>
    <n v="104"/>
  </r>
  <r>
    <x v="3"/>
    <s v="PERFUMES"/>
    <x v="5"/>
    <x v="0"/>
    <x v="1"/>
    <n v="110032452"/>
    <n v="22548172971"/>
    <s v="DKNY FRESH BLOSSOM EDP 100ML 2HWL-01"/>
    <s v="EA"/>
    <n v="8"/>
    <n v="1168"/>
    <n v="4"/>
    <n v="584"/>
    <n v="27"/>
    <n v="1669"/>
  </r>
  <r>
    <x v="3"/>
    <s v="PERFUMES"/>
    <x v="2"/>
    <x v="2"/>
    <x v="2"/>
    <n v="110322125"/>
    <n v="690251032907"/>
    <s v="JO MALONE TUBEROSE ANGELICA COLOGNE INT 100ML L3X8-01"/>
    <s v="EA"/>
    <n v="2"/>
    <n v="1168"/>
    <n v="1"/>
    <n v="584"/>
    <n v="1"/>
    <n v="0"/>
  </r>
  <r>
    <x v="3"/>
    <s v="PERFUMES"/>
    <x v="2"/>
    <x v="2"/>
    <x v="2"/>
    <n v="110541967"/>
    <n v="690251047338"/>
    <s v="JO MALONE MYRRH &amp; TONKA COLOGNE INTENSE 100ML L5LK-01"/>
    <s v="EA"/>
    <n v="2"/>
    <n v="1168"/>
    <n v="0"/>
    <n v="0"/>
    <n v="36"/>
    <n v="60"/>
  </r>
  <r>
    <x v="3"/>
    <s v="PERFUMES"/>
    <x v="2"/>
    <x v="2"/>
    <x v="2"/>
    <n v="111154151"/>
    <n v="690251071340"/>
    <s v="JO MALONE BRONZE WOOD &amp; LEATHER COLOGNE INTENSE 100ML L8K9-01"/>
    <s v="EA"/>
    <n v="2"/>
    <n v="1168"/>
    <n v="0"/>
    <n v="0"/>
    <n v="190"/>
    <n v="54"/>
  </r>
  <r>
    <x v="3"/>
    <s v="PERFUMES"/>
    <x v="7"/>
    <x v="2"/>
    <x v="4"/>
    <n v="101119324"/>
    <n v="22548024324"/>
    <s v="TOMMY HILFIGER MEN EDT 100ML 2692-02"/>
    <s v="EA"/>
    <n v="12"/>
    <n v="1152"/>
    <n v="4"/>
    <n v="384"/>
    <n v="80"/>
    <n v="1795"/>
  </r>
  <r>
    <x v="3"/>
    <s v="PERFUMES"/>
    <x v="1"/>
    <x v="0"/>
    <x v="0"/>
    <n v="101016655"/>
    <n v="27131043317"/>
    <s v="ESTEE LAUDER PLEASURES EDP 100ML L 7022-01"/>
    <s v="EA"/>
    <n v="3"/>
    <n v="1149"/>
    <n v="2"/>
    <n v="766"/>
    <n v="2"/>
    <n v="0"/>
  </r>
  <r>
    <x v="3"/>
    <s v="PERFUMES"/>
    <x v="0"/>
    <x v="0"/>
    <x v="0"/>
    <n v="110136725"/>
    <n v="888066008457"/>
    <s v="TOM FORD NEROLI PORTOFINO EDP SPRAY 100ML T0MA 01"/>
    <s v="EA"/>
    <n v="1"/>
    <n v="1149"/>
    <n v="0"/>
    <n v="0"/>
    <n v="4"/>
    <n v="0"/>
  </r>
  <r>
    <x v="3"/>
    <s v="PERFUMES"/>
    <x v="0"/>
    <x v="0"/>
    <x v="1"/>
    <n v="110136725"/>
    <n v="888066008457"/>
    <s v="TOM FORD NEROLI PORTOFINO EDP SPRAY 100ML T0MA 01"/>
    <s v="EA"/>
    <n v="1"/>
    <n v="1149"/>
    <n v="0"/>
    <n v="0"/>
    <n v="4"/>
    <n v="0"/>
  </r>
  <r>
    <x v="3"/>
    <s v="PERFUMES"/>
    <x v="0"/>
    <x v="0"/>
    <x v="4"/>
    <n v="110136725"/>
    <n v="888066008457"/>
    <s v="TOM FORD NEROLI PORTOFINO EDP SPRAY 100ML T0MA 01"/>
    <s v="EA"/>
    <n v="1"/>
    <n v="1149"/>
    <n v="0"/>
    <n v="0"/>
    <n v="10"/>
    <n v="0"/>
  </r>
  <r>
    <x v="3"/>
    <s v="PERFUMES"/>
    <x v="0"/>
    <x v="0"/>
    <x v="0"/>
    <n v="110222720"/>
    <n v="888066020725"/>
    <s v="TOM FORD JASMIN ROUGE EDP 100ML T1LH-01"/>
    <s v="EA"/>
    <n v="1"/>
    <n v="1149"/>
    <n v="0"/>
    <n v="0"/>
    <n v="11"/>
    <n v="0"/>
  </r>
  <r>
    <x v="3"/>
    <s v="PERFUMES"/>
    <x v="0"/>
    <x v="0"/>
    <x v="4"/>
    <n v="110327382"/>
    <n v="888066024099"/>
    <s v="TOM FORD OUD WOOD EDP 100ML T1XG-01"/>
    <s v="EA"/>
    <n v="1"/>
    <n v="1149"/>
    <n v="0"/>
    <n v="0"/>
    <n v="20"/>
    <n v="157"/>
  </r>
  <r>
    <x v="3"/>
    <s v="PERFUMES"/>
    <x v="0"/>
    <x v="0"/>
    <x v="0"/>
    <n v="110470572"/>
    <n v="888066048873"/>
    <s v="TOM FORD SOLEIL BLANC EDP 100ML PB T40T-01"/>
    <s v="EA"/>
    <n v="1"/>
    <n v="1149"/>
    <n v="0"/>
    <n v="0"/>
    <n v="8"/>
    <n v="0"/>
  </r>
  <r>
    <x v="3"/>
    <s v="PERFUMES"/>
    <x v="0"/>
    <x v="0"/>
    <x v="3"/>
    <n v="110470572"/>
    <n v="888066048873"/>
    <s v="TOM FORD SOLEIL BLANC EDP 100ML PB T40T-01"/>
    <s v="EA"/>
    <n v="1"/>
    <n v="1149"/>
    <n v="1"/>
    <n v="1149"/>
    <n v="3"/>
    <n v="0"/>
  </r>
  <r>
    <x v="3"/>
    <s v="PERFUMES"/>
    <x v="0"/>
    <x v="0"/>
    <x v="1"/>
    <n v="110585905"/>
    <n v="888066053655"/>
    <s v="TOM FORD COSTA AZZURRA EDP 100ML T471-01"/>
    <s v="EA"/>
    <n v="1"/>
    <n v="1149"/>
    <n v="0"/>
    <n v="0"/>
    <n v="2"/>
    <n v="0"/>
  </r>
  <r>
    <x v="3"/>
    <s v="PERFUMES"/>
    <x v="0"/>
    <x v="0"/>
    <x v="0"/>
    <n v="110585911"/>
    <n v="888066004480"/>
    <s v="TOM FORD NOIR DE NOIR EDP 100ML T0C8-01"/>
    <s v="EA"/>
    <n v="1"/>
    <n v="1149"/>
    <n v="0"/>
    <n v="0"/>
    <n v="36"/>
    <n v="52"/>
  </r>
  <r>
    <x v="3"/>
    <s v="PERFUMES"/>
    <x v="0"/>
    <x v="0"/>
    <x v="0"/>
    <n v="110585912"/>
    <n v="888066004459"/>
    <s v="TOM FORD TUSCAN LEATHER EDP 100ML T0C5-01"/>
    <s v="EA"/>
    <n v="1"/>
    <n v="1149"/>
    <n v="0"/>
    <n v="0"/>
    <n v="2"/>
    <n v="0"/>
  </r>
  <r>
    <x v="3"/>
    <s v="PERFUMES"/>
    <x v="0"/>
    <x v="0"/>
    <x v="0"/>
    <n v="110935864"/>
    <n v="888066080941"/>
    <s v="TOM FORD VANILLE FATALE EDP 100ML T6GN-01"/>
    <s v="EA"/>
    <n v="1"/>
    <n v="1149"/>
    <n v="0"/>
    <n v="0"/>
    <n v="3"/>
    <n v="4"/>
  </r>
  <r>
    <x v="3"/>
    <s v="PERFUMES"/>
    <x v="5"/>
    <x v="0"/>
    <x v="3"/>
    <n v="110561399"/>
    <n v="22548371039"/>
    <s v="DKNY BE TEMPTED EAU SO BLUSH EDP 100ML 5KKM-01"/>
    <s v="EA"/>
    <n v="6"/>
    <n v="1140"/>
    <n v="2"/>
    <n v="380"/>
    <n v="26"/>
    <n v="2117"/>
  </r>
  <r>
    <x v="3"/>
    <s v="PERFUMES"/>
    <x v="4"/>
    <x v="0"/>
    <x v="1"/>
    <n v="111593398"/>
    <n v="3700550218784"/>
    <s v="KILIAN STRAIGH TO HEAVEN EDP 50ML N3F7-01"/>
    <s v="EA"/>
    <n v="1"/>
    <n v="1077"/>
    <n v="0"/>
    <n v="0"/>
    <n v="9"/>
    <n v="0"/>
  </r>
  <r>
    <x v="3"/>
    <s v="PERFUMES"/>
    <x v="1"/>
    <x v="1"/>
    <x v="0"/>
    <n v="102001012"/>
    <n v="27131248095"/>
    <s v="E LAUDER PLEASURES 2X30ML EDP SPRAYS 1H60-01"/>
    <s v="EA"/>
    <n v="4"/>
    <n v="1076"/>
    <n v="0"/>
    <n v="0"/>
    <n v="25"/>
    <n v="83"/>
  </r>
  <r>
    <x v="3"/>
    <s v="PERFUMES"/>
    <x v="1"/>
    <x v="1"/>
    <x v="1"/>
    <n v="102001012"/>
    <n v="27131248095"/>
    <s v="E LAUDER PLEASURES 2X30ML EDP SPRAYS 1H60-01"/>
    <s v="EA"/>
    <n v="4"/>
    <n v="1076"/>
    <n v="2"/>
    <n v="538"/>
    <n v="34"/>
    <n v="83"/>
  </r>
  <r>
    <x v="3"/>
    <s v="PERFUMES"/>
    <x v="0"/>
    <x v="1"/>
    <x v="1"/>
    <n v="111451883"/>
    <n v="888066095921"/>
    <s v="TOM FORD BLACK ORCHID EDP 50ML AND TRAVEL SPRAY SET T7TA-01"/>
    <s v="EA"/>
    <n v="3"/>
    <n v="1071"/>
    <n v="0"/>
    <n v="0"/>
    <n v="34"/>
    <n v="36"/>
  </r>
  <r>
    <x v="3"/>
    <s v="PERFUMES"/>
    <x v="2"/>
    <x v="2"/>
    <x v="2"/>
    <n v="110685029"/>
    <n v="690251055227"/>
    <s v="JO MALONE ENGLISH OAK &amp; REDCURRANT COLOGNE 100ML L6L3-01"/>
    <s v="EA"/>
    <n v="3"/>
    <n v="1059"/>
    <n v="0"/>
    <n v="0"/>
    <n v="48"/>
    <n v="359"/>
  </r>
  <r>
    <x v="3"/>
    <s v="PERFUMES"/>
    <x v="0"/>
    <x v="0"/>
    <x v="0"/>
    <n v="110703017"/>
    <n v="888066068802"/>
    <s v="TOM FORD TOBACCO OUD INTENSE 50ML T5EM-01"/>
    <s v="EA"/>
    <n v="1"/>
    <n v="1053"/>
    <n v="0"/>
    <n v="0"/>
    <n v="4"/>
    <n v="0"/>
  </r>
  <r>
    <x v="3"/>
    <s v="PERFUMES"/>
    <x v="0"/>
    <x v="0"/>
    <x v="0"/>
    <n v="111120068"/>
    <n v="888066082341"/>
    <s v="TOMFORD LOST CHERRY EDP 50ML T6LN-01"/>
    <s v="EA"/>
    <n v="1"/>
    <n v="1053"/>
    <n v="1"/>
    <n v="1053"/>
    <n v="51"/>
    <n v="19"/>
  </r>
  <r>
    <x v="3"/>
    <s v="PERFUMES"/>
    <x v="0"/>
    <x v="0"/>
    <x v="1"/>
    <n v="111374778"/>
    <n v="888066087858"/>
    <s v="TOMFORD LAVENDER EXTRME EDP 50ML T740-01"/>
    <s v="EA"/>
    <n v="1"/>
    <n v="1053"/>
    <n v="1"/>
    <n v="1053"/>
    <n v="32"/>
    <n v="77"/>
  </r>
  <r>
    <x v="3"/>
    <s v="PERFUMES"/>
    <x v="0"/>
    <x v="0"/>
    <x v="3"/>
    <n v="111380618"/>
    <n v="888066091701"/>
    <s v="TOMFORD TUSCAN LEATHER INTENSE 50ML/1.7FLOZ T7G1-01"/>
    <s v="EA"/>
    <n v="1"/>
    <n v="1053"/>
    <n v="1"/>
    <n v="1053"/>
    <n v="45"/>
    <n v="139"/>
  </r>
  <r>
    <x v="3"/>
    <s v="PERFUMES"/>
    <x v="1"/>
    <x v="0"/>
    <x v="1"/>
    <n v="110298012"/>
    <n v="27131261612"/>
    <s v="E LAUDER MODERN MUSE EDP 50ML YF32-01"/>
    <s v="EA"/>
    <n v="3"/>
    <n v="1035"/>
    <n v="0"/>
    <n v="0"/>
    <n v="2"/>
    <n v="0"/>
  </r>
  <r>
    <x v="3"/>
    <s v="PERFUMES"/>
    <x v="0"/>
    <x v="0"/>
    <x v="4"/>
    <n v="102004996"/>
    <n v="888066000079"/>
    <s v="TOM FORD BLACK ORCHID EDP 100ML T006 01"/>
    <s v="EA"/>
    <n v="2"/>
    <n v="1010"/>
    <n v="1"/>
    <n v="505"/>
    <n v="57"/>
    <n v="509"/>
  </r>
  <r>
    <x v="3"/>
    <s v="PERFUMES"/>
    <x v="0"/>
    <x v="0"/>
    <x v="0"/>
    <n v="110399325"/>
    <n v="888066034630"/>
    <s v="TOM FORD NOIR FEMME EDP 100ML T2T1-01"/>
    <s v="EA"/>
    <n v="2"/>
    <n v="1010"/>
    <n v="0"/>
    <n v="0"/>
    <n v="8"/>
    <n v="0"/>
  </r>
  <r>
    <x v="3"/>
    <s v="PERFUMES"/>
    <x v="0"/>
    <x v="3"/>
    <x v="0"/>
    <n v="110950151"/>
    <n v="888066075114"/>
    <s v="T FORD TOM FORD EAU DE SOLEIL BLANC EDT 100ML T5Y1-01"/>
    <s v="EA"/>
    <n v="2"/>
    <n v="1010"/>
    <n v="2"/>
    <n v="1010"/>
    <n v="6"/>
    <n v="0"/>
  </r>
  <r>
    <x v="3"/>
    <s v="PERFUMES"/>
    <x v="4"/>
    <x v="0"/>
    <x v="1"/>
    <n v="111593402"/>
    <n v="3700550218418"/>
    <s v="KILIAN ROLLING IN LOVE SPRAY 50ML N3EX-01"/>
    <s v="EA"/>
    <n v="1"/>
    <n v="957"/>
    <n v="1"/>
    <n v="957"/>
    <n v="1"/>
    <n v="0"/>
  </r>
  <r>
    <x v="3"/>
    <s v="PERFUMES"/>
    <x v="2"/>
    <x v="2"/>
    <x v="0"/>
    <n v="111633256"/>
    <n v="690251056231"/>
    <s v="JO MALONE GARDENIA &amp; OUD ABSOLU L6NP-01"/>
    <s v="EA"/>
    <n v="1"/>
    <n v="957"/>
    <n v="1"/>
    <n v="957"/>
    <n v="-5"/>
    <n v="603"/>
  </r>
  <r>
    <x v="3"/>
    <s v="PERFUMES"/>
    <x v="2"/>
    <x v="2"/>
    <x v="3"/>
    <n v="111633256"/>
    <n v="690251056231"/>
    <s v="JO MALONE GARDENIA &amp; OUD ABSOLU L6NP-01"/>
    <s v="EA"/>
    <n v="1"/>
    <n v="957"/>
    <n v="0"/>
    <n v="0"/>
    <n v="14"/>
    <n v="603"/>
  </r>
  <r>
    <x v="3"/>
    <s v="PERFUMES"/>
    <x v="0"/>
    <x v="0"/>
    <x v="0"/>
    <n v="111023656"/>
    <n v="888066083379"/>
    <s v="TOM FORD F FABULOUS EDP 50ML T6PA-01"/>
    <s v="EA"/>
    <n v="1"/>
    <n v="950"/>
    <n v="0"/>
    <n v="0"/>
    <n v="34"/>
    <n v="751"/>
  </r>
  <r>
    <x v="3"/>
    <s v="PERFUMES"/>
    <x v="1"/>
    <x v="0"/>
    <x v="5"/>
    <n v="111423852"/>
    <n v="887167475373"/>
    <s v="ESTEE LAUDER BEAUTIFUL BELLE LOVE EDP 100ML PEYF-01"/>
    <s v="EA"/>
    <n v="2"/>
    <n v="946"/>
    <n v="1"/>
    <n v="473"/>
    <n v="3"/>
    <n v="369"/>
  </r>
  <r>
    <x v="3"/>
    <s v="PERFUMES"/>
    <x v="2"/>
    <x v="2"/>
    <x v="2"/>
    <n v="110152337"/>
    <n v="690251019113"/>
    <s v="JO MALONE ENG PEAR &amp; FREESIA COLOGNE 100ML L26L01"/>
    <s v="EA"/>
    <n v="2"/>
    <n v="940"/>
    <n v="1"/>
    <n v="470"/>
    <n v="5"/>
    <n v="0"/>
  </r>
  <r>
    <x v="3"/>
    <s v="PERFUMES"/>
    <x v="2"/>
    <x v="2"/>
    <x v="2"/>
    <n v="110152338"/>
    <n v="690251021734"/>
    <s v="JO MALONE WILD BLUEBELL COLOGNE 100ML L2H601"/>
    <s v="EA"/>
    <n v="2"/>
    <n v="940"/>
    <n v="2"/>
    <n v="940"/>
    <n v="42"/>
    <n v="17"/>
  </r>
  <r>
    <x v="3"/>
    <s v="PERFUMES"/>
    <x v="2"/>
    <x v="2"/>
    <x v="2"/>
    <n v="110685030"/>
    <n v="690251057016"/>
    <s v="JO MALONE ENGLISH OAK &amp; HAZELNUT COLOGNE 100ML L6TF-01"/>
    <s v="EA"/>
    <n v="2"/>
    <n v="940"/>
    <n v="0"/>
    <n v="0"/>
    <n v="12"/>
    <n v="0"/>
  </r>
  <r>
    <x v="3"/>
    <s v="PERFUMES"/>
    <x v="2"/>
    <x v="2"/>
    <x v="2"/>
    <n v="111423910"/>
    <n v="690251082780"/>
    <s v="JO MALONE POPPY &amp; BARLEY COLOGNE 100 ML LA00-01"/>
    <s v="EA"/>
    <n v="2"/>
    <n v="940"/>
    <n v="2"/>
    <n v="940"/>
    <n v="69"/>
    <n v="877"/>
  </r>
  <r>
    <x v="3"/>
    <s v="PERFUMES"/>
    <x v="14"/>
    <x v="0"/>
    <x v="3"/>
    <n v="111521923"/>
    <n v="3700135016132"/>
    <s v="F MALLE ROSE &amp; CUIR 100ML H50X-01"/>
    <s v="EA"/>
    <n v="1"/>
    <n v="913"/>
    <n v="1"/>
    <n v="913"/>
    <n v="8"/>
    <n v="0"/>
  </r>
  <r>
    <x v="3"/>
    <s v="PERFUMES"/>
    <x v="0"/>
    <x v="0"/>
    <x v="5"/>
    <n v="110219840"/>
    <n v="888066015509"/>
    <s v="TOM FORD NOIR EDP 100ML T14G-01"/>
    <s v="EA"/>
    <n v="2"/>
    <n v="896"/>
    <n v="2"/>
    <n v="896"/>
    <n v="0"/>
    <n v="43"/>
  </r>
  <r>
    <x v="3"/>
    <s v="PERFUMES"/>
    <x v="2"/>
    <x v="2"/>
    <x v="3"/>
    <n v="111354836"/>
    <n v="690251070121"/>
    <s v="JO MALONE VELVET ROSE &amp; OUD COLOGNE INTENSE 100ML L8EP-01"/>
    <s v="EA"/>
    <n v="2"/>
    <n v="894"/>
    <n v="0"/>
    <n v="0"/>
    <n v="14"/>
    <n v="0"/>
  </r>
  <r>
    <x v="3"/>
    <s v="PERFUMES"/>
    <x v="4"/>
    <x v="0"/>
    <x v="4"/>
    <n v="111593403"/>
    <n v="3700550218197"/>
    <s v="KILIAN GOOD GIRL GONE BAD 50ML N3E3-01"/>
    <s v="EA"/>
    <n v="1"/>
    <n v="886"/>
    <n v="1"/>
    <n v="886"/>
    <n v="2"/>
    <n v="0"/>
  </r>
  <r>
    <x v="3"/>
    <s v="PERFUMES"/>
    <x v="2"/>
    <x v="4"/>
    <x v="2"/>
    <n v="110198689"/>
    <n v="690251024537"/>
    <s v="JO MALONE SCENT AROUND ROOM SPRAY LBM L2W9-01"/>
    <s v="EA"/>
    <n v="4"/>
    <n v="884"/>
    <n v="0"/>
    <n v="0"/>
    <n v="14"/>
    <n v="2"/>
  </r>
  <r>
    <x v="3"/>
    <s v="PERFUMES"/>
    <x v="6"/>
    <x v="0"/>
    <x v="1"/>
    <n v="111151265"/>
    <n v="842185118251"/>
    <s v="LE LABO TONKA 25 EAU DE PARFUM NATURAL SPRAY 100ML 100PT25100"/>
    <s v="EA"/>
    <n v="1"/>
    <n v="880"/>
    <n v="1"/>
    <n v="880"/>
    <n v="21"/>
    <n v="36"/>
  </r>
  <r>
    <x v="3"/>
    <s v="PERFUMES"/>
    <x v="5"/>
    <x v="0"/>
    <x v="0"/>
    <n v="110032452"/>
    <n v="22548172971"/>
    <s v="DKNY FRESH BLOSSOM EDP 100ML 2HWL-01"/>
    <s v="EA"/>
    <n v="6"/>
    <n v="876"/>
    <n v="2"/>
    <n v="292"/>
    <n v="37"/>
    <n v="1669"/>
  </r>
  <r>
    <x v="3"/>
    <s v="PERFUMES"/>
    <x v="8"/>
    <x v="0"/>
    <x v="1"/>
    <n v="110465086"/>
    <n v="22548349861"/>
    <s v="MICHAEL KORS MEN EXTREME BLUE EDT 120ML 5G39-01"/>
    <s v="EA"/>
    <n v="3"/>
    <n v="873"/>
    <n v="0"/>
    <n v="0"/>
    <n v="17"/>
    <n v="4"/>
  </r>
  <r>
    <x v="3"/>
    <s v="PERFUMES"/>
    <x v="0"/>
    <x v="0"/>
    <x v="1"/>
    <n v="111166510"/>
    <n v="888066090209"/>
    <s v="TOMFORD LOST CHERRY 50M+CHERRY LIPS SET T79R-01"/>
    <s v="EA"/>
    <n v="1"/>
    <n v="845"/>
    <n v="0"/>
    <n v="0"/>
    <n v="23"/>
    <n v="81"/>
  </r>
  <r>
    <x v="3"/>
    <s v="PERFUMES"/>
    <x v="1"/>
    <x v="1"/>
    <x v="0"/>
    <n v="111494516"/>
    <n v="887167443952"/>
    <s v="E LAUDER PURSE SPRAY COLLECTION 5X4ML RJ01-01"/>
    <s v="EA"/>
    <n v="4"/>
    <n v="796"/>
    <n v="1"/>
    <n v="199"/>
    <n v="43"/>
    <n v="137"/>
  </r>
  <r>
    <x v="3"/>
    <s v="PERFUMES"/>
    <x v="7"/>
    <x v="2"/>
    <x v="0"/>
    <n v="111608455"/>
    <n v="22548420140"/>
    <s v="TOMMY HILFIGER IMPACT EDT 50ML 41EL-01"/>
    <s v="EA"/>
    <n v="4"/>
    <n v="788"/>
    <n v="3"/>
    <n v="591"/>
    <n v="122"/>
    <n v="344"/>
  </r>
  <r>
    <x v="3"/>
    <s v="PERFUMES"/>
    <x v="0"/>
    <x v="0"/>
    <x v="0"/>
    <n v="110069565"/>
    <n v="888066000499"/>
    <s v="TOM FORD NOIR DE NOIR EDP SPRAY 50ML T01H 01"/>
    <s v="EA"/>
    <n v="1"/>
    <n v="784"/>
    <n v="0"/>
    <n v="0"/>
    <n v="28"/>
    <n v="26"/>
  </r>
  <r>
    <x v="3"/>
    <s v="PERFUMES"/>
    <x v="0"/>
    <x v="0"/>
    <x v="0"/>
    <n v="110136724"/>
    <n v="888066008433"/>
    <s v="TOM FORD NEROLI PORTOFINO EDP 50ML T0M9 01"/>
    <s v="EA"/>
    <n v="1"/>
    <n v="784"/>
    <n v="0"/>
    <n v="0"/>
    <n v="9"/>
    <n v="0"/>
  </r>
  <r>
    <x v="3"/>
    <s v="PERFUMES"/>
    <x v="0"/>
    <x v="0"/>
    <x v="0"/>
    <n v="110199961"/>
    <n v="888066012324"/>
    <s v="TOM FORD JASMIN ROUGE EDP 50ML T0WT-01"/>
    <s v="EA"/>
    <n v="1"/>
    <n v="784"/>
    <n v="1"/>
    <n v="784"/>
    <n v="21"/>
    <n v="0"/>
  </r>
  <r>
    <x v="3"/>
    <s v="PERFUMES"/>
    <x v="0"/>
    <x v="0"/>
    <x v="1"/>
    <n v="110219845"/>
    <n v="888066015585"/>
    <s v="TOM FORD CAFE ROSE EDP 50ML T14M-01"/>
    <s v="EA"/>
    <n v="1"/>
    <n v="784"/>
    <n v="0"/>
    <n v="0"/>
    <n v="2"/>
    <n v="0"/>
  </r>
  <r>
    <x v="3"/>
    <s v="PERFUMES"/>
    <x v="0"/>
    <x v="0"/>
    <x v="5"/>
    <n v="110286627"/>
    <n v="888066024082"/>
    <s v="TOM FORD OUD WOOD SPRAY 50ML T1XF 01"/>
    <s v="EA"/>
    <n v="1"/>
    <n v="784"/>
    <n v="0"/>
    <n v="0"/>
    <n v="7"/>
    <n v="213"/>
  </r>
  <r>
    <x v="3"/>
    <s v="PERFUMES"/>
    <x v="0"/>
    <x v="0"/>
    <x v="0"/>
    <n v="110414408"/>
    <n v="888066045827"/>
    <s v="TOM FORD VENETIAN BERGAMOT EDP 50ML PB T3RF-01"/>
    <s v="EA"/>
    <n v="1"/>
    <n v="784"/>
    <n v="1"/>
    <n v="784"/>
    <n v="8"/>
    <n v="0"/>
  </r>
  <r>
    <x v="3"/>
    <s v="PERFUMES"/>
    <x v="0"/>
    <x v="0"/>
    <x v="0"/>
    <n v="111079666"/>
    <n v="888066081207"/>
    <s v="TOMFORD FOUGRE PLATINE EDP 50ML T6H4-01"/>
    <s v="EA"/>
    <n v="1"/>
    <n v="784"/>
    <n v="0"/>
    <n v="0"/>
    <n v="74"/>
    <n v="66"/>
  </r>
  <r>
    <x v="3"/>
    <s v="PERFUMES"/>
    <x v="0"/>
    <x v="4"/>
    <x v="1"/>
    <n v="111317797"/>
    <n v="888066091435"/>
    <s v="TOMFORD OUD WOOD FILLED ATOMIZERS T7F6-01"/>
    <s v="EA"/>
    <n v="1"/>
    <n v="784"/>
    <n v="1"/>
    <n v="784"/>
    <n v="12"/>
    <n v="19"/>
  </r>
  <r>
    <x v="3"/>
    <s v="PERFUMES"/>
    <x v="0"/>
    <x v="0"/>
    <x v="1"/>
    <n v="111451109"/>
    <n v="888066093200"/>
    <s v="TOM FORD SOLEIL NEIGE 50 ML T7K1-01"/>
    <s v="EA"/>
    <n v="1"/>
    <n v="784"/>
    <n v="0"/>
    <n v="0"/>
    <n v="14"/>
    <n v="351"/>
  </r>
  <r>
    <x v="3"/>
    <s v="PERFUMES"/>
    <x v="0"/>
    <x v="0"/>
    <x v="3"/>
    <n v="111451109"/>
    <n v="888066093200"/>
    <s v="TOM FORD SOLEIL NEIGE 50 ML T7K1-01"/>
    <s v="EA"/>
    <n v="1"/>
    <n v="784"/>
    <n v="0"/>
    <n v="0"/>
    <n v="40"/>
    <n v="351"/>
  </r>
  <r>
    <x v="3"/>
    <s v="PERFUMES"/>
    <x v="2"/>
    <x v="2"/>
    <x v="2"/>
    <n v="111521942"/>
    <n v="690251077779"/>
    <s v="JO MALONE VETIVER &amp; GOLDEN VANILLA COLOGNE INTENSE 50ML L9CR-01"/>
    <s v="EA"/>
    <n v="2"/>
    <n v="748"/>
    <n v="0"/>
    <n v="0"/>
    <n v="70"/>
    <n v="47"/>
  </r>
  <r>
    <x v="3"/>
    <s v="PERFUMES"/>
    <x v="0"/>
    <x v="4"/>
    <x v="4"/>
    <n v="110804430"/>
    <n v="888066068147"/>
    <s v="TOM FORD SOLEIL BLANC ALL OVER BODY SPRAY 150ML T5AR-01"/>
    <s v="EA"/>
    <n v="3"/>
    <n v="747"/>
    <n v="0"/>
    <n v="0"/>
    <n v="9"/>
    <n v="0"/>
  </r>
  <r>
    <x v="3"/>
    <s v="PERFUMES"/>
    <x v="2"/>
    <x v="2"/>
    <x v="2"/>
    <n v="111396716"/>
    <n v="690251087037"/>
    <s v="JO MALONE PN HOME CANDLE LONDON 200G LAG9-01"/>
    <s v="EA"/>
    <n v="3"/>
    <n v="747"/>
    <n v="1"/>
    <n v="249"/>
    <n v="17"/>
    <n v="79"/>
  </r>
  <r>
    <x v="3"/>
    <s v="PERFUMES"/>
    <x v="2"/>
    <x v="4"/>
    <x v="2"/>
    <n v="111423914"/>
    <n v="690251075164"/>
    <s v="JO MALONE MYRRH &amp; TONKA SCENT SURROUND DIFFUSER L92W-01"/>
    <s v="EA"/>
    <n v="2"/>
    <n v="736"/>
    <n v="2"/>
    <n v="736"/>
    <n v="-2"/>
    <n v="0"/>
  </r>
  <r>
    <x v="3"/>
    <s v="PERFUMES"/>
    <x v="2"/>
    <x v="4"/>
    <x v="2"/>
    <n v="111543769"/>
    <n v="690251075171"/>
    <s v="JO MALONE VELVET ROSE &amp; OUD SCENT SURROUND DIFFUSER 165ML L92X-01"/>
    <s v="EA"/>
    <n v="2"/>
    <n v="736"/>
    <n v="1"/>
    <n v="368"/>
    <n v="19"/>
    <n v="0"/>
  </r>
  <r>
    <x v="3"/>
    <s v="PERFUMES"/>
    <x v="0"/>
    <x v="0"/>
    <x v="0"/>
    <n v="111079662"/>
    <n v="888066075138"/>
    <s v="TOMFORD SIGNATURE OMBRE LEATHER 50ML T5Y2-01"/>
    <s v="EA"/>
    <n v="2"/>
    <n v="714"/>
    <n v="0"/>
    <n v="0"/>
    <n v="26"/>
    <n v="210"/>
  </r>
  <r>
    <x v="3"/>
    <s v="PERFUMES"/>
    <x v="0"/>
    <x v="0"/>
    <x v="1"/>
    <n v="111079662"/>
    <n v="888066075138"/>
    <s v="TOMFORD SIGNATURE OMBRE LEATHER 50ML T5Y2-01"/>
    <s v="EA"/>
    <n v="2"/>
    <n v="714"/>
    <n v="0"/>
    <n v="0"/>
    <n v="33"/>
    <n v="210"/>
  </r>
  <r>
    <x v="3"/>
    <s v="PERFUMES"/>
    <x v="0"/>
    <x v="0"/>
    <x v="0"/>
    <n v="111317780"/>
    <n v="888066094054"/>
    <s v="TOMFORD BEAU DE JOUR EDP 50ML T7M7-01"/>
    <s v="EA"/>
    <n v="2"/>
    <n v="714"/>
    <n v="2"/>
    <n v="714"/>
    <n v="15"/>
    <n v="0"/>
  </r>
  <r>
    <x v="3"/>
    <s v="PERFUMES"/>
    <x v="2"/>
    <x v="2"/>
    <x v="3"/>
    <n v="110685029"/>
    <n v="690251055227"/>
    <s v="JO MALONE ENGLISH OAK &amp; REDCURRANT COLOGNE 100ML L6L3-01"/>
    <s v="EA"/>
    <n v="2"/>
    <n v="706"/>
    <n v="0"/>
    <n v="0"/>
    <n v="17"/>
    <n v="359"/>
  </r>
  <r>
    <x v="3"/>
    <s v="PERFUMES"/>
    <x v="1"/>
    <x v="0"/>
    <x v="1"/>
    <n v="100172103"/>
    <n v="27131086871"/>
    <s v="E LAUDER BEAUTIFUL EDP 75ML 4806-02"/>
    <s v="EA"/>
    <n v="2"/>
    <n v="690"/>
    <n v="1"/>
    <n v="345"/>
    <n v="50"/>
    <n v="161"/>
  </r>
  <r>
    <x v="3"/>
    <s v="PERFUMES"/>
    <x v="1"/>
    <x v="0"/>
    <x v="5"/>
    <n v="100172103"/>
    <n v="27131086871"/>
    <s v="E LAUDER BEAUTIFUL EDP 75ML 4806-02"/>
    <s v="EA"/>
    <n v="2"/>
    <n v="690"/>
    <n v="0"/>
    <n v="0"/>
    <n v="2"/>
    <n v="161"/>
  </r>
  <r>
    <x v="3"/>
    <s v="PERFUMES"/>
    <x v="2"/>
    <x v="4"/>
    <x v="2"/>
    <n v="110152404"/>
    <n v="690251008131"/>
    <s v="JO MALONE LIME BASIL &amp; MANDARIN CANDLE 200G L0W201"/>
    <s v="EA"/>
    <n v="3"/>
    <n v="690"/>
    <n v="0"/>
    <n v="0"/>
    <n v="15"/>
    <n v="15"/>
  </r>
  <r>
    <x v="3"/>
    <s v="PERFUMES"/>
    <x v="1"/>
    <x v="0"/>
    <x v="0"/>
    <n v="110298012"/>
    <n v="27131261612"/>
    <s v="E LAUDER MODERN MUSE EDP 50ML YF32-01"/>
    <s v="EA"/>
    <n v="2"/>
    <n v="690"/>
    <n v="1"/>
    <n v="345"/>
    <n v="26"/>
    <n v="0"/>
  </r>
  <r>
    <x v="3"/>
    <s v="PERFUMES"/>
    <x v="1"/>
    <x v="1"/>
    <x v="1"/>
    <n v="110352854"/>
    <n v="887167139220"/>
    <s v="E LAUDER MODERN MUSE DUO 2X30ML R38R-01"/>
    <s v="EA"/>
    <n v="2"/>
    <n v="690"/>
    <n v="1"/>
    <n v="345"/>
    <n v="9"/>
    <n v="0"/>
  </r>
  <r>
    <x v="3"/>
    <s v="PERFUMES"/>
    <x v="2"/>
    <x v="2"/>
    <x v="2"/>
    <n v="111154140"/>
    <n v="690251080984"/>
    <s v="JO MALONE WOOD SAGE &amp; SEA SALT COLOGNE 30ML PRE PACK L9P8-01"/>
    <s v="EA"/>
    <n v="3"/>
    <n v="690"/>
    <n v="0"/>
    <n v="0"/>
    <n v="42"/>
    <n v="483"/>
  </r>
  <r>
    <x v="3"/>
    <s v="PERFUMES"/>
    <x v="1"/>
    <x v="1"/>
    <x v="1"/>
    <n v="111399134"/>
    <n v="887167468634"/>
    <s v="E LAUDER BEAUTIFUL THE ULTIMATE COLLECTION PE74-01"/>
    <s v="EA"/>
    <n v="2"/>
    <n v="690"/>
    <n v="1"/>
    <n v="345"/>
    <n v="15"/>
    <n v="0"/>
  </r>
  <r>
    <x v="3"/>
    <s v="PERFUMES"/>
    <x v="9"/>
    <x v="0"/>
    <x v="4"/>
    <n v="111166522"/>
    <n v="22548396681"/>
    <s v="E ZEGNA ESSENZE ABSOLUTE INDONESIAN OUD EDP 100ML 5RWY-01"/>
    <s v="EA"/>
    <n v="1"/>
    <n v="679"/>
    <n v="0"/>
    <n v="0"/>
    <n v="6"/>
    <n v="280"/>
  </r>
  <r>
    <x v="3"/>
    <s v="PERFUMES"/>
    <x v="9"/>
    <x v="0"/>
    <x v="0"/>
    <n v="111166626"/>
    <n v="22548396773"/>
    <s v="E ZEGNA ESSENZE ABSOLUTE FLORENTINE IRIS EDP 100ML SPRAY 5RX2-01"/>
    <s v="EA"/>
    <n v="1"/>
    <n v="679"/>
    <n v="0"/>
    <n v="0"/>
    <n v="23"/>
    <n v="270"/>
  </r>
  <r>
    <x v="3"/>
    <s v="PERFUMES"/>
    <x v="5"/>
    <x v="0"/>
    <x v="0"/>
    <n v="110151653"/>
    <n v="22548237564"/>
    <s v="DKNY GOLDEN DELICIOUS EDP 100ML 2WEC-01"/>
    <s v="EA"/>
    <n v="4"/>
    <n v="664"/>
    <n v="2"/>
    <n v="332"/>
    <n v="36"/>
    <n v="639"/>
  </r>
  <r>
    <x v="3"/>
    <s v="PERFUMES"/>
    <x v="5"/>
    <x v="0"/>
    <x v="3"/>
    <n v="110151653"/>
    <n v="22548237564"/>
    <s v="DKNY GOLDEN DELICIOUS EDP 100ML 2WEC-01"/>
    <s v="EA"/>
    <n v="4"/>
    <n v="664"/>
    <n v="2"/>
    <n v="332"/>
    <n v="61"/>
    <n v="639"/>
  </r>
  <r>
    <x v="3"/>
    <s v="PERFUMES"/>
    <x v="2"/>
    <x v="2"/>
    <x v="2"/>
    <n v="111311604"/>
    <n v="690251084906"/>
    <s v="JO MALONE LIME BASIL &amp; MANDARIN COLOGNE 50ML LA6G-01"/>
    <s v="EA"/>
    <n v="2"/>
    <n v="660"/>
    <n v="1"/>
    <n v="330"/>
    <n v="0"/>
    <n v="0"/>
  </r>
  <r>
    <x v="3"/>
    <s v="PERFUMES"/>
    <x v="2"/>
    <x v="1"/>
    <x v="2"/>
    <n v="111543770"/>
    <n v="690251063949"/>
    <s v="JO MALONE TRAVEL CANDLE COLLECTION 3X60G L7M0-01"/>
    <s v="EA"/>
    <n v="2"/>
    <n v="660"/>
    <n v="0"/>
    <n v="0"/>
    <n v="28"/>
    <n v="60"/>
  </r>
  <r>
    <x v="3"/>
    <s v="PERFUMES"/>
    <x v="8"/>
    <x v="0"/>
    <x v="0"/>
    <n v="111379967"/>
    <n v="22548412688"/>
    <s v="MICHAEL KORS STARLIGHT SHIMMER EDP 100ML 5Y81-01"/>
    <s v="EA"/>
    <n v="3"/>
    <n v="651"/>
    <n v="0"/>
    <n v="0"/>
    <n v="46"/>
    <n v="198"/>
  </r>
  <r>
    <x v="3"/>
    <s v="PERFUMES"/>
    <x v="2"/>
    <x v="3"/>
    <x v="2"/>
    <n v="110586224"/>
    <n v="690251055081"/>
    <s v="JO MALONE TUBEROSE ANGELICA CONCENTRATE COLOGNE 100ML L6KK-01"/>
    <s v="EA"/>
    <n v="1"/>
    <n v="647"/>
    <n v="0"/>
    <n v="0"/>
    <n v="5"/>
    <n v="0"/>
  </r>
  <r>
    <x v="3"/>
    <s v="PERFUMES"/>
    <x v="5"/>
    <x v="0"/>
    <x v="4"/>
    <n v="110561399"/>
    <n v="22548371039"/>
    <s v="DKNY BE TEMPTED EAU SO BLUSH EDP 100ML 5KKM-01"/>
    <s v="EA"/>
    <n v="3"/>
    <n v="646"/>
    <n v="2"/>
    <n v="456"/>
    <n v="81"/>
    <n v="2117"/>
  </r>
  <r>
    <x v="3"/>
    <s v="PERFUMES"/>
    <x v="2"/>
    <x v="4"/>
    <x v="2"/>
    <n v="110198686"/>
    <n v="690251024452"/>
    <s v="JO MALONE SCENT AROUND DIFUSER LBM 165ML L2W5-01"/>
    <s v="EA"/>
    <n v="2"/>
    <n v="612"/>
    <n v="1"/>
    <n v="306"/>
    <n v="24"/>
    <n v="159"/>
  </r>
  <r>
    <x v="3"/>
    <s v="PERFUMES"/>
    <x v="6"/>
    <x v="0"/>
    <x v="1"/>
    <n v="111151239"/>
    <n v="811901022691"/>
    <s v="LE LABO JASMIN 17 EAU DE PARFUM NATURAL SPRAY 50ML 050PJ17100"/>
    <s v="EA"/>
    <n v="1"/>
    <n v="608"/>
    <n v="1"/>
    <n v="608"/>
    <n v="1"/>
    <n v="0"/>
  </r>
  <r>
    <x v="3"/>
    <s v="PERFUMES"/>
    <x v="6"/>
    <x v="0"/>
    <x v="1"/>
    <n v="111151241"/>
    <n v="811901022714"/>
    <s v="LE LABO LYS 41 EAU DE PARFUM NATURAL SPRAY 50ML 050PL41100"/>
    <s v="EA"/>
    <n v="1"/>
    <n v="608"/>
    <n v="0"/>
    <n v="0"/>
    <n v="28"/>
    <n v="9"/>
  </r>
  <r>
    <x v="3"/>
    <s v="PERFUMES"/>
    <x v="6"/>
    <x v="0"/>
    <x v="1"/>
    <n v="111151246"/>
    <n v="811901022769"/>
    <s v="LE LABO SANTAL 33 EAU DE PARFUM NATURAL SPRAY 50ML 050PS33100"/>
    <s v="EA"/>
    <n v="1"/>
    <n v="608"/>
    <n v="1"/>
    <n v="608"/>
    <n v="12"/>
    <n v="63"/>
  </r>
  <r>
    <x v="3"/>
    <s v="PERFUMES"/>
    <x v="6"/>
    <x v="0"/>
    <x v="1"/>
    <n v="111151247"/>
    <n v="811901022776"/>
    <s v="LE LABO TH NOIR 29 EAU DE PARFUM NATURAL SPRAY 50ML 050PT29100"/>
    <s v="EA"/>
    <n v="1"/>
    <n v="608"/>
    <n v="1"/>
    <n v="608"/>
    <n v="1"/>
    <n v="0"/>
  </r>
  <r>
    <x v="3"/>
    <s v="PERFUMES"/>
    <x v="0"/>
    <x v="0"/>
    <x v="3"/>
    <n v="112108240"/>
    <n v="888066112727"/>
    <s v="TOM FORD BLACK ORCHID PARFUM EDP 100ML T90E-01"/>
    <s v="EA"/>
    <n v="1"/>
    <n v="595"/>
    <n v="0"/>
    <n v="0"/>
    <n v="9"/>
    <n v="258"/>
  </r>
  <r>
    <x v="3"/>
    <s v="PERFUMES"/>
    <x v="2"/>
    <x v="4"/>
    <x v="2"/>
    <n v="110517707"/>
    <n v="690251044528"/>
    <s v="JO MALONE TUBEROSE ANGELICA BODY CREAM 175ML L599-01"/>
    <s v="EA"/>
    <n v="2"/>
    <n v="594"/>
    <n v="0"/>
    <n v="0"/>
    <n v="9"/>
    <n v="0"/>
  </r>
  <r>
    <x v="3"/>
    <s v="PERFUMES"/>
    <x v="2"/>
    <x v="2"/>
    <x v="3"/>
    <n v="110152342"/>
    <n v="690251019908"/>
    <s v="JO MALONE OUD &amp; BERGAMOT COLOGNE INTENSE 100ML L29A-01"/>
    <s v="EA"/>
    <n v="1"/>
    <n v="584"/>
    <n v="0"/>
    <n v="0"/>
    <n v="14"/>
    <n v="255"/>
  </r>
  <r>
    <x v="3"/>
    <s v="PERFUMES"/>
    <x v="2"/>
    <x v="2"/>
    <x v="0"/>
    <n v="110541967"/>
    <n v="690251047338"/>
    <s v="JO MALONE MYRRH &amp; TONKA COLOGNE INTENSE 100ML L5LK-01"/>
    <s v="EA"/>
    <n v="1"/>
    <n v="584"/>
    <n v="1"/>
    <n v="584"/>
    <n v="-6"/>
    <n v="60"/>
  </r>
  <r>
    <x v="3"/>
    <s v="PERFUMES"/>
    <x v="2"/>
    <x v="2"/>
    <x v="2"/>
    <n v="111521943"/>
    <n v="690251077793"/>
    <s v="JO MALONE VETIVER &amp; GOLDEN VANILLA COLOGNE INTENSE 100ML L9CT-01"/>
    <s v="EA"/>
    <n v="1"/>
    <n v="584"/>
    <n v="1"/>
    <n v="584"/>
    <n v="35"/>
    <n v="56"/>
  </r>
  <r>
    <x v="3"/>
    <s v="PERFUMES"/>
    <x v="3"/>
    <x v="3"/>
    <x v="0"/>
    <n v="110429678"/>
    <n v="20714769994"/>
    <s v="CLINIQUE AROMATICS IN BLACK 50ML ZJ4R-01"/>
    <s v="EA"/>
    <n v="2"/>
    <n v="576"/>
    <n v="1"/>
    <n v="288"/>
    <n v="3"/>
    <n v="0"/>
  </r>
  <r>
    <x v="3"/>
    <s v="PERFUMES"/>
    <x v="0"/>
    <x v="0"/>
    <x v="0"/>
    <n v="111543786"/>
    <n v="888066103909"/>
    <s v="TOMFORD SIGNATURE BEAU DE JOUR 1 100ML T8EG-01"/>
    <s v="EA"/>
    <n v="1"/>
    <n v="560"/>
    <n v="0"/>
    <n v="0"/>
    <n v="16"/>
    <n v="347"/>
  </r>
  <r>
    <x v="3"/>
    <s v="PERFUMES"/>
    <x v="8"/>
    <x v="1"/>
    <x v="0"/>
    <n v="111451827"/>
    <n v="22548413265"/>
    <s v="MICHAEL KORS WONDERLUST 50ML SET W/ POUCH 5X3L-Y9"/>
    <s v="EA"/>
    <n v="2"/>
    <n v="552"/>
    <n v="1"/>
    <n v="276"/>
    <n v="12"/>
    <n v="0"/>
  </r>
  <r>
    <x v="3"/>
    <s v="PERFUMES"/>
    <x v="1"/>
    <x v="0"/>
    <x v="1"/>
    <n v="100172224"/>
    <n v="27131019817"/>
    <s v="E LAUDER PRIVATE COLLECTION EDP 50ML 7418-01"/>
    <s v="EA"/>
    <n v="2"/>
    <n v="538"/>
    <n v="1"/>
    <n v="269"/>
    <n v="11"/>
    <n v="58"/>
  </r>
  <r>
    <x v="3"/>
    <s v="PERFUMES"/>
    <x v="1"/>
    <x v="0"/>
    <x v="0"/>
    <n v="110505871"/>
    <n v="887167267114"/>
    <s v="E LAUDER MODERN MUSE NUIT EDP 100ML RK2G-01"/>
    <s v="EA"/>
    <n v="1"/>
    <n v="527"/>
    <n v="1"/>
    <n v="527"/>
    <n v="10"/>
    <n v="0"/>
  </r>
  <r>
    <x v="3"/>
    <s v="PERFUMES"/>
    <x v="10"/>
    <x v="3"/>
    <x v="0"/>
    <n v="100706347"/>
    <n v="22548006719"/>
    <s v="ARAMIS CLASSIC EDT 110ML 2163-01"/>
    <s v="EA"/>
    <n v="4"/>
    <n v="524"/>
    <n v="1"/>
    <n v="131"/>
    <n v="46"/>
    <n v="1062"/>
  </r>
  <r>
    <x v="3"/>
    <s v="PERFUMES"/>
    <x v="0"/>
    <x v="0"/>
    <x v="5"/>
    <n v="102004996"/>
    <n v="888066000079"/>
    <s v="TOM FORD BLACK ORCHID EDP 100ML T006 01"/>
    <s v="EA"/>
    <n v="1"/>
    <n v="505"/>
    <n v="0"/>
    <n v="0"/>
    <n v="32"/>
    <n v="509"/>
  </r>
  <r>
    <x v="3"/>
    <s v="PERFUMES"/>
    <x v="0"/>
    <x v="3"/>
    <x v="3"/>
    <n v="110320740"/>
    <n v="888066023955"/>
    <s v="TOM FORD VELVET ORCHID EDP 100ML T1X5-01"/>
    <s v="EA"/>
    <n v="1"/>
    <n v="505"/>
    <n v="0"/>
    <n v="0"/>
    <n v="16"/>
    <n v="20"/>
  </r>
  <r>
    <x v="3"/>
    <s v="PERFUMES"/>
    <x v="0"/>
    <x v="3"/>
    <x v="5"/>
    <n v="110950151"/>
    <n v="888066075114"/>
    <s v="T FORD TOM FORD EAU DE SOLEIL BLANC EDT 100ML T5Y1-01"/>
    <s v="EA"/>
    <n v="1"/>
    <n v="505"/>
    <n v="0"/>
    <n v="0"/>
    <n v="2"/>
    <n v="0"/>
  </r>
  <r>
    <x v="3"/>
    <s v="PERFUMES"/>
    <x v="0"/>
    <x v="0"/>
    <x v="3"/>
    <n v="111317785"/>
    <n v="888066094061"/>
    <s v="TOMFORD BEAU DE JOUR EDP 100ML T7M8-01"/>
    <s v="EA"/>
    <n v="1"/>
    <n v="505"/>
    <n v="0"/>
    <n v="0"/>
    <n v="8"/>
    <n v="0"/>
  </r>
  <r>
    <x v="3"/>
    <s v="PERFUMES"/>
    <x v="0"/>
    <x v="0"/>
    <x v="1"/>
    <n v="111399546"/>
    <n v="888066089289"/>
    <s v="TOM FORD METALLIQUE 100ML T778-01"/>
    <s v="EA"/>
    <n v="1"/>
    <n v="505"/>
    <n v="0"/>
    <n v="0"/>
    <n v="33"/>
    <n v="871"/>
  </r>
  <r>
    <x v="3"/>
    <s v="PERFUMES"/>
    <x v="3"/>
    <x v="3"/>
    <x v="4"/>
    <n v="102165050"/>
    <n v="20714080310"/>
    <s v="CLINIQUE HAPPY FOR MEN 100ML 62YM-01"/>
    <s v="EA"/>
    <n v="2"/>
    <n v="498"/>
    <n v="1"/>
    <n v="249"/>
    <n v="41"/>
    <n v="420"/>
  </r>
  <r>
    <x v="3"/>
    <s v="PERFUMES"/>
    <x v="7"/>
    <x v="3"/>
    <x v="4"/>
    <n v="101313980"/>
    <n v="22548040126"/>
    <s v="TOMMY HILFIGER GIRL EDT 100ML 223P-02"/>
    <s v="EA"/>
    <n v="5"/>
    <n v="480"/>
    <n v="3"/>
    <n v="288"/>
    <n v="86"/>
    <n v="1739"/>
  </r>
  <r>
    <x v="3"/>
    <s v="PERFUMES"/>
    <x v="1"/>
    <x v="0"/>
    <x v="0"/>
    <n v="111423852"/>
    <n v="887167475373"/>
    <s v="ESTEE LAUDER BEAUTIFUL BELLE LOVE EDP 100ML PEYF-01"/>
    <s v="EA"/>
    <n v="1"/>
    <n v="473"/>
    <n v="0"/>
    <n v="0"/>
    <n v="38"/>
    <n v="369"/>
  </r>
  <r>
    <x v="3"/>
    <s v="PERFUMES"/>
    <x v="2"/>
    <x v="2"/>
    <x v="2"/>
    <n v="110152327"/>
    <n v="690251002283"/>
    <s v="JO MALONE RED ROSES COLOGNE 100ML L08E01"/>
    <s v="EA"/>
    <n v="1"/>
    <n v="470"/>
    <n v="0"/>
    <n v="0"/>
    <n v="0"/>
    <n v="0"/>
  </r>
  <r>
    <x v="3"/>
    <s v="PERFUMES"/>
    <x v="2"/>
    <x v="2"/>
    <x v="2"/>
    <n v="110246757"/>
    <n v="690251027835"/>
    <s v="JO MALONE EARL GREY &amp; CUCUMBER COLOGNE 100ML L38L-01"/>
    <s v="EA"/>
    <n v="1"/>
    <n v="470"/>
    <n v="0"/>
    <n v="0"/>
    <n v="15"/>
    <n v="0"/>
  </r>
  <r>
    <x v="3"/>
    <s v="PERFUMES"/>
    <x v="2"/>
    <x v="2"/>
    <x v="3"/>
    <n v="110281682"/>
    <n v="690251028412"/>
    <s v="JO MALONE PEONY &amp; BLUSH SUEDE COLOGNE 100ML L3AF-01"/>
    <s v="EA"/>
    <n v="1"/>
    <n v="470"/>
    <n v="1"/>
    <n v="470"/>
    <n v="2"/>
    <n v="0"/>
  </r>
  <r>
    <x v="3"/>
    <s v="PERFUMES"/>
    <x v="2"/>
    <x v="2"/>
    <x v="3"/>
    <n v="110351588"/>
    <n v="690251033713"/>
    <s v="JO MALONE WOOD SAGE &amp; SEA SALT COLOGNE 100ML L415-01"/>
    <s v="EA"/>
    <n v="1"/>
    <n v="470"/>
    <n v="0"/>
    <n v="0"/>
    <n v="9"/>
    <n v="0"/>
  </r>
  <r>
    <x v="3"/>
    <s v="PERFUMES"/>
    <x v="2"/>
    <x v="2"/>
    <x v="2"/>
    <n v="111079660"/>
    <n v="690251063284"/>
    <s v="JO MALONE HONEYSUCKLE AND DAVANA COLOGNE 100ML L7JL-01"/>
    <s v="EA"/>
    <n v="1"/>
    <n v="470"/>
    <n v="0"/>
    <n v="0"/>
    <n v="72"/>
    <n v="933"/>
  </r>
  <r>
    <x v="3"/>
    <s v="PERFUMES"/>
    <x v="2"/>
    <x v="2"/>
    <x v="2"/>
    <n v="111154141"/>
    <n v="690251081011"/>
    <s v="JO MALONE BLACKBERRY &amp; BAY COLOGNE 100ML PRE PACK L9PC-01"/>
    <s v="EA"/>
    <n v="1"/>
    <n v="470"/>
    <n v="1"/>
    <n v="470"/>
    <n v="11"/>
    <n v="0"/>
  </r>
  <r>
    <x v="3"/>
    <s v="PERFUMES"/>
    <x v="2"/>
    <x v="2"/>
    <x v="2"/>
    <n v="111154142"/>
    <n v="690251080953"/>
    <s v="JO MALONE ENGLISH PEAR &amp; FREESIA COLOGNE 100ML PRE PACK L9P5-01"/>
    <s v="EA"/>
    <n v="1"/>
    <n v="470"/>
    <n v="0"/>
    <n v="0"/>
    <n v="51"/>
    <n v="333"/>
  </r>
  <r>
    <x v="3"/>
    <s v="PERFUMES"/>
    <x v="2"/>
    <x v="2"/>
    <x v="2"/>
    <n v="111154146"/>
    <n v="690251081073"/>
    <s v="JO MALONE ORANGE BLOSSOM COLOGNE 100ML PRE PACK L9PK-01"/>
    <s v="EA"/>
    <n v="1"/>
    <n v="470"/>
    <n v="1"/>
    <n v="470"/>
    <n v="7"/>
    <n v="0"/>
  </r>
  <r>
    <x v="3"/>
    <s v="PERFUMES"/>
    <x v="2"/>
    <x v="2"/>
    <x v="2"/>
    <n v="111154147"/>
    <n v="690251080991"/>
    <s v="JO MALONE PEONY &amp; BLUSH SUEDE COLOGNE 100ML PRE PACK L9P9-01"/>
    <s v="EA"/>
    <n v="1"/>
    <n v="470"/>
    <n v="0"/>
    <n v="0"/>
    <n v="4"/>
    <n v="0"/>
  </r>
  <r>
    <x v="3"/>
    <s v="PERFUMES"/>
    <x v="2"/>
    <x v="2"/>
    <x v="0"/>
    <n v="111154149"/>
    <n v="690251080977"/>
    <s v="JO MALONE WOOD SAGE &amp; SEA SALT COLOGNE 100ML PRE PACK L9P7-01"/>
    <s v="EA"/>
    <n v="1"/>
    <n v="470"/>
    <n v="1"/>
    <n v="470"/>
    <n v="-4"/>
    <n v="296"/>
  </r>
  <r>
    <x v="3"/>
    <s v="PERFUMES"/>
    <x v="2"/>
    <x v="2"/>
    <x v="2"/>
    <n v="111423912"/>
    <n v="690251083169"/>
    <s v="JO MALONE POPPY &amp; BARLEY COLOGNE 100 ML PRE-PACK LA10-01"/>
    <s v="EA"/>
    <n v="1"/>
    <n v="470"/>
    <n v="0"/>
    <n v="0"/>
    <n v="12"/>
    <n v="132"/>
  </r>
  <r>
    <x v="3"/>
    <s v="PERFUMES"/>
    <x v="10"/>
    <x v="4"/>
    <x v="0"/>
    <n v="102017660"/>
    <n v="22548004685"/>
    <s v="ARAMIS CLASSIC 24HOUR DEO SPRAY 2892-02"/>
    <s v="EA"/>
    <n v="4"/>
    <n v="460"/>
    <n v="4"/>
    <n v="460"/>
    <n v="25"/>
    <n v="15"/>
  </r>
  <r>
    <x v="3"/>
    <s v="PERFUMES"/>
    <x v="2"/>
    <x v="2"/>
    <x v="2"/>
    <n v="110152321"/>
    <n v="690251019090"/>
    <s v="JO MALONE ENG PEAR &amp; FREESIA COLOGNE 30ML L26K01"/>
    <s v="EA"/>
    <n v="2"/>
    <n v="460"/>
    <n v="1"/>
    <n v="230"/>
    <n v="39"/>
    <n v="259"/>
  </r>
  <r>
    <x v="3"/>
    <s v="PERFUMES"/>
    <x v="2"/>
    <x v="2"/>
    <x v="2"/>
    <n v="110412868"/>
    <n v="690251042302"/>
    <s v="JO MALONE MIMOSA &amp; CARDAMOM COLOGNE 30ML L51A-01"/>
    <s v="EA"/>
    <n v="2"/>
    <n v="460"/>
    <n v="1"/>
    <n v="230"/>
    <n v="22"/>
    <n v="14"/>
  </r>
  <r>
    <x v="3"/>
    <s v="PERFUMES"/>
    <x v="2"/>
    <x v="2"/>
    <x v="2"/>
    <n v="111154139"/>
    <n v="690251080946"/>
    <s v="JO MALONE WILD BLUEBELL COLOGNE COLOGNE 30ML PRE PACK L9P4-01"/>
    <s v="EA"/>
    <n v="2"/>
    <n v="460"/>
    <n v="2"/>
    <n v="460"/>
    <n v="59"/>
    <n v="266"/>
  </r>
  <r>
    <x v="3"/>
    <s v="PERFUMES"/>
    <x v="2"/>
    <x v="4"/>
    <x v="2"/>
    <n v="111494518"/>
    <n v="690251094509"/>
    <s v="JO MALONE LB&amp;M DIFFUSER C101-01"/>
    <s v="EA"/>
    <n v="2"/>
    <n v="460"/>
    <n v="0"/>
    <n v="0"/>
    <n v="28"/>
    <n v="48"/>
  </r>
  <r>
    <x v="3"/>
    <s v="PERFUMES"/>
    <x v="2"/>
    <x v="4"/>
    <x v="2"/>
    <n v="110412952"/>
    <n v="690251052936"/>
    <s v="JO MALONE WILD BLUEBELL BODY&amp;HAND WASH 250ML L4WJ-01/L6AG-01"/>
    <s v="EA"/>
    <n v="3"/>
    <n v="459"/>
    <n v="0"/>
    <n v="0"/>
    <n v="10"/>
    <n v="13"/>
  </r>
  <r>
    <x v="3"/>
    <s v="PERFUMES"/>
    <x v="2"/>
    <x v="4"/>
    <x v="2"/>
    <n v="111423916"/>
    <n v="690251082827"/>
    <s v="JO MALONE POPPY &amp; BARLEY BODY &amp; HAND WASH LA02-01"/>
    <s v="EA"/>
    <n v="3"/>
    <n v="459"/>
    <n v="0"/>
    <n v="0"/>
    <n v="23"/>
    <n v="41"/>
  </r>
  <r>
    <x v="3"/>
    <s v="PERFUMES"/>
    <x v="0"/>
    <x v="0"/>
    <x v="5"/>
    <n v="110387859"/>
    <n v="888066035392"/>
    <s v="TOM FORD NOIR EXTREME 100ML T2TM-01"/>
    <s v="EA"/>
    <n v="1"/>
    <n v="448"/>
    <n v="0"/>
    <n v="0"/>
    <n v="32"/>
    <n v="482"/>
  </r>
  <r>
    <x v="3"/>
    <s v="PERFUMES"/>
    <x v="0"/>
    <x v="4"/>
    <x v="0"/>
    <n v="111034347"/>
    <n v="888066081894"/>
    <s v="TOMFORD SOLE DI POSITANO ALL OVER BODY SPRAY T6K3-01"/>
    <s v="EA"/>
    <n v="2"/>
    <n v="438"/>
    <n v="1"/>
    <n v="219"/>
    <n v="4"/>
    <n v="0"/>
  </r>
  <r>
    <x v="3"/>
    <s v="PERFUMES"/>
    <x v="0"/>
    <x v="0"/>
    <x v="1"/>
    <n v="112108239"/>
    <n v="888066112734"/>
    <s v="TOM FORD BLACK ORCHID PARFUM EDP 50ML T90F-01"/>
    <s v="EA"/>
    <n v="1"/>
    <n v="424"/>
    <n v="1"/>
    <n v="424"/>
    <n v="26"/>
    <n v="204"/>
  </r>
  <r>
    <x v="3"/>
    <s v="PERFUMES"/>
    <x v="2"/>
    <x v="1"/>
    <x v="3"/>
    <n v="111154160"/>
    <n v="690251070879"/>
    <s v="JO MALONE COLOGNE INTENSE COLLECTION 5X9ML L8HL-01"/>
    <s v="EA"/>
    <n v="1"/>
    <n v="422"/>
    <n v="0"/>
    <n v="0"/>
    <n v="-2"/>
    <n v="0"/>
  </r>
  <r>
    <x v="3"/>
    <s v="PERFUMES"/>
    <x v="3"/>
    <x v="0"/>
    <x v="0"/>
    <n v="110995186"/>
    <n v="20714881436"/>
    <s v="CLINIQUE CLINIQUE HAPPY HEART PERFUME SPRAY 50ML K2K9-01"/>
    <s v="EA"/>
    <n v="2"/>
    <n v="420"/>
    <n v="0"/>
    <n v="0"/>
    <n v="1"/>
    <n v="0"/>
  </r>
  <r>
    <x v="3"/>
    <s v="PERFUMES"/>
    <x v="2"/>
    <x v="4"/>
    <x v="2"/>
    <n v="111451877"/>
    <n v="690251058082"/>
    <s v="JO MALONE PEONY &amp; BLUSH SUEDE TRAVEL CANDLE 60G L6YX-01"/>
    <s v="EA"/>
    <n v="5"/>
    <n v="420"/>
    <n v="2"/>
    <n v="168"/>
    <n v="19"/>
    <n v="175"/>
  </r>
  <r>
    <x v="3"/>
    <s v="PERFUMES"/>
    <x v="2"/>
    <x v="1"/>
    <x v="2"/>
    <n v="111154162"/>
    <n v="690251081356"/>
    <s v="JO MALONE EP&amp;F + WB DUO COLOGNE PRE PACK 2X30ML L9R3-01"/>
    <s v="EA"/>
    <n v="1"/>
    <n v="414"/>
    <n v="0"/>
    <n v="0"/>
    <n v="17"/>
    <n v="21"/>
  </r>
  <r>
    <x v="3"/>
    <s v="PERFUMES"/>
    <x v="1"/>
    <x v="0"/>
    <x v="1"/>
    <n v="111369099"/>
    <n v="887167466111"/>
    <s v="ESTEE LAUDER BRONZE GODDESS EDP 100ML PCXK-01"/>
    <s v="EA"/>
    <n v="1"/>
    <n v="402"/>
    <n v="0"/>
    <n v="0"/>
    <n v="14"/>
    <n v="13"/>
  </r>
  <r>
    <x v="3"/>
    <s v="PERFUMES"/>
    <x v="0"/>
    <x v="3"/>
    <x v="0"/>
    <n v="110470577"/>
    <n v="888066047876"/>
    <s v="TOM FORD NEROLI PORTOFINO ACQUA EDT 50ML T3Y7-01"/>
    <s v="EA"/>
    <n v="1"/>
    <n v="398"/>
    <n v="0"/>
    <n v="0"/>
    <n v="1"/>
    <n v="0"/>
  </r>
  <r>
    <x v="3"/>
    <s v="PERFUMES"/>
    <x v="1"/>
    <x v="1"/>
    <x v="1"/>
    <n v="111494516"/>
    <n v="887167443952"/>
    <s v="E LAUDER PURSE SPRAY COLLECTION 5X4ML RJ01-01"/>
    <s v="EA"/>
    <n v="2"/>
    <n v="398"/>
    <n v="1"/>
    <n v="199"/>
    <n v="15"/>
    <n v="137"/>
  </r>
  <r>
    <x v="3"/>
    <s v="PERFUMES"/>
    <x v="1"/>
    <x v="0"/>
    <x v="5"/>
    <n v="101016655"/>
    <n v="27131043317"/>
    <s v="ESTEE LAUDER PLEASURES EDP 100ML L 7022-01"/>
    <s v="EA"/>
    <n v="1"/>
    <n v="383"/>
    <n v="1"/>
    <n v="383"/>
    <n v="0"/>
    <n v="0"/>
  </r>
  <r>
    <x v="3"/>
    <s v="PERFUMES"/>
    <x v="2"/>
    <x v="2"/>
    <x v="2"/>
    <n v="110541972"/>
    <n v="690251045778"/>
    <s v="JO MALONE DARK AMBER &amp; GINGER LILY COLOGNE INT 50ML L5FM-01"/>
    <s v="EA"/>
    <n v="1"/>
    <n v="374"/>
    <n v="0"/>
    <n v="0"/>
    <n v="21"/>
    <n v="14"/>
  </r>
  <r>
    <x v="3"/>
    <s v="PERFUMES"/>
    <x v="2"/>
    <x v="2"/>
    <x v="2"/>
    <n v="110541973"/>
    <n v="690251045792"/>
    <s v="JO MALONE OUD &amp; BERGAMOT COLOGNE INTENSE 50ML L5FP-01"/>
    <s v="EA"/>
    <n v="1"/>
    <n v="374"/>
    <n v="0"/>
    <n v="0"/>
    <n v="15"/>
    <n v="0"/>
  </r>
  <r>
    <x v="3"/>
    <s v="PERFUMES"/>
    <x v="2"/>
    <x v="2"/>
    <x v="3"/>
    <n v="110541973"/>
    <n v="690251045792"/>
    <s v="JO MALONE OUD &amp; BERGAMOT COLOGNE INTENSE 50ML L5FP-01"/>
    <s v="EA"/>
    <n v="1"/>
    <n v="374"/>
    <n v="0"/>
    <n v="0"/>
    <n v="12"/>
    <n v="0"/>
  </r>
  <r>
    <x v="3"/>
    <s v="PERFUMES"/>
    <x v="2"/>
    <x v="2"/>
    <x v="2"/>
    <n v="111154150"/>
    <n v="690251071326"/>
    <s v="JO MALONE BRONZE WOOD &amp; LEATHER COLOGNE INTENSE 50ML L8K8-01"/>
    <s v="EA"/>
    <n v="1"/>
    <n v="374"/>
    <n v="0"/>
    <n v="0"/>
    <n v="185"/>
    <n v="250"/>
  </r>
  <r>
    <x v="3"/>
    <s v="PERFUMES"/>
    <x v="8"/>
    <x v="0"/>
    <x v="0"/>
    <n v="110301605"/>
    <n v="22548289655"/>
    <s v="MICHAEL KORS COLLECTION SEXY AMBER EDP 100ML 55EH-01"/>
    <s v="EA"/>
    <n v="1"/>
    <n v="361"/>
    <n v="0"/>
    <n v="0"/>
    <n v="12"/>
    <n v="0"/>
  </r>
  <r>
    <x v="3"/>
    <s v="PERFUMES"/>
    <x v="8"/>
    <x v="0"/>
    <x v="3"/>
    <n v="110301607"/>
    <n v="22548289716"/>
    <s v="MICHAEL KORS COLLECTION GLAM JASMINE EDP 100ML 55EP-01"/>
    <s v="EA"/>
    <n v="1"/>
    <n v="361"/>
    <n v="0"/>
    <n v="0"/>
    <n v="35"/>
    <n v="310"/>
  </r>
  <r>
    <x v="3"/>
    <s v="PERFUMES"/>
    <x v="8"/>
    <x v="0"/>
    <x v="0"/>
    <n v="110505318"/>
    <n v="22548366448"/>
    <s v="MICHAEL KORS WONDERLUST EDP 100ML 5JT6-01"/>
    <s v="EA"/>
    <n v="1"/>
    <n v="361"/>
    <n v="0"/>
    <n v="0"/>
    <n v="22"/>
    <n v="0"/>
  </r>
  <r>
    <x v="3"/>
    <s v="PERFUMES"/>
    <x v="8"/>
    <x v="0"/>
    <x v="1"/>
    <n v="110505318"/>
    <n v="22548366448"/>
    <s v="MICHAEL KORS WONDERLUST EDP 100ML 5JT6-01"/>
    <s v="EA"/>
    <n v="1"/>
    <n v="361"/>
    <n v="1"/>
    <n v="361"/>
    <n v="2"/>
    <n v="0"/>
  </r>
  <r>
    <x v="3"/>
    <s v="PERFUMES"/>
    <x v="3"/>
    <x v="3"/>
    <x v="10"/>
    <n v="102000970"/>
    <n v="20714999346"/>
    <s v="CLINIQUE AROMATICS ELIXIR EDP 100ML 62G9-01"/>
    <s v="EA"/>
    <n v="1"/>
    <n v="359"/>
    <n v="1"/>
    <n v="359"/>
    <n v="10"/>
    <n v="432"/>
  </r>
  <r>
    <x v="3"/>
    <s v="PERFUMES"/>
    <x v="3"/>
    <x v="1"/>
    <x v="0"/>
    <n v="110167377"/>
    <n v="20714500993"/>
    <s v="CLINIQUE AROMATICS ELIXIR 100ML+BODY SMOOTHER 7CYT-01"/>
    <s v="EA"/>
    <n v="1"/>
    <n v="359"/>
    <n v="1"/>
    <n v="359"/>
    <n v="24"/>
    <n v="9"/>
  </r>
  <r>
    <x v="3"/>
    <s v="PERFUMES"/>
    <x v="0"/>
    <x v="0"/>
    <x v="0"/>
    <n v="110399317"/>
    <n v="888066034623"/>
    <s v="TOM FORD NOIR FEMME EDP 50ML T2T0-01"/>
    <s v="EA"/>
    <n v="1"/>
    <n v="357"/>
    <n v="0"/>
    <n v="0"/>
    <n v="0"/>
    <n v="0"/>
  </r>
  <r>
    <x v="3"/>
    <s v="PERFUMES"/>
    <x v="0"/>
    <x v="0"/>
    <x v="4"/>
    <n v="111079662"/>
    <n v="888066075138"/>
    <s v="TOMFORD SIGNATURE OMBRE LEATHER 50ML T5Y2-01"/>
    <s v="EA"/>
    <n v="1"/>
    <n v="357"/>
    <n v="0"/>
    <n v="0"/>
    <n v="30"/>
    <n v="210"/>
  </r>
  <r>
    <x v="3"/>
    <s v="PERFUMES"/>
    <x v="0"/>
    <x v="1"/>
    <x v="4"/>
    <n v="111451883"/>
    <n v="888066095921"/>
    <s v="TOM FORD BLACK ORCHID EDP 50ML AND TRAVEL SPRAY SET T7TA-01"/>
    <s v="EA"/>
    <n v="1"/>
    <n v="357"/>
    <n v="0"/>
    <n v="0"/>
    <n v="15"/>
    <n v="36"/>
  </r>
  <r>
    <x v="3"/>
    <s v="PERFUMES"/>
    <x v="6"/>
    <x v="4"/>
    <x v="1"/>
    <n v="111151352"/>
    <n v="811901027870"/>
    <s v="LE LABO ROSE 31 SHOWER GEL 237ML 237 ML / 8 FL OZ SHOGR31100"/>
    <s v="EA"/>
    <n v="2"/>
    <n v="354"/>
    <n v="0"/>
    <n v="0"/>
    <n v="2"/>
    <n v="0"/>
  </r>
  <r>
    <x v="3"/>
    <s v="PERFUMES"/>
    <x v="2"/>
    <x v="2"/>
    <x v="3"/>
    <n v="111451860"/>
    <n v="690251072040"/>
    <s v="JO MALONE ORANGE BITTERS COLOGNE100ML L8MG-01"/>
    <s v="EA"/>
    <n v="1"/>
    <n v="353"/>
    <n v="0"/>
    <n v="0"/>
    <n v="6"/>
    <n v="113"/>
  </r>
  <r>
    <x v="3"/>
    <s v="PERFUMES"/>
    <x v="2"/>
    <x v="2"/>
    <x v="3"/>
    <n v="111120056"/>
    <n v="690251062812"/>
    <s v="JO MALONE WHITE MOSS &amp; SNOWDROP COLOGNE 100 ML L7H7-01"/>
    <s v="EA"/>
    <n v="1"/>
    <n v="350"/>
    <n v="0"/>
    <n v="0"/>
    <n v="8"/>
    <n v="0"/>
  </r>
  <r>
    <x v="3"/>
    <s v="PERFUMES"/>
    <x v="1"/>
    <x v="0"/>
    <x v="3"/>
    <n v="100172103"/>
    <n v="27131086871"/>
    <s v="E LAUDER BEAUTIFUL EDP 75ML 4806-02"/>
    <s v="EA"/>
    <n v="1"/>
    <n v="345"/>
    <n v="1"/>
    <n v="345"/>
    <n v="28"/>
    <n v="161"/>
  </r>
  <r>
    <x v="3"/>
    <s v="PERFUMES"/>
    <x v="1"/>
    <x v="0"/>
    <x v="0"/>
    <n v="100179432"/>
    <n v="27131006534"/>
    <s v="ESTEE LAUDER KNOWING EDP 75ML 4409-01"/>
    <s v="EA"/>
    <n v="1"/>
    <n v="345"/>
    <n v="0"/>
    <n v="0"/>
    <n v="26"/>
    <n v="41"/>
  </r>
  <r>
    <x v="3"/>
    <s v="PERFUMES"/>
    <x v="1"/>
    <x v="0"/>
    <x v="1"/>
    <n v="100179432"/>
    <n v="27131006534"/>
    <s v="ESTEE LAUDER KNOWING EDP 75ML 4409-01"/>
    <s v="EA"/>
    <n v="1"/>
    <n v="345"/>
    <n v="0"/>
    <n v="0"/>
    <n v="18"/>
    <n v="41"/>
  </r>
  <r>
    <x v="3"/>
    <s v="PERFUMES"/>
    <x v="1"/>
    <x v="0"/>
    <x v="4"/>
    <n v="110403084"/>
    <n v="887167157132"/>
    <s v="E LAUDER MODERN MUSE LE ROUGE EDP 50ML R56Y-01"/>
    <s v="EA"/>
    <n v="1"/>
    <n v="345"/>
    <n v="0"/>
    <n v="0"/>
    <n v="7"/>
    <n v="0"/>
  </r>
  <r>
    <x v="3"/>
    <s v="PERFUMES"/>
    <x v="1"/>
    <x v="1"/>
    <x v="0"/>
    <n v="111166496"/>
    <n v="887167442894"/>
    <s v="ESTEE LAUDER BEAUTIFUL BELLE TRAVELLER GIFT SET P9LN-01"/>
    <s v="EA"/>
    <n v="1"/>
    <n v="345"/>
    <n v="1"/>
    <n v="345"/>
    <n v="20"/>
    <n v="0"/>
  </r>
  <r>
    <x v="3"/>
    <s v="PERFUMES"/>
    <x v="2"/>
    <x v="2"/>
    <x v="3"/>
    <n v="111311606"/>
    <n v="690251084913"/>
    <s v="JO MALONE PEONY &amp; BLUSH SUEDE COLOGNE 50ML LA6H-01"/>
    <s v="EA"/>
    <n v="1"/>
    <n v="330"/>
    <n v="0"/>
    <n v="0"/>
    <n v="5"/>
    <n v="0"/>
  </r>
  <r>
    <x v="3"/>
    <s v="PERFUMES"/>
    <x v="5"/>
    <x v="3"/>
    <x v="1"/>
    <n v="111614221"/>
    <n v="22548422830"/>
    <s v="DKNY DELICIOUS DELIGHTS FRUITY ROOTY EDT 50ML 427R-01"/>
    <s v="EA"/>
    <n v="3"/>
    <n v="327"/>
    <n v="0"/>
    <n v="0"/>
    <n v="55"/>
    <n v="370"/>
  </r>
  <r>
    <x v="3"/>
    <s v="PERFUMES"/>
    <x v="2"/>
    <x v="4"/>
    <x v="2"/>
    <n v="111451874"/>
    <n v="690251058969"/>
    <s v="JO MALONE ENGLISH PEAR &amp; FREESIA BODY CREME 50ML L72K-01"/>
    <s v="EA"/>
    <n v="4"/>
    <n v="316"/>
    <n v="3"/>
    <n v="237"/>
    <n v="21"/>
    <n v="79"/>
  </r>
  <r>
    <x v="3"/>
    <s v="PERFUMES"/>
    <x v="2"/>
    <x v="4"/>
    <x v="2"/>
    <n v="110885066"/>
    <n v="690251058259"/>
    <s v="JO MALONE BLACK CEDARWOOD &amp; JUNIPER BODY&amp;HAND WASH 250ML L70F-01"/>
    <s v="EA"/>
    <n v="2"/>
    <n v="306"/>
    <n v="0"/>
    <n v="0"/>
    <n v="7"/>
    <n v="0"/>
  </r>
  <r>
    <x v="3"/>
    <s v="PERFUMES"/>
    <x v="2"/>
    <x v="4"/>
    <x v="2"/>
    <n v="111021735"/>
    <n v="690251058167"/>
    <s v="JO MALONE EARL GREY &amp; CUCUMBER BODY &amp; HAND WASH 250ML L706-01"/>
    <s v="EA"/>
    <n v="2"/>
    <n v="306"/>
    <n v="0"/>
    <n v="0"/>
    <n v="0"/>
    <n v="0"/>
  </r>
  <r>
    <x v="3"/>
    <s v="PERFUMES"/>
    <x v="2"/>
    <x v="4"/>
    <x v="3"/>
    <n v="111452537"/>
    <n v="690251079612"/>
    <s v="JO MALONE LIME &amp; BASIL EXFOLIATING SHOWER GEL 200ML L9KX-01"/>
    <s v="EA"/>
    <n v="2"/>
    <n v="306"/>
    <n v="0"/>
    <n v="0"/>
    <n v="2"/>
    <n v="12"/>
  </r>
  <r>
    <x v="3"/>
    <s v="PERFUMES"/>
    <x v="2"/>
    <x v="4"/>
    <x v="3"/>
    <n v="110517707"/>
    <n v="690251044528"/>
    <s v="JO MALONE TUBEROSE ANGELICA BODY CREAM 175ML L599-01"/>
    <s v="EA"/>
    <n v="1"/>
    <n v="297"/>
    <n v="1"/>
    <n v="297"/>
    <n v="5"/>
    <n v="0"/>
  </r>
  <r>
    <x v="3"/>
    <s v="PERFUMES"/>
    <x v="2"/>
    <x v="4"/>
    <x v="2"/>
    <n v="110517708"/>
    <n v="690251044511"/>
    <s v="JO MALONE VELVET ROSE &amp; OUD BODY CREAM 175ML L598-01"/>
    <s v="EA"/>
    <n v="1"/>
    <n v="297"/>
    <n v="0"/>
    <n v="0"/>
    <n v="0"/>
    <n v="0"/>
  </r>
  <r>
    <x v="3"/>
    <s v="PERFUMES"/>
    <x v="2"/>
    <x v="2"/>
    <x v="2"/>
    <n v="111396717"/>
    <n v="690251087075"/>
    <s v="JO MALONE M&amp;T HOME CANDLE DUBAI 200G LAGC-01"/>
    <s v="EA"/>
    <n v="1"/>
    <n v="293"/>
    <n v="1"/>
    <n v="293"/>
    <n v="14"/>
    <n v="130"/>
  </r>
  <r>
    <x v="3"/>
    <s v="PERFUMES"/>
    <x v="8"/>
    <x v="0"/>
    <x v="0"/>
    <n v="110465086"/>
    <n v="22548349861"/>
    <s v="MICHAEL KORS MEN EXTREME BLUE EDT 120ML 5G39-01"/>
    <s v="EA"/>
    <n v="1"/>
    <n v="291"/>
    <n v="1"/>
    <n v="291"/>
    <n v="10"/>
    <n v="4"/>
  </r>
  <r>
    <x v="3"/>
    <s v="PERFUMES"/>
    <x v="3"/>
    <x v="3"/>
    <x v="6"/>
    <n v="102017710"/>
    <n v="20714156893"/>
    <s v="CLINIQUE HAPPY 100ML 61CE-01"/>
    <s v="EA"/>
    <n v="1"/>
    <n v="288"/>
    <n v="0"/>
    <n v="0"/>
    <n v="0"/>
    <n v="0"/>
  </r>
  <r>
    <x v="3"/>
    <s v="PERFUMES"/>
    <x v="1"/>
    <x v="2"/>
    <x v="0"/>
    <n v="102089325"/>
    <n v="27131521433"/>
    <s v="E LAUDER PLEASURES FOR MEN 100ML SPM 11A5-01"/>
    <s v="EA"/>
    <n v="1"/>
    <n v="278"/>
    <n v="0"/>
    <n v="0"/>
    <n v="3"/>
    <n v="0"/>
  </r>
  <r>
    <x v="3"/>
    <s v="PERFUMES"/>
    <x v="1"/>
    <x v="2"/>
    <x v="1"/>
    <n v="102089325"/>
    <n v="27131521433"/>
    <s v="E LAUDER PLEASURES FOR MEN 100ML SPM 11A5-01"/>
    <s v="EA"/>
    <n v="1"/>
    <n v="278"/>
    <n v="0"/>
    <n v="0"/>
    <n v="3"/>
    <n v="0"/>
  </r>
  <r>
    <x v="3"/>
    <s v="PERFUMES"/>
    <x v="1"/>
    <x v="2"/>
    <x v="4"/>
    <n v="102089325"/>
    <n v="27131521433"/>
    <s v="E LAUDER PLEASURES FOR MEN 100ML SPM 11A5-01"/>
    <s v="EA"/>
    <n v="1"/>
    <n v="278"/>
    <n v="0"/>
    <n v="0"/>
    <n v="6"/>
    <n v="0"/>
  </r>
  <r>
    <x v="3"/>
    <s v="PERFUMES"/>
    <x v="2"/>
    <x v="4"/>
    <x v="2"/>
    <n v="110283954"/>
    <n v="690251029310"/>
    <s v="JO MALONE DARK AMBER GINGER LILY CANDLE 200G L3F9 01"/>
    <s v="EA"/>
    <n v="1"/>
    <n v="278"/>
    <n v="0"/>
    <n v="0"/>
    <n v="3"/>
    <n v="0"/>
  </r>
  <r>
    <x v="3"/>
    <s v="PERFUMES"/>
    <x v="2"/>
    <x v="4"/>
    <x v="2"/>
    <n v="111154169"/>
    <n v="690251071951"/>
    <s v="JO MALONE MYRRH &amp; TONKA CI HOME CANDLE 200G L8M9-01"/>
    <s v="EA"/>
    <n v="1"/>
    <n v="278"/>
    <n v="0"/>
    <n v="0"/>
    <n v="4"/>
    <n v="0"/>
  </r>
  <r>
    <x v="3"/>
    <s v="PERFUMES"/>
    <x v="2"/>
    <x v="4"/>
    <x v="3"/>
    <n v="111154169"/>
    <n v="690251071951"/>
    <s v="JO MALONE MYRRH &amp; TONKA CI HOME CANDLE 200G L8M9-01"/>
    <s v="EA"/>
    <n v="1"/>
    <n v="278"/>
    <n v="0"/>
    <n v="0"/>
    <n v="2"/>
    <n v="0"/>
  </r>
  <r>
    <x v="3"/>
    <s v="PERFUMES"/>
    <x v="1"/>
    <x v="0"/>
    <x v="0"/>
    <n v="100172224"/>
    <n v="27131019817"/>
    <s v="E LAUDER PRIVATE COLLECTION EDP 50ML 7418-01"/>
    <s v="EA"/>
    <n v="1"/>
    <n v="269"/>
    <n v="0"/>
    <n v="0"/>
    <n v="19"/>
    <n v="58"/>
  </r>
  <r>
    <x v="3"/>
    <s v="PERFUMES"/>
    <x v="1"/>
    <x v="0"/>
    <x v="4"/>
    <n v="100172224"/>
    <n v="27131019817"/>
    <s v="E LAUDER PRIVATE COLLECTION EDP 50ML 7418-01"/>
    <s v="EA"/>
    <n v="1"/>
    <n v="269"/>
    <n v="0"/>
    <n v="0"/>
    <n v="24"/>
    <n v="58"/>
  </r>
  <r>
    <x v="3"/>
    <s v="PERFUMES"/>
    <x v="1"/>
    <x v="0"/>
    <x v="0"/>
    <n v="101020600"/>
    <n v="27131043294"/>
    <s v="ESTEE LAUDER PLEASURES EDP 50ML 7017-01"/>
    <s v="EA"/>
    <n v="1"/>
    <n v="269"/>
    <n v="0"/>
    <n v="0"/>
    <n v="21"/>
    <n v="0"/>
  </r>
  <r>
    <x v="3"/>
    <s v="PERFUMES"/>
    <x v="1"/>
    <x v="0"/>
    <x v="0"/>
    <n v="110222202"/>
    <n v="27131936732"/>
    <s v="E LAUDER VERY ESTEE EDP 50ML Y6M8-01"/>
    <s v="EA"/>
    <n v="1"/>
    <n v="269"/>
    <n v="0"/>
    <n v="0"/>
    <n v="3"/>
    <n v="0"/>
  </r>
  <r>
    <x v="3"/>
    <s v="PERFUMES"/>
    <x v="2"/>
    <x v="4"/>
    <x v="2"/>
    <n v="110412812"/>
    <n v="690251040308"/>
    <s v="JO MALONE RED ROSES BODY CREAM 175ML L4PF-01"/>
    <s v="EA"/>
    <n v="1"/>
    <n v="258"/>
    <n v="0"/>
    <n v="0"/>
    <n v="3"/>
    <n v="0"/>
  </r>
  <r>
    <x v="3"/>
    <s v="PERFUMES"/>
    <x v="3"/>
    <x v="3"/>
    <x v="5"/>
    <n v="102165050"/>
    <n v="20714080310"/>
    <s v="CLINIQUE HAPPY FOR MEN 100ML 62YM-01"/>
    <s v="EA"/>
    <n v="1"/>
    <n v="249"/>
    <n v="0"/>
    <n v="0"/>
    <n v="3"/>
    <n v="420"/>
  </r>
  <r>
    <x v="3"/>
    <s v="PERFUMES"/>
    <x v="0"/>
    <x v="4"/>
    <x v="0"/>
    <n v="110827038"/>
    <n v="888066020718"/>
    <s v="TOM FORD NEROLI PORTOFINO ALL OVER BODY SPRAY T1LG-01"/>
    <s v="EA"/>
    <n v="1"/>
    <n v="249"/>
    <n v="0"/>
    <n v="0"/>
    <n v="0"/>
    <n v="0"/>
  </r>
  <r>
    <x v="3"/>
    <s v="PERFUMES"/>
    <x v="1"/>
    <x v="0"/>
    <x v="0"/>
    <n v="110950106"/>
    <n v="887167095854"/>
    <s v="E LAUDER AZUREE EDP 50ML YX36-01"/>
    <s v="EA"/>
    <n v="1"/>
    <n v="249"/>
    <n v="1"/>
    <n v="249"/>
    <n v="19"/>
    <n v="179"/>
  </r>
  <r>
    <x v="3"/>
    <s v="PERFUMES"/>
    <x v="5"/>
    <x v="0"/>
    <x v="1"/>
    <n v="102002582"/>
    <n v="763511009824"/>
    <s v="DONNA KARAN BE DELICIOUS LADIES EDP 100ML 81WR 01"/>
    <s v="EA"/>
    <n v="1"/>
    <n v="247"/>
    <n v="0"/>
    <n v="0"/>
    <n v="16"/>
    <n v="0"/>
  </r>
  <r>
    <x v="3"/>
    <s v="PERFUMES"/>
    <x v="2"/>
    <x v="2"/>
    <x v="2"/>
    <n v="110152301"/>
    <n v="690251004614"/>
    <s v="JO MALONE 154 COLOGNE 30ML L0GA01"/>
    <s v="EA"/>
    <n v="1"/>
    <n v="230"/>
    <n v="0"/>
    <n v="0"/>
    <n v="8"/>
    <n v="0"/>
  </r>
  <r>
    <x v="3"/>
    <s v="PERFUMES"/>
    <x v="2"/>
    <x v="2"/>
    <x v="2"/>
    <n v="110152304"/>
    <n v="690251009008"/>
    <s v="JO MALONE NCTRN BLSM &amp; HNY COLOGNE 30ML L0Y401"/>
    <s v="EA"/>
    <n v="1"/>
    <n v="230"/>
    <n v="0"/>
    <n v="0"/>
    <n v="28"/>
    <n v="17"/>
  </r>
  <r>
    <x v="3"/>
    <s v="PERFUMES"/>
    <x v="2"/>
    <x v="2"/>
    <x v="2"/>
    <n v="110152305"/>
    <n v="690251009435"/>
    <s v="JO MALONE POMEGRANATE NOIR COLOGNE 30ML L10F01"/>
    <s v="EA"/>
    <n v="1"/>
    <n v="230"/>
    <n v="1"/>
    <n v="230"/>
    <n v="32"/>
    <n v="0"/>
  </r>
  <r>
    <x v="3"/>
    <s v="PERFUMES"/>
    <x v="2"/>
    <x v="2"/>
    <x v="3"/>
    <n v="110152321"/>
    <n v="690251019090"/>
    <s v="JO MALONE ENG PEAR &amp; FREESIA COLOGNE 30ML L26K01"/>
    <s v="EA"/>
    <n v="1"/>
    <n v="230"/>
    <n v="0"/>
    <n v="0"/>
    <n v="32"/>
    <n v="259"/>
  </r>
  <r>
    <x v="3"/>
    <s v="PERFUMES"/>
    <x v="2"/>
    <x v="4"/>
    <x v="2"/>
    <n v="110152413"/>
    <n v="690251020201"/>
    <s v="JO MALONE ENG PEAR &amp; FREESIA CANDLE 200G L2A601"/>
    <s v="EA"/>
    <n v="1"/>
    <n v="230"/>
    <n v="0"/>
    <n v="0"/>
    <n v="14"/>
    <n v="25"/>
  </r>
  <r>
    <x v="3"/>
    <s v="PERFUMES"/>
    <x v="2"/>
    <x v="2"/>
    <x v="2"/>
    <n v="110204259"/>
    <n v="690251026098"/>
    <s v="JO MALONE BLACKBERRY &amp; BAY COLOGNE INT 30ML L32P-01"/>
    <s v="EA"/>
    <n v="1"/>
    <n v="230"/>
    <n v="0"/>
    <n v="0"/>
    <n v="-1"/>
    <n v="0"/>
  </r>
  <r>
    <x v="3"/>
    <s v="PERFUMES"/>
    <x v="2"/>
    <x v="2"/>
    <x v="3"/>
    <n v="110204259"/>
    <n v="690251026098"/>
    <s v="JO MALONE BLACKBERRY &amp; BAY COLOGNE INT 30ML L32P-01"/>
    <s v="EA"/>
    <n v="1"/>
    <n v="230"/>
    <n v="0"/>
    <n v="0"/>
    <n v="9"/>
    <n v="0"/>
  </r>
  <r>
    <x v="3"/>
    <s v="PERFUMES"/>
    <x v="2"/>
    <x v="2"/>
    <x v="2"/>
    <n v="110246751"/>
    <n v="690251020669"/>
    <s v="JO MALONE EARL GREY &amp; CUCUMBER COLOGNE 30ML L2CL-01"/>
    <s v="EA"/>
    <n v="1"/>
    <n v="230"/>
    <n v="0"/>
    <n v="0"/>
    <n v="7"/>
    <n v="0"/>
  </r>
  <r>
    <x v="3"/>
    <s v="PERFUMES"/>
    <x v="2"/>
    <x v="2"/>
    <x v="3"/>
    <n v="110412868"/>
    <n v="690251042302"/>
    <s v="JO MALONE MIMOSA &amp; CARDAMOM COLOGNE 30ML L51A-01"/>
    <s v="EA"/>
    <n v="1"/>
    <n v="230"/>
    <n v="1"/>
    <n v="230"/>
    <n v="23"/>
    <n v="14"/>
  </r>
  <r>
    <x v="3"/>
    <s v="PERFUMES"/>
    <x v="2"/>
    <x v="2"/>
    <x v="2"/>
    <n v="110685028"/>
    <n v="690251057009"/>
    <s v="JO MALONE ENGLISH OAK &amp; HAZELNUT COLOGNE 30ML L6TE-01"/>
    <s v="EA"/>
    <n v="1"/>
    <n v="230"/>
    <n v="0"/>
    <n v="0"/>
    <n v="35"/>
    <n v="29"/>
  </r>
  <r>
    <x v="3"/>
    <s v="PERFUMES"/>
    <x v="2"/>
    <x v="2"/>
    <x v="2"/>
    <n v="111154132"/>
    <n v="690251081028"/>
    <s v="JO MALONE BLACKBERRY &amp; BAY COLOGNE 30ML PRE PACK L9PE-01"/>
    <s v="EA"/>
    <n v="1"/>
    <n v="230"/>
    <n v="1"/>
    <n v="230"/>
    <n v="8"/>
    <n v="0"/>
  </r>
  <r>
    <x v="3"/>
    <s v="PERFUMES"/>
    <x v="2"/>
    <x v="2"/>
    <x v="0"/>
    <n v="111154132"/>
    <n v="690251081028"/>
    <s v="JO MALONE BLACKBERRY &amp; BAY COLOGNE 30ML PRE PACK L9PE-01"/>
    <s v="EA"/>
    <n v="1"/>
    <n v="230"/>
    <n v="0"/>
    <n v="0"/>
    <n v="-1"/>
    <n v="0"/>
  </r>
  <r>
    <x v="3"/>
    <s v="PERFUMES"/>
    <x v="2"/>
    <x v="2"/>
    <x v="0"/>
    <n v="111154133"/>
    <n v="690251080960"/>
    <s v="JO MALONE ENGLISH PEAR &amp; FREESIA COLOGNE 30ML PRE PACK L9P6-01"/>
    <s v="EA"/>
    <n v="1"/>
    <n v="230"/>
    <n v="0"/>
    <n v="0"/>
    <n v="-1"/>
    <n v="179"/>
  </r>
  <r>
    <x v="3"/>
    <s v="PERFUMES"/>
    <x v="2"/>
    <x v="2"/>
    <x v="2"/>
    <n v="111154138"/>
    <n v="690251081004"/>
    <s v="JO MALONE PEONY &amp; BLUSH SUEDE COLOGNE 30ML PRE PACK L9PA-01"/>
    <s v="EA"/>
    <n v="1"/>
    <n v="230"/>
    <n v="0"/>
    <n v="0"/>
    <n v="24"/>
    <n v="69"/>
  </r>
  <r>
    <x v="3"/>
    <s v="PERFUMES"/>
    <x v="2"/>
    <x v="2"/>
    <x v="2"/>
    <n v="111423907"/>
    <n v="690251082803"/>
    <s v="JO MALONE POPPY &amp; BARLEY COLOGNE 30 ML LA01-01"/>
    <s v="EA"/>
    <n v="1"/>
    <n v="230"/>
    <n v="1"/>
    <n v="230"/>
    <n v="36"/>
    <n v="860"/>
  </r>
  <r>
    <x v="3"/>
    <s v="PERFUMES"/>
    <x v="5"/>
    <x v="0"/>
    <x v="0"/>
    <n v="111079643"/>
    <n v="22548400050"/>
    <s v="DONNA KARAN STORIES EDP 100ML 5TG4-01"/>
    <s v="EA"/>
    <n v="1"/>
    <n v="224"/>
    <n v="1"/>
    <n v="224"/>
    <n v="38"/>
    <n v="0"/>
  </r>
  <r>
    <x v="3"/>
    <s v="PERFUMES"/>
    <x v="2"/>
    <x v="4"/>
    <x v="2"/>
    <n v="111543768"/>
    <n v="690251084180"/>
    <s v="JO MALONE VELVET ROSE &amp; OUD HAIR MIST 30ML LA40-01"/>
    <s v="EA"/>
    <n v="1"/>
    <n v="221"/>
    <n v="0"/>
    <n v="0"/>
    <n v="12"/>
    <n v="10"/>
  </r>
  <r>
    <x v="3"/>
    <s v="PERFUMES"/>
    <x v="5"/>
    <x v="3"/>
    <x v="1"/>
    <n v="111543703"/>
    <n v="22548422823"/>
    <s v="DKNY DELICIOUS DELIGHTS COOL SWIRL EDT 50ML 427P-01"/>
    <s v="EA"/>
    <n v="2"/>
    <n v="218"/>
    <n v="0"/>
    <n v="0"/>
    <n v="26"/>
    <n v="946"/>
  </r>
  <r>
    <x v="3"/>
    <s v="PERFUMES"/>
    <x v="2"/>
    <x v="4"/>
    <x v="2"/>
    <n v="110412895"/>
    <n v="690251038435"/>
    <s v="JO MALONE GERANIUM &amp; WALNUT BODY SCRUB 200G L4GK-01"/>
    <s v="EA"/>
    <n v="1"/>
    <n v="216"/>
    <n v="0"/>
    <n v="0"/>
    <n v="5"/>
    <n v="0"/>
  </r>
  <r>
    <x v="3"/>
    <s v="PERFUMES"/>
    <x v="6"/>
    <x v="4"/>
    <x v="1"/>
    <n v="111151330"/>
    <n v="811901027023"/>
    <s v="LE LABO ROSE 31 PERFUMING BODY LOTION 237 ML / 8 FL OZ BODLR31100"/>
    <s v="EA"/>
    <n v="1"/>
    <n v="216"/>
    <n v="0"/>
    <n v="0"/>
    <n v="7"/>
    <n v="0"/>
  </r>
  <r>
    <x v="3"/>
    <s v="PERFUMES"/>
    <x v="6"/>
    <x v="4"/>
    <x v="1"/>
    <n v="111151334"/>
    <n v="811901027047"/>
    <s v="LE LABO TH NOIR 29 PERFUMING BODY LOTION 237 ML / 8 FL OZ BODLT29100"/>
    <s v="EA"/>
    <n v="1"/>
    <n v="216"/>
    <n v="0"/>
    <n v="0"/>
    <n v="9"/>
    <n v="0"/>
  </r>
  <r>
    <x v="3"/>
    <s v="PERFUMES"/>
    <x v="6"/>
    <x v="4"/>
    <x v="1"/>
    <n v="111151342"/>
    <n v="811901027467"/>
    <s v="LE LABO SANTAL 33 MASSAGE AND BATH PERFUMING OIL 120 ML / 4 FL OZ BODOS33100"/>
    <s v="EA"/>
    <n v="1"/>
    <n v="216"/>
    <n v="0"/>
    <n v="0"/>
    <n v="3"/>
    <n v="0"/>
  </r>
  <r>
    <x v="3"/>
    <s v="PERFUMES"/>
    <x v="8"/>
    <x v="1"/>
    <x v="0"/>
    <n v="111064735"/>
    <n v="22548400487"/>
    <s v="MICHAEL KORS TREX DELUXE MINI COFFRET 5TKM-01"/>
    <s v="EA"/>
    <n v="1"/>
    <n v="214"/>
    <n v="1"/>
    <n v="214"/>
    <n v="5"/>
    <n v="0"/>
  </r>
  <r>
    <x v="3"/>
    <s v="PERFUMES"/>
    <x v="3"/>
    <x v="0"/>
    <x v="0"/>
    <n v="110944884"/>
    <n v="20714849689"/>
    <s v="CLINIQUE HAPPY IN BLOOM EDP 50ML ZXR4-01"/>
    <s v="EA"/>
    <n v="1"/>
    <n v="210"/>
    <n v="0"/>
    <n v="0"/>
    <n v="2"/>
    <n v="0"/>
  </r>
  <r>
    <x v="3"/>
    <s v="PERFUMES"/>
    <x v="1"/>
    <x v="0"/>
    <x v="0"/>
    <n v="100172288"/>
    <n v="27131017752"/>
    <s v="E LAUDER YOUTH DEW EDP SPRAY 65 ML 0943-01"/>
    <s v="EA"/>
    <n v="1"/>
    <n v="201"/>
    <n v="0"/>
    <n v="0"/>
    <n v="14"/>
    <n v="85"/>
  </r>
  <r>
    <x v="3"/>
    <s v="PERFUMES"/>
    <x v="2"/>
    <x v="4"/>
    <x v="2"/>
    <n v="110412834"/>
    <n v="690251038596"/>
    <s v="JO MALONE LIME BASIL &amp; MANDARIN BODY&amp;HAND LOTION 250ML L4H4-01"/>
    <s v="EA"/>
    <n v="1"/>
    <n v="201"/>
    <n v="0"/>
    <n v="0"/>
    <n v="2"/>
    <n v="0"/>
  </r>
  <r>
    <x v="3"/>
    <s v="PERFUMES"/>
    <x v="2"/>
    <x v="4"/>
    <x v="2"/>
    <n v="110412835"/>
    <n v="690251040384"/>
    <s v="JO MALONE NECTARINE BLOSSOM&amp;HONEY BODY&amp;HAND LOTION 250ML L4PP-01"/>
    <s v="EA"/>
    <n v="1"/>
    <n v="201"/>
    <n v="0"/>
    <n v="0"/>
    <n v="3"/>
    <n v="0"/>
  </r>
  <r>
    <x v="3"/>
    <s v="PERFUMES"/>
    <x v="2"/>
    <x v="4"/>
    <x v="2"/>
    <n v="110412836"/>
    <n v="690251040391"/>
    <s v="JO MALONE ORANGE BLOSSOM BODY&amp;HAND LOTION 250ML L4PR-01"/>
    <s v="EA"/>
    <n v="1"/>
    <n v="201"/>
    <n v="0"/>
    <n v="0"/>
    <n v="4"/>
    <n v="0"/>
  </r>
  <r>
    <x v="3"/>
    <s v="PERFUMES"/>
    <x v="2"/>
    <x v="4"/>
    <x v="2"/>
    <n v="110412838"/>
    <n v="690251040490"/>
    <s v="JO MALONE RED ROSES BODY&amp;HAND LOTION 250ML L4R5-01"/>
    <s v="EA"/>
    <n v="1"/>
    <n v="201"/>
    <n v="0"/>
    <n v="0"/>
    <n v="10"/>
    <n v="0"/>
  </r>
  <r>
    <x v="3"/>
    <s v="PERFUMES"/>
    <x v="7"/>
    <x v="3"/>
    <x v="5"/>
    <n v="101313980"/>
    <n v="22548040126"/>
    <s v="TOMMY HILFIGER GIRL EDT 100ML 223P-02"/>
    <s v="EA"/>
    <n v="2"/>
    <n v="192"/>
    <n v="2"/>
    <n v="192"/>
    <n v="1"/>
    <n v="1739"/>
  </r>
  <r>
    <x v="3"/>
    <s v="PERFUMES"/>
    <x v="5"/>
    <x v="0"/>
    <x v="6"/>
    <n v="110561399"/>
    <n v="22548371039"/>
    <s v="DKNY BE TEMPTED EAU SO BLUSH EDP 100ML 5KKM-01"/>
    <s v="EA"/>
    <n v="1"/>
    <n v="190"/>
    <n v="1"/>
    <n v="190"/>
    <n v="8"/>
    <n v="2117"/>
  </r>
  <r>
    <x v="3"/>
    <s v="PERFUMES"/>
    <x v="2"/>
    <x v="4"/>
    <x v="2"/>
    <n v="111396714"/>
    <n v="690251077571"/>
    <s v="JO MALONE WILD BLUEBELL HAIR MIST 30ML L9C9-01"/>
    <s v="EA"/>
    <n v="1"/>
    <n v="183"/>
    <n v="1"/>
    <n v="183"/>
    <n v="21"/>
    <n v="1452"/>
  </r>
  <r>
    <x v="3"/>
    <s v="PERFUMES"/>
    <x v="5"/>
    <x v="3"/>
    <x v="3"/>
    <n v="111423812"/>
    <n v="22548414033"/>
    <s v="DKNY STORIES EDT 50ML 5YH8-01"/>
    <s v="EA"/>
    <n v="1"/>
    <n v="183"/>
    <n v="0"/>
    <n v="0"/>
    <n v="22"/>
    <n v="132"/>
  </r>
  <r>
    <x v="3"/>
    <s v="PERFUMES"/>
    <x v="5"/>
    <x v="1"/>
    <x v="3"/>
    <n v="110275418"/>
    <n v="22548296561"/>
    <s v="DKNY FRESH DELICIOUS DUO 2X30ML 56M6-01"/>
    <s v="EA"/>
    <n v="1"/>
    <n v="177"/>
    <n v="1"/>
    <n v="177"/>
    <n v="1"/>
    <n v="0"/>
  </r>
  <r>
    <x v="3"/>
    <s v="PERFUMES"/>
    <x v="6"/>
    <x v="4"/>
    <x v="1"/>
    <n v="111151356"/>
    <n v="811901027894"/>
    <s v="LE LABO TH NOIR 29 SHOWER GEL 237 ML / 8 FL OZ SHOGT29100"/>
    <s v="EA"/>
    <n v="1"/>
    <n v="177"/>
    <n v="0"/>
    <n v="0"/>
    <n v="4"/>
    <n v="0"/>
  </r>
  <r>
    <x v="3"/>
    <s v="PERFUMES"/>
    <x v="10"/>
    <x v="7"/>
    <x v="0"/>
    <n v="100398084"/>
    <n v="22548001608"/>
    <s v="ARAMIS CLASSIC A/SHAVE 120ML 2014-02"/>
    <s v="EA"/>
    <n v="1"/>
    <n v="161"/>
    <n v="1"/>
    <n v="161"/>
    <n v="17"/>
    <n v="9"/>
  </r>
  <r>
    <x v="3"/>
    <s v="PERFUMES"/>
    <x v="2"/>
    <x v="4"/>
    <x v="2"/>
    <n v="111451876"/>
    <n v="690251058976"/>
    <s v="JO MALONE LIME BASIL &amp; MANDARIN BODY CRME 50ML L72L-01"/>
    <s v="EA"/>
    <n v="2"/>
    <n v="158"/>
    <n v="1"/>
    <n v="79"/>
    <n v="19"/>
    <n v="42"/>
  </r>
  <r>
    <x v="3"/>
    <s v="PERFUMES"/>
    <x v="2"/>
    <x v="4"/>
    <x v="3"/>
    <n v="111423916"/>
    <n v="690251082827"/>
    <s v="JO MALONE POPPY &amp; BARLEY BODY &amp; HAND WASH LA02-01"/>
    <s v="EA"/>
    <n v="1"/>
    <n v="153"/>
    <n v="0"/>
    <n v="0"/>
    <n v="3"/>
    <n v="41"/>
  </r>
  <r>
    <x v="3"/>
    <s v="PERFUMES"/>
    <x v="2"/>
    <x v="4"/>
    <x v="2"/>
    <n v="111452537"/>
    <n v="690251079612"/>
    <s v="JO MALONE LIME &amp; BASIL EXFOLIATING SHOWER GEL 200ML L9KX-01"/>
    <s v="EA"/>
    <n v="1"/>
    <n v="153"/>
    <n v="0"/>
    <n v="0"/>
    <n v="14"/>
    <n v="12"/>
  </r>
  <r>
    <x v="3"/>
    <s v="PERFUMES"/>
    <x v="2"/>
    <x v="4"/>
    <x v="2"/>
    <n v="111452538"/>
    <n v="690251079636"/>
    <s v="JO MALONE PROMEGRANATE NOIR EXFOLIATING SHOWER GEL 200ML L9L0-01"/>
    <s v="EA"/>
    <n v="1"/>
    <n v="153"/>
    <n v="1"/>
    <n v="153"/>
    <n v="4"/>
    <n v="0"/>
  </r>
  <r>
    <x v="3"/>
    <s v="PERFUMES"/>
    <x v="5"/>
    <x v="0"/>
    <x v="4"/>
    <n v="110032452"/>
    <n v="22548172971"/>
    <s v="DKNY FRESH BLOSSOM EDP 100ML 2HWL-01"/>
    <s v="EA"/>
    <n v="1"/>
    <n v="146"/>
    <n v="0"/>
    <n v="0"/>
    <n v="31"/>
    <n v="1669"/>
  </r>
  <r>
    <x v="3"/>
    <s v="PERFUMES"/>
    <x v="10"/>
    <x v="3"/>
    <x v="4"/>
    <n v="100706347"/>
    <n v="22548006719"/>
    <s v="ARAMIS CLASSIC EDT 110ML 2163-01"/>
    <s v="EA"/>
    <n v="1"/>
    <n v="131"/>
    <n v="0"/>
    <n v="0"/>
    <n v="44"/>
    <n v="1062"/>
  </r>
  <r>
    <x v="3"/>
    <s v="PERFUMES"/>
    <x v="2"/>
    <x v="4"/>
    <x v="2"/>
    <n v="111451875"/>
    <n v="690251069804"/>
    <s v="JO MALONE ENGLISH PEAR &amp; FREESIA BODY &amp; HAND WASH 100ML L8CY-01"/>
    <s v="EA"/>
    <n v="2"/>
    <n v="118"/>
    <n v="1"/>
    <n v="59"/>
    <n v="22"/>
    <n v="101"/>
  </r>
  <r>
    <x v="3"/>
    <s v="PERFUMES"/>
    <x v="7"/>
    <x v="3"/>
    <x v="10"/>
    <n v="101313980"/>
    <n v="22548040126"/>
    <s v="TOMMY HILFIGER GIRL EDT 100ML 223P-02"/>
    <s v="EA"/>
    <n v="1"/>
    <n v="96"/>
    <n v="1"/>
    <n v="96"/>
    <n v="29"/>
    <n v="1739"/>
  </r>
  <r>
    <x v="3"/>
    <s v="PERFUMES"/>
    <x v="10"/>
    <x v="4"/>
    <x v="0"/>
    <n v="102017482"/>
    <n v="22548008560"/>
    <s v="ARAMIS CLASSIC DEODORANT STICK 2390-02"/>
    <s v="EA"/>
    <n v="1"/>
    <n v="91"/>
    <n v="0"/>
    <n v="0"/>
    <n v="20"/>
    <n v="0"/>
  </r>
  <r>
    <x v="3"/>
    <s v="PERFUMES"/>
    <x v="2"/>
    <x v="4"/>
    <x v="2"/>
    <n v="110541987"/>
    <n v="690251051144"/>
    <s v="JO MALONE RED ROSES BATH SOAP 100G L64T-01"/>
    <s v="EA"/>
    <n v="1"/>
    <n v="78"/>
    <n v="0"/>
    <n v="0"/>
    <n v="8"/>
    <n v="0"/>
  </r>
  <r>
    <x v="3"/>
    <s v="PERFUMES"/>
    <x v="2"/>
    <x v="2"/>
    <x v="3"/>
    <n v="110246757"/>
    <n v="690251027835"/>
    <s v="JO MALONE EARL GREY &amp; CUCUMBER COLOGNE 100ML L38L-01"/>
    <s v="EA"/>
    <n v="-1"/>
    <n v="-470"/>
    <n v="0"/>
    <n v="0"/>
    <n v="7"/>
    <n v="0"/>
  </r>
  <r>
    <x v="4"/>
    <s v="COSMETICS"/>
    <x v="11"/>
    <x v="5"/>
    <x v="0"/>
    <n v="102202379"/>
    <n v="747930000000"/>
    <s v="CREME DE LA MER NOURISHER 500ML 20RP 01"/>
    <s v="EA"/>
    <n v="2"/>
    <n v="14832"/>
    <n v="2"/>
    <n v="14832"/>
    <n v="0"/>
    <n v="0"/>
  </r>
  <r>
    <x v="4"/>
    <s v="COSMETICS"/>
    <x v="11"/>
    <x v="5"/>
    <x v="1"/>
    <n v="110204251"/>
    <n v="747930000000"/>
    <s v="CREME DE LA MER MOISTURIZING SOFT CREME 60ML 2WHL-01"/>
    <s v="EA"/>
    <n v="5"/>
    <n v="5505"/>
    <n v="3"/>
    <n v="3303"/>
    <n v="21"/>
    <n v="561"/>
  </r>
  <r>
    <x v="4"/>
    <s v="COSMETICS"/>
    <x v="11"/>
    <x v="5"/>
    <x v="0"/>
    <n v="110275677"/>
    <n v="747930000000"/>
    <s v="CREME DE LA MER MOISTURIZING SOFT CREAM 100ML 53CM-01"/>
    <s v="EA"/>
    <n v="3"/>
    <n v="5097"/>
    <n v="0"/>
    <n v="0"/>
    <n v="24"/>
    <n v="19"/>
  </r>
  <r>
    <x v="4"/>
    <s v="COSMETICS"/>
    <x v="11"/>
    <x v="5"/>
    <x v="1"/>
    <n v="111543766"/>
    <n v="747930000000"/>
    <s v="CREME DE LAMER ARRIVE HYDRATED SET 10PCS 40T2-01"/>
    <s v="EA"/>
    <n v="2"/>
    <n v="4484"/>
    <n v="0"/>
    <n v="0"/>
    <n v="25"/>
    <n v="566"/>
  </r>
  <r>
    <x v="4"/>
    <s v="COSMETICS"/>
    <x v="1"/>
    <x v="5"/>
    <x v="0"/>
    <n v="111105496"/>
    <n v="887167000000"/>
    <s v="ESTEE LAUDER ADVANCED NIGHT REPAIR SERUM 100ML DUO SET TREC P85W-01"/>
    <s v="EA"/>
    <n v="4"/>
    <n v="4308"/>
    <n v="0"/>
    <n v="0"/>
    <n v="45"/>
    <n v="1325"/>
  </r>
  <r>
    <x v="4"/>
    <s v="COSMETICS"/>
    <x v="11"/>
    <x v="5"/>
    <x v="0"/>
    <n v="111451800"/>
    <n v="747930000000"/>
    <s v="CREME DE LAMER THE GENAISSANCE DE LA MER COLLECTION 3PCS 5XMR-01"/>
    <s v="EA"/>
    <n v="1"/>
    <n v="3660"/>
    <n v="0"/>
    <n v="0"/>
    <n v="24"/>
    <n v="561"/>
  </r>
  <r>
    <x v="4"/>
    <s v="COSMETICS"/>
    <x v="11"/>
    <x v="5"/>
    <x v="1"/>
    <n v="102208622"/>
    <n v="747930000000"/>
    <s v="CREME DE LA MER MOISTURIZING CREME 100ML 28EP-01"/>
    <s v="EA"/>
    <n v="2"/>
    <n v="3398"/>
    <n v="0"/>
    <n v="0"/>
    <n v="57"/>
    <n v="1197"/>
  </r>
  <r>
    <x v="4"/>
    <s v="COSMETICS"/>
    <x v="11"/>
    <x v="5"/>
    <x v="3"/>
    <n v="102208622"/>
    <n v="747930000000"/>
    <s v="CREME DE LA MER MOISTURIZING CREME 100ML 28EP-01"/>
    <s v="EA"/>
    <n v="2"/>
    <n v="3398"/>
    <n v="0"/>
    <n v="0"/>
    <n v="66"/>
    <n v="1197"/>
  </r>
  <r>
    <x v="4"/>
    <s v="COSMETICS"/>
    <x v="11"/>
    <x v="5"/>
    <x v="1"/>
    <n v="110275677"/>
    <n v="747930000000"/>
    <s v="CREME DE LA MER MOISTURIZING SOFT CREAM 100ML 53CM-01"/>
    <s v="EA"/>
    <n v="2"/>
    <n v="3398"/>
    <n v="0"/>
    <n v="0"/>
    <n v="16"/>
    <n v="19"/>
  </r>
  <r>
    <x v="4"/>
    <s v="COSMETICS"/>
    <x v="11"/>
    <x v="5"/>
    <x v="1"/>
    <n v="111543765"/>
    <n v="747930000000"/>
    <s v="CRME DE LAMER THE CONCENTRATE DUO 5Y14-01"/>
    <s v="EA"/>
    <n v="1"/>
    <n v="3358"/>
    <n v="0"/>
    <n v="0"/>
    <n v="5"/>
    <n v="0"/>
  </r>
  <r>
    <x v="4"/>
    <s v="COSMETICS"/>
    <x v="1"/>
    <x v="5"/>
    <x v="0"/>
    <n v="110273894"/>
    <n v="27131268864"/>
    <s v="E LAUDER ANR SYNC RECOVERY COMPLEX II 100ML YF4H-01"/>
    <s v="EA"/>
    <n v="5"/>
    <n v="2995"/>
    <n v="0"/>
    <n v="0"/>
    <n v="55"/>
    <n v="597"/>
  </r>
  <r>
    <x v="4"/>
    <s v="COSMETICS"/>
    <x v="11"/>
    <x v="5"/>
    <x v="0"/>
    <n v="111482550"/>
    <n v="747930000000"/>
    <s v="CREME DE LAMER THE SMOOTHING CONTOUR COLLECTION 5Y10-01"/>
    <s v="EA"/>
    <n v="1"/>
    <n v="2873"/>
    <n v="0"/>
    <n v="0"/>
    <n v="22"/>
    <n v="352"/>
  </r>
  <r>
    <x v="4"/>
    <s v="COSMETICS"/>
    <x v="1"/>
    <x v="5"/>
    <x v="0"/>
    <n v="111521916"/>
    <n v="887167000000"/>
    <s v="ESTEE LAUDER NIGHTTIME EXPERTS SET"/>
    <s v="EA"/>
    <n v="4"/>
    <n v="2844"/>
    <n v="2"/>
    <n v="1422"/>
    <n v="37"/>
    <n v="2956"/>
  </r>
  <r>
    <x v="4"/>
    <s v="COSMETICS"/>
    <x v="12"/>
    <x v="6"/>
    <x v="7"/>
    <n v="111426121"/>
    <n v="773603000000"/>
    <s v="MAC MC FY20 ME &amp; INDIA LIPSTICK TRIO LL SJH7-01"/>
    <s v="EA"/>
    <n v="13"/>
    <n v="2639"/>
    <n v="6"/>
    <n v="1218"/>
    <n v="16"/>
    <n v="0"/>
  </r>
  <r>
    <x v="4"/>
    <s v="COSMETICS"/>
    <x v="12"/>
    <x v="6"/>
    <x v="4"/>
    <n v="111426121"/>
    <n v="773603000000"/>
    <s v="MAC MC FY20 ME &amp; INDIA LIPSTICK TRIO LL SJH7-01"/>
    <s v="EA"/>
    <n v="13"/>
    <n v="2639"/>
    <n v="1"/>
    <n v="203"/>
    <n v="1"/>
    <n v="0"/>
  </r>
  <r>
    <x v="4"/>
    <s v="COSMETICS"/>
    <x v="11"/>
    <x v="5"/>
    <x v="1"/>
    <n v="111423918"/>
    <n v="747930000000"/>
    <s v="CREME DE LAMER REGENERATING SERUM 30ML 5R0P-01"/>
    <s v="EA"/>
    <n v="2"/>
    <n v="2632"/>
    <n v="1"/>
    <n v="1316"/>
    <n v="24"/>
    <n v="83"/>
  </r>
  <r>
    <x v="4"/>
    <s v="COSMETICS"/>
    <x v="11"/>
    <x v="5"/>
    <x v="0"/>
    <n v="110296842"/>
    <n v="747930000000"/>
    <s v="CREME DE LA MER THE LIFTING CONTOUR SERUM 30ML 57KY-01"/>
    <s v="EA"/>
    <n v="2"/>
    <n v="2536"/>
    <n v="0"/>
    <n v="0"/>
    <n v="25"/>
    <n v="16"/>
  </r>
  <r>
    <x v="4"/>
    <s v="COSMETICS"/>
    <x v="12"/>
    <x v="6"/>
    <x v="7"/>
    <n v="110413857"/>
    <n v="773602000000"/>
    <s v="MAC MATTE LIPSTICK MEHR M2LP-70"/>
    <s v="EA"/>
    <n v="30"/>
    <n v="2400"/>
    <n v="2"/>
    <n v="160"/>
    <n v="69"/>
    <n v="602"/>
  </r>
  <r>
    <x v="4"/>
    <s v="COSMETICS"/>
    <x v="1"/>
    <x v="5"/>
    <x v="1"/>
    <n v="111079657"/>
    <n v="887167000000"/>
    <s v="E LAUDER ANR EYE SUPERCHARGED DUO 2X15ML P4RY-01"/>
    <s v="EA"/>
    <n v="6"/>
    <n v="2388"/>
    <n v="2"/>
    <n v="796"/>
    <n v="23"/>
    <n v="3611"/>
  </r>
  <r>
    <x v="4"/>
    <s v="COSMETICS"/>
    <x v="1"/>
    <x v="5"/>
    <x v="0"/>
    <n v="110521095"/>
    <n v="887167000000"/>
    <s v="E LAUDER REVITALIZING SUPREME PLUS ANTI-AGING CREAM 50ML RJ18-01"/>
    <s v="EA"/>
    <n v="7"/>
    <n v="2345"/>
    <n v="2"/>
    <n v="670"/>
    <n v="23"/>
    <n v="313"/>
  </r>
  <r>
    <x v="4"/>
    <s v="COSMETICS"/>
    <x v="1"/>
    <x v="5"/>
    <x v="1"/>
    <n v="111311594"/>
    <n v="887167000000"/>
    <s v="ESTEE LAUDER RE-NUTRIV ULTIMATE LIFT REGENERATING YOUTH PRECIOUS COLLECTION P42E-01"/>
    <s v="EA"/>
    <n v="1"/>
    <n v="2339"/>
    <n v="1"/>
    <n v="2339"/>
    <n v="10"/>
    <n v="38"/>
  </r>
  <r>
    <x v="4"/>
    <s v="COSMETICS"/>
    <x v="11"/>
    <x v="5"/>
    <x v="3"/>
    <n v="111543766"/>
    <n v="747930000000"/>
    <s v="CREME DE LAMER ARRIVE HYDRATED SET 10PCS 40T2-01"/>
    <s v="EA"/>
    <n v="1"/>
    <n v="2242"/>
    <n v="0"/>
    <n v="0"/>
    <n v="25"/>
    <n v="566"/>
  </r>
  <r>
    <x v="4"/>
    <s v="COSMETICS"/>
    <x v="11"/>
    <x v="5"/>
    <x v="1"/>
    <n v="102202391"/>
    <n v="747930000000"/>
    <s v="CREME DE LA MER MOISTURIZING CREME 60ML 3320-02"/>
    <s v="EA"/>
    <n v="2"/>
    <n v="2202"/>
    <n v="0"/>
    <n v="0"/>
    <n v="15"/>
    <n v="522"/>
  </r>
  <r>
    <x v="4"/>
    <s v="COSMETICS"/>
    <x v="11"/>
    <x v="5"/>
    <x v="1"/>
    <n v="110435712"/>
    <n v="747930000000"/>
    <s v="LA MER GENAISSANCE THE SERUM ESSENCE 30ML 5CRF-01"/>
    <s v="EA"/>
    <n v="1"/>
    <n v="2177"/>
    <n v="0"/>
    <n v="0"/>
    <n v="35"/>
    <n v="6"/>
  </r>
  <r>
    <x v="4"/>
    <s v="COSMETICS"/>
    <x v="1"/>
    <x v="5"/>
    <x v="0"/>
    <n v="110690021"/>
    <n v="887167000000"/>
    <s v="E LAUDER RE-NUTRIV ULTIMATE LIFT REGENERATING YOUTH CREME RICH 50ML RT8N-01"/>
    <s v="EA"/>
    <n v="2"/>
    <n v="2154"/>
    <n v="0"/>
    <n v="0"/>
    <n v="1"/>
    <n v="0"/>
  </r>
  <r>
    <x v="4"/>
    <s v="COSMETICS"/>
    <x v="1"/>
    <x v="5"/>
    <x v="4"/>
    <n v="111105496"/>
    <n v="887167000000"/>
    <s v="ESTEE LAUDER ADVANCED NIGHT REPAIR SERUM 100ML DUO SET TREC P85W-01"/>
    <s v="EA"/>
    <n v="2"/>
    <n v="2154"/>
    <n v="1"/>
    <n v="1077"/>
    <n v="10"/>
    <n v="1325"/>
  </r>
  <r>
    <x v="4"/>
    <s v="COSMETICS"/>
    <x v="12"/>
    <x v="6"/>
    <x v="7"/>
    <n v="111451897"/>
    <n v="773603000000"/>
    <s v="MAC TR EXCL IN EXTRM DIM X 2 SHWK-01"/>
    <s v="EA"/>
    <n v="13"/>
    <n v="2106"/>
    <n v="5"/>
    <n v="810"/>
    <n v="44"/>
    <n v="271"/>
  </r>
  <r>
    <x v="4"/>
    <s v="COSMETICS"/>
    <x v="11"/>
    <x v="5"/>
    <x v="1"/>
    <n v="110275684"/>
    <n v="747930000000"/>
    <s v="CREME DE LA MER THE CLEANSING FOAM 51T4-01"/>
    <s v="EA"/>
    <n v="6"/>
    <n v="2070"/>
    <n v="1"/>
    <n v="345"/>
    <n v="36"/>
    <n v="278"/>
  </r>
  <r>
    <x v="4"/>
    <s v="COSMETICS"/>
    <x v="1"/>
    <x v="5"/>
    <x v="0"/>
    <n v="110533002"/>
    <n v="887167000000"/>
    <s v="E LAUDER ANR ESSENTIALS SET RPMY-01"/>
    <s v="EA"/>
    <n v="2"/>
    <n v="2000"/>
    <n v="0"/>
    <n v="0"/>
    <n v="30"/>
    <n v="606"/>
  </r>
  <r>
    <x v="4"/>
    <s v="COSMETICS"/>
    <x v="1"/>
    <x v="5"/>
    <x v="1"/>
    <n v="110533002"/>
    <n v="887167000000"/>
    <s v="E LAUDER ANR ESSENTIALS SET RPMY-01"/>
    <s v="EA"/>
    <n v="2"/>
    <n v="2000"/>
    <n v="0"/>
    <n v="0"/>
    <n v="28"/>
    <n v="606"/>
  </r>
  <r>
    <x v="4"/>
    <s v="COSMETICS"/>
    <x v="3"/>
    <x v="5"/>
    <x v="0"/>
    <n v="111126062"/>
    <n v="20714987541"/>
    <s v="CLINIQUE LOVES DUBAI EXCLUSIVE SET"/>
    <s v="EA"/>
    <n v="5"/>
    <n v="1935"/>
    <n v="1"/>
    <n v="387"/>
    <n v="17"/>
    <n v="1016"/>
  </r>
  <r>
    <x v="4"/>
    <s v="COSMETICS"/>
    <x v="11"/>
    <x v="5"/>
    <x v="0"/>
    <n v="110580471"/>
    <n v="747930000000"/>
    <s v="LA MER THE MOISTURIZING MATTE LOTION 50ML 5HHP-01"/>
    <s v="EA"/>
    <n v="2"/>
    <n v="1866"/>
    <n v="1"/>
    <n v="933"/>
    <n v="18"/>
    <n v="0"/>
  </r>
  <r>
    <x v="4"/>
    <s v="COSMETICS"/>
    <x v="11"/>
    <x v="5"/>
    <x v="0"/>
    <n v="111311565"/>
    <n v="747930000000"/>
    <s v="CRME DE LAMER THE CONCENTRATE 50ML 5R2G-01"/>
    <s v="EA"/>
    <n v="1"/>
    <n v="1866"/>
    <n v="0"/>
    <n v="0"/>
    <n v="89"/>
    <n v="611"/>
  </r>
  <r>
    <x v="4"/>
    <s v="COSMETICS"/>
    <x v="11"/>
    <x v="5"/>
    <x v="1"/>
    <n v="111311565"/>
    <n v="747930000000"/>
    <s v="CRME DE LAMER THE CONCENTRATE 50ML 5R2G-01"/>
    <s v="EA"/>
    <n v="1"/>
    <n v="1866"/>
    <n v="0"/>
    <n v="0"/>
    <n v="32"/>
    <n v="611"/>
  </r>
  <r>
    <x v="4"/>
    <s v="COSMETICS"/>
    <x v="3"/>
    <x v="5"/>
    <x v="0"/>
    <n v="110208481"/>
    <n v="20714202835"/>
    <s v="CLINIQUE ALL ABOUT EYES 30ML 6A02-01"/>
    <s v="EA"/>
    <n v="8"/>
    <n v="1800"/>
    <n v="0"/>
    <n v="0"/>
    <n v="29"/>
    <n v="379"/>
  </r>
  <r>
    <x v="4"/>
    <s v="COSMETICS"/>
    <x v="11"/>
    <x v="5"/>
    <x v="0"/>
    <n v="102202392"/>
    <n v="747930000000"/>
    <s v="CREME DE LA MER MOISTURIZING CREME 30ML 3328-02"/>
    <s v="EA"/>
    <n v="3"/>
    <n v="1794"/>
    <n v="0"/>
    <n v="0"/>
    <n v="30"/>
    <n v="1025"/>
  </r>
  <r>
    <x v="4"/>
    <s v="COSMETICS"/>
    <x v="3"/>
    <x v="5"/>
    <x v="0"/>
    <n v="111369483"/>
    <n v="20714947569"/>
    <s v="CLINIQUE GREAT SKIN ALWAYS KAEG-01"/>
    <s v="EA"/>
    <n v="5"/>
    <n v="1730"/>
    <n v="1"/>
    <n v="346"/>
    <n v="18"/>
    <n v="0"/>
  </r>
  <r>
    <x v="4"/>
    <s v="COSMETICS"/>
    <x v="11"/>
    <x v="5"/>
    <x v="0"/>
    <n v="111543764"/>
    <n v="747930000000"/>
    <s v="CRME DE LAMER THE NEW EYE CONCENTRATE 40HW-01"/>
    <s v="EA"/>
    <n v="2"/>
    <n v="1724"/>
    <n v="1"/>
    <n v="862"/>
    <n v="85"/>
    <n v="216"/>
  </r>
  <r>
    <x v="4"/>
    <s v="COSMETICS"/>
    <x v="12"/>
    <x v="6"/>
    <x v="4"/>
    <n v="111451897"/>
    <n v="773603000000"/>
    <s v="MAC TR EXCL IN EXTRM DIM X 2 SHWK-01"/>
    <s v="EA"/>
    <n v="9"/>
    <n v="1458"/>
    <n v="4"/>
    <n v="648"/>
    <n v="5"/>
    <n v="271"/>
  </r>
  <r>
    <x v="4"/>
    <s v="COSMETICS"/>
    <x v="12"/>
    <x v="6"/>
    <x v="7"/>
    <n v="111488342"/>
    <n v="773603000000"/>
    <s v="MAC STARRY-EYED KIT: SMOKY SH5Y-Y9"/>
    <s v="EA"/>
    <n v="8"/>
    <n v="1408"/>
    <n v="4"/>
    <n v="704"/>
    <n v="2"/>
    <n v="0"/>
  </r>
  <r>
    <x v="4"/>
    <s v="COSMETICS"/>
    <x v="12"/>
    <x v="6"/>
    <x v="7"/>
    <n v="111488355"/>
    <n v="773603000000"/>
    <s v="MAC STARRY-EYED KIT: NEUTRAL SH99-Y9"/>
    <s v="EA"/>
    <n v="8"/>
    <n v="1408"/>
    <n v="3"/>
    <n v="528"/>
    <n v="9"/>
    <n v="0"/>
  </r>
  <r>
    <x v="4"/>
    <s v="COSMETICS"/>
    <x v="12"/>
    <x v="6"/>
    <x v="4"/>
    <n v="111613591"/>
    <n v="773603000000"/>
    <s v="MAC TRAVEL EXCLUSIVE COOL LOOKS IN A BOX SHXA-01"/>
    <s v="EA"/>
    <n v="7"/>
    <n v="1407"/>
    <n v="1"/>
    <n v="201"/>
    <n v="22"/>
    <n v="419"/>
  </r>
  <r>
    <x v="4"/>
    <s v="COSMETICS"/>
    <x v="3"/>
    <x v="5"/>
    <x v="0"/>
    <n v="111154123"/>
    <n v="20714984885"/>
    <s v="CLINIQUE ID DDMG FATIGUE KHC2-01"/>
    <s v="EA"/>
    <n v="8"/>
    <n v="1384"/>
    <n v="4"/>
    <n v="692"/>
    <n v="6"/>
    <n v="0"/>
  </r>
  <r>
    <x v="4"/>
    <s v="COSMETICS"/>
    <x v="11"/>
    <x v="5"/>
    <x v="0"/>
    <n v="110275684"/>
    <n v="747930000000"/>
    <s v="CREME DE LA MER THE CLEANSING FOAM 51T4-01"/>
    <s v="EA"/>
    <n v="4"/>
    <n v="1380"/>
    <n v="0"/>
    <n v="0"/>
    <n v="47"/>
    <n v="278"/>
  </r>
  <r>
    <x v="4"/>
    <s v="COSMETICS"/>
    <x v="11"/>
    <x v="5"/>
    <x v="8"/>
    <n v="111423918"/>
    <n v="747930000000"/>
    <s v="CREME DE LAMER REGENERATING SERUM 30ML 5R0P-01"/>
    <s v="EA"/>
    <n v="1"/>
    <n v="1316"/>
    <n v="0"/>
    <n v="0"/>
    <n v="0"/>
    <n v="83"/>
  </r>
  <r>
    <x v="4"/>
    <s v="COSMETICS"/>
    <x v="12"/>
    <x v="6"/>
    <x v="7"/>
    <n v="111368850"/>
    <n v="773603000000"/>
    <s v="MAC F19 DDF EXCL LIP KIT SHTA01"/>
    <s v="EA"/>
    <n v="6"/>
    <n v="1314"/>
    <n v="2"/>
    <n v="438"/>
    <n v="74"/>
    <n v="3584"/>
  </r>
  <r>
    <x v="4"/>
    <s v="COSMETICS"/>
    <x v="11"/>
    <x v="5"/>
    <x v="0"/>
    <n v="110640680"/>
    <n v="747930000000"/>
    <s v="LA MER GENAISSANCE EYE AND EXPRESSION CREAM 15ML 5J8T-01"/>
    <s v="EA"/>
    <n v="1"/>
    <n v="1268"/>
    <n v="1"/>
    <n v="1268"/>
    <n v="25"/>
    <n v="0"/>
  </r>
  <r>
    <x v="4"/>
    <s v="COSMETICS"/>
    <x v="1"/>
    <x v="5"/>
    <x v="0"/>
    <n v="111034099"/>
    <n v="887167000000"/>
    <s v="ESTEE LAUDER MICRO ESSENCE JUMBO 400ML P478-01"/>
    <s v="EA"/>
    <n v="2"/>
    <n v="1226"/>
    <n v="1"/>
    <n v="613"/>
    <n v="7"/>
    <n v="24"/>
  </r>
  <r>
    <x v="4"/>
    <s v="COSMETICS"/>
    <x v="12"/>
    <x v="6"/>
    <x v="4"/>
    <n v="111397244"/>
    <n v="773603000000"/>
    <s v="MAC TR KITS FY20 PART 1 SHWX-01"/>
    <s v="EA"/>
    <n v="6"/>
    <n v="1218"/>
    <n v="2"/>
    <n v="406"/>
    <n v="16"/>
    <n v="1683"/>
  </r>
  <r>
    <x v="4"/>
    <s v="COSMETICS"/>
    <x v="1"/>
    <x v="5"/>
    <x v="0"/>
    <n v="110521098"/>
    <n v="887167000000"/>
    <s v="E LAUDER REVITALIZING SUPREME PLUS ANTI-AGING SOFT CREAM 75ML RJ2F-01"/>
    <s v="EA"/>
    <n v="3"/>
    <n v="1206"/>
    <n v="2"/>
    <n v="804"/>
    <n v="1"/>
    <n v="0"/>
  </r>
  <r>
    <x v="4"/>
    <s v="COSMETICS"/>
    <x v="12"/>
    <x v="6"/>
    <x v="7"/>
    <n v="111613592"/>
    <n v="773603000000"/>
    <s v="MAC TRAVEL EXCLUSIVE WARM LOOKS IN A BOX SHXC-01"/>
    <s v="EA"/>
    <n v="6"/>
    <n v="1206"/>
    <n v="2"/>
    <n v="402"/>
    <n v="51"/>
    <n v="117"/>
  </r>
  <r>
    <x v="4"/>
    <s v="COSMETICS"/>
    <x v="1"/>
    <x v="5"/>
    <x v="1"/>
    <n v="110273894"/>
    <n v="27131268864"/>
    <s v="E LAUDER ANR SYNC RECOVERY COMPLEX II 100ML YF4H-01"/>
    <s v="EA"/>
    <n v="2"/>
    <n v="1198"/>
    <n v="1"/>
    <n v="599"/>
    <n v="29"/>
    <n v="597"/>
  </r>
  <r>
    <x v="4"/>
    <s v="COSMETICS"/>
    <x v="11"/>
    <x v="5"/>
    <x v="0"/>
    <n v="110204252"/>
    <n v="747930000000"/>
    <s v="CREME DE LA MER MOISTURIZING SOFT CREME 30ML 2Y3R-01"/>
    <s v="EA"/>
    <n v="2"/>
    <n v="1196"/>
    <n v="0"/>
    <n v="0"/>
    <n v="3"/>
    <n v="0"/>
  </r>
  <r>
    <x v="4"/>
    <s v="COSMETICS"/>
    <x v="1"/>
    <x v="5"/>
    <x v="0"/>
    <n v="110690022"/>
    <n v="887167000000"/>
    <s v="E LAUDER RE-NUTRIV ULTIMATE LIFT YOUTH EYE CREAM RICH 15ML RT8P-01"/>
    <s v="EA"/>
    <n v="2"/>
    <n v="1196"/>
    <n v="0"/>
    <n v="0"/>
    <n v="13"/>
    <n v="0"/>
  </r>
  <r>
    <x v="4"/>
    <s v="COSMETICS"/>
    <x v="1"/>
    <x v="5"/>
    <x v="0"/>
    <n v="111079657"/>
    <n v="887167000000"/>
    <s v="E LAUDER ANR EYE SUPERCHARGED DUO 2X15ML P4RY-01"/>
    <s v="EA"/>
    <n v="3"/>
    <n v="1194"/>
    <n v="2"/>
    <n v="796"/>
    <n v="43"/>
    <n v="3611"/>
  </r>
  <r>
    <x v="4"/>
    <s v="COSMETICS"/>
    <x v="1"/>
    <x v="5"/>
    <x v="3"/>
    <n v="111079657"/>
    <n v="887167000000"/>
    <s v="E LAUDER ANR EYE SUPERCHARGED DUO 2X15ML P4RY-01"/>
    <s v="EA"/>
    <n v="3"/>
    <n v="1194"/>
    <n v="0"/>
    <n v="0"/>
    <n v="27"/>
    <n v="3611"/>
  </r>
  <r>
    <x v="4"/>
    <s v="COSMETICS"/>
    <x v="1"/>
    <x v="5"/>
    <x v="0"/>
    <n v="111398698"/>
    <n v="887167000000"/>
    <s v="E LAUDER ANR SERUM 50ML +INTENSE RESET CON SET PCN3-01"/>
    <s v="EA"/>
    <n v="2"/>
    <n v="1178"/>
    <n v="1"/>
    <n v="589"/>
    <n v="21"/>
    <n v="1"/>
  </r>
  <r>
    <x v="4"/>
    <s v="COSMETICS"/>
    <x v="12"/>
    <x v="6"/>
    <x v="7"/>
    <n v="102205247"/>
    <n v="773602000000"/>
    <s v="MAC STUDIOFIX POWDER FOUNDATION NW43 M510-57"/>
    <s v="EA"/>
    <n v="9"/>
    <n v="1161"/>
    <n v="3"/>
    <n v="387"/>
    <n v="68"/>
    <n v="265"/>
  </r>
  <r>
    <x v="4"/>
    <s v="COSMETICS"/>
    <x v="1"/>
    <x v="5"/>
    <x v="1"/>
    <n v="110544236"/>
    <n v="887167000000"/>
    <s v="E LAUDER MICRO ESSENCE 200ML R1PW-01"/>
    <s v="EA"/>
    <n v="3"/>
    <n v="1140"/>
    <n v="1"/>
    <n v="380"/>
    <n v="7"/>
    <n v="1665"/>
  </r>
  <r>
    <x v="4"/>
    <s v="COSMETICS"/>
    <x v="1"/>
    <x v="5"/>
    <x v="0"/>
    <n v="110273893"/>
    <n v="27131267256"/>
    <s v="E LAUDER ANR SYNC RECOVERY COMPLEX II 50ML YF4E-01"/>
    <s v="EA"/>
    <n v="3"/>
    <n v="1122"/>
    <n v="1"/>
    <n v="374"/>
    <n v="34"/>
    <n v="2644"/>
  </r>
  <r>
    <x v="4"/>
    <s v="COSMETICS"/>
    <x v="1"/>
    <x v="5"/>
    <x v="4"/>
    <n v="110273893"/>
    <n v="27131267256"/>
    <s v="E LAUDER ANR SYNC RECOVERY COMPLEX II 50ML YF4E-01"/>
    <s v="EA"/>
    <n v="3"/>
    <n v="1122"/>
    <n v="0"/>
    <n v="0"/>
    <n v="13"/>
    <n v="2644"/>
  </r>
  <r>
    <x v="4"/>
    <s v="COSMETICS"/>
    <x v="12"/>
    <x v="6"/>
    <x v="7"/>
    <n v="111613590"/>
    <n v="773603000000"/>
    <s v="MAC TRAVEL EXCLUSIVE FLIGHT OF FANTASY EYE AND FACE PALETTE SHX9-01"/>
    <s v="EA"/>
    <n v="8"/>
    <n v="1120"/>
    <n v="1"/>
    <n v="140"/>
    <n v="37"/>
    <n v="268"/>
  </r>
  <r>
    <x v="4"/>
    <s v="COSMETICS"/>
    <x v="11"/>
    <x v="5"/>
    <x v="0"/>
    <n v="110275691"/>
    <n v="747930000000"/>
    <s v="CREME DE LA MER THE TREATMENT LOTION 150ML 51KA-01"/>
    <s v="EA"/>
    <n v="2"/>
    <n v="1102"/>
    <n v="1"/>
    <n v="551"/>
    <n v="80"/>
    <n v="6974"/>
  </r>
  <r>
    <x v="4"/>
    <s v="COSMETICS"/>
    <x v="11"/>
    <x v="5"/>
    <x v="0"/>
    <n v="110204251"/>
    <n v="747930000000"/>
    <s v="CREME DE LA MER MOISTURIZING SOFT CREME 60ML 2WHL-01"/>
    <s v="EA"/>
    <n v="1"/>
    <n v="1101"/>
    <n v="0"/>
    <n v="0"/>
    <n v="74"/>
    <n v="561"/>
  </r>
  <r>
    <x v="4"/>
    <s v="COSMETICS"/>
    <x v="11"/>
    <x v="5"/>
    <x v="3"/>
    <n v="110204251"/>
    <n v="747930000000"/>
    <s v="CREME DE LA MER MOISTURIZING SOFT CREME 60ML 2WHL-01"/>
    <s v="EA"/>
    <n v="1"/>
    <n v="1101"/>
    <n v="1"/>
    <n v="1101"/>
    <n v="48"/>
    <n v="561"/>
  </r>
  <r>
    <x v="4"/>
    <s v="COSMETICS"/>
    <x v="11"/>
    <x v="5"/>
    <x v="3"/>
    <n v="110858839"/>
    <n v="747930000000"/>
    <s v="LA MER THE MOISTURIZING COOL GEL CREAM 60ML 5R07-01"/>
    <s v="EA"/>
    <n v="1"/>
    <n v="1101"/>
    <n v="0"/>
    <n v="0"/>
    <n v="14"/>
    <n v="0"/>
  </r>
  <r>
    <x v="4"/>
    <s v="COSMETICS"/>
    <x v="1"/>
    <x v="5"/>
    <x v="0"/>
    <n v="111368869"/>
    <n v="887167000000"/>
    <s v="ESTEE LAUDER RE NUTRIV ULTIMATE LIFT REGENERATING YOUTH EYE DUO 2x15ML PC2P-01"/>
    <s v="EA"/>
    <n v="1"/>
    <n v="1018"/>
    <n v="0"/>
    <n v="0"/>
    <n v="1"/>
    <n v="0"/>
  </r>
  <r>
    <x v="4"/>
    <s v="COSMETICS"/>
    <x v="1"/>
    <x v="5"/>
    <x v="1"/>
    <n v="110702972"/>
    <n v="887167000000"/>
    <s v="E LAUDER REVITALIZING SUPREME PLUS LIGHT 50ML RTM5-01"/>
    <s v="EA"/>
    <n v="3"/>
    <n v="1005"/>
    <n v="0"/>
    <n v="0"/>
    <n v="19"/>
    <n v="118"/>
  </r>
  <r>
    <x v="4"/>
    <s v="COSMETICS"/>
    <x v="1"/>
    <x v="5"/>
    <x v="3"/>
    <n v="110533002"/>
    <n v="887167000000"/>
    <s v="E LAUDER ANR ESSENTIALS SET RPMY-01"/>
    <s v="EA"/>
    <n v="1"/>
    <n v="1000"/>
    <n v="1"/>
    <n v="1000"/>
    <n v="14"/>
    <n v="606"/>
  </r>
  <r>
    <x v="4"/>
    <s v="COSMETICS"/>
    <x v="12"/>
    <x v="6"/>
    <x v="7"/>
    <n v="111613589"/>
    <n v="773603000000"/>
    <s v="MAC TRAVEL EXCLUSIVE FIRST CLASS EYE AND FACE PALETTE SHX8-01"/>
    <s v="EA"/>
    <n v="7"/>
    <n v="980"/>
    <n v="2"/>
    <n v="280"/>
    <n v="43"/>
    <n v="444"/>
  </r>
  <r>
    <x v="4"/>
    <s v="COSMETICS"/>
    <x v="12"/>
    <x v="6"/>
    <x v="7"/>
    <n v="111397245"/>
    <n v="773603000000"/>
    <s v="MAC TRAVEL EXCLUSIVE: LIP KIT REDSHWY-01"/>
    <s v="EA"/>
    <n v="5"/>
    <n v="970"/>
    <n v="1"/>
    <n v="194"/>
    <n v="57"/>
    <n v="4030"/>
  </r>
  <r>
    <x v="4"/>
    <s v="COSMETICS"/>
    <x v="1"/>
    <x v="5"/>
    <x v="0"/>
    <n v="111166469"/>
    <n v="887167000000"/>
    <s v="E LAUDER NUTRITIOUS SUPER-POMEGRANATE ENERGY LOTION INTENSE MOIST 400ML P7PG-01"/>
    <s v="EA"/>
    <n v="3"/>
    <n v="963"/>
    <n v="2"/>
    <n v="642"/>
    <n v="47"/>
    <n v="91"/>
  </r>
  <r>
    <x v="4"/>
    <s v="COSMETICS"/>
    <x v="11"/>
    <x v="5"/>
    <x v="1"/>
    <n v="110640681"/>
    <n v="747930000000"/>
    <s v="LA MER GENAISSANCE WATERY LOTION 150ML 5LNT-01"/>
    <s v="EA"/>
    <n v="1"/>
    <n v="957"/>
    <n v="1"/>
    <n v="957"/>
    <n v="13"/>
    <n v="46"/>
  </r>
  <r>
    <x v="4"/>
    <s v="COSMETICS"/>
    <x v="12"/>
    <x v="6"/>
    <x v="7"/>
    <n v="111531853"/>
    <n v="773603000000"/>
    <s v="MAC LIPSTICK RUBY WOO SJ2C-52"/>
    <s v="EA"/>
    <n v="11"/>
    <n v="957"/>
    <n v="2"/>
    <n v="174"/>
    <n v="27"/>
    <n v="247"/>
  </r>
  <r>
    <x v="4"/>
    <s v="COSMETICS"/>
    <x v="3"/>
    <x v="5"/>
    <x v="0"/>
    <n v="110859406"/>
    <n v="20714898212"/>
    <s v="CLINIQUE MOISTURE SURGE 72H AUTO-REPLENISHING HYDRATOR 200ML K4N0-01"/>
    <s v="EA"/>
    <n v="2"/>
    <n v="944"/>
    <n v="0"/>
    <n v="0"/>
    <n v="10"/>
    <n v="7"/>
  </r>
  <r>
    <x v="4"/>
    <s v="COSMETICS"/>
    <x v="11"/>
    <x v="5"/>
    <x v="1"/>
    <n v="110473262"/>
    <n v="747930000000"/>
    <s v="CREME DE LA MER THE LIFTING EYE SERUM 15ML 5EWT-01"/>
    <s v="EA"/>
    <n v="1"/>
    <n v="933"/>
    <n v="0"/>
    <n v="0"/>
    <n v="25"/>
    <n v="3"/>
  </r>
  <r>
    <x v="4"/>
    <s v="COSMETICS"/>
    <x v="11"/>
    <x v="5"/>
    <x v="1"/>
    <n v="110504496"/>
    <n v="747930000000"/>
    <s v="CREME DE LA MER THE MOISTURIZING SOFT LOTION 50ML 5HHN-01"/>
    <s v="EA"/>
    <n v="1"/>
    <n v="933"/>
    <n v="0"/>
    <n v="0"/>
    <n v="19"/>
    <n v="4"/>
  </r>
  <r>
    <x v="4"/>
    <s v="COSMETICS"/>
    <x v="12"/>
    <x v="6"/>
    <x v="7"/>
    <n v="102205236"/>
    <n v="773602000000"/>
    <s v="MAC STUDIOFIX POWDER FOUNDATION NC45 M510-28"/>
    <s v="EA"/>
    <n v="7"/>
    <n v="903"/>
    <n v="1"/>
    <n v="129"/>
    <n v="64"/>
    <n v="329"/>
  </r>
  <r>
    <x v="4"/>
    <s v="COSMETICS"/>
    <x v="12"/>
    <x v="6"/>
    <x v="7"/>
    <n v="102205248"/>
    <n v="773602000000"/>
    <s v="MAC STUDIOFIX POWDER FOUNDATION NC42 M510-58"/>
    <s v="EA"/>
    <n v="7"/>
    <n v="903"/>
    <n v="1"/>
    <n v="129"/>
    <n v="103"/>
    <n v="916"/>
  </r>
  <r>
    <x v="4"/>
    <s v="COSMETICS"/>
    <x v="3"/>
    <x v="5"/>
    <x v="0"/>
    <n v="110859409"/>
    <n v="20714914325"/>
    <s v="CLINIQUE ALL ABOUT MOISTURE SET K6L9-01"/>
    <s v="EA"/>
    <n v="4"/>
    <n v="884"/>
    <n v="0"/>
    <n v="0"/>
    <n v="34"/>
    <n v="101"/>
  </r>
  <r>
    <x v="4"/>
    <s v="COSMETICS"/>
    <x v="3"/>
    <x v="5"/>
    <x v="0"/>
    <n v="111154126"/>
    <n v="20714984984"/>
    <s v="CLINIQUE ID DDMJ UNEVEN SKIN TEXTURE KHCE-01"/>
    <s v="EA"/>
    <n v="5"/>
    <n v="865"/>
    <n v="1"/>
    <n v="173"/>
    <n v="9"/>
    <n v="0"/>
  </r>
  <r>
    <x v="4"/>
    <s v="COSMETICS"/>
    <x v="11"/>
    <x v="5"/>
    <x v="1"/>
    <n v="111543764"/>
    <n v="747930000000"/>
    <s v="CRME DE LAMER THE NEW EYE CONCENTRATE 40HW-01"/>
    <s v="EA"/>
    <n v="1"/>
    <n v="862"/>
    <n v="1"/>
    <n v="862"/>
    <n v="41"/>
    <n v="216"/>
  </r>
  <r>
    <x v="4"/>
    <s v="COSMETICS"/>
    <x v="12"/>
    <x v="6"/>
    <x v="7"/>
    <n v="111024612"/>
    <n v="773602000000"/>
    <s v="MAC EYE BROWS STYLERSTU .09GM/0OZ S778-07"/>
    <s v="EA"/>
    <n v="11"/>
    <n v="858"/>
    <n v="6"/>
    <n v="468"/>
    <n v="57"/>
    <n v="235"/>
  </r>
  <r>
    <x v="4"/>
    <s v="COSMETICS"/>
    <x v="1"/>
    <x v="5"/>
    <x v="1"/>
    <n v="110999884"/>
    <n v="887167000000"/>
    <s v="ESTEE LAUDER PERFECTIONIST PRO LIFT RAPID LIFTING SERUM 50ML RY98-01"/>
    <s v="EA"/>
    <n v="2"/>
    <n v="826"/>
    <n v="2"/>
    <n v="826"/>
    <n v="24"/>
    <n v="25"/>
  </r>
  <r>
    <x v="4"/>
    <s v="COSMETICS"/>
    <x v="1"/>
    <x v="5"/>
    <x v="0"/>
    <n v="111593376"/>
    <n v="887167000000"/>
    <s v="ESTEE LAUDER PERFECTIONIST PRO RAPID BRIGHTENING TREATMENT 50ML P6GJ-01"/>
    <s v="EA"/>
    <n v="2"/>
    <n v="826"/>
    <n v="1"/>
    <n v="413"/>
    <n v="20"/>
    <n v="60"/>
  </r>
  <r>
    <x v="4"/>
    <s v="COSMETICS"/>
    <x v="1"/>
    <x v="6"/>
    <x v="0"/>
    <n v="110253895"/>
    <n v="27131240198"/>
    <s v="E LAUDER BRONZE GODDESS BRONZER LIGHT YER2-01"/>
    <s v="EA"/>
    <n v="5"/>
    <n v="810"/>
    <n v="1"/>
    <n v="162"/>
    <n v="21"/>
    <n v="10"/>
  </r>
  <r>
    <x v="4"/>
    <s v="COSMETICS"/>
    <x v="1"/>
    <x v="5"/>
    <x v="4"/>
    <n v="111079657"/>
    <n v="887167000000"/>
    <s v="E LAUDER ANR EYE SUPERCHARGED DUO 2X15ML P4RY-01"/>
    <s v="EA"/>
    <n v="2"/>
    <n v="796"/>
    <n v="1"/>
    <n v="398"/>
    <n v="18"/>
    <n v="3611"/>
  </r>
  <r>
    <x v="4"/>
    <s v="COSMETICS"/>
    <x v="12"/>
    <x v="6"/>
    <x v="7"/>
    <n v="102207017"/>
    <n v="773602000000"/>
    <s v="MAC TECHNAKOHL GRAPHBLK M76P-01"/>
    <s v="EA"/>
    <n v="11"/>
    <n v="792"/>
    <n v="4"/>
    <n v="288"/>
    <n v="66"/>
    <n v="603"/>
  </r>
  <r>
    <x v="4"/>
    <s v="COSMETICS"/>
    <x v="12"/>
    <x v="6"/>
    <x v="1"/>
    <n v="102205236"/>
    <n v="773602000000"/>
    <s v="MAC STUDIOFIX POWDER FOUNDATION NC45 M510-28"/>
    <s v="EA"/>
    <n v="6"/>
    <n v="774"/>
    <n v="3"/>
    <n v="387"/>
    <n v="11"/>
    <n v="329"/>
  </r>
  <r>
    <x v="4"/>
    <s v="COSMETICS"/>
    <x v="12"/>
    <x v="6"/>
    <x v="7"/>
    <n v="102205246"/>
    <n v="773602000000"/>
    <s v="MAC STUDIOFIX POWDER FOUNDATION NC40 M510-53"/>
    <s v="EA"/>
    <n v="6"/>
    <n v="774"/>
    <n v="0"/>
    <n v="0"/>
    <n v="111"/>
    <n v="447"/>
  </r>
  <r>
    <x v="4"/>
    <s v="COSMETICS"/>
    <x v="3"/>
    <x v="5"/>
    <x v="0"/>
    <n v="110415407"/>
    <n v="20714678203"/>
    <s v="CLINIQUE SMART NIGHT MOISTURIZER (DRY COMBO) 50ML Z5CL-01"/>
    <s v="EA"/>
    <n v="3"/>
    <n v="774"/>
    <n v="0"/>
    <n v="0"/>
    <n v="15"/>
    <n v="51"/>
  </r>
  <r>
    <x v="4"/>
    <s v="COSMETICS"/>
    <x v="12"/>
    <x v="6"/>
    <x v="7"/>
    <n v="110524784"/>
    <n v="773602000000"/>
    <s v="MAC STUDIO FIX NC41 M510-74"/>
    <s v="EA"/>
    <n v="6"/>
    <n v="774"/>
    <n v="2"/>
    <n v="258"/>
    <n v="69"/>
    <n v="274"/>
  </r>
  <r>
    <x v="4"/>
    <s v="COSMETICS"/>
    <x v="12"/>
    <x v="6"/>
    <x v="4"/>
    <n v="110524784"/>
    <n v="773602000000"/>
    <s v="MAC STUDIO FIX NC41 M510-74"/>
    <s v="EA"/>
    <n v="6"/>
    <n v="774"/>
    <n v="1"/>
    <n v="129"/>
    <n v="12"/>
    <n v="274"/>
  </r>
  <r>
    <x v="4"/>
    <s v="COSMETICS"/>
    <x v="11"/>
    <x v="5"/>
    <x v="0"/>
    <n v="110105688"/>
    <n v="747930000000"/>
    <s v="CREME DE LA MER EYE BALM INTENSE 15ML 2NF3 01"/>
    <s v="EA"/>
    <n v="1"/>
    <n v="766"/>
    <n v="0"/>
    <n v="0"/>
    <n v="84"/>
    <n v="97"/>
  </r>
  <r>
    <x v="4"/>
    <s v="COSMETICS"/>
    <x v="11"/>
    <x v="5"/>
    <x v="1"/>
    <n v="110105688"/>
    <n v="747930000000"/>
    <s v="CREME DE LA MER EYE BALM INTENSE 15ML 2NF3 01"/>
    <s v="EA"/>
    <n v="1"/>
    <n v="766"/>
    <n v="0"/>
    <n v="0"/>
    <n v="9"/>
    <n v="97"/>
  </r>
  <r>
    <x v="4"/>
    <s v="COSMETICS"/>
    <x v="3"/>
    <x v="5"/>
    <x v="4"/>
    <n v="110277017"/>
    <n v="20714636289"/>
    <s v="CLINIQUE MOISTURE BASICS DDML+ 2X125ML Z09A-01"/>
    <s v="EA"/>
    <n v="3"/>
    <n v="762"/>
    <n v="0"/>
    <n v="0"/>
    <n v="13"/>
    <n v="818"/>
  </r>
  <r>
    <x v="4"/>
    <s v="COSMETICS"/>
    <x v="3"/>
    <x v="5"/>
    <x v="0"/>
    <n v="110281717"/>
    <n v="20714458669"/>
    <s v="CLINIQUE MOISTURE BASICS DDML GEL DUO 76CK-01"/>
    <s v="EA"/>
    <n v="3"/>
    <n v="762"/>
    <n v="0"/>
    <n v="0"/>
    <n v="42"/>
    <n v="747"/>
  </r>
  <r>
    <x v="4"/>
    <s v="COSMETICS"/>
    <x v="1"/>
    <x v="6"/>
    <x v="0"/>
    <n v="111548477"/>
    <n v="887167000000"/>
    <s v="ESTEE LAUDER SMOKY NUDES PALETTE DDF &amp; ME EXCLUSIVE PGP4-01"/>
    <s v="EA"/>
    <n v="3"/>
    <n v="762"/>
    <n v="1"/>
    <n v="254"/>
    <n v="19"/>
    <n v="523"/>
  </r>
  <r>
    <x v="4"/>
    <s v="COSMETICS"/>
    <x v="1"/>
    <x v="5"/>
    <x v="0"/>
    <n v="110544236"/>
    <n v="887167000000"/>
    <s v="E LAUDER MICRO ESSENCE 200ML R1PW-01"/>
    <s v="EA"/>
    <n v="2"/>
    <n v="760"/>
    <n v="0"/>
    <n v="0"/>
    <n v="35"/>
    <n v="1665"/>
  </r>
  <r>
    <x v="4"/>
    <s v="COSMETICS"/>
    <x v="1"/>
    <x v="6"/>
    <x v="0"/>
    <n v="111399133"/>
    <n v="887167000000"/>
    <s v="E LAUDER SUMPTUOUS REBEL LENGTH LIFT MASCARA BLACK PAG0-01"/>
    <s v="EA"/>
    <n v="6"/>
    <n v="756"/>
    <n v="0"/>
    <n v="0"/>
    <n v="6"/>
    <n v="0"/>
  </r>
  <r>
    <x v="4"/>
    <s v="COSMETICS"/>
    <x v="3"/>
    <x v="5"/>
    <x v="0"/>
    <n v="102631199"/>
    <n v="20714007027"/>
    <s v="CLINIQUE CFM DEO STICK FOR MEN 6531-01"/>
    <s v="EA"/>
    <n v="10"/>
    <n v="740"/>
    <n v="0"/>
    <n v="0"/>
    <n v="30"/>
    <n v="0"/>
  </r>
  <r>
    <x v="4"/>
    <s v="COSMETICS"/>
    <x v="12"/>
    <x v="6"/>
    <x v="7"/>
    <n v="110288087"/>
    <n v="773602000000"/>
    <s v="MAC PRO LONGWEAR EYE LINER DEFINEDLY BLACK MRY5-07"/>
    <s v="EA"/>
    <n v="9"/>
    <n v="720"/>
    <n v="7"/>
    <n v="560"/>
    <n v="39"/>
    <n v="272"/>
  </r>
  <r>
    <x v="4"/>
    <s v="COSMETICS"/>
    <x v="1"/>
    <x v="5"/>
    <x v="0"/>
    <n v="110690000"/>
    <n v="887167000000"/>
    <s v="E LAUDER RESILIENCE LIFT NIGHT FACE AND NECK CREAM 50ML RRLM-01"/>
    <s v="EA"/>
    <n v="2"/>
    <n v="718"/>
    <n v="0"/>
    <n v="0"/>
    <n v="10"/>
    <n v="136"/>
  </r>
  <r>
    <x v="4"/>
    <s v="COSMETICS"/>
    <x v="1"/>
    <x v="5"/>
    <x v="0"/>
    <n v="111451858"/>
    <n v="887167000000"/>
    <s v="E LAUDER REVITALIZING SUPREME+ NIGHT INTNSVE RSTRTIVE CRM 50ML P6RJ-01"/>
    <s v="EA"/>
    <n v="2"/>
    <n v="718"/>
    <n v="0"/>
    <n v="0"/>
    <n v="75"/>
    <n v="763"/>
  </r>
  <r>
    <x v="4"/>
    <s v="COSMETICS"/>
    <x v="12"/>
    <x v="6"/>
    <x v="7"/>
    <n v="111342928"/>
    <n v="773603000000"/>
    <s v="MAC EYE SHADOW X15 IN THE BUFF SHE2-01"/>
    <s v="EA"/>
    <n v="3"/>
    <n v="714"/>
    <n v="1"/>
    <n v="238"/>
    <n v="18"/>
    <n v="12"/>
  </r>
  <r>
    <x v="4"/>
    <s v="COSMETICS"/>
    <x v="12"/>
    <x v="6"/>
    <x v="9"/>
    <n v="111488342"/>
    <n v="773603000000"/>
    <s v="MAC STARRY-EYED KIT: SMOKY SH5Y-Y9"/>
    <s v="EA"/>
    <n v="4"/>
    <n v="704"/>
    <n v="2"/>
    <n v="352"/>
    <n v="217"/>
    <n v="0"/>
  </r>
  <r>
    <x v="4"/>
    <s v="COSMETICS"/>
    <x v="12"/>
    <x v="6"/>
    <x v="9"/>
    <n v="111488355"/>
    <n v="773603000000"/>
    <s v="MAC STARRY-EYED KIT: NEUTRAL SH99-Y9"/>
    <s v="EA"/>
    <n v="4"/>
    <n v="704"/>
    <n v="2"/>
    <n v="352"/>
    <n v="221"/>
    <n v="0"/>
  </r>
  <r>
    <x v="4"/>
    <s v="COSMETICS"/>
    <x v="12"/>
    <x v="6"/>
    <x v="4"/>
    <n v="111488355"/>
    <n v="773603000000"/>
    <s v="MAC STARRY-EYED KIT: NEUTRAL SH99-Y9"/>
    <s v="EA"/>
    <n v="4"/>
    <n v="704"/>
    <n v="3"/>
    <n v="528"/>
    <n v="9"/>
    <n v="0"/>
  </r>
  <r>
    <x v="4"/>
    <s v="COSMETICS"/>
    <x v="13"/>
    <x v="6"/>
    <x v="1"/>
    <n v="110234539"/>
    <n v="716170000000"/>
    <s v="BOBBI BROWN GEL EYELINER DUO E398-01"/>
    <s v="EA"/>
    <n v="4"/>
    <n v="692"/>
    <n v="1"/>
    <n v="173"/>
    <n v="20"/>
    <n v="132"/>
  </r>
  <r>
    <x v="4"/>
    <s v="COSMETICS"/>
    <x v="12"/>
    <x v="6"/>
    <x v="7"/>
    <n v="111397243"/>
    <n v="773603000000"/>
    <s v="MAC TRAVEL EXCLUSIVE: PREP + PRIME FIX+ X 2 SHWW-01"/>
    <s v="EA"/>
    <n v="4"/>
    <n v="692"/>
    <n v="1"/>
    <n v="173"/>
    <n v="97"/>
    <n v="1298"/>
  </r>
  <r>
    <x v="4"/>
    <s v="COSMETICS"/>
    <x v="3"/>
    <x v="5"/>
    <x v="0"/>
    <n v="111543723"/>
    <n v="192333000000"/>
    <s v="CLINIQUE CLINIQUE ID EB SPHERES FATIGUE 125ML KLHR-01"/>
    <s v="EA"/>
    <n v="4"/>
    <n v="692"/>
    <n v="1"/>
    <n v="173"/>
    <n v="2"/>
    <n v="0"/>
  </r>
  <r>
    <x v="4"/>
    <s v="COSMETICS"/>
    <x v="11"/>
    <x v="5"/>
    <x v="0"/>
    <n v="110275688"/>
    <n v="747930000000"/>
    <s v="CREME DE LA MER THE TONIC 200ML 523M-01"/>
    <s v="EA"/>
    <n v="2"/>
    <n v="690"/>
    <n v="0"/>
    <n v="0"/>
    <n v="69"/>
    <n v="239"/>
  </r>
  <r>
    <x v="4"/>
    <s v="COSMETICS"/>
    <x v="12"/>
    <x v="6"/>
    <x v="7"/>
    <n v="110565641"/>
    <n v="773602000000"/>
    <s v="MAC #170 SYNTHETIC ROUNDED SLANT BRUSH S2TL-01"/>
    <s v="EA"/>
    <n v="5"/>
    <n v="675"/>
    <n v="2"/>
    <n v="270"/>
    <n v="28"/>
    <n v="234"/>
  </r>
  <r>
    <x v="4"/>
    <s v="COSMETICS"/>
    <x v="1"/>
    <x v="5"/>
    <x v="1"/>
    <n v="110246226"/>
    <n v="27131937197"/>
    <s v="E LAUDER ADVANCED TIME ZONE NIGHT CREAM 50ML Y6NN-01"/>
    <s v="EA"/>
    <n v="2"/>
    <n v="670"/>
    <n v="0"/>
    <n v="0"/>
    <n v="2"/>
    <n v="0"/>
  </r>
  <r>
    <x v="4"/>
    <s v="COSMETICS"/>
    <x v="3"/>
    <x v="5"/>
    <x v="0"/>
    <n v="110808212"/>
    <n v="20714816391"/>
    <s v="CLINIQUE DDML+ TRIO SET 3X125ML ZPTA-1"/>
    <s v="EA"/>
    <n v="2"/>
    <n v="670"/>
    <n v="0"/>
    <n v="0"/>
    <n v="11"/>
    <n v="14"/>
  </r>
  <r>
    <x v="4"/>
    <s v="COSMETICS"/>
    <x v="12"/>
    <x v="6"/>
    <x v="7"/>
    <n v="110823913"/>
    <n v="773602000000"/>
    <s v="MAC #150S LARGE POWDER BRUSH S7JE-01"/>
    <s v="EA"/>
    <n v="4"/>
    <n v="664"/>
    <n v="2"/>
    <n v="332"/>
    <n v="36"/>
    <n v="79"/>
  </r>
  <r>
    <x v="4"/>
    <s v="COSMETICS"/>
    <x v="1"/>
    <x v="5"/>
    <x v="0"/>
    <n v="111079655"/>
    <n v="887167000000"/>
    <s v="E LAUDER ANR EYE SUPERCHARGED 15ML P482-01"/>
    <s v="EA"/>
    <n v="3"/>
    <n v="663"/>
    <n v="2"/>
    <n v="442"/>
    <n v="101"/>
    <n v="12075"/>
  </r>
  <r>
    <x v="4"/>
    <s v="COSMETICS"/>
    <x v="1"/>
    <x v="5"/>
    <x v="0"/>
    <n v="110999885"/>
    <n v="887167000000"/>
    <s v="ESTEE LAUDER PERFECTIONIST PRO LIFT RAPID LIFTING SERUM 100ML RY99-01"/>
    <s v="EA"/>
    <n v="1"/>
    <n v="659"/>
    <n v="0"/>
    <n v="0"/>
    <n v="12"/>
    <n v="116"/>
  </r>
  <r>
    <x v="4"/>
    <s v="COSMETICS"/>
    <x v="1"/>
    <x v="5"/>
    <x v="1"/>
    <n v="111593377"/>
    <n v="887167000000"/>
    <s v="ESTEE LAUDER PERFECTIONIST PRO RAPID BRIGHTENING TREATMENT 100ML P6GK-01"/>
    <s v="EA"/>
    <n v="1"/>
    <n v="659"/>
    <n v="0"/>
    <n v="0"/>
    <n v="19"/>
    <n v="236"/>
  </r>
  <r>
    <x v="4"/>
    <s v="COSMETICS"/>
    <x v="12"/>
    <x v="6"/>
    <x v="4"/>
    <n v="111368850"/>
    <n v="773603000000"/>
    <s v="MAC F19 DDF EXCL LIP KIT SHTA01"/>
    <s v="EA"/>
    <n v="3"/>
    <n v="657"/>
    <n v="1"/>
    <n v="219"/>
    <n v="15"/>
    <n v="3584"/>
  </r>
  <r>
    <x v="4"/>
    <s v="COSMETICS"/>
    <x v="1"/>
    <x v="5"/>
    <x v="0"/>
    <n v="111311570"/>
    <n v="887167000000"/>
    <s v="ESTEE LAUDER DAYWEAR ANTI OXIDANT 72H HYDRATION SORBET CREME SPF15 50ML P3N1-01"/>
    <s v="EA"/>
    <n v="3"/>
    <n v="648"/>
    <n v="1"/>
    <n v="216"/>
    <n v="12"/>
    <n v="55"/>
  </r>
  <r>
    <x v="4"/>
    <s v="COSMETICS"/>
    <x v="11"/>
    <x v="5"/>
    <x v="0"/>
    <n v="111613580"/>
    <n v="747930000000"/>
    <s v="CREME DE LAMER MINI MIRACLE BROTH COLLECTION 5PCS 5XLC-01"/>
    <s v="EA"/>
    <n v="1"/>
    <n v="646"/>
    <n v="0"/>
    <n v="0"/>
    <n v="17"/>
    <n v="492"/>
  </r>
  <r>
    <x v="4"/>
    <s v="COSMETICS"/>
    <x v="11"/>
    <x v="5"/>
    <x v="1"/>
    <n v="111613580"/>
    <n v="747930000000"/>
    <s v="CREME DE LAMER MINI MIRACLE BROTH COLLECTION 5PCS 5XLC-01"/>
    <s v="EA"/>
    <n v="1"/>
    <n v="646"/>
    <n v="0"/>
    <n v="0"/>
    <n v="20"/>
    <n v="492"/>
  </r>
  <r>
    <x v="4"/>
    <s v="COSMETICS"/>
    <x v="12"/>
    <x v="6"/>
    <x v="7"/>
    <n v="102205149"/>
    <n v="773602000000"/>
    <s v="MAC STUDIOFIX POWDER PLUS FOUNDTN NC25 M510-69"/>
    <s v="EA"/>
    <n v="5"/>
    <n v="645"/>
    <n v="1"/>
    <n v="129"/>
    <n v="45"/>
    <n v="258"/>
  </r>
  <r>
    <x v="4"/>
    <s v="COSMETICS"/>
    <x v="12"/>
    <x v="6"/>
    <x v="3"/>
    <n v="102205149"/>
    <n v="773602000000"/>
    <s v="MAC STUDIOFIX POWDER PLUS FOUNDTN NC25 M510-69"/>
    <s v="EA"/>
    <n v="5"/>
    <n v="645"/>
    <n v="1"/>
    <n v="129"/>
    <n v="14"/>
    <n v="258"/>
  </r>
  <r>
    <x v="4"/>
    <s v="COSMETICS"/>
    <x v="12"/>
    <x v="6"/>
    <x v="4"/>
    <n v="102205233"/>
    <n v="773602000000"/>
    <s v="MAC STUDIOFIX POWDER FOUNDATION NC20 M510-21"/>
    <s v="EA"/>
    <n v="5"/>
    <n v="645"/>
    <n v="1"/>
    <n v="129"/>
    <n v="14"/>
    <n v="0"/>
  </r>
  <r>
    <x v="4"/>
    <s v="COSMETICS"/>
    <x v="12"/>
    <x v="6"/>
    <x v="7"/>
    <n v="102205234"/>
    <n v="773602000000"/>
    <s v="MAC STUDIOFIX POWDER FOUNDATION NC30 M510-23"/>
    <s v="EA"/>
    <n v="5"/>
    <n v="645"/>
    <n v="2"/>
    <n v="258"/>
    <n v="55"/>
    <n v="178"/>
  </r>
  <r>
    <x v="4"/>
    <s v="COSMETICS"/>
    <x v="12"/>
    <x v="6"/>
    <x v="7"/>
    <n v="102205235"/>
    <n v="773602000000"/>
    <s v="MAC STUDIOFIX POWDER FOUNDATION NC35 M510-26"/>
    <s v="EA"/>
    <n v="5"/>
    <n v="645"/>
    <n v="0"/>
    <n v="0"/>
    <n v="45"/>
    <n v="410"/>
  </r>
  <r>
    <x v="4"/>
    <s v="COSMETICS"/>
    <x v="12"/>
    <x v="6"/>
    <x v="7"/>
    <n v="102208728"/>
    <n v="773602000000"/>
    <s v="MAC MATTE LIPSTICK VELVET TEDDY M2LP-37"/>
    <s v="EA"/>
    <n v="8"/>
    <n v="640"/>
    <n v="2"/>
    <n v="160"/>
    <n v="48"/>
    <n v="493"/>
  </r>
  <r>
    <x v="4"/>
    <s v="COSMETICS"/>
    <x v="12"/>
    <x v="6"/>
    <x v="1"/>
    <n v="110413857"/>
    <n v="773602000000"/>
    <s v="MAC MATTE LIPSTICK MEHR M2LP-70"/>
    <s v="EA"/>
    <n v="8"/>
    <n v="640"/>
    <n v="1"/>
    <n v="80"/>
    <n v="14"/>
    <n v="602"/>
  </r>
  <r>
    <x v="4"/>
    <s v="COSMETICS"/>
    <x v="12"/>
    <x v="6"/>
    <x v="7"/>
    <n v="111250836"/>
    <n v="773603000000"/>
    <s v="MAC PREP + PRIME FIX+ CHERRY BLOSSOM SF7K-01"/>
    <s v="EA"/>
    <n v="7"/>
    <n v="637"/>
    <n v="1"/>
    <n v="91"/>
    <n v="8"/>
    <n v="0"/>
  </r>
  <r>
    <x v="4"/>
    <s v="COSMETICS"/>
    <x v="12"/>
    <x v="6"/>
    <x v="7"/>
    <n v="111114986"/>
    <n v="773603000000"/>
    <s v="MAC TRAVEL EXCLUSIVE LIPSTICK X 3 SF2N-01"/>
    <s v="EA"/>
    <n v="3"/>
    <n v="609"/>
    <n v="1"/>
    <n v="203"/>
    <n v="49"/>
    <n v="347"/>
  </r>
  <r>
    <x v="4"/>
    <s v="COSMETICS"/>
    <x v="12"/>
    <x v="6"/>
    <x v="4"/>
    <n v="111114986"/>
    <n v="773603000000"/>
    <s v="MAC TRAVEL EXCLUSIVE LIPSTICK X 3 SF2N-01"/>
    <s v="EA"/>
    <n v="3"/>
    <n v="609"/>
    <n v="0"/>
    <n v="0"/>
    <n v="42"/>
    <n v="347"/>
  </r>
  <r>
    <x v="4"/>
    <s v="COSMETICS"/>
    <x v="12"/>
    <x v="6"/>
    <x v="1"/>
    <n v="111397244"/>
    <n v="773603000000"/>
    <s v="MAC TR KITS FY20 PART 1 SHWX-01"/>
    <s v="EA"/>
    <n v="3"/>
    <n v="609"/>
    <n v="2"/>
    <n v="406"/>
    <n v="8"/>
    <n v="1683"/>
  </r>
  <r>
    <x v="4"/>
    <s v="COSMETICS"/>
    <x v="12"/>
    <x v="6"/>
    <x v="1"/>
    <n v="111426121"/>
    <n v="773603000000"/>
    <s v="MAC MC FY20 ME &amp; INDIA LIPSTICK TRIO LL SJH7-01"/>
    <s v="EA"/>
    <n v="3"/>
    <n v="609"/>
    <n v="0"/>
    <n v="0"/>
    <n v="4"/>
    <n v="0"/>
  </r>
  <r>
    <x v="4"/>
    <s v="COSMETICS"/>
    <x v="12"/>
    <x v="6"/>
    <x v="4"/>
    <n v="111613592"/>
    <n v="773603000000"/>
    <s v="MAC TRAVEL EXCLUSIVE WARM LOOKS IN A BOX SHXC-01"/>
    <s v="EA"/>
    <n v="3"/>
    <n v="603"/>
    <n v="1"/>
    <n v="201"/>
    <n v="7"/>
    <n v="117"/>
  </r>
  <r>
    <x v="4"/>
    <s v="COSMETICS"/>
    <x v="1"/>
    <x v="5"/>
    <x v="3"/>
    <n v="110273894"/>
    <n v="27131268864"/>
    <s v="E LAUDER ANR SYNC RECOVERY COMPLEX II 100ML YF4H-01"/>
    <s v="EA"/>
    <n v="1"/>
    <n v="599"/>
    <n v="1"/>
    <n v="599"/>
    <n v="41"/>
    <n v="597"/>
  </r>
  <r>
    <x v="4"/>
    <s v="COSMETICS"/>
    <x v="11"/>
    <x v="5"/>
    <x v="1"/>
    <n v="102202392"/>
    <n v="747930000000"/>
    <s v="CREME DE LA MER MOISTURIZING CREME 30ML 3328-02"/>
    <s v="EA"/>
    <n v="1"/>
    <n v="598"/>
    <n v="0"/>
    <n v="0"/>
    <n v="19"/>
    <n v="1025"/>
  </r>
  <r>
    <x v="4"/>
    <s v="COSMETICS"/>
    <x v="11"/>
    <x v="5"/>
    <x v="0"/>
    <n v="110351587"/>
    <n v="747930000000"/>
    <s v="CREME THE LA MER THE INTENSIVE REVITALIZING MASK 75ML 58T8-01"/>
    <s v="EA"/>
    <n v="1"/>
    <n v="598"/>
    <n v="0"/>
    <n v="0"/>
    <n v="14"/>
    <n v="0"/>
  </r>
  <r>
    <x v="4"/>
    <s v="COSMETICS"/>
    <x v="11"/>
    <x v="5"/>
    <x v="1"/>
    <n v="110858840"/>
    <n v="747930000000"/>
    <s v="LA MER THE MOISTURIZING COOL GEL CREAM 30ML 5R09-01"/>
    <s v="EA"/>
    <n v="1"/>
    <n v="598"/>
    <n v="0"/>
    <n v="0"/>
    <n v="5"/>
    <n v="4"/>
  </r>
  <r>
    <x v="4"/>
    <s v="COSMETICS"/>
    <x v="3"/>
    <x v="5"/>
    <x v="0"/>
    <n v="110859410"/>
    <n v="20714914332"/>
    <s v="CLINIQUE ULTRA HYDRATION SET K6LA-01"/>
    <s v="EA"/>
    <n v="2"/>
    <n v="598"/>
    <n v="0"/>
    <n v="0"/>
    <n v="25"/>
    <n v="538"/>
  </r>
  <r>
    <x v="4"/>
    <s v="COSMETICS"/>
    <x v="12"/>
    <x v="6"/>
    <x v="7"/>
    <n v="111488320"/>
    <n v="773603000000"/>
    <s v="MAC BRUSHSTROKE 24-HOUR LINER BRUSHBLACKSGFJ-01"/>
    <s v="EA"/>
    <n v="7"/>
    <n v="595"/>
    <n v="1"/>
    <n v="85"/>
    <n v="17"/>
    <n v="492"/>
  </r>
  <r>
    <x v="4"/>
    <s v="COSMETICS"/>
    <x v="1"/>
    <x v="5"/>
    <x v="3"/>
    <n v="111398698"/>
    <n v="887167000000"/>
    <s v="E LAUDER ANR SERUM 50ML +INTENSE RESET CON SET PCN3-01"/>
    <s v="EA"/>
    <n v="1"/>
    <n v="589"/>
    <n v="0"/>
    <n v="0"/>
    <n v="13"/>
    <n v="1"/>
  </r>
  <r>
    <x v="4"/>
    <s v="COSMETICS"/>
    <x v="1"/>
    <x v="6"/>
    <x v="0"/>
    <n v="110566050"/>
    <n v="27131599517"/>
    <s v="E LAUDER ZERO SMUDGE MASCARA TRIO 9W4R-01"/>
    <s v="EA"/>
    <n v="2"/>
    <n v="582"/>
    <n v="1"/>
    <n v="291"/>
    <n v="4"/>
    <n v="0"/>
  </r>
  <r>
    <x v="4"/>
    <s v="COSMETICS"/>
    <x v="12"/>
    <x v="6"/>
    <x v="4"/>
    <n v="111397246"/>
    <n v="773603000000"/>
    <s v="MAC TRAVEL EXCLUSIVE: LIP KIT NEUTRAL SHX0-01"/>
    <s v="EA"/>
    <n v="3"/>
    <n v="582"/>
    <n v="0"/>
    <n v="0"/>
    <n v="24"/>
    <n v="2132"/>
  </r>
  <r>
    <x v="4"/>
    <s v="COSMETICS"/>
    <x v="11"/>
    <x v="5"/>
    <x v="1"/>
    <n v="110275691"/>
    <n v="747930000000"/>
    <s v="CREME DE LA MER THE TREATMENT LOTION 150ML 51KA-01"/>
    <s v="EA"/>
    <n v="1"/>
    <n v="551"/>
    <n v="1"/>
    <n v="551"/>
    <n v="62"/>
    <n v="6974"/>
  </r>
  <r>
    <x v="4"/>
    <s v="COSMETICS"/>
    <x v="11"/>
    <x v="5"/>
    <x v="3"/>
    <n v="110275691"/>
    <n v="747930000000"/>
    <s v="CREME DE LA MER THE TREATMENT LOTION 150ML 51KA-01"/>
    <s v="EA"/>
    <n v="1"/>
    <n v="551"/>
    <n v="0"/>
    <n v="0"/>
    <n v="55"/>
    <n v="6974"/>
  </r>
  <r>
    <x v="4"/>
    <s v="COSMETICS"/>
    <x v="3"/>
    <x v="5"/>
    <x v="0"/>
    <n v="110120942"/>
    <n v="20714462734"/>
    <s v="CLINIQUE CLARIFYING LOTION 3 400ML 76X0 01"/>
    <s v="EA"/>
    <n v="4"/>
    <n v="540"/>
    <n v="2"/>
    <n v="270"/>
    <n v="21"/>
    <n v="94"/>
  </r>
  <r>
    <x v="4"/>
    <s v="COSMETICS"/>
    <x v="1"/>
    <x v="5"/>
    <x v="1"/>
    <n v="111079656"/>
    <n v="887167000000"/>
    <s v="ESTEE LAUDER ADVANCED NIGHT REPAIR FOR FACE AND EYES SET P52P-01"/>
    <s v="EA"/>
    <n v="1"/>
    <n v="536"/>
    <n v="0"/>
    <n v="0"/>
    <n v="22"/>
    <n v="50"/>
  </r>
  <r>
    <x v="4"/>
    <s v="COSMETICS"/>
    <x v="1"/>
    <x v="5"/>
    <x v="3"/>
    <n v="111079656"/>
    <n v="887167000000"/>
    <s v="ESTEE LAUDER ADVANCED NIGHT REPAIR FOR FACE AND EYES SET P52P-01"/>
    <s v="EA"/>
    <n v="1"/>
    <n v="536"/>
    <n v="0"/>
    <n v="0"/>
    <n v="18"/>
    <n v="50"/>
  </r>
  <r>
    <x v="4"/>
    <s v="COSMETICS"/>
    <x v="1"/>
    <x v="5"/>
    <x v="0"/>
    <n v="111121411"/>
    <n v="887167000000"/>
    <s v="E LAUDER NUTRITIOUS OVERNIGHT RADIANCE COLLECTION P3GC-01"/>
    <s v="EA"/>
    <n v="1"/>
    <n v="534"/>
    <n v="0"/>
    <n v="0"/>
    <n v="25"/>
    <n v="292"/>
  </r>
  <r>
    <x v="4"/>
    <s v="COSMETICS"/>
    <x v="12"/>
    <x v="6"/>
    <x v="4"/>
    <n v="111488342"/>
    <n v="773603000000"/>
    <s v="MAC STARRY-EYED KIT: SMOKY SH5Y-Y9"/>
    <s v="EA"/>
    <n v="3"/>
    <n v="528"/>
    <n v="2"/>
    <n v="352"/>
    <n v="12"/>
    <n v="0"/>
  </r>
  <r>
    <x v="4"/>
    <s v="COSMETICS"/>
    <x v="12"/>
    <x v="6"/>
    <x v="4"/>
    <n v="102205149"/>
    <n v="773602000000"/>
    <s v="MAC STUDIOFIX POWDER PLUS FOUNDTN NC25 M510-69"/>
    <s v="EA"/>
    <n v="4"/>
    <n v="516"/>
    <n v="0"/>
    <n v="0"/>
    <n v="22"/>
    <n v="258"/>
  </r>
  <r>
    <x v="4"/>
    <s v="COSMETICS"/>
    <x v="12"/>
    <x v="6"/>
    <x v="7"/>
    <n v="102205243"/>
    <n v="773602000000"/>
    <s v="MAC STUDIOFIX POWDER FOUNDATION NW45 M510-48"/>
    <s v="EA"/>
    <n v="4"/>
    <n v="516"/>
    <n v="1"/>
    <n v="129"/>
    <n v="0"/>
    <n v="0"/>
  </r>
  <r>
    <x v="4"/>
    <s v="COSMETICS"/>
    <x v="12"/>
    <x v="6"/>
    <x v="7"/>
    <n v="102206292"/>
    <n v="773602000000"/>
    <s v="MAC STUDIO FIX FLUID SPF 15 NC20 M6JC-02"/>
    <s v="EA"/>
    <n v="4"/>
    <n v="516"/>
    <n v="0"/>
    <n v="0"/>
    <n v="48"/>
    <n v="132"/>
  </r>
  <r>
    <x v="4"/>
    <s v="COSMETICS"/>
    <x v="12"/>
    <x v="6"/>
    <x v="7"/>
    <n v="102206293"/>
    <n v="773602000000"/>
    <s v="MAC STUDIO FIX FLUID SPF 15 NC25 M6JC-03"/>
    <s v="EA"/>
    <n v="4"/>
    <n v="516"/>
    <n v="0"/>
    <n v="0"/>
    <n v="62"/>
    <n v="172"/>
  </r>
  <r>
    <x v="4"/>
    <s v="COSMETICS"/>
    <x v="12"/>
    <x v="6"/>
    <x v="7"/>
    <n v="102206301"/>
    <n v="773602000000"/>
    <s v="MAC STUDIO FIX FLUID SPF 15 NW20 M6JC-14"/>
    <s v="EA"/>
    <n v="4"/>
    <n v="516"/>
    <n v="0"/>
    <n v="0"/>
    <n v="22"/>
    <n v="0"/>
  </r>
  <r>
    <x v="4"/>
    <s v="COSMETICS"/>
    <x v="3"/>
    <x v="5"/>
    <x v="0"/>
    <n v="110592167"/>
    <n v="20714896584"/>
    <s v="CLINIQUE CFM ANTI-AGING MOISTURIZING LOTION DUO 2X200ML K4FR-01"/>
    <s v="EA"/>
    <n v="2"/>
    <n v="512"/>
    <n v="1"/>
    <n v="256"/>
    <n v="16"/>
    <n v="16"/>
  </r>
  <r>
    <x v="4"/>
    <s v="COSMETICS"/>
    <x v="1"/>
    <x v="5"/>
    <x v="3"/>
    <n v="110702845"/>
    <n v="887167000000"/>
    <s v="E LAUDER REVIT SUPREME POWER FACE &amp; EYE SET RYAR-01"/>
    <s v="EA"/>
    <n v="1"/>
    <n v="512"/>
    <n v="0"/>
    <n v="0"/>
    <n v="5"/>
    <n v="0"/>
  </r>
  <r>
    <x v="4"/>
    <s v="COSMETICS"/>
    <x v="12"/>
    <x v="6"/>
    <x v="7"/>
    <n v="110334510"/>
    <n v="773602000000"/>
    <s v="MAC MINERALIZE SKINFINISH NATURAL MEDIUM TAN MT7E16"/>
    <s v="EA"/>
    <n v="4"/>
    <n v="508"/>
    <n v="0"/>
    <n v="0"/>
    <n v="6"/>
    <n v="0"/>
  </r>
  <r>
    <x v="4"/>
    <s v="COSMETICS"/>
    <x v="1"/>
    <x v="5"/>
    <x v="0"/>
    <n v="111398699"/>
    <n v="887167000000"/>
    <s v="E LAUDER ANR INTENSE RESET CON SET DUO PFNF-01"/>
    <s v="EA"/>
    <n v="1"/>
    <n v="506"/>
    <n v="0"/>
    <n v="0"/>
    <n v="53"/>
    <n v="1483"/>
  </r>
  <r>
    <x v="4"/>
    <s v="COSMETICS"/>
    <x v="1"/>
    <x v="5"/>
    <x v="1"/>
    <n v="111398699"/>
    <n v="887167000000"/>
    <s v="E LAUDER ANR INTENSE RESET CON SET DUO PFNF-01"/>
    <s v="EA"/>
    <n v="1"/>
    <n v="506"/>
    <n v="0"/>
    <n v="0"/>
    <n v="30"/>
    <n v="1483"/>
  </r>
  <r>
    <x v="4"/>
    <s v="COSMETICS"/>
    <x v="1"/>
    <x v="6"/>
    <x v="0"/>
    <n v="110121983"/>
    <n v="27131771944"/>
    <s v="E LAUDER SUMPTUOUS EXTREME MASCARA WGHW-01"/>
    <s v="EA"/>
    <n v="4"/>
    <n v="504"/>
    <n v="3"/>
    <n v="378"/>
    <n v="25"/>
    <n v="282"/>
  </r>
  <r>
    <x v="4"/>
    <s v="COSMETICS"/>
    <x v="3"/>
    <x v="5"/>
    <x v="0"/>
    <n v="110415401"/>
    <n v="20714682514"/>
    <s v="CLINIQUE SMART CUSTOM REPAIR MOISTURIZER (COMBO OILY) 50ML Z5XH-01"/>
    <s v="EA"/>
    <n v="2"/>
    <n v="498"/>
    <n v="0"/>
    <n v="0"/>
    <n v="8"/>
    <n v="8"/>
  </r>
  <r>
    <x v="4"/>
    <s v="COSMETICS"/>
    <x v="11"/>
    <x v="5"/>
    <x v="0"/>
    <n v="111369108"/>
    <n v="747930000000"/>
    <s v="CREME DE LA MER THE LIP BALM 5X21-01"/>
    <s v="EA"/>
    <n v="2"/>
    <n v="498"/>
    <n v="2"/>
    <n v="498"/>
    <n v="32"/>
    <n v="171"/>
  </r>
  <r>
    <x v="4"/>
    <s v="COSMETICS"/>
    <x v="1"/>
    <x v="6"/>
    <x v="0"/>
    <n v="110505770"/>
    <n v="27131228400"/>
    <s v="E LAUDER DWEAR LIQUID FOUNDATION 30ML DESERT BEIGE 1G5Y-12"/>
    <s v="EA"/>
    <n v="3"/>
    <n v="486"/>
    <n v="0"/>
    <n v="0"/>
    <n v="4"/>
    <n v="61"/>
  </r>
  <r>
    <x v="4"/>
    <s v="COSMETICS"/>
    <x v="1"/>
    <x v="6"/>
    <x v="0"/>
    <n v="111064828"/>
    <n v="27131969853"/>
    <s v="E LAUDER DWEAR STAY-IN-PLACE MAKEUP 2W2 RATTAN 1G5Y-84"/>
    <s v="EA"/>
    <n v="3"/>
    <n v="486"/>
    <n v="0"/>
    <n v="0"/>
    <n v="15"/>
    <n v="83"/>
  </r>
  <r>
    <x v="4"/>
    <s v="COSMETICS"/>
    <x v="12"/>
    <x v="6"/>
    <x v="1"/>
    <n v="111451897"/>
    <n v="773603000000"/>
    <s v="MAC TR EXCL IN EXTRM DIM X 2 SHWK-01"/>
    <s v="EA"/>
    <n v="3"/>
    <n v="486"/>
    <n v="1"/>
    <n v="162"/>
    <n v="37"/>
    <n v="271"/>
  </r>
  <r>
    <x v="4"/>
    <s v="COSMETICS"/>
    <x v="12"/>
    <x v="6"/>
    <x v="7"/>
    <n v="102208721"/>
    <n v="77360204065"/>
    <s v="MAC LIPSTICK RUBY WOO M0N9-04"/>
    <s v="EA"/>
    <n v="6"/>
    <n v="480"/>
    <n v="0"/>
    <n v="0"/>
    <n v="46"/>
    <n v="1553"/>
  </r>
  <r>
    <x v="4"/>
    <s v="COSMETICS"/>
    <x v="13"/>
    <x v="6"/>
    <x v="1"/>
    <n v="110566009"/>
    <n v="716170000000"/>
    <s v="B BROWN LONG-WEAR WATERPROOF LINER BLACKOUT EGG4-08"/>
    <s v="EA"/>
    <n v="4"/>
    <n v="480"/>
    <n v="1"/>
    <n v="120"/>
    <n v="10"/>
    <n v="49"/>
  </r>
  <r>
    <x v="4"/>
    <s v="COSMETICS"/>
    <x v="12"/>
    <x v="6"/>
    <x v="7"/>
    <n v="111399346"/>
    <n v="773603000000"/>
    <s v="MAC YOU'RE SO VAIN 419 SG73-17"/>
    <s v="EA"/>
    <n v="6"/>
    <n v="480"/>
    <n v="0"/>
    <n v="0"/>
    <n v="31"/>
    <n v="219"/>
  </r>
  <r>
    <x v="4"/>
    <s v="COSMETICS"/>
    <x v="12"/>
    <x v="6"/>
    <x v="7"/>
    <n v="111613232"/>
    <n v="773603000000"/>
    <s v="MAC LIPSTICK @THEMAYAAHMAD SJX4-K4"/>
    <s v="EA"/>
    <n v="6"/>
    <n v="480"/>
    <n v="0"/>
    <n v="0"/>
    <n v="48"/>
    <n v="672"/>
  </r>
  <r>
    <x v="4"/>
    <s v="COSMETICS"/>
    <x v="12"/>
    <x v="6"/>
    <x v="4"/>
    <n v="111342928"/>
    <n v="773603000000"/>
    <s v="MAC EYE SHADOW X15 IN THE BUFF SHE2-01"/>
    <s v="EA"/>
    <n v="2"/>
    <n v="476"/>
    <n v="0"/>
    <n v="0"/>
    <n v="9"/>
    <n v="12"/>
  </r>
  <r>
    <x v="4"/>
    <s v="COSMETICS"/>
    <x v="3"/>
    <x v="5"/>
    <x v="0"/>
    <n v="111369292"/>
    <n v="20714968519"/>
    <s v="CLINIQUE FRESH PRESSED VITAMIN C 8 PACK KF3W-01"/>
    <s v="EA"/>
    <n v="1"/>
    <n v="470"/>
    <n v="0"/>
    <n v="0"/>
    <n v="0"/>
    <n v="0"/>
  </r>
  <r>
    <x v="4"/>
    <s v="COSMETICS"/>
    <x v="1"/>
    <x v="5"/>
    <x v="0"/>
    <n v="110253857"/>
    <n v="27131987840"/>
    <s v="E LAUDER PERFECTLY CLEAN FOAM CLEANSER PURIFYING MASK 150ML YCE7-01"/>
    <s v="EA"/>
    <n v="4"/>
    <n v="460"/>
    <n v="2"/>
    <n v="230"/>
    <n v="5"/>
    <n v="225"/>
  </r>
  <r>
    <x v="4"/>
    <s v="COSMETICS"/>
    <x v="12"/>
    <x v="6"/>
    <x v="4"/>
    <n v="111250836"/>
    <n v="773603000000"/>
    <s v="MAC PREP + PRIME FIX+ CHERRY BLOSSOM SF7K-01"/>
    <s v="EA"/>
    <n v="5"/>
    <n v="455"/>
    <n v="2"/>
    <n v="182"/>
    <n v="3"/>
    <n v="0"/>
  </r>
  <r>
    <x v="4"/>
    <s v="COSMETICS"/>
    <x v="3"/>
    <x v="5"/>
    <x v="0"/>
    <n v="100705512"/>
    <n v="20714007058"/>
    <s v="CLINIQUE ANTIPERSPIRANT DEO ROLL-ON 6642-00"/>
    <s v="EA"/>
    <n v="6"/>
    <n v="444"/>
    <n v="2"/>
    <n v="148"/>
    <n v="39"/>
    <n v="85"/>
  </r>
  <r>
    <x v="4"/>
    <s v="COSMETICS"/>
    <x v="1"/>
    <x v="5"/>
    <x v="0"/>
    <n v="111121410"/>
    <n v="887167000000"/>
    <s v="E LAUDER NUTRITIOUS VITALITY 8 RADIANCE DAY &amp; NIGHT SET P3GA-01"/>
    <s v="EA"/>
    <n v="1"/>
    <n v="442"/>
    <n v="0"/>
    <n v="0"/>
    <n v="25"/>
    <n v="111"/>
  </r>
  <r>
    <x v="4"/>
    <s v="COSMETICS"/>
    <x v="1"/>
    <x v="5"/>
    <x v="1"/>
    <n v="111121410"/>
    <n v="887167000000"/>
    <s v="E LAUDER NUTRITIOUS VITALITY 8 RADIANCE DAY &amp; NIGHT SET P3GA-01"/>
    <s v="EA"/>
    <n v="1"/>
    <n v="442"/>
    <n v="1"/>
    <n v="442"/>
    <n v="21"/>
    <n v="111"/>
  </r>
  <r>
    <x v="4"/>
    <s v="COSMETICS"/>
    <x v="12"/>
    <x v="6"/>
    <x v="7"/>
    <n v="111451900"/>
    <n v="773603000000"/>
    <s v="MAC STDIO FIX SPF 15 X2 NC25 SHXK-01"/>
    <s v="EA"/>
    <n v="2"/>
    <n v="438"/>
    <n v="0"/>
    <n v="0"/>
    <n v="20"/>
    <n v="12"/>
  </r>
  <r>
    <x v="4"/>
    <s v="COSMETICS"/>
    <x v="12"/>
    <x v="6"/>
    <x v="7"/>
    <n v="102204966"/>
    <n v="773602000000"/>
    <s v="MAC LIP PENCIL SPICE M380-22"/>
    <s v="EA"/>
    <n v="6"/>
    <n v="432"/>
    <n v="0"/>
    <n v="0"/>
    <n v="93"/>
    <n v="71"/>
  </r>
  <r>
    <x v="4"/>
    <s v="COSMETICS"/>
    <x v="12"/>
    <x v="6"/>
    <x v="7"/>
    <n v="102204976"/>
    <n v="773602000000"/>
    <s v="MAC LIP PENCIL SOAR M380-59"/>
    <s v="EA"/>
    <n v="6"/>
    <n v="432"/>
    <n v="1"/>
    <n v="72"/>
    <n v="119"/>
    <n v="664"/>
  </r>
  <r>
    <x v="4"/>
    <s v="COSMETICS"/>
    <x v="1"/>
    <x v="5"/>
    <x v="1"/>
    <n v="110122044"/>
    <n v="27131763529"/>
    <s v="E LAUDER DAYWEAR ADV ANTI OXIDANT CRM SPF15 50ML WFJN 01"/>
    <s v="EA"/>
    <n v="2"/>
    <n v="432"/>
    <n v="0"/>
    <n v="0"/>
    <n v="6"/>
    <n v="6"/>
  </r>
  <r>
    <x v="4"/>
    <s v="COSMETICS"/>
    <x v="3"/>
    <x v="5"/>
    <x v="0"/>
    <n v="110208489"/>
    <n v="20714495169"/>
    <s v="CLINIQUE DE-PUFF AND DE-CIRCLE SET 7C8A-01"/>
    <s v="EA"/>
    <n v="2"/>
    <n v="432"/>
    <n v="0"/>
    <n v="0"/>
    <n v="12"/>
    <n v="25"/>
  </r>
  <r>
    <x v="4"/>
    <s v="COSMETICS"/>
    <x v="1"/>
    <x v="6"/>
    <x v="0"/>
    <n v="111354823"/>
    <n v="887167000000"/>
    <s v="ESTEE LAUDER BRONZE GODDESS DESERT HEAT EYESHADOW PALETTE P9JA-01"/>
    <s v="EA"/>
    <n v="2"/>
    <n v="432"/>
    <n v="1"/>
    <n v="216"/>
    <n v="5"/>
    <n v="0"/>
  </r>
  <r>
    <x v="4"/>
    <s v="COSMETICS"/>
    <x v="12"/>
    <x v="6"/>
    <x v="7"/>
    <n v="111531845"/>
    <n v="773603000000"/>
    <s v="MAC EXTRA DIMENSION SKINFINSH DOUBLE GLEAM SHY1-19"/>
    <s v="EA"/>
    <n v="3"/>
    <n v="432"/>
    <n v="1"/>
    <n v="144"/>
    <n v="54"/>
    <n v="71"/>
  </r>
  <r>
    <x v="4"/>
    <s v="COSMETICS"/>
    <x v="12"/>
    <x v="6"/>
    <x v="7"/>
    <n v="111613610"/>
    <n v="773603000000"/>
    <s v="MAC PREP + PRIME LIP SHADE01 SJH3-01"/>
    <s v="EA"/>
    <n v="6"/>
    <n v="432"/>
    <n v="1"/>
    <n v="72"/>
    <n v="25"/>
    <n v="237"/>
  </r>
  <r>
    <x v="4"/>
    <s v="COSMETICS"/>
    <x v="11"/>
    <x v="6"/>
    <x v="0"/>
    <n v="111034443"/>
    <n v="747930000000"/>
    <s v="LA MER THE LUMINOUS LIFTING CUSHION FOUNDATION SPF20 12 NEUTRAL IVORY 5NM7-12"/>
    <s v="EA"/>
    <n v="1"/>
    <n v="431"/>
    <n v="0"/>
    <n v="0"/>
    <n v="7"/>
    <n v="14"/>
  </r>
  <r>
    <x v="4"/>
    <s v="COSMETICS"/>
    <x v="1"/>
    <x v="5"/>
    <x v="0"/>
    <n v="110504288"/>
    <n v="887167000000"/>
    <s v="E LAUDER ANR INTENSIVE RECOVERY AMPOULES 30ML REGW-01"/>
    <s v="EA"/>
    <n v="1"/>
    <n v="426"/>
    <n v="0"/>
    <n v="0"/>
    <n v="14"/>
    <n v="0"/>
  </r>
  <r>
    <x v="4"/>
    <s v="COSMETICS"/>
    <x v="12"/>
    <x v="6"/>
    <x v="7"/>
    <n v="110476868"/>
    <n v="773602000000"/>
    <s v="MAC PRO LONGWEAR FLUIDLINE BLACKTRACK S2P2-04"/>
    <s v="EA"/>
    <n v="5"/>
    <n v="425"/>
    <n v="1"/>
    <n v="85"/>
    <n v="34"/>
    <n v="57"/>
  </r>
  <r>
    <x v="4"/>
    <s v="COSMETICS"/>
    <x v="1"/>
    <x v="5"/>
    <x v="0"/>
    <n v="110625147"/>
    <n v="887167000000"/>
    <s v="E LAUDER ANR EYE CONCENTRATE MATRIX DUO 2X15ML RYAN-01"/>
    <s v="EA"/>
    <n v="1"/>
    <n v="422"/>
    <n v="1"/>
    <n v="422"/>
    <n v="75"/>
    <n v="198"/>
  </r>
  <r>
    <x v="4"/>
    <s v="COSMETICS"/>
    <x v="1"/>
    <x v="5"/>
    <x v="1"/>
    <n v="110625147"/>
    <n v="887167000000"/>
    <s v="E LAUDER ANR EYE CONCENTRATE MATRIX DUO 2X15ML RYAN-01"/>
    <s v="EA"/>
    <n v="1"/>
    <n v="422"/>
    <n v="0"/>
    <n v="0"/>
    <n v="21"/>
    <n v="198"/>
  </r>
  <r>
    <x v="4"/>
    <s v="COSMETICS"/>
    <x v="1"/>
    <x v="5"/>
    <x v="1"/>
    <n v="111593376"/>
    <n v="887167000000"/>
    <s v="ESTEE LAUDER PERFECTIONIST PRO RAPID BRIGHTENING TREATMENT 50ML P6GJ-01"/>
    <s v="EA"/>
    <n v="1"/>
    <n v="413"/>
    <n v="0"/>
    <n v="0"/>
    <n v="16"/>
    <n v="60"/>
  </r>
  <r>
    <x v="4"/>
    <s v="COSMETICS"/>
    <x v="12"/>
    <x v="6"/>
    <x v="7"/>
    <n v="111397244"/>
    <n v="773603000000"/>
    <s v="MAC TR KITS FY20 PART 1 SHWX-01"/>
    <s v="EA"/>
    <n v="2"/>
    <n v="406"/>
    <n v="0"/>
    <n v="0"/>
    <n v="44"/>
    <n v="1683"/>
  </r>
  <r>
    <x v="4"/>
    <s v="COSMETICS"/>
    <x v="12"/>
    <x v="6"/>
    <x v="5"/>
    <n v="111397244"/>
    <n v="773603000000"/>
    <s v="MAC TR KITS FY20 PART 1 SHWX-01"/>
    <s v="EA"/>
    <n v="2"/>
    <n v="406"/>
    <n v="0"/>
    <n v="0"/>
    <n v="9"/>
    <n v="1683"/>
  </r>
  <r>
    <x v="4"/>
    <s v="COSMETICS"/>
    <x v="12"/>
    <x v="6"/>
    <x v="0"/>
    <n v="111426121"/>
    <n v="773603000000"/>
    <s v="MAC MC FY20 ME &amp; INDIA LIPSTICK TRIO LL SJH7-01"/>
    <s v="EA"/>
    <n v="2"/>
    <n v="406"/>
    <n v="1"/>
    <n v="203"/>
    <n v="-2"/>
    <n v="0"/>
  </r>
  <r>
    <x v="4"/>
    <s v="COSMETICS"/>
    <x v="12"/>
    <x v="6"/>
    <x v="7"/>
    <n v="110889999"/>
    <n v="773602000000"/>
    <s v="MAC #129S POWDER/BLUSH BRUSH S7JC-01"/>
    <s v="EA"/>
    <n v="3"/>
    <n v="405"/>
    <n v="0"/>
    <n v="0"/>
    <n v="29"/>
    <n v="0"/>
  </r>
  <r>
    <x v="4"/>
    <s v="COSMETICS"/>
    <x v="12"/>
    <x v="6"/>
    <x v="9"/>
    <n v="110951265"/>
    <n v="773602000000"/>
    <s v="MAC PADMA LAKSHMI EYE SHADOW X 4 70'S DESSERT DUSK S733-02"/>
    <s v="EA"/>
    <n v="3"/>
    <n v="405"/>
    <n v="1"/>
    <n v="135"/>
    <n v="49"/>
    <n v="0"/>
  </r>
  <r>
    <x v="4"/>
    <s v="COSMETICS"/>
    <x v="3"/>
    <x v="5"/>
    <x v="0"/>
    <n v="102210040"/>
    <n v="20714297923"/>
    <s v="CLINIQUE REDNESS SOLUTIONS DLY RELIEF CRM 50ML 6L4P 01"/>
    <s v="EA"/>
    <n v="2"/>
    <n v="402"/>
    <n v="2"/>
    <n v="402"/>
    <n v="7"/>
    <n v="0"/>
  </r>
  <r>
    <x v="4"/>
    <s v="COSMETICS"/>
    <x v="1"/>
    <x v="5"/>
    <x v="0"/>
    <n v="110211694"/>
    <n v="27131935353"/>
    <s v="E LAUDER PERFECTIONIST (CP+R) WRINKLE LIFT SERUM 50ML Y6JM-01"/>
    <s v="EA"/>
    <n v="1"/>
    <n v="402"/>
    <n v="1"/>
    <n v="402"/>
    <n v="14"/>
    <n v="6"/>
  </r>
  <r>
    <x v="4"/>
    <s v="COSMETICS"/>
    <x v="1"/>
    <x v="5"/>
    <x v="4"/>
    <n v="110521098"/>
    <n v="887167000000"/>
    <s v="E LAUDER REVITALIZING SUPREME PLUS ANTI-AGING SOFT CREAM 75ML RJ2F-01"/>
    <s v="EA"/>
    <n v="1"/>
    <n v="402"/>
    <n v="1"/>
    <n v="402"/>
    <n v="1"/>
    <n v="0"/>
  </r>
  <r>
    <x v="4"/>
    <s v="COSMETICS"/>
    <x v="12"/>
    <x v="6"/>
    <x v="7"/>
    <n v="111613591"/>
    <n v="773603000000"/>
    <s v="MAC TRAVEL EXCLUSIVE COOL LOOKS IN A BOX SHXA-01"/>
    <s v="EA"/>
    <n v="2"/>
    <n v="402"/>
    <n v="0"/>
    <n v="0"/>
    <n v="30"/>
    <n v="419"/>
  </r>
  <r>
    <x v="4"/>
    <s v="COSMETICS"/>
    <x v="12"/>
    <x v="6"/>
    <x v="3"/>
    <n v="111613592"/>
    <n v="773603000000"/>
    <s v="MAC TRAVEL EXCLUSIVE WARM LOOKS IN A BOX SHXC-01"/>
    <s v="EA"/>
    <n v="2"/>
    <n v="402"/>
    <n v="0"/>
    <n v="0"/>
    <n v="0"/>
    <n v="117"/>
  </r>
  <r>
    <x v="4"/>
    <s v="COSMETICS"/>
    <x v="12"/>
    <x v="6"/>
    <x v="7"/>
    <n v="102204988"/>
    <n v="773602000000"/>
    <s v="MAC AMPLIFIED CREAM LIPSTICK COSMO M3LN-02"/>
    <s v="EA"/>
    <n v="5"/>
    <n v="400"/>
    <n v="1"/>
    <n v="80"/>
    <n v="51"/>
    <n v="3"/>
  </r>
  <r>
    <x v="4"/>
    <s v="COSMETICS"/>
    <x v="12"/>
    <x v="6"/>
    <x v="1"/>
    <n v="102208716"/>
    <n v="773602000000"/>
    <s v="MAC MATTE LIPSTICK PLEASE ME M2LP-32"/>
    <s v="EA"/>
    <n v="5"/>
    <n v="400"/>
    <n v="0"/>
    <n v="0"/>
    <n v="22"/>
    <n v="56"/>
  </r>
  <r>
    <x v="4"/>
    <s v="COSMETICS"/>
    <x v="1"/>
    <x v="5"/>
    <x v="0"/>
    <n v="110443207"/>
    <n v="887167000000"/>
    <s v="E LAUDER ANR CONCENTRATED POWERFOIL MASK (X8) R8RW-01"/>
    <s v="EA"/>
    <n v="1"/>
    <n v="396"/>
    <n v="0"/>
    <n v="0"/>
    <n v="36"/>
    <n v="444"/>
  </r>
  <r>
    <x v="4"/>
    <s v="COSMETICS"/>
    <x v="12"/>
    <x v="6"/>
    <x v="7"/>
    <n v="111024611"/>
    <n v="773602000000"/>
    <s v="MAC EYE BROWS STYLERSPI .09GM/0OZ S778-06"/>
    <s v="EA"/>
    <n v="5"/>
    <n v="390"/>
    <n v="2"/>
    <n v="156"/>
    <n v="79"/>
    <n v="333"/>
  </r>
  <r>
    <x v="4"/>
    <s v="COSMETICS"/>
    <x v="12"/>
    <x v="6"/>
    <x v="5"/>
    <n v="111397245"/>
    <n v="773603000000"/>
    <s v="MAC TRAVEL EXCLUSIVE: LIP KIT REDSHWY-01"/>
    <s v="EA"/>
    <n v="2"/>
    <n v="388"/>
    <n v="1"/>
    <n v="194"/>
    <n v="12"/>
    <n v="4030"/>
  </r>
  <r>
    <x v="4"/>
    <s v="COSMETICS"/>
    <x v="12"/>
    <x v="6"/>
    <x v="5"/>
    <n v="111397246"/>
    <n v="773603000000"/>
    <s v="MAC TRAVEL EXCLUSIVE: LIP KIT NEUTRAL SHX0-01"/>
    <s v="EA"/>
    <n v="2"/>
    <n v="388"/>
    <n v="1"/>
    <n v="194"/>
    <n v="11"/>
    <n v="2132"/>
  </r>
  <r>
    <x v="4"/>
    <s v="COSMETICS"/>
    <x v="12"/>
    <x v="6"/>
    <x v="4"/>
    <n v="102205235"/>
    <n v="773602000000"/>
    <s v="MAC STUDIOFIX POWDER FOUNDATION NC35 M510-26"/>
    <s v="EA"/>
    <n v="3"/>
    <n v="387"/>
    <n v="0"/>
    <n v="0"/>
    <n v="15"/>
    <n v="410"/>
  </r>
  <r>
    <x v="4"/>
    <s v="COSMETICS"/>
    <x v="12"/>
    <x v="6"/>
    <x v="7"/>
    <n v="102205244"/>
    <n v="773602000000"/>
    <s v="MAC STUDIOFIX POWDER FOUNDATION NW50 M510-49"/>
    <s v="EA"/>
    <n v="3"/>
    <n v="387"/>
    <n v="2"/>
    <n v="258"/>
    <n v="37"/>
    <n v="13"/>
  </r>
  <r>
    <x v="4"/>
    <s v="COSMETICS"/>
    <x v="12"/>
    <x v="6"/>
    <x v="7"/>
    <n v="102206294"/>
    <n v="773602000000"/>
    <s v="MAC STUDIO FIX FLUID SPF 15 NC30 M6JC-04"/>
    <s v="EA"/>
    <n v="3"/>
    <n v="387"/>
    <n v="1"/>
    <n v="129"/>
    <n v="36"/>
    <n v="458"/>
  </r>
  <r>
    <x v="4"/>
    <s v="COSMETICS"/>
    <x v="12"/>
    <x v="6"/>
    <x v="1"/>
    <n v="102206299"/>
    <n v="77360210356"/>
    <s v="MAC STUDIO FIX FLUID SPF 15 NC45 M6JC-10"/>
    <s v="EA"/>
    <n v="3"/>
    <n v="387"/>
    <n v="2"/>
    <n v="258"/>
    <n v="19"/>
    <n v="283"/>
  </r>
  <r>
    <x v="4"/>
    <s v="COSMETICS"/>
    <x v="12"/>
    <x v="6"/>
    <x v="7"/>
    <n v="102206306"/>
    <n v="773602000000"/>
    <s v="MAC STUDIO FIX FLUID SPF 15 NW43 M6JC-19"/>
    <s v="EA"/>
    <n v="3"/>
    <n v="387"/>
    <n v="1"/>
    <n v="129"/>
    <n v="76"/>
    <n v="66"/>
  </r>
  <r>
    <x v="4"/>
    <s v="COSMETICS"/>
    <x v="12"/>
    <x v="6"/>
    <x v="7"/>
    <n v="110124341"/>
    <n v="773602000000"/>
    <s v="MAC STUDIO FIX FLUID SPF15 M6JC-28"/>
    <s v="EA"/>
    <n v="3"/>
    <n v="387"/>
    <n v="2"/>
    <n v="258"/>
    <n v="6"/>
    <n v="0"/>
  </r>
  <r>
    <x v="4"/>
    <s v="COSMETICS"/>
    <x v="12"/>
    <x v="6"/>
    <x v="1"/>
    <n v="110524784"/>
    <n v="773602000000"/>
    <s v="MAC STUDIO FIX NC41 M510-74"/>
    <s v="EA"/>
    <n v="3"/>
    <n v="387"/>
    <n v="0"/>
    <n v="0"/>
    <n v="43"/>
    <n v="274"/>
  </r>
  <r>
    <x v="4"/>
    <s v="COSMETICS"/>
    <x v="3"/>
    <x v="5"/>
    <x v="4"/>
    <n v="111126062"/>
    <n v="20714987541"/>
    <s v="CLINIQUE LOVES DUBAI EXCLUSIVE SET"/>
    <s v="EA"/>
    <n v="1"/>
    <n v="387"/>
    <n v="0"/>
    <n v="0"/>
    <n v="10"/>
    <n v="1016"/>
  </r>
  <r>
    <x v="4"/>
    <s v="COSMETICS"/>
    <x v="3"/>
    <x v="6"/>
    <x v="0"/>
    <n v="111369300"/>
    <n v="192333000000"/>
    <s v="CLINIQUE HIGH IMPACT MASCARA TRIO KJM1-01"/>
    <s v="EA"/>
    <n v="2"/>
    <n v="384"/>
    <n v="1"/>
    <n v="192"/>
    <n v="10"/>
    <n v="12"/>
  </r>
  <r>
    <x v="4"/>
    <s v="COSMETICS"/>
    <x v="0"/>
    <x v="6"/>
    <x v="0"/>
    <n v="111311620"/>
    <n v="888066000000"/>
    <s v="TOMFORD CONTOURING COMPACT SHADE01WN T6YX-01"/>
    <s v="EA"/>
    <n v="1"/>
    <n v="383"/>
    <n v="0"/>
    <n v="0"/>
    <n v="5"/>
    <n v="0"/>
  </r>
  <r>
    <x v="4"/>
    <s v="COSMETICS"/>
    <x v="12"/>
    <x v="6"/>
    <x v="7"/>
    <n v="110334509"/>
    <n v="773602000000"/>
    <s v="MAC MINERALIZE SKINFINISH NATURAL MEDIUM GOLDEN MT7E-15"/>
    <s v="EA"/>
    <n v="3"/>
    <n v="381"/>
    <n v="1"/>
    <n v="127"/>
    <n v="32"/>
    <n v="13"/>
  </r>
  <r>
    <x v="4"/>
    <s v="COSMETICS"/>
    <x v="12"/>
    <x v="6"/>
    <x v="7"/>
    <n v="110576218"/>
    <n v="773602000000"/>
    <s v="MAC EXTRA DIMENSION SKINFINISH OH DARLING MLGK-05"/>
    <s v="EA"/>
    <n v="3"/>
    <n v="381"/>
    <n v="1"/>
    <n v="127"/>
    <n v="23"/>
    <n v="0"/>
  </r>
  <r>
    <x v="4"/>
    <s v="COSMETICS"/>
    <x v="1"/>
    <x v="5"/>
    <x v="0"/>
    <n v="111395599"/>
    <n v="887167000000"/>
    <s v="E LAUDER MICRO ESSENCE TREATMENT LOTION WITH SAKURA FERMENT 200ML P6GM-01"/>
    <s v="EA"/>
    <n v="1"/>
    <n v="380"/>
    <n v="0"/>
    <n v="0"/>
    <n v="40"/>
    <n v="104"/>
  </r>
  <r>
    <x v="4"/>
    <s v="COSMETICS"/>
    <x v="12"/>
    <x v="6"/>
    <x v="7"/>
    <n v="110808219"/>
    <n v="773603000000"/>
    <s v="MAC EYES TIMES NINE SEMI-SWEET SE28-01"/>
    <s v="EA"/>
    <n v="3"/>
    <n v="378"/>
    <n v="0"/>
    <n v="0"/>
    <n v="33"/>
    <n v="11"/>
  </r>
  <r>
    <x v="4"/>
    <s v="COSMETICS"/>
    <x v="1"/>
    <x v="5"/>
    <x v="1"/>
    <n v="110273893"/>
    <n v="27131267256"/>
    <s v="E LAUDER ANR SYNC RECOVERY COMPLEX II 50ML YF4E-01"/>
    <s v="EA"/>
    <n v="1"/>
    <n v="374"/>
    <n v="1"/>
    <n v="374"/>
    <n v="25"/>
    <n v="2644"/>
  </r>
  <r>
    <x v="4"/>
    <s v="COSMETICS"/>
    <x v="13"/>
    <x v="6"/>
    <x v="1"/>
    <n v="110595003"/>
    <n v="716170000000"/>
    <s v="B BROWN LUXE LIP COLOR TRIO EHFY-01"/>
    <s v="EA"/>
    <n v="2"/>
    <n v="368"/>
    <n v="0"/>
    <n v="0"/>
    <n v="20"/>
    <n v="110"/>
  </r>
  <r>
    <x v="4"/>
    <s v="COSMETICS"/>
    <x v="3"/>
    <x v="5"/>
    <x v="0"/>
    <n v="110391146"/>
    <n v="20714699604"/>
    <s v="CLINIQUE TAKE THE DAY OFF MAKEUP REMOVER Z7XK-01"/>
    <s v="EA"/>
    <n v="3"/>
    <n v="366"/>
    <n v="1"/>
    <n v="122"/>
    <n v="35"/>
    <n v="109"/>
  </r>
  <r>
    <x v="4"/>
    <s v="COSMETICS"/>
    <x v="12"/>
    <x v="6"/>
    <x v="7"/>
    <n v="110443001"/>
    <n v="773602000000"/>
    <s v="MAC RETRO MATTE LIQUID LIPSTICK DANCE WITH ME MY3N-04"/>
    <s v="EA"/>
    <n v="4"/>
    <n v="364"/>
    <n v="1"/>
    <n v="91"/>
    <n v="44"/>
    <n v="553"/>
  </r>
  <r>
    <x v="4"/>
    <s v="COSMETICS"/>
    <x v="12"/>
    <x v="6"/>
    <x v="7"/>
    <n v="102204673"/>
    <n v="773602000000"/>
    <s v="MAC EYE KOHL SMOLDER M1XG-01"/>
    <s v="EA"/>
    <n v="5"/>
    <n v="360"/>
    <n v="0"/>
    <n v="0"/>
    <n v="70"/>
    <n v="216"/>
  </r>
  <r>
    <x v="4"/>
    <s v="COSMETICS"/>
    <x v="3"/>
    <x v="5"/>
    <x v="0"/>
    <n v="102205659"/>
    <n v="20714215552"/>
    <s v="CLINIQUE CLEANSING BALM 125ML 6CY4-01"/>
    <s v="EA"/>
    <n v="3"/>
    <n v="360"/>
    <n v="2"/>
    <n v="240"/>
    <n v="19"/>
    <n v="67"/>
  </r>
  <r>
    <x v="4"/>
    <s v="COSMETICS"/>
    <x v="3"/>
    <x v="5"/>
    <x v="0"/>
    <n v="110288777"/>
    <n v="20714610197"/>
    <s v="CLINIQUE DDML+ GEL 200ML JUMBO 7WAP-01"/>
    <s v="EA"/>
    <n v="2"/>
    <n v="358"/>
    <n v="0"/>
    <n v="0"/>
    <n v="11"/>
    <n v="5"/>
  </r>
  <r>
    <x v="4"/>
    <s v="COSMETICS"/>
    <x v="3"/>
    <x v="5"/>
    <x v="4"/>
    <n v="111062287"/>
    <n v="20714940324"/>
    <s v="CLINIQUE MOISTURE SURGE BEST SELLER TR SET K9JP-01"/>
    <s v="EA"/>
    <n v="1"/>
    <n v="354"/>
    <n v="0"/>
    <n v="0"/>
    <n v="8"/>
    <n v="182"/>
  </r>
  <r>
    <x v="4"/>
    <s v="COSMETICS"/>
    <x v="13"/>
    <x v="6"/>
    <x v="1"/>
    <n v="110352437"/>
    <n v="716170000000"/>
    <s v="B BROWN SKIN WEIGHTLESS POWDER FOUNDATION HONEY EATA-05"/>
    <s v="EA"/>
    <n v="2"/>
    <n v="350"/>
    <n v="0"/>
    <n v="0"/>
    <n v="17"/>
    <n v="23"/>
  </r>
  <r>
    <x v="4"/>
    <s v="COSMETICS"/>
    <x v="12"/>
    <x v="6"/>
    <x v="4"/>
    <n v="111531853"/>
    <n v="773603000000"/>
    <s v="MAC LIPSTICK RUBY WOO SJ2C-52"/>
    <s v="EA"/>
    <n v="4"/>
    <n v="348"/>
    <n v="0"/>
    <n v="0"/>
    <n v="42"/>
    <n v="247"/>
  </r>
  <r>
    <x v="4"/>
    <s v="COSMETICS"/>
    <x v="3"/>
    <x v="5"/>
    <x v="0"/>
    <n v="111154119"/>
    <n v="20714984755"/>
    <s v="CLINIQUE ID DDML LINES &amp; WRINKLES KHAR-01"/>
    <s v="EA"/>
    <n v="2"/>
    <n v="346"/>
    <n v="0"/>
    <n v="0"/>
    <n v="2"/>
    <n v="0"/>
  </r>
  <r>
    <x v="4"/>
    <s v="COSMETICS"/>
    <x v="11"/>
    <x v="5"/>
    <x v="3"/>
    <n v="110275684"/>
    <n v="747930000000"/>
    <s v="CREME DE LA MER THE CLEANSING FOAM 51T4-01"/>
    <s v="EA"/>
    <n v="1"/>
    <n v="345"/>
    <n v="0"/>
    <n v="0"/>
    <n v="39"/>
    <n v="278"/>
  </r>
  <r>
    <x v="4"/>
    <s v="COSMETICS"/>
    <x v="3"/>
    <x v="5"/>
    <x v="0"/>
    <n v="102205464"/>
    <n v="20714227661"/>
    <s v="CLINIQUE LIQUID FACIAL SOAP MILD 6F37-01"/>
    <s v="EA"/>
    <n v="4"/>
    <n v="340"/>
    <n v="0"/>
    <n v="0"/>
    <n v="29"/>
    <n v="56"/>
  </r>
  <r>
    <x v="4"/>
    <s v="COSMETICS"/>
    <x v="12"/>
    <x v="6"/>
    <x v="7"/>
    <n v="102208895"/>
    <n v="773602000000"/>
    <s v="MAC CONCEALER NC15 M45018"/>
    <s v="EA"/>
    <n v="4"/>
    <n v="340"/>
    <n v="0"/>
    <n v="0"/>
    <n v="0"/>
    <n v="0"/>
  </r>
  <r>
    <x v="4"/>
    <s v="COSMETICS"/>
    <x v="12"/>
    <x v="6"/>
    <x v="7"/>
    <n v="110248865"/>
    <n v="773602000000"/>
    <s v="MAC VELUXE BROW LINER DEEP BRUNETTE MMT0-04"/>
    <s v="EA"/>
    <n v="4"/>
    <n v="340"/>
    <n v="1"/>
    <n v="85"/>
    <n v="6"/>
    <n v="0"/>
  </r>
  <r>
    <x v="4"/>
    <s v="COSMETICS"/>
    <x v="12"/>
    <x v="6"/>
    <x v="7"/>
    <n v="110248868"/>
    <n v="773602000000"/>
    <s v="MAC VELUXE BROW LINER DEEP DARK BRUNETTE MMT0-05"/>
    <s v="EA"/>
    <n v="4"/>
    <n v="340"/>
    <n v="3"/>
    <n v="255"/>
    <n v="6"/>
    <n v="0"/>
  </r>
  <r>
    <x v="4"/>
    <s v="COSMETICS"/>
    <x v="3"/>
    <x v="5"/>
    <x v="0"/>
    <n v="110808213"/>
    <n v="20714816407"/>
    <s v="CLINIQUE DDMG TRIO SET 3X125ML ZPTC-1"/>
    <s v="EA"/>
    <n v="1"/>
    <n v="335"/>
    <n v="0"/>
    <n v="0"/>
    <n v="18"/>
    <n v="4"/>
  </r>
  <r>
    <x v="4"/>
    <s v="COSMETICS"/>
    <x v="1"/>
    <x v="5"/>
    <x v="0"/>
    <n v="111166467"/>
    <n v="887167000000"/>
    <s v="E LAUDER RESILIENCE MULTI EFFECT TRI PEPTIDE FACE &amp; NECK CRME DRY SKIN P1G5-01"/>
    <s v="EA"/>
    <n v="1"/>
    <n v="335"/>
    <n v="0"/>
    <n v="0"/>
    <n v="15"/>
    <n v="28"/>
  </r>
  <r>
    <x v="4"/>
    <s v="COSMETICS"/>
    <x v="13"/>
    <x v="6"/>
    <x v="1"/>
    <n v="111399412"/>
    <n v="716170000000"/>
    <s v="B BROWN CITY DUSK EYE SHADOW PALETTE EMAR-01"/>
    <s v="EA"/>
    <n v="1"/>
    <n v="335"/>
    <n v="0"/>
    <n v="0"/>
    <n v="6"/>
    <n v="0"/>
  </r>
  <r>
    <x v="4"/>
    <s v="COSMETICS"/>
    <x v="12"/>
    <x v="6"/>
    <x v="7"/>
    <n v="110415082"/>
    <n v="773602000000"/>
    <s v="MAC STUDIO WATERWEIGHT SPF30/PA++ F NC25 MXCT-04"/>
    <s v="EA"/>
    <n v="2"/>
    <n v="331.2"/>
    <n v="1"/>
    <n v="144"/>
    <n v="7"/>
    <n v="0"/>
  </r>
  <r>
    <x v="4"/>
    <s v="COSMETICS"/>
    <x v="0"/>
    <x v="6"/>
    <x v="1"/>
    <n v="110351682"/>
    <n v="888066000000"/>
    <s v="TOM FORD EYE COLOR QUAD NUDE DIP T1EL-03"/>
    <s v="EA"/>
    <n v="1"/>
    <n v="326"/>
    <n v="0"/>
    <n v="0"/>
    <n v="4"/>
    <n v="4"/>
  </r>
  <r>
    <x v="4"/>
    <s v="COSMETICS"/>
    <x v="0"/>
    <x v="6"/>
    <x v="0"/>
    <n v="110470450"/>
    <n v="888066000000"/>
    <s v="TOM FORD EYE COLOR QUAD DISCO DUST T0T9-20"/>
    <s v="EA"/>
    <n v="1"/>
    <n v="326"/>
    <n v="0"/>
    <n v="0"/>
    <n v="13"/>
    <n v="44"/>
  </r>
  <r>
    <x v="4"/>
    <s v="COSMETICS"/>
    <x v="0"/>
    <x v="6"/>
    <x v="1"/>
    <n v="110470450"/>
    <n v="888066000000"/>
    <s v="TOM FORD EYE COLOR QUAD DISCO DUST T0T9-20"/>
    <s v="EA"/>
    <n v="1"/>
    <n v="326"/>
    <n v="0"/>
    <n v="0"/>
    <n v="8"/>
    <n v="44"/>
  </r>
  <r>
    <x v="4"/>
    <s v="COSMETICS"/>
    <x v="1"/>
    <x v="5"/>
    <x v="0"/>
    <n v="110544283"/>
    <n v="887167000000"/>
    <s v="E LAUDER ANR CONCENTRATE RECOVER EYE MASK 8 PACK RNYF-01"/>
    <s v="EA"/>
    <n v="1"/>
    <n v="326"/>
    <n v="0"/>
    <n v="0"/>
    <n v="19"/>
    <n v="27"/>
  </r>
  <r>
    <x v="4"/>
    <s v="COSMETICS"/>
    <x v="1"/>
    <x v="6"/>
    <x v="1"/>
    <n v="102107951"/>
    <n v="27131187066"/>
    <s v="ESTEE LAUDER DBL WEAR STAY IN PLACE MAKE UP 1G5Y-04"/>
    <s v="EA"/>
    <n v="2"/>
    <n v="324"/>
    <n v="0"/>
    <n v="0"/>
    <n v="7"/>
    <n v="9"/>
  </r>
  <r>
    <x v="4"/>
    <s v="COSMETICS"/>
    <x v="1"/>
    <x v="6"/>
    <x v="0"/>
    <n v="110222242"/>
    <n v="27131392378"/>
    <s v="E LAUDER DWEAR STAY-IN-PLACE LIQUID MAKEUP SPF10 SAND 1G5Y-36"/>
    <s v="EA"/>
    <n v="2"/>
    <n v="324"/>
    <n v="0"/>
    <n v="0"/>
    <n v="17"/>
    <n v="293"/>
  </r>
  <r>
    <x v="4"/>
    <s v="COSMETICS"/>
    <x v="13"/>
    <x v="6"/>
    <x v="1"/>
    <n v="110229083"/>
    <n v="716170000000"/>
    <s v="BOBBI BROWN FOUNDATION BRUSH E3CA-01"/>
    <s v="EA"/>
    <n v="2"/>
    <n v="324"/>
    <n v="1"/>
    <n v="162"/>
    <n v="1"/>
    <n v="0"/>
  </r>
  <r>
    <x v="4"/>
    <s v="COSMETICS"/>
    <x v="1"/>
    <x v="6"/>
    <x v="1"/>
    <n v="110593608"/>
    <n v="887167000000"/>
    <s v="E LAUDER DWEAR STAY-IN-PLACE MAKEUP 2N2 BUFF 1G5Y-CC"/>
    <s v="EA"/>
    <n v="2"/>
    <n v="324"/>
    <n v="0"/>
    <n v="0"/>
    <n v="8"/>
    <n v="31"/>
  </r>
  <r>
    <x v="4"/>
    <s v="COSMETICS"/>
    <x v="13"/>
    <x v="5"/>
    <x v="1"/>
    <n v="110234671"/>
    <n v="716170000000"/>
    <s v="BOBBI BROWN HYDRATING EYE CREAM 15ML E65Y-01"/>
    <s v="EA"/>
    <n v="2"/>
    <n v="322"/>
    <n v="0"/>
    <n v="0"/>
    <n v="10"/>
    <n v="0"/>
  </r>
  <r>
    <x v="4"/>
    <s v="COSMETICS"/>
    <x v="1"/>
    <x v="5"/>
    <x v="0"/>
    <n v="110999894"/>
    <n v="887167000000"/>
    <s v="ESTEE LAUDER DAYWEAR FACE + EYE SET P2EG-01"/>
    <s v="EA"/>
    <n v="1"/>
    <n v="322"/>
    <n v="0"/>
    <n v="0"/>
    <n v="1"/>
    <n v="0"/>
  </r>
  <r>
    <x v="4"/>
    <s v="COSMETICS"/>
    <x v="12"/>
    <x v="6"/>
    <x v="1"/>
    <n v="102204986"/>
    <n v="773602000000"/>
    <s v="MAC LIPSTICK TWIG M3EW-33"/>
    <s v="EA"/>
    <n v="4"/>
    <n v="320"/>
    <n v="1"/>
    <n v="80"/>
    <n v="23"/>
    <n v="259"/>
  </r>
  <r>
    <x v="4"/>
    <s v="COSMETICS"/>
    <x v="12"/>
    <x v="6"/>
    <x v="7"/>
    <n v="102208708"/>
    <n v="773602000000"/>
    <s v="MAC MATTE LIPSTICK KINDA SEXY M2LP-36"/>
    <s v="EA"/>
    <n v="4"/>
    <n v="320"/>
    <n v="1"/>
    <n v="80"/>
    <n v="17"/>
    <n v="38"/>
  </r>
  <r>
    <x v="4"/>
    <s v="COSMETICS"/>
    <x v="12"/>
    <x v="6"/>
    <x v="7"/>
    <n v="102208727"/>
    <n v="773602000000"/>
    <s v="MAC MATTE LIPSTICK TAUPE M2LP-09"/>
    <s v="EA"/>
    <n v="4"/>
    <n v="320"/>
    <n v="1"/>
    <n v="80"/>
    <n v="50"/>
    <n v="295"/>
  </r>
  <r>
    <x v="4"/>
    <s v="COSMETICS"/>
    <x v="12"/>
    <x v="6"/>
    <x v="3"/>
    <n v="110260766"/>
    <n v="773602000000"/>
    <s v="MAC MATTE LIPSTICK CHILI M2LP-01"/>
    <s v="EA"/>
    <n v="4"/>
    <n v="320"/>
    <n v="1"/>
    <n v="80"/>
    <n v="11"/>
    <n v="812"/>
  </r>
  <r>
    <x v="4"/>
    <s v="COSMETICS"/>
    <x v="12"/>
    <x v="6"/>
    <x v="7"/>
    <n v="111399226"/>
    <n v="773603000000"/>
    <s v="MAC FRENCH SILK 402 SG73-02"/>
    <s v="EA"/>
    <n v="4"/>
    <n v="320"/>
    <n v="0"/>
    <n v="0"/>
    <n v="19"/>
    <n v="44"/>
  </r>
  <r>
    <x v="4"/>
    <s v="COSMETICS"/>
    <x v="12"/>
    <x v="6"/>
    <x v="4"/>
    <n v="111397247"/>
    <n v="773603000000"/>
    <s v="MAC TR KITS FY20 PART 1 TENDERTALK X2 SHX1-01"/>
    <s v="EA"/>
    <n v="2"/>
    <n v="319.95"/>
    <n v="0"/>
    <n v="0"/>
    <n v="12"/>
    <n v="31"/>
  </r>
  <r>
    <x v="4"/>
    <s v="COSMETICS"/>
    <x v="12"/>
    <x v="5"/>
    <x v="7"/>
    <n v="102207811"/>
    <n v="773602000000"/>
    <s v="MAC FAST RESPONSE EYE CREAM TUBE W/ OPTHAL TIP 15ML M6GW 01"/>
    <s v="EA"/>
    <n v="3"/>
    <n v="315"/>
    <n v="0"/>
    <n v="0"/>
    <n v="5"/>
    <n v="0"/>
  </r>
  <r>
    <x v="4"/>
    <s v="COSMETICS"/>
    <x v="11"/>
    <x v="5"/>
    <x v="3"/>
    <n v="110275720"/>
    <n v="747930000000"/>
    <s v="CREME DE LA MER THE MIST 100ML 529F-01"/>
    <s v="EA"/>
    <n v="1"/>
    <n v="311"/>
    <n v="0"/>
    <n v="0"/>
    <n v="18"/>
    <n v="0"/>
  </r>
  <r>
    <x v="4"/>
    <s v="COSMETICS"/>
    <x v="12"/>
    <x v="6"/>
    <x v="7"/>
    <n v="111397248"/>
    <n v="773603000000"/>
    <s v="MAC VERISCOLOUR VARNISH X 2 #1 SHX2-01"/>
    <s v="EA"/>
    <n v="2"/>
    <n v="306"/>
    <n v="1"/>
    <n v="153"/>
    <n v="30"/>
    <n v="133"/>
  </r>
  <r>
    <x v="4"/>
    <s v="COSMETICS"/>
    <x v="12"/>
    <x v="6"/>
    <x v="7"/>
    <n v="111397249"/>
    <n v="773603000000"/>
    <s v="MAC VERSICOLOUR VARNISH X 2 #2 SHX3-01"/>
    <s v="EA"/>
    <n v="2"/>
    <n v="306"/>
    <n v="2"/>
    <n v="306"/>
    <n v="23"/>
    <n v="29"/>
  </r>
  <r>
    <x v="4"/>
    <s v="COSMETICS"/>
    <x v="12"/>
    <x v="6"/>
    <x v="4"/>
    <n v="111613614"/>
    <n v="773603000000"/>
    <s v="MAC PREP + PRIME FIX+ CHERRY BLOSSOM SJA6-02"/>
    <s v="EA"/>
    <n v="3"/>
    <n v="306"/>
    <n v="1"/>
    <n v="102"/>
    <n v="10"/>
    <n v="270"/>
  </r>
  <r>
    <x v="4"/>
    <s v="COSMETICS"/>
    <x v="3"/>
    <x v="5"/>
    <x v="0"/>
    <n v="110352158"/>
    <n v="20714699697"/>
    <s v="CLINIQUE GREAT SKIN STARTS HERE TYPE III/IV Z7XR-01"/>
    <s v="EA"/>
    <n v="2"/>
    <n v="300"/>
    <n v="1"/>
    <n v="150"/>
    <n v="11"/>
    <n v="7"/>
  </r>
  <r>
    <x v="4"/>
    <s v="COSMETICS"/>
    <x v="3"/>
    <x v="5"/>
    <x v="3"/>
    <n v="110592161"/>
    <n v="20714914271"/>
    <s v="CLINIQUE MOISTURE SURGE CONCENTRATE DUO 2X48ML K6L4-01"/>
    <s v="EA"/>
    <n v="1"/>
    <n v="300"/>
    <n v="0"/>
    <n v="0"/>
    <n v="15"/>
    <n v="337"/>
  </r>
  <r>
    <x v="4"/>
    <s v="COSMETICS"/>
    <x v="3"/>
    <x v="5"/>
    <x v="0"/>
    <n v="110859407"/>
    <n v="20714914349"/>
    <s v="CLINIQUE MOISTURE SURGE DUO SET K6LC-01"/>
    <s v="EA"/>
    <n v="1"/>
    <n v="300"/>
    <n v="0"/>
    <n v="0"/>
    <n v="11"/>
    <n v="13"/>
  </r>
  <r>
    <x v="4"/>
    <s v="COSMETICS"/>
    <x v="13"/>
    <x v="6"/>
    <x v="1"/>
    <n v="110395132"/>
    <n v="716170000000"/>
    <s v="B BROWN PERFECTLY DEFINED L-WEAR BROW PENCIL MAHOGANY ECNF-02"/>
    <s v="EA"/>
    <n v="2"/>
    <n v="292"/>
    <n v="0"/>
    <n v="0"/>
    <n v="15"/>
    <n v="32"/>
  </r>
  <r>
    <x v="4"/>
    <s v="COSMETICS"/>
    <x v="12"/>
    <x v="6"/>
    <x v="7"/>
    <n v="102205972"/>
    <n v="773602000000"/>
    <s v="MAC LIP PENCIL WHIRL M380-50"/>
    <s v="EA"/>
    <n v="4"/>
    <n v="288"/>
    <n v="1"/>
    <n v="72"/>
    <n v="48"/>
    <n v="188"/>
  </r>
  <r>
    <x v="4"/>
    <s v="COSMETICS"/>
    <x v="12"/>
    <x v="6"/>
    <x v="7"/>
    <n v="110137759"/>
    <n v="773602000000"/>
    <s v="MAC LIP PENCIL M380 74"/>
    <s v="EA"/>
    <n v="4"/>
    <n v="288"/>
    <n v="2"/>
    <n v="144"/>
    <n v="26"/>
    <n v="221"/>
  </r>
  <r>
    <x v="4"/>
    <s v="COSMETICS"/>
    <x v="12"/>
    <x v="6"/>
    <x v="7"/>
    <n v="110309464"/>
    <n v="773602000000"/>
    <s v="MAC PREP + PRIME NATURAL RADIANCE RADIANT PINK MT5K-02"/>
    <s v="EA"/>
    <n v="2"/>
    <n v="288"/>
    <n v="0"/>
    <n v="0"/>
    <n v="33"/>
    <n v="133"/>
  </r>
  <r>
    <x v="4"/>
    <s v="COSMETICS"/>
    <x v="12"/>
    <x v="6"/>
    <x v="4"/>
    <n v="110309464"/>
    <n v="773602000000"/>
    <s v="MAC PREP + PRIME NATURAL RADIANCE RADIANT PINK MT5K-02"/>
    <s v="EA"/>
    <n v="2"/>
    <n v="288"/>
    <n v="0"/>
    <n v="0"/>
    <n v="16"/>
    <n v="133"/>
  </r>
  <r>
    <x v="4"/>
    <s v="COSMETICS"/>
    <x v="12"/>
    <x v="6"/>
    <x v="7"/>
    <n v="110309473"/>
    <n v="773602000000"/>
    <s v="MAC PREP + PRIME NATURAL RADIANCE RADIANT YELLOW MTAX-01"/>
    <s v="EA"/>
    <n v="2"/>
    <n v="288"/>
    <n v="0"/>
    <n v="0"/>
    <n v="21"/>
    <n v="0"/>
  </r>
  <r>
    <x v="4"/>
    <s v="COSMETICS"/>
    <x v="12"/>
    <x v="6"/>
    <x v="7"/>
    <n v="110415080"/>
    <n v="773602000000"/>
    <s v="MAC STUDIO WATERWEIGHT SPF30/PA++ F NC35 MXCT-02"/>
    <s v="EA"/>
    <n v="2"/>
    <n v="288"/>
    <n v="0"/>
    <n v="0"/>
    <n v="9"/>
    <n v="0"/>
  </r>
  <r>
    <x v="4"/>
    <s v="COSMETICS"/>
    <x v="11"/>
    <x v="6"/>
    <x v="0"/>
    <n v="110858825"/>
    <n v="747930000000"/>
    <s v="LA MER THE SKINCOLOR FOUNDATION BRUSH 5FT3-01"/>
    <s v="EA"/>
    <n v="1"/>
    <n v="288"/>
    <n v="0"/>
    <n v="0"/>
    <n v="5"/>
    <n v="0"/>
  </r>
  <r>
    <x v="4"/>
    <s v="COSMETICS"/>
    <x v="3"/>
    <x v="5"/>
    <x v="0"/>
    <n v="111423829"/>
    <n v="20714985387"/>
    <s v="CLINIQUE SMART CLINICAL MULTI-DIMENSIONAL AGE TRANSFORMER REVOLUMIZE 50ML KHEY-01"/>
    <s v="EA"/>
    <n v="1"/>
    <n v="288"/>
    <n v="0"/>
    <n v="0"/>
    <n v="15"/>
    <n v="174"/>
  </r>
  <r>
    <x v="4"/>
    <s v="COSMETICS"/>
    <x v="12"/>
    <x v="6"/>
    <x v="7"/>
    <n v="111531856"/>
    <n v="773603000000"/>
    <s v="MAC STUDIO FIX CONCEAL AND CORRECT MEDIUM DEEP SJR3-03"/>
    <s v="EA"/>
    <n v="2"/>
    <n v="288"/>
    <n v="1"/>
    <n v="144"/>
    <n v="8"/>
    <n v="0"/>
  </r>
  <r>
    <x v="4"/>
    <s v="COSMETICS"/>
    <x v="12"/>
    <x v="6"/>
    <x v="7"/>
    <n v="102208844"/>
    <n v="773602000000"/>
    <s v="MAC POWDER BLUSH FLEUR POWER M220-13"/>
    <s v="EA"/>
    <n v="3"/>
    <n v="282"/>
    <n v="1"/>
    <n v="94"/>
    <n v="22"/>
    <n v="63"/>
  </r>
  <r>
    <x v="4"/>
    <s v="COSMETICS"/>
    <x v="1"/>
    <x v="5"/>
    <x v="0"/>
    <n v="111398697"/>
    <n v="887167000000"/>
    <s v="E LAUDER ANR INTENSE RESET CONCENTRATE 20ML P9YJ-01"/>
    <s v="EA"/>
    <n v="1"/>
    <n v="282"/>
    <n v="0"/>
    <n v="0"/>
    <n v="154"/>
    <n v="297"/>
  </r>
  <r>
    <x v="4"/>
    <s v="COSMETICS"/>
    <x v="12"/>
    <x v="6"/>
    <x v="4"/>
    <n v="111613590"/>
    <n v="773603000000"/>
    <s v="MAC TRAVEL EXCLUSIVE FLIGHT OF FANTASY EYE AND FACE PALETTE SHX9-01"/>
    <s v="EA"/>
    <n v="2"/>
    <n v="280"/>
    <n v="0"/>
    <n v="0"/>
    <n v="17"/>
    <n v="268"/>
  </r>
  <r>
    <x v="4"/>
    <s v="COSMETICS"/>
    <x v="3"/>
    <x v="5"/>
    <x v="0"/>
    <n v="102209332"/>
    <n v="20714281113"/>
    <s v="CLINIQUE ANTI BLEMISH SOL CLRF LTN 6K0G 01"/>
    <s v="EA"/>
    <n v="3"/>
    <n v="273"/>
    <n v="2"/>
    <n v="182"/>
    <n v="8"/>
    <n v="23"/>
  </r>
  <r>
    <x v="4"/>
    <s v="COSMETICS"/>
    <x v="3"/>
    <x v="5"/>
    <x v="0"/>
    <n v="110405385"/>
    <n v="20714744762"/>
    <s v="CLINIQUE FOR MEN CHARCOAL FACE WASH 200ML ZF7E-01"/>
    <s v="EA"/>
    <n v="3"/>
    <n v="273"/>
    <n v="3"/>
    <n v="273"/>
    <n v="8"/>
    <n v="13"/>
  </r>
  <r>
    <x v="4"/>
    <s v="COSMETICS"/>
    <x v="12"/>
    <x v="6"/>
    <x v="7"/>
    <n v="110443000"/>
    <n v="773602000000"/>
    <s v="MAC RETRO MATTE LIQUID LIPSTICK HIGH DRAMA MY3N-03"/>
    <s v="EA"/>
    <n v="3"/>
    <n v="273"/>
    <n v="0"/>
    <n v="0"/>
    <n v="39"/>
    <n v="56"/>
  </r>
  <r>
    <x v="4"/>
    <s v="COSMETICS"/>
    <x v="12"/>
    <x v="6"/>
    <x v="7"/>
    <n v="110557766"/>
    <n v="773602000000"/>
    <s v="MAC RETRO MATTE BURNT SPICE MY3N-39"/>
    <s v="EA"/>
    <n v="3"/>
    <n v="273"/>
    <n v="1"/>
    <n v="91"/>
    <n v="14"/>
    <n v="31"/>
  </r>
  <r>
    <x v="4"/>
    <s v="COSMETICS"/>
    <x v="12"/>
    <x v="6"/>
    <x v="7"/>
    <n v="111128485"/>
    <n v="773603000000"/>
    <s v="MAC VERSICOLOUR VARNISH CREAM LIP STAIN SERIAL STAIN S7HA-14"/>
    <s v="EA"/>
    <n v="3"/>
    <n v="273"/>
    <n v="0"/>
    <n v="0"/>
    <n v="17"/>
    <n v="9"/>
  </r>
  <r>
    <x v="4"/>
    <s v="COSMETICS"/>
    <x v="12"/>
    <x v="6"/>
    <x v="4"/>
    <n v="110565641"/>
    <n v="773602000000"/>
    <s v="MAC #170 SYNTHETIC ROUNDED SLANT BRUSH S2TL-01"/>
    <s v="EA"/>
    <n v="2"/>
    <n v="270"/>
    <n v="2"/>
    <n v="270"/>
    <n v="7"/>
    <n v="234"/>
  </r>
  <r>
    <x v="4"/>
    <s v="COSMETICS"/>
    <x v="12"/>
    <x v="6"/>
    <x v="7"/>
    <n v="111451898"/>
    <n v="773603000000"/>
    <s v="MAC TR EXCL EXTND PLAY X 2 SHWL-01"/>
    <s v="EA"/>
    <n v="2"/>
    <n v="270"/>
    <n v="0"/>
    <n v="0"/>
    <n v="41"/>
    <n v="91"/>
  </r>
  <r>
    <x v="4"/>
    <s v="COSMETICS"/>
    <x v="13"/>
    <x v="6"/>
    <x v="1"/>
    <n v="110595004"/>
    <n v="716170000000"/>
    <s v="B BROWN NOURISHING LIP COLOR TRIO EHG0-01"/>
    <s v="EA"/>
    <n v="1"/>
    <n v="269"/>
    <n v="0"/>
    <n v="0"/>
    <n v="4"/>
    <n v="0"/>
  </r>
  <r>
    <x v="4"/>
    <s v="COSMETICS"/>
    <x v="3"/>
    <x v="5"/>
    <x v="0"/>
    <n v="111423832"/>
    <n v="20714993085"/>
    <s v="CLINIQUE CFM MAXIMUM HYDRATOR 72-HOUR AUTO REPLENISHING HYDRATOR 50ML KJ8H-01"/>
    <s v="EA"/>
    <n v="2"/>
    <n v="266"/>
    <n v="0"/>
    <n v="0"/>
    <n v="6"/>
    <n v="85"/>
  </r>
  <r>
    <x v="4"/>
    <s v="COSMETICS"/>
    <x v="12"/>
    <x v="6"/>
    <x v="7"/>
    <n v="102205233"/>
    <n v="773602000000"/>
    <s v="MAC STUDIOFIX POWDER FOUNDATION NC20 M510-21"/>
    <s v="EA"/>
    <n v="2"/>
    <n v="258"/>
    <n v="0"/>
    <n v="0"/>
    <n v="65"/>
    <n v="0"/>
  </r>
  <r>
    <x v="4"/>
    <s v="COSMETICS"/>
    <x v="12"/>
    <x v="6"/>
    <x v="1"/>
    <n v="102205233"/>
    <n v="773602000000"/>
    <s v="MAC STUDIOFIX POWDER FOUNDATION NC20 M510-21"/>
    <s v="EA"/>
    <n v="2"/>
    <n v="258"/>
    <n v="0"/>
    <n v="0"/>
    <n v="8"/>
    <n v="0"/>
  </r>
  <r>
    <x v="4"/>
    <s v="COSMETICS"/>
    <x v="12"/>
    <x v="6"/>
    <x v="1"/>
    <n v="102205234"/>
    <n v="773602000000"/>
    <s v="MAC STUDIOFIX POWDER FOUNDATION NC30 M510-23"/>
    <s v="EA"/>
    <n v="2"/>
    <n v="258"/>
    <n v="0"/>
    <n v="0"/>
    <n v="29"/>
    <n v="178"/>
  </r>
  <r>
    <x v="4"/>
    <s v="COSMETICS"/>
    <x v="12"/>
    <x v="6"/>
    <x v="4"/>
    <n v="102205234"/>
    <n v="773602000000"/>
    <s v="MAC STUDIOFIX POWDER FOUNDATION NC30 M510-23"/>
    <s v="EA"/>
    <n v="2"/>
    <n v="258"/>
    <n v="0"/>
    <n v="0"/>
    <n v="21"/>
    <n v="178"/>
  </r>
  <r>
    <x v="4"/>
    <s v="COSMETICS"/>
    <x v="12"/>
    <x v="6"/>
    <x v="4"/>
    <n v="102205236"/>
    <n v="773602000000"/>
    <s v="MAC STUDIOFIX POWDER FOUNDATION NC45 M510-28"/>
    <s v="EA"/>
    <n v="2"/>
    <n v="258"/>
    <n v="0"/>
    <n v="0"/>
    <n v="31"/>
    <n v="329"/>
  </r>
  <r>
    <x v="4"/>
    <s v="COSMETICS"/>
    <x v="12"/>
    <x v="6"/>
    <x v="7"/>
    <n v="102205237"/>
    <n v="773602000000"/>
    <s v="MAC STUDIOFIX POWDER FOUNDATION NC50 M510-30"/>
    <s v="EA"/>
    <n v="2"/>
    <n v="258"/>
    <n v="0"/>
    <n v="0"/>
    <n v="71"/>
    <n v="5"/>
  </r>
  <r>
    <x v="4"/>
    <s v="COSMETICS"/>
    <x v="12"/>
    <x v="6"/>
    <x v="7"/>
    <n v="102205239"/>
    <n v="773602000000"/>
    <s v="MAC STUDIOFIX POWDER FOUNDATION NW25 M510-40"/>
    <s v="EA"/>
    <n v="2"/>
    <n v="258"/>
    <n v="0"/>
    <n v="0"/>
    <n v="55"/>
    <n v="67"/>
  </r>
  <r>
    <x v="4"/>
    <s v="COSMETICS"/>
    <x v="12"/>
    <x v="6"/>
    <x v="4"/>
    <n v="102205248"/>
    <n v="773602000000"/>
    <s v="MAC STUDIOFIX POWDER FOUNDATION NC42 M510-58"/>
    <s v="EA"/>
    <n v="2"/>
    <n v="258"/>
    <n v="0"/>
    <n v="0"/>
    <n v="20"/>
    <n v="916"/>
  </r>
  <r>
    <x v="4"/>
    <s v="COSMETICS"/>
    <x v="12"/>
    <x v="6"/>
    <x v="4"/>
    <n v="102206292"/>
    <n v="773602000000"/>
    <s v="MAC STUDIO FIX FLUID SPF 15 NC20 M6JC-02"/>
    <s v="EA"/>
    <n v="2"/>
    <n v="258"/>
    <n v="0"/>
    <n v="0"/>
    <n v="18"/>
    <n v="132"/>
  </r>
  <r>
    <x v="4"/>
    <s v="COSMETICS"/>
    <x v="12"/>
    <x v="6"/>
    <x v="7"/>
    <n v="102206295"/>
    <n v="773602000000"/>
    <s v="MAC STUDIO FIX FLUID SPF 15 NC35 M6JC-05"/>
    <s v="EA"/>
    <n v="2"/>
    <n v="258"/>
    <n v="1"/>
    <n v="129"/>
    <n v="43"/>
    <n v="301"/>
  </r>
  <r>
    <x v="4"/>
    <s v="COSMETICS"/>
    <x v="12"/>
    <x v="6"/>
    <x v="7"/>
    <n v="102206296"/>
    <n v="773602000000"/>
    <s v="MAC STUDIO FIX FLUID SPF 15 NC40 M6JC-07"/>
    <s v="EA"/>
    <n v="2"/>
    <n v="258"/>
    <n v="1"/>
    <n v="129"/>
    <n v="44"/>
    <n v="192"/>
  </r>
  <r>
    <x v="4"/>
    <s v="COSMETICS"/>
    <x v="12"/>
    <x v="6"/>
    <x v="7"/>
    <n v="102206297"/>
    <n v="773602000000"/>
    <s v="MAC STUDIO FIX FLUID SPF 15 NC42 M6JC-08"/>
    <s v="EA"/>
    <n v="2"/>
    <n v="258"/>
    <n v="1"/>
    <n v="129"/>
    <n v="34"/>
    <n v="411"/>
  </r>
  <r>
    <x v="4"/>
    <s v="COSMETICS"/>
    <x v="12"/>
    <x v="6"/>
    <x v="7"/>
    <n v="102206299"/>
    <n v="77360210356"/>
    <s v="MAC STUDIO FIX FLUID SPF 15 NC45 M6JC-10"/>
    <s v="EA"/>
    <n v="2"/>
    <n v="258"/>
    <n v="0"/>
    <n v="0"/>
    <n v="32"/>
    <n v="283"/>
  </r>
  <r>
    <x v="4"/>
    <s v="COSMETICS"/>
    <x v="12"/>
    <x v="6"/>
    <x v="7"/>
    <n v="102208867"/>
    <n v="773602000000"/>
    <s v="MAC FONDT CMPT PWDR/FOUN NC43 M51054"/>
    <s v="EA"/>
    <n v="2"/>
    <n v="258"/>
    <n v="0"/>
    <n v="0"/>
    <n v="115"/>
    <n v="237"/>
  </r>
  <r>
    <x v="4"/>
    <s v="COSMETICS"/>
    <x v="12"/>
    <x v="6"/>
    <x v="1"/>
    <n v="102208867"/>
    <n v="773602000000"/>
    <s v="MAC FONDT CMPT PWDR/FOUN NC43 M51054"/>
    <s v="EA"/>
    <n v="2"/>
    <n v="258"/>
    <n v="0"/>
    <n v="0"/>
    <n v="11"/>
    <n v="237"/>
  </r>
  <r>
    <x v="4"/>
    <s v="COSMETICS"/>
    <x v="12"/>
    <x v="6"/>
    <x v="3"/>
    <n v="102208867"/>
    <n v="773602000000"/>
    <s v="MAC FONDT CMPT PWDR/FOUN NC43 M51054"/>
    <s v="EA"/>
    <n v="2"/>
    <n v="258"/>
    <n v="0"/>
    <n v="0"/>
    <n v="18"/>
    <n v="237"/>
  </r>
  <r>
    <x v="4"/>
    <s v="COSMETICS"/>
    <x v="12"/>
    <x v="6"/>
    <x v="7"/>
    <n v="102208891"/>
    <n v="773602000000"/>
    <s v="MAC FONDT FLUID SPF15 NC15 M6JC01"/>
    <s v="EA"/>
    <n v="2"/>
    <n v="258"/>
    <n v="0"/>
    <n v="0"/>
    <n v="81"/>
    <n v="175"/>
  </r>
  <r>
    <x v="4"/>
    <s v="COSMETICS"/>
    <x v="12"/>
    <x v="6"/>
    <x v="7"/>
    <n v="110244948"/>
    <n v="773602000000"/>
    <s v="MAC STUDIO FIX POWDER PLUS FOUNDATION NW46 M510-82"/>
    <s v="EA"/>
    <n v="2"/>
    <n v="258"/>
    <n v="1"/>
    <n v="129"/>
    <n v="29"/>
    <n v="0"/>
  </r>
  <r>
    <x v="4"/>
    <s v="COSMETICS"/>
    <x v="1"/>
    <x v="6"/>
    <x v="0"/>
    <n v="110313371"/>
    <n v="887167000000"/>
    <s v="ESTEE LAUDER PCOLOR ENVY LIPSTICK DYNAMIC YJRR-12"/>
    <s v="EA"/>
    <n v="2"/>
    <n v="258"/>
    <n v="1"/>
    <n v="129"/>
    <n v="5"/>
    <n v="11"/>
  </r>
  <r>
    <x v="4"/>
    <s v="COSMETICS"/>
    <x v="3"/>
    <x v="5"/>
    <x v="0"/>
    <n v="110415402"/>
    <n v="20714678197"/>
    <s v="CLINIQUE SMART NIGHT MOISTURIZER (VERY DRY) 50ML Z5CK-01"/>
    <s v="EA"/>
    <n v="1"/>
    <n v="258"/>
    <n v="0"/>
    <n v="0"/>
    <n v="8"/>
    <n v="0"/>
  </r>
  <r>
    <x v="4"/>
    <s v="COSMETICS"/>
    <x v="12"/>
    <x v="6"/>
    <x v="7"/>
    <n v="110468067"/>
    <n v="773602000000"/>
    <s v="MAC STUDIO FIX FLUID SPF15 NC41 M6JC-24"/>
    <s v="EA"/>
    <n v="2"/>
    <n v="258"/>
    <n v="1"/>
    <n v="129"/>
    <n v="70"/>
    <n v="0"/>
  </r>
  <r>
    <x v="4"/>
    <s v="COSMETICS"/>
    <x v="12"/>
    <x v="6"/>
    <x v="7"/>
    <n v="110524801"/>
    <n v="773602000000"/>
    <s v="MAC STUDIO FIX NC47 M510-90"/>
    <s v="EA"/>
    <n v="2"/>
    <n v="258"/>
    <n v="0"/>
    <n v="0"/>
    <n v="-6"/>
    <n v="0"/>
  </r>
  <r>
    <x v="4"/>
    <s v="COSMETICS"/>
    <x v="1"/>
    <x v="6"/>
    <x v="0"/>
    <n v="110543354"/>
    <n v="887167000000"/>
    <s v="E LAUDER PC ENVY LIPSTICK INTENSE NUDE YJRR-18"/>
    <s v="EA"/>
    <n v="2"/>
    <n v="258"/>
    <n v="0"/>
    <n v="0"/>
    <n v="14"/>
    <n v="12"/>
  </r>
  <r>
    <x v="4"/>
    <s v="COSMETICS"/>
    <x v="0"/>
    <x v="6"/>
    <x v="0"/>
    <n v="111311670"/>
    <n v="888066000000"/>
    <s v="TOMFORD TOM FORD SOLEIL TERRAWN T6YW-02"/>
    <s v="EA"/>
    <n v="1"/>
    <n v="258"/>
    <n v="0"/>
    <n v="0"/>
    <n v="17"/>
    <n v="0"/>
  </r>
  <r>
    <x v="4"/>
    <s v="COSMETICS"/>
    <x v="12"/>
    <x v="6"/>
    <x v="7"/>
    <n v="102208896"/>
    <n v="773602000000"/>
    <s v="MAC CONCEALER NC20 M45026"/>
    <s v="EA"/>
    <n v="3"/>
    <n v="255"/>
    <n v="0"/>
    <n v="0"/>
    <n v="1"/>
    <n v="0"/>
  </r>
  <r>
    <x v="4"/>
    <s v="COSMETICS"/>
    <x v="12"/>
    <x v="6"/>
    <x v="1"/>
    <n v="102208898"/>
    <n v="773602000000"/>
    <s v="MAC CONCEALER NC35 M45020"/>
    <s v="EA"/>
    <n v="3"/>
    <n v="255"/>
    <n v="0"/>
    <n v="0"/>
    <n v="3"/>
    <n v="2"/>
  </r>
  <r>
    <x v="4"/>
    <s v="COSMETICS"/>
    <x v="12"/>
    <x v="6"/>
    <x v="7"/>
    <n v="102208994"/>
    <n v="773602000000"/>
    <s v="MAC STUDIO FINISH CONCEALER NW25 M45014"/>
    <s v="EA"/>
    <n v="3"/>
    <n v="255"/>
    <n v="1"/>
    <n v="85"/>
    <n v="49"/>
    <n v="0"/>
  </r>
  <r>
    <x v="4"/>
    <s v="COSMETICS"/>
    <x v="12"/>
    <x v="6"/>
    <x v="4"/>
    <n v="110248865"/>
    <n v="773602000000"/>
    <s v="MAC VELUXE BROW LINER DEEP BRUNETTE MMT0-04"/>
    <s v="EA"/>
    <n v="3"/>
    <n v="255"/>
    <n v="3"/>
    <n v="255"/>
    <n v="9"/>
    <n v="0"/>
  </r>
  <r>
    <x v="4"/>
    <s v="COSMETICS"/>
    <x v="12"/>
    <x v="6"/>
    <x v="4"/>
    <n v="111488320"/>
    <n v="773603000000"/>
    <s v="MAC BRUSHSTROKE 24-HOUR LINER BRUSHBLACKSGFJ-01"/>
    <s v="EA"/>
    <n v="3"/>
    <n v="255"/>
    <n v="0"/>
    <n v="0"/>
    <n v="17"/>
    <n v="492"/>
  </r>
  <r>
    <x v="4"/>
    <s v="COSMETICS"/>
    <x v="12"/>
    <x v="6"/>
    <x v="7"/>
    <n v="111488368"/>
    <n v="773603000000"/>
    <s v="MAC LIQUIDLAST 24-HOUR WATERPROOF LINER POINT BLACKSGFK-03"/>
    <s v="EA"/>
    <n v="3"/>
    <n v="255"/>
    <n v="0"/>
    <n v="0"/>
    <n v="71"/>
    <n v="251"/>
  </r>
  <r>
    <x v="4"/>
    <s v="COSMETICS"/>
    <x v="3"/>
    <x v="5"/>
    <x v="0"/>
    <n v="110277017"/>
    <n v="20714636289"/>
    <s v="CLINIQUE MOISTURE BASICS DDML+ 2X125ML Z09A-01"/>
    <s v="EA"/>
    <n v="1"/>
    <n v="254"/>
    <n v="0"/>
    <n v="0"/>
    <n v="36"/>
    <n v="818"/>
  </r>
  <r>
    <x v="4"/>
    <s v="COSMETICS"/>
    <x v="12"/>
    <x v="6"/>
    <x v="7"/>
    <n v="110334496"/>
    <n v="773602000000"/>
    <s v="MAC MINERALIZE SKINFINISH SOFT &amp; GENTLE MT1329"/>
    <s v="EA"/>
    <n v="2"/>
    <n v="254"/>
    <n v="0"/>
    <n v="0"/>
    <n v="35"/>
    <n v="219"/>
  </r>
  <r>
    <x v="4"/>
    <s v="COSMETICS"/>
    <x v="12"/>
    <x v="6"/>
    <x v="3"/>
    <n v="110334496"/>
    <n v="773602000000"/>
    <s v="MAC MINERALIZE SKINFINISH SOFT &amp; GENTLE MT1329"/>
    <s v="EA"/>
    <n v="2"/>
    <n v="254"/>
    <n v="0"/>
    <n v="0"/>
    <n v="6"/>
    <n v="219"/>
  </r>
  <r>
    <x v="4"/>
    <s v="COSMETICS"/>
    <x v="12"/>
    <x v="6"/>
    <x v="7"/>
    <n v="110334502"/>
    <n v="773602000000"/>
    <s v="MAC MINERALIZE SKINFINISH NATURAL MEDIUM DARK MT7E03"/>
    <s v="EA"/>
    <n v="2"/>
    <n v="254"/>
    <n v="0"/>
    <n v="0"/>
    <n v="31"/>
    <n v="0"/>
  </r>
  <r>
    <x v="4"/>
    <s v="COSMETICS"/>
    <x v="12"/>
    <x v="6"/>
    <x v="7"/>
    <n v="110334507"/>
    <n v="773602000000"/>
    <s v="MAC MINERALIZE SKINFINISH LIGHT PLUS MT7E-13"/>
    <s v="EA"/>
    <n v="2"/>
    <n v="254"/>
    <n v="0"/>
    <n v="0"/>
    <n v="7"/>
    <n v="0"/>
  </r>
  <r>
    <x v="4"/>
    <s v="COSMETICS"/>
    <x v="12"/>
    <x v="6"/>
    <x v="1"/>
    <n v="110334508"/>
    <n v="773602000000"/>
    <s v="MAC MINERALIZE SKINFINISH NATURAL DARK DEEP MT7E-14"/>
    <s v="EA"/>
    <n v="2"/>
    <n v="254"/>
    <n v="1"/>
    <n v="127"/>
    <n v="6"/>
    <n v="0"/>
  </r>
  <r>
    <x v="4"/>
    <s v="COSMETICS"/>
    <x v="1"/>
    <x v="6"/>
    <x v="1"/>
    <n v="111548477"/>
    <n v="887167000000"/>
    <s v="ESTEE LAUDER SMOKY NUDES PALETTE DDF &amp; ME EXCLUSIVE PGP4-01"/>
    <s v="EA"/>
    <n v="1"/>
    <n v="254"/>
    <n v="0"/>
    <n v="0"/>
    <n v="19"/>
    <n v="523"/>
  </r>
  <r>
    <x v="4"/>
    <s v="COSMETICS"/>
    <x v="1"/>
    <x v="6"/>
    <x v="0"/>
    <n v="111548478"/>
    <n v="887167000000"/>
    <s v="ESTEE LAUDER TRAVEL IN COLOR REFRESH PINK POUCH ME EXCLUSIVE PC4T-01"/>
    <s v="EA"/>
    <n v="1"/>
    <n v="254"/>
    <n v="0"/>
    <n v="0"/>
    <n v="26"/>
    <n v="288"/>
  </r>
  <r>
    <x v="4"/>
    <s v="COSMETICS"/>
    <x v="1"/>
    <x v="6"/>
    <x v="4"/>
    <n v="111548478"/>
    <n v="887167000000"/>
    <s v="ESTEE LAUDER TRAVEL IN COLOR REFRESH PINK POUCH ME EXCLUSIVE PC4T-01"/>
    <s v="EA"/>
    <n v="1"/>
    <n v="254"/>
    <n v="0"/>
    <n v="0"/>
    <n v="28"/>
    <n v="288"/>
  </r>
  <r>
    <x v="4"/>
    <s v="COSMETICS"/>
    <x v="12"/>
    <x v="6"/>
    <x v="7"/>
    <n v="110808216"/>
    <n v="773603000000"/>
    <s v="MAC EYES TIMES NINE BURGUNDY SCN2-03"/>
    <s v="EA"/>
    <n v="2"/>
    <n v="252"/>
    <n v="0"/>
    <n v="0"/>
    <n v="30"/>
    <n v="357"/>
  </r>
  <r>
    <x v="4"/>
    <s v="COSMETICS"/>
    <x v="13"/>
    <x v="6"/>
    <x v="1"/>
    <n v="111311559"/>
    <n v="716170000000"/>
    <s v="B BROWN PINK SUNRISE GLOW SET ELH0-01"/>
    <s v="EA"/>
    <n v="1"/>
    <n v="248"/>
    <n v="0"/>
    <n v="0"/>
    <n v="7"/>
    <n v="227"/>
  </r>
  <r>
    <x v="4"/>
    <s v="COSMETICS"/>
    <x v="12"/>
    <x v="6"/>
    <x v="7"/>
    <n v="102205004"/>
    <n v="773602000000"/>
    <s v="MAC AMPLIFIED CREME LIPSTICK FAST PLAY M3LN-25"/>
    <s v="EA"/>
    <n v="3"/>
    <n v="240"/>
    <n v="0"/>
    <n v="0"/>
    <n v="39"/>
    <n v="0"/>
  </r>
  <r>
    <x v="4"/>
    <s v="COSMETICS"/>
    <x v="12"/>
    <x v="6"/>
    <x v="7"/>
    <n v="102208714"/>
    <n v="773602000000"/>
    <s v="MAC LIPSTICK PINK NOUVEAU M3EW-48"/>
    <s v="EA"/>
    <n v="3"/>
    <n v="240"/>
    <n v="3"/>
    <n v="240"/>
    <n v="2"/>
    <n v="0"/>
  </r>
  <r>
    <x v="4"/>
    <s v="COSMETICS"/>
    <x v="12"/>
    <x v="6"/>
    <x v="4"/>
    <n v="102208716"/>
    <n v="773602000000"/>
    <s v="MAC MATTE LIPSTICK PLEASE ME M2LP-32"/>
    <s v="EA"/>
    <n v="3"/>
    <n v="240"/>
    <n v="0"/>
    <n v="0"/>
    <n v="11"/>
    <n v="56"/>
  </r>
  <r>
    <x v="4"/>
    <s v="COSMETICS"/>
    <x v="12"/>
    <x v="6"/>
    <x v="1"/>
    <n v="110214415"/>
    <n v="773602000000"/>
    <s v="MAC CREMESHEEN LIPSTICK PEACH BLOSSOM MMA5-03"/>
    <s v="EA"/>
    <n v="3"/>
    <n v="240"/>
    <n v="0"/>
    <n v="0"/>
    <n v="4"/>
    <n v="0"/>
  </r>
  <r>
    <x v="4"/>
    <s v="COSMETICS"/>
    <x v="12"/>
    <x v="6"/>
    <x v="7"/>
    <n v="110244917"/>
    <n v="773602000000"/>
    <s v="MAC PRO LONGWEAR EYELINER RICH EXPERIENCE MNMG-02"/>
    <s v="EA"/>
    <n v="3"/>
    <n v="240"/>
    <n v="1"/>
    <n v="80"/>
    <n v="5"/>
    <n v="0"/>
  </r>
  <r>
    <x v="4"/>
    <s v="COSMETICS"/>
    <x v="12"/>
    <x v="6"/>
    <x v="4"/>
    <n v="110413857"/>
    <n v="773602000000"/>
    <s v="MAC MATTE LIPSTICK MEHR M2LP-70"/>
    <s v="EA"/>
    <n v="3"/>
    <n v="240"/>
    <n v="0"/>
    <n v="0"/>
    <n v="34"/>
    <n v="602"/>
  </r>
  <r>
    <x v="4"/>
    <s v="COSMETICS"/>
    <x v="12"/>
    <x v="6"/>
    <x v="7"/>
    <n v="110468055"/>
    <n v="773602000000"/>
    <s v="MAC PRO PERFORMANCE SPONGE MWL7-01"/>
    <s v="EA"/>
    <n v="3"/>
    <n v="240"/>
    <n v="1"/>
    <n v="80"/>
    <n v="12"/>
    <n v="0"/>
  </r>
  <r>
    <x v="4"/>
    <s v="COSMETICS"/>
    <x v="12"/>
    <x v="5"/>
    <x v="7"/>
    <n v="110538392"/>
    <n v="773602000000"/>
    <s v="MAC STROBE CREAM 50ML PINKLITE S48L-01"/>
    <s v="EA"/>
    <n v="2"/>
    <n v="240"/>
    <n v="0"/>
    <n v="0"/>
    <n v="30"/>
    <n v="35"/>
  </r>
  <r>
    <x v="4"/>
    <s v="COSMETICS"/>
    <x v="12"/>
    <x v="6"/>
    <x v="7"/>
    <n v="110823914"/>
    <n v="773602000000"/>
    <s v="MAC #208S ANGLED BROW BRUSH S7JR-01"/>
    <s v="EA"/>
    <n v="3"/>
    <n v="240"/>
    <n v="0"/>
    <n v="0"/>
    <n v="32"/>
    <n v="30"/>
  </r>
  <r>
    <x v="4"/>
    <s v="COSMETICS"/>
    <x v="12"/>
    <x v="6"/>
    <x v="7"/>
    <n v="111399344"/>
    <n v="773603000000"/>
    <s v="MAC LET THEM EAT CAKE! 413 SG73-15"/>
    <s v="EA"/>
    <n v="3"/>
    <n v="240"/>
    <n v="0"/>
    <n v="0"/>
    <n v="32"/>
    <n v="21"/>
  </r>
  <r>
    <x v="4"/>
    <s v="COSMETICS"/>
    <x v="12"/>
    <x v="6"/>
    <x v="7"/>
    <n v="111399345"/>
    <n v="773603000000"/>
    <s v="MAC NINE LIVES 420 SG73-16"/>
    <s v="EA"/>
    <n v="3"/>
    <n v="240"/>
    <n v="0"/>
    <n v="0"/>
    <n v="33"/>
    <n v="275"/>
  </r>
  <r>
    <x v="4"/>
    <s v="COSMETICS"/>
    <x v="12"/>
    <x v="6"/>
    <x v="7"/>
    <n v="111399351"/>
    <n v="773603000000"/>
    <s v="MAC JOIE DE VIVRE 415 SG73-20"/>
    <s v="EA"/>
    <n v="3"/>
    <n v="240"/>
    <n v="2"/>
    <n v="160"/>
    <n v="31"/>
    <n v="384"/>
  </r>
  <r>
    <x v="4"/>
    <s v="COSMETICS"/>
    <x v="13"/>
    <x v="6"/>
    <x v="1"/>
    <n v="110594996"/>
    <n v="716170000000"/>
    <s v="B BROWN NOURISHING LIP COLOR CLARET EFGT-14"/>
    <s v="EA"/>
    <n v="2"/>
    <n v="236"/>
    <n v="0"/>
    <n v="0"/>
    <n v="7"/>
    <n v="0"/>
  </r>
  <r>
    <x v="4"/>
    <s v="COSMETICS"/>
    <x v="15"/>
    <x v="5"/>
    <x v="0"/>
    <n v="111321422"/>
    <n v="717334000000"/>
    <s v="ORIGINS MEGA MUSHROOM RELIEF TREATMENT LOTION DUO 0R8A-01"/>
    <s v="EA"/>
    <n v="1"/>
    <n v="236"/>
    <n v="1"/>
    <n v="236"/>
    <n v="16"/>
    <n v="121"/>
  </r>
  <r>
    <x v="4"/>
    <s v="COSMETICS"/>
    <x v="13"/>
    <x v="5"/>
    <x v="1"/>
    <n v="110234644"/>
    <n v="716170000000"/>
    <s v="BOBBI BROWN VITAMIN ENRICHED CREAM 50ML E1LM-01"/>
    <s v="EA"/>
    <n v="1"/>
    <n v="235.4"/>
    <n v="1"/>
    <n v="214"/>
    <n v="11"/>
    <n v="67"/>
  </r>
  <r>
    <x v="4"/>
    <s v="COSMETICS"/>
    <x v="12"/>
    <x v="6"/>
    <x v="7"/>
    <n v="102205304"/>
    <n v="773602000000"/>
    <s v="MAC BROW SET CLEAR M287-01"/>
    <s v="EA"/>
    <n v="3"/>
    <n v="234"/>
    <n v="1"/>
    <n v="78"/>
    <n v="72"/>
    <n v="64"/>
  </r>
  <r>
    <x v="4"/>
    <s v="COSMETICS"/>
    <x v="12"/>
    <x v="6"/>
    <x v="7"/>
    <n v="110322706"/>
    <n v="773602000000"/>
    <s v="MAC WATERPROOF BROW SET BOLD BRUNETTE MMRY-04"/>
    <s v="EA"/>
    <n v="3"/>
    <n v="234"/>
    <n v="1"/>
    <n v="78"/>
    <n v="33"/>
    <n v="78"/>
  </r>
  <r>
    <x v="4"/>
    <s v="COSMETICS"/>
    <x v="1"/>
    <x v="5"/>
    <x v="0"/>
    <n v="110335560"/>
    <n v="887167000000"/>
    <s v="E LAUDER ANR EYE SERUM SYNC COMPLEX II 15ML YLKA-01"/>
    <s v="EA"/>
    <n v="1"/>
    <n v="234"/>
    <n v="0"/>
    <n v="0"/>
    <n v="22"/>
    <n v="23"/>
  </r>
  <r>
    <x v="4"/>
    <s v="COSMETICS"/>
    <x v="1"/>
    <x v="5"/>
    <x v="0"/>
    <n v="110593522"/>
    <n v="887167000000"/>
    <s v="E LAUDER REVITALISING SUPREME + ANTI-AGING EYE BALM 15ML RRGH-01"/>
    <s v="EA"/>
    <n v="1"/>
    <n v="234"/>
    <n v="0"/>
    <n v="0"/>
    <n v="9"/>
    <n v="49"/>
  </r>
  <r>
    <x v="4"/>
    <s v="COSMETICS"/>
    <x v="1"/>
    <x v="5"/>
    <x v="1"/>
    <n v="110593522"/>
    <n v="887167000000"/>
    <s v="E LAUDER REVITALISING SUPREME + ANTI-AGING EYE BALM 15ML RRGH-01"/>
    <s v="EA"/>
    <n v="1"/>
    <n v="234"/>
    <n v="0"/>
    <n v="0"/>
    <n v="21"/>
    <n v="49"/>
  </r>
  <r>
    <x v="4"/>
    <s v="COSMETICS"/>
    <x v="1"/>
    <x v="5"/>
    <x v="0"/>
    <n v="111166468"/>
    <n v="887167000000"/>
    <s v="ESTEE LAUDER RESILIENCE MULTI EFFECT TRI PEPTIDE EYE CREME P1G6-01"/>
    <s v="EA"/>
    <n v="1"/>
    <n v="234"/>
    <n v="1"/>
    <n v="234"/>
    <n v="14"/>
    <n v="139"/>
  </r>
  <r>
    <x v="4"/>
    <s v="COSMETICS"/>
    <x v="1"/>
    <x v="5"/>
    <x v="1"/>
    <n v="111166468"/>
    <n v="887167000000"/>
    <s v="ESTEE LAUDER RESILIENCE MULTI EFFECT TRI PEPTIDE EYE CREME P1G6-01"/>
    <s v="EA"/>
    <n v="1"/>
    <n v="234"/>
    <n v="0"/>
    <n v="0"/>
    <n v="17"/>
    <n v="139"/>
  </r>
  <r>
    <x v="4"/>
    <s v="COSMETICS"/>
    <x v="1"/>
    <x v="6"/>
    <x v="0"/>
    <n v="102210059"/>
    <n v="27131495284"/>
    <s v="E LAUDER DW ZERO SMDG MASCARA 9LL7 01"/>
    <s v="EA"/>
    <n v="2"/>
    <n v="230"/>
    <n v="2"/>
    <n v="230"/>
    <n v="4"/>
    <n v="46"/>
  </r>
  <r>
    <x v="4"/>
    <s v="COSMETICS"/>
    <x v="1"/>
    <x v="5"/>
    <x v="0"/>
    <n v="110253859"/>
    <n v="27131987857"/>
    <s v="E LAUDER PERFECTLY CLEAN CREAM CLEANSER MOISTURE MASK 150ML YCE8-01"/>
    <s v="EA"/>
    <n v="2"/>
    <n v="230"/>
    <n v="0"/>
    <n v="0"/>
    <n v="12"/>
    <n v="10"/>
  </r>
  <r>
    <x v="4"/>
    <s v="COSMETICS"/>
    <x v="3"/>
    <x v="6"/>
    <x v="0"/>
    <n v="111154107"/>
    <n v="20714942601"/>
    <s v="CLINIQUE DUAL ENDED MINI SPLASH SET K9X0-01"/>
    <s v="EA"/>
    <n v="2"/>
    <n v="230"/>
    <n v="1"/>
    <n v="115"/>
    <n v="4"/>
    <n v="0"/>
  </r>
  <r>
    <x v="4"/>
    <s v="COSMETICS"/>
    <x v="13"/>
    <x v="6"/>
    <x v="1"/>
    <n v="111451852"/>
    <n v="716170000000"/>
    <s v="B BROWN INTNSIVE SKIN SERUM FNDTN BEIGE EJKL-03"/>
    <s v="EA"/>
    <n v="1"/>
    <n v="230"/>
    <n v="0"/>
    <n v="0"/>
    <n v="6"/>
    <n v="24"/>
  </r>
  <r>
    <x v="4"/>
    <s v="COSMETICS"/>
    <x v="13"/>
    <x v="6"/>
    <x v="1"/>
    <n v="111451855"/>
    <n v="716170000000"/>
    <s v="B BROWN INTNSIVE SKIN SERUM FNDTN NATURAL TAN EJKL-21"/>
    <s v="EA"/>
    <n v="1"/>
    <n v="230"/>
    <n v="1"/>
    <n v="230"/>
    <n v="12"/>
    <n v="0"/>
  </r>
  <r>
    <x v="4"/>
    <s v="COSMETICS"/>
    <x v="12"/>
    <x v="6"/>
    <x v="7"/>
    <n v="110039869"/>
    <n v="773602000000"/>
    <s v="MAC PREP+PRIME TRANS FINISH POWDER MC96 01"/>
    <s v="EA"/>
    <n v="2"/>
    <n v="226"/>
    <n v="1"/>
    <n v="113"/>
    <n v="21"/>
    <n v="23"/>
  </r>
  <r>
    <x v="4"/>
    <s v="COSMETICS"/>
    <x v="12"/>
    <x v="6"/>
    <x v="4"/>
    <n v="110338083"/>
    <n v="773602000000"/>
    <s v="MAC MINERALIZE BLUSH WARM SOUL MT1N-46"/>
    <s v="EA"/>
    <n v="2"/>
    <n v="226"/>
    <n v="2"/>
    <n v="226"/>
    <n v="16"/>
    <n v="0"/>
  </r>
  <r>
    <x v="4"/>
    <s v="COSMETICS"/>
    <x v="12"/>
    <x v="6"/>
    <x v="7"/>
    <n v="110576199"/>
    <n v="773602000000"/>
    <s v="MAC EXTRA DIMENSION BLUSH FAUX SURE! S611-15"/>
    <s v="EA"/>
    <n v="2"/>
    <n v="226"/>
    <n v="1"/>
    <n v="113"/>
    <n v="24"/>
    <n v="0"/>
  </r>
  <r>
    <x v="4"/>
    <s v="COSMETICS"/>
    <x v="12"/>
    <x v="6"/>
    <x v="4"/>
    <n v="110576204"/>
    <n v="773602000000"/>
    <s v="MAC EXTRA DIMENSION BLUSH FAIRLY PRECIOUS S611-20"/>
    <s v="EA"/>
    <n v="2"/>
    <n v="226"/>
    <n v="0"/>
    <n v="0"/>
    <n v="4"/>
    <n v="0"/>
  </r>
  <r>
    <x v="4"/>
    <s v="COSMETICS"/>
    <x v="3"/>
    <x v="5"/>
    <x v="4"/>
    <n v="110859405"/>
    <n v="20714898151"/>
    <s v="CLINIQUE MOISTURE SURGE 72H AUTO-REPLENISHING HYDRATOR 75ML K4MW-01"/>
    <s v="EA"/>
    <n v="1"/>
    <n v="221"/>
    <n v="0"/>
    <n v="0"/>
    <n v="5"/>
    <n v="41"/>
  </r>
  <r>
    <x v="4"/>
    <s v="COSMETICS"/>
    <x v="3"/>
    <x v="5"/>
    <x v="3"/>
    <n v="110859409"/>
    <n v="20714914325"/>
    <s v="CLINIQUE ALL ABOUT MOISTURE SET K6L9-01"/>
    <s v="EA"/>
    <n v="1"/>
    <n v="221"/>
    <n v="0"/>
    <n v="0"/>
    <n v="0"/>
    <n v="101"/>
  </r>
  <r>
    <x v="4"/>
    <s v="COSMETICS"/>
    <x v="3"/>
    <x v="5"/>
    <x v="4"/>
    <n v="110859409"/>
    <n v="20714914325"/>
    <s v="CLINIQUE ALL ABOUT MOISTURE SET K6L9-01"/>
    <s v="EA"/>
    <n v="1"/>
    <n v="221"/>
    <n v="0"/>
    <n v="0"/>
    <n v="13"/>
    <n v="101"/>
  </r>
  <r>
    <x v="4"/>
    <s v="COSMETICS"/>
    <x v="12"/>
    <x v="5"/>
    <x v="7"/>
    <n v="102205357"/>
    <n v="773602000000"/>
    <s v="MAC PREP+PRIME SKIN 30ML M4X9-01"/>
    <s v="EA"/>
    <n v="2"/>
    <n v="220"/>
    <n v="1"/>
    <n v="110"/>
    <n v="40"/>
    <n v="161"/>
  </r>
  <r>
    <x v="4"/>
    <s v="COSMETICS"/>
    <x v="12"/>
    <x v="6"/>
    <x v="3"/>
    <n v="111368850"/>
    <n v="773603000000"/>
    <s v="MAC F19 DDF EXCL LIP KIT SHTA01"/>
    <s v="EA"/>
    <n v="1"/>
    <n v="219"/>
    <n v="0"/>
    <n v="0"/>
    <n v="22"/>
    <n v="3584"/>
  </r>
  <r>
    <x v="4"/>
    <s v="COSMETICS"/>
    <x v="12"/>
    <x v="6"/>
    <x v="4"/>
    <n v="111451899"/>
    <n v="773603000000"/>
    <s v="MAC STDIO FX SPF 15 X2 NC 20 SHWM-01"/>
    <s v="EA"/>
    <n v="1"/>
    <n v="219"/>
    <n v="1"/>
    <n v="219"/>
    <n v="4"/>
    <n v="0"/>
  </r>
  <r>
    <x v="4"/>
    <s v="COSMETICS"/>
    <x v="12"/>
    <x v="6"/>
    <x v="4"/>
    <n v="111451900"/>
    <n v="773603000000"/>
    <s v="MAC STDIO FIX SPF 15 X2 NC25 SHXK-01"/>
    <s v="EA"/>
    <n v="1"/>
    <n v="219"/>
    <n v="0"/>
    <n v="0"/>
    <n v="12"/>
    <n v="12"/>
  </r>
  <r>
    <x v="4"/>
    <s v="COSMETICS"/>
    <x v="12"/>
    <x v="6"/>
    <x v="7"/>
    <n v="102204749"/>
    <n v="773602000000"/>
    <s v="MAC P/POINT EYE PENCIL S/BROWN M3RY-10"/>
    <s v="EA"/>
    <n v="3"/>
    <n v="216"/>
    <n v="3"/>
    <n v="216"/>
    <n v="17"/>
    <n v="0"/>
  </r>
  <r>
    <x v="4"/>
    <s v="COSMETICS"/>
    <x v="12"/>
    <x v="6"/>
    <x v="4"/>
    <n v="102204971"/>
    <n v="773602000000"/>
    <s v="MAC LIP PENCIL DERVISH M380-51"/>
    <s v="EA"/>
    <n v="3"/>
    <n v="216"/>
    <n v="1"/>
    <n v="72"/>
    <n v="5"/>
    <n v="0"/>
  </r>
  <r>
    <x v="4"/>
    <s v="COSMETICS"/>
    <x v="12"/>
    <x v="6"/>
    <x v="4"/>
    <n v="102204976"/>
    <n v="773602000000"/>
    <s v="MAC LIP PENCIL SOAR M380-59"/>
    <s v="EA"/>
    <n v="3"/>
    <n v="216"/>
    <n v="0"/>
    <n v="0"/>
    <n v="18"/>
    <n v="664"/>
  </r>
  <r>
    <x v="4"/>
    <s v="COSMETICS"/>
    <x v="12"/>
    <x v="6"/>
    <x v="4"/>
    <n v="102207017"/>
    <n v="773602000000"/>
    <s v="MAC TECHNAKOHL GRAPHBLK M76P-01"/>
    <s v="EA"/>
    <n v="3"/>
    <n v="216"/>
    <n v="2"/>
    <n v="144"/>
    <n v="10"/>
    <n v="603"/>
  </r>
  <r>
    <x v="4"/>
    <s v="COSMETICS"/>
    <x v="1"/>
    <x v="5"/>
    <x v="0"/>
    <n v="110122043"/>
    <n v="27131763512"/>
    <s v="E LAUDER DAYWEAR ADV ANTI OXIDANT CRM SPF15 50ML WFJM 01"/>
    <s v="EA"/>
    <n v="1"/>
    <n v="216"/>
    <n v="1"/>
    <n v="216"/>
    <n v="10"/>
    <n v="106"/>
  </r>
  <r>
    <x v="4"/>
    <s v="COSMETICS"/>
    <x v="12"/>
    <x v="6"/>
    <x v="4"/>
    <n v="110137759"/>
    <n v="773602000000"/>
    <s v="MAC LIP PENCIL M380 74"/>
    <s v="EA"/>
    <n v="3"/>
    <n v="216"/>
    <n v="1"/>
    <n v="72"/>
    <n v="20"/>
    <n v="221"/>
  </r>
  <r>
    <x v="4"/>
    <s v="COSMETICS"/>
    <x v="3"/>
    <x v="5"/>
    <x v="4"/>
    <n v="110208489"/>
    <n v="20714495169"/>
    <s v="CLINIQUE DE-PUFF AND DE-CIRCLE SET 7C8A-01"/>
    <s v="EA"/>
    <n v="1"/>
    <n v="216"/>
    <n v="1"/>
    <n v="216"/>
    <n v="6"/>
    <n v="25"/>
  </r>
  <r>
    <x v="4"/>
    <s v="COSMETICS"/>
    <x v="12"/>
    <x v="6"/>
    <x v="7"/>
    <n v="110517514"/>
    <n v="773602000000"/>
    <s v="MAC LIP PENCIL BURGUNDY S4W9-33"/>
    <s v="EA"/>
    <n v="3"/>
    <n v="216"/>
    <n v="0"/>
    <n v="0"/>
    <n v="30"/>
    <n v="0"/>
  </r>
  <r>
    <x v="4"/>
    <s v="COSMETICS"/>
    <x v="12"/>
    <x v="6"/>
    <x v="7"/>
    <n v="111613612"/>
    <n v="773603000000"/>
    <s v="MAC LIPSTICK SEE SHEER SJWM-14"/>
    <s v="EA"/>
    <n v="3"/>
    <n v="216"/>
    <n v="0"/>
    <n v="0"/>
    <n v="42"/>
    <n v="72"/>
  </r>
  <r>
    <x v="4"/>
    <s v="COSMETICS"/>
    <x v="2"/>
    <x v="5"/>
    <x v="2"/>
    <n v="110152349"/>
    <n v="690251000000"/>
    <s v="JO MALONE VITAMIN E HAND TREATMENT 100ML L11R-01"/>
    <s v="EA"/>
    <n v="1"/>
    <n v="210"/>
    <n v="0"/>
    <n v="0"/>
    <n v="20"/>
    <n v="45"/>
  </r>
  <r>
    <x v="4"/>
    <s v="COSMETICS"/>
    <x v="1"/>
    <x v="5"/>
    <x v="1"/>
    <n v="111105490"/>
    <n v="887167000000"/>
    <s v="ESTEE LAUDER NUTRITIOUS VITALITY8 RADIANT ENERGY LOTION INTENSE MOIST 200ML P31Y-01"/>
    <s v="EA"/>
    <n v="1"/>
    <n v="210"/>
    <n v="1"/>
    <n v="210"/>
    <n v="25"/>
    <n v="219"/>
  </r>
  <r>
    <x v="4"/>
    <s v="COSMETICS"/>
    <x v="16"/>
    <x v="5"/>
    <x v="3"/>
    <n v="111395625"/>
    <n v="889809000000"/>
    <s v="GLAMGLOW GLOW ESSENTIALS SET G0TF-01"/>
    <s v="EA"/>
    <n v="1"/>
    <n v="210"/>
    <n v="1"/>
    <n v="210"/>
    <n v="1"/>
    <n v="0"/>
  </r>
  <r>
    <x v="4"/>
    <s v="COSMETICS"/>
    <x v="16"/>
    <x v="5"/>
    <x v="3"/>
    <n v="111399576"/>
    <n v="889809000000"/>
    <s v="GLAMGLOW GLITTERMASK GRAVITYMUD FIRMING TREATMENT 50G G0HY-01"/>
    <s v="EA"/>
    <n v="1"/>
    <n v="210"/>
    <n v="1"/>
    <n v="210"/>
    <n v="1"/>
    <n v="0"/>
  </r>
  <r>
    <x v="4"/>
    <s v="COSMETICS"/>
    <x v="13"/>
    <x v="6"/>
    <x v="1"/>
    <n v="111395594"/>
    <n v="716170000000"/>
    <s v="BOBBI BROWN HIGHLIGHTING POWDER SET PINK GLOW EN44-01"/>
    <s v="EA"/>
    <n v="1"/>
    <n v="207"/>
    <n v="1"/>
    <n v="207"/>
    <n v="15"/>
    <n v="0"/>
  </r>
  <r>
    <x v="4"/>
    <s v="COSMETICS"/>
    <x v="3"/>
    <x v="5"/>
    <x v="0"/>
    <n v="102083272"/>
    <n v="20714045159"/>
    <s v="CLINIQUE 7 DAY SCRUB CR RINSE OFF 667H-01"/>
    <s v="EA"/>
    <n v="2"/>
    <n v="204"/>
    <n v="0"/>
    <n v="0"/>
    <n v="30"/>
    <n v="42"/>
  </r>
  <r>
    <x v="4"/>
    <s v="COSMETICS"/>
    <x v="12"/>
    <x v="6"/>
    <x v="7"/>
    <n v="110808743"/>
    <n v="773602000000"/>
    <s v="MAC #239S EYE SHADER BRUSH S7HX-01"/>
    <s v="EA"/>
    <n v="2"/>
    <n v="204"/>
    <n v="1"/>
    <n v="102"/>
    <n v="24"/>
    <n v="0"/>
  </r>
  <r>
    <x v="4"/>
    <s v="COSMETICS"/>
    <x v="12"/>
    <x v="6"/>
    <x v="7"/>
    <n v="110889965"/>
    <n v="773602000000"/>
    <s v="MAC PREP + PRIME FIX + 100ML ROSE MWR2-01"/>
    <s v="EA"/>
    <n v="2"/>
    <n v="204"/>
    <n v="0"/>
    <n v="0"/>
    <n v="28"/>
    <n v="54"/>
  </r>
  <r>
    <x v="4"/>
    <s v="COSMETICS"/>
    <x v="12"/>
    <x v="6"/>
    <x v="7"/>
    <n v="110889966"/>
    <n v="773602000000"/>
    <s v="MAC PREP + PRIME FIX + 100ML LAVENDER MWR3-01"/>
    <s v="EA"/>
    <n v="2"/>
    <n v="204"/>
    <n v="0"/>
    <n v="0"/>
    <n v="29"/>
    <n v="74"/>
  </r>
  <r>
    <x v="4"/>
    <s v="COSMETICS"/>
    <x v="12"/>
    <x v="6"/>
    <x v="1"/>
    <n v="110889966"/>
    <n v="773602000000"/>
    <s v="MAC PREP + PRIME FIX + 100ML LAVENDER MWR3-01"/>
    <s v="EA"/>
    <n v="2"/>
    <n v="204"/>
    <n v="1"/>
    <n v="102"/>
    <n v="14"/>
    <n v="74"/>
  </r>
  <r>
    <x v="4"/>
    <s v="COSMETICS"/>
    <x v="12"/>
    <x v="6"/>
    <x v="3"/>
    <n v="111024605"/>
    <n v="773602000000"/>
    <s v="MAC PREP + PRIME FIX+ MATTE 100ML/3.4FLOZ S6KN-01"/>
    <s v="EA"/>
    <n v="2"/>
    <n v="204"/>
    <n v="2"/>
    <n v="204"/>
    <n v="19"/>
    <n v="344"/>
  </r>
  <r>
    <x v="4"/>
    <s v="COSMETICS"/>
    <x v="13"/>
    <x v="6"/>
    <x v="1"/>
    <n v="110234540"/>
    <n v="716170000000"/>
    <s v="BOBBI BROWN BRONZE SHIMMERBRICK COMPACT SET E3TJ-01"/>
    <s v="EA"/>
    <n v="1"/>
    <n v="203"/>
    <n v="0"/>
    <n v="0"/>
    <n v="27"/>
    <n v="0"/>
  </r>
  <r>
    <x v="4"/>
    <s v="COSMETICS"/>
    <x v="13"/>
    <x v="6"/>
    <x v="1"/>
    <n v="111105681"/>
    <n v="716170000000"/>
    <s v="B BROWN TAKE IT TO GLOW HIGHLIGHT &amp; BRONZING POWDER PALETTE EKYN-01"/>
    <s v="EA"/>
    <n v="1"/>
    <n v="203"/>
    <n v="1"/>
    <n v="203"/>
    <n v="26"/>
    <n v="94"/>
  </r>
  <r>
    <x v="4"/>
    <s v="COSMETICS"/>
    <x v="12"/>
    <x v="6"/>
    <x v="6"/>
    <n v="111114986"/>
    <n v="773603000000"/>
    <s v="MAC TRAVEL EXCLUSIVE LIPSTICK X 3 SF2N-01"/>
    <s v="EA"/>
    <n v="1"/>
    <n v="203"/>
    <n v="0"/>
    <n v="0"/>
    <n v="17"/>
    <n v="347"/>
  </r>
  <r>
    <x v="4"/>
    <s v="COSMETICS"/>
    <x v="12"/>
    <x v="6"/>
    <x v="5"/>
    <n v="111114986"/>
    <n v="773603000000"/>
    <s v="MAC TRAVEL EXCLUSIVE LIPSTICK X 3 SF2N-01"/>
    <s v="EA"/>
    <n v="1"/>
    <n v="203"/>
    <n v="0"/>
    <n v="0"/>
    <n v="9"/>
    <n v="347"/>
  </r>
  <r>
    <x v="4"/>
    <s v="COSMETICS"/>
    <x v="12"/>
    <x v="6"/>
    <x v="6"/>
    <n v="111250819"/>
    <n v="773603000000"/>
    <s v="MAC TRAVEL EXCLUSIVE LIPSTICK X 3 #2 SEMC-01"/>
    <s v="EA"/>
    <n v="1"/>
    <n v="203"/>
    <n v="1"/>
    <n v="203"/>
    <n v="1"/>
    <n v="0"/>
  </r>
  <r>
    <x v="4"/>
    <s v="COSMETICS"/>
    <x v="12"/>
    <x v="6"/>
    <x v="6"/>
    <n v="111426121"/>
    <n v="773603000000"/>
    <s v="MAC MC FY20 ME &amp; INDIA LIPSTICK TRIO LL SJH7-01"/>
    <s v="EA"/>
    <n v="1"/>
    <n v="203"/>
    <n v="0"/>
    <n v="0"/>
    <n v="15"/>
    <n v="0"/>
  </r>
  <r>
    <x v="4"/>
    <s v="COSMETICS"/>
    <x v="12"/>
    <x v="6"/>
    <x v="3"/>
    <n v="111426121"/>
    <n v="773603000000"/>
    <s v="MAC MC FY20 ME &amp; INDIA LIPSTICK TRIO LL SJH7-01"/>
    <s v="EA"/>
    <n v="1"/>
    <n v="203"/>
    <n v="0"/>
    <n v="0"/>
    <n v="19"/>
    <n v="0"/>
  </r>
  <r>
    <x v="4"/>
    <s v="COSMETICS"/>
    <x v="16"/>
    <x v="5"/>
    <x v="3"/>
    <n v="111020544"/>
    <n v="889809000000"/>
    <s v="GLAM GLOW DREAMDUO OVERNIGHT TRANSFORMING TREATMENT G06H-01"/>
    <s v="EA"/>
    <n v="1"/>
    <n v="201"/>
    <n v="1"/>
    <n v="201"/>
    <n v="4"/>
    <n v="0"/>
  </r>
  <r>
    <x v="4"/>
    <s v="COSMETICS"/>
    <x v="12"/>
    <x v="6"/>
    <x v="3"/>
    <n v="111613591"/>
    <n v="773603000000"/>
    <s v="MAC TRAVEL EXCLUSIVE COOL LOOKS IN A BOX SHXA-01"/>
    <s v="EA"/>
    <n v="1"/>
    <n v="201"/>
    <n v="0"/>
    <n v="0"/>
    <n v="0"/>
    <n v="419"/>
  </r>
  <r>
    <x v="4"/>
    <s v="COSMETICS"/>
    <x v="12"/>
    <x v="6"/>
    <x v="1"/>
    <n v="111397245"/>
    <n v="773603000000"/>
    <s v="MAC TRAVEL EXCLUSIVE: LIP KIT REDSHWY-01"/>
    <s v="EA"/>
    <n v="1"/>
    <n v="194"/>
    <n v="0"/>
    <n v="0"/>
    <n v="39"/>
    <n v="4030"/>
  </r>
  <r>
    <x v="4"/>
    <s v="COSMETICS"/>
    <x v="12"/>
    <x v="6"/>
    <x v="4"/>
    <n v="111397245"/>
    <n v="773603000000"/>
    <s v="MAC TRAVEL EXCLUSIVE: LIP KIT REDSHWY-01"/>
    <s v="EA"/>
    <n v="1"/>
    <n v="194"/>
    <n v="0"/>
    <n v="0"/>
    <n v="30"/>
    <n v="4030"/>
  </r>
  <r>
    <x v="4"/>
    <s v="COSMETICS"/>
    <x v="0"/>
    <x v="6"/>
    <x v="1"/>
    <n v="110199425"/>
    <n v="888066000000"/>
    <s v="TOM FORD LIP COLOR CASABLANCA T0T3-03"/>
    <s v="EA"/>
    <n v="1"/>
    <n v="192"/>
    <n v="0"/>
    <n v="0"/>
    <n v="2"/>
    <n v="41"/>
  </r>
  <r>
    <x v="4"/>
    <s v="COSMETICS"/>
    <x v="0"/>
    <x v="6"/>
    <x v="0"/>
    <n v="110199426"/>
    <n v="888066000000"/>
    <s v="TOM FORD LIP COLOR INDIAN ROSE T0T3-04"/>
    <s v="EA"/>
    <n v="1"/>
    <n v="192"/>
    <n v="0"/>
    <n v="0"/>
    <n v="14"/>
    <n v="3"/>
  </r>
  <r>
    <x v="4"/>
    <s v="COSMETICS"/>
    <x v="12"/>
    <x v="6"/>
    <x v="7"/>
    <n v="110476859"/>
    <n v="773602000000"/>
    <s v="MAC IN EXTREME DIMEN LASH WP DIMENSIONAL BLACK MTK8-01"/>
    <s v="EA"/>
    <n v="2"/>
    <n v="192"/>
    <n v="1"/>
    <n v="96"/>
    <n v="40"/>
    <n v="297"/>
  </r>
  <r>
    <x v="4"/>
    <s v="COSMETICS"/>
    <x v="12"/>
    <x v="6"/>
    <x v="1"/>
    <n v="110476859"/>
    <n v="773602000000"/>
    <s v="MAC IN EXTREME DIMEN LASH WP DIMENSIONAL BLACK MTK8-01"/>
    <s v="EA"/>
    <n v="2"/>
    <n v="192"/>
    <n v="2"/>
    <n v="192"/>
    <n v="32"/>
    <n v="297"/>
  </r>
  <r>
    <x v="4"/>
    <s v="COSMETICS"/>
    <x v="0"/>
    <x v="6"/>
    <x v="0"/>
    <n v="110951002"/>
    <n v="888066000000"/>
    <s v="T FORD BROW SCULPTOR TAUPE T5JJ-02"/>
    <s v="EA"/>
    <n v="1"/>
    <n v="192"/>
    <n v="0"/>
    <n v="0"/>
    <n v="3"/>
    <n v="0"/>
  </r>
  <r>
    <x v="4"/>
    <s v="COSMETICS"/>
    <x v="12"/>
    <x v="6"/>
    <x v="9"/>
    <n v="111488330"/>
    <n v="773603000000"/>
    <s v="MAC OPALESCENT POWDER SHOOTING STARSHGR-05"/>
    <s v="EA"/>
    <n v="2"/>
    <n v="192"/>
    <n v="0"/>
    <n v="0"/>
    <n v="-2"/>
    <n v="0"/>
  </r>
  <r>
    <x v="4"/>
    <s v="COSMETICS"/>
    <x v="3"/>
    <x v="5"/>
    <x v="0"/>
    <n v="110414173"/>
    <n v="20714777647"/>
    <s v="CLINIQUE RW LASER FOCUS WRINKLE CORRECTING EYE CREAM 15ML ZK4K-01"/>
    <s v="EA"/>
    <n v="1"/>
    <n v="190.3"/>
    <n v="0"/>
    <n v="0"/>
    <n v="10"/>
    <n v="74"/>
  </r>
  <r>
    <x v="4"/>
    <s v="COSMETICS"/>
    <x v="12"/>
    <x v="6"/>
    <x v="7"/>
    <n v="111366923"/>
    <n v="773603000000"/>
    <s v="MAC LIPSTICK-WHOLE NEW WORLD 3GM/.1OZ SH1L-J6"/>
    <s v="EA"/>
    <n v="3"/>
    <n v="189"/>
    <n v="1"/>
    <n v="63"/>
    <n v="11"/>
    <n v="0"/>
  </r>
  <r>
    <x v="4"/>
    <s v="COSMETICS"/>
    <x v="12"/>
    <x v="6"/>
    <x v="7"/>
    <n v="102204656"/>
    <n v="773602000000"/>
    <s v="MAC SHEERTONE BLUSH BLSHBABY M39H 07"/>
    <s v="EA"/>
    <n v="2"/>
    <n v="188"/>
    <n v="0"/>
    <n v="0"/>
    <n v="16"/>
    <n v="0"/>
  </r>
  <r>
    <x v="4"/>
    <s v="COSMETICS"/>
    <x v="12"/>
    <x v="6"/>
    <x v="4"/>
    <n v="102204656"/>
    <n v="773602000000"/>
    <s v="MAC SHEERTONE BLUSH BLSHBABY M39H 07"/>
    <s v="EA"/>
    <n v="2"/>
    <n v="188"/>
    <n v="0"/>
    <n v="0"/>
    <n v="8"/>
    <n v="0"/>
  </r>
  <r>
    <x v="4"/>
    <s v="COSMETICS"/>
    <x v="12"/>
    <x v="6"/>
    <x v="7"/>
    <n v="102208849"/>
    <n v="773602000000"/>
    <s v="MAC POWDER BLUSH MOCHA M220-18"/>
    <s v="EA"/>
    <n v="2"/>
    <n v="188"/>
    <n v="1"/>
    <n v="94"/>
    <n v="9"/>
    <n v="0"/>
  </r>
  <r>
    <x v="4"/>
    <s v="COSMETICS"/>
    <x v="12"/>
    <x v="6"/>
    <x v="7"/>
    <n v="110102752"/>
    <n v="773602000000"/>
    <s v="MAC PRO LONGWEAR CONCEALER NC20 MGT9 02"/>
    <s v="EA"/>
    <n v="2"/>
    <n v="188"/>
    <n v="2"/>
    <n v="188"/>
    <n v="15"/>
    <n v="0"/>
  </r>
  <r>
    <x v="4"/>
    <s v="COSMETICS"/>
    <x v="12"/>
    <x v="6"/>
    <x v="7"/>
    <n v="111105549"/>
    <n v="773603000000"/>
    <s v="MAC STUDIO FIX 24-HOUR SMOOTH WEAR CONCEALER NW40 SF4X-14"/>
    <s v="EA"/>
    <n v="2"/>
    <n v="188"/>
    <n v="1"/>
    <n v="94"/>
    <n v="17"/>
    <n v="0"/>
  </r>
  <r>
    <x v="4"/>
    <s v="COSMETICS"/>
    <x v="12"/>
    <x v="6"/>
    <x v="7"/>
    <n v="111385214"/>
    <n v="773603000000"/>
    <s v="MAC MINI MAC LIPSTICK MOCHA 1.8GM/.06OZ S7NY24"/>
    <s v="EA"/>
    <n v="4"/>
    <n v="184"/>
    <n v="2"/>
    <n v="92"/>
    <n v="34"/>
    <n v="0"/>
  </r>
  <r>
    <x v="4"/>
    <s v="COSMETICS"/>
    <x v="12"/>
    <x v="5"/>
    <x v="7"/>
    <n v="110288092"/>
    <n v="773602000000"/>
    <s v="MAC PREP + PRIME FIX+ MXH3-01"/>
    <s v="EA"/>
    <n v="3"/>
    <n v="183"/>
    <n v="2"/>
    <n v="122"/>
    <n v="44"/>
    <n v="358"/>
  </r>
  <r>
    <x v="4"/>
    <s v="COSMETICS"/>
    <x v="12"/>
    <x v="6"/>
    <x v="3"/>
    <n v="110443001"/>
    <n v="773602000000"/>
    <s v="MAC RETRO MATTE LIQUID LIPSTICK DANCE WITH ME MY3N-04"/>
    <s v="EA"/>
    <n v="2"/>
    <n v="182"/>
    <n v="2"/>
    <n v="182"/>
    <n v="3"/>
    <n v="553"/>
  </r>
  <r>
    <x v="4"/>
    <s v="COSMETICS"/>
    <x v="12"/>
    <x v="6"/>
    <x v="4"/>
    <n v="110443001"/>
    <n v="773602000000"/>
    <s v="MAC RETRO MATTE LIQUID LIPSTICK DANCE WITH ME MY3N-04"/>
    <s v="EA"/>
    <n v="2"/>
    <n v="182"/>
    <n v="1"/>
    <n v="91"/>
    <n v="12"/>
    <n v="553"/>
  </r>
  <r>
    <x v="4"/>
    <s v="COSMETICS"/>
    <x v="12"/>
    <x v="6"/>
    <x v="7"/>
    <n v="110557759"/>
    <n v="773602000000"/>
    <s v="MAC RETRO MATTE CARNIVOROUS MY3N-32"/>
    <s v="EA"/>
    <n v="2"/>
    <n v="182"/>
    <n v="0"/>
    <n v="0"/>
    <n v="29"/>
    <n v="15"/>
  </r>
  <r>
    <x v="4"/>
    <s v="COSMETICS"/>
    <x v="12"/>
    <x v="6"/>
    <x v="7"/>
    <n v="110557768"/>
    <n v="773602000000"/>
    <s v="MAC RETRO MATTE TOPPED WITH BRANDY MY3N-41"/>
    <s v="EA"/>
    <n v="2"/>
    <n v="182"/>
    <n v="1"/>
    <n v="91"/>
    <n v="8"/>
    <n v="11"/>
  </r>
  <r>
    <x v="4"/>
    <s v="COSMETICS"/>
    <x v="12"/>
    <x v="6"/>
    <x v="3"/>
    <n v="110593367"/>
    <n v="773602000000"/>
    <s v="MAC BOLD AND BAD LASH BLACK MASCARA S37N-01"/>
    <s v="EA"/>
    <n v="2"/>
    <n v="182"/>
    <n v="0"/>
    <n v="0"/>
    <n v="9"/>
    <n v="0"/>
  </r>
  <r>
    <x v="4"/>
    <s v="COSMETICS"/>
    <x v="12"/>
    <x v="6"/>
    <x v="7"/>
    <n v="110951332"/>
    <n v="773602000000"/>
    <s v="MAC RETROMATTE LIQ LIPCOLOR METALLIC ROSE S9W2-15"/>
    <s v="EA"/>
    <n v="2"/>
    <n v="182"/>
    <n v="1"/>
    <n v="91"/>
    <n v="0"/>
    <n v="0"/>
  </r>
  <r>
    <x v="4"/>
    <s v="COSMETICS"/>
    <x v="12"/>
    <x v="6"/>
    <x v="7"/>
    <n v="111128475"/>
    <n v="773602000000"/>
    <s v="MAC VERSICOLOUR VARNISH CREAM LIP STAIN STUCK IN LOVE S7HA-04"/>
    <s v="EA"/>
    <n v="2"/>
    <n v="182"/>
    <n v="0"/>
    <n v="0"/>
    <n v="4"/>
    <n v="0"/>
  </r>
  <r>
    <x v="4"/>
    <s v="COSMETICS"/>
    <x v="12"/>
    <x v="6"/>
    <x v="3"/>
    <n v="111250836"/>
    <n v="773603000000"/>
    <s v="MAC PREP + PRIME FIX+ CHERRY BLOSSOM SF7K-01"/>
    <s v="EA"/>
    <n v="2"/>
    <n v="182"/>
    <n v="0"/>
    <n v="0"/>
    <n v="5"/>
    <n v="0"/>
  </r>
  <r>
    <x v="4"/>
    <s v="COSMETICS"/>
    <x v="1"/>
    <x v="6"/>
    <x v="1"/>
    <n v="111593380"/>
    <n v="887167000000"/>
    <s v="ESTEE LAUDER BRNZE GODDESS HIGHLIGHTING POWDER GELEE HEATWAVE PGX3-01"/>
    <s v="EA"/>
    <n v="1"/>
    <n v="181"/>
    <n v="0"/>
    <n v="0"/>
    <n v="10"/>
    <n v="34"/>
  </r>
  <r>
    <x v="4"/>
    <s v="COSMETICS"/>
    <x v="3"/>
    <x v="5"/>
    <x v="0"/>
    <n v="110859404"/>
    <n v="20714898144"/>
    <s v="CLINIQUE MOISTURE SURGE 72H AUTO-REPLENISHING HYDRATOR 50ML K4MT-01"/>
    <s v="EA"/>
    <n v="1"/>
    <n v="180"/>
    <n v="1"/>
    <n v="180"/>
    <n v="8"/>
    <n v="18"/>
  </r>
  <r>
    <x v="4"/>
    <s v="COSMETICS"/>
    <x v="3"/>
    <x v="5"/>
    <x v="0"/>
    <n v="110277014"/>
    <n v="20714598945"/>
    <s v="CLINIQUE DDML+ LOTION 200ML JUMBO 7T5Y-01"/>
    <s v="EA"/>
    <n v="1"/>
    <n v="179"/>
    <n v="1"/>
    <n v="179"/>
    <n v="10"/>
    <n v="11"/>
  </r>
  <r>
    <x v="4"/>
    <s v="COSMETICS"/>
    <x v="3"/>
    <x v="5"/>
    <x v="0"/>
    <n v="110566572"/>
    <n v="20714860790"/>
    <s v="CLINIQUE CFM MAX HYDRATOR ACTIVE WATER GEL 50ML K0CG-01"/>
    <s v="EA"/>
    <n v="1"/>
    <n v="177"/>
    <n v="1"/>
    <n v="177"/>
    <n v="5"/>
    <n v="0"/>
  </r>
  <r>
    <x v="4"/>
    <s v="COSMETICS"/>
    <x v="13"/>
    <x v="6"/>
    <x v="1"/>
    <n v="110352435"/>
    <n v="716170000000"/>
    <s v="B BROWN SKIN WEIGHTLESS POWDER FOUNDATION NATURAL EATA-04"/>
    <s v="EA"/>
    <n v="1"/>
    <n v="175"/>
    <n v="0"/>
    <n v="0"/>
    <n v="9"/>
    <n v="0"/>
  </r>
  <r>
    <x v="4"/>
    <s v="COSMETICS"/>
    <x v="13"/>
    <x v="6"/>
    <x v="1"/>
    <n v="110352436"/>
    <n v="716170000000"/>
    <s v="B BROWN SKIN WEIGHTLESS POWDER FOUNDATION WARM NATURAL EATA-12"/>
    <s v="EA"/>
    <n v="1"/>
    <n v="175"/>
    <n v="0"/>
    <n v="0"/>
    <n v="18"/>
    <n v="48"/>
  </r>
  <r>
    <x v="4"/>
    <s v="COSMETICS"/>
    <x v="3"/>
    <x v="5"/>
    <x v="4"/>
    <n v="110041940"/>
    <n v="20714352837"/>
    <s v="CLINIQUE SUN SPF50 FACE CREAM 50ML 6NH7-01"/>
    <s v="EA"/>
    <n v="2"/>
    <n v="174"/>
    <n v="0"/>
    <n v="0"/>
    <n v="5"/>
    <n v="20"/>
  </r>
  <r>
    <x v="4"/>
    <s v="COSMETICS"/>
    <x v="12"/>
    <x v="6"/>
    <x v="7"/>
    <n v="111531849"/>
    <n v="773603000000"/>
    <s v="MAC LIPSTICK DARK SIDE SJ2E-10"/>
    <s v="EA"/>
    <n v="2"/>
    <n v="174"/>
    <n v="0"/>
    <n v="0"/>
    <n v="56"/>
    <n v="99"/>
  </r>
  <r>
    <x v="4"/>
    <s v="COSMETICS"/>
    <x v="12"/>
    <x v="6"/>
    <x v="3"/>
    <n v="111531853"/>
    <n v="773603000000"/>
    <s v="MAC LIPSTICK RUBY WOO SJ2C-52"/>
    <s v="EA"/>
    <n v="2"/>
    <n v="174"/>
    <n v="0"/>
    <n v="0"/>
    <n v="48"/>
    <n v="247"/>
  </r>
  <r>
    <x v="4"/>
    <s v="COSMETICS"/>
    <x v="3"/>
    <x v="5"/>
    <x v="4"/>
    <n v="110414173"/>
    <n v="20714777647"/>
    <s v="CLINIQUE RW LASER FOCUS WRINKLE CORRECTING EYE CREAM 15ML ZK4K-01"/>
    <s v="EA"/>
    <n v="1"/>
    <n v="173"/>
    <n v="0"/>
    <n v="0"/>
    <n v="11"/>
    <n v="74"/>
  </r>
  <r>
    <x v="4"/>
    <s v="COSMETICS"/>
    <x v="12"/>
    <x v="6"/>
    <x v="4"/>
    <n v="110951249"/>
    <n v="773602000000"/>
    <s v="MAC HYPER REAL GLOW PALETTE FLASH + AWE S88C-02"/>
    <s v="EA"/>
    <n v="1"/>
    <n v="173"/>
    <n v="0"/>
    <n v="0"/>
    <n v="8"/>
    <n v="0"/>
  </r>
  <r>
    <x v="4"/>
    <s v="COSMETICS"/>
    <x v="16"/>
    <x v="5"/>
    <x v="3"/>
    <n v="111020546"/>
    <n v="889809000000"/>
    <s v="GLAM GLOW GLOWSTARTER MEGA ILLUMINATING MOISTURIZER G059-02"/>
    <s v="EA"/>
    <n v="1"/>
    <n v="173"/>
    <n v="1"/>
    <n v="173"/>
    <n v="3"/>
    <n v="0"/>
  </r>
  <r>
    <x v="4"/>
    <s v="COSMETICS"/>
    <x v="3"/>
    <x v="5"/>
    <x v="4"/>
    <n v="111154115"/>
    <n v="20714983413"/>
    <s v="CLINIQUE ID DDML ANTI-IRRITATION KH66-01"/>
    <s v="EA"/>
    <n v="1"/>
    <n v="173"/>
    <n v="0"/>
    <n v="0"/>
    <n v="5"/>
    <n v="0"/>
  </r>
  <r>
    <x v="4"/>
    <s v="COSMETICS"/>
    <x v="3"/>
    <x v="5"/>
    <x v="0"/>
    <n v="111154120"/>
    <n v="20714984847"/>
    <s v="CLINIQUE ID DDMG ANTI-IRRITATION KHAX-01"/>
    <s v="EA"/>
    <n v="1"/>
    <n v="173"/>
    <n v="0"/>
    <n v="0"/>
    <n v="6"/>
    <n v="0"/>
  </r>
  <r>
    <x v="4"/>
    <s v="COSMETICS"/>
    <x v="3"/>
    <x v="5"/>
    <x v="0"/>
    <n v="111154122"/>
    <n v="20714984878"/>
    <s v="CLINIQUE ID DDMG UNEVEN SKINTONE KHC1-01"/>
    <s v="EA"/>
    <n v="1"/>
    <n v="173"/>
    <n v="0"/>
    <n v="0"/>
    <n v="1"/>
    <n v="0"/>
  </r>
  <r>
    <x v="4"/>
    <s v="COSMETICS"/>
    <x v="3"/>
    <x v="5"/>
    <x v="0"/>
    <n v="111154124"/>
    <n v="20714984892"/>
    <s v="CLINIQUE ID DDMG LINES &amp; WRINKLES KHC3-01"/>
    <s v="EA"/>
    <n v="1"/>
    <n v="173"/>
    <n v="0"/>
    <n v="0"/>
    <n v="-1"/>
    <n v="0"/>
  </r>
  <r>
    <x v="4"/>
    <s v="COSMETICS"/>
    <x v="3"/>
    <x v="5"/>
    <x v="0"/>
    <n v="111154125"/>
    <n v="20714984946"/>
    <s v="CLINIQUE ID DDMJ ANTI-IRRITATION KHC8-01"/>
    <s v="EA"/>
    <n v="1"/>
    <n v="173"/>
    <n v="0"/>
    <n v="0"/>
    <n v="8"/>
    <n v="0"/>
  </r>
  <r>
    <x v="4"/>
    <s v="COSMETICS"/>
    <x v="3"/>
    <x v="5"/>
    <x v="4"/>
    <n v="111154128"/>
    <n v="20714985004"/>
    <s v="CLINIQUE ID DDMJ FATIGUE KHCG-01"/>
    <s v="EA"/>
    <n v="1"/>
    <n v="173"/>
    <n v="0"/>
    <n v="0"/>
    <n v="3"/>
    <n v="0"/>
  </r>
  <r>
    <x v="4"/>
    <s v="COSMETICS"/>
    <x v="3"/>
    <x v="5"/>
    <x v="0"/>
    <n v="111154129"/>
    <n v="20714985011"/>
    <s v="CLINIQUE ID DDMJ LINES &amp; WRINKLES KHCH-01"/>
    <s v="EA"/>
    <n v="1"/>
    <n v="173"/>
    <n v="1"/>
    <n v="173"/>
    <n v="13"/>
    <n v="8"/>
  </r>
  <r>
    <x v="4"/>
    <s v="COSMETICS"/>
    <x v="1"/>
    <x v="6"/>
    <x v="0"/>
    <n v="111166478"/>
    <n v="887167000000"/>
    <s v="ESTEE LAUDER DOUBLE WEAR STAY-IN-PLACE POWDER SPF10 1N2 ECRU P9AT-16"/>
    <s v="EA"/>
    <n v="1"/>
    <n v="173"/>
    <n v="0"/>
    <n v="0"/>
    <n v="1"/>
    <n v="0"/>
  </r>
  <r>
    <x v="4"/>
    <s v="COSMETICS"/>
    <x v="1"/>
    <x v="6"/>
    <x v="1"/>
    <n v="111166481"/>
    <n v="887167000000"/>
    <s v="ESTEE LAUDER DOUBLE WEAR STAY-IN-PLACE POWDER SPF10 2C2 PALE ALMOND P9AT-02"/>
    <s v="EA"/>
    <n v="1"/>
    <n v="173"/>
    <n v="1"/>
    <n v="173"/>
    <n v="2"/>
    <n v="33"/>
  </r>
  <r>
    <x v="4"/>
    <s v="COSMETICS"/>
    <x v="1"/>
    <x v="6"/>
    <x v="0"/>
    <n v="111166482"/>
    <n v="887167000000"/>
    <s v="ESTEE LAUDER DOUBLE WEAR STAY-IN-PLACE POWDER SPF10 2C3 FRESCO P9AT-01"/>
    <s v="EA"/>
    <n v="1"/>
    <n v="173"/>
    <n v="1"/>
    <n v="173"/>
    <n v="14"/>
    <n v="0"/>
  </r>
  <r>
    <x v="4"/>
    <s v="COSMETICS"/>
    <x v="1"/>
    <x v="6"/>
    <x v="1"/>
    <n v="111166488"/>
    <n v="887167000000"/>
    <s v="ESTEE LAUDER DOUBLE WEAR STAY-IN-PLACE POWDER SPF10 4N2 SPICED SAND P9AT-98"/>
    <s v="EA"/>
    <n v="1"/>
    <n v="173"/>
    <n v="1"/>
    <n v="173"/>
    <n v="1"/>
    <n v="0"/>
  </r>
  <r>
    <x v="4"/>
    <s v="COSMETICS"/>
    <x v="1"/>
    <x v="6"/>
    <x v="0"/>
    <n v="111166489"/>
    <n v="887167000000"/>
    <s v="ESTEE LAUDER DOUBLE WEAR STAY-IN-PLACE POWDER SPF10 5W2 RICH CARAMEL P9AT-70"/>
    <s v="EA"/>
    <n v="1"/>
    <n v="173"/>
    <n v="0"/>
    <n v="0"/>
    <n v="8"/>
    <n v="0"/>
  </r>
  <r>
    <x v="4"/>
    <s v="COSMETICS"/>
    <x v="1"/>
    <x v="6"/>
    <x v="1"/>
    <n v="111166489"/>
    <n v="887167000000"/>
    <s v="ESTEE LAUDER DOUBLE WEAR STAY-IN-PLACE POWDER SPF10 5W2 RICH CARAMEL P9AT-70"/>
    <s v="EA"/>
    <n v="1"/>
    <n v="173"/>
    <n v="0"/>
    <n v="0"/>
    <n v="2"/>
    <n v="0"/>
  </r>
  <r>
    <x v="4"/>
    <s v="COSMETICS"/>
    <x v="12"/>
    <x v="6"/>
    <x v="1"/>
    <n v="111397243"/>
    <n v="773603000000"/>
    <s v="MAC TRAVEL EXCLUSIVE: PREP + PRIME FIX+ X 2 SHWW-01"/>
    <s v="EA"/>
    <n v="1"/>
    <n v="173"/>
    <n v="0"/>
    <n v="0"/>
    <n v="25"/>
    <n v="1298"/>
  </r>
  <r>
    <x v="4"/>
    <s v="COSMETICS"/>
    <x v="12"/>
    <x v="6"/>
    <x v="5"/>
    <n v="111397243"/>
    <n v="773603000000"/>
    <s v="MAC TRAVEL EXCLUSIVE: PREP + PRIME FIX+ X 2 SHWW-01"/>
    <s v="EA"/>
    <n v="1"/>
    <n v="173"/>
    <n v="0"/>
    <n v="0"/>
    <n v="3"/>
    <n v="1298"/>
  </r>
  <r>
    <x v="4"/>
    <s v="COSMETICS"/>
    <x v="3"/>
    <x v="5"/>
    <x v="4"/>
    <n v="111543726"/>
    <n v="192333000000"/>
    <s v="CLINIQUE CLINIQUE ID DDHJ COMPROMISED SKIN CARTRIDGE KOREA EXCLUSIVE 125ML KN59-01"/>
    <s v="EA"/>
    <n v="1"/>
    <n v="173"/>
    <n v="0"/>
    <n v="0"/>
    <n v="1"/>
    <n v="0"/>
  </r>
  <r>
    <x v="4"/>
    <s v="COSMETICS"/>
    <x v="12"/>
    <x v="6"/>
    <x v="7"/>
    <n v="102204755"/>
    <n v="773602000000"/>
    <s v="MAC LIQUD LINER BOOT BLACK M1G6 01"/>
    <s v="EA"/>
    <n v="2"/>
    <n v="170"/>
    <n v="0"/>
    <n v="0"/>
    <n v="72"/>
    <n v="506"/>
  </r>
  <r>
    <x v="4"/>
    <s v="COSMETICS"/>
    <x v="12"/>
    <x v="6"/>
    <x v="4"/>
    <n v="102208895"/>
    <n v="773602000000"/>
    <s v="MAC CONCEALER NC15 M45018"/>
    <s v="EA"/>
    <n v="2"/>
    <n v="170"/>
    <n v="2"/>
    <n v="170"/>
    <n v="8"/>
    <n v="0"/>
  </r>
  <r>
    <x v="4"/>
    <s v="COSMETICS"/>
    <x v="12"/>
    <x v="6"/>
    <x v="7"/>
    <n v="102208898"/>
    <n v="773602000000"/>
    <s v="MAC CONCEALER NC35 M45020"/>
    <s v="EA"/>
    <n v="2"/>
    <n v="170"/>
    <n v="2"/>
    <n v="170"/>
    <n v="37"/>
    <n v="2"/>
  </r>
  <r>
    <x v="4"/>
    <s v="COSMETICS"/>
    <x v="12"/>
    <x v="6"/>
    <x v="7"/>
    <n v="102208900"/>
    <n v="773602000000"/>
    <s v="MAC STUDIO FINISH CONCEALER NC45 M45029"/>
    <s v="EA"/>
    <n v="2"/>
    <n v="170"/>
    <n v="0"/>
    <n v="0"/>
    <n v="29"/>
    <n v="29"/>
  </r>
  <r>
    <x v="4"/>
    <s v="COSMETICS"/>
    <x v="12"/>
    <x v="6"/>
    <x v="7"/>
    <n v="102208906"/>
    <n v="773602000000"/>
    <s v="MAC STUDIO FINISH CONCEALER NW35 M45031"/>
    <s v="EA"/>
    <n v="2"/>
    <n v="170"/>
    <n v="1"/>
    <n v="85"/>
    <n v="14"/>
    <n v="0"/>
  </r>
  <r>
    <x v="4"/>
    <s v="COSMETICS"/>
    <x v="3"/>
    <x v="6"/>
    <x v="4"/>
    <n v="110429051"/>
    <n v="20714780999"/>
    <s v="CLINIQUE LIP POP TRIO ZKHY-01"/>
    <s v="EA"/>
    <n v="1"/>
    <n v="170"/>
    <n v="0"/>
    <n v="0"/>
    <n v="6"/>
    <n v="17"/>
  </r>
  <r>
    <x v="4"/>
    <s v="COSMETICS"/>
    <x v="12"/>
    <x v="6"/>
    <x v="7"/>
    <n v="111114984"/>
    <n v="773603000000"/>
    <s v="MAC POWDER KISS LIPSTICK DEVOTED TO CHILI S4K0-31"/>
    <s v="EA"/>
    <n v="2"/>
    <n v="170"/>
    <n v="0"/>
    <n v="0"/>
    <n v="20"/>
    <n v="833"/>
  </r>
  <r>
    <x v="4"/>
    <s v="COSMETICS"/>
    <x v="12"/>
    <x v="6"/>
    <x v="7"/>
    <n v="111366927"/>
    <n v="773603000000"/>
    <s v="MAC YOUR WISH IS MY COMMAND 10GM/.35OZ SGY7-01"/>
    <s v="EA"/>
    <n v="2"/>
    <n v="170"/>
    <n v="0"/>
    <n v="0"/>
    <n v="78"/>
    <n v="187"/>
  </r>
  <r>
    <x v="4"/>
    <s v="COSMETICS"/>
    <x v="12"/>
    <x v="6"/>
    <x v="3"/>
    <n v="111488368"/>
    <n v="773603000000"/>
    <s v="MAC LIQUIDLAST 24-HOUR WATERPROOF LINER POINT BLACKSGFK-03"/>
    <s v="EA"/>
    <n v="2"/>
    <n v="170"/>
    <n v="0"/>
    <n v="0"/>
    <n v="6"/>
    <n v="251"/>
  </r>
  <r>
    <x v="4"/>
    <s v="COSMETICS"/>
    <x v="12"/>
    <x v="6"/>
    <x v="4"/>
    <n v="111488368"/>
    <n v="773603000000"/>
    <s v="MAC LIQUIDLAST 24-HOUR WATERPROOF LINER POINT BLACKSGFK-03"/>
    <s v="EA"/>
    <n v="2"/>
    <n v="170"/>
    <n v="1"/>
    <n v="85"/>
    <n v="16"/>
    <n v="251"/>
  </r>
  <r>
    <x v="4"/>
    <s v="COSMETICS"/>
    <x v="13"/>
    <x v="6"/>
    <x v="1"/>
    <n v="111399409"/>
    <n v="716170000000"/>
    <s v="BOBBI BROWN DARK BROW KIT EM6X-03"/>
    <s v="EA"/>
    <n v="1"/>
    <n v="168"/>
    <n v="0"/>
    <n v="0"/>
    <n v="5"/>
    <n v="102"/>
  </r>
  <r>
    <x v="4"/>
    <s v="COSMETICS"/>
    <x v="13"/>
    <x v="6"/>
    <x v="1"/>
    <n v="110234401"/>
    <n v="716170000000"/>
    <s v="BOBBI BROWN FOUNDATION SPF 15 NATURAL E2LE-04"/>
    <s v="EA"/>
    <n v="1"/>
    <n v="166"/>
    <n v="0"/>
    <n v="0"/>
    <n v="7"/>
    <n v="9"/>
  </r>
  <r>
    <x v="4"/>
    <s v="COSMETICS"/>
    <x v="12"/>
    <x v="6"/>
    <x v="7"/>
    <n v="110476075"/>
    <n v="773602000000"/>
    <s v="MAC VELVETEASE LIP PENCIL TEASE ME MRAH-16"/>
    <s v="EA"/>
    <n v="2"/>
    <n v="166"/>
    <n v="1"/>
    <n v="83"/>
    <n v="15"/>
    <n v="0"/>
  </r>
  <r>
    <x v="4"/>
    <s v="COSMETICS"/>
    <x v="12"/>
    <x v="6"/>
    <x v="1"/>
    <n v="110823913"/>
    <n v="773602000000"/>
    <s v="MAC #150S LARGE POWDER BRUSH S7JE-01"/>
    <s v="EA"/>
    <n v="1"/>
    <n v="166"/>
    <n v="1"/>
    <n v="166"/>
    <n v="8"/>
    <n v="79"/>
  </r>
  <r>
    <x v="4"/>
    <s v="COSMETICS"/>
    <x v="12"/>
    <x v="6"/>
    <x v="3"/>
    <n v="110823913"/>
    <n v="773602000000"/>
    <s v="MAC #150S LARGE POWDER BRUSH S7JE-01"/>
    <s v="EA"/>
    <n v="1"/>
    <n v="166"/>
    <n v="0"/>
    <n v="0"/>
    <n v="10"/>
    <n v="79"/>
  </r>
  <r>
    <x v="4"/>
    <s v="COSMETICS"/>
    <x v="13"/>
    <x v="6"/>
    <x v="1"/>
    <n v="110889886"/>
    <n v="716170000000"/>
    <s v="B BROWN FOUNDATION SPF15 30ML NATURAL TAN E2LE-21"/>
    <s v="EA"/>
    <n v="1"/>
    <n v="166"/>
    <n v="0"/>
    <n v="0"/>
    <n v="9"/>
    <n v="0"/>
  </r>
  <r>
    <x v="4"/>
    <s v="COSMETICS"/>
    <x v="12"/>
    <x v="6"/>
    <x v="7"/>
    <n v="111354760"/>
    <n v="773603000000"/>
    <s v="MAC LIPSTICK DECLARING LOVE SFMJ-HH"/>
    <s v="EA"/>
    <n v="2"/>
    <n v="166"/>
    <n v="0"/>
    <n v="0"/>
    <n v="166"/>
    <n v="559"/>
  </r>
  <r>
    <x v="4"/>
    <s v="COSMETICS"/>
    <x v="13"/>
    <x v="6"/>
    <x v="1"/>
    <n v="110362539"/>
    <n v="716170000000"/>
    <s v="BOBBI BROWN INSTANT PRETTY EYE &amp; CHEEK PALETTE EC6K-01"/>
    <s v="EA"/>
    <n v="1"/>
    <n v="164"/>
    <n v="1"/>
    <n v="164"/>
    <n v="8"/>
    <n v="0"/>
  </r>
  <r>
    <x v="4"/>
    <s v="COSMETICS"/>
    <x v="1"/>
    <x v="6"/>
    <x v="0"/>
    <n v="102014162"/>
    <n v="27131187035"/>
    <s v="ESTEE LAUDER DOUBLE WEAR MAKEUP 1G5Y-01"/>
    <s v="EA"/>
    <n v="1"/>
    <n v="162"/>
    <n v="1"/>
    <n v="162"/>
    <n v="7"/>
    <n v="10"/>
  </r>
  <r>
    <x v="4"/>
    <s v="COSMETICS"/>
    <x v="1"/>
    <x v="6"/>
    <x v="0"/>
    <n v="102014529"/>
    <n v="27131187080"/>
    <s v="E LAUDER DW STAY-IN-PLACE MAKEUP SPF10 4C2 AUBURN 1G5Y-06"/>
    <s v="EA"/>
    <n v="1"/>
    <n v="162"/>
    <n v="0"/>
    <n v="0"/>
    <n v="1"/>
    <n v="0"/>
  </r>
  <r>
    <x v="4"/>
    <s v="COSMETICS"/>
    <x v="1"/>
    <x v="6"/>
    <x v="4"/>
    <n v="102631701"/>
    <n v="27131187042"/>
    <s v="E LAUDER DOUBLEWEAR STAY IN PLACE MAKEUP PALE ALMOND 1G5Y-02"/>
    <s v="EA"/>
    <n v="1"/>
    <n v="162"/>
    <n v="1"/>
    <n v="162"/>
    <n v="8"/>
    <n v="14"/>
  </r>
  <r>
    <x v="4"/>
    <s v="COSMETICS"/>
    <x v="1"/>
    <x v="6"/>
    <x v="0"/>
    <n v="110122038"/>
    <n v="27131821939"/>
    <s v="E LAUDER DBLEWEAR MAX CVR MAKEUP SPF15 30ML WN77-03"/>
    <s v="EA"/>
    <n v="1"/>
    <n v="162"/>
    <n v="1"/>
    <n v="162"/>
    <n v="12"/>
    <n v="0"/>
  </r>
  <r>
    <x v="4"/>
    <s v="COSMETICS"/>
    <x v="1"/>
    <x v="6"/>
    <x v="4"/>
    <n v="110222238"/>
    <n v="27131228417"/>
    <s v="E LAUDER DWEAR STAY-IN-PLACE LIQUID MAKEUP SPF10 RICH GINGER 1G5Y-13"/>
    <s v="EA"/>
    <n v="1"/>
    <n v="162"/>
    <n v="1"/>
    <n v="162"/>
    <n v="4"/>
    <n v="0"/>
  </r>
  <r>
    <x v="4"/>
    <s v="COSMETICS"/>
    <x v="1"/>
    <x v="6"/>
    <x v="0"/>
    <n v="110222241"/>
    <n v="27131392330"/>
    <s v="E LAUDER DWEAR STAY-IN-PLACE LIQUID MAKEUP SPF10 ECRU 1G5Y-16"/>
    <s v="EA"/>
    <n v="1"/>
    <n v="162"/>
    <n v="0"/>
    <n v="0"/>
    <n v="6"/>
    <n v="22"/>
  </r>
  <r>
    <x v="4"/>
    <s v="COSMETICS"/>
    <x v="1"/>
    <x v="6"/>
    <x v="0"/>
    <n v="110222244"/>
    <n v="27131934998"/>
    <s v="E LAUDER DWEAR STAY-IN-PLACE LIQUID MAKEUP SPF10 PURE BEIGE 1G5Y-77"/>
    <s v="EA"/>
    <n v="1"/>
    <n v="162"/>
    <n v="0"/>
    <n v="0"/>
    <n v="10"/>
    <n v="3"/>
  </r>
  <r>
    <x v="4"/>
    <s v="COSMETICS"/>
    <x v="1"/>
    <x v="6"/>
    <x v="1"/>
    <n v="110222244"/>
    <n v="27131934998"/>
    <s v="E LAUDER DWEAR STAY-IN-PLACE LIQUID MAKEUP SPF10 PURE BEIGE 1G5Y-77"/>
    <s v="EA"/>
    <n v="1"/>
    <n v="162"/>
    <n v="1"/>
    <n v="162"/>
    <n v="0"/>
    <n v="3"/>
  </r>
  <r>
    <x v="4"/>
    <s v="COSMETICS"/>
    <x v="1"/>
    <x v="6"/>
    <x v="4"/>
    <n v="110222244"/>
    <n v="27131934998"/>
    <s v="E LAUDER DWEAR STAY-IN-PLACE LIQUID MAKEUP SPF10 PURE BEIGE 1G5Y-77"/>
    <s v="EA"/>
    <n v="1"/>
    <n v="162"/>
    <n v="0"/>
    <n v="0"/>
    <n v="5"/>
    <n v="3"/>
  </r>
  <r>
    <x v="4"/>
    <s v="COSMETICS"/>
    <x v="1"/>
    <x v="6"/>
    <x v="1"/>
    <n v="110424427"/>
    <n v="27131392347"/>
    <s v="E LAUDER DWEAR STAY-IN-PLACE MAKEUP SPF10 1W1 BONE 1G5Y-17"/>
    <s v="EA"/>
    <n v="1"/>
    <n v="162"/>
    <n v="0"/>
    <n v="0"/>
    <n v="14"/>
    <n v="734"/>
  </r>
  <r>
    <x v="4"/>
    <s v="COSMETICS"/>
    <x v="1"/>
    <x v="6"/>
    <x v="4"/>
    <n v="110424427"/>
    <n v="27131392347"/>
    <s v="E LAUDER DWEAR STAY-IN-PLACE MAKEUP SPF10 1W1 BONE 1G5Y-17"/>
    <s v="EA"/>
    <n v="1"/>
    <n v="162"/>
    <n v="0"/>
    <n v="0"/>
    <n v="14"/>
    <n v="734"/>
  </r>
  <r>
    <x v="4"/>
    <s v="COSMETICS"/>
    <x v="1"/>
    <x v="6"/>
    <x v="0"/>
    <n v="110505755"/>
    <n v="27131228387"/>
    <s v="E LAUDER DWEAR LIQUID FOUNDATION 30ML IVORY BEIGE 1G5Y-10"/>
    <s v="EA"/>
    <n v="1"/>
    <n v="162"/>
    <n v="1"/>
    <n v="162"/>
    <n v="12"/>
    <n v="48"/>
  </r>
  <r>
    <x v="4"/>
    <s v="COSMETICS"/>
    <x v="1"/>
    <x v="6"/>
    <x v="1"/>
    <n v="110505770"/>
    <n v="27131228400"/>
    <s v="E LAUDER DWEAR LIQUID FOUNDATION 30ML DESERT BEIGE 1G5Y-12"/>
    <s v="EA"/>
    <n v="1"/>
    <n v="162"/>
    <n v="0"/>
    <n v="0"/>
    <n v="10"/>
    <n v="61"/>
  </r>
  <r>
    <x v="4"/>
    <s v="COSMETICS"/>
    <x v="1"/>
    <x v="6"/>
    <x v="1"/>
    <n v="110505774"/>
    <n v="27131935049"/>
    <s v="E LAUDER DWEAR LIQUID FOUNDATION 30ML 2W0 WARM VANILLA 1G5Y-82"/>
    <s v="EA"/>
    <n v="1"/>
    <n v="162"/>
    <n v="1"/>
    <n v="162"/>
    <n v="8"/>
    <n v="186"/>
  </r>
  <r>
    <x v="4"/>
    <s v="COSMETICS"/>
    <x v="1"/>
    <x v="6"/>
    <x v="1"/>
    <n v="110505776"/>
    <n v="27131508878"/>
    <s v="E LAUDER DWEAR LIQUID FOUNDATION 30ML WARM CREME 1G5Y-65"/>
    <s v="EA"/>
    <n v="1"/>
    <n v="162"/>
    <n v="0"/>
    <n v="0"/>
    <n v="3"/>
    <n v="1"/>
  </r>
  <r>
    <x v="4"/>
    <s v="COSMETICS"/>
    <x v="1"/>
    <x v="6"/>
    <x v="0"/>
    <n v="110544268"/>
    <n v="27131934943"/>
    <s v="E LAUDER DW STAY-IN-PLACE MAKEUP SPF10 1N1 IVORY NUDE 72 1G5Y-72"/>
    <s v="EA"/>
    <n v="1"/>
    <n v="162"/>
    <n v="0"/>
    <n v="0"/>
    <n v="8"/>
    <n v="158"/>
  </r>
  <r>
    <x v="4"/>
    <s v="COSMETICS"/>
    <x v="1"/>
    <x v="6"/>
    <x v="1"/>
    <n v="110593607"/>
    <n v="887167000000"/>
    <s v="E LAUDER DWEAR STAY-IN-PLACE MAKEUP 1N0 PORCELAIN 1G5Y-CA"/>
    <s v="EA"/>
    <n v="1"/>
    <n v="162"/>
    <n v="0"/>
    <n v="0"/>
    <n v="0"/>
    <n v="0"/>
  </r>
  <r>
    <x v="4"/>
    <s v="COSMETICS"/>
    <x v="1"/>
    <x v="6"/>
    <x v="0"/>
    <n v="110593608"/>
    <n v="887167000000"/>
    <s v="E LAUDER DWEAR STAY-IN-PLACE MAKEUP 2N2 BUFF 1G5Y-CC"/>
    <s v="EA"/>
    <n v="1"/>
    <n v="162"/>
    <n v="0"/>
    <n v="0"/>
    <n v="23"/>
    <n v="31"/>
  </r>
  <r>
    <x v="4"/>
    <s v="COSMETICS"/>
    <x v="1"/>
    <x v="6"/>
    <x v="0"/>
    <n v="110593613"/>
    <n v="887167000000"/>
    <s v="E LAUDER DWEAR NUDE WATERFRESH SPF30 2C2 PALE ALMOND RWAP-02"/>
    <s v="EA"/>
    <n v="1"/>
    <n v="162"/>
    <n v="1"/>
    <n v="162"/>
    <n v="4"/>
    <n v="0"/>
  </r>
  <r>
    <x v="4"/>
    <s v="COSMETICS"/>
    <x v="1"/>
    <x v="6"/>
    <x v="0"/>
    <n v="110593615"/>
    <n v="887167000000"/>
    <s v="E LAUDER DWEAR NUDE WATERFRESH SPF30 3C2 PEBBLE RWAP-04"/>
    <s v="EA"/>
    <n v="1"/>
    <n v="162"/>
    <n v="1"/>
    <n v="162"/>
    <n v="5"/>
    <n v="0"/>
  </r>
  <r>
    <x v="4"/>
    <s v="COSMETICS"/>
    <x v="1"/>
    <x v="6"/>
    <x v="0"/>
    <n v="110593619"/>
    <n v="887167000000"/>
    <s v="E LAUDER DWEAR NUDE WATERFRESH SPF30 1N2 ECRU RWAP-16"/>
    <s v="EA"/>
    <n v="1"/>
    <n v="162"/>
    <n v="0"/>
    <n v="0"/>
    <n v="7"/>
    <n v="0"/>
  </r>
  <r>
    <x v="4"/>
    <s v="COSMETICS"/>
    <x v="1"/>
    <x v="6"/>
    <x v="0"/>
    <n v="111311582"/>
    <n v="887167000000"/>
    <s v="ESTEE LAUDER PURE COLOR DESIRE 303 SHOUTOUT RYKA-13"/>
    <s v="EA"/>
    <n v="1"/>
    <n v="162"/>
    <n v="1"/>
    <n v="162"/>
    <n v="32"/>
    <n v="0"/>
  </r>
  <r>
    <x v="4"/>
    <s v="COSMETICS"/>
    <x v="1"/>
    <x v="6"/>
    <x v="1"/>
    <n v="111398701"/>
    <n v="27131392323"/>
    <s v="E LAUDER DWEAR STAY-IN-PLACE LIQUID MAKEUP SPF10 1C0 SHELL 30ML 1G5Y-15"/>
    <s v="EA"/>
    <n v="1"/>
    <n v="162"/>
    <n v="0"/>
    <n v="0"/>
    <n v="14"/>
    <n v="11"/>
  </r>
  <r>
    <x v="4"/>
    <s v="COSMETICS"/>
    <x v="12"/>
    <x v="6"/>
    <x v="6"/>
    <n v="111451897"/>
    <n v="773603000000"/>
    <s v="MAC TR EXCL IN EXTRM DIM X 2 SHWK-01"/>
    <s v="EA"/>
    <n v="1"/>
    <n v="162"/>
    <n v="1"/>
    <n v="162"/>
    <n v="7"/>
    <n v="271"/>
  </r>
  <r>
    <x v="4"/>
    <s v="COSMETICS"/>
    <x v="12"/>
    <x v="6"/>
    <x v="7"/>
    <n v="102204936"/>
    <n v="773602000000"/>
    <s v="MAC LUSTRE LIPSTICK SYRUP M31A-03"/>
    <s v="EA"/>
    <n v="2"/>
    <n v="160"/>
    <n v="0"/>
    <n v="0"/>
    <n v="6"/>
    <n v="0"/>
  </r>
  <r>
    <x v="4"/>
    <s v="COSMETICS"/>
    <x v="12"/>
    <x v="6"/>
    <x v="7"/>
    <n v="102204961"/>
    <n v="773602000000"/>
    <s v="MAC LUSTRE LIPSTICK PLUMFUL M31A-01"/>
    <s v="EA"/>
    <n v="2"/>
    <n v="160"/>
    <n v="0"/>
    <n v="0"/>
    <n v="20"/>
    <n v="6"/>
  </r>
  <r>
    <x v="4"/>
    <s v="COSMETICS"/>
    <x v="12"/>
    <x v="6"/>
    <x v="7"/>
    <n v="102204978"/>
    <n v="773602000000"/>
    <s v="MAC LIPSTICK BRAVE M3EW-04"/>
    <s v="EA"/>
    <n v="2"/>
    <n v="160"/>
    <n v="0"/>
    <n v="0"/>
    <n v="13"/>
    <n v="0"/>
  </r>
  <r>
    <x v="4"/>
    <s v="COSMETICS"/>
    <x v="12"/>
    <x v="6"/>
    <x v="7"/>
    <n v="102204986"/>
    <n v="773602000000"/>
    <s v="MAC LIPSTICK TWIG M3EW-33"/>
    <s v="EA"/>
    <n v="2"/>
    <n v="160"/>
    <n v="0"/>
    <n v="0"/>
    <n v="35"/>
    <n v="259"/>
  </r>
  <r>
    <x v="4"/>
    <s v="COSMETICS"/>
    <x v="12"/>
    <x v="6"/>
    <x v="4"/>
    <n v="102205009"/>
    <n v="773602000000"/>
    <s v="MAC AMPLIFIED CREME LIPSTICK CHATTERBOX M3LN-32"/>
    <s v="EA"/>
    <n v="2"/>
    <n v="160"/>
    <n v="0"/>
    <n v="0"/>
    <n v="3"/>
    <n v="0"/>
  </r>
  <r>
    <x v="4"/>
    <s v="COSMETICS"/>
    <x v="12"/>
    <x v="6"/>
    <x v="7"/>
    <n v="102205066"/>
    <n v="773602000000"/>
    <s v="MAC LIPSTICK VIVA GLAM II M5LA-37"/>
    <s v="EA"/>
    <n v="2"/>
    <n v="160"/>
    <n v="1"/>
    <n v="80"/>
    <n v="12"/>
    <n v="0"/>
  </r>
  <r>
    <x v="4"/>
    <s v="COSMETICS"/>
    <x v="12"/>
    <x v="6"/>
    <x v="4"/>
    <n v="102205066"/>
    <n v="773602000000"/>
    <s v="MAC LIPSTICK VIVA GLAM II M5LA-37"/>
    <s v="EA"/>
    <n v="2"/>
    <n v="160"/>
    <n v="2"/>
    <n v="160"/>
    <n v="17"/>
    <n v="0"/>
  </r>
  <r>
    <x v="4"/>
    <s v="COSMETICS"/>
    <x v="12"/>
    <x v="5"/>
    <x v="7"/>
    <n v="102207787"/>
    <n v="773602000000"/>
    <s v="MAC GENTLY OFF EYE/LIP MKE UP RMVR BOT 100ML M6GT 01"/>
    <s v="EA"/>
    <n v="2"/>
    <n v="160"/>
    <n v="1"/>
    <n v="80"/>
    <n v="0"/>
    <n v="0"/>
  </r>
  <r>
    <x v="4"/>
    <s v="COSMETICS"/>
    <x v="12"/>
    <x v="6"/>
    <x v="4"/>
    <n v="102208689"/>
    <n v="773602000000"/>
    <s v="MAC L/STK BOMBSHELL M30072"/>
    <s v="EA"/>
    <n v="2"/>
    <n v="160"/>
    <n v="0"/>
    <n v="0"/>
    <n v="3"/>
    <n v="0"/>
  </r>
  <r>
    <x v="4"/>
    <s v="COSMETICS"/>
    <x v="12"/>
    <x v="6"/>
    <x v="3"/>
    <n v="102208716"/>
    <n v="773602000000"/>
    <s v="MAC MATTE LIPSTICK PLEASE ME M2LP-32"/>
    <s v="EA"/>
    <n v="2"/>
    <n v="160"/>
    <n v="0"/>
    <n v="0"/>
    <n v="3"/>
    <n v="56"/>
  </r>
  <r>
    <x v="4"/>
    <s v="COSMETICS"/>
    <x v="12"/>
    <x v="6"/>
    <x v="1"/>
    <n v="102208721"/>
    <n v="77360204065"/>
    <s v="MAC LIPSTICK RUBY WOO M0N9-04"/>
    <s v="EA"/>
    <n v="2"/>
    <n v="160"/>
    <n v="0"/>
    <n v="0"/>
    <n v="18"/>
    <n v="1553"/>
  </r>
  <r>
    <x v="4"/>
    <s v="COSMETICS"/>
    <x v="12"/>
    <x v="6"/>
    <x v="4"/>
    <n v="102208721"/>
    <n v="77360204065"/>
    <s v="MAC LIPSTICK RUBY WOO M0N9-04"/>
    <s v="EA"/>
    <n v="2"/>
    <n v="160"/>
    <n v="0"/>
    <n v="0"/>
    <n v="49"/>
    <n v="1553"/>
  </r>
  <r>
    <x v="4"/>
    <s v="COSMETICS"/>
    <x v="12"/>
    <x v="6"/>
    <x v="1"/>
    <n v="102208728"/>
    <n v="773602000000"/>
    <s v="MAC MATTE LIPSTICK VELVET TEDDY M2LP-37"/>
    <s v="EA"/>
    <n v="2"/>
    <n v="160"/>
    <n v="0"/>
    <n v="0"/>
    <n v="11"/>
    <n v="493"/>
  </r>
  <r>
    <x v="4"/>
    <s v="COSMETICS"/>
    <x v="12"/>
    <x v="6"/>
    <x v="4"/>
    <n v="102208728"/>
    <n v="773602000000"/>
    <s v="MAC MATTE LIPSTICK VELVET TEDDY M2LP-37"/>
    <s v="EA"/>
    <n v="2"/>
    <n v="160"/>
    <n v="1"/>
    <n v="80"/>
    <n v="20"/>
    <n v="493"/>
  </r>
  <r>
    <x v="4"/>
    <s v="COSMETICS"/>
    <x v="12"/>
    <x v="6"/>
    <x v="7"/>
    <n v="102208984"/>
    <n v="773602000000"/>
    <s v="MAC LIPSTICK REBEL M3EW-29"/>
    <s v="EA"/>
    <n v="2"/>
    <n v="160"/>
    <n v="0"/>
    <n v="0"/>
    <n v="29"/>
    <n v="39"/>
  </r>
  <r>
    <x v="4"/>
    <s v="COSMETICS"/>
    <x v="12"/>
    <x v="6"/>
    <x v="7"/>
    <n v="102211045"/>
    <n v="773602000000"/>
    <s v="MAC LIPSTICK SAINT GERMAIN M3LN C0"/>
    <s v="EA"/>
    <n v="2"/>
    <n v="160"/>
    <n v="0"/>
    <n v="0"/>
    <n v="11"/>
    <n v="0"/>
  </r>
  <r>
    <x v="4"/>
    <s v="COSMETICS"/>
    <x v="12"/>
    <x v="6"/>
    <x v="4"/>
    <n v="110012210"/>
    <n v="773602000000"/>
    <s v="MAC CREMESHEEN MCF3 03"/>
    <s v="EA"/>
    <n v="2"/>
    <n v="160"/>
    <n v="0"/>
    <n v="0"/>
    <n v="4"/>
    <n v="44"/>
  </r>
  <r>
    <x v="4"/>
    <s v="COSMETICS"/>
    <x v="12"/>
    <x v="6"/>
    <x v="7"/>
    <n v="110251709"/>
    <n v="773602000000"/>
    <s v="MAC EXTENDED PLAY GIGABLACK LASH MN45-01"/>
    <s v="EA"/>
    <n v="2"/>
    <n v="160"/>
    <n v="0"/>
    <n v="0"/>
    <n v="21"/>
    <n v="65"/>
  </r>
  <r>
    <x v="4"/>
    <s v="COSMETICS"/>
    <x v="12"/>
    <x v="6"/>
    <x v="7"/>
    <n v="110260766"/>
    <n v="773602000000"/>
    <s v="MAC MATTE LIPSTICK CHILI M2LP-01"/>
    <s v="EA"/>
    <n v="2"/>
    <n v="160"/>
    <n v="0"/>
    <n v="0"/>
    <n v="167"/>
    <n v="812"/>
  </r>
  <r>
    <x v="4"/>
    <s v="COSMETICS"/>
    <x v="12"/>
    <x v="6"/>
    <x v="7"/>
    <n v="110260773"/>
    <n v="773602000000"/>
    <s v="MAC MATTE LIPSTICK DIVA M2LP-02"/>
    <s v="EA"/>
    <n v="2"/>
    <n v="160"/>
    <n v="0"/>
    <n v="0"/>
    <n v="34"/>
    <n v="218"/>
  </r>
  <r>
    <x v="4"/>
    <s v="COSMETICS"/>
    <x v="12"/>
    <x v="6"/>
    <x v="4"/>
    <n v="110260774"/>
    <n v="773602000000"/>
    <s v="MAC MATTE LIPSTICK LADY DANGER M2LP-15"/>
    <s v="EA"/>
    <n v="2"/>
    <n v="160"/>
    <n v="0"/>
    <n v="0"/>
    <n v="31"/>
    <n v="30"/>
  </r>
  <r>
    <x v="4"/>
    <s v="COSMETICS"/>
    <x v="12"/>
    <x v="6"/>
    <x v="7"/>
    <n v="110280858"/>
    <n v="773602000000"/>
    <s v="MAC LIPSTICK FLAT OUT FABULOUS M0N9-19"/>
    <s v="EA"/>
    <n v="2"/>
    <n v="160"/>
    <n v="0"/>
    <n v="0"/>
    <n v="27"/>
    <n v="52"/>
  </r>
  <r>
    <x v="4"/>
    <s v="COSMETICS"/>
    <x v="12"/>
    <x v="6"/>
    <x v="1"/>
    <n v="110288087"/>
    <n v="773602000000"/>
    <s v="MAC PRO LONGWEAR EYE LINER DEFINEDLY BLACK MRY5-07"/>
    <s v="EA"/>
    <n v="2"/>
    <n v="160"/>
    <n v="0"/>
    <n v="0"/>
    <n v="16"/>
    <n v="272"/>
  </r>
  <r>
    <x v="4"/>
    <s v="COSMETICS"/>
    <x v="12"/>
    <x v="6"/>
    <x v="7"/>
    <n v="110413846"/>
    <n v="773602000000"/>
    <s v="MAC MATTE LIPSTICK WHIRL M2LP-3W"/>
    <s v="EA"/>
    <n v="2"/>
    <n v="160"/>
    <n v="0"/>
    <n v="0"/>
    <n v="52"/>
    <n v="151"/>
  </r>
  <r>
    <x v="4"/>
    <s v="COSMETICS"/>
    <x v="12"/>
    <x v="6"/>
    <x v="1"/>
    <n v="110524858"/>
    <n v="773602000000"/>
    <s v="MAC MATTE LIPSTICK RED ROCK M2LP-2M"/>
    <s v="EA"/>
    <n v="2"/>
    <n v="160"/>
    <n v="0"/>
    <n v="0"/>
    <n v="5"/>
    <n v="27"/>
  </r>
  <r>
    <x v="4"/>
    <s v="COSMETICS"/>
    <x v="12"/>
    <x v="6"/>
    <x v="1"/>
    <n v="111114969"/>
    <n v="773602000000"/>
    <s v="MAC POWDER KISS LIPSTICK A LITTLE TAMED S4K0-01"/>
    <s v="EA"/>
    <n v="2"/>
    <n v="160"/>
    <n v="0"/>
    <n v="0"/>
    <n v="23"/>
    <n v="35"/>
  </r>
  <r>
    <x v="4"/>
    <s v="COSMETICS"/>
    <x v="12"/>
    <x v="6"/>
    <x v="7"/>
    <n v="111250821"/>
    <n v="773603000000"/>
    <s v="MAC MATTE LIPSTICK YOU WOULDN'T GET IT M2LP-HW"/>
    <s v="EA"/>
    <n v="2"/>
    <n v="160"/>
    <n v="0"/>
    <n v="0"/>
    <n v="34"/>
    <n v="372"/>
  </r>
  <r>
    <x v="4"/>
    <s v="COSMETICS"/>
    <x v="12"/>
    <x v="6"/>
    <x v="7"/>
    <n v="111399330"/>
    <n v="773603000000"/>
    <s v="MAC UNDER THE COVERS 405 SG73-06"/>
    <s v="EA"/>
    <n v="2"/>
    <n v="160"/>
    <n v="0"/>
    <n v="0"/>
    <n v="16"/>
    <n v="0"/>
  </r>
  <r>
    <x v="4"/>
    <s v="COSMETICS"/>
    <x v="12"/>
    <x v="6"/>
    <x v="7"/>
    <n v="111399336"/>
    <n v="773603000000"/>
    <s v="MAC VANITY BONFIRE 417 SG73-10"/>
    <s v="EA"/>
    <n v="2"/>
    <n v="160"/>
    <n v="0"/>
    <n v="0"/>
    <n v="30"/>
    <n v="127"/>
  </r>
  <r>
    <x v="4"/>
    <s v="COSMETICS"/>
    <x v="12"/>
    <x v="6"/>
    <x v="7"/>
    <n v="111399355"/>
    <n v="773603000000"/>
    <s v="MAC PURE NONCHALANCE 412 SG73-25"/>
    <s v="EA"/>
    <n v="2"/>
    <n v="160"/>
    <n v="0"/>
    <n v="0"/>
    <n v="34"/>
    <n v="152"/>
  </r>
  <r>
    <x v="4"/>
    <s v="COSMETICS"/>
    <x v="12"/>
    <x v="6"/>
    <x v="7"/>
    <n v="111399360"/>
    <n v="773603000000"/>
    <s v="MAC LA FEMME 410 SG73-29"/>
    <s v="EA"/>
    <n v="2"/>
    <n v="160"/>
    <n v="0"/>
    <n v="0"/>
    <n v="109"/>
    <n v="247"/>
  </r>
  <r>
    <x v="4"/>
    <s v="COSMETICS"/>
    <x v="12"/>
    <x v="6"/>
    <x v="7"/>
    <n v="111548557"/>
    <n v="773603000000"/>
    <s v="MAC POWDER KISS LIPSTICK REVERENCE 924 S4K0-39"/>
    <s v="EA"/>
    <n v="2"/>
    <n v="160"/>
    <n v="0"/>
    <n v="0"/>
    <n v="38"/>
    <n v="92"/>
  </r>
  <r>
    <x v="4"/>
    <s v="COSMETICS"/>
    <x v="12"/>
    <x v="6"/>
    <x v="3"/>
    <n v="111613231"/>
    <n v="773603000000"/>
    <s v="MAC LIPSTICK @HINDASH SJX3-JX"/>
    <s v="EA"/>
    <n v="2"/>
    <n v="160"/>
    <n v="0"/>
    <n v="0"/>
    <n v="7"/>
    <n v="55"/>
  </r>
  <r>
    <x v="4"/>
    <s v="COSMETICS"/>
    <x v="12"/>
    <x v="6"/>
    <x v="4"/>
    <n v="111613231"/>
    <n v="773603000000"/>
    <s v="MAC LIPSTICK @HINDASH SJX3-JX"/>
    <s v="EA"/>
    <n v="2"/>
    <n v="160"/>
    <n v="1"/>
    <n v="80"/>
    <n v="31"/>
    <n v="55"/>
  </r>
  <r>
    <x v="4"/>
    <s v="COSMETICS"/>
    <x v="12"/>
    <x v="6"/>
    <x v="3"/>
    <n v="111613232"/>
    <n v="773603000000"/>
    <s v="MAC LIPSTICK @THEMAYAAHMAD SJX4-K4"/>
    <s v="EA"/>
    <n v="2"/>
    <n v="160"/>
    <n v="0"/>
    <n v="0"/>
    <n v="11"/>
    <n v="672"/>
  </r>
  <r>
    <x v="4"/>
    <s v="COSMETICS"/>
    <x v="12"/>
    <x v="6"/>
    <x v="4"/>
    <n v="111613232"/>
    <n v="773603000000"/>
    <s v="MAC LIPSTICK @THEMAYAAHMAD SJX4-K4"/>
    <s v="EA"/>
    <n v="2"/>
    <n v="160"/>
    <n v="1"/>
    <n v="80"/>
    <n v="35"/>
    <n v="672"/>
  </r>
  <r>
    <x v="4"/>
    <s v="COSMETICS"/>
    <x v="12"/>
    <x v="6"/>
    <x v="4"/>
    <n v="111613233"/>
    <n v="773603000000"/>
    <s v="MAC LIPSTICK @LUJAINGLAM SJX5-K5"/>
    <s v="EA"/>
    <n v="2"/>
    <n v="160"/>
    <n v="1"/>
    <n v="80"/>
    <n v="42"/>
    <n v="227"/>
  </r>
  <r>
    <x v="4"/>
    <s v="COSMETICS"/>
    <x v="12"/>
    <x v="6"/>
    <x v="7"/>
    <n v="111613613"/>
    <n v="773603000000"/>
    <s v="MAC LIPSTICK CRAVING SJWN-05"/>
    <s v="EA"/>
    <n v="2"/>
    <n v="160"/>
    <n v="1"/>
    <n v="80"/>
    <n v="12"/>
    <n v="0"/>
  </r>
  <r>
    <x v="4"/>
    <s v="COSMETICS"/>
    <x v="12"/>
    <x v="5"/>
    <x v="4"/>
    <n v="111079697"/>
    <n v="773602000000"/>
    <s v="MAC LIGHTFUL C MOISTURE CRM 50ML S5JH-01"/>
    <s v="EA"/>
    <n v="1"/>
    <n v="159"/>
    <n v="0"/>
    <n v="0"/>
    <n v="1"/>
    <n v="0"/>
  </r>
  <r>
    <x v="4"/>
    <s v="COSMETICS"/>
    <x v="12"/>
    <x v="6"/>
    <x v="1"/>
    <n v="110576248"/>
    <n v="773602000000"/>
    <s v="MAC LIPGLASS CULTURED S3HT-09"/>
    <s v="EA"/>
    <n v="2"/>
    <n v="156"/>
    <n v="0"/>
    <n v="0"/>
    <n v="3"/>
    <n v="0"/>
  </r>
  <r>
    <x v="4"/>
    <s v="COSMETICS"/>
    <x v="12"/>
    <x v="6"/>
    <x v="4"/>
    <n v="111024594"/>
    <n v="773603000000"/>
    <s v="MAC LIPGLASS ALL THINGS MAGI 3.1ML/.1FLOZ S3HT-1M"/>
    <s v="EA"/>
    <n v="2"/>
    <n v="156"/>
    <n v="0"/>
    <n v="0"/>
    <n v="1"/>
    <n v="0"/>
  </r>
  <r>
    <x v="4"/>
    <s v="COSMETICS"/>
    <x v="13"/>
    <x v="6"/>
    <x v="1"/>
    <n v="110889898"/>
    <n v="716170000000"/>
    <s v="B BROWN L-WEAR WEIGHTLESS FOUNDATION SPF15 30ML BEIGE EGXR-03"/>
    <s v="EA"/>
    <n v="1"/>
    <n v="153"/>
    <n v="0"/>
    <n v="0"/>
    <n v="11"/>
    <n v="18"/>
  </r>
  <r>
    <x v="4"/>
    <s v="COSMETICS"/>
    <x v="13"/>
    <x v="6"/>
    <x v="1"/>
    <n v="110889900"/>
    <n v="716170000000"/>
    <s v="B BROWN L-WEAR WEIGHTLESS FOUNDATION SPF15 30ML HONEY EGXR-05"/>
    <s v="EA"/>
    <n v="1"/>
    <n v="153"/>
    <n v="0"/>
    <n v="0"/>
    <n v="6"/>
    <n v="2"/>
  </r>
  <r>
    <x v="4"/>
    <s v="COSMETICS"/>
    <x v="13"/>
    <x v="6"/>
    <x v="1"/>
    <n v="110889907"/>
    <n v="716170000000"/>
    <s v="B BROWN L-WEAR WEIGHTLESS FOUNDATION SPF15 30ML WARM BEIGE EGXR-15"/>
    <s v="EA"/>
    <n v="1"/>
    <n v="153"/>
    <n v="1"/>
    <n v="153"/>
    <n v="10"/>
    <n v="1"/>
  </r>
  <r>
    <x v="4"/>
    <s v="COSMETICS"/>
    <x v="0"/>
    <x v="6"/>
    <x v="1"/>
    <n v="111311633"/>
    <n v="888066000000"/>
    <s v="TOMFORD LASH RAYS MASCARA T77K-01"/>
    <s v="EA"/>
    <n v="1"/>
    <n v="153"/>
    <n v="0"/>
    <n v="0"/>
    <n v="0"/>
    <n v="0"/>
  </r>
  <r>
    <x v="4"/>
    <s v="COSMETICS"/>
    <x v="12"/>
    <x v="6"/>
    <x v="4"/>
    <n v="111397248"/>
    <n v="773603000000"/>
    <s v="MAC VERISCOLOUR VARNISH X 2 #1 SHX2-01"/>
    <s v="EA"/>
    <n v="1"/>
    <n v="153"/>
    <n v="0"/>
    <n v="0"/>
    <n v="17"/>
    <n v="133"/>
  </r>
  <r>
    <x v="4"/>
    <s v="COSMETICS"/>
    <x v="12"/>
    <x v="6"/>
    <x v="7"/>
    <n v="111024617"/>
    <n v="773603000000"/>
    <s v="MAC LIPSTICK BRINGBACK LAFR 3GM/.1OZ SENA-04"/>
    <s v="EA"/>
    <n v="2"/>
    <n v="148"/>
    <n v="0"/>
    <n v="0"/>
    <n v="4"/>
    <n v="7"/>
  </r>
  <r>
    <x v="4"/>
    <s v="COSMETICS"/>
    <x v="13"/>
    <x v="6"/>
    <x v="1"/>
    <n v="110395135"/>
    <n v="716170000000"/>
    <s v="B BROWN PERFECTLY DEFINED L-WEAR BROW PENCIL ESPRESSO ECNF-05"/>
    <s v="EA"/>
    <n v="1"/>
    <n v="146"/>
    <n v="0"/>
    <n v="0"/>
    <n v="13"/>
    <n v="13"/>
  </r>
  <r>
    <x v="4"/>
    <s v="COSMETICS"/>
    <x v="12"/>
    <x v="6"/>
    <x v="7"/>
    <n v="102204675"/>
    <n v="773602000000"/>
    <s v="MAC EYE KOHL TEDDY M1XG 03"/>
    <s v="EA"/>
    <n v="2"/>
    <n v="144"/>
    <n v="1"/>
    <n v="72"/>
    <n v="50"/>
    <n v="11"/>
  </r>
  <r>
    <x v="4"/>
    <s v="COSMETICS"/>
    <x v="12"/>
    <x v="6"/>
    <x v="1"/>
    <n v="102204675"/>
    <n v="773602000000"/>
    <s v="MAC EYE KOHL TEDDY M1XG 03"/>
    <s v="EA"/>
    <n v="2"/>
    <n v="144"/>
    <n v="0"/>
    <n v="0"/>
    <n v="12"/>
    <n v="11"/>
  </r>
  <r>
    <x v="4"/>
    <s v="COSMETICS"/>
    <x v="12"/>
    <x v="6"/>
    <x v="4"/>
    <n v="102204966"/>
    <n v="773602000000"/>
    <s v="MAC LIP PENCIL SPICE M380-22"/>
    <s v="EA"/>
    <n v="2"/>
    <n v="144"/>
    <n v="1"/>
    <n v="72"/>
    <n v="16"/>
    <n v="71"/>
  </r>
  <r>
    <x v="4"/>
    <s v="COSMETICS"/>
    <x v="12"/>
    <x v="6"/>
    <x v="7"/>
    <n v="102205378"/>
    <n v="773602000000"/>
    <s v="MAC PREP+PRIME LIP M4XA-01"/>
    <s v="EA"/>
    <n v="2"/>
    <n v="144"/>
    <n v="0"/>
    <n v="0"/>
    <n v="47"/>
    <n v="581"/>
  </r>
  <r>
    <x v="4"/>
    <s v="COSMETICS"/>
    <x v="12"/>
    <x v="6"/>
    <x v="1"/>
    <n v="102205972"/>
    <n v="773602000000"/>
    <s v="MAC LIP PENCIL WHIRL M380-50"/>
    <s v="EA"/>
    <n v="2"/>
    <n v="144"/>
    <n v="0"/>
    <n v="0"/>
    <n v="10"/>
    <n v="188"/>
  </r>
  <r>
    <x v="4"/>
    <s v="COSMETICS"/>
    <x v="12"/>
    <x v="6"/>
    <x v="4"/>
    <n v="102205972"/>
    <n v="773602000000"/>
    <s v="MAC LIP PENCIL WHIRL M380-50"/>
    <s v="EA"/>
    <n v="2"/>
    <n v="144"/>
    <n v="0"/>
    <n v="0"/>
    <n v="12"/>
    <n v="188"/>
  </r>
  <r>
    <x v="4"/>
    <s v="COSMETICS"/>
    <x v="12"/>
    <x v="6"/>
    <x v="3"/>
    <n v="102207017"/>
    <n v="773602000000"/>
    <s v="MAC TECHNAKOHL GRAPHBLK M76P-01"/>
    <s v="EA"/>
    <n v="2"/>
    <n v="144"/>
    <n v="0"/>
    <n v="0"/>
    <n v="15"/>
    <n v="603"/>
  </r>
  <r>
    <x v="4"/>
    <s v="COSMETICS"/>
    <x v="12"/>
    <x v="6"/>
    <x v="7"/>
    <n v="110032123"/>
    <n v="773602000000"/>
    <s v="MAC STUDIO SCULPT SPF15 FOUND. MAN7-03"/>
    <s v="EA"/>
    <n v="1"/>
    <n v="144"/>
    <n v="0"/>
    <n v="0"/>
    <n v="6"/>
    <n v="0"/>
  </r>
  <r>
    <x v="4"/>
    <s v="COSMETICS"/>
    <x v="12"/>
    <x v="6"/>
    <x v="7"/>
    <n v="110032124"/>
    <n v="773602000000"/>
    <s v="MAC STUDIO SCULPT SPF15 FOUND. MAN7-04"/>
    <s v="EA"/>
    <n v="1"/>
    <n v="144"/>
    <n v="0"/>
    <n v="0"/>
    <n v="1"/>
    <n v="0"/>
  </r>
  <r>
    <x v="4"/>
    <s v="COSMETICS"/>
    <x v="12"/>
    <x v="6"/>
    <x v="4"/>
    <n v="110032128"/>
    <n v="773602000000"/>
    <s v="MAC STUDIO SCULPT SPF15 FOUND.MAN7-08"/>
    <s v="EA"/>
    <n v="1"/>
    <n v="144"/>
    <n v="0"/>
    <n v="0"/>
    <n v="3"/>
    <n v="0"/>
  </r>
  <r>
    <x v="4"/>
    <s v="COSMETICS"/>
    <x v="12"/>
    <x v="5"/>
    <x v="7"/>
    <n v="110399188"/>
    <n v="773602000000"/>
    <s v="MAC MINERALIZE TIMECHECK LOTION 30ML MXJP-01"/>
    <s v="EA"/>
    <n v="1"/>
    <n v="144"/>
    <n v="0"/>
    <n v="0"/>
    <n v="1"/>
    <n v="0"/>
  </r>
  <r>
    <x v="4"/>
    <s v="COSMETICS"/>
    <x v="12"/>
    <x v="6"/>
    <x v="1"/>
    <n v="110415082"/>
    <n v="773602000000"/>
    <s v="MAC STUDIO WATERWEIGHT SPF30/PA++ F NC25 MXCT-04"/>
    <s v="EA"/>
    <n v="1"/>
    <n v="144"/>
    <n v="0"/>
    <n v="0"/>
    <n v="1"/>
    <n v="0"/>
  </r>
  <r>
    <x v="4"/>
    <s v="COSMETICS"/>
    <x v="12"/>
    <x v="6"/>
    <x v="7"/>
    <n v="110415083"/>
    <n v="773602000000"/>
    <s v="MAC STUDIO WATERWEIGHT SPF30/PA++ F NC30 MXCT-05"/>
    <s v="EA"/>
    <n v="1"/>
    <n v="144"/>
    <n v="0"/>
    <n v="0"/>
    <n v="10"/>
    <n v="5"/>
  </r>
  <r>
    <x v="4"/>
    <s v="COSMETICS"/>
    <x v="12"/>
    <x v="6"/>
    <x v="7"/>
    <n v="110415086"/>
    <n v="773602000000"/>
    <s v="MAC STUDIO WATERWEIGHT SPF30/PA++ F NC42 MXCT-08"/>
    <s v="EA"/>
    <n v="1"/>
    <n v="144"/>
    <n v="0"/>
    <n v="0"/>
    <n v="3"/>
    <n v="0"/>
  </r>
  <r>
    <x v="4"/>
    <s v="COSMETICS"/>
    <x v="12"/>
    <x v="6"/>
    <x v="7"/>
    <n v="110415087"/>
    <n v="773602000000"/>
    <s v="MAC STUDIO WATERWEIGHT SPF30/PA++ F NC44 MXCT-09"/>
    <s v="EA"/>
    <n v="1"/>
    <n v="144"/>
    <n v="0"/>
    <n v="0"/>
    <n v="0"/>
    <n v="0"/>
  </r>
  <r>
    <x v="4"/>
    <s v="COSMETICS"/>
    <x v="12"/>
    <x v="6"/>
    <x v="4"/>
    <n v="110415088"/>
    <n v="773602000000"/>
    <s v="MAC STUDIO WATERWEIGHT SPF30/PA++ F NC45 MXCT-10"/>
    <s v="EA"/>
    <n v="1"/>
    <n v="144"/>
    <n v="0"/>
    <n v="0"/>
    <n v="4"/>
    <n v="0"/>
  </r>
  <r>
    <x v="4"/>
    <s v="COSMETICS"/>
    <x v="12"/>
    <x v="6"/>
    <x v="7"/>
    <n v="110415121"/>
    <n v="773602000000"/>
    <s v="MAC STUDIO WATERWEIGHT SPF30/PA++ F NW20 MXCT-15"/>
    <s v="EA"/>
    <n v="1"/>
    <n v="144"/>
    <n v="0"/>
    <n v="0"/>
    <n v="9"/>
    <n v="8"/>
  </r>
  <r>
    <x v="4"/>
    <s v="COSMETICS"/>
    <x v="12"/>
    <x v="6"/>
    <x v="7"/>
    <n v="110415123"/>
    <n v="773602000000"/>
    <s v="MAC STUDIO WATERWEIGHT SPF30/PA++ F NW25 MXCT-17"/>
    <s v="EA"/>
    <n v="1"/>
    <n v="144"/>
    <n v="0"/>
    <n v="0"/>
    <n v="14"/>
    <n v="0"/>
  </r>
  <r>
    <x v="4"/>
    <s v="COSMETICS"/>
    <x v="12"/>
    <x v="6"/>
    <x v="7"/>
    <n v="110565717"/>
    <n v="773602000000"/>
    <s v="MAC LIP PENCIL BEET S4W9-02"/>
    <s v="EA"/>
    <n v="2"/>
    <n v="144"/>
    <n v="2"/>
    <n v="144"/>
    <n v="15"/>
    <n v="0"/>
  </r>
  <r>
    <x v="4"/>
    <s v="COSMETICS"/>
    <x v="12"/>
    <x v="6"/>
    <x v="4"/>
    <n v="111024613"/>
    <n v="773603000000"/>
    <s v="MAC EYE BROWS STYLERSTR .09GM/0OZ S778-08"/>
    <s v="EA"/>
    <n v="2"/>
    <n v="144"/>
    <n v="0"/>
    <n v="0"/>
    <n v="0"/>
    <n v="0"/>
  </r>
  <r>
    <x v="4"/>
    <s v="COSMETICS"/>
    <x v="12"/>
    <x v="5"/>
    <x v="4"/>
    <n v="111079700"/>
    <n v="773602000000"/>
    <s v="MAC LIGHTFUL C + CORAL GRASS TINTED CREAM LIGHT S5JP-02"/>
    <s v="EA"/>
    <n v="1"/>
    <n v="144"/>
    <n v="0"/>
    <n v="0"/>
    <n v="4"/>
    <n v="0"/>
  </r>
  <r>
    <x v="4"/>
    <s v="COSMETICS"/>
    <x v="12"/>
    <x v="5"/>
    <x v="7"/>
    <n v="111079703"/>
    <n v="773602000000"/>
    <s v="MAC LIGHTFUL C + CORAL GRASS TINTED CREAM MEDIUM S5JP-04"/>
    <s v="EA"/>
    <n v="1"/>
    <n v="144"/>
    <n v="0"/>
    <n v="0"/>
    <n v="4"/>
    <n v="0"/>
  </r>
  <r>
    <x v="4"/>
    <s v="COSMETICS"/>
    <x v="12"/>
    <x v="6"/>
    <x v="7"/>
    <n v="111531776"/>
    <n v="773603000000"/>
    <s v="MAC PROPALETTE SMALL EYESHADOW NYLON (F) M259-25"/>
    <s v="EA"/>
    <n v="3"/>
    <n v="144"/>
    <n v="0"/>
    <n v="0"/>
    <n v="26"/>
    <n v="49"/>
  </r>
  <r>
    <x v="4"/>
    <s v="COSMETICS"/>
    <x v="12"/>
    <x v="6"/>
    <x v="4"/>
    <n v="111531845"/>
    <n v="773603000000"/>
    <s v="MAC EXTRA DIMENSION SKINFINSH DOUBLE GLEAM SHY1-19"/>
    <s v="EA"/>
    <n v="1"/>
    <n v="144"/>
    <n v="0"/>
    <n v="0"/>
    <n v="15"/>
    <n v="71"/>
  </r>
  <r>
    <x v="4"/>
    <s v="COSMETICS"/>
    <x v="12"/>
    <x v="6"/>
    <x v="1"/>
    <n v="111531856"/>
    <n v="773603000000"/>
    <s v="MAC STUDIO FIX CONCEAL AND CORRECT MEDIUM DEEP SJR3-03"/>
    <s v="EA"/>
    <n v="1"/>
    <n v="144"/>
    <n v="0"/>
    <n v="0"/>
    <n v="0"/>
    <n v="0"/>
  </r>
  <r>
    <x v="4"/>
    <s v="COSMETICS"/>
    <x v="12"/>
    <x v="6"/>
    <x v="4"/>
    <n v="111531856"/>
    <n v="773603000000"/>
    <s v="MAC STUDIO FIX CONCEAL AND CORRECT MEDIUM DEEP SJR3-03"/>
    <s v="EA"/>
    <n v="1"/>
    <n v="144"/>
    <n v="0"/>
    <n v="0"/>
    <n v="0"/>
    <n v="0"/>
  </r>
  <r>
    <x v="4"/>
    <s v="COSMETICS"/>
    <x v="12"/>
    <x v="6"/>
    <x v="4"/>
    <n v="111531857"/>
    <n v="773603000000"/>
    <s v="MAC STUDIO FIX CONCEAL AND CORRECT DARK SJR3-04"/>
    <s v="EA"/>
    <n v="1"/>
    <n v="144"/>
    <n v="0"/>
    <n v="0"/>
    <n v="4"/>
    <n v="0"/>
  </r>
  <r>
    <x v="4"/>
    <s v="COSMETICS"/>
    <x v="3"/>
    <x v="6"/>
    <x v="0"/>
    <n v="111543754"/>
    <n v="20714918378"/>
    <s v="CLINIQUE EVEN BETTER REFRESH CN 40 CREAM CHAMOIS K733-09"/>
    <s v="EA"/>
    <n v="1"/>
    <n v="144"/>
    <n v="1"/>
    <n v="144"/>
    <n v="5"/>
    <n v="59"/>
  </r>
  <r>
    <x v="4"/>
    <s v="COSMETICS"/>
    <x v="12"/>
    <x v="6"/>
    <x v="3"/>
    <n v="111613589"/>
    <n v="773603000000"/>
    <s v="MAC TRAVEL EXCLUSIVE FIRST CLASS EYE AND FACE PALETTE SHX8-01"/>
    <s v="EA"/>
    <n v="1"/>
    <n v="140"/>
    <n v="0"/>
    <n v="0"/>
    <n v="0"/>
    <n v="444"/>
  </r>
  <r>
    <x v="4"/>
    <s v="COSMETICS"/>
    <x v="3"/>
    <x v="6"/>
    <x v="0"/>
    <n v="100705576"/>
    <n v="20714066321"/>
    <s v="CLINIQUE SUPER POWDER MATTEBEIG 647J-02"/>
    <s v="EA"/>
    <n v="1"/>
    <n v="137"/>
    <n v="0"/>
    <n v="0"/>
    <n v="27"/>
    <n v="129"/>
  </r>
  <r>
    <x v="4"/>
    <s v="COSMETICS"/>
    <x v="3"/>
    <x v="6"/>
    <x v="0"/>
    <n v="110065139"/>
    <n v="20714324629"/>
    <s v="CLINIQUE EVEN BETTER MAKEUP SPF15 6MNY-03"/>
    <s v="EA"/>
    <n v="1"/>
    <n v="137"/>
    <n v="0"/>
    <n v="0"/>
    <n v="1"/>
    <n v="0"/>
  </r>
  <r>
    <x v="4"/>
    <s v="COSMETICS"/>
    <x v="3"/>
    <x v="6"/>
    <x v="0"/>
    <n v="110592556"/>
    <n v="20714324612"/>
    <s v="CLINIQUE EVEN BETTER MAKEUP SPF 15 FAIR 6MNY-02"/>
    <s v="EA"/>
    <n v="1"/>
    <n v="137"/>
    <n v="1"/>
    <n v="137"/>
    <n v="0"/>
    <n v="0"/>
  </r>
  <r>
    <x v="4"/>
    <s v="COSMETICS"/>
    <x v="3"/>
    <x v="5"/>
    <x v="0"/>
    <n v="110120940"/>
    <n v="20714462727"/>
    <s v="CLINIQUE CLARIFYING LOTION 2 400ML 76WY 01"/>
    <s v="EA"/>
    <n v="1"/>
    <n v="135"/>
    <n v="0"/>
    <n v="0"/>
    <n v="16"/>
    <n v="166"/>
  </r>
  <r>
    <x v="4"/>
    <s v="COSMETICS"/>
    <x v="3"/>
    <x v="5"/>
    <x v="4"/>
    <n v="110120942"/>
    <n v="20714462734"/>
    <s v="CLINIQUE CLARIFYING LOTION 3 400ML 76X0 01"/>
    <s v="EA"/>
    <n v="1"/>
    <n v="135"/>
    <n v="0"/>
    <n v="0"/>
    <n v="9"/>
    <n v="94"/>
  </r>
  <r>
    <x v="4"/>
    <s v="COSMETICS"/>
    <x v="1"/>
    <x v="5"/>
    <x v="0"/>
    <n v="110495080"/>
    <n v="887167000000"/>
    <s v="ESTEE LAUDER ADVANCED NIGHT MICRO CLEANSING FOAM 100ML REJF-01"/>
    <s v="EA"/>
    <n v="1"/>
    <n v="135"/>
    <n v="1"/>
    <n v="135"/>
    <n v="8"/>
    <n v="77"/>
  </r>
  <r>
    <x v="4"/>
    <s v="COSMETICS"/>
    <x v="12"/>
    <x v="6"/>
    <x v="4"/>
    <n v="110808740"/>
    <n v="773602000000"/>
    <s v="MAC #187S DUO FIBRE FACE BRUSH S7H1-01"/>
    <s v="EA"/>
    <n v="1"/>
    <n v="135"/>
    <n v="1"/>
    <n v="135"/>
    <n v="14"/>
    <n v="0"/>
  </r>
  <r>
    <x v="4"/>
    <s v="COSMETICS"/>
    <x v="12"/>
    <x v="6"/>
    <x v="3"/>
    <n v="110889998"/>
    <n v="773602000000"/>
    <s v="MAC #168S LARGE ANGLED CONTOUR BRUSH S7HK-01"/>
    <s v="EA"/>
    <n v="1"/>
    <n v="135"/>
    <n v="0"/>
    <n v="0"/>
    <n v="7"/>
    <n v="55"/>
  </r>
  <r>
    <x v="4"/>
    <s v="COSMETICS"/>
    <x v="12"/>
    <x v="6"/>
    <x v="4"/>
    <n v="110889998"/>
    <n v="773602000000"/>
    <s v="MAC #168S LARGE ANGLED CONTOUR BRUSH S7HK-01"/>
    <s v="EA"/>
    <n v="1"/>
    <n v="135"/>
    <n v="1"/>
    <n v="135"/>
    <n v="12"/>
    <n v="55"/>
  </r>
  <r>
    <x v="4"/>
    <s v="COSMETICS"/>
    <x v="12"/>
    <x v="6"/>
    <x v="7"/>
    <n v="110951265"/>
    <n v="773602000000"/>
    <s v="MAC PADMA LAKSHMI EYE SHADOW X 4 70'S DESSERT DUSK S733-02"/>
    <s v="EA"/>
    <n v="1"/>
    <n v="135"/>
    <n v="0"/>
    <n v="0"/>
    <n v="89"/>
    <n v="0"/>
  </r>
  <r>
    <x v="4"/>
    <s v="COSMETICS"/>
    <x v="12"/>
    <x v="6"/>
    <x v="1"/>
    <n v="111451898"/>
    <n v="773603000000"/>
    <s v="MAC TR EXCL EXTND PLAY X 2 SHWL-01"/>
    <s v="EA"/>
    <n v="1"/>
    <n v="135"/>
    <n v="0"/>
    <n v="0"/>
    <n v="59"/>
    <n v="91"/>
  </r>
  <r>
    <x v="4"/>
    <s v="COSMETICS"/>
    <x v="3"/>
    <x v="5"/>
    <x v="0"/>
    <n v="110065159"/>
    <n v="20714382742"/>
    <s v="CLINIQUE SSFM AGE DEFENSE FOR EYES 15ML 6TCR 01"/>
    <s v="EA"/>
    <n v="1"/>
    <n v="133"/>
    <n v="0"/>
    <n v="0"/>
    <n v="0"/>
    <n v="0"/>
  </r>
  <r>
    <x v="4"/>
    <s v="COSMETICS"/>
    <x v="13"/>
    <x v="6"/>
    <x v="1"/>
    <n v="110476902"/>
    <n v="716170000000"/>
    <s v="B BROWN DUAL-ENDED BROW DEFINER/GROOMER BRUSH EEWG-01"/>
    <s v="EA"/>
    <n v="1"/>
    <n v="133"/>
    <n v="0"/>
    <n v="0"/>
    <n v="9"/>
    <n v="0"/>
  </r>
  <r>
    <x v="4"/>
    <s v="COSMETICS"/>
    <x v="12"/>
    <x v="6"/>
    <x v="7"/>
    <n v="111488340"/>
    <n v="773603000000"/>
    <s v="MAC KISS OF THE STARS LIPSTICK STARSTRUCKSHGN-05"/>
    <s v="EA"/>
    <n v="2"/>
    <n v="132"/>
    <n v="1"/>
    <n v="66"/>
    <n v="5"/>
    <n v="0"/>
  </r>
  <r>
    <x v="4"/>
    <s v="COSMETICS"/>
    <x v="12"/>
    <x v="6"/>
    <x v="7"/>
    <n v="102206290"/>
    <n v="773602000000"/>
    <s v="MAC FOUNDATION BRUSH #190 M1EE-01"/>
    <s v="EA"/>
    <n v="1"/>
    <n v="131"/>
    <n v="0"/>
    <n v="0"/>
    <n v="9"/>
    <n v="0"/>
  </r>
  <r>
    <x v="4"/>
    <s v="COSMETICS"/>
    <x v="12"/>
    <x v="6"/>
    <x v="4"/>
    <n v="102206290"/>
    <n v="773602000000"/>
    <s v="MAC FOUNDATION BRUSH #190 M1EE-01"/>
    <s v="EA"/>
    <n v="1"/>
    <n v="131"/>
    <n v="0"/>
    <n v="0"/>
    <n v="9"/>
    <n v="0"/>
  </r>
  <r>
    <x v="4"/>
    <s v="COSMETICS"/>
    <x v="12"/>
    <x v="6"/>
    <x v="1"/>
    <n v="102205235"/>
    <n v="773602000000"/>
    <s v="MAC STUDIOFIX POWDER FOUNDATION NC35 M510-26"/>
    <s v="EA"/>
    <n v="1"/>
    <n v="129"/>
    <n v="0"/>
    <n v="0"/>
    <n v="14"/>
    <n v="410"/>
  </r>
  <r>
    <x v="4"/>
    <s v="COSMETICS"/>
    <x v="12"/>
    <x v="6"/>
    <x v="3"/>
    <n v="102205235"/>
    <n v="773602000000"/>
    <s v="MAC STUDIOFIX POWDER FOUNDATION NC35 M510-26"/>
    <s v="EA"/>
    <n v="1"/>
    <n v="129"/>
    <n v="0"/>
    <n v="0"/>
    <n v="13"/>
    <n v="410"/>
  </r>
  <r>
    <x v="4"/>
    <s v="COSMETICS"/>
    <x v="12"/>
    <x v="6"/>
    <x v="7"/>
    <n v="102205238"/>
    <n v="773602000000"/>
    <s v="MAC STUIOFIX POWDER FOUNDATION NW20 M510-38"/>
    <s v="EA"/>
    <n v="1"/>
    <n v="129"/>
    <n v="0"/>
    <n v="0"/>
    <n v="15"/>
    <n v="0"/>
  </r>
  <r>
    <x v="4"/>
    <s v="COSMETICS"/>
    <x v="12"/>
    <x v="6"/>
    <x v="1"/>
    <n v="102205238"/>
    <n v="773602000000"/>
    <s v="MAC STUIOFIX POWDER FOUNDATION NW20 M510-38"/>
    <s v="EA"/>
    <n v="1"/>
    <n v="129"/>
    <n v="0"/>
    <n v="0"/>
    <n v="6"/>
    <n v="0"/>
  </r>
  <r>
    <x v="4"/>
    <s v="COSMETICS"/>
    <x v="12"/>
    <x v="6"/>
    <x v="7"/>
    <n v="102205240"/>
    <n v="773602000000"/>
    <s v="MAC STUIDIOFIX POWDER FOUNDATION NW30 M510-42"/>
    <s v="EA"/>
    <n v="1"/>
    <n v="129"/>
    <n v="0"/>
    <n v="0"/>
    <n v="17"/>
    <n v="0"/>
  </r>
  <r>
    <x v="4"/>
    <s v="COSMETICS"/>
    <x v="12"/>
    <x v="6"/>
    <x v="7"/>
    <n v="102205241"/>
    <n v="773602000000"/>
    <s v="MAC STUIDOFIX POWDER FOUNDATION NW35 M510-44"/>
    <s v="EA"/>
    <n v="1"/>
    <n v="129"/>
    <n v="0"/>
    <n v="0"/>
    <n v="37"/>
    <n v="0"/>
  </r>
  <r>
    <x v="4"/>
    <s v="COSMETICS"/>
    <x v="12"/>
    <x v="6"/>
    <x v="7"/>
    <n v="102205242"/>
    <n v="773602000000"/>
    <s v="MAC STUDIOFIX POWDER FOUNDATION NW40 M510-45"/>
    <s v="EA"/>
    <n v="1"/>
    <n v="129"/>
    <n v="0"/>
    <n v="0"/>
    <n v="7"/>
    <n v="0"/>
  </r>
  <r>
    <x v="4"/>
    <s v="COSMETICS"/>
    <x v="12"/>
    <x v="6"/>
    <x v="4"/>
    <n v="102205243"/>
    <n v="773602000000"/>
    <s v="MAC STUDIOFIX POWDER FOUNDATION NW45 M510-48"/>
    <s v="EA"/>
    <n v="1"/>
    <n v="129"/>
    <n v="0"/>
    <n v="0"/>
    <n v="12"/>
    <n v="0"/>
  </r>
  <r>
    <x v="4"/>
    <s v="COSMETICS"/>
    <x v="12"/>
    <x v="6"/>
    <x v="0"/>
    <n v="102205244"/>
    <n v="773602000000"/>
    <s v="MAC STUDIOFIX POWDER FOUNDATION NW50 M510-49"/>
    <s v="EA"/>
    <n v="1"/>
    <n v="129"/>
    <n v="1"/>
    <n v="129"/>
    <n v="-1"/>
    <n v="13"/>
  </r>
  <r>
    <x v="4"/>
    <s v="COSMETICS"/>
    <x v="12"/>
    <x v="6"/>
    <x v="4"/>
    <n v="102205246"/>
    <n v="773602000000"/>
    <s v="MAC STUDIOFIX POWDER FOUNDATION NC40 M510-53"/>
    <s v="EA"/>
    <n v="1"/>
    <n v="129"/>
    <n v="0"/>
    <n v="0"/>
    <n v="11"/>
    <n v="447"/>
  </r>
  <r>
    <x v="4"/>
    <s v="COSMETICS"/>
    <x v="12"/>
    <x v="6"/>
    <x v="3"/>
    <n v="102205248"/>
    <n v="773602000000"/>
    <s v="MAC STUDIOFIX POWDER FOUNDATION NC42 M510-58"/>
    <s v="EA"/>
    <n v="1"/>
    <n v="129"/>
    <n v="0"/>
    <n v="0"/>
    <n v="17"/>
    <n v="916"/>
  </r>
  <r>
    <x v="4"/>
    <s v="COSMETICS"/>
    <x v="12"/>
    <x v="6"/>
    <x v="1"/>
    <n v="102206292"/>
    <n v="773602000000"/>
    <s v="MAC STUDIO FIX FLUID SPF 15 NC20 M6JC-02"/>
    <s v="EA"/>
    <n v="1"/>
    <n v="129"/>
    <n v="0"/>
    <n v="0"/>
    <n v="20"/>
    <n v="132"/>
  </r>
  <r>
    <x v="4"/>
    <s v="COSMETICS"/>
    <x v="12"/>
    <x v="6"/>
    <x v="3"/>
    <n v="102206292"/>
    <n v="773602000000"/>
    <s v="MAC STUDIO FIX FLUID SPF 15 NC20 M6JC-02"/>
    <s v="EA"/>
    <n v="1"/>
    <n v="129"/>
    <n v="1"/>
    <n v="129"/>
    <n v="8"/>
    <n v="132"/>
  </r>
  <r>
    <x v="4"/>
    <s v="COSMETICS"/>
    <x v="12"/>
    <x v="6"/>
    <x v="1"/>
    <n v="102206293"/>
    <n v="773602000000"/>
    <s v="MAC STUDIO FIX FLUID SPF 15 NC25 M6JC-03"/>
    <s v="EA"/>
    <n v="1"/>
    <n v="129"/>
    <n v="0"/>
    <n v="0"/>
    <n v="39"/>
    <n v="172"/>
  </r>
  <r>
    <x v="4"/>
    <s v="COSMETICS"/>
    <x v="12"/>
    <x v="6"/>
    <x v="1"/>
    <n v="102206294"/>
    <n v="773602000000"/>
    <s v="MAC STUDIO FIX FLUID SPF 15 NC30 M6JC-04"/>
    <s v="EA"/>
    <n v="1"/>
    <n v="129"/>
    <n v="0"/>
    <n v="0"/>
    <n v="20"/>
    <n v="458"/>
  </r>
  <r>
    <x v="4"/>
    <s v="COSMETICS"/>
    <x v="12"/>
    <x v="6"/>
    <x v="3"/>
    <n v="102206295"/>
    <n v="773602000000"/>
    <s v="MAC STUDIO FIX FLUID SPF 15 NC35 M6JC-05"/>
    <s v="EA"/>
    <n v="1"/>
    <n v="129"/>
    <n v="0"/>
    <n v="0"/>
    <n v="13"/>
    <n v="301"/>
  </r>
  <r>
    <x v="4"/>
    <s v="COSMETICS"/>
    <x v="12"/>
    <x v="6"/>
    <x v="4"/>
    <n v="102206296"/>
    <n v="773602000000"/>
    <s v="MAC STUDIO FIX FLUID SPF 15 NC40 M6JC-07"/>
    <s v="EA"/>
    <n v="1"/>
    <n v="129"/>
    <n v="0"/>
    <n v="0"/>
    <n v="10"/>
    <n v="192"/>
  </r>
  <r>
    <x v="4"/>
    <s v="COSMETICS"/>
    <x v="12"/>
    <x v="6"/>
    <x v="4"/>
    <n v="102206297"/>
    <n v="773602000000"/>
    <s v="MAC STUDIO FIX FLUID SPF 15 NC42 M6JC-08"/>
    <s v="EA"/>
    <n v="1"/>
    <n v="129"/>
    <n v="0"/>
    <n v="0"/>
    <n v="20"/>
    <n v="411"/>
  </r>
  <r>
    <x v="4"/>
    <s v="COSMETICS"/>
    <x v="12"/>
    <x v="6"/>
    <x v="1"/>
    <n v="102206301"/>
    <n v="773602000000"/>
    <s v="MAC STUDIO FIX FLUID SPF 15 NW20 M6JC-14"/>
    <s v="EA"/>
    <n v="1"/>
    <n v="129"/>
    <n v="0"/>
    <n v="0"/>
    <n v="5"/>
    <n v="0"/>
  </r>
  <r>
    <x v="4"/>
    <s v="COSMETICS"/>
    <x v="12"/>
    <x v="6"/>
    <x v="1"/>
    <n v="102206302"/>
    <n v="773602000000"/>
    <s v="MAC STUDIO FIX FLUID SPF 15 NW25 M6JC-15"/>
    <s v="EA"/>
    <n v="1"/>
    <n v="129"/>
    <n v="0"/>
    <n v="0"/>
    <n v="6"/>
    <n v="0"/>
  </r>
  <r>
    <x v="4"/>
    <s v="COSMETICS"/>
    <x v="12"/>
    <x v="6"/>
    <x v="4"/>
    <n v="102206302"/>
    <n v="773602000000"/>
    <s v="MAC STUDIO FIX FLUID SPF 15 NW25 M6JC-15"/>
    <s v="EA"/>
    <n v="1"/>
    <n v="129"/>
    <n v="0"/>
    <n v="0"/>
    <n v="18"/>
    <n v="0"/>
  </r>
  <r>
    <x v="4"/>
    <s v="COSMETICS"/>
    <x v="12"/>
    <x v="6"/>
    <x v="7"/>
    <n v="102206304"/>
    <n v="773602000000"/>
    <s v="MAC STUDIO FIX FLUID SPF 15 NW35 M6JC-17"/>
    <s v="EA"/>
    <n v="1"/>
    <n v="129"/>
    <n v="1"/>
    <n v="129"/>
    <n v="12"/>
    <n v="0"/>
  </r>
  <r>
    <x v="4"/>
    <s v="COSMETICS"/>
    <x v="12"/>
    <x v="6"/>
    <x v="1"/>
    <n v="102206304"/>
    <n v="773602000000"/>
    <s v="MAC STUDIO FIX FLUID SPF 15 NW35 M6JC-17"/>
    <s v="EA"/>
    <n v="1"/>
    <n v="129"/>
    <n v="0"/>
    <n v="0"/>
    <n v="0"/>
    <n v="0"/>
  </r>
  <r>
    <x v="4"/>
    <s v="COSMETICS"/>
    <x v="12"/>
    <x v="6"/>
    <x v="7"/>
    <n v="102206307"/>
    <n v="773602000000"/>
    <s v="MAC STUDIO FIX FLUID SPF 15 NW45 M6JC-20"/>
    <s v="EA"/>
    <n v="1"/>
    <n v="129"/>
    <n v="0"/>
    <n v="0"/>
    <n v="62"/>
    <n v="70"/>
  </r>
  <r>
    <x v="4"/>
    <s v="COSMETICS"/>
    <x v="12"/>
    <x v="6"/>
    <x v="1"/>
    <n v="102206307"/>
    <n v="773602000000"/>
    <s v="MAC STUDIO FIX FLUID SPF 15 NW45 M6JC-20"/>
    <s v="EA"/>
    <n v="1"/>
    <n v="129"/>
    <n v="1"/>
    <n v="129"/>
    <n v="13"/>
    <n v="70"/>
  </r>
  <r>
    <x v="4"/>
    <s v="COSMETICS"/>
    <x v="12"/>
    <x v="6"/>
    <x v="7"/>
    <n v="102206328"/>
    <n v="773602000000"/>
    <s v="MAC STUDIO FIX FLUID SPF 15 NW40 M6JC-18"/>
    <s v="EA"/>
    <n v="1"/>
    <n v="129"/>
    <n v="0"/>
    <n v="0"/>
    <n v="7"/>
    <n v="0"/>
  </r>
  <r>
    <x v="4"/>
    <s v="COSMETICS"/>
    <x v="12"/>
    <x v="6"/>
    <x v="7"/>
    <n v="102206329"/>
    <n v="773602000000"/>
    <s v="MAC STUDIO FIX FLUID SPF 15 NW50 M6JC-22"/>
    <s v="EA"/>
    <n v="1"/>
    <n v="129"/>
    <n v="1"/>
    <n v="129"/>
    <n v="17"/>
    <n v="0"/>
  </r>
  <r>
    <x v="4"/>
    <s v="COSMETICS"/>
    <x v="12"/>
    <x v="6"/>
    <x v="7"/>
    <n v="102208862"/>
    <n v="773602000000"/>
    <s v="MAC FONDT CMPT PWDR/FOUN C4 M51061"/>
    <s v="EA"/>
    <n v="1"/>
    <n v="129"/>
    <n v="0"/>
    <n v="0"/>
    <n v="10"/>
    <n v="0"/>
  </r>
  <r>
    <x v="4"/>
    <s v="COSMETICS"/>
    <x v="12"/>
    <x v="6"/>
    <x v="1"/>
    <n v="102208862"/>
    <n v="773602000000"/>
    <s v="MAC FONDT CMPT PWDR/FOUN C4 M51061"/>
    <s v="EA"/>
    <n v="1"/>
    <n v="129"/>
    <n v="0"/>
    <n v="0"/>
    <n v="2"/>
    <n v="0"/>
  </r>
  <r>
    <x v="4"/>
    <s v="COSMETICS"/>
    <x v="12"/>
    <x v="6"/>
    <x v="4"/>
    <n v="102208862"/>
    <n v="773602000000"/>
    <s v="MAC FONDT CMPT PWDR/FOUN C4 M51061"/>
    <s v="EA"/>
    <n v="1"/>
    <n v="129"/>
    <n v="0"/>
    <n v="0"/>
    <n v="21"/>
    <n v="0"/>
  </r>
  <r>
    <x v="4"/>
    <s v="COSMETICS"/>
    <x v="12"/>
    <x v="6"/>
    <x v="7"/>
    <n v="102208866"/>
    <n v="773602000000"/>
    <s v="MAC FONDT CMPT PWDR/FOUN NC15 M51037"/>
    <s v="EA"/>
    <n v="1"/>
    <n v="129"/>
    <n v="0"/>
    <n v="0"/>
    <n v="18"/>
    <n v="0"/>
  </r>
  <r>
    <x v="4"/>
    <s v="COSMETICS"/>
    <x v="12"/>
    <x v="6"/>
    <x v="4"/>
    <n v="102208867"/>
    <n v="773602000000"/>
    <s v="MAC FONDT CMPT PWDR/FOUN NC43 M51054"/>
    <s v="EA"/>
    <n v="1"/>
    <n v="129"/>
    <n v="0"/>
    <n v="0"/>
    <n v="30"/>
    <n v="237"/>
  </r>
  <r>
    <x v="4"/>
    <s v="COSMETICS"/>
    <x v="12"/>
    <x v="6"/>
    <x v="3"/>
    <n v="102208891"/>
    <n v="773602000000"/>
    <s v="MAC FONDT FLUID SPF15 NC15 M6JC01"/>
    <s v="EA"/>
    <n v="1"/>
    <n v="129"/>
    <n v="0"/>
    <n v="0"/>
    <n v="18"/>
    <n v="175"/>
  </r>
  <r>
    <x v="4"/>
    <s v="COSMETICS"/>
    <x v="12"/>
    <x v="6"/>
    <x v="4"/>
    <n v="102208891"/>
    <n v="773602000000"/>
    <s v="MAC FONDT FLUID SPF15 NC15 M6JC01"/>
    <s v="EA"/>
    <n v="1"/>
    <n v="129"/>
    <n v="0"/>
    <n v="0"/>
    <n v="7"/>
    <n v="175"/>
  </r>
  <r>
    <x v="4"/>
    <s v="COSMETICS"/>
    <x v="12"/>
    <x v="6"/>
    <x v="7"/>
    <n v="102208893"/>
    <n v="773602000000"/>
    <s v="MAC STUDIO FIX FLUID SPF 15 FOUNDATION NW15 M6JC-13"/>
    <s v="EA"/>
    <n v="1"/>
    <n v="129"/>
    <n v="0"/>
    <n v="0"/>
    <n v="27"/>
    <n v="0"/>
  </r>
  <r>
    <x v="4"/>
    <s v="COSMETICS"/>
    <x v="12"/>
    <x v="6"/>
    <x v="7"/>
    <n v="102208990"/>
    <n v="773602000000"/>
    <s v="MAC FONDT CMPT PWDR/FOUN C3 M51060"/>
    <s v="EA"/>
    <n v="1"/>
    <n v="129"/>
    <n v="0"/>
    <n v="0"/>
    <n v="0"/>
    <n v="0"/>
  </r>
  <r>
    <x v="4"/>
    <s v="COSMETICS"/>
    <x v="12"/>
    <x v="6"/>
    <x v="7"/>
    <n v="110124340"/>
    <n v="773602000000"/>
    <s v="MAC STUDIO FIX FLUID SPF15 M6JC-27"/>
    <s v="EA"/>
    <n v="1"/>
    <n v="129"/>
    <n v="0"/>
    <n v="0"/>
    <n v="15"/>
    <n v="0"/>
  </r>
  <r>
    <x v="4"/>
    <s v="COSMETICS"/>
    <x v="12"/>
    <x v="6"/>
    <x v="7"/>
    <n v="110124343"/>
    <n v="773602000000"/>
    <s v="MAC STUDIO FIX FLUID SPF15 M6JC-30"/>
    <s v="EA"/>
    <n v="1"/>
    <n v="129"/>
    <n v="0"/>
    <n v="0"/>
    <n v="12"/>
    <n v="0"/>
  </r>
  <r>
    <x v="4"/>
    <s v="COSMETICS"/>
    <x v="12"/>
    <x v="6"/>
    <x v="7"/>
    <n v="110124344"/>
    <n v="773602000000"/>
    <s v="MAC STUDIO FIX FLUID SPF15 M6JC-31"/>
    <s v="EA"/>
    <n v="1"/>
    <n v="129"/>
    <n v="0"/>
    <n v="0"/>
    <n v="27"/>
    <n v="0"/>
  </r>
  <r>
    <x v="4"/>
    <s v="COSMETICS"/>
    <x v="12"/>
    <x v="6"/>
    <x v="4"/>
    <n v="110244938"/>
    <n v="773602000000"/>
    <s v="MAC STUDIO FIX FLUID SPF15 FOUNDATION NW13 M6JC-36"/>
    <s v="EA"/>
    <n v="1"/>
    <n v="129"/>
    <n v="1"/>
    <n v="129"/>
    <n v="2"/>
    <n v="0"/>
  </r>
  <r>
    <x v="4"/>
    <s v="COSMETICS"/>
    <x v="12"/>
    <x v="6"/>
    <x v="1"/>
    <n v="110244948"/>
    <n v="773602000000"/>
    <s v="MAC STUDIO FIX POWDER PLUS FOUNDATION NW46 M510-82"/>
    <s v="EA"/>
    <n v="1"/>
    <n v="129"/>
    <n v="0"/>
    <n v="0"/>
    <n v="5"/>
    <n v="0"/>
  </r>
  <r>
    <x v="4"/>
    <s v="COSMETICS"/>
    <x v="12"/>
    <x v="6"/>
    <x v="7"/>
    <n v="110244954"/>
    <n v="773602000000"/>
    <s v="MAC STUDIO FIX POWDER PLUS FOUNDATION C5 M510-86"/>
    <s v="EA"/>
    <n v="1"/>
    <n v="129"/>
    <n v="0"/>
    <n v="0"/>
    <n v="6"/>
    <n v="0"/>
  </r>
  <r>
    <x v="4"/>
    <s v="COSMETICS"/>
    <x v="12"/>
    <x v="6"/>
    <x v="4"/>
    <n v="110468067"/>
    <n v="773602000000"/>
    <s v="MAC STUDIO FIX FLUID SPF15 NC41 M6JC-24"/>
    <s v="EA"/>
    <n v="1"/>
    <n v="129"/>
    <n v="0"/>
    <n v="0"/>
    <n v="7"/>
    <n v="0"/>
  </r>
  <r>
    <x v="4"/>
    <s v="COSMETICS"/>
    <x v="12"/>
    <x v="6"/>
    <x v="4"/>
    <n v="110524809"/>
    <n v="773602000000"/>
    <s v="MAC STUDIO FIX FLUID SPF 15 NC10 M6JC-41"/>
    <s v="EA"/>
    <n v="1"/>
    <n v="129"/>
    <n v="0"/>
    <n v="0"/>
    <n v="11"/>
    <n v="0"/>
  </r>
  <r>
    <x v="4"/>
    <s v="COSMETICS"/>
    <x v="12"/>
    <x v="6"/>
    <x v="7"/>
    <n v="110524810"/>
    <n v="773602000000"/>
    <s v="MAC STUDIO FIX FLUID SPF 15 NC46 M6JC-42"/>
    <s v="EA"/>
    <n v="1"/>
    <n v="129"/>
    <n v="0"/>
    <n v="0"/>
    <n v="11"/>
    <n v="0"/>
  </r>
  <r>
    <x v="4"/>
    <s v="COSMETICS"/>
    <x v="12"/>
    <x v="6"/>
    <x v="7"/>
    <n v="110524811"/>
    <n v="773602000000"/>
    <s v="MAC STUDIO FIX FLUID SPF 15 NC47 M6JC-43"/>
    <s v="EA"/>
    <n v="1"/>
    <n v="129"/>
    <n v="0"/>
    <n v="0"/>
    <n v="2"/>
    <n v="0"/>
  </r>
  <r>
    <x v="4"/>
    <s v="COSMETICS"/>
    <x v="1"/>
    <x v="6"/>
    <x v="0"/>
    <n v="110544251"/>
    <n v="887167000000"/>
    <s v="E LAUDER PC ENVY SCULTPING LIPSTICK COMPLEX YJRR-33"/>
    <s v="EA"/>
    <n v="1"/>
    <n v="129"/>
    <n v="0"/>
    <n v="0"/>
    <n v="7"/>
    <n v="0"/>
  </r>
  <r>
    <x v="4"/>
    <s v="COSMETICS"/>
    <x v="12"/>
    <x v="6"/>
    <x v="4"/>
    <n v="110565664"/>
    <n v="773602000000"/>
    <s v="MAC STUDIO FIX NC44.5 M510-72"/>
    <s v="EA"/>
    <n v="1"/>
    <n v="129"/>
    <n v="0"/>
    <n v="0"/>
    <n v="10"/>
    <n v="0"/>
  </r>
  <r>
    <x v="4"/>
    <s v="COSMETICS"/>
    <x v="1"/>
    <x v="6"/>
    <x v="0"/>
    <n v="111033595"/>
    <n v="887167000000"/>
    <s v="E LAUDER PC ENVY MATTE SCULPTING LIPSTICK 333 PERSUASIVE R8FC-21"/>
    <s v="EA"/>
    <n v="1"/>
    <n v="129"/>
    <n v="1"/>
    <n v="129"/>
    <n v="26"/>
    <n v="577"/>
  </r>
  <r>
    <x v="4"/>
    <s v="COSMETICS"/>
    <x v="12"/>
    <x v="6"/>
    <x v="7"/>
    <n v="111105529"/>
    <n v="773603000000"/>
    <s v="MAC STUDIO FIX FLUID SPF 15 NC13 M6JC-54"/>
    <s v="EA"/>
    <n v="1"/>
    <n v="129"/>
    <n v="0"/>
    <n v="0"/>
    <n v="21"/>
    <n v="0"/>
  </r>
  <r>
    <x v="4"/>
    <s v="COSMETICS"/>
    <x v="12"/>
    <x v="6"/>
    <x v="4"/>
    <n v="111105531"/>
    <n v="773603000000"/>
    <s v="MAC STUDIO FIX FLUID SPF 15 NC16 M6JC-56"/>
    <s v="EA"/>
    <n v="1"/>
    <n v="129"/>
    <n v="0"/>
    <n v="0"/>
    <n v="10"/>
    <n v="0"/>
  </r>
  <r>
    <x v="4"/>
    <s v="COSMETICS"/>
    <x v="12"/>
    <x v="6"/>
    <x v="3"/>
    <n v="111105533"/>
    <n v="773603000000"/>
    <s v="MAC STUDIO FIX FLUID SPF 15 NC27 M6JC-58"/>
    <s v="EA"/>
    <n v="1"/>
    <n v="129"/>
    <n v="0"/>
    <n v="0"/>
    <n v="4"/>
    <n v="0"/>
  </r>
  <r>
    <x v="4"/>
    <s v="COSMETICS"/>
    <x v="12"/>
    <x v="6"/>
    <x v="7"/>
    <n v="111105535"/>
    <n v="773603000000"/>
    <s v="MAC STUDIO FIX FLUID SPF 15 NC45.5 M6JC-60"/>
    <s v="EA"/>
    <n v="1"/>
    <n v="129"/>
    <n v="0"/>
    <n v="0"/>
    <n v="14"/>
    <n v="0"/>
  </r>
  <r>
    <x v="4"/>
    <s v="COSMETICS"/>
    <x v="12"/>
    <x v="6"/>
    <x v="7"/>
    <n v="111397237"/>
    <n v="773602000000"/>
    <s v="MAC LIGHTFUL C + CORAL GRASS LIGHT S5JM-02"/>
    <s v="EA"/>
    <n v="1"/>
    <n v="129"/>
    <n v="0"/>
    <n v="0"/>
    <n v="29"/>
    <n v="26"/>
  </r>
  <r>
    <x v="4"/>
    <s v="COSMETICS"/>
    <x v="12"/>
    <x v="6"/>
    <x v="7"/>
    <n v="111426090"/>
    <n v="773603000000"/>
    <s v="MAC STUDIO FIX FOUNDATION STICK NC17 SHEP-04"/>
    <s v="EA"/>
    <n v="1"/>
    <n v="129"/>
    <n v="0"/>
    <n v="0"/>
    <n v="3"/>
    <n v="0"/>
  </r>
  <r>
    <x v="4"/>
    <s v="COSMETICS"/>
    <x v="12"/>
    <x v="6"/>
    <x v="4"/>
    <n v="111426091"/>
    <n v="773603000000"/>
    <s v="MAC STUDIO FIX FOUNDATION STICK NC18 SHEP-05"/>
    <s v="EA"/>
    <n v="1"/>
    <n v="129"/>
    <n v="0"/>
    <n v="0"/>
    <n v="2"/>
    <n v="0"/>
  </r>
  <r>
    <x v="4"/>
    <s v="COSMETICS"/>
    <x v="12"/>
    <x v="6"/>
    <x v="3"/>
    <n v="111426095"/>
    <n v="773603000000"/>
    <s v="MAC STUDIO FIX FOUNDATION STICK NC30 SHEP-09"/>
    <s v="EA"/>
    <n v="1"/>
    <n v="129"/>
    <n v="0"/>
    <n v="0"/>
    <n v="6"/>
    <n v="0"/>
  </r>
  <r>
    <x v="4"/>
    <s v="COSMETICS"/>
    <x v="12"/>
    <x v="6"/>
    <x v="7"/>
    <n v="111426097"/>
    <n v="773603000000"/>
    <s v="MAC STUDIO FIX FOUNDATION STICK NC37 SHEP-11"/>
    <s v="EA"/>
    <n v="1"/>
    <n v="129"/>
    <n v="0"/>
    <n v="0"/>
    <n v="14"/>
    <n v="0"/>
  </r>
  <r>
    <x v="4"/>
    <s v="COSMETICS"/>
    <x v="12"/>
    <x v="6"/>
    <x v="3"/>
    <n v="111426097"/>
    <n v="773603000000"/>
    <s v="MAC STUDIO FIX FOUNDATION STICK NC37 SHEP-11"/>
    <s v="EA"/>
    <n v="1"/>
    <n v="129"/>
    <n v="0"/>
    <n v="0"/>
    <n v="11"/>
    <n v="0"/>
  </r>
  <r>
    <x v="4"/>
    <s v="COSMETICS"/>
    <x v="12"/>
    <x v="6"/>
    <x v="4"/>
    <n v="111426099"/>
    <n v="773603000000"/>
    <s v="MAC STUDIO FIX FOUNDATION STICKNC40 SHEP-13"/>
    <s v="EA"/>
    <n v="1"/>
    <n v="129"/>
    <n v="0"/>
    <n v="0"/>
    <n v="2"/>
    <n v="0"/>
  </r>
  <r>
    <x v="4"/>
    <s v="COSMETICS"/>
    <x v="12"/>
    <x v="6"/>
    <x v="7"/>
    <n v="111426100"/>
    <n v="773603000000"/>
    <s v="MAC STUDIO FIX FOUNDATION STICK NC42 SHEP-14"/>
    <s v="EA"/>
    <n v="1"/>
    <n v="129"/>
    <n v="0"/>
    <n v="0"/>
    <n v="12"/>
    <n v="0"/>
  </r>
  <r>
    <x v="4"/>
    <s v="COSMETICS"/>
    <x v="12"/>
    <x v="6"/>
    <x v="4"/>
    <n v="111426106"/>
    <n v="773603000000"/>
    <s v="MAC STUDIO FIX FOUNDATION STICK NW13 SHEP-20"/>
    <s v="EA"/>
    <n v="1"/>
    <n v="129"/>
    <n v="1"/>
    <n v="129"/>
    <n v="1"/>
    <n v="14"/>
  </r>
  <r>
    <x v="4"/>
    <s v="COSMETICS"/>
    <x v="12"/>
    <x v="6"/>
    <x v="4"/>
    <n v="111426113"/>
    <n v="773603000000"/>
    <s v="MAC STUDIO FIX FOUNDATION STICK NW35 SHEP-27"/>
    <s v="EA"/>
    <n v="1"/>
    <n v="129"/>
    <n v="1"/>
    <n v="129"/>
    <n v="0"/>
    <n v="11"/>
  </r>
  <r>
    <x v="4"/>
    <s v="COSMETICS"/>
    <x v="12"/>
    <x v="6"/>
    <x v="7"/>
    <n v="111426115"/>
    <n v="773603000000"/>
    <s v="MAC STUDIO FIX FOUNDATION STICK NW45 SHEP-29"/>
    <s v="EA"/>
    <n v="1"/>
    <n v="129"/>
    <n v="1"/>
    <n v="129"/>
    <n v="18"/>
    <n v="0"/>
  </r>
  <r>
    <x v="4"/>
    <s v="COSMETICS"/>
    <x v="12"/>
    <x v="6"/>
    <x v="7"/>
    <n v="111426117"/>
    <n v="773603000000"/>
    <s v="MAC STUDIO FIX FOUNDATION STICK NW50 SHEP-31"/>
    <s v="EA"/>
    <n v="1"/>
    <n v="129"/>
    <n v="0"/>
    <n v="0"/>
    <n v="7"/>
    <n v="0"/>
  </r>
  <r>
    <x v="4"/>
    <s v="COSMETICS"/>
    <x v="12"/>
    <x v="6"/>
    <x v="7"/>
    <n v="111426118"/>
    <n v="773603000000"/>
    <s v="MAC STUDIO FIX FOUNDATION STICK NW55 SHEP-32"/>
    <s v="EA"/>
    <n v="1"/>
    <n v="129"/>
    <n v="1"/>
    <n v="129"/>
    <n v="28"/>
    <n v="0"/>
  </r>
  <r>
    <x v="4"/>
    <s v="COSMETICS"/>
    <x v="1"/>
    <x v="6"/>
    <x v="0"/>
    <n v="111548452"/>
    <n v="887167000000"/>
    <s v="ESTEE LAUDER PURE COLOR ENVY SCULPTING LIPSTICK 542 POETIC YJRR-AL"/>
    <s v="EA"/>
    <n v="1"/>
    <n v="129"/>
    <n v="0"/>
    <n v="0"/>
    <n v="16"/>
    <n v="0"/>
  </r>
  <r>
    <x v="4"/>
    <s v="COSMETICS"/>
    <x v="1"/>
    <x v="6"/>
    <x v="0"/>
    <n v="111548467"/>
    <n v="887167000000"/>
    <s v="ESTEE LAUDER PURE COLOR ENVY MATTE SCULPTING LIPSTICK 552 SPELLBOUND R8FC-40"/>
    <s v="EA"/>
    <n v="1"/>
    <n v="129"/>
    <n v="0"/>
    <n v="0"/>
    <n v="3"/>
    <n v="9"/>
  </r>
  <r>
    <x v="4"/>
    <s v="COSMETICS"/>
    <x v="1"/>
    <x v="6"/>
    <x v="0"/>
    <n v="111548469"/>
    <n v="887167000000"/>
    <s v="ESTEE LAUDER PURE COLOR ENVY MATTE SCULPTING LIPSTICK 556 THRILLER R8FC-43"/>
    <s v="EA"/>
    <n v="1"/>
    <n v="129"/>
    <n v="0"/>
    <n v="0"/>
    <n v="8"/>
    <n v="15"/>
  </r>
  <r>
    <x v="4"/>
    <s v="COSMETICS"/>
    <x v="12"/>
    <x v="6"/>
    <x v="4"/>
    <n v="110334496"/>
    <n v="773602000000"/>
    <s v="MAC MINERALIZE SKINFINISH SOFT &amp; GENTLE MT1329"/>
    <s v="EA"/>
    <n v="1"/>
    <n v="127"/>
    <n v="0"/>
    <n v="0"/>
    <n v="17"/>
    <n v="219"/>
  </r>
  <r>
    <x v="4"/>
    <s v="COSMETICS"/>
    <x v="12"/>
    <x v="6"/>
    <x v="7"/>
    <n v="110334501"/>
    <n v="773602000000"/>
    <s v="MAC MINERALIZE SKINFINISH NATURAL MEDIUM MT7E02"/>
    <s v="EA"/>
    <n v="1"/>
    <n v="127"/>
    <n v="0"/>
    <n v="0"/>
    <n v="3"/>
    <n v="1"/>
  </r>
  <r>
    <x v="4"/>
    <s v="COSMETICS"/>
    <x v="12"/>
    <x v="6"/>
    <x v="7"/>
    <n v="110334505"/>
    <n v="773602000000"/>
    <s v="MAC MINERALIZE SKINFINISH NATURAL MEDIUM DEEP MT7E-10"/>
    <s v="EA"/>
    <n v="1"/>
    <n v="127"/>
    <n v="0"/>
    <n v="0"/>
    <n v="9"/>
    <n v="0"/>
  </r>
  <r>
    <x v="4"/>
    <s v="COSMETICS"/>
    <x v="12"/>
    <x v="6"/>
    <x v="7"/>
    <n v="110334508"/>
    <n v="773602000000"/>
    <s v="MAC MINERALIZE SKINFINISH NATURAL DARK DEEP MT7E-14"/>
    <s v="EA"/>
    <n v="1"/>
    <n v="127"/>
    <n v="0"/>
    <n v="0"/>
    <n v="41"/>
    <n v="0"/>
  </r>
  <r>
    <x v="4"/>
    <s v="COSMETICS"/>
    <x v="12"/>
    <x v="6"/>
    <x v="3"/>
    <n v="110334509"/>
    <n v="773602000000"/>
    <s v="MAC MINERALIZE SKINFINISH NATURAL MEDIUM GOLDEN MT7E-15"/>
    <s v="EA"/>
    <n v="1"/>
    <n v="127"/>
    <n v="0"/>
    <n v="0"/>
    <n v="9"/>
    <n v="13"/>
  </r>
  <r>
    <x v="4"/>
    <s v="COSMETICS"/>
    <x v="12"/>
    <x v="6"/>
    <x v="7"/>
    <n v="110334513"/>
    <n v="773602000000"/>
    <s v="MAC MINERALIZE SKINFINISH NATURAL DARK TAN MT7E18"/>
    <s v="EA"/>
    <n v="1"/>
    <n v="127"/>
    <n v="1"/>
    <n v="127"/>
    <n v="-1"/>
    <n v="0"/>
  </r>
  <r>
    <x v="4"/>
    <s v="COSMETICS"/>
    <x v="12"/>
    <x v="6"/>
    <x v="7"/>
    <n v="110334514"/>
    <n v="773602000000"/>
    <s v="MAC MINERALIZE SKINFINISH NATURAL DARK DEEPEST MT7E19"/>
    <s v="EA"/>
    <n v="1"/>
    <n v="127"/>
    <n v="0"/>
    <n v="0"/>
    <n v="9"/>
    <n v="0"/>
  </r>
  <r>
    <x v="4"/>
    <s v="COSMETICS"/>
    <x v="12"/>
    <x v="6"/>
    <x v="7"/>
    <n v="110334515"/>
    <n v="773602000000"/>
    <s v="MAC MINERALIZE SKINFINISH NATURAL GIVE ME SUN! MT7E-11"/>
    <s v="EA"/>
    <n v="1"/>
    <n v="127"/>
    <n v="1"/>
    <n v="127"/>
    <n v="34"/>
    <n v="57"/>
  </r>
  <r>
    <x v="4"/>
    <s v="COSMETICS"/>
    <x v="12"/>
    <x v="6"/>
    <x v="1"/>
    <n v="110334515"/>
    <n v="773602000000"/>
    <s v="MAC MINERALIZE SKINFINISH NATURAL GIVE ME SUN! MT7E-11"/>
    <s v="EA"/>
    <n v="1"/>
    <n v="127"/>
    <n v="0"/>
    <n v="0"/>
    <n v="4"/>
    <n v="57"/>
  </r>
  <r>
    <x v="4"/>
    <s v="COSMETICS"/>
    <x v="12"/>
    <x v="6"/>
    <x v="4"/>
    <n v="110334515"/>
    <n v="773602000000"/>
    <s v="MAC MINERALIZE SKINFINISH NATURAL GIVE ME SUN! MT7E-11"/>
    <s v="EA"/>
    <n v="1"/>
    <n v="127"/>
    <n v="0"/>
    <n v="0"/>
    <n v="9"/>
    <n v="57"/>
  </r>
  <r>
    <x v="4"/>
    <s v="COSMETICS"/>
    <x v="12"/>
    <x v="6"/>
    <x v="4"/>
    <n v="110532770"/>
    <n v="773602000000"/>
    <s v="MAC EXTRA DIMENSION SKINFINISH DOUBLE-GLEAM MLGK-19"/>
    <s v="EA"/>
    <n v="1"/>
    <n v="127"/>
    <n v="0"/>
    <n v="0"/>
    <n v="10"/>
    <n v="629"/>
  </r>
  <r>
    <x v="4"/>
    <s v="COSMETICS"/>
    <x v="12"/>
    <x v="6"/>
    <x v="1"/>
    <n v="110576218"/>
    <n v="773602000000"/>
    <s v="MAC EXTRA DIMENSION SKINFINISH OH DARLING MLGK-05"/>
    <s v="EA"/>
    <n v="1"/>
    <n v="127"/>
    <n v="0"/>
    <n v="0"/>
    <n v="5"/>
    <n v="0"/>
  </r>
  <r>
    <x v="4"/>
    <s v="COSMETICS"/>
    <x v="12"/>
    <x v="6"/>
    <x v="7"/>
    <n v="110858893"/>
    <n v="773602000000"/>
    <s v="MAC EXTRA DIMENSION SKINFINISH WHISPER OF GUILT MLGK-01"/>
    <s v="EA"/>
    <n v="1"/>
    <n v="127"/>
    <n v="0"/>
    <n v="0"/>
    <n v="13"/>
    <n v="0"/>
  </r>
  <r>
    <x v="4"/>
    <s v="COSMETICS"/>
    <x v="1"/>
    <x v="6"/>
    <x v="4"/>
    <n v="110121983"/>
    <n v="27131771944"/>
    <s v="E LAUDER SUMPTUOUS EXTREME MASCARA WGHW-01"/>
    <s v="EA"/>
    <n v="1"/>
    <n v="126"/>
    <n v="1"/>
    <n v="126"/>
    <n v="19"/>
    <n v="282"/>
  </r>
  <r>
    <x v="4"/>
    <s v="COSMETICS"/>
    <x v="13"/>
    <x v="6"/>
    <x v="1"/>
    <n v="110233780"/>
    <n v="716170000000"/>
    <s v="BOBBI BROWN CREAMY CONCEALER KIT IVORY E6XT-02"/>
    <s v="EA"/>
    <n v="1"/>
    <n v="126"/>
    <n v="0"/>
    <n v="0"/>
    <n v="4"/>
    <n v="0"/>
  </r>
  <r>
    <x v="4"/>
    <s v="COSMETICS"/>
    <x v="13"/>
    <x v="6"/>
    <x v="1"/>
    <n v="110443189"/>
    <n v="716170000000"/>
    <s v="BOBBI BROWN CREAMY CONCEALER KIT ALMOND EA73-13"/>
    <s v="EA"/>
    <n v="1"/>
    <n v="126"/>
    <n v="0"/>
    <n v="0"/>
    <n v="7"/>
    <n v="0"/>
  </r>
  <r>
    <x v="4"/>
    <s v="COSMETICS"/>
    <x v="12"/>
    <x v="6"/>
    <x v="4"/>
    <n v="110808216"/>
    <n v="773603000000"/>
    <s v="MAC EYES TIMES NINE BURGUNDY SCN2-03"/>
    <s v="EA"/>
    <n v="1"/>
    <n v="126"/>
    <n v="0"/>
    <n v="0"/>
    <n v="18"/>
    <n v="357"/>
  </r>
  <r>
    <x v="4"/>
    <s v="COSMETICS"/>
    <x v="12"/>
    <x v="6"/>
    <x v="7"/>
    <n v="110808217"/>
    <n v="773603000000"/>
    <s v="MAC EYES TIMES NINE DUSKY ROSE SCN3-07"/>
    <s v="EA"/>
    <n v="1"/>
    <n v="126"/>
    <n v="0"/>
    <n v="0"/>
    <n v="37"/>
    <n v="16"/>
  </r>
  <r>
    <x v="4"/>
    <s v="COSMETICS"/>
    <x v="12"/>
    <x v="6"/>
    <x v="4"/>
    <n v="110808217"/>
    <n v="773603000000"/>
    <s v="MAC EYES TIMES NINE DUSKY ROSE SCN3-07"/>
    <s v="EA"/>
    <n v="1"/>
    <n v="126"/>
    <n v="0"/>
    <n v="0"/>
    <n v="13"/>
    <n v="16"/>
  </r>
  <r>
    <x v="4"/>
    <s v="COSMETICS"/>
    <x v="1"/>
    <x v="5"/>
    <x v="1"/>
    <n v="111105488"/>
    <n v="887167000000"/>
    <s v="ESTEE LAUDER NUTRITIOUS RADIANT VITALITY 2-IN-1 FOAM CLEANSER 125ML P31P-01"/>
    <s v="EA"/>
    <n v="1"/>
    <n v="126"/>
    <n v="0"/>
    <n v="0"/>
    <n v="14"/>
    <n v="357"/>
  </r>
  <r>
    <x v="4"/>
    <s v="COSMETICS"/>
    <x v="1"/>
    <x v="5"/>
    <x v="8"/>
    <n v="111105488"/>
    <n v="887167000000"/>
    <s v="ESTEE LAUDER NUTRITIOUS RADIANT VITALITY 2-IN-1 FOAM CLEANSER 125ML P31P-01"/>
    <s v="EA"/>
    <n v="1"/>
    <n v="126"/>
    <n v="0"/>
    <n v="0"/>
    <n v="0"/>
    <n v="357"/>
  </r>
  <r>
    <x v="4"/>
    <s v="COSMETICS"/>
    <x v="1"/>
    <x v="6"/>
    <x v="1"/>
    <n v="111399133"/>
    <n v="887167000000"/>
    <s v="E LAUDER SUMPTUOUS REBEL LENGTH LIFT MASCARA BLACK PAG0-01"/>
    <s v="EA"/>
    <n v="1"/>
    <n v="126"/>
    <n v="0"/>
    <n v="0"/>
    <n v="10"/>
    <n v="0"/>
  </r>
  <r>
    <x v="4"/>
    <s v="COSMETICS"/>
    <x v="12"/>
    <x v="5"/>
    <x v="7"/>
    <n v="110288090"/>
    <n v="773602000000"/>
    <s v="MAC DEMI WIPES 30 SHEETS MJWF-01"/>
    <s v="EA"/>
    <n v="2"/>
    <n v="122"/>
    <n v="0"/>
    <n v="0"/>
    <n v="52"/>
    <n v="136"/>
  </r>
  <r>
    <x v="4"/>
    <s v="COSMETICS"/>
    <x v="12"/>
    <x v="5"/>
    <x v="1"/>
    <n v="110288092"/>
    <n v="773602000000"/>
    <s v="MAC PREP + PRIME FIX+ MXH3-01"/>
    <s v="EA"/>
    <n v="2"/>
    <n v="122"/>
    <n v="1"/>
    <n v="61"/>
    <n v="26"/>
    <n v="358"/>
  </r>
  <r>
    <x v="4"/>
    <s v="COSMETICS"/>
    <x v="12"/>
    <x v="5"/>
    <x v="4"/>
    <n v="110288092"/>
    <n v="773602000000"/>
    <s v="MAC PREP + PRIME FIX+ MXH3-01"/>
    <s v="EA"/>
    <n v="2"/>
    <n v="122"/>
    <n v="0"/>
    <n v="0"/>
    <n v="22"/>
    <n v="358"/>
  </r>
  <r>
    <x v="4"/>
    <s v="COSMETICS"/>
    <x v="12"/>
    <x v="6"/>
    <x v="7"/>
    <n v="111250825"/>
    <n v="773603000000"/>
    <s v="MAC HIGH LIGHT POWDER FLEUR REAL SF7L-01"/>
    <s v="EA"/>
    <n v="1"/>
    <n v="122"/>
    <n v="0"/>
    <n v="0"/>
    <n v="16"/>
    <n v="0"/>
  </r>
  <r>
    <x v="4"/>
    <s v="COSMETICS"/>
    <x v="12"/>
    <x v="6"/>
    <x v="4"/>
    <n v="111354759"/>
    <n v="773603000000"/>
    <s v="MAC EXTRA DIMENSION SKINFINISH DIMA'S GLOW SFML-40"/>
    <s v="EA"/>
    <n v="1"/>
    <n v="122"/>
    <n v="0"/>
    <n v="0"/>
    <n v="16"/>
    <n v="560"/>
  </r>
  <r>
    <x v="4"/>
    <s v="COSMETICS"/>
    <x v="3"/>
    <x v="5"/>
    <x v="4"/>
    <n v="102205659"/>
    <n v="20714215552"/>
    <s v="CLINIQUE CLEANSING BALM 125ML 6CY4-01"/>
    <s v="EA"/>
    <n v="1"/>
    <n v="120"/>
    <n v="0"/>
    <n v="0"/>
    <n v="3"/>
    <n v="67"/>
  </r>
  <r>
    <x v="4"/>
    <s v="COSMETICS"/>
    <x v="12"/>
    <x v="6"/>
    <x v="7"/>
    <n v="110517622"/>
    <n v="773602000000"/>
    <s v="MAC PENCIL SHARPENER S4FC-01"/>
    <s v="EA"/>
    <n v="5"/>
    <n v="120"/>
    <n v="3"/>
    <n v="72"/>
    <n v="16"/>
    <n v="27"/>
  </r>
  <r>
    <x v="4"/>
    <s v="COSMETICS"/>
    <x v="12"/>
    <x v="5"/>
    <x v="1"/>
    <n v="110538392"/>
    <n v="773602000000"/>
    <s v="MAC STROBE CREAM 50ML PINKLITE S48L-01"/>
    <s v="EA"/>
    <n v="1"/>
    <n v="120"/>
    <n v="0"/>
    <n v="0"/>
    <n v="11"/>
    <n v="35"/>
  </r>
  <r>
    <x v="4"/>
    <s v="COSMETICS"/>
    <x v="12"/>
    <x v="5"/>
    <x v="7"/>
    <n v="110538402"/>
    <n v="773602000000"/>
    <s v="MAC STROBE CREAM 50ML GOLDLITE S48L-04"/>
    <s v="EA"/>
    <n v="1"/>
    <n v="120"/>
    <n v="1"/>
    <n v="120"/>
    <n v="33"/>
    <n v="77"/>
  </r>
  <r>
    <x v="4"/>
    <s v="COSMETICS"/>
    <x v="12"/>
    <x v="5"/>
    <x v="7"/>
    <n v="110538404"/>
    <n v="773602000000"/>
    <s v="MAC STROBE CREAM 50ML PEACHLITE S48L-05"/>
    <s v="EA"/>
    <n v="1"/>
    <n v="120"/>
    <n v="1"/>
    <n v="120"/>
    <n v="7"/>
    <n v="0"/>
  </r>
  <r>
    <x v="4"/>
    <s v="COSMETICS"/>
    <x v="1"/>
    <x v="6"/>
    <x v="0"/>
    <n v="110950088"/>
    <n v="887167000000"/>
    <s v="E LAUDER PC ENVY PAINT-ON LIQUID 201 HEART CRUSH P364-07"/>
    <s v="EA"/>
    <n v="1"/>
    <n v="120"/>
    <n v="0"/>
    <n v="0"/>
    <n v="4"/>
    <n v="0"/>
  </r>
  <r>
    <x v="4"/>
    <s v="COSMETICS"/>
    <x v="1"/>
    <x v="6"/>
    <x v="0"/>
    <n v="111311586"/>
    <n v="887167000000"/>
    <s v="ESTEE LAUDER PURE COLOR ENVY LIQUID LIP KISSING POTION P9NX-01"/>
    <s v="EA"/>
    <n v="1"/>
    <n v="120"/>
    <n v="1"/>
    <n v="120"/>
    <n v="4"/>
    <n v="24"/>
  </r>
  <r>
    <x v="4"/>
    <s v="COSMETICS"/>
    <x v="13"/>
    <x v="6"/>
    <x v="1"/>
    <n v="110705016"/>
    <n v="716170000000"/>
    <s v="B BROWN CRUSHED LIP COLOR CRANBERRY EH21-06"/>
    <s v="EA"/>
    <n v="1"/>
    <n v="118"/>
    <n v="0"/>
    <n v="0"/>
    <n v="25"/>
    <n v="3"/>
  </r>
  <r>
    <x v="4"/>
    <s v="COSMETICS"/>
    <x v="12"/>
    <x v="6"/>
    <x v="7"/>
    <n v="110951296"/>
    <n v="773602000000"/>
    <s v="MAC LIP DUO ANTIQUE VELVET/CHESTNUT S9GE-05"/>
    <s v="EA"/>
    <n v="1"/>
    <n v="116"/>
    <n v="0"/>
    <n v="0"/>
    <n v="0"/>
    <n v="0"/>
  </r>
  <r>
    <x v="4"/>
    <s v="COSMETICS"/>
    <x v="1"/>
    <x v="5"/>
    <x v="1"/>
    <n v="110253857"/>
    <n v="27131987840"/>
    <s v="E LAUDER PERFECTLY CLEAN FOAM CLEANSER PURIFYING MASK 150ML YCE7-01"/>
    <s v="EA"/>
    <n v="1"/>
    <n v="115"/>
    <n v="0"/>
    <n v="0"/>
    <n v="16"/>
    <n v="225"/>
  </r>
  <r>
    <x v="4"/>
    <s v="COSMETICS"/>
    <x v="1"/>
    <x v="5"/>
    <x v="4"/>
    <n v="110253857"/>
    <n v="27131987840"/>
    <s v="E LAUDER PERFECTLY CLEAN FOAM CLEANSER PURIFYING MASK 150ML YCE7-01"/>
    <s v="EA"/>
    <n v="1"/>
    <n v="115"/>
    <n v="1"/>
    <n v="115"/>
    <n v="15"/>
    <n v="225"/>
  </r>
  <r>
    <x v="4"/>
    <s v="COSMETICS"/>
    <x v="13"/>
    <x v="6"/>
    <x v="1"/>
    <n v="110594987"/>
    <n v="716170000000"/>
    <s v="B BROWN INSTANT FULL COVER CONCEALER WARM HONEY EH9A-15"/>
    <s v="EA"/>
    <n v="1"/>
    <n v="115"/>
    <n v="1"/>
    <n v="115"/>
    <n v="7"/>
    <n v="6"/>
  </r>
  <r>
    <x v="4"/>
    <s v="COSMETICS"/>
    <x v="3"/>
    <x v="6"/>
    <x v="0"/>
    <n v="111120043"/>
    <n v="20714942618"/>
    <s v="CLINIQUE DUAL ENDED POP LIP SET K9X1-01"/>
    <s v="EA"/>
    <n v="1"/>
    <n v="115"/>
    <n v="1"/>
    <n v="115"/>
    <n v="11"/>
    <n v="3"/>
  </r>
  <r>
    <x v="4"/>
    <s v="COSMETICS"/>
    <x v="3"/>
    <x v="6"/>
    <x v="4"/>
    <n v="111120043"/>
    <n v="20714942618"/>
    <s v="CLINIQUE DUAL ENDED POP LIP SET K9X1-01"/>
    <s v="EA"/>
    <n v="1"/>
    <n v="115"/>
    <n v="0"/>
    <n v="0"/>
    <n v="15"/>
    <n v="3"/>
  </r>
  <r>
    <x v="4"/>
    <s v="COSMETICS"/>
    <x v="1"/>
    <x v="6"/>
    <x v="0"/>
    <n v="111395615"/>
    <n v="27131963417"/>
    <s v="E LAUDER DWEAR STAYINPLACE FLAWLESS WEAR CONCEALER SPF 10 EXTRA LIGHT Y9GY-10"/>
    <s v="EA"/>
    <n v="1"/>
    <n v="115"/>
    <n v="0"/>
    <n v="0"/>
    <n v="10"/>
    <n v="25"/>
  </r>
  <r>
    <x v="4"/>
    <s v="COSMETICS"/>
    <x v="1"/>
    <x v="6"/>
    <x v="1"/>
    <n v="111423845"/>
    <n v="887167000000"/>
    <s v="ESTEE LAUDER PURE COLOR ENVY KISSABLE LIP SHINE 260 ECCENTRIC PFN7-08"/>
    <s v="EA"/>
    <n v="1"/>
    <n v="115"/>
    <n v="0"/>
    <n v="0"/>
    <n v="6"/>
    <n v="116"/>
  </r>
  <r>
    <x v="4"/>
    <s v="COSMETICS"/>
    <x v="12"/>
    <x v="6"/>
    <x v="7"/>
    <n v="111613601"/>
    <n v="773603000000"/>
    <s v="MAC DAZZLESHADOW EXTREMEINC SJC1-07"/>
    <s v="EA"/>
    <n v="2"/>
    <n v="114"/>
    <n v="0"/>
    <n v="0"/>
    <n v="9"/>
    <n v="0"/>
  </r>
  <r>
    <x v="4"/>
    <s v="COSMETICS"/>
    <x v="12"/>
    <x v="6"/>
    <x v="3"/>
    <n v="110039869"/>
    <n v="773602000000"/>
    <s v="MAC PREP+PRIME TRANS FINISH POWDER MC96 01"/>
    <s v="EA"/>
    <n v="1"/>
    <n v="113"/>
    <n v="0"/>
    <n v="0"/>
    <n v="10"/>
    <n v="23"/>
  </r>
  <r>
    <x v="4"/>
    <s v="COSMETICS"/>
    <x v="12"/>
    <x v="6"/>
    <x v="7"/>
    <n v="110338079"/>
    <n v="773602000000"/>
    <s v="MAC MINERALIZE BLUSH LOVE JOY MT1N-44"/>
    <s v="EA"/>
    <n v="1"/>
    <n v="113"/>
    <n v="1"/>
    <n v="113"/>
    <n v="24"/>
    <n v="0"/>
  </r>
  <r>
    <x v="4"/>
    <s v="COSMETICS"/>
    <x v="12"/>
    <x v="6"/>
    <x v="1"/>
    <n v="110338083"/>
    <n v="773602000000"/>
    <s v="MAC MINERALIZE BLUSH WARM SOUL MT1N-46"/>
    <s v="EA"/>
    <n v="1"/>
    <n v="113"/>
    <n v="0"/>
    <n v="0"/>
    <n v="3"/>
    <n v="0"/>
  </r>
  <r>
    <x v="4"/>
    <s v="COSMETICS"/>
    <x v="1"/>
    <x v="6"/>
    <x v="0"/>
    <n v="110522836"/>
    <n v="887167000000"/>
    <s v="E LAUDER THE BROW MULTI-TASKER BRUNETTE RH8G-03"/>
    <s v="EA"/>
    <n v="1"/>
    <n v="113"/>
    <n v="1"/>
    <n v="113"/>
    <n v="6"/>
    <n v="0"/>
  </r>
  <r>
    <x v="4"/>
    <s v="COSMETICS"/>
    <x v="1"/>
    <x v="6"/>
    <x v="0"/>
    <n v="110522837"/>
    <n v="887167000000"/>
    <s v="E LAUDER THE BROW MULTI-TASKER DARK BRUNETTE RH8G-04"/>
    <s v="EA"/>
    <n v="1"/>
    <n v="113"/>
    <n v="0"/>
    <n v="0"/>
    <n v="1"/>
    <n v="0"/>
  </r>
  <r>
    <x v="4"/>
    <s v="COSMETICS"/>
    <x v="1"/>
    <x v="6"/>
    <x v="4"/>
    <n v="110522837"/>
    <n v="887167000000"/>
    <s v="E LAUDER THE BROW MULTI-TASKER DARK BRUNETTE RH8G-04"/>
    <s v="EA"/>
    <n v="1"/>
    <n v="113"/>
    <n v="1"/>
    <n v="113"/>
    <n v="1"/>
    <n v="0"/>
  </r>
  <r>
    <x v="4"/>
    <s v="COSMETICS"/>
    <x v="12"/>
    <x v="6"/>
    <x v="4"/>
    <n v="110576199"/>
    <n v="773602000000"/>
    <s v="MAC EXTRA DIMENSION BLUSH FAUX SURE! S611-15"/>
    <s v="EA"/>
    <n v="1"/>
    <n v="113"/>
    <n v="0"/>
    <n v="0"/>
    <n v="9"/>
    <n v="0"/>
  </r>
  <r>
    <x v="4"/>
    <s v="COSMETICS"/>
    <x v="12"/>
    <x v="6"/>
    <x v="7"/>
    <n v="110576204"/>
    <n v="773602000000"/>
    <s v="MAC EXTRA DIMENSION BLUSH FAIRLY PRECIOUS S611-20"/>
    <s v="EA"/>
    <n v="1"/>
    <n v="113"/>
    <n v="0"/>
    <n v="0"/>
    <n v="8"/>
    <n v="0"/>
  </r>
  <r>
    <x v="4"/>
    <s v="COSMETICS"/>
    <x v="12"/>
    <x v="6"/>
    <x v="7"/>
    <n v="110808734"/>
    <n v="773602000000"/>
    <s v="MAC #184S DUO FIBRE FAN BRUSH S6GL-01"/>
    <s v="EA"/>
    <n v="1"/>
    <n v="113"/>
    <n v="0"/>
    <n v="0"/>
    <n v="18"/>
    <n v="0"/>
  </r>
  <r>
    <x v="4"/>
    <s v="COSMETICS"/>
    <x v="12"/>
    <x v="6"/>
    <x v="3"/>
    <n v="110808737"/>
    <n v="773602000000"/>
    <s v="MAC #268S DUO FIBRE ANGLE BRUSH S6HY-01"/>
    <s v="EA"/>
    <n v="1"/>
    <n v="113"/>
    <n v="0"/>
    <n v="0"/>
    <n v="2"/>
    <n v="0"/>
  </r>
  <r>
    <x v="4"/>
    <s v="COSMETICS"/>
    <x v="12"/>
    <x v="6"/>
    <x v="1"/>
    <n v="110951014"/>
    <n v="773602000000"/>
    <s v="MAC #224S TAPERED BLENDING BRUSH S7JY-01"/>
    <s v="EA"/>
    <n v="1"/>
    <n v="113"/>
    <n v="1"/>
    <n v="113"/>
    <n v="4"/>
    <n v="0"/>
  </r>
  <r>
    <x v="4"/>
    <s v="COSMETICS"/>
    <x v="12"/>
    <x v="6"/>
    <x v="7"/>
    <n v="110985643"/>
    <n v="773602000000"/>
    <s v="MAC MINERALIZE BLUSH HAPPY GO ROSY S2P0-12"/>
    <s v="EA"/>
    <n v="1"/>
    <n v="113"/>
    <n v="1"/>
    <n v="113"/>
    <n v="11"/>
    <n v="0"/>
  </r>
  <r>
    <x v="4"/>
    <s v="COSMETICS"/>
    <x v="12"/>
    <x v="6"/>
    <x v="7"/>
    <n v="110985646"/>
    <n v="773602000000"/>
    <s v="MAC MINERALIZE BLUSH FLIRTING WITH DANGER S2P0-17"/>
    <s v="EA"/>
    <n v="1"/>
    <n v="113"/>
    <n v="0"/>
    <n v="0"/>
    <n v="13"/>
    <n v="0"/>
  </r>
  <r>
    <x v="4"/>
    <s v="COSMETICS"/>
    <x v="12"/>
    <x v="6"/>
    <x v="7"/>
    <n v="111375243"/>
    <n v="773603000000"/>
    <s v="MAC NEXT TO NOTHING BRONZ-CA 10GM/.35OZ SFXC-01"/>
    <s v="EA"/>
    <n v="1"/>
    <n v="113"/>
    <n v="0"/>
    <n v="0"/>
    <n v="4"/>
    <n v="0"/>
  </r>
  <r>
    <x v="4"/>
    <s v="COSMETICS"/>
    <x v="12"/>
    <x v="6"/>
    <x v="7"/>
    <n v="111366911"/>
    <n v="773603000000"/>
    <s v="MAC LIPGLASS-DIAMOND IN THE 3.1ML/.1FLOZ SGY5-4C"/>
    <s v="EA"/>
    <n v="2"/>
    <n v="112"/>
    <n v="0"/>
    <n v="0"/>
    <n v="125"/>
    <n v="0"/>
  </r>
  <r>
    <x v="4"/>
    <s v="COSMETICS"/>
    <x v="12"/>
    <x v="5"/>
    <x v="4"/>
    <n v="102207786"/>
    <n v="773602000000"/>
    <s v="MAC CLEANSE OFF OIL BOT W/ PMP 150ML M6GN 01"/>
    <s v="EA"/>
    <n v="1"/>
    <n v="111"/>
    <n v="0"/>
    <n v="0"/>
    <n v="8"/>
    <n v="0"/>
  </r>
  <r>
    <x v="4"/>
    <s v="COSMETICS"/>
    <x v="3"/>
    <x v="5"/>
    <x v="0"/>
    <n v="110316656"/>
    <n v="20714653651"/>
    <s v="CLINIQUE ANTI-BLEMISH SOLUTIONS CLEARING GEL Z2JG-01"/>
    <s v="EA"/>
    <n v="1"/>
    <n v="105"/>
    <n v="0"/>
    <n v="0"/>
    <n v="28"/>
    <n v="101"/>
  </r>
  <r>
    <x v="4"/>
    <s v="COSMETICS"/>
    <x v="3"/>
    <x v="5"/>
    <x v="4"/>
    <n v="102083272"/>
    <n v="20714045159"/>
    <s v="CLINIQUE 7 DAY SCRUB CR RINSE OFF 667H-01"/>
    <s v="EA"/>
    <n v="1"/>
    <n v="102"/>
    <n v="0"/>
    <n v="0"/>
    <n v="6"/>
    <n v="42"/>
  </r>
  <r>
    <x v="4"/>
    <s v="COSMETICS"/>
    <x v="3"/>
    <x v="5"/>
    <x v="0"/>
    <n v="102209334"/>
    <n v="20714291839"/>
    <s v="CLINIQUE ANTI BLEMISH MOISTURIZER 50ML 6KNA-01"/>
    <s v="EA"/>
    <n v="1"/>
    <n v="102"/>
    <n v="1"/>
    <n v="102"/>
    <n v="4"/>
    <n v="0"/>
  </r>
  <r>
    <x v="4"/>
    <s v="COSMETICS"/>
    <x v="13"/>
    <x v="6"/>
    <x v="1"/>
    <n v="110232216"/>
    <n v="716170000000"/>
    <s v="BOBBI BROWN BLUSH PALE PINK E4PE-09"/>
    <s v="EA"/>
    <n v="1"/>
    <n v="102"/>
    <n v="0"/>
    <n v="0"/>
    <n v="1"/>
    <n v="0"/>
  </r>
  <r>
    <x v="4"/>
    <s v="COSMETICS"/>
    <x v="13"/>
    <x v="6"/>
    <x v="1"/>
    <n v="110232473"/>
    <n v="716170000000"/>
    <s v="BOBBI BROWN BLUSH NECTAR E4PE-11"/>
    <s v="EA"/>
    <n v="1"/>
    <n v="102"/>
    <n v="1"/>
    <n v="102"/>
    <n v="3"/>
    <n v="0"/>
  </r>
  <r>
    <x v="4"/>
    <s v="COSMETICS"/>
    <x v="1"/>
    <x v="5"/>
    <x v="0"/>
    <n v="110275049"/>
    <n v="887167000000"/>
    <s v="E LAUDER TAKE IT AWAY GENTLE EYE &amp; LIP MAKEUP REMOVER 100ML YMKG-01"/>
    <s v="EA"/>
    <n v="1"/>
    <n v="102"/>
    <n v="0"/>
    <n v="0"/>
    <n v="4"/>
    <n v="0"/>
  </r>
  <r>
    <x v="4"/>
    <s v="COSMETICS"/>
    <x v="12"/>
    <x v="5"/>
    <x v="7"/>
    <n v="110354322"/>
    <n v="773602000000"/>
    <s v="MAC PREP + PRIME FIX + 100ML MW5K-01"/>
    <s v="EA"/>
    <n v="1"/>
    <n v="102"/>
    <n v="0"/>
    <n v="0"/>
    <n v="36"/>
    <n v="1976"/>
  </r>
  <r>
    <x v="4"/>
    <s v="COSMETICS"/>
    <x v="12"/>
    <x v="6"/>
    <x v="1"/>
    <n v="110808736"/>
    <n v="773602000000"/>
    <s v="MAC #217S BLENDING BRUSH S6H4-01"/>
    <s v="EA"/>
    <n v="1"/>
    <n v="102"/>
    <n v="1"/>
    <n v="102"/>
    <n v="7"/>
    <n v="0"/>
  </r>
  <r>
    <x v="4"/>
    <s v="COSMETICS"/>
    <x v="12"/>
    <x v="6"/>
    <x v="3"/>
    <n v="110808736"/>
    <n v="773602000000"/>
    <s v="MAC #217S BLENDING BRUSH S6H4-01"/>
    <s v="EA"/>
    <n v="1"/>
    <n v="102"/>
    <n v="0"/>
    <n v="0"/>
    <n v="12"/>
    <n v="0"/>
  </r>
  <r>
    <x v="4"/>
    <s v="COSMETICS"/>
    <x v="12"/>
    <x v="6"/>
    <x v="1"/>
    <n v="110808743"/>
    <n v="773602000000"/>
    <s v="MAC #239S EYE SHADER BRUSH S7HX-01"/>
    <s v="EA"/>
    <n v="1"/>
    <n v="102"/>
    <n v="1"/>
    <n v="102"/>
    <n v="8"/>
    <n v="0"/>
  </r>
  <r>
    <x v="4"/>
    <s v="COSMETICS"/>
    <x v="12"/>
    <x v="6"/>
    <x v="7"/>
    <n v="110808744"/>
    <n v="773602000000"/>
    <s v="MAC #219S PENCIL BRUSH S7HY-01"/>
    <s v="EA"/>
    <n v="1"/>
    <n v="102"/>
    <n v="1"/>
    <n v="102"/>
    <n v="2"/>
    <n v="0"/>
  </r>
  <r>
    <x v="4"/>
    <s v="COSMETICS"/>
    <x v="12"/>
    <x v="6"/>
    <x v="1"/>
    <n v="110808744"/>
    <n v="773602000000"/>
    <s v="MAC #219S PENCIL BRUSH S7HY-01"/>
    <s v="EA"/>
    <n v="1"/>
    <n v="102"/>
    <n v="0"/>
    <n v="0"/>
    <n v="6"/>
    <n v="0"/>
  </r>
  <r>
    <x v="4"/>
    <s v="COSMETICS"/>
    <x v="12"/>
    <x v="6"/>
    <x v="4"/>
    <n v="110808744"/>
    <n v="773602000000"/>
    <s v="MAC #219S PENCIL BRUSH S7HY-01"/>
    <s v="EA"/>
    <n v="1"/>
    <n v="102"/>
    <n v="1"/>
    <n v="102"/>
    <n v="6"/>
    <n v="0"/>
  </r>
  <r>
    <x v="4"/>
    <s v="COSMETICS"/>
    <x v="12"/>
    <x v="6"/>
    <x v="1"/>
    <n v="110889965"/>
    <n v="773602000000"/>
    <s v="MAC PREP + PRIME FIX + 100ML ROSE MWR2-01"/>
    <s v="EA"/>
    <n v="1"/>
    <n v="102"/>
    <n v="0"/>
    <n v="0"/>
    <n v="13"/>
    <n v="54"/>
  </r>
  <r>
    <x v="4"/>
    <s v="COSMETICS"/>
    <x v="12"/>
    <x v="6"/>
    <x v="4"/>
    <n v="110889966"/>
    <n v="773602000000"/>
    <s v="MAC PREP + PRIME FIX + 100ML LAVENDER MWR3-01"/>
    <s v="EA"/>
    <n v="1"/>
    <n v="102"/>
    <n v="0"/>
    <n v="0"/>
    <n v="13"/>
    <n v="74"/>
  </r>
  <r>
    <x v="4"/>
    <s v="COSMETICS"/>
    <x v="12"/>
    <x v="6"/>
    <x v="1"/>
    <n v="110889967"/>
    <n v="773602000000"/>
    <s v="MAC PREP + PRIME FIX + 100ML COCONUT MXJJ-01"/>
    <s v="EA"/>
    <n v="1"/>
    <n v="102"/>
    <n v="0"/>
    <n v="0"/>
    <n v="10"/>
    <n v="2"/>
  </r>
  <r>
    <x v="4"/>
    <s v="COSMETICS"/>
    <x v="12"/>
    <x v="6"/>
    <x v="4"/>
    <n v="110889967"/>
    <n v="773602000000"/>
    <s v="MAC PREP + PRIME FIX + 100ML COCONUT MXJJ-01"/>
    <s v="EA"/>
    <n v="1"/>
    <n v="102"/>
    <n v="1"/>
    <n v="102"/>
    <n v="16"/>
    <n v="2"/>
  </r>
  <r>
    <x v="4"/>
    <s v="COSMETICS"/>
    <x v="12"/>
    <x v="6"/>
    <x v="7"/>
    <n v="111024605"/>
    <n v="773602000000"/>
    <s v="MAC PREP + PRIME FIX+ MATTE 100ML/3.4FLOZ S6KN-01"/>
    <s v="EA"/>
    <n v="1"/>
    <n v="102"/>
    <n v="0"/>
    <n v="0"/>
    <n v="21"/>
    <n v="344"/>
  </r>
  <r>
    <x v="4"/>
    <s v="COSMETICS"/>
    <x v="12"/>
    <x v="6"/>
    <x v="1"/>
    <n v="111024605"/>
    <n v="773602000000"/>
    <s v="MAC PREP + PRIME FIX+ MATTE 100ML/3.4FLOZ S6KN-01"/>
    <s v="EA"/>
    <n v="1"/>
    <n v="102"/>
    <n v="0"/>
    <n v="0"/>
    <n v="11"/>
    <n v="344"/>
  </r>
  <r>
    <x v="4"/>
    <s v="COSMETICS"/>
    <x v="12"/>
    <x v="6"/>
    <x v="3"/>
    <n v="111613614"/>
    <n v="773603000000"/>
    <s v="MAC PREP + PRIME FIX+ CHERRY BLOSSOM SJA6-02"/>
    <s v="EA"/>
    <n v="1"/>
    <n v="102"/>
    <n v="0"/>
    <n v="0"/>
    <n v="1"/>
    <n v="270"/>
  </r>
  <r>
    <x v="4"/>
    <s v="COSMETICS"/>
    <x v="3"/>
    <x v="6"/>
    <x v="0"/>
    <n v="111120044"/>
    <n v="20714943158"/>
    <s v="CLINIQUE MINI SPLASH SET K9Y6-01"/>
    <s v="EA"/>
    <n v="1"/>
    <n v="98"/>
    <n v="0"/>
    <n v="0"/>
    <n v="10"/>
    <n v="2"/>
  </r>
  <r>
    <x v="4"/>
    <s v="COSMETICS"/>
    <x v="3"/>
    <x v="6"/>
    <x v="0"/>
    <n v="102202529"/>
    <n v="20714192334"/>
    <s v="CLINIQUE HIGH IMPACT MASCARA 68A0-01"/>
    <s v="EA"/>
    <n v="1"/>
    <n v="96"/>
    <n v="0"/>
    <n v="0"/>
    <n v="6"/>
    <n v="0"/>
  </r>
  <r>
    <x v="4"/>
    <s v="COSMETICS"/>
    <x v="12"/>
    <x v="6"/>
    <x v="4"/>
    <n v="110476859"/>
    <n v="773602000000"/>
    <s v="MAC IN EXTREME DIMEN LASH WP DIMENSIONAL BLACK MTK8-01"/>
    <s v="EA"/>
    <n v="1"/>
    <n v="96"/>
    <n v="1"/>
    <n v="96"/>
    <n v="11"/>
    <n v="297"/>
  </r>
  <r>
    <x v="4"/>
    <s v="COSMETICS"/>
    <x v="12"/>
    <x v="6"/>
    <x v="7"/>
    <n v="111488329"/>
    <n v="773603000000"/>
    <s v="MAC OPALESCENT POWDER RISING STARSHGR-04"/>
    <s v="EA"/>
    <n v="1"/>
    <n v="96"/>
    <n v="0"/>
    <n v="0"/>
    <n v="12"/>
    <n v="0"/>
  </r>
  <r>
    <x v="4"/>
    <s v="COSMETICS"/>
    <x v="12"/>
    <x v="6"/>
    <x v="9"/>
    <n v="111488329"/>
    <n v="773603000000"/>
    <s v="MAC OPALESCENT POWDER RISING STARSHGR-04"/>
    <s v="EA"/>
    <n v="1"/>
    <n v="96"/>
    <n v="0"/>
    <n v="0"/>
    <n v="17"/>
    <n v="0"/>
  </r>
  <r>
    <x v="4"/>
    <s v="COSMETICS"/>
    <x v="12"/>
    <x v="6"/>
    <x v="7"/>
    <n v="102204654"/>
    <n v="773602000000"/>
    <s v="MAC SHEERTONE BLUSH GINGERL M39H 04"/>
    <s v="EA"/>
    <n v="1"/>
    <n v="94"/>
    <n v="0"/>
    <n v="0"/>
    <n v="45"/>
    <n v="256"/>
  </r>
  <r>
    <x v="4"/>
    <s v="COSMETICS"/>
    <x v="12"/>
    <x v="6"/>
    <x v="7"/>
    <n v="102204662"/>
    <n v="773602000000"/>
    <s v="MAC SHEERTONE BLUSH PINCH ME M39H 15"/>
    <s v="EA"/>
    <n v="1"/>
    <n v="94"/>
    <n v="0"/>
    <n v="0"/>
    <n v="30"/>
    <n v="412"/>
  </r>
  <r>
    <x v="4"/>
    <s v="COSMETICS"/>
    <x v="12"/>
    <x v="6"/>
    <x v="4"/>
    <n v="102204668"/>
    <n v="773602000000"/>
    <s v="MAC SHEERTONE SHIMER BLUSH PEACHYKEEN M4RM 07"/>
    <s v="EA"/>
    <n v="1"/>
    <n v="94"/>
    <n v="0"/>
    <n v="0"/>
    <n v="10"/>
    <n v="26"/>
  </r>
  <r>
    <x v="4"/>
    <s v="COSMETICS"/>
    <x v="12"/>
    <x v="6"/>
    <x v="3"/>
    <n v="102204671"/>
    <n v="773602000000"/>
    <s v="MAC SHEERTONE SHIMER BLUSH SUNBASQUE M4RM 10"/>
    <s v="EA"/>
    <n v="1"/>
    <n v="94"/>
    <n v="0"/>
    <n v="0"/>
    <n v="7"/>
    <n v="0"/>
  </r>
  <r>
    <x v="4"/>
    <s v="COSMETICS"/>
    <x v="12"/>
    <x v="6"/>
    <x v="7"/>
    <n v="102206314"/>
    <n v="773602000000"/>
    <s v="MAC SHEERTONE SHIMM. BLUSH PEACHTWIST M4RM-18"/>
    <s v="EA"/>
    <n v="1"/>
    <n v="94"/>
    <n v="0"/>
    <n v="0"/>
    <n v="48"/>
    <n v="69"/>
  </r>
  <r>
    <x v="4"/>
    <s v="COSMETICS"/>
    <x v="12"/>
    <x v="6"/>
    <x v="7"/>
    <n v="102208841"/>
    <n v="773602000000"/>
    <s v="MAC POWDER BLUSH COPPERTONE M220-07"/>
    <s v="EA"/>
    <n v="1"/>
    <n v="94"/>
    <n v="0"/>
    <n v="0"/>
    <n v="33"/>
    <n v="0"/>
  </r>
  <r>
    <x v="4"/>
    <s v="COSMETICS"/>
    <x v="12"/>
    <x v="6"/>
    <x v="4"/>
    <n v="102208844"/>
    <n v="773602000000"/>
    <s v="MAC POWDER BLUSH FLEUR POWER M220-13"/>
    <s v="EA"/>
    <n v="1"/>
    <n v="94"/>
    <n v="0"/>
    <n v="0"/>
    <n v="11"/>
    <n v="63"/>
  </r>
  <r>
    <x v="4"/>
    <s v="COSMETICS"/>
    <x v="12"/>
    <x v="6"/>
    <x v="7"/>
    <n v="102208848"/>
    <n v="773602000000"/>
    <s v="MAC POWDER BLUSH MELBA M220-17"/>
    <s v="EA"/>
    <n v="1"/>
    <n v="94"/>
    <n v="0"/>
    <n v="0"/>
    <n v="25"/>
    <n v="57"/>
  </r>
  <r>
    <x v="4"/>
    <s v="COSMETICS"/>
    <x v="12"/>
    <x v="6"/>
    <x v="3"/>
    <n v="110102752"/>
    <n v="773602000000"/>
    <s v="MAC PRO LONGWEAR CONCEALER NC20 MGT9 02"/>
    <s v="EA"/>
    <n v="1"/>
    <n v="94"/>
    <n v="1"/>
    <n v="94"/>
    <n v="0"/>
    <n v="0"/>
  </r>
  <r>
    <x v="4"/>
    <s v="COSMETICS"/>
    <x v="12"/>
    <x v="6"/>
    <x v="4"/>
    <n v="110102753"/>
    <n v="773602000000"/>
    <s v="MAC PRO LONGWEAR CONCEALER NC30 MGT9 03"/>
    <s v="EA"/>
    <n v="1"/>
    <n v="94"/>
    <n v="0"/>
    <n v="0"/>
    <n v="11"/>
    <n v="15"/>
  </r>
  <r>
    <x v="4"/>
    <s v="COSMETICS"/>
    <x v="12"/>
    <x v="6"/>
    <x v="7"/>
    <n v="110102755"/>
    <n v="773602000000"/>
    <s v="MAC PRO LONGWEAR CONCEALER NC35 MGT9 04"/>
    <s v="EA"/>
    <n v="1"/>
    <n v="94"/>
    <n v="0"/>
    <n v="0"/>
    <n v="50"/>
    <n v="0"/>
  </r>
  <r>
    <x v="4"/>
    <s v="COSMETICS"/>
    <x v="12"/>
    <x v="6"/>
    <x v="7"/>
    <n v="110102756"/>
    <n v="773602000000"/>
    <s v="MAC PRO LONGWEAR CONCEALER NC42 MGT9 05"/>
    <s v="EA"/>
    <n v="1"/>
    <n v="94"/>
    <n v="1"/>
    <n v="94"/>
    <n v="27"/>
    <n v="33"/>
  </r>
  <r>
    <x v="4"/>
    <s v="COSMETICS"/>
    <x v="12"/>
    <x v="6"/>
    <x v="7"/>
    <n v="110102759"/>
    <n v="773602000000"/>
    <s v="MAC PRO LONGWEAR CONCEALER NW15 MGT9 08"/>
    <s v="EA"/>
    <n v="1"/>
    <n v="94"/>
    <n v="0"/>
    <n v="0"/>
    <n v="4"/>
    <n v="0"/>
  </r>
  <r>
    <x v="4"/>
    <s v="COSMETICS"/>
    <x v="12"/>
    <x v="6"/>
    <x v="4"/>
    <n v="110102759"/>
    <n v="773602000000"/>
    <s v="MAC PRO LONGWEAR CONCEALER NW15 MGT9 08"/>
    <s v="EA"/>
    <n v="1"/>
    <n v="94"/>
    <n v="1"/>
    <n v="94"/>
    <n v="0"/>
    <n v="0"/>
  </r>
  <r>
    <x v="4"/>
    <s v="COSMETICS"/>
    <x v="12"/>
    <x v="6"/>
    <x v="7"/>
    <n v="110102760"/>
    <n v="773602000000"/>
    <s v="MAC PRO LONGWEAR CONCEALER NW20 MGT9 09"/>
    <s v="EA"/>
    <n v="1"/>
    <n v="94"/>
    <n v="0"/>
    <n v="0"/>
    <n v="21"/>
    <n v="0"/>
  </r>
  <r>
    <x v="4"/>
    <s v="COSMETICS"/>
    <x v="12"/>
    <x v="6"/>
    <x v="7"/>
    <n v="110102763"/>
    <n v="773602000000"/>
    <s v="MAC PRO LONGWEAR CONCEALER NW35 MGT9 12"/>
    <s v="EA"/>
    <n v="1"/>
    <n v="94"/>
    <n v="0"/>
    <n v="0"/>
    <n v="8"/>
    <n v="0"/>
  </r>
  <r>
    <x v="4"/>
    <s v="COSMETICS"/>
    <x v="12"/>
    <x v="6"/>
    <x v="7"/>
    <n v="110102764"/>
    <n v="773602000000"/>
    <s v="MAC PRO LONGWEAR CONCEALER NW40 MGT9 13"/>
    <s v="EA"/>
    <n v="1"/>
    <n v="94"/>
    <n v="1"/>
    <n v="94"/>
    <n v="0"/>
    <n v="0"/>
  </r>
  <r>
    <x v="4"/>
    <s v="COSMETICS"/>
    <x v="12"/>
    <x v="6"/>
    <x v="7"/>
    <n v="110889979"/>
    <n v="773602000000"/>
    <s v="MAC STUDIO WATERWEIGHT CONCEALER NW25 S75P-11"/>
    <s v="EA"/>
    <n v="1"/>
    <n v="94"/>
    <n v="0"/>
    <n v="0"/>
    <n v="8"/>
    <n v="0"/>
  </r>
  <r>
    <x v="4"/>
    <s v="COSMETICS"/>
    <x v="12"/>
    <x v="6"/>
    <x v="7"/>
    <n v="111105542"/>
    <n v="773603000000"/>
    <s v="MAC STUDIO FIX 24-HOUR SMOOTH WEAR CONCEALER NC20 SF4X-02"/>
    <s v="EA"/>
    <n v="1"/>
    <n v="94"/>
    <n v="0"/>
    <n v="0"/>
    <n v="-5"/>
    <n v="0"/>
  </r>
  <r>
    <x v="4"/>
    <s v="COSMETICS"/>
    <x v="12"/>
    <x v="6"/>
    <x v="7"/>
    <n v="111105544"/>
    <n v="773603000000"/>
    <s v="MAC STUDIO FIX 24-HOUR SMOOTH WEAR CONCEALER NC30 SF4X-04"/>
    <s v="EA"/>
    <n v="1"/>
    <n v="94"/>
    <n v="0"/>
    <n v="0"/>
    <n v="2"/>
    <n v="0"/>
  </r>
  <r>
    <x v="4"/>
    <s v="COSMETICS"/>
    <x v="12"/>
    <x v="6"/>
    <x v="4"/>
    <n v="111105544"/>
    <n v="773603000000"/>
    <s v="MAC STUDIO FIX 24-HOUR SMOOTH WEAR CONCEALER NC30 SF4X-04"/>
    <s v="EA"/>
    <n v="1"/>
    <n v="94"/>
    <n v="0"/>
    <n v="0"/>
    <n v="1"/>
    <n v="0"/>
  </r>
  <r>
    <x v="4"/>
    <s v="COSMETICS"/>
    <x v="12"/>
    <x v="6"/>
    <x v="7"/>
    <n v="111105545"/>
    <n v="773603000000"/>
    <s v="MAC STUDIO FIX 24-HOUR SMOOTH WEAR CONCEALER NC35 SF4X-05"/>
    <s v="EA"/>
    <n v="1"/>
    <n v="94"/>
    <n v="0"/>
    <n v="0"/>
    <n v="-12"/>
    <n v="0"/>
  </r>
  <r>
    <x v="4"/>
    <s v="COSMETICS"/>
    <x v="12"/>
    <x v="6"/>
    <x v="3"/>
    <n v="111105545"/>
    <n v="773603000000"/>
    <s v="MAC STUDIO FIX 24-HOUR SMOOTH WEAR CONCEALER NC35 SF4X-05"/>
    <s v="EA"/>
    <n v="1"/>
    <n v="94"/>
    <n v="0"/>
    <n v="0"/>
    <n v="4"/>
    <n v="0"/>
  </r>
  <r>
    <x v="4"/>
    <s v="COSMETICS"/>
    <x v="12"/>
    <x v="6"/>
    <x v="4"/>
    <n v="111105545"/>
    <n v="773603000000"/>
    <s v="MAC STUDIO FIX 24-HOUR SMOOTH WEAR CONCEALER NC35 SF4X-05"/>
    <s v="EA"/>
    <n v="1"/>
    <n v="94"/>
    <n v="0"/>
    <n v="0"/>
    <n v="2"/>
    <n v="0"/>
  </r>
  <r>
    <x v="4"/>
    <s v="COSMETICS"/>
    <x v="12"/>
    <x v="6"/>
    <x v="4"/>
    <n v="111105546"/>
    <n v="773603000000"/>
    <s v="MAC STUDIO FIX 24-HOUR SMOOTH WEAR CONCEALER NC42 SF4X-06"/>
    <s v="EA"/>
    <n v="1"/>
    <n v="94"/>
    <n v="0"/>
    <n v="0"/>
    <n v="12"/>
    <n v="13"/>
  </r>
  <r>
    <x v="4"/>
    <s v="COSMETICS"/>
    <x v="12"/>
    <x v="6"/>
    <x v="7"/>
    <n v="111105547"/>
    <n v="773603000000"/>
    <s v="MAC STUDIO FIX 24-HOUR SMOOTH WEAR CONCEALER NW15 SF4X-09"/>
    <s v="EA"/>
    <n v="1"/>
    <n v="94"/>
    <n v="1"/>
    <n v="94"/>
    <n v="28"/>
    <n v="52"/>
  </r>
  <r>
    <x v="4"/>
    <s v="COSMETICS"/>
    <x v="12"/>
    <x v="6"/>
    <x v="7"/>
    <n v="111105563"/>
    <n v="773603000000"/>
    <s v="MAC STUDIO FIX 24-HOUR SMOOTH WEAR CONCEALER NW35 SF4X-13"/>
    <s v="EA"/>
    <n v="1"/>
    <n v="94"/>
    <n v="0"/>
    <n v="0"/>
    <n v="10"/>
    <n v="0"/>
  </r>
  <r>
    <x v="4"/>
    <s v="COSMETICS"/>
    <x v="12"/>
    <x v="6"/>
    <x v="7"/>
    <n v="111385213"/>
    <n v="773602000000"/>
    <s v="MAC MINI MAC LIPSTICK DIVA 1.8GM/.06OZ S7H602"/>
    <s v="EA"/>
    <n v="2"/>
    <n v="92"/>
    <n v="0"/>
    <n v="0"/>
    <n v="13"/>
    <n v="0"/>
  </r>
  <r>
    <x v="4"/>
    <s v="COSMETICS"/>
    <x v="3"/>
    <x v="5"/>
    <x v="0"/>
    <n v="102209339"/>
    <n v="20714291822"/>
    <s v="CLINIQUE ANTI BLEMISH SOL CLRF FOAM 6KN9 01"/>
    <s v="EA"/>
    <n v="1"/>
    <n v="91"/>
    <n v="0"/>
    <n v="0"/>
    <n v="7"/>
    <n v="0"/>
  </r>
  <r>
    <x v="4"/>
    <s v="COSMETICS"/>
    <x v="3"/>
    <x v="5"/>
    <x v="4"/>
    <n v="102209339"/>
    <n v="20714291822"/>
    <s v="CLINIQUE ANTI BLEMISH SOL CLRF FOAM 6KN9 01"/>
    <s v="EA"/>
    <n v="1"/>
    <n v="91"/>
    <n v="0"/>
    <n v="0"/>
    <n v="3"/>
    <n v="0"/>
  </r>
  <r>
    <x v="4"/>
    <s v="COSMETICS"/>
    <x v="1"/>
    <x v="6"/>
    <x v="0"/>
    <n v="110376181"/>
    <n v="887167000000"/>
    <s v="E LAUDER DW STAY-IN-PLACE EYE PENCIL NIGHT DIAMOND YLJA-04"/>
    <s v="EA"/>
    <n v="1"/>
    <n v="91"/>
    <n v="0"/>
    <n v="0"/>
    <n v="1"/>
    <n v="0"/>
  </r>
  <r>
    <x v="4"/>
    <s v="COSMETICS"/>
    <x v="12"/>
    <x v="6"/>
    <x v="7"/>
    <n v="110442981"/>
    <n v="773602000000"/>
    <s v="MAC RETRO MATTE LIQUID LIPSTICK FEELS SO GRAND MY3N-02"/>
    <s v="EA"/>
    <n v="1"/>
    <n v="91"/>
    <n v="0"/>
    <n v="0"/>
    <n v="29"/>
    <n v="207"/>
  </r>
  <r>
    <x v="4"/>
    <s v="COSMETICS"/>
    <x v="12"/>
    <x v="6"/>
    <x v="1"/>
    <n v="110442981"/>
    <n v="773602000000"/>
    <s v="MAC RETRO MATTE LIQUID LIPSTICK FEELS SO GRAND MY3N-02"/>
    <s v="EA"/>
    <n v="1"/>
    <n v="91"/>
    <n v="1"/>
    <n v="91"/>
    <n v="17"/>
    <n v="207"/>
  </r>
  <r>
    <x v="4"/>
    <s v="COSMETICS"/>
    <x v="12"/>
    <x v="6"/>
    <x v="1"/>
    <n v="110443000"/>
    <n v="773602000000"/>
    <s v="MAC RETRO MATTE LIQUID LIPSTICK HIGH DRAMA MY3N-03"/>
    <s v="EA"/>
    <n v="1"/>
    <n v="91"/>
    <n v="1"/>
    <n v="91"/>
    <n v="10"/>
    <n v="56"/>
  </r>
  <r>
    <x v="4"/>
    <s v="COSMETICS"/>
    <x v="12"/>
    <x v="6"/>
    <x v="7"/>
    <n v="110443003"/>
    <n v="773602000000"/>
    <s v="MAC RETRO MATTE LIQUID LIPSTICK LADY-BE-GOOD MY3N-05"/>
    <s v="EA"/>
    <n v="1"/>
    <n v="91"/>
    <n v="0"/>
    <n v="0"/>
    <n v="13"/>
    <n v="0"/>
  </r>
  <r>
    <x v="4"/>
    <s v="COSMETICS"/>
    <x v="12"/>
    <x v="6"/>
    <x v="4"/>
    <n v="110443003"/>
    <n v="773602000000"/>
    <s v="MAC RETRO MATTE LIQUID LIPSTICK LADY-BE-GOOD MY3N-05"/>
    <s v="EA"/>
    <n v="1"/>
    <n v="91"/>
    <n v="0"/>
    <n v="0"/>
    <n v="11"/>
    <n v="0"/>
  </r>
  <r>
    <x v="4"/>
    <s v="COSMETICS"/>
    <x v="12"/>
    <x v="6"/>
    <x v="4"/>
    <n v="110443010"/>
    <n v="773602000000"/>
    <s v="MAC RETRO MATTE LIQUID LIPSTICK QUITE THE STANDOUT MY3N-09"/>
    <s v="EA"/>
    <n v="1"/>
    <n v="91"/>
    <n v="0"/>
    <n v="0"/>
    <n v="3"/>
    <n v="0"/>
  </r>
  <r>
    <x v="4"/>
    <s v="COSMETICS"/>
    <x v="1"/>
    <x v="6"/>
    <x v="0"/>
    <n v="110443171"/>
    <n v="887167000000"/>
    <s v="E LAUDER DW INFINITE WP EYELINER KOHL NOIR R71R-01"/>
    <s v="EA"/>
    <n v="1"/>
    <n v="91"/>
    <n v="1"/>
    <n v="91"/>
    <n v="2"/>
    <n v="0"/>
  </r>
  <r>
    <x v="4"/>
    <s v="COSMETICS"/>
    <x v="12"/>
    <x v="6"/>
    <x v="3"/>
    <n v="110557759"/>
    <n v="773602000000"/>
    <s v="MAC RETRO MATTE CARNIVOROUS MY3N-32"/>
    <s v="EA"/>
    <n v="1"/>
    <n v="91"/>
    <n v="0"/>
    <n v="0"/>
    <n v="4"/>
    <n v="15"/>
  </r>
  <r>
    <x v="4"/>
    <s v="COSMETICS"/>
    <x v="12"/>
    <x v="6"/>
    <x v="3"/>
    <n v="110557766"/>
    <n v="773602000000"/>
    <s v="MAC RETRO MATTE BURNT SPICE MY3N-39"/>
    <s v="EA"/>
    <n v="1"/>
    <n v="91"/>
    <n v="0"/>
    <n v="0"/>
    <n v="0"/>
    <n v="31"/>
  </r>
  <r>
    <x v="4"/>
    <s v="COSMETICS"/>
    <x v="12"/>
    <x v="6"/>
    <x v="4"/>
    <n v="110557766"/>
    <n v="773602000000"/>
    <s v="MAC RETRO MATTE BURNT SPICE MY3N-39"/>
    <s v="EA"/>
    <n v="1"/>
    <n v="91"/>
    <n v="1"/>
    <n v="91"/>
    <n v="14"/>
    <n v="31"/>
  </r>
  <r>
    <x v="4"/>
    <s v="COSMETICS"/>
    <x v="12"/>
    <x v="6"/>
    <x v="7"/>
    <n v="110557767"/>
    <n v="773602000000"/>
    <s v="MAC RETRO MATTE SO ME MY3N-40"/>
    <s v="EA"/>
    <n v="1"/>
    <n v="91"/>
    <n v="0"/>
    <n v="0"/>
    <n v="16"/>
    <n v="7"/>
  </r>
  <r>
    <x v="4"/>
    <s v="COSMETICS"/>
    <x v="12"/>
    <x v="6"/>
    <x v="4"/>
    <n v="110951321"/>
    <n v="773602000000"/>
    <s v="MAC RETROMATTE LIQ LIPCOLOR FOILED S9W2-04"/>
    <s v="EA"/>
    <n v="1"/>
    <n v="91"/>
    <n v="0"/>
    <n v="0"/>
    <n v="1"/>
    <n v="0"/>
  </r>
  <r>
    <x v="4"/>
    <s v="COSMETICS"/>
    <x v="12"/>
    <x v="6"/>
    <x v="7"/>
    <n v="110951331"/>
    <n v="773602000000"/>
    <s v="MAC RETROMATTE LIQ LIPCOLOR GEMZ &amp; ROSES S9W2-14"/>
    <s v="EA"/>
    <n v="1"/>
    <n v="91"/>
    <n v="1"/>
    <n v="91"/>
    <n v="7"/>
    <n v="0"/>
  </r>
  <r>
    <x v="4"/>
    <s v="COSMETICS"/>
    <x v="12"/>
    <x v="6"/>
    <x v="4"/>
    <n v="110951331"/>
    <n v="773602000000"/>
    <s v="MAC RETROMATTE LIQ LIPCOLOR GEMZ &amp; ROSES S9W2-14"/>
    <s v="EA"/>
    <n v="1"/>
    <n v="91"/>
    <n v="0"/>
    <n v="0"/>
    <n v="2"/>
    <n v="0"/>
  </r>
  <r>
    <x v="4"/>
    <s v="COSMETICS"/>
    <x v="12"/>
    <x v="6"/>
    <x v="4"/>
    <n v="110951332"/>
    <n v="773602000000"/>
    <s v="MAC RETROMATTE LIQ LIPCOLOR METALLIC ROSE S9W2-15"/>
    <s v="EA"/>
    <n v="1"/>
    <n v="91"/>
    <n v="0"/>
    <n v="0"/>
    <n v="1"/>
    <n v="0"/>
  </r>
  <r>
    <x v="4"/>
    <s v="COSMETICS"/>
    <x v="12"/>
    <x v="6"/>
    <x v="7"/>
    <n v="111128474"/>
    <n v="773602000000"/>
    <s v="MAC VERSICOLOUR VARNISH CREAM LIP STAIN LIKE CANDY S7HA-03"/>
    <s v="EA"/>
    <n v="1"/>
    <n v="91"/>
    <n v="0"/>
    <n v="0"/>
    <n v="4"/>
    <n v="0"/>
  </r>
  <r>
    <x v="4"/>
    <s v="COSMETICS"/>
    <x v="12"/>
    <x v="6"/>
    <x v="4"/>
    <n v="111128475"/>
    <n v="773602000000"/>
    <s v="MAC VERSICOLOUR VARNISH CREAM LIP STAIN STUCK IN LOVE S7HA-04"/>
    <s v="EA"/>
    <n v="1"/>
    <n v="91"/>
    <n v="0"/>
    <n v="0"/>
    <n v="10"/>
    <n v="0"/>
  </r>
  <r>
    <x v="4"/>
    <s v="COSMETICS"/>
    <x v="12"/>
    <x v="6"/>
    <x v="4"/>
    <n v="111128485"/>
    <n v="773603000000"/>
    <s v="MAC VERSICOLOUR VARNISH CREAM LIP STAIN SERIAL STAIN S7HA-14"/>
    <s v="EA"/>
    <n v="1"/>
    <n v="91"/>
    <n v="0"/>
    <n v="0"/>
    <n v="6"/>
    <n v="9"/>
  </r>
  <r>
    <x v="4"/>
    <s v="COSMETICS"/>
    <x v="12"/>
    <x v="6"/>
    <x v="1"/>
    <n v="111250836"/>
    <n v="773603000000"/>
    <s v="MAC PREP + PRIME FIX+ CHERRY BLOSSOM SF7K-01"/>
    <s v="EA"/>
    <n v="1"/>
    <n v="91"/>
    <n v="0"/>
    <n v="0"/>
    <n v="0"/>
    <n v="0"/>
  </r>
  <r>
    <x v="4"/>
    <s v="COSMETICS"/>
    <x v="3"/>
    <x v="5"/>
    <x v="0"/>
    <n v="110041940"/>
    <n v="20714352837"/>
    <s v="CLINIQUE SUN SPF50 FACE CREAM 50ML 6NH7-01"/>
    <s v="EA"/>
    <n v="1"/>
    <n v="87"/>
    <n v="0"/>
    <n v="0"/>
    <n v="13"/>
    <n v="20"/>
  </r>
  <r>
    <x v="4"/>
    <s v="COSMETICS"/>
    <x v="3"/>
    <x v="5"/>
    <x v="4"/>
    <n v="110120948"/>
    <n v="20714462765"/>
    <s v="CLINIQUE CLARIFYING LOTION 2 200ML 76X4 01"/>
    <s v="EA"/>
    <n v="1"/>
    <n v="87"/>
    <n v="0"/>
    <n v="0"/>
    <n v="8"/>
    <n v="24"/>
  </r>
  <r>
    <x v="4"/>
    <s v="COSMETICS"/>
    <x v="12"/>
    <x v="6"/>
    <x v="4"/>
    <n v="111531849"/>
    <n v="773603000000"/>
    <s v="MAC LIPSTICK DARK SIDE SJ2E-10"/>
    <s v="EA"/>
    <n v="1"/>
    <n v="87"/>
    <n v="1"/>
    <n v="87"/>
    <n v="24"/>
    <n v="99"/>
  </r>
  <r>
    <x v="4"/>
    <s v="COSMETICS"/>
    <x v="12"/>
    <x v="6"/>
    <x v="7"/>
    <n v="111531850"/>
    <n v="773603000000"/>
    <s v="MAC LIPSTICK COCKNEY SHXT-G7"/>
    <s v="EA"/>
    <n v="1"/>
    <n v="87"/>
    <n v="0"/>
    <n v="0"/>
    <n v="32"/>
    <n v="335"/>
  </r>
  <r>
    <x v="4"/>
    <s v="COSMETICS"/>
    <x v="12"/>
    <x v="6"/>
    <x v="4"/>
    <n v="111531852"/>
    <n v="773603000000"/>
    <s v="MAC LIPSTICK MARRAKESH SJ2A-05"/>
    <s v="EA"/>
    <n v="1"/>
    <n v="87"/>
    <n v="1"/>
    <n v="87"/>
    <n v="24"/>
    <n v="0"/>
  </r>
  <r>
    <x v="4"/>
    <s v="COSMETICS"/>
    <x v="12"/>
    <x v="6"/>
    <x v="1"/>
    <n v="102204755"/>
    <n v="773602000000"/>
    <s v="MAC LIQUD LINER BOOT BLACK M1G6 01"/>
    <s v="EA"/>
    <n v="1"/>
    <n v="85"/>
    <n v="0"/>
    <n v="0"/>
    <n v="11"/>
    <n v="506"/>
  </r>
  <r>
    <x v="4"/>
    <s v="COSMETICS"/>
    <x v="12"/>
    <x v="6"/>
    <x v="3"/>
    <n v="102204755"/>
    <n v="773602000000"/>
    <s v="MAC LIQUD LINER BOOT BLACK M1G6 01"/>
    <s v="EA"/>
    <n v="1"/>
    <n v="85"/>
    <n v="0"/>
    <n v="0"/>
    <n v="23"/>
    <n v="506"/>
  </r>
  <r>
    <x v="4"/>
    <s v="COSMETICS"/>
    <x v="12"/>
    <x v="6"/>
    <x v="4"/>
    <n v="102204755"/>
    <n v="773602000000"/>
    <s v="MAC LIQUD LINER BOOT BLACK M1G6 01"/>
    <s v="EA"/>
    <n v="1"/>
    <n v="85"/>
    <n v="0"/>
    <n v="0"/>
    <n v="26"/>
    <n v="506"/>
  </r>
  <r>
    <x v="4"/>
    <s v="COSMETICS"/>
    <x v="3"/>
    <x v="5"/>
    <x v="4"/>
    <n v="102205464"/>
    <n v="20714227661"/>
    <s v="CLINIQUE LIQUID FACIAL SOAP MILD 6F37-01"/>
    <s v="EA"/>
    <n v="1"/>
    <n v="85"/>
    <n v="0"/>
    <n v="0"/>
    <n v="4"/>
    <n v="56"/>
  </r>
  <r>
    <x v="4"/>
    <s v="COSMETICS"/>
    <x v="3"/>
    <x v="5"/>
    <x v="0"/>
    <n v="102205465"/>
    <n v="20714227685"/>
    <s v="CLINIQUE LIQUID FACIAL SOAP EXTRA STRENGTH 6F39-01"/>
    <s v="EA"/>
    <n v="1"/>
    <n v="85"/>
    <n v="0"/>
    <n v="0"/>
    <n v="38"/>
    <n v="75"/>
  </r>
  <r>
    <x v="4"/>
    <s v="COSMETICS"/>
    <x v="12"/>
    <x v="6"/>
    <x v="7"/>
    <n v="102208897"/>
    <n v="773602000000"/>
    <s v="MAC STUDIO FINISH CONCEALER NC30 M45019"/>
    <s v="EA"/>
    <n v="1"/>
    <n v="85"/>
    <n v="0"/>
    <n v="0"/>
    <n v="1"/>
    <n v="0"/>
  </r>
  <r>
    <x v="4"/>
    <s v="COSMETICS"/>
    <x v="12"/>
    <x v="6"/>
    <x v="1"/>
    <n v="102208899"/>
    <n v="773602000000"/>
    <s v="MAC CONCEALER NC42 M45030"/>
    <s v="EA"/>
    <n v="1"/>
    <n v="85"/>
    <n v="0"/>
    <n v="0"/>
    <n v="5"/>
    <n v="0"/>
  </r>
  <r>
    <x v="4"/>
    <s v="COSMETICS"/>
    <x v="12"/>
    <x v="6"/>
    <x v="7"/>
    <n v="102208903"/>
    <n v="773602000000"/>
    <s v="MAC CONCEALER NW20 M45013"/>
    <s v="EA"/>
    <n v="1"/>
    <n v="85"/>
    <n v="0"/>
    <n v="0"/>
    <n v="7"/>
    <n v="0"/>
  </r>
  <r>
    <x v="4"/>
    <s v="COSMETICS"/>
    <x v="12"/>
    <x v="6"/>
    <x v="7"/>
    <n v="102208908"/>
    <n v="773602000000"/>
    <s v="MAC STUDIO FINISH SPF35 CONCEALER NW45 M450-17"/>
    <s v="EA"/>
    <n v="1"/>
    <n v="85"/>
    <n v="0"/>
    <n v="0"/>
    <n v="12"/>
    <n v="0"/>
  </r>
  <r>
    <x v="4"/>
    <s v="COSMETICS"/>
    <x v="12"/>
    <x v="6"/>
    <x v="3"/>
    <n v="102208994"/>
    <n v="773602000000"/>
    <s v="MAC STUDIO FINISH CONCEALER NW25 M45014"/>
    <s v="EA"/>
    <n v="1"/>
    <n v="85"/>
    <n v="0"/>
    <n v="0"/>
    <n v="3"/>
    <n v="0"/>
  </r>
  <r>
    <x v="4"/>
    <s v="COSMETICS"/>
    <x v="12"/>
    <x v="6"/>
    <x v="7"/>
    <n v="110248863"/>
    <n v="773602000000"/>
    <s v="MAC VELUXE BROW LINER BRUNETTE MMT0-03"/>
    <s v="EA"/>
    <n v="1"/>
    <n v="85"/>
    <n v="1"/>
    <n v="85"/>
    <n v="13"/>
    <n v="0"/>
  </r>
  <r>
    <x v="4"/>
    <s v="COSMETICS"/>
    <x v="12"/>
    <x v="6"/>
    <x v="3"/>
    <n v="110248868"/>
    <n v="773602000000"/>
    <s v="MAC VELUXE BROW LINER DEEP DARK BRUNETTE MMT0-05"/>
    <s v="EA"/>
    <n v="1"/>
    <n v="85"/>
    <n v="0"/>
    <n v="0"/>
    <n v="22"/>
    <n v="0"/>
  </r>
  <r>
    <x v="4"/>
    <s v="COSMETICS"/>
    <x v="12"/>
    <x v="6"/>
    <x v="4"/>
    <n v="110248868"/>
    <n v="773602000000"/>
    <s v="MAC VELUXE BROW LINER DEEP DARK BRUNETTE MMT0-05"/>
    <s v="EA"/>
    <n v="1"/>
    <n v="85"/>
    <n v="0"/>
    <n v="0"/>
    <n v="21"/>
    <n v="0"/>
  </r>
  <r>
    <x v="4"/>
    <s v="COSMETICS"/>
    <x v="12"/>
    <x v="6"/>
    <x v="7"/>
    <n v="110248871"/>
    <n v="773602000000"/>
    <s v="MAC VELUXE BROW LINER REDHEAD MMT0-02"/>
    <s v="EA"/>
    <n v="1"/>
    <n v="85"/>
    <n v="1"/>
    <n v="85"/>
    <n v="4"/>
    <n v="0"/>
  </r>
  <r>
    <x v="4"/>
    <s v="COSMETICS"/>
    <x v="3"/>
    <x v="5"/>
    <x v="0"/>
    <n v="110316663"/>
    <n v="20714672096"/>
    <s v="CLINIQUE FOR MEN OIL CONTROL FACE WASH 200ML Z4KJ-01"/>
    <s v="EA"/>
    <n v="1"/>
    <n v="85"/>
    <n v="1"/>
    <n v="85"/>
    <n v="1"/>
    <n v="0"/>
  </r>
  <r>
    <x v="4"/>
    <s v="COSMETICS"/>
    <x v="3"/>
    <x v="5"/>
    <x v="0"/>
    <n v="110361801"/>
    <n v="20714672164"/>
    <s v="CLINIQUE 3-STEP FOAMING FACIAL SOAP 150ML Z4KL-01"/>
    <s v="EA"/>
    <n v="1"/>
    <n v="85"/>
    <n v="0"/>
    <n v="0"/>
    <n v="7"/>
    <n v="0"/>
  </r>
  <r>
    <x v="4"/>
    <s v="COSMETICS"/>
    <x v="12"/>
    <x v="6"/>
    <x v="3"/>
    <n v="111114984"/>
    <n v="773603000000"/>
    <s v="MAC POWDER KISS LIPSTICK DEVOTED TO CHILI S4K0-31"/>
    <s v="EA"/>
    <n v="1"/>
    <n v="85"/>
    <n v="0"/>
    <n v="0"/>
    <n v="11"/>
    <n v="833"/>
  </r>
  <r>
    <x v="4"/>
    <s v="COSMETICS"/>
    <x v="12"/>
    <x v="6"/>
    <x v="4"/>
    <n v="111366927"/>
    <n v="773603000000"/>
    <s v="MAC YOUR WISH IS MY COMMAND 10GM/.35OZ SGY7-01"/>
    <s v="EA"/>
    <n v="1"/>
    <n v="85"/>
    <n v="0"/>
    <n v="0"/>
    <n v="13"/>
    <n v="187"/>
  </r>
  <r>
    <x v="4"/>
    <s v="COSMETICS"/>
    <x v="12"/>
    <x v="6"/>
    <x v="3"/>
    <n v="111488320"/>
    <n v="773603000000"/>
    <s v="MAC BRUSHSTROKE 24-HOUR LINER BRUSHBLACKSGFJ-01"/>
    <s v="EA"/>
    <n v="1"/>
    <n v="85"/>
    <n v="0"/>
    <n v="0"/>
    <n v="7"/>
    <n v="492"/>
  </r>
  <r>
    <x v="4"/>
    <s v="COSMETICS"/>
    <x v="12"/>
    <x v="6"/>
    <x v="7"/>
    <n v="111488371"/>
    <n v="773603000000"/>
    <s v="MAC LIQUIDLAST 24-HOUR WATERPROOF LINER COCO BARSGFK-07"/>
    <s v="EA"/>
    <n v="1"/>
    <n v="85"/>
    <n v="0"/>
    <n v="0"/>
    <n v="3"/>
    <n v="0"/>
  </r>
  <r>
    <x v="4"/>
    <s v="COSMETICS"/>
    <x v="12"/>
    <x v="6"/>
    <x v="7"/>
    <n v="111548556"/>
    <n v="773603000000"/>
    <s v="MAC POWDER KISS LIPSTICK STAY CURIOUS 923 S4K0-38"/>
    <s v="EA"/>
    <n v="1"/>
    <n v="85"/>
    <n v="0"/>
    <n v="0"/>
    <n v="106"/>
    <n v="45"/>
  </r>
  <r>
    <x v="4"/>
    <s v="COSMETICS"/>
    <x v="12"/>
    <x v="6"/>
    <x v="7"/>
    <n v="110476071"/>
    <n v="773602000000"/>
    <s v="MAC VELVETEASE LIP PENCIL JUST ADD ROMANCE MRAH-10"/>
    <s v="EA"/>
    <n v="1"/>
    <n v="83"/>
    <n v="0"/>
    <n v="0"/>
    <n v="0"/>
    <n v="0"/>
  </r>
  <r>
    <x v="4"/>
    <s v="COSMETICS"/>
    <x v="12"/>
    <x v="6"/>
    <x v="7"/>
    <n v="110557752"/>
    <n v="773602000000"/>
    <s v="MAC INTO THE WELL EYE SHADOW MATTE GALENA S4ET-09"/>
    <s v="EA"/>
    <n v="1"/>
    <n v="83"/>
    <n v="0"/>
    <n v="0"/>
    <n v="0"/>
    <n v="0"/>
  </r>
  <r>
    <x v="4"/>
    <s v="COSMETICS"/>
    <x v="12"/>
    <x v="6"/>
    <x v="6"/>
    <n v="111354760"/>
    <n v="773603000000"/>
    <s v="MAC LIPSTICK DECLARING LOVE SFMJ-HH"/>
    <s v="EA"/>
    <n v="1"/>
    <n v="83"/>
    <n v="1"/>
    <n v="83"/>
    <n v="11"/>
    <n v="559"/>
  </r>
  <r>
    <x v="4"/>
    <s v="COSMETICS"/>
    <x v="12"/>
    <x v="6"/>
    <x v="7"/>
    <n v="111354761"/>
    <n v="773603000000"/>
    <s v="MAC LIPSTICK MAYA LA BELLE SFMJ-HJ"/>
    <s v="EA"/>
    <n v="1"/>
    <n v="83"/>
    <n v="0"/>
    <n v="0"/>
    <n v="112"/>
    <n v="855"/>
  </r>
  <r>
    <x v="4"/>
    <s v="COSMETICS"/>
    <x v="12"/>
    <x v="6"/>
    <x v="7"/>
    <n v="111354762"/>
    <n v="773603000000"/>
    <s v="MAC LIPSTICK UN BAISER SFMJ-HK"/>
    <s v="EA"/>
    <n v="1"/>
    <n v="83"/>
    <n v="1"/>
    <n v="83"/>
    <n v="39"/>
    <n v="963"/>
  </r>
  <r>
    <x v="4"/>
    <s v="COSMETICS"/>
    <x v="12"/>
    <x v="6"/>
    <x v="7"/>
    <n v="111354763"/>
    <n v="773603000000"/>
    <s v="MAC LIPSTICK UNE CARESSE SFMJ-HL"/>
    <s v="EA"/>
    <n v="1"/>
    <n v="83"/>
    <n v="1"/>
    <n v="83"/>
    <n v="76"/>
    <n v="1101"/>
  </r>
  <r>
    <x v="4"/>
    <s v="COSMETICS"/>
    <x v="12"/>
    <x v="6"/>
    <x v="7"/>
    <n v="111531848"/>
    <n v="773603000000"/>
    <s v="MAC LIPGLASS RUBY WOO SHXY-32"/>
    <s v="EA"/>
    <n v="1"/>
    <n v="81"/>
    <n v="0"/>
    <n v="0"/>
    <n v="7"/>
    <n v="15"/>
  </r>
  <r>
    <x v="4"/>
    <s v="COSMETICS"/>
    <x v="12"/>
    <x v="6"/>
    <x v="7"/>
    <n v="102204908"/>
    <n v="773602000000"/>
    <s v="MAC LIPSTICK &quot;O&quot; M300-2P"/>
    <s v="EA"/>
    <n v="1"/>
    <n v="80"/>
    <n v="1"/>
    <n v="80"/>
    <n v="4"/>
    <n v="0"/>
  </r>
  <r>
    <x v="4"/>
    <s v="COSMETICS"/>
    <x v="12"/>
    <x v="6"/>
    <x v="7"/>
    <n v="102204911"/>
    <n v="773602000000"/>
    <s v="MAC LIPSTICK ANGEL M300-4Q"/>
    <s v="EA"/>
    <n v="1"/>
    <n v="80"/>
    <n v="0"/>
    <n v="0"/>
    <n v="13"/>
    <n v="0"/>
  </r>
  <r>
    <x v="4"/>
    <s v="COSMETICS"/>
    <x v="12"/>
    <x v="6"/>
    <x v="7"/>
    <n v="102204913"/>
    <n v="773602000000"/>
    <s v="MAC LIPSTICK PLUM DANDY M300-CN"/>
    <s v="EA"/>
    <n v="1"/>
    <n v="80"/>
    <n v="0"/>
    <n v="0"/>
    <n v="17"/>
    <n v="0"/>
  </r>
  <r>
    <x v="4"/>
    <s v="COSMETICS"/>
    <x v="12"/>
    <x v="6"/>
    <x v="4"/>
    <n v="102204935"/>
    <n v="773602000000"/>
    <s v="MAC LUSTRE LIPSTICK LOVELORN M31A-02"/>
    <s v="EA"/>
    <n v="1"/>
    <n v="80"/>
    <n v="0"/>
    <n v="0"/>
    <n v="7"/>
    <n v="0"/>
  </r>
  <r>
    <x v="4"/>
    <s v="COSMETICS"/>
    <x v="12"/>
    <x v="6"/>
    <x v="4"/>
    <n v="102204937"/>
    <n v="773602000000"/>
    <s v="MAC LUSTRE LIPSTICK LUSTERING M31A-04"/>
    <s v="EA"/>
    <n v="1"/>
    <n v="80"/>
    <n v="0"/>
    <n v="0"/>
    <n v="19"/>
    <n v="0"/>
  </r>
  <r>
    <x v="4"/>
    <s v="COSMETICS"/>
    <x v="12"/>
    <x v="6"/>
    <x v="7"/>
    <n v="102204945"/>
    <n v="773602000000"/>
    <s v="MAC LUSTRE LIPSTICK SEE SHEER M31A-14"/>
    <s v="EA"/>
    <n v="1"/>
    <n v="80"/>
    <n v="0"/>
    <n v="0"/>
    <n v="63"/>
    <n v="247"/>
  </r>
  <r>
    <x v="4"/>
    <s v="COSMETICS"/>
    <x v="12"/>
    <x v="6"/>
    <x v="3"/>
    <n v="102204945"/>
    <n v="773602000000"/>
    <s v="MAC LUSTRE LIPSTICK SEE SHEER M31A-14"/>
    <s v="EA"/>
    <n v="1"/>
    <n v="80"/>
    <n v="0"/>
    <n v="0"/>
    <n v="17"/>
    <n v="247"/>
  </r>
  <r>
    <x v="4"/>
    <s v="COSMETICS"/>
    <x v="12"/>
    <x v="6"/>
    <x v="7"/>
    <n v="102204948"/>
    <n v="773602000000"/>
    <s v="MAC LUSTRE LIPSTICK TOUCH M31A-20"/>
    <s v="EA"/>
    <n v="1"/>
    <n v="80"/>
    <n v="0"/>
    <n v="0"/>
    <n v="32"/>
    <n v="14"/>
  </r>
  <r>
    <x v="4"/>
    <s v="COSMETICS"/>
    <x v="12"/>
    <x v="6"/>
    <x v="7"/>
    <n v="102204949"/>
    <n v="773602000000"/>
    <s v="MAC LUSTRE LIPSTICK CAPRICIOUS M31A-21"/>
    <s v="EA"/>
    <n v="1"/>
    <n v="80"/>
    <n v="0"/>
    <n v="0"/>
    <n v="28"/>
    <n v="0"/>
  </r>
  <r>
    <x v="4"/>
    <s v="COSMETICS"/>
    <x v="12"/>
    <x v="6"/>
    <x v="7"/>
    <n v="102204953"/>
    <n v="773602000000"/>
    <s v="MAC LUSTRE LIPSTICK JUBILEE M31A-27"/>
    <s v="EA"/>
    <n v="1"/>
    <n v="80"/>
    <n v="1"/>
    <n v="80"/>
    <n v="7"/>
    <n v="0"/>
  </r>
  <r>
    <x v="4"/>
    <s v="COSMETICS"/>
    <x v="12"/>
    <x v="6"/>
    <x v="7"/>
    <n v="102204956"/>
    <n v="773602000000"/>
    <s v="MAC LUSTRE LIPSTICK POLITELY PINK M31A-43"/>
    <s v="EA"/>
    <n v="1"/>
    <n v="80"/>
    <n v="0"/>
    <n v="0"/>
    <n v="6"/>
    <n v="0"/>
  </r>
  <r>
    <x v="4"/>
    <s v="COSMETICS"/>
    <x v="12"/>
    <x v="6"/>
    <x v="1"/>
    <n v="102204961"/>
    <n v="773602000000"/>
    <s v="MAC LUSTRE LIPSTICK PLUMFUL M31A-01"/>
    <s v="EA"/>
    <n v="1"/>
    <n v="80"/>
    <n v="0"/>
    <n v="0"/>
    <n v="1"/>
    <n v="6"/>
  </r>
  <r>
    <x v="4"/>
    <s v="COSMETICS"/>
    <x v="12"/>
    <x v="6"/>
    <x v="1"/>
    <n v="102204979"/>
    <n v="773602000000"/>
    <s v="MAC LIPSTICK CAPTIVE M3EW-05"/>
    <s v="EA"/>
    <n v="1"/>
    <n v="80"/>
    <n v="0"/>
    <n v="0"/>
    <n v="8"/>
    <n v="28"/>
  </r>
  <r>
    <x v="4"/>
    <s v="COSMETICS"/>
    <x v="12"/>
    <x v="6"/>
    <x v="7"/>
    <n v="102204984"/>
    <n v="773602000000"/>
    <s v="MAC LIPSTICK MOCHA M3EW-24"/>
    <s v="EA"/>
    <n v="1"/>
    <n v="80"/>
    <n v="1"/>
    <n v="80"/>
    <n v="25"/>
    <n v="79"/>
  </r>
  <r>
    <x v="4"/>
    <s v="COSMETICS"/>
    <x v="12"/>
    <x v="6"/>
    <x v="4"/>
    <n v="102204986"/>
    <n v="773602000000"/>
    <s v="MAC LIPSTICK TWIG M3EW-33"/>
    <s v="EA"/>
    <n v="1"/>
    <n v="80"/>
    <n v="0"/>
    <n v="0"/>
    <n v="27"/>
    <n v="259"/>
  </r>
  <r>
    <x v="4"/>
    <s v="COSMETICS"/>
    <x v="12"/>
    <x v="6"/>
    <x v="7"/>
    <n v="102204987"/>
    <n v="773602000000"/>
    <s v="MAC LIPSTICK VERVE M3EW-36"/>
    <s v="EA"/>
    <n v="1"/>
    <n v="80"/>
    <n v="0"/>
    <n v="0"/>
    <n v="13"/>
    <n v="0"/>
  </r>
  <r>
    <x v="4"/>
    <s v="COSMETICS"/>
    <x v="12"/>
    <x v="6"/>
    <x v="4"/>
    <n v="102204987"/>
    <n v="773602000000"/>
    <s v="MAC LIPSTICK VERVE M3EW-36"/>
    <s v="EA"/>
    <n v="1"/>
    <n v="80"/>
    <n v="0"/>
    <n v="0"/>
    <n v="5"/>
    <n v="0"/>
  </r>
  <r>
    <x v="4"/>
    <s v="COSMETICS"/>
    <x v="12"/>
    <x v="6"/>
    <x v="1"/>
    <n v="102204994"/>
    <n v="773602000000"/>
    <s v="MAC AMPLIFIED CREAM LIPSTICK DUBONNET M3LN-11"/>
    <s v="EA"/>
    <n v="1"/>
    <n v="80"/>
    <n v="0"/>
    <n v="0"/>
    <n v="21"/>
    <n v="93"/>
  </r>
  <r>
    <x v="4"/>
    <s v="COSMETICS"/>
    <x v="12"/>
    <x v="6"/>
    <x v="1"/>
    <n v="102205003"/>
    <n v="773602000000"/>
    <s v="MAC AMPLIFIED CREAM LIPSTICK GIRL ABOUT TOWN M3LN-22"/>
    <s v="EA"/>
    <n v="1"/>
    <n v="80"/>
    <n v="1"/>
    <n v="80"/>
    <n v="1"/>
    <n v="0"/>
  </r>
  <r>
    <x v="4"/>
    <s v="COSMETICS"/>
    <x v="12"/>
    <x v="6"/>
    <x v="4"/>
    <n v="102205007"/>
    <n v="773602000000"/>
    <s v="MAC AMPLIFIED CREME LIPSTICK BRICK-O-LA M3LN-29"/>
    <s v="EA"/>
    <n v="1"/>
    <n v="80"/>
    <n v="0"/>
    <n v="0"/>
    <n v="17"/>
    <n v="142"/>
  </r>
  <r>
    <x v="4"/>
    <s v="COSMETICS"/>
    <x v="12"/>
    <x v="6"/>
    <x v="7"/>
    <n v="102205009"/>
    <n v="773602000000"/>
    <s v="MAC AMPLIFIED CREME LIPSTICK CHATTERBOX M3LN-32"/>
    <s v="EA"/>
    <n v="1"/>
    <n v="80"/>
    <n v="0"/>
    <n v="0"/>
    <n v="0"/>
    <n v="0"/>
  </r>
  <r>
    <x v="4"/>
    <s v="COSMETICS"/>
    <x v="12"/>
    <x v="6"/>
    <x v="4"/>
    <n v="102205064"/>
    <n v="773602000000"/>
    <s v="MAC MATTE LIPSTICK VIVA GLAM M5L9-11"/>
    <s v="EA"/>
    <n v="1"/>
    <n v="80"/>
    <n v="0"/>
    <n v="0"/>
    <n v="12"/>
    <n v="44"/>
  </r>
  <r>
    <x v="4"/>
    <s v="COSMETICS"/>
    <x v="12"/>
    <x v="5"/>
    <x v="1"/>
    <n v="102207787"/>
    <n v="773602000000"/>
    <s v="MAC GENTLY OFF EYE/LIP MKE UP RMVR BOT 100ML M6GT 01"/>
    <s v="EA"/>
    <n v="1"/>
    <n v="80"/>
    <n v="1"/>
    <n v="80"/>
    <n v="1"/>
    <n v="0"/>
  </r>
  <r>
    <x v="4"/>
    <s v="COSMETICS"/>
    <x v="12"/>
    <x v="5"/>
    <x v="4"/>
    <n v="102207787"/>
    <n v="773602000000"/>
    <s v="MAC GENTLY OFF EYE/LIP MKE UP RMVR BOT 100ML M6GT 01"/>
    <s v="EA"/>
    <n v="1"/>
    <n v="80"/>
    <n v="0"/>
    <n v="0"/>
    <n v="0"/>
    <n v="0"/>
  </r>
  <r>
    <x v="4"/>
    <s v="COSMETICS"/>
    <x v="12"/>
    <x v="6"/>
    <x v="3"/>
    <n v="102208688"/>
    <n v="773602000000"/>
    <s v="MAC LIPSTIK AMOROUS M3EW-01"/>
    <s v="EA"/>
    <n v="1"/>
    <n v="80"/>
    <n v="0"/>
    <n v="0"/>
    <n v="1"/>
    <n v="29"/>
  </r>
  <r>
    <x v="4"/>
    <s v="COSMETICS"/>
    <x v="12"/>
    <x v="6"/>
    <x v="7"/>
    <n v="102208697"/>
    <n v="773602000000"/>
    <s v="MAC L/STK FABBY M300AL"/>
    <s v="EA"/>
    <n v="1"/>
    <n v="80"/>
    <n v="0"/>
    <n v="0"/>
    <n v="15"/>
    <n v="0"/>
  </r>
  <r>
    <x v="4"/>
    <s v="COSMETICS"/>
    <x v="12"/>
    <x v="6"/>
    <x v="7"/>
    <n v="102208703"/>
    <n v="773602000000"/>
    <s v="MAC MATTE LIPSTICK HONEY LOVE M2LP-35"/>
    <s v="EA"/>
    <n v="1"/>
    <n v="80"/>
    <n v="0"/>
    <n v="0"/>
    <n v="33"/>
    <n v="0"/>
  </r>
  <r>
    <x v="4"/>
    <s v="COSMETICS"/>
    <x v="12"/>
    <x v="6"/>
    <x v="1"/>
    <n v="102208708"/>
    <n v="773602000000"/>
    <s v="MAC MATTE LIPSTICK KINDA SEXY M2LP-36"/>
    <s v="EA"/>
    <n v="1"/>
    <n v="80"/>
    <n v="0"/>
    <n v="0"/>
    <n v="17"/>
    <n v="38"/>
  </r>
  <r>
    <x v="4"/>
    <s v="COSMETICS"/>
    <x v="12"/>
    <x v="6"/>
    <x v="4"/>
    <n v="102208708"/>
    <n v="773602000000"/>
    <s v="MAC MATTE LIPSTICK KINDA SEXY M2LP-36"/>
    <s v="EA"/>
    <n v="1"/>
    <n v="80"/>
    <n v="1"/>
    <n v="80"/>
    <n v="15"/>
    <n v="38"/>
  </r>
  <r>
    <x v="4"/>
    <s v="COSMETICS"/>
    <x v="12"/>
    <x v="6"/>
    <x v="1"/>
    <n v="102208710"/>
    <n v="773602000000"/>
    <s v="MAC LIPSTICK M.A.C RED M3EW-44"/>
    <s v="EA"/>
    <n v="1"/>
    <n v="80"/>
    <n v="0"/>
    <n v="0"/>
    <n v="15"/>
    <n v="45"/>
  </r>
  <r>
    <x v="4"/>
    <s v="COSMETICS"/>
    <x v="12"/>
    <x v="6"/>
    <x v="7"/>
    <n v="102208716"/>
    <n v="773602000000"/>
    <s v="MAC MATTE LIPSTICK PLEASE ME M2LP-32"/>
    <s v="EA"/>
    <n v="1"/>
    <n v="80"/>
    <n v="0"/>
    <n v="0"/>
    <n v="50"/>
    <n v="56"/>
  </r>
  <r>
    <x v="4"/>
    <s v="COSMETICS"/>
    <x v="12"/>
    <x v="6"/>
    <x v="1"/>
    <n v="102208720"/>
    <n v="773602000000"/>
    <s v="MAC LIPSTICK RETRO M3EW-30"/>
    <s v="EA"/>
    <n v="1"/>
    <n v="80"/>
    <n v="0"/>
    <n v="0"/>
    <n v="12"/>
    <n v="121"/>
  </r>
  <r>
    <x v="4"/>
    <s v="COSMETICS"/>
    <x v="12"/>
    <x v="6"/>
    <x v="7"/>
    <n v="102208722"/>
    <n v="773602000000"/>
    <s v="MAC MATTE LIPSTICK RUSSIAN RED M2LP-06"/>
    <s v="EA"/>
    <n v="1"/>
    <n v="80"/>
    <n v="0"/>
    <n v="0"/>
    <n v="67"/>
    <n v="301"/>
  </r>
  <r>
    <x v="4"/>
    <s v="COSMETICS"/>
    <x v="12"/>
    <x v="6"/>
    <x v="4"/>
    <n v="102208722"/>
    <n v="773602000000"/>
    <s v="MAC MATTE LIPSTICK RUSSIAN RED M2LP-06"/>
    <s v="EA"/>
    <n v="1"/>
    <n v="80"/>
    <n v="0"/>
    <n v="0"/>
    <n v="15"/>
    <n v="301"/>
  </r>
  <r>
    <x v="4"/>
    <s v="COSMETICS"/>
    <x v="12"/>
    <x v="6"/>
    <x v="4"/>
    <n v="102208724"/>
    <n v="773602000000"/>
    <s v="MAC LIPSTICK SNOB M3EW-53"/>
    <s v="EA"/>
    <n v="1"/>
    <n v="80"/>
    <n v="0"/>
    <n v="0"/>
    <n v="1"/>
    <n v="0"/>
  </r>
  <r>
    <x v="4"/>
    <s v="COSMETICS"/>
    <x v="12"/>
    <x v="6"/>
    <x v="1"/>
    <n v="102208727"/>
    <n v="773602000000"/>
    <s v="MAC MATTE LIPSTICK TAUPE M2LP-09"/>
    <s v="EA"/>
    <n v="1"/>
    <n v="80"/>
    <n v="1"/>
    <n v="80"/>
    <n v="18"/>
    <n v="295"/>
  </r>
  <r>
    <x v="4"/>
    <s v="COSMETICS"/>
    <x v="12"/>
    <x v="6"/>
    <x v="4"/>
    <n v="102208727"/>
    <n v="773602000000"/>
    <s v="MAC MATTE LIPSTICK TAUPE M2LP-09"/>
    <s v="EA"/>
    <n v="1"/>
    <n v="80"/>
    <n v="0"/>
    <n v="0"/>
    <n v="10"/>
    <n v="295"/>
  </r>
  <r>
    <x v="4"/>
    <s v="COSMETICS"/>
    <x v="12"/>
    <x v="6"/>
    <x v="7"/>
    <n v="102211041"/>
    <n v="773602000000"/>
    <s v="MAC LIPSTICK PATISSERIE M31A-G4"/>
    <s v="EA"/>
    <n v="1"/>
    <n v="80"/>
    <n v="0"/>
    <n v="0"/>
    <n v="4"/>
    <n v="0"/>
  </r>
  <r>
    <x v="4"/>
    <s v="COSMETICS"/>
    <x v="12"/>
    <x v="6"/>
    <x v="7"/>
    <n v="110012210"/>
    <n v="773602000000"/>
    <s v="MAC CREMESHEEN MCF3 03"/>
    <s v="EA"/>
    <n v="1"/>
    <n v="80"/>
    <n v="1"/>
    <n v="80"/>
    <n v="23"/>
    <n v="44"/>
  </r>
  <r>
    <x v="4"/>
    <s v="COSMETICS"/>
    <x v="12"/>
    <x v="6"/>
    <x v="1"/>
    <n v="110012210"/>
    <n v="773602000000"/>
    <s v="MAC CREMESHEEN MCF3 03"/>
    <s v="EA"/>
    <n v="1"/>
    <n v="80"/>
    <n v="0"/>
    <n v="0"/>
    <n v="3"/>
    <n v="44"/>
  </r>
  <r>
    <x v="4"/>
    <s v="COSMETICS"/>
    <x v="12"/>
    <x v="6"/>
    <x v="4"/>
    <n v="110032144"/>
    <n v="773602000000"/>
    <s v="MAC CONCEALER BRUSH #195 MCMP-01"/>
    <s v="EA"/>
    <n v="1"/>
    <n v="80"/>
    <n v="0"/>
    <n v="0"/>
    <n v="2"/>
    <n v="0"/>
  </r>
  <r>
    <x v="4"/>
    <s v="COSMETICS"/>
    <x v="12"/>
    <x v="6"/>
    <x v="7"/>
    <n v="110248811"/>
    <n v="773602000000"/>
    <s v="MAC MATTE LIPSTICK CANDY YUM-YUM M2LP-77"/>
    <s v="EA"/>
    <n v="1"/>
    <n v="80"/>
    <n v="0"/>
    <n v="0"/>
    <n v="16"/>
    <n v="0"/>
  </r>
  <r>
    <x v="4"/>
    <s v="COSMETICS"/>
    <x v="12"/>
    <x v="6"/>
    <x v="1"/>
    <n v="110251709"/>
    <n v="773602000000"/>
    <s v="MAC EXTENDED PLAY GIGABLACK LASH MN45-01"/>
    <s v="EA"/>
    <n v="1"/>
    <n v="80"/>
    <n v="1"/>
    <n v="80"/>
    <n v="13"/>
    <n v="65"/>
  </r>
  <r>
    <x v="4"/>
    <s v="COSMETICS"/>
    <x v="12"/>
    <x v="6"/>
    <x v="4"/>
    <n v="110260766"/>
    <n v="773602000000"/>
    <s v="MAC MATTE LIPSTICK CHILI M2LP-01"/>
    <s v="EA"/>
    <n v="1"/>
    <n v="80"/>
    <n v="0"/>
    <n v="0"/>
    <n v="37"/>
    <n v="812"/>
  </r>
  <r>
    <x v="4"/>
    <s v="COSMETICS"/>
    <x v="12"/>
    <x v="6"/>
    <x v="4"/>
    <n v="110267003"/>
    <n v="773602000000"/>
    <s v="MAC LUSTRE LIPSTICK GIDDY M31A-28"/>
    <s v="EA"/>
    <n v="1"/>
    <n v="80"/>
    <n v="0"/>
    <n v="0"/>
    <n v="4"/>
    <n v="0"/>
  </r>
  <r>
    <x v="4"/>
    <s v="COSMETICS"/>
    <x v="12"/>
    <x v="6"/>
    <x v="7"/>
    <n v="110280855"/>
    <n v="773602000000"/>
    <s v="MAC LIPSTICK RELENTLESSLY RED M0N9-16"/>
    <s v="EA"/>
    <n v="1"/>
    <n v="80"/>
    <n v="0"/>
    <n v="0"/>
    <n v="41"/>
    <n v="0"/>
  </r>
  <r>
    <x v="4"/>
    <s v="COSMETICS"/>
    <x v="12"/>
    <x v="6"/>
    <x v="4"/>
    <n v="110280855"/>
    <n v="773602000000"/>
    <s v="MAC LIPSTICK RELENTLESSLY RED M0N9-16"/>
    <s v="EA"/>
    <n v="1"/>
    <n v="80"/>
    <n v="0"/>
    <n v="0"/>
    <n v="13"/>
    <n v="0"/>
  </r>
  <r>
    <x v="4"/>
    <s v="COSMETICS"/>
    <x v="12"/>
    <x v="6"/>
    <x v="4"/>
    <n v="110280857"/>
    <n v="773602000000"/>
    <s v="MAC LIPSTICK ALL FIRED UP M0N9-18"/>
    <s v="EA"/>
    <n v="1"/>
    <n v="80"/>
    <n v="0"/>
    <n v="0"/>
    <n v="10"/>
    <n v="164"/>
  </r>
  <r>
    <x v="4"/>
    <s v="COSMETICS"/>
    <x v="12"/>
    <x v="6"/>
    <x v="3"/>
    <n v="110280858"/>
    <n v="773602000000"/>
    <s v="MAC LIPSTICK FLAT OUT FABULOUS M0N9-19"/>
    <s v="EA"/>
    <n v="1"/>
    <n v="80"/>
    <n v="0"/>
    <n v="0"/>
    <n v="4"/>
    <n v="52"/>
  </r>
  <r>
    <x v="4"/>
    <s v="COSMETICS"/>
    <x v="12"/>
    <x v="6"/>
    <x v="4"/>
    <n v="110280858"/>
    <n v="773602000000"/>
    <s v="MAC LIPSTICK FLAT OUT FABULOUS M0N9-19"/>
    <s v="EA"/>
    <n v="1"/>
    <n v="80"/>
    <n v="0"/>
    <n v="0"/>
    <n v="21"/>
    <n v="52"/>
  </r>
  <r>
    <x v="4"/>
    <s v="COSMETICS"/>
    <x v="12"/>
    <x v="6"/>
    <x v="3"/>
    <n v="110288087"/>
    <n v="773602000000"/>
    <s v="MAC PRO LONGWEAR EYE LINER DEFINEDLY BLACK MRY5-07"/>
    <s v="EA"/>
    <n v="1"/>
    <n v="80"/>
    <n v="1"/>
    <n v="80"/>
    <n v="10"/>
    <n v="272"/>
  </r>
  <r>
    <x v="4"/>
    <s v="COSMETICS"/>
    <x v="12"/>
    <x v="6"/>
    <x v="4"/>
    <n v="110338115"/>
    <n v="773602000000"/>
    <s v="MAC LIPSTICK FULL FUSCHIA M3LN-66"/>
    <s v="EA"/>
    <n v="1"/>
    <n v="80"/>
    <n v="0"/>
    <n v="0"/>
    <n v="0"/>
    <n v="0"/>
  </r>
  <r>
    <x v="4"/>
    <s v="COSMETICS"/>
    <x v="12"/>
    <x v="6"/>
    <x v="7"/>
    <n v="110338119"/>
    <n v="773602000000"/>
    <s v="MAC LIPSTICK SHOW ORCHID M3LN-69"/>
    <s v="EA"/>
    <n v="1"/>
    <n v="80"/>
    <n v="0"/>
    <n v="0"/>
    <n v="16"/>
    <n v="0"/>
  </r>
  <r>
    <x v="4"/>
    <s v="COSMETICS"/>
    <x v="12"/>
    <x v="6"/>
    <x v="7"/>
    <n v="110338120"/>
    <n v="773602000000"/>
    <s v="MAC MATTE LIPSTICK SIN M2LP-94"/>
    <s v="EA"/>
    <n v="1"/>
    <n v="80"/>
    <n v="0"/>
    <n v="0"/>
    <n v="23"/>
    <n v="20"/>
  </r>
  <r>
    <x v="4"/>
    <s v="COSMETICS"/>
    <x v="12"/>
    <x v="6"/>
    <x v="7"/>
    <n v="110405585"/>
    <n v="773602000000"/>
    <s v="MAC LIPSTICK DANGEROUS M0N9-44"/>
    <s v="EA"/>
    <n v="1"/>
    <n v="80"/>
    <n v="0"/>
    <n v="0"/>
    <n v="14"/>
    <n v="0"/>
  </r>
  <r>
    <x v="4"/>
    <s v="COSMETICS"/>
    <x v="12"/>
    <x v="6"/>
    <x v="7"/>
    <n v="110413836"/>
    <n v="773602000000"/>
    <s v="MAC MATTE LIPSTICK ANTIQUE VELVET M2LP-3K"/>
    <s v="EA"/>
    <n v="1"/>
    <n v="80"/>
    <n v="0"/>
    <n v="0"/>
    <n v="12"/>
    <n v="0"/>
  </r>
  <r>
    <x v="4"/>
    <s v="COSMETICS"/>
    <x v="12"/>
    <x v="6"/>
    <x v="7"/>
    <n v="110413842"/>
    <n v="773602000000"/>
    <s v="MAC MATTE LIPSTICK MEN LOVE MYSTERY M2LP-3P"/>
    <s v="EA"/>
    <n v="1"/>
    <n v="80"/>
    <n v="0"/>
    <n v="0"/>
    <n v="15"/>
    <n v="0"/>
  </r>
  <r>
    <x v="4"/>
    <s v="COSMETICS"/>
    <x v="12"/>
    <x v="6"/>
    <x v="1"/>
    <n v="110413843"/>
    <n v="773602000000"/>
    <s v="MAC MATTE LIPSTICK D FOR DANGER M2LP-3R"/>
    <s v="EA"/>
    <n v="1"/>
    <n v="80"/>
    <n v="0"/>
    <n v="0"/>
    <n v="22"/>
    <n v="131"/>
  </r>
  <r>
    <x v="4"/>
    <s v="COSMETICS"/>
    <x v="12"/>
    <x v="6"/>
    <x v="4"/>
    <n v="110413846"/>
    <n v="773602000000"/>
    <s v="MAC MATTE LIPSTICK WHIRL M2LP-3W"/>
    <s v="EA"/>
    <n v="1"/>
    <n v="80"/>
    <n v="0"/>
    <n v="0"/>
    <n v="21"/>
    <n v="151"/>
  </r>
  <r>
    <x v="4"/>
    <s v="COSMETICS"/>
    <x v="12"/>
    <x v="6"/>
    <x v="3"/>
    <n v="110413857"/>
    <n v="773602000000"/>
    <s v="MAC MATTE LIPSTICK MEHR M2LP-70"/>
    <s v="EA"/>
    <n v="1"/>
    <n v="80"/>
    <n v="0"/>
    <n v="0"/>
    <n v="35"/>
    <n v="602"/>
  </r>
  <r>
    <x v="4"/>
    <s v="COSMETICS"/>
    <x v="12"/>
    <x v="6"/>
    <x v="4"/>
    <n v="110468055"/>
    <n v="773602000000"/>
    <s v="MAC PRO PERFORMANCE SPONGE MWL7-01"/>
    <s v="EA"/>
    <n v="1"/>
    <n v="80"/>
    <n v="0"/>
    <n v="0"/>
    <n v="9"/>
    <n v="0"/>
  </r>
  <r>
    <x v="4"/>
    <s v="COSMETICS"/>
    <x v="12"/>
    <x v="6"/>
    <x v="7"/>
    <n v="110505743"/>
    <n v="773602000000"/>
    <s v="MAC MATTE LIPSTICK BREATHING FIRE M2LP-7R"/>
    <s v="EA"/>
    <n v="1"/>
    <n v="80"/>
    <n v="0"/>
    <n v="0"/>
    <n v="27"/>
    <n v="0"/>
  </r>
  <r>
    <x v="4"/>
    <s v="COSMETICS"/>
    <x v="12"/>
    <x v="6"/>
    <x v="4"/>
    <n v="110505743"/>
    <n v="773602000000"/>
    <s v="MAC MATTE LIPSTICK BREATHING FIRE M2LP-7R"/>
    <s v="EA"/>
    <n v="1"/>
    <n v="80"/>
    <n v="0"/>
    <n v="0"/>
    <n v="8"/>
    <n v="0"/>
  </r>
  <r>
    <x v="4"/>
    <s v="COSMETICS"/>
    <x v="12"/>
    <x v="6"/>
    <x v="4"/>
    <n v="110524858"/>
    <n v="773602000000"/>
    <s v="MAC MATTE LIPSTICK RED ROCK M2LP-2M"/>
    <s v="EA"/>
    <n v="1"/>
    <n v="80"/>
    <n v="0"/>
    <n v="0"/>
    <n v="6"/>
    <n v="27"/>
  </r>
  <r>
    <x v="4"/>
    <s v="COSMETICS"/>
    <x v="12"/>
    <x v="6"/>
    <x v="4"/>
    <n v="110565666"/>
    <n v="773602000000"/>
    <s v="MAC MATTE LIPSTICK SO CHAUD M2LP-08"/>
    <s v="EA"/>
    <n v="1"/>
    <n v="80"/>
    <n v="0"/>
    <n v="0"/>
    <n v="12"/>
    <n v="0"/>
  </r>
  <r>
    <x v="4"/>
    <s v="COSMETICS"/>
    <x v="12"/>
    <x v="6"/>
    <x v="7"/>
    <n v="110565668"/>
    <n v="773602000000"/>
    <s v="MAC SATIN LIPSTICK MEDIA M3EW-21"/>
    <s v="EA"/>
    <n v="1"/>
    <n v="80"/>
    <n v="0"/>
    <n v="0"/>
    <n v="6"/>
    <n v="0"/>
  </r>
  <r>
    <x v="4"/>
    <s v="COSMETICS"/>
    <x v="12"/>
    <x v="6"/>
    <x v="4"/>
    <n v="110823914"/>
    <n v="773602000000"/>
    <s v="MAC #208S ANGLED BROW BRUSH S7JR-01"/>
    <s v="EA"/>
    <n v="1"/>
    <n v="80"/>
    <n v="0"/>
    <n v="0"/>
    <n v="6"/>
    <n v="30"/>
  </r>
  <r>
    <x v="4"/>
    <s v="COSMETICS"/>
    <x v="12"/>
    <x v="6"/>
    <x v="1"/>
    <n v="111051358"/>
    <n v="773602000000"/>
    <s v="MAC LUSTRE LIPSTICK SPICE IT UP M31A-06"/>
    <s v="EA"/>
    <n v="1"/>
    <n v="80"/>
    <n v="1"/>
    <n v="80"/>
    <n v="1"/>
    <n v="12"/>
  </r>
  <r>
    <x v="4"/>
    <s v="COSMETICS"/>
    <x v="12"/>
    <x v="6"/>
    <x v="7"/>
    <n v="111105520"/>
    <n v="773602000000"/>
    <s v="MAC MATTE LIPSTICK MARRAKESH M2LP-05"/>
    <s v="EA"/>
    <n v="1"/>
    <n v="80"/>
    <n v="0"/>
    <n v="0"/>
    <n v="55"/>
    <n v="1052"/>
  </r>
  <r>
    <x v="4"/>
    <s v="COSMETICS"/>
    <x v="12"/>
    <x v="6"/>
    <x v="4"/>
    <n v="111114973"/>
    <n v="773602000000"/>
    <s v="MAC POWDER KISS LIPSTICK BURNING LOVE S4K0-17"/>
    <s v="EA"/>
    <n v="1"/>
    <n v="80"/>
    <n v="1"/>
    <n v="80"/>
    <n v="18"/>
    <n v="134"/>
  </r>
  <r>
    <x v="4"/>
    <s v="COSMETICS"/>
    <x v="12"/>
    <x v="6"/>
    <x v="7"/>
    <n v="111114982"/>
    <n v="773603000000"/>
    <s v="MAC POWDER KISS LIPSTICK MULL IT OVER S4K0-29"/>
    <s v="EA"/>
    <n v="1"/>
    <n v="80"/>
    <n v="0"/>
    <n v="0"/>
    <n v="12"/>
    <n v="171"/>
  </r>
  <r>
    <x v="4"/>
    <s v="COSMETICS"/>
    <x v="12"/>
    <x v="6"/>
    <x v="7"/>
    <n v="111114983"/>
    <n v="773603000000"/>
    <s v="MAC POWDER KISS LIPSTICK LASTING PASSION S4K0-30"/>
    <s v="EA"/>
    <n v="1"/>
    <n v="80"/>
    <n v="0"/>
    <n v="0"/>
    <n v="16"/>
    <n v="14"/>
  </r>
  <r>
    <x v="4"/>
    <s v="COSMETICS"/>
    <x v="12"/>
    <x v="6"/>
    <x v="7"/>
    <n v="111250823"/>
    <n v="773603000000"/>
    <s v="MAC MATTE LIPSTICK SOAR M2LP-J0"/>
    <s v="EA"/>
    <n v="1"/>
    <n v="80"/>
    <n v="0"/>
    <n v="0"/>
    <n v="58"/>
    <n v="218"/>
  </r>
  <r>
    <x v="4"/>
    <s v="COSMETICS"/>
    <x v="12"/>
    <x v="6"/>
    <x v="1"/>
    <n v="111250823"/>
    <n v="773603000000"/>
    <s v="MAC MATTE LIPSTICK SOAR M2LP-J0"/>
    <s v="EA"/>
    <n v="1"/>
    <n v="80"/>
    <n v="0"/>
    <n v="0"/>
    <n v="16"/>
    <n v="218"/>
  </r>
  <r>
    <x v="4"/>
    <s v="COSMETICS"/>
    <x v="12"/>
    <x v="6"/>
    <x v="7"/>
    <n v="111250837"/>
    <n v="773603000000"/>
    <s v="MAC EXTENDED PLAY PERM ME UP LASH PERM BLACK SEPN-01"/>
    <s v="EA"/>
    <n v="1"/>
    <n v="80"/>
    <n v="1"/>
    <n v="80"/>
    <n v="64"/>
    <n v="25"/>
  </r>
  <r>
    <x v="4"/>
    <s v="COSMETICS"/>
    <x v="12"/>
    <x v="6"/>
    <x v="1"/>
    <n v="111250837"/>
    <n v="773603000000"/>
    <s v="MAC EXTENDED PLAY PERM ME UP LASH PERM BLACK SEPN-01"/>
    <s v="EA"/>
    <n v="1"/>
    <n v="80"/>
    <n v="0"/>
    <n v="0"/>
    <n v="20"/>
    <n v="25"/>
  </r>
  <r>
    <x v="4"/>
    <s v="COSMETICS"/>
    <x v="12"/>
    <x v="6"/>
    <x v="3"/>
    <n v="111250837"/>
    <n v="773603000000"/>
    <s v="MAC EXTENDED PLAY PERM ME UP LASH PERM BLACK SEPN-01"/>
    <s v="EA"/>
    <n v="1"/>
    <n v="80"/>
    <n v="0"/>
    <n v="0"/>
    <n v="9"/>
    <n v="25"/>
  </r>
  <r>
    <x v="4"/>
    <s v="COSMETICS"/>
    <x v="12"/>
    <x v="6"/>
    <x v="3"/>
    <n v="111399226"/>
    <n v="773603000000"/>
    <s v="MAC FRENCH SILK 402 SG73-02"/>
    <s v="EA"/>
    <n v="1"/>
    <n v="80"/>
    <n v="0"/>
    <n v="0"/>
    <n v="9"/>
    <n v="44"/>
  </r>
  <r>
    <x v="4"/>
    <s v="COSMETICS"/>
    <x v="12"/>
    <x v="6"/>
    <x v="4"/>
    <n v="111399226"/>
    <n v="773603000000"/>
    <s v="MAC FRENCH SILK 402 SG73-02"/>
    <s v="EA"/>
    <n v="1"/>
    <n v="80"/>
    <n v="0"/>
    <n v="0"/>
    <n v="22"/>
    <n v="44"/>
  </r>
  <r>
    <x v="4"/>
    <s v="COSMETICS"/>
    <x v="12"/>
    <x v="6"/>
    <x v="7"/>
    <n v="111399227"/>
    <n v="773603000000"/>
    <s v="MAC DADDY'S GIRL 403 SG73-04"/>
    <s v="EA"/>
    <n v="1"/>
    <n v="80"/>
    <n v="0"/>
    <n v="0"/>
    <n v="18"/>
    <n v="76"/>
  </r>
  <r>
    <x v="4"/>
    <s v="COSMETICS"/>
    <x v="12"/>
    <x v="6"/>
    <x v="7"/>
    <n v="111399329"/>
    <n v="773603000000"/>
    <s v="MAC LAISSEZ-FAIRE 411 SG73-05"/>
    <s v="EA"/>
    <n v="1"/>
    <n v="80"/>
    <n v="0"/>
    <n v="0"/>
    <n v="44"/>
    <n v="16"/>
  </r>
  <r>
    <x v="4"/>
    <s v="COSMETICS"/>
    <x v="12"/>
    <x v="6"/>
    <x v="1"/>
    <n v="111399331"/>
    <n v="773603000000"/>
    <s v="MAC AS IF I CARE 407 SG73-07"/>
    <s v="EA"/>
    <n v="1"/>
    <n v="80"/>
    <n v="1"/>
    <n v="80"/>
    <n v="9"/>
    <n v="103"/>
  </r>
  <r>
    <x v="4"/>
    <s v="COSMETICS"/>
    <x v="12"/>
    <x v="6"/>
    <x v="7"/>
    <n v="111399339"/>
    <n v="773603000000"/>
    <s v="MAC MY LITTLE SECRET 418 SG73-11"/>
    <s v="EA"/>
    <n v="1"/>
    <n v="80"/>
    <n v="0"/>
    <n v="0"/>
    <n v="50"/>
    <n v="226"/>
  </r>
  <r>
    <x v="4"/>
    <s v="COSMETICS"/>
    <x v="12"/>
    <x v="6"/>
    <x v="3"/>
    <n v="111399339"/>
    <n v="773603000000"/>
    <s v="MAC MY LITTLE SECRET 418 SG73-11"/>
    <s v="EA"/>
    <n v="1"/>
    <n v="80"/>
    <n v="0"/>
    <n v="0"/>
    <n v="28"/>
    <n v="226"/>
  </r>
  <r>
    <x v="4"/>
    <s v="COSMETICS"/>
    <x v="12"/>
    <x v="6"/>
    <x v="4"/>
    <n v="111399339"/>
    <n v="773603000000"/>
    <s v="MAC MY LITTLE SECRET 418 SG73-11"/>
    <s v="EA"/>
    <n v="1"/>
    <n v="80"/>
    <n v="0"/>
    <n v="0"/>
    <n v="19"/>
    <n v="226"/>
  </r>
  <r>
    <x v="4"/>
    <s v="COSMETICS"/>
    <x v="12"/>
    <x v="6"/>
    <x v="7"/>
    <n v="111399340"/>
    <n v="773603000000"/>
    <s v="MAC SHAMELESSLY VAIN 427 SG73-12"/>
    <s v="EA"/>
    <n v="1"/>
    <n v="80"/>
    <n v="0"/>
    <n v="0"/>
    <n v="60"/>
    <n v="482"/>
  </r>
  <r>
    <x v="4"/>
    <s v="COSMETICS"/>
    <x v="12"/>
    <x v="6"/>
    <x v="4"/>
    <n v="111399346"/>
    <n v="773603000000"/>
    <s v="MAC YOU'RE SO VAIN 419 SG73-17"/>
    <s v="EA"/>
    <n v="1"/>
    <n v="80"/>
    <n v="0"/>
    <n v="0"/>
    <n v="17"/>
    <n v="219"/>
  </r>
  <r>
    <x v="4"/>
    <s v="COSMETICS"/>
    <x v="12"/>
    <x v="6"/>
    <x v="3"/>
    <n v="111399348"/>
    <n v="773603000000"/>
    <s v="MAC GIVE ME FEVER 428 SG73-18"/>
    <s v="EA"/>
    <n v="1"/>
    <n v="80"/>
    <n v="0"/>
    <n v="0"/>
    <n v="27"/>
    <n v="393"/>
  </r>
  <r>
    <x v="4"/>
    <s v="COSMETICS"/>
    <x v="12"/>
    <x v="6"/>
    <x v="4"/>
    <n v="111399348"/>
    <n v="773603000000"/>
    <s v="MAC GIVE ME FEVER 428 SG73-18"/>
    <s v="EA"/>
    <n v="1"/>
    <n v="80"/>
    <n v="0"/>
    <n v="0"/>
    <n v="27"/>
    <n v="393"/>
  </r>
  <r>
    <x v="4"/>
    <s v="COSMETICS"/>
    <x v="12"/>
    <x v="6"/>
    <x v="4"/>
    <n v="111399351"/>
    <n v="773603000000"/>
    <s v="MAC JOIE DE VIVRE 415 SG73-20"/>
    <s v="EA"/>
    <n v="1"/>
    <n v="80"/>
    <n v="0"/>
    <n v="0"/>
    <n v="22"/>
    <n v="384"/>
  </r>
  <r>
    <x v="4"/>
    <s v="COSMETICS"/>
    <x v="12"/>
    <x v="6"/>
    <x v="1"/>
    <n v="111399357"/>
    <n v="773603000000"/>
    <s v="MAC BATED BREATH 408 SG73-27"/>
    <s v="EA"/>
    <n v="1"/>
    <n v="80"/>
    <n v="0"/>
    <n v="0"/>
    <n v="25"/>
    <n v="852"/>
  </r>
  <r>
    <x v="4"/>
    <s v="COSMETICS"/>
    <x v="12"/>
    <x v="6"/>
    <x v="3"/>
    <n v="111399359"/>
    <n v="773603000000"/>
    <s v="MAC COFFEE &amp; CIGS 409 SG73-28"/>
    <s v="EA"/>
    <n v="1"/>
    <n v="80"/>
    <n v="0"/>
    <n v="0"/>
    <n v="20"/>
    <n v="0"/>
  </r>
  <r>
    <x v="4"/>
    <s v="COSMETICS"/>
    <x v="12"/>
    <x v="6"/>
    <x v="1"/>
    <n v="111399360"/>
    <n v="773603000000"/>
    <s v="MAC LA FEMME 410 SG73-29"/>
    <s v="EA"/>
    <n v="1"/>
    <n v="80"/>
    <n v="0"/>
    <n v="0"/>
    <n v="11"/>
    <n v="247"/>
  </r>
  <r>
    <x v="4"/>
    <s v="COSMETICS"/>
    <x v="12"/>
    <x v="6"/>
    <x v="6"/>
    <n v="111613237"/>
    <n v="773603000000"/>
    <s v="MAC LIPSTICK @NOURARIDAOFFICIAL SJX8-K8"/>
    <s v="EA"/>
    <n v="1"/>
    <n v="80"/>
    <n v="1"/>
    <n v="80"/>
    <n v="11"/>
    <n v="931"/>
  </r>
  <r>
    <x v="4"/>
    <s v="COSMETICS"/>
    <x v="12"/>
    <x v="6"/>
    <x v="4"/>
    <n v="111613237"/>
    <n v="773603000000"/>
    <s v="MAC LIPSTICK @NOURARIDAOFFICIAL SJX8-K8"/>
    <s v="EA"/>
    <n v="1"/>
    <n v="80"/>
    <n v="0"/>
    <n v="0"/>
    <n v="46"/>
    <n v="931"/>
  </r>
  <r>
    <x v="4"/>
    <s v="COSMETICS"/>
    <x v="12"/>
    <x v="6"/>
    <x v="7"/>
    <n v="102204676"/>
    <n v="773602000000"/>
    <s v="MAC EYE KOHL PHONE NUMBER M1XG 12"/>
    <s v="EA"/>
    <n v="1"/>
    <n v="79.2"/>
    <n v="0"/>
    <n v="0"/>
    <n v="21"/>
    <n v="0"/>
  </r>
  <r>
    <x v="4"/>
    <s v="COSMETICS"/>
    <x v="12"/>
    <x v="6"/>
    <x v="4"/>
    <n v="102205069"/>
    <n v="773602000000"/>
    <s v="MAC LIPGLASS CLEAR M71P-01"/>
    <s v="EA"/>
    <n v="1"/>
    <n v="78"/>
    <n v="0"/>
    <n v="0"/>
    <n v="0"/>
    <n v="0"/>
  </r>
  <r>
    <x v="4"/>
    <s v="COSMETICS"/>
    <x v="12"/>
    <x v="6"/>
    <x v="4"/>
    <n v="110322704"/>
    <n v="773602000000"/>
    <s v="MAC WATERPROOF BROW SET RED CHESNUT MMRY-02"/>
    <s v="EA"/>
    <n v="1"/>
    <n v="78"/>
    <n v="1"/>
    <n v="78"/>
    <n v="2"/>
    <n v="0"/>
  </r>
  <r>
    <x v="4"/>
    <s v="COSMETICS"/>
    <x v="12"/>
    <x v="6"/>
    <x v="7"/>
    <n v="110322705"/>
    <n v="773602000000"/>
    <s v="MAC WATERPROOF BROW SET QUIET BRUNETTE MMRY-03"/>
    <s v="EA"/>
    <n v="1"/>
    <n v="78"/>
    <n v="0"/>
    <n v="0"/>
    <n v="8"/>
    <n v="0"/>
  </r>
  <r>
    <x v="4"/>
    <s v="COSMETICS"/>
    <x v="12"/>
    <x v="6"/>
    <x v="4"/>
    <n v="110322705"/>
    <n v="773602000000"/>
    <s v="MAC WATERPROOF BROW SET QUIET BRUNETTE MMRY-03"/>
    <s v="EA"/>
    <n v="1"/>
    <n v="78"/>
    <n v="0"/>
    <n v="0"/>
    <n v="13"/>
    <n v="0"/>
  </r>
  <r>
    <x v="4"/>
    <s v="COSMETICS"/>
    <x v="12"/>
    <x v="6"/>
    <x v="7"/>
    <n v="110576248"/>
    <n v="773602000000"/>
    <s v="MAC LIPGLASS CULTURED S3HT-09"/>
    <s v="EA"/>
    <n v="1"/>
    <n v="78"/>
    <n v="0"/>
    <n v="0"/>
    <n v="21"/>
    <n v="0"/>
  </r>
  <r>
    <x v="4"/>
    <s v="COSMETICS"/>
    <x v="12"/>
    <x v="6"/>
    <x v="7"/>
    <n v="110576253"/>
    <n v="773602000000"/>
    <s v="MAC LIPGLASS LOVE CHILD S3HT-14"/>
    <s v="EA"/>
    <n v="1"/>
    <n v="78"/>
    <n v="0"/>
    <n v="0"/>
    <n v="11"/>
    <n v="0"/>
  </r>
  <r>
    <x v="4"/>
    <s v="COSMETICS"/>
    <x v="12"/>
    <x v="6"/>
    <x v="4"/>
    <n v="110576253"/>
    <n v="773602000000"/>
    <s v="MAC LIPGLASS LOVE CHILD S3HT-14"/>
    <s v="EA"/>
    <n v="1"/>
    <n v="78"/>
    <n v="0"/>
    <n v="0"/>
    <n v="3"/>
    <n v="0"/>
  </r>
  <r>
    <x v="4"/>
    <s v="COSMETICS"/>
    <x v="12"/>
    <x v="6"/>
    <x v="7"/>
    <n v="110576271"/>
    <n v="773602000000"/>
    <s v="MAC LIPGLASS CANDY BOX S3HT-40"/>
    <s v="EA"/>
    <n v="1"/>
    <n v="78"/>
    <n v="0"/>
    <n v="0"/>
    <n v="3"/>
    <n v="0"/>
  </r>
  <r>
    <x v="4"/>
    <s v="COSMETICS"/>
    <x v="12"/>
    <x v="6"/>
    <x v="4"/>
    <n v="111024590"/>
    <n v="773603000000"/>
    <s v="MAC LIPGLASS GOOD JUJU 3.1ML/.1FLOZ S3HT-0X"/>
    <s v="EA"/>
    <n v="1"/>
    <n v="78"/>
    <n v="0"/>
    <n v="0"/>
    <n v="0"/>
    <n v="0"/>
  </r>
  <r>
    <x v="4"/>
    <s v="COSMETICS"/>
    <x v="12"/>
    <x v="6"/>
    <x v="7"/>
    <n v="111024607"/>
    <n v="773602000000"/>
    <s v="MAC EYE BROWS STYLERSTY .09GM/0OZ S778-02"/>
    <s v="EA"/>
    <n v="1"/>
    <n v="78"/>
    <n v="0"/>
    <n v="0"/>
    <n v="5"/>
    <n v="0"/>
  </r>
  <r>
    <x v="4"/>
    <s v="COSMETICS"/>
    <x v="12"/>
    <x v="6"/>
    <x v="3"/>
    <n v="111024612"/>
    <n v="773602000000"/>
    <s v="MAC EYE BROWS STYLERSTU .09GM/0OZ S778-07"/>
    <s v="EA"/>
    <n v="1"/>
    <n v="78"/>
    <n v="0"/>
    <n v="0"/>
    <n v="31"/>
    <n v="235"/>
  </r>
  <r>
    <x v="4"/>
    <s v="COSMETICS"/>
    <x v="3"/>
    <x v="5"/>
    <x v="4"/>
    <n v="100705512"/>
    <n v="20714007058"/>
    <s v="CLINIQUE ANTIPERSPIRANT DEO ROLL-ON 6642-00"/>
    <s v="EA"/>
    <n v="1"/>
    <n v="74"/>
    <n v="0"/>
    <n v="0"/>
    <n v="9"/>
    <n v="85"/>
  </r>
  <r>
    <x v="4"/>
    <s v="COSMETICS"/>
    <x v="12"/>
    <x v="6"/>
    <x v="7"/>
    <n v="102205068"/>
    <n v="773602000000"/>
    <s v="MAC LUSTRE LIPSTICK VIVA GLAM V M5LE-69"/>
    <s v="EA"/>
    <n v="1"/>
    <n v="74"/>
    <n v="0"/>
    <n v="0"/>
    <n v="2"/>
    <n v="0"/>
  </r>
  <r>
    <x v="4"/>
    <s v="COSMETICS"/>
    <x v="12"/>
    <x v="6"/>
    <x v="7"/>
    <n v="110157825"/>
    <n v="773602000000"/>
    <s v="MAC LIPSTICK PEACHSTOCK M3EW-47"/>
    <s v="EA"/>
    <n v="1"/>
    <n v="74"/>
    <n v="0"/>
    <n v="0"/>
    <n v="11"/>
    <n v="0"/>
  </r>
  <r>
    <x v="4"/>
    <s v="COSMETICS"/>
    <x v="12"/>
    <x v="6"/>
    <x v="4"/>
    <n v="102204673"/>
    <n v="773602000000"/>
    <s v="MAC EYE KOHL SMOLDER M1XG-01"/>
    <s v="EA"/>
    <n v="1"/>
    <n v="72"/>
    <n v="0"/>
    <n v="0"/>
    <n v="15"/>
    <n v="216"/>
  </r>
  <r>
    <x v="4"/>
    <s v="COSMETICS"/>
    <x v="12"/>
    <x v="6"/>
    <x v="3"/>
    <n v="102204675"/>
    <n v="773602000000"/>
    <s v="MAC EYE KOHL TEDDY M1XG 03"/>
    <s v="EA"/>
    <n v="1"/>
    <n v="72"/>
    <n v="0"/>
    <n v="0"/>
    <n v="7"/>
    <n v="11"/>
  </r>
  <r>
    <x v="4"/>
    <s v="COSMETICS"/>
    <x v="12"/>
    <x v="6"/>
    <x v="7"/>
    <n v="102204748"/>
    <n v="773602000000"/>
    <s v="MAC P/POINT EYE PENCIL ENGRAVED M3RY-09"/>
    <s v="EA"/>
    <n v="1"/>
    <n v="72"/>
    <n v="0"/>
    <n v="0"/>
    <n v="75"/>
    <n v="64"/>
  </r>
  <r>
    <x v="4"/>
    <s v="COSMETICS"/>
    <x v="12"/>
    <x v="6"/>
    <x v="7"/>
    <n v="102204971"/>
    <n v="773602000000"/>
    <s v="MAC LIP PENCIL DERVISH M380-51"/>
    <s v="EA"/>
    <n v="1"/>
    <n v="72"/>
    <n v="0"/>
    <n v="0"/>
    <n v="18"/>
    <n v="0"/>
  </r>
  <r>
    <x v="4"/>
    <s v="COSMETICS"/>
    <x v="12"/>
    <x v="6"/>
    <x v="1"/>
    <n v="102204976"/>
    <n v="773602000000"/>
    <s v="MAC LIP PENCIL SOAR M380-59"/>
    <s v="EA"/>
    <n v="1"/>
    <n v="72"/>
    <n v="0"/>
    <n v="0"/>
    <n v="27"/>
    <n v="664"/>
  </r>
  <r>
    <x v="4"/>
    <s v="COSMETICS"/>
    <x v="12"/>
    <x v="6"/>
    <x v="3"/>
    <n v="102204976"/>
    <n v="773602000000"/>
    <s v="MAC LIP PENCIL SOAR M380-59"/>
    <s v="EA"/>
    <n v="1"/>
    <n v="72"/>
    <n v="0"/>
    <n v="0"/>
    <n v="23"/>
    <n v="664"/>
  </r>
  <r>
    <x v="4"/>
    <s v="COSMETICS"/>
    <x v="12"/>
    <x v="6"/>
    <x v="4"/>
    <n v="102205378"/>
    <n v="773602000000"/>
    <s v="MAC PREP+PRIME LIP M4XA-01"/>
    <s v="EA"/>
    <n v="1"/>
    <n v="72"/>
    <n v="0"/>
    <n v="0"/>
    <n v="58"/>
    <n v="581"/>
  </r>
  <r>
    <x v="4"/>
    <s v="COSMETICS"/>
    <x v="12"/>
    <x v="6"/>
    <x v="7"/>
    <n v="102205967"/>
    <n v="773602000000"/>
    <s v="MAC EYE KOHL PRUNELLA M1XG-04"/>
    <s v="EA"/>
    <n v="1"/>
    <n v="72"/>
    <n v="0"/>
    <n v="0"/>
    <n v="11"/>
    <n v="0"/>
  </r>
  <r>
    <x v="4"/>
    <s v="COSMETICS"/>
    <x v="12"/>
    <x v="6"/>
    <x v="3"/>
    <n v="102205972"/>
    <n v="773602000000"/>
    <s v="MAC LIP PENCIL WHIRL M380-50"/>
    <s v="EA"/>
    <n v="1"/>
    <n v="72"/>
    <n v="0"/>
    <n v="0"/>
    <n v="25"/>
    <n v="188"/>
  </r>
  <r>
    <x v="4"/>
    <s v="COSMETICS"/>
    <x v="12"/>
    <x v="6"/>
    <x v="7"/>
    <n v="102208758"/>
    <n v="773602000000"/>
    <s v="MAC L/PENCIL CHERRY M38005"/>
    <s v="EA"/>
    <n v="1"/>
    <n v="72"/>
    <n v="1"/>
    <n v="72"/>
    <n v="16"/>
    <n v="0"/>
  </r>
  <r>
    <x v="4"/>
    <s v="COSMETICS"/>
    <x v="12"/>
    <x v="6"/>
    <x v="7"/>
    <n v="102209153"/>
    <n v="773602000000"/>
    <s v="MAC TECHNAKOHL LINER PHTOGRVR M76P-10"/>
    <s v="EA"/>
    <n v="1"/>
    <n v="72"/>
    <n v="0"/>
    <n v="0"/>
    <n v="24"/>
    <n v="0"/>
  </r>
  <r>
    <x v="4"/>
    <s v="COSMETICS"/>
    <x v="12"/>
    <x v="6"/>
    <x v="4"/>
    <n v="102209153"/>
    <n v="773602000000"/>
    <s v="MAC TECHNAKOHL LINER PHTOGRVR M76P-10"/>
    <s v="EA"/>
    <n v="1"/>
    <n v="72"/>
    <n v="0"/>
    <n v="0"/>
    <n v="12"/>
    <n v="0"/>
  </r>
  <r>
    <x v="4"/>
    <s v="COSMETICS"/>
    <x v="12"/>
    <x v="6"/>
    <x v="7"/>
    <n v="110505730"/>
    <n v="773602000000"/>
    <s v="MAC LIP PENCIL HALF-RED S4W9-53"/>
    <s v="EA"/>
    <n v="1"/>
    <n v="72"/>
    <n v="0"/>
    <n v="0"/>
    <n v="28"/>
    <n v="0"/>
  </r>
  <r>
    <x v="4"/>
    <s v="COSMETICS"/>
    <x v="12"/>
    <x v="6"/>
    <x v="7"/>
    <n v="110564428"/>
    <n v="773602000000"/>
    <s v="MAC LIP PENCIL REDD S4W9-20"/>
    <s v="EA"/>
    <n v="1"/>
    <n v="72"/>
    <n v="0"/>
    <n v="0"/>
    <n v="7"/>
    <n v="0"/>
  </r>
  <r>
    <x v="4"/>
    <s v="COSMETICS"/>
    <x v="12"/>
    <x v="6"/>
    <x v="4"/>
    <n v="110564428"/>
    <n v="773602000000"/>
    <s v="MAC LIP PENCIL REDD S4W9-20"/>
    <s v="EA"/>
    <n v="1"/>
    <n v="72"/>
    <n v="0"/>
    <n v="0"/>
    <n v="9"/>
    <n v="0"/>
  </r>
  <r>
    <x v="4"/>
    <s v="COSMETICS"/>
    <x v="12"/>
    <x v="6"/>
    <x v="9"/>
    <n v="111488322"/>
    <n v="773603000000"/>
    <s v="MAC LIP ADORNMENT / CRYSTAL LIPS SHP3-01"/>
    <s v="EA"/>
    <n v="2"/>
    <n v="72"/>
    <n v="0"/>
    <n v="0"/>
    <n v="12"/>
    <n v="0"/>
  </r>
  <r>
    <x v="4"/>
    <s v="COSMETICS"/>
    <x v="12"/>
    <x v="6"/>
    <x v="3"/>
    <n v="111613610"/>
    <n v="773603000000"/>
    <s v="MAC PREP + PRIME LIP SHADE01 SJH3-01"/>
    <s v="EA"/>
    <n v="1"/>
    <n v="72"/>
    <n v="0"/>
    <n v="0"/>
    <n v="2"/>
    <n v="237"/>
  </r>
  <r>
    <x v="4"/>
    <s v="COSMETICS"/>
    <x v="12"/>
    <x v="6"/>
    <x v="7"/>
    <n v="102208933"/>
    <n v="773602000000"/>
    <s v="MAC LIP CONDITIONER M6H301"/>
    <s v="EA"/>
    <n v="1"/>
    <n v="67"/>
    <n v="0"/>
    <n v="0"/>
    <n v="25"/>
    <n v="18"/>
  </r>
  <r>
    <x v="4"/>
    <s v="COSMETICS"/>
    <x v="12"/>
    <x v="6"/>
    <x v="7"/>
    <n v="111488336"/>
    <n v="773603000000"/>
    <s v="MAC KISS OF THE STARS LIPSTICK KISS OF STARSSHGN-01"/>
    <s v="EA"/>
    <n v="1"/>
    <n v="66"/>
    <n v="0"/>
    <n v="0"/>
    <n v="0"/>
    <n v="0"/>
  </r>
  <r>
    <x v="4"/>
    <s v="COSMETICS"/>
    <x v="12"/>
    <x v="6"/>
    <x v="9"/>
    <n v="111488339"/>
    <n v="773603000000"/>
    <s v="MAC KISS OF THE STARS LIPSTICK DESTINED FOR STARDOMSHGN-04"/>
    <s v="EA"/>
    <n v="1"/>
    <n v="66"/>
    <n v="0"/>
    <n v="0"/>
    <n v="11"/>
    <n v="0"/>
  </r>
  <r>
    <x v="4"/>
    <s v="COSMETICS"/>
    <x v="12"/>
    <x v="6"/>
    <x v="7"/>
    <n v="111488341"/>
    <n v="773603000000"/>
    <s v="MAC KISS OF THE STARS LIPSTICK ASTERISKSHGN-06"/>
    <s v="EA"/>
    <n v="1"/>
    <n v="66"/>
    <n v="1"/>
    <n v="66"/>
    <n v="16"/>
    <n v="0"/>
  </r>
  <r>
    <x v="4"/>
    <s v="COSMETICS"/>
    <x v="12"/>
    <x v="6"/>
    <x v="9"/>
    <n v="111488341"/>
    <n v="773603000000"/>
    <s v="MAC KISS OF THE STARS LIPSTICK ASTERISKSHGN-06"/>
    <s v="EA"/>
    <n v="1"/>
    <n v="66"/>
    <n v="0"/>
    <n v="0"/>
    <n v="14"/>
    <n v="0"/>
  </r>
  <r>
    <x v="4"/>
    <s v="COSMETICS"/>
    <x v="12"/>
    <x v="6"/>
    <x v="7"/>
    <n v="102205284"/>
    <n v="773602000000"/>
    <s v="MAC BRUSH CLEANSER 235ML M86F-01"/>
    <s v="EA"/>
    <n v="1"/>
    <n v="61"/>
    <n v="1"/>
    <n v="61"/>
    <n v="12"/>
    <n v="0"/>
  </r>
  <r>
    <x v="4"/>
    <s v="COSMETICS"/>
    <x v="12"/>
    <x v="6"/>
    <x v="7"/>
    <n v="102209531"/>
    <n v="773602000000"/>
    <s v="MAC LASHES 4 BLACK M8H1 01"/>
    <s v="EA"/>
    <n v="1"/>
    <n v="61"/>
    <n v="0"/>
    <n v="0"/>
    <n v="18"/>
    <n v="26"/>
  </r>
  <r>
    <x v="4"/>
    <s v="COSMETICS"/>
    <x v="12"/>
    <x v="6"/>
    <x v="3"/>
    <n v="102209532"/>
    <n v="773602000000"/>
    <s v="MAC LASHES 7 BLACK M8H3 01"/>
    <s v="EA"/>
    <n v="1"/>
    <n v="61"/>
    <n v="0"/>
    <n v="0"/>
    <n v="4"/>
    <n v="0"/>
  </r>
  <r>
    <x v="4"/>
    <s v="COSMETICS"/>
    <x v="12"/>
    <x v="6"/>
    <x v="7"/>
    <n v="110026760"/>
    <n v="773602000000"/>
    <s v="MAC LASHES M9WJ 01"/>
    <s v="EA"/>
    <n v="1"/>
    <n v="61"/>
    <n v="1"/>
    <n v="61"/>
    <n v="11"/>
    <n v="0"/>
  </r>
  <r>
    <x v="4"/>
    <s v="COSMETICS"/>
    <x v="12"/>
    <x v="5"/>
    <x v="3"/>
    <n v="110288092"/>
    <n v="773602000000"/>
    <s v="MAC PREP + PRIME FIX+ MXH3-01"/>
    <s v="EA"/>
    <n v="1"/>
    <n v="61"/>
    <n v="0"/>
    <n v="0"/>
    <n v="25"/>
    <n v="358"/>
  </r>
  <r>
    <x v="4"/>
    <s v="COSMETICS"/>
    <x v="12"/>
    <x v="6"/>
    <x v="7"/>
    <n v="110951124"/>
    <n v="773602000000"/>
    <s v="MAC LASH #35 MMJP-01"/>
    <s v="EA"/>
    <n v="1"/>
    <n v="61"/>
    <n v="0"/>
    <n v="0"/>
    <n v="2"/>
    <n v="0"/>
  </r>
  <r>
    <x v="4"/>
    <s v="COSMETICS"/>
    <x v="12"/>
    <x v="6"/>
    <x v="4"/>
    <n v="110951262"/>
    <n v="773602000000"/>
    <s v="MAC POWERPOINT EYE PENCIL INDIAN INK/MOSSY GREEN S734-02"/>
    <s v="EA"/>
    <n v="1"/>
    <n v="56"/>
    <n v="0"/>
    <n v="0"/>
    <n v="19"/>
    <n v="0"/>
  </r>
  <r>
    <x v="4"/>
    <s v="COSMETICS"/>
    <x v="12"/>
    <x v="6"/>
    <x v="1"/>
    <n v="102209972"/>
    <n v="773602000000"/>
    <s v="MAC FOUNDATION PUMP M8CF 01"/>
    <s v="EA"/>
    <n v="2"/>
    <n v="48"/>
    <n v="0"/>
    <n v="0"/>
    <n v="10"/>
    <n v="976"/>
  </r>
  <r>
    <x v="4"/>
    <s v="COSMETICS"/>
    <x v="12"/>
    <x v="6"/>
    <x v="3"/>
    <n v="110808739"/>
    <n v="773602000000"/>
    <s v="MAC #DUO BRUSH ON STRIPLASH A BRUSH S6XN-01"/>
    <s v="EA"/>
    <n v="1"/>
    <n v="48"/>
    <n v="0"/>
    <n v="0"/>
    <n v="16"/>
    <n v="0"/>
  </r>
  <r>
    <x v="4"/>
    <s v="COSMETICS"/>
    <x v="12"/>
    <x v="6"/>
    <x v="3"/>
    <n v="111128498"/>
    <n v="773602000000"/>
    <s v="MAC LITTLE MAC IN EXTREME DIMENSION LASH GYM DANDY S7LW-18"/>
    <s v="EA"/>
    <n v="1"/>
    <n v="48"/>
    <n v="0"/>
    <n v="0"/>
    <n v="8"/>
    <n v="0"/>
  </r>
  <r>
    <x v="4"/>
    <s v="COSMETICS"/>
    <x v="12"/>
    <x v="6"/>
    <x v="3"/>
    <n v="111385218"/>
    <n v="773602000000"/>
    <s v="MAC PIGMENTROSE 2.5GM/.09OZ S2L452"/>
    <s v="EA"/>
    <n v="1"/>
    <n v="48"/>
    <n v="0"/>
    <n v="0"/>
    <n v="10"/>
    <n v="13"/>
  </r>
  <r>
    <x v="4"/>
    <s v="COSMETICS"/>
    <x v="12"/>
    <x v="6"/>
    <x v="7"/>
    <n v="111531761"/>
    <n v="773602000000"/>
    <s v="MAC EMPTY PP DUO MJF3-01"/>
    <s v="EA"/>
    <n v="2"/>
    <n v="48"/>
    <n v="0"/>
    <n v="0"/>
    <n v="28"/>
    <n v="496"/>
  </r>
  <r>
    <x v="4"/>
    <s v="COSMETICS"/>
    <x v="12"/>
    <x v="6"/>
    <x v="7"/>
    <n v="111531821"/>
    <n v="773602000000"/>
    <s v="MAC PROPALETTE VELUXE SHIM SMES EXPENSIVE PINK M573-07"/>
    <s v="EA"/>
    <n v="1"/>
    <n v="48"/>
    <n v="0"/>
    <n v="0"/>
    <n v="1"/>
    <n v="9"/>
  </r>
  <r>
    <x v="4"/>
    <s v="COSMETICS"/>
    <x v="12"/>
    <x v="6"/>
    <x v="7"/>
    <n v="111128491"/>
    <n v="773602000000"/>
    <s v="MAC LITTLE MAC LIPSTICK RUSSIAN RED S7H6-06"/>
    <s v="EA"/>
    <n v="1"/>
    <n v="46"/>
    <n v="0"/>
    <n v="0"/>
    <n v="55"/>
    <n v="212"/>
  </r>
  <r>
    <x v="4"/>
    <s v="COSMETICS"/>
    <x v="12"/>
    <x v="6"/>
    <x v="3"/>
    <n v="111128494"/>
    <n v="773602000000"/>
    <s v="MAC LITTLE MAC LIPSTICK RUBY WOO S7P0-04"/>
    <s v="EA"/>
    <n v="1"/>
    <n v="46"/>
    <n v="1"/>
    <n v="46"/>
    <n v="10"/>
    <n v="1013"/>
  </r>
  <r>
    <x v="4"/>
    <s v="COSMETICS"/>
    <x v="12"/>
    <x v="6"/>
    <x v="4"/>
    <n v="111385216"/>
    <n v="773603000000"/>
    <s v="MAC MINI MAC LIPSTICK ALL FI 1.8GM/.06OZ S7P018"/>
    <s v="EA"/>
    <n v="1"/>
    <n v="46"/>
    <n v="0"/>
    <n v="0"/>
    <n v="18"/>
    <n v="46"/>
  </r>
  <r>
    <x v="4"/>
    <s v="COSMETICS"/>
    <x v="12"/>
    <x v="6"/>
    <x v="7"/>
    <n v="111385217"/>
    <n v="773602000000"/>
    <s v="MAC MINI MAC LIPSTICK FLAT O 1.8GM/.06OZ S7P019"/>
    <s v="EA"/>
    <n v="1"/>
    <n v="46"/>
    <n v="0"/>
    <n v="0"/>
    <n v="14"/>
    <n v="0"/>
  </r>
  <r>
    <x v="4"/>
    <s v="COSMETICS"/>
    <x v="12"/>
    <x v="6"/>
    <x v="4"/>
    <n v="111488323"/>
    <n v="773603000000"/>
    <s v="MAC #70 LASH SJ79-01"/>
    <s v="EA"/>
    <n v="1"/>
    <n v="46"/>
    <n v="1"/>
    <n v="46"/>
    <n v="0"/>
    <n v="0"/>
  </r>
  <r>
    <x v="4"/>
    <s v="COSMETICS"/>
    <x v="12"/>
    <x v="6"/>
    <x v="1"/>
    <n v="102209968"/>
    <n v="773602000000"/>
    <s v="MAC DISC MULTI FORM FNDTN SPONGE 2 M8C6 01"/>
    <s v="EA"/>
    <n v="1"/>
    <n v="32"/>
    <n v="0"/>
    <n v="0"/>
    <n v="8"/>
    <n v="0"/>
  </r>
  <r>
    <x v="4"/>
    <s v="COSMETICS"/>
    <x v="12"/>
    <x v="6"/>
    <x v="7"/>
    <n v="102209972"/>
    <n v="773602000000"/>
    <s v="MAC FOUNDATION PUMP M8CF 01"/>
    <s v="EA"/>
    <n v="1"/>
    <n v="24"/>
    <n v="0"/>
    <n v="0"/>
    <n v="64"/>
    <n v="976"/>
  </r>
  <r>
    <x v="4"/>
    <s v="COSMETICS"/>
    <x v="12"/>
    <x v="6"/>
    <x v="7"/>
    <n v="111105543"/>
    <n v="773603000000"/>
    <s v="MAC STUDIO FIX 24-HOUR SMOOTH WEAR CONCEALER NC25 SF4X-03"/>
    <s v="EA"/>
    <n v="-1"/>
    <n v="-94"/>
    <n v="-1"/>
    <n v="-94"/>
    <n v="18"/>
    <n v="0"/>
  </r>
  <r>
    <x v="4"/>
    <s v="PERFUMES"/>
    <x v="0"/>
    <x v="0"/>
    <x v="0"/>
    <n v="111380649"/>
    <n v="888066000000"/>
    <s v="TOMFORD TUSCAN LEATHER INTENSE 100ML/3.4FLOZ T7G2-01"/>
    <s v="EA"/>
    <n v="13"/>
    <n v="19591"/>
    <n v="0"/>
    <n v="0"/>
    <n v="28"/>
    <n v="4"/>
  </r>
  <r>
    <x v="4"/>
    <s v="PERFUMES"/>
    <x v="0"/>
    <x v="0"/>
    <x v="0"/>
    <n v="102004996"/>
    <n v="888066000000"/>
    <s v="TOM FORD BLACK ORCHID EDP 100ML T006 01"/>
    <s v="EA"/>
    <n v="26"/>
    <n v="13130"/>
    <n v="5"/>
    <n v="2525"/>
    <n v="54"/>
    <n v="509"/>
  </r>
  <r>
    <x v="4"/>
    <s v="PERFUMES"/>
    <x v="2"/>
    <x v="2"/>
    <x v="2"/>
    <n v="111633256"/>
    <n v="690251000000"/>
    <s v="JO MALONE GARDENIA &amp; OUD ABSOLU L6NP-01"/>
    <s v="EA"/>
    <n v="12"/>
    <n v="11484"/>
    <n v="0"/>
    <n v="0"/>
    <n v="23"/>
    <n v="603"/>
  </r>
  <r>
    <x v="4"/>
    <s v="PERFUMES"/>
    <x v="0"/>
    <x v="0"/>
    <x v="0"/>
    <n v="110327382"/>
    <n v="888066000000"/>
    <s v="TOM FORD OUD WOOD EDP 100ML T1XG-01"/>
    <s v="EA"/>
    <n v="9"/>
    <n v="10341"/>
    <n v="0"/>
    <n v="0"/>
    <n v="26"/>
    <n v="157"/>
  </r>
  <r>
    <x v="4"/>
    <s v="PERFUMES"/>
    <x v="0"/>
    <x v="0"/>
    <x v="0"/>
    <n v="112108240"/>
    <n v="888066000000"/>
    <s v="TOM FORD BLACK ORCHID PARFUM EDP 100ML T90E-01"/>
    <s v="EA"/>
    <n v="17"/>
    <n v="10115"/>
    <n v="1"/>
    <n v="595"/>
    <n v="62"/>
    <n v="258"/>
  </r>
  <r>
    <x v="4"/>
    <s v="PERFUMES"/>
    <x v="0"/>
    <x v="0"/>
    <x v="0"/>
    <n v="111079663"/>
    <n v="888066000000"/>
    <s v="TOM FORD SIGNATURE OMBRE LEATHER EDP 100ML T5Y3-01"/>
    <s v="EA"/>
    <n v="20"/>
    <n v="10100"/>
    <n v="4"/>
    <n v="2020"/>
    <n v="95"/>
    <n v="1553"/>
  </r>
  <r>
    <x v="4"/>
    <s v="PERFUMES"/>
    <x v="0"/>
    <x v="0"/>
    <x v="0"/>
    <n v="111543787"/>
    <n v="888066000000"/>
    <s v="TOMFORD ROSE PRICK 50ML 50ML T8M1-01"/>
    <s v="EA"/>
    <n v="9"/>
    <n v="9477"/>
    <n v="3"/>
    <n v="3159"/>
    <n v="37"/>
    <n v="2260"/>
  </r>
  <r>
    <x v="4"/>
    <s v="PERFUMES"/>
    <x v="2"/>
    <x v="2"/>
    <x v="2"/>
    <n v="110152342"/>
    <n v="690251000000"/>
    <s v="JO MALONE OUD &amp; BERGAMOT COLOGNE INTENSE 100ML L29A-01"/>
    <s v="EA"/>
    <n v="16"/>
    <n v="9344"/>
    <n v="3"/>
    <n v="1752"/>
    <n v="22"/>
    <n v="255"/>
  </r>
  <r>
    <x v="4"/>
    <s v="PERFUMES"/>
    <x v="0"/>
    <x v="0"/>
    <x v="1"/>
    <n v="110327382"/>
    <n v="888066000000"/>
    <s v="TOM FORD OUD WOOD EDP 100ML T1XG-01"/>
    <s v="EA"/>
    <n v="4"/>
    <n v="4596"/>
    <n v="0"/>
    <n v="0"/>
    <n v="26"/>
    <n v="157"/>
  </r>
  <r>
    <x v="4"/>
    <s v="PERFUMES"/>
    <x v="0"/>
    <x v="0"/>
    <x v="1"/>
    <n v="110585909"/>
    <n v="888066000000"/>
    <s v="TOM FORD TOBACCO VANILLE EDP 100ML T0CA-01"/>
    <s v="EA"/>
    <n v="4"/>
    <n v="4596"/>
    <n v="1"/>
    <n v="1149"/>
    <n v="0"/>
    <n v="0"/>
  </r>
  <r>
    <x v="4"/>
    <s v="PERFUMES"/>
    <x v="0"/>
    <x v="0"/>
    <x v="1"/>
    <n v="102004996"/>
    <n v="888066000000"/>
    <s v="TOM FORD BLACK ORCHID EDP 100ML T006 01"/>
    <s v="EA"/>
    <n v="9"/>
    <n v="4545"/>
    <n v="2"/>
    <n v="1010"/>
    <n v="52"/>
    <n v="509"/>
  </r>
  <r>
    <x v="4"/>
    <s v="PERFUMES"/>
    <x v="2"/>
    <x v="2"/>
    <x v="2"/>
    <n v="111613575"/>
    <n v="690251000000"/>
    <s v="JO MALONE SILVER BIRCH AND LAVENDER COLOGNE 30ML LA0K-01"/>
    <s v="EA"/>
    <n v="17"/>
    <n v="4080"/>
    <n v="0"/>
    <n v="0"/>
    <n v="2"/>
    <n v="666"/>
  </r>
  <r>
    <x v="4"/>
    <s v="PERFUMES"/>
    <x v="0"/>
    <x v="0"/>
    <x v="4"/>
    <n v="111079663"/>
    <n v="888066000000"/>
    <s v="TOM FORD SIGNATURE OMBRE LEATHER EDP 100ML T5Y3-01"/>
    <s v="EA"/>
    <n v="8"/>
    <n v="4040"/>
    <n v="3"/>
    <n v="1515"/>
    <n v="40"/>
    <n v="1553"/>
  </r>
  <r>
    <x v="4"/>
    <s v="PERFUMES"/>
    <x v="5"/>
    <x v="3"/>
    <x v="0"/>
    <n v="111614221"/>
    <n v="22548422830"/>
    <s v="DKNY DELICIOUS DELIGHTS FRUITY ROOTY EDT 50ML 427R-01"/>
    <s v="EA"/>
    <n v="34"/>
    <n v="3706"/>
    <n v="10"/>
    <n v="1090"/>
    <n v="118"/>
    <n v="370"/>
  </r>
  <r>
    <x v="4"/>
    <s v="PERFUMES"/>
    <x v="7"/>
    <x v="2"/>
    <x v="0"/>
    <n v="101119324"/>
    <n v="22548024324"/>
    <s v="TOMMY HILFIGER MEN EDT 100ML 2692-02"/>
    <s v="EA"/>
    <n v="38"/>
    <n v="3648"/>
    <n v="7"/>
    <n v="672"/>
    <n v="138"/>
    <n v="1795"/>
  </r>
  <r>
    <x v="4"/>
    <s v="PERFUMES"/>
    <x v="5"/>
    <x v="0"/>
    <x v="0"/>
    <n v="110561399"/>
    <n v="22548371039"/>
    <s v="DKNY BE TEMPTED EAU SO BLUSH EDP 100ML 5KKM-01"/>
    <s v="EA"/>
    <n v="19"/>
    <n v="3610"/>
    <n v="9"/>
    <n v="1710"/>
    <n v="88"/>
    <n v="2117"/>
  </r>
  <r>
    <x v="4"/>
    <s v="PERFUMES"/>
    <x v="2"/>
    <x v="2"/>
    <x v="2"/>
    <n v="111354836"/>
    <n v="690251000000"/>
    <s v="JO MALONE VELVET ROSE &amp; OUD COLOGNE INTENSE 100ML L8EP-01"/>
    <s v="EA"/>
    <n v="8"/>
    <n v="3576"/>
    <n v="1"/>
    <n v="447"/>
    <n v="-1"/>
    <n v="0"/>
  </r>
  <r>
    <x v="4"/>
    <s v="PERFUMES"/>
    <x v="0"/>
    <x v="0"/>
    <x v="4"/>
    <n v="102004996"/>
    <n v="888066000000"/>
    <s v="TOM FORD BLACK ORCHID EDP 100ML T006 01"/>
    <s v="EA"/>
    <n v="7"/>
    <n v="3535"/>
    <n v="5"/>
    <n v="2525"/>
    <n v="51"/>
    <n v="509"/>
  </r>
  <r>
    <x v="4"/>
    <s v="PERFUMES"/>
    <x v="6"/>
    <x v="0"/>
    <x v="1"/>
    <n v="111151263"/>
    <n v="811901000000"/>
    <s v="LE LABO SANTAL 33 EAU DE PARFUM NATURAL SPRAY 100ML 100PS33100"/>
    <s v="EA"/>
    <n v="4"/>
    <n v="3520"/>
    <n v="1"/>
    <n v="880"/>
    <n v="18"/>
    <n v="81"/>
  </r>
  <r>
    <x v="4"/>
    <s v="PERFUMES"/>
    <x v="2"/>
    <x v="2"/>
    <x v="2"/>
    <n v="110541967"/>
    <n v="690251000000"/>
    <s v="JO MALONE MYRRH &amp; TONKA COLOGNE INTENSE 100ML L5LK-01"/>
    <s v="EA"/>
    <n v="6"/>
    <n v="3504"/>
    <n v="4"/>
    <n v="2336"/>
    <n v="31"/>
    <n v="60"/>
  </r>
  <r>
    <x v="4"/>
    <s v="PERFUMES"/>
    <x v="0"/>
    <x v="0"/>
    <x v="0"/>
    <n v="110136725"/>
    <n v="888066000000"/>
    <s v="TOM FORD NEROLI PORTOFINO EDP SPRAY 100ML T0MA 01"/>
    <s v="EA"/>
    <n v="3"/>
    <n v="3447"/>
    <n v="2"/>
    <n v="2298"/>
    <n v="2"/>
    <n v="0"/>
  </r>
  <r>
    <x v="4"/>
    <s v="PERFUMES"/>
    <x v="0"/>
    <x v="0"/>
    <x v="3"/>
    <n v="110585905"/>
    <n v="888066000000"/>
    <s v="TOM FORD COSTA AZZURRA EDP 100ML T471-01"/>
    <s v="EA"/>
    <n v="3"/>
    <n v="3447"/>
    <n v="1"/>
    <n v="1149"/>
    <n v="0"/>
    <n v="0"/>
  </r>
  <r>
    <x v="4"/>
    <s v="PERFUMES"/>
    <x v="5"/>
    <x v="3"/>
    <x v="0"/>
    <n v="111543703"/>
    <n v="22548422823"/>
    <s v="DKNY DELICIOUS DELIGHTS COOL SWIRL EDT 50ML 427P-01"/>
    <s v="EA"/>
    <n v="28"/>
    <n v="3052"/>
    <n v="6"/>
    <n v="654"/>
    <n v="107"/>
    <n v="928"/>
  </r>
  <r>
    <x v="4"/>
    <s v="PERFUMES"/>
    <x v="5"/>
    <x v="0"/>
    <x v="1"/>
    <n v="110561399"/>
    <n v="22548371039"/>
    <s v="DKNY BE TEMPTED EAU SO BLUSH EDP 100ML 5KKM-01"/>
    <s v="EA"/>
    <n v="16"/>
    <n v="3040"/>
    <n v="5"/>
    <n v="950"/>
    <n v="40"/>
    <n v="2117"/>
  </r>
  <r>
    <x v="4"/>
    <s v="PERFUMES"/>
    <x v="0"/>
    <x v="0"/>
    <x v="4"/>
    <n v="111380649"/>
    <n v="888066000000"/>
    <s v="TOMFORD TUSCAN LEATHER INTENSE 100ML/3.4FLOZ T7G2-01"/>
    <s v="EA"/>
    <n v="2"/>
    <n v="3014"/>
    <n v="0"/>
    <n v="0"/>
    <n v="48"/>
    <n v="4"/>
  </r>
  <r>
    <x v="4"/>
    <s v="PERFUMES"/>
    <x v="0"/>
    <x v="0"/>
    <x v="0"/>
    <n v="111399561"/>
    <n v="888066000000"/>
    <s v="TOM FORD F FABULOUS EDP 100ML"/>
    <s v="EA"/>
    <n v="2"/>
    <n v="3014"/>
    <n v="0"/>
    <n v="0"/>
    <n v="12"/>
    <n v="0"/>
  </r>
  <r>
    <x v="4"/>
    <s v="PERFUMES"/>
    <x v="0"/>
    <x v="0"/>
    <x v="4"/>
    <n v="112108240"/>
    <n v="888066000000"/>
    <s v="TOM FORD BLACK ORCHID PARFUM EDP 100ML T90E-01"/>
    <s v="EA"/>
    <n v="5"/>
    <n v="2975"/>
    <n v="1"/>
    <n v="595"/>
    <n v="80"/>
    <n v="258"/>
  </r>
  <r>
    <x v="4"/>
    <s v="PERFUMES"/>
    <x v="7"/>
    <x v="2"/>
    <x v="1"/>
    <n v="101119324"/>
    <n v="22548024324"/>
    <s v="TOMMY HILFIGER MEN EDT 100ML 2692-02"/>
    <s v="EA"/>
    <n v="30"/>
    <n v="2880"/>
    <n v="16"/>
    <n v="1536"/>
    <n v="84"/>
    <n v="1795"/>
  </r>
  <r>
    <x v="4"/>
    <s v="PERFUMES"/>
    <x v="0"/>
    <x v="0"/>
    <x v="1"/>
    <n v="111023656"/>
    <n v="888066000000"/>
    <s v="TOM FORD F FABULOUS EDP 50ML T6PA-01"/>
    <s v="EA"/>
    <n v="3"/>
    <n v="2850"/>
    <n v="0"/>
    <n v="0"/>
    <n v="72"/>
    <n v="751"/>
  </r>
  <r>
    <x v="4"/>
    <s v="PERFUMES"/>
    <x v="2"/>
    <x v="2"/>
    <x v="2"/>
    <n v="110351588"/>
    <n v="690251000000"/>
    <s v="JO MALONE WOOD SAGE &amp; SEA SALT COLOGNE 100ML L415-01"/>
    <s v="EA"/>
    <n v="6"/>
    <n v="2820"/>
    <n v="0"/>
    <n v="0"/>
    <n v="4"/>
    <n v="0"/>
  </r>
  <r>
    <x v="4"/>
    <s v="PERFUMES"/>
    <x v="7"/>
    <x v="3"/>
    <x v="0"/>
    <n v="101313980"/>
    <n v="22548040126"/>
    <s v="TOMMY HILFIGER GIRL EDT 100ML 223P-02"/>
    <s v="EA"/>
    <n v="29"/>
    <n v="2784"/>
    <n v="5"/>
    <n v="480"/>
    <n v="71"/>
    <n v="1739"/>
  </r>
  <r>
    <x v="4"/>
    <s v="PERFUMES"/>
    <x v="9"/>
    <x v="0"/>
    <x v="0"/>
    <n v="111166522"/>
    <n v="22548396681"/>
    <s v="E ZEGNA ESSENZE ABSOLUTE INDONESIAN OUD EDP 100ML 5RWY-01"/>
    <s v="EA"/>
    <n v="4"/>
    <n v="2716"/>
    <n v="1"/>
    <n v="679"/>
    <n v="20"/>
    <n v="274"/>
  </r>
  <r>
    <x v="4"/>
    <s v="PERFUMES"/>
    <x v="0"/>
    <x v="0"/>
    <x v="1"/>
    <n v="110387859"/>
    <n v="888066000000"/>
    <s v="TOM FORD NOIR EXTREME 100ML T2TM-01"/>
    <s v="EA"/>
    <n v="6"/>
    <n v="2688"/>
    <n v="2"/>
    <n v="896"/>
    <n v="15"/>
    <n v="482"/>
  </r>
  <r>
    <x v="4"/>
    <s v="PERFUMES"/>
    <x v="8"/>
    <x v="0"/>
    <x v="0"/>
    <n v="110301607"/>
    <n v="22548289716"/>
    <s v="MICHAEL KORS COLLECTION GLAM JASMINE EDP 100ML 55EP-01"/>
    <s v="EA"/>
    <n v="7"/>
    <n v="2527"/>
    <n v="1"/>
    <n v="361"/>
    <n v="69"/>
    <n v="310"/>
  </r>
  <r>
    <x v="4"/>
    <s v="PERFUMES"/>
    <x v="2"/>
    <x v="2"/>
    <x v="2"/>
    <n v="111114143"/>
    <n v="690251000000"/>
    <s v="JO MALONE VELVET ROSE &amp; OUD COLOGNE INTENSE PRE PACK 100ML L41G-01"/>
    <s v="EA"/>
    <n v="5"/>
    <n v="2495"/>
    <n v="0"/>
    <n v="0"/>
    <n v="0"/>
    <n v="0"/>
  </r>
  <r>
    <x v="4"/>
    <s v="PERFUMES"/>
    <x v="1"/>
    <x v="0"/>
    <x v="0"/>
    <n v="100172103"/>
    <n v="27131086871"/>
    <s v="E LAUDER BEAUTIFUL EDP 75ML 4806-02"/>
    <s v="EA"/>
    <n v="7"/>
    <n v="2415"/>
    <n v="3"/>
    <n v="1035"/>
    <n v="54"/>
    <n v="131"/>
  </r>
  <r>
    <x v="4"/>
    <s v="PERFUMES"/>
    <x v="0"/>
    <x v="0"/>
    <x v="1"/>
    <n v="112108240"/>
    <n v="888066000000"/>
    <s v="TOM FORD BLACK ORCHID PARFUM EDP 100ML T90E-01"/>
    <s v="EA"/>
    <n v="4"/>
    <n v="2380"/>
    <n v="0"/>
    <n v="0"/>
    <n v="53"/>
    <n v="258"/>
  </r>
  <r>
    <x v="4"/>
    <s v="PERFUMES"/>
    <x v="0"/>
    <x v="0"/>
    <x v="0"/>
    <n v="110136724"/>
    <n v="888066000000"/>
    <s v="TOM FORD NEROLI PORTOFINO EDP 50ML T0M9 01"/>
    <s v="EA"/>
    <n v="3"/>
    <n v="2352"/>
    <n v="2"/>
    <n v="1568"/>
    <n v="7"/>
    <n v="0"/>
  </r>
  <r>
    <x v="4"/>
    <s v="PERFUMES"/>
    <x v="0"/>
    <x v="0"/>
    <x v="0"/>
    <n v="110286627"/>
    <n v="888066000000"/>
    <s v="TOM FORD OUD WOOD SPRAY 50ML T1XF 01"/>
    <s v="EA"/>
    <n v="3"/>
    <n v="2352"/>
    <n v="0"/>
    <n v="0"/>
    <n v="21"/>
    <n v="213"/>
  </r>
  <r>
    <x v="4"/>
    <s v="PERFUMES"/>
    <x v="2"/>
    <x v="2"/>
    <x v="2"/>
    <n v="111154149"/>
    <n v="690251000000"/>
    <s v="JO MALONE WOOD SAGE &amp; SEA SALT COLOGNE 100ML PRE PACK L9P7-01"/>
    <s v="EA"/>
    <n v="5"/>
    <n v="2350"/>
    <n v="0"/>
    <n v="0"/>
    <n v="22"/>
    <n v="296"/>
  </r>
  <r>
    <x v="4"/>
    <s v="PERFUMES"/>
    <x v="0"/>
    <x v="0"/>
    <x v="3"/>
    <n v="110327382"/>
    <n v="888066000000"/>
    <s v="TOM FORD OUD WOOD EDP 100ML T1XG-01"/>
    <s v="EA"/>
    <n v="2"/>
    <n v="2298"/>
    <n v="0"/>
    <n v="0"/>
    <n v="16"/>
    <n v="157"/>
  </r>
  <r>
    <x v="4"/>
    <s v="PERFUMES"/>
    <x v="0"/>
    <x v="0"/>
    <x v="0"/>
    <n v="110470572"/>
    <n v="888066000000"/>
    <s v="TOM FORD SOLEIL BLANC EDP 100ML PB T40T-01"/>
    <s v="EA"/>
    <n v="2"/>
    <n v="2298"/>
    <n v="1"/>
    <n v="1149"/>
    <n v="7"/>
    <n v="0"/>
  </r>
  <r>
    <x v="4"/>
    <s v="PERFUMES"/>
    <x v="0"/>
    <x v="0"/>
    <x v="0"/>
    <n v="110935864"/>
    <n v="888066000000"/>
    <s v="TOM FORD VANILLE FATALE EDP 100ML T6GN-01"/>
    <s v="EA"/>
    <n v="2"/>
    <n v="2298"/>
    <n v="1"/>
    <n v="1149"/>
    <n v="2"/>
    <n v="4"/>
  </r>
  <r>
    <x v="4"/>
    <s v="PERFUMES"/>
    <x v="0"/>
    <x v="0"/>
    <x v="0"/>
    <n v="111543789"/>
    <n v="888066000000"/>
    <s v="TOMFORD WHITE SUEDE 100ML T8JM-01"/>
    <s v="EA"/>
    <n v="2"/>
    <n v="2298"/>
    <n v="0"/>
    <n v="0"/>
    <n v="7"/>
    <n v="0"/>
  </r>
  <r>
    <x v="4"/>
    <s v="PERFUMES"/>
    <x v="3"/>
    <x v="3"/>
    <x v="0"/>
    <n v="102165050"/>
    <n v="20714080310"/>
    <s v="CLINIQUE HAPPY FOR MEN 100ML 62YM-01"/>
    <s v="EA"/>
    <n v="9"/>
    <n v="2241"/>
    <n v="3"/>
    <n v="747"/>
    <n v="41"/>
    <n v="420"/>
  </r>
  <r>
    <x v="4"/>
    <s v="PERFUMES"/>
    <x v="0"/>
    <x v="0"/>
    <x v="0"/>
    <n v="110219840"/>
    <n v="888066000000"/>
    <s v="TOM FORD NOIR EDP 100ML T14G-01"/>
    <s v="EA"/>
    <n v="5"/>
    <n v="2240"/>
    <n v="0"/>
    <n v="0"/>
    <n v="20"/>
    <n v="43"/>
  </r>
  <r>
    <x v="4"/>
    <s v="PERFUMES"/>
    <x v="0"/>
    <x v="0"/>
    <x v="0"/>
    <n v="110387859"/>
    <n v="888066000000"/>
    <s v="TOM FORD NOIR EXTREME 100ML T2TM-01"/>
    <s v="EA"/>
    <n v="5"/>
    <n v="2240"/>
    <n v="2"/>
    <n v="896"/>
    <n v="46"/>
    <n v="482"/>
  </r>
  <r>
    <x v="4"/>
    <s v="PERFUMES"/>
    <x v="7"/>
    <x v="2"/>
    <x v="0"/>
    <n v="111608453"/>
    <n v="22548420126"/>
    <s v="TOMMY HILFIGER IMPACT EDT 100ML 41EK-01"/>
    <s v="EA"/>
    <n v="8"/>
    <n v="2152"/>
    <n v="1"/>
    <n v="269"/>
    <n v="117"/>
    <n v="550"/>
  </r>
  <r>
    <x v="4"/>
    <s v="PERFUMES"/>
    <x v="7"/>
    <x v="3"/>
    <x v="1"/>
    <n v="101313980"/>
    <n v="22548040126"/>
    <s v="TOMMY HILFIGER GIRL EDT 100ML 223P-02"/>
    <s v="EA"/>
    <n v="22"/>
    <n v="2112"/>
    <n v="6"/>
    <n v="576"/>
    <n v="45"/>
    <n v="1739"/>
  </r>
  <r>
    <x v="4"/>
    <s v="PERFUMES"/>
    <x v="0"/>
    <x v="0"/>
    <x v="0"/>
    <n v="111120068"/>
    <n v="888066000000"/>
    <s v="TOMFORD LOST CHERRY EDP 50ML T6LN-01"/>
    <s v="EA"/>
    <n v="2"/>
    <n v="2106"/>
    <n v="1"/>
    <n v="1053"/>
    <n v="50"/>
    <n v="19"/>
  </r>
  <r>
    <x v="4"/>
    <s v="PERFUMES"/>
    <x v="0"/>
    <x v="0"/>
    <x v="1"/>
    <n v="111120068"/>
    <n v="888066000000"/>
    <s v="TOMFORD LOST CHERRY EDP 50ML T6LN-01"/>
    <s v="EA"/>
    <n v="2"/>
    <n v="2106"/>
    <n v="0"/>
    <n v="0"/>
    <n v="48"/>
    <n v="19"/>
  </r>
  <r>
    <x v="4"/>
    <s v="PERFUMES"/>
    <x v="0"/>
    <x v="0"/>
    <x v="0"/>
    <n v="111380618"/>
    <n v="888066000000"/>
    <s v="TOMFORD TUSCAN LEATHER INTENSE 50ML/1.7FLOZ T7G1-01"/>
    <s v="EA"/>
    <n v="2"/>
    <n v="2106"/>
    <n v="0"/>
    <n v="0"/>
    <n v="91"/>
    <n v="139"/>
  </r>
  <r>
    <x v="4"/>
    <s v="PERFUMES"/>
    <x v="0"/>
    <x v="0"/>
    <x v="1"/>
    <n v="111380618"/>
    <n v="888066000000"/>
    <s v="TOMFORD TUSCAN LEATHER INTENSE 50ML/1.7FLOZ T7G1-01"/>
    <s v="EA"/>
    <n v="2"/>
    <n v="2106"/>
    <n v="0"/>
    <n v="0"/>
    <n v="59"/>
    <n v="139"/>
  </r>
  <r>
    <x v="4"/>
    <s v="PERFUMES"/>
    <x v="0"/>
    <x v="0"/>
    <x v="1"/>
    <n v="111543787"/>
    <n v="888066000000"/>
    <s v="TOMFORD ROSE PRICK 50ML 50ML T8M1-01"/>
    <s v="EA"/>
    <n v="2"/>
    <n v="2106"/>
    <n v="0"/>
    <n v="0"/>
    <n v="27"/>
    <n v="2260"/>
  </r>
  <r>
    <x v="4"/>
    <s v="PERFUMES"/>
    <x v="2"/>
    <x v="4"/>
    <x v="2"/>
    <n v="111423913"/>
    <n v="690251000000"/>
    <s v="JO MALONE PEONY &amp; BLUSH SUEDE SCENT SURROUND DIFFUSER L92T-01"/>
    <s v="EA"/>
    <n v="7"/>
    <n v="2079"/>
    <n v="0"/>
    <n v="0"/>
    <n v="5"/>
    <n v="26"/>
  </r>
  <r>
    <x v="4"/>
    <s v="PERFUMES"/>
    <x v="1"/>
    <x v="1"/>
    <x v="0"/>
    <n v="111399134"/>
    <n v="887167000000"/>
    <s v="E LAUDER BEAUTIFUL THE ULTIMATE COLLECTION PE74-01"/>
    <s v="EA"/>
    <n v="6"/>
    <n v="2070"/>
    <n v="0"/>
    <n v="0"/>
    <n v="15"/>
    <n v="0"/>
  </r>
  <r>
    <x v="4"/>
    <s v="PERFUMES"/>
    <x v="0"/>
    <x v="3"/>
    <x v="0"/>
    <n v="110320740"/>
    <n v="888066000000"/>
    <s v="TOM FORD VELVET ORCHID EDP 100ML T1X5-01"/>
    <s v="EA"/>
    <n v="4"/>
    <n v="2020"/>
    <n v="0"/>
    <n v="0"/>
    <n v="26"/>
    <n v="20"/>
  </r>
  <r>
    <x v="4"/>
    <s v="PERFUMES"/>
    <x v="0"/>
    <x v="3"/>
    <x v="1"/>
    <n v="110320740"/>
    <n v="888066000000"/>
    <s v="TOM FORD VELVET ORCHID EDP 100ML T1X5-01"/>
    <s v="EA"/>
    <n v="4"/>
    <n v="2020"/>
    <n v="1"/>
    <n v="505"/>
    <n v="23"/>
    <n v="20"/>
  </r>
  <r>
    <x v="4"/>
    <s v="PERFUMES"/>
    <x v="0"/>
    <x v="0"/>
    <x v="1"/>
    <n v="111079663"/>
    <n v="888066000000"/>
    <s v="TOM FORD SIGNATURE OMBRE LEATHER EDP 100ML T5Y3-01"/>
    <s v="EA"/>
    <n v="4"/>
    <n v="2020"/>
    <n v="1"/>
    <n v="505"/>
    <n v="43"/>
    <n v="1553"/>
  </r>
  <r>
    <x v="4"/>
    <s v="PERFUMES"/>
    <x v="0"/>
    <x v="0"/>
    <x v="0"/>
    <n v="111317785"/>
    <n v="888066000000"/>
    <s v="TOMFORD BEAU DE JOUR EDP 100ML T7M8-01"/>
    <s v="EA"/>
    <n v="4"/>
    <n v="2020"/>
    <n v="0"/>
    <n v="0"/>
    <n v="6"/>
    <n v="0"/>
  </r>
  <r>
    <x v="4"/>
    <s v="PERFUMES"/>
    <x v="2"/>
    <x v="1"/>
    <x v="2"/>
    <n v="111494520"/>
    <n v="690251000000"/>
    <s v="JO MALONE DISCOVERY COLLECTION TRIO OF TREASURES NP01-01"/>
    <s v="EA"/>
    <n v="7"/>
    <n v="2016"/>
    <n v="1"/>
    <n v="288"/>
    <n v="1"/>
    <n v="674"/>
  </r>
  <r>
    <x v="4"/>
    <s v="PERFUMES"/>
    <x v="2"/>
    <x v="2"/>
    <x v="0"/>
    <n v="111633256"/>
    <n v="690251000000"/>
    <s v="JO MALONE GARDENIA &amp; OUD ABSOLU L6NP-01"/>
    <s v="EA"/>
    <n v="2"/>
    <n v="1914"/>
    <n v="1"/>
    <n v="957"/>
    <n v="-6"/>
    <n v="603"/>
  </r>
  <r>
    <x v="4"/>
    <s v="PERFUMES"/>
    <x v="0"/>
    <x v="0"/>
    <x v="0"/>
    <n v="111023656"/>
    <n v="888066000000"/>
    <s v="TOM FORD F FABULOUS EDP 50ML T6PA-01"/>
    <s v="EA"/>
    <n v="2"/>
    <n v="1900"/>
    <n v="1"/>
    <n v="950"/>
    <n v="33"/>
    <n v="751"/>
  </r>
  <r>
    <x v="4"/>
    <s v="PERFUMES"/>
    <x v="2"/>
    <x v="2"/>
    <x v="2"/>
    <n v="110152332"/>
    <n v="690251000000"/>
    <s v="JO MALONE NCTRN BLSM &amp; HONEY COLOGNE 100ML L0Y501"/>
    <s v="EA"/>
    <n v="4"/>
    <n v="1880"/>
    <n v="0"/>
    <n v="0"/>
    <n v="5"/>
    <n v="0"/>
  </r>
  <r>
    <x v="4"/>
    <s v="PERFUMES"/>
    <x v="2"/>
    <x v="2"/>
    <x v="2"/>
    <n v="110281682"/>
    <n v="690251000000"/>
    <s v="JO MALONE PEONY &amp; BLUSH SUEDE COLOGNE 100ML L3AF-01"/>
    <s v="EA"/>
    <n v="4"/>
    <n v="1880"/>
    <n v="0"/>
    <n v="0"/>
    <n v="11"/>
    <n v="0"/>
  </r>
  <r>
    <x v="4"/>
    <s v="PERFUMES"/>
    <x v="0"/>
    <x v="0"/>
    <x v="4"/>
    <n v="110387859"/>
    <n v="888066000000"/>
    <s v="TOM FORD NOIR EXTREME 100ML T2TM-01"/>
    <s v="EA"/>
    <n v="4"/>
    <n v="1792"/>
    <n v="0"/>
    <n v="0"/>
    <n v="39"/>
    <n v="482"/>
  </r>
  <r>
    <x v="4"/>
    <s v="PERFUMES"/>
    <x v="6"/>
    <x v="0"/>
    <x v="1"/>
    <n v="111151262"/>
    <n v="811901000000"/>
    <s v="LE LABO ROSE 31 EAU DE PARFUM NATURAL SPRAY 100ML 100PR31100"/>
    <s v="EA"/>
    <n v="2"/>
    <n v="1760"/>
    <n v="0"/>
    <n v="0"/>
    <n v="5"/>
    <n v="0"/>
  </r>
  <r>
    <x v="4"/>
    <s v="PERFUMES"/>
    <x v="2"/>
    <x v="2"/>
    <x v="2"/>
    <n v="110322125"/>
    <n v="690251000000"/>
    <s v="JO MALONE TUBEROSE ANGELICA COLOGNE INT 100ML L3X8-01"/>
    <s v="EA"/>
    <n v="3"/>
    <n v="1752"/>
    <n v="1"/>
    <n v="584"/>
    <n v="0"/>
    <n v="0"/>
  </r>
  <r>
    <x v="4"/>
    <s v="PERFUMES"/>
    <x v="2"/>
    <x v="2"/>
    <x v="2"/>
    <n v="111154151"/>
    <n v="690251000000"/>
    <s v="JO MALONE BRONZE WOOD &amp; LEATHER COLOGNE INTENSE 100ML L8K9-01"/>
    <s v="EA"/>
    <n v="3"/>
    <n v="1752"/>
    <n v="1"/>
    <n v="584"/>
    <n v="188"/>
    <n v="54"/>
  </r>
  <r>
    <x v="4"/>
    <s v="PERFUMES"/>
    <x v="2"/>
    <x v="1"/>
    <x v="3"/>
    <n v="110885079"/>
    <n v="690251000000"/>
    <s v="JO MALONE FRAGRANCE COMBINING SET 2X COLOGNE 30ML + CREAM 50ML L7T7-01"/>
    <s v="EA"/>
    <n v="5"/>
    <n v="1725"/>
    <n v="0"/>
    <n v="0"/>
    <n v="1"/>
    <n v="0"/>
  </r>
  <r>
    <x v="4"/>
    <s v="PERFUMES"/>
    <x v="0"/>
    <x v="0"/>
    <x v="0"/>
    <n v="111166510"/>
    <n v="888066000000"/>
    <s v="TOMFORD LOST CHERRY 50M+CHERRY LIPS SET T79R-01"/>
    <s v="EA"/>
    <n v="2"/>
    <n v="1690"/>
    <n v="0"/>
    <n v="0"/>
    <n v="30"/>
    <n v="61"/>
  </r>
  <r>
    <x v="4"/>
    <s v="PERFUMES"/>
    <x v="2"/>
    <x v="2"/>
    <x v="2"/>
    <n v="111613574"/>
    <n v="690251000000"/>
    <s v="JO MALONE WISTERIA &amp; LAVENDER COLOGNE 30ML LA0J-01"/>
    <s v="EA"/>
    <n v="7"/>
    <n v="1680"/>
    <n v="0"/>
    <n v="0"/>
    <n v="32"/>
    <n v="483"/>
  </r>
  <r>
    <x v="4"/>
    <s v="PERFUMES"/>
    <x v="2"/>
    <x v="2"/>
    <x v="2"/>
    <n v="110281681"/>
    <n v="690251000000"/>
    <s v="JO MALONE PEONY &amp; BLUSH SUEDE COLOGNE 30ML L3AE-01"/>
    <s v="EA"/>
    <n v="7"/>
    <n v="1610"/>
    <n v="0"/>
    <n v="0"/>
    <n v="16"/>
    <n v="13"/>
  </r>
  <r>
    <x v="4"/>
    <s v="PERFUMES"/>
    <x v="2"/>
    <x v="4"/>
    <x v="2"/>
    <n v="110281683"/>
    <n v="690251000000"/>
    <s v="JO MALONE PEONY &amp; BLUSH SUEDE CANDLE 200G L3AG-01"/>
    <s v="EA"/>
    <n v="7"/>
    <n v="1610"/>
    <n v="1"/>
    <n v="230"/>
    <n v="10"/>
    <n v="0"/>
  </r>
  <r>
    <x v="4"/>
    <s v="PERFUMES"/>
    <x v="2"/>
    <x v="2"/>
    <x v="2"/>
    <n v="111079661"/>
    <n v="690251000000"/>
    <s v="JO MALONE HONEYSUCKLE AND DAVANA CANDLE 200G L7JM-01"/>
    <s v="EA"/>
    <n v="7"/>
    <n v="1610"/>
    <n v="0"/>
    <n v="0"/>
    <n v="6"/>
    <n v="17"/>
  </r>
  <r>
    <x v="4"/>
    <s v="PERFUMES"/>
    <x v="0"/>
    <x v="0"/>
    <x v="1"/>
    <n v="110219845"/>
    <n v="888066000000"/>
    <s v="TOM FORD CAFE ROSE EDP 50ML T14M-01"/>
    <s v="EA"/>
    <n v="2"/>
    <n v="1568"/>
    <n v="1"/>
    <n v="784"/>
    <n v="1"/>
    <n v="0"/>
  </r>
  <r>
    <x v="4"/>
    <s v="PERFUMES"/>
    <x v="0"/>
    <x v="0"/>
    <x v="1"/>
    <n v="110355462"/>
    <n v="888066000000"/>
    <s v="TOM FORD MANDARINO DI AMALFI EDP 50ML PB T1Y5-01"/>
    <s v="EA"/>
    <n v="2"/>
    <n v="1568"/>
    <n v="0"/>
    <n v="0"/>
    <n v="6"/>
    <n v="0"/>
  </r>
  <r>
    <x v="4"/>
    <s v="PERFUMES"/>
    <x v="0"/>
    <x v="0"/>
    <x v="3"/>
    <n v="110355462"/>
    <n v="888066000000"/>
    <s v="TOM FORD MANDARINO DI AMALFI EDP 50ML PB T1Y5-01"/>
    <s v="EA"/>
    <n v="2"/>
    <n v="1568"/>
    <n v="0"/>
    <n v="0"/>
    <n v="1"/>
    <n v="0"/>
  </r>
  <r>
    <x v="4"/>
    <s v="PERFUMES"/>
    <x v="0"/>
    <x v="0"/>
    <x v="0"/>
    <n v="111079666"/>
    <n v="888066000000"/>
    <s v="TOMFORD FOUGRE PLATINE EDP 50ML T6H4-01"/>
    <s v="EA"/>
    <n v="2"/>
    <n v="1568"/>
    <n v="1"/>
    <n v="784"/>
    <n v="73"/>
    <n v="66"/>
  </r>
  <r>
    <x v="4"/>
    <s v="PERFUMES"/>
    <x v="0"/>
    <x v="0"/>
    <x v="3"/>
    <n v="102004996"/>
    <n v="888066000000"/>
    <s v="TOM FORD BLACK ORCHID EDP 100ML T006 01"/>
    <s v="EA"/>
    <n v="3"/>
    <n v="1515"/>
    <n v="0"/>
    <n v="0"/>
    <n v="21"/>
    <n v="509"/>
  </r>
  <r>
    <x v="4"/>
    <s v="PERFUMES"/>
    <x v="0"/>
    <x v="3"/>
    <x v="5"/>
    <n v="110320740"/>
    <n v="888066000000"/>
    <s v="TOM FORD VELVET ORCHID EDP 100ML T1X5-01"/>
    <s v="EA"/>
    <n v="3"/>
    <n v="1515"/>
    <n v="0"/>
    <n v="0"/>
    <n v="21"/>
    <n v="20"/>
  </r>
  <r>
    <x v="4"/>
    <s v="PERFUMES"/>
    <x v="0"/>
    <x v="0"/>
    <x v="0"/>
    <n v="110399325"/>
    <n v="888066000000"/>
    <s v="TOM FORD NOIR FEMME EDP 100ML T2T1-01"/>
    <s v="EA"/>
    <n v="3"/>
    <n v="1515"/>
    <n v="1"/>
    <n v="505"/>
    <n v="7"/>
    <n v="0"/>
  </r>
  <r>
    <x v="4"/>
    <s v="PERFUMES"/>
    <x v="0"/>
    <x v="3"/>
    <x v="0"/>
    <n v="110950151"/>
    <n v="888066000000"/>
    <s v="T FORD TOM FORD EAU DE SOLEIL BLANC EDT 100ML T5Y1-01"/>
    <s v="EA"/>
    <n v="3"/>
    <n v="1515"/>
    <n v="1"/>
    <n v="505"/>
    <n v="5"/>
    <n v="0"/>
  </r>
  <r>
    <x v="4"/>
    <s v="PERFUMES"/>
    <x v="0"/>
    <x v="0"/>
    <x v="3"/>
    <n v="111079663"/>
    <n v="888066000000"/>
    <s v="TOM FORD SIGNATURE OMBRE LEATHER EDP 100ML T5Y3-01"/>
    <s v="EA"/>
    <n v="3"/>
    <n v="1515"/>
    <n v="0"/>
    <n v="0"/>
    <n v="32"/>
    <n v="1553"/>
  </r>
  <r>
    <x v="4"/>
    <s v="PERFUMES"/>
    <x v="0"/>
    <x v="0"/>
    <x v="0"/>
    <n v="111379980"/>
    <n v="888066000000"/>
    <s v="TOMFORD LOST CHERRY EDP 100ML T812-01"/>
    <s v="EA"/>
    <n v="1"/>
    <n v="1507"/>
    <n v="1"/>
    <n v="1507"/>
    <n v="18"/>
    <n v="0"/>
  </r>
  <r>
    <x v="4"/>
    <s v="PERFUMES"/>
    <x v="0"/>
    <x v="0"/>
    <x v="3"/>
    <n v="111380649"/>
    <n v="888066000000"/>
    <s v="TOMFORD TUSCAN LEATHER INTENSE 100ML/3.4FLOZ T7G2-01"/>
    <s v="EA"/>
    <n v="1"/>
    <n v="1507"/>
    <n v="0"/>
    <n v="0"/>
    <n v="0"/>
    <n v="4"/>
  </r>
  <r>
    <x v="4"/>
    <s v="PERFUMES"/>
    <x v="0"/>
    <x v="0"/>
    <x v="1"/>
    <n v="111399561"/>
    <n v="888066000000"/>
    <s v="TOM FORD F FABULOUS EDP 100ML"/>
    <s v="EA"/>
    <n v="1"/>
    <n v="1507"/>
    <n v="1"/>
    <n v="1507"/>
    <n v="14"/>
    <n v="0"/>
  </r>
  <r>
    <x v="4"/>
    <s v="PERFUMES"/>
    <x v="0"/>
    <x v="0"/>
    <x v="4"/>
    <n v="111399561"/>
    <n v="888066000000"/>
    <s v="TOM FORD F FABULOUS EDP 100ML"/>
    <s v="EA"/>
    <n v="1"/>
    <n v="1507"/>
    <n v="0"/>
    <n v="0"/>
    <n v="26"/>
    <n v="0"/>
  </r>
  <r>
    <x v="4"/>
    <s v="PERFUMES"/>
    <x v="5"/>
    <x v="0"/>
    <x v="0"/>
    <n v="102628089"/>
    <n v="763511000000"/>
    <s v="DONNA KARAN DKNY EDP 100ML SPRAY 80C8-01"/>
    <s v="EA"/>
    <n v="5"/>
    <n v="1495"/>
    <n v="1"/>
    <n v="299"/>
    <n v="63"/>
    <n v="104"/>
  </r>
  <r>
    <x v="4"/>
    <s v="PERFUMES"/>
    <x v="2"/>
    <x v="2"/>
    <x v="2"/>
    <n v="111396716"/>
    <n v="690251000000"/>
    <s v="JO MALONE PN HOME CANDLE LONDON 200G LAG9-01"/>
    <s v="EA"/>
    <n v="6"/>
    <n v="1494"/>
    <n v="3"/>
    <n v="747"/>
    <n v="13"/>
    <n v="79"/>
  </r>
  <r>
    <x v="4"/>
    <s v="PERFUMES"/>
    <x v="5"/>
    <x v="0"/>
    <x v="1"/>
    <n v="110032452"/>
    <n v="22548172971"/>
    <s v="DKNY FRESH BLOSSOM EDP 100ML 2HWL-01"/>
    <s v="EA"/>
    <n v="10"/>
    <n v="1460"/>
    <n v="2"/>
    <n v="292"/>
    <n v="24"/>
    <n v="1669"/>
  </r>
  <r>
    <x v="4"/>
    <s v="PERFUMES"/>
    <x v="3"/>
    <x v="3"/>
    <x v="0"/>
    <n v="102000970"/>
    <n v="20714999346"/>
    <s v="CLINIQUE AROMATICS ELIXIR EDP 100ML 62G9-01"/>
    <s v="EA"/>
    <n v="4"/>
    <n v="1436"/>
    <n v="0"/>
    <n v="0"/>
    <n v="53"/>
    <n v="432"/>
  </r>
  <r>
    <x v="4"/>
    <s v="PERFUMES"/>
    <x v="0"/>
    <x v="0"/>
    <x v="1"/>
    <n v="111079662"/>
    <n v="888066000000"/>
    <s v="TOMFORD SIGNATURE OMBRE LEATHER 50ML T5Y2-01"/>
    <s v="EA"/>
    <n v="4"/>
    <n v="1428"/>
    <n v="2"/>
    <n v="714"/>
    <n v="30"/>
    <n v="210"/>
  </r>
  <r>
    <x v="4"/>
    <s v="PERFUMES"/>
    <x v="2"/>
    <x v="2"/>
    <x v="2"/>
    <n v="110685029"/>
    <n v="690251000000"/>
    <s v="JO MALONE ENGLISH OAK &amp; REDCURRANT COLOGNE 100ML L6L3-01"/>
    <s v="EA"/>
    <n v="4"/>
    <n v="1412"/>
    <n v="1"/>
    <n v="353"/>
    <n v="45"/>
    <n v="359"/>
  </r>
  <r>
    <x v="4"/>
    <s v="PERFUMES"/>
    <x v="2"/>
    <x v="2"/>
    <x v="2"/>
    <n v="110152439"/>
    <n v="690251000000"/>
    <s v="JO MALONE LIME BASIL &amp; MANDARIN COLOGNE 100ML L00401"/>
    <s v="EA"/>
    <n v="3"/>
    <n v="1410"/>
    <n v="0"/>
    <n v="0"/>
    <n v="16"/>
    <n v="16"/>
  </r>
  <r>
    <x v="4"/>
    <s v="PERFUMES"/>
    <x v="2"/>
    <x v="2"/>
    <x v="0"/>
    <n v="111154149"/>
    <n v="690251000000"/>
    <s v="JO MALONE WOOD SAGE &amp; SEA SALT COLOGNE 100ML PRE PACK L9P7-01"/>
    <s v="EA"/>
    <n v="3"/>
    <n v="1410"/>
    <n v="2"/>
    <n v="940"/>
    <n v="-6"/>
    <n v="296"/>
  </r>
  <r>
    <x v="4"/>
    <s v="PERFUMES"/>
    <x v="9"/>
    <x v="0"/>
    <x v="4"/>
    <n v="111166522"/>
    <n v="22548396681"/>
    <s v="E ZEGNA ESSENZE ABSOLUTE INDONESIAN OUD EDP 100ML 5RWY-01"/>
    <s v="EA"/>
    <n v="2"/>
    <n v="1358"/>
    <n v="1"/>
    <n v="679"/>
    <n v="11"/>
    <n v="274"/>
  </r>
  <r>
    <x v="4"/>
    <s v="PERFUMES"/>
    <x v="7"/>
    <x v="2"/>
    <x v="4"/>
    <n v="101119324"/>
    <n v="22548024324"/>
    <s v="TOMMY HILFIGER MEN EDT 100ML 2692-02"/>
    <s v="EA"/>
    <n v="14"/>
    <n v="1344"/>
    <n v="2"/>
    <n v="192"/>
    <n v="77"/>
    <n v="1795"/>
  </r>
  <r>
    <x v="4"/>
    <s v="PERFUMES"/>
    <x v="0"/>
    <x v="0"/>
    <x v="1"/>
    <n v="110219840"/>
    <n v="888066000000"/>
    <s v="TOM FORD NOIR EDP 100ML T14G-01"/>
    <s v="EA"/>
    <n v="3"/>
    <n v="1344"/>
    <n v="0"/>
    <n v="0"/>
    <n v="31"/>
    <n v="43"/>
  </r>
  <r>
    <x v="4"/>
    <s v="PERFUMES"/>
    <x v="8"/>
    <x v="0"/>
    <x v="0"/>
    <n v="111379967"/>
    <n v="22548412688"/>
    <s v="MICHAEL KORS STARLIGHT SHIMMER EDP 100ML 5Y81-01"/>
    <s v="EA"/>
    <n v="6"/>
    <n v="1302"/>
    <n v="3"/>
    <n v="651"/>
    <n v="43"/>
    <n v="198"/>
  </r>
  <r>
    <x v="4"/>
    <s v="PERFUMES"/>
    <x v="2"/>
    <x v="2"/>
    <x v="0"/>
    <n v="110541967"/>
    <n v="690251000000"/>
    <s v="JO MALONE MYRRH &amp; TONKA COLOGNE INTENSE 100ML L5LK-01"/>
    <s v="EA"/>
    <n v="2"/>
    <n v="1168"/>
    <n v="1"/>
    <n v="584"/>
    <n v="-7"/>
    <n v="60"/>
  </r>
  <r>
    <x v="4"/>
    <s v="PERFUMES"/>
    <x v="2"/>
    <x v="2"/>
    <x v="2"/>
    <n v="111521943"/>
    <n v="690251000000"/>
    <s v="JO MALONE VETIVER &amp; GOLDEN VANILLA COLOGNE INTENSE 100ML L9CT-01"/>
    <s v="EA"/>
    <n v="2"/>
    <n v="1168"/>
    <n v="1"/>
    <n v="584"/>
    <n v="32"/>
    <n v="56"/>
  </r>
  <r>
    <x v="4"/>
    <s v="PERFUMES"/>
    <x v="1"/>
    <x v="0"/>
    <x v="0"/>
    <n v="101016655"/>
    <n v="27131043317"/>
    <s v="ESTEE LAUDER PLEASURES EDP 100ML L 7022-01"/>
    <s v="EA"/>
    <n v="3"/>
    <n v="1149"/>
    <n v="0"/>
    <n v="0"/>
    <n v="2"/>
    <n v="0"/>
  </r>
  <r>
    <x v="4"/>
    <s v="PERFUMES"/>
    <x v="0"/>
    <x v="0"/>
    <x v="1"/>
    <n v="110136725"/>
    <n v="888066000000"/>
    <s v="TOM FORD NEROLI PORTOFINO EDP SPRAY 100ML T0MA 01"/>
    <s v="EA"/>
    <n v="1"/>
    <n v="1149"/>
    <n v="0"/>
    <n v="0"/>
    <n v="4"/>
    <n v="0"/>
  </r>
  <r>
    <x v="4"/>
    <s v="PERFUMES"/>
    <x v="0"/>
    <x v="0"/>
    <x v="4"/>
    <n v="110136725"/>
    <n v="888066000000"/>
    <s v="TOM FORD NEROLI PORTOFINO EDP SPRAY 100ML T0MA 01"/>
    <s v="EA"/>
    <n v="1"/>
    <n v="1149"/>
    <n v="0"/>
    <n v="0"/>
    <n v="10"/>
    <n v="0"/>
  </r>
  <r>
    <x v="4"/>
    <s v="PERFUMES"/>
    <x v="0"/>
    <x v="0"/>
    <x v="0"/>
    <n v="110222720"/>
    <n v="888066000000"/>
    <s v="TOM FORD JASMIN ROUGE EDP 100ML T1LH-01"/>
    <s v="EA"/>
    <n v="1"/>
    <n v="1149"/>
    <n v="0"/>
    <n v="0"/>
    <n v="11"/>
    <n v="0"/>
  </r>
  <r>
    <x v="4"/>
    <s v="PERFUMES"/>
    <x v="0"/>
    <x v="0"/>
    <x v="4"/>
    <n v="110327382"/>
    <n v="888066000000"/>
    <s v="TOM FORD OUD WOOD EDP 100ML T1XG-01"/>
    <s v="EA"/>
    <n v="1"/>
    <n v="1149"/>
    <n v="0"/>
    <n v="0"/>
    <n v="20"/>
    <n v="157"/>
  </r>
  <r>
    <x v="4"/>
    <s v="PERFUMES"/>
    <x v="0"/>
    <x v="0"/>
    <x v="0"/>
    <n v="110354105"/>
    <n v="888066000000"/>
    <s v="TOM FORD PRIVATE BLEND TOBACCO OUD EDP 100ML T2EA-01"/>
    <s v="EA"/>
    <n v="1"/>
    <n v="1149"/>
    <n v="1"/>
    <n v="1149"/>
    <n v="5"/>
    <n v="0"/>
  </r>
  <r>
    <x v="4"/>
    <s v="PERFUMES"/>
    <x v="0"/>
    <x v="0"/>
    <x v="3"/>
    <n v="110470572"/>
    <n v="888066000000"/>
    <s v="TOM FORD SOLEIL BLANC EDP 100ML PB T40T-01"/>
    <s v="EA"/>
    <n v="1"/>
    <n v="1149"/>
    <n v="0"/>
    <n v="0"/>
    <n v="3"/>
    <n v="0"/>
  </r>
  <r>
    <x v="4"/>
    <s v="PERFUMES"/>
    <x v="0"/>
    <x v="0"/>
    <x v="1"/>
    <n v="110585905"/>
    <n v="888066000000"/>
    <s v="TOM FORD COSTA AZZURRA EDP 100ML T471-01"/>
    <s v="EA"/>
    <n v="1"/>
    <n v="1149"/>
    <n v="0"/>
    <n v="0"/>
    <n v="2"/>
    <n v="0"/>
  </r>
  <r>
    <x v="4"/>
    <s v="PERFUMES"/>
    <x v="0"/>
    <x v="0"/>
    <x v="0"/>
    <n v="110585911"/>
    <n v="888066000000"/>
    <s v="TOM FORD NOIR DE NOIR EDP 100ML T0C8-01"/>
    <s v="EA"/>
    <n v="1"/>
    <n v="1149"/>
    <n v="0"/>
    <n v="0"/>
    <n v="36"/>
    <n v="52"/>
  </r>
  <r>
    <x v="4"/>
    <s v="PERFUMES"/>
    <x v="0"/>
    <x v="0"/>
    <x v="0"/>
    <n v="110585912"/>
    <n v="888066000000"/>
    <s v="TOM FORD TUSCAN LEATHER EDP 100ML T0C5-01"/>
    <s v="EA"/>
    <n v="1"/>
    <n v="1149"/>
    <n v="0"/>
    <n v="0"/>
    <n v="1"/>
    <n v="0"/>
  </r>
  <r>
    <x v="4"/>
    <s v="PERFUMES"/>
    <x v="5"/>
    <x v="0"/>
    <x v="3"/>
    <n v="110561399"/>
    <n v="22548371039"/>
    <s v="DKNY BE TEMPTED EAU SO BLUSH EDP 100ML 5KKM-01"/>
    <s v="EA"/>
    <n v="6"/>
    <n v="1140"/>
    <n v="0"/>
    <n v="0"/>
    <n v="24"/>
    <n v="2117"/>
  </r>
  <r>
    <x v="4"/>
    <s v="PERFUMES"/>
    <x v="17"/>
    <x v="0"/>
    <x v="3"/>
    <n v="111354833"/>
    <n v="887167000000"/>
    <s v="AERIN EVENING ROSE D'OR 100ML RP16-01"/>
    <s v="EA"/>
    <n v="1"/>
    <n v="1101"/>
    <n v="1"/>
    <n v="1101"/>
    <n v="6"/>
    <n v="0"/>
  </r>
  <r>
    <x v="4"/>
    <s v="PERFUMES"/>
    <x v="4"/>
    <x v="0"/>
    <x v="1"/>
    <n v="111593398"/>
    <n v="3700550000000"/>
    <s v="KILIAN STRAIGH TO HEAVEN EDP 50ML N3F7-01"/>
    <s v="EA"/>
    <n v="1"/>
    <n v="1077"/>
    <n v="0"/>
    <n v="0"/>
    <n v="9"/>
    <n v="0"/>
  </r>
  <r>
    <x v="4"/>
    <s v="PERFUMES"/>
    <x v="1"/>
    <x v="1"/>
    <x v="0"/>
    <n v="102001012"/>
    <n v="27131248095"/>
    <s v="E LAUDER PLEASURES 2X30ML EDP SPRAYS 1H60-01"/>
    <s v="EA"/>
    <n v="4"/>
    <n v="1076"/>
    <n v="0"/>
    <n v="0"/>
    <n v="24"/>
    <n v="83"/>
  </r>
  <r>
    <x v="4"/>
    <s v="PERFUMES"/>
    <x v="1"/>
    <x v="1"/>
    <x v="1"/>
    <n v="102001012"/>
    <n v="27131248095"/>
    <s v="E LAUDER PLEASURES 2X30ML EDP SPRAYS 1H60-01"/>
    <s v="EA"/>
    <n v="4"/>
    <n v="1076"/>
    <n v="0"/>
    <n v="0"/>
    <n v="32"/>
    <n v="83"/>
  </r>
  <r>
    <x v="4"/>
    <s v="PERFUMES"/>
    <x v="0"/>
    <x v="0"/>
    <x v="0"/>
    <n v="111079662"/>
    <n v="888066000000"/>
    <s v="TOMFORD SIGNATURE OMBRE LEATHER 50ML T5Y2-01"/>
    <s v="EA"/>
    <n v="3"/>
    <n v="1071"/>
    <n v="1"/>
    <n v="357"/>
    <n v="24"/>
    <n v="210"/>
  </r>
  <r>
    <x v="4"/>
    <s v="PERFUMES"/>
    <x v="0"/>
    <x v="1"/>
    <x v="1"/>
    <n v="111451883"/>
    <n v="888066000000"/>
    <s v="TOM FORD BLACK ORCHID EDP 50ML AND TRAVEL SPRAY SET T7TA-01"/>
    <s v="EA"/>
    <n v="3"/>
    <n v="1071"/>
    <n v="0"/>
    <n v="0"/>
    <n v="34"/>
    <n v="0"/>
  </r>
  <r>
    <x v="4"/>
    <s v="PERFUMES"/>
    <x v="0"/>
    <x v="0"/>
    <x v="0"/>
    <n v="110703017"/>
    <n v="888066000000"/>
    <s v="TOM FORD TOBACCO OUD INTENSE 50ML T5EM-01"/>
    <s v="EA"/>
    <n v="1"/>
    <n v="1053"/>
    <n v="0"/>
    <n v="0"/>
    <n v="4"/>
    <n v="0"/>
  </r>
  <r>
    <x v="4"/>
    <s v="PERFUMES"/>
    <x v="0"/>
    <x v="0"/>
    <x v="1"/>
    <n v="111374778"/>
    <n v="888066000000"/>
    <s v="TOMFORD LAVENDER EXTRME EDP 50ML T740-01"/>
    <s v="EA"/>
    <n v="1"/>
    <n v="1053"/>
    <n v="0"/>
    <n v="0"/>
    <n v="32"/>
    <n v="77"/>
  </r>
  <r>
    <x v="4"/>
    <s v="PERFUMES"/>
    <x v="0"/>
    <x v="0"/>
    <x v="3"/>
    <n v="111380618"/>
    <n v="888066000000"/>
    <s v="TOMFORD TUSCAN LEATHER INTENSE 50ML/1.7FLOZ T7G1-01"/>
    <s v="EA"/>
    <n v="1"/>
    <n v="1053"/>
    <n v="0"/>
    <n v="0"/>
    <n v="45"/>
    <n v="139"/>
  </r>
  <r>
    <x v="4"/>
    <s v="PERFUMES"/>
    <x v="1"/>
    <x v="0"/>
    <x v="1"/>
    <n v="100172103"/>
    <n v="27131086871"/>
    <s v="E LAUDER BEAUTIFUL EDP 75ML 4806-02"/>
    <s v="EA"/>
    <n v="3"/>
    <n v="1035"/>
    <n v="1"/>
    <n v="345"/>
    <n v="49"/>
    <n v="131"/>
  </r>
  <r>
    <x v="4"/>
    <s v="PERFUMES"/>
    <x v="1"/>
    <x v="0"/>
    <x v="1"/>
    <n v="110298012"/>
    <n v="27131261612"/>
    <s v="E LAUDER MODERN MUSE EDP 50ML YF32-01"/>
    <s v="EA"/>
    <n v="3"/>
    <n v="1035"/>
    <n v="0"/>
    <n v="0"/>
    <n v="2"/>
    <n v="0"/>
  </r>
  <r>
    <x v="4"/>
    <s v="PERFUMES"/>
    <x v="1"/>
    <x v="1"/>
    <x v="1"/>
    <n v="111399134"/>
    <n v="887167000000"/>
    <s v="E LAUDER BEAUTIFUL THE ULTIMATE COLLECTION PE74-01"/>
    <s v="EA"/>
    <n v="3"/>
    <n v="1035"/>
    <n v="1"/>
    <n v="345"/>
    <n v="14"/>
    <n v="0"/>
  </r>
  <r>
    <x v="4"/>
    <s v="PERFUMES"/>
    <x v="5"/>
    <x v="0"/>
    <x v="0"/>
    <n v="110032452"/>
    <n v="22548172971"/>
    <s v="DKNY FRESH BLOSSOM EDP 100ML 2HWL-01"/>
    <s v="EA"/>
    <n v="7"/>
    <n v="1022"/>
    <n v="1"/>
    <n v="146"/>
    <n v="35"/>
    <n v="1669"/>
  </r>
  <r>
    <x v="4"/>
    <s v="PERFUMES"/>
    <x v="1"/>
    <x v="0"/>
    <x v="0"/>
    <n v="110950106"/>
    <n v="887167000000"/>
    <s v="E LAUDER AZUREE EDP 50ML YX36-01"/>
    <s v="EA"/>
    <n v="4"/>
    <n v="996"/>
    <n v="3"/>
    <n v="747"/>
    <n v="16"/>
    <n v="179"/>
  </r>
  <r>
    <x v="4"/>
    <s v="PERFUMES"/>
    <x v="7"/>
    <x v="2"/>
    <x v="0"/>
    <n v="111608455"/>
    <n v="22548420140"/>
    <s v="TOMMY HILFIGER IMPACT EDT 50ML 41EL-01"/>
    <s v="EA"/>
    <n v="5"/>
    <n v="985"/>
    <n v="1"/>
    <n v="197"/>
    <n v="121"/>
    <n v="344"/>
  </r>
  <r>
    <x v="4"/>
    <s v="PERFUMES"/>
    <x v="4"/>
    <x v="0"/>
    <x v="1"/>
    <n v="111593402"/>
    <n v="3700550000000"/>
    <s v="KILIAN ROLLING IN LOVE SPRAY 50ML N3EX-01"/>
    <s v="EA"/>
    <n v="1"/>
    <n v="957"/>
    <n v="0"/>
    <n v="0"/>
    <n v="1"/>
    <n v="0"/>
  </r>
  <r>
    <x v="4"/>
    <s v="PERFUMES"/>
    <x v="2"/>
    <x v="2"/>
    <x v="3"/>
    <n v="111633256"/>
    <n v="690251000000"/>
    <s v="JO MALONE GARDENIA &amp; OUD ABSOLU L6NP-01"/>
    <s v="EA"/>
    <n v="1"/>
    <n v="957"/>
    <n v="0"/>
    <n v="0"/>
    <n v="14"/>
    <n v="603"/>
  </r>
  <r>
    <x v="4"/>
    <s v="PERFUMES"/>
    <x v="0"/>
    <x v="0"/>
    <x v="3"/>
    <n v="111023656"/>
    <n v="888066000000"/>
    <s v="TOM FORD F FABULOUS EDP 50ML T6PA-01"/>
    <s v="EA"/>
    <n v="1"/>
    <n v="950"/>
    <n v="1"/>
    <n v="950"/>
    <n v="41"/>
    <n v="751"/>
  </r>
  <r>
    <x v="4"/>
    <s v="PERFUMES"/>
    <x v="1"/>
    <x v="0"/>
    <x v="0"/>
    <n v="111423852"/>
    <n v="887167000000"/>
    <s v="ESTEE LAUDER BEAUTIFUL BELLE LOVE EDP 100ML PEYF-01"/>
    <s v="EA"/>
    <n v="2"/>
    <n v="946"/>
    <n v="1"/>
    <n v="473"/>
    <n v="67"/>
    <n v="339"/>
  </r>
  <r>
    <x v="4"/>
    <s v="PERFUMES"/>
    <x v="1"/>
    <x v="0"/>
    <x v="5"/>
    <n v="111423852"/>
    <n v="887167000000"/>
    <s v="ESTEE LAUDER BEAUTIFUL BELLE LOVE EDP 100ML PEYF-01"/>
    <s v="EA"/>
    <n v="2"/>
    <n v="946"/>
    <n v="0"/>
    <n v="0"/>
    <n v="3"/>
    <n v="339"/>
  </r>
  <r>
    <x v="4"/>
    <s v="PERFUMES"/>
    <x v="2"/>
    <x v="2"/>
    <x v="2"/>
    <n v="110152337"/>
    <n v="690251000000"/>
    <s v="JO MALONE ENG PEAR &amp; FREESIA COLOGNE 100ML L26L01"/>
    <s v="EA"/>
    <n v="2"/>
    <n v="940"/>
    <n v="0"/>
    <n v="0"/>
    <n v="5"/>
    <n v="0"/>
  </r>
  <r>
    <x v="4"/>
    <s v="PERFUMES"/>
    <x v="2"/>
    <x v="2"/>
    <x v="2"/>
    <n v="110152338"/>
    <n v="690251000000"/>
    <s v="JO MALONE WILD BLUEBELL COLOGNE 100ML L2H601"/>
    <s v="EA"/>
    <n v="2"/>
    <n v="940"/>
    <n v="0"/>
    <n v="0"/>
    <n v="42"/>
    <n v="17"/>
  </r>
  <r>
    <x v="4"/>
    <s v="PERFUMES"/>
    <x v="2"/>
    <x v="2"/>
    <x v="2"/>
    <n v="110685030"/>
    <n v="690251000000"/>
    <s v="JO MALONE ENGLISH OAK &amp; HAZELNUT COLOGNE 100ML L6TF-01"/>
    <s v="EA"/>
    <n v="2"/>
    <n v="940"/>
    <n v="0"/>
    <n v="0"/>
    <n v="12"/>
    <n v="0"/>
  </r>
  <r>
    <x v="4"/>
    <s v="PERFUMES"/>
    <x v="2"/>
    <x v="2"/>
    <x v="2"/>
    <n v="111154142"/>
    <n v="690251000000"/>
    <s v="JO MALONE ENGLISH PEAR &amp; FREESIA COLOGNE 100ML PRE PACK L9P5-01"/>
    <s v="EA"/>
    <n v="2"/>
    <n v="940"/>
    <n v="1"/>
    <n v="470"/>
    <n v="50"/>
    <n v="333"/>
  </r>
  <r>
    <x v="4"/>
    <s v="PERFUMES"/>
    <x v="2"/>
    <x v="2"/>
    <x v="3"/>
    <n v="111154142"/>
    <n v="690251000000"/>
    <s v="JO MALONE ENGLISH PEAR &amp; FREESIA COLOGNE 100ML PRE PACK L9P5-01"/>
    <s v="EA"/>
    <n v="2"/>
    <n v="940"/>
    <n v="2"/>
    <n v="940"/>
    <n v="7"/>
    <n v="333"/>
  </r>
  <r>
    <x v="4"/>
    <s v="PERFUMES"/>
    <x v="2"/>
    <x v="2"/>
    <x v="2"/>
    <n v="111423910"/>
    <n v="690251000000"/>
    <s v="JO MALONE POPPY &amp; BARLEY COLOGNE 100 ML LA00-01"/>
    <s v="EA"/>
    <n v="2"/>
    <n v="940"/>
    <n v="0"/>
    <n v="0"/>
    <n v="69"/>
    <n v="877"/>
  </r>
  <r>
    <x v="4"/>
    <s v="PERFUMES"/>
    <x v="10"/>
    <x v="3"/>
    <x v="0"/>
    <n v="100706347"/>
    <n v="22548006719"/>
    <s v="ARAMIS CLASSIC EDT 110ML 2163-01"/>
    <s v="EA"/>
    <n v="7"/>
    <n v="917"/>
    <n v="3"/>
    <n v="393"/>
    <n v="42"/>
    <n v="1047"/>
  </r>
  <r>
    <x v="4"/>
    <s v="PERFUMES"/>
    <x v="14"/>
    <x v="0"/>
    <x v="3"/>
    <n v="111521923"/>
    <n v="3700140000000"/>
    <s v="F MALLE ROSE &amp; CUIR 100ML H50X-01"/>
    <s v="EA"/>
    <n v="1"/>
    <n v="913"/>
    <n v="0"/>
    <n v="0"/>
    <n v="8"/>
    <n v="0"/>
  </r>
  <r>
    <x v="4"/>
    <s v="PERFUMES"/>
    <x v="0"/>
    <x v="0"/>
    <x v="5"/>
    <n v="110219840"/>
    <n v="888066000000"/>
    <s v="TOM FORD NOIR EDP 100ML T14G-01"/>
    <s v="EA"/>
    <n v="2"/>
    <n v="896"/>
    <n v="0"/>
    <n v="0"/>
    <n v="0"/>
    <n v="43"/>
  </r>
  <r>
    <x v="4"/>
    <s v="PERFUMES"/>
    <x v="0"/>
    <x v="0"/>
    <x v="5"/>
    <n v="110387859"/>
    <n v="888066000000"/>
    <s v="TOM FORD NOIR EXTREME 100ML T2TM-01"/>
    <s v="EA"/>
    <n v="2"/>
    <n v="896"/>
    <n v="1"/>
    <n v="448"/>
    <n v="31"/>
    <n v="482"/>
  </r>
  <r>
    <x v="4"/>
    <s v="PERFUMES"/>
    <x v="2"/>
    <x v="2"/>
    <x v="3"/>
    <n v="111354836"/>
    <n v="690251000000"/>
    <s v="JO MALONE VELVET ROSE &amp; OUD COLOGNE INTENSE 100ML L8EP-01"/>
    <s v="EA"/>
    <n v="2"/>
    <n v="894"/>
    <n v="0"/>
    <n v="0"/>
    <n v="14"/>
    <n v="0"/>
  </r>
  <r>
    <x v="4"/>
    <s v="PERFUMES"/>
    <x v="4"/>
    <x v="0"/>
    <x v="4"/>
    <n v="111593403"/>
    <n v="3700550000000"/>
    <s v="KILIAN GOOD GIRL GONE BAD 50ML N3E3-01"/>
    <s v="EA"/>
    <n v="1"/>
    <n v="886"/>
    <n v="0"/>
    <n v="0"/>
    <n v="2"/>
    <n v="0"/>
  </r>
  <r>
    <x v="4"/>
    <s v="PERFUMES"/>
    <x v="4"/>
    <x v="0"/>
    <x v="1"/>
    <n v="111593406"/>
    <n v="3700550000000"/>
    <s v="KILIAN FORBIDDEN GAMES RFL SPRY 50ML N3E9-01"/>
    <s v="EA"/>
    <n v="1"/>
    <n v="886"/>
    <n v="1"/>
    <n v="886"/>
    <n v="1"/>
    <n v="0"/>
  </r>
  <r>
    <x v="4"/>
    <s v="PERFUMES"/>
    <x v="2"/>
    <x v="4"/>
    <x v="2"/>
    <n v="110198689"/>
    <n v="690251000000"/>
    <s v="JO MALONE SCENT AROUND ROOM SPRAY LBM L2W9-01"/>
    <s v="EA"/>
    <n v="4"/>
    <n v="884"/>
    <n v="0"/>
    <n v="0"/>
    <n v="14"/>
    <n v="2"/>
  </r>
  <r>
    <x v="4"/>
    <s v="PERFUMES"/>
    <x v="6"/>
    <x v="0"/>
    <x v="1"/>
    <n v="111151265"/>
    <n v="842185000000"/>
    <s v="LE LABO TONKA 25 EAU DE PARFUM NATURAL SPRAY 100ML 100PT25100"/>
    <s v="EA"/>
    <n v="1"/>
    <n v="880"/>
    <n v="0"/>
    <n v="0"/>
    <n v="21"/>
    <n v="36"/>
  </r>
  <r>
    <x v="4"/>
    <s v="PERFUMES"/>
    <x v="8"/>
    <x v="0"/>
    <x v="1"/>
    <n v="110465086"/>
    <n v="22548349861"/>
    <s v="MICHAEL KORS MEN EXTREME BLUE EDT 120ML 5G39-01"/>
    <s v="EA"/>
    <n v="3"/>
    <n v="873"/>
    <n v="0"/>
    <n v="0"/>
    <n v="17"/>
    <n v="4"/>
  </r>
  <r>
    <x v="4"/>
    <s v="PERFUMES"/>
    <x v="0"/>
    <x v="0"/>
    <x v="1"/>
    <n v="111166510"/>
    <n v="888066000000"/>
    <s v="TOMFORD LOST CHERRY 50M+CHERRY LIPS SET T79R-01"/>
    <s v="EA"/>
    <n v="1"/>
    <n v="845"/>
    <n v="0"/>
    <n v="0"/>
    <n v="23"/>
    <n v="61"/>
  </r>
  <r>
    <x v="4"/>
    <s v="PERFUMES"/>
    <x v="5"/>
    <x v="0"/>
    <x v="0"/>
    <n v="110151653"/>
    <n v="22548237564"/>
    <s v="DKNY GOLDEN DELICIOUS EDP 100ML 2WEC-01"/>
    <s v="EA"/>
    <n v="5"/>
    <n v="830"/>
    <n v="1"/>
    <n v="166"/>
    <n v="35"/>
    <n v="639"/>
  </r>
  <r>
    <x v="4"/>
    <s v="PERFUMES"/>
    <x v="5"/>
    <x v="0"/>
    <x v="3"/>
    <n v="110151653"/>
    <n v="22548237564"/>
    <s v="DKNY GOLDEN DELICIOUS EDP 100ML 2WEC-01"/>
    <s v="EA"/>
    <n v="5"/>
    <n v="830"/>
    <n v="1"/>
    <n v="166"/>
    <n v="59"/>
    <n v="639"/>
  </r>
  <r>
    <x v="4"/>
    <s v="PERFUMES"/>
    <x v="1"/>
    <x v="1"/>
    <x v="0"/>
    <n v="111494516"/>
    <n v="887167000000"/>
    <s v="E LAUDER PURSE SPRAY COLLECTION 5X4ML RJ01-01"/>
    <s v="EA"/>
    <n v="4"/>
    <n v="796"/>
    <n v="0"/>
    <n v="0"/>
    <n v="43"/>
    <n v="137"/>
  </r>
  <r>
    <x v="4"/>
    <s v="PERFUMES"/>
    <x v="0"/>
    <x v="0"/>
    <x v="0"/>
    <n v="110069565"/>
    <n v="888066000000"/>
    <s v="TOM FORD NOIR DE NOIR EDP SPRAY 50ML T01H 01"/>
    <s v="EA"/>
    <n v="1"/>
    <n v="784"/>
    <n v="0"/>
    <n v="0"/>
    <n v="28"/>
    <n v="26"/>
  </r>
  <r>
    <x v="4"/>
    <s v="PERFUMES"/>
    <x v="0"/>
    <x v="0"/>
    <x v="1"/>
    <n v="110136724"/>
    <n v="888066000000"/>
    <s v="TOM FORD NEROLI PORTOFINO EDP 50ML T0M9 01"/>
    <s v="EA"/>
    <n v="1"/>
    <n v="784"/>
    <n v="1"/>
    <n v="784"/>
    <n v="12"/>
    <n v="0"/>
  </r>
  <r>
    <x v="4"/>
    <s v="PERFUMES"/>
    <x v="0"/>
    <x v="0"/>
    <x v="1"/>
    <n v="110199960"/>
    <n v="888066000000"/>
    <s v="TOM FORD SANTAL BLUSH EDP 50ML T0WR-01"/>
    <s v="EA"/>
    <n v="1"/>
    <n v="784"/>
    <n v="1"/>
    <n v="784"/>
    <n v="0"/>
    <n v="0"/>
  </r>
  <r>
    <x v="4"/>
    <s v="PERFUMES"/>
    <x v="0"/>
    <x v="0"/>
    <x v="0"/>
    <n v="110199961"/>
    <n v="888066000000"/>
    <s v="TOM FORD JASMIN ROUGE EDP 50ML T0WT-01"/>
    <s v="EA"/>
    <n v="1"/>
    <n v="784"/>
    <n v="0"/>
    <n v="0"/>
    <n v="21"/>
    <n v="0"/>
  </r>
  <r>
    <x v="4"/>
    <s v="PERFUMES"/>
    <x v="0"/>
    <x v="0"/>
    <x v="3"/>
    <n v="110286625"/>
    <n v="888066000000"/>
    <s v="TOM FORD WHITE SUEDE 50ML T1RL 01"/>
    <s v="EA"/>
    <n v="1"/>
    <n v="784"/>
    <n v="1"/>
    <n v="784"/>
    <n v="1"/>
    <n v="0"/>
  </r>
  <r>
    <x v="4"/>
    <s v="PERFUMES"/>
    <x v="0"/>
    <x v="0"/>
    <x v="5"/>
    <n v="110286627"/>
    <n v="888066000000"/>
    <s v="TOM FORD OUD WOOD SPRAY 50ML T1XF 01"/>
    <s v="EA"/>
    <n v="1"/>
    <n v="784"/>
    <n v="0"/>
    <n v="0"/>
    <n v="7"/>
    <n v="213"/>
  </r>
  <r>
    <x v="4"/>
    <s v="PERFUMES"/>
    <x v="0"/>
    <x v="0"/>
    <x v="0"/>
    <n v="110355462"/>
    <n v="888066000000"/>
    <s v="TOM FORD MANDARINO DI AMALFI EDP 50ML PB T1Y5-01"/>
    <s v="EA"/>
    <n v="1"/>
    <n v="784"/>
    <n v="1"/>
    <n v="784"/>
    <n v="3"/>
    <n v="0"/>
  </r>
  <r>
    <x v="4"/>
    <s v="PERFUMES"/>
    <x v="0"/>
    <x v="0"/>
    <x v="0"/>
    <n v="110414408"/>
    <n v="888066000000"/>
    <s v="TOM FORD VENETIAN BERGAMOT EDP 50ML PB T3RF-01"/>
    <s v="EA"/>
    <n v="1"/>
    <n v="784"/>
    <n v="0"/>
    <n v="0"/>
    <n v="8"/>
    <n v="0"/>
  </r>
  <r>
    <x v="4"/>
    <s v="PERFUMES"/>
    <x v="0"/>
    <x v="0"/>
    <x v="0"/>
    <n v="110468538"/>
    <n v="888066000000"/>
    <s v="TOM FORD SOLEIL BLANC 50ML PB T3T0-01"/>
    <s v="EA"/>
    <n v="1"/>
    <n v="784"/>
    <n v="1"/>
    <n v="784"/>
    <n v="4"/>
    <n v="0"/>
  </r>
  <r>
    <x v="4"/>
    <s v="PERFUMES"/>
    <x v="0"/>
    <x v="4"/>
    <x v="1"/>
    <n v="111317797"/>
    <n v="888066000000"/>
    <s v="TOMFORD OUD WOOD FILLED ATOMIZERS T7F6-01"/>
    <s v="EA"/>
    <n v="1"/>
    <n v="784"/>
    <n v="0"/>
    <n v="0"/>
    <n v="12"/>
    <n v="19"/>
  </r>
  <r>
    <x v="4"/>
    <s v="PERFUMES"/>
    <x v="0"/>
    <x v="0"/>
    <x v="1"/>
    <n v="111451109"/>
    <n v="888066000000"/>
    <s v="TOM FORD SOLEIL NEIGE 50 ML T7K1-01"/>
    <s v="EA"/>
    <n v="1"/>
    <n v="784"/>
    <n v="0"/>
    <n v="0"/>
    <n v="14"/>
    <n v="351"/>
  </r>
  <r>
    <x v="4"/>
    <s v="PERFUMES"/>
    <x v="0"/>
    <x v="0"/>
    <x v="3"/>
    <n v="111451109"/>
    <n v="888066000000"/>
    <s v="TOM FORD SOLEIL NEIGE 50 ML T7K1-01"/>
    <s v="EA"/>
    <n v="1"/>
    <n v="784"/>
    <n v="0"/>
    <n v="0"/>
    <n v="40"/>
    <n v="351"/>
  </r>
  <r>
    <x v="4"/>
    <s v="PERFUMES"/>
    <x v="9"/>
    <x v="3"/>
    <x v="0"/>
    <n v="110176340"/>
    <n v="22548262733"/>
    <s v="ZEGNA Z EDT NATURAL SPRAY 100ML 50Y5 01"/>
    <s v="EA"/>
    <n v="2"/>
    <n v="774"/>
    <n v="2"/>
    <n v="774"/>
    <n v="11"/>
    <n v="0"/>
  </r>
  <r>
    <x v="4"/>
    <s v="PERFUMES"/>
    <x v="7"/>
    <x v="3"/>
    <x v="4"/>
    <n v="101313980"/>
    <n v="22548040126"/>
    <s v="TOMMY HILFIGER GIRL EDT 100ML 223P-02"/>
    <s v="EA"/>
    <n v="8"/>
    <n v="768"/>
    <n v="3"/>
    <n v="288"/>
    <n v="82"/>
    <n v="1739"/>
  </r>
  <r>
    <x v="4"/>
    <s v="PERFUMES"/>
    <x v="1"/>
    <x v="0"/>
    <x v="1"/>
    <n v="102003715"/>
    <n v="27131423843"/>
    <s v="E LAUDER PURE WHITE LINEN 100ML EDP 9CHK-01"/>
    <s v="EA"/>
    <n v="2"/>
    <n v="766"/>
    <n v="2"/>
    <n v="766"/>
    <n v="7"/>
    <n v="0"/>
  </r>
  <r>
    <x v="4"/>
    <s v="PERFUMES"/>
    <x v="2"/>
    <x v="2"/>
    <x v="2"/>
    <n v="111521942"/>
    <n v="690251000000"/>
    <s v="JO MALONE VETIVER &amp; GOLDEN VANILLA COLOGNE INTENSE 50ML L9CR-01"/>
    <s v="EA"/>
    <n v="2"/>
    <n v="748"/>
    <n v="0"/>
    <n v="0"/>
    <n v="70"/>
    <n v="47"/>
  </r>
  <r>
    <x v="4"/>
    <s v="PERFUMES"/>
    <x v="0"/>
    <x v="4"/>
    <x v="4"/>
    <n v="110804430"/>
    <n v="888066000000"/>
    <s v="TOM FORD SOLEIL BLANC ALL OVER BODY SPRAY 150ML T5AR-01"/>
    <s v="EA"/>
    <n v="3"/>
    <n v="747"/>
    <n v="0"/>
    <n v="0"/>
    <n v="0"/>
    <n v="0"/>
  </r>
  <r>
    <x v="4"/>
    <s v="PERFUMES"/>
    <x v="2"/>
    <x v="4"/>
    <x v="2"/>
    <n v="111423914"/>
    <n v="690251000000"/>
    <s v="JO MALONE MYRRH &amp; TONKA SCENT SURROUND DIFFUSER L92W-01"/>
    <s v="EA"/>
    <n v="2"/>
    <n v="736"/>
    <n v="0"/>
    <n v="0"/>
    <n v="-2"/>
    <n v="0"/>
  </r>
  <r>
    <x v="4"/>
    <s v="PERFUMES"/>
    <x v="2"/>
    <x v="4"/>
    <x v="2"/>
    <n v="111543769"/>
    <n v="690251000000"/>
    <s v="JO MALONE VELVET ROSE &amp; OUD SCENT SURROUND DIFFUSER 165ML L92X-01"/>
    <s v="EA"/>
    <n v="2"/>
    <n v="736"/>
    <n v="0"/>
    <n v="0"/>
    <n v="19"/>
    <n v="0"/>
  </r>
  <r>
    <x v="4"/>
    <s v="PERFUMES"/>
    <x v="0"/>
    <x v="0"/>
    <x v="0"/>
    <n v="111317780"/>
    <n v="888066000000"/>
    <s v="TOMFORD BEAU DE JOUR EDP 50ML T7M7-01"/>
    <s v="EA"/>
    <n v="2"/>
    <n v="714"/>
    <n v="0"/>
    <n v="0"/>
    <n v="15"/>
    <n v="0"/>
  </r>
  <r>
    <x v="4"/>
    <s v="PERFUMES"/>
    <x v="2"/>
    <x v="2"/>
    <x v="3"/>
    <n v="110685029"/>
    <n v="690251000000"/>
    <s v="JO MALONE ENGLISH OAK &amp; REDCURRANT COLOGNE 100ML L6L3-01"/>
    <s v="EA"/>
    <n v="2"/>
    <n v="706"/>
    <n v="0"/>
    <n v="0"/>
    <n v="17"/>
    <n v="359"/>
  </r>
  <r>
    <x v="4"/>
    <s v="PERFUMES"/>
    <x v="1"/>
    <x v="0"/>
    <x v="5"/>
    <n v="100172103"/>
    <n v="27131086871"/>
    <s v="E LAUDER BEAUTIFUL EDP 75ML 4806-02"/>
    <s v="EA"/>
    <n v="2"/>
    <n v="690"/>
    <n v="0"/>
    <n v="0"/>
    <n v="1"/>
    <n v="131"/>
  </r>
  <r>
    <x v="4"/>
    <s v="PERFUMES"/>
    <x v="2"/>
    <x v="2"/>
    <x v="2"/>
    <n v="110152283"/>
    <n v="690251000000"/>
    <s v="JO MALONE LIME BASIL &amp; MNDRN COLOGNE 30ML L00301"/>
    <s v="EA"/>
    <n v="3"/>
    <n v="690"/>
    <n v="3"/>
    <n v="690"/>
    <n v="8"/>
    <n v="0"/>
  </r>
  <r>
    <x v="4"/>
    <s v="PERFUMES"/>
    <x v="2"/>
    <x v="2"/>
    <x v="2"/>
    <n v="110152305"/>
    <n v="690251000000"/>
    <s v="JO MALONE POMEGRANATE NOIR COLOGNE 30ML L10F01"/>
    <s v="EA"/>
    <n v="3"/>
    <n v="690"/>
    <n v="2"/>
    <n v="460"/>
    <n v="30"/>
    <n v="0"/>
  </r>
  <r>
    <x v="4"/>
    <s v="PERFUMES"/>
    <x v="2"/>
    <x v="4"/>
    <x v="2"/>
    <n v="110152404"/>
    <n v="690251000000"/>
    <s v="JO MALONE LIME BASIL &amp; MANDARIN CANDLE 200G L0W201"/>
    <s v="EA"/>
    <n v="3"/>
    <n v="690"/>
    <n v="0"/>
    <n v="0"/>
    <n v="14"/>
    <n v="15"/>
  </r>
  <r>
    <x v="4"/>
    <s v="PERFUMES"/>
    <x v="2"/>
    <x v="4"/>
    <x v="2"/>
    <n v="110152413"/>
    <n v="690251000000"/>
    <s v="JO MALONE ENG PEAR &amp; FREESIA CANDLE 200G L2A601"/>
    <s v="EA"/>
    <n v="3"/>
    <n v="690"/>
    <n v="2"/>
    <n v="460"/>
    <n v="12"/>
    <n v="25"/>
  </r>
  <r>
    <x v="4"/>
    <s v="PERFUMES"/>
    <x v="1"/>
    <x v="0"/>
    <x v="0"/>
    <n v="110298012"/>
    <n v="27131261612"/>
    <s v="E LAUDER MODERN MUSE EDP 50ML YF32-01"/>
    <s v="EA"/>
    <n v="2"/>
    <n v="690"/>
    <n v="0"/>
    <n v="0"/>
    <n v="26"/>
    <n v="0"/>
  </r>
  <r>
    <x v="4"/>
    <s v="PERFUMES"/>
    <x v="1"/>
    <x v="1"/>
    <x v="1"/>
    <n v="110352854"/>
    <n v="887167000000"/>
    <s v="E LAUDER MODERN MUSE DUO 2X30ML R38R-01"/>
    <s v="EA"/>
    <n v="2"/>
    <n v="690"/>
    <n v="0"/>
    <n v="0"/>
    <n v="8"/>
    <n v="0"/>
  </r>
  <r>
    <x v="4"/>
    <s v="PERFUMES"/>
    <x v="2"/>
    <x v="2"/>
    <x v="2"/>
    <n v="111154140"/>
    <n v="690251000000"/>
    <s v="JO MALONE WOOD SAGE &amp; SEA SALT COLOGNE 30ML PRE PACK L9P8-01"/>
    <s v="EA"/>
    <n v="3"/>
    <n v="690"/>
    <n v="0"/>
    <n v="0"/>
    <n v="41"/>
    <n v="483"/>
  </r>
  <r>
    <x v="4"/>
    <s v="PERFUMES"/>
    <x v="2"/>
    <x v="4"/>
    <x v="2"/>
    <n v="111494518"/>
    <n v="690251000000"/>
    <s v="JO MALONE LB&amp;M DIFFUSER C101-01"/>
    <s v="EA"/>
    <n v="3"/>
    <n v="690"/>
    <n v="1"/>
    <n v="230"/>
    <n v="27"/>
    <n v="48"/>
  </r>
  <r>
    <x v="4"/>
    <s v="PERFUMES"/>
    <x v="9"/>
    <x v="0"/>
    <x v="0"/>
    <n v="111166626"/>
    <n v="22548396773"/>
    <s v="E ZEGNA ESSENZE ABSOLUTE FLORENTINE IRIS EDP 100ML SPRAY 5RX2-01"/>
    <s v="EA"/>
    <n v="1"/>
    <n v="679"/>
    <n v="0"/>
    <n v="0"/>
    <n v="23"/>
    <n v="270"/>
  </r>
  <r>
    <x v="4"/>
    <s v="PERFUMES"/>
    <x v="2"/>
    <x v="2"/>
    <x v="2"/>
    <n v="111311604"/>
    <n v="690251000000"/>
    <s v="JO MALONE LIME BASIL &amp; MANDARIN COLOGNE 50ML LA6G-01"/>
    <s v="EA"/>
    <n v="2"/>
    <n v="660"/>
    <n v="0"/>
    <n v="0"/>
    <n v="0"/>
    <n v="0"/>
  </r>
  <r>
    <x v="4"/>
    <s v="PERFUMES"/>
    <x v="2"/>
    <x v="2"/>
    <x v="2"/>
    <n v="111311614"/>
    <n v="690251000000"/>
    <s v="JO MALONE WILD BLUEBELL COLOGNE COLOGNE 50ML LA6F-01"/>
    <s v="EA"/>
    <n v="2"/>
    <n v="660"/>
    <n v="2"/>
    <n v="660"/>
    <n v="30"/>
    <n v="7"/>
  </r>
  <r>
    <x v="4"/>
    <s v="PERFUMES"/>
    <x v="2"/>
    <x v="1"/>
    <x v="2"/>
    <n v="111543770"/>
    <n v="690251000000"/>
    <s v="JO MALONE TRAVEL CANDLE COLLECTION 3X60G L7M0-01"/>
    <s v="EA"/>
    <n v="2"/>
    <n v="660"/>
    <n v="0"/>
    <n v="0"/>
    <n v="28"/>
    <n v="60"/>
  </r>
  <r>
    <x v="4"/>
    <s v="PERFUMES"/>
    <x v="2"/>
    <x v="3"/>
    <x v="2"/>
    <n v="110586224"/>
    <n v="690251000000"/>
    <s v="JO MALONE TUBEROSE ANGELICA CONCENTRATE COLOGNE 100ML L6KK-01"/>
    <s v="EA"/>
    <n v="1"/>
    <n v="647"/>
    <n v="0"/>
    <n v="0"/>
    <n v="5"/>
    <n v="0"/>
  </r>
  <r>
    <x v="4"/>
    <s v="PERFUMES"/>
    <x v="5"/>
    <x v="0"/>
    <x v="4"/>
    <n v="110561399"/>
    <n v="22548371039"/>
    <s v="DKNY BE TEMPTED EAU SO BLUSH EDP 100ML 5KKM-01"/>
    <s v="EA"/>
    <n v="3"/>
    <n v="646"/>
    <n v="0"/>
    <n v="0"/>
    <n v="81"/>
    <n v="2117"/>
  </r>
  <r>
    <x v="4"/>
    <s v="PERFUMES"/>
    <x v="2"/>
    <x v="4"/>
    <x v="2"/>
    <n v="110198686"/>
    <n v="690251000000"/>
    <s v="JO MALONE SCENT AROUND DIFUSER LBM 165ML L2W5-01"/>
    <s v="EA"/>
    <n v="2"/>
    <n v="612"/>
    <n v="0"/>
    <n v="0"/>
    <n v="24"/>
    <n v="159"/>
  </r>
  <r>
    <x v="4"/>
    <s v="PERFUMES"/>
    <x v="2"/>
    <x v="4"/>
    <x v="2"/>
    <n v="110198687"/>
    <n v="690251000000"/>
    <s v="JO MALONE SCENT AROUND DIFUSER PN 165ML L2W6-01"/>
    <s v="EA"/>
    <n v="2"/>
    <n v="612"/>
    <n v="2"/>
    <n v="612"/>
    <n v="20"/>
    <n v="0"/>
  </r>
  <r>
    <x v="4"/>
    <s v="PERFUMES"/>
    <x v="6"/>
    <x v="0"/>
    <x v="1"/>
    <n v="111151239"/>
    <n v="811901000000"/>
    <s v="LE LABO JASMIN 17 EAU DE PARFUM NATURAL SPRAY 50ML 050PJ17100"/>
    <s v="EA"/>
    <n v="1"/>
    <n v="608"/>
    <n v="0"/>
    <n v="0"/>
    <n v="1"/>
    <n v="0"/>
  </r>
  <r>
    <x v="4"/>
    <s v="PERFUMES"/>
    <x v="6"/>
    <x v="0"/>
    <x v="1"/>
    <n v="111151241"/>
    <n v="811901000000"/>
    <s v="LE LABO LYS 41 EAU DE PARFUM NATURAL SPRAY 50ML 050PL41100"/>
    <s v="EA"/>
    <n v="1"/>
    <n v="608"/>
    <n v="0"/>
    <n v="0"/>
    <n v="28"/>
    <n v="9"/>
  </r>
  <r>
    <x v="4"/>
    <s v="PERFUMES"/>
    <x v="6"/>
    <x v="0"/>
    <x v="1"/>
    <n v="111151246"/>
    <n v="811901000000"/>
    <s v="LE LABO SANTAL 33 EAU DE PARFUM NATURAL SPRAY 50ML 050PS33100"/>
    <s v="EA"/>
    <n v="1"/>
    <n v="608"/>
    <n v="0"/>
    <n v="0"/>
    <n v="12"/>
    <n v="63"/>
  </r>
  <r>
    <x v="4"/>
    <s v="PERFUMES"/>
    <x v="6"/>
    <x v="0"/>
    <x v="1"/>
    <n v="111151247"/>
    <n v="811901000000"/>
    <s v="LE LABO TH NOIR 29 EAU DE PARFUM NATURAL SPRAY 50ML 050PT29100"/>
    <s v="EA"/>
    <n v="1"/>
    <n v="608"/>
    <n v="0"/>
    <n v="0"/>
    <n v="1"/>
    <n v="0"/>
  </r>
  <r>
    <x v="4"/>
    <s v="PERFUMES"/>
    <x v="0"/>
    <x v="0"/>
    <x v="3"/>
    <n v="112108240"/>
    <n v="888066000000"/>
    <s v="TOM FORD BLACK ORCHID PARFUM EDP 100ML T90E-01"/>
    <s v="EA"/>
    <n v="1"/>
    <n v="595"/>
    <n v="0"/>
    <n v="0"/>
    <n v="9"/>
    <n v="258"/>
  </r>
  <r>
    <x v="4"/>
    <s v="PERFUMES"/>
    <x v="2"/>
    <x v="4"/>
    <x v="2"/>
    <n v="110517707"/>
    <n v="690251000000"/>
    <s v="JO MALONE TUBEROSE ANGELICA BODY CREAM 175ML L599-01"/>
    <s v="EA"/>
    <n v="2"/>
    <n v="594"/>
    <n v="0"/>
    <n v="0"/>
    <n v="9"/>
    <n v="0"/>
  </r>
  <r>
    <x v="4"/>
    <s v="PERFUMES"/>
    <x v="2"/>
    <x v="2"/>
    <x v="0"/>
    <n v="110152342"/>
    <n v="690251000000"/>
    <s v="JO MALONE OUD &amp; BERGAMOT COLOGNE INTENSE 100ML L29A-01"/>
    <s v="EA"/>
    <n v="1"/>
    <n v="584"/>
    <n v="1"/>
    <n v="584"/>
    <n v="-4"/>
    <n v="255"/>
  </r>
  <r>
    <x v="4"/>
    <s v="PERFUMES"/>
    <x v="2"/>
    <x v="2"/>
    <x v="3"/>
    <n v="110152342"/>
    <n v="690251000000"/>
    <s v="JO MALONE OUD &amp; BERGAMOT COLOGNE INTENSE 100ML L29A-01"/>
    <s v="EA"/>
    <n v="1"/>
    <n v="584"/>
    <n v="0"/>
    <n v="0"/>
    <n v="14"/>
    <n v="255"/>
  </r>
  <r>
    <x v="4"/>
    <s v="PERFUMES"/>
    <x v="3"/>
    <x v="3"/>
    <x v="0"/>
    <n v="110429678"/>
    <n v="20714769994"/>
    <s v="CLINIQUE AROMATICS IN BLACK 50ML ZJ4R-01"/>
    <s v="EA"/>
    <n v="2"/>
    <n v="576"/>
    <n v="0"/>
    <n v="0"/>
    <n v="3"/>
    <n v="0"/>
  </r>
  <r>
    <x v="4"/>
    <s v="PERFUMES"/>
    <x v="0"/>
    <x v="0"/>
    <x v="0"/>
    <n v="111543786"/>
    <n v="888066000000"/>
    <s v="TOMFORD SIGNATURE BEAU DE JOUR 1 100ML T8EG-01"/>
    <s v="EA"/>
    <n v="1"/>
    <n v="560"/>
    <n v="0"/>
    <n v="0"/>
    <n v="16"/>
    <n v="347"/>
  </r>
  <r>
    <x v="4"/>
    <s v="PERFUMES"/>
    <x v="1"/>
    <x v="2"/>
    <x v="0"/>
    <n v="102089325"/>
    <n v="27131521433"/>
    <s v="E LAUDER PLEASURES FOR MEN 100ML SPM 11A5-01"/>
    <s v="EA"/>
    <n v="2"/>
    <n v="556"/>
    <n v="1"/>
    <n v="278"/>
    <n v="2"/>
    <n v="0"/>
  </r>
  <r>
    <x v="4"/>
    <s v="PERFUMES"/>
    <x v="8"/>
    <x v="1"/>
    <x v="0"/>
    <n v="111451827"/>
    <n v="22548413265"/>
    <s v="MICHAEL KORS WONDERLUST 50ML SET W/ POUCH 5X3L-Y9"/>
    <s v="EA"/>
    <n v="2"/>
    <n v="552"/>
    <n v="0"/>
    <n v="0"/>
    <n v="12"/>
    <n v="0"/>
  </r>
  <r>
    <x v="4"/>
    <s v="PERFUMES"/>
    <x v="1"/>
    <x v="0"/>
    <x v="1"/>
    <n v="100172224"/>
    <n v="27131019817"/>
    <s v="E LAUDER PRIVATE COLLECTION EDP 50ML 7418-01"/>
    <s v="EA"/>
    <n v="2"/>
    <n v="538"/>
    <n v="0"/>
    <n v="0"/>
    <n v="11"/>
    <n v="58"/>
  </r>
  <r>
    <x v="4"/>
    <s v="PERFUMES"/>
    <x v="1"/>
    <x v="0"/>
    <x v="0"/>
    <n v="110505871"/>
    <n v="887167000000"/>
    <s v="E LAUDER MODERN MUSE NUIT EDP 100ML RK2G-01"/>
    <s v="EA"/>
    <n v="1"/>
    <n v="527"/>
    <n v="0"/>
    <n v="0"/>
    <n v="10"/>
    <n v="0"/>
  </r>
  <r>
    <x v="4"/>
    <s v="PERFUMES"/>
    <x v="2"/>
    <x v="4"/>
    <x v="2"/>
    <n v="110412812"/>
    <n v="690251000000"/>
    <s v="JO MALONE RED ROSES BODY CREAM 175ML L4PF-01"/>
    <s v="EA"/>
    <n v="2"/>
    <n v="516"/>
    <n v="1"/>
    <n v="258"/>
    <n v="2"/>
    <n v="0"/>
  </r>
  <r>
    <x v="4"/>
    <s v="PERFUMES"/>
    <x v="0"/>
    <x v="0"/>
    <x v="5"/>
    <n v="102004996"/>
    <n v="888066000000"/>
    <s v="TOM FORD BLACK ORCHID EDP 100ML T006 01"/>
    <s v="EA"/>
    <n v="1"/>
    <n v="505"/>
    <n v="0"/>
    <n v="0"/>
    <n v="32"/>
    <n v="509"/>
  </r>
  <r>
    <x v="4"/>
    <s v="PERFUMES"/>
    <x v="0"/>
    <x v="3"/>
    <x v="3"/>
    <n v="110320740"/>
    <n v="888066000000"/>
    <s v="TOM FORD VELVET ORCHID EDP 100ML T1X5-01"/>
    <s v="EA"/>
    <n v="1"/>
    <n v="505"/>
    <n v="0"/>
    <n v="0"/>
    <n v="16"/>
    <n v="20"/>
  </r>
  <r>
    <x v="4"/>
    <s v="PERFUMES"/>
    <x v="0"/>
    <x v="3"/>
    <x v="5"/>
    <n v="110950151"/>
    <n v="888066000000"/>
    <s v="T FORD TOM FORD EAU DE SOLEIL BLANC EDT 100ML T5Y1-01"/>
    <s v="EA"/>
    <n v="1"/>
    <n v="505"/>
    <n v="0"/>
    <n v="0"/>
    <n v="2"/>
    <n v="0"/>
  </r>
  <r>
    <x v="4"/>
    <s v="PERFUMES"/>
    <x v="0"/>
    <x v="0"/>
    <x v="3"/>
    <n v="111317785"/>
    <n v="888066000000"/>
    <s v="TOMFORD BEAU DE JOUR EDP 100ML T7M8-01"/>
    <s v="EA"/>
    <n v="1"/>
    <n v="505"/>
    <n v="0"/>
    <n v="0"/>
    <n v="8"/>
    <n v="0"/>
  </r>
  <r>
    <x v="4"/>
    <s v="PERFUMES"/>
    <x v="0"/>
    <x v="0"/>
    <x v="1"/>
    <n v="111399546"/>
    <n v="888066000000"/>
    <s v="TOM FORD METALLIQUE 100ML T778-01"/>
    <s v="EA"/>
    <n v="1"/>
    <n v="505"/>
    <n v="0"/>
    <n v="0"/>
    <n v="33"/>
    <n v="871"/>
  </r>
  <r>
    <x v="4"/>
    <s v="PERFUMES"/>
    <x v="6"/>
    <x v="8"/>
    <x v="1"/>
    <n v="111151303"/>
    <n v="811901000000"/>
    <s v="LE LABO ROSE 31 PERFUME OIL 30ML PEROR31100"/>
    <s v="EA"/>
    <n v="1"/>
    <n v="503"/>
    <n v="1"/>
    <n v="503"/>
    <n v="5"/>
    <n v="0"/>
  </r>
  <r>
    <x v="4"/>
    <s v="PERFUMES"/>
    <x v="3"/>
    <x v="3"/>
    <x v="4"/>
    <n v="102165050"/>
    <n v="20714080310"/>
    <s v="CLINIQUE HAPPY FOR MEN 100ML 62YM-01"/>
    <s v="EA"/>
    <n v="2"/>
    <n v="498"/>
    <n v="0"/>
    <n v="0"/>
    <n v="41"/>
    <n v="420"/>
  </r>
  <r>
    <x v="4"/>
    <s v="PERFUMES"/>
    <x v="5"/>
    <x v="0"/>
    <x v="1"/>
    <n v="102002582"/>
    <n v="763511000000"/>
    <s v="DONNA KARAN BE DELICIOUS LADIES EDP 100ML 81WR 01"/>
    <s v="EA"/>
    <n v="2"/>
    <n v="494"/>
    <n v="1"/>
    <n v="247"/>
    <n v="15"/>
    <n v="0"/>
  </r>
  <r>
    <x v="4"/>
    <s v="PERFUMES"/>
    <x v="1"/>
    <x v="0"/>
    <x v="0"/>
    <n v="111105500"/>
    <n v="887167000000"/>
    <s v="ESTEE LAUDER BEAUTIFUL BELLE EDP 100ML RW5C-01"/>
    <s v="EA"/>
    <n v="1"/>
    <n v="473"/>
    <n v="1"/>
    <n v="473"/>
    <n v="7"/>
    <n v="0"/>
  </r>
  <r>
    <x v="4"/>
    <s v="PERFUMES"/>
    <x v="2"/>
    <x v="2"/>
    <x v="2"/>
    <n v="110152327"/>
    <n v="690251000000"/>
    <s v="JO MALONE RED ROSES COLOGNE 100ML L08E01"/>
    <s v="EA"/>
    <n v="1"/>
    <n v="470"/>
    <n v="0"/>
    <n v="0"/>
    <n v="0"/>
    <n v="0"/>
  </r>
  <r>
    <x v="4"/>
    <s v="PERFUMES"/>
    <x v="2"/>
    <x v="2"/>
    <x v="2"/>
    <n v="110246757"/>
    <n v="690251000000"/>
    <s v="JO MALONE EARL GREY &amp; CUCUMBER COLOGNE 100ML L38L-01"/>
    <s v="EA"/>
    <n v="1"/>
    <n v="470"/>
    <n v="0"/>
    <n v="0"/>
    <n v="15"/>
    <n v="0"/>
  </r>
  <r>
    <x v="4"/>
    <s v="PERFUMES"/>
    <x v="2"/>
    <x v="2"/>
    <x v="3"/>
    <n v="110281682"/>
    <n v="690251000000"/>
    <s v="JO MALONE PEONY &amp; BLUSH SUEDE COLOGNE 100ML L3AF-01"/>
    <s v="EA"/>
    <n v="1"/>
    <n v="470"/>
    <n v="0"/>
    <n v="0"/>
    <n v="2"/>
    <n v="0"/>
  </r>
  <r>
    <x v="4"/>
    <s v="PERFUMES"/>
    <x v="2"/>
    <x v="2"/>
    <x v="3"/>
    <n v="110351588"/>
    <n v="690251000000"/>
    <s v="JO MALONE WOOD SAGE &amp; SEA SALT COLOGNE 100ML L415-01"/>
    <s v="EA"/>
    <n v="1"/>
    <n v="470"/>
    <n v="0"/>
    <n v="0"/>
    <n v="9"/>
    <n v="0"/>
  </r>
  <r>
    <x v="4"/>
    <s v="PERFUMES"/>
    <x v="2"/>
    <x v="2"/>
    <x v="2"/>
    <n v="111079660"/>
    <n v="690251000000"/>
    <s v="JO MALONE HONEYSUCKLE AND DAVANA COLOGNE 100ML L7JL-01"/>
    <s v="EA"/>
    <n v="1"/>
    <n v="470"/>
    <n v="0"/>
    <n v="0"/>
    <n v="71"/>
    <n v="933"/>
  </r>
  <r>
    <x v="4"/>
    <s v="PERFUMES"/>
    <x v="2"/>
    <x v="2"/>
    <x v="2"/>
    <n v="111154141"/>
    <n v="690251000000"/>
    <s v="JO MALONE BLACKBERRY &amp; BAY COLOGNE 100ML PRE PACK L9PC-01"/>
    <s v="EA"/>
    <n v="1"/>
    <n v="470"/>
    <n v="0"/>
    <n v="0"/>
    <n v="11"/>
    <n v="0"/>
  </r>
  <r>
    <x v="4"/>
    <s v="PERFUMES"/>
    <x v="2"/>
    <x v="2"/>
    <x v="0"/>
    <n v="111154142"/>
    <n v="690251000000"/>
    <s v="JO MALONE ENGLISH PEAR &amp; FREESIA COLOGNE 100ML PRE PACK L9P5-01"/>
    <s v="EA"/>
    <n v="1"/>
    <n v="470"/>
    <n v="1"/>
    <n v="470"/>
    <n v="-3"/>
    <n v="333"/>
  </r>
  <r>
    <x v="4"/>
    <s v="PERFUMES"/>
    <x v="2"/>
    <x v="2"/>
    <x v="3"/>
    <n v="111154145"/>
    <n v="690251000000"/>
    <s v="JO MALONE NECTARINE, BLOSSOM &amp; HONEY COLOGNE 100ML PRE PACK L9PH-01"/>
    <s v="EA"/>
    <n v="1"/>
    <n v="470"/>
    <n v="1"/>
    <n v="470"/>
    <n v="0"/>
    <n v="0"/>
  </r>
  <r>
    <x v="4"/>
    <s v="PERFUMES"/>
    <x v="2"/>
    <x v="2"/>
    <x v="2"/>
    <n v="111154146"/>
    <n v="690251000000"/>
    <s v="JO MALONE ORANGE BLOSSOM COLOGNE 100ML PRE PACK L9PK-01"/>
    <s v="EA"/>
    <n v="1"/>
    <n v="470"/>
    <n v="0"/>
    <n v="0"/>
    <n v="7"/>
    <n v="0"/>
  </r>
  <r>
    <x v="4"/>
    <s v="PERFUMES"/>
    <x v="2"/>
    <x v="2"/>
    <x v="2"/>
    <n v="111154147"/>
    <n v="690251000000"/>
    <s v="JO MALONE PEONY &amp; BLUSH SUEDE COLOGNE 100ML PRE PACK L9P9-01"/>
    <s v="EA"/>
    <n v="1"/>
    <n v="470"/>
    <n v="0"/>
    <n v="0"/>
    <n v="4"/>
    <n v="0"/>
  </r>
  <r>
    <x v="4"/>
    <s v="PERFUMES"/>
    <x v="2"/>
    <x v="2"/>
    <x v="3"/>
    <n v="111154149"/>
    <n v="690251000000"/>
    <s v="JO MALONE WOOD SAGE &amp; SEA SALT COLOGNE 100ML PRE PACK L9P7-01"/>
    <s v="EA"/>
    <n v="1"/>
    <n v="470"/>
    <n v="1"/>
    <n v="470"/>
    <n v="14"/>
    <n v="296"/>
  </r>
  <r>
    <x v="4"/>
    <s v="PERFUMES"/>
    <x v="2"/>
    <x v="2"/>
    <x v="2"/>
    <n v="111423912"/>
    <n v="690251000000"/>
    <s v="JO MALONE POPPY &amp; BARLEY COLOGNE 100 ML PRE-PACK LA10-01"/>
    <s v="EA"/>
    <n v="1"/>
    <n v="470"/>
    <n v="0"/>
    <n v="0"/>
    <n v="12"/>
    <n v="132"/>
  </r>
  <r>
    <x v="4"/>
    <s v="PERFUMES"/>
    <x v="10"/>
    <x v="4"/>
    <x v="0"/>
    <n v="102017660"/>
    <n v="22548004685"/>
    <s v="ARAMIS CLASSIC 24HOUR DEO SPRAY 2892-02"/>
    <s v="EA"/>
    <n v="4"/>
    <n v="460"/>
    <n v="0"/>
    <n v="0"/>
    <n v="24"/>
    <n v="15"/>
  </r>
  <r>
    <x v="4"/>
    <s v="PERFUMES"/>
    <x v="2"/>
    <x v="2"/>
    <x v="2"/>
    <n v="110152304"/>
    <n v="690251000000"/>
    <s v="JO MALONE NCTRN BLSM &amp; HNY COLOGNE 30ML L0Y401"/>
    <s v="EA"/>
    <n v="2"/>
    <n v="460"/>
    <n v="1"/>
    <n v="230"/>
    <n v="27"/>
    <n v="17"/>
  </r>
  <r>
    <x v="4"/>
    <s v="PERFUMES"/>
    <x v="2"/>
    <x v="2"/>
    <x v="2"/>
    <n v="110152321"/>
    <n v="690251000000"/>
    <s v="JO MALONE ENG PEAR &amp; FREESIA COLOGNE 30ML L26K01"/>
    <s v="EA"/>
    <n v="2"/>
    <n v="460"/>
    <n v="0"/>
    <n v="0"/>
    <n v="39"/>
    <n v="259"/>
  </r>
  <r>
    <x v="4"/>
    <s v="PERFUMES"/>
    <x v="2"/>
    <x v="2"/>
    <x v="2"/>
    <n v="110152322"/>
    <n v="690251000000"/>
    <s v="JO MALONE WILD BLUEBELL COLOGNE 30ML L2H701"/>
    <s v="EA"/>
    <n v="2"/>
    <n v="460"/>
    <n v="2"/>
    <n v="460"/>
    <n v="82"/>
    <n v="1035"/>
  </r>
  <r>
    <x v="4"/>
    <s v="PERFUMES"/>
    <x v="2"/>
    <x v="2"/>
    <x v="2"/>
    <n v="110412868"/>
    <n v="690251000000"/>
    <s v="JO MALONE MIMOSA &amp; CARDAMOM COLOGNE 30ML L51A-01"/>
    <s v="EA"/>
    <n v="2"/>
    <n v="460"/>
    <n v="0"/>
    <n v="0"/>
    <n v="21"/>
    <n v="14"/>
  </r>
  <r>
    <x v="4"/>
    <s v="PERFUMES"/>
    <x v="2"/>
    <x v="2"/>
    <x v="2"/>
    <n v="111154139"/>
    <n v="690251000000"/>
    <s v="JO MALONE WILD BLUEBELL COLOGNE COLOGNE 30ML PRE PACK L9P4-01"/>
    <s v="EA"/>
    <n v="2"/>
    <n v="460"/>
    <n v="0"/>
    <n v="0"/>
    <n v="59"/>
    <n v="266"/>
  </r>
  <r>
    <x v="4"/>
    <s v="PERFUMES"/>
    <x v="2"/>
    <x v="4"/>
    <x v="2"/>
    <n v="110412952"/>
    <n v="690251000000"/>
    <s v="JO MALONE WILD BLUEBELL BODY&amp;HAND WASH 250ML L4WJ-01/L6AG-01"/>
    <s v="EA"/>
    <n v="3"/>
    <n v="459"/>
    <n v="0"/>
    <n v="0"/>
    <n v="10"/>
    <n v="13"/>
  </r>
  <r>
    <x v="4"/>
    <s v="PERFUMES"/>
    <x v="2"/>
    <x v="4"/>
    <x v="2"/>
    <n v="111423916"/>
    <n v="690251000000"/>
    <s v="JO MALONE POPPY &amp; BARLEY BODY &amp; HAND WASH LA02-01"/>
    <s v="EA"/>
    <n v="3"/>
    <n v="459"/>
    <n v="0"/>
    <n v="0"/>
    <n v="23"/>
    <n v="41"/>
  </r>
  <r>
    <x v="4"/>
    <s v="PERFUMES"/>
    <x v="0"/>
    <x v="1"/>
    <x v="3"/>
    <n v="111451884"/>
    <n v="888066000000"/>
    <s v="TOM FORD NOIR EXTREME EDP 100ML AND TRAVEL SPRAY SET T7TH-01"/>
    <s v="EA"/>
    <n v="1"/>
    <n v="448"/>
    <n v="1"/>
    <n v="448"/>
    <n v="0"/>
    <n v="0"/>
  </r>
  <r>
    <x v="4"/>
    <s v="PERFUMES"/>
    <x v="0"/>
    <x v="4"/>
    <x v="0"/>
    <n v="111034347"/>
    <n v="888066000000"/>
    <s v="TOMFORD SOLE DI POSITANO ALL OVER BODY SPRAY T6K3-01"/>
    <s v="EA"/>
    <n v="2"/>
    <n v="438"/>
    <n v="0"/>
    <n v="0"/>
    <n v="2"/>
    <n v="0"/>
  </r>
  <r>
    <x v="4"/>
    <s v="PERFUMES"/>
    <x v="0"/>
    <x v="0"/>
    <x v="1"/>
    <n v="112108239"/>
    <n v="888066000000"/>
    <s v="TOM FORD BLACK ORCHID PARFUM EDP 50ML T90F-01"/>
    <s v="EA"/>
    <n v="1"/>
    <n v="424"/>
    <n v="0"/>
    <n v="0"/>
    <n v="26"/>
    <n v="204"/>
  </r>
  <r>
    <x v="4"/>
    <s v="PERFUMES"/>
    <x v="0"/>
    <x v="0"/>
    <x v="3"/>
    <n v="112108239"/>
    <n v="888066000000"/>
    <s v="TOM FORD BLACK ORCHID PARFUM EDP 50ML T90F-01"/>
    <s v="EA"/>
    <n v="1"/>
    <n v="424"/>
    <n v="1"/>
    <n v="424"/>
    <n v="9"/>
    <n v="204"/>
  </r>
  <r>
    <x v="4"/>
    <s v="PERFUMES"/>
    <x v="0"/>
    <x v="0"/>
    <x v="4"/>
    <n v="112108239"/>
    <n v="888066000000"/>
    <s v="TOM FORD BLACK ORCHID PARFUM EDP 50ML T90F-01"/>
    <s v="EA"/>
    <n v="1"/>
    <n v="424"/>
    <n v="1"/>
    <n v="424"/>
    <n v="44"/>
    <n v="204"/>
  </r>
  <r>
    <x v="4"/>
    <s v="PERFUMES"/>
    <x v="2"/>
    <x v="1"/>
    <x v="3"/>
    <n v="111154160"/>
    <n v="690251000000"/>
    <s v="JO MALONE COLOGNE INTENSE COLLECTION 5X9ML L8HL-01"/>
    <s v="EA"/>
    <n v="1"/>
    <n v="422"/>
    <n v="0"/>
    <n v="0"/>
    <n v="-2"/>
    <n v="0"/>
  </r>
  <r>
    <x v="4"/>
    <s v="PERFUMES"/>
    <x v="3"/>
    <x v="0"/>
    <x v="0"/>
    <n v="110995186"/>
    <n v="20714881436"/>
    <s v="CLINIQUE CLINIQUE HAPPY HEART PERFUME SPRAY 50ML K2K9-01"/>
    <s v="EA"/>
    <n v="2"/>
    <n v="420"/>
    <n v="0"/>
    <n v="0"/>
    <n v="1"/>
    <n v="0"/>
  </r>
  <r>
    <x v="4"/>
    <s v="PERFUMES"/>
    <x v="2"/>
    <x v="4"/>
    <x v="2"/>
    <n v="111451877"/>
    <n v="690251000000"/>
    <s v="JO MALONE PEONY &amp; BLUSH SUEDE TRAVEL CANDLE 60G L6YX-01"/>
    <s v="EA"/>
    <n v="5"/>
    <n v="420"/>
    <n v="0"/>
    <n v="0"/>
    <n v="19"/>
    <n v="175"/>
  </r>
  <r>
    <x v="4"/>
    <s v="PERFUMES"/>
    <x v="2"/>
    <x v="1"/>
    <x v="2"/>
    <n v="111154162"/>
    <n v="690251000000"/>
    <s v="JO MALONE EP&amp;F + WB DUO COLOGNE PRE PACK 2X30ML L9R3-01"/>
    <s v="EA"/>
    <n v="1"/>
    <n v="414"/>
    <n v="0"/>
    <n v="0"/>
    <n v="17"/>
    <n v="21"/>
  </r>
  <r>
    <x v="4"/>
    <s v="PERFUMES"/>
    <x v="1"/>
    <x v="0"/>
    <x v="1"/>
    <n v="111369099"/>
    <n v="887167000000"/>
    <s v="ESTEE LAUDER BRONZE GODDESS EDP 100ML PCXK-01"/>
    <s v="EA"/>
    <n v="1"/>
    <n v="402"/>
    <n v="0"/>
    <n v="0"/>
    <n v="14"/>
    <n v="13"/>
  </r>
  <r>
    <x v="4"/>
    <s v="PERFUMES"/>
    <x v="0"/>
    <x v="3"/>
    <x v="0"/>
    <n v="110470577"/>
    <n v="888066000000"/>
    <s v="TOM FORD NEROLI PORTOFINO ACQUA EDT 50ML T3Y7-01"/>
    <s v="EA"/>
    <n v="1"/>
    <n v="398"/>
    <n v="0"/>
    <n v="0"/>
    <n v="1"/>
    <n v="0"/>
  </r>
  <r>
    <x v="4"/>
    <s v="PERFUMES"/>
    <x v="1"/>
    <x v="1"/>
    <x v="1"/>
    <n v="111494516"/>
    <n v="887167000000"/>
    <s v="E LAUDER PURSE SPRAY COLLECTION 5X4ML RJ01-01"/>
    <s v="EA"/>
    <n v="2"/>
    <n v="398"/>
    <n v="0"/>
    <n v="0"/>
    <n v="14"/>
    <n v="137"/>
  </r>
  <r>
    <x v="4"/>
    <s v="PERFUMES"/>
    <x v="10"/>
    <x v="3"/>
    <x v="1"/>
    <n v="100706347"/>
    <n v="22548006719"/>
    <s v="ARAMIS CLASSIC EDT 110ML 2163-01"/>
    <s v="EA"/>
    <n v="3"/>
    <n v="393"/>
    <n v="3"/>
    <n v="393"/>
    <n v="4"/>
    <n v="1047"/>
  </r>
  <r>
    <x v="4"/>
    <s v="PERFUMES"/>
    <x v="1"/>
    <x v="0"/>
    <x v="5"/>
    <n v="101016655"/>
    <n v="27131043317"/>
    <s v="ESTEE LAUDER PLEASURES EDP 100ML L 7022-01"/>
    <s v="EA"/>
    <n v="1"/>
    <n v="383"/>
    <n v="0"/>
    <n v="0"/>
    <n v="0"/>
    <n v="0"/>
  </r>
  <r>
    <x v="4"/>
    <s v="PERFUMES"/>
    <x v="2"/>
    <x v="2"/>
    <x v="2"/>
    <n v="110541972"/>
    <n v="690251000000"/>
    <s v="JO MALONE DARK AMBER &amp; GINGER LILY COLOGNE INT 50ML L5FM-01"/>
    <s v="EA"/>
    <n v="1"/>
    <n v="374"/>
    <n v="0"/>
    <n v="0"/>
    <n v="21"/>
    <n v="14"/>
  </r>
  <r>
    <x v="4"/>
    <s v="PERFUMES"/>
    <x v="2"/>
    <x v="2"/>
    <x v="2"/>
    <n v="110541973"/>
    <n v="690251000000"/>
    <s v="JO MALONE OUD &amp; BERGAMOT COLOGNE INTENSE 50ML L5FP-01"/>
    <s v="EA"/>
    <n v="1"/>
    <n v="374"/>
    <n v="0"/>
    <n v="0"/>
    <n v="15"/>
    <n v="0"/>
  </r>
  <r>
    <x v="4"/>
    <s v="PERFUMES"/>
    <x v="2"/>
    <x v="2"/>
    <x v="3"/>
    <n v="110541973"/>
    <n v="690251000000"/>
    <s v="JO MALONE OUD &amp; BERGAMOT COLOGNE INTENSE 50ML L5FP-01"/>
    <s v="EA"/>
    <n v="1"/>
    <n v="374"/>
    <n v="0"/>
    <n v="0"/>
    <n v="12"/>
    <n v="0"/>
  </r>
  <r>
    <x v="4"/>
    <s v="PERFUMES"/>
    <x v="2"/>
    <x v="2"/>
    <x v="2"/>
    <n v="111154150"/>
    <n v="690251000000"/>
    <s v="JO MALONE BRONZE WOOD &amp; LEATHER COLOGNE INTENSE 50ML L8K8-01"/>
    <s v="EA"/>
    <n v="1"/>
    <n v="374"/>
    <n v="0"/>
    <n v="0"/>
    <n v="185"/>
    <n v="250"/>
  </r>
  <r>
    <x v="4"/>
    <s v="PERFUMES"/>
    <x v="8"/>
    <x v="0"/>
    <x v="0"/>
    <n v="110301605"/>
    <n v="22548289655"/>
    <s v="MICHAEL KORS COLLECTION SEXY AMBER EDP 100ML 55EH-01"/>
    <s v="EA"/>
    <n v="1"/>
    <n v="361"/>
    <n v="0"/>
    <n v="0"/>
    <n v="12"/>
    <n v="0"/>
  </r>
  <r>
    <x v="4"/>
    <s v="PERFUMES"/>
    <x v="8"/>
    <x v="0"/>
    <x v="3"/>
    <n v="110301607"/>
    <n v="22548289716"/>
    <s v="MICHAEL KORS COLLECTION GLAM JASMINE EDP 100ML 55EP-01"/>
    <s v="EA"/>
    <n v="1"/>
    <n v="361"/>
    <n v="0"/>
    <n v="0"/>
    <n v="35"/>
    <n v="310"/>
  </r>
  <r>
    <x v="4"/>
    <s v="PERFUMES"/>
    <x v="8"/>
    <x v="0"/>
    <x v="0"/>
    <n v="110505318"/>
    <n v="22548366448"/>
    <s v="MICHAEL KORS WONDERLUST EDP 100ML 5JT6-01"/>
    <s v="EA"/>
    <n v="1"/>
    <n v="361"/>
    <n v="0"/>
    <n v="0"/>
    <n v="22"/>
    <n v="0"/>
  </r>
  <r>
    <x v="4"/>
    <s v="PERFUMES"/>
    <x v="8"/>
    <x v="0"/>
    <x v="1"/>
    <n v="110505318"/>
    <n v="22548366448"/>
    <s v="MICHAEL KORS WONDERLUST EDP 100ML 5JT6-01"/>
    <s v="EA"/>
    <n v="1"/>
    <n v="361"/>
    <n v="0"/>
    <n v="0"/>
    <n v="2"/>
    <n v="0"/>
  </r>
  <r>
    <x v="4"/>
    <s v="PERFUMES"/>
    <x v="3"/>
    <x v="3"/>
    <x v="10"/>
    <n v="102000970"/>
    <n v="20714999346"/>
    <s v="CLINIQUE AROMATICS ELIXIR EDP 100ML 62G9-01"/>
    <s v="EA"/>
    <n v="1"/>
    <n v="359"/>
    <n v="0"/>
    <n v="0"/>
    <n v="10"/>
    <n v="432"/>
  </r>
  <r>
    <x v="4"/>
    <s v="PERFUMES"/>
    <x v="3"/>
    <x v="3"/>
    <x v="11"/>
    <n v="102000970"/>
    <n v="20714999346"/>
    <s v="CLINIQUE AROMATICS ELIXIR EDP 100ML 62G9-01"/>
    <s v="EA"/>
    <n v="1"/>
    <n v="359"/>
    <n v="1"/>
    <n v="359"/>
    <n v="0"/>
    <n v="432"/>
  </r>
  <r>
    <x v="4"/>
    <s v="PERFUMES"/>
    <x v="3"/>
    <x v="1"/>
    <x v="0"/>
    <n v="110167377"/>
    <n v="20714500993"/>
    <s v="CLINIQUE AROMATICS ELIXIR 100ML+BODY SMOOTHER 7CYT-01"/>
    <s v="EA"/>
    <n v="1"/>
    <n v="359"/>
    <n v="0"/>
    <n v="0"/>
    <n v="24"/>
    <n v="9"/>
  </r>
  <r>
    <x v="4"/>
    <s v="PERFUMES"/>
    <x v="3"/>
    <x v="1"/>
    <x v="4"/>
    <n v="110167377"/>
    <n v="20714500993"/>
    <s v="CLINIQUE AROMATICS ELIXIR 100ML+BODY SMOOTHER 7CYT-01"/>
    <s v="EA"/>
    <n v="1"/>
    <n v="359"/>
    <n v="1"/>
    <n v="359"/>
    <n v="3"/>
    <n v="9"/>
  </r>
  <r>
    <x v="4"/>
    <s v="PERFUMES"/>
    <x v="0"/>
    <x v="0"/>
    <x v="0"/>
    <n v="110399317"/>
    <n v="888066000000"/>
    <s v="TOM FORD NOIR FEMME EDP 50ML T2T0-01"/>
    <s v="EA"/>
    <n v="1"/>
    <n v="357"/>
    <n v="0"/>
    <n v="0"/>
    <n v="0"/>
    <n v="0"/>
  </r>
  <r>
    <x v="4"/>
    <s v="PERFUMES"/>
    <x v="0"/>
    <x v="0"/>
    <x v="4"/>
    <n v="111079662"/>
    <n v="888066000000"/>
    <s v="TOMFORD SIGNATURE OMBRE LEATHER 50ML T5Y2-01"/>
    <s v="EA"/>
    <n v="1"/>
    <n v="357"/>
    <n v="0"/>
    <n v="0"/>
    <n v="29"/>
    <n v="210"/>
  </r>
  <r>
    <x v="4"/>
    <s v="PERFUMES"/>
    <x v="0"/>
    <x v="1"/>
    <x v="4"/>
    <n v="111451883"/>
    <n v="888066000000"/>
    <s v="TOM FORD BLACK ORCHID EDP 50ML AND TRAVEL SPRAY SET T7TA-01"/>
    <s v="EA"/>
    <n v="1"/>
    <n v="357"/>
    <n v="0"/>
    <n v="0"/>
    <n v="15"/>
    <n v="0"/>
  </r>
  <r>
    <x v="4"/>
    <s v="PERFUMES"/>
    <x v="6"/>
    <x v="4"/>
    <x v="1"/>
    <n v="111151352"/>
    <n v="811901000000"/>
    <s v="LE LABO ROSE 31 SHOWER GEL 237ML 237 ML / 8 FL OZ SHOGR31100"/>
    <s v="EA"/>
    <n v="2"/>
    <n v="354"/>
    <n v="0"/>
    <n v="0"/>
    <n v="2"/>
    <n v="0"/>
  </r>
  <r>
    <x v="4"/>
    <s v="PERFUMES"/>
    <x v="2"/>
    <x v="2"/>
    <x v="2"/>
    <n v="111451860"/>
    <n v="690251000000"/>
    <s v="JO MALONE ORANGE BITTERS COLOGNE100ML L8MG-01"/>
    <s v="EA"/>
    <n v="1"/>
    <n v="353"/>
    <n v="1"/>
    <n v="353"/>
    <n v="77"/>
    <n v="113"/>
  </r>
  <r>
    <x v="4"/>
    <s v="PERFUMES"/>
    <x v="2"/>
    <x v="2"/>
    <x v="3"/>
    <n v="111451860"/>
    <n v="690251000000"/>
    <s v="JO MALONE ORANGE BITTERS COLOGNE100ML L8MG-01"/>
    <s v="EA"/>
    <n v="1"/>
    <n v="353"/>
    <n v="0"/>
    <n v="0"/>
    <n v="6"/>
    <n v="113"/>
  </r>
  <r>
    <x v="4"/>
    <s v="PERFUMES"/>
    <x v="2"/>
    <x v="2"/>
    <x v="3"/>
    <n v="111120056"/>
    <n v="690251000000"/>
    <s v="JO MALONE WHITE MOSS &amp; SNOWDROP COLOGNE 100 ML L7H7-01"/>
    <s v="EA"/>
    <n v="1"/>
    <n v="350"/>
    <n v="0"/>
    <n v="0"/>
    <n v="8"/>
    <n v="0"/>
  </r>
  <r>
    <x v="4"/>
    <s v="PERFUMES"/>
    <x v="1"/>
    <x v="0"/>
    <x v="3"/>
    <n v="100172103"/>
    <n v="27131086871"/>
    <s v="E LAUDER BEAUTIFUL EDP 75ML 4806-02"/>
    <s v="EA"/>
    <n v="1"/>
    <n v="345"/>
    <n v="0"/>
    <n v="0"/>
    <n v="28"/>
    <n v="131"/>
  </r>
  <r>
    <x v="4"/>
    <s v="PERFUMES"/>
    <x v="1"/>
    <x v="0"/>
    <x v="0"/>
    <n v="100179432"/>
    <n v="27131006534"/>
    <s v="ESTEE LAUDER KNOWING EDP 75ML 4409-01"/>
    <s v="EA"/>
    <n v="1"/>
    <n v="345"/>
    <n v="0"/>
    <n v="0"/>
    <n v="66"/>
    <n v="1"/>
  </r>
  <r>
    <x v="4"/>
    <s v="PERFUMES"/>
    <x v="1"/>
    <x v="0"/>
    <x v="1"/>
    <n v="100179432"/>
    <n v="27131006534"/>
    <s v="ESTEE LAUDER KNOWING EDP 75ML 4409-01"/>
    <s v="EA"/>
    <n v="1"/>
    <n v="345"/>
    <n v="0"/>
    <n v="0"/>
    <n v="18"/>
    <n v="1"/>
  </r>
  <r>
    <x v="4"/>
    <s v="PERFUMES"/>
    <x v="1"/>
    <x v="0"/>
    <x v="4"/>
    <n v="100179432"/>
    <n v="27131006534"/>
    <s v="ESTEE LAUDER KNOWING EDP 75ML 4409-01"/>
    <s v="EA"/>
    <n v="1"/>
    <n v="345"/>
    <n v="1"/>
    <n v="345"/>
    <n v="30"/>
    <n v="1"/>
  </r>
  <r>
    <x v="4"/>
    <s v="PERFUMES"/>
    <x v="1"/>
    <x v="0"/>
    <x v="4"/>
    <n v="110403084"/>
    <n v="887167000000"/>
    <s v="E LAUDER MODERN MUSE LE ROUGE EDP 50ML R56Y-01"/>
    <s v="EA"/>
    <n v="1"/>
    <n v="345"/>
    <n v="0"/>
    <n v="0"/>
    <n v="7"/>
    <n v="0"/>
  </r>
  <r>
    <x v="4"/>
    <s v="PERFUMES"/>
    <x v="1"/>
    <x v="0"/>
    <x v="3"/>
    <n v="111105499"/>
    <n v="887167000000"/>
    <s v="ESTEE LAUDER BEAUTIFUL BELLE EDP 50ML RW5A-01"/>
    <s v="EA"/>
    <n v="1"/>
    <n v="345"/>
    <n v="1"/>
    <n v="345"/>
    <n v="15"/>
    <n v="0"/>
  </r>
  <r>
    <x v="4"/>
    <s v="PERFUMES"/>
    <x v="1"/>
    <x v="1"/>
    <x v="0"/>
    <n v="111166496"/>
    <n v="887167000000"/>
    <s v="ESTEE LAUDER BEAUTIFUL BELLE TRAVELLER GIFT SET P9LN-01"/>
    <s v="EA"/>
    <n v="1"/>
    <n v="345"/>
    <n v="0"/>
    <n v="0"/>
    <n v="20"/>
    <n v="0"/>
  </r>
  <r>
    <x v="4"/>
    <s v="PERFUMES"/>
    <x v="5"/>
    <x v="3"/>
    <x v="3"/>
    <n v="111593373"/>
    <n v="22548418109"/>
    <s v="DKNY ORIGINAL MEN SUMMER 100ML EDT 40NE-01"/>
    <s v="EA"/>
    <n v="2"/>
    <n v="332"/>
    <n v="2"/>
    <n v="332"/>
    <n v="11"/>
    <n v="243"/>
  </r>
  <r>
    <x v="4"/>
    <s v="PERFUMES"/>
    <x v="2"/>
    <x v="2"/>
    <x v="3"/>
    <n v="111311606"/>
    <n v="690251000000"/>
    <s v="JO MALONE PEONY &amp; BLUSH SUEDE COLOGNE 50ML LA6H-01"/>
    <s v="EA"/>
    <n v="1"/>
    <n v="330"/>
    <n v="0"/>
    <n v="0"/>
    <n v="5"/>
    <n v="0"/>
  </r>
  <r>
    <x v="4"/>
    <s v="PERFUMES"/>
    <x v="5"/>
    <x v="3"/>
    <x v="1"/>
    <n v="111614221"/>
    <n v="22548422830"/>
    <s v="DKNY DELICIOUS DELIGHTS FRUITY ROOTY EDT 50ML 427R-01"/>
    <s v="EA"/>
    <n v="3"/>
    <n v="327"/>
    <n v="0"/>
    <n v="0"/>
    <n v="55"/>
    <n v="370"/>
  </r>
  <r>
    <x v="4"/>
    <s v="PERFUMES"/>
    <x v="2"/>
    <x v="4"/>
    <x v="2"/>
    <n v="111451874"/>
    <n v="690251000000"/>
    <s v="JO MALONE ENGLISH PEAR &amp; FREESIA BODY CREME 50ML L72K-01"/>
    <s v="EA"/>
    <n v="4"/>
    <n v="316"/>
    <n v="0"/>
    <n v="0"/>
    <n v="21"/>
    <n v="79"/>
  </r>
  <r>
    <x v="4"/>
    <s v="PERFUMES"/>
    <x v="2"/>
    <x v="4"/>
    <x v="2"/>
    <n v="110885066"/>
    <n v="690251000000"/>
    <s v="JO MALONE BLACK CEDARWOOD &amp; JUNIPER BODY&amp;HAND WASH 250ML L70F-01"/>
    <s v="EA"/>
    <n v="2"/>
    <n v="306"/>
    <n v="0"/>
    <n v="0"/>
    <n v="7"/>
    <n v="0"/>
  </r>
  <r>
    <x v="4"/>
    <s v="PERFUMES"/>
    <x v="2"/>
    <x v="4"/>
    <x v="2"/>
    <n v="111021735"/>
    <n v="690251000000"/>
    <s v="JO MALONE EARL GREY &amp; CUCUMBER BODY &amp; HAND WASH 250ML L706-01"/>
    <s v="EA"/>
    <n v="2"/>
    <n v="306"/>
    <n v="0"/>
    <n v="0"/>
    <n v="0"/>
    <n v="0"/>
  </r>
  <r>
    <x v="4"/>
    <s v="PERFUMES"/>
    <x v="2"/>
    <x v="4"/>
    <x v="3"/>
    <n v="111452537"/>
    <n v="690251000000"/>
    <s v="JO MALONE LIME &amp; BASIL EXFOLIATING SHOWER GEL 200ML L9KX-01"/>
    <s v="EA"/>
    <n v="2"/>
    <n v="306"/>
    <n v="0"/>
    <n v="0"/>
    <n v="2"/>
    <n v="12"/>
  </r>
  <r>
    <x v="4"/>
    <s v="PERFUMES"/>
    <x v="2"/>
    <x v="4"/>
    <x v="3"/>
    <n v="110517707"/>
    <n v="690251000000"/>
    <s v="JO MALONE TUBEROSE ANGELICA BODY CREAM 175ML L599-01"/>
    <s v="EA"/>
    <n v="1"/>
    <n v="297"/>
    <n v="0"/>
    <n v="0"/>
    <n v="5"/>
    <n v="0"/>
  </r>
  <r>
    <x v="4"/>
    <s v="PERFUMES"/>
    <x v="2"/>
    <x v="4"/>
    <x v="2"/>
    <n v="110517708"/>
    <n v="690251000000"/>
    <s v="JO MALONE VELVET ROSE &amp; OUD BODY CREAM 175ML L598-01"/>
    <s v="EA"/>
    <n v="1"/>
    <n v="297"/>
    <n v="0"/>
    <n v="0"/>
    <n v="0"/>
    <n v="0"/>
  </r>
  <r>
    <x v="4"/>
    <s v="PERFUMES"/>
    <x v="2"/>
    <x v="4"/>
    <x v="3"/>
    <n v="110517708"/>
    <n v="690251000000"/>
    <s v="JO MALONE VELVET ROSE &amp; OUD BODY CREAM 175ML L598-01"/>
    <s v="EA"/>
    <n v="1"/>
    <n v="297"/>
    <n v="1"/>
    <n v="297"/>
    <n v="7"/>
    <n v="0"/>
  </r>
  <r>
    <x v="4"/>
    <s v="PERFUMES"/>
    <x v="2"/>
    <x v="2"/>
    <x v="2"/>
    <n v="111396717"/>
    <n v="690251000000"/>
    <s v="JO MALONE M&amp;T HOME CANDLE DUBAI 200G LAGC-01"/>
    <s v="EA"/>
    <n v="1"/>
    <n v="293"/>
    <n v="0"/>
    <n v="0"/>
    <n v="13"/>
    <n v="130"/>
  </r>
  <r>
    <x v="4"/>
    <s v="PERFUMES"/>
    <x v="8"/>
    <x v="0"/>
    <x v="0"/>
    <n v="110465086"/>
    <n v="22548349861"/>
    <s v="MICHAEL KORS MEN EXTREME BLUE EDT 120ML 5G39-01"/>
    <s v="EA"/>
    <n v="1"/>
    <n v="291"/>
    <n v="0"/>
    <n v="0"/>
    <n v="10"/>
    <n v="4"/>
  </r>
  <r>
    <x v="4"/>
    <s v="PERFUMES"/>
    <x v="7"/>
    <x v="3"/>
    <x v="5"/>
    <n v="101313980"/>
    <n v="22548040126"/>
    <s v="TOMMY HILFIGER GIRL EDT 100ML 223P-02"/>
    <s v="EA"/>
    <n v="3"/>
    <n v="288"/>
    <n v="1"/>
    <n v="96"/>
    <n v="0"/>
    <n v="1739"/>
  </r>
  <r>
    <x v="4"/>
    <s v="PERFUMES"/>
    <x v="3"/>
    <x v="3"/>
    <x v="6"/>
    <n v="102017710"/>
    <n v="20714156893"/>
    <s v="CLINIQUE HAPPY 100ML 61CE-01"/>
    <s v="EA"/>
    <n v="1"/>
    <n v="288"/>
    <n v="0"/>
    <n v="0"/>
    <n v="0"/>
    <n v="0"/>
  </r>
  <r>
    <x v="4"/>
    <s v="PERFUMES"/>
    <x v="1"/>
    <x v="2"/>
    <x v="1"/>
    <n v="102089325"/>
    <n v="27131521433"/>
    <s v="E LAUDER PLEASURES FOR MEN 100ML SPM 11A5-01"/>
    <s v="EA"/>
    <n v="1"/>
    <n v="278"/>
    <n v="0"/>
    <n v="0"/>
    <n v="3"/>
    <n v="0"/>
  </r>
  <r>
    <x v="4"/>
    <s v="PERFUMES"/>
    <x v="1"/>
    <x v="2"/>
    <x v="4"/>
    <n v="102089325"/>
    <n v="27131521433"/>
    <s v="E LAUDER PLEASURES FOR MEN 100ML SPM 11A5-01"/>
    <s v="EA"/>
    <n v="1"/>
    <n v="278"/>
    <n v="0"/>
    <n v="0"/>
    <n v="6"/>
    <n v="0"/>
  </r>
  <r>
    <x v="4"/>
    <s v="PERFUMES"/>
    <x v="2"/>
    <x v="4"/>
    <x v="2"/>
    <n v="110283954"/>
    <n v="690251000000"/>
    <s v="JO MALONE DARK AMBER GINGER LILY CANDLE 200G L3F9 01"/>
    <s v="EA"/>
    <n v="1"/>
    <n v="278"/>
    <n v="0"/>
    <n v="0"/>
    <n v="3"/>
    <n v="0"/>
  </r>
  <r>
    <x v="4"/>
    <s v="PERFUMES"/>
    <x v="2"/>
    <x v="4"/>
    <x v="2"/>
    <n v="111154169"/>
    <n v="690251000000"/>
    <s v="JO MALONE MYRRH &amp; TONKA CI HOME CANDLE 200G L8M9-01"/>
    <s v="EA"/>
    <n v="1"/>
    <n v="278"/>
    <n v="0"/>
    <n v="0"/>
    <n v="4"/>
    <n v="0"/>
  </r>
  <r>
    <x v="4"/>
    <s v="PERFUMES"/>
    <x v="2"/>
    <x v="4"/>
    <x v="3"/>
    <n v="111154169"/>
    <n v="690251000000"/>
    <s v="JO MALONE MYRRH &amp; TONKA CI HOME CANDLE 200G L8M9-01"/>
    <s v="EA"/>
    <n v="1"/>
    <n v="278"/>
    <n v="0"/>
    <n v="0"/>
    <n v="2"/>
    <n v="0"/>
  </r>
  <r>
    <x v="4"/>
    <s v="PERFUMES"/>
    <x v="1"/>
    <x v="0"/>
    <x v="0"/>
    <n v="100172224"/>
    <n v="27131019817"/>
    <s v="E LAUDER PRIVATE COLLECTION EDP 50ML 7418-01"/>
    <s v="EA"/>
    <n v="1"/>
    <n v="269"/>
    <n v="0"/>
    <n v="0"/>
    <n v="19"/>
    <n v="58"/>
  </r>
  <r>
    <x v="4"/>
    <s v="PERFUMES"/>
    <x v="1"/>
    <x v="0"/>
    <x v="4"/>
    <n v="100172224"/>
    <n v="27131019817"/>
    <s v="E LAUDER PRIVATE COLLECTION EDP 50ML 7418-01"/>
    <s v="EA"/>
    <n v="1"/>
    <n v="269"/>
    <n v="0"/>
    <n v="0"/>
    <n v="24"/>
    <n v="58"/>
  </r>
  <r>
    <x v="4"/>
    <s v="PERFUMES"/>
    <x v="1"/>
    <x v="0"/>
    <x v="0"/>
    <n v="101020600"/>
    <n v="27131043294"/>
    <s v="ESTEE LAUDER PLEASURES EDP 50ML 7017-01"/>
    <s v="EA"/>
    <n v="1"/>
    <n v="269"/>
    <n v="0"/>
    <n v="0"/>
    <n v="19"/>
    <n v="0"/>
  </r>
  <r>
    <x v="4"/>
    <s v="PERFUMES"/>
    <x v="1"/>
    <x v="0"/>
    <x v="0"/>
    <n v="110002820"/>
    <n v="27131595045"/>
    <s v="E LAUDER SENSUOUS EDP 50ML 9TMK 01"/>
    <s v="EA"/>
    <n v="1"/>
    <n v="269"/>
    <n v="1"/>
    <n v="269"/>
    <n v="6"/>
    <n v="0"/>
  </r>
  <r>
    <x v="4"/>
    <s v="PERFUMES"/>
    <x v="1"/>
    <x v="0"/>
    <x v="0"/>
    <n v="110222202"/>
    <n v="27131936732"/>
    <s v="E LAUDER VERY ESTEE EDP 50ML Y6M8-01"/>
    <s v="EA"/>
    <n v="1"/>
    <n v="269"/>
    <n v="0"/>
    <n v="0"/>
    <n v="3"/>
    <n v="0"/>
  </r>
  <r>
    <x v="4"/>
    <s v="PERFUMES"/>
    <x v="3"/>
    <x v="3"/>
    <x v="10"/>
    <n v="102165050"/>
    <n v="20714080310"/>
    <s v="CLINIQUE HAPPY FOR MEN 100ML 62YM-01"/>
    <s v="EA"/>
    <n v="1"/>
    <n v="249"/>
    <n v="1"/>
    <n v="249"/>
    <n v="6"/>
    <n v="420"/>
  </r>
  <r>
    <x v="4"/>
    <s v="PERFUMES"/>
    <x v="3"/>
    <x v="3"/>
    <x v="5"/>
    <n v="102165050"/>
    <n v="20714080310"/>
    <s v="CLINIQUE HAPPY FOR MEN 100ML 62YM-01"/>
    <s v="EA"/>
    <n v="1"/>
    <n v="249"/>
    <n v="0"/>
    <n v="0"/>
    <n v="3"/>
    <n v="420"/>
  </r>
  <r>
    <x v="4"/>
    <s v="PERFUMES"/>
    <x v="0"/>
    <x v="4"/>
    <x v="0"/>
    <n v="110827038"/>
    <n v="888066000000"/>
    <s v="TOM FORD NEROLI PORTOFINO ALL OVER BODY SPRAY T1LG-01"/>
    <s v="EA"/>
    <n v="1"/>
    <n v="249"/>
    <n v="0"/>
    <n v="0"/>
    <n v="0"/>
    <n v="0"/>
  </r>
  <r>
    <x v="4"/>
    <s v="PERFUMES"/>
    <x v="5"/>
    <x v="0"/>
    <x v="0"/>
    <n v="102002582"/>
    <n v="763511000000"/>
    <s v="DONNA KARAN BE DELICIOUS LADIES EDP 100ML 81WR 01"/>
    <s v="EA"/>
    <n v="1"/>
    <n v="247"/>
    <n v="1"/>
    <n v="247"/>
    <n v="28"/>
    <n v="0"/>
  </r>
  <r>
    <x v="4"/>
    <s v="PERFUMES"/>
    <x v="2"/>
    <x v="4"/>
    <x v="2"/>
    <n v="111451876"/>
    <n v="690251000000"/>
    <s v="JO MALONE LIME BASIL &amp; MANDARIN BODY CRME 50ML L72L-01"/>
    <s v="EA"/>
    <n v="3"/>
    <n v="237"/>
    <n v="1"/>
    <n v="79"/>
    <n v="18"/>
    <n v="42"/>
  </r>
  <r>
    <x v="4"/>
    <s v="PERFUMES"/>
    <x v="2"/>
    <x v="2"/>
    <x v="2"/>
    <n v="110152299"/>
    <n v="690251000000"/>
    <s v="JO MALONE RED ROSES COLOGNE 30ML L08801"/>
    <s v="EA"/>
    <n v="1"/>
    <n v="230"/>
    <n v="1"/>
    <n v="230"/>
    <n v="25"/>
    <n v="18"/>
  </r>
  <r>
    <x v="4"/>
    <s v="PERFUMES"/>
    <x v="2"/>
    <x v="2"/>
    <x v="2"/>
    <n v="110152301"/>
    <n v="690251000000"/>
    <s v="JO MALONE 154 COLOGNE 30ML L0GA01"/>
    <s v="EA"/>
    <n v="1"/>
    <n v="230"/>
    <n v="0"/>
    <n v="0"/>
    <n v="8"/>
    <n v="0"/>
  </r>
  <r>
    <x v="4"/>
    <s v="PERFUMES"/>
    <x v="2"/>
    <x v="2"/>
    <x v="3"/>
    <n v="110152321"/>
    <n v="690251000000"/>
    <s v="JO MALONE ENG PEAR &amp; FREESIA COLOGNE 30ML L26K01"/>
    <s v="EA"/>
    <n v="1"/>
    <n v="230"/>
    <n v="0"/>
    <n v="0"/>
    <n v="32"/>
    <n v="259"/>
  </r>
  <r>
    <x v="4"/>
    <s v="PERFUMES"/>
    <x v="2"/>
    <x v="2"/>
    <x v="2"/>
    <n v="110204259"/>
    <n v="690251000000"/>
    <s v="JO MALONE BLACKBERRY &amp; BAY COLOGNE INT 30ML L32P-01"/>
    <s v="EA"/>
    <n v="1"/>
    <n v="230"/>
    <n v="0"/>
    <n v="0"/>
    <n v="-1"/>
    <n v="0"/>
  </r>
  <r>
    <x v="4"/>
    <s v="PERFUMES"/>
    <x v="2"/>
    <x v="2"/>
    <x v="3"/>
    <n v="110204259"/>
    <n v="690251000000"/>
    <s v="JO MALONE BLACKBERRY &amp; BAY COLOGNE INT 30ML L32P-01"/>
    <s v="EA"/>
    <n v="1"/>
    <n v="230"/>
    <n v="0"/>
    <n v="0"/>
    <n v="9"/>
    <n v="0"/>
  </r>
  <r>
    <x v="4"/>
    <s v="PERFUMES"/>
    <x v="2"/>
    <x v="2"/>
    <x v="2"/>
    <n v="110246751"/>
    <n v="690251000000"/>
    <s v="JO MALONE EARL GREY &amp; CUCUMBER COLOGNE 30ML L2CL-01"/>
    <s v="EA"/>
    <n v="1"/>
    <n v="230"/>
    <n v="0"/>
    <n v="0"/>
    <n v="7"/>
    <n v="0"/>
  </r>
  <r>
    <x v="4"/>
    <s v="PERFUMES"/>
    <x v="2"/>
    <x v="2"/>
    <x v="3"/>
    <n v="110412868"/>
    <n v="690251000000"/>
    <s v="JO MALONE MIMOSA &amp; CARDAMOM COLOGNE 30ML L51A-01"/>
    <s v="EA"/>
    <n v="1"/>
    <n v="230"/>
    <n v="0"/>
    <n v="0"/>
    <n v="23"/>
    <n v="14"/>
  </r>
  <r>
    <x v="4"/>
    <s v="PERFUMES"/>
    <x v="2"/>
    <x v="2"/>
    <x v="2"/>
    <n v="110685028"/>
    <n v="690251000000"/>
    <s v="JO MALONE ENGLISH OAK &amp; HAZELNUT COLOGNE 30ML L6TE-01"/>
    <s v="EA"/>
    <n v="1"/>
    <n v="230"/>
    <n v="0"/>
    <n v="0"/>
    <n v="35"/>
    <n v="29"/>
  </r>
  <r>
    <x v="4"/>
    <s v="PERFUMES"/>
    <x v="2"/>
    <x v="2"/>
    <x v="2"/>
    <n v="111154132"/>
    <n v="690251000000"/>
    <s v="JO MALONE BLACKBERRY &amp; BAY COLOGNE 30ML PRE PACK L9PE-01"/>
    <s v="EA"/>
    <n v="1"/>
    <n v="230"/>
    <n v="0"/>
    <n v="0"/>
    <n v="7"/>
    <n v="0"/>
  </r>
  <r>
    <x v="4"/>
    <s v="PERFUMES"/>
    <x v="2"/>
    <x v="2"/>
    <x v="0"/>
    <n v="111154132"/>
    <n v="690251000000"/>
    <s v="JO MALONE BLACKBERRY &amp; BAY COLOGNE 30ML PRE PACK L9PE-01"/>
    <s v="EA"/>
    <n v="1"/>
    <n v="230"/>
    <n v="0"/>
    <n v="0"/>
    <n v="-1"/>
    <n v="0"/>
  </r>
  <r>
    <x v="4"/>
    <s v="PERFUMES"/>
    <x v="2"/>
    <x v="2"/>
    <x v="0"/>
    <n v="111154133"/>
    <n v="690251000000"/>
    <s v="JO MALONE ENGLISH PEAR &amp; FREESIA COLOGNE 30ML PRE PACK L9P6-01"/>
    <s v="EA"/>
    <n v="1"/>
    <n v="230"/>
    <n v="0"/>
    <n v="0"/>
    <n v="-1"/>
    <n v="179"/>
  </r>
  <r>
    <x v="4"/>
    <s v="PERFUMES"/>
    <x v="2"/>
    <x v="2"/>
    <x v="2"/>
    <n v="111154138"/>
    <n v="690251000000"/>
    <s v="JO MALONE PEONY &amp; BLUSH SUEDE COLOGNE 30ML PRE PACK L9PA-01"/>
    <s v="EA"/>
    <n v="1"/>
    <n v="230"/>
    <n v="0"/>
    <n v="0"/>
    <n v="23"/>
    <n v="69"/>
  </r>
  <r>
    <x v="4"/>
    <s v="PERFUMES"/>
    <x v="2"/>
    <x v="2"/>
    <x v="2"/>
    <n v="111423907"/>
    <n v="690251000000"/>
    <s v="JO MALONE POPPY &amp; BARLEY COLOGNE 30 ML LA01-01"/>
    <s v="EA"/>
    <n v="1"/>
    <n v="230"/>
    <n v="0"/>
    <n v="0"/>
    <n v="36"/>
    <n v="860"/>
  </r>
  <r>
    <x v="4"/>
    <s v="PERFUMES"/>
    <x v="2"/>
    <x v="4"/>
    <x v="3"/>
    <n v="111494517"/>
    <n v="690251000000"/>
    <s v="JO MALONE EP&amp;F DIFFUSER C001-01"/>
    <s v="EA"/>
    <n v="1"/>
    <n v="230"/>
    <n v="1"/>
    <n v="230"/>
    <n v="7"/>
    <n v="0"/>
  </r>
  <r>
    <x v="4"/>
    <s v="PERFUMES"/>
    <x v="5"/>
    <x v="0"/>
    <x v="0"/>
    <n v="111079643"/>
    <n v="22548400050"/>
    <s v="DONNA KARAN STORIES EDP 100ML 5TG4-01"/>
    <s v="EA"/>
    <n v="1"/>
    <n v="224"/>
    <n v="0"/>
    <n v="0"/>
    <n v="38"/>
    <n v="0"/>
  </r>
  <r>
    <x v="4"/>
    <s v="PERFUMES"/>
    <x v="2"/>
    <x v="1"/>
    <x v="3"/>
    <n v="110885067"/>
    <n v="690251000000"/>
    <s v="JO MALONE ASSORTED HAND CREAM TRIO 3X30ML L73W-01"/>
    <s v="EA"/>
    <n v="1"/>
    <n v="221"/>
    <n v="1"/>
    <n v="221"/>
    <n v="2"/>
    <n v="18"/>
  </r>
  <r>
    <x v="4"/>
    <s v="PERFUMES"/>
    <x v="2"/>
    <x v="4"/>
    <x v="2"/>
    <n v="111543768"/>
    <n v="690251000000"/>
    <s v="JO MALONE VELVET ROSE &amp; OUD HAIR MIST 30ML LA40-01"/>
    <s v="EA"/>
    <n v="1"/>
    <n v="221"/>
    <n v="0"/>
    <n v="0"/>
    <n v="12"/>
    <n v="10"/>
  </r>
  <r>
    <x v="4"/>
    <s v="PERFUMES"/>
    <x v="5"/>
    <x v="3"/>
    <x v="1"/>
    <n v="111543703"/>
    <n v="22548422823"/>
    <s v="DKNY DELICIOUS DELIGHTS COOL SWIRL EDT 50ML 427P-01"/>
    <s v="EA"/>
    <n v="2"/>
    <n v="218"/>
    <n v="0"/>
    <n v="0"/>
    <n v="26"/>
    <n v="928"/>
  </r>
  <r>
    <x v="4"/>
    <s v="PERFUMES"/>
    <x v="5"/>
    <x v="3"/>
    <x v="4"/>
    <n v="111614221"/>
    <n v="22548422830"/>
    <s v="DKNY DELICIOUS DELIGHTS FRUITY ROOTY EDT 50ML 427R-01"/>
    <s v="EA"/>
    <n v="2"/>
    <n v="218"/>
    <n v="2"/>
    <n v="218"/>
    <n v="38"/>
    <n v="370"/>
  </r>
  <r>
    <x v="4"/>
    <s v="PERFUMES"/>
    <x v="2"/>
    <x v="4"/>
    <x v="2"/>
    <n v="110412895"/>
    <n v="690251000000"/>
    <s v="JO MALONE GERANIUM &amp; WALNUT BODY SCRUB 200G L4GK-01"/>
    <s v="EA"/>
    <n v="1"/>
    <n v="216"/>
    <n v="0"/>
    <n v="0"/>
    <n v="5"/>
    <n v="0"/>
  </r>
  <r>
    <x v="4"/>
    <s v="PERFUMES"/>
    <x v="6"/>
    <x v="4"/>
    <x v="1"/>
    <n v="111151330"/>
    <n v="811901000000"/>
    <s v="LE LABO ROSE 31 PERFUMING BODY LOTION 237 ML / 8 FL OZ BODLR31100"/>
    <s v="EA"/>
    <n v="1"/>
    <n v="216"/>
    <n v="0"/>
    <n v="0"/>
    <n v="7"/>
    <n v="0"/>
  </r>
  <r>
    <x v="4"/>
    <s v="PERFUMES"/>
    <x v="6"/>
    <x v="4"/>
    <x v="1"/>
    <n v="111151334"/>
    <n v="811901000000"/>
    <s v="LE LABO TH NOIR 29 PERFUMING BODY LOTION 237 ML / 8 FL OZ BODLT29100"/>
    <s v="EA"/>
    <n v="1"/>
    <n v="216"/>
    <n v="0"/>
    <n v="0"/>
    <n v="9"/>
    <n v="0"/>
  </r>
  <r>
    <x v="4"/>
    <s v="PERFUMES"/>
    <x v="6"/>
    <x v="4"/>
    <x v="1"/>
    <n v="111151342"/>
    <n v="811901000000"/>
    <s v="LE LABO SANTAL 33 MASSAGE AND BATH PERFUMING OIL 120 ML / 4 FL OZ BODOS33100"/>
    <s v="EA"/>
    <n v="1"/>
    <n v="216"/>
    <n v="0"/>
    <n v="0"/>
    <n v="3"/>
    <n v="0"/>
  </r>
  <r>
    <x v="4"/>
    <s v="PERFUMES"/>
    <x v="8"/>
    <x v="1"/>
    <x v="0"/>
    <n v="111064735"/>
    <n v="22548400487"/>
    <s v="MICHAEL KORS TREX DELUXE MINI COFFRET 5TKM-01"/>
    <s v="EA"/>
    <n v="1"/>
    <n v="214"/>
    <n v="0"/>
    <n v="0"/>
    <n v="5"/>
    <n v="0"/>
  </r>
  <r>
    <x v="4"/>
    <s v="PERFUMES"/>
    <x v="3"/>
    <x v="0"/>
    <x v="0"/>
    <n v="110944884"/>
    <n v="20714849689"/>
    <s v="CLINIQUE HAPPY IN BLOOM EDP 50ML ZXR4-01"/>
    <s v="EA"/>
    <n v="1"/>
    <n v="210"/>
    <n v="0"/>
    <n v="0"/>
    <n v="2"/>
    <n v="0"/>
  </r>
  <r>
    <x v="4"/>
    <s v="PERFUMES"/>
    <x v="1"/>
    <x v="0"/>
    <x v="0"/>
    <n v="100172288"/>
    <n v="27131017752"/>
    <s v="E LAUDER YOUTH DEW EDP SPRAY 65 ML 0943-01"/>
    <s v="EA"/>
    <n v="1"/>
    <n v="201"/>
    <n v="0"/>
    <n v="0"/>
    <n v="14"/>
    <n v="85"/>
  </r>
  <r>
    <x v="4"/>
    <s v="PERFUMES"/>
    <x v="1"/>
    <x v="0"/>
    <x v="1"/>
    <n v="100172288"/>
    <n v="27131017752"/>
    <s v="E LAUDER YOUTH DEW EDP SPRAY 65 ML 0943-01"/>
    <s v="EA"/>
    <n v="1"/>
    <n v="201"/>
    <n v="1"/>
    <n v="201"/>
    <n v="12"/>
    <n v="85"/>
  </r>
  <r>
    <x v="4"/>
    <s v="PERFUMES"/>
    <x v="2"/>
    <x v="4"/>
    <x v="2"/>
    <n v="110412834"/>
    <n v="690251000000"/>
    <s v="JO MALONE LIME BASIL &amp; MANDARIN BODY&amp;HAND LOTION 250ML L4H4-01"/>
    <s v="EA"/>
    <n v="1"/>
    <n v="201"/>
    <n v="0"/>
    <n v="0"/>
    <n v="2"/>
    <n v="0"/>
  </r>
  <r>
    <x v="4"/>
    <s v="PERFUMES"/>
    <x v="2"/>
    <x v="4"/>
    <x v="2"/>
    <n v="110412835"/>
    <n v="690251000000"/>
    <s v="JO MALONE NECTARINE BLOSSOM&amp;HONEY BODY&amp;HAND LOTION 250ML L4PP-01"/>
    <s v="EA"/>
    <n v="1"/>
    <n v="201"/>
    <n v="0"/>
    <n v="0"/>
    <n v="3"/>
    <n v="0"/>
  </r>
  <r>
    <x v="4"/>
    <s v="PERFUMES"/>
    <x v="2"/>
    <x v="4"/>
    <x v="2"/>
    <n v="110412836"/>
    <n v="690251000000"/>
    <s v="JO MALONE ORANGE BLOSSOM BODY&amp;HAND LOTION 250ML L4PR-01"/>
    <s v="EA"/>
    <n v="1"/>
    <n v="201"/>
    <n v="0"/>
    <n v="0"/>
    <n v="4"/>
    <n v="0"/>
  </r>
  <r>
    <x v="4"/>
    <s v="PERFUMES"/>
    <x v="2"/>
    <x v="4"/>
    <x v="2"/>
    <n v="110412838"/>
    <n v="690251000000"/>
    <s v="JO MALONE RED ROSES BODY&amp;HAND LOTION 250ML L4R5-01"/>
    <s v="EA"/>
    <n v="1"/>
    <n v="201"/>
    <n v="0"/>
    <n v="0"/>
    <n v="10"/>
    <n v="0"/>
  </r>
  <r>
    <x v="4"/>
    <s v="PERFUMES"/>
    <x v="5"/>
    <x v="0"/>
    <x v="6"/>
    <n v="110561399"/>
    <n v="22548371039"/>
    <s v="DKNY BE TEMPTED EAU SO BLUSH EDP 100ML 5KKM-01"/>
    <s v="EA"/>
    <n v="1"/>
    <n v="190"/>
    <n v="0"/>
    <n v="0"/>
    <n v="8"/>
    <n v="2117"/>
  </r>
  <r>
    <x v="4"/>
    <s v="PERFUMES"/>
    <x v="2"/>
    <x v="4"/>
    <x v="2"/>
    <n v="111396712"/>
    <n v="690251000000"/>
    <s v="JO MALONE ENGLISH PEAR &amp; FREESIA HAIR MIST 30ML L9C6-01"/>
    <s v="EA"/>
    <n v="1"/>
    <n v="183"/>
    <n v="1"/>
    <n v="183"/>
    <n v="8"/>
    <n v="1052"/>
  </r>
  <r>
    <x v="4"/>
    <s v="PERFUMES"/>
    <x v="2"/>
    <x v="4"/>
    <x v="2"/>
    <n v="111396714"/>
    <n v="690251000000"/>
    <s v="JO MALONE WILD BLUEBELL HAIR MIST 30ML L9C9-01"/>
    <s v="EA"/>
    <n v="1"/>
    <n v="183"/>
    <n v="0"/>
    <n v="0"/>
    <n v="21"/>
    <n v="1452"/>
  </r>
  <r>
    <x v="4"/>
    <s v="PERFUMES"/>
    <x v="5"/>
    <x v="3"/>
    <x v="3"/>
    <n v="111423812"/>
    <n v="22548414033"/>
    <s v="DKNY STORIES EDT 50ML 5YH8-01"/>
    <s v="EA"/>
    <n v="1"/>
    <n v="183"/>
    <n v="0"/>
    <n v="0"/>
    <n v="22"/>
    <n v="132"/>
  </r>
  <r>
    <x v="4"/>
    <s v="PERFUMES"/>
    <x v="10"/>
    <x v="4"/>
    <x v="0"/>
    <n v="102017482"/>
    <n v="22548008560"/>
    <s v="ARAMIS CLASSIC DEODORANT STICK 2390-02"/>
    <s v="EA"/>
    <n v="2"/>
    <n v="182"/>
    <n v="1"/>
    <n v="91"/>
    <n v="16"/>
    <n v="0"/>
  </r>
  <r>
    <x v="4"/>
    <s v="PERFUMES"/>
    <x v="5"/>
    <x v="1"/>
    <x v="3"/>
    <n v="110275418"/>
    <n v="22548296561"/>
    <s v="DKNY FRESH DELICIOUS DUO 2X30ML 56M6-01"/>
    <s v="EA"/>
    <n v="1"/>
    <n v="177"/>
    <n v="0"/>
    <n v="0"/>
    <n v="1"/>
    <n v="0"/>
  </r>
  <r>
    <x v="4"/>
    <s v="PERFUMES"/>
    <x v="6"/>
    <x v="4"/>
    <x v="1"/>
    <n v="111151356"/>
    <n v="811901000000"/>
    <s v="LE LABO TH NOIR 29 SHOWER GEL 237 ML / 8 FL OZ SHOGT29100"/>
    <s v="EA"/>
    <n v="1"/>
    <n v="177"/>
    <n v="0"/>
    <n v="0"/>
    <n v="4"/>
    <n v="0"/>
  </r>
  <r>
    <x v="4"/>
    <s v="PERFUMES"/>
    <x v="2"/>
    <x v="4"/>
    <x v="2"/>
    <n v="111494522"/>
    <n v="690251000000"/>
    <s v="JO MALONE EP&amp;F SCENTED CANDLE 6.35CM/2.499IN AY01-01"/>
    <s v="EA"/>
    <n v="1"/>
    <n v="173"/>
    <n v="1"/>
    <n v="173"/>
    <n v="4"/>
    <n v="0"/>
  </r>
  <r>
    <x v="4"/>
    <s v="PERFUMES"/>
    <x v="10"/>
    <x v="7"/>
    <x v="0"/>
    <n v="100398084"/>
    <n v="22548001608"/>
    <s v="ARAMIS CLASSIC A/SHAVE 120ML 2014-02"/>
    <s v="EA"/>
    <n v="1"/>
    <n v="161"/>
    <n v="0"/>
    <n v="0"/>
    <n v="17"/>
    <n v="9"/>
  </r>
  <r>
    <x v="4"/>
    <s v="PERFUMES"/>
    <x v="2"/>
    <x v="4"/>
    <x v="3"/>
    <n v="111423916"/>
    <n v="690251000000"/>
    <s v="JO MALONE POPPY &amp; BARLEY BODY &amp; HAND WASH LA02-01"/>
    <s v="EA"/>
    <n v="1"/>
    <n v="153"/>
    <n v="0"/>
    <n v="0"/>
    <n v="3"/>
    <n v="41"/>
  </r>
  <r>
    <x v="4"/>
    <s v="PERFUMES"/>
    <x v="2"/>
    <x v="4"/>
    <x v="2"/>
    <n v="111452537"/>
    <n v="690251000000"/>
    <s v="JO MALONE LIME &amp; BASIL EXFOLIATING SHOWER GEL 200ML L9KX-01"/>
    <s v="EA"/>
    <n v="1"/>
    <n v="153"/>
    <n v="0"/>
    <n v="0"/>
    <n v="14"/>
    <n v="12"/>
  </r>
  <r>
    <x v="4"/>
    <s v="PERFUMES"/>
    <x v="2"/>
    <x v="4"/>
    <x v="2"/>
    <n v="111452538"/>
    <n v="690251000000"/>
    <s v="JO MALONE PROMEGRANATE NOIR EXFOLIATING SHOWER GEL 200ML L9L0-01"/>
    <s v="EA"/>
    <n v="1"/>
    <n v="153"/>
    <n v="0"/>
    <n v="0"/>
    <n v="3"/>
    <n v="0"/>
  </r>
  <r>
    <x v="4"/>
    <s v="PERFUMES"/>
    <x v="5"/>
    <x v="0"/>
    <x v="4"/>
    <n v="110032452"/>
    <n v="22548172971"/>
    <s v="DKNY FRESH BLOSSOM EDP 100ML 2HWL-01"/>
    <s v="EA"/>
    <n v="1"/>
    <n v="146"/>
    <n v="0"/>
    <n v="0"/>
    <n v="31"/>
    <n v="1669"/>
  </r>
  <r>
    <x v="4"/>
    <s v="PERFUMES"/>
    <x v="10"/>
    <x v="3"/>
    <x v="4"/>
    <n v="100706347"/>
    <n v="22548006719"/>
    <s v="ARAMIS CLASSIC EDT 110ML 2163-01"/>
    <s v="EA"/>
    <n v="1"/>
    <n v="131"/>
    <n v="0"/>
    <n v="0"/>
    <n v="59"/>
    <n v="1047"/>
  </r>
  <r>
    <x v="4"/>
    <s v="PERFUMES"/>
    <x v="2"/>
    <x v="4"/>
    <x v="2"/>
    <n v="111451875"/>
    <n v="690251000000"/>
    <s v="JO MALONE ENGLISH PEAR &amp; FREESIA BODY &amp; HAND WASH 100ML L8CY-01"/>
    <s v="EA"/>
    <n v="2"/>
    <n v="118"/>
    <n v="0"/>
    <n v="0"/>
    <n v="20"/>
    <n v="101"/>
  </r>
  <r>
    <x v="4"/>
    <s v="PERFUMES"/>
    <x v="2"/>
    <x v="4"/>
    <x v="2"/>
    <n v="111452539"/>
    <n v="690251000000"/>
    <s v="JO MALONE LIME &amp; BASIL HAND CREAM L9KK-01"/>
    <s v="EA"/>
    <n v="1"/>
    <n v="115"/>
    <n v="1"/>
    <n v="115"/>
    <n v="17"/>
    <n v="24"/>
  </r>
  <r>
    <x v="4"/>
    <s v="PERFUMES"/>
    <x v="7"/>
    <x v="3"/>
    <x v="10"/>
    <n v="101313980"/>
    <n v="22548040126"/>
    <s v="TOMMY HILFIGER GIRL EDT 100ML 223P-02"/>
    <s v="EA"/>
    <n v="1"/>
    <n v="96"/>
    <n v="0"/>
    <n v="0"/>
    <n v="29"/>
    <n v="1739"/>
  </r>
  <r>
    <x v="4"/>
    <s v="PERFUMES"/>
    <x v="5"/>
    <x v="4"/>
    <x v="0"/>
    <n v="110122328"/>
    <n v="22548110430"/>
    <s v="DKNY BE DELICIOUS DEO LADIES AP STICK 2CHY 01"/>
    <s v="EA"/>
    <n v="1"/>
    <n v="94"/>
    <n v="1"/>
    <n v="94"/>
    <n v="11"/>
    <n v="0"/>
  </r>
  <r>
    <x v="4"/>
    <s v="PERFUMES"/>
    <x v="2"/>
    <x v="4"/>
    <x v="2"/>
    <n v="110541984"/>
    <n v="690251000000"/>
    <s v="JO MALONE LIME BASIL &amp; MANDARIN BATH SOAP 100G L64N-01"/>
    <s v="EA"/>
    <n v="1"/>
    <n v="78"/>
    <n v="1"/>
    <n v="78"/>
    <n v="6"/>
    <n v="0"/>
  </r>
  <r>
    <x v="4"/>
    <s v="PERFUMES"/>
    <x v="2"/>
    <x v="4"/>
    <x v="2"/>
    <n v="110541987"/>
    <n v="690251000000"/>
    <s v="JO MALONE RED ROSES BATH SOAP 100G L64T-01"/>
    <s v="EA"/>
    <n v="1"/>
    <n v="78"/>
    <n v="0"/>
    <n v="0"/>
    <n v="8"/>
    <n v="0"/>
  </r>
  <r>
    <x v="4"/>
    <s v="PERFUMES"/>
    <x v="2"/>
    <x v="2"/>
    <x v="3"/>
    <n v="110246757"/>
    <n v="690251000000"/>
    <s v="JO MALONE EARL GREY &amp; CUCUMBER COLOGNE 100ML L38L-01"/>
    <s v="EA"/>
    <n v="-1"/>
    <n v="-470"/>
    <n v="0"/>
    <n v="0"/>
    <n v="7"/>
    <n v="0"/>
  </r>
  <r>
    <x v="5"/>
    <s v="COSMETICS"/>
    <x v="11"/>
    <x v="5"/>
    <x v="0"/>
    <n v="102202379"/>
    <n v="747930000136"/>
    <s v="CREME DE LA MER NOURISHER 500ML 20RP 01"/>
    <s v="EA"/>
    <n v="2"/>
    <n v="14832"/>
    <n v="0"/>
    <n v="0"/>
    <n v="0"/>
    <n v="0"/>
  </r>
  <r>
    <x v="5"/>
    <s v="COSMETICS"/>
    <x v="11"/>
    <x v="5"/>
    <x v="0"/>
    <n v="110275677"/>
    <n v="747930042464"/>
    <s v="CREME DE LA MER MOISTURIZING SOFT CREAM 100ML 53CM-01"/>
    <s v="EA"/>
    <n v="4"/>
    <n v="6796"/>
    <n v="1"/>
    <n v="1699"/>
    <n v="23"/>
    <n v="19"/>
  </r>
  <r>
    <x v="5"/>
    <s v="COSMETICS"/>
    <x v="11"/>
    <x v="5"/>
    <x v="1"/>
    <n v="110204251"/>
    <n v="747930033370"/>
    <s v="CREME DE LA MER MOISTURIZING SOFT CREME 60ML 2WHL-01"/>
    <s v="EA"/>
    <n v="5"/>
    <n v="5505"/>
    <n v="0"/>
    <n v="0"/>
    <n v="21"/>
    <n v="561"/>
  </r>
  <r>
    <x v="5"/>
    <s v="COSMETICS"/>
    <x v="1"/>
    <x v="5"/>
    <x v="0"/>
    <n v="110273894"/>
    <n v="27131268864"/>
    <s v="E LAUDER ANR SYNC RECOVERY COMPLEX II 100ML YF4H-01"/>
    <s v="EA"/>
    <n v="8"/>
    <n v="4792"/>
    <n v="3"/>
    <n v="1797"/>
    <n v="52"/>
    <n v="597"/>
  </r>
  <r>
    <x v="5"/>
    <s v="COSMETICS"/>
    <x v="11"/>
    <x v="5"/>
    <x v="1"/>
    <n v="111543766"/>
    <n v="747930124184"/>
    <s v="CREME DE LAMER ARRIVE HYDRATED SET 10PCS 40T2-01"/>
    <s v="EA"/>
    <n v="2"/>
    <n v="4484"/>
    <n v="0"/>
    <n v="0"/>
    <n v="25"/>
    <n v="566"/>
  </r>
  <r>
    <x v="5"/>
    <s v="COSMETICS"/>
    <x v="1"/>
    <x v="5"/>
    <x v="0"/>
    <n v="111105496"/>
    <n v="887167428614"/>
    <s v="ESTEE LAUDER ADVANCED NIGHT REPAIR SERUM 100ML DUO SET TREC P85W-01"/>
    <s v="EA"/>
    <n v="4"/>
    <n v="4308"/>
    <n v="0"/>
    <n v="0"/>
    <n v="45"/>
    <n v="1325"/>
  </r>
  <r>
    <x v="5"/>
    <s v="COSMETICS"/>
    <x v="1"/>
    <x v="5"/>
    <x v="1"/>
    <n v="111079657"/>
    <n v="887167397897"/>
    <s v="E LAUDER ANR EYE SUPERCHARGED DUO 2X15ML P4RY-01"/>
    <s v="EA"/>
    <n v="10"/>
    <n v="3980"/>
    <n v="4"/>
    <n v="1592"/>
    <n v="19"/>
    <n v="3611"/>
  </r>
  <r>
    <x v="5"/>
    <s v="COSMETICS"/>
    <x v="11"/>
    <x v="5"/>
    <x v="0"/>
    <n v="111451800"/>
    <n v="747930115540"/>
    <s v="CREME DE LAMER THE GENAISSANCE DE LA MER COLLECTION 3PCS 5XMR-01"/>
    <s v="EA"/>
    <n v="1"/>
    <n v="3660"/>
    <n v="0"/>
    <n v="0"/>
    <n v="24"/>
    <n v="561"/>
  </r>
  <r>
    <x v="5"/>
    <s v="COSMETICS"/>
    <x v="12"/>
    <x v="6"/>
    <x v="7"/>
    <n v="111426121"/>
    <n v="773602569861"/>
    <s v="MAC MC FY20 ME &amp; INDIA LIPSTICK TRIO LL SJH7-01"/>
    <s v="EA"/>
    <n v="18"/>
    <n v="3654"/>
    <n v="5"/>
    <n v="1015"/>
    <n v="11"/>
    <n v="0"/>
  </r>
  <r>
    <x v="5"/>
    <s v="COSMETICS"/>
    <x v="1"/>
    <x v="5"/>
    <x v="0"/>
    <n v="111521916"/>
    <n v="887167484757"/>
    <s v="ESTEE LAUDER NIGHTTIME EXPERTS SET"/>
    <s v="EA"/>
    <n v="5"/>
    <n v="3555"/>
    <n v="1"/>
    <n v="711"/>
    <n v="36"/>
    <n v="2956"/>
  </r>
  <r>
    <x v="5"/>
    <s v="COSMETICS"/>
    <x v="11"/>
    <x v="5"/>
    <x v="1"/>
    <n v="110275684"/>
    <n v="747930039853"/>
    <s v="CREME DE LA MER THE CLEANSING FOAM 51T4-01"/>
    <s v="EA"/>
    <n v="10"/>
    <n v="3450"/>
    <n v="4"/>
    <n v="1380"/>
    <n v="32"/>
    <n v="278"/>
  </r>
  <r>
    <x v="5"/>
    <s v="COSMETICS"/>
    <x v="11"/>
    <x v="5"/>
    <x v="1"/>
    <n v="102208622"/>
    <n v="747930013549"/>
    <s v="CREME DE LA MER MOISTURIZING CREME 100ML 28EP-01"/>
    <s v="EA"/>
    <n v="2"/>
    <n v="3398"/>
    <n v="0"/>
    <n v="0"/>
    <n v="57"/>
    <n v="1197"/>
  </r>
  <r>
    <x v="5"/>
    <s v="COSMETICS"/>
    <x v="11"/>
    <x v="5"/>
    <x v="3"/>
    <n v="102208622"/>
    <n v="747930013549"/>
    <s v="CREME DE LA MER MOISTURIZING CREME 100ML 28EP-01"/>
    <s v="EA"/>
    <n v="2"/>
    <n v="3398"/>
    <n v="0"/>
    <n v="0"/>
    <n v="66"/>
    <n v="1197"/>
  </r>
  <r>
    <x v="5"/>
    <s v="COSMETICS"/>
    <x v="11"/>
    <x v="5"/>
    <x v="1"/>
    <n v="110275677"/>
    <n v="747930042464"/>
    <s v="CREME DE LA MER MOISTURIZING SOFT CREAM 100ML 53CM-01"/>
    <s v="EA"/>
    <n v="2"/>
    <n v="3398"/>
    <n v="0"/>
    <n v="0"/>
    <n v="16"/>
    <n v="19"/>
  </r>
  <r>
    <x v="5"/>
    <s v="COSMETICS"/>
    <x v="11"/>
    <x v="5"/>
    <x v="1"/>
    <n v="111543765"/>
    <n v="747930116325"/>
    <s v="CRME DE LAMER THE CONCENTRATE DUO 5Y14-01"/>
    <s v="EA"/>
    <n v="1"/>
    <n v="3358"/>
    <n v="0"/>
    <n v="0"/>
    <n v="5"/>
    <n v="0"/>
  </r>
  <r>
    <x v="5"/>
    <s v="COSMETICS"/>
    <x v="12"/>
    <x v="6"/>
    <x v="7"/>
    <n v="111451897"/>
    <n v="773602561377"/>
    <s v="MAC TR EXCL IN EXTRM DIM X 2 SHWK-01"/>
    <s v="EA"/>
    <n v="19"/>
    <n v="3078"/>
    <n v="6"/>
    <n v="972"/>
    <n v="38"/>
    <n v="271"/>
  </r>
  <r>
    <x v="5"/>
    <s v="COSMETICS"/>
    <x v="11"/>
    <x v="5"/>
    <x v="0"/>
    <n v="110105688"/>
    <n v="747930025771"/>
    <s v="CREME DE LA MER EYE BALM INTENSE 15ML 2NF3 01"/>
    <s v="EA"/>
    <n v="4"/>
    <n v="3064"/>
    <n v="3"/>
    <n v="2298"/>
    <n v="81"/>
    <n v="97"/>
  </r>
  <r>
    <x v="5"/>
    <s v="COSMETICS"/>
    <x v="11"/>
    <x v="5"/>
    <x v="0"/>
    <n v="111482550"/>
    <n v="747930116288"/>
    <s v="CREME DE LAMER THE SMOOTHING CONTOUR COLLECTION 5Y10-01"/>
    <s v="EA"/>
    <n v="1"/>
    <n v="2873"/>
    <n v="0"/>
    <n v="0"/>
    <n v="22"/>
    <n v="352"/>
  </r>
  <r>
    <x v="5"/>
    <s v="COSMETICS"/>
    <x v="11"/>
    <x v="5"/>
    <x v="0"/>
    <n v="111543767"/>
    <n v="747930128465"/>
    <s v="CRME DE LAMER RO DUO DDF EXCLUSIVE 41TF-01"/>
    <s v="EA"/>
    <n v="2"/>
    <n v="2756"/>
    <n v="2"/>
    <n v="2756"/>
    <n v="85"/>
    <n v="1642"/>
  </r>
  <r>
    <x v="5"/>
    <s v="COSMETICS"/>
    <x v="1"/>
    <x v="5"/>
    <x v="0"/>
    <n v="110521095"/>
    <n v="887167257269"/>
    <s v="E LAUDER REVITALIZING SUPREME PLUS ANTI-AGING CREAM 50ML RJ18-01"/>
    <s v="EA"/>
    <n v="8"/>
    <n v="2680"/>
    <n v="1"/>
    <n v="335"/>
    <n v="22"/>
    <n v="313"/>
  </r>
  <r>
    <x v="5"/>
    <s v="COSMETICS"/>
    <x v="12"/>
    <x v="6"/>
    <x v="4"/>
    <n v="111426121"/>
    <n v="773602569861"/>
    <s v="MAC MC FY20 ME &amp; INDIA LIPSTICK TRIO LL SJH7-01"/>
    <s v="EA"/>
    <n v="13"/>
    <n v="2639"/>
    <n v="0"/>
    <n v="0"/>
    <n v="1"/>
    <n v="0"/>
  </r>
  <r>
    <x v="5"/>
    <s v="COSMETICS"/>
    <x v="11"/>
    <x v="5"/>
    <x v="1"/>
    <n v="111423918"/>
    <n v="747930096474"/>
    <s v="CREME DE LAMER REGENERATING SERUM 30ML 5R0P-01"/>
    <s v="EA"/>
    <n v="2"/>
    <n v="2632"/>
    <n v="0"/>
    <n v="0"/>
    <n v="24"/>
    <n v="83"/>
  </r>
  <r>
    <x v="5"/>
    <s v="COSMETICS"/>
    <x v="12"/>
    <x v="6"/>
    <x v="7"/>
    <n v="110413857"/>
    <n v="773602284580"/>
    <s v="MAC MATTE LIPSTICK MEHR M2LP-70"/>
    <s v="EA"/>
    <n v="32"/>
    <n v="2560"/>
    <n v="2"/>
    <n v="160"/>
    <n v="67"/>
    <n v="602"/>
  </r>
  <r>
    <x v="5"/>
    <s v="COSMETICS"/>
    <x v="11"/>
    <x v="5"/>
    <x v="0"/>
    <n v="110296842"/>
    <n v="747930049814"/>
    <s v="CREME DE LA MER THE LIFTING CONTOUR SERUM 30ML 57KY-01"/>
    <s v="EA"/>
    <n v="2"/>
    <n v="2536"/>
    <n v="0"/>
    <n v="0"/>
    <n v="25"/>
    <n v="16"/>
  </r>
  <r>
    <x v="5"/>
    <s v="COSMETICS"/>
    <x v="11"/>
    <x v="5"/>
    <x v="0"/>
    <n v="102202392"/>
    <n v="747930000020"/>
    <s v="CREME DE LA MER MOISTURIZING CREME 30ML 3328-02"/>
    <s v="EA"/>
    <n v="4"/>
    <n v="2392"/>
    <n v="1"/>
    <n v="598"/>
    <n v="29"/>
    <n v="1025"/>
  </r>
  <r>
    <x v="5"/>
    <s v="COSMETICS"/>
    <x v="1"/>
    <x v="5"/>
    <x v="1"/>
    <n v="111311594"/>
    <n v="887167391581"/>
    <s v="ESTEE LAUDER RE-NUTRIV ULTIMATE LIFT REGENERATING YOUTH PRECIOUS COLLECTION P42E-01"/>
    <s v="EA"/>
    <n v="1"/>
    <n v="2339"/>
    <n v="0"/>
    <n v="0"/>
    <n v="10"/>
    <n v="38"/>
  </r>
  <r>
    <x v="5"/>
    <s v="COSMETICS"/>
    <x v="11"/>
    <x v="5"/>
    <x v="3"/>
    <n v="111543766"/>
    <n v="747930124184"/>
    <s v="CREME DE LAMER ARRIVE HYDRATED SET 10PCS 40T2-01"/>
    <s v="EA"/>
    <n v="1"/>
    <n v="2242"/>
    <n v="0"/>
    <n v="0"/>
    <n v="25"/>
    <n v="566"/>
  </r>
  <r>
    <x v="5"/>
    <s v="COSMETICS"/>
    <x v="11"/>
    <x v="5"/>
    <x v="0"/>
    <n v="110275691"/>
    <n v="747930039525"/>
    <s v="CREME DE LA MER THE TREATMENT LOTION 150ML 51KA-01"/>
    <s v="EA"/>
    <n v="4"/>
    <n v="2204"/>
    <n v="2"/>
    <n v="1102"/>
    <n v="78"/>
    <n v="6974"/>
  </r>
  <r>
    <x v="5"/>
    <s v="COSMETICS"/>
    <x v="11"/>
    <x v="5"/>
    <x v="1"/>
    <n v="102202391"/>
    <n v="747930000013"/>
    <s v="CREME DE LA MER MOISTURIZING CREME 60ML 3320-02"/>
    <s v="EA"/>
    <n v="2"/>
    <n v="2202"/>
    <n v="0"/>
    <n v="0"/>
    <n v="15"/>
    <n v="522"/>
  </r>
  <r>
    <x v="5"/>
    <s v="COSMETICS"/>
    <x v="11"/>
    <x v="5"/>
    <x v="0"/>
    <n v="110204251"/>
    <n v="747930033370"/>
    <s v="CREME DE LA MER MOISTURIZING SOFT CREME 60ML 2WHL-01"/>
    <s v="EA"/>
    <n v="2"/>
    <n v="2202"/>
    <n v="1"/>
    <n v="1101"/>
    <n v="73"/>
    <n v="561"/>
  </r>
  <r>
    <x v="5"/>
    <s v="COSMETICS"/>
    <x v="11"/>
    <x v="5"/>
    <x v="1"/>
    <n v="110435712"/>
    <n v="747930059554"/>
    <s v="LA MER GENAISSANCE THE SERUM ESSENCE 30ML 5CRF-01"/>
    <s v="EA"/>
    <n v="1"/>
    <n v="2177"/>
    <n v="0"/>
    <n v="0"/>
    <n v="35"/>
    <n v="6"/>
  </r>
  <r>
    <x v="5"/>
    <s v="COSMETICS"/>
    <x v="1"/>
    <x v="5"/>
    <x v="0"/>
    <n v="110690021"/>
    <n v="887167322110"/>
    <s v="E LAUDER RE-NUTRIV ULTIMATE LIFT REGENERATING YOUTH CREME RICH 50ML RT8N-01"/>
    <s v="EA"/>
    <n v="2"/>
    <n v="2154"/>
    <n v="0"/>
    <n v="0"/>
    <n v="1"/>
    <n v="0"/>
  </r>
  <r>
    <x v="5"/>
    <s v="COSMETICS"/>
    <x v="1"/>
    <x v="5"/>
    <x v="4"/>
    <n v="111105496"/>
    <n v="887167428614"/>
    <s v="ESTEE LAUDER ADVANCED NIGHT REPAIR SERUM 100ML DUO SET TREC P85W-01"/>
    <s v="EA"/>
    <n v="2"/>
    <n v="2154"/>
    <n v="0"/>
    <n v="0"/>
    <n v="10"/>
    <n v="1325"/>
  </r>
  <r>
    <x v="5"/>
    <s v="COSMETICS"/>
    <x v="3"/>
    <x v="5"/>
    <x v="0"/>
    <n v="111369483"/>
    <n v="20714947569"/>
    <s v="CLINIQUE GREAT SKIN ALWAYS KAEG-01"/>
    <s v="EA"/>
    <n v="6"/>
    <n v="2076"/>
    <n v="1"/>
    <n v="346"/>
    <n v="17"/>
    <n v="0"/>
  </r>
  <r>
    <x v="5"/>
    <s v="COSMETICS"/>
    <x v="1"/>
    <x v="5"/>
    <x v="0"/>
    <n v="110533002"/>
    <n v="887167307995"/>
    <s v="E LAUDER ANR ESSENTIALS SET RPMY-01"/>
    <s v="EA"/>
    <n v="2"/>
    <n v="2000"/>
    <n v="0"/>
    <n v="0"/>
    <n v="30"/>
    <n v="606"/>
  </r>
  <r>
    <x v="5"/>
    <s v="COSMETICS"/>
    <x v="1"/>
    <x v="5"/>
    <x v="1"/>
    <n v="110533002"/>
    <n v="887167307995"/>
    <s v="E LAUDER ANR ESSENTIALS SET RPMY-01"/>
    <s v="EA"/>
    <n v="2"/>
    <n v="2000"/>
    <n v="0"/>
    <n v="0"/>
    <n v="28"/>
    <n v="606"/>
  </r>
  <r>
    <x v="5"/>
    <s v="COSMETICS"/>
    <x v="1"/>
    <x v="5"/>
    <x v="3"/>
    <n v="110533002"/>
    <n v="887167307995"/>
    <s v="E LAUDER ANR ESSENTIALS SET RPMY-01"/>
    <s v="EA"/>
    <n v="2"/>
    <n v="2000"/>
    <n v="1"/>
    <n v="1000"/>
    <n v="13"/>
    <n v="606"/>
  </r>
  <r>
    <x v="5"/>
    <s v="COSMETICS"/>
    <x v="12"/>
    <x v="6"/>
    <x v="7"/>
    <n v="111613590"/>
    <n v="773602561582"/>
    <s v="MAC TRAVEL EXCLUSIVE FLIGHT OF FANTASY EYE AND FACE PALETTE SHX9-01"/>
    <s v="EA"/>
    <n v="14"/>
    <n v="1960"/>
    <n v="6"/>
    <n v="840"/>
    <n v="31"/>
    <n v="268"/>
  </r>
  <r>
    <x v="5"/>
    <s v="COSMETICS"/>
    <x v="3"/>
    <x v="5"/>
    <x v="0"/>
    <n v="111126062"/>
    <n v="20714987541"/>
    <s v="CLINIQUE LOVES DUBAI EXCLUSIVE SET"/>
    <s v="EA"/>
    <n v="5"/>
    <n v="1935"/>
    <n v="0"/>
    <n v="0"/>
    <n v="17"/>
    <n v="1016"/>
  </r>
  <r>
    <x v="5"/>
    <s v="COSMETICS"/>
    <x v="11"/>
    <x v="5"/>
    <x v="0"/>
    <n v="110580471"/>
    <n v="747930070795"/>
    <s v="LA MER THE MOISTURIZING MATTE LOTION 50ML 5HHP-01"/>
    <s v="EA"/>
    <n v="2"/>
    <n v="1866"/>
    <n v="0"/>
    <n v="0"/>
    <n v="18"/>
    <n v="0"/>
  </r>
  <r>
    <x v="5"/>
    <s v="COSMETICS"/>
    <x v="11"/>
    <x v="5"/>
    <x v="0"/>
    <n v="111311565"/>
    <n v="747930096801"/>
    <s v="CRME DE LAMER THE CONCENTRATE 50ML 5R2G-01"/>
    <s v="EA"/>
    <n v="1"/>
    <n v="1866"/>
    <n v="0"/>
    <n v="0"/>
    <n v="89"/>
    <n v="611"/>
  </r>
  <r>
    <x v="5"/>
    <s v="COSMETICS"/>
    <x v="11"/>
    <x v="5"/>
    <x v="1"/>
    <n v="111311565"/>
    <n v="747930096801"/>
    <s v="CRME DE LAMER THE CONCENTRATE 50ML 5R2G-01"/>
    <s v="EA"/>
    <n v="1"/>
    <n v="1866"/>
    <n v="0"/>
    <n v="0"/>
    <n v="32"/>
    <n v="611"/>
  </r>
  <r>
    <x v="5"/>
    <s v="COSMETICS"/>
    <x v="3"/>
    <x v="5"/>
    <x v="0"/>
    <n v="110208481"/>
    <n v="20714202835"/>
    <s v="CLINIQUE ALL ABOUT EYES 30ML 6A02-01"/>
    <s v="EA"/>
    <n v="8"/>
    <n v="1800"/>
    <n v="0"/>
    <n v="0"/>
    <n v="29"/>
    <n v="379"/>
  </r>
  <r>
    <x v="5"/>
    <s v="COSMETICS"/>
    <x v="1"/>
    <x v="5"/>
    <x v="1"/>
    <n v="110273894"/>
    <n v="27131268864"/>
    <s v="E LAUDER ANR SYNC RECOVERY COMPLEX II 100ML YF4H-01"/>
    <s v="EA"/>
    <n v="3"/>
    <n v="1797"/>
    <n v="1"/>
    <n v="599"/>
    <n v="28"/>
    <n v="597"/>
  </r>
  <r>
    <x v="5"/>
    <s v="COSMETICS"/>
    <x v="1"/>
    <x v="5"/>
    <x v="3"/>
    <n v="111398698"/>
    <n v="887167464315"/>
    <s v="E LAUDER ANR SERUM 50ML +INTENSE RESET CON SET PCN3-01"/>
    <s v="EA"/>
    <n v="3"/>
    <n v="1767"/>
    <n v="2"/>
    <n v="1178"/>
    <n v="11"/>
    <n v="1"/>
  </r>
  <r>
    <x v="5"/>
    <s v="COSMETICS"/>
    <x v="3"/>
    <x v="5"/>
    <x v="0"/>
    <n v="111154123"/>
    <n v="20714984885"/>
    <s v="CLINIQUE ID DDMG FATIGUE KHC2-01"/>
    <s v="EA"/>
    <n v="10"/>
    <n v="1730"/>
    <n v="2"/>
    <n v="346"/>
    <n v="4"/>
    <n v="0"/>
  </r>
  <r>
    <x v="5"/>
    <s v="COSMETICS"/>
    <x v="11"/>
    <x v="5"/>
    <x v="0"/>
    <n v="110275684"/>
    <n v="747930039853"/>
    <s v="CREME DE LA MER THE CLEANSING FOAM 51T4-01"/>
    <s v="EA"/>
    <n v="5"/>
    <n v="1725"/>
    <n v="1"/>
    <n v="345"/>
    <n v="46"/>
    <n v="278"/>
  </r>
  <r>
    <x v="5"/>
    <s v="COSMETICS"/>
    <x v="11"/>
    <x v="5"/>
    <x v="0"/>
    <n v="111543764"/>
    <n v="747930123255"/>
    <s v="CRME DE LAMER THE NEW EYE CONCENTRATE 40HW-01"/>
    <s v="EA"/>
    <n v="2"/>
    <n v="1724"/>
    <n v="0"/>
    <n v="0"/>
    <n v="85"/>
    <n v="216"/>
  </r>
  <r>
    <x v="5"/>
    <s v="COSMETICS"/>
    <x v="12"/>
    <x v="6"/>
    <x v="4"/>
    <n v="111613591"/>
    <n v="773602561599"/>
    <s v="MAC TRAVEL EXCLUSIVE COOL LOOKS IN A BOX SHXA-01"/>
    <s v="EA"/>
    <n v="8"/>
    <n v="1608"/>
    <n v="1"/>
    <n v="201"/>
    <n v="21"/>
    <n v="419"/>
  </r>
  <r>
    <x v="5"/>
    <s v="COSMETICS"/>
    <x v="12"/>
    <x v="6"/>
    <x v="7"/>
    <n v="111613592"/>
    <n v="773602561605"/>
    <s v="MAC TRAVEL EXCLUSIVE WARM LOOKS IN A BOX SHXC-01"/>
    <s v="EA"/>
    <n v="8"/>
    <n v="1608"/>
    <n v="2"/>
    <n v="402"/>
    <n v="49"/>
    <n v="117"/>
  </r>
  <r>
    <x v="5"/>
    <s v="COSMETICS"/>
    <x v="12"/>
    <x v="6"/>
    <x v="7"/>
    <n v="102205248"/>
    <n v="773602042951"/>
    <s v="MAC STUDIOFIX POWDER FOUNDATION NC42 M510-58"/>
    <s v="EA"/>
    <n v="12"/>
    <n v="1548"/>
    <n v="5"/>
    <n v="645"/>
    <n v="98"/>
    <n v="916"/>
  </r>
  <r>
    <x v="5"/>
    <s v="COSMETICS"/>
    <x v="3"/>
    <x v="5"/>
    <x v="4"/>
    <n v="111126062"/>
    <n v="20714987541"/>
    <s v="CLINIQUE LOVES DUBAI EXCLUSIVE SET"/>
    <s v="EA"/>
    <n v="4"/>
    <n v="1548"/>
    <n v="3"/>
    <n v="1161"/>
    <n v="7"/>
    <n v="1016"/>
  </r>
  <r>
    <x v="5"/>
    <s v="COSMETICS"/>
    <x v="1"/>
    <x v="5"/>
    <x v="4"/>
    <n v="110273893"/>
    <n v="27131267256"/>
    <s v="E LAUDER ANR SYNC RECOVERY COMPLEX II 50ML YF4E-01"/>
    <s v="EA"/>
    <n v="4"/>
    <n v="1496"/>
    <n v="1"/>
    <n v="374"/>
    <n v="12"/>
    <n v="2644"/>
  </r>
  <r>
    <x v="5"/>
    <s v="COSMETICS"/>
    <x v="12"/>
    <x v="6"/>
    <x v="4"/>
    <n v="111451897"/>
    <n v="773602561377"/>
    <s v="MAC TR EXCL IN EXTRM DIM X 2 SHWK-01"/>
    <s v="EA"/>
    <n v="9"/>
    <n v="1458"/>
    <n v="0"/>
    <n v="0"/>
    <n v="5"/>
    <n v="271"/>
  </r>
  <r>
    <x v="5"/>
    <s v="COSMETICS"/>
    <x v="12"/>
    <x v="6"/>
    <x v="7"/>
    <n v="111488342"/>
    <n v="773602552474"/>
    <s v="MAC STARRY-EYED KIT: SMOKY SH5Y-Y9"/>
    <s v="EA"/>
    <n v="8"/>
    <n v="1408"/>
    <n v="0"/>
    <n v="0"/>
    <n v="2"/>
    <n v="0"/>
  </r>
  <r>
    <x v="5"/>
    <s v="COSMETICS"/>
    <x v="12"/>
    <x v="6"/>
    <x v="7"/>
    <n v="111488355"/>
    <n v="773602553365"/>
    <s v="MAC STARRY-EYED KIT: NEUTRAL SH99-Y9"/>
    <s v="EA"/>
    <n v="8"/>
    <n v="1408"/>
    <n v="0"/>
    <n v="0"/>
    <n v="9"/>
    <n v="0"/>
  </r>
  <r>
    <x v="5"/>
    <s v="COSMETICS"/>
    <x v="3"/>
    <x v="5"/>
    <x v="0"/>
    <n v="110859409"/>
    <n v="20714914325"/>
    <s v="CLINIQUE ALL ABOUT MOISTURE SET K6L9-01"/>
    <s v="EA"/>
    <n v="6"/>
    <n v="1326"/>
    <n v="2"/>
    <n v="442"/>
    <n v="32"/>
    <n v="101"/>
  </r>
  <r>
    <x v="5"/>
    <s v="COSMETICS"/>
    <x v="11"/>
    <x v="5"/>
    <x v="8"/>
    <n v="111423918"/>
    <n v="747930096474"/>
    <s v="CREME DE LAMER REGENERATING SERUM 30ML 5R0P-01"/>
    <s v="EA"/>
    <n v="1"/>
    <n v="1316"/>
    <n v="0"/>
    <n v="0"/>
    <n v="0"/>
    <n v="83"/>
  </r>
  <r>
    <x v="5"/>
    <s v="COSMETICS"/>
    <x v="12"/>
    <x v="6"/>
    <x v="7"/>
    <n v="111368850"/>
    <n v="773602561087"/>
    <s v="MAC F19 DDF EXCL LIP KIT SHTA01"/>
    <s v="EA"/>
    <n v="6"/>
    <n v="1314"/>
    <n v="0"/>
    <n v="0"/>
    <n v="74"/>
    <n v="3584"/>
  </r>
  <r>
    <x v="5"/>
    <s v="COSMETICS"/>
    <x v="12"/>
    <x v="6"/>
    <x v="7"/>
    <n v="111531853"/>
    <n v="773602563227"/>
    <s v="MAC LIPSTICK RUBY WOO SJ2C-52"/>
    <s v="EA"/>
    <n v="15"/>
    <n v="1305"/>
    <n v="4"/>
    <n v="348"/>
    <n v="23"/>
    <n v="247"/>
  </r>
  <r>
    <x v="5"/>
    <s v="COSMETICS"/>
    <x v="11"/>
    <x v="5"/>
    <x v="0"/>
    <n v="110640680"/>
    <n v="747930073642"/>
    <s v="LA MER GENAISSANCE EYE AND EXPRESSION CREAM 15ML 5J8T-01"/>
    <s v="EA"/>
    <n v="1"/>
    <n v="1268"/>
    <n v="0"/>
    <n v="0"/>
    <n v="25"/>
    <n v="0"/>
  </r>
  <r>
    <x v="5"/>
    <s v="COSMETICS"/>
    <x v="1"/>
    <x v="5"/>
    <x v="0"/>
    <n v="111034099"/>
    <n v="887167392946"/>
    <s v="ESTEE LAUDER MICRO ESSENCE JUMBO 400ML P478-01"/>
    <s v="EA"/>
    <n v="2"/>
    <n v="1226"/>
    <n v="0"/>
    <n v="0"/>
    <n v="7"/>
    <n v="24"/>
  </r>
  <r>
    <x v="5"/>
    <s v="COSMETICS"/>
    <x v="12"/>
    <x v="6"/>
    <x v="4"/>
    <n v="111397244"/>
    <n v="773602561452"/>
    <s v="MAC TR KITS FY20 PART 1 SHWX-01"/>
    <s v="EA"/>
    <n v="6"/>
    <n v="1218"/>
    <n v="0"/>
    <n v="0"/>
    <n v="16"/>
    <n v="1683"/>
  </r>
  <r>
    <x v="5"/>
    <s v="COSMETICS"/>
    <x v="1"/>
    <x v="5"/>
    <x v="0"/>
    <n v="110521098"/>
    <n v="887167257597"/>
    <s v="E LAUDER REVITALIZING SUPREME PLUS ANTI-AGING SOFT CREAM 75ML RJ2F-01"/>
    <s v="EA"/>
    <n v="3"/>
    <n v="1206"/>
    <n v="0"/>
    <n v="0"/>
    <n v="1"/>
    <n v="0"/>
  </r>
  <r>
    <x v="5"/>
    <s v="COSMETICS"/>
    <x v="11"/>
    <x v="5"/>
    <x v="0"/>
    <n v="110204252"/>
    <n v="747930035626"/>
    <s v="CREME DE LA MER MOISTURIZING SOFT CREME 30ML 2Y3R-01"/>
    <s v="EA"/>
    <n v="2"/>
    <n v="1196"/>
    <n v="0"/>
    <n v="0"/>
    <n v="3"/>
    <n v="0"/>
  </r>
  <r>
    <x v="5"/>
    <s v="COSMETICS"/>
    <x v="1"/>
    <x v="5"/>
    <x v="0"/>
    <n v="110690022"/>
    <n v="887167322134"/>
    <s v="E LAUDER RE-NUTRIV ULTIMATE LIFT YOUTH EYE CREAM RICH 15ML RT8P-01"/>
    <s v="EA"/>
    <n v="2"/>
    <n v="1196"/>
    <n v="0"/>
    <n v="0"/>
    <n v="13"/>
    <n v="0"/>
  </r>
  <r>
    <x v="5"/>
    <s v="COSMETICS"/>
    <x v="1"/>
    <x v="5"/>
    <x v="0"/>
    <n v="111079657"/>
    <n v="887167397897"/>
    <s v="E LAUDER ANR EYE SUPERCHARGED DUO 2X15ML P4RY-01"/>
    <s v="EA"/>
    <n v="3"/>
    <n v="1194"/>
    <n v="0"/>
    <n v="0"/>
    <n v="43"/>
    <n v="3611"/>
  </r>
  <r>
    <x v="5"/>
    <s v="COSMETICS"/>
    <x v="1"/>
    <x v="5"/>
    <x v="3"/>
    <n v="111079657"/>
    <n v="887167397897"/>
    <s v="E LAUDER ANR EYE SUPERCHARGED DUO 2X15ML P4RY-01"/>
    <s v="EA"/>
    <n v="3"/>
    <n v="1194"/>
    <n v="0"/>
    <n v="0"/>
    <n v="27"/>
    <n v="3611"/>
  </r>
  <r>
    <x v="5"/>
    <s v="COSMETICS"/>
    <x v="1"/>
    <x v="5"/>
    <x v="0"/>
    <n v="111398698"/>
    <n v="887167464315"/>
    <s v="E LAUDER ANR SERUM 50ML +INTENSE RESET CON SET PCN3-01"/>
    <s v="EA"/>
    <n v="2"/>
    <n v="1178"/>
    <n v="0"/>
    <n v="0"/>
    <n v="21"/>
    <n v="1"/>
  </r>
  <r>
    <x v="5"/>
    <s v="COSMETICS"/>
    <x v="12"/>
    <x v="6"/>
    <x v="7"/>
    <n v="102205247"/>
    <n v="773602042708"/>
    <s v="MAC STUDIOFIX POWDER FOUNDATION NW43 M510-57"/>
    <s v="EA"/>
    <n v="9"/>
    <n v="1161"/>
    <n v="0"/>
    <n v="0"/>
    <n v="68"/>
    <n v="265"/>
  </r>
  <r>
    <x v="5"/>
    <s v="COSMETICS"/>
    <x v="1"/>
    <x v="5"/>
    <x v="1"/>
    <n v="110544236"/>
    <n v="887167123564"/>
    <s v="E LAUDER MICRO ESSENCE 200ML R1PW-01"/>
    <s v="EA"/>
    <n v="3"/>
    <n v="1140"/>
    <n v="0"/>
    <n v="0"/>
    <n v="7"/>
    <n v="1665"/>
  </r>
  <r>
    <x v="5"/>
    <s v="COSMETICS"/>
    <x v="1"/>
    <x v="5"/>
    <x v="0"/>
    <n v="110273893"/>
    <n v="27131267256"/>
    <s v="E LAUDER ANR SYNC RECOVERY COMPLEX II 50ML YF4E-01"/>
    <s v="EA"/>
    <n v="3"/>
    <n v="1122"/>
    <n v="0"/>
    <n v="0"/>
    <n v="34"/>
    <n v="2644"/>
  </r>
  <r>
    <x v="5"/>
    <s v="COSMETICS"/>
    <x v="11"/>
    <x v="5"/>
    <x v="1"/>
    <n v="110275691"/>
    <n v="747930039525"/>
    <s v="CREME DE LA MER THE TREATMENT LOTION 150ML 51KA-01"/>
    <s v="EA"/>
    <n v="2"/>
    <n v="1102"/>
    <n v="1"/>
    <n v="551"/>
    <n v="61"/>
    <n v="6974"/>
  </r>
  <r>
    <x v="5"/>
    <s v="COSMETICS"/>
    <x v="11"/>
    <x v="5"/>
    <x v="3"/>
    <n v="110204251"/>
    <n v="747930033370"/>
    <s v="CREME DE LA MER MOISTURIZING SOFT CREME 60ML 2WHL-01"/>
    <s v="EA"/>
    <n v="1"/>
    <n v="1101"/>
    <n v="0"/>
    <n v="0"/>
    <n v="48"/>
    <n v="561"/>
  </r>
  <r>
    <x v="5"/>
    <s v="COSMETICS"/>
    <x v="11"/>
    <x v="5"/>
    <x v="0"/>
    <n v="110858839"/>
    <n v="747930096405"/>
    <s v="LA MER THE MOISTURIZING COOL GEL CREAM 60ML 5R07-01"/>
    <s v="EA"/>
    <n v="1"/>
    <n v="1101"/>
    <n v="1"/>
    <n v="1101"/>
    <n v="20"/>
    <n v="0"/>
  </r>
  <r>
    <x v="5"/>
    <s v="COSMETICS"/>
    <x v="11"/>
    <x v="5"/>
    <x v="3"/>
    <n v="110858839"/>
    <n v="747930096405"/>
    <s v="LA MER THE MOISTURIZING COOL GEL CREAM 60ML 5R07-01"/>
    <s v="EA"/>
    <n v="1"/>
    <n v="1101"/>
    <n v="0"/>
    <n v="0"/>
    <n v="14"/>
    <n v="0"/>
  </r>
  <r>
    <x v="5"/>
    <s v="COSMETICS"/>
    <x v="1"/>
    <x v="5"/>
    <x v="1"/>
    <n v="111105496"/>
    <n v="887167428614"/>
    <s v="ESTEE LAUDER ADVANCED NIGHT REPAIR SERUM 100ML DUO SET TREC P85W-01"/>
    <s v="EA"/>
    <n v="1"/>
    <n v="1077"/>
    <n v="1"/>
    <n v="1077"/>
    <n v="18"/>
    <n v="1325"/>
  </r>
  <r>
    <x v="5"/>
    <s v="COSMETICS"/>
    <x v="1"/>
    <x v="5"/>
    <x v="5"/>
    <n v="111105496"/>
    <n v="887167428614"/>
    <s v="ESTEE LAUDER ADVANCED NIGHT REPAIR SERUM 100ML DUO SET TREC P85W-01"/>
    <s v="EA"/>
    <n v="1"/>
    <n v="1077"/>
    <n v="1"/>
    <n v="1077"/>
    <n v="2"/>
    <n v="1325"/>
  </r>
  <r>
    <x v="5"/>
    <s v="COSMETICS"/>
    <x v="1"/>
    <x v="5"/>
    <x v="1"/>
    <n v="111079656"/>
    <n v="887167400214"/>
    <s v="ESTEE LAUDER ADVANCED NIGHT REPAIR FOR FACE AND EYES SET P52P-01"/>
    <s v="EA"/>
    <n v="2"/>
    <n v="1072"/>
    <n v="1"/>
    <n v="536"/>
    <n v="21"/>
    <n v="50"/>
  </r>
  <r>
    <x v="5"/>
    <s v="COSMETICS"/>
    <x v="3"/>
    <x v="5"/>
    <x v="0"/>
    <n v="111154126"/>
    <n v="20714984984"/>
    <s v="CLINIQUE ID DDMJ UNEVEN SKIN TEXTURE KHCE-01"/>
    <s v="EA"/>
    <n v="6"/>
    <n v="1038"/>
    <n v="1"/>
    <n v="173"/>
    <n v="8"/>
    <n v="0"/>
  </r>
  <r>
    <x v="5"/>
    <s v="COSMETICS"/>
    <x v="3"/>
    <x v="5"/>
    <x v="0"/>
    <n v="111543723"/>
    <n v="192333015629"/>
    <s v="CLINIQUE CLINIQUE ID EB SPHERES FATIGUE 125ML KLHR-01"/>
    <s v="EA"/>
    <n v="6"/>
    <n v="1038"/>
    <n v="2"/>
    <n v="346"/>
    <n v="0"/>
    <n v="0"/>
  </r>
  <r>
    <x v="5"/>
    <s v="COSMETICS"/>
    <x v="11"/>
    <x v="5"/>
    <x v="0"/>
    <n v="110275688"/>
    <n v="747930040330"/>
    <s v="CREME DE LA MER THE TONIC 200ML 523M-01"/>
    <s v="EA"/>
    <n v="3"/>
    <n v="1035"/>
    <n v="1"/>
    <n v="345"/>
    <n v="68"/>
    <n v="239"/>
  </r>
  <r>
    <x v="5"/>
    <s v="COSMETICS"/>
    <x v="12"/>
    <x v="6"/>
    <x v="7"/>
    <n v="102205236"/>
    <n v="773602010554"/>
    <s v="MAC STUDIOFIX POWDER FOUNDATION NC45 M510-28"/>
    <s v="EA"/>
    <n v="8"/>
    <n v="1032"/>
    <n v="1"/>
    <n v="129"/>
    <n v="63"/>
    <n v="329"/>
  </r>
  <r>
    <x v="5"/>
    <s v="COSMETICS"/>
    <x v="12"/>
    <x v="6"/>
    <x v="7"/>
    <n v="102205246"/>
    <n v="773602018413"/>
    <s v="MAC STUDIOFIX POWDER FOUNDATION NC40 M510-53"/>
    <s v="EA"/>
    <n v="8"/>
    <n v="1032"/>
    <n v="2"/>
    <n v="258"/>
    <n v="109"/>
    <n v="447"/>
  </r>
  <r>
    <x v="5"/>
    <s v="COSMETICS"/>
    <x v="1"/>
    <x v="5"/>
    <x v="0"/>
    <n v="111368869"/>
    <n v="887167457645"/>
    <s v="ESTEE LAUDER RE NUTRIV ULTIMATE LIFT REGENERATING YOUTH EYE DUO 2x15ML PC2P-01"/>
    <s v="EA"/>
    <n v="1"/>
    <n v="1018"/>
    <n v="0"/>
    <n v="0"/>
    <n v="1"/>
    <n v="0"/>
  </r>
  <r>
    <x v="5"/>
    <s v="COSMETICS"/>
    <x v="3"/>
    <x v="5"/>
    <x v="0"/>
    <n v="110281717"/>
    <n v="20714458669"/>
    <s v="CLINIQUE MOISTURE BASICS DDML GEL DUO 76CK-01"/>
    <s v="EA"/>
    <n v="4"/>
    <n v="1016"/>
    <n v="1"/>
    <n v="254"/>
    <n v="41"/>
    <n v="747"/>
  </r>
  <r>
    <x v="5"/>
    <s v="COSMETICS"/>
    <x v="1"/>
    <x v="6"/>
    <x v="0"/>
    <n v="111548477"/>
    <n v="887167490512"/>
    <s v="ESTEE LAUDER SMOKY NUDES PALETTE DDF &amp; ME EXCLUSIVE PGP4-01"/>
    <s v="EA"/>
    <n v="4"/>
    <n v="1016"/>
    <n v="1"/>
    <n v="254"/>
    <n v="18"/>
    <n v="523"/>
  </r>
  <r>
    <x v="5"/>
    <s v="COSMETICS"/>
    <x v="12"/>
    <x v="6"/>
    <x v="7"/>
    <n v="111024612"/>
    <n v="773602465668"/>
    <s v="MAC EYE BROWS STYLERSTU .09GM/0OZ S778-07"/>
    <s v="EA"/>
    <n v="13"/>
    <n v="1014"/>
    <n v="2"/>
    <n v="156"/>
    <n v="55"/>
    <n v="235"/>
  </r>
  <r>
    <x v="5"/>
    <s v="COSMETICS"/>
    <x v="1"/>
    <x v="5"/>
    <x v="1"/>
    <n v="110702972"/>
    <n v="887167325432"/>
    <s v="E LAUDER REVITALIZING SUPREME PLUS LIGHT 50ML RTM5-01"/>
    <s v="EA"/>
    <n v="3"/>
    <n v="1005"/>
    <n v="0"/>
    <n v="0"/>
    <n v="19"/>
    <n v="118"/>
  </r>
  <r>
    <x v="5"/>
    <s v="COSMETICS"/>
    <x v="12"/>
    <x v="6"/>
    <x v="7"/>
    <n v="111613591"/>
    <n v="773602561599"/>
    <s v="MAC TRAVEL EXCLUSIVE COOL LOOKS IN A BOX SHXA-01"/>
    <s v="EA"/>
    <n v="5"/>
    <n v="1005"/>
    <n v="3"/>
    <n v="603"/>
    <n v="27"/>
    <n v="419"/>
  </r>
  <r>
    <x v="5"/>
    <s v="COSMETICS"/>
    <x v="3"/>
    <x v="5"/>
    <x v="4"/>
    <n v="110242900"/>
    <n v="20714607302"/>
    <s v="CLINIQUE THE BOUNCE IS BACK RW SET 7W38-01"/>
    <s v="EA"/>
    <n v="2"/>
    <n v="1002"/>
    <n v="2"/>
    <n v="1002"/>
    <n v="5"/>
    <n v="14"/>
  </r>
  <r>
    <x v="5"/>
    <s v="COSMETICS"/>
    <x v="12"/>
    <x v="6"/>
    <x v="7"/>
    <n v="111613589"/>
    <n v="773602561575"/>
    <s v="MAC TRAVEL EXCLUSIVE FIRST CLASS EYE AND FACE PALETTE SHX8-01"/>
    <s v="EA"/>
    <n v="7"/>
    <n v="980"/>
    <n v="0"/>
    <n v="0"/>
    <n v="43"/>
    <n v="444"/>
  </r>
  <r>
    <x v="5"/>
    <s v="COSMETICS"/>
    <x v="12"/>
    <x v="6"/>
    <x v="7"/>
    <n v="111397245"/>
    <n v="773602561469"/>
    <s v="MAC TRAVEL EXCLUSIVE: LIP KIT REDSHWY-01"/>
    <s v="EA"/>
    <n v="5"/>
    <n v="970"/>
    <n v="0"/>
    <n v="0"/>
    <n v="57"/>
    <n v="4030"/>
  </r>
  <r>
    <x v="5"/>
    <s v="COSMETICS"/>
    <x v="1"/>
    <x v="5"/>
    <x v="0"/>
    <n v="111166469"/>
    <n v="887167424906"/>
    <s v="E LAUDER NUTRITIOUS SUPER-POMEGRANATE ENERGY LOTION INTENSE MOIST 400ML P7PG-01"/>
    <s v="EA"/>
    <n v="3"/>
    <n v="963"/>
    <n v="0"/>
    <n v="0"/>
    <n v="47"/>
    <n v="91"/>
  </r>
  <r>
    <x v="5"/>
    <s v="COSMETICS"/>
    <x v="3"/>
    <x v="5"/>
    <x v="0"/>
    <n v="102631199"/>
    <n v="20714007027"/>
    <s v="CLINIQUE CFM DEO STICK FOR MEN 6531-01"/>
    <s v="EA"/>
    <n v="13"/>
    <n v="962"/>
    <n v="3"/>
    <n v="222"/>
    <n v="27"/>
    <n v="0"/>
  </r>
  <r>
    <x v="5"/>
    <s v="COSMETICS"/>
    <x v="11"/>
    <x v="5"/>
    <x v="0"/>
    <n v="110640681"/>
    <n v="747930081685"/>
    <s v="LA MER GENAISSANCE WATERY LOTION 150ML 5LNT-01"/>
    <s v="EA"/>
    <n v="1"/>
    <n v="957"/>
    <n v="1"/>
    <n v="957"/>
    <n v="23"/>
    <n v="46"/>
  </r>
  <r>
    <x v="5"/>
    <s v="COSMETICS"/>
    <x v="11"/>
    <x v="5"/>
    <x v="1"/>
    <n v="110640681"/>
    <n v="747930081685"/>
    <s v="LA MER GENAISSANCE WATERY LOTION 150ML 5LNT-01"/>
    <s v="EA"/>
    <n v="1"/>
    <n v="957"/>
    <n v="0"/>
    <n v="0"/>
    <n v="13"/>
    <n v="46"/>
  </r>
  <r>
    <x v="5"/>
    <s v="COSMETICS"/>
    <x v="3"/>
    <x v="5"/>
    <x v="0"/>
    <n v="110859406"/>
    <n v="20714898212"/>
    <s v="CLINIQUE MOISTURE SURGE 72H AUTO-REPLENISHING HYDRATOR 200ML K4N0-01"/>
    <s v="EA"/>
    <n v="2"/>
    <n v="944"/>
    <n v="0"/>
    <n v="0"/>
    <n v="10"/>
    <n v="7"/>
  </r>
  <r>
    <x v="5"/>
    <s v="COSMETICS"/>
    <x v="12"/>
    <x v="6"/>
    <x v="7"/>
    <n v="102207017"/>
    <n v="773602112371"/>
    <s v="MAC TECHNAKOHL GRAPHBLK M76P-01"/>
    <s v="EA"/>
    <n v="13"/>
    <n v="936"/>
    <n v="2"/>
    <n v="144"/>
    <n v="64"/>
    <n v="603"/>
  </r>
  <r>
    <x v="5"/>
    <s v="COSMETICS"/>
    <x v="11"/>
    <x v="5"/>
    <x v="1"/>
    <n v="110473262"/>
    <n v="747930062806"/>
    <s v="CREME DE LA MER THE LIFTING EYE SERUM 15ML 5EWT-01"/>
    <s v="EA"/>
    <n v="1"/>
    <n v="933"/>
    <n v="0"/>
    <n v="0"/>
    <n v="25"/>
    <n v="3"/>
  </r>
  <r>
    <x v="5"/>
    <s v="COSMETICS"/>
    <x v="11"/>
    <x v="5"/>
    <x v="1"/>
    <n v="110504496"/>
    <n v="747930070788"/>
    <s v="CREME DE LA MER THE MOISTURIZING SOFT LOTION 50ML 5HHN-01"/>
    <s v="EA"/>
    <n v="1"/>
    <n v="933"/>
    <n v="0"/>
    <n v="0"/>
    <n v="19"/>
    <n v="4"/>
  </r>
  <r>
    <x v="5"/>
    <s v="COSMETICS"/>
    <x v="12"/>
    <x v="6"/>
    <x v="7"/>
    <n v="102205149"/>
    <n v="773602047116"/>
    <s v="MAC STUDIOFIX POWDER PLUS FOUNDTN NC25 M510-69"/>
    <s v="EA"/>
    <n v="7"/>
    <n v="903"/>
    <n v="2"/>
    <n v="258"/>
    <n v="43"/>
    <n v="258"/>
  </r>
  <r>
    <x v="5"/>
    <s v="COSMETICS"/>
    <x v="12"/>
    <x v="6"/>
    <x v="7"/>
    <n v="102205234"/>
    <n v="773602010509"/>
    <s v="MAC STUDIOFIX POWDER FOUNDATION NC30 M510-23"/>
    <s v="EA"/>
    <n v="7"/>
    <n v="903"/>
    <n v="2"/>
    <n v="258"/>
    <n v="53"/>
    <n v="178"/>
  </r>
  <r>
    <x v="5"/>
    <s v="COSMETICS"/>
    <x v="12"/>
    <x v="6"/>
    <x v="1"/>
    <n v="102205236"/>
    <n v="773602010554"/>
    <s v="MAC STUDIOFIX POWDER FOUNDATION NC45 M510-28"/>
    <s v="EA"/>
    <n v="7"/>
    <n v="903"/>
    <n v="1"/>
    <n v="129"/>
    <n v="10"/>
    <n v="329"/>
  </r>
  <r>
    <x v="5"/>
    <s v="COSMETICS"/>
    <x v="12"/>
    <x v="6"/>
    <x v="7"/>
    <n v="110524784"/>
    <n v="773602151080"/>
    <s v="MAC STUDIO FIX NC41 M510-74"/>
    <s v="EA"/>
    <n v="7"/>
    <n v="903"/>
    <n v="1"/>
    <n v="129"/>
    <n v="68"/>
    <n v="274"/>
  </r>
  <r>
    <x v="5"/>
    <s v="COSMETICS"/>
    <x v="12"/>
    <x v="6"/>
    <x v="4"/>
    <n v="110524784"/>
    <n v="773602151080"/>
    <s v="MAC STUDIO FIX NC41 M510-74"/>
    <s v="EA"/>
    <n v="7"/>
    <n v="903"/>
    <n v="1"/>
    <n v="129"/>
    <n v="11"/>
    <n v="274"/>
  </r>
  <r>
    <x v="5"/>
    <s v="COSMETICS"/>
    <x v="12"/>
    <x v="6"/>
    <x v="7"/>
    <n v="102208728"/>
    <n v="773602077540"/>
    <s v="MAC MATTE LIPSTICK VELVET TEDDY M2LP-37"/>
    <s v="EA"/>
    <n v="11"/>
    <n v="880"/>
    <n v="3"/>
    <n v="240"/>
    <n v="45"/>
    <n v="493"/>
  </r>
  <r>
    <x v="5"/>
    <s v="COSMETICS"/>
    <x v="12"/>
    <x v="6"/>
    <x v="4"/>
    <n v="111368850"/>
    <n v="773602561087"/>
    <s v="MAC F19 DDF EXCL LIP KIT SHTA01"/>
    <s v="EA"/>
    <n v="4"/>
    <n v="876"/>
    <n v="1"/>
    <n v="219"/>
    <n v="14"/>
    <n v="3584"/>
  </r>
  <r>
    <x v="5"/>
    <s v="COSMETICS"/>
    <x v="13"/>
    <x v="6"/>
    <x v="1"/>
    <n v="110234539"/>
    <n v="716170042060"/>
    <s v="BOBBI BROWN GEL EYELINER DUO E398-01"/>
    <s v="EA"/>
    <n v="5"/>
    <n v="865"/>
    <n v="1"/>
    <n v="173"/>
    <n v="19"/>
    <n v="132"/>
  </r>
  <r>
    <x v="5"/>
    <s v="COSMETICS"/>
    <x v="11"/>
    <x v="5"/>
    <x v="0"/>
    <n v="110434233"/>
    <n v="747930062981"/>
    <s v="LA MER THE RENEWAL OIL 30ML 5EXL-01"/>
    <s v="EA"/>
    <n v="1"/>
    <n v="862"/>
    <n v="1"/>
    <n v="862"/>
    <n v="37"/>
    <n v="531"/>
  </r>
  <r>
    <x v="5"/>
    <s v="COSMETICS"/>
    <x v="11"/>
    <x v="5"/>
    <x v="1"/>
    <n v="111543764"/>
    <n v="747930123255"/>
    <s v="CRME DE LAMER THE NEW EYE CONCENTRATE 40HW-01"/>
    <s v="EA"/>
    <n v="1"/>
    <n v="862"/>
    <n v="0"/>
    <n v="0"/>
    <n v="41"/>
    <n v="216"/>
  </r>
  <r>
    <x v="5"/>
    <s v="COSMETICS"/>
    <x v="1"/>
    <x v="5"/>
    <x v="0"/>
    <n v="110625147"/>
    <n v="887167352421"/>
    <s v="E LAUDER ANR EYE CONCENTRATE MATRIX DUO 2X15ML RYAN-01"/>
    <s v="EA"/>
    <n v="2"/>
    <n v="844"/>
    <n v="1"/>
    <n v="422"/>
    <n v="74"/>
    <n v="198"/>
  </r>
  <r>
    <x v="5"/>
    <s v="COSMETICS"/>
    <x v="1"/>
    <x v="5"/>
    <x v="1"/>
    <n v="110999884"/>
    <n v="887167351936"/>
    <s v="ESTEE LAUDER PERFECTIONIST PRO LIFT RAPID LIFTING SERUM 50ML RY98-01"/>
    <s v="EA"/>
    <n v="2"/>
    <n v="826"/>
    <n v="0"/>
    <n v="0"/>
    <n v="24"/>
    <n v="25"/>
  </r>
  <r>
    <x v="5"/>
    <s v="COSMETICS"/>
    <x v="1"/>
    <x v="5"/>
    <x v="0"/>
    <n v="111593376"/>
    <n v="887167412934"/>
    <s v="ESTEE LAUDER PERFECTIONIST PRO RAPID BRIGHTENING TREATMENT 50ML P6GJ-01"/>
    <s v="EA"/>
    <n v="2"/>
    <n v="826"/>
    <n v="0"/>
    <n v="0"/>
    <n v="20"/>
    <n v="60"/>
  </r>
  <r>
    <x v="5"/>
    <s v="COSMETICS"/>
    <x v="1"/>
    <x v="5"/>
    <x v="1"/>
    <n v="111593376"/>
    <n v="887167412934"/>
    <s v="ESTEE LAUDER PERFECTIONIST PRO RAPID BRIGHTENING TREATMENT 50ML P6GJ-01"/>
    <s v="EA"/>
    <n v="2"/>
    <n v="826"/>
    <n v="1"/>
    <n v="413"/>
    <n v="15"/>
    <n v="60"/>
  </r>
  <r>
    <x v="5"/>
    <s v="COSMETICS"/>
    <x v="12"/>
    <x v="6"/>
    <x v="7"/>
    <n v="111114986"/>
    <n v="773602525386"/>
    <s v="MAC TRAVEL EXCLUSIVE LIPSTICK X 3 SF2N-01"/>
    <s v="EA"/>
    <n v="4"/>
    <n v="812"/>
    <n v="1"/>
    <n v="203"/>
    <n v="48"/>
    <n v="347"/>
  </r>
  <r>
    <x v="5"/>
    <s v="COSMETICS"/>
    <x v="12"/>
    <x v="6"/>
    <x v="1"/>
    <n v="111397244"/>
    <n v="773602561452"/>
    <s v="MAC TR KITS FY20 PART 1 SHWX-01"/>
    <s v="EA"/>
    <n v="4"/>
    <n v="812"/>
    <n v="1"/>
    <n v="203"/>
    <n v="7"/>
    <n v="1683"/>
  </r>
  <r>
    <x v="5"/>
    <s v="COSMETICS"/>
    <x v="12"/>
    <x v="6"/>
    <x v="1"/>
    <n v="111426121"/>
    <n v="773602569861"/>
    <s v="MAC MC FY20 ME &amp; INDIA LIPSTICK TRIO LL SJH7-01"/>
    <s v="EA"/>
    <n v="4"/>
    <n v="812"/>
    <n v="1"/>
    <n v="203"/>
    <n v="3"/>
    <n v="0"/>
  </r>
  <r>
    <x v="5"/>
    <s v="COSMETICS"/>
    <x v="1"/>
    <x v="6"/>
    <x v="0"/>
    <n v="110253895"/>
    <n v="27131240198"/>
    <s v="E LAUDER BRONZE GODDESS BRONZER LIGHT YER2-01"/>
    <s v="EA"/>
    <n v="5"/>
    <n v="810"/>
    <n v="0"/>
    <n v="0"/>
    <n v="21"/>
    <n v="10"/>
  </r>
  <r>
    <x v="5"/>
    <s v="COSMETICS"/>
    <x v="1"/>
    <x v="5"/>
    <x v="4"/>
    <n v="111079657"/>
    <n v="887167397897"/>
    <s v="E LAUDER ANR EYE SUPERCHARGED DUO 2X15ML P4RY-01"/>
    <s v="EA"/>
    <n v="2"/>
    <n v="796"/>
    <n v="0"/>
    <n v="0"/>
    <n v="18"/>
    <n v="3611"/>
  </r>
  <r>
    <x v="5"/>
    <s v="COSMETICS"/>
    <x v="12"/>
    <x v="6"/>
    <x v="3"/>
    <n v="102205149"/>
    <n v="773602047116"/>
    <s v="MAC STUDIOFIX POWDER PLUS FOUNDTN NC25 M510-69"/>
    <s v="EA"/>
    <n v="6"/>
    <n v="774"/>
    <n v="1"/>
    <n v="129"/>
    <n v="13"/>
    <n v="258"/>
  </r>
  <r>
    <x v="5"/>
    <s v="COSMETICS"/>
    <x v="12"/>
    <x v="6"/>
    <x v="4"/>
    <n v="102205233"/>
    <n v="773602010486"/>
    <s v="MAC STUDIOFIX POWDER FOUNDATION NC20 M510-21"/>
    <s v="EA"/>
    <n v="6"/>
    <n v="774"/>
    <n v="1"/>
    <n v="129"/>
    <n v="13"/>
    <n v="0"/>
  </r>
  <r>
    <x v="5"/>
    <s v="COSMETICS"/>
    <x v="12"/>
    <x v="6"/>
    <x v="7"/>
    <n v="102206293"/>
    <n v="773602103492"/>
    <s v="MAC STUDIO FIX FLUID SPF 15 NC25 M6JC-03"/>
    <s v="EA"/>
    <n v="6"/>
    <n v="774"/>
    <n v="2"/>
    <n v="258"/>
    <n v="60"/>
    <n v="172"/>
  </r>
  <r>
    <x v="5"/>
    <s v="COSMETICS"/>
    <x v="3"/>
    <x v="5"/>
    <x v="0"/>
    <n v="110415407"/>
    <n v="20714678203"/>
    <s v="CLINIQUE SMART NIGHT MOISTURIZER (DRY COMBO) 50ML Z5CL-01"/>
    <s v="EA"/>
    <n v="3"/>
    <n v="774"/>
    <n v="0"/>
    <n v="0"/>
    <n v="15"/>
    <n v="51"/>
  </r>
  <r>
    <x v="5"/>
    <s v="COSMETICS"/>
    <x v="11"/>
    <x v="5"/>
    <x v="1"/>
    <n v="110105688"/>
    <n v="747930025771"/>
    <s v="CREME DE LA MER EYE BALM INTENSE 15ML 2NF3 01"/>
    <s v="EA"/>
    <n v="1"/>
    <n v="766"/>
    <n v="0"/>
    <n v="0"/>
    <n v="9"/>
    <n v="97"/>
  </r>
  <r>
    <x v="5"/>
    <s v="COSMETICS"/>
    <x v="3"/>
    <x v="5"/>
    <x v="4"/>
    <n v="110277017"/>
    <n v="20714636289"/>
    <s v="CLINIQUE MOISTURE BASICS DDML+ 2X125ML Z09A-01"/>
    <s v="EA"/>
    <n v="3"/>
    <n v="762"/>
    <n v="0"/>
    <n v="0"/>
    <n v="13"/>
    <n v="818"/>
  </r>
  <r>
    <x v="5"/>
    <s v="COSMETICS"/>
    <x v="1"/>
    <x v="5"/>
    <x v="0"/>
    <n v="110544236"/>
    <n v="887167123564"/>
    <s v="E LAUDER MICRO ESSENCE 200ML R1PW-01"/>
    <s v="EA"/>
    <n v="2"/>
    <n v="760"/>
    <n v="0"/>
    <n v="0"/>
    <n v="35"/>
    <n v="1665"/>
  </r>
  <r>
    <x v="5"/>
    <s v="COSMETICS"/>
    <x v="1"/>
    <x v="6"/>
    <x v="0"/>
    <n v="111399133"/>
    <n v="887167451810"/>
    <s v="E LAUDER SUMPTUOUS REBEL LENGTH LIFT MASCARA BLACK PAG0-01"/>
    <s v="EA"/>
    <n v="6"/>
    <n v="756"/>
    <n v="0"/>
    <n v="0"/>
    <n v="6"/>
    <n v="0"/>
  </r>
  <r>
    <x v="5"/>
    <s v="COSMETICS"/>
    <x v="11"/>
    <x v="5"/>
    <x v="0"/>
    <n v="111369108"/>
    <n v="747930112433"/>
    <s v="CREME DE LA MER THE LIP BALM 5X21-01"/>
    <s v="EA"/>
    <n v="3"/>
    <n v="747"/>
    <n v="1"/>
    <n v="249"/>
    <n v="31"/>
    <n v="171"/>
  </r>
  <r>
    <x v="5"/>
    <s v="COSMETICS"/>
    <x v="12"/>
    <x v="6"/>
    <x v="7"/>
    <n v="111250836"/>
    <n v="773602528615"/>
    <s v="MAC PREP + PRIME FIX+ CHERRY BLOSSOM SF7K-01"/>
    <s v="EA"/>
    <n v="8"/>
    <n v="728"/>
    <n v="1"/>
    <n v="91"/>
    <n v="7"/>
    <n v="0"/>
  </r>
  <r>
    <x v="5"/>
    <s v="COSMETICS"/>
    <x v="12"/>
    <x v="6"/>
    <x v="7"/>
    <n v="110288087"/>
    <n v="773602318575"/>
    <s v="MAC PRO LONGWEAR EYE LINER DEFINEDLY BLACK MRY5-07"/>
    <s v="EA"/>
    <n v="9"/>
    <n v="720"/>
    <n v="0"/>
    <n v="0"/>
    <n v="39"/>
    <n v="272"/>
  </r>
  <r>
    <x v="5"/>
    <s v="COSMETICS"/>
    <x v="12"/>
    <x v="6"/>
    <x v="1"/>
    <n v="110413857"/>
    <n v="773602284580"/>
    <s v="MAC MATTE LIPSTICK MEHR M2LP-70"/>
    <s v="EA"/>
    <n v="9"/>
    <n v="720"/>
    <n v="1"/>
    <n v="80"/>
    <n v="13"/>
    <n v="602"/>
  </r>
  <r>
    <x v="5"/>
    <s v="COSMETICS"/>
    <x v="12"/>
    <x v="6"/>
    <x v="7"/>
    <n v="111399346"/>
    <n v="773602541577"/>
    <s v="MAC YOU'RE SO VAIN 419 SG73-17"/>
    <s v="EA"/>
    <n v="9"/>
    <n v="720"/>
    <n v="3"/>
    <n v="240"/>
    <n v="28"/>
    <n v="219"/>
  </r>
  <r>
    <x v="5"/>
    <s v="COSMETICS"/>
    <x v="12"/>
    <x v="6"/>
    <x v="7"/>
    <n v="111613232"/>
    <n v="773602574469"/>
    <s v="MAC LIPSTICK @THEMAYAAHMAD SJX4-K4"/>
    <s v="EA"/>
    <n v="9"/>
    <n v="720"/>
    <n v="3"/>
    <n v="240"/>
    <n v="45"/>
    <n v="672"/>
  </r>
  <r>
    <x v="5"/>
    <s v="COSMETICS"/>
    <x v="1"/>
    <x v="5"/>
    <x v="0"/>
    <n v="110690000"/>
    <n v="887167316096"/>
    <s v="E LAUDER RESILIENCE LIFT NIGHT FACE AND NECK CREAM 50ML RRLM-01"/>
    <s v="EA"/>
    <n v="2"/>
    <n v="718"/>
    <n v="0"/>
    <n v="0"/>
    <n v="10"/>
    <n v="136"/>
  </r>
  <r>
    <x v="5"/>
    <s v="COSMETICS"/>
    <x v="1"/>
    <x v="5"/>
    <x v="0"/>
    <n v="111451858"/>
    <n v="887167415942"/>
    <s v="E LAUDER REVITALIZING SUPREME+ NIGHT INTNSVE RSTRTIVE CRM 50ML P6RJ-01"/>
    <s v="EA"/>
    <n v="2"/>
    <n v="718"/>
    <n v="0"/>
    <n v="0"/>
    <n v="75"/>
    <n v="763"/>
  </r>
  <r>
    <x v="5"/>
    <s v="COSMETICS"/>
    <x v="12"/>
    <x v="6"/>
    <x v="7"/>
    <n v="111342928"/>
    <n v="773602555406"/>
    <s v="MAC EYE SHADOW X15 IN THE BUFF SHE2-01"/>
    <s v="EA"/>
    <n v="3"/>
    <n v="714"/>
    <n v="0"/>
    <n v="0"/>
    <n v="18"/>
    <n v="12"/>
  </r>
  <r>
    <x v="5"/>
    <s v="COSMETICS"/>
    <x v="12"/>
    <x v="6"/>
    <x v="9"/>
    <n v="111488342"/>
    <n v="773602552474"/>
    <s v="MAC STARRY-EYED KIT: SMOKY SH5Y-Y9"/>
    <s v="EA"/>
    <n v="4"/>
    <n v="704"/>
    <n v="0"/>
    <n v="0"/>
    <n v="217"/>
    <n v="0"/>
  </r>
  <r>
    <x v="5"/>
    <s v="COSMETICS"/>
    <x v="12"/>
    <x v="6"/>
    <x v="9"/>
    <n v="111488355"/>
    <n v="773602553365"/>
    <s v="MAC STARRY-EYED KIT: NEUTRAL SH99-Y9"/>
    <s v="EA"/>
    <n v="4"/>
    <n v="704"/>
    <n v="0"/>
    <n v="0"/>
    <n v="221"/>
    <n v="0"/>
  </r>
  <r>
    <x v="5"/>
    <s v="COSMETICS"/>
    <x v="12"/>
    <x v="6"/>
    <x v="4"/>
    <n v="111488355"/>
    <n v="773602553365"/>
    <s v="MAC STARRY-EYED KIT: NEUTRAL SH99-Y9"/>
    <s v="EA"/>
    <n v="4"/>
    <n v="704"/>
    <n v="0"/>
    <n v="0"/>
    <n v="9"/>
    <n v="0"/>
  </r>
  <r>
    <x v="5"/>
    <s v="COSMETICS"/>
    <x v="12"/>
    <x v="6"/>
    <x v="7"/>
    <n v="111024611"/>
    <n v="773602465651"/>
    <s v="MAC EYE BROWS STYLERSPI .09GM/0OZ S778-06"/>
    <s v="EA"/>
    <n v="9"/>
    <n v="702"/>
    <n v="4"/>
    <n v="312"/>
    <n v="75"/>
    <n v="333"/>
  </r>
  <r>
    <x v="5"/>
    <s v="COSMETICS"/>
    <x v="12"/>
    <x v="6"/>
    <x v="7"/>
    <n v="111397243"/>
    <n v="773602561445"/>
    <s v="MAC TRAVEL EXCLUSIVE: PREP + PRIME FIX+ X 2 SHWW-01"/>
    <s v="EA"/>
    <n v="4"/>
    <n v="692"/>
    <n v="0"/>
    <n v="0"/>
    <n v="97"/>
    <n v="1298"/>
  </r>
  <r>
    <x v="5"/>
    <s v="COSMETICS"/>
    <x v="12"/>
    <x v="6"/>
    <x v="7"/>
    <n v="110565641"/>
    <n v="773602399529"/>
    <s v="MAC #170 SYNTHETIC ROUNDED SLANT BRUSH S2TL-01"/>
    <s v="EA"/>
    <n v="5"/>
    <n v="675"/>
    <n v="0"/>
    <n v="0"/>
    <n v="28"/>
    <n v="234"/>
  </r>
  <r>
    <x v="5"/>
    <s v="COSMETICS"/>
    <x v="1"/>
    <x v="5"/>
    <x v="1"/>
    <n v="110246226"/>
    <n v="27131937197"/>
    <s v="E LAUDER ADVANCED TIME ZONE NIGHT CREAM 50ML Y6NN-01"/>
    <s v="EA"/>
    <n v="2"/>
    <n v="670"/>
    <n v="0"/>
    <n v="0"/>
    <n v="2"/>
    <n v="0"/>
  </r>
  <r>
    <x v="5"/>
    <s v="COSMETICS"/>
    <x v="3"/>
    <x v="5"/>
    <x v="0"/>
    <n v="110808212"/>
    <n v="20714816391"/>
    <s v="CLINIQUE DDML+ TRIO SET 3X125ML ZPTA-1"/>
    <s v="EA"/>
    <n v="2"/>
    <n v="670"/>
    <n v="0"/>
    <n v="0"/>
    <n v="11"/>
    <n v="14"/>
  </r>
  <r>
    <x v="5"/>
    <s v="COSMETICS"/>
    <x v="12"/>
    <x v="6"/>
    <x v="7"/>
    <n v="110823913"/>
    <n v="773602470969"/>
    <s v="MAC #150S LARGE POWDER BRUSH S7JE-01"/>
    <s v="EA"/>
    <n v="4"/>
    <n v="664"/>
    <n v="0"/>
    <n v="0"/>
    <n v="36"/>
    <n v="79"/>
  </r>
  <r>
    <x v="5"/>
    <s v="COSMETICS"/>
    <x v="3"/>
    <x v="5"/>
    <x v="4"/>
    <n v="110859405"/>
    <n v="20714898151"/>
    <s v="CLINIQUE MOISTURE SURGE 72H AUTO-REPLENISHING HYDRATOR 75ML K4MW-01"/>
    <s v="EA"/>
    <n v="3"/>
    <n v="663"/>
    <n v="2"/>
    <n v="442"/>
    <n v="3"/>
    <n v="41"/>
  </r>
  <r>
    <x v="5"/>
    <s v="COSMETICS"/>
    <x v="1"/>
    <x v="5"/>
    <x v="0"/>
    <n v="111079655"/>
    <n v="887167393271"/>
    <s v="E LAUDER ANR EYE SUPERCHARGED 15ML P482-01"/>
    <s v="EA"/>
    <n v="3"/>
    <n v="663"/>
    <n v="0"/>
    <n v="0"/>
    <n v="101"/>
    <n v="12075"/>
  </r>
  <r>
    <x v="5"/>
    <s v="COSMETICS"/>
    <x v="1"/>
    <x v="5"/>
    <x v="0"/>
    <n v="110999885"/>
    <n v="887167351943"/>
    <s v="ESTEE LAUDER PERFECTIONIST PRO LIFT RAPID LIFTING SERUM 100ML RY99-01"/>
    <s v="EA"/>
    <n v="1"/>
    <n v="659"/>
    <n v="0"/>
    <n v="0"/>
    <n v="12"/>
    <n v="116"/>
  </r>
  <r>
    <x v="5"/>
    <s v="COSMETICS"/>
    <x v="1"/>
    <x v="5"/>
    <x v="1"/>
    <n v="111593377"/>
    <n v="887167412941"/>
    <s v="ESTEE LAUDER PERFECTIONIST PRO RAPID BRIGHTENING TREATMENT 100ML P6GK-01"/>
    <s v="EA"/>
    <n v="1"/>
    <n v="659"/>
    <n v="0"/>
    <n v="0"/>
    <n v="19"/>
    <n v="236"/>
  </r>
  <r>
    <x v="5"/>
    <s v="COSMETICS"/>
    <x v="0"/>
    <x v="6"/>
    <x v="0"/>
    <n v="110470450"/>
    <n v="888066053457"/>
    <s v="TOM FORD EYE COLOR QUAD DISCO DUST T0T9-20"/>
    <s v="EA"/>
    <n v="2"/>
    <n v="652"/>
    <n v="1"/>
    <n v="326"/>
    <n v="12"/>
    <n v="44"/>
  </r>
  <r>
    <x v="5"/>
    <s v="COSMETICS"/>
    <x v="12"/>
    <x v="6"/>
    <x v="7"/>
    <n v="102204966"/>
    <n v="773602002160"/>
    <s v="MAC LIP PENCIL SPICE M380-22"/>
    <s v="EA"/>
    <n v="9"/>
    <n v="648"/>
    <n v="3"/>
    <n v="216"/>
    <n v="90"/>
    <n v="71"/>
  </r>
  <r>
    <x v="5"/>
    <s v="COSMETICS"/>
    <x v="1"/>
    <x v="5"/>
    <x v="0"/>
    <n v="111311570"/>
    <n v="887167388505"/>
    <s v="ESTEE LAUDER DAYWEAR ANTI OXIDANT 72H HYDRATION SORBET CREME SPF15 50ML P3N1-01"/>
    <s v="EA"/>
    <n v="3"/>
    <n v="648"/>
    <n v="0"/>
    <n v="0"/>
    <n v="12"/>
    <n v="55"/>
  </r>
  <r>
    <x v="5"/>
    <s v="COSMETICS"/>
    <x v="11"/>
    <x v="5"/>
    <x v="0"/>
    <n v="111613580"/>
    <n v="747930115298"/>
    <s v="CREME DE LAMER MINI MIRACLE BROTH COLLECTION 5PCS 5XLC-01"/>
    <s v="EA"/>
    <n v="1"/>
    <n v="646"/>
    <n v="0"/>
    <n v="0"/>
    <n v="17"/>
    <n v="492"/>
  </r>
  <r>
    <x v="5"/>
    <s v="COSMETICS"/>
    <x v="11"/>
    <x v="5"/>
    <x v="1"/>
    <n v="111613580"/>
    <n v="747930115298"/>
    <s v="CREME DE LAMER MINI MIRACLE BROTH COLLECTION 5PCS 5XLC-01"/>
    <s v="EA"/>
    <n v="1"/>
    <n v="646"/>
    <n v="0"/>
    <n v="0"/>
    <n v="20"/>
    <n v="492"/>
  </r>
  <r>
    <x v="5"/>
    <s v="COSMETICS"/>
    <x v="12"/>
    <x v="6"/>
    <x v="7"/>
    <n v="102205235"/>
    <n v="773602010530"/>
    <s v="MAC STUDIOFIX POWDER FOUNDATION NC35 M510-26"/>
    <s v="EA"/>
    <n v="5"/>
    <n v="645"/>
    <n v="0"/>
    <n v="0"/>
    <n v="45"/>
    <n v="410"/>
  </r>
  <r>
    <x v="5"/>
    <s v="COSMETICS"/>
    <x v="1"/>
    <x v="5"/>
    <x v="0"/>
    <n v="110211695"/>
    <n v="27131935360"/>
    <s v="E LAUDER PERFECTIONIST (CP+R) WRINKLE LIFT SERUM 100ML Y6JN-01"/>
    <s v="EA"/>
    <n v="1"/>
    <n v="643"/>
    <n v="1"/>
    <n v="643"/>
    <n v="15"/>
    <n v="49"/>
  </r>
  <r>
    <x v="5"/>
    <s v="COSMETICS"/>
    <x v="12"/>
    <x v="6"/>
    <x v="4"/>
    <n v="111114986"/>
    <n v="773602525386"/>
    <s v="MAC TRAVEL EXCLUSIVE LIPSTICK X 3 SF2N-01"/>
    <s v="EA"/>
    <n v="3"/>
    <n v="609"/>
    <n v="0"/>
    <n v="0"/>
    <n v="42"/>
    <n v="347"/>
  </r>
  <r>
    <x v="5"/>
    <s v="COSMETICS"/>
    <x v="12"/>
    <x v="6"/>
    <x v="3"/>
    <n v="111426121"/>
    <n v="773602569861"/>
    <s v="MAC MC FY20 ME &amp; INDIA LIPSTICK TRIO LL SJH7-01"/>
    <s v="EA"/>
    <n v="3"/>
    <n v="609"/>
    <n v="2"/>
    <n v="406"/>
    <n v="17"/>
    <n v="0"/>
  </r>
  <r>
    <x v="5"/>
    <s v="COSMETICS"/>
    <x v="12"/>
    <x v="6"/>
    <x v="4"/>
    <n v="111613592"/>
    <n v="773602561605"/>
    <s v="MAC TRAVEL EXCLUSIVE WARM LOOKS IN A BOX SHXC-01"/>
    <s v="EA"/>
    <n v="3"/>
    <n v="603"/>
    <n v="0"/>
    <n v="0"/>
    <n v="7"/>
    <n v="117"/>
  </r>
  <r>
    <x v="5"/>
    <s v="COSMETICS"/>
    <x v="3"/>
    <x v="5"/>
    <x v="0"/>
    <n v="110859407"/>
    <n v="20714914349"/>
    <s v="CLINIQUE MOISTURE SURGE DUO SET K6LC-01"/>
    <s v="EA"/>
    <n v="2"/>
    <n v="600"/>
    <n v="1"/>
    <n v="300"/>
    <n v="10"/>
    <n v="13"/>
  </r>
  <r>
    <x v="5"/>
    <s v="COSMETICS"/>
    <x v="1"/>
    <x v="5"/>
    <x v="3"/>
    <n v="110273894"/>
    <n v="27131268864"/>
    <s v="E LAUDER ANR SYNC RECOVERY COMPLEX II 100ML YF4H-01"/>
    <s v="EA"/>
    <n v="1"/>
    <n v="599"/>
    <n v="0"/>
    <n v="0"/>
    <n v="41"/>
    <n v="597"/>
  </r>
  <r>
    <x v="5"/>
    <s v="COSMETICS"/>
    <x v="1"/>
    <x v="5"/>
    <x v="5"/>
    <n v="110273894"/>
    <n v="27131268864"/>
    <s v="E LAUDER ANR SYNC RECOVERY COMPLEX II 100ML YF4H-01"/>
    <s v="EA"/>
    <n v="1"/>
    <n v="599"/>
    <n v="1"/>
    <n v="599"/>
    <n v="5"/>
    <n v="597"/>
  </r>
  <r>
    <x v="5"/>
    <s v="COSMETICS"/>
    <x v="11"/>
    <x v="5"/>
    <x v="1"/>
    <n v="102202392"/>
    <n v="747930000020"/>
    <s v="CREME DE LA MER MOISTURIZING CREME 30ML 3328-02"/>
    <s v="EA"/>
    <n v="1"/>
    <n v="598"/>
    <n v="0"/>
    <n v="0"/>
    <n v="19"/>
    <n v="1025"/>
  </r>
  <r>
    <x v="5"/>
    <s v="COSMETICS"/>
    <x v="11"/>
    <x v="5"/>
    <x v="0"/>
    <n v="110351587"/>
    <n v="747930052500"/>
    <s v="CREME THE LA MER THE INTENSIVE REVITALIZING MASK 75ML 58T8-01"/>
    <s v="EA"/>
    <n v="1"/>
    <n v="598"/>
    <n v="0"/>
    <n v="0"/>
    <n v="14"/>
    <n v="0"/>
  </r>
  <r>
    <x v="5"/>
    <s v="COSMETICS"/>
    <x v="11"/>
    <x v="5"/>
    <x v="1"/>
    <n v="110858840"/>
    <n v="747930096467"/>
    <s v="LA MER THE MOISTURIZING COOL GEL CREAM 30ML 5R09-01"/>
    <s v="EA"/>
    <n v="1"/>
    <n v="598"/>
    <n v="0"/>
    <n v="0"/>
    <n v="5"/>
    <n v="4"/>
  </r>
  <r>
    <x v="5"/>
    <s v="COSMETICS"/>
    <x v="3"/>
    <x v="5"/>
    <x v="0"/>
    <n v="110859410"/>
    <n v="20714914332"/>
    <s v="CLINIQUE ULTRA HYDRATION SET K6LA-01"/>
    <s v="EA"/>
    <n v="2"/>
    <n v="598"/>
    <n v="0"/>
    <n v="0"/>
    <n v="25"/>
    <n v="538"/>
  </r>
  <r>
    <x v="5"/>
    <s v="COSMETICS"/>
    <x v="12"/>
    <x v="6"/>
    <x v="7"/>
    <n v="111488320"/>
    <n v="773602543878"/>
    <s v="MAC BRUSHSTROKE 24-HOUR LINER BRUSHBLACKSGFJ-01"/>
    <s v="EA"/>
    <n v="7"/>
    <n v="595"/>
    <n v="0"/>
    <n v="0"/>
    <n v="17"/>
    <n v="492"/>
  </r>
  <r>
    <x v="5"/>
    <s v="COSMETICS"/>
    <x v="1"/>
    <x v="6"/>
    <x v="0"/>
    <n v="110566050"/>
    <n v="27131599517"/>
    <s v="E LAUDER ZERO SMUDGE MASCARA TRIO 9W4R-01"/>
    <s v="EA"/>
    <n v="2"/>
    <n v="582"/>
    <n v="0"/>
    <n v="0"/>
    <n v="4"/>
    <n v="0"/>
  </r>
  <r>
    <x v="5"/>
    <s v="COSMETICS"/>
    <x v="12"/>
    <x v="6"/>
    <x v="4"/>
    <n v="111397246"/>
    <n v="773602561476"/>
    <s v="MAC TRAVEL EXCLUSIVE: LIP KIT NEUTRAL SHX0-01"/>
    <s v="EA"/>
    <n v="3"/>
    <n v="582"/>
    <n v="0"/>
    <n v="0"/>
    <n v="24"/>
    <n v="2132"/>
  </r>
  <r>
    <x v="5"/>
    <s v="COSMETICS"/>
    <x v="11"/>
    <x v="5"/>
    <x v="3"/>
    <n v="110275691"/>
    <n v="747930039525"/>
    <s v="CREME DE LA MER THE TREATMENT LOTION 150ML 51KA-01"/>
    <s v="EA"/>
    <n v="1"/>
    <n v="551"/>
    <n v="0"/>
    <n v="0"/>
    <n v="55"/>
    <n v="6974"/>
  </r>
  <r>
    <x v="5"/>
    <s v="COSMETICS"/>
    <x v="12"/>
    <x v="6"/>
    <x v="1"/>
    <n v="110442981"/>
    <n v="773602376100"/>
    <s v="MAC RETRO MATTE LIQUID LIPSTICK FEELS SO GRAND MY3N-02"/>
    <s v="EA"/>
    <n v="6"/>
    <n v="546"/>
    <n v="5"/>
    <n v="455"/>
    <n v="12"/>
    <n v="207"/>
  </r>
  <r>
    <x v="5"/>
    <s v="COSMETICS"/>
    <x v="12"/>
    <x v="6"/>
    <x v="7"/>
    <n v="110443001"/>
    <n v="773602376124"/>
    <s v="MAC RETRO MATTE LIQUID LIPSTICK DANCE WITH ME MY3N-04"/>
    <s v="EA"/>
    <n v="6"/>
    <n v="546"/>
    <n v="2"/>
    <n v="182"/>
    <n v="42"/>
    <n v="553"/>
  </r>
  <r>
    <x v="5"/>
    <s v="COSMETICS"/>
    <x v="3"/>
    <x v="5"/>
    <x v="0"/>
    <n v="110120942"/>
    <n v="20714462734"/>
    <s v="CLINIQUE CLARIFYING LOTION 3 400ML 76X0 01"/>
    <s v="EA"/>
    <n v="4"/>
    <n v="540"/>
    <n v="0"/>
    <n v="0"/>
    <n v="21"/>
    <n v="94"/>
  </r>
  <r>
    <x v="5"/>
    <s v="COSMETICS"/>
    <x v="12"/>
    <x v="6"/>
    <x v="7"/>
    <n v="110889999"/>
    <n v="773602470952"/>
    <s v="MAC #129S POWDER/BLUSH BRUSH S7JC-01"/>
    <s v="EA"/>
    <n v="4"/>
    <n v="540"/>
    <n v="1"/>
    <n v="135"/>
    <n v="28"/>
    <n v="0"/>
  </r>
  <r>
    <x v="5"/>
    <s v="COSMETICS"/>
    <x v="13"/>
    <x v="6"/>
    <x v="1"/>
    <n v="110595004"/>
    <n v="716170191669"/>
    <s v="B BROWN NOURISHING LIP COLOR TRIO EHG0-01"/>
    <s v="EA"/>
    <n v="2"/>
    <n v="538"/>
    <n v="1"/>
    <n v="269"/>
    <n v="3"/>
    <n v="0"/>
  </r>
  <r>
    <x v="5"/>
    <s v="COSMETICS"/>
    <x v="1"/>
    <x v="5"/>
    <x v="3"/>
    <n v="111079656"/>
    <n v="887167400214"/>
    <s v="ESTEE LAUDER ADVANCED NIGHT REPAIR FOR FACE AND EYES SET P52P-01"/>
    <s v="EA"/>
    <n v="1"/>
    <n v="536"/>
    <n v="0"/>
    <n v="0"/>
    <n v="18"/>
    <n v="50"/>
  </r>
  <r>
    <x v="5"/>
    <s v="COSMETICS"/>
    <x v="1"/>
    <x v="5"/>
    <x v="0"/>
    <n v="111121411"/>
    <n v="887167386655"/>
    <s v="E LAUDER NUTRITIOUS OVERNIGHT RADIANCE COLLECTION P3GC-01"/>
    <s v="EA"/>
    <n v="1"/>
    <n v="534"/>
    <n v="0"/>
    <n v="0"/>
    <n v="25"/>
    <n v="292"/>
  </r>
  <r>
    <x v="5"/>
    <s v="COSMETICS"/>
    <x v="12"/>
    <x v="6"/>
    <x v="4"/>
    <n v="111488342"/>
    <n v="773602552474"/>
    <s v="MAC STARRY-EYED KIT: SMOKY SH5Y-Y9"/>
    <s v="EA"/>
    <n v="3"/>
    <n v="528"/>
    <n v="0"/>
    <n v="0"/>
    <n v="12"/>
    <n v="0"/>
  </r>
  <r>
    <x v="5"/>
    <s v="COSMETICS"/>
    <x v="12"/>
    <x v="6"/>
    <x v="1"/>
    <n v="111397243"/>
    <n v="773602561445"/>
    <s v="MAC TRAVEL EXCLUSIVE: PREP + PRIME FIX+ X 2 SHWW-01"/>
    <s v="EA"/>
    <n v="3"/>
    <n v="519"/>
    <n v="2"/>
    <n v="346"/>
    <n v="23"/>
    <n v="1298"/>
  </r>
  <r>
    <x v="5"/>
    <s v="COSMETICS"/>
    <x v="3"/>
    <x v="5"/>
    <x v="0"/>
    <n v="100705512"/>
    <n v="20714007058"/>
    <s v="CLINIQUE ANTIPERSPIRANT DEO ROLL-ON 6642-00"/>
    <s v="EA"/>
    <n v="7"/>
    <n v="518"/>
    <n v="1"/>
    <n v="74"/>
    <n v="38"/>
    <n v="85"/>
  </r>
  <r>
    <x v="5"/>
    <s v="COSMETICS"/>
    <x v="12"/>
    <x v="6"/>
    <x v="4"/>
    <n v="102205149"/>
    <n v="773602047116"/>
    <s v="MAC STUDIOFIX POWDER PLUS FOUNDTN NC25 M510-69"/>
    <s v="EA"/>
    <n v="4"/>
    <n v="516"/>
    <n v="0"/>
    <n v="0"/>
    <n v="22"/>
    <n v="258"/>
  </r>
  <r>
    <x v="5"/>
    <s v="COSMETICS"/>
    <x v="12"/>
    <x v="6"/>
    <x v="7"/>
    <n v="102205237"/>
    <n v="773602010578"/>
    <s v="MAC STUDIOFIX POWDER FOUNDATION NC50 M510-30"/>
    <s v="EA"/>
    <n v="4"/>
    <n v="516"/>
    <n v="2"/>
    <n v="258"/>
    <n v="69"/>
    <n v="5"/>
  </r>
  <r>
    <x v="5"/>
    <s v="COSMETICS"/>
    <x v="12"/>
    <x v="6"/>
    <x v="7"/>
    <n v="102205243"/>
    <n v="773602010752"/>
    <s v="MAC STUDIOFIX POWDER FOUNDATION NW45 M510-48"/>
    <s v="EA"/>
    <n v="4"/>
    <n v="516"/>
    <n v="0"/>
    <n v="0"/>
    <n v="0"/>
    <n v="0"/>
  </r>
  <r>
    <x v="5"/>
    <s v="COSMETICS"/>
    <x v="12"/>
    <x v="6"/>
    <x v="7"/>
    <n v="102205244"/>
    <n v="773602010769"/>
    <s v="MAC STUDIOFIX POWDER FOUNDATION NW50 M510-49"/>
    <s v="EA"/>
    <n v="4"/>
    <n v="516"/>
    <n v="1"/>
    <n v="129"/>
    <n v="36"/>
    <n v="13"/>
  </r>
  <r>
    <x v="5"/>
    <s v="COSMETICS"/>
    <x v="12"/>
    <x v="6"/>
    <x v="7"/>
    <n v="102206292"/>
    <n v="773602103485"/>
    <s v="MAC STUDIO FIX FLUID SPF 15 NC20 M6JC-02"/>
    <s v="EA"/>
    <n v="4"/>
    <n v="516"/>
    <n v="0"/>
    <n v="0"/>
    <n v="48"/>
    <n v="132"/>
  </r>
  <r>
    <x v="5"/>
    <s v="COSMETICS"/>
    <x v="12"/>
    <x v="6"/>
    <x v="7"/>
    <n v="102206297"/>
    <n v="773602103546"/>
    <s v="MAC STUDIO FIX FLUID SPF 15 NC42 M6JC-08"/>
    <s v="EA"/>
    <n v="4"/>
    <n v="516"/>
    <n v="2"/>
    <n v="258"/>
    <n v="32"/>
    <n v="411"/>
  </r>
  <r>
    <x v="5"/>
    <s v="COSMETICS"/>
    <x v="12"/>
    <x v="6"/>
    <x v="7"/>
    <n v="102206301"/>
    <n v="773602103607"/>
    <s v="MAC STUDIO FIX FLUID SPF 15 NW20 M6JC-14"/>
    <s v="EA"/>
    <n v="4"/>
    <n v="516"/>
    <n v="0"/>
    <n v="0"/>
    <n v="22"/>
    <n v="0"/>
  </r>
  <r>
    <x v="5"/>
    <s v="COSMETICS"/>
    <x v="12"/>
    <x v="6"/>
    <x v="7"/>
    <n v="102206306"/>
    <n v="773602103652"/>
    <s v="MAC STUDIO FIX FLUID SPF 15 NW43 M6JC-19"/>
    <s v="EA"/>
    <n v="4"/>
    <n v="516"/>
    <n v="1"/>
    <n v="129"/>
    <n v="75"/>
    <n v="66"/>
  </r>
  <r>
    <x v="5"/>
    <s v="COSMETICS"/>
    <x v="3"/>
    <x v="5"/>
    <x v="0"/>
    <n v="110592167"/>
    <n v="20714896584"/>
    <s v="CLINIQUE CFM ANTI-AGING MOISTURIZING LOTION DUO 2X200ML K4FR-01"/>
    <s v="EA"/>
    <n v="2"/>
    <n v="512"/>
    <n v="0"/>
    <n v="0"/>
    <n v="16"/>
    <n v="16"/>
  </r>
  <r>
    <x v="5"/>
    <s v="COSMETICS"/>
    <x v="1"/>
    <x v="5"/>
    <x v="3"/>
    <n v="110702845"/>
    <n v="887167352445"/>
    <s v="E LAUDER REVIT SUPREME POWER FACE &amp; EYE SET RYAR-01"/>
    <s v="EA"/>
    <n v="1"/>
    <n v="512"/>
    <n v="0"/>
    <n v="0"/>
    <n v="5"/>
    <n v="0"/>
  </r>
  <r>
    <x v="5"/>
    <s v="COSMETICS"/>
    <x v="3"/>
    <x v="5"/>
    <x v="0"/>
    <n v="110277017"/>
    <n v="20714636289"/>
    <s v="CLINIQUE MOISTURE BASICS DDML+ 2X125ML Z09A-01"/>
    <s v="EA"/>
    <n v="2"/>
    <n v="508"/>
    <n v="1"/>
    <n v="254"/>
    <n v="35"/>
    <n v="818"/>
  </r>
  <r>
    <x v="5"/>
    <s v="COSMETICS"/>
    <x v="12"/>
    <x v="6"/>
    <x v="7"/>
    <n v="110334510"/>
    <n v="773602338719"/>
    <s v="MAC MINERALIZE SKINFINISH NATURAL MEDIUM TAN MT7E16"/>
    <s v="EA"/>
    <n v="4"/>
    <n v="508"/>
    <n v="0"/>
    <n v="0"/>
    <n v="6"/>
    <n v="0"/>
  </r>
  <r>
    <x v="5"/>
    <s v="COSMETICS"/>
    <x v="1"/>
    <x v="6"/>
    <x v="0"/>
    <n v="111548478"/>
    <n v="887167458284"/>
    <s v="ESTEE LAUDER TRAVEL IN COLOR REFRESH PINK POUCH ME EXCLUSIVE PC4T-01"/>
    <s v="EA"/>
    <n v="2"/>
    <n v="508"/>
    <n v="1"/>
    <n v="254"/>
    <n v="25"/>
    <n v="288"/>
  </r>
  <r>
    <x v="5"/>
    <s v="COSMETICS"/>
    <x v="1"/>
    <x v="5"/>
    <x v="0"/>
    <n v="111398699"/>
    <n v="887167482609"/>
    <s v="E LAUDER ANR INTENSE RESET CON SET DUO PFNF-01"/>
    <s v="EA"/>
    <n v="1"/>
    <n v="506"/>
    <n v="0"/>
    <n v="0"/>
    <n v="53"/>
    <n v="1483"/>
  </r>
  <r>
    <x v="5"/>
    <s v="COSMETICS"/>
    <x v="1"/>
    <x v="5"/>
    <x v="1"/>
    <n v="111398699"/>
    <n v="887167482609"/>
    <s v="E LAUDER ANR INTENSE RESET CON SET DUO PFNF-01"/>
    <s v="EA"/>
    <n v="1"/>
    <n v="506"/>
    <n v="0"/>
    <n v="0"/>
    <n v="30"/>
    <n v="1483"/>
  </r>
  <r>
    <x v="5"/>
    <s v="COSMETICS"/>
    <x v="12"/>
    <x v="6"/>
    <x v="7"/>
    <n v="102204976"/>
    <n v="773602084937"/>
    <s v="MAC LIP PENCIL SOAR M380-59"/>
    <s v="EA"/>
    <n v="7"/>
    <n v="504"/>
    <n v="1"/>
    <n v="72"/>
    <n v="118"/>
    <n v="664"/>
  </r>
  <r>
    <x v="5"/>
    <s v="COSMETICS"/>
    <x v="1"/>
    <x v="6"/>
    <x v="0"/>
    <n v="110121983"/>
    <n v="27131771944"/>
    <s v="E LAUDER SUMPTUOUS EXTREME MASCARA WGHW-01"/>
    <s v="EA"/>
    <n v="4"/>
    <n v="504"/>
    <n v="0"/>
    <n v="0"/>
    <n v="25"/>
    <n v="282"/>
  </r>
  <r>
    <x v="5"/>
    <s v="COSMETICS"/>
    <x v="12"/>
    <x v="6"/>
    <x v="7"/>
    <n v="111613610"/>
    <n v="773602569823"/>
    <s v="MAC PREP + PRIME LIP SHADE01 SJH3-01"/>
    <s v="EA"/>
    <n v="7"/>
    <n v="504"/>
    <n v="1"/>
    <n v="72"/>
    <n v="24"/>
    <n v="237"/>
  </r>
  <r>
    <x v="5"/>
    <s v="COSMETICS"/>
    <x v="3"/>
    <x v="5"/>
    <x v="0"/>
    <n v="110415401"/>
    <n v="20714682514"/>
    <s v="CLINIQUE SMART CUSTOM REPAIR MOISTURIZER (COMBO OILY) 50ML Z5XH-01"/>
    <s v="EA"/>
    <n v="2"/>
    <n v="498"/>
    <n v="0"/>
    <n v="0"/>
    <n v="8"/>
    <n v="8"/>
  </r>
  <r>
    <x v="5"/>
    <s v="COSMETICS"/>
    <x v="1"/>
    <x v="6"/>
    <x v="1"/>
    <n v="102107951"/>
    <n v="27131187066"/>
    <s v="ESTEE LAUDER DBL WEAR STAY IN PLACE MAKE UP 1G5Y-04"/>
    <s v="EA"/>
    <n v="3"/>
    <n v="486"/>
    <n v="1"/>
    <n v="162"/>
    <n v="6"/>
    <n v="9"/>
  </r>
  <r>
    <x v="5"/>
    <s v="COSMETICS"/>
    <x v="1"/>
    <x v="6"/>
    <x v="0"/>
    <n v="110505770"/>
    <n v="27131228400"/>
    <s v="E LAUDER DWEAR LIQUID FOUNDATION 30ML DESERT BEIGE 1G5Y-12"/>
    <s v="EA"/>
    <n v="3"/>
    <n v="486"/>
    <n v="0"/>
    <n v="0"/>
    <n v="4"/>
    <n v="61"/>
  </r>
  <r>
    <x v="5"/>
    <s v="COSMETICS"/>
    <x v="1"/>
    <x v="6"/>
    <x v="0"/>
    <n v="111064828"/>
    <n v="27131969853"/>
    <s v="E LAUDER DWEAR STAY-IN-PLACE MAKEUP 2W2 RATTAN 1G5Y-84"/>
    <s v="EA"/>
    <n v="3"/>
    <n v="486"/>
    <n v="0"/>
    <n v="0"/>
    <n v="15"/>
    <n v="83"/>
  </r>
  <r>
    <x v="5"/>
    <s v="COSMETICS"/>
    <x v="12"/>
    <x v="6"/>
    <x v="1"/>
    <n v="111451897"/>
    <n v="773602561377"/>
    <s v="MAC TR EXCL IN EXTRM DIM X 2 SHWK-01"/>
    <s v="EA"/>
    <n v="3"/>
    <n v="486"/>
    <n v="0"/>
    <n v="0"/>
    <n v="37"/>
    <n v="271"/>
  </r>
  <r>
    <x v="5"/>
    <s v="COSMETICS"/>
    <x v="3"/>
    <x v="5"/>
    <x v="0"/>
    <n v="102205659"/>
    <n v="20714215552"/>
    <s v="CLINIQUE CLEANSING BALM 125ML 6CY4-01"/>
    <s v="EA"/>
    <n v="4"/>
    <n v="480"/>
    <n v="1"/>
    <n v="120"/>
    <n v="18"/>
    <n v="67"/>
  </r>
  <r>
    <x v="5"/>
    <s v="COSMETICS"/>
    <x v="12"/>
    <x v="6"/>
    <x v="7"/>
    <n v="102208708"/>
    <n v="773602077533"/>
    <s v="MAC MATTE LIPSTICK KINDA SEXY M2LP-36"/>
    <s v="EA"/>
    <n v="6"/>
    <n v="480"/>
    <n v="2"/>
    <n v="160"/>
    <n v="15"/>
    <n v="38"/>
  </r>
  <r>
    <x v="5"/>
    <s v="COSMETICS"/>
    <x v="12"/>
    <x v="6"/>
    <x v="7"/>
    <n v="102208721"/>
    <n v="77360204065"/>
    <s v="MAC LIPSTICK RUBY WOO M0N9-04"/>
    <s v="EA"/>
    <n v="6"/>
    <n v="480"/>
    <n v="0"/>
    <n v="0"/>
    <n v="46"/>
    <n v="1553"/>
  </r>
  <r>
    <x v="5"/>
    <s v="COSMETICS"/>
    <x v="13"/>
    <x v="6"/>
    <x v="1"/>
    <n v="110566009"/>
    <n v="716170179445"/>
    <s v="B BROWN LONG-WEAR WATERPROOF LINER BLACKOUT EGG4-08"/>
    <s v="EA"/>
    <n v="4"/>
    <n v="480"/>
    <n v="0"/>
    <n v="0"/>
    <n v="10"/>
    <n v="49"/>
  </r>
  <r>
    <x v="5"/>
    <s v="COSMETICS"/>
    <x v="12"/>
    <x v="6"/>
    <x v="7"/>
    <n v="111399226"/>
    <n v="773602541423"/>
    <s v="MAC FRENCH SILK 402 SG73-02"/>
    <s v="EA"/>
    <n v="6"/>
    <n v="480"/>
    <n v="2"/>
    <n v="160"/>
    <n v="17"/>
    <n v="44"/>
  </r>
  <r>
    <x v="5"/>
    <s v="COSMETICS"/>
    <x v="12"/>
    <x v="6"/>
    <x v="4"/>
    <n v="111342928"/>
    <n v="773602555406"/>
    <s v="MAC EYE SHADOW X15 IN THE BUFF SHE2-01"/>
    <s v="EA"/>
    <n v="2"/>
    <n v="476"/>
    <n v="0"/>
    <n v="0"/>
    <n v="9"/>
    <n v="12"/>
  </r>
  <r>
    <x v="5"/>
    <s v="COSMETICS"/>
    <x v="3"/>
    <x v="5"/>
    <x v="0"/>
    <n v="111369292"/>
    <n v="20714968519"/>
    <s v="CLINIQUE FRESH PRESSED VITAMIN C 8 PACK KF3W-01"/>
    <s v="EA"/>
    <n v="1"/>
    <n v="470"/>
    <n v="0"/>
    <n v="0"/>
    <n v="0"/>
    <n v="0"/>
  </r>
  <r>
    <x v="5"/>
    <s v="COSMETICS"/>
    <x v="1"/>
    <x v="5"/>
    <x v="0"/>
    <n v="110253857"/>
    <n v="27131987840"/>
    <s v="E LAUDER PERFECTLY CLEAN FOAM CLEANSER PURIFYING MASK 150ML YCE7-01"/>
    <s v="EA"/>
    <n v="4"/>
    <n v="460"/>
    <n v="0"/>
    <n v="0"/>
    <n v="5"/>
    <n v="225"/>
  </r>
  <r>
    <x v="5"/>
    <s v="COSMETICS"/>
    <x v="12"/>
    <x v="6"/>
    <x v="7"/>
    <n v="111397249"/>
    <n v="773602561506"/>
    <s v="MAC VERSICOLOUR VARNISH X 2 #2 SHX3-01"/>
    <s v="EA"/>
    <n v="3"/>
    <n v="459"/>
    <n v="1"/>
    <n v="153"/>
    <n v="22"/>
    <n v="29"/>
  </r>
  <r>
    <x v="5"/>
    <s v="COSMETICS"/>
    <x v="12"/>
    <x v="6"/>
    <x v="4"/>
    <n v="111250836"/>
    <n v="773602528615"/>
    <s v="MAC PREP + PRIME FIX+ CHERRY BLOSSOM SF7K-01"/>
    <s v="EA"/>
    <n v="5"/>
    <n v="455"/>
    <n v="0"/>
    <n v="0"/>
    <n v="3"/>
    <n v="0"/>
  </r>
  <r>
    <x v="5"/>
    <s v="COSMETICS"/>
    <x v="13"/>
    <x v="5"/>
    <x v="1"/>
    <n v="110234644"/>
    <n v="716170027456"/>
    <s v="BOBBI BROWN VITAMIN ENRICHED CREAM 50ML E1LM-01"/>
    <s v="EA"/>
    <n v="2"/>
    <n v="449.4"/>
    <n v="1"/>
    <n v="214"/>
    <n v="10"/>
    <n v="67"/>
  </r>
  <r>
    <x v="5"/>
    <s v="COSMETICS"/>
    <x v="1"/>
    <x v="5"/>
    <x v="0"/>
    <n v="111121410"/>
    <n v="887167386648"/>
    <s v="E LAUDER NUTRITIOUS VITALITY 8 RADIANCE DAY &amp; NIGHT SET P3GA-01"/>
    <s v="EA"/>
    <n v="1"/>
    <n v="442"/>
    <n v="0"/>
    <n v="0"/>
    <n v="25"/>
    <n v="111"/>
  </r>
  <r>
    <x v="5"/>
    <s v="COSMETICS"/>
    <x v="1"/>
    <x v="5"/>
    <x v="1"/>
    <n v="111121410"/>
    <n v="887167386648"/>
    <s v="E LAUDER NUTRITIOUS VITALITY 8 RADIANCE DAY &amp; NIGHT SET P3GA-01"/>
    <s v="EA"/>
    <n v="1"/>
    <n v="442"/>
    <n v="0"/>
    <n v="0"/>
    <n v="21"/>
    <n v="111"/>
  </r>
  <r>
    <x v="5"/>
    <s v="COSMETICS"/>
    <x v="12"/>
    <x v="6"/>
    <x v="7"/>
    <n v="111451900"/>
    <n v="773602561667"/>
    <s v="MAC STDIO FIX SPF 15 X2 NC25 SHXK-01"/>
    <s v="EA"/>
    <n v="2"/>
    <n v="438"/>
    <n v="0"/>
    <n v="0"/>
    <n v="20"/>
    <n v="12"/>
  </r>
  <r>
    <x v="5"/>
    <s v="COSMETICS"/>
    <x v="12"/>
    <x v="6"/>
    <x v="4"/>
    <n v="111531853"/>
    <n v="773602563227"/>
    <s v="MAC LIPSTICK RUBY WOO SJ2C-52"/>
    <s v="EA"/>
    <n v="5"/>
    <n v="435"/>
    <n v="1"/>
    <n v="87"/>
    <n v="41"/>
    <n v="247"/>
  </r>
  <r>
    <x v="5"/>
    <s v="COSMETICS"/>
    <x v="1"/>
    <x v="5"/>
    <x v="1"/>
    <n v="110122044"/>
    <n v="27131763529"/>
    <s v="E LAUDER DAYWEAR ADV ANTI OXIDANT CRM SPF15 50ML WFJN 01"/>
    <s v="EA"/>
    <n v="2"/>
    <n v="432"/>
    <n v="0"/>
    <n v="0"/>
    <n v="6"/>
    <n v="6"/>
  </r>
  <r>
    <x v="5"/>
    <s v="COSMETICS"/>
    <x v="3"/>
    <x v="5"/>
    <x v="0"/>
    <n v="110208489"/>
    <n v="20714495169"/>
    <s v="CLINIQUE DE-PUFF AND DE-CIRCLE SET 7C8A-01"/>
    <s v="EA"/>
    <n v="2"/>
    <n v="432"/>
    <n v="0"/>
    <n v="0"/>
    <n v="12"/>
    <n v="25"/>
  </r>
  <r>
    <x v="5"/>
    <s v="COSMETICS"/>
    <x v="1"/>
    <x v="6"/>
    <x v="0"/>
    <n v="111354823"/>
    <n v="887167441958"/>
    <s v="ESTEE LAUDER BRONZE GODDESS DESERT HEAT EYESHADOW PALETTE P9JA-01"/>
    <s v="EA"/>
    <n v="2"/>
    <n v="432"/>
    <n v="0"/>
    <n v="0"/>
    <n v="5"/>
    <n v="0"/>
  </r>
  <r>
    <x v="5"/>
    <s v="COSMETICS"/>
    <x v="12"/>
    <x v="6"/>
    <x v="7"/>
    <n v="111531845"/>
    <n v="773602561940"/>
    <s v="MAC EXTRA DIMENSION SKINFINSH DOUBLE GLEAM SHY1-19"/>
    <s v="EA"/>
    <n v="3"/>
    <n v="432"/>
    <n v="0"/>
    <n v="0"/>
    <n v="54"/>
    <n v="71"/>
  </r>
  <r>
    <x v="5"/>
    <s v="COSMETICS"/>
    <x v="12"/>
    <x v="6"/>
    <x v="7"/>
    <n v="111531856"/>
    <n v="773602572489"/>
    <s v="MAC STUDIO FIX CONCEAL AND CORRECT MEDIUM DEEP SJR3-03"/>
    <s v="EA"/>
    <n v="3"/>
    <n v="432"/>
    <n v="1"/>
    <n v="144"/>
    <n v="7"/>
    <n v="0"/>
  </r>
  <r>
    <x v="5"/>
    <s v="COSMETICS"/>
    <x v="11"/>
    <x v="6"/>
    <x v="0"/>
    <n v="111034443"/>
    <n v="747930099352"/>
    <s v="LA MER THE LUMINOUS LIFTING CUSHION FOUNDATION SPF20 12 NEUTRAL IVORY 5NM7-12"/>
    <s v="EA"/>
    <n v="1"/>
    <n v="431"/>
    <n v="0"/>
    <n v="0"/>
    <n v="7"/>
    <n v="14"/>
  </r>
  <r>
    <x v="5"/>
    <s v="COSMETICS"/>
    <x v="1"/>
    <x v="5"/>
    <x v="0"/>
    <n v="110504288"/>
    <n v="887167222960"/>
    <s v="E LAUDER ANR INTENSIVE RECOVERY AMPOULES 30ML REGW-01"/>
    <s v="EA"/>
    <n v="1"/>
    <n v="426"/>
    <n v="0"/>
    <n v="0"/>
    <n v="14"/>
    <n v="0"/>
  </r>
  <r>
    <x v="5"/>
    <s v="COSMETICS"/>
    <x v="12"/>
    <x v="6"/>
    <x v="7"/>
    <n v="110248868"/>
    <n v="773602279203"/>
    <s v="MAC VELUXE BROW LINER DEEP DARK BRUNETTE MMT0-05"/>
    <s v="EA"/>
    <n v="5"/>
    <n v="425"/>
    <n v="1"/>
    <n v="85"/>
    <n v="5"/>
    <n v="0"/>
  </r>
  <r>
    <x v="5"/>
    <s v="COSMETICS"/>
    <x v="12"/>
    <x v="6"/>
    <x v="7"/>
    <n v="110476868"/>
    <n v="773602397778"/>
    <s v="MAC PRO LONGWEAR FLUIDLINE BLACKTRACK S2P2-04"/>
    <s v="EA"/>
    <n v="5"/>
    <n v="425"/>
    <n v="0"/>
    <n v="0"/>
    <n v="34"/>
    <n v="57"/>
  </r>
  <r>
    <x v="5"/>
    <s v="COSMETICS"/>
    <x v="12"/>
    <x v="6"/>
    <x v="4"/>
    <n v="111488320"/>
    <n v="773602543878"/>
    <s v="MAC BRUSHSTROKE 24-HOUR LINER BRUSHBLACKSGFJ-01"/>
    <s v="EA"/>
    <n v="5"/>
    <n v="425"/>
    <n v="2"/>
    <n v="170"/>
    <n v="15"/>
    <n v="492"/>
  </r>
  <r>
    <x v="5"/>
    <s v="COSMETICS"/>
    <x v="1"/>
    <x v="5"/>
    <x v="1"/>
    <n v="110625147"/>
    <n v="887167352421"/>
    <s v="E LAUDER ANR EYE CONCENTRATE MATRIX DUO 2X15ML RYAN-01"/>
    <s v="EA"/>
    <n v="1"/>
    <n v="422"/>
    <n v="0"/>
    <n v="0"/>
    <n v="21"/>
    <n v="198"/>
  </r>
  <r>
    <x v="5"/>
    <s v="COSMETICS"/>
    <x v="2"/>
    <x v="5"/>
    <x v="2"/>
    <n v="110152349"/>
    <n v="690251009909"/>
    <s v="JO MALONE VITAMIN E HAND TREATMENT 100ML L11R-01"/>
    <s v="EA"/>
    <n v="2"/>
    <n v="420"/>
    <n v="1"/>
    <n v="210"/>
    <n v="19"/>
    <n v="45"/>
  </r>
  <r>
    <x v="5"/>
    <s v="COSMETICS"/>
    <x v="3"/>
    <x v="5"/>
    <x v="0"/>
    <n v="102083272"/>
    <n v="20714045159"/>
    <s v="CLINIQUE 7 DAY SCRUB CR RINSE OFF 667H-01"/>
    <s v="EA"/>
    <n v="4"/>
    <n v="408"/>
    <n v="2"/>
    <n v="204"/>
    <n v="28"/>
    <n v="42"/>
  </r>
  <r>
    <x v="5"/>
    <s v="COSMETICS"/>
    <x v="12"/>
    <x v="6"/>
    <x v="6"/>
    <n v="111114986"/>
    <n v="773602525386"/>
    <s v="MAC TRAVEL EXCLUSIVE LIPSTICK X 3 SF2N-01"/>
    <s v="EA"/>
    <n v="2"/>
    <n v="406"/>
    <n v="1"/>
    <n v="203"/>
    <n v="16"/>
    <n v="347"/>
  </r>
  <r>
    <x v="5"/>
    <s v="COSMETICS"/>
    <x v="12"/>
    <x v="6"/>
    <x v="7"/>
    <n v="111397244"/>
    <n v="773602561452"/>
    <s v="MAC TR KITS FY20 PART 1 SHWX-01"/>
    <s v="EA"/>
    <n v="2"/>
    <n v="406"/>
    <n v="0"/>
    <n v="0"/>
    <n v="44"/>
    <n v="1683"/>
  </r>
  <r>
    <x v="5"/>
    <s v="COSMETICS"/>
    <x v="12"/>
    <x v="6"/>
    <x v="5"/>
    <n v="111397244"/>
    <n v="773602561452"/>
    <s v="MAC TR KITS FY20 PART 1 SHWX-01"/>
    <s v="EA"/>
    <n v="2"/>
    <n v="406"/>
    <n v="0"/>
    <n v="0"/>
    <n v="9"/>
    <n v="1683"/>
  </r>
  <r>
    <x v="5"/>
    <s v="COSMETICS"/>
    <x v="12"/>
    <x v="6"/>
    <x v="0"/>
    <n v="111426121"/>
    <n v="773602569861"/>
    <s v="MAC MC FY20 ME &amp; INDIA LIPSTICK TRIO LL SJH7-01"/>
    <s v="EA"/>
    <n v="2"/>
    <n v="406"/>
    <n v="0"/>
    <n v="0"/>
    <n v="-2"/>
    <n v="0"/>
  </r>
  <r>
    <x v="5"/>
    <s v="COSMETICS"/>
    <x v="12"/>
    <x v="6"/>
    <x v="4"/>
    <n v="110565641"/>
    <n v="773602399529"/>
    <s v="MAC #170 SYNTHETIC ROUNDED SLANT BRUSH S2TL-01"/>
    <s v="EA"/>
    <n v="3"/>
    <n v="405"/>
    <n v="1"/>
    <n v="135"/>
    <n v="6"/>
    <n v="234"/>
  </r>
  <r>
    <x v="5"/>
    <s v="COSMETICS"/>
    <x v="12"/>
    <x v="6"/>
    <x v="9"/>
    <n v="110951265"/>
    <n v="773602462131"/>
    <s v="MAC PADMA LAKSHMI EYE SHADOW X 4 70'S DESSERT DUSK S733-02"/>
    <s v="EA"/>
    <n v="3"/>
    <n v="405"/>
    <n v="0"/>
    <n v="0"/>
    <n v="49"/>
    <n v="0"/>
  </r>
  <r>
    <x v="5"/>
    <s v="COSMETICS"/>
    <x v="3"/>
    <x v="5"/>
    <x v="0"/>
    <n v="102210040"/>
    <n v="20714297923"/>
    <s v="CLINIQUE REDNESS SOLUTIONS DLY RELIEF CRM 50ML 6L4P 01"/>
    <s v="EA"/>
    <n v="2"/>
    <n v="402"/>
    <n v="0"/>
    <n v="0"/>
    <n v="7"/>
    <n v="0"/>
  </r>
  <r>
    <x v="5"/>
    <s v="COSMETICS"/>
    <x v="1"/>
    <x v="5"/>
    <x v="0"/>
    <n v="110211694"/>
    <n v="27131935353"/>
    <s v="E LAUDER PERFECTIONIST (CP+R) WRINKLE LIFT SERUM 50ML Y6JM-01"/>
    <s v="EA"/>
    <n v="1"/>
    <n v="402"/>
    <n v="0"/>
    <n v="0"/>
    <n v="14"/>
    <n v="6"/>
  </r>
  <r>
    <x v="5"/>
    <s v="COSMETICS"/>
    <x v="1"/>
    <x v="5"/>
    <x v="4"/>
    <n v="110521098"/>
    <n v="887167257597"/>
    <s v="E LAUDER REVITALIZING SUPREME PLUS ANTI-AGING SOFT CREAM 75ML RJ2F-01"/>
    <s v="EA"/>
    <n v="1"/>
    <n v="402"/>
    <n v="0"/>
    <n v="0"/>
    <n v="1"/>
    <n v="0"/>
  </r>
  <r>
    <x v="5"/>
    <s v="COSMETICS"/>
    <x v="12"/>
    <x v="6"/>
    <x v="3"/>
    <n v="111613592"/>
    <n v="773602561605"/>
    <s v="MAC TRAVEL EXCLUSIVE WARM LOOKS IN A BOX SHXC-01"/>
    <s v="EA"/>
    <n v="2"/>
    <n v="402"/>
    <n v="0"/>
    <n v="0"/>
    <n v="0"/>
    <n v="117"/>
  </r>
  <r>
    <x v="5"/>
    <s v="COSMETICS"/>
    <x v="12"/>
    <x v="6"/>
    <x v="7"/>
    <n v="102204988"/>
    <n v="773602051731"/>
    <s v="MAC AMPLIFIED CREAM LIPSTICK COSMO M3LN-02"/>
    <s v="EA"/>
    <n v="5"/>
    <n v="400"/>
    <n v="0"/>
    <n v="0"/>
    <n v="51"/>
    <n v="3"/>
  </r>
  <r>
    <x v="5"/>
    <s v="COSMETICS"/>
    <x v="12"/>
    <x v="6"/>
    <x v="1"/>
    <n v="102208716"/>
    <n v="773602077496"/>
    <s v="MAC MATTE LIPSTICK PLEASE ME M2LP-32"/>
    <s v="EA"/>
    <n v="5"/>
    <n v="400"/>
    <n v="0"/>
    <n v="0"/>
    <n v="22"/>
    <n v="56"/>
  </r>
  <r>
    <x v="5"/>
    <s v="COSMETICS"/>
    <x v="12"/>
    <x v="6"/>
    <x v="7"/>
    <n v="111399355"/>
    <n v="773602541652"/>
    <s v="MAC PURE NONCHALANCE 412 SG73-25"/>
    <s v="EA"/>
    <n v="5"/>
    <n v="400"/>
    <n v="3"/>
    <n v="240"/>
    <n v="31"/>
    <n v="152"/>
  </r>
  <r>
    <x v="5"/>
    <s v="COSMETICS"/>
    <x v="1"/>
    <x v="5"/>
    <x v="0"/>
    <n v="110443207"/>
    <n v="887167190719"/>
    <s v="E LAUDER ANR CONCENTRATED POWERFOIL MASK (X8) R8RW-01"/>
    <s v="EA"/>
    <n v="1"/>
    <n v="396"/>
    <n v="0"/>
    <n v="0"/>
    <n v="36"/>
    <n v="444"/>
  </r>
  <r>
    <x v="5"/>
    <s v="COSMETICS"/>
    <x v="12"/>
    <x v="6"/>
    <x v="5"/>
    <n v="111397245"/>
    <n v="773602561469"/>
    <s v="MAC TRAVEL EXCLUSIVE: LIP KIT REDSHWY-01"/>
    <s v="EA"/>
    <n v="2"/>
    <n v="388"/>
    <n v="0"/>
    <n v="0"/>
    <n v="12"/>
    <n v="4030"/>
  </r>
  <r>
    <x v="5"/>
    <s v="COSMETICS"/>
    <x v="12"/>
    <x v="6"/>
    <x v="5"/>
    <n v="111397246"/>
    <n v="773602561476"/>
    <s v="MAC TRAVEL EXCLUSIVE: LIP KIT NEUTRAL SHX0-01"/>
    <s v="EA"/>
    <n v="2"/>
    <n v="388"/>
    <n v="0"/>
    <n v="0"/>
    <n v="11"/>
    <n v="2132"/>
  </r>
  <r>
    <x v="5"/>
    <s v="COSMETICS"/>
    <x v="12"/>
    <x v="6"/>
    <x v="4"/>
    <n v="102205235"/>
    <n v="773602010530"/>
    <s v="MAC STUDIOFIX POWDER FOUNDATION NC35 M510-26"/>
    <s v="EA"/>
    <n v="3"/>
    <n v="387"/>
    <n v="0"/>
    <n v="0"/>
    <n v="15"/>
    <n v="410"/>
  </r>
  <r>
    <x v="5"/>
    <s v="COSMETICS"/>
    <x v="12"/>
    <x v="6"/>
    <x v="4"/>
    <n v="102205236"/>
    <n v="773602010554"/>
    <s v="MAC STUDIOFIX POWDER FOUNDATION NC45 M510-28"/>
    <s v="EA"/>
    <n v="3"/>
    <n v="387"/>
    <n v="1"/>
    <n v="129"/>
    <n v="30"/>
    <n v="329"/>
  </r>
  <r>
    <x v="5"/>
    <s v="COSMETICS"/>
    <x v="12"/>
    <x v="6"/>
    <x v="4"/>
    <n v="102205247"/>
    <n v="773602042708"/>
    <s v="MAC STUDIOFIX POWDER FOUNDATION NW43 M510-57"/>
    <s v="EA"/>
    <n v="3"/>
    <n v="387"/>
    <n v="3"/>
    <n v="387"/>
    <n v="56"/>
    <n v="265"/>
  </r>
  <r>
    <x v="5"/>
    <s v="COSMETICS"/>
    <x v="12"/>
    <x v="6"/>
    <x v="7"/>
    <n v="102206294"/>
    <n v="773602103508"/>
    <s v="MAC STUDIO FIX FLUID SPF 15 NC30 M6JC-04"/>
    <s v="EA"/>
    <n v="3"/>
    <n v="387"/>
    <n v="0"/>
    <n v="0"/>
    <n v="36"/>
    <n v="458"/>
  </r>
  <r>
    <x v="5"/>
    <s v="COSMETICS"/>
    <x v="12"/>
    <x v="6"/>
    <x v="7"/>
    <n v="102206296"/>
    <n v="773602103539"/>
    <s v="MAC STUDIO FIX FLUID SPF 15 NC40 M6JC-07"/>
    <s v="EA"/>
    <n v="3"/>
    <n v="387"/>
    <n v="1"/>
    <n v="129"/>
    <n v="43"/>
    <n v="192"/>
  </r>
  <r>
    <x v="5"/>
    <s v="COSMETICS"/>
    <x v="12"/>
    <x v="6"/>
    <x v="7"/>
    <n v="102206299"/>
    <n v="77360210356"/>
    <s v="MAC STUDIO FIX FLUID SPF 15 NC45 M6JC-10"/>
    <s v="EA"/>
    <n v="3"/>
    <n v="387"/>
    <n v="1"/>
    <n v="129"/>
    <n v="31"/>
    <n v="283"/>
  </r>
  <r>
    <x v="5"/>
    <s v="COSMETICS"/>
    <x v="12"/>
    <x v="6"/>
    <x v="1"/>
    <n v="102206299"/>
    <n v="77360210356"/>
    <s v="MAC STUDIO FIX FLUID SPF 15 NC45 M6JC-10"/>
    <s v="EA"/>
    <n v="3"/>
    <n v="387"/>
    <n v="0"/>
    <n v="0"/>
    <n v="19"/>
    <n v="283"/>
  </r>
  <r>
    <x v="5"/>
    <s v="COSMETICS"/>
    <x v="12"/>
    <x v="6"/>
    <x v="7"/>
    <n v="102208867"/>
    <n v="773602042678"/>
    <s v="MAC FONDT CMPT PWDR/FOUN NC43 M51054"/>
    <s v="EA"/>
    <n v="3"/>
    <n v="387"/>
    <n v="1"/>
    <n v="129"/>
    <n v="114"/>
    <n v="237"/>
  </r>
  <r>
    <x v="5"/>
    <s v="COSMETICS"/>
    <x v="12"/>
    <x v="6"/>
    <x v="7"/>
    <n v="102208891"/>
    <n v="773602103478"/>
    <s v="MAC FONDT FLUID SPF15 NC15 M6JC01"/>
    <s v="EA"/>
    <n v="3"/>
    <n v="387"/>
    <n v="1"/>
    <n v="129"/>
    <n v="80"/>
    <n v="175"/>
  </r>
  <r>
    <x v="5"/>
    <s v="COSMETICS"/>
    <x v="12"/>
    <x v="6"/>
    <x v="7"/>
    <n v="110124341"/>
    <n v="773602225569"/>
    <s v="MAC STUDIO FIX FLUID SPF15 M6JC-28"/>
    <s v="EA"/>
    <n v="3"/>
    <n v="387"/>
    <n v="0"/>
    <n v="0"/>
    <n v="6"/>
    <n v="0"/>
  </r>
  <r>
    <x v="5"/>
    <s v="COSMETICS"/>
    <x v="12"/>
    <x v="6"/>
    <x v="1"/>
    <n v="110524784"/>
    <n v="773602151080"/>
    <s v="MAC STUDIO FIX NC41 M510-74"/>
    <s v="EA"/>
    <n v="3"/>
    <n v="387"/>
    <n v="0"/>
    <n v="0"/>
    <n v="43"/>
    <n v="274"/>
  </r>
  <r>
    <x v="5"/>
    <s v="COSMETICS"/>
    <x v="12"/>
    <x v="6"/>
    <x v="4"/>
    <n v="111105537"/>
    <n v="773602531882"/>
    <s v="MAC STUDIO FIX FLUID SPF 15 NW57 M6JC-62"/>
    <s v="EA"/>
    <n v="3"/>
    <n v="387"/>
    <n v="3"/>
    <n v="387"/>
    <n v="-1"/>
    <n v="0"/>
  </r>
  <r>
    <x v="5"/>
    <s v="COSMETICS"/>
    <x v="3"/>
    <x v="6"/>
    <x v="0"/>
    <n v="111369300"/>
    <n v="192333001424"/>
    <s v="CLINIQUE HIGH IMPACT MASCARA TRIO KJM1-01"/>
    <s v="EA"/>
    <n v="2"/>
    <n v="384"/>
    <n v="0"/>
    <n v="0"/>
    <n v="10"/>
    <n v="12"/>
  </r>
  <r>
    <x v="5"/>
    <s v="COSMETICS"/>
    <x v="0"/>
    <x v="6"/>
    <x v="0"/>
    <n v="111311620"/>
    <n v="888066086011"/>
    <s v="TOMFORD CONTOURING COMPACT SHADE01WN T6YX-01"/>
    <s v="EA"/>
    <n v="1"/>
    <n v="383"/>
    <n v="0"/>
    <n v="0"/>
    <n v="5"/>
    <n v="0"/>
  </r>
  <r>
    <x v="5"/>
    <s v="COSMETICS"/>
    <x v="12"/>
    <x v="6"/>
    <x v="7"/>
    <n v="110334509"/>
    <n v="773602337200"/>
    <s v="MAC MINERALIZE SKINFINISH NATURAL MEDIUM GOLDEN MT7E-15"/>
    <s v="EA"/>
    <n v="3"/>
    <n v="381"/>
    <n v="0"/>
    <n v="0"/>
    <n v="32"/>
    <n v="13"/>
  </r>
  <r>
    <x v="5"/>
    <s v="COSMETICS"/>
    <x v="12"/>
    <x v="6"/>
    <x v="7"/>
    <n v="110576218"/>
    <n v="773602298563"/>
    <s v="MAC EXTRA DIMENSION SKINFINISH OH DARLING MLGK-05"/>
    <s v="EA"/>
    <n v="3"/>
    <n v="381"/>
    <n v="0"/>
    <n v="0"/>
    <n v="23"/>
    <n v="0"/>
  </r>
  <r>
    <x v="5"/>
    <s v="COSMETICS"/>
    <x v="1"/>
    <x v="5"/>
    <x v="0"/>
    <n v="111395599"/>
    <n v="887167412965"/>
    <s v="E LAUDER MICRO ESSENCE TREATMENT LOTION WITH SAKURA FERMENT 200ML P6GM-01"/>
    <s v="EA"/>
    <n v="1"/>
    <n v="380"/>
    <n v="0"/>
    <n v="0"/>
    <n v="40"/>
    <n v="104"/>
  </r>
  <r>
    <x v="5"/>
    <s v="COSMETICS"/>
    <x v="1"/>
    <x v="5"/>
    <x v="1"/>
    <n v="111395599"/>
    <n v="887167412965"/>
    <s v="E LAUDER MICRO ESSENCE TREATMENT LOTION WITH SAKURA FERMENT 200ML P6GM-01"/>
    <s v="EA"/>
    <n v="1"/>
    <n v="380"/>
    <n v="1"/>
    <n v="380"/>
    <n v="10"/>
    <n v="104"/>
  </r>
  <r>
    <x v="5"/>
    <s v="COSMETICS"/>
    <x v="12"/>
    <x v="6"/>
    <x v="7"/>
    <n v="110808219"/>
    <n v="773602514311"/>
    <s v="MAC EYES TIMES NINE SEMI-SWEET SE28-01"/>
    <s v="EA"/>
    <n v="3"/>
    <n v="378"/>
    <n v="0"/>
    <n v="0"/>
    <n v="33"/>
    <n v="11"/>
  </r>
  <r>
    <x v="5"/>
    <s v="COSMETICS"/>
    <x v="1"/>
    <x v="5"/>
    <x v="1"/>
    <n v="111105488"/>
    <n v="887167381872"/>
    <s v="ESTEE LAUDER NUTRITIOUS RADIANT VITALITY 2-IN-1 FOAM CLEANSER 125ML P31P-01"/>
    <s v="EA"/>
    <n v="3"/>
    <n v="378"/>
    <n v="2"/>
    <n v="252"/>
    <n v="12"/>
    <n v="357"/>
  </r>
  <r>
    <x v="5"/>
    <s v="COSMETICS"/>
    <x v="12"/>
    <x v="6"/>
    <x v="7"/>
    <n v="102208841"/>
    <n v="773602000661"/>
    <s v="MAC POWDER BLUSH COPPERTONE M220-07"/>
    <s v="EA"/>
    <n v="4"/>
    <n v="376"/>
    <n v="3"/>
    <n v="282"/>
    <n v="30"/>
    <n v="0"/>
  </r>
  <r>
    <x v="5"/>
    <s v="COSMETICS"/>
    <x v="12"/>
    <x v="6"/>
    <x v="7"/>
    <n v="111613612"/>
    <n v="773602574315"/>
    <s v="MAC LIPSTICK SEE SHEER SJWM-14"/>
    <s v="EA"/>
    <n v="5"/>
    <n v="376"/>
    <n v="2"/>
    <n v="160"/>
    <n v="40"/>
    <n v="72"/>
  </r>
  <r>
    <x v="5"/>
    <s v="COSMETICS"/>
    <x v="1"/>
    <x v="5"/>
    <x v="1"/>
    <n v="110273893"/>
    <n v="27131267256"/>
    <s v="E LAUDER ANR SYNC RECOVERY COMPLEX II 50ML YF4E-01"/>
    <s v="EA"/>
    <n v="1"/>
    <n v="374"/>
    <n v="0"/>
    <n v="0"/>
    <n v="25"/>
    <n v="2644"/>
  </r>
  <r>
    <x v="5"/>
    <s v="COSMETICS"/>
    <x v="13"/>
    <x v="6"/>
    <x v="1"/>
    <n v="110595003"/>
    <n v="716170191652"/>
    <s v="B BROWN LUXE LIP COLOR TRIO EHFY-01"/>
    <s v="EA"/>
    <n v="2"/>
    <n v="368"/>
    <n v="0"/>
    <n v="0"/>
    <n v="20"/>
    <n v="110"/>
  </r>
  <r>
    <x v="5"/>
    <s v="COSMETICS"/>
    <x v="3"/>
    <x v="5"/>
    <x v="0"/>
    <n v="110391146"/>
    <n v="20714699604"/>
    <s v="CLINIQUE TAKE THE DAY OFF MAKEUP REMOVER Z7XK-01"/>
    <s v="EA"/>
    <n v="3"/>
    <n v="366"/>
    <n v="0"/>
    <n v="0"/>
    <n v="35"/>
    <n v="109"/>
  </r>
  <r>
    <x v="5"/>
    <s v="COSMETICS"/>
    <x v="3"/>
    <x v="5"/>
    <x v="0"/>
    <n v="102209332"/>
    <n v="20714281113"/>
    <s v="CLINIQUE ANTI BLEMISH SOL CLRF LTN 6K0G 01"/>
    <s v="EA"/>
    <n v="4"/>
    <n v="364"/>
    <n v="1"/>
    <n v="91"/>
    <n v="7"/>
    <n v="23"/>
  </r>
  <r>
    <x v="5"/>
    <s v="COSMETICS"/>
    <x v="12"/>
    <x v="6"/>
    <x v="7"/>
    <n v="110557766"/>
    <n v="773602445233"/>
    <s v="MAC RETRO MATTE BURNT SPICE MY3N-39"/>
    <s v="EA"/>
    <n v="4"/>
    <n v="364"/>
    <n v="1"/>
    <n v="91"/>
    <n v="13"/>
    <n v="31"/>
  </r>
  <r>
    <x v="5"/>
    <s v="COSMETICS"/>
    <x v="12"/>
    <x v="6"/>
    <x v="3"/>
    <n v="111250836"/>
    <n v="773602528615"/>
    <s v="MAC PREP + PRIME FIX+ CHERRY BLOSSOM SF7K-01"/>
    <s v="EA"/>
    <n v="4"/>
    <n v="364"/>
    <n v="2"/>
    <n v="182"/>
    <n v="3"/>
    <n v="0"/>
  </r>
  <r>
    <x v="5"/>
    <s v="COSMETICS"/>
    <x v="3"/>
    <x v="5"/>
    <x v="0"/>
    <n v="110414173"/>
    <n v="20714777647"/>
    <s v="CLINIQUE RW LASER FOCUS WRINKLE CORRECTING EYE CREAM 15ML ZK4K-01"/>
    <s v="EA"/>
    <n v="2"/>
    <n v="363.3"/>
    <n v="1"/>
    <n v="173"/>
    <n v="9"/>
    <n v="74"/>
  </r>
  <r>
    <x v="5"/>
    <s v="COSMETICS"/>
    <x v="12"/>
    <x v="6"/>
    <x v="7"/>
    <n v="102204673"/>
    <n v="773602008711"/>
    <s v="MAC EYE KOHL SMOLDER M1XG-01"/>
    <s v="EA"/>
    <n v="5"/>
    <n v="360"/>
    <n v="0"/>
    <n v="0"/>
    <n v="70"/>
    <n v="216"/>
  </r>
  <r>
    <x v="5"/>
    <s v="COSMETICS"/>
    <x v="12"/>
    <x v="5"/>
    <x v="7"/>
    <n v="110538392"/>
    <n v="773602422029"/>
    <s v="MAC STROBE CREAM 50ML PINKLITE S48L-01"/>
    <s v="EA"/>
    <n v="3"/>
    <n v="360"/>
    <n v="1"/>
    <n v="120"/>
    <n v="29"/>
    <n v="35"/>
  </r>
  <r>
    <x v="5"/>
    <s v="COSMETICS"/>
    <x v="3"/>
    <x v="5"/>
    <x v="0"/>
    <n v="110288777"/>
    <n v="20714610197"/>
    <s v="CLINIQUE DDML+ GEL 200ML JUMBO 7WAP-01"/>
    <s v="EA"/>
    <n v="2"/>
    <n v="358"/>
    <n v="0"/>
    <n v="0"/>
    <n v="11"/>
    <n v="5"/>
  </r>
  <r>
    <x v="5"/>
    <s v="COSMETICS"/>
    <x v="3"/>
    <x v="5"/>
    <x v="4"/>
    <n v="111062287"/>
    <n v="20714940324"/>
    <s v="CLINIQUE MOISTURE SURGE BEST SELLER TR SET K9JP-01"/>
    <s v="EA"/>
    <n v="1"/>
    <n v="354"/>
    <n v="0"/>
    <n v="0"/>
    <n v="8"/>
    <n v="182"/>
  </r>
  <r>
    <x v="5"/>
    <s v="COSMETICS"/>
    <x v="3"/>
    <x v="5"/>
    <x v="4"/>
    <n v="111399568"/>
    <n v="20714994365"/>
    <s v="CLINIQUE MOISTURE SURGE BEST SELLERS SUPERCHARGED KJET-01"/>
    <s v="EA"/>
    <n v="1"/>
    <n v="354"/>
    <n v="1"/>
    <n v="354"/>
    <n v="10"/>
    <n v="461"/>
  </r>
  <r>
    <x v="5"/>
    <s v="COSMETICS"/>
    <x v="13"/>
    <x v="6"/>
    <x v="1"/>
    <n v="110352437"/>
    <n v="716170131771"/>
    <s v="B BROWN SKIN WEIGHTLESS POWDER FOUNDATION HONEY EATA-05"/>
    <s v="EA"/>
    <n v="2"/>
    <n v="350"/>
    <n v="0"/>
    <n v="0"/>
    <n v="17"/>
    <n v="23"/>
  </r>
  <r>
    <x v="5"/>
    <s v="COSMETICS"/>
    <x v="3"/>
    <x v="5"/>
    <x v="4"/>
    <n v="110414173"/>
    <n v="20714777647"/>
    <s v="CLINIQUE RW LASER FOCUS WRINKLE CORRECTING EYE CREAM 15ML ZK4K-01"/>
    <s v="EA"/>
    <n v="2"/>
    <n v="346"/>
    <n v="1"/>
    <n v="173"/>
    <n v="10"/>
    <n v="74"/>
  </r>
  <r>
    <x v="5"/>
    <s v="COSMETICS"/>
    <x v="12"/>
    <x v="6"/>
    <x v="4"/>
    <n v="110951249"/>
    <n v="773602479542"/>
    <s v="MAC HYPER REAL GLOW PALETTE FLASH + AWE S88C-02"/>
    <s v="EA"/>
    <n v="2"/>
    <n v="346"/>
    <n v="1"/>
    <n v="173"/>
    <n v="7"/>
    <n v="0"/>
  </r>
  <r>
    <x v="5"/>
    <s v="COSMETICS"/>
    <x v="3"/>
    <x v="5"/>
    <x v="0"/>
    <n v="111154119"/>
    <n v="20714984755"/>
    <s v="CLINIQUE ID DDML LINES &amp; WRINKLES KHAR-01"/>
    <s v="EA"/>
    <n v="2"/>
    <n v="346"/>
    <n v="0"/>
    <n v="0"/>
    <n v="2"/>
    <n v="0"/>
  </r>
  <r>
    <x v="5"/>
    <s v="COSMETICS"/>
    <x v="3"/>
    <x v="5"/>
    <x v="0"/>
    <n v="111154122"/>
    <n v="20714984878"/>
    <s v="CLINIQUE ID DDMG UNEVEN SKINTONE KHC1-01"/>
    <s v="EA"/>
    <n v="2"/>
    <n v="346"/>
    <n v="1"/>
    <n v="173"/>
    <n v="0"/>
    <n v="0"/>
  </r>
  <r>
    <x v="5"/>
    <s v="COSMETICS"/>
    <x v="11"/>
    <x v="5"/>
    <x v="0"/>
    <n v="110275681"/>
    <n v="747930039846"/>
    <s v="CREME DE LA MER THE CLEANSING GEL 51T0-01"/>
    <s v="EA"/>
    <n v="1"/>
    <n v="345"/>
    <n v="1"/>
    <n v="345"/>
    <n v="2"/>
    <n v="0"/>
  </r>
  <r>
    <x v="5"/>
    <s v="COSMETICS"/>
    <x v="11"/>
    <x v="5"/>
    <x v="3"/>
    <n v="110275684"/>
    <n v="747930039853"/>
    <s v="CREME DE LA MER THE CLEANSING FOAM 51T4-01"/>
    <s v="EA"/>
    <n v="1"/>
    <n v="345"/>
    <n v="0"/>
    <n v="0"/>
    <n v="39"/>
    <n v="278"/>
  </r>
  <r>
    <x v="5"/>
    <s v="COSMETICS"/>
    <x v="3"/>
    <x v="6"/>
    <x v="0"/>
    <n v="111154107"/>
    <n v="20714942601"/>
    <s v="CLINIQUE DUAL ENDED MINI SPLASH SET K9X0-01"/>
    <s v="EA"/>
    <n v="3"/>
    <n v="345"/>
    <n v="1"/>
    <n v="115"/>
    <n v="3"/>
    <n v="0"/>
  </r>
  <r>
    <x v="5"/>
    <s v="COSMETICS"/>
    <x v="3"/>
    <x v="5"/>
    <x v="0"/>
    <n v="102205464"/>
    <n v="20714227661"/>
    <s v="CLINIQUE LIQUID FACIAL SOAP MILD 6F37-01"/>
    <s v="EA"/>
    <n v="4"/>
    <n v="340"/>
    <n v="0"/>
    <n v="0"/>
    <n v="29"/>
    <n v="56"/>
  </r>
  <r>
    <x v="5"/>
    <s v="COSMETICS"/>
    <x v="12"/>
    <x v="6"/>
    <x v="7"/>
    <n v="102208895"/>
    <n v="773602011711"/>
    <s v="MAC CONCEALER NC15 M45018"/>
    <s v="EA"/>
    <n v="4"/>
    <n v="340"/>
    <n v="0"/>
    <n v="0"/>
    <n v="0"/>
    <n v="0"/>
  </r>
  <r>
    <x v="5"/>
    <s v="COSMETICS"/>
    <x v="12"/>
    <x v="6"/>
    <x v="7"/>
    <n v="110248865"/>
    <n v="773602279197"/>
    <s v="MAC VELUXE BROW LINER DEEP BRUNETTE MMT0-04"/>
    <s v="EA"/>
    <n v="4"/>
    <n v="340"/>
    <n v="0"/>
    <n v="0"/>
    <n v="6"/>
    <n v="0"/>
  </r>
  <r>
    <x v="5"/>
    <s v="COSMETICS"/>
    <x v="12"/>
    <x v="6"/>
    <x v="7"/>
    <n v="110039869"/>
    <n v="773602161706"/>
    <s v="MAC PREP+PRIME TRANS FINISH POWDER MC96 01"/>
    <s v="EA"/>
    <n v="3"/>
    <n v="339"/>
    <n v="1"/>
    <n v="113"/>
    <n v="20"/>
    <n v="23"/>
  </r>
  <r>
    <x v="5"/>
    <s v="COSMETICS"/>
    <x v="1"/>
    <x v="6"/>
    <x v="0"/>
    <n v="110522837"/>
    <n v="887167251014"/>
    <s v="E LAUDER THE BROW MULTI-TASKER DARK BRUNETTE RH8G-04"/>
    <s v="EA"/>
    <n v="3"/>
    <n v="339"/>
    <n v="2"/>
    <n v="226"/>
    <n v="-1"/>
    <n v="0"/>
  </r>
  <r>
    <x v="5"/>
    <s v="COSMETICS"/>
    <x v="1"/>
    <x v="5"/>
    <x v="0"/>
    <n v="110702972"/>
    <n v="887167325432"/>
    <s v="E LAUDER REVITALIZING SUPREME PLUS LIGHT 50ML RTM5-01"/>
    <s v="EA"/>
    <n v="1"/>
    <n v="335"/>
    <n v="1"/>
    <n v="335"/>
    <n v="26"/>
    <n v="118"/>
  </r>
  <r>
    <x v="5"/>
    <s v="COSMETICS"/>
    <x v="3"/>
    <x v="5"/>
    <x v="0"/>
    <n v="110808213"/>
    <n v="20714816407"/>
    <s v="CLINIQUE DDMG TRIO SET 3X125ML ZPTC-1"/>
    <s v="EA"/>
    <n v="1"/>
    <n v="335"/>
    <n v="0"/>
    <n v="0"/>
    <n v="18"/>
    <n v="4"/>
  </r>
  <r>
    <x v="5"/>
    <s v="COSMETICS"/>
    <x v="1"/>
    <x v="5"/>
    <x v="0"/>
    <n v="111166466"/>
    <n v="887167368637"/>
    <s v="E LAUDER RESILIENCE MULTI EFFECT TRI PEPTIDE FACE &amp; NECK CREAM NORMAL SKIN P1G3-01"/>
    <s v="EA"/>
    <n v="1"/>
    <n v="335"/>
    <n v="1"/>
    <n v="335"/>
    <n v="23"/>
    <n v="287"/>
  </r>
  <r>
    <x v="5"/>
    <s v="COSMETICS"/>
    <x v="1"/>
    <x v="5"/>
    <x v="0"/>
    <n v="111166467"/>
    <n v="887167368651"/>
    <s v="E LAUDER RESILIENCE MULTI EFFECT TRI PEPTIDE FACE &amp; NECK CRME DRY SKIN P1G5-01"/>
    <s v="EA"/>
    <n v="1"/>
    <n v="335"/>
    <n v="0"/>
    <n v="0"/>
    <n v="15"/>
    <n v="28"/>
  </r>
  <r>
    <x v="5"/>
    <s v="COSMETICS"/>
    <x v="13"/>
    <x v="6"/>
    <x v="1"/>
    <n v="111399412"/>
    <n v="716170228334"/>
    <s v="B BROWN CITY DUSK EYE SHADOW PALETTE EMAR-01"/>
    <s v="EA"/>
    <n v="1"/>
    <n v="335"/>
    <n v="0"/>
    <n v="0"/>
    <n v="6"/>
    <n v="0"/>
  </r>
  <r>
    <x v="5"/>
    <s v="COSMETICS"/>
    <x v="12"/>
    <x v="6"/>
    <x v="7"/>
    <n v="110415082"/>
    <n v="773602367184"/>
    <s v="MAC STUDIO WATERWEIGHT SPF30/PA++ F NC25 MXCT-04"/>
    <s v="EA"/>
    <n v="2"/>
    <n v="331.2"/>
    <n v="0"/>
    <n v="0"/>
    <n v="7"/>
    <n v="0"/>
  </r>
  <r>
    <x v="5"/>
    <s v="COSMETICS"/>
    <x v="1"/>
    <x v="6"/>
    <x v="1"/>
    <n v="111548476"/>
    <n v="887167508149"/>
    <s v="ESTEE LAUDER PURE COLOR ENVY TRIO LIPSTICK CNY LIMITED EDITION PJFA-01"/>
    <s v="EA"/>
    <n v="1"/>
    <n v="330"/>
    <n v="1"/>
    <n v="330"/>
    <n v="18"/>
    <n v="140"/>
  </r>
  <r>
    <x v="5"/>
    <s v="COSMETICS"/>
    <x v="0"/>
    <x v="6"/>
    <x v="1"/>
    <n v="110351682"/>
    <n v="888066035118"/>
    <s v="TOM FORD EYE COLOR QUAD NUDE DIP T1EL-03"/>
    <s v="EA"/>
    <n v="1"/>
    <n v="326"/>
    <n v="0"/>
    <n v="0"/>
    <n v="4"/>
    <n v="4"/>
  </r>
  <r>
    <x v="5"/>
    <s v="COSMETICS"/>
    <x v="0"/>
    <x v="6"/>
    <x v="1"/>
    <n v="110470450"/>
    <n v="888066053457"/>
    <s v="TOM FORD EYE COLOR QUAD DISCO DUST T0T9-20"/>
    <s v="EA"/>
    <n v="1"/>
    <n v="326"/>
    <n v="0"/>
    <n v="0"/>
    <n v="8"/>
    <n v="44"/>
  </r>
  <r>
    <x v="5"/>
    <s v="COSMETICS"/>
    <x v="1"/>
    <x v="5"/>
    <x v="0"/>
    <n v="110544283"/>
    <n v="887167300910"/>
    <s v="E LAUDER ANR CONCENTRATE RECOVER EYE MASK 8 PACK RNYF-01"/>
    <s v="EA"/>
    <n v="1"/>
    <n v="326"/>
    <n v="0"/>
    <n v="0"/>
    <n v="19"/>
    <n v="27"/>
  </r>
  <r>
    <x v="5"/>
    <s v="COSMETICS"/>
    <x v="1"/>
    <x v="6"/>
    <x v="0"/>
    <n v="110222242"/>
    <n v="27131392378"/>
    <s v="E LAUDER DWEAR STAY-IN-PLACE LIQUID MAKEUP SPF10 SAND 1G5Y-36"/>
    <s v="EA"/>
    <n v="2"/>
    <n v="324"/>
    <n v="0"/>
    <n v="0"/>
    <n v="17"/>
    <n v="293"/>
  </r>
  <r>
    <x v="5"/>
    <s v="COSMETICS"/>
    <x v="1"/>
    <x v="6"/>
    <x v="0"/>
    <n v="110222244"/>
    <n v="27131934998"/>
    <s v="E LAUDER DWEAR STAY-IN-PLACE LIQUID MAKEUP SPF10 PURE BEIGE 1G5Y-77"/>
    <s v="EA"/>
    <n v="2"/>
    <n v="324"/>
    <n v="1"/>
    <n v="162"/>
    <n v="9"/>
    <n v="3"/>
  </r>
  <r>
    <x v="5"/>
    <s v="COSMETICS"/>
    <x v="13"/>
    <x v="6"/>
    <x v="1"/>
    <n v="110229083"/>
    <n v="716170042664"/>
    <s v="BOBBI BROWN FOUNDATION BRUSH E3CA-01"/>
    <s v="EA"/>
    <n v="2"/>
    <n v="324"/>
    <n v="0"/>
    <n v="0"/>
    <n v="1"/>
    <n v="0"/>
  </r>
  <r>
    <x v="5"/>
    <s v="COSMETICS"/>
    <x v="1"/>
    <x v="6"/>
    <x v="0"/>
    <n v="110505755"/>
    <n v="27131228387"/>
    <s v="E LAUDER DWEAR LIQUID FOUNDATION 30ML IVORY BEIGE 1G5Y-10"/>
    <s v="EA"/>
    <n v="2"/>
    <n v="324"/>
    <n v="1"/>
    <n v="162"/>
    <n v="11"/>
    <n v="48"/>
  </r>
  <r>
    <x v="5"/>
    <s v="COSMETICS"/>
    <x v="1"/>
    <x v="6"/>
    <x v="0"/>
    <n v="110544268"/>
    <n v="27131934943"/>
    <s v="E LAUDER DW STAY-IN-PLACE MAKEUP SPF10 1N1 IVORY NUDE 72 1G5Y-72"/>
    <s v="EA"/>
    <n v="2"/>
    <n v="324"/>
    <n v="1"/>
    <n v="162"/>
    <n v="7"/>
    <n v="158"/>
  </r>
  <r>
    <x v="5"/>
    <s v="COSMETICS"/>
    <x v="1"/>
    <x v="6"/>
    <x v="1"/>
    <n v="110593608"/>
    <n v="887167178687"/>
    <s v="E LAUDER DWEAR STAY-IN-PLACE MAKEUP 2N2 BUFF 1G5Y-CC"/>
    <s v="EA"/>
    <n v="2"/>
    <n v="324"/>
    <n v="0"/>
    <n v="0"/>
    <n v="8"/>
    <n v="31"/>
  </r>
  <r>
    <x v="5"/>
    <s v="COSMETICS"/>
    <x v="1"/>
    <x v="6"/>
    <x v="0"/>
    <n v="110593613"/>
    <n v="887167332058"/>
    <s v="E LAUDER DWEAR NUDE WATERFRESH SPF30 2C2 PALE ALMOND RWAP-02"/>
    <s v="EA"/>
    <n v="2"/>
    <n v="324"/>
    <n v="1"/>
    <n v="162"/>
    <n v="3"/>
    <n v="0"/>
  </r>
  <r>
    <x v="5"/>
    <s v="COSMETICS"/>
    <x v="13"/>
    <x v="5"/>
    <x v="1"/>
    <n v="110234671"/>
    <n v="716170079431"/>
    <s v="BOBBI BROWN HYDRATING EYE CREAM 15ML E65Y-01"/>
    <s v="EA"/>
    <n v="2"/>
    <n v="322"/>
    <n v="0"/>
    <n v="0"/>
    <n v="10"/>
    <n v="0"/>
  </r>
  <r>
    <x v="5"/>
    <s v="COSMETICS"/>
    <x v="1"/>
    <x v="5"/>
    <x v="0"/>
    <n v="110999894"/>
    <n v="887167377257"/>
    <s v="ESTEE LAUDER DAYWEAR FACE + EYE SET P2EG-01"/>
    <s v="EA"/>
    <n v="1"/>
    <n v="322"/>
    <n v="0"/>
    <n v="0"/>
    <n v="1"/>
    <n v="0"/>
  </r>
  <r>
    <x v="5"/>
    <s v="COSMETICS"/>
    <x v="12"/>
    <x v="6"/>
    <x v="1"/>
    <n v="102204986"/>
    <n v="773602048588"/>
    <s v="MAC LIPSTICK TWIG M3EW-33"/>
    <s v="EA"/>
    <n v="4"/>
    <n v="320"/>
    <n v="0"/>
    <n v="0"/>
    <n v="23"/>
    <n v="259"/>
  </r>
  <r>
    <x v="5"/>
    <s v="COSMETICS"/>
    <x v="12"/>
    <x v="6"/>
    <x v="7"/>
    <n v="102208727"/>
    <n v="773602048748"/>
    <s v="MAC MATTE LIPSTICK TAUPE M2LP-09"/>
    <s v="EA"/>
    <n v="4"/>
    <n v="320"/>
    <n v="0"/>
    <n v="0"/>
    <n v="50"/>
    <n v="295"/>
  </r>
  <r>
    <x v="5"/>
    <s v="COSMETICS"/>
    <x v="12"/>
    <x v="6"/>
    <x v="7"/>
    <n v="110012222"/>
    <n v="773602164257"/>
    <s v="MAC CREMESHEEN CROSSWIRES MCF3 10"/>
    <s v="EA"/>
    <n v="4"/>
    <n v="320"/>
    <n v="4"/>
    <n v="320"/>
    <n v="20"/>
    <n v="0"/>
  </r>
  <r>
    <x v="5"/>
    <s v="COSMETICS"/>
    <x v="12"/>
    <x v="6"/>
    <x v="3"/>
    <n v="110260766"/>
    <n v="773602048663"/>
    <s v="MAC MATTE LIPSTICK CHILI M2LP-01"/>
    <s v="EA"/>
    <n v="4"/>
    <n v="320"/>
    <n v="0"/>
    <n v="0"/>
    <n v="11"/>
    <n v="812"/>
  </r>
  <r>
    <x v="5"/>
    <s v="COSMETICS"/>
    <x v="12"/>
    <x v="6"/>
    <x v="7"/>
    <n v="110468055"/>
    <n v="773602356942"/>
    <s v="MAC PRO PERFORMANCE SPONGE MWL7-01"/>
    <s v="EA"/>
    <n v="4"/>
    <n v="320"/>
    <n v="1"/>
    <n v="80"/>
    <n v="11"/>
    <n v="0"/>
  </r>
  <r>
    <x v="5"/>
    <s v="COSMETICS"/>
    <x v="12"/>
    <x v="6"/>
    <x v="4"/>
    <n v="110468055"/>
    <n v="773602356942"/>
    <s v="MAC PRO PERFORMANCE SPONGE MWL7-01"/>
    <s v="EA"/>
    <n v="4"/>
    <n v="320"/>
    <n v="3"/>
    <n v="240"/>
    <n v="6"/>
    <n v="0"/>
  </r>
  <r>
    <x v="5"/>
    <s v="COSMETICS"/>
    <x v="12"/>
    <x v="6"/>
    <x v="7"/>
    <n v="110823914"/>
    <n v="773602471102"/>
    <s v="MAC #208S ANGLED BROW BRUSH S7JR-01"/>
    <s v="EA"/>
    <n v="4"/>
    <n v="320"/>
    <n v="1"/>
    <n v="80"/>
    <n v="31"/>
    <n v="30"/>
  </r>
  <r>
    <x v="5"/>
    <s v="COSMETICS"/>
    <x v="12"/>
    <x v="6"/>
    <x v="7"/>
    <n v="111399351"/>
    <n v="773602541607"/>
    <s v="MAC JOIE DE VIVRE 415 SG73-20"/>
    <s v="EA"/>
    <n v="4"/>
    <n v="320"/>
    <n v="1"/>
    <n v="80"/>
    <n v="30"/>
    <n v="384"/>
  </r>
  <r>
    <x v="5"/>
    <s v="COSMETICS"/>
    <x v="12"/>
    <x v="6"/>
    <x v="4"/>
    <n v="111397247"/>
    <n v="773602561483"/>
    <s v="MAC TR KITS FY20 PART 1 TENDERTALK X2 SHX1-01"/>
    <s v="EA"/>
    <n v="2"/>
    <n v="319.95"/>
    <n v="0"/>
    <n v="0"/>
    <n v="12"/>
    <n v="31"/>
  </r>
  <r>
    <x v="5"/>
    <s v="COSMETICS"/>
    <x v="12"/>
    <x v="5"/>
    <x v="3"/>
    <n v="111079697"/>
    <n v="773602440153"/>
    <s v="MAC LIGHTFUL C MOISTURE CRM 50ML S5JH-01"/>
    <s v="EA"/>
    <n v="2"/>
    <n v="318"/>
    <n v="2"/>
    <n v="318"/>
    <n v="3"/>
    <n v="0"/>
  </r>
  <r>
    <x v="5"/>
    <s v="COSMETICS"/>
    <x v="12"/>
    <x v="5"/>
    <x v="7"/>
    <n v="102207811"/>
    <n v="773602102822"/>
    <s v="MAC FAST RESPONSE EYE CREAM TUBE W/ OPTHAL TIP 15ML M6GW 01"/>
    <s v="EA"/>
    <n v="3"/>
    <n v="315"/>
    <n v="0"/>
    <n v="0"/>
    <n v="5"/>
    <n v="0"/>
  </r>
  <r>
    <x v="5"/>
    <s v="COSMETICS"/>
    <x v="11"/>
    <x v="5"/>
    <x v="3"/>
    <n v="110275720"/>
    <n v="747930040620"/>
    <s v="CREME DE LA MER THE MIST 100ML 529F-01"/>
    <s v="EA"/>
    <n v="1"/>
    <n v="311"/>
    <n v="0"/>
    <n v="0"/>
    <n v="18"/>
    <n v="0"/>
  </r>
  <r>
    <x v="5"/>
    <s v="COSMETICS"/>
    <x v="11"/>
    <x v="6"/>
    <x v="0"/>
    <n v="110858828"/>
    <n v="747930072577"/>
    <s v="LA MER THE SKINCOLOR CONCEALER LIGHT 5FT4-12"/>
    <s v="EA"/>
    <n v="1"/>
    <n v="311"/>
    <n v="1"/>
    <n v="311"/>
    <n v="3"/>
    <n v="0"/>
  </r>
  <r>
    <x v="5"/>
    <s v="COSMETICS"/>
    <x v="12"/>
    <x v="6"/>
    <x v="7"/>
    <n v="111397248"/>
    <n v="773602561490"/>
    <s v="MAC VERISCOLOUR VARNISH X 2 #1 SHX2-01"/>
    <s v="EA"/>
    <n v="2"/>
    <n v="306"/>
    <n v="0"/>
    <n v="0"/>
    <n v="30"/>
    <n v="133"/>
  </r>
  <r>
    <x v="5"/>
    <s v="COSMETICS"/>
    <x v="12"/>
    <x v="6"/>
    <x v="4"/>
    <n v="111613614"/>
    <n v="773602566839"/>
    <s v="MAC PREP + PRIME FIX+ CHERRY BLOSSOM SJA6-02"/>
    <s v="EA"/>
    <n v="3"/>
    <n v="306"/>
    <n v="0"/>
    <n v="0"/>
    <n v="10"/>
    <n v="270"/>
  </r>
  <r>
    <x v="5"/>
    <s v="COSMETICS"/>
    <x v="3"/>
    <x v="5"/>
    <x v="0"/>
    <n v="110352158"/>
    <n v="20714699697"/>
    <s v="CLINIQUE GREAT SKIN STARTS HERE TYPE III/IV Z7XR-01"/>
    <s v="EA"/>
    <n v="2"/>
    <n v="300"/>
    <n v="0"/>
    <n v="0"/>
    <n v="11"/>
    <n v="7"/>
  </r>
  <r>
    <x v="5"/>
    <s v="COSMETICS"/>
    <x v="3"/>
    <x v="5"/>
    <x v="3"/>
    <n v="110592161"/>
    <n v="20714914271"/>
    <s v="CLINIQUE MOISTURE SURGE CONCENTRATE DUO 2X48ML K6L4-01"/>
    <s v="EA"/>
    <n v="1"/>
    <n v="300"/>
    <n v="0"/>
    <n v="0"/>
    <n v="15"/>
    <n v="337"/>
  </r>
  <r>
    <x v="5"/>
    <s v="COSMETICS"/>
    <x v="13"/>
    <x v="6"/>
    <x v="1"/>
    <n v="110395132"/>
    <n v="716170146584"/>
    <s v="B BROWN PERFECTLY DEFINED L-WEAR BROW PENCIL MAHOGANY ECNF-02"/>
    <s v="EA"/>
    <n v="2"/>
    <n v="292"/>
    <n v="0"/>
    <n v="0"/>
    <n v="15"/>
    <n v="32"/>
  </r>
  <r>
    <x v="5"/>
    <s v="COSMETICS"/>
    <x v="12"/>
    <x v="6"/>
    <x v="7"/>
    <n v="102205972"/>
    <n v="773602066407"/>
    <s v="MAC LIP PENCIL WHIRL M380-50"/>
    <s v="EA"/>
    <n v="4"/>
    <n v="288"/>
    <n v="0"/>
    <n v="0"/>
    <n v="48"/>
    <n v="188"/>
  </r>
  <r>
    <x v="5"/>
    <s v="COSMETICS"/>
    <x v="12"/>
    <x v="6"/>
    <x v="7"/>
    <n v="110032134"/>
    <n v="773602154548"/>
    <s v="MAC STUDIO SCULPT SPF15 FOUND.MAN7-14"/>
    <s v="EA"/>
    <n v="2"/>
    <n v="288"/>
    <n v="2"/>
    <n v="288"/>
    <n v="0"/>
    <n v="0"/>
  </r>
  <r>
    <x v="5"/>
    <s v="COSMETICS"/>
    <x v="12"/>
    <x v="6"/>
    <x v="7"/>
    <n v="110137759"/>
    <n v="773602229208"/>
    <s v="MAC LIP PENCIL M380 74"/>
    <s v="EA"/>
    <n v="4"/>
    <n v="288"/>
    <n v="0"/>
    <n v="0"/>
    <n v="26"/>
    <n v="221"/>
  </r>
  <r>
    <x v="5"/>
    <s v="COSMETICS"/>
    <x v="12"/>
    <x v="6"/>
    <x v="7"/>
    <n v="110309464"/>
    <n v="773602323210"/>
    <s v="MAC PREP + PRIME NATURAL RADIANCE RADIANT PINK MT5K-02"/>
    <s v="EA"/>
    <n v="2"/>
    <n v="288"/>
    <n v="0"/>
    <n v="0"/>
    <n v="33"/>
    <n v="133"/>
  </r>
  <r>
    <x v="5"/>
    <s v="COSMETICS"/>
    <x v="12"/>
    <x v="6"/>
    <x v="4"/>
    <n v="110309464"/>
    <n v="773602323210"/>
    <s v="MAC PREP + PRIME NATURAL RADIANCE RADIANT PINK MT5K-02"/>
    <s v="EA"/>
    <n v="2"/>
    <n v="288"/>
    <n v="0"/>
    <n v="0"/>
    <n v="16"/>
    <n v="133"/>
  </r>
  <r>
    <x v="5"/>
    <s v="COSMETICS"/>
    <x v="12"/>
    <x v="6"/>
    <x v="7"/>
    <n v="110309473"/>
    <n v="773602326853"/>
    <s v="MAC PREP + PRIME NATURAL RADIANCE RADIANT YELLOW MTAX-01"/>
    <s v="EA"/>
    <n v="2"/>
    <n v="288"/>
    <n v="0"/>
    <n v="0"/>
    <n v="21"/>
    <n v="0"/>
  </r>
  <r>
    <x v="5"/>
    <s v="COSMETICS"/>
    <x v="12"/>
    <x v="6"/>
    <x v="7"/>
    <n v="110415080"/>
    <n v="773602367160"/>
    <s v="MAC STUDIO WATERWEIGHT SPF30/PA++ F NC35 MXCT-02"/>
    <s v="EA"/>
    <n v="2"/>
    <n v="288"/>
    <n v="0"/>
    <n v="0"/>
    <n v="9"/>
    <n v="0"/>
  </r>
  <r>
    <x v="5"/>
    <s v="COSMETICS"/>
    <x v="12"/>
    <x v="6"/>
    <x v="7"/>
    <n v="110476859"/>
    <n v="773602332793"/>
    <s v="MAC IN EXTREME DIMEN LASH WP DIMENSIONAL BLACK MTK8-01"/>
    <s v="EA"/>
    <n v="3"/>
    <n v="288"/>
    <n v="1"/>
    <n v="96"/>
    <n v="39"/>
    <n v="297"/>
  </r>
  <r>
    <x v="5"/>
    <s v="COSMETICS"/>
    <x v="11"/>
    <x v="6"/>
    <x v="0"/>
    <n v="110858825"/>
    <n v="747930065852"/>
    <s v="LA MER THE SKINCOLOR FOUNDATION BRUSH 5FT3-01"/>
    <s v="EA"/>
    <n v="1"/>
    <n v="288"/>
    <n v="0"/>
    <n v="0"/>
    <n v="5"/>
    <n v="0"/>
  </r>
  <r>
    <x v="5"/>
    <s v="COSMETICS"/>
    <x v="3"/>
    <x v="5"/>
    <x v="0"/>
    <n v="111423829"/>
    <n v="20714985387"/>
    <s v="CLINIQUE SMART CLINICAL MULTI-DIMENSIONAL AGE TRANSFORMER REVOLUMIZE 50ML KHEY-01"/>
    <s v="EA"/>
    <n v="1"/>
    <n v="288"/>
    <n v="0"/>
    <n v="0"/>
    <n v="15"/>
    <n v="174"/>
  </r>
  <r>
    <x v="5"/>
    <s v="COSMETICS"/>
    <x v="12"/>
    <x v="6"/>
    <x v="7"/>
    <n v="102204656"/>
    <n v="773602037650"/>
    <s v="MAC SHEERTONE BLUSH BLSHBABY M39H 07"/>
    <s v="EA"/>
    <n v="3"/>
    <n v="282"/>
    <n v="1"/>
    <n v="94"/>
    <n v="15"/>
    <n v="0"/>
  </r>
  <r>
    <x v="5"/>
    <s v="COSMETICS"/>
    <x v="12"/>
    <x v="6"/>
    <x v="7"/>
    <n v="102208844"/>
    <n v="773602000722"/>
    <s v="MAC POWDER BLUSH FLEUR POWER M220-13"/>
    <s v="EA"/>
    <n v="3"/>
    <n v="282"/>
    <n v="0"/>
    <n v="0"/>
    <n v="22"/>
    <n v="63"/>
  </r>
  <r>
    <x v="5"/>
    <s v="COSMETICS"/>
    <x v="1"/>
    <x v="5"/>
    <x v="0"/>
    <n v="111398697"/>
    <n v="887167445864"/>
    <s v="E LAUDER ANR INTENSE RESET CONCENTRATE 20ML P9YJ-01"/>
    <s v="EA"/>
    <n v="1"/>
    <n v="282"/>
    <n v="0"/>
    <n v="0"/>
    <n v="154"/>
    <n v="297"/>
  </r>
  <r>
    <x v="5"/>
    <s v="COSMETICS"/>
    <x v="12"/>
    <x v="6"/>
    <x v="4"/>
    <n v="111613590"/>
    <n v="773602561582"/>
    <s v="MAC TRAVEL EXCLUSIVE FLIGHT OF FANTASY EYE AND FACE PALETTE SHX9-01"/>
    <s v="EA"/>
    <n v="2"/>
    <n v="280"/>
    <n v="0"/>
    <n v="0"/>
    <n v="17"/>
    <n v="268"/>
  </r>
  <r>
    <x v="5"/>
    <s v="COSMETICS"/>
    <x v="3"/>
    <x v="5"/>
    <x v="0"/>
    <n v="110228856"/>
    <n v="20714540265"/>
    <s v="CLINIQUE REPAIRWEAR SPF15 UPLIFT- FIRM CRM SKIN1 50ML 7JJ0-01"/>
    <s v="EA"/>
    <n v="1"/>
    <n v="278"/>
    <n v="1"/>
    <n v="278"/>
    <n v="4"/>
    <n v="0"/>
  </r>
  <r>
    <x v="5"/>
    <s v="COSMETICS"/>
    <x v="3"/>
    <x v="5"/>
    <x v="0"/>
    <n v="110405385"/>
    <n v="20714744762"/>
    <s v="CLINIQUE FOR MEN CHARCOAL FACE WASH 200ML ZF7E-01"/>
    <s v="EA"/>
    <n v="3"/>
    <n v="273"/>
    <n v="0"/>
    <n v="0"/>
    <n v="8"/>
    <n v="13"/>
  </r>
  <r>
    <x v="5"/>
    <s v="COSMETICS"/>
    <x v="12"/>
    <x v="6"/>
    <x v="7"/>
    <n v="110443000"/>
    <n v="773602376117"/>
    <s v="MAC RETRO MATTE LIQUID LIPSTICK HIGH DRAMA MY3N-03"/>
    <s v="EA"/>
    <n v="3"/>
    <n v="273"/>
    <n v="0"/>
    <n v="0"/>
    <n v="39"/>
    <n v="56"/>
  </r>
  <r>
    <x v="5"/>
    <s v="COSMETICS"/>
    <x v="12"/>
    <x v="6"/>
    <x v="7"/>
    <n v="110557768"/>
    <n v="773602445257"/>
    <s v="MAC RETRO MATTE TOPPED WITH BRANDY MY3N-41"/>
    <s v="EA"/>
    <n v="3"/>
    <n v="273"/>
    <n v="1"/>
    <n v="91"/>
    <n v="7"/>
    <n v="11"/>
  </r>
  <r>
    <x v="5"/>
    <s v="COSMETICS"/>
    <x v="12"/>
    <x v="6"/>
    <x v="7"/>
    <n v="111128485"/>
    <n v="773602516087"/>
    <s v="MAC VERSICOLOUR VARNISH CREAM LIP STAIN SERIAL STAIN S7HA-14"/>
    <s v="EA"/>
    <n v="3"/>
    <n v="273"/>
    <n v="0"/>
    <n v="0"/>
    <n v="17"/>
    <n v="9"/>
  </r>
  <r>
    <x v="5"/>
    <s v="COSMETICS"/>
    <x v="3"/>
    <x v="5"/>
    <x v="4"/>
    <n v="110120942"/>
    <n v="20714462734"/>
    <s v="CLINIQUE CLARIFYING LOTION 3 400ML 76X0 01"/>
    <s v="EA"/>
    <n v="2"/>
    <n v="270"/>
    <n v="1"/>
    <n v="135"/>
    <n v="8"/>
    <n v="94"/>
  </r>
  <r>
    <x v="5"/>
    <s v="COSMETICS"/>
    <x v="12"/>
    <x v="6"/>
    <x v="7"/>
    <n v="111397247"/>
    <n v="773602561483"/>
    <s v="MAC TR KITS FY20 PART 1 TENDERTALK X2 SHX1-01"/>
    <s v="EA"/>
    <n v="2"/>
    <n v="270"/>
    <n v="2"/>
    <n v="270"/>
    <n v="28"/>
    <n v="31"/>
  </r>
  <r>
    <x v="5"/>
    <s v="COSMETICS"/>
    <x v="12"/>
    <x v="6"/>
    <x v="7"/>
    <n v="111451898"/>
    <n v="773602561384"/>
    <s v="MAC TR EXCL EXTND PLAY X 2 SHWL-01"/>
    <s v="EA"/>
    <n v="2"/>
    <n v="270"/>
    <n v="0"/>
    <n v="0"/>
    <n v="41"/>
    <n v="91"/>
  </r>
  <r>
    <x v="5"/>
    <s v="COSMETICS"/>
    <x v="3"/>
    <x v="5"/>
    <x v="0"/>
    <n v="111423832"/>
    <n v="20714993085"/>
    <s v="CLINIQUE CFM MAXIMUM HYDRATOR 72-HOUR AUTO REPLENISHING HYDRATOR 50ML KJ8H-01"/>
    <s v="EA"/>
    <n v="2"/>
    <n v="266"/>
    <n v="0"/>
    <n v="0"/>
    <n v="6"/>
    <n v="85"/>
  </r>
  <r>
    <x v="5"/>
    <s v="COSMETICS"/>
    <x v="3"/>
    <x v="5"/>
    <x v="0"/>
    <n v="110041940"/>
    <n v="20714352837"/>
    <s v="CLINIQUE SUN SPF50 FACE CREAM 50ML 6NH7-01"/>
    <s v="EA"/>
    <n v="3"/>
    <n v="261"/>
    <n v="2"/>
    <n v="174"/>
    <n v="11"/>
    <n v="20"/>
  </r>
  <r>
    <x v="5"/>
    <s v="COSMETICS"/>
    <x v="12"/>
    <x v="6"/>
    <x v="7"/>
    <n v="102205233"/>
    <n v="773602010486"/>
    <s v="MAC STUDIOFIX POWDER FOUNDATION NC20 M510-21"/>
    <s v="EA"/>
    <n v="2"/>
    <n v="258"/>
    <n v="0"/>
    <n v="0"/>
    <n v="65"/>
    <n v="0"/>
  </r>
  <r>
    <x v="5"/>
    <s v="COSMETICS"/>
    <x v="12"/>
    <x v="6"/>
    <x v="1"/>
    <n v="102205233"/>
    <n v="773602010486"/>
    <s v="MAC STUDIOFIX POWDER FOUNDATION NC20 M510-21"/>
    <s v="EA"/>
    <n v="2"/>
    <n v="258"/>
    <n v="0"/>
    <n v="0"/>
    <n v="8"/>
    <n v="0"/>
  </r>
  <r>
    <x v="5"/>
    <s v="COSMETICS"/>
    <x v="12"/>
    <x v="6"/>
    <x v="1"/>
    <n v="102205234"/>
    <n v="773602010509"/>
    <s v="MAC STUDIOFIX POWDER FOUNDATION NC30 M510-23"/>
    <s v="EA"/>
    <n v="2"/>
    <n v="258"/>
    <n v="0"/>
    <n v="0"/>
    <n v="29"/>
    <n v="178"/>
  </r>
  <r>
    <x v="5"/>
    <s v="COSMETICS"/>
    <x v="12"/>
    <x v="6"/>
    <x v="4"/>
    <n v="102205234"/>
    <n v="773602010509"/>
    <s v="MAC STUDIOFIX POWDER FOUNDATION NC30 M510-23"/>
    <s v="EA"/>
    <n v="2"/>
    <n v="258"/>
    <n v="0"/>
    <n v="0"/>
    <n v="21"/>
    <n v="178"/>
  </r>
  <r>
    <x v="5"/>
    <s v="COSMETICS"/>
    <x v="12"/>
    <x v="6"/>
    <x v="7"/>
    <n v="102205239"/>
    <n v="773602010677"/>
    <s v="MAC STUDIOFIX POWDER FOUNDATION NW25 M510-40"/>
    <s v="EA"/>
    <n v="2"/>
    <n v="258"/>
    <n v="0"/>
    <n v="0"/>
    <n v="55"/>
    <n v="67"/>
  </r>
  <r>
    <x v="5"/>
    <s v="COSMETICS"/>
    <x v="12"/>
    <x v="6"/>
    <x v="3"/>
    <n v="102205247"/>
    <n v="773602042708"/>
    <s v="MAC STUDIOFIX POWDER FOUNDATION NW43 M510-57"/>
    <s v="EA"/>
    <n v="2"/>
    <n v="258"/>
    <n v="2"/>
    <n v="258"/>
    <n v="21"/>
    <n v="265"/>
  </r>
  <r>
    <x v="5"/>
    <s v="COSMETICS"/>
    <x v="12"/>
    <x v="6"/>
    <x v="3"/>
    <n v="102205248"/>
    <n v="773602042951"/>
    <s v="MAC STUDIOFIX POWDER FOUNDATION NC42 M510-58"/>
    <s v="EA"/>
    <n v="2"/>
    <n v="258"/>
    <n v="1"/>
    <n v="129"/>
    <n v="16"/>
    <n v="916"/>
  </r>
  <r>
    <x v="5"/>
    <s v="COSMETICS"/>
    <x v="12"/>
    <x v="6"/>
    <x v="4"/>
    <n v="102205248"/>
    <n v="773602042951"/>
    <s v="MAC STUDIOFIX POWDER FOUNDATION NC42 M510-58"/>
    <s v="EA"/>
    <n v="2"/>
    <n v="258"/>
    <n v="0"/>
    <n v="0"/>
    <n v="20"/>
    <n v="916"/>
  </r>
  <r>
    <x v="5"/>
    <s v="COSMETICS"/>
    <x v="12"/>
    <x v="6"/>
    <x v="4"/>
    <n v="102206292"/>
    <n v="773602103485"/>
    <s v="MAC STUDIO FIX FLUID SPF 15 NC20 M6JC-02"/>
    <s v="EA"/>
    <n v="2"/>
    <n v="258"/>
    <n v="0"/>
    <n v="0"/>
    <n v="18"/>
    <n v="132"/>
  </r>
  <r>
    <x v="5"/>
    <s v="COSMETICS"/>
    <x v="12"/>
    <x v="6"/>
    <x v="7"/>
    <n v="102206295"/>
    <n v="773602103515"/>
    <s v="MAC STUDIO FIX FLUID SPF 15 NC35 M6JC-05"/>
    <s v="EA"/>
    <n v="2"/>
    <n v="258"/>
    <n v="0"/>
    <n v="0"/>
    <n v="43"/>
    <n v="301"/>
  </r>
  <r>
    <x v="5"/>
    <s v="COSMETICS"/>
    <x v="12"/>
    <x v="6"/>
    <x v="7"/>
    <n v="102206329"/>
    <n v="773602103683"/>
    <s v="MAC STUDIO FIX FLUID SPF 15 NW50 M6JC-22"/>
    <s v="EA"/>
    <n v="2"/>
    <n v="258"/>
    <n v="1"/>
    <n v="129"/>
    <n v="16"/>
    <n v="0"/>
  </r>
  <r>
    <x v="5"/>
    <s v="COSMETICS"/>
    <x v="12"/>
    <x v="6"/>
    <x v="1"/>
    <n v="102208867"/>
    <n v="773602042678"/>
    <s v="MAC FONDT CMPT PWDR/FOUN NC43 M51054"/>
    <s v="EA"/>
    <n v="2"/>
    <n v="258"/>
    <n v="0"/>
    <n v="0"/>
    <n v="11"/>
    <n v="237"/>
  </r>
  <r>
    <x v="5"/>
    <s v="COSMETICS"/>
    <x v="12"/>
    <x v="6"/>
    <x v="3"/>
    <n v="102208867"/>
    <n v="773602042678"/>
    <s v="MAC FONDT CMPT PWDR/FOUN NC43 M51054"/>
    <s v="EA"/>
    <n v="2"/>
    <n v="258"/>
    <n v="0"/>
    <n v="0"/>
    <n v="18"/>
    <n v="237"/>
  </r>
  <r>
    <x v="5"/>
    <s v="COSMETICS"/>
    <x v="12"/>
    <x v="6"/>
    <x v="4"/>
    <n v="102208867"/>
    <n v="773602042678"/>
    <s v="MAC FONDT CMPT PWDR/FOUN NC43 M51054"/>
    <s v="EA"/>
    <n v="2"/>
    <n v="258"/>
    <n v="1"/>
    <n v="129"/>
    <n v="29"/>
    <n v="237"/>
  </r>
  <r>
    <x v="5"/>
    <s v="COSMETICS"/>
    <x v="12"/>
    <x v="6"/>
    <x v="7"/>
    <n v="110244948"/>
    <n v="773602264537"/>
    <s v="MAC STUDIO FIX POWDER PLUS FOUNDATION NW46 M510-82"/>
    <s v="EA"/>
    <n v="2"/>
    <n v="258"/>
    <n v="0"/>
    <n v="0"/>
    <n v="29"/>
    <n v="0"/>
  </r>
  <r>
    <x v="5"/>
    <s v="COSMETICS"/>
    <x v="1"/>
    <x v="6"/>
    <x v="0"/>
    <n v="110313371"/>
    <n v="887167016699"/>
    <s v="ESTEE LAUDER PCOLOR ENVY LIPSTICK DYNAMIC YJRR-12"/>
    <s v="EA"/>
    <n v="2"/>
    <n v="258"/>
    <n v="0"/>
    <n v="0"/>
    <n v="5"/>
    <n v="11"/>
  </r>
  <r>
    <x v="5"/>
    <s v="COSMETICS"/>
    <x v="3"/>
    <x v="5"/>
    <x v="4"/>
    <n v="110357735"/>
    <n v="20714674830"/>
    <s v="CLINIQUE SMART CUSTOM REPAIR SERUM 30ML Z512-01"/>
    <s v="EA"/>
    <n v="1"/>
    <n v="258"/>
    <n v="1"/>
    <n v="258"/>
    <n v="7"/>
    <n v="45"/>
  </r>
  <r>
    <x v="5"/>
    <s v="COSMETICS"/>
    <x v="3"/>
    <x v="5"/>
    <x v="0"/>
    <n v="110415402"/>
    <n v="20714678197"/>
    <s v="CLINIQUE SMART NIGHT MOISTURIZER (VERY DRY) 50ML Z5CK-01"/>
    <s v="EA"/>
    <n v="1"/>
    <n v="258"/>
    <n v="0"/>
    <n v="0"/>
    <n v="8"/>
    <n v="0"/>
  </r>
  <r>
    <x v="5"/>
    <s v="COSMETICS"/>
    <x v="3"/>
    <x v="5"/>
    <x v="4"/>
    <n v="110415407"/>
    <n v="20714678203"/>
    <s v="CLINIQUE SMART NIGHT MOISTURIZER (DRY COMBO) 50ML Z5CL-01"/>
    <s v="EA"/>
    <n v="1"/>
    <n v="258"/>
    <n v="1"/>
    <n v="258"/>
    <n v="8"/>
    <n v="51"/>
  </r>
  <r>
    <x v="5"/>
    <s v="COSMETICS"/>
    <x v="12"/>
    <x v="6"/>
    <x v="7"/>
    <n v="110468067"/>
    <n v="773602150465"/>
    <s v="MAC STUDIO FIX FLUID SPF15 NC41 M6JC-24"/>
    <s v="EA"/>
    <n v="2"/>
    <n v="258"/>
    <n v="0"/>
    <n v="0"/>
    <n v="70"/>
    <n v="0"/>
  </r>
  <r>
    <x v="5"/>
    <s v="COSMETICS"/>
    <x v="12"/>
    <x v="6"/>
    <x v="7"/>
    <n v="110524801"/>
    <n v="773602421701"/>
    <s v="MAC STUDIO FIX NC47 M510-90"/>
    <s v="EA"/>
    <n v="2"/>
    <n v="258"/>
    <n v="0"/>
    <n v="0"/>
    <n v="-6"/>
    <n v="0"/>
  </r>
  <r>
    <x v="5"/>
    <s v="COSMETICS"/>
    <x v="1"/>
    <x v="6"/>
    <x v="0"/>
    <n v="110543354"/>
    <n v="887167016750"/>
    <s v="E LAUDER PC ENVY LIPSTICK INTENSE NUDE YJRR-18"/>
    <s v="EA"/>
    <n v="2"/>
    <n v="258"/>
    <n v="0"/>
    <n v="0"/>
    <n v="14"/>
    <n v="12"/>
  </r>
  <r>
    <x v="5"/>
    <s v="COSMETICS"/>
    <x v="0"/>
    <x v="6"/>
    <x v="0"/>
    <n v="111311669"/>
    <n v="888066085991"/>
    <s v="TOMFORD TOM FORD SOLEIL GOLD DUSTWN T6YW-01"/>
    <s v="EA"/>
    <n v="1"/>
    <n v="258"/>
    <n v="1"/>
    <n v="258"/>
    <n v="9"/>
    <n v="0"/>
  </r>
  <r>
    <x v="5"/>
    <s v="COSMETICS"/>
    <x v="0"/>
    <x v="6"/>
    <x v="0"/>
    <n v="111311670"/>
    <n v="888066086004"/>
    <s v="TOMFORD TOM FORD SOLEIL TERRAWN T6YW-02"/>
    <s v="EA"/>
    <n v="1"/>
    <n v="258"/>
    <n v="0"/>
    <n v="0"/>
    <n v="17"/>
    <n v="0"/>
  </r>
  <r>
    <x v="5"/>
    <s v="COSMETICS"/>
    <x v="12"/>
    <x v="6"/>
    <x v="7"/>
    <n v="102208896"/>
    <n v="773602044573"/>
    <s v="MAC CONCEALER NC20 M45026"/>
    <s v="EA"/>
    <n v="3"/>
    <n v="255"/>
    <n v="0"/>
    <n v="0"/>
    <n v="1"/>
    <n v="0"/>
  </r>
  <r>
    <x v="5"/>
    <s v="COSMETICS"/>
    <x v="12"/>
    <x v="6"/>
    <x v="1"/>
    <n v="102208898"/>
    <n v="773602011735"/>
    <s v="MAC CONCEALER NC35 M45020"/>
    <s v="EA"/>
    <n v="3"/>
    <n v="255"/>
    <n v="0"/>
    <n v="0"/>
    <n v="3"/>
    <n v="2"/>
  </r>
  <r>
    <x v="5"/>
    <s v="COSMETICS"/>
    <x v="12"/>
    <x v="6"/>
    <x v="7"/>
    <n v="102208994"/>
    <n v="773602011674"/>
    <s v="MAC STUDIO FINISH CONCEALER NW25 M45014"/>
    <s v="EA"/>
    <n v="3"/>
    <n v="255"/>
    <n v="0"/>
    <n v="0"/>
    <n v="49"/>
    <n v="0"/>
  </r>
  <r>
    <x v="5"/>
    <s v="COSMETICS"/>
    <x v="12"/>
    <x v="6"/>
    <x v="4"/>
    <n v="110248865"/>
    <n v="773602279197"/>
    <s v="MAC VELUXE BROW LINER DEEP BRUNETTE MMT0-04"/>
    <s v="EA"/>
    <n v="3"/>
    <n v="255"/>
    <n v="0"/>
    <n v="0"/>
    <n v="9"/>
    <n v="0"/>
  </r>
  <r>
    <x v="5"/>
    <s v="COSMETICS"/>
    <x v="3"/>
    <x v="5"/>
    <x v="0"/>
    <n v="110361801"/>
    <n v="20714672164"/>
    <s v="CLINIQUE 3-STEP FOAMING FACIAL SOAP 150ML Z4KL-01"/>
    <s v="EA"/>
    <n v="3"/>
    <n v="255"/>
    <n v="2"/>
    <n v="170"/>
    <n v="5"/>
    <n v="0"/>
  </r>
  <r>
    <x v="5"/>
    <s v="COSMETICS"/>
    <x v="12"/>
    <x v="6"/>
    <x v="7"/>
    <n v="111488368"/>
    <n v="773602543908"/>
    <s v="MAC LIQUIDLAST 24-HOUR WATERPROOF LINER POINT BLACKSGFK-03"/>
    <s v="EA"/>
    <n v="3"/>
    <n v="255"/>
    <n v="0"/>
    <n v="0"/>
    <n v="71"/>
    <n v="251"/>
  </r>
  <r>
    <x v="5"/>
    <s v="COSMETICS"/>
    <x v="12"/>
    <x v="6"/>
    <x v="7"/>
    <n v="110334496"/>
    <n v="773602338993"/>
    <s v="MAC MINERALIZE SKINFINISH SOFT &amp; GENTLE MT1329"/>
    <s v="EA"/>
    <n v="2"/>
    <n v="254"/>
    <n v="0"/>
    <n v="0"/>
    <n v="35"/>
    <n v="219"/>
  </r>
  <r>
    <x v="5"/>
    <s v="COSMETICS"/>
    <x v="12"/>
    <x v="6"/>
    <x v="3"/>
    <n v="110334496"/>
    <n v="773602338993"/>
    <s v="MAC MINERALIZE SKINFINISH SOFT &amp; GENTLE MT1329"/>
    <s v="EA"/>
    <n v="2"/>
    <n v="254"/>
    <n v="0"/>
    <n v="0"/>
    <n v="6"/>
    <n v="219"/>
  </r>
  <r>
    <x v="5"/>
    <s v="COSMETICS"/>
    <x v="12"/>
    <x v="6"/>
    <x v="7"/>
    <n v="110334502"/>
    <n v="773602337088"/>
    <s v="MAC MINERALIZE SKINFINISH NATURAL MEDIUM DARK MT7E03"/>
    <s v="EA"/>
    <n v="2"/>
    <n v="254"/>
    <n v="0"/>
    <n v="0"/>
    <n v="31"/>
    <n v="0"/>
  </r>
  <r>
    <x v="5"/>
    <s v="COSMETICS"/>
    <x v="12"/>
    <x v="6"/>
    <x v="7"/>
    <n v="110334507"/>
    <n v="773602337187"/>
    <s v="MAC MINERALIZE SKINFINISH LIGHT PLUS MT7E-13"/>
    <s v="EA"/>
    <n v="2"/>
    <n v="254"/>
    <n v="0"/>
    <n v="0"/>
    <n v="7"/>
    <n v="0"/>
  </r>
  <r>
    <x v="5"/>
    <s v="COSMETICS"/>
    <x v="12"/>
    <x v="6"/>
    <x v="1"/>
    <n v="110334508"/>
    <n v="773602337194"/>
    <s v="MAC MINERALIZE SKINFINISH NATURAL DARK DEEP MT7E-14"/>
    <s v="EA"/>
    <n v="2"/>
    <n v="254"/>
    <n v="0"/>
    <n v="0"/>
    <n v="6"/>
    <n v="0"/>
  </r>
  <r>
    <x v="5"/>
    <s v="COSMETICS"/>
    <x v="1"/>
    <x v="6"/>
    <x v="1"/>
    <n v="111548477"/>
    <n v="887167490512"/>
    <s v="ESTEE LAUDER SMOKY NUDES PALETTE DDF &amp; ME EXCLUSIVE PGP4-01"/>
    <s v="EA"/>
    <n v="1"/>
    <n v="254"/>
    <n v="0"/>
    <n v="0"/>
    <n v="19"/>
    <n v="523"/>
  </r>
  <r>
    <x v="5"/>
    <s v="COSMETICS"/>
    <x v="1"/>
    <x v="6"/>
    <x v="4"/>
    <n v="111548478"/>
    <n v="887167458284"/>
    <s v="ESTEE LAUDER TRAVEL IN COLOR REFRESH PINK POUCH ME EXCLUSIVE PC4T-01"/>
    <s v="EA"/>
    <n v="1"/>
    <n v="254"/>
    <n v="0"/>
    <n v="0"/>
    <n v="28"/>
    <n v="288"/>
  </r>
  <r>
    <x v="5"/>
    <s v="COSMETICS"/>
    <x v="12"/>
    <x v="6"/>
    <x v="7"/>
    <n v="110808216"/>
    <n v="773602510450"/>
    <s v="MAC EYES TIMES NINE BURGUNDY SCN2-03"/>
    <s v="EA"/>
    <n v="2"/>
    <n v="252"/>
    <n v="0"/>
    <n v="0"/>
    <n v="30"/>
    <n v="357"/>
  </r>
  <r>
    <x v="5"/>
    <s v="COSMETICS"/>
    <x v="1"/>
    <x v="6"/>
    <x v="1"/>
    <n v="111399133"/>
    <n v="887167451810"/>
    <s v="E LAUDER SUMPTUOUS REBEL LENGTH LIFT MASCARA BLACK PAG0-01"/>
    <s v="EA"/>
    <n v="2"/>
    <n v="252"/>
    <n v="1"/>
    <n v="126"/>
    <n v="9"/>
    <n v="0"/>
  </r>
  <r>
    <x v="5"/>
    <s v="COSMETICS"/>
    <x v="13"/>
    <x v="6"/>
    <x v="1"/>
    <n v="111311559"/>
    <n v="716170219738"/>
    <s v="B BROWN PINK SUNRISE GLOW SET ELH0-01"/>
    <s v="EA"/>
    <n v="1"/>
    <n v="248"/>
    <n v="0"/>
    <n v="0"/>
    <n v="7"/>
    <n v="227"/>
  </r>
  <r>
    <x v="5"/>
    <s v="COSMETICS"/>
    <x v="3"/>
    <x v="5"/>
    <x v="0"/>
    <n v="111154108"/>
    <n v="20714942595"/>
    <s v="CLINIQUE DRAMATICALLY DIFFERENT LIP TRIO K9WY-01"/>
    <s v="EA"/>
    <n v="1"/>
    <n v="247"/>
    <n v="1"/>
    <n v="247"/>
    <n v="12"/>
    <n v="2"/>
  </r>
  <r>
    <x v="5"/>
    <s v="COSMETICS"/>
    <x v="12"/>
    <x v="6"/>
    <x v="7"/>
    <n v="102204986"/>
    <n v="773602048588"/>
    <s v="MAC LIPSTICK TWIG M3EW-33"/>
    <s v="EA"/>
    <n v="3"/>
    <n v="240"/>
    <n v="1"/>
    <n v="80"/>
    <n v="34"/>
    <n v="259"/>
  </r>
  <r>
    <x v="5"/>
    <s v="COSMETICS"/>
    <x v="12"/>
    <x v="6"/>
    <x v="7"/>
    <n v="102205004"/>
    <n v="773602063512"/>
    <s v="MAC AMPLIFIED CREME LIPSTICK FAST PLAY M3LN-25"/>
    <s v="EA"/>
    <n v="3"/>
    <n v="240"/>
    <n v="0"/>
    <n v="0"/>
    <n v="39"/>
    <n v="0"/>
  </r>
  <r>
    <x v="5"/>
    <s v="COSMETICS"/>
    <x v="12"/>
    <x v="6"/>
    <x v="7"/>
    <n v="102208703"/>
    <n v="773602077526"/>
    <s v="MAC MATTE LIPSTICK HONEY LOVE M2LP-35"/>
    <s v="EA"/>
    <n v="3"/>
    <n v="240"/>
    <n v="2"/>
    <n v="160"/>
    <n v="31"/>
    <n v="0"/>
  </r>
  <r>
    <x v="5"/>
    <s v="COSMETICS"/>
    <x v="12"/>
    <x v="6"/>
    <x v="7"/>
    <n v="102208714"/>
    <n v="773602049196"/>
    <s v="MAC LIPSTICK PINK NOUVEAU M3EW-48"/>
    <s v="EA"/>
    <n v="3"/>
    <n v="240"/>
    <n v="0"/>
    <n v="0"/>
    <n v="2"/>
    <n v="0"/>
  </r>
  <r>
    <x v="5"/>
    <s v="COSMETICS"/>
    <x v="12"/>
    <x v="6"/>
    <x v="7"/>
    <n v="102208716"/>
    <n v="773602077496"/>
    <s v="MAC MATTE LIPSTICK PLEASE ME M2LP-32"/>
    <s v="EA"/>
    <n v="3"/>
    <n v="240"/>
    <n v="2"/>
    <n v="160"/>
    <n v="48"/>
    <n v="56"/>
  </r>
  <r>
    <x v="5"/>
    <s v="COSMETICS"/>
    <x v="12"/>
    <x v="6"/>
    <x v="4"/>
    <n v="102208716"/>
    <n v="773602077496"/>
    <s v="MAC MATTE LIPSTICK PLEASE ME M2LP-32"/>
    <s v="EA"/>
    <n v="3"/>
    <n v="240"/>
    <n v="0"/>
    <n v="0"/>
    <n v="11"/>
    <n v="56"/>
  </r>
  <r>
    <x v="5"/>
    <s v="COSMETICS"/>
    <x v="12"/>
    <x v="6"/>
    <x v="1"/>
    <n v="110214415"/>
    <n v="773602269105"/>
    <s v="MAC CREMESHEEN LIPSTICK PEACH BLOSSOM MMA5-03"/>
    <s v="EA"/>
    <n v="3"/>
    <n v="240"/>
    <n v="0"/>
    <n v="0"/>
    <n v="4"/>
    <n v="0"/>
  </r>
  <r>
    <x v="5"/>
    <s v="COSMETICS"/>
    <x v="12"/>
    <x v="6"/>
    <x v="7"/>
    <n v="110244917"/>
    <n v="773602288694"/>
    <s v="MAC PRO LONGWEAR EYELINER RICH EXPERIENCE MNMG-02"/>
    <s v="EA"/>
    <n v="3"/>
    <n v="240"/>
    <n v="0"/>
    <n v="0"/>
    <n v="5"/>
    <n v="0"/>
  </r>
  <r>
    <x v="5"/>
    <s v="COSMETICS"/>
    <x v="12"/>
    <x v="6"/>
    <x v="7"/>
    <n v="110251709"/>
    <n v="773602282852"/>
    <s v="MAC EXTENDED PLAY GIGABLACK LASH MN45-01"/>
    <s v="EA"/>
    <n v="3"/>
    <n v="240"/>
    <n v="1"/>
    <n v="80"/>
    <n v="20"/>
    <n v="65"/>
  </r>
  <r>
    <x v="5"/>
    <s v="COSMETICS"/>
    <x v="12"/>
    <x v="6"/>
    <x v="7"/>
    <n v="110260773"/>
    <n v="773602048670"/>
    <s v="MAC MATTE LIPSTICK DIVA M2LP-02"/>
    <s v="EA"/>
    <n v="3"/>
    <n v="240"/>
    <n v="1"/>
    <n v="80"/>
    <n v="33"/>
    <n v="218"/>
  </r>
  <r>
    <x v="5"/>
    <s v="COSMETICS"/>
    <x v="12"/>
    <x v="6"/>
    <x v="1"/>
    <n v="110288087"/>
    <n v="773602318575"/>
    <s v="MAC PRO LONGWEAR EYE LINER DEFINEDLY BLACK MRY5-07"/>
    <s v="EA"/>
    <n v="3"/>
    <n v="240"/>
    <n v="1"/>
    <n v="80"/>
    <n v="15"/>
    <n v="272"/>
  </r>
  <r>
    <x v="5"/>
    <s v="COSMETICS"/>
    <x v="12"/>
    <x v="6"/>
    <x v="4"/>
    <n v="110413857"/>
    <n v="773602284580"/>
    <s v="MAC MATTE LIPSTICK MEHR M2LP-70"/>
    <s v="EA"/>
    <n v="3"/>
    <n v="240"/>
    <n v="0"/>
    <n v="0"/>
    <n v="34"/>
    <n v="602"/>
  </r>
  <r>
    <x v="5"/>
    <s v="COSMETICS"/>
    <x v="12"/>
    <x v="6"/>
    <x v="7"/>
    <n v="111250821"/>
    <n v="773602544158"/>
    <s v="MAC MATTE LIPSTICK YOU WOULDN'T GET IT M2LP-HW"/>
    <s v="EA"/>
    <n v="3"/>
    <n v="240"/>
    <n v="1"/>
    <n v="80"/>
    <n v="33"/>
    <n v="372"/>
  </r>
  <r>
    <x v="5"/>
    <s v="COSMETICS"/>
    <x v="12"/>
    <x v="6"/>
    <x v="7"/>
    <n v="111399336"/>
    <n v="773602541508"/>
    <s v="MAC VANITY BONFIRE 417 SG73-10"/>
    <s v="EA"/>
    <n v="3"/>
    <n v="240"/>
    <n v="1"/>
    <n v="80"/>
    <n v="29"/>
    <n v="127"/>
  </r>
  <r>
    <x v="5"/>
    <s v="COSMETICS"/>
    <x v="12"/>
    <x v="6"/>
    <x v="7"/>
    <n v="111399344"/>
    <n v="773602541553"/>
    <s v="MAC LET THEM EAT CAKE! 413 SG73-15"/>
    <s v="EA"/>
    <n v="3"/>
    <n v="240"/>
    <n v="0"/>
    <n v="0"/>
    <n v="32"/>
    <n v="21"/>
  </r>
  <r>
    <x v="5"/>
    <s v="COSMETICS"/>
    <x v="12"/>
    <x v="6"/>
    <x v="7"/>
    <n v="111399345"/>
    <n v="773602541560"/>
    <s v="MAC NINE LIVES 420 SG73-16"/>
    <s v="EA"/>
    <n v="3"/>
    <n v="240"/>
    <n v="0"/>
    <n v="0"/>
    <n v="33"/>
    <n v="275"/>
  </r>
  <r>
    <x v="5"/>
    <s v="COSMETICS"/>
    <x v="12"/>
    <x v="6"/>
    <x v="7"/>
    <n v="111613613"/>
    <n v="773602574339"/>
    <s v="MAC LIPSTICK CRAVING SJWN-05"/>
    <s v="EA"/>
    <n v="3"/>
    <n v="240"/>
    <n v="1"/>
    <n v="80"/>
    <n v="11"/>
    <n v="0"/>
  </r>
  <r>
    <x v="5"/>
    <s v="COSMETICS"/>
    <x v="13"/>
    <x v="6"/>
    <x v="1"/>
    <n v="110594996"/>
    <n v="716170168005"/>
    <s v="B BROWN NOURISHING LIP COLOR CLARET EFGT-14"/>
    <s v="EA"/>
    <n v="2"/>
    <n v="236"/>
    <n v="0"/>
    <n v="0"/>
    <n v="7"/>
    <n v="0"/>
  </r>
  <r>
    <x v="5"/>
    <s v="COSMETICS"/>
    <x v="15"/>
    <x v="5"/>
    <x v="0"/>
    <n v="111321422"/>
    <n v="717334233386"/>
    <s v="ORIGINS MEGA MUSHROOM RELIEF TREATMENT LOTION DUO 0R8A-01"/>
    <s v="EA"/>
    <n v="1"/>
    <n v="236"/>
    <n v="0"/>
    <n v="0"/>
    <n v="16"/>
    <n v="121"/>
  </r>
  <r>
    <x v="5"/>
    <s v="COSMETICS"/>
    <x v="12"/>
    <x v="6"/>
    <x v="7"/>
    <n v="102205304"/>
    <n v="773602408801"/>
    <s v="MAC BROW SET CLEAR M287-01"/>
    <s v="EA"/>
    <n v="3"/>
    <n v="234"/>
    <n v="0"/>
    <n v="0"/>
    <n v="72"/>
    <n v="64"/>
  </r>
  <r>
    <x v="5"/>
    <s v="COSMETICS"/>
    <x v="12"/>
    <x v="6"/>
    <x v="7"/>
    <n v="110322706"/>
    <n v="773602279142"/>
    <s v="MAC WATERPROOF BROW SET BOLD BRUNETTE MMRY-04"/>
    <s v="EA"/>
    <n v="3"/>
    <n v="234"/>
    <n v="0"/>
    <n v="0"/>
    <n v="33"/>
    <n v="78"/>
  </r>
  <r>
    <x v="5"/>
    <s v="COSMETICS"/>
    <x v="1"/>
    <x v="5"/>
    <x v="0"/>
    <n v="110335560"/>
    <n v="887167031586"/>
    <s v="E LAUDER ANR EYE SERUM SYNC COMPLEX II 15ML YLKA-01"/>
    <s v="EA"/>
    <n v="1"/>
    <n v="234"/>
    <n v="0"/>
    <n v="0"/>
    <n v="22"/>
    <n v="23"/>
  </r>
  <r>
    <x v="5"/>
    <s v="COSMETICS"/>
    <x v="1"/>
    <x v="5"/>
    <x v="0"/>
    <n v="110593522"/>
    <n v="887167314733"/>
    <s v="E LAUDER REVITALISING SUPREME + ANTI-AGING EYE BALM 15ML RRGH-01"/>
    <s v="EA"/>
    <n v="1"/>
    <n v="234"/>
    <n v="0"/>
    <n v="0"/>
    <n v="9"/>
    <n v="49"/>
  </r>
  <r>
    <x v="5"/>
    <s v="COSMETICS"/>
    <x v="1"/>
    <x v="5"/>
    <x v="1"/>
    <n v="110593522"/>
    <n v="887167314733"/>
    <s v="E LAUDER REVITALISING SUPREME + ANTI-AGING EYE BALM 15ML RRGH-01"/>
    <s v="EA"/>
    <n v="1"/>
    <n v="234"/>
    <n v="0"/>
    <n v="0"/>
    <n v="21"/>
    <n v="49"/>
  </r>
  <r>
    <x v="5"/>
    <s v="COSMETICS"/>
    <x v="1"/>
    <x v="5"/>
    <x v="0"/>
    <n v="111166468"/>
    <n v="887167368668"/>
    <s v="ESTEE LAUDER RESILIENCE MULTI EFFECT TRI PEPTIDE EYE CREME P1G6-01"/>
    <s v="EA"/>
    <n v="1"/>
    <n v="234"/>
    <n v="0"/>
    <n v="0"/>
    <n v="14"/>
    <n v="139"/>
  </r>
  <r>
    <x v="5"/>
    <s v="COSMETICS"/>
    <x v="1"/>
    <x v="5"/>
    <x v="1"/>
    <n v="111166468"/>
    <n v="887167368668"/>
    <s v="ESTEE LAUDER RESILIENCE MULTI EFFECT TRI PEPTIDE EYE CREME P1G6-01"/>
    <s v="EA"/>
    <n v="1"/>
    <n v="234"/>
    <n v="0"/>
    <n v="0"/>
    <n v="17"/>
    <n v="139"/>
  </r>
  <r>
    <x v="5"/>
    <s v="COSMETICS"/>
    <x v="1"/>
    <x v="6"/>
    <x v="0"/>
    <n v="102210059"/>
    <n v="27131495284"/>
    <s v="E LAUDER DW ZERO SMDG MASCARA 9LL7 01"/>
    <s v="EA"/>
    <n v="2"/>
    <n v="230"/>
    <n v="0"/>
    <n v="0"/>
    <n v="4"/>
    <n v="46"/>
  </r>
  <r>
    <x v="5"/>
    <s v="COSMETICS"/>
    <x v="1"/>
    <x v="5"/>
    <x v="1"/>
    <n v="110253857"/>
    <n v="27131987840"/>
    <s v="E LAUDER PERFECTLY CLEAN FOAM CLEANSER PURIFYING MASK 150ML YCE7-01"/>
    <s v="EA"/>
    <n v="2"/>
    <n v="230"/>
    <n v="1"/>
    <n v="115"/>
    <n v="15"/>
    <n v="225"/>
  </r>
  <r>
    <x v="5"/>
    <s v="COSMETICS"/>
    <x v="1"/>
    <x v="5"/>
    <x v="0"/>
    <n v="110253859"/>
    <n v="27131987857"/>
    <s v="E LAUDER PERFECTLY CLEAN CREAM CLEANSER MOISTURE MASK 150ML YCE8-01"/>
    <s v="EA"/>
    <n v="2"/>
    <n v="230"/>
    <n v="0"/>
    <n v="0"/>
    <n v="12"/>
    <n v="10"/>
  </r>
  <r>
    <x v="5"/>
    <s v="COSMETICS"/>
    <x v="13"/>
    <x v="6"/>
    <x v="1"/>
    <n v="111451852"/>
    <n v="716170201757"/>
    <s v="B BROWN INTNSIVE SKIN SERUM FNDTN BEIGE EJKL-03"/>
    <s v="EA"/>
    <n v="1"/>
    <n v="230"/>
    <n v="0"/>
    <n v="0"/>
    <n v="6"/>
    <n v="24"/>
  </r>
  <r>
    <x v="5"/>
    <s v="COSMETICS"/>
    <x v="13"/>
    <x v="6"/>
    <x v="1"/>
    <n v="111451855"/>
    <n v="716170201931"/>
    <s v="B BROWN INTNSIVE SKIN SERUM FNDTN NATURAL TAN EJKL-21"/>
    <s v="EA"/>
    <n v="1"/>
    <n v="230"/>
    <n v="0"/>
    <n v="0"/>
    <n v="12"/>
    <n v="0"/>
  </r>
  <r>
    <x v="5"/>
    <s v="COSMETICS"/>
    <x v="12"/>
    <x v="6"/>
    <x v="4"/>
    <n v="110338083"/>
    <n v="773602337897"/>
    <s v="MAC MINERALIZE BLUSH WARM SOUL MT1N-46"/>
    <s v="EA"/>
    <n v="2"/>
    <n v="226"/>
    <n v="0"/>
    <n v="0"/>
    <n v="16"/>
    <n v="0"/>
  </r>
  <r>
    <x v="5"/>
    <s v="COSMETICS"/>
    <x v="12"/>
    <x v="6"/>
    <x v="7"/>
    <n v="110576199"/>
    <n v="773602447275"/>
    <s v="MAC EXTRA DIMENSION BLUSH FAUX SURE! S611-15"/>
    <s v="EA"/>
    <n v="2"/>
    <n v="226"/>
    <n v="0"/>
    <n v="0"/>
    <n v="24"/>
    <n v="0"/>
  </r>
  <r>
    <x v="5"/>
    <s v="COSMETICS"/>
    <x v="12"/>
    <x v="6"/>
    <x v="4"/>
    <n v="110576199"/>
    <n v="773602447275"/>
    <s v="MAC EXTRA DIMENSION BLUSH FAUX SURE! S611-15"/>
    <s v="EA"/>
    <n v="2"/>
    <n v="226"/>
    <n v="1"/>
    <n v="113"/>
    <n v="8"/>
    <n v="0"/>
  </r>
  <r>
    <x v="5"/>
    <s v="COSMETICS"/>
    <x v="12"/>
    <x v="6"/>
    <x v="4"/>
    <n v="110576204"/>
    <n v="773602447329"/>
    <s v="MAC EXTRA DIMENSION BLUSH FAIRLY PRECIOUS S611-20"/>
    <s v="EA"/>
    <n v="2"/>
    <n v="226"/>
    <n v="0"/>
    <n v="0"/>
    <n v="4"/>
    <n v="0"/>
  </r>
  <r>
    <x v="5"/>
    <s v="COSMETICS"/>
    <x v="3"/>
    <x v="5"/>
    <x v="4"/>
    <n v="110208481"/>
    <n v="20714202835"/>
    <s v="CLINIQUE ALL ABOUT EYES 30ML 6A02-01"/>
    <s v="EA"/>
    <n v="1"/>
    <n v="225"/>
    <n v="1"/>
    <n v="225"/>
    <n v="6"/>
    <n v="379"/>
  </r>
  <r>
    <x v="5"/>
    <s v="COSMETICS"/>
    <x v="3"/>
    <x v="5"/>
    <x v="3"/>
    <n v="110859409"/>
    <n v="20714914325"/>
    <s v="CLINIQUE ALL ABOUT MOISTURE SET K6L9-01"/>
    <s v="EA"/>
    <n v="1"/>
    <n v="221"/>
    <n v="0"/>
    <n v="0"/>
    <n v="0"/>
    <n v="101"/>
  </r>
  <r>
    <x v="5"/>
    <s v="COSMETICS"/>
    <x v="3"/>
    <x v="5"/>
    <x v="4"/>
    <n v="110859409"/>
    <n v="20714914325"/>
    <s v="CLINIQUE ALL ABOUT MOISTURE SET K6L9-01"/>
    <s v="EA"/>
    <n v="1"/>
    <n v="221"/>
    <n v="0"/>
    <n v="0"/>
    <n v="13"/>
    <n v="101"/>
  </r>
  <r>
    <x v="5"/>
    <s v="COSMETICS"/>
    <x v="12"/>
    <x v="5"/>
    <x v="7"/>
    <n v="102205357"/>
    <n v="773602069972"/>
    <s v="MAC PREP+PRIME SKIN 30ML M4X9-01"/>
    <s v="EA"/>
    <n v="2"/>
    <n v="220"/>
    <n v="0"/>
    <n v="0"/>
    <n v="40"/>
    <n v="161"/>
  </r>
  <r>
    <x v="5"/>
    <s v="COSMETICS"/>
    <x v="12"/>
    <x v="6"/>
    <x v="3"/>
    <n v="111368850"/>
    <n v="773602561087"/>
    <s v="MAC F19 DDF EXCL LIP KIT SHTA01"/>
    <s v="EA"/>
    <n v="1"/>
    <n v="219"/>
    <n v="0"/>
    <n v="0"/>
    <n v="22"/>
    <n v="3584"/>
  </r>
  <r>
    <x v="5"/>
    <s v="COSMETICS"/>
    <x v="12"/>
    <x v="6"/>
    <x v="4"/>
    <n v="111451899"/>
    <n v="773602561391"/>
    <s v="MAC STDIO FX SPF 15 X2 NC 20 SHWM-01"/>
    <s v="EA"/>
    <n v="1"/>
    <n v="219"/>
    <n v="0"/>
    <n v="0"/>
    <n v="4"/>
    <n v="0"/>
  </r>
  <r>
    <x v="5"/>
    <s v="COSMETICS"/>
    <x v="12"/>
    <x v="6"/>
    <x v="4"/>
    <n v="111451900"/>
    <n v="773602561667"/>
    <s v="MAC STDIO FIX SPF 15 X2 NC25 SHXK-01"/>
    <s v="EA"/>
    <n v="1"/>
    <n v="219"/>
    <n v="0"/>
    <n v="0"/>
    <n v="12"/>
    <n v="12"/>
  </r>
  <r>
    <x v="5"/>
    <s v="COSMETICS"/>
    <x v="12"/>
    <x v="6"/>
    <x v="7"/>
    <n v="102204675"/>
    <n v="773602010813"/>
    <s v="MAC EYE KOHL TEDDY M1XG 03"/>
    <s v="EA"/>
    <n v="3"/>
    <n v="216"/>
    <n v="1"/>
    <n v="72"/>
    <n v="49"/>
    <n v="11"/>
  </r>
  <r>
    <x v="5"/>
    <s v="COSMETICS"/>
    <x v="12"/>
    <x v="6"/>
    <x v="7"/>
    <n v="102204749"/>
    <n v="773602054381"/>
    <s v="MAC P/POINT EYE PENCIL S/BROWN M3RY-10"/>
    <s v="EA"/>
    <n v="3"/>
    <n v="216"/>
    <n v="0"/>
    <n v="0"/>
    <n v="17"/>
    <n v="0"/>
  </r>
  <r>
    <x v="5"/>
    <s v="COSMETICS"/>
    <x v="12"/>
    <x v="6"/>
    <x v="4"/>
    <n v="102204971"/>
    <n v="773602066414"/>
    <s v="MAC LIP PENCIL DERVISH M380-51"/>
    <s v="EA"/>
    <n v="3"/>
    <n v="216"/>
    <n v="0"/>
    <n v="0"/>
    <n v="5"/>
    <n v="0"/>
  </r>
  <r>
    <x v="5"/>
    <s v="COSMETICS"/>
    <x v="12"/>
    <x v="6"/>
    <x v="4"/>
    <n v="102204976"/>
    <n v="773602084937"/>
    <s v="MAC LIP PENCIL SOAR M380-59"/>
    <s v="EA"/>
    <n v="3"/>
    <n v="216"/>
    <n v="0"/>
    <n v="0"/>
    <n v="18"/>
    <n v="664"/>
  </r>
  <r>
    <x v="5"/>
    <s v="COSMETICS"/>
    <x v="12"/>
    <x v="6"/>
    <x v="3"/>
    <n v="102207017"/>
    <n v="773602112371"/>
    <s v="MAC TECHNAKOHL GRAPHBLK M76P-01"/>
    <s v="EA"/>
    <n v="3"/>
    <n v="216"/>
    <n v="1"/>
    <n v="72"/>
    <n v="14"/>
    <n v="603"/>
  </r>
  <r>
    <x v="5"/>
    <s v="COSMETICS"/>
    <x v="12"/>
    <x v="6"/>
    <x v="4"/>
    <n v="102207017"/>
    <n v="773602112371"/>
    <s v="MAC TECHNAKOHL GRAPHBLK M76P-01"/>
    <s v="EA"/>
    <n v="3"/>
    <n v="216"/>
    <n v="0"/>
    <n v="0"/>
    <n v="10"/>
    <n v="603"/>
  </r>
  <r>
    <x v="5"/>
    <s v="COSMETICS"/>
    <x v="1"/>
    <x v="5"/>
    <x v="0"/>
    <n v="110122043"/>
    <n v="27131763512"/>
    <s v="E LAUDER DAYWEAR ADV ANTI OXIDANT CRM SPF15 50ML WFJM 01"/>
    <s v="EA"/>
    <n v="1"/>
    <n v="216"/>
    <n v="0"/>
    <n v="0"/>
    <n v="10"/>
    <n v="106"/>
  </r>
  <r>
    <x v="5"/>
    <s v="COSMETICS"/>
    <x v="12"/>
    <x v="6"/>
    <x v="4"/>
    <n v="110137759"/>
    <n v="773602229208"/>
    <s v="MAC LIP PENCIL M380 74"/>
    <s v="EA"/>
    <n v="3"/>
    <n v="216"/>
    <n v="0"/>
    <n v="0"/>
    <n v="20"/>
    <n v="221"/>
  </r>
  <r>
    <x v="5"/>
    <s v="COSMETICS"/>
    <x v="3"/>
    <x v="5"/>
    <x v="4"/>
    <n v="110208489"/>
    <n v="20714495169"/>
    <s v="CLINIQUE DE-PUFF AND DE-CIRCLE SET 7C8A-01"/>
    <s v="EA"/>
    <n v="1"/>
    <n v="216"/>
    <n v="0"/>
    <n v="0"/>
    <n v="6"/>
    <n v="25"/>
  </r>
  <r>
    <x v="5"/>
    <s v="COSMETICS"/>
    <x v="12"/>
    <x v="6"/>
    <x v="7"/>
    <n v="110517514"/>
    <n v="773602430093"/>
    <s v="MAC LIP PENCIL BURGUNDY S4W9-33"/>
    <s v="EA"/>
    <n v="3"/>
    <n v="216"/>
    <n v="0"/>
    <n v="0"/>
    <n v="30"/>
    <n v="0"/>
  </r>
  <r>
    <x v="5"/>
    <s v="COSMETICS"/>
    <x v="3"/>
    <x v="5"/>
    <x v="0"/>
    <n v="111543742"/>
    <n v="192333027219"/>
    <s v="CLINIQUE EVEN BETTER CLINICAL RADICAL DARK SPOT CORRECTOR INTERRUPTER 30ML KN0X-01"/>
    <s v="EA"/>
    <n v="1"/>
    <n v="216"/>
    <n v="1"/>
    <n v="216"/>
    <n v="15"/>
    <n v="16"/>
  </r>
  <r>
    <x v="5"/>
    <s v="COSMETICS"/>
    <x v="1"/>
    <x v="5"/>
    <x v="1"/>
    <n v="111105490"/>
    <n v="887167381926"/>
    <s v="ESTEE LAUDER NUTRITIOUS VITALITY8 RADIANT ENERGY LOTION INTENSE MOIST 200ML P31Y-01"/>
    <s v="EA"/>
    <n v="1"/>
    <n v="210"/>
    <n v="0"/>
    <n v="0"/>
    <n v="25"/>
    <n v="219"/>
  </r>
  <r>
    <x v="5"/>
    <s v="COSMETICS"/>
    <x v="16"/>
    <x v="5"/>
    <x v="3"/>
    <n v="111395625"/>
    <n v="889809008277"/>
    <s v="GLAMGLOW GLOW ESSENTIALS SET G0TF-01"/>
    <s v="EA"/>
    <n v="1"/>
    <n v="210"/>
    <n v="0"/>
    <n v="0"/>
    <n v="1"/>
    <n v="0"/>
  </r>
  <r>
    <x v="5"/>
    <s v="COSMETICS"/>
    <x v="16"/>
    <x v="5"/>
    <x v="3"/>
    <n v="111399576"/>
    <n v="889809006174"/>
    <s v="GLAMGLOW GLITTERMASK GRAVITYMUD FIRMING TREATMENT 50G G0HY-01"/>
    <s v="EA"/>
    <n v="1"/>
    <n v="210"/>
    <n v="0"/>
    <n v="0"/>
    <n v="1"/>
    <n v="0"/>
  </r>
  <r>
    <x v="5"/>
    <s v="COSMETICS"/>
    <x v="13"/>
    <x v="6"/>
    <x v="1"/>
    <n v="111395594"/>
    <n v="716170237251"/>
    <s v="BOBBI BROWN HIGHLIGHTING POWDER SET PINK GLOW EN44-01"/>
    <s v="EA"/>
    <n v="1"/>
    <n v="207"/>
    <n v="0"/>
    <n v="0"/>
    <n v="15"/>
    <n v="0"/>
  </r>
  <r>
    <x v="5"/>
    <s v="COSMETICS"/>
    <x v="12"/>
    <x v="5"/>
    <x v="7"/>
    <n v="110354322"/>
    <n v="773602345830"/>
    <s v="MAC PREP + PRIME FIX + 100ML MW5K-01"/>
    <s v="EA"/>
    <n v="2"/>
    <n v="204"/>
    <n v="1"/>
    <n v="102"/>
    <n v="35"/>
    <n v="1976"/>
  </r>
  <r>
    <x v="5"/>
    <s v="COSMETICS"/>
    <x v="12"/>
    <x v="6"/>
    <x v="7"/>
    <n v="110808743"/>
    <n v="773602470822"/>
    <s v="MAC #239S EYE SHADER BRUSH S7HX-01"/>
    <s v="EA"/>
    <n v="2"/>
    <n v="204"/>
    <n v="0"/>
    <n v="0"/>
    <n v="24"/>
    <n v="0"/>
  </r>
  <r>
    <x v="5"/>
    <s v="COSMETICS"/>
    <x v="12"/>
    <x v="6"/>
    <x v="7"/>
    <n v="110889965"/>
    <n v="773602359301"/>
    <s v="MAC PREP + PRIME FIX + 100ML ROSE MWR2-01"/>
    <s v="EA"/>
    <n v="2"/>
    <n v="204"/>
    <n v="0"/>
    <n v="0"/>
    <n v="28"/>
    <n v="54"/>
  </r>
  <r>
    <x v="5"/>
    <s v="COSMETICS"/>
    <x v="12"/>
    <x v="6"/>
    <x v="7"/>
    <n v="110889966"/>
    <n v="773602359318"/>
    <s v="MAC PREP + PRIME FIX + 100ML LAVENDER MWR3-01"/>
    <s v="EA"/>
    <n v="2"/>
    <n v="204"/>
    <n v="0"/>
    <n v="0"/>
    <n v="29"/>
    <n v="74"/>
  </r>
  <r>
    <x v="5"/>
    <s v="COSMETICS"/>
    <x v="12"/>
    <x v="6"/>
    <x v="1"/>
    <n v="110889966"/>
    <n v="773602359318"/>
    <s v="MAC PREP + PRIME FIX + 100ML LAVENDER MWR3-01"/>
    <s v="EA"/>
    <n v="2"/>
    <n v="204"/>
    <n v="0"/>
    <n v="0"/>
    <n v="14"/>
    <n v="74"/>
  </r>
  <r>
    <x v="5"/>
    <s v="COSMETICS"/>
    <x v="12"/>
    <x v="6"/>
    <x v="3"/>
    <n v="111024605"/>
    <n v="773602455942"/>
    <s v="MAC PREP + PRIME FIX+ MATTE 100ML/3.4FLOZ S6KN-01"/>
    <s v="EA"/>
    <n v="2"/>
    <n v="204"/>
    <n v="0"/>
    <n v="0"/>
    <n v="19"/>
    <n v="344"/>
  </r>
  <r>
    <x v="5"/>
    <s v="COSMETICS"/>
    <x v="12"/>
    <x v="6"/>
    <x v="7"/>
    <n v="111613614"/>
    <n v="773602566839"/>
    <s v="MAC PREP + PRIME FIX+ CHERRY BLOSSOM SJA6-02"/>
    <s v="EA"/>
    <n v="2"/>
    <n v="204"/>
    <n v="2"/>
    <n v="204"/>
    <n v="20"/>
    <n v="270"/>
  </r>
  <r>
    <x v="5"/>
    <s v="COSMETICS"/>
    <x v="13"/>
    <x v="6"/>
    <x v="1"/>
    <n v="110234540"/>
    <n v="716170047553"/>
    <s v="BOBBI BROWN BRONZE SHIMMERBRICK COMPACT SET E3TJ-01"/>
    <s v="EA"/>
    <n v="1"/>
    <n v="203"/>
    <n v="0"/>
    <n v="0"/>
    <n v="27"/>
    <n v="0"/>
  </r>
  <r>
    <x v="5"/>
    <s v="COSMETICS"/>
    <x v="13"/>
    <x v="6"/>
    <x v="1"/>
    <n v="111105681"/>
    <n v="716170213736"/>
    <s v="B BROWN TAKE IT TO GLOW HIGHLIGHT &amp; BRONZING POWDER PALETTE EKYN-01"/>
    <s v="EA"/>
    <n v="1"/>
    <n v="203"/>
    <n v="0"/>
    <n v="0"/>
    <n v="26"/>
    <n v="94"/>
  </r>
  <r>
    <x v="5"/>
    <s v="COSMETICS"/>
    <x v="12"/>
    <x v="6"/>
    <x v="5"/>
    <n v="111114986"/>
    <n v="773602525386"/>
    <s v="MAC TRAVEL EXCLUSIVE LIPSTICK X 3 SF2N-01"/>
    <s v="EA"/>
    <n v="1"/>
    <n v="203"/>
    <n v="0"/>
    <n v="0"/>
    <n v="9"/>
    <n v="347"/>
  </r>
  <r>
    <x v="5"/>
    <s v="COSMETICS"/>
    <x v="12"/>
    <x v="6"/>
    <x v="6"/>
    <n v="111250819"/>
    <n v="773602521869"/>
    <s v="MAC TRAVEL EXCLUSIVE LIPSTICK X 3 #2 SEMC-01"/>
    <s v="EA"/>
    <n v="1"/>
    <n v="203"/>
    <n v="0"/>
    <n v="0"/>
    <n v="1"/>
    <n v="0"/>
  </r>
  <r>
    <x v="5"/>
    <s v="COSMETICS"/>
    <x v="12"/>
    <x v="6"/>
    <x v="6"/>
    <n v="111426121"/>
    <n v="773602569861"/>
    <s v="MAC MC FY20 ME &amp; INDIA LIPSTICK TRIO LL SJH7-01"/>
    <s v="EA"/>
    <n v="1"/>
    <n v="203"/>
    <n v="0"/>
    <n v="0"/>
    <n v="15"/>
    <n v="0"/>
  </r>
  <r>
    <x v="5"/>
    <s v="COSMETICS"/>
    <x v="16"/>
    <x v="5"/>
    <x v="3"/>
    <n v="111020544"/>
    <n v="889809002763"/>
    <s v="GLAM GLOW DREAMDUO OVERNIGHT TRANSFORMING TREATMENT G06H-01"/>
    <s v="EA"/>
    <n v="1"/>
    <n v="201"/>
    <n v="0"/>
    <n v="0"/>
    <n v="4"/>
    <n v="0"/>
  </r>
  <r>
    <x v="5"/>
    <s v="COSMETICS"/>
    <x v="12"/>
    <x v="6"/>
    <x v="3"/>
    <n v="111613591"/>
    <n v="773602561599"/>
    <s v="MAC TRAVEL EXCLUSIVE COOL LOOKS IN A BOX SHXA-01"/>
    <s v="EA"/>
    <n v="1"/>
    <n v="201"/>
    <n v="0"/>
    <n v="0"/>
    <n v="0"/>
    <n v="419"/>
  </r>
  <r>
    <x v="5"/>
    <s v="COSMETICS"/>
    <x v="12"/>
    <x v="6"/>
    <x v="1"/>
    <n v="111397245"/>
    <n v="773602561469"/>
    <s v="MAC TRAVEL EXCLUSIVE: LIP KIT REDSHWY-01"/>
    <s v="EA"/>
    <n v="1"/>
    <n v="194"/>
    <n v="0"/>
    <n v="0"/>
    <n v="39"/>
    <n v="4030"/>
  </r>
  <r>
    <x v="5"/>
    <s v="COSMETICS"/>
    <x v="12"/>
    <x v="6"/>
    <x v="4"/>
    <n v="111397245"/>
    <n v="773602561469"/>
    <s v="MAC TRAVEL EXCLUSIVE: LIP KIT REDSHWY-01"/>
    <s v="EA"/>
    <n v="1"/>
    <n v="194"/>
    <n v="0"/>
    <n v="0"/>
    <n v="30"/>
    <n v="4030"/>
  </r>
  <r>
    <x v="5"/>
    <s v="COSMETICS"/>
    <x v="12"/>
    <x v="6"/>
    <x v="7"/>
    <n v="111397246"/>
    <n v="773602561476"/>
    <s v="MAC TRAVEL EXCLUSIVE: LIP KIT NEUTRAL SHX0-01"/>
    <s v="EA"/>
    <n v="1"/>
    <n v="194"/>
    <n v="1"/>
    <n v="194"/>
    <n v="67"/>
    <n v="2132"/>
  </r>
  <r>
    <x v="5"/>
    <s v="COSMETICS"/>
    <x v="0"/>
    <x v="6"/>
    <x v="1"/>
    <n v="110199425"/>
    <n v="888066010603"/>
    <s v="TOM FORD LIP COLOR CASABLANCA T0T3-03"/>
    <s v="EA"/>
    <n v="1"/>
    <n v="192"/>
    <n v="0"/>
    <n v="0"/>
    <n v="2"/>
    <n v="41"/>
  </r>
  <r>
    <x v="5"/>
    <s v="COSMETICS"/>
    <x v="0"/>
    <x v="6"/>
    <x v="0"/>
    <n v="110199426"/>
    <n v="888066010610"/>
    <s v="TOM FORD LIP COLOR INDIAN ROSE T0T3-04"/>
    <s v="EA"/>
    <n v="1"/>
    <n v="192"/>
    <n v="0"/>
    <n v="0"/>
    <n v="14"/>
    <n v="3"/>
  </r>
  <r>
    <x v="5"/>
    <s v="COSMETICS"/>
    <x v="12"/>
    <x v="6"/>
    <x v="1"/>
    <n v="110476859"/>
    <n v="773602332793"/>
    <s v="MAC IN EXTREME DIMEN LASH WP DIMENSIONAL BLACK MTK8-01"/>
    <s v="EA"/>
    <n v="2"/>
    <n v="192"/>
    <n v="0"/>
    <n v="0"/>
    <n v="32"/>
    <n v="297"/>
  </r>
  <r>
    <x v="5"/>
    <s v="COSMETICS"/>
    <x v="0"/>
    <x v="6"/>
    <x v="0"/>
    <n v="110951002"/>
    <n v="888066070461"/>
    <s v="T FORD BROW SCULPTOR TAUPE T5JJ-02"/>
    <s v="EA"/>
    <n v="1"/>
    <n v="192"/>
    <n v="0"/>
    <n v="0"/>
    <n v="3"/>
    <n v="0"/>
  </r>
  <r>
    <x v="5"/>
    <s v="COSMETICS"/>
    <x v="12"/>
    <x v="6"/>
    <x v="9"/>
    <n v="111488330"/>
    <n v="773602557516"/>
    <s v="MAC OPALESCENT POWDER SHOOTING STARSHGR-05"/>
    <s v="EA"/>
    <n v="2"/>
    <n v="192"/>
    <n v="0"/>
    <n v="0"/>
    <n v="-2"/>
    <n v="0"/>
  </r>
  <r>
    <x v="5"/>
    <s v="COSMETICS"/>
    <x v="12"/>
    <x v="6"/>
    <x v="7"/>
    <n v="111366923"/>
    <n v="773602549801"/>
    <s v="MAC LIPSTICK-WHOLE NEW WORLD 3GM/.1OZ SH1L-J6"/>
    <s v="EA"/>
    <n v="3"/>
    <n v="189"/>
    <n v="0"/>
    <n v="0"/>
    <n v="11"/>
    <n v="0"/>
  </r>
  <r>
    <x v="5"/>
    <s v="COSMETICS"/>
    <x v="12"/>
    <x v="6"/>
    <x v="4"/>
    <n v="102204656"/>
    <n v="773602037650"/>
    <s v="MAC SHEERTONE BLUSH BLSHBABY M39H 07"/>
    <s v="EA"/>
    <n v="2"/>
    <n v="188"/>
    <n v="0"/>
    <n v="0"/>
    <n v="8"/>
    <n v="0"/>
  </r>
  <r>
    <x v="5"/>
    <s v="COSMETICS"/>
    <x v="12"/>
    <x v="6"/>
    <x v="7"/>
    <n v="102204662"/>
    <n v="773602058822"/>
    <s v="MAC SHEERTONE BLUSH PINCH ME M39H 15"/>
    <s v="EA"/>
    <n v="2"/>
    <n v="188"/>
    <n v="1"/>
    <n v="94"/>
    <n v="29"/>
    <n v="412"/>
  </r>
  <r>
    <x v="5"/>
    <s v="COSMETICS"/>
    <x v="12"/>
    <x v="6"/>
    <x v="7"/>
    <n v="102204668"/>
    <n v="773602067916"/>
    <s v="MAC SHEERTONE SHIMER BLUSH PEACHYKEEN M4RM 07"/>
    <s v="EA"/>
    <n v="2"/>
    <n v="188"/>
    <n v="2"/>
    <n v="188"/>
    <n v="34"/>
    <n v="26"/>
  </r>
  <r>
    <x v="5"/>
    <s v="COSMETICS"/>
    <x v="12"/>
    <x v="6"/>
    <x v="7"/>
    <n v="102208849"/>
    <n v="773602000777"/>
    <s v="MAC POWDER BLUSH MOCHA M220-18"/>
    <s v="EA"/>
    <n v="2"/>
    <n v="188"/>
    <n v="0"/>
    <n v="0"/>
    <n v="9"/>
    <n v="0"/>
  </r>
  <r>
    <x v="5"/>
    <s v="COSMETICS"/>
    <x v="12"/>
    <x v="6"/>
    <x v="7"/>
    <n v="110102752"/>
    <n v="773602207107"/>
    <s v="MAC PRO LONGWEAR CONCEALER NC20 MGT9 02"/>
    <s v="EA"/>
    <n v="2"/>
    <n v="188"/>
    <n v="0"/>
    <n v="0"/>
    <n v="15"/>
    <n v="0"/>
  </r>
  <r>
    <x v="5"/>
    <s v="COSMETICS"/>
    <x v="12"/>
    <x v="6"/>
    <x v="7"/>
    <n v="111105542"/>
    <n v="773602526772"/>
    <s v="MAC STUDIO FIX 24-HOUR SMOOTH WEAR CONCEALER NC20 SF4X-02"/>
    <s v="EA"/>
    <n v="2"/>
    <n v="188"/>
    <n v="1"/>
    <n v="94"/>
    <n v="-6"/>
    <n v="0"/>
  </r>
  <r>
    <x v="5"/>
    <s v="COSMETICS"/>
    <x v="12"/>
    <x v="6"/>
    <x v="7"/>
    <n v="111105549"/>
    <n v="773602526895"/>
    <s v="MAC STUDIO FIX 24-HOUR SMOOTH WEAR CONCEALER NW40 SF4X-14"/>
    <s v="EA"/>
    <n v="2"/>
    <n v="188"/>
    <n v="0"/>
    <n v="0"/>
    <n v="17"/>
    <n v="0"/>
  </r>
  <r>
    <x v="5"/>
    <s v="COSMETICS"/>
    <x v="12"/>
    <x v="6"/>
    <x v="7"/>
    <n v="111385214"/>
    <n v="773602561308"/>
    <s v="MAC MINI MAC LIPSTICK MOCHA 1.8GM/.06OZ S7NY24"/>
    <s v="EA"/>
    <n v="4"/>
    <n v="184"/>
    <n v="0"/>
    <n v="0"/>
    <n v="34"/>
    <n v="0"/>
  </r>
  <r>
    <x v="5"/>
    <s v="COSMETICS"/>
    <x v="12"/>
    <x v="5"/>
    <x v="7"/>
    <n v="110288092"/>
    <n v="773602368778"/>
    <s v="MAC PREP + PRIME FIX+ MXH3-01"/>
    <s v="EA"/>
    <n v="3"/>
    <n v="183"/>
    <n v="0"/>
    <n v="0"/>
    <n v="44"/>
    <n v="358"/>
  </r>
  <r>
    <x v="5"/>
    <s v="COSMETICS"/>
    <x v="1"/>
    <x v="5"/>
    <x v="1"/>
    <n v="110544282"/>
    <n v="887167223011"/>
    <s v="E LAUDER ANR CONCENTRATE RECOVER EYE MASK 4 PACK REGY-01"/>
    <s v="EA"/>
    <n v="1"/>
    <n v="183"/>
    <n v="1"/>
    <n v="183"/>
    <n v="4"/>
    <n v="8"/>
  </r>
  <r>
    <x v="5"/>
    <s v="COSMETICS"/>
    <x v="12"/>
    <x v="6"/>
    <x v="3"/>
    <n v="110443001"/>
    <n v="773602376124"/>
    <s v="MAC RETRO MATTE LIQUID LIPSTICK DANCE WITH ME MY3N-04"/>
    <s v="EA"/>
    <n v="2"/>
    <n v="182"/>
    <n v="0"/>
    <n v="0"/>
    <n v="3"/>
    <n v="553"/>
  </r>
  <r>
    <x v="5"/>
    <s v="COSMETICS"/>
    <x v="12"/>
    <x v="6"/>
    <x v="4"/>
    <n v="110443001"/>
    <n v="773602376124"/>
    <s v="MAC RETRO MATTE LIQUID LIPSTICK DANCE WITH ME MY3N-04"/>
    <s v="EA"/>
    <n v="2"/>
    <n v="182"/>
    <n v="0"/>
    <n v="0"/>
    <n v="12"/>
    <n v="553"/>
  </r>
  <r>
    <x v="5"/>
    <s v="COSMETICS"/>
    <x v="12"/>
    <x v="6"/>
    <x v="7"/>
    <n v="110557759"/>
    <n v="773602445165"/>
    <s v="MAC RETRO MATTE CARNIVOROUS MY3N-32"/>
    <s v="EA"/>
    <n v="2"/>
    <n v="182"/>
    <n v="0"/>
    <n v="0"/>
    <n v="29"/>
    <n v="15"/>
  </r>
  <r>
    <x v="5"/>
    <s v="COSMETICS"/>
    <x v="12"/>
    <x v="6"/>
    <x v="3"/>
    <n v="110593367"/>
    <n v="773602405695"/>
    <s v="MAC BOLD AND BAD LASH BLACK MASCARA S37N-01"/>
    <s v="EA"/>
    <n v="2"/>
    <n v="182"/>
    <n v="0"/>
    <n v="0"/>
    <n v="9"/>
    <n v="0"/>
  </r>
  <r>
    <x v="5"/>
    <s v="COSMETICS"/>
    <x v="12"/>
    <x v="6"/>
    <x v="7"/>
    <n v="110951332"/>
    <n v="773602494811"/>
    <s v="MAC RETROMATTE LIQ LIPCOLOR METALLIC ROSE S9W2-15"/>
    <s v="EA"/>
    <n v="2"/>
    <n v="182"/>
    <n v="0"/>
    <n v="0"/>
    <n v="0"/>
    <n v="0"/>
  </r>
  <r>
    <x v="5"/>
    <s v="COSMETICS"/>
    <x v="12"/>
    <x v="6"/>
    <x v="7"/>
    <n v="111128475"/>
    <n v="773602470594"/>
    <s v="MAC VERSICOLOUR VARNISH CREAM LIP STAIN STUCK IN LOVE S7HA-04"/>
    <s v="EA"/>
    <n v="2"/>
    <n v="182"/>
    <n v="0"/>
    <n v="0"/>
    <n v="4"/>
    <n v="0"/>
  </r>
  <r>
    <x v="5"/>
    <s v="COSMETICS"/>
    <x v="1"/>
    <x v="6"/>
    <x v="1"/>
    <n v="111593380"/>
    <n v="887167491533"/>
    <s v="ESTEE LAUDER BRNZE GODDESS HIGHLIGHTING POWDER GELEE HEATWAVE PGX3-01"/>
    <s v="EA"/>
    <n v="1"/>
    <n v="181"/>
    <n v="0"/>
    <n v="0"/>
    <n v="10"/>
    <n v="34"/>
  </r>
  <r>
    <x v="5"/>
    <s v="COSMETICS"/>
    <x v="3"/>
    <x v="5"/>
    <x v="0"/>
    <n v="110859404"/>
    <n v="20714898144"/>
    <s v="CLINIQUE MOISTURE SURGE 72H AUTO-REPLENISHING HYDRATOR 50ML K4MT-01"/>
    <s v="EA"/>
    <n v="1"/>
    <n v="180"/>
    <n v="0"/>
    <n v="0"/>
    <n v="8"/>
    <n v="18"/>
  </r>
  <r>
    <x v="5"/>
    <s v="COSMETICS"/>
    <x v="3"/>
    <x v="5"/>
    <x v="0"/>
    <n v="110277014"/>
    <n v="20714598945"/>
    <s v="CLINIQUE DDML+ LOTION 200ML JUMBO 7T5Y-01"/>
    <s v="EA"/>
    <n v="1"/>
    <n v="179"/>
    <n v="0"/>
    <n v="0"/>
    <n v="10"/>
    <n v="11"/>
  </r>
  <r>
    <x v="5"/>
    <s v="COSMETICS"/>
    <x v="3"/>
    <x v="5"/>
    <x v="0"/>
    <n v="110566572"/>
    <n v="20714860790"/>
    <s v="CLINIQUE CFM MAX HYDRATOR ACTIVE WATER GEL 50ML K0CG-01"/>
    <s v="EA"/>
    <n v="1"/>
    <n v="177"/>
    <n v="0"/>
    <n v="0"/>
    <n v="5"/>
    <n v="0"/>
  </r>
  <r>
    <x v="5"/>
    <s v="COSMETICS"/>
    <x v="13"/>
    <x v="6"/>
    <x v="1"/>
    <n v="110352435"/>
    <n v="716170131764"/>
    <s v="B BROWN SKIN WEIGHTLESS POWDER FOUNDATION NATURAL EATA-04"/>
    <s v="EA"/>
    <n v="1"/>
    <n v="175"/>
    <n v="0"/>
    <n v="0"/>
    <n v="9"/>
    <n v="0"/>
  </r>
  <r>
    <x v="5"/>
    <s v="COSMETICS"/>
    <x v="13"/>
    <x v="6"/>
    <x v="1"/>
    <n v="110352436"/>
    <n v="716170131849"/>
    <s v="B BROWN SKIN WEIGHTLESS POWDER FOUNDATION WARM NATURAL EATA-12"/>
    <s v="EA"/>
    <n v="1"/>
    <n v="175"/>
    <n v="0"/>
    <n v="0"/>
    <n v="18"/>
    <n v="48"/>
  </r>
  <r>
    <x v="5"/>
    <s v="COSMETICS"/>
    <x v="3"/>
    <x v="5"/>
    <x v="4"/>
    <n v="110041940"/>
    <n v="20714352837"/>
    <s v="CLINIQUE SUN SPF50 FACE CREAM 50ML 6NH7-01"/>
    <s v="EA"/>
    <n v="2"/>
    <n v="174"/>
    <n v="0"/>
    <n v="0"/>
    <n v="5"/>
    <n v="20"/>
  </r>
  <r>
    <x v="5"/>
    <s v="COSMETICS"/>
    <x v="12"/>
    <x v="6"/>
    <x v="7"/>
    <n v="111531849"/>
    <n v="773602563241"/>
    <s v="MAC LIPSTICK DARK SIDE SJ2E-10"/>
    <s v="EA"/>
    <n v="2"/>
    <n v="174"/>
    <n v="0"/>
    <n v="0"/>
    <n v="56"/>
    <n v="99"/>
  </r>
  <r>
    <x v="5"/>
    <s v="COSMETICS"/>
    <x v="12"/>
    <x v="6"/>
    <x v="3"/>
    <n v="111531853"/>
    <n v="773602563227"/>
    <s v="MAC LIPSTICK RUBY WOO SJ2C-52"/>
    <s v="EA"/>
    <n v="2"/>
    <n v="174"/>
    <n v="0"/>
    <n v="0"/>
    <n v="48"/>
    <n v="247"/>
  </r>
  <r>
    <x v="5"/>
    <s v="COSMETICS"/>
    <x v="16"/>
    <x v="5"/>
    <x v="3"/>
    <n v="111020546"/>
    <n v="889809002312"/>
    <s v="GLAM GLOW GLOWSTARTER MEGA ILLUMINATING MOISTURIZER G059-02"/>
    <s v="EA"/>
    <n v="1"/>
    <n v="173"/>
    <n v="0"/>
    <n v="0"/>
    <n v="3"/>
    <n v="0"/>
  </r>
  <r>
    <x v="5"/>
    <s v="COSMETICS"/>
    <x v="3"/>
    <x v="5"/>
    <x v="4"/>
    <n v="111154115"/>
    <n v="20714983413"/>
    <s v="CLINIQUE ID DDML ANTI-IRRITATION KH66-01"/>
    <s v="EA"/>
    <n v="1"/>
    <n v="173"/>
    <n v="0"/>
    <n v="0"/>
    <n v="5"/>
    <n v="0"/>
  </r>
  <r>
    <x v="5"/>
    <s v="COSMETICS"/>
    <x v="3"/>
    <x v="5"/>
    <x v="0"/>
    <n v="111154118"/>
    <n v="20714984748"/>
    <s v="CLINIQUE ID DDML FATIGUE KHAP-01"/>
    <s v="EA"/>
    <n v="1"/>
    <n v="173"/>
    <n v="1"/>
    <n v="173"/>
    <n v="1"/>
    <n v="0"/>
  </r>
  <r>
    <x v="5"/>
    <s v="COSMETICS"/>
    <x v="3"/>
    <x v="5"/>
    <x v="0"/>
    <n v="111154120"/>
    <n v="20714984847"/>
    <s v="CLINIQUE ID DDMG ANTI-IRRITATION KHAX-01"/>
    <s v="EA"/>
    <n v="1"/>
    <n v="173"/>
    <n v="0"/>
    <n v="0"/>
    <n v="6"/>
    <n v="0"/>
  </r>
  <r>
    <x v="5"/>
    <s v="COSMETICS"/>
    <x v="3"/>
    <x v="5"/>
    <x v="0"/>
    <n v="111154124"/>
    <n v="20714984892"/>
    <s v="CLINIQUE ID DDMG LINES &amp; WRINKLES KHC3-01"/>
    <s v="EA"/>
    <n v="1"/>
    <n v="173"/>
    <n v="0"/>
    <n v="0"/>
    <n v="-1"/>
    <n v="0"/>
  </r>
  <r>
    <x v="5"/>
    <s v="COSMETICS"/>
    <x v="3"/>
    <x v="5"/>
    <x v="0"/>
    <n v="111154125"/>
    <n v="20714984946"/>
    <s v="CLINIQUE ID DDMJ ANTI-IRRITATION KHC8-01"/>
    <s v="EA"/>
    <n v="1"/>
    <n v="173"/>
    <n v="0"/>
    <n v="0"/>
    <n v="8"/>
    <n v="0"/>
  </r>
  <r>
    <x v="5"/>
    <s v="COSMETICS"/>
    <x v="3"/>
    <x v="5"/>
    <x v="0"/>
    <n v="111154127"/>
    <n v="20714984991"/>
    <s v="CLINIQUE ID DDMJ UNEVEN SKINTONE KHCF-01"/>
    <s v="EA"/>
    <n v="1"/>
    <n v="173"/>
    <n v="1"/>
    <n v="173"/>
    <n v="16"/>
    <n v="0"/>
  </r>
  <r>
    <x v="5"/>
    <s v="COSMETICS"/>
    <x v="3"/>
    <x v="5"/>
    <x v="4"/>
    <n v="111154128"/>
    <n v="20714985004"/>
    <s v="CLINIQUE ID DDMJ FATIGUE KHCG-01"/>
    <s v="EA"/>
    <n v="1"/>
    <n v="173"/>
    <n v="0"/>
    <n v="0"/>
    <n v="3"/>
    <n v="0"/>
  </r>
  <r>
    <x v="5"/>
    <s v="COSMETICS"/>
    <x v="3"/>
    <x v="5"/>
    <x v="0"/>
    <n v="111154129"/>
    <n v="20714985011"/>
    <s v="CLINIQUE ID DDMJ LINES &amp; WRINKLES KHCH-01"/>
    <s v="EA"/>
    <n v="1"/>
    <n v="173"/>
    <n v="0"/>
    <n v="0"/>
    <n v="13"/>
    <n v="8"/>
  </r>
  <r>
    <x v="5"/>
    <s v="COSMETICS"/>
    <x v="1"/>
    <x v="6"/>
    <x v="0"/>
    <n v="111166478"/>
    <n v="887167446335"/>
    <s v="ESTEE LAUDER DOUBLE WEAR STAY-IN-PLACE POWDER SPF10 1N2 ECRU P9AT-16"/>
    <s v="EA"/>
    <n v="1"/>
    <n v="173"/>
    <n v="0"/>
    <n v="0"/>
    <n v="1"/>
    <n v="0"/>
  </r>
  <r>
    <x v="5"/>
    <s v="COSMETICS"/>
    <x v="1"/>
    <x v="6"/>
    <x v="1"/>
    <n v="111166481"/>
    <n v="887167446847"/>
    <s v="ESTEE LAUDER DOUBLE WEAR STAY-IN-PLACE POWDER SPF10 2C2 PALE ALMOND P9AT-02"/>
    <s v="EA"/>
    <n v="1"/>
    <n v="173"/>
    <n v="0"/>
    <n v="0"/>
    <n v="2"/>
    <n v="33"/>
  </r>
  <r>
    <x v="5"/>
    <s v="COSMETICS"/>
    <x v="1"/>
    <x v="6"/>
    <x v="0"/>
    <n v="111166482"/>
    <n v="887167439269"/>
    <s v="ESTEE LAUDER DOUBLE WEAR STAY-IN-PLACE POWDER SPF10 2C3 FRESCO P9AT-01"/>
    <s v="EA"/>
    <n v="1"/>
    <n v="173"/>
    <n v="0"/>
    <n v="0"/>
    <n v="14"/>
    <n v="0"/>
  </r>
  <r>
    <x v="5"/>
    <s v="COSMETICS"/>
    <x v="1"/>
    <x v="6"/>
    <x v="1"/>
    <n v="111166488"/>
    <n v="887167446557"/>
    <s v="ESTEE LAUDER DOUBLE WEAR STAY-IN-PLACE POWDER SPF10 4N2 SPICED SAND P9AT-98"/>
    <s v="EA"/>
    <n v="1"/>
    <n v="173"/>
    <n v="0"/>
    <n v="0"/>
    <n v="1"/>
    <n v="0"/>
  </r>
  <r>
    <x v="5"/>
    <s v="COSMETICS"/>
    <x v="1"/>
    <x v="6"/>
    <x v="0"/>
    <n v="111166489"/>
    <n v="887167446489"/>
    <s v="ESTEE LAUDER DOUBLE WEAR STAY-IN-PLACE POWDER SPF10 5W2 RICH CARAMEL P9AT-70"/>
    <s v="EA"/>
    <n v="1"/>
    <n v="173"/>
    <n v="0"/>
    <n v="0"/>
    <n v="8"/>
    <n v="0"/>
  </r>
  <r>
    <x v="5"/>
    <s v="COSMETICS"/>
    <x v="1"/>
    <x v="6"/>
    <x v="1"/>
    <n v="111166489"/>
    <n v="887167446489"/>
    <s v="ESTEE LAUDER DOUBLE WEAR STAY-IN-PLACE POWDER SPF10 5W2 RICH CARAMEL P9AT-70"/>
    <s v="EA"/>
    <n v="1"/>
    <n v="173"/>
    <n v="0"/>
    <n v="0"/>
    <n v="2"/>
    <n v="0"/>
  </r>
  <r>
    <x v="5"/>
    <s v="COSMETICS"/>
    <x v="12"/>
    <x v="6"/>
    <x v="5"/>
    <n v="111397243"/>
    <n v="773602561445"/>
    <s v="MAC TRAVEL EXCLUSIVE: PREP + PRIME FIX+ X 2 SHWW-01"/>
    <s v="EA"/>
    <n v="1"/>
    <n v="173"/>
    <n v="0"/>
    <n v="0"/>
    <n v="3"/>
    <n v="1298"/>
  </r>
  <r>
    <x v="5"/>
    <s v="COSMETICS"/>
    <x v="3"/>
    <x v="5"/>
    <x v="4"/>
    <n v="111543726"/>
    <n v="192333028520"/>
    <s v="CLINIQUE CLINIQUE ID DDHJ COMPROMISED SKIN CARTRIDGE KOREA EXCLUSIVE 125ML KN59-01"/>
    <s v="EA"/>
    <n v="1"/>
    <n v="173"/>
    <n v="0"/>
    <n v="0"/>
    <n v="1"/>
    <n v="0"/>
  </r>
  <r>
    <x v="5"/>
    <s v="COSMETICS"/>
    <x v="12"/>
    <x v="6"/>
    <x v="7"/>
    <n v="102204755"/>
    <n v="773602044832"/>
    <s v="MAC LIQUD LINER BOOT BLACK M1G6 01"/>
    <s v="EA"/>
    <n v="2"/>
    <n v="170"/>
    <n v="0"/>
    <n v="0"/>
    <n v="72"/>
    <n v="506"/>
  </r>
  <r>
    <x v="5"/>
    <s v="COSMETICS"/>
    <x v="3"/>
    <x v="5"/>
    <x v="0"/>
    <n v="102205465"/>
    <n v="20714227685"/>
    <s v="CLINIQUE LIQUID FACIAL SOAP EXTRA STRENGTH 6F39-01"/>
    <s v="EA"/>
    <n v="2"/>
    <n v="170"/>
    <n v="1"/>
    <n v="85"/>
    <n v="37"/>
    <n v="75"/>
  </r>
  <r>
    <x v="5"/>
    <s v="COSMETICS"/>
    <x v="12"/>
    <x v="6"/>
    <x v="4"/>
    <n v="102208895"/>
    <n v="773602011711"/>
    <s v="MAC CONCEALER NC15 M45018"/>
    <s v="EA"/>
    <n v="2"/>
    <n v="170"/>
    <n v="0"/>
    <n v="0"/>
    <n v="8"/>
    <n v="0"/>
  </r>
  <r>
    <x v="5"/>
    <s v="COSMETICS"/>
    <x v="12"/>
    <x v="6"/>
    <x v="7"/>
    <n v="102208898"/>
    <n v="773602011735"/>
    <s v="MAC CONCEALER NC35 M45020"/>
    <s v="EA"/>
    <n v="2"/>
    <n v="170"/>
    <n v="0"/>
    <n v="0"/>
    <n v="37"/>
    <n v="2"/>
  </r>
  <r>
    <x v="5"/>
    <s v="COSMETICS"/>
    <x v="12"/>
    <x v="6"/>
    <x v="7"/>
    <n v="102208900"/>
    <n v="773602059775"/>
    <s v="MAC STUDIO FINISH CONCEALER NC45 M45029"/>
    <s v="EA"/>
    <n v="2"/>
    <n v="170"/>
    <n v="0"/>
    <n v="0"/>
    <n v="29"/>
    <n v="29"/>
  </r>
  <r>
    <x v="5"/>
    <s v="COSMETICS"/>
    <x v="12"/>
    <x v="6"/>
    <x v="7"/>
    <n v="102208906"/>
    <n v="773602059799"/>
    <s v="MAC STUDIO FINISH CONCEALER NW35 M45031"/>
    <s v="EA"/>
    <n v="2"/>
    <n v="170"/>
    <n v="0"/>
    <n v="0"/>
    <n v="14"/>
    <n v="0"/>
  </r>
  <r>
    <x v="5"/>
    <s v="COSMETICS"/>
    <x v="12"/>
    <x v="6"/>
    <x v="4"/>
    <n v="110248868"/>
    <n v="773602279203"/>
    <s v="MAC VELUXE BROW LINER DEEP DARK BRUNETTE MMT0-05"/>
    <s v="EA"/>
    <n v="2"/>
    <n v="170"/>
    <n v="1"/>
    <n v="85"/>
    <n v="20"/>
    <n v="0"/>
  </r>
  <r>
    <x v="5"/>
    <s v="COSMETICS"/>
    <x v="3"/>
    <x v="5"/>
    <x v="0"/>
    <n v="110316662"/>
    <n v="20714672072"/>
    <s v="CLINIQUE FOR MEN FACE WASH 200ML Z4KH-01"/>
    <s v="EA"/>
    <n v="2"/>
    <n v="170"/>
    <n v="2"/>
    <n v="170"/>
    <n v="5"/>
    <n v="0"/>
  </r>
  <r>
    <x v="5"/>
    <s v="COSMETICS"/>
    <x v="3"/>
    <x v="6"/>
    <x v="0"/>
    <n v="110429051"/>
    <n v="20714780999"/>
    <s v="CLINIQUE LIP POP TRIO ZKHY-01"/>
    <s v="EA"/>
    <n v="1"/>
    <n v="170"/>
    <n v="1"/>
    <n v="170"/>
    <n v="6"/>
    <n v="17"/>
  </r>
  <r>
    <x v="5"/>
    <s v="COSMETICS"/>
    <x v="3"/>
    <x v="6"/>
    <x v="4"/>
    <n v="110429051"/>
    <n v="20714780999"/>
    <s v="CLINIQUE LIP POP TRIO ZKHY-01"/>
    <s v="EA"/>
    <n v="1"/>
    <n v="170"/>
    <n v="0"/>
    <n v="0"/>
    <n v="6"/>
    <n v="17"/>
  </r>
  <r>
    <x v="5"/>
    <s v="COSMETICS"/>
    <x v="12"/>
    <x v="6"/>
    <x v="7"/>
    <n v="111114984"/>
    <n v="773602522071"/>
    <s v="MAC POWDER KISS LIPSTICK DEVOTED TO CHILI S4K0-31"/>
    <s v="EA"/>
    <n v="2"/>
    <n v="170"/>
    <n v="0"/>
    <n v="0"/>
    <n v="20"/>
    <n v="833"/>
  </r>
  <r>
    <x v="5"/>
    <s v="COSMETICS"/>
    <x v="12"/>
    <x v="6"/>
    <x v="7"/>
    <n v="111366927"/>
    <n v="773602548880"/>
    <s v="MAC YOUR WISH IS MY COMMAND 10GM/.35OZ SGY7-01"/>
    <s v="EA"/>
    <n v="2"/>
    <n v="170"/>
    <n v="0"/>
    <n v="0"/>
    <n v="78"/>
    <n v="187"/>
  </r>
  <r>
    <x v="5"/>
    <s v="COSMETICS"/>
    <x v="12"/>
    <x v="6"/>
    <x v="3"/>
    <n v="111488368"/>
    <n v="773602543908"/>
    <s v="MAC LIQUIDLAST 24-HOUR WATERPROOF LINER POINT BLACKSGFK-03"/>
    <s v="EA"/>
    <n v="2"/>
    <n v="170"/>
    <n v="0"/>
    <n v="0"/>
    <n v="6"/>
    <n v="251"/>
  </r>
  <r>
    <x v="5"/>
    <s v="COSMETICS"/>
    <x v="12"/>
    <x v="6"/>
    <x v="4"/>
    <n v="111488368"/>
    <n v="773602543908"/>
    <s v="MAC LIQUIDLAST 24-HOUR WATERPROOF LINER POINT BLACKSGFK-03"/>
    <s v="EA"/>
    <n v="2"/>
    <n v="170"/>
    <n v="0"/>
    <n v="0"/>
    <n v="16"/>
    <n v="251"/>
  </r>
  <r>
    <x v="5"/>
    <s v="COSMETICS"/>
    <x v="12"/>
    <x v="6"/>
    <x v="7"/>
    <n v="111548556"/>
    <n v="773602564279"/>
    <s v="MAC POWDER KISS LIPSTICK STAY CURIOUS 923 S4K0-38"/>
    <s v="EA"/>
    <n v="2"/>
    <n v="170"/>
    <n v="1"/>
    <n v="85"/>
    <n v="105"/>
    <n v="45"/>
  </r>
  <r>
    <x v="5"/>
    <s v="COSMETICS"/>
    <x v="13"/>
    <x v="6"/>
    <x v="1"/>
    <n v="111399409"/>
    <n v="716170226897"/>
    <s v="BOBBI BROWN DARK BROW KIT EM6X-03"/>
    <s v="EA"/>
    <n v="1"/>
    <n v="168"/>
    <n v="0"/>
    <n v="0"/>
    <n v="5"/>
    <n v="102"/>
  </r>
  <r>
    <x v="5"/>
    <s v="COSMETICS"/>
    <x v="13"/>
    <x v="6"/>
    <x v="1"/>
    <n v="110234401"/>
    <n v="716170064741"/>
    <s v="BOBBI BROWN FOUNDATION SPF 15 NATURAL E2LE-04"/>
    <s v="EA"/>
    <n v="1"/>
    <n v="166"/>
    <n v="0"/>
    <n v="0"/>
    <n v="7"/>
    <n v="9"/>
  </r>
  <r>
    <x v="5"/>
    <s v="COSMETICS"/>
    <x v="12"/>
    <x v="6"/>
    <x v="7"/>
    <n v="110476075"/>
    <n v="773602318209"/>
    <s v="MAC VELVETEASE LIP PENCIL TEASE ME MRAH-16"/>
    <s v="EA"/>
    <n v="2"/>
    <n v="166"/>
    <n v="0"/>
    <n v="0"/>
    <n v="15"/>
    <n v="0"/>
  </r>
  <r>
    <x v="5"/>
    <s v="COSMETICS"/>
    <x v="12"/>
    <x v="6"/>
    <x v="1"/>
    <n v="110823913"/>
    <n v="773602470969"/>
    <s v="MAC #150S LARGE POWDER BRUSH S7JE-01"/>
    <s v="EA"/>
    <n v="1"/>
    <n v="166"/>
    <n v="0"/>
    <n v="0"/>
    <n v="8"/>
    <n v="79"/>
  </r>
  <r>
    <x v="5"/>
    <s v="COSMETICS"/>
    <x v="12"/>
    <x v="6"/>
    <x v="3"/>
    <n v="110823913"/>
    <n v="773602470969"/>
    <s v="MAC #150S LARGE POWDER BRUSH S7JE-01"/>
    <s v="EA"/>
    <n v="1"/>
    <n v="166"/>
    <n v="0"/>
    <n v="0"/>
    <n v="10"/>
    <n v="79"/>
  </r>
  <r>
    <x v="5"/>
    <s v="COSMETICS"/>
    <x v="13"/>
    <x v="6"/>
    <x v="1"/>
    <n v="110889884"/>
    <n v="716170064765"/>
    <s v="B BROWN FOUNDATION SPF15 30ML GOLDEN E2LE-06"/>
    <s v="EA"/>
    <n v="1"/>
    <n v="166"/>
    <n v="1"/>
    <n v="166"/>
    <n v="6"/>
    <n v="0"/>
  </r>
  <r>
    <x v="5"/>
    <s v="COSMETICS"/>
    <x v="13"/>
    <x v="6"/>
    <x v="1"/>
    <n v="110889886"/>
    <n v="716170074993"/>
    <s v="B BROWN FOUNDATION SPF15 30ML NATURAL TAN E2LE-21"/>
    <s v="EA"/>
    <n v="1"/>
    <n v="166"/>
    <n v="0"/>
    <n v="0"/>
    <n v="9"/>
    <n v="0"/>
  </r>
  <r>
    <x v="5"/>
    <s v="COSMETICS"/>
    <x v="12"/>
    <x v="6"/>
    <x v="7"/>
    <n v="111354760"/>
    <n v="773602535590"/>
    <s v="MAC LIPSTICK DECLARING LOVE SFMJ-HH"/>
    <s v="EA"/>
    <n v="2"/>
    <n v="166"/>
    <n v="0"/>
    <n v="0"/>
    <n v="166"/>
    <n v="559"/>
  </r>
  <r>
    <x v="5"/>
    <s v="COSMETICS"/>
    <x v="13"/>
    <x v="6"/>
    <x v="1"/>
    <n v="110362539"/>
    <n v="716170138084"/>
    <s v="BOBBI BROWN INSTANT PRETTY EYE &amp; CHEEK PALETTE EC6K-01"/>
    <s v="EA"/>
    <n v="1"/>
    <n v="164"/>
    <n v="0"/>
    <n v="0"/>
    <n v="8"/>
    <n v="0"/>
  </r>
  <r>
    <x v="5"/>
    <s v="COSMETICS"/>
    <x v="1"/>
    <x v="6"/>
    <x v="0"/>
    <n v="102014162"/>
    <n v="27131187035"/>
    <s v="ESTEE LAUDER DOUBLE WEAR MAKEUP 1G5Y-01"/>
    <s v="EA"/>
    <n v="1"/>
    <n v="162"/>
    <n v="0"/>
    <n v="0"/>
    <n v="7"/>
    <n v="10"/>
  </r>
  <r>
    <x v="5"/>
    <s v="COSMETICS"/>
    <x v="1"/>
    <x v="6"/>
    <x v="0"/>
    <n v="102014529"/>
    <n v="27131187080"/>
    <s v="E LAUDER DW STAY-IN-PLACE MAKEUP SPF10 4C2 AUBURN 1G5Y-06"/>
    <s v="EA"/>
    <n v="1"/>
    <n v="162"/>
    <n v="0"/>
    <n v="0"/>
    <n v="1"/>
    <n v="0"/>
  </r>
  <r>
    <x v="5"/>
    <s v="COSMETICS"/>
    <x v="1"/>
    <x v="6"/>
    <x v="4"/>
    <n v="102631701"/>
    <n v="27131187042"/>
    <s v="E LAUDER DOUBLEWEAR STAY IN PLACE MAKEUP PALE ALMOND 1G5Y-02"/>
    <s v="EA"/>
    <n v="1"/>
    <n v="162"/>
    <n v="0"/>
    <n v="0"/>
    <n v="8"/>
    <n v="14"/>
  </r>
  <r>
    <x v="5"/>
    <s v="COSMETICS"/>
    <x v="1"/>
    <x v="6"/>
    <x v="0"/>
    <n v="110122038"/>
    <n v="27131821939"/>
    <s v="E LAUDER DBLEWEAR MAX CVR MAKEUP SPF15 30ML WN77-03"/>
    <s v="EA"/>
    <n v="1"/>
    <n v="162"/>
    <n v="0"/>
    <n v="0"/>
    <n v="12"/>
    <n v="0"/>
  </r>
  <r>
    <x v="5"/>
    <s v="COSMETICS"/>
    <x v="1"/>
    <x v="6"/>
    <x v="4"/>
    <n v="110222238"/>
    <n v="27131228417"/>
    <s v="E LAUDER DWEAR STAY-IN-PLACE LIQUID MAKEUP SPF10 RICH GINGER 1G5Y-13"/>
    <s v="EA"/>
    <n v="1"/>
    <n v="162"/>
    <n v="0"/>
    <n v="0"/>
    <n v="4"/>
    <n v="0"/>
  </r>
  <r>
    <x v="5"/>
    <s v="COSMETICS"/>
    <x v="1"/>
    <x v="6"/>
    <x v="0"/>
    <n v="110222241"/>
    <n v="27131392330"/>
    <s v="E LAUDER DWEAR STAY-IN-PLACE LIQUID MAKEUP SPF10 ECRU 1G5Y-16"/>
    <s v="EA"/>
    <n v="1"/>
    <n v="162"/>
    <n v="0"/>
    <n v="0"/>
    <n v="6"/>
    <n v="22"/>
  </r>
  <r>
    <x v="5"/>
    <s v="COSMETICS"/>
    <x v="1"/>
    <x v="6"/>
    <x v="4"/>
    <n v="110222243"/>
    <n v="27131816652"/>
    <s v="E LAUDER DWEAR STAY-IN-PLACE LIQUID MAKEUP SPF10 COOL BONE 1G5Y-66"/>
    <s v="EA"/>
    <n v="1"/>
    <n v="162"/>
    <n v="1"/>
    <n v="162"/>
    <n v="12"/>
    <n v="385"/>
  </r>
  <r>
    <x v="5"/>
    <s v="COSMETICS"/>
    <x v="1"/>
    <x v="6"/>
    <x v="1"/>
    <n v="110222244"/>
    <n v="27131934998"/>
    <s v="E LAUDER DWEAR STAY-IN-PLACE LIQUID MAKEUP SPF10 PURE BEIGE 1G5Y-77"/>
    <s v="EA"/>
    <n v="1"/>
    <n v="162"/>
    <n v="0"/>
    <n v="0"/>
    <n v="0"/>
    <n v="3"/>
  </r>
  <r>
    <x v="5"/>
    <s v="COSMETICS"/>
    <x v="1"/>
    <x v="6"/>
    <x v="4"/>
    <n v="110222244"/>
    <n v="27131934998"/>
    <s v="E LAUDER DWEAR STAY-IN-PLACE LIQUID MAKEUP SPF10 PURE BEIGE 1G5Y-77"/>
    <s v="EA"/>
    <n v="1"/>
    <n v="162"/>
    <n v="0"/>
    <n v="0"/>
    <n v="5"/>
    <n v="3"/>
  </r>
  <r>
    <x v="5"/>
    <s v="COSMETICS"/>
    <x v="1"/>
    <x v="6"/>
    <x v="1"/>
    <n v="110424427"/>
    <n v="27131392347"/>
    <s v="E LAUDER DWEAR STAY-IN-PLACE MAKEUP SPF10 1W1 BONE 1G5Y-17"/>
    <s v="EA"/>
    <n v="1"/>
    <n v="162"/>
    <n v="0"/>
    <n v="0"/>
    <n v="14"/>
    <n v="734"/>
  </r>
  <r>
    <x v="5"/>
    <s v="COSMETICS"/>
    <x v="1"/>
    <x v="6"/>
    <x v="4"/>
    <n v="110424427"/>
    <n v="27131392347"/>
    <s v="E LAUDER DWEAR STAY-IN-PLACE MAKEUP SPF10 1W1 BONE 1G5Y-17"/>
    <s v="EA"/>
    <n v="1"/>
    <n v="162"/>
    <n v="0"/>
    <n v="0"/>
    <n v="14"/>
    <n v="734"/>
  </r>
  <r>
    <x v="5"/>
    <s v="COSMETICS"/>
    <x v="1"/>
    <x v="6"/>
    <x v="1"/>
    <n v="110505755"/>
    <n v="27131228387"/>
    <s v="E LAUDER DWEAR LIQUID FOUNDATION 30ML IVORY BEIGE 1G5Y-10"/>
    <s v="EA"/>
    <n v="1"/>
    <n v="162"/>
    <n v="1"/>
    <n v="162"/>
    <n v="15"/>
    <n v="48"/>
  </r>
  <r>
    <x v="5"/>
    <s v="COSMETICS"/>
    <x v="1"/>
    <x v="6"/>
    <x v="1"/>
    <n v="110505770"/>
    <n v="27131228400"/>
    <s v="E LAUDER DWEAR LIQUID FOUNDATION 30ML DESERT BEIGE 1G5Y-12"/>
    <s v="EA"/>
    <n v="1"/>
    <n v="162"/>
    <n v="0"/>
    <n v="0"/>
    <n v="10"/>
    <n v="61"/>
  </r>
  <r>
    <x v="5"/>
    <s v="COSMETICS"/>
    <x v="1"/>
    <x v="6"/>
    <x v="1"/>
    <n v="110505774"/>
    <n v="27131935049"/>
    <s v="E LAUDER DWEAR LIQUID FOUNDATION 30ML 2W0 WARM VANILLA 1G5Y-82"/>
    <s v="EA"/>
    <n v="1"/>
    <n v="162"/>
    <n v="0"/>
    <n v="0"/>
    <n v="8"/>
    <n v="186"/>
  </r>
  <r>
    <x v="5"/>
    <s v="COSMETICS"/>
    <x v="1"/>
    <x v="6"/>
    <x v="1"/>
    <n v="110505776"/>
    <n v="27131508878"/>
    <s v="E LAUDER DWEAR LIQUID FOUNDATION 30ML WARM CREME 1G5Y-65"/>
    <s v="EA"/>
    <n v="1"/>
    <n v="162"/>
    <n v="0"/>
    <n v="0"/>
    <n v="3"/>
    <n v="1"/>
  </r>
  <r>
    <x v="5"/>
    <s v="COSMETICS"/>
    <x v="1"/>
    <x v="6"/>
    <x v="1"/>
    <n v="110593607"/>
    <n v="887167178670"/>
    <s v="E LAUDER DWEAR STAY-IN-PLACE MAKEUP 1N0 PORCELAIN 1G5Y-CA"/>
    <s v="EA"/>
    <n v="1"/>
    <n v="162"/>
    <n v="0"/>
    <n v="0"/>
    <n v="0"/>
    <n v="0"/>
  </r>
  <r>
    <x v="5"/>
    <s v="COSMETICS"/>
    <x v="1"/>
    <x v="6"/>
    <x v="0"/>
    <n v="110593608"/>
    <n v="887167178687"/>
    <s v="E LAUDER DWEAR STAY-IN-PLACE MAKEUP 2N2 BUFF 1G5Y-CC"/>
    <s v="EA"/>
    <n v="1"/>
    <n v="162"/>
    <n v="0"/>
    <n v="0"/>
    <n v="23"/>
    <n v="31"/>
  </r>
  <r>
    <x v="5"/>
    <s v="COSMETICS"/>
    <x v="1"/>
    <x v="6"/>
    <x v="0"/>
    <n v="110593615"/>
    <n v="887167332072"/>
    <s v="E LAUDER DWEAR NUDE WATERFRESH SPF30 3C2 PEBBLE RWAP-04"/>
    <s v="EA"/>
    <n v="1"/>
    <n v="162"/>
    <n v="0"/>
    <n v="0"/>
    <n v="5"/>
    <n v="0"/>
  </r>
  <r>
    <x v="5"/>
    <s v="COSMETICS"/>
    <x v="1"/>
    <x v="6"/>
    <x v="0"/>
    <n v="110593619"/>
    <n v="887167332126"/>
    <s v="E LAUDER DWEAR NUDE WATERFRESH SPF30 1N2 ECRU RWAP-16"/>
    <s v="EA"/>
    <n v="1"/>
    <n v="162"/>
    <n v="0"/>
    <n v="0"/>
    <n v="7"/>
    <n v="0"/>
  </r>
  <r>
    <x v="5"/>
    <s v="COSMETICS"/>
    <x v="1"/>
    <x v="6"/>
    <x v="0"/>
    <n v="111311582"/>
    <n v="887167354807"/>
    <s v="ESTEE LAUDER PURE COLOR DESIRE 303 SHOUTOUT RYKA-13"/>
    <s v="EA"/>
    <n v="1"/>
    <n v="162"/>
    <n v="0"/>
    <n v="0"/>
    <n v="32"/>
    <n v="0"/>
  </r>
  <r>
    <x v="5"/>
    <s v="COSMETICS"/>
    <x v="13"/>
    <x v="5"/>
    <x v="1"/>
    <n v="111395593"/>
    <n v="716170225401"/>
    <s v="BOBBI BROWN SOOTHING CLEANSING OIL EM42-01 200ML"/>
    <s v="EA"/>
    <n v="1"/>
    <n v="162"/>
    <n v="1"/>
    <n v="162"/>
    <n v="15"/>
    <n v="73"/>
  </r>
  <r>
    <x v="5"/>
    <s v="COSMETICS"/>
    <x v="1"/>
    <x v="6"/>
    <x v="1"/>
    <n v="111398701"/>
    <n v="27131392323"/>
    <s v="E LAUDER DWEAR STAY-IN-PLACE LIQUID MAKEUP SPF10 1C0 SHELL 30ML 1G5Y-15"/>
    <s v="EA"/>
    <n v="1"/>
    <n v="162"/>
    <n v="0"/>
    <n v="0"/>
    <n v="14"/>
    <n v="11"/>
  </r>
  <r>
    <x v="5"/>
    <s v="COSMETICS"/>
    <x v="12"/>
    <x v="6"/>
    <x v="6"/>
    <n v="111451897"/>
    <n v="773602561377"/>
    <s v="MAC TR EXCL IN EXTRM DIM X 2 SHWK-01"/>
    <s v="EA"/>
    <n v="1"/>
    <n v="162"/>
    <n v="0"/>
    <n v="0"/>
    <n v="7"/>
    <n v="271"/>
  </r>
  <r>
    <x v="5"/>
    <s v="COSMETICS"/>
    <x v="12"/>
    <x v="6"/>
    <x v="7"/>
    <n v="102204936"/>
    <n v="773602033546"/>
    <s v="MAC LUSTRE LIPSTICK SYRUP M31A-03"/>
    <s v="EA"/>
    <n v="2"/>
    <n v="160"/>
    <n v="0"/>
    <n v="0"/>
    <n v="6"/>
    <n v="0"/>
  </r>
  <r>
    <x v="5"/>
    <s v="COSMETICS"/>
    <x v="12"/>
    <x v="6"/>
    <x v="7"/>
    <n v="102204942"/>
    <n v="773602033799"/>
    <s v="MAC LUSTRE LIPSTICK HUG ME M31A-11"/>
    <s v="EA"/>
    <n v="2"/>
    <n v="160"/>
    <n v="2"/>
    <n v="160"/>
    <n v="16"/>
    <n v="0"/>
  </r>
  <r>
    <x v="5"/>
    <s v="COSMETICS"/>
    <x v="12"/>
    <x v="6"/>
    <x v="7"/>
    <n v="102204945"/>
    <n v="773602033829"/>
    <s v="MAC LUSTRE LIPSTICK SEE SHEER M31A-14"/>
    <s v="EA"/>
    <n v="2"/>
    <n v="160"/>
    <n v="1"/>
    <n v="80"/>
    <n v="62"/>
    <n v="247"/>
  </r>
  <r>
    <x v="5"/>
    <s v="COSMETICS"/>
    <x v="12"/>
    <x v="6"/>
    <x v="7"/>
    <n v="102204961"/>
    <n v="773602033522"/>
    <s v="MAC LUSTRE LIPSTICK PLUMFUL M31A-01"/>
    <s v="EA"/>
    <n v="2"/>
    <n v="160"/>
    <n v="0"/>
    <n v="0"/>
    <n v="20"/>
    <n v="6"/>
  </r>
  <r>
    <x v="5"/>
    <s v="COSMETICS"/>
    <x v="12"/>
    <x v="6"/>
    <x v="7"/>
    <n v="102204978"/>
    <n v="773602048298"/>
    <s v="MAC LIPSTICK BRAVE M3EW-04"/>
    <s v="EA"/>
    <n v="2"/>
    <n v="160"/>
    <n v="0"/>
    <n v="0"/>
    <n v="13"/>
    <n v="0"/>
  </r>
  <r>
    <x v="5"/>
    <s v="COSMETICS"/>
    <x v="12"/>
    <x v="6"/>
    <x v="7"/>
    <n v="102205007"/>
    <n v="773602063550"/>
    <s v="MAC AMPLIFIED CREME LIPSTICK BRICK-O-LA M3LN-29"/>
    <s v="EA"/>
    <n v="2"/>
    <n v="160"/>
    <n v="2"/>
    <n v="160"/>
    <n v="71"/>
    <n v="142"/>
  </r>
  <r>
    <x v="5"/>
    <s v="COSMETICS"/>
    <x v="12"/>
    <x v="6"/>
    <x v="4"/>
    <n v="102205009"/>
    <n v="773602063581"/>
    <s v="MAC AMPLIFIED CREME LIPSTICK CHATTERBOX M3LN-32"/>
    <s v="EA"/>
    <n v="2"/>
    <n v="160"/>
    <n v="0"/>
    <n v="0"/>
    <n v="3"/>
    <n v="0"/>
  </r>
  <r>
    <x v="5"/>
    <s v="COSMETICS"/>
    <x v="12"/>
    <x v="6"/>
    <x v="7"/>
    <n v="102205066"/>
    <n v="773602048625"/>
    <s v="MAC LIPSTICK VIVA GLAM II M5LA-37"/>
    <s v="EA"/>
    <n v="2"/>
    <n v="160"/>
    <n v="0"/>
    <n v="0"/>
    <n v="12"/>
    <n v="0"/>
  </r>
  <r>
    <x v="5"/>
    <s v="COSMETICS"/>
    <x v="12"/>
    <x v="6"/>
    <x v="4"/>
    <n v="102205066"/>
    <n v="773602048625"/>
    <s v="MAC LIPSTICK VIVA GLAM II M5LA-37"/>
    <s v="EA"/>
    <n v="2"/>
    <n v="160"/>
    <n v="0"/>
    <n v="0"/>
    <n v="17"/>
    <n v="0"/>
  </r>
  <r>
    <x v="5"/>
    <s v="COSMETICS"/>
    <x v="12"/>
    <x v="5"/>
    <x v="7"/>
    <n v="102207787"/>
    <n v="773602102815"/>
    <s v="MAC GENTLY OFF EYE/LIP MKE UP RMVR BOT 100ML M6GT 01"/>
    <s v="EA"/>
    <n v="2"/>
    <n v="160"/>
    <n v="0"/>
    <n v="0"/>
    <n v="0"/>
    <n v="0"/>
  </r>
  <r>
    <x v="5"/>
    <s v="COSMETICS"/>
    <x v="12"/>
    <x v="6"/>
    <x v="4"/>
    <n v="102208689"/>
    <n v="773602046744"/>
    <s v="MAC L/STK BOMBSHELL M30072"/>
    <s v="EA"/>
    <n v="2"/>
    <n v="160"/>
    <n v="0"/>
    <n v="0"/>
    <n v="3"/>
    <n v="0"/>
  </r>
  <r>
    <x v="5"/>
    <s v="COSMETICS"/>
    <x v="12"/>
    <x v="6"/>
    <x v="3"/>
    <n v="102208716"/>
    <n v="773602077496"/>
    <s v="MAC MATTE LIPSTICK PLEASE ME M2LP-32"/>
    <s v="EA"/>
    <n v="2"/>
    <n v="160"/>
    <n v="0"/>
    <n v="0"/>
    <n v="3"/>
    <n v="56"/>
  </r>
  <r>
    <x v="5"/>
    <s v="COSMETICS"/>
    <x v="12"/>
    <x v="6"/>
    <x v="1"/>
    <n v="102208721"/>
    <n v="77360204065"/>
    <s v="MAC LIPSTICK RUBY WOO M0N9-04"/>
    <s v="EA"/>
    <n v="2"/>
    <n v="160"/>
    <n v="0"/>
    <n v="0"/>
    <n v="18"/>
    <n v="1553"/>
  </r>
  <r>
    <x v="5"/>
    <s v="COSMETICS"/>
    <x v="12"/>
    <x v="6"/>
    <x v="4"/>
    <n v="102208721"/>
    <n v="77360204065"/>
    <s v="MAC LIPSTICK RUBY WOO M0N9-04"/>
    <s v="EA"/>
    <n v="2"/>
    <n v="160"/>
    <n v="0"/>
    <n v="0"/>
    <n v="49"/>
    <n v="1553"/>
  </r>
  <r>
    <x v="5"/>
    <s v="COSMETICS"/>
    <x v="12"/>
    <x v="6"/>
    <x v="7"/>
    <n v="102208722"/>
    <n v="773602048717"/>
    <s v="MAC MATTE LIPSTICK RUSSIAN RED M2LP-06"/>
    <s v="EA"/>
    <n v="2"/>
    <n v="160"/>
    <n v="1"/>
    <n v="80"/>
    <n v="66"/>
    <n v="301"/>
  </r>
  <r>
    <x v="5"/>
    <s v="COSMETICS"/>
    <x v="12"/>
    <x v="6"/>
    <x v="4"/>
    <n v="102208727"/>
    <n v="773602048748"/>
    <s v="MAC MATTE LIPSTICK TAUPE M2LP-09"/>
    <s v="EA"/>
    <n v="2"/>
    <n v="160"/>
    <n v="1"/>
    <n v="80"/>
    <n v="9"/>
    <n v="295"/>
  </r>
  <r>
    <x v="5"/>
    <s v="COSMETICS"/>
    <x v="12"/>
    <x v="6"/>
    <x v="1"/>
    <n v="102208728"/>
    <n v="773602077540"/>
    <s v="MAC MATTE LIPSTICK VELVET TEDDY M2LP-37"/>
    <s v="EA"/>
    <n v="2"/>
    <n v="160"/>
    <n v="0"/>
    <n v="0"/>
    <n v="11"/>
    <n v="493"/>
  </r>
  <r>
    <x v="5"/>
    <s v="COSMETICS"/>
    <x v="12"/>
    <x v="6"/>
    <x v="4"/>
    <n v="102208728"/>
    <n v="773602077540"/>
    <s v="MAC MATTE LIPSTICK VELVET TEDDY M2LP-37"/>
    <s v="EA"/>
    <n v="2"/>
    <n v="160"/>
    <n v="0"/>
    <n v="0"/>
    <n v="20"/>
    <n v="493"/>
  </r>
  <r>
    <x v="5"/>
    <s v="COSMETICS"/>
    <x v="12"/>
    <x v="6"/>
    <x v="7"/>
    <n v="102208984"/>
    <n v="773602048540"/>
    <s v="MAC LIPSTICK REBEL M3EW-29"/>
    <s v="EA"/>
    <n v="2"/>
    <n v="160"/>
    <n v="0"/>
    <n v="0"/>
    <n v="29"/>
    <n v="39"/>
  </r>
  <r>
    <x v="5"/>
    <s v="COSMETICS"/>
    <x v="12"/>
    <x v="6"/>
    <x v="7"/>
    <n v="102211045"/>
    <n v="773602153688"/>
    <s v="MAC LIPSTICK SAINT GERMAIN M3LN C0"/>
    <s v="EA"/>
    <n v="2"/>
    <n v="160"/>
    <n v="0"/>
    <n v="0"/>
    <n v="11"/>
    <n v="0"/>
  </r>
  <r>
    <x v="5"/>
    <s v="COSMETICS"/>
    <x v="12"/>
    <x v="6"/>
    <x v="4"/>
    <n v="110012210"/>
    <n v="773602164189"/>
    <s v="MAC CREMESHEEN MCF3 03"/>
    <s v="EA"/>
    <n v="2"/>
    <n v="160"/>
    <n v="0"/>
    <n v="0"/>
    <n v="4"/>
    <n v="44"/>
  </r>
  <r>
    <x v="5"/>
    <s v="COSMETICS"/>
    <x v="12"/>
    <x v="6"/>
    <x v="7"/>
    <n v="110260766"/>
    <n v="773602048663"/>
    <s v="MAC MATTE LIPSTICK CHILI M2LP-01"/>
    <s v="EA"/>
    <n v="2"/>
    <n v="160"/>
    <n v="0"/>
    <n v="0"/>
    <n v="167"/>
    <n v="812"/>
  </r>
  <r>
    <x v="5"/>
    <s v="COSMETICS"/>
    <x v="12"/>
    <x v="6"/>
    <x v="4"/>
    <n v="110260774"/>
    <n v="773602048809"/>
    <s v="MAC MATTE LIPSTICK LADY DANGER M2LP-15"/>
    <s v="EA"/>
    <n v="2"/>
    <n v="160"/>
    <n v="0"/>
    <n v="0"/>
    <n v="31"/>
    <n v="30"/>
  </r>
  <r>
    <x v="5"/>
    <s v="COSMETICS"/>
    <x v="12"/>
    <x v="6"/>
    <x v="7"/>
    <n v="110280851"/>
    <n v="773602314737"/>
    <s v="MAC LIPSTICK RUNWAY HIT M0N9-14"/>
    <s v="EA"/>
    <n v="2"/>
    <n v="160"/>
    <n v="2"/>
    <n v="160"/>
    <n v="4"/>
    <n v="0"/>
  </r>
  <r>
    <x v="5"/>
    <s v="COSMETICS"/>
    <x v="12"/>
    <x v="6"/>
    <x v="7"/>
    <n v="110280858"/>
    <n v="773602314782"/>
    <s v="MAC LIPSTICK FLAT OUT FABULOUS M0N9-19"/>
    <s v="EA"/>
    <n v="2"/>
    <n v="160"/>
    <n v="0"/>
    <n v="0"/>
    <n v="27"/>
    <n v="52"/>
  </r>
  <r>
    <x v="5"/>
    <s v="COSMETICS"/>
    <x v="12"/>
    <x v="6"/>
    <x v="4"/>
    <n v="110288087"/>
    <n v="773602318575"/>
    <s v="MAC PRO LONGWEAR EYE LINER DEFINEDLY BLACK MRY5-07"/>
    <s v="EA"/>
    <n v="2"/>
    <n v="160"/>
    <n v="2"/>
    <n v="160"/>
    <n v="25"/>
    <n v="272"/>
  </r>
  <r>
    <x v="5"/>
    <s v="COSMETICS"/>
    <x v="12"/>
    <x v="6"/>
    <x v="7"/>
    <n v="110413846"/>
    <n v="773602388103"/>
    <s v="MAC MATTE LIPSTICK WHIRL M2LP-3W"/>
    <s v="EA"/>
    <n v="2"/>
    <n v="160"/>
    <n v="0"/>
    <n v="0"/>
    <n v="52"/>
    <n v="151"/>
  </r>
  <r>
    <x v="5"/>
    <s v="COSMETICS"/>
    <x v="12"/>
    <x v="6"/>
    <x v="1"/>
    <n v="110524858"/>
    <n v="773602365593"/>
    <s v="MAC MATTE LIPSTICK RED ROCK M2LP-2M"/>
    <s v="EA"/>
    <n v="2"/>
    <n v="160"/>
    <n v="0"/>
    <n v="0"/>
    <n v="5"/>
    <n v="27"/>
  </r>
  <r>
    <x v="5"/>
    <s v="COSMETICS"/>
    <x v="12"/>
    <x v="6"/>
    <x v="1"/>
    <n v="111114969"/>
    <n v="773602426768"/>
    <s v="MAC POWDER KISS LIPSTICK A LITTLE TAMED S4K0-01"/>
    <s v="EA"/>
    <n v="2"/>
    <n v="160"/>
    <n v="0"/>
    <n v="0"/>
    <n v="23"/>
    <n v="35"/>
  </r>
  <r>
    <x v="5"/>
    <s v="COSMETICS"/>
    <x v="12"/>
    <x v="6"/>
    <x v="7"/>
    <n v="111399227"/>
    <n v="773602541447"/>
    <s v="MAC DADDY'S GIRL 403 SG73-04"/>
    <s v="EA"/>
    <n v="2"/>
    <n v="160"/>
    <n v="1"/>
    <n v="80"/>
    <n v="17"/>
    <n v="76"/>
  </r>
  <r>
    <x v="5"/>
    <s v="COSMETICS"/>
    <x v="12"/>
    <x v="6"/>
    <x v="7"/>
    <n v="111399330"/>
    <n v="773602541461"/>
    <s v="MAC UNDER THE COVERS 405 SG73-06"/>
    <s v="EA"/>
    <n v="2"/>
    <n v="160"/>
    <n v="0"/>
    <n v="0"/>
    <n v="16"/>
    <n v="0"/>
  </r>
  <r>
    <x v="5"/>
    <s v="COSMETICS"/>
    <x v="12"/>
    <x v="6"/>
    <x v="7"/>
    <n v="111399360"/>
    <n v="773602541690"/>
    <s v="MAC LA FEMME 410 SG73-29"/>
    <s v="EA"/>
    <n v="2"/>
    <n v="160"/>
    <n v="0"/>
    <n v="0"/>
    <n v="109"/>
    <n v="247"/>
  </r>
  <r>
    <x v="5"/>
    <s v="COSMETICS"/>
    <x v="12"/>
    <x v="6"/>
    <x v="7"/>
    <n v="111548557"/>
    <n v="773602564286"/>
    <s v="MAC POWDER KISS LIPSTICK REVERENCE 924 S4K0-39"/>
    <s v="EA"/>
    <n v="2"/>
    <n v="160"/>
    <n v="0"/>
    <n v="0"/>
    <n v="38"/>
    <n v="92"/>
  </r>
  <r>
    <x v="5"/>
    <s v="COSMETICS"/>
    <x v="12"/>
    <x v="6"/>
    <x v="3"/>
    <n v="111613231"/>
    <n v="773602574445"/>
    <s v="MAC LIPSTICK @HINDASH SJX3-JX"/>
    <s v="EA"/>
    <n v="2"/>
    <n v="160"/>
    <n v="0"/>
    <n v="0"/>
    <n v="7"/>
    <n v="55"/>
  </r>
  <r>
    <x v="5"/>
    <s v="COSMETICS"/>
    <x v="12"/>
    <x v="6"/>
    <x v="4"/>
    <n v="111613231"/>
    <n v="773602574445"/>
    <s v="MAC LIPSTICK @HINDASH SJX3-JX"/>
    <s v="EA"/>
    <n v="2"/>
    <n v="160"/>
    <n v="0"/>
    <n v="0"/>
    <n v="31"/>
    <n v="55"/>
  </r>
  <r>
    <x v="5"/>
    <s v="COSMETICS"/>
    <x v="12"/>
    <x v="6"/>
    <x v="3"/>
    <n v="111613232"/>
    <n v="773602574469"/>
    <s v="MAC LIPSTICK @THEMAYAAHMAD SJX4-K4"/>
    <s v="EA"/>
    <n v="2"/>
    <n v="160"/>
    <n v="0"/>
    <n v="0"/>
    <n v="11"/>
    <n v="672"/>
  </r>
  <r>
    <x v="5"/>
    <s v="COSMETICS"/>
    <x v="12"/>
    <x v="6"/>
    <x v="4"/>
    <n v="111613232"/>
    <n v="773602574469"/>
    <s v="MAC LIPSTICK @THEMAYAAHMAD SJX4-K4"/>
    <s v="EA"/>
    <n v="2"/>
    <n v="160"/>
    <n v="0"/>
    <n v="0"/>
    <n v="35"/>
    <n v="672"/>
  </r>
  <r>
    <x v="5"/>
    <s v="COSMETICS"/>
    <x v="12"/>
    <x v="6"/>
    <x v="4"/>
    <n v="111613233"/>
    <n v="773602574483"/>
    <s v="MAC LIPSTICK @LUJAINGLAM SJX5-K5"/>
    <s v="EA"/>
    <n v="2"/>
    <n v="160"/>
    <n v="0"/>
    <n v="0"/>
    <n v="42"/>
    <n v="227"/>
  </r>
  <r>
    <x v="5"/>
    <s v="COSMETICS"/>
    <x v="12"/>
    <x v="6"/>
    <x v="4"/>
    <n v="111613613"/>
    <n v="773602574339"/>
    <s v="MAC LIPSTICK CRAVING SJWN-05"/>
    <s v="EA"/>
    <n v="2"/>
    <n v="160"/>
    <n v="2"/>
    <n v="160"/>
    <n v="3"/>
    <n v="0"/>
  </r>
  <r>
    <x v="5"/>
    <s v="COSMETICS"/>
    <x v="12"/>
    <x v="5"/>
    <x v="4"/>
    <n v="111079697"/>
    <n v="773602440153"/>
    <s v="MAC LIGHTFUL C MOISTURE CRM 50ML S5JH-01"/>
    <s v="EA"/>
    <n v="1"/>
    <n v="159"/>
    <n v="0"/>
    <n v="0"/>
    <n v="1"/>
    <n v="0"/>
  </r>
  <r>
    <x v="5"/>
    <s v="COSMETICS"/>
    <x v="12"/>
    <x v="6"/>
    <x v="3"/>
    <n v="110322706"/>
    <n v="773602279142"/>
    <s v="MAC WATERPROOF BROW SET BOLD BRUNETTE MMRY-04"/>
    <s v="EA"/>
    <n v="2"/>
    <n v="156"/>
    <n v="2"/>
    <n v="156"/>
    <n v="16"/>
    <n v="78"/>
  </r>
  <r>
    <x v="5"/>
    <s v="COSMETICS"/>
    <x v="12"/>
    <x v="6"/>
    <x v="1"/>
    <n v="110576248"/>
    <n v="773602411498"/>
    <s v="MAC LIPGLASS CULTURED S3HT-09"/>
    <s v="EA"/>
    <n v="2"/>
    <n v="156"/>
    <n v="0"/>
    <n v="0"/>
    <n v="3"/>
    <n v="0"/>
  </r>
  <r>
    <x v="5"/>
    <s v="COSMETICS"/>
    <x v="12"/>
    <x v="6"/>
    <x v="4"/>
    <n v="111024594"/>
    <n v="773602525829"/>
    <s v="MAC LIPGLASS ALL THINGS MAGI 3.1ML/.1FLOZ S3HT-1M"/>
    <s v="EA"/>
    <n v="2"/>
    <n v="156"/>
    <n v="0"/>
    <n v="0"/>
    <n v="1"/>
    <n v="0"/>
  </r>
  <r>
    <x v="5"/>
    <s v="COSMETICS"/>
    <x v="13"/>
    <x v="6"/>
    <x v="1"/>
    <n v="110889898"/>
    <n v="716170184012"/>
    <s v="B BROWN L-WEAR WEIGHTLESS FOUNDATION SPF15 30ML BEIGE EGXR-03"/>
    <s v="EA"/>
    <n v="1"/>
    <n v="153"/>
    <n v="0"/>
    <n v="0"/>
    <n v="11"/>
    <n v="18"/>
  </r>
  <r>
    <x v="5"/>
    <s v="COSMETICS"/>
    <x v="13"/>
    <x v="6"/>
    <x v="1"/>
    <n v="110889900"/>
    <n v="716170184036"/>
    <s v="B BROWN L-WEAR WEIGHTLESS FOUNDATION SPF15 30ML HONEY EGXR-05"/>
    <s v="EA"/>
    <n v="1"/>
    <n v="153"/>
    <n v="0"/>
    <n v="0"/>
    <n v="6"/>
    <n v="2"/>
  </r>
  <r>
    <x v="5"/>
    <s v="COSMETICS"/>
    <x v="13"/>
    <x v="6"/>
    <x v="1"/>
    <n v="110889904"/>
    <n v="716170184104"/>
    <s v="B BROWN L-WEAR WEIGHTLESS FOUNDATION SPF15 30ML WARM NATURAL EGXR-12"/>
    <s v="EA"/>
    <n v="1"/>
    <n v="153"/>
    <n v="1"/>
    <n v="153"/>
    <n v="10"/>
    <n v="12"/>
  </r>
  <r>
    <x v="5"/>
    <s v="COSMETICS"/>
    <x v="13"/>
    <x v="6"/>
    <x v="1"/>
    <n v="110889907"/>
    <n v="716170184135"/>
    <s v="B BROWN L-WEAR WEIGHTLESS FOUNDATION SPF15 30ML WARM BEIGE EGXR-15"/>
    <s v="EA"/>
    <n v="1"/>
    <n v="153"/>
    <n v="0"/>
    <n v="0"/>
    <n v="10"/>
    <n v="1"/>
  </r>
  <r>
    <x v="5"/>
    <s v="COSMETICS"/>
    <x v="0"/>
    <x v="6"/>
    <x v="1"/>
    <n v="111311633"/>
    <n v="888066089432"/>
    <s v="TOMFORD LASH RAYS MASCARA T77K-01"/>
    <s v="EA"/>
    <n v="1"/>
    <n v="153"/>
    <n v="0"/>
    <n v="0"/>
    <n v="0"/>
    <n v="0"/>
  </r>
  <r>
    <x v="5"/>
    <s v="COSMETICS"/>
    <x v="12"/>
    <x v="6"/>
    <x v="4"/>
    <n v="111397248"/>
    <n v="773602561490"/>
    <s v="MAC VERISCOLOUR VARNISH X 2 #1 SHX2-01"/>
    <s v="EA"/>
    <n v="1"/>
    <n v="153"/>
    <n v="0"/>
    <n v="0"/>
    <n v="17"/>
    <n v="133"/>
  </r>
  <r>
    <x v="5"/>
    <s v="COSMETICS"/>
    <x v="12"/>
    <x v="6"/>
    <x v="7"/>
    <n v="111024617"/>
    <n v="773602522231"/>
    <s v="MAC LIPSTICK BRINGBACK LAFR 3GM/.1OZ SENA-04"/>
    <s v="EA"/>
    <n v="2"/>
    <n v="148"/>
    <n v="0"/>
    <n v="0"/>
    <n v="4"/>
    <n v="7"/>
  </r>
  <r>
    <x v="5"/>
    <s v="COSMETICS"/>
    <x v="13"/>
    <x v="6"/>
    <x v="1"/>
    <n v="110395135"/>
    <n v="716170146614"/>
    <s v="B BROWN PERFECTLY DEFINED L-WEAR BROW PENCIL ESPRESSO ECNF-05"/>
    <s v="EA"/>
    <n v="1"/>
    <n v="146"/>
    <n v="0"/>
    <n v="0"/>
    <n v="13"/>
    <n v="13"/>
  </r>
  <r>
    <x v="5"/>
    <s v="COSMETICS"/>
    <x v="12"/>
    <x v="6"/>
    <x v="1"/>
    <n v="102204675"/>
    <n v="773602010813"/>
    <s v="MAC EYE KOHL TEDDY M1XG 03"/>
    <s v="EA"/>
    <n v="2"/>
    <n v="144"/>
    <n v="0"/>
    <n v="0"/>
    <n v="12"/>
    <n v="11"/>
  </r>
  <r>
    <x v="5"/>
    <s v="COSMETICS"/>
    <x v="12"/>
    <x v="6"/>
    <x v="4"/>
    <n v="102204966"/>
    <n v="773602002160"/>
    <s v="MAC LIP PENCIL SPICE M380-22"/>
    <s v="EA"/>
    <n v="2"/>
    <n v="144"/>
    <n v="0"/>
    <n v="0"/>
    <n v="16"/>
    <n v="71"/>
  </r>
  <r>
    <x v="5"/>
    <s v="COSMETICS"/>
    <x v="12"/>
    <x v="6"/>
    <x v="7"/>
    <n v="102205378"/>
    <n v="773602069989"/>
    <s v="MAC PREP+PRIME LIP M4XA-01"/>
    <s v="EA"/>
    <n v="2"/>
    <n v="144"/>
    <n v="0"/>
    <n v="0"/>
    <n v="47"/>
    <n v="581"/>
  </r>
  <r>
    <x v="5"/>
    <s v="COSMETICS"/>
    <x v="12"/>
    <x v="6"/>
    <x v="1"/>
    <n v="102205972"/>
    <n v="773602066407"/>
    <s v="MAC LIP PENCIL WHIRL M380-50"/>
    <s v="EA"/>
    <n v="2"/>
    <n v="144"/>
    <n v="0"/>
    <n v="0"/>
    <n v="10"/>
    <n v="188"/>
  </r>
  <r>
    <x v="5"/>
    <s v="COSMETICS"/>
    <x v="12"/>
    <x v="6"/>
    <x v="4"/>
    <n v="102205972"/>
    <n v="773602066407"/>
    <s v="MAC LIP PENCIL WHIRL M380-50"/>
    <s v="EA"/>
    <n v="2"/>
    <n v="144"/>
    <n v="0"/>
    <n v="0"/>
    <n v="12"/>
    <n v="188"/>
  </r>
  <r>
    <x v="5"/>
    <s v="COSMETICS"/>
    <x v="12"/>
    <x v="6"/>
    <x v="7"/>
    <n v="110032123"/>
    <n v="773602154432"/>
    <s v="MAC STUDIO SCULPT SPF15 FOUND. MAN7-03"/>
    <s v="EA"/>
    <n v="1"/>
    <n v="144"/>
    <n v="0"/>
    <n v="0"/>
    <n v="6"/>
    <n v="0"/>
  </r>
  <r>
    <x v="5"/>
    <s v="COSMETICS"/>
    <x v="12"/>
    <x v="6"/>
    <x v="7"/>
    <n v="110032124"/>
    <n v="773602154449"/>
    <s v="MAC STUDIO SCULPT SPF15 FOUND. MAN7-04"/>
    <s v="EA"/>
    <n v="1"/>
    <n v="144"/>
    <n v="0"/>
    <n v="0"/>
    <n v="1"/>
    <n v="0"/>
  </r>
  <r>
    <x v="5"/>
    <s v="COSMETICS"/>
    <x v="12"/>
    <x v="6"/>
    <x v="4"/>
    <n v="110032128"/>
    <n v="773602154487"/>
    <s v="MAC STUDIO SCULPT SPF15 FOUND.MAN7-08"/>
    <s v="EA"/>
    <n v="1"/>
    <n v="144"/>
    <n v="0"/>
    <n v="0"/>
    <n v="3"/>
    <n v="0"/>
  </r>
  <r>
    <x v="5"/>
    <s v="COSMETICS"/>
    <x v="12"/>
    <x v="6"/>
    <x v="4"/>
    <n v="110309473"/>
    <n v="773602326853"/>
    <s v="MAC PREP + PRIME NATURAL RADIANCE RADIANT YELLOW MTAX-01"/>
    <s v="EA"/>
    <n v="1"/>
    <n v="144"/>
    <n v="1"/>
    <n v="144"/>
    <n v="10"/>
    <n v="0"/>
  </r>
  <r>
    <x v="5"/>
    <s v="COSMETICS"/>
    <x v="12"/>
    <x v="5"/>
    <x v="7"/>
    <n v="110399188"/>
    <n v="773602369843"/>
    <s v="MAC MINERALIZE TIMECHECK LOTION 30ML MXJP-01"/>
    <s v="EA"/>
    <n v="1"/>
    <n v="144"/>
    <n v="0"/>
    <n v="0"/>
    <n v="1"/>
    <n v="0"/>
  </r>
  <r>
    <x v="5"/>
    <s v="COSMETICS"/>
    <x v="12"/>
    <x v="6"/>
    <x v="7"/>
    <n v="110415081"/>
    <n v="773602367177"/>
    <s v="MAC STUDIO WATERWEIGHT SPF30/PA++ F NC20 MXCT-03"/>
    <s v="EA"/>
    <n v="1"/>
    <n v="144"/>
    <n v="1"/>
    <n v="144"/>
    <n v="-2"/>
    <n v="0"/>
  </r>
  <r>
    <x v="5"/>
    <s v="COSMETICS"/>
    <x v="12"/>
    <x v="6"/>
    <x v="1"/>
    <n v="110415082"/>
    <n v="773602367184"/>
    <s v="MAC STUDIO WATERWEIGHT SPF30/PA++ F NC25 MXCT-04"/>
    <s v="EA"/>
    <n v="1"/>
    <n v="144"/>
    <n v="0"/>
    <n v="0"/>
    <n v="1"/>
    <n v="0"/>
  </r>
  <r>
    <x v="5"/>
    <s v="COSMETICS"/>
    <x v="12"/>
    <x v="6"/>
    <x v="7"/>
    <n v="110415083"/>
    <n v="773602367191"/>
    <s v="MAC STUDIO WATERWEIGHT SPF30/PA++ F NC30 MXCT-05"/>
    <s v="EA"/>
    <n v="1"/>
    <n v="144"/>
    <n v="0"/>
    <n v="0"/>
    <n v="10"/>
    <n v="5"/>
  </r>
  <r>
    <x v="5"/>
    <s v="COSMETICS"/>
    <x v="12"/>
    <x v="6"/>
    <x v="3"/>
    <n v="110415083"/>
    <n v="773602367191"/>
    <s v="MAC STUDIO WATERWEIGHT SPF30/PA++ F NC30 MXCT-05"/>
    <s v="EA"/>
    <n v="1"/>
    <n v="144"/>
    <n v="1"/>
    <n v="144"/>
    <n v="1"/>
    <n v="5"/>
  </r>
  <r>
    <x v="5"/>
    <s v="COSMETICS"/>
    <x v="12"/>
    <x v="6"/>
    <x v="7"/>
    <n v="110415086"/>
    <n v="773602367221"/>
    <s v="MAC STUDIO WATERWEIGHT SPF30/PA++ F NC42 MXCT-08"/>
    <s v="EA"/>
    <n v="1"/>
    <n v="144"/>
    <n v="0"/>
    <n v="0"/>
    <n v="3"/>
    <n v="0"/>
  </r>
  <r>
    <x v="5"/>
    <s v="COSMETICS"/>
    <x v="12"/>
    <x v="6"/>
    <x v="7"/>
    <n v="110415087"/>
    <n v="773602367238"/>
    <s v="MAC STUDIO WATERWEIGHT SPF30/PA++ F NC44 MXCT-09"/>
    <s v="EA"/>
    <n v="1"/>
    <n v="144"/>
    <n v="0"/>
    <n v="0"/>
    <n v="0"/>
    <n v="0"/>
  </r>
  <r>
    <x v="5"/>
    <s v="COSMETICS"/>
    <x v="12"/>
    <x v="6"/>
    <x v="4"/>
    <n v="110415088"/>
    <n v="773602367245"/>
    <s v="MAC STUDIO WATERWEIGHT SPF30/PA++ F NC45 MXCT-10"/>
    <s v="EA"/>
    <n v="1"/>
    <n v="144"/>
    <n v="0"/>
    <n v="0"/>
    <n v="4"/>
    <n v="0"/>
  </r>
  <r>
    <x v="5"/>
    <s v="COSMETICS"/>
    <x v="12"/>
    <x v="6"/>
    <x v="7"/>
    <n v="110415121"/>
    <n v="773602367290"/>
    <s v="MAC STUDIO WATERWEIGHT SPF30/PA++ F NW20 MXCT-15"/>
    <s v="EA"/>
    <n v="1"/>
    <n v="144"/>
    <n v="0"/>
    <n v="0"/>
    <n v="9"/>
    <n v="8"/>
  </r>
  <r>
    <x v="5"/>
    <s v="COSMETICS"/>
    <x v="12"/>
    <x v="6"/>
    <x v="7"/>
    <n v="110415123"/>
    <n v="773602367313"/>
    <s v="MAC STUDIO WATERWEIGHT SPF30/PA++ F NW25 MXCT-17"/>
    <s v="EA"/>
    <n v="1"/>
    <n v="144"/>
    <n v="0"/>
    <n v="0"/>
    <n v="14"/>
    <n v="0"/>
  </r>
  <r>
    <x v="5"/>
    <s v="COSMETICS"/>
    <x v="12"/>
    <x v="6"/>
    <x v="7"/>
    <n v="110565717"/>
    <n v="773602430024"/>
    <s v="MAC LIP PENCIL BEET S4W9-02"/>
    <s v="EA"/>
    <n v="2"/>
    <n v="144"/>
    <n v="0"/>
    <n v="0"/>
    <n v="15"/>
    <n v="0"/>
  </r>
  <r>
    <x v="5"/>
    <s v="COSMETICS"/>
    <x v="12"/>
    <x v="6"/>
    <x v="4"/>
    <n v="111024613"/>
    <n v="773602521081"/>
    <s v="MAC EYE BROWS STYLERSTR .09GM/0OZ S778-08"/>
    <s v="EA"/>
    <n v="2"/>
    <n v="144"/>
    <n v="0"/>
    <n v="0"/>
    <n v="0"/>
    <n v="0"/>
  </r>
  <r>
    <x v="5"/>
    <s v="COSMETICS"/>
    <x v="12"/>
    <x v="5"/>
    <x v="4"/>
    <n v="111079700"/>
    <n v="773602440344"/>
    <s v="MAC LIGHTFUL C + CORAL GRASS TINTED CREAM LIGHT S5JP-02"/>
    <s v="EA"/>
    <n v="1"/>
    <n v="144"/>
    <n v="0"/>
    <n v="0"/>
    <n v="4"/>
    <n v="0"/>
  </r>
  <r>
    <x v="5"/>
    <s v="COSMETICS"/>
    <x v="12"/>
    <x v="5"/>
    <x v="7"/>
    <n v="111079703"/>
    <n v="773602440368"/>
    <s v="MAC LIGHTFUL C + CORAL GRASS TINTED CREAM MEDIUM S5JP-04"/>
    <s v="EA"/>
    <n v="1"/>
    <n v="144"/>
    <n v="0"/>
    <n v="0"/>
    <n v="4"/>
    <n v="0"/>
  </r>
  <r>
    <x v="5"/>
    <s v="COSMETICS"/>
    <x v="12"/>
    <x v="6"/>
    <x v="7"/>
    <n v="111531776"/>
    <n v="773602964277"/>
    <s v="MAC PROPALETTE SMALL EYESHADOW NYLON (F) M259-25"/>
    <s v="EA"/>
    <n v="3"/>
    <n v="144"/>
    <n v="0"/>
    <n v="0"/>
    <n v="26"/>
    <n v="49"/>
  </r>
  <r>
    <x v="5"/>
    <s v="COSMETICS"/>
    <x v="12"/>
    <x v="6"/>
    <x v="4"/>
    <n v="111531845"/>
    <n v="773602561940"/>
    <s v="MAC EXTRA DIMENSION SKINFINSH DOUBLE GLEAM SHY1-19"/>
    <s v="EA"/>
    <n v="1"/>
    <n v="144"/>
    <n v="0"/>
    <n v="0"/>
    <n v="15"/>
    <n v="71"/>
  </r>
  <r>
    <x v="5"/>
    <s v="COSMETICS"/>
    <x v="12"/>
    <x v="6"/>
    <x v="1"/>
    <n v="111531856"/>
    <n v="773602572489"/>
    <s v="MAC STUDIO FIX CONCEAL AND CORRECT MEDIUM DEEP SJR3-03"/>
    <s v="EA"/>
    <n v="1"/>
    <n v="144"/>
    <n v="0"/>
    <n v="0"/>
    <n v="0"/>
    <n v="0"/>
  </r>
  <r>
    <x v="5"/>
    <s v="COSMETICS"/>
    <x v="12"/>
    <x v="6"/>
    <x v="4"/>
    <n v="111531856"/>
    <n v="773602572489"/>
    <s v="MAC STUDIO FIX CONCEAL AND CORRECT MEDIUM DEEP SJR3-03"/>
    <s v="EA"/>
    <n v="1"/>
    <n v="144"/>
    <n v="0"/>
    <n v="0"/>
    <n v="0"/>
    <n v="0"/>
  </r>
  <r>
    <x v="5"/>
    <s v="COSMETICS"/>
    <x v="12"/>
    <x v="6"/>
    <x v="4"/>
    <n v="111531857"/>
    <n v="773602572496"/>
    <s v="MAC STUDIO FIX CONCEAL AND CORRECT DARK SJR3-04"/>
    <s v="EA"/>
    <n v="1"/>
    <n v="144"/>
    <n v="0"/>
    <n v="0"/>
    <n v="4"/>
    <n v="0"/>
  </r>
  <r>
    <x v="5"/>
    <s v="COSMETICS"/>
    <x v="3"/>
    <x v="6"/>
    <x v="0"/>
    <n v="111543754"/>
    <n v="20714918378"/>
    <s v="CLINIQUE EVEN BETTER REFRESH CN 40 CREAM CHAMOIS K733-09"/>
    <s v="EA"/>
    <n v="1"/>
    <n v="144"/>
    <n v="0"/>
    <n v="0"/>
    <n v="5"/>
    <n v="59"/>
  </r>
  <r>
    <x v="5"/>
    <s v="COSMETICS"/>
    <x v="12"/>
    <x v="6"/>
    <x v="3"/>
    <n v="111613589"/>
    <n v="773602561575"/>
    <s v="MAC TRAVEL EXCLUSIVE FIRST CLASS EYE AND FACE PALETTE SHX8-01"/>
    <s v="EA"/>
    <n v="1"/>
    <n v="140"/>
    <n v="0"/>
    <n v="0"/>
    <n v="0"/>
    <n v="444"/>
  </r>
  <r>
    <x v="5"/>
    <s v="COSMETICS"/>
    <x v="3"/>
    <x v="6"/>
    <x v="0"/>
    <n v="100705576"/>
    <n v="20714066321"/>
    <s v="CLINIQUE SUPER POWDER MATTEBEIG 647J-02"/>
    <s v="EA"/>
    <n v="1"/>
    <n v="137"/>
    <n v="0"/>
    <n v="0"/>
    <n v="27"/>
    <n v="129"/>
  </r>
  <r>
    <x v="5"/>
    <s v="COSMETICS"/>
    <x v="3"/>
    <x v="6"/>
    <x v="0"/>
    <n v="110065139"/>
    <n v="20714324629"/>
    <s v="CLINIQUE EVEN BETTER MAKEUP SPF15 6MNY-03"/>
    <s v="EA"/>
    <n v="1"/>
    <n v="137"/>
    <n v="0"/>
    <n v="0"/>
    <n v="1"/>
    <n v="0"/>
  </r>
  <r>
    <x v="5"/>
    <s v="COSMETICS"/>
    <x v="3"/>
    <x v="6"/>
    <x v="0"/>
    <n v="110592556"/>
    <n v="20714324612"/>
    <s v="CLINIQUE EVEN BETTER MAKEUP SPF 15 FAIR 6MNY-02"/>
    <s v="EA"/>
    <n v="1"/>
    <n v="137"/>
    <n v="0"/>
    <n v="0"/>
    <n v="0"/>
    <n v="0"/>
  </r>
  <r>
    <x v="5"/>
    <s v="COSMETICS"/>
    <x v="3"/>
    <x v="5"/>
    <x v="0"/>
    <n v="110120940"/>
    <n v="20714462727"/>
    <s v="CLINIQUE CLARIFYING LOTION 2 400ML 76WY 01"/>
    <s v="EA"/>
    <n v="1"/>
    <n v="135"/>
    <n v="0"/>
    <n v="0"/>
    <n v="16"/>
    <n v="166"/>
  </r>
  <r>
    <x v="5"/>
    <s v="COSMETICS"/>
    <x v="3"/>
    <x v="5"/>
    <x v="3"/>
    <n v="110120942"/>
    <n v="20714462734"/>
    <s v="CLINIQUE CLARIFYING LOTION 3 400ML 76X0 01"/>
    <s v="EA"/>
    <n v="1"/>
    <n v="135"/>
    <n v="1"/>
    <n v="135"/>
    <n v="0"/>
    <n v="94"/>
  </r>
  <r>
    <x v="5"/>
    <s v="COSMETICS"/>
    <x v="13"/>
    <x v="6"/>
    <x v="1"/>
    <n v="110433386"/>
    <n v="716170150284"/>
    <s v="B BROWN LUXE LIP COLOR NEUTRAL ROSE EE1Y-06"/>
    <s v="EA"/>
    <n v="1"/>
    <n v="135"/>
    <n v="1"/>
    <n v="135"/>
    <n v="7"/>
    <n v="0"/>
  </r>
  <r>
    <x v="5"/>
    <s v="COSMETICS"/>
    <x v="1"/>
    <x v="5"/>
    <x v="0"/>
    <n v="110495080"/>
    <n v="887167223769"/>
    <s v="ESTEE LAUDER ADVANCED NIGHT MICRO CLEANSING FOAM 100ML REJF-01"/>
    <s v="EA"/>
    <n v="1"/>
    <n v="135"/>
    <n v="0"/>
    <n v="0"/>
    <n v="8"/>
    <n v="77"/>
  </r>
  <r>
    <x v="5"/>
    <s v="COSMETICS"/>
    <x v="12"/>
    <x v="6"/>
    <x v="1"/>
    <n v="110565641"/>
    <n v="773602399529"/>
    <s v="MAC #170 SYNTHETIC ROUNDED SLANT BRUSH S2TL-01"/>
    <s v="EA"/>
    <n v="1"/>
    <n v="135"/>
    <n v="1"/>
    <n v="135"/>
    <n v="9"/>
    <n v="234"/>
  </r>
  <r>
    <x v="5"/>
    <s v="COSMETICS"/>
    <x v="12"/>
    <x v="6"/>
    <x v="4"/>
    <n v="110808740"/>
    <n v="773602470341"/>
    <s v="MAC #187S DUO FIBRE FACE BRUSH S7H1-01"/>
    <s v="EA"/>
    <n v="1"/>
    <n v="135"/>
    <n v="0"/>
    <n v="0"/>
    <n v="14"/>
    <n v="0"/>
  </r>
  <r>
    <x v="5"/>
    <s v="COSMETICS"/>
    <x v="12"/>
    <x v="6"/>
    <x v="3"/>
    <n v="110889998"/>
    <n v="773602470747"/>
    <s v="MAC #168S LARGE ANGLED CONTOUR BRUSH S7HK-01"/>
    <s v="EA"/>
    <n v="1"/>
    <n v="135"/>
    <n v="0"/>
    <n v="0"/>
    <n v="7"/>
    <n v="55"/>
  </r>
  <r>
    <x v="5"/>
    <s v="COSMETICS"/>
    <x v="12"/>
    <x v="6"/>
    <x v="4"/>
    <n v="110889998"/>
    <n v="773602470747"/>
    <s v="MAC #168S LARGE ANGLED CONTOUR BRUSH S7HK-01"/>
    <s v="EA"/>
    <n v="1"/>
    <n v="135"/>
    <n v="0"/>
    <n v="0"/>
    <n v="12"/>
    <n v="55"/>
  </r>
  <r>
    <x v="5"/>
    <s v="COSMETICS"/>
    <x v="12"/>
    <x v="6"/>
    <x v="7"/>
    <n v="110951265"/>
    <n v="773602462131"/>
    <s v="MAC PADMA LAKSHMI EYE SHADOW X 4 70'S DESSERT DUSK S733-02"/>
    <s v="EA"/>
    <n v="1"/>
    <n v="135"/>
    <n v="0"/>
    <n v="0"/>
    <n v="89"/>
    <n v="0"/>
  </r>
  <r>
    <x v="5"/>
    <s v="COSMETICS"/>
    <x v="12"/>
    <x v="6"/>
    <x v="1"/>
    <n v="111451898"/>
    <n v="773602561384"/>
    <s v="MAC TR EXCL EXTND PLAY X 2 SHWL-01"/>
    <s v="EA"/>
    <n v="1"/>
    <n v="135"/>
    <n v="0"/>
    <n v="0"/>
    <n v="59"/>
    <n v="91"/>
  </r>
  <r>
    <x v="5"/>
    <s v="COSMETICS"/>
    <x v="12"/>
    <x v="6"/>
    <x v="7"/>
    <n v="111613605"/>
    <n v="773602568222"/>
    <s v="MAC 127S BRUSH SJCY-01"/>
    <s v="EA"/>
    <n v="1"/>
    <n v="135"/>
    <n v="1"/>
    <n v="135"/>
    <n v="13"/>
    <n v="0"/>
  </r>
  <r>
    <x v="5"/>
    <s v="COSMETICS"/>
    <x v="3"/>
    <x v="5"/>
    <x v="0"/>
    <n v="102207954"/>
    <n v="20714287047"/>
    <s v="CLINIQUE ALL ABOUT EYES RICH 6KAK-01"/>
    <s v="EA"/>
    <n v="1"/>
    <n v="133"/>
    <n v="1"/>
    <n v="133"/>
    <n v="8"/>
    <n v="22"/>
  </r>
  <r>
    <x v="5"/>
    <s v="COSMETICS"/>
    <x v="3"/>
    <x v="5"/>
    <x v="0"/>
    <n v="110065159"/>
    <n v="20714382742"/>
    <s v="CLINIQUE SSFM AGE DEFENSE FOR EYES 15ML 6TCR 01"/>
    <s v="EA"/>
    <n v="1"/>
    <n v="133"/>
    <n v="0"/>
    <n v="0"/>
    <n v="0"/>
    <n v="0"/>
  </r>
  <r>
    <x v="5"/>
    <s v="COSMETICS"/>
    <x v="13"/>
    <x v="6"/>
    <x v="1"/>
    <n v="110476902"/>
    <n v="716170160108"/>
    <s v="B BROWN DUAL-ENDED BROW DEFINER/GROOMER BRUSH EEWG-01"/>
    <s v="EA"/>
    <n v="1"/>
    <n v="133"/>
    <n v="0"/>
    <n v="0"/>
    <n v="9"/>
    <n v="0"/>
  </r>
  <r>
    <x v="5"/>
    <s v="COSMETICS"/>
    <x v="12"/>
    <x v="6"/>
    <x v="7"/>
    <n v="111488340"/>
    <n v="773602556892"/>
    <s v="MAC KISS OF THE STARS LIPSTICK STARSTRUCKSHGN-05"/>
    <s v="EA"/>
    <n v="2"/>
    <n v="132"/>
    <n v="0"/>
    <n v="0"/>
    <n v="5"/>
    <n v="0"/>
  </r>
  <r>
    <x v="5"/>
    <s v="COSMETICS"/>
    <x v="12"/>
    <x v="6"/>
    <x v="7"/>
    <n v="102206290"/>
    <n v="773602023172"/>
    <s v="MAC FOUNDATION BRUSH #190 M1EE-01"/>
    <s v="EA"/>
    <n v="1"/>
    <n v="131"/>
    <n v="0"/>
    <n v="0"/>
    <n v="9"/>
    <n v="0"/>
  </r>
  <r>
    <x v="5"/>
    <s v="COSMETICS"/>
    <x v="12"/>
    <x v="6"/>
    <x v="4"/>
    <n v="102206290"/>
    <n v="773602023172"/>
    <s v="MAC FOUNDATION BRUSH #190 M1EE-01"/>
    <s v="EA"/>
    <n v="1"/>
    <n v="131"/>
    <n v="0"/>
    <n v="0"/>
    <n v="9"/>
    <n v="0"/>
  </r>
  <r>
    <x v="5"/>
    <s v="COSMETICS"/>
    <x v="12"/>
    <x v="6"/>
    <x v="1"/>
    <n v="102205235"/>
    <n v="773602010530"/>
    <s v="MAC STUDIOFIX POWDER FOUNDATION NC35 M510-26"/>
    <s v="EA"/>
    <n v="1"/>
    <n v="129"/>
    <n v="0"/>
    <n v="0"/>
    <n v="14"/>
    <n v="410"/>
  </r>
  <r>
    <x v="5"/>
    <s v="COSMETICS"/>
    <x v="12"/>
    <x v="6"/>
    <x v="3"/>
    <n v="102205235"/>
    <n v="773602010530"/>
    <s v="MAC STUDIOFIX POWDER FOUNDATION NC35 M510-26"/>
    <s v="EA"/>
    <n v="1"/>
    <n v="129"/>
    <n v="0"/>
    <n v="0"/>
    <n v="13"/>
    <n v="410"/>
  </r>
  <r>
    <x v="5"/>
    <s v="COSMETICS"/>
    <x v="12"/>
    <x v="6"/>
    <x v="3"/>
    <n v="102205236"/>
    <n v="773602010554"/>
    <s v="MAC STUDIOFIX POWDER FOUNDATION NC45 M510-28"/>
    <s v="EA"/>
    <n v="1"/>
    <n v="129"/>
    <n v="1"/>
    <n v="129"/>
    <n v="12"/>
    <n v="329"/>
  </r>
  <r>
    <x v="5"/>
    <s v="COSMETICS"/>
    <x v="12"/>
    <x v="6"/>
    <x v="7"/>
    <n v="102205238"/>
    <n v="773602010653"/>
    <s v="MAC STUIOFIX POWDER FOUNDATION NW20 M510-38"/>
    <s v="EA"/>
    <n v="1"/>
    <n v="129"/>
    <n v="0"/>
    <n v="0"/>
    <n v="15"/>
    <n v="0"/>
  </r>
  <r>
    <x v="5"/>
    <s v="COSMETICS"/>
    <x v="12"/>
    <x v="6"/>
    <x v="1"/>
    <n v="102205238"/>
    <n v="773602010653"/>
    <s v="MAC STUIOFIX POWDER FOUNDATION NW20 M510-38"/>
    <s v="EA"/>
    <n v="1"/>
    <n v="129"/>
    <n v="0"/>
    <n v="0"/>
    <n v="6"/>
    <n v="0"/>
  </r>
  <r>
    <x v="5"/>
    <s v="COSMETICS"/>
    <x v="12"/>
    <x v="6"/>
    <x v="7"/>
    <n v="102205240"/>
    <n v="773602010691"/>
    <s v="MAC STUIDIOFIX POWDER FOUNDATION NW30 M510-42"/>
    <s v="EA"/>
    <n v="1"/>
    <n v="129"/>
    <n v="0"/>
    <n v="0"/>
    <n v="17"/>
    <n v="0"/>
  </r>
  <r>
    <x v="5"/>
    <s v="COSMETICS"/>
    <x v="12"/>
    <x v="6"/>
    <x v="7"/>
    <n v="102205241"/>
    <n v="773602010714"/>
    <s v="MAC STUIDOFIX POWDER FOUNDATION NW35 M510-44"/>
    <s v="EA"/>
    <n v="1"/>
    <n v="129"/>
    <n v="0"/>
    <n v="0"/>
    <n v="37"/>
    <n v="0"/>
  </r>
  <r>
    <x v="5"/>
    <s v="COSMETICS"/>
    <x v="12"/>
    <x v="6"/>
    <x v="7"/>
    <n v="102205242"/>
    <n v="773602010721"/>
    <s v="MAC STUDIOFIX POWDER FOUNDATION NW40 M510-45"/>
    <s v="EA"/>
    <n v="1"/>
    <n v="129"/>
    <n v="0"/>
    <n v="0"/>
    <n v="7"/>
    <n v="0"/>
  </r>
  <r>
    <x v="5"/>
    <s v="COSMETICS"/>
    <x v="12"/>
    <x v="6"/>
    <x v="4"/>
    <n v="102205243"/>
    <n v="773602010752"/>
    <s v="MAC STUDIOFIX POWDER FOUNDATION NW45 M510-48"/>
    <s v="EA"/>
    <n v="1"/>
    <n v="129"/>
    <n v="0"/>
    <n v="0"/>
    <n v="12"/>
    <n v="0"/>
  </r>
  <r>
    <x v="5"/>
    <s v="COSMETICS"/>
    <x v="12"/>
    <x v="6"/>
    <x v="0"/>
    <n v="102205244"/>
    <n v="773602010769"/>
    <s v="MAC STUDIOFIX POWDER FOUNDATION NW50 M510-49"/>
    <s v="EA"/>
    <n v="1"/>
    <n v="129"/>
    <n v="0"/>
    <n v="0"/>
    <n v="-1"/>
    <n v="13"/>
  </r>
  <r>
    <x v="5"/>
    <s v="COSMETICS"/>
    <x v="12"/>
    <x v="6"/>
    <x v="4"/>
    <n v="102205246"/>
    <n v="773602018413"/>
    <s v="MAC STUDIOFIX POWDER FOUNDATION NC40 M510-53"/>
    <s v="EA"/>
    <n v="1"/>
    <n v="129"/>
    <n v="0"/>
    <n v="0"/>
    <n v="11"/>
    <n v="447"/>
  </r>
  <r>
    <x v="5"/>
    <s v="COSMETICS"/>
    <x v="12"/>
    <x v="6"/>
    <x v="1"/>
    <n v="102206292"/>
    <n v="773602103485"/>
    <s v="MAC STUDIO FIX FLUID SPF 15 NC20 M6JC-02"/>
    <s v="EA"/>
    <n v="1"/>
    <n v="129"/>
    <n v="0"/>
    <n v="0"/>
    <n v="20"/>
    <n v="132"/>
  </r>
  <r>
    <x v="5"/>
    <s v="COSMETICS"/>
    <x v="12"/>
    <x v="6"/>
    <x v="3"/>
    <n v="102206292"/>
    <n v="773602103485"/>
    <s v="MAC STUDIO FIX FLUID SPF 15 NC20 M6JC-02"/>
    <s v="EA"/>
    <n v="1"/>
    <n v="129"/>
    <n v="0"/>
    <n v="0"/>
    <n v="8"/>
    <n v="132"/>
  </r>
  <r>
    <x v="5"/>
    <s v="COSMETICS"/>
    <x v="12"/>
    <x v="6"/>
    <x v="1"/>
    <n v="102206293"/>
    <n v="773602103492"/>
    <s v="MAC STUDIO FIX FLUID SPF 15 NC25 M6JC-03"/>
    <s v="EA"/>
    <n v="1"/>
    <n v="129"/>
    <n v="0"/>
    <n v="0"/>
    <n v="39"/>
    <n v="172"/>
  </r>
  <r>
    <x v="5"/>
    <s v="COSMETICS"/>
    <x v="12"/>
    <x v="6"/>
    <x v="1"/>
    <n v="102206294"/>
    <n v="773602103508"/>
    <s v="MAC STUDIO FIX FLUID SPF 15 NC30 M6JC-04"/>
    <s v="EA"/>
    <n v="1"/>
    <n v="129"/>
    <n v="0"/>
    <n v="0"/>
    <n v="20"/>
    <n v="458"/>
  </r>
  <r>
    <x v="5"/>
    <s v="COSMETICS"/>
    <x v="12"/>
    <x v="6"/>
    <x v="1"/>
    <n v="102206295"/>
    <n v="773602103515"/>
    <s v="MAC STUDIO FIX FLUID SPF 15 NC35 M6JC-05"/>
    <s v="EA"/>
    <n v="1"/>
    <n v="129"/>
    <n v="1"/>
    <n v="129"/>
    <n v="15"/>
    <n v="301"/>
  </r>
  <r>
    <x v="5"/>
    <s v="COSMETICS"/>
    <x v="12"/>
    <x v="6"/>
    <x v="3"/>
    <n v="102206295"/>
    <n v="773602103515"/>
    <s v="MAC STUDIO FIX FLUID SPF 15 NC35 M6JC-05"/>
    <s v="EA"/>
    <n v="1"/>
    <n v="129"/>
    <n v="0"/>
    <n v="0"/>
    <n v="13"/>
    <n v="301"/>
  </r>
  <r>
    <x v="5"/>
    <s v="COSMETICS"/>
    <x v="12"/>
    <x v="6"/>
    <x v="4"/>
    <n v="102206296"/>
    <n v="773602103539"/>
    <s v="MAC STUDIO FIX FLUID SPF 15 NC40 M6JC-07"/>
    <s v="EA"/>
    <n v="1"/>
    <n v="129"/>
    <n v="0"/>
    <n v="0"/>
    <n v="10"/>
    <n v="192"/>
  </r>
  <r>
    <x v="5"/>
    <s v="COSMETICS"/>
    <x v="12"/>
    <x v="6"/>
    <x v="4"/>
    <n v="102206297"/>
    <n v="773602103546"/>
    <s v="MAC STUDIO FIX FLUID SPF 15 NC42 M6JC-08"/>
    <s v="EA"/>
    <n v="1"/>
    <n v="129"/>
    <n v="0"/>
    <n v="0"/>
    <n v="20"/>
    <n v="411"/>
  </r>
  <r>
    <x v="5"/>
    <s v="COSMETICS"/>
    <x v="12"/>
    <x v="6"/>
    <x v="4"/>
    <n v="102206299"/>
    <n v="77360210356"/>
    <s v="MAC STUDIO FIX FLUID SPF 15 NC45 M6JC-10"/>
    <s v="EA"/>
    <n v="1"/>
    <n v="129"/>
    <n v="1"/>
    <n v="129"/>
    <n v="42"/>
    <n v="283"/>
  </r>
  <r>
    <x v="5"/>
    <s v="COSMETICS"/>
    <x v="12"/>
    <x v="6"/>
    <x v="1"/>
    <n v="102206301"/>
    <n v="773602103607"/>
    <s v="MAC STUDIO FIX FLUID SPF 15 NW20 M6JC-14"/>
    <s v="EA"/>
    <n v="1"/>
    <n v="129"/>
    <n v="0"/>
    <n v="0"/>
    <n v="5"/>
    <n v="0"/>
  </r>
  <r>
    <x v="5"/>
    <s v="COSMETICS"/>
    <x v="12"/>
    <x v="6"/>
    <x v="1"/>
    <n v="102206302"/>
    <n v="773602103614"/>
    <s v="MAC STUDIO FIX FLUID SPF 15 NW25 M6JC-15"/>
    <s v="EA"/>
    <n v="1"/>
    <n v="129"/>
    <n v="0"/>
    <n v="0"/>
    <n v="6"/>
    <n v="0"/>
  </r>
  <r>
    <x v="5"/>
    <s v="COSMETICS"/>
    <x v="12"/>
    <x v="6"/>
    <x v="4"/>
    <n v="102206302"/>
    <n v="773602103614"/>
    <s v="MAC STUDIO FIX FLUID SPF 15 NW25 M6JC-15"/>
    <s v="EA"/>
    <n v="1"/>
    <n v="129"/>
    <n v="0"/>
    <n v="0"/>
    <n v="18"/>
    <n v="0"/>
  </r>
  <r>
    <x v="5"/>
    <s v="COSMETICS"/>
    <x v="12"/>
    <x v="6"/>
    <x v="7"/>
    <n v="102206304"/>
    <n v="773602103638"/>
    <s v="MAC STUDIO FIX FLUID SPF 15 NW35 M6JC-17"/>
    <s v="EA"/>
    <n v="1"/>
    <n v="129"/>
    <n v="0"/>
    <n v="0"/>
    <n v="12"/>
    <n v="0"/>
  </r>
  <r>
    <x v="5"/>
    <s v="COSMETICS"/>
    <x v="12"/>
    <x v="6"/>
    <x v="1"/>
    <n v="102206304"/>
    <n v="773602103638"/>
    <s v="MAC STUDIO FIX FLUID SPF 15 NW35 M6JC-17"/>
    <s v="EA"/>
    <n v="1"/>
    <n v="129"/>
    <n v="0"/>
    <n v="0"/>
    <n v="0"/>
    <n v="0"/>
  </r>
  <r>
    <x v="5"/>
    <s v="COSMETICS"/>
    <x v="12"/>
    <x v="6"/>
    <x v="7"/>
    <n v="102206307"/>
    <n v="773602103669"/>
    <s v="MAC STUDIO FIX FLUID SPF 15 NW45 M6JC-20"/>
    <s v="EA"/>
    <n v="1"/>
    <n v="129"/>
    <n v="0"/>
    <n v="0"/>
    <n v="62"/>
    <n v="70"/>
  </r>
  <r>
    <x v="5"/>
    <s v="COSMETICS"/>
    <x v="12"/>
    <x v="6"/>
    <x v="1"/>
    <n v="102206307"/>
    <n v="773602103669"/>
    <s v="MAC STUDIO FIX FLUID SPF 15 NW45 M6JC-20"/>
    <s v="EA"/>
    <n v="1"/>
    <n v="129"/>
    <n v="0"/>
    <n v="0"/>
    <n v="13"/>
    <n v="70"/>
  </r>
  <r>
    <x v="5"/>
    <s v="COSMETICS"/>
    <x v="12"/>
    <x v="6"/>
    <x v="7"/>
    <n v="102206328"/>
    <n v="773602103645"/>
    <s v="MAC STUDIO FIX FLUID SPF 15 NW40 M6JC-18"/>
    <s v="EA"/>
    <n v="1"/>
    <n v="129"/>
    <n v="0"/>
    <n v="0"/>
    <n v="7"/>
    <n v="0"/>
  </r>
  <r>
    <x v="5"/>
    <s v="COSMETICS"/>
    <x v="12"/>
    <x v="6"/>
    <x v="7"/>
    <n v="102208862"/>
    <n v="773602047864"/>
    <s v="MAC FONDT CMPT PWDR/FOUN C4 M51061"/>
    <s v="EA"/>
    <n v="1"/>
    <n v="129"/>
    <n v="0"/>
    <n v="0"/>
    <n v="10"/>
    <n v="0"/>
  </r>
  <r>
    <x v="5"/>
    <s v="COSMETICS"/>
    <x v="12"/>
    <x v="6"/>
    <x v="1"/>
    <n v="102208862"/>
    <n v="773602047864"/>
    <s v="MAC FONDT CMPT PWDR/FOUN C4 M51061"/>
    <s v="EA"/>
    <n v="1"/>
    <n v="129"/>
    <n v="0"/>
    <n v="0"/>
    <n v="2"/>
    <n v="0"/>
  </r>
  <r>
    <x v="5"/>
    <s v="COSMETICS"/>
    <x v="12"/>
    <x v="6"/>
    <x v="4"/>
    <n v="102208862"/>
    <n v="773602047864"/>
    <s v="MAC FONDT CMPT PWDR/FOUN C4 M51061"/>
    <s v="EA"/>
    <n v="1"/>
    <n v="129"/>
    <n v="0"/>
    <n v="0"/>
    <n v="21"/>
    <n v="0"/>
  </r>
  <r>
    <x v="5"/>
    <s v="COSMETICS"/>
    <x v="12"/>
    <x v="6"/>
    <x v="7"/>
    <n v="102208866"/>
    <n v="773602010646"/>
    <s v="MAC FONDT CMPT PWDR/FOUN NC15 M51037"/>
    <s v="EA"/>
    <n v="1"/>
    <n v="129"/>
    <n v="0"/>
    <n v="0"/>
    <n v="18"/>
    <n v="0"/>
  </r>
  <r>
    <x v="5"/>
    <s v="COSMETICS"/>
    <x v="12"/>
    <x v="6"/>
    <x v="3"/>
    <n v="102208866"/>
    <n v="773602010646"/>
    <s v="MAC FONDT CMPT PWDR/FOUN NC15 M51037"/>
    <s v="EA"/>
    <n v="1"/>
    <n v="129"/>
    <n v="1"/>
    <n v="129"/>
    <n v="8"/>
    <n v="0"/>
  </r>
  <r>
    <x v="5"/>
    <s v="COSMETICS"/>
    <x v="12"/>
    <x v="6"/>
    <x v="1"/>
    <n v="102208891"/>
    <n v="773602103478"/>
    <s v="MAC FONDT FLUID SPF15 NC15 M6JC01"/>
    <s v="EA"/>
    <n v="1"/>
    <n v="129"/>
    <n v="1"/>
    <n v="129"/>
    <n v="14"/>
    <n v="175"/>
  </r>
  <r>
    <x v="5"/>
    <s v="COSMETICS"/>
    <x v="12"/>
    <x v="6"/>
    <x v="3"/>
    <n v="102208891"/>
    <n v="773602103478"/>
    <s v="MAC FONDT FLUID SPF15 NC15 M6JC01"/>
    <s v="EA"/>
    <n v="1"/>
    <n v="129"/>
    <n v="0"/>
    <n v="0"/>
    <n v="18"/>
    <n v="175"/>
  </r>
  <r>
    <x v="5"/>
    <s v="COSMETICS"/>
    <x v="12"/>
    <x v="6"/>
    <x v="4"/>
    <n v="102208891"/>
    <n v="773602103478"/>
    <s v="MAC FONDT FLUID SPF15 NC15 M6JC01"/>
    <s v="EA"/>
    <n v="1"/>
    <n v="129"/>
    <n v="0"/>
    <n v="0"/>
    <n v="7"/>
    <n v="175"/>
  </r>
  <r>
    <x v="5"/>
    <s v="COSMETICS"/>
    <x v="12"/>
    <x v="6"/>
    <x v="7"/>
    <n v="102208893"/>
    <n v="773602103591"/>
    <s v="MAC STUDIO FIX FLUID SPF 15 FOUNDATION NW15 M6JC-13"/>
    <s v="EA"/>
    <n v="1"/>
    <n v="129"/>
    <n v="0"/>
    <n v="0"/>
    <n v="27"/>
    <n v="0"/>
  </r>
  <r>
    <x v="5"/>
    <s v="COSMETICS"/>
    <x v="12"/>
    <x v="6"/>
    <x v="7"/>
    <n v="102208990"/>
    <n v="773602047857"/>
    <s v="MAC FONDT CMPT PWDR/FOUN C3 M51060"/>
    <s v="EA"/>
    <n v="1"/>
    <n v="129"/>
    <n v="0"/>
    <n v="0"/>
    <n v="0"/>
    <n v="0"/>
  </r>
  <r>
    <x v="5"/>
    <s v="COSMETICS"/>
    <x v="12"/>
    <x v="6"/>
    <x v="7"/>
    <n v="110124340"/>
    <n v="773602225552"/>
    <s v="MAC STUDIO FIX FLUID SPF15 M6JC-27"/>
    <s v="EA"/>
    <n v="1"/>
    <n v="129"/>
    <n v="0"/>
    <n v="0"/>
    <n v="15"/>
    <n v="0"/>
  </r>
  <r>
    <x v="5"/>
    <s v="COSMETICS"/>
    <x v="12"/>
    <x v="6"/>
    <x v="7"/>
    <n v="110124343"/>
    <n v="773602225583"/>
    <s v="MAC STUDIO FIX FLUID SPF15 M6JC-30"/>
    <s v="EA"/>
    <n v="1"/>
    <n v="129"/>
    <n v="0"/>
    <n v="0"/>
    <n v="12"/>
    <n v="0"/>
  </r>
  <r>
    <x v="5"/>
    <s v="COSMETICS"/>
    <x v="12"/>
    <x v="6"/>
    <x v="7"/>
    <n v="110124344"/>
    <n v="773602225590"/>
    <s v="MAC STUDIO FIX FLUID SPF15 M6JC-31"/>
    <s v="EA"/>
    <n v="1"/>
    <n v="129"/>
    <n v="0"/>
    <n v="0"/>
    <n v="27"/>
    <n v="0"/>
  </r>
  <r>
    <x v="5"/>
    <s v="COSMETICS"/>
    <x v="12"/>
    <x v="6"/>
    <x v="4"/>
    <n v="110124345"/>
    <n v="773602225606"/>
    <s v="MAC STUDIO FIX FLUID SPF15 M6JC-32"/>
    <s v="EA"/>
    <n v="1"/>
    <n v="129"/>
    <n v="1"/>
    <n v="129"/>
    <n v="9"/>
    <n v="0"/>
  </r>
  <r>
    <x v="5"/>
    <s v="COSMETICS"/>
    <x v="12"/>
    <x v="6"/>
    <x v="4"/>
    <n v="110244938"/>
    <n v="773602264452"/>
    <s v="MAC STUDIO FIX FLUID SPF15 FOUNDATION NW13 M6JC-36"/>
    <s v="EA"/>
    <n v="1"/>
    <n v="129"/>
    <n v="0"/>
    <n v="0"/>
    <n v="2"/>
    <n v="0"/>
  </r>
  <r>
    <x v="5"/>
    <s v="COSMETICS"/>
    <x v="12"/>
    <x v="6"/>
    <x v="1"/>
    <n v="110244948"/>
    <n v="773602264537"/>
    <s v="MAC STUDIO FIX POWDER PLUS FOUNDATION NW46 M510-82"/>
    <s v="EA"/>
    <n v="1"/>
    <n v="129"/>
    <n v="0"/>
    <n v="0"/>
    <n v="5"/>
    <n v="0"/>
  </r>
  <r>
    <x v="5"/>
    <s v="COSMETICS"/>
    <x v="12"/>
    <x v="6"/>
    <x v="7"/>
    <n v="110244954"/>
    <n v="773602289479"/>
    <s v="MAC STUDIO FIX POWDER PLUS FOUNDATION C5 M510-86"/>
    <s v="EA"/>
    <n v="1"/>
    <n v="129"/>
    <n v="0"/>
    <n v="0"/>
    <n v="6"/>
    <n v="0"/>
  </r>
  <r>
    <x v="5"/>
    <s v="COSMETICS"/>
    <x v="12"/>
    <x v="6"/>
    <x v="7"/>
    <n v="110348784"/>
    <n v="773602344826"/>
    <s v="MAC STUDIO FACE AND BODY FOUNDATION N1 MW3C-01"/>
    <s v="EA"/>
    <n v="1"/>
    <n v="129"/>
    <n v="1"/>
    <n v="129"/>
    <n v="3"/>
    <n v="0"/>
  </r>
  <r>
    <x v="5"/>
    <s v="COSMETICS"/>
    <x v="12"/>
    <x v="6"/>
    <x v="4"/>
    <n v="110468067"/>
    <n v="773602150465"/>
    <s v="MAC STUDIO FIX FLUID SPF15 NC41 M6JC-24"/>
    <s v="EA"/>
    <n v="1"/>
    <n v="129"/>
    <n v="0"/>
    <n v="0"/>
    <n v="7"/>
    <n v="0"/>
  </r>
  <r>
    <x v="5"/>
    <s v="COSMETICS"/>
    <x v="12"/>
    <x v="6"/>
    <x v="7"/>
    <n v="110468068"/>
    <n v="773602150472"/>
    <s v="MAC STUDIO FIX FLUID SPF 15 NC43.5 M6JC-25"/>
    <s v="EA"/>
    <n v="1"/>
    <n v="129"/>
    <n v="1"/>
    <n v="129"/>
    <n v="52"/>
    <n v="1"/>
  </r>
  <r>
    <x v="5"/>
    <s v="COSMETICS"/>
    <x v="12"/>
    <x v="6"/>
    <x v="4"/>
    <n v="110524809"/>
    <n v="773602421619"/>
    <s v="MAC STUDIO FIX FLUID SPF 15 NC10 M6JC-41"/>
    <s v="EA"/>
    <n v="1"/>
    <n v="129"/>
    <n v="0"/>
    <n v="0"/>
    <n v="11"/>
    <n v="0"/>
  </r>
  <r>
    <x v="5"/>
    <s v="COSMETICS"/>
    <x v="12"/>
    <x v="6"/>
    <x v="7"/>
    <n v="110524810"/>
    <n v="773602421626"/>
    <s v="MAC STUDIO FIX FLUID SPF 15 NC46 M6JC-42"/>
    <s v="EA"/>
    <n v="1"/>
    <n v="129"/>
    <n v="0"/>
    <n v="0"/>
    <n v="11"/>
    <n v="0"/>
  </r>
  <r>
    <x v="5"/>
    <s v="COSMETICS"/>
    <x v="12"/>
    <x v="6"/>
    <x v="7"/>
    <n v="110524811"/>
    <n v="773602421633"/>
    <s v="MAC STUDIO FIX FLUID SPF 15 NC47 M6JC-43"/>
    <s v="EA"/>
    <n v="1"/>
    <n v="129"/>
    <n v="0"/>
    <n v="0"/>
    <n v="2"/>
    <n v="0"/>
  </r>
  <r>
    <x v="5"/>
    <s v="COSMETICS"/>
    <x v="1"/>
    <x v="6"/>
    <x v="1"/>
    <n v="110544243"/>
    <n v="887167016668"/>
    <s v="E LAUDER PC ENVY SCULTPING LIPSTICK DOMINANT YJRR-09"/>
    <s v="EA"/>
    <n v="1"/>
    <n v="129"/>
    <n v="1"/>
    <n v="129"/>
    <n v="1"/>
    <n v="0"/>
  </r>
  <r>
    <x v="5"/>
    <s v="COSMETICS"/>
    <x v="1"/>
    <x v="6"/>
    <x v="0"/>
    <n v="110544251"/>
    <n v="887167120495"/>
    <s v="E LAUDER PC ENVY SCULTPING LIPSTICK COMPLEX YJRR-33"/>
    <s v="EA"/>
    <n v="1"/>
    <n v="129"/>
    <n v="0"/>
    <n v="0"/>
    <n v="7"/>
    <n v="0"/>
  </r>
  <r>
    <x v="5"/>
    <s v="COSMETICS"/>
    <x v="12"/>
    <x v="6"/>
    <x v="7"/>
    <n v="110565664"/>
    <n v="773602150441"/>
    <s v="MAC STUDIO FIX NC44.5 M510-72"/>
    <s v="EA"/>
    <n v="1"/>
    <n v="129"/>
    <n v="1"/>
    <n v="129"/>
    <n v="17"/>
    <n v="0"/>
  </r>
  <r>
    <x v="5"/>
    <s v="COSMETICS"/>
    <x v="12"/>
    <x v="6"/>
    <x v="4"/>
    <n v="110565664"/>
    <n v="773602150441"/>
    <s v="MAC STUDIO FIX NC44.5 M510-72"/>
    <s v="EA"/>
    <n v="1"/>
    <n v="129"/>
    <n v="0"/>
    <n v="0"/>
    <n v="10"/>
    <n v="0"/>
  </r>
  <r>
    <x v="5"/>
    <s v="COSMETICS"/>
    <x v="1"/>
    <x v="6"/>
    <x v="0"/>
    <n v="111033595"/>
    <n v="887167341852"/>
    <s v="E LAUDER PC ENVY MATTE SCULPTING LIPSTICK 333 PERSUASIVE R8FC-21"/>
    <s v="EA"/>
    <n v="1"/>
    <n v="129"/>
    <n v="0"/>
    <n v="0"/>
    <n v="26"/>
    <n v="577"/>
  </r>
  <r>
    <x v="5"/>
    <s v="COSMETICS"/>
    <x v="1"/>
    <x v="6"/>
    <x v="1"/>
    <n v="111033595"/>
    <n v="887167341852"/>
    <s v="E LAUDER PC ENVY MATTE SCULPTING LIPSTICK 333 PERSUASIVE R8FC-21"/>
    <s v="EA"/>
    <n v="1"/>
    <n v="129"/>
    <n v="1"/>
    <n v="129"/>
    <n v="19"/>
    <n v="577"/>
  </r>
  <r>
    <x v="5"/>
    <s v="COSMETICS"/>
    <x v="12"/>
    <x v="6"/>
    <x v="3"/>
    <n v="111105528"/>
    <n v="773602531790"/>
    <s v="MAC STUDIO FIX FLUID SPF 15 NC12 M6JC-53"/>
    <s v="EA"/>
    <n v="1"/>
    <n v="129"/>
    <n v="1"/>
    <n v="129"/>
    <n v="0"/>
    <n v="0"/>
  </r>
  <r>
    <x v="5"/>
    <s v="COSMETICS"/>
    <x v="12"/>
    <x v="6"/>
    <x v="7"/>
    <n v="111105529"/>
    <n v="773602531806"/>
    <s v="MAC STUDIO FIX FLUID SPF 15 NC13 M6JC-54"/>
    <s v="EA"/>
    <n v="1"/>
    <n v="129"/>
    <n v="0"/>
    <n v="0"/>
    <n v="21"/>
    <n v="0"/>
  </r>
  <r>
    <x v="5"/>
    <s v="COSMETICS"/>
    <x v="12"/>
    <x v="6"/>
    <x v="4"/>
    <n v="111105531"/>
    <n v="773602531820"/>
    <s v="MAC STUDIO FIX FLUID SPF 15 NC16 M6JC-56"/>
    <s v="EA"/>
    <n v="1"/>
    <n v="129"/>
    <n v="0"/>
    <n v="0"/>
    <n v="10"/>
    <n v="0"/>
  </r>
  <r>
    <x v="5"/>
    <s v="COSMETICS"/>
    <x v="12"/>
    <x v="6"/>
    <x v="3"/>
    <n v="111105533"/>
    <n v="773602531844"/>
    <s v="MAC STUDIO FIX FLUID SPF 15 NC27 M6JC-58"/>
    <s v="EA"/>
    <n v="1"/>
    <n v="129"/>
    <n v="0"/>
    <n v="0"/>
    <n v="4"/>
    <n v="0"/>
  </r>
  <r>
    <x v="5"/>
    <s v="COSMETICS"/>
    <x v="12"/>
    <x v="6"/>
    <x v="7"/>
    <n v="111105535"/>
    <n v="773602531868"/>
    <s v="MAC STUDIO FIX FLUID SPF 15 NC45.5 M6JC-60"/>
    <s v="EA"/>
    <n v="1"/>
    <n v="129"/>
    <n v="0"/>
    <n v="0"/>
    <n v="14"/>
    <n v="0"/>
  </r>
  <r>
    <x v="5"/>
    <s v="COSMETICS"/>
    <x v="12"/>
    <x v="6"/>
    <x v="7"/>
    <n v="111397237"/>
    <n v="773602440283"/>
    <s v="MAC LIGHTFUL C + CORAL GRASS LIGHT S5JM-02"/>
    <s v="EA"/>
    <n v="1"/>
    <n v="129"/>
    <n v="0"/>
    <n v="0"/>
    <n v="29"/>
    <n v="26"/>
  </r>
  <r>
    <x v="5"/>
    <s v="COSMETICS"/>
    <x v="12"/>
    <x v="6"/>
    <x v="3"/>
    <n v="111397238"/>
    <n v="773602440290"/>
    <s v="MAC LIGHTFUL C + CORAL GRASS LIGHT PLUS S5JM-03"/>
    <s v="EA"/>
    <n v="1"/>
    <n v="129"/>
    <n v="1"/>
    <n v="129"/>
    <n v="5"/>
    <n v="9"/>
  </r>
  <r>
    <x v="5"/>
    <s v="COSMETICS"/>
    <x v="12"/>
    <x v="6"/>
    <x v="7"/>
    <n v="111426087"/>
    <n v="773602555864"/>
    <s v="MAC STUDIO FIX FOUNDATION STICK NC13 SHEP-01"/>
    <s v="EA"/>
    <n v="1"/>
    <n v="129"/>
    <n v="1"/>
    <n v="129"/>
    <n v="8"/>
    <n v="0"/>
  </r>
  <r>
    <x v="5"/>
    <s v="COSMETICS"/>
    <x v="12"/>
    <x v="6"/>
    <x v="7"/>
    <n v="111426090"/>
    <n v="773602555895"/>
    <s v="MAC STUDIO FIX FOUNDATION STICK NC17 SHEP-04"/>
    <s v="EA"/>
    <n v="1"/>
    <n v="129"/>
    <n v="0"/>
    <n v="0"/>
    <n v="3"/>
    <n v="0"/>
  </r>
  <r>
    <x v="5"/>
    <s v="COSMETICS"/>
    <x v="12"/>
    <x v="6"/>
    <x v="4"/>
    <n v="111426091"/>
    <n v="773602555901"/>
    <s v="MAC STUDIO FIX FOUNDATION STICK NC18 SHEP-05"/>
    <s v="EA"/>
    <n v="1"/>
    <n v="129"/>
    <n v="0"/>
    <n v="0"/>
    <n v="2"/>
    <n v="0"/>
  </r>
  <r>
    <x v="5"/>
    <s v="COSMETICS"/>
    <x v="12"/>
    <x v="6"/>
    <x v="3"/>
    <n v="111426095"/>
    <n v="773602555949"/>
    <s v="MAC STUDIO FIX FOUNDATION STICK NC30 SHEP-09"/>
    <s v="EA"/>
    <n v="1"/>
    <n v="129"/>
    <n v="0"/>
    <n v="0"/>
    <n v="6"/>
    <n v="0"/>
  </r>
  <r>
    <x v="5"/>
    <s v="COSMETICS"/>
    <x v="12"/>
    <x v="6"/>
    <x v="7"/>
    <n v="111426097"/>
    <n v="773602555963"/>
    <s v="MAC STUDIO FIX FOUNDATION STICK NC37 SHEP-11"/>
    <s v="EA"/>
    <n v="1"/>
    <n v="129"/>
    <n v="0"/>
    <n v="0"/>
    <n v="14"/>
    <n v="0"/>
  </r>
  <r>
    <x v="5"/>
    <s v="COSMETICS"/>
    <x v="12"/>
    <x v="6"/>
    <x v="3"/>
    <n v="111426097"/>
    <n v="773602555963"/>
    <s v="MAC STUDIO FIX FOUNDATION STICK NC37 SHEP-11"/>
    <s v="EA"/>
    <n v="1"/>
    <n v="129"/>
    <n v="0"/>
    <n v="0"/>
    <n v="11"/>
    <n v="0"/>
  </r>
  <r>
    <x v="5"/>
    <s v="COSMETICS"/>
    <x v="12"/>
    <x v="6"/>
    <x v="4"/>
    <n v="111426099"/>
    <n v="773602555987"/>
    <s v="MAC STUDIO FIX FOUNDATION STICKNC40 SHEP-13"/>
    <s v="EA"/>
    <n v="1"/>
    <n v="129"/>
    <n v="0"/>
    <n v="0"/>
    <n v="2"/>
    <n v="0"/>
  </r>
  <r>
    <x v="5"/>
    <s v="COSMETICS"/>
    <x v="12"/>
    <x v="6"/>
    <x v="7"/>
    <n v="111426100"/>
    <n v="773602555994"/>
    <s v="MAC STUDIO FIX FOUNDATION STICK NC42 SHEP-14"/>
    <s v="EA"/>
    <n v="1"/>
    <n v="129"/>
    <n v="0"/>
    <n v="0"/>
    <n v="12"/>
    <n v="0"/>
  </r>
  <r>
    <x v="5"/>
    <s v="COSMETICS"/>
    <x v="12"/>
    <x v="6"/>
    <x v="7"/>
    <n v="111426105"/>
    <n v="773602556045"/>
    <s v="MAC STUDIO FIX FOUNDATION STICK NC60 SHEP-19"/>
    <s v="EA"/>
    <n v="1"/>
    <n v="129"/>
    <n v="1"/>
    <n v="129"/>
    <n v="17"/>
    <n v="20"/>
  </r>
  <r>
    <x v="5"/>
    <s v="COSMETICS"/>
    <x v="12"/>
    <x v="6"/>
    <x v="4"/>
    <n v="111426106"/>
    <n v="773602556052"/>
    <s v="MAC STUDIO FIX FOUNDATION STICK NW13 SHEP-20"/>
    <s v="EA"/>
    <n v="1"/>
    <n v="129"/>
    <n v="0"/>
    <n v="0"/>
    <n v="1"/>
    <n v="14"/>
  </r>
  <r>
    <x v="5"/>
    <s v="COSMETICS"/>
    <x v="12"/>
    <x v="6"/>
    <x v="4"/>
    <n v="111426113"/>
    <n v="773602556120"/>
    <s v="MAC STUDIO FIX FOUNDATION STICK NW35 SHEP-27"/>
    <s v="EA"/>
    <n v="1"/>
    <n v="129"/>
    <n v="0"/>
    <n v="0"/>
    <n v="0"/>
    <n v="11"/>
  </r>
  <r>
    <x v="5"/>
    <s v="COSMETICS"/>
    <x v="12"/>
    <x v="6"/>
    <x v="7"/>
    <n v="111426115"/>
    <n v="773602556144"/>
    <s v="MAC STUDIO FIX FOUNDATION STICK NW45 SHEP-29"/>
    <s v="EA"/>
    <n v="1"/>
    <n v="129"/>
    <n v="0"/>
    <n v="0"/>
    <n v="18"/>
    <n v="0"/>
  </r>
  <r>
    <x v="5"/>
    <s v="COSMETICS"/>
    <x v="12"/>
    <x v="6"/>
    <x v="7"/>
    <n v="111426117"/>
    <n v="773602556168"/>
    <s v="MAC STUDIO FIX FOUNDATION STICK NW50 SHEP-31"/>
    <s v="EA"/>
    <n v="1"/>
    <n v="129"/>
    <n v="0"/>
    <n v="0"/>
    <n v="7"/>
    <n v="0"/>
  </r>
  <r>
    <x v="5"/>
    <s v="COSMETICS"/>
    <x v="12"/>
    <x v="6"/>
    <x v="7"/>
    <n v="111426118"/>
    <n v="773602556175"/>
    <s v="MAC STUDIO FIX FOUNDATION STICK NW55 SHEP-32"/>
    <s v="EA"/>
    <n v="1"/>
    <n v="129"/>
    <n v="0"/>
    <n v="0"/>
    <n v="28"/>
    <n v="0"/>
  </r>
  <r>
    <x v="5"/>
    <s v="COSMETICS"/>
    <x v="1"/>
    <x v="6"/>
    <x v="0"/>
    <n v="111548452"/>
    <n v="887167496538"/>
    <s v="ESTEE LAUDER PURE COLOR ENVY SCULPTING LIPSTICK 542 POETIC YJRR-AL"/>
    <s v="EA"/>
    <n v="1"/>
    <n v="129"/>
    <n v="0"/>
    <n v="0"/>
    <n v="16"/>
    <n v="0"/>
  </r>
  <r>
    <x v="5"/>
    <s v="COSMETICS"/>
    <x v="1"/>
    <x v="6"/>
    <x v="1"/>
    <n v="111548465"/>
    <n v="887167498020"/>
    <s v="ESTEE LAUDER PURE COLOR ENVY MATTE SCULPTING LIPSTICK 550 MIND GAME R8FC-38"/>
    <s v="EA"/>
    <n v="1"/>
    <n v="129"/>
    <n v="1"/>
    <n v="129"/>
    <n v="11"/>
    <n v="12"/>
  </r>
  <r>
    <x v="5"/>
    <s v="COSMETICS"/>
    <x v="1"/>
    <x v="6"/>
    <x v="0"/>
    <n v="111548467"/>
    <n v="887167498044"/>
    <s v="ESTEE LAUDER PURE COLOR ENVY MATTE SCULPTING LIPSTICK 552 SPELLBOUND R8FC-40"/>
    <s v="EA"/>
    <n v="1"/>
    <n v="129"/>
    <n v="0"/>
    <n v="0"/>
    <n v="3"/>
    <n v="9"/>
  </r>
  <r>
    <x v="5"/>
    <s v="COSMETICS"/>
    <x v="1"/>
    <x v="6"/>
    <x v="1"/>
    <n v="111548468"/>
    <n v="887167498068"/>
    <s v="ESTEE LAUDER PURE COLOR ENVY MATTE SCULPTING LIPSTICK 554 DEEP SECRET R8FC-42"/>
    <s v="EA"/>
    <n v="1"/>
    <n v="129"/>
    <n v="1"/>
    <n v="129"/>
    <n v="3"/>
    <n v="0"/>
  </r>
  <r>
    <x v="5"/>
    <s v="COSMETICS"/>
    <x v="1"/>
    <x v="6"/>
    <x v="0"/>
    <n v="111548469"/>
    <n v="887167498075"/>
    <s v="ESTEE LAUDER PURE COLOR ENVY MATTE SCULPTING LIPSTICK 556 THRILLER R8FC-43"/>
    <s v="EA"/>
    <n v="1"/>
    <n v="129"/>
    <n v="0"/>
    <n v="0"/>
    <n v="8"/>
    <n v="15"/>
  </r>
  <r>
    <x v="5"/>
    <s v="COSMETICS"/>
    <x v="1"/>
    <x v="6"/>
    <x v="1"/>
    <n v="111548471"/>
    <n v="887167498099"/>
    <s v="ESTEE LAUDER PURE COLOR ENVY MATTE SCULPTING LIPSTICK 558 MARVELOUS R8FC-45"/>
    <s v="EA"/>
    <n v="1"/>
    <n v="129"/>
    <n v="1"/>
    <n v="129"/>
    <n v="9"/>
    <n v="26"/>
  </r>
  <r>
    <x v="5"/>
    <s v="COSMETICS"/>
    <x v="1"/>
    <x v="6"/>
    <x v="4"/>
    <n v="111548473"/>
    <n v="887167498112"/>
    <s v="ESTEE LAUDER PURE COLOR ENVY MATTE SCULPTING LIPSTICK 420 REBELLIOUS ROSE R8FC-RR"/>
    <s v="EA"/>
    <n v="1"/>
    <n v="129"/>
    <n v="1"/>
    <n v="129"/>
    <n v="3"/>
    <n v="32"/>
  </r>
  <r>
    <x v="5"/>
    <s v="COSMETICS"/>
    <x v="12"/>
    <x v="6"/>
    <x v="7"/>
    <n v="110334495"/>
    <n v="773602338979"/>
    <s v="MAC MINERALIZE SKINFINISH GOLD DEPOSIT MT1328"/>
    <s v="EA"/>
    <n v="1"/>
    <n v="127"/>
    <n v="1"/>
    <n v="127"/>
    <n v="9"/>
    <n v="0"/>
  </r>
  <r>
    <x v="5"/>
    <s v="COSMETICS"/>
    <x v="12"/>
    <x v="6"/>
    <x v="4"/>
    <n v="110334496"/>
    <n v="773602338993"/>
    <s v="MAC MINERALIZE SKINFINISH SOFT &amp; GENTLE MT1329"/>
    <s v="EA"/>
    <n v="1"/>
    <n v="127"/>
    <n v="0"/>
    <n v="0"/>
    <n v="17"/>
    <n v="219"/>
  </r>
  <r>
    <x v="5"/>
    <s v="COSMETICS"/>
    <x v="12"/>
    <x v="6"/>
    <x v="7"/>
    <n v="110334501"/>
    <n v="773602337071"/>
    <s v="MAC MINERALIZE SKINFINISH NATURAL MEDIUM MT7E02"/>
    <s v="EA"/>
    <n v="1"/>
    <n v="127"/>
    <n v="0"/>
    <n v="0"/>
    <n v="3"/>
    <n v="1"/>
  </r>
  <r>
    <x v="5"/>
    <s v="COSMETICS"/>
    <x v="12"/>
    <x v="6"/>
    <x v="7"/>
    <n v="110334504"/>
    <n v="773602337149"/>
    <s v="MAC MINERALIZE SKINFINISH NATURAL MEDIUM PLUS MT7E-09"/>
    <s v="EA"/>
    <n v="1"/>
    <n v="127"/>
    <n v="1"/>
    <n v="127"/>
    <n v="26"/>
    <n v="18"/>
  </r>
  <r>
    <x v="5"/>
    <s v="COSMETICS"/>
    <x v="12"/>
    <x v="6"/>
    <x v="7"/>
    <n v="110334505"/>
    <n v="773602337156"/>
    <s v="MAC MINERALIZE SKINFINISH NATURAL MEDIUM DEEP MT7E-10"/>
    <s v="EA"/>
    <n v="1"/>
    <n v="127"/>
    <n v="0"/>
    <n v="0"/>
    <n v="9"/>
    <n v="0"/>
  </r>
  <r>
    <x v="5"/>
    <s v="COSMETICS"/>
    <x v="12"/>
    <x v="6"/>
    <x v="7"/>
    <n v="110334508"/>
    <n v="773602337194"/>
    <s v="MAC MINERALIZE SKINFINISH NATURAL DARK DEEP MT7E-14"/>
    <s v="EA"/>
    <n v="1"/>
    <n v="127"/>
    <n v="0"/>
    <n v="0"/>
    <n v="41"/>
    <n v="0"/>
  </r>
  <r>
    <x v="5"/>
    <s v="COSMETICS"/>
    <x v="12"/>
    <x v="6"/>
    <x v="3"/>
    <n v="110334509"/>
    <n v="773602337200"/>
    <s v="MAC MINERALIZE SKINFINISH NATURAL MEDIUM GOLDEN MT7E-15"/>
    <s v="EA"/>
    <n v="1"/>
    <n v="127"/>
    <n v="0"/>
    <n v="0"/>
    <n v="9"/>
    <n v="13"/>
  </r>
  <r>
    <x v="5"/>
    <s v="COSMETICS"/>
    <x v="12"/>
    <x v="6"/>
    <x v="4"/>
    <n v="110334510"/>
    <n v="773602338719"/>
    <s v="MAC MINERALIZE SKINFINISH NATURAL MEDIUM TAN MT7E16"/>
    <s v="EA"/>
    <n v="1"/>
    <n v="127"/>
    <n v="1"/>
    <n v="127"/>
    <n v="3"/>
    <n v="0"/>
  </r>
  <r>
    <x v="5"/>
    <s v="COSMETICS"/>
    <x v="12"/>
    <x v="6"/>
    <x v="7"/>
    <n v="110334513"/>
    <n v="773602338733"/>
    <s v="MAC MINERALIZE SKINFINISH NATURAL DARK TAN MT7E18"/>
    <s v="EA"/>
    <n v="1"/>
    <n v="127"/>
    <n v="0"/>
    <n v="0"/>
    <n v="-1"/>
    <n v="0"/>
  </r>
  <r>
    <x v="5"/>
    <s v="COSMETICS"/>
    <x v="12"/>
    <x v="6"/>
    <x v="7"/>
    <n v="110334514"/>
    <n v="773602338740"/>
    <s v="MAC MINERALIZE SKINFINISH NATURAL DARK DEEPEST MT7E19"/>
    <s v="EA"/>
    <n v="1"/>
    <n v="127"/>
    <n v="0"/>
    <n v="0"/>
    <n v="9"/>
    <n v="0"/>
  </r>
  <r>
    <x v="5"/>
    <s v="COSMETICS"/>
    <x v="12"/>
    <x v="6"/>
    <x v="7"/>
    <n v="110334515"/>
    <n v="773602337163"/>
    <s v="MAC MINERALIZE SKINFINISH NATURAL GIVE ME SUN! MT7E-11"/>
    <s v="EA"/>
    <n v="1"/>
    <n v="127"/>
    <n v="0"/>
    <n v="0"/>
    <n v="34"/>
    <n v="57"/>
  </r>
  <r>
    <x v="5"/>
    <s v="COSMETICS"/>
    <x v="12"/>
    <x v="6"/>
    <x v="1"/>
    <n v="110334515"/>
    <n v="773602337163"/>
    <s v="MAC MINERALIZE SKINFINISH NATURAL GIVE ME SUN! MT7E-11"/>
    <s v="EA"/>
    <n v="1"/>
    <n v="127"/>
    <n v="0"/>
    <n v="0"/>
    <n v="4"/>
    <n v="57"/>
  </r>
  <r>
    <x v="5"/>
    <s v="COSMETICS"/>
    <x v="12"/>
    <x v="6"/>
    <x v="4"/>
    <n v="110334515"/>
    <n v="773602337163"/>
    <s v="MAC MINERALIZE SKINFINISH NATURAL GIVE ME SUN! MT7E-11"/>
    <s v="EA"/>
    <n v="1"/>
    <n v="127"/>
    <n v="0"/>
    <n v="0"/>
    <n v="9"/>
    <n v="57"/>
  </r>
  <r>
    <x v="5"/>
    <s v="COSMETICS"/>
    <x v="12"/>
    <x v="6"/>
    <x v="7"/>
    <n v="110532770"/>
    <n v="773602429899"/>
    <s v="MAC EXTRA DIMENSION SKINFINISH DOUBLE-GLEAM MLGK-19"/>
    <s v="EA"/>
    <n v="1"/>
    <n v="127"/>
    <n v="1"/>
    <n v="127"/>
    <n v="226"/>
    <n v="629"/>
  </r>
  <r>
    <x v="5"/>
    <s v="COSMETICS"/>
    <x v="12"/>
    <x v="6"/>
    <x v="4"/>
    <n v="110532770"/>
    <n v="773602429899"/>
    <s v="MAC EXTRA DIMENSION SKINFINISH DOUBLE-GLEAM MLGK-19"/>
    <s v="EA"/>
    <n v="1"/>
    <n v="127"/>
    <n v="0"/>
    <n v="0"/>
    <n v="10"/>
    <n v="629"/>
  </r>
  <r>
    <x v="5"/>
    <s v="COSMETICS"/>
    <x v="12"/>
    <x v="6"/>
    <x v="1"/>
    <n v="110576218"/>
    <n v="773602298563"/>
    <s v="MAC EXTRA DIMENSION SKINFINISH OH DARLING MLGK-05"/>
    <s v="EA"/>
    <n v="1"/>
    <n v="127"/>
    <n v="0"/>
    <n v="0"/>
    <n v="5"/>
    <n v="0"/>
  </r>
  <r>
    <x v="5"/>
    <s v="COSMETICS"/>
    <x v="12"/>
    <x v="6"/>
    <x v="7"/>
    <n v="110858893"/>
    <n v="773602254583"/>
    <s v="MAC EXTRA DIMENSION SKINFINISH WHISPER OF GUILT MLGK-01"/>
    <s v="EA"/>
    <n v="1"/>
    <n v="127"/>
    <n v="0"/>
    <n v="0"/>
    <n v="13"/>
    <n v="0"/>
  </r>
  <r>
    <x v="5"/>
    <s v="COSMETICS"/>
    <x v="3"/>
    <x v="6"/>
    <x v="0"/>
    <n v="102110602"/>
    <n v="20714066123"/>
    <s v="CLINIQUE STAY MATTE SHEER PRESS PWD 645J-03"/>
    <s v="EA"/>
    <n v="1"/>
    <n v="126"/>
    <n v="1"/>
    <n v="126"/>
    <n v="11"/>
    <n v="16"/>
  </r>
  <r>
    <x v="5"/>
    <s v="COSMETICS"/>
    <x v="1"/>
    <x v="6"/>
    <x v="4"/>
    <n v="110121983"/>
    <n v="27131771944"/>
    <s v="E LAUDER SUMPTUOUS EXTREME MASCARA WGHW-01"/>
    <s v="EA"/>
    <n v="1"/>
    <n v="126"/>
    <n v="0"/>
    <n v="0"/>
    <n v="19"/>
    <n v="282"/>
  </r>
  <r>
    <x v="5"/>
    <s v="COSMETICS"/>
    <x v="13"/>
    <x v="6"/>
    <x v="1"/>
    <n v="110233780"/>
    <n v="716170086521"/>
    <s v="BOBBI BROWN CREAMY CONCEALER KIT IVORY E6XT-02"/>
    <s v="EA"/>
    <n v="1"/>
    <n v="126"/>
    <n v="0"/>
    <n v="0"/>
    <n v="4"/>
    <n v="0"/>
  </r>
  <r>
    <x v="5"/>
    <s v="COSMETICS"/>
    <x v="13"/>
    <x v="6"/>
    <x v="1"/>
    <n v="110443189"/>
    <n v="716170124919"/>
    <s v="BOBBI BROWN CREAMY CONCEALER KIT ALMOND EA73-13"/>
    <s v="EA"/>
    <n v="1"/>
    <n v="126"/>
    <n v="0"/>
    <n v="0"/>
    <n v="7"/>
    <n v="0"/>
  </r>
  <r>
    <x v="5"/>
    <s v="COSMETICS"/>
    <x v="12"/>
    <x v="6"/>
    <x v="7"/>
    <n v="110808215"/>
    <n v="773602510443"/>
    <s v="MAC EYES TIMES NINE AMBER SCN2-02"/>
    <s v="EA"/>
    <n v="1"/>
    <n v="126"/>
    <n v="1"/>
    <n v="126"/>
    <n v="33"/>
    <n v="59"/>
  </r>
  <r>
    <x v="5"/>
    <s v="COSMETICS"/>
    <x v="12"/>
    <x v="6"/>
    <x v="4"/>
    <n v="110808216"/>
    <n v="773602510450"/>
    <s v="MAC EYES TIMES NINE BURGUNDY SCN2-03"/>
    <s v="EA"/>
    <n v="1"/>
    <n v="126"/>
    <n v="0"/>
    <n v="0"/>
    <n v="18"/>
    <n v="357"/>
  </r>
  <r>
    <x v="5"/>
    <s v="COSMETICS"/>
    <x v="12"/>
    <x v="6"/>
    <x v="7"/>
    <n v="110808217"/>
    <n v="773602510436"/>
    <s v="MAC EYES TIMES NINE DUSKY ROSE SCN3-07"/>
    <s v="EA"/>
    <n v="1"/>
    <n v="126"/>
    <n v="0"/>
    <n v="0"/>
    <n v="37"/>
    <n v="16"/>
  </r>
  <r>
    <x v="5"/>
    <s v="COSMETICS"/>
    <x v="12"/>
    <x v="6"/>
    <x v="4"/>
    <n v="110808217"/>
    <n v="773602510436"/>
    <s v="MAC EYES TIMES NINE DUSKY ROSE SCN3-07"/>
    <s v="EA"/>
    <n v="1"/>
    <n v="126"/>
    <n v="0"/>
    <n v="0"/>
    <n v="13"/>
    <n v="16"/>
  </r>
  <r>
    <x v="5"/>
    <s v="COSMETICS"/>
    <x v="1"/>
    <x v="5"/>
    <x v="8"/>
    <n v="111105488"/>
    <n v="887167381872"/>
    <s v="ESTEE LAUDER NUTRITIOUS RADIANT VITALITY 2-IN-1 FOAM CLEANSER 125ML P31P-01"/>
    <s v="EA"/>
    <n v="1"/>
    <n v="126"/>
    <n v="0"/>
    <n v="0"/>
    <n v="0"/>
    <n v="357"/>
  </r>
  <r>
    <x v="5"/>
    <s v="COSMETICS"/>
    <x v="12"/>
    <x v="6"/>
    <x v="4"/>
    <n v="102205284"/>
    <n v="773602005529"/>
    <s v="MAC BRUSH CLEANSER 235ML M86F-01"/>
    <s v="EA"/>
    <n v="2"/>
    <n v="122"/>
    <n v="2"/>
    <n v="122"/>
    <n v="1"/>
    <n v="0"/>
  </r>
  <r>
    <x v="5"/>
    <s v="COSMETICS"/>
    <x v="12"/>
    <x v="5"/>
    <x v="7"/>
    <n v="110288090"/>
    <n v="773602232796"/>
    <s v="MAC DEMI WIPES 30 SHEETS MJWF-01"/>
    <s v="EA"/>
    <n v="2"/>
    <n v="122"/>
    <n v="0"/>
    <n v="0"/>
    <n v="52"/>
    <n v="136"/>
  </r>
  <r>
    <x v="5"/>
    <s v="COSMETICS"/>
    <x v="12"/>
    <x v="5"/>
    <x v="1"/>
    <n v="110288092"/>
    <n v="773602368778"/>
    <s v="MAC PREP + PRIME FIX+ MXH3-01"/>
    <s v="EA"/>
    <n v="2"/>
    <n v="122"/>
    <n v="0"/>
    <n v="0"/>
    <n v="26"/>
    <n v="358"/>
  </r>
  <r>
    <x v="5"/>
    <s v="COSMETICS"/>
    <x v="12"/>
    <x v="5"/>
    <x v="4"/>
    <n v="110288092"/>
    <n v="773602368778"/>
    <s v="MAC PREP + PRIME FIX+ MXH3-01"/>
    <s v="EA"/>
    <n v="2"/>
    <n v="122"/>
    <n v="0"/>
    <n v="0"/>
    <n v="22"/>
    <n v="358"/>
  </r>
  <r>
    <x v="5"/>
    <s v="COSMETICS"/>
    <x v="1"/>
    <x v="6"/>
    <x v="0"/>
    <n v="110313365"/>
    <n v="887167016620"/>
    <s v="ESTEE LAUDER PCOLOR ENVY LIPSTICK VENGEFUL RED YJRR-05"/>
    <s v="EA"/>
    <n v="1"/>
    <n v="122"/>
    <n v="1"/>
    <n v="122"/>
    <n v="0"/>
    <n v="0"/>
  </r>
  <r>
    <x v="5"/>
    <s v="COSMETICS"/>
    <x v="12"/>
    <x v="6"/>
    <x v="7"/>
    <n v="111250825"/>
    <n v="773602528622"/>
    <s v="MAC HIGH LIGHT POWDER FLEUR REAL SF7L-01"/>
    <s v="EA"/>
    <n v="1"/>
    <n v="122"/>
    <n v="0"/>
    <n v="0"/>
    <n v="16"/>
    <n v="0"/>
  </r>
  <r>
    <x v="5"/>
    <s v="COSMETICS"/>
    <x v="12"/>
    <x v="6"/>
    <x v="4"/>
    <n v="111354759"/>
    <n v="773602535668"/>
    <s v="MAC EXTRA DIMENSION SKINFINISH DIMA'S GLOW SFML-40"/>
    <s v="EA"/>
    <n v="1"/>
    <n v="122"/>
    <n v="0"/>
    <n v="0"/>
    <n v="16"/>
    <n v="560"/>
  </r>
  <r>
    <x v="5"/>
    <s v="COSMETICS"/>
    <x v="3"/>
    <x v="5"/>
    <x v="4"/>
    <n v="102205659"/>
    <n v="20714215552"/>
    <s v="CLINIQUE CLEANSING BALM 125ML 6CY4-01"/>
    <s v="EA"/>
    <n v="1"/>
    <n v="120"/>
    <n v="0"/>
    <n v="0"/>
    <n v="3"/>
    <n v="67"/>
  </r>
  <r>
    <x v="5"/>
    <s v="COSMETICS"/>
    <x v="3"/>
    <x v="5"/>
    <x v="0"/>
    <n v="110083393"/>
    <n v="20714426774"/>
    <s v="CLINIQUE ALL ABOUT EYES SERUM DE PUFFING EYE MASSAGE 71JL 01"/>
    <s v="EA"/>
    <n v="1"/>
    <n v="120"/>
    <n v="1"/>
    <n v="120"/>
    <n v="27"/>
    <n v="33"/>
  </r>
  <r>
    <x v="5"/>
    <s v="COSMETICS"/>
    <x v="12"/>
    <x v="6"/>
    <x v="7"/>
    <n v="110517622"/>
    <n v="773602424177"/>
    <s v="MAC PENCIL SHARPENER S4FC-01"/>
    <s v="EA"/>
    <n v="5"/>
    <n v="120"/>
    <n v="0"/>
    <n v="0"/>
    <n v="16"/>
    <n v="27"/>
  </r>
  <r>
    <x v="5"/>
    <s v="COSMETICS"/>
    <x v="12"/>
    <x v="5"/>
    <x v="1"/>
    <n v="110538392"/>
    <n v="773602422029"/>
    <s v="MAC STROBE CREAM 50ML PINKLITE S48L-01"/>
    <s v="EA"/>
    <n v="1"/>
    <n v="120"/>
    <n v="0"/>
    <n v="0"/>
    <n v="11"/>
    <n v="35"/>
  </r>
  <r>
    <x v="5"/>
    <s v="COSMETICS"/>
    <x v="12"/>
    <x v="5"/>
    <x v="7"/>
    <n v="110538402"/>
    <n v="773602422050"/>
    <s v="MAC STROBE CREAM 50ML GOLDLITE S48L-04"/>
    <s v="EA"/>
    <n v="1"/>
    <n v="120"/>
    <n v="0"/>
    <n v="0"/>
    <n v="33"/>
    <n v="77"/>
  </r>
  <r>
    <x v="5"/>
    <s v="COSMETICS"/>
    <x v="12"/>
    <x v="5"/>
    <x v="7"/>
    <n v="110538404"/>
    <n v="773602424689"/>
    <s v="MAC STROBE CREAM 50ML PEACHLITE S48L-05"/>
    <s v="EA"/>
    <n v="1"/>
    <n v="120"/>
    <n v="0"/>
    <n v="0"/>
    <n v="7"/>
    <n v="0"/>
  </r>
  <r>
    <x v="5"/>
    <s v="COSMETICS"/>
    <x v="1"/>
    <x v="6"/>
    <x v="0"/>
    <n v="110950088"/>
    <n v="887167383579"/>
    <s v="E LAUDER PC ENVY PAINT-ON LIQUID 201 HEART CRUSH P364-07"/>
    <s v="EA"/>
    <n v="1"/>
    <n v="120"/>
    <n v="0"/>
    <n v="0"/>
    <n v="4"/>
    <n v="0"/>
  </r>
  <r>
    <x v="5"/>
    <s v="COSMETICS"/>
    <x v="1"/>
    <x v="6"/>
    <x v="0"/>
    <n v="111311586"/>
    <n v="887167443495"/>
    <s v="ESTEE LAUDER PURE COLOR ENVY LIQUID LIP KISSING POTION P9NX-01"/>
    <s v="EA"/>
    <n v="1"/>
    <n v="120"/>
    <n v="0"/>
    <n v="0"/>
    <n v="4"/>
    <n v="24"/>
  </r>
  <r>
    <x v="5"/>
    <s v="COSMETICS"/>
    <x v="13"/>
    <x v="6"/>
    <x v="1"/>
    <n v="110705016"/>
    <n v="716170186283"/>
    <s v="B BROWN CRUSHED LIP COLOR CRANBERRY EH21-06"/>
    <s v="EA"/>
    <n v="1"/>
    <n v="118"/>
    <n v="0"/>
    <n v="0"/>
    <n v="25"/>
    <n v="3"/>
  </r>
  <r>
    <x v="5"/>
    <s v="COSMETICS"/>
    <x v="12"/>
    <x v="6"/>
    <x v="7"/>
    <n v="110951296"/>
    <n v="773602491001"/>
    <s v="MAC LIP DUO ANTIQUE VELVET/CHESTNUT S9GE-05"/>
    <s v="EA"/>
    <n v="1"/>
    <n v="116"/>
    <n v="0"/>
    <n v="0"/>
    <n v="0"/>
    <n v="0"/>
  </r>
  <r>
    <x v="5"/>
    <s v="COSMETICS"/>
    <x v="1"/>
    <x v="5"/>
    <x v="4"/>
    <n v="110253857"/>
    <n v="27131987840"/>
    <s v="E LAUDER PERFECTLY CLEAN FOAM CLEANSER PURIFYING MASK 150ML YCE7-01"/>
    <s v="EA"/>
    <n v="1"/>
    <n v="115"/>
    <n v="0"/>
    <n v="0"/>
    <n v="15"/>
    <n v="225"/>
  </r>
  <r>
    <x v="5"/>
    <s v="COSMETICS"/>
    <x v="1"/>
    <x v="5"/>
    <x v="4"/>
    <n v="110253859"/>
    <n v="27131987857"/>
    <s v="E LAUDER PERFECTLY CLEAN CREAM CLEANSER MOISTURE MASK 150ML YCE8-01"/>
    <s v="EA"/>
    <n v="1"/>
    <n v="115"/>
    <n v="1"/>
    <n v="115"/>
    <n v="3"/>
    <n v="10"/>
  </r>
  <r>
    <x v="5"/>
    <s v="COSMETICS"/>
    <x v="13"/>
    <x v="6"/>
    <x v="1"/>
    <n v="110594974"/>
    <n v="716170189727"/>
    <s v="B BROWN INSTANT FULL COVER CONCEALER IVORY EH9A-02"/>
    <s v="EA"/>
    <n v="1"/>
    <n v="115"/>
    <n v="1"/>
    <n v="115"/>
    <n v="4"/>
    <n v="0"/>
  </r>
  <r>
    <x v="5"/>
    <s v="COSMETICS"/>
    <x v="13"/>
    <x v="6"/>
    <x v="1"/>
    <n v="110594987"/>
    <n v="716170189857"/>
    <s v="B BROWN INSTANT FULL COVER CONCEALER WARM HONEY EH9A-15"/>
    <s v="EA"/>
    <n v="1"/>
    <n v="115"/>
    <n v="0"/>
    <n v="0"/>
    <n v="7"/>
    <n v="6"/>
  </r>
  <r>
    <x v="5"/>
    <s v="COSMETICS"/>
    <x v="3"/>
    <x v="6"/>
    <x v="0"/>
    <n v="111120043"/>
    <n v="20714942618"/>
    <s v="CLINIQUE DUAL ENDED POP LIP SET K9X1-01"/>
    <s v="EA"/>
    <n v="1"/>
    <n v="115"/>
    <n v="0"/>
    <n v="0"/>
    <n v="11"/>
    <n v="3"/>
  </r>
  <r>
    <x v="5"/>
    <s v="COSMETICS"/>
    <x v="3"/>
    <x v="6"/>
    <x v="4"/>
    <n v="111120043"/>
    <n v="20714942618"/>
    <s v="CLINIQUE DUAL ENDED POP LIP SET K9X1-01"/>
    <s v="EA"/>
    <n v="1"/>
    <n v="115"/>
    <n v="0"/>
    <n v="0"/>
    <n v="15"/>
    <n v="3"/>
  </r>
  <r>
    <x v="5"/>
    <s v="COSMETICS"/>
    <x v="1"/>
    <x v="6"/>
    <x v="0"/>
    <n v="111395615"/>
    <n v="27131963417"/>
    <s v="E LAUDER DWEAR STAYINPLACE FLAWLESS WEAR CONCEALER SPF 10 EXTRA LIGHT Y9GY-10"/>
    <s v="EA"/>
    <n v="1"/>
    <n v="115"/>
    <n v="0"/>
    <n v="0"/>
    <n v="10"/>
    <n v="25"/>
  </r>
  <r>
    <x v="5"/>
    <s v="COSMETICS"/>
    <x v="1"/>
    <x v="6"/>
    <x v="1"/>
    <n v="111423845"/>
    <n v="887167482487"/>
    <s v="ESTEE LAUDER PURE COLOR ENVY KISSABLE LIP SHINE 260 ECCENTRIC PFN7-08"/>
    <s v="EA"/>
    <n v="1"/>
    <n v="115"/>
    <n v="0"/>
    <n v="0"/>
    <n v="6"/>
    <n v="116"/>
  </r>
  <r>
    <x v="5"/>
    <s v="COSMETICS"/>
    <x v="12"/>
    <x v="6"/>
    <x v="7"/>
    <n v="111613601"/>
    <n v="773602567768"/>
    <s v="MAC DAZZLESHADOW EXTREMEINC SJC1-07"/>
    <s v="EA"/>
    <n v="2"/>
    <n v="114"/>
    <n v="0"/>
    <n v="0"/>
    <n v="9"/>
    <n v="0"/>
  </r>
  <r>
    <x v="5"/>
    <s v="COSMETICS"/>
    <x v="12"/>
    <x v="6"/>
    <x v="3"/>
    <n v="110039869"/>
    <n v="773602161706"/>
    <s v="MAC PREP+PRIME TRANS FINISH POWDER MC96 01"/>
    <s v="EA"/>
    <n v="1"/>
    <n v="113"/>
    <n v="0"/>
    <n v="0"/>
    <n v="10"/>
    <n v="23"/>
  </r>
  <r>
    <x v="5"/>
    <s v="COSMETICS"/>
    <x v="12"/>
    <x v="6"/>
    <x v="4"/>
    <n v="110039869"/>
    <n v="773602161706"/>
    <s v="MAC PREP+PRIME TRANS FINISH POWDER MC96 01"/>
    <s v="EA"/>
    <n v="1"/>
    <n v="113"/>
    <n v="1"/>
    <n v="113"/>
    <n v="10"/>
    <n v="23"/>
  </r>
  <r>
    <x v="5"/>
    <s v="COSMETICS"/>
    <x v="12"/>
    <x v="6"/>
    <x v="7"/>
    <n v="110338079"/>
    <n v="773602337958"/>
    <s v="MAC MINERALIZE BLUSH LOVE JOY MT1N-44"/>
    <s v="EA"/>
    <n v="1"/>
    <n v="113"/>
    <n v="0"/>
    <n v="0"/>
    <n v="24"/>
    <n v="0"/>
  </r>
  <r>
    <x v="5"/>
    <s v="COSMETICS"/>
    <x v="12"/>
    <x v="6"/>
    <x v="1"/>
    <n v="110338083"/>
    <n v="773602337897"/>
    <s v="MAC MINERALIZE BLUSH WARM SOUL MT1N-46"/>
    <s v="EA"/>
    <n v="1"/>
    <n v="113"/>
    <n v="0"/>
    <n v="0"/>
    <n v="3"/>
    <n v="0"/>
  </r>
  <r>
    <x v="5"/>
    <s v="COSMETICS"/>
    <x v="1"/>
    <x v="6"/>
    <x v="0"/>
    <n v="110522836"/>
    <n v="887167251007"/>
    <s v="E LAUDER THE BROW MULTI-TASKER BRUNETTE RH8G-03"/>
    <s v="EA"/>
    <n v="1"/>
    <n v="113"/>
    <n v="0"/>
    <n v="0"/>
    <n v="6"/>
    <n v="0"/>
  </r>
  <r>
    <x v="5"/>
    <s v="COSMETICS"/>
    <x v="1"/>
    <x v="6"/>
    <x v="4"/>
    <n v="110522837"/>
    <n v="887167251014"/>
    <s v="E LAUDER THE BROW MULTI-TASKER DARK BRUNETTE RH8G-04"/>
    <s v="EA"/>
    <n v="1"/>
    <n v="113"/>
    <n v="0"/>
    <n v="0"/>
    <n v="1"/>
    <n v="0"/>
  </r>
  <r>
    <x v="5"/>
    <s v="COSMETICS"/>
    <x v="12"/>
    <x v="6"/>
    <x v="7"/>
    <n v="110576204"/>
    <n v="773602447329"/>
    <s v="MAC EXTRA DIMENSION BLUSH FAIRLY PRECIOUS S611-20"/>
    <s v="EA"/>
    <n v="1"/>
    <n v="113"/>
    <n v="0"/>
    <n v="0"/>
    <n v="8"/>
    <n v="0"/>
  </r>
  <r>
    <x v="5"/>
    <s v="COSMETICS"/>
    <x v="12"/>
    <x v="6"/>
    <x v="7"/>
    <n v="110808734"/>
    <n v="773602454570"/>
    <s v="MAC #184S DUO FIBRE FAN BRUSH S6GL-01"/>
    <s v="EA"/>
    <n v="1"/>
    <n v="113"/>
    <n v="0"/>
    <n v="0"/>
    <n v="18"/>
    <n v="0"/>
  </r>
  <r>
    <x v="5"/>
    <s v="COSMETICS"/>
    <x v="12"/>
    <x v="6"/>
    <x v="3"/>
    <n v="110808737"/>
    <n v="773602454952"/>
    <s v="MAC #268S DUO FIBRE ANGLE BRUSH S6HY-01"/>
    <s v="EA"/>
    <n v="1"/>
    <n v="113"/>
    <n v="0"/>
    <n v="0"/>
    <n v="2"/>
    <n v="0"/>
  </r>
  <r>
    <x v="5"/>
    <s v="COSMETICS"/>
    <x v="12"/>
    <x v="6"/>
    <x v="1"/>
    <n v="110951014"/>
    <n v="773602471157"/>
    <s v="MAC #224S TAPERED BLENDING BRUSH S7JY-01"/>
    <s v="EA"/>
    <n v="1"/>
    <n v="113"/>
    <n v="0"/>
    <n v="0"/>
    <n v="4"/>
    <n v="0"/>
  </r>
  <r>
    <x v="5"/>
    <s v="COSMETICS"/>
    <x v="12"/>
    <x v="6"/>
    <x v="7"/>
    <n v="110985643"/>
    <n v="773602458189"/>
    <s v="MAC MINERALIZE BLUSH HAPPY GO ROSY S2P0-12"/>
    <s v="EA"/>
    <n v="1"/>
    <n v="113"/>
    <n v="0"/>
    <n v="0"/>
    <n v="11"/>
    <n v="0"/>
  </r>
  <r>
    <x v="5"/>
    <s v="COSMETICS"/>
    <x v="12"/>
    <x v="6"/>
    <x v="7"/>
    <n v="110985646"/>
    <n v="773602458240"/>
    <s v="MAC MINERALIZE BLUSH FLIRTING WITH DANGER S2P0-17"/>
    <s v="EA"/>
    <n v="1"/>
    <n v="113"/>
    <n v="0"/>
    <n v="0"/>
    <n v="13"/>
    <n v="0"/>
  </r>
  <r>
    <x v="5"/>
    <s v="COSMETICS"/>
    <x v="12"/>
    <x v="6"/>
    <x v="7"/>
    <n v="111375243"/>
    <n v="773602538188"/>
    <s v="MAC NEXT TO NOTHING BRONZ-CA 10GM/.35OZ SFXC-01"/>
    <s v="EA"/>
    <n v="1"/>
    <n v="113"/>
    <n v="0"/>
    <n v="0"/>
    <n v="4"/>
    <n v="0"/>
  </r>
  <r>
    <x v="5"/>
    <s v="COSMETICS"/>
    <x v="12"/>
    <x v="6"/>
    <x v="7"/>
    <n v="111366911"/>
    <n v="773602549702"/>
    <s v="MAC LIPGLASS-DIAMOND IN THE 3.1ML/.1FLOZ SGY5-4C"/>
    <s v="EA"/>
    <n v="2"/>
    <n v="112"/>
    <n v="0"/>
    <n v="0"/>
    <n v="125"/>
    <n v="0"/>
  </r>
  <r>
    <x v="5"/>
    <s v="COSMETICS"/>
    <x v="12"/>
    <x v="5"/>
    <x v="4"/>
    <n v="102207786"/>
    <n v="773602102785"/>
    <s v="MAC CLEANSE OFF OIL BOT W/ PMP 150ML M6GN 01"/>
    <s v="EA"/>
    <n v="1"/>
    <n v="111"/>
    <n v="0"/>
    <n v="0"/>
    <n v="8"/>
    <n v="0"/>
  </r>
  <r>
    <x v="5"/>
    <s v="COSMETICS"/>
    <x v="3"/>
    <x v="5"/>
    <x v="0"/>
    <n v="110316656"/>
    <n v="20714653651"/>
    <s v="CLINIQUE ANTI-BLEMISH SOLUTIONS CLEARING GEL Z2JG-01"/>
    <s v="EA"/>
    <n v="1"/>
    <n v="105"/>
    <n v="0"/>
    <n v="0"/>
    <n v="28"/>
    <n v="101"/>
  </r>
  <r>
    <x v="5"/>
    <s v="COSMETICS"/>
    <x v="3"/>
    <x v="5"/>
    <x v="4"/>
    <n v="102083272"/>
    <n v="20714045159"/>
    <s v="CLINIQUE 7 DAY SCRUB CR RINSE OFF 667H-01"/>
    <s v="EA"/>
    <n v="1"/>
    <n v="102"/>
    <n v="0"/>
    <n v="0"/>
    <n v="6"/>
    <n v="42"/>
  </r>
  <r>
    <x v="5"/>
    <s v="COSMETICS"/>
    <x v="3"/>
    <x v="5"/>
    <x v="0"/>
    <n v="102209334"/>
    <n v="20714291839"/>
    <s v="CLINIQUE ANTI BLEMISH MOISTURIZER 50ML 6KNA-01"/>
    <s v="EA"/>
    <n v="1"/>
    <n v="102"/>
    <n v="0"/>
    <n v="0"/>
    <n v="4"/>
    <n v="0"/>
  </r>
  <r>
    <x v="5"/>
    <s v="COSMETICS"/>
    <x v="13"/>
    <x v="6"/>
    <x v="1"/>
    <n v="110232216"/>
    <n v="716170059662"/>
    <s v="BOBBI BROWN BLUSH PALE PINK E4PE-09"/>
    <s v="EA"/>
    <n v="1"/>
    <n v="102"/>
    <n v="0"/>
    <n v="0"/>
    <n v="1"/>
    <n v="0"/>
  </r>
  <r>
    <x v="5"/>
    <s v="COSMETICS"/>
    <x v="13"/>
    <x v="6"/>
    <x v="1"/>
    <n v="110232473"/>
    <n v="716170059686"/>
    <s v="BOBBI BROWN BLUSH NECTAR E4PE-11"/>
    <s v="EA"/>
    <n v="1"/>
    <n v="102"/>
    <n v="0"/>
    <n v="0"/>
    <n v="3"/>
    <n v="0"/>
  </r>
  <r>
    <x v="5"/>
    <s v="COSMETICS"/>
    <x v="1"/>
    <x v="5"/>
    <x v="0"/>
    <n v="110275049"/>
    <n v="887167039766"/>
    <s v="E LAUDER TAKE IT AWAY GENTLE EYE &amp; LIP MAKEUP REMOVER 100ML YMKG-01"/>
    <s v="EA"/>
    <n v="1"/>
    <n v="102"/>
    <n v="0"/>
    <n v="0"/>
    <n v="4"/>
    <n v="0"/>
  </r>
  <r>
    <x v="5"/>
    <s v="COSMETICS"/>
    <x v="12"/>
    <x v="6"/>
    <x v="1"/>
    <n v="110808736"/>
    <n v="773602454709"/>
    <s v="MAC #217S BLENDING BRUSH S6H4-01"/>
    <s v="EA"/>
    <n v="1"/>
    <n v="102"/>
    <n v="0"/>
    <n v="0"/>
    <n v="7"/>
    <n v="0"/>
  </r>
  <r>
    <x v="5"/>
    <s v="COSMETICS"/>
    <x v="12"/>
    <x v="6"/>
    <x v="3"/>
    <n v="110808736"/>
    <n v="773602454709"/>
    <s v="MAC #217S BLENDING BRUSH S6H4-01"/>
    <s v="EA"/>
    <n v="1"/>
    <n v="102"/>
    <n v="0"/>
    <n v="0"/>
    <n v="12"/>
    <n v="0"/>
  </r>
  <r>
    <x v="5"/>
    <s v="COSMETICS"/>
    <x v="12"/>
    <x v="6"/>
    <x v="1"/>
    <n v="110808743"/>
    <n v="773602470822"/>
    <s v="MAC #239S EYE SHADER BRUSH S7HX-01"/>
    <s v="EA"/>
    <n v="1"/>
    <n v="102"/>
    <n v="0"/>
    <n v="0"/>
    <n v="8"/>
    <n v="0"/>
  </r>
  <r>
    <x v="5"/>
    <s v="COSMETICS"/>
    <x v="12"/>
    <x v="6"/>
    <x v="7"/>
    <n v="110808744"/>
    <n v="773602470839"/>
    <s v="MAC #219S PENCIL BRUSH S7HY-01"/>
    <s v="EA"/>
    <n v="1"/>
    <n v="102"/>
    <n v="0"/>
    <n v="0"/>
    <n v="2"/>
    <n v="0"/>
  </r>
  <r>
    <x v="5"/>
    <s v="COSMETICS"/>
    <x v="12"/>
    <x v="6"/>
    <x v="1"/>
    <n v="110808744"/>
    <n v="773602470839"/>
    <s v="MAC #219S PENCIL BRUSH S7HY-01"/>
    <s v="EA"/>
    <n v="1"/>
    <n v="102"/>
    <n v="0"/>
    <n v="0"/>
    <n v="6"/>
    <n v="0"/>
  </r>
  <r>
    <x v="5"/>
    <s v="COSMETICS"/>
    <x v="12"/>
    <x v="6"/>
    <x v="4"/>
    <n v="110808744"/>
    <n v="773602470839"/>
    <s v="MAC #219S PENCIL BRUSH S7HY-01"/>
    <s v="EA"/>
    <n v="1"/>
    <n v="102"/>
    <n v="0"/>
    <n v="0"/>
    <n v="6"/>
    <n v="0"/>
  </r>
  <r>
    <x v="5"/>
    <s v="COSMETICS"/>
    <x v="12"/>
    <x v="6"/>
    <x v="1"/>
    <n v="110889965"/>
    <n v="773602359301"/>
    <s v="MAC PREP + PRIME FIX + 100ML ROSE MWR2-01"/>
    <s v="EA"/>
    <n v="1"/>
    <n v="102"/>
    <n v="0"/>
    <n v="0"/>
    <n v="13"/>
    <n v="54"/>
  </r>
  <r>
    <x v="5"/>
    <s v="COSMETICS"/>
    <x v="12"/>
    <x v="6"/>
    <x v="3"/>
    <n v="110889966"/>
    <n v="773602359318"/>
    <s v="MAC PREP + PRIME FIX + 100ML LAVENDER MWR3-01"/>
    <s v="EA"/>
    <n v="1"/>
    <n v="102"/>
    <n v="1"/>
    <n v="102"/>
    <n v="11"/>
    <n v="74"/>
  </r>
  <r>
    <x v="5"/>
    <s v="COSMETICS"/>
    <x v="12"/>
    <x v="6"/>
    <x v="4"/>
    <n v="110889966"/>
    <n v="773602359318"/>
    <s v="MAC PREP + PRIME FIX + 100ML LAVENDER MWR3-01"/>
    <s v="EA"/>
    <n v="1"/>
    <n v="102"/>
    <n v="0"/>
    <n v="0"/>
    <n v="13"/>
    <n v="74"/>
  </r>
  <r>
    <x v="5"/>
    <s v="COSMETICS"/>
    <x v="12"/>
    <x v="6"/>
    <x v="1"/>
    <n v="110889967"/>
    <n v="773602369508"/>
    <s v="MAC PREP + PRIME FIX + 100ML COCONUT MXJJ-01"/>
    <s v="EA"/>
    <n v="1"/>
    <n v="102"/>
    <n v="0"/>
    <n v="0"/>
    <n v="10"/>
    <n v="2"/>
  </r>
  <r>
    <x v="5"/>
    <s v="COSMETICS"/>
    <x v="12"/>
    <x v="6"/>
    <x v="4"/>
    <n v="110889967"/>
    <n v="773602369508"/>
    <s v="MAC PREP + PRIME FIX + 100ML COCONUT MXJJ-01"/>
    <s v="EA"/>
    <n v="1"/>
    <n v="102"/>
    <n v="0"/>
    <n v="0"/>
    <n v="16"/>
    <n v="2"/>
  </r>
  <r>
    <x v="5"/>
    <s v="COSMETICS"/>
    <x v="12"/>
    <x v="6"/>
    <x v="7"/>
    <n v="111024605"/>
    <n v="773602455942"/>
    <s v="MAC PREP + PRIME FIX+ MATTE 100ML/3.4FLOZ S6KN-01"/>
    <s v="EA"/>
    <n v="1"/>
    <n v="102"/>
    <n v="0"/>
    <n v="0"/>
    <n v="21"/>
    <n v="344"/>
  </r>
  <r>
    <x v="5"/>
    <s v="COSMETICS"/>
    <x v="12"/>
    <x v="6"/>
    <x v="1"/>
    <n v="111024605"/>
    <n v="773602455942"/>
    <s v="MAC PREP + PRIME FIX+ MATTE 100ML/3.4FLOZ S6KN-01"/>
    <s v="EA"/>
    <n v="1"/>
    <n v="102"/>
    <n v="0"/>
    <n v="0"/>
    <n v="11"/>
    <n v="344"/>
  </r>
  <r>
    <x v="5"/>
    <s v="COSMETICS"/>
    <x v="12"/>
    <x v="6"/>
    <x v="3"/>
    <n v="111613614"/>
    <n v="773602566839"/>
    <s v="MAC PREP + PRIME FIX+ CHERRY BLOSSOM SJA6-02"/>
    <s v="EA"/>
    <n v="1"/>
    <n v="102"/>
    <n v="0"/>
    <n v="0"/>
    <n v="1"/>
    <n v="270"/>
  </r>
  <r>
    <x v="5"/>
    <s v="COSMETICS"/>
    <x v="3"/>
    <x v="6"/>
    <x v="0"/>
    <n v="111120044"/>
    <n v="20714943158"/>
    <s v="CLINIQUE MINI SPLASH SET K9Y6-01"/>
    <s v="EA"/>
    <n v="1"/>
    <n v="98"/>
    <n v="0"/>
    <n v="0"/>
    <n v="10"/>
    <n v="2"/>
  </r>
  <r>
    <x v="5"/>
    <s v="COSMETICS"/>
    <x v="3"/>
    <x v="6"/>
    <x v="0"/>
    <n v="102202529"/>
    <n v="20714192334"/>
    <s v="CLINIQUE HIGH IMPACT MASCARA 68A0-01"/>
    <s v="EA"/>
    <n v="1"/>
    <n v="96"/>
    <n v="0"/>
    <n v="0"/>
    <n v="6"/>
    <n v="0"/>
  </r>
  <r>
    <x v="5"/>
    <s v="COSMETICS"/>
    <x v="12"/>
    <x v="6"/>
    <x v="4"/>
    <n v="110476859"/>
    <n v="773602332793"/>
    <s v="MAC IN EXTREME DIMEN LASH WP DIMENSIONAL BLACK MTK8-01"/>
    <s v="EA"/>
    <n v="1"/>
    <n v="96"/>
    <n v="0"/>
    <n v="0"/>
    <n v="11"/>
    <n v="297"/>
  </r>
  <r>
    <x v="5"/>
    <s v="COSMETICS"/>
    <x v="12"/>
    <x v="6"/>
    <x v="7"/>
    <n v="111488329"/>
    <n v="773602557509"/>
    <s v="MAC OPALESCENT POWDER RISING STARSHGR-04"/>
    <s v="EA"/>
    <n v="1"/>
    <n v="96"/>
    <n v="0"/>
    <n v="0"/>
    <n v="12"/>
    <n v="0"/>
  </r>
  <r>
    <x v="5"/>
    <s v="COSMETICS"/>
    <x v="12"/>
    <x v="6"/>
    <x v="9"/>
    <n v="111488329"/>
    <n v="773602557509"/>
    <s v="MAC OPALESCENT POWDER RISING STARSHGR-04"/>
    <s v="EA"/>
    <n v="1"/>
    <n v="96"/>
    <n v="0"/>
    <n v="0"/>
    <n v="17"/>
    <n v="0"/>
  </r>
  <r>
    <x v="5"/>
    <s v="COSMETICS"/>
    <x v="12"/>
    <x v="6"/>
    <x v="7"/>
    <n v="102204654"/>
    <n v="773602037629"/>
    <s v="MAC SHEERTONE BLUSH GINGERL M39H 04"/>
    <s v="EA"/>
    <n v="1"/>
    <n v="94"/>
    <n v="0"/>
    <n v="0"/>
    <n v="45"/>
    <n v="256"/>
  </r>
  <r>
    <x v="5"/>
    <s v="COSMETICS"/>
    <x v="12"/>
    <x v="6"/>
    <x v="1"/>
    <n v="102204662"/>
    <n v="773602058822"/>
    <s v="MAC SHEERTONE BLUSH PINCH ME M39H 15"/>
    <s v="EA"/>
    <n v="1"/>
    <n v="94"/>
    <n v="1"/>
    <n v="94"/>
    <n v="10"/>
    <n v="412"/>
  </r>
  <r>
    <x v="5"/>
    <s v="COSMETICS"/>
    <x v="12"/>
    <x v="6"/>
    <x v="4"/>
    <n v="102204668"/>
    <n v="773602067916"/>
    <s v="MAC SHEERTONE SHIMER BLUSH PEACHYKEEN M4RM 07"/>
    <s v="EA"/>
    <n v="1"/>
    <n v="94"/>
    <n v="0"/>
    <n v="0"/>
    <n v="10"/>
    <n v="26"/>
  </r>
  <r>
    <x v="5"/>
    <s v="COSMETICS"/>
    <x v="12"/>
    <x v="6"/>
    <x v="3"/>
    <n v="102204671"/>
    <n v="773602087372"/>
    <s v="MAC SHEERTONE SHIMER BLUSH SUNBASQUE M4RM 10"/>
    <s v="EA"/>
    <n v="1"/>
    <n v="94"/>
    <n v="0"/>
    <n v="0"/>
    <n v="7"/>
    <n v="0"/>
  </r>
  <r>
    <x v="5"/>
    <s v="COSMETICS"/>
    <x v="12"/>
    <x v="6"/>
    <x v="7"/>
    <n v="102206314"/>
    <n v="773602106141"/>
    <s v="MAC SHEERTONE SHIMM. BLUSH PEACHTWIST M4RM-18"/>
    <s v="EA"/>
    <n v="1"/>
    <n v="94"/>
    <n v="0"/>
    <n v="0"/>
    <n v="48"/>
    <n v="69"/>
  </r>
  <r>
    <x v="5"/>
    <s v="COSMETICS"/>
    <x v="12"/>
    <x v="6"/>
    <x v="4"/>
    <n v="102208844"/>
    <n v="773602000722"/>
    <s v="MAC POWDER BLUSH FLEUR POWER M220-13"/>
    <s v="EA"/>
    <n v="1"/>
    <n v="94"/>
    <n v="0"/>
    <n v="0"/>
    <n v="11"/>
    <n v="63"/>
  </r>
  <r>
    <x v="5"/>
    <s v="COSMETICS"/>
    <x v="12"/>
    <x v="6"/>
    <x v="7"/>
    <n v="102208848"/>
    <n v="773602000760"/>
    <s v="MAC POWDER BLUSH MELBA M220-17"/>
    <s v="EA"/>
    <n v="1"/>
    <n v="94"/>
    <n v="0"/>
    <n v="0"/>
    <n v="25"/>
    <n v="57"/>
  </r>
  <r>
    <x v="5"/>
    <s v="COSMETICS"/>
    <x v="12"/>
    <x v="6"/>
    <x v="3"/>
    <n v="110102752"/>
    <n v="773602207107"/>
    <s v="MAC PRO LONGWEAR CONCEALER NC20 MGT9 02"/>
    <s v="EA"/>
    <n v="1"/>
    <n v="94"/>
    <n v="0"/>
    <n v="0"/>
    <n v="0"/>
    <n v="0"/>
  </r>
  <r>
    <x v="5"/>
    <s v="COSMETICS"/>
    <x v="12"/>
    <x v="6"/>
    <x v="4"/>
    <n v="110102753"/>
    <n v="773602207114"/>
    <s v="MAC PRO LONGWEAR CONCEALER NC30 MGT9 03"/>
    <s v="EA"/>
    <n v="1"/>
    <n v="94"/>
    <n v="0"/>
    <n v="0"/>
    <n v="11"/>
    <n v="15"/>
  </r>
  <r>
    <x v="5"/>
    <s v="COSMETICS"/>
    <x v="12"/>
    <x v="6"/>
    <x v="7"/>
    <n v="110102755"/>
    <n v="773602207121"/>
    <s v="MAC PRO LONGWEAR CONCEALER NC35 MGT9 04"/>
    <s v="EA"/>
    <n v="1"/>
    <n v="94"/>
    <n v="0"/>
    <n v="0"/>
    <n v="50"/>
    <n v="0"/>
  </r>
  <r>
    <x v="5"/>
    <s v="COSMETICS"/>
    <x v="12"/>
    <x v="6"/>
    <x v="7"/>
    <n v="110102756"/>
    <n v="773602207145"/>
    <s v="MAC PRO LONGWEAR CONCEALER NC42 MGT9 05"/>
    <s v="EA"/>
    <n v="1"/>
    <n v="94"/>
    <n v="0"/>
    <n v="0"/>
    <n v="27"/>
    <n v="33"/>
  </r>
  <r>
    <x v="5"/>
    <s v="COSMETICS"/>
    <x v="12"/>
    <x v="6"/>
    <x v="7"/>
    <n v="110102759"/>
    <n v="773602207176"/>
    <s v="MAC PRO LONGWEAR CONCEALER NW15 MGT9 08"/>
    <s v="EA"/>
    <n v="1"/>
    <n v="94"/>
    <n v="0"/>
    <n v="0"/>
    <n v="4"/>
    <n v="0"/>
  </r>
  <r>
    <x v="5"/>
    <s v="COSMETICS"/>
    <x v="12"/>
    <x v="6"/>
    <x v="4"/>
    <n v="110102759"/>
    <n v="773602207176"/>
    <s v="MAC PRO LONGWEAR CONCEALER NW15 MGT9 08"/>
    <s v="EA"/>
    <n v="1"/>
    <n v="94"/>
    <n v="0"/>
    <n v="0"/>
    <n v="0"/>
    <n v="0"/>
  </r>
  <r>
    <x v="5"/>
    <s v="COSMETICS"/>
    <x v="12"/>
    <x v="6"/>
    <x v="7"/>
    <n v="110102760"/>
    <n v="773602207183"/>
    <s v="MAC PRO LONGWEAR CONCEALER NW20 MGT9 09"/>
    <s v="EA"/>
    <n v="1"/>
    <n v="94"/>
    <n v="0"/>
    <n v="0"/>
    <n v="21"/>
    <n v="0"/>
  </r>
  <r>
    <x v="5"/>
    <s v="COSMETICS"/>
    <x v="12"/>
    <x v="6"/>
    <x v="7"/>
    <n v="110102763"/>
    <n v="773602207220"/>
    <s v="MAC PRO LONGWEAR CONCEALER NW35 MGT9 12"/>
    <s v="EA"/>
    <n v="1"/>
    <n v="94"/>
    <n v="0"/>
    <n v="0"/>
    <n v="8"/>
    <n v="0"/>
  </r>
  <r>
    <x v="5"/>
    <s v="COSMETICS"/>
    <x v="12"/>
    <x v="6"/>
    <x v="7"/>
    <n v="110102764"/>
    <n v="773602207237"/>
    <s v="MAC PRO LONGWEAR CONCEALER NW40 MGT9 13"/>
    <s v="EA"/>
    <n v="1"/>
    <n v="94"/>
    <n v="0"/>
    <n v="0"/>
    <n v="0"/>
    <n v="0"/>
  </r>
  <r>
    <x v="5"/>
    <s v="COSMETICS"/>
    <x v="12"/>
    <x v="6"/>
    <x v="7"/>
    <n v="110288088"/>
    <n v="773602327034"/>
    <s v="MAC PRO LONGWEAR CONCEALER NC25 MGT9 16"/>
    <s v="EA"/>
    <n v="1"/>
    <n v="94"/>
    <n v="1"/>
    <n v="94"/>
    <n v="19"/>
    <n v="0"/>
  </r>
  <r>
    <x v="5"/>
    <s v="COSMETICS"/>
    <x v="12"/>
    <x v="6"/>
    <x v="7"/>
    <n v="110889979"/>
    <n v="773602463800"/>
    <s v="MAC STUDIO WATERWEIGHT CONCEALER NW25 S75P-11"/>
    <s v="EA"/>
    <n v="1"/>
    <n v="94"/>
    <n v="0"/>
    <n v="0"/>
    <n v="8"/>
    <n v="0"/>
  </r>
  <r>
    <x v="5"/>
    <s v="COSMETICS"/>
    <x v="12"/>
    <x v="6"/>
    <x v="7"/>
    <n v="111105544"/>
    <n v="773602526796"/>
    <s v="MAC STUDIO FIX 24-HOUR SMOOTH WEAR CONCEALER NC30 SF4X-04"/>
    <s v="EA"/>
    <n v="1"/>
    <n v="94"/>
    <n v="0"/>
    <n v="0"/>
    <n v="2"/>
    <n v="0"/>
  </r>
  <r>
    <x v="5"/>
    <s v="COSMETICS"/>
    <x v="12"/>
    <x v="6"/>
    <x v="4"/>
    <n v="111105544"/>
    <n v="773602526796"/>
    <s v="MAC STUDIO FIX 24-HOUR SMOOTH WEAR CONCEALER NC30 SF4X-04"/>
    <s v="EA"/>
    <n v="1"/>
    <n v="94"/>
    <n v="0"/>
    <n v="0"/>
    <n v="1"/>
    <n v="0"/>
  </r>
  <r>
    <x v="5"/>
    <s v="COSMETICS"/>
    <x v="12"/>
    <x v="6"/>
    <x v="7"/>
    <n v="111105545"/>
    <n v="773602526802"/>
    <s v="MAC STUDIO FIX 24-HOUR SMOOTH WEAR CONCEALER NC35 SF4X-05"/>
    <s v="EA"/>
    <n v="1"/>
    <n v="94"/>
    <n v="0"/>
    <n v="0"/>
    <n v="-12"/>
    <n v="0"/>
  </r>
  <r>
    <x v="5"/>
    <s v="COSMETICS"/>
    <x v="12"/>
    <x v="6"/>
    <x v="3"/>
    <n v="111105545"/>
    <n v="773602526802"/>
    <s v="MAC STUDIO FIX 24-HOUR SMOOTH WEAR CONCEALER NC35 SF4X-05"/>
    <s v="EA"/>
    <n v="1"/>
    <n v="94"/>
    <n v="0"/>
    <n v="0"/>
    <n v="4"/>
    <n v="0"/>
  </r>
  <r>
    <x v="5"/>
    <s v="COSMETICS"/>
    <x v="12"/>
    <x v="6"/>
    <x v="4"/>
    <n v="111105545"/>
    <n v="773602526802"/>
    <s v="MAC STUDIO FIX 24-HOUR SMOOTH WEAR CONCEALER NC35 SF4X-05"/>
    <s v="EA"/>
    <n v="1"/>
    <n v="94"/>
    <n v="0"/>
    <n v="0"/>
    <n v="2"/>
    <n v="0"/>
  </r>
  <r>
    <x v="5"/>
    <s v="COSMETICS"/>
    <x v="12"/>
    <x v="6"/>
    <x v="4"/>
    <n v="111105546"/>
    <n v="773602526819"/>
    <s v="MAC STUDIO FIX 24-HOUR SMOOTH WEAR CONCEALER NC42 SF4X-06"/>
    <s v="EA"/>
    <n v="1"/>
    <n v="94"/>
    <n v="0"/>
    <n v="0"/>
    <n v="12"/>
    <n v="13"/>
  </r>
  <r>
    <x v="5"/>
    <s v="COSMETICS"/>
    <x v="12"/>
    <x v="6"/>
    <x v="7"/>
    <n v="111105547"/>
    <n v="773602526840"/>
    <s v="MAC STUDIO FIX 24-HOUR SMOOTH WEAR CONCEALER NW15 SF4X-09"/>
    <s v="EA"/>
    <n v="1"/>
    <n v="94"/>
    <n v="0"/>
    <n v="0"/>
    <n v="28"/>
    <n v="52"/>
  </r>
  <r>
    <x v="5"/>
    <s v="COSMETICS"/>
    <x v="12"/>
    <x v="6"/>
    <x v="7"/>
    <n v="111105563"/>
    <n v="773602526888"/>
    <s v="MAC STUDIO FIX 24-HOUR SMOOTH WEAR CONCEALER NW35 SF4X-13"/>
    <s v="EA"/>
    <n v="1"/>
    <n v="94"/>
    <n v="0"/>
    <n v="0"/>
    <n v="10"/>
    <n v="0"/>
  </r>
  <r>
    <x v="5"/>
    <s v="COSMETICS"/>
    <x v="12"/>
    <x v="6"/>
    <x v="7"/>
    <n v="111105567"/>
    <n v="773602531639"/>
    <s v="MAC STUDIO FIX 24-HOUR SMOOTH WEAR CONCEALER NC43 SF4X-20"/>
    <s v="EA"/>
    <n v="1"/>
    <n v="94"/>
    <n v="1"/>
    <n v="94"/>
    <n v="38"/>
    <n v="13"/>
  </r>
  <r>
    <x v="5"/>
    <s v="COSMETICS"/>
    <x v="12"/>
    <x v="6"/>
    <x v="1"/>
    <n v="111105570"/>
    <n v="773602531684"/>
    <s v="MAC STUDIO FIX 24-HOUR SMOOTH WEAR CONCEALER NW22 SF4X-25"/>
    <s v="EA"/>
    <n v="1"/>
    <n v="94"/>
    <n v="1"/>
    <n v="94"/>
    <n v="5"/>
    <n v="0"/>
  </r>
  <r>
    <x v="5"/>
    <s v="COSMETICS"/>
    <x v="12"/>
    <x v="6"/>
    <x v="7"/>
    <n v="111385213"/>
    <n v="773602473021"/>
    <s v="MAC MINI MAC LIPSTICK DIVA 1.8GM/.06OZ S7H602"/>
    <s v="EA"/>
    <n v="2"/>
    <n v="92"/>
    <n v="0"/>
    <n v="0"/>
    <n v="13"/>
    <n v="0"/>
  </r>
  <r>
    <x v="5"/>
    <s v="COSMETICS"/>
    <x v="3"/>
    <x v="5"/>
    <x v="0"/>
    <n v="102209339"/>
    <n v="20714291822"/>
    <s v="CLINIQUE ANTI BLEMISH SOL CLRF FOAM 6KN9 01"/>
    <s v="EA"/>
    <n v="1"/>
    <n v="91"/>
    <n v="0"/>
    <n v="0"/>
    <n v="7"/>
    <n v="0"/>
  </r>
  <r>
    <x v="5"/>
    <s v="COSMETICS"/>
    <x v="3"/>
    <x v="5"/>
    <x v="4"/>
    <n v="102209339"/>
    <n v="20714291822"/>
    <s v="CLINIQUE ANTI BLEMISH SOL CLRF FOAM 6KN9 01"/>
    <s v="EA"/>
    <n v="1"/>
    <n v="91"/>
    <n v="0"/>
    <n v="0"/>
    <n v="3"/>
    <n v="0"/>
  </r>
  <r>
    <x v="5"/>
    <s v="COSMETICS"/>
    <x v="1"/>
    <x v="6"/>
    <x v="0"/>
    <n v="110376181"/>
    <n v="887167031289"/>
    <s v="E LAUDER DW STAY-IN-PLACE EYE PENCIL NIGHT DIAMOND YLJA-04"/>
    <s v="EA"/>
    <n v="1"/>
    <n v="91"/>
    <n v="0"/>
    <n v="0"/>
    <n v="1"/>
    <n v="0"/>
  </r>
  <r>
    <x v="5"/>
    <s v="COSMETICS"/>
    <x v="12"/>
    <x v="6"/>
    <x v="7"/>
    <n v="110442981"/>
    <n v="773602376100"/>
    <s v="MAC RETRO MATTE LIQUID LIPSTICK FEELS SO GRAND MY3N-02"/>
    <s v="EA"/>
    <n v="1"/>
    <n v="91"/>
    <n v="0"/>
    <n v="0"/>
    <n v="29"/>
    <n v="207"/>
  </r>
  <r>
    <x v="5"/>
    <s v="COSMETICS"/>
    <x v="12"/>
    <x v="6"/>
    <x v="1"/>
    <n v="110443000"/>
    <n v="773602376117"/>
    <s v="MAC RETRO MATTE LIQUID LIPSTICK HIGH DRAMA MY3N-03"/>
    <s v="EA"/>
    <n v="1"/>
    <n v="91"/>
    <n v="0"/>
    <n v="0"/>
    <n v="10"/>
    <n v="56"/>
  </r>
  <r>
    <x v="5"/>
    <s v="COSMETICS"/>
    <x v="12"/>
    <x v="6"/>
    <x v="7"/>
    <n v="110443003"/>
    <n v="773602376131"/>
    <s v="MAC RETRO MATTE LIQUID LIPSTICK LADY-BE-GOOD MY3N-05"/>
    <s v="EA"/>
    <n v="1"/>
    <n v="91"/>
    <n v="0"/>
    <n v="0"/>
    <n v="13"/>
    <n v="0"/>
  </r>
  <r>
    <x v="5"/>
    <s v="COSMETICS"/>
    <x v="12"/>
    <x v="6"/>
    <x v="4"/>
    <n v="110443003"/>
    <n v="773602376131"/>
    <s v="MAC RETRO MATTE LIQUID LIPSTICK LADY-BE-GOOD MY3N-05"/>
    <s v="EA"/>
    <n v="1"/>
    <n v="91"/>
    <n v="0"/>
    <n v="0"/>
    <n v="11"/>
    <n v="0"/>
  </r>
  <r>
    <x v="5"/>
    <s v="COSMETICS"/>
    <x v="12"/>
    <x v="6"/>
    <x v="4"/>
    <n v="110443010"/>
    <n v="773602376179"/>
    <s v="MAC RETRO MATTE LIQUID LIPSTICK QUITE THE STANDOUT MY3N-09"/>
    <s v="EA"/>
    <n v="1"/>
    <n v="91"/>
    <n v="0"/>
    <n v="0"/>
    <n v="3"/>
    <n v="0"/>
  </r>
  <r>
    <x v="5"/>
    <s v="COSMETICS"/>
    <x v="1"/>
    <x v="6"/>
    <x v="0"/>
    <n v="110443171"/>
    <n v="887167172630"/>
    <s v="E LAUDER DW INFINITE WP EYELINER KOHL NOIR R71R-01"/>
    <s v="EA"/>
    <n v="1"/>
    <n v="91"/>
    <n v="0"/>
    <n v="0"/>
    <n v="2"/>
    <n v="0"/>
  </r>
  <r>
    <x v="5"/>
    <s v="COSMETICS"/>
    <x v="12"/>
    <x v="6"/>
    <x v="3"/>
    <n v="110557759"/>
    <n v="773602445165"/>
    <s v="MAC RETRO MATTE CARNIVOROUS MY3N-32"/>
    <s v="EA"/>
    <n v="1"/>
    <n v="91"/>
    <n v="0"/>
    <n v="0"/>
    <n v="4"/>
    <n v="15"/>
  </r>
  <r>
    <x v="5"/>
    <s v="COSMETICS"/>
    <x v="12"/>
    <x v="6"/>
    <x v="3"/>
    <n v="110557766"/>
    <n v="773602445233"/>
    <s v="MAC RETRO MATTE BURNT SPICE MY3N-39"/>
    <s v="EA"/>
    <n v="1"/>
    <n v="91"/>
    <n v="0"/>
    <n v="0"/>
    <n v="0"/>
    <n v="31"/>
  </r>
  <r>
    <x v="5"/>
    <s v="COSMETICS"/>
    <x v="12"/>
    <x v="6"/>
    <x v="4"/>
    <n v="110557766"/>
    <n v="773602445233"/>
    <s v="MAC RETRO MATTE BURNT SPICE MY3N-39"/>
    <s v="EA"/>
    <n v="1"/>
    <n v="91"/>
    <n v="0"/>
    <n v="0"/>
    <n v="14"/>
    <n v="31"/>
  </r>
  <r>
    <x v="5"/>
    <s v="COSMETICS"/>
    <x v="12"/>
    <x v="6"/>
    <x v="7"/>
    <n v="110557767"/>
    <n v="773602445240"/>
    <s v="MAC RETRO MATTE SO ME MY3N-40"/>
    <s v="EA"/>
    <n v="1"/>
    <n v="91"/>
    <n v="0"/>
    <n v="0"/>
    <n v="16"/>
    <n v="7"/>
  </r>
  <r>
    <x v="5"/>
    <s v="COSMETICS"/>
    <x v="12"/>
    <x v="6"/>
    <x v="7"/>
    <n v="110593367"/>
    <n v="773602405695"/>
    <s v="MAC BOLD AND BAD LASH BLACK MASCARA S37N-01"/>
    <s v="EA"/>
    <n v="1"/>
    <n v="91"/>
    <n v="1"/>
    <n v="91"/>
    <n v="3"/>
    <n v="0"/>
  </r>
  <r>
    <x v="5"/>
    <s v="COSMETICS"/>
    <x v="12"/>
    <x v="6"/>
    <x v="4"/>
    <n v="110951321"/>
    <n v="773602494705"/>
    <s v="MAC RETROMATTE LIQ LIPCOLOR FOILED S9W2-04"/>
    <s v="EA"/>
    <n v="1"/>
    <n v="91"/>
    <n v="0"/>
    <n v="0"/>
    <n v="1"/>
    <n v="0"/>
  </r>
  <r>
    <x v="5"/>
    <s v="COSMETICS"/>
    <x v="12"/>
    <x v="6"/>
    <x v="7"/>
    <n v="110951326"/>
    <n v="773602494750"/>
    <s v="MAC RETROMATTE LIQ LIPCOLOR LOVE WEAPON S9W2-09"/>
    <s v="EA"/>
    <n v="1"/>
    <n v="91"/>
    <n v="1"/>
    <n v="91"/>
    <n v="23"/>
    <n v="0"/>
  </r>
  <r>
    <x v="5"/>
    <s v="COSMETICS"/>
    <x v="12"/>
    <x v="6"/>
    <x v="7"/>
    <n v="110951331"/>
    <n v="773602494804"/>
    <s v="MAC RETROMATTE LIQ LIPCOLOR GEMZ &amp; ROSES S9W2-14"/>
    <s v="EA"/>
    <n v="1"/>
    <n v="91"/>
    <n v="0"/>
    <n v="0"/>
    <n v="7"/>
    <n v="0"/>
  </r>
  <r>
    <x v="5"/>
    <s v="COSMETICS"/>
    <x v="12"/>
    <x v="6"/>
    <x v="4"/>
    <n v="110951331"/>
    <n v="773602494804"/>
    <s v="MAC RETROMATTE LIQ LIPCOLOR GEMZ &amp; ROSES S9W2-14"/>
    <s v="EA"/>
    <n v="1"/>
    <n v="91"/>
    <n v="0"/>
    <n v="0"/>
    <n v="2"/>
    <n v="0"/>
  </r>
  <r>
    <x v="5"/>
    <s v="COSMETICS"/>
    <x v="12"/>
    <x v="6"/>
    <x v="4"/>
    <n v="110951332"/>
    <n v="773602494811"/>
    <s v="MAC RETROMATTE LIQ LIPCOLOR METALLIC ROSE S9W2-15"/>
    <s v="EA"/>
    <n v="1"/>
    <n v="91"/>
    <n v="0"/>
    <n v="0"/>
    <n v="1"/>
    <n v="0"/>
  </r>
  <r>
    <x v="5"/>
    <s v="COSMETICS"/>
    <x v="12"/>
    <x v="6"/>
    <x v="7"/>
    <n v="111128474"/>
    <n v="773602470587"/>
    <s v="MAC VERSICOLOUR VARNISH CREAM LIP STAIN LIKE CANDY S7HA-03"/>
    <s v="EA"/>
    <n v="1"/>
    <n v="91"/>
    <n v="0"/>
    <n v="0"/>
    <n v="4"/>
    <n v="0"/>
  </r>
  <r>
    <x v="5"/>
    <s v="COSMETICS"/>
    <x v="12"/>
    <x v="6"/>
    <x v="4"/>
    <n v="111128475"/>
    <n v="773602470594"/>
    <s v="MAC VERSICOLOUR VARNISH CREAM LIP STAIN STUCK IN LOVE S7HA-04"/>
    <s v="EA"/>
    <n v="1"/>
    <n v="91"/>
    <n v="0"/>
    <n v="0"/>
    <n v="10"/>
    <n v="0"/>
  </r>
  <r>
    <x v="5"/>
    <s v="COSMETICS"/>
    <x v="12"/>
    <x v="6"/>
    <x v="7"/>
    <n v="111128478"/>
    <n v="773602470624"/>
    <s v="MAC VERSICOLOUR VARNISH CREAM LIP STAIN BITTEN BABE S7HA-07"/>
    <s v="EA"/>
    <n v="1"/>
    <n v="91"/>
    <n v="1"/>
    <n v="91"/>
    <n v="16"/>
    <n v="0"/>
  </r>
  <r>
    <x v="5"/>
    <s v="COSMETICS"/>
    <x v="12"/>
    <x v="6"/>
    <x v="7"/>
    <n v="111128484"/>
    <n v="773602516070"/>
    <s v="MAC VERSICOLOUR VARNISH CREAM LIP STAIN SHOCK IT TO ME S7HA-13"/>
    <s v="EA"/>
    <n v="1"/>
    <n v="91"/>
    <n v="1"/>
    <n v="91"/>
    <n v="6"/>
    <n v="0"/>
  </r>
  <r>
    <x v="5"/>
    <s v="COSMETICS"/>
    <x v="12"/>
    <x v="6"/>
    <x v="4"/>
    <n v="111128485"/>
    <n v="773602516087"/>
    <s v="MAC VERSICOLOUR VARNISH CREAM LIP STAIN SERIAL STAIN S7HA-14"/>
    <s v="EA"/>
    <n v="1"/>
    <n v="91"/>
    <n v="0"/>
    <n v="0"/>
    <n v="6"/>
    <n v="9"/>
  </r>
  <r>
    <x v="5"/>
    <s v="COSMETICS"/>
    <x v="12"/>
    <x v="6"/>
    <x v="1"/>
    <n v="111250836"/>
    <n v="773602528615"/>
    <s v="MAC PREP + PRIME FIX+ CHERRY BLOSSOM SF7K-01"/>
    <s v="EA"/>
    <n v="1"/>
    <n v="91"/>
    <n v="0"/>
    <n v="0"/>
    <n v="0"/>
    <n v="0"/>
  </r>
  <r>
    <x v="5"/>
    <s v="COSMETICS"/>
    <x v="12"/>
    <x v="6"/>
    <x v="7"/>
    <n v="111613609"/>
    <n v="773602566815"/>
    <s v="MAC PLENTY OF POUT PLUMPING LIPGLOSS WITH TINT EPHEMERAL NATURE SJA5-03"/>
    <s v="EA"/>
    <n v="1"/>
    <n v="91"/>
    <n v="1"/>
    <n v="91"/>
    <n v="1"/>
    <n v="0"/>
  </r>
  <r>
    <x v="5"/>
    <s v="COSMETICS"/>
    <x v="12"/>
    <x v="6"/>
    <x v="7"/>
    <n v="102208843"/>
    <n v="773602000708"/>
    <s v="MAC POWDER BLUSH DESERT ROSE M220-11"/>
    <s v="EA"/>
    <n v="1"/>
    <n v="89"/>
    <n v="1"/>
    <n v="89"/>
    <n v="3"/>
    <n v="0"/>
  </r>
  <r>
    <x v="5"/>
    <s v="COSMETICS"/>
    <x v="3"/>
    <x v="5"/>
    <x v="4"/>
    <n v="110120948"/>
    <n v="20714462765"/>
    <s v="CLINIQUE CLARIFYING LOTION 2 200ML 76X4 01"/>
    <s v="EA"/>
    <n v="1"/>
    <n v="87"/>
    <n v="0"/>
    <n v="0"/>
    <n v="8"/>
    <n v="24"/>
  </r>
  <r>
    <x v="5"/>
    <s v="COSMETICS"/>
    <x v="3"/>
    <x v="5"/>
    <x v="0"/>
    <n v="110120949"/>
    <n v="20714462901"/>
    <s v="CLINIQUE CLARIFYING LOTION 3 200ML 76X5 01"/>
    <s v="EA"/>
    <n v="1"/>
    <n v="87"/>
    <n v="1"/>
    <n v="87"/>
    <n v="23"/>
    <n v="0"/>
  </r>
  <r>
    <x v="5"/>
    <s v="COSMETICS"/>
    <x v="12"/>
    <x v="6"/>
    <x v="4"/>
    <n v="111531849"/>
    <n v="773602563241"/>
    <s v="MAC LIPSTICK DARK SIDE SJ2E-10"/>
    <s v="EA"/>
    <n v="1"/>
    <n v="87"/>
    <n v="0"/>
    <n v="0"/>
    <n v="24"/>
    <n v="99"/>
  </r>
  <r>
    <x v="5"/>
    <s v="COSMETICS"/>
    <x v="12"/>
    <x v="6"/>
    <x v="7"/>
    <n v="111531850"/>
    <n v="773602561735"/>
    <s v="MAC LIPSTICK COCKNEY SHXT-G7"/>
    <s v="EA"/>
    <n v="1"/>
    <n v="87"/>
    <n v="0"/>
    <n v="0"/>
    <n v="32"/>
    <n v="335"/>
  </r>
  <r>
    <x v="5"/>
    <s v="COSMETICS"/>
    <x v="12"/>
    <x v="6"/>
    <x v="3"/>
    <n v="111531852"/>
    <n v="773602563203"/>
    <s v="MAC LIPSTICK MARRAKESH SJ2A-05"/>
    <s v="EA"/>
    <n v="1"/>
    <n v="87"/>
    <n v="1"/>
    <n v="87"/>
    <n v="40"/>
    <n v="0"/>
  </r>
  <r>
    <x v="5"/>
    <s v="COSMETICS"/>
    <x v="12"/>
    <x v="6"/>
    <x v="4"/>
    <n v="111531852"/>
    <n v="773602563203"/>
    <s v="MAC LIPSTICK MARRAKESH SJ2A-05"/>
    <s v="EA"/>
    <n v="1"/>
    <n v="87"/>
    <n v="0"/>
    <n v="0"/>
    <n v="24"/>
    <n v="0"/>
  </r>
  <r>
    <x v="5"/>
    <s v="COSMETICS"/>
    <x v="12"/>
    <x v="6"/>
    <x v="1"/>
    <n v="102204755"/>
    <n v="773602044832"/>
    <s v="MAC LIQUD LINER BOOT BLACK M1G6 01"/>
    <s v="EA"/>
    <n v="1"/>
    <n v="85"/>
    <n v="0"/>
    <n v="0"/>
    <n v="11"/>
    <n v="506"/>
  </r>
  <r>
    <x v="5"/>
    <s v="COSMETICS"/>
    <x v="12"/>
    <x v="6"/>
    <x v="3"/>
    <n v="102204755"/>
    <n v="773602044832"/>
    <s v="MAC LIQUD LINER BOOT BLACK M1G6 01"/>
    <s v="EA"/>
    <n v="1"/>
    <n v="85"/>
    <n v="0"/>
    <n v="0"/>
    <n v="23"/>
    <n v="506"/>
  </r>
  <r>
    <x v="5"/>
    <s v="COSMETICS"/>
    <x v="12"/>
    <x v="6"/>
    <x v="4"/>
    <n v="102204755"/>
    <n v="773602044832"/>
    <s v="MAC LIQUD LINER BOOT BLACK M1G6 01"/>
    <s v="EA"/>
    <n v="1"/>
    <n v="85"/>
    <n v="0"/>
    <n v="0"/>
    <n v="26"/>
    <n v="506"/>
  </r>
  <r>
    <x v="5"/>
    <s v="COSMETICS"/>
    <x v="3"/>
    <x v="5"/>
    <x v="4"/>
    <n v="102205464"/>
    <n v="20714227661"/>
    <s v="CLINIQUE LIQUID FACIAL SOAP MILD 6F37-01"/>
    <s v="EA"/>
    <n v="1"/>
    <n v="85"/>
    <n v="0"/>
    <n v="0"/>
    <n v="4"/>
    <n v="56"/>
  </r>
  <r>
    <x v="5"/>
    <s v="COSMETICS"/>
    <x v="3"/>
    <x v="5"/>
    <x v="4"/>
    <n v="102205465"/>
    <n v="20714227685"/>
    <s v="CLINIQUE LIQUID FACIAL SOAP EXTRA STRENGTH 6F39-01"/>
    <s v="EA"/>
    <n v="1"/>
    <n v="85"/>
    <n v="1"/>
    <n v="85"/>
    <n v="7"/>
    <n v="75"/>
  </r>
  <r>
    <x v="5"/>
    <s v="COSMETICS"/>
    <x v="12"/>
    <x v="6"/>
    <x v="7"/>
    <n v="102208897"/>
    <n v="773602011728"/>
    <s v="MAC STUDIO FINISH CONCEALER NC30 M45019"/>
    <s v="EA"/>
    <n v="1"/>
    <n v="85"/>
    <n v="0"/>
    <n v="0"/>
    <n v="1"/>
    <n v="0"/>
  </r>
  <r>
    <x v="5"/>
    <s v="COSMETICS"/>
    <x v="12"/>
    <x v="6"/>
    <x v="7"/>
    <n v="102208899"/>
    <n v="773602059782"/>
    <s v="MAC CONCEALER NC42 M45030"/>
    <s v="EA"/>
    <n v="1"/>
    <n v="85"/>
    <n v="1"/>
    <n v="85"/>
    <n v="17"/>
    <n v="0"/>
  </r>
  <r>
    <x v="5"/>
    <s v="COSMETICS"/>
    <x v="12"/>
    <x v="6"/>
    <x v="1"/>
    <n v="102208899"/>
    <n v="773602059782"/>
    <s v="MAC CONCEALER NC42 M45030"/>
    <s v="EA"/>
    <n v="1"/>
    <n v="85"/>
    <n v="0"/>
    <n v="0"/>
    <n v="5"/>
    <n v="0"/>
  </r>
  <r>
    <x v="5"/>
    <s v="COSMETICS"/>
    <x v="12"/>
    <x v="6"/>
    <x v="7"/>
    <n v="102208903"/>
    <n v="773602011667"/>
    <s v="MAC CONCEALER NW20 M45013"/>
    <s v="EA"/>
    <n v="1"/>
    <n v="85"/>
    <n v="0"/>
    <n v="0"/>
    <n v="7"/>
    <n v="0"/>
  </r>
  <r>
    <x v="5"/>
    <s v="COSMETICS"/>
    <x v="12"/>
    <x v="6"/>
    <x v="7"/>
    <n v="102208908"/>
    <n v="773602011704"/>
    <s v="MAC STUDIO FINISH SPF35 CONCEALER NW45 M450-17"/>
    <s v="EA"/>
    <n v="1"/>
    <n v="85"/>
    <n v="0"/>
    <n v="0"/>
    <n v="12"/>
    <n v="0"/>
  </r>
  <r>
    <x v="5"/>
    <s v="COSMETICS"/>
    <x v="12"/>
    <x v="6"/>
    <x v="3"/>
    <n v="102208994"/>
    <n v="773602011674"/>
    <s v="MAC STUDIO FINISH CONCEALER NW25 M45014"/>
    <s v="EA"/>
    <n v="1"/>
    <n v="85"/>
    <n v="0"/>
    <n v="0"/>
    <n v="3"/>
    <n v="0"/>
  </r>
  <r>
    <x v="5"/>
    <s v="COSMETICS"/>
    <x v="12"/>
    <x v="6"/>
    <x v="7"/>
    <n v="110248863"/>
    <n v="773602279180"/>
    <s v="MAC VELUXE BROW LINER BRUNETTE MMT0-03"/>
    <s v="EA"/>
    <n v="1"/>
    <n v="85"/>
    <n v="0"/>
    <n v="0"/>
    <n v="13"/>
    <n v="0"/>
  </r>
  <r>
    <x v="5"/>
    <s v="COSMETICS"/>
    <x v="12"/>
    <x v="6"/>
    <x v="3"/>
    <n v="110248865"/>
    <n v="773602279197"/>
    <s v="MAC VELUXE BROW LINER DEEP BRUNETTE MMT0-04"/>
    <s v="EA"/>
    <n v="1"/>
    <n v="85"/>
    <n v="1"/>
    <n v="85"/>
    <n v="2"/>
    <n v="0"/>
  </r>
  <r>
    <x v="5"/>
    <s v="COSMETICS"/>
    <x v="12"/>
    <x v="6"/>
    <x v="3"/>
    <n v="110248868"/>
    <n v="773602279203"/>
    <s v="MAC VELUXE BROW LINER DEEP DARK BRUNETTE MMT0-05"/>
    <s v="EA"/>
    <n v="1"/>
    <n v="85"/>
    <n v="0"/>
    <n v="0"/>
    <n v="22"/>
    <n v="0"/>
  </r>
  <r>
    <x v="5"/>
    <s v="COSMETICS"/>
    <x v="12"/>
    <x v="6"/>
    <x v="7"/>
    <n v="110248871"/>
    <n v="773602279173"/>
    <s v="MAC VELUXE BROW LINER REDHEAD MMT0-02"/>
    <s v="EA"/>
    <n v="1"/>
    <n v="85"/>
    <n v="0"/>
    <n v="0"/>
    <n v="4"/>
    <n v="0"/>
  </r>
  <r>
    <x v="5"/>
    <s v="COSMETICS"/>
    <x v="3"/>
    <x v="5"/>
    <x v="0"/>
    <n v="110316663"/>
    <n v="20714672096"/>
    <s v="CLINIQUE FOR MEN OIL CONTROL FACE WASH 200ML Z4KJ-01"/>
    <s v="EA"/>
    <n v="1"/>
    <n v="85"/>
    <n v="0"/>
    <n v="0"/>
    <n v="1"/>
    <n v="0"/>
  </r>
  <r>
    <x v="5"/>
    <s v="COSMETICS"/>
    <x v="12"/>
    <x v="6"/>
    <x v="4"/>
    <n v="110476868"/>
    <n v="773602397778"/>
    <s v="MAC PRO LONGWEAR FLUIDLINE BLACKTRACK S2P2-04"/>
    <s v="EA"/>
    <n v="1"/>
    <n v="85"/>
    <n v="1"/>
    <n v="85"/>
    <n v="9"/>
    <n v="57"/>
  </r>
  <r>
    <x v="5"/>
    <s v="COSMETICS"/>
    <x v="12"/>
    <x v="6"/>
    <x v="7"/>
    <n v="111114981"/>
    <n v="773602522040"/>
    <s v="MAC POWDER KISS LIPSTICK SCATTERED PETALS S4K0-28"/>
    <s v="EA"/>
    <n v="1"/>
    <n v="85"/>
    <n v="1"/>
    <n v="85"/>
    <n v="20"/>
    <n v="14"/>
  </r>
  <r>
    <x v="5"/>
    <s v="COSMETICS"/>
    <x v="12"/>
    <x v="6"/>
    <x v="3"/>
    <n v="111114984"/>
    <n v="773602522071"/>
    <s v="MAC POWDER KISS LIPSTICK DEVOTED TO CHILI S4K0-31"/>
    <s v="EA"/>
    <n v="1"/>
    <n v="85"/>
    <n v="0"/>
    <n v="0"/>
    <n v="11"/>
    <n v="833"/>
  </r>
  <r>
    <x v="5"/>
    <s v="COSMETICS"/>
    <x v="12"/>
    <x v="6"/>
    <x v="4"/>
    <n v="111366927"/>
    <n v="773602548880"/>
    <s v="MAC YOUR WISH IS MY COMMAND 10GM/.35OZ SGY7-01"/>
    <s v="EA"/>
    <n v="1"/>
    <n v="85"/>
    <n v="0"/>
    <n v="0"/>
    <n v="13"/>
    <n v="187"/>
  </r>
  <r>
    <x v="5"/>
    <s v="COSMETICS"/>
    <x v="12"/>
    <x v="6"/>
    <x v="3"/>
    <n v="111488320"/>
    <n v="773602543878"/>
    <s v="MAC BRUSHSTROKE 24-HOUR LINER BRUSHBLACKSGFJ-01"/>
    <s v="EA"/>
    <n v="1"/>
    <n v="85"/>
    <n v="0"/>
    <n v="0"/>
    <n v="7"/>
    <n v="492"/>
  </r>
  <r>
    <x v="5"/>
    <s v="COSMETICS"/>
    <x v="12"/>
    <x v="6"/>
    <x v="7"/>
    <n v="111488371"/>
    <n v="773602544202"/>
    <s v="MAC LIQUIDLAST 24-HOUR WATERPROOF LINER COCO BARSGFK-07"/>
    <s v="EA"/>
    <n v="1"/>
    <n v="85"/>
    <n v="0"/>
    <n v="0"/>
    <n v="3"/>
    <n v="0"/>
  </r>
  <r>
    <x v="5"/>
    <s v="COSMETICS"/>
    <x v="12"/>
    <x v="6"/>
    <x v="7"/>
    <n v="111548480"/>
    <n v="773602564019"/>
    <s v="MAC POWDER KISS LIPSTICK SULTRY MOVE 921 S4K0-36"/>
    <s v="EA"/>
    <n v="1"/>
    <n v="85"/>
    <n v="1"/>
    <n v="85"/>
    <n v="47"/>
    <n v="10"/>
  </r>
  <r>
    <x v="5"/>
    <s v="COSMETICS"/>
    <x v="12"/>
    <x v="6"/>
    <x v="7"/>
    <n v="110476071"/>
    <n v="773602317677"/>
    <s v="MAC VELVETEASE LIP PENCIL JUST ADD ROMANCE MRAH-10"/>
    <s v="EA"/>
    <n v="1"/>
    <n v="83"/>
    <n v="0"/>
    <n v="0"/>
    <n v="0"/>
    <n v="0"/>
  </r>
  <r>
    <x v="5"/>
    <s v="COSMETICS"/>
    <x v="12"/>
    <x v="6"/>
    <x v="7"/>
    <n v="110557752"/>
    <n v="773602423965"/>
    <s v="MAC INTO THE WELL EYE SHADOW MATTE GALENA S4ET-09"/>
    <s v="EA"/>
    <n v="1"/>
    <n v="83"/>
    <n v="0"/>
    <n v="0"/>
    <n v="0"/>
    <n v="0"/>
  </r>
  <r>
    <x v="5"/>
    <s v="COSMETICS"/>
    <x v="12"/>
    <x v="6"/>
    <x v="6"/>
    <n v="111354760"/>
    <n v="773602535590"/>
    <s v="MAC LIPSTICK DECLARING LOVE SFMJ-HH"/>
    <s v="EA"/>
    <n v="1"/>
    <n v="83"/>
    <n v="0"/>
    <n v="0"/>
    <n v="11"/>
    <n v="559"/>
  </r>
  <r>
    <x v="5"/>
    <s v="COSMETICS"/>
    <x v="12"/>
    <x v="6"/>
    <x v="7"/>
    <n v="111354761"/>
    <n v="773602535606"/>
    <s v="MAC LIPSTICK MAYA LA BELLE SFMJ-HJ"/>
    <s v="EA"/>
    <n v="1"/>
    <n v="83"/>
    <n v="0"/>
    <n v="0"/>
    <n v="112"/>
    <n v="855"/>
  </r>
  <r>
    <x v="5"/>
    <s v="COSMETICS"/>
    <x v="12"/>
    <x v="6"/>
    <x v="7"/>
    <n v="111354762"/>
    <n v="773602535613"/>
    <s v="MAC LIPSTICK UN BAISER SFMJ-HK"/>
    <s v="EA"/>
    <n v="1"/>
    <n v="83"/>
    <n v="0"/>
    <n v="0"/>
    <n v="39"/>
    <n v="963"/>
  </r>
  <r>
    <x v="5"/>
    <s v="COSMETICS"/>
    <x v="12"/>
    <x v="6"/>
    <x v="7"/>
    <n v="111354763"/>
    <n v="773602535620"/>
    <s v="MAC LIPSTICK UNE CARESSE SFMJ-HL"/>
    <s v="EA"/>
    <n v="1"/>
    <n v="83"/>
    <n v="0"/>
    <n v="0"/>
    <n v="76"/>
    <n v="1101"/>
  </r>
  <r>
    <x v="5"/>
    <s v="COSMETICS"/>
    <x v="3"/>
    <x v="6"/>
    <x v="0"/>
    <n v="110178077"/>
    <n v="20714456481"/>
    <s v="CLINIQUE QUICKLINER FOR EYES INTENSE 75X3 01"/>
    <s v="EA"/>
    <n v="1"/>
    <n v="81"/>
    <n v="1"/>
    <n v="81"/>
    <n v="6"/>
    <n v="1"/>
  </r>
  <r>
    <x v="5"/>
    <s v="COSMETICS"/>
    <x v="3"/>
    <x v="6"/>
    <x v="0"/>
    <n v="110178079"/>
    <n v="20714456504"/>
    <s v="CLINIQUE QUICKLINER FOR EYES INTENSE 75X3 03"/>
    <s v="EA"/>
    <n v="1"/>
    <n v="81"/>
    <n v="1"/>
    <n v="81"/>
    <n v="6"/>
    <n v="0"/>
  </r>
  <r>
    <x v="5"/>
    <s v="COSMETICS"/>
    <x v="12"/>
    <x v="6"/>
    <x v="7"/>
    <n v="111531848"/>
    <n v="773602561865"/>
    <s v="MAC LIPGLASS RUBY WOO SHXY-32"/>
    <s v="EA"/>
    <n v="1"/>
    <n v="81"/>
    <n v="0"/>
    <n v="0"/>
    <n v="7"/>
    <n v="15"/>
  </r>
  <r>
    <x v="5"/>
    <s v="COSMETICS"/>
    <x v="12"/>
    <x v="6"/>
    <x v="7"/>
    <n v="102204908"/>
    <n v="773602003099"/>
    <s v="MAC LIPSTICK &quot;O&quot; M300-2P"/>
    <s v="EA"/>
    <n v="1"/>
    <n v="80"/>
    <n v="0"/>
    <n v="0"/>
    <n v="4"/>
    <n v="0"/>
  </r>
  <r>
    <x v="5"/>
    <s v="COSMETICS"/>
    <x v="12"/>
    <x v="6"/>
    <x v="7"/>
    <n v="102204911"/>
    <n v="773602008872"/>
    <s v="MAC LIPSTICK ANGEL M300-4Q"/>
    <s v="EA"/>
    <n v="1"/>
    <n v="80"/>
    <n v="0"/>
    <n v="0"/>
    <n v="13"/>
    <n v="0"/>
  </r>
  <r>
    <x v="5"/>
    <s v="COSMETICS"/>
    <x v="12"/>
    <x v="6"/>
    <x v="7"/>
    <n v="102204913"/>
    <n v="773602047260"/>
    <s v="MAC LIPSTICK PLUM DANDY M300-CN"/>
    <s v="EA"/>
    <n v="1"/>
    <n v="80"/>
    <n v="0"/>
    <n v="0"/>
    <n v="17"/>
    <n v="0"/>
  </r>
  <r>
    <x v="5"/>
    <s v="COSMETICS"/>
    <x v="12"/>
    <x v="6"/>
    <x v="4"/>
    <n v="102204935"/>
    <n v="773602033539"/>
    <s v="MAC LUSTRE LIPSTICK LOVELORN M31A-02"/>
    <s v="EA"/>
    <n v="1"/>
    <n v="80"/>
    <n v="0"/>
    <n v="0"/>
    <n v="7"/>
    <n v="0"/>
  </r>
  <r>
    <x v="5"/>
    <s v="COSMETICS"/>
    <x v="12"/>
    <x v="6"/>
    <x v="4"/>
    <n v="102204937"/>
    <n v="773602033553"/>
    <s v="MAC LUSTRE LIPSTICK LUSTERING M31A-04"/>
    <s v="EA"/>
    <n v="1"/>
    <n v="80"/>
    <n v="0"/>
    <n v="0"/>
    <n v="19"/>
    <n v="0"/>
  </r>
  <r>
    <x v="5"/>
    <s v="COSMETICS"/>
    <x v="12"/>
    <x v="6"/>
    <x v="3"/>
    <n v="102204945"/>
    <n v="773602033829"/>
    <s v="MAC LUSTRE LIPSTICK SEE SHEER M31A-14"/>
    <s v="EA"/>
    <n v="1"/>
    <n v="80"/>
    <n v="0"/>
    <n v="0"/>
    <n v="17"/>
    <n v="247"/>
  </r>
  <r>
    <x v="5"/>
    <s v="COSMETICS"/>
    <x v="12"/>
    <x v="6"/>
    <x v="7"/>
    <n v="102204948"/>
    <n v="773602033881"/>
    <s v="MAC LUSTRE LIPSTICK TOUCH M31A-20"/>
    <s v="EA"/>
    <n v="1"/>
    <n v="80"/>
    <n v="0"/>
    <n v="0"/>
    <n v="32"/>
    <n v="14"/>
  </r>
  <r>
    <x v="5"/>
    <s v="COSMETICS"/>
    <x v="12"/>
    <x v="6"/>
    <x v="7"/>
    <n v="102204949"/>
    <n v="773602033898"/>
    <s v="MAC LUSTRE LIPSTICK CAPRICIOUS M31A-21"/>
    <s v="EA"/>
    <n v="1"/>
    <n v="80"/>
    <n v="0"/>
    <n v="0"/>
    <n v="28"/>
    <n v="0"/>
  </r>
  <r>
    <x v="5"/>
    <s v="COSMETICS"/>
    <x v="12"/>
    <x v="6"/>
    <x v="7"/>
    <n v="102204953"/>
    <n v="773602054251"/>
    <s v="MAC LUSTRE LIPSTICK JUBILEE M31A-27"/>
    <s v="EA"/>
    <n v="1"/>
    <n v="80"/>
    <n v="0"/>
    <n v="0"/>
    <n v="7"/>
    <n v="0"/>
  </r>
  <r>
    <x v="5"/>
    <s v="COSMETICS"/>
    <x v="12"/>
    <x v="6"/>
    <x v="7"/>
    <n v="102204956"/>
    <n v="773602063444"/>
    <s v="MAC LUSTRE LIPSTICK POLITELY PINK M31A-43"/>
    <s v="EA"/>
    <n v="1"/>
    <n v="80"/>
    <n v="0"/>
    <n v="0"/>
    <n v="6"/>
    <n v="0"/>
  </r>
  <r>
    <x v="5"/>
    <s v="COSMETICS"/>
    <x v="12"/>
    <x v="6"/>
    <x v="1"/>
    <n v="102204961"/>
    <n v="773602033522"/>
    <s v="MAC LUSTRE LIPSTICK PLUMFUL M31A-01"/>
    <s v="EA"/>
    <n v="1"/>
    <n v="80"/>
    <n v="0"/>
    <n v="0"/>
    <n v="1"/>
    <n v="6"/>
  </r>
  <r>
    <x v="5"/>
    <s v="COSMETICS"/>
    <x v="12"/>
    <x v="6"/>
    <x v="1"/>
    <n v="102204979"/>
    <n v="773602048304"/>
    <s v="MAC LIPSTICK CAPTIVE M3EW-05"/>
    <s v="EA"/>
    <n v="1"/>
    <n v="80"/>
    <n v="0"/>
    <n v="0"/>
    <n v="8"/>
    <n v="28"/>
  </r>
  <r>
    <x v="5"/>
    <s v="COSMETICS"/>
    <x v="12"/>
    <x v="6"/>
    <x v="7"/>
    <n v="102204981"/>
    <n v="773602048366"/>
    <s v="MAC LIPSTICK FAUX M3EW-11"/>
    <s v="EA"/>
    <n v="1"/>
    <n v="80"/>
    <n v="1"/>
    <n v="80"/>
    <n v="37"/>
    <n v="0"/>
  </r>
  <r>
    <x v="5"/>
    <s v="COSMETICS"/>
    <x v="12"/>
    <x v="6"/>
    <x v="7"/>
    <n v="102204984"/>
    <n v="773602048496"/>
    <s v="MAC LIPSTICK MOCHA M3EW-24"/>
    <s v="EA"/>
    <n v="1"/>
    <n v="80"/>
    <n v="0"/>
    <n v="0"/>
    <n v="25"/>
    <n v="79"/>
  </r>
  <r>
    <x v="5"/>
    <s v="COSMETICS"/>
    <x v="12"/>
    <x v="6"/>
    <x v="4"/>
    <n v="102204986"/>
    <n v="773602048588"/>
    <s v="MAC LIPSTICK TWIG M3EW-33"/>
    <s v="EA"/>
    <n v="1"/>
    <n v="80"/>
    <n v="0"/>
    <n v="0"/>
    <n v="27"/>
    <n v="259"/>
  </r>
  <r>
    <x v="5"/>
    <s v="COSMETICS"/>
    <x v="12"/>
    <x v="6"/>
    <x v="7"/>
    <n v="102204987"/>
    <n v="773602048618"/>
    <s v="MAC LIPSTICK VERVE M3EW-36"/>
    <s v="EA"/>
    <n v="1"/>
    <n v="80"/>
    <n v="0"/>
    <n v="0"/>
    <n v="13"/>
    <n v="0"/>
  </r>
  <r>
    <x v="5"/>
    <s v="COSMETICS"/>
    <x v="12"/>
    <x v="6"/>
    <x v="4"/>
    <n v="102204987"/>
    <n v="773602048618"/>
    <s v="MAC LIPSTICK VERVE M3EW-36"/>
    <s v="EA"/>
    <n v="1"/>
    <n v="80"/>
    <n v="0"/>
    <n v="0"/>
    <n v="5"/>
    <n v="0"/>
  </r>
  <r>
    <x v="5"/>
    <s v="COSMETICS"/>
    <x v="12"/>
    <x v="6"/>
    <x v="1"/>
    <n v="102204994"/>
    <n v="773602051823"/>
    <s v="MAC AMPLIFIED CREAM LIPSTICK DUBONNET M3LN-11"/>
    <s v="EA"/>
    <n v="1"/>
    <n v="80"/>
    <n v="0"/>
    <n v="0"/>
    <n v="21"/>
    <n v="93"/>
  </r>
  <r>
    <x v="5"/>
    <s v="COSMETICS"/>
    <x v="12"/>
    <x v="6"/>
    <x v="1"/>
    <n v="102205003"/>
    <n v="773602061273"/>
    <s v="MAC AMPLIFIED CREAM LIPSTICK GIRL ABOUT TOWN M3LN-22"/>
    <s v="EA"/>
    <n v="1"/>
    <n v="80"/>
    <n v="0"/>
    <n v="0"/>
    <n v="1"/>
    <n v="0"/>
  </r>
  <r>
    <x v="5"/>
    <s v="COSMETICS"/>
    <x v="12"/>
    <x v="6"/>
    <x v="7"/>
    <n v="102205006"/>
    <n v="773602063543"/>
    <s v="MAC AMPLIFIED CREME LIPSTICK BLANKETY M3LN-28"/>
    <s v="EA"/>
    <n v="1"/>
    <n v="80"/>
    <n v="1"/>
    <n v="80"/>
    <n v="3"/>
    <n v="0"/>
  </r>
  <r>
    <x v="5"/>
    <s v="COSMETICS"/>
    <x v="12"/>
    <x v="6"/>
    <x v="4"/>
    <n v="102205007"/>
    <n v="773602063550"/>
    <s v="MAC AMPLIFIED CREME LIPSTICK BRICK-O-LA M3LN-29"/>
    <s v="EA"/>
    <n v="1"/>
    <n v="80"/>
    <n v="0"/>
    <n v="0"/>
    <n v="17"/>
    <n v="142"/>
  </r>
  <r>
    <x v="5"/>
    <s v="COSMETICS"/>
    <x v="12"/>
    <x v="6"/>
    <x v="7"/>
    <n v="102205008"/>
    <n v="773602063574"/>
    <s v="MAC AMPLIFIED CREME LIPSTICK VEGAS VOLT M3LN-31"/>
    <s v="EA"/>
    <n v="1"/>
    <n v="80"/>
    <n v="1"/>
    <n v="80"/>
    <n v="8"/>
    <n v="0"/>
  </r>
  <r>
    <x v="5"/>
    <s v="COSMETICS"/>
    <x v="12"/>
    <x v="6"/>
    <x v="7"/>
    <n v="102205009"/>
    <n v="773602063581"/>
    <s v="MAC AMPLIFIED CREME LIPSTICK CHATTERBOX M3LN-32"/>
    <s v="EA"/>
    <n v="1"/>
    <n v="80"/>
    <n v="0"/>
    <n v="0"/>
    <n v="0"/>
    <n v="0"/>
  </r>
  <r>
    <x v="5"/>
    <s v="COSMETICS"/>
    <x v="12"/>
    <x v="6"/>
    <x v="7"/>
    <n v="102205064"/>
    <n v="773602048762"/>
    <s v="MAC MATTE LIPSTICK VIVA GLAM M5L9-11"/>
    <s v="EA"/>
    <n v="1"/>
    <n v="80"/>
    <n v="1"/>
    <n v="80"/>
    <n v="26"/>
    <n v="44"/>
  </r>
  <r>
    <x v="5"/>
    <s v="COSMETICS"/>
    <x v="12"/>
    <x v="6"/>
    <x v="4"/>
    <n v="102205064"/>
    <n v="773602048762"/>
    <s v="MAC MATTE LIPSTICK VIVA GLAM M5L9-11"/>
    <s v="EA"/>
    <n v="1"/>
    <n v="80"/>
    <n v="0"/>
    <n v="0"/>
    <n v="12"/>
    <n v="44"/>
  </r>
  <r>
    <x v="5"/>
    <s v="COSMETICS"/>
    <x v="12"/>
    <x v="5"/>
    <x v="1"/>
    <n v="102207787"/>
    <n v="773602102815"/>
    <s v="MAC GENTLY OFF EYE/LIP MKE UP RMVR BOT 100ML M6GT 01"/>
    <s v="EA"/>
    <n v="1"/>
    <n v="80"/>
    <n v="0"/>
    <n v="0"/>
    <n v="1"/>
    <n v="0"/>
  </r>
  <r>
    <x v="5"/>
    <s v="COSMETICS"/>
    <x v="12"/>
    <x v="5"/>
    <x v="4"/>
    <n v="102207787"/>
    <n v="773602102815"/>
    <s v="MAC GENTLY OFF EYE/LIP MKE UP RMVR BOT 100ML M6GT 01"/>
    <s v="EA"/>
    <n v="1"/>
    <n v="80"/>
    <n v="0"/>
    <n v="0"/>
    <n v="0"/>
    <n v="0"/>
  </r>
  <r>
    <x v="5"/>
    <s v="COSMETICS"/>
    <x v="12"/>
    <x v="6"/>
    <x v="3"/>
    <n v="102208688"/>
    <n v="773602047277"/>
    <s v="MAC LIPSTIK AMOROUS M3EW-01"/>
    <s v="EA"/>
    <n v="1"/>
    <n v="80"/>
    <n v="0"/>
    <n v="0"/>
    <n v="1"/>
    <n v="29"/>
  </r>
  <r>
    <x v="5"/>
    <s v="COSMETICS"/>
    <x v="12"/>
    <x v="6"/>
    <x v="7"/>
    <n v="102208697"/>
    <n v="773602029020"/>
    <s v="MAC L/STK FABBY M300AL"/>
    <s v="EA"/>
    <n v="1"/>
    <n v="80"/>
    <n v="0"/>
    <n v="0"/>
    <n v="15"/>
    <n v="0"/>
  </r>
  <r>
    <x v="5"/>
    <s v="COSMETICS"/>
    <x v="12"/>
    <x v="6"/>
    <x v="1"/>
    <n v="102208708"/>
    <n v="773602077533"/>
    <s v="MAC MATTE LIPSTICK KINDA SEXY M2LP-36"/>
    <s v="EA"/>
    <n v="1"/>
    <n v="80"/>
    <n v="0"/>
    <n v="0"/>
    <n v="17"/>
    <n v="38"/>
  </r>
  <r>
    <x v="5"/>
    <s v="COSMETICS"/>
    <x v="12"/>
    <x v="6"/>
    <x v="4"/>
    <n v="102208708"/>
    <n v="773602077533"/>
    <s v="MAC MATTE LIPSTICK KINDA SEXY M2LP-36"/>
    <s v="EA"/>
    <n v="1"/>
    <n v="80"/>
    <n v="0"/>
    <n v="0"/>
    <n v="15"/>
    <n v="38"/>
  </r>
  <r>
    <x v="5"/>
    <s v="COSMETICS"/>
    <x v="12"/>
    <x v="6"/>
    <x v="1"/>
    <n v="102208710"/>
    <n v="773602049158"/>
    <s v="MAC LIPSTICK M.A.C RED M3EW-44"/>
    <s v="EA"/>
    <n v="1"/>
    <n v="80"/>
    <n v="0"/>
    <n v="0"/>
    <n v="15"/>
    <n v="45"/>
  </r>
  <r>
    <x v="5"/>
    <s v="COSMETICS"/>
    <x v="12"/>
    <x v="6"/>
    <x v="7"/>
    <n v="102208720"/>
    <n v="773602048557"/>
    <s v="MAC LIPSTICK RETRO M3EW-30"/>
    <s v="EA"/>
    <n v="1"/>
    <n v="80"/>
    <n v="1"/>
    <n v="80"/>
    <n v="24"/>
    <n v="121"/>
  </r>
  <r>
    <x v="5"/>
    <s v="COSMETICS"/>
    <x v="12"/>
    <x v="6"/>
    <x v="1"/>
    <n v="102208720"/>
    <n v="773602048557"/>
    <s v="MAC LIPSTICK RETRO M3EW-30"/>
    <s v="EA"/>
    <n v="1"/>
    <n v="80"/>
    <n v="0"/>
    <n v="0"/>
    <n v="12"/>
    <n v="121"/>
  </r>
  <r>
    <x v="5"/>
    <s v="COSMETICS"/>
    <x v="12"/>
    <x v="6"/>
    <x v="4"/>
    <n v="102208722"/>
    <n v="773602048717"/>
    <s v="MAC MATTE LIPSTICK RUSSIAN RED M2LP-06"/>
    <s v="EA"/>
    <n v="1"/>
    <n v="80"/>
    <n v="0"/>
    <n v="0"/>
    <n v="15"/>
    <n v="301"/>
  </r>
  <r>
    <x v="5"/>
    <s v="COSMETICS"/>
    <x v="12"/>
    <x v="6"/>
    <x v="7"/>
    <n v="102208724"/>
    <n v="773602049240"/>
    <s v="MAC LIPSTICK SNOB M3EW-53"/>
    <s v="EA"/>
    <n v="1"/>
    <n v="80"/>
    <n v="1"/>
    <n v="80"/>
    <n v="5"/>
    <n v="0"/>
  </r>
  <r>
    <x v="5"/>
    <s v="COSMETICS"/>
    <x v="12"/>
    <x v="6"/>
    <x v="4"/>
    <n v="102208724"/>
    <n v="773602049240"/>
    <s v="MAC LIPSTICK SNOB M3EW-53"/>
    <s v="EA"/>
    <n v="1"/>
    <n v="80"/>
    <n v="0"/>
    <n v="0"/>
    <n v="1"/>
    <n v="0"/>
  </r>
  <r>
    <x v="5"/>
    <s v="COSMETICS"/>
    <x v="12"/>
    <x v="6"/>
    <x v="1"/>
    <n v="102208727"/>
    <n v="773602048748"/>
    <s v="MAC MATTE LIPSTICK TAUPE M2LP-09"/>
    <s v="EA"/>
    <n v="1"/>
    <n v="80"/>
    <n v="0"/>
    <n v="0"/>
    <n v="18"/>
    <n v="295"/>
  </r>
  <r>
    <x v="5"/>
    <s v="COSMETICS"/>
    <x v="12"/>
    <x v="6"/>
    <x v="3"/>
    <n v="102208728"/>
    <n v="773602077540"/>
    <s v="MAC MATTE LIPSTICK VELVET TEDDY M2LP-37"/>
    <s v="EA"/>
    <n v="1"/>
    <n v="80"/>
    <n v="1"/>
    <n v="80"/>
    <n v="9"/>
    <n v="493"/>
  </r>
  <r>
    <x v="5"/>
    <s v="COSMETICS"/>
    <x v="12"/>
    <x v="6"/>
    <x v="7"/>
    <n v="102211041"/>
    <n v="773602153619"/>
    <s v="MAC LIPSTICK PATISSERIE M31A-G4"/>
    <s v="EA"/>
    <n v="1"/>
    <n v="80"/>
    <n v="0"/>
    <n v="0"/>
    <n v="4"/>
    <n v="0"/>
  </r>
  <r>
    <x v="5"/>
    <s v="COSMETICS"/>
    <x v="12"/>
    <x v="6"/>
    <x v="7"/>
    <n v="110012210"/>
    <n v="773602164189"/>
    <s v="MAC CREMESHEEN MCF3 03"/>
    <s v="EA"/>
    <n v="1"/>
    <n v="80"/>
    <n v="0"/>
    <n v="0"/>
    <n v="23"/>
    <n v="44"/>
  </r>
  <r>
    <x v="5"/>
    <s v="COSMETICS"/>
    <x v="12"/>
    <x v="6"/>
    <x v="1"/>
    <n v="110012210"/>
    <n v="773602164189"/>
    <s v="MAC CREMESHEEN MCF3 03"/>
    <s v="EA"/>
    <n v="1"/>
    <n v="80"/>
    <n v="0"/>
    <n v="0"/>
    <n v="3"/>
    <n v="44"/>
  </r>
  <r>
    <x v="5"/>
    <s v="COSMETICS"/>
    <x v="12"/>
    <x v="6"/>
    <x v="4"/>
    <n v="110032144"/>
    <n v="773602166992"/>
    <s v="MAC CONCEALER BRUSH #195 MCMP-01"/>
    <s v="EA"/>
    <n v="1"/>
    <n v="80"/>
    <n v="0"/>
    <n v="0"/>
    <n v="2"/>
    <n v="0"/>
  </r>
  <r>
    <x v="5"/>
    <s v="COSMETICS"/>
    <x v="12"/>
    <x v="6"/>
    <x v="7"/>
    <n v="110248811"/>
    <n v="773602297375"/>
    <s v="MAC MATTE LIPSTICK CANDY YUM-YUM M2LP-77"/>
    <s v="EA"/>
    <n v="1"/>
    <n v="80"/>
    <n v="0"/>
    <n v="0"/>
    <n v="16"/>
    <n v="0"/>
  </r>
  <r>
    <x v="5"/>
    <s v="COSMETICS"/>
    <x v="12"/>
    <x v="6"/>
    <x v="1"/>
    <n v="110251709"/>
    <n v="773602282852"/>
    <s v="MAC EXTENDED PLAY GIGABLACK LASH MN45-01"/>
    <s v="EA"/>
    <n v="1"/>
    <n v="80"/>
    <n v="0"/>
    <n v="0"/>
    <n v="13"/>
    <n v="65"/>
  </r>
  <r>
    <x v="5"/>
    <s v="COSMETICS"/>
    <x v="12"/>
    <x v="6"/>
    <x v="4"/>
    <n v="110260766"/>
    <n v="773602048663"/>
    <s v="MAC MATTE LIPSTICK CHILI M2LP-01"/>
    <s v="EA"/>
    <n v="1"/>
    <n v="80"/>
    <n v="0"/>
    <n v="0"/>
    <n v="37"/>
    <n v="812"/>
  </r>
  <r>
    <x v="5"/>
    <s v="COSMETICS"/>
    <x v="12"/>
    <x v="6"/>
    <x v="4"/>
    <n v="110267003"/>
    <n v="773602054268"/>
    <s v="MAC LUSTRE LIPSTICK GIDDY M31A-28"/>
    <s v="EA"/>
    <n v="1"/>
    <n v="80"/>
    <n v="0"/>
    <n v="0"/>
    <n v="4"/>
    <n v="0"/>
  </r>
  <r>
    <x v="5"/>
    <s v="COSMETICS"/>
    <x v="12"/>
    <x v="6"/>
    <x v="7"/>
    <n v="110280855"/>
    <n v="773602314751"/>
    <s v="MAC LIPSTICK RELENTLESSLY RED M0N9-16"/>
    <s v="EA"/>
    <n v="1"/>
    <n v="80"/>
    <n v="0"/>
    <n v="0"/>
    <n v="41"/>
    <n v="0"/>
  </r>
  <r>
    <x v="5"/>
    <s v="COSMETICS"/>
    <x v="12"/>
    <x v="6"/>
    <x v="4"/>
    <n v="110280855"/>
    <n v="773602314751"/>
    <s v="MAC LIPSTICK RELENTLESSLY RED M0N9-16"/>
    <s v="EA"/>
    <n v="1"/>
    <n v="80"/>
    <n v="0"/>
    <n v="0"/>
    <n v="13"/>
    <n v="0"/>
  </r>
  <r>
    <x v="5"/>
    <s v="COSMETICS"/>
    <x v="12"/>
    <x v="6"/>
    <x v="4"/>
    <n v="110280857"/>
    <n v="773602314775"/>
    <s v="MAC LIPSTICK ALL FIRED UP M0N9-18"/>
    <s v="EA"/>
    <n v="1"/>
    <n v="80"/>
    <n v="0"/>
    <n v="0"/>
    <n v="10"/>
    <n v="164"/>
  </r>
  <r>
    <x v="5"/>
    <s v="COSMETICS"/>
    <x v="12"/>
    <x v="6"/>
    <x v="1"/>
    <n v="110280858"/>
    <n v="773602314782"/>
    <s v="MAC LIPSTICK FLAT OUT FABULOUS M0N9-19"/>
    <s v="EA"/>
    <n v="1"/>
    <n v="80"/>
    <n v="1"/>
    <n v="80"/>
    <n v="7"/>
    <n v="52"/>
  </r>
  <r>
    <x v="5"/>
    <s v="COSMETICS"/>
    <x v="12"/>
    <x v="6"/>
    <x v="3"/>
    <n v="110280858"/>
    <n v="773602314782"/>
    <s v="MAC LIPSTICK FLAT OUT FABULOUS M0N9-19"/>
    <s v="EA"/>
    <n v="1"/>
    <n v="80"/>
    <n v="0"/>
    <n v="0"/>
    <n v="4"/>
    <n v="52"/>
  </r>
  <r>
    <x v="5"/>
    <s v="COSMETICS"/>
    <x v="12"/>
    <x v="6"/>
    <x v="4"/>
    <n v="110280858"/>
    <n v="773602314782"/>
    <s v="MAC LIPSTICK FLAT OUT FABULOUS M0N9-19"/>
    <s v="EA"/>
    <n v="1"/>
    <n v="80"/>
    <n v="0"/>
    <n v="0"/>
    <n v="21"/>
    <n v="52"/>
  </r>
  <r>
    <x v="5"/>
    <s v="COSMETICS"/>
    <x v="12"/>
    <x v="6"/>
    <x v="3"/>
    <n v="110288087"/>
    <n v="773602318575"/>
    <s v="MAC PRO LONGWEAR EYE LINER DEFINEDLY BLACK MRY5-07"/>
    <s v="EA"/>
    <n v="1"/>
    <n v="80"/>
    <n v="0"/>
    <n v="0"/>
    <n v="10"/>
    <n v="272"/>
  </r>
  <r>
    <x v="5"/>
    <s v="COSMETICS"/>
    <x v="12"/>
    <x v="6"/>
    <x v="7"/>
    <n v="110334520"/>
    <n v="773602345380"/>
    <s v="MAC MATTE LIPSTICK PINK PIGEON M2LP-99"/>
    <s v="EA"/>
    <n v="1"/>
    <n v="80"/>
    <n v="1"/>
    <n v="80"/>
    <n v="13"/>
    <n v="0"/>
  </r>
  <r>
    <x v="5"/>
    <s v="COSMETICS"/>
    <x v="12"/>
    <x v="6"/>
    <x v="4"/>
    <n v="110338115"/>
    <n v="773602072231"/>
    <s v="MAC LIPSTICK FULL FUSCHIA M3LN-66"/>
    <s v="EA"/>
    <n v="1"/>
    <n v="80"/>
    <n v="0"/>
    <n v="0"/>
    <n v="0"/>
    <n v="0"/>
  </r>
  <r>
    <x v="5"/>
    <s v="COSMETICS"/>
    <x v="12"/>
    <x v="6"/>
    <x v="7"/>
    <n v="110338119"/>
    <n v="773602072262"/>
    <s v="MAC LIPSTICK SHOW ORCHID M3LN-69"/>
    <s v="EA"/>
    <n v="1"/>
    <n v="80"/>
    <n v="0"/>
    <n v="0"/>
    <n v="16"/>
    <n v="0"/>
  </r>
  <r>
    <x v="5"/>
    <s v="COSMETICS"/>
    <x v="12"/>
    <x v="6"/>
    <x v="7"/>
    <n v="110338120"/>
    <n v="773602341368"/>
    <s v="MAC MATTE LIPSTICK SIN M2LP-94"/>
    <s v="EA"/>
    <n v="1"/>
    <n v="80"/>
    <n v="0"/>
    <n v="0"/>
    <n v="23"/>
    <n v="20"/>
  </r>
  <r>
    <x v="5"/>
    <s v="COSMETICS"/>
    <x v="12"/>
    <x v="6"/>
    <x v="7"/>
    <n v="110338123"/>
    <n v="773602072224"/>
    <s v="MAC LIPSTICK VIOLETTA M3LN-65"/>
    <s v="EA"/>
    <n v="1"/>
    <n v="80"/>
    <n v="1"/>
    <n v="80"/>
    <n v="5"/>
    <n v="0"/>
  </r>
  <r>
    <x v="5"/>
    <s v="COSMETICS"/>
    <x v="12"/>
    <x v="6"/>
    <x v="7"/>
    <n v="110405585"/>
    <n v="773602388493"/>
    <s v="MAC LIPSTICK DANGEROUS M0N9-44"/>
    <s v="EA"/>
    <n v="1"/>
    <n v="80"/>
    <n v="0"/>
    <n v="0"/>
    <n v="14"/>
    <n v="0"/>
  </r>
  <r>
    <x v="5"/>
    <s v="COSMETICS"/>
    <x v="12"/>
    <x v="6"/>
    <x v="7"/>
    <n v="110413836"/>
    <n v="773602388035"/>
    <s v="MAC MATTE LIPSTICK ANTIQUE VELVET M2LP-3K"/>
    <s v="EA"/>
    <n v="1"/>
    <n v="80"/>
    <n v="0"/>
    <n v="0"/>
    <n v="12"/>
    <n v="0"/>
  </r>
  <r>
    <x v="5"/>
    <s v="COSMETICS"/>
    <x v="12"/>
    <x v="6"/>
    <x v="7"/>
    <n v="110413842"/>
    <n v="773602388073"/>
    <s v="MAC MATTE LIPSTICK MEN LOVE MYSTERY M2LP-3P"/>
    <s v="EA"/>
    <n v="1"/>
    <n v="80"/>
    <n v="0"/>
    <n v="0"/>
    <n v="15"/>
    <n v="0"/>
  </r>
  <r>
    <x v="5"/>
    <s v="COSMETICS"/>
    <x v="12"/>
    <x v="6"/>
    <x v="1"/>
    <n v="110413843"/>
    <n v="773602388080"/>
    <s v="MAC MATTE LIPSTICK D FOR DANGER M2LP-3R"/>
    <s v="EA"/>
    <n v="1"/>
    <n v="80"/>
    <n v="0"/>
    <n v="0"/>
    <n v="22"/>
    <n v="131"/>
  </r>
  <r>
    <x v="5"/>
    <s v="COSMETICS"/>
    <x v="12"/>
    <x v="6"/>
    <x v="4"/>
    <n v="110413846"/>
    <n v="773602388103"/>
    <s v="MAC MATTE LIPSTICK WHIRL M2LP-3W"/>
    <s v="EA"/>
    <n v="1"/>
    <n v="80"/>
    <n v="0"/>
    <n v="0"/>
    <n v="21"/>
    <n v="151"/>
  </r>
  <r>
    <x v="5"/>
    <s v="COSMETICS"/>
    <x v="12"/>
    <x v="6"/>
    <x v="3"/>
    <n v="110413857"/>
    <n v="773602284580"/>
    <s v="MAC MATTE LIPSTICK MEHR M2LP-70"/>
    <s v="EA"/>
    <n v="1"/>
    <n v="80"/>
    <n v="0"/>
    <n v="0"/>
    <n v="35"/>
    <n v="602"/>
  </r>
  <r>
    <x v="5"/>
    <s v="COSMETICS"/>
    <x v="12"/>
    <x v="6"/>
    <x v="7"/>
    <n v="110468071"/>
    <n v="773602284597"/>
    <s v="MAC MATTE LIPSTICK YASH M2LP-71"/>
    <s v="EA"/>
    <n v="1"/>
    <n v="80"/>
    <n v="1"/>
    <n v="80"/>
    <n v="8"/>
    <n v="0"/>
  </r>
  <r>
    <x v="5"/>
    <s v="COSMETICS"/>
    <x v="12"/>
    <x v="6"/>
    <x v="7"/>
    <n v="110505743"/>
    <n v="773602426652"/>
    <s v="MAC MATTE LIPSTICK BREATHING FIRE M2LP-7R"/>
    <s v="EA"/>
    <n v="1"/>
    <n v="80"/>
    <n v="0"/>
    <n v="0"/>
    <n v="27"/>
    <n v="0"/>
  </r>
  <r>
    <x v="5"/>
    <s v="COSMETICS"/>
    <x v="12"/>
    <x v="6"/>
    <x v="4"/>
    <n v="110505743"/>
    <n v="773602426652"/>
    <s v="MAC MATTE LIPSTICK BREATHING FIRE M2LP-7R"/>
    <s v="EA"/>
    <n v="1"/>
    <n v="80"/>
    <n v="0"/>
    <n v="0"/>
    <n v="8"/>
    <n v="0"/>
  </r>
  <r>
    <x v="5"/>
    <s v="COSMETICS"/>
    <x v="12"/>
    <x v="6"/>
    <x v="4"/>
    <n v="110524858"/>
    <n v="773602365593"/>
    <s v="MAC MATTE LIPSTICK RED ROCK M2LP-2M"/>
    <s v="EA"/>
    <n v="1"/>
    <n v="80"/>
    <n v="0"/>
    <n v="0"/>
    <n v="6"/>
    <n v="27"/>
  </r>
  <r>
    <x v="5"/>
    <s v="COSMETICS"/>
    <x v="12"/>
    <x v="6"/>
    <x v="7"/>
    <n v="110524876"/>
    <n v="773602441433"/>
    <s v="MAC LIPSTICK MODEL BEHAVIOUR M300-9X"/>
    <s v="EA"/>
    <n v="1"/>
    <n v="80"/>
    <n v="1"/>
    <n v="80"/>
    <n v="4"/>
    <n v="0"/>
  </r>
  <r>
    <x v="5"/>
    <s v="COSMETICS"/>
    <x v="12"/>
    <x v="6"/>
    <x v="4"/>
    <n v="110565666"/>
    <n v="773602048731"/>
    <s v="MAC MATTE LIPSTICK SO CHAUD M2LP-08"/>
    <s v="EA"/>
    <n v="1"/>
    <n v="80"/>
    <n v="0"/>
    <n v="0"/>
    <n v="12"/>
    <n v="0"/>
  </r>
  <r>
    <x v="5"/>
    <s v="COSMETICS"/>
    <x v="12"/>
    <x v="6"/>
    <x v="7"/>
    <n v="110565668"/>
    <n v="773602048465"/>
    <s v="MAC SATIN LIPSTICK MEDIA M3EW-21"/>
    <s v="EA"/>
    <n v="1"/>
    <n v="80"/>
    <n v="0"/>
    <n v="0"/>
    <n v="6"/>
    <n v="0"/>
  </r>
  <r>
    <x v="5"/>
    <s v="COSMETICS"/>
    <x v="12"/>
    <x v="6"/>
    <x v="4"/>
    <n v="110823914"/>
    <n v="773602471102"/>
    <s v="MAC #208S ANGLED BROW BRUSH S7JR-01"/>
    <s v="EA"/>
    <n v="1"/>
    <n v="80"/>
    <n v="0"/>
    <n v="0"/>
    <n v="6"/>
    <n v="30"/>
  </r>
  <r>
    <x v="5"/>
    <s v="COSMETICS"/>
    <x v="12"/>
    <x v="6"/>
    <x v="1"/>
    <n v="111051358"/>
    <n v="773602033744"/>
    <s v="MAC LUSTRE LIPSTICK SPICE IT UP M31A-06"/>
    <s v="EA"/>
    <n v="1"/>
    <n v="80"/>
    <n v="0"/>
    <n v="0"/>
    <n v="1"/>
    <n v="12"/>
  </r>
  <r>
    <x v="5"/>
    <s v="COSMETICS"/>
    <x v="12"/>
    <x v="6"/>
    <x v="7"/>
    <n v="111105520"/>
    <n v="773602048700"/>
    <s v="MAC MATTE LIPSTICK MARRAKESH M2LP-05"/>
    <s v="EA"/>
    <n v="1"/>
    <n v="80"/>
    <n v="0"/>
    <n v="0"/>
    <n v="55"/>
    <n v="1052"/>
  </r>
  <r>
    <x v="5"/>
    <s v="COSMETICS"/>
    <x v="12"/>
    <x v="6"/>
    <x v="7"/>
    <n v="111114969"/>
    <n v="773602426768"/>
    <s v="MAC POWDER KISS LIPSTICK A LITTLE TAMED S4K0-01"/>
    <s v="EA"/>
    <n v="1"/>
    <n v="80"/>
    <n v="1"/>
    <n v="80"/>
    <n v="17"/>
    <n v="35"/>
  </r>
  <r>
    <x v="5"/>
    <s v="COSMETICS"/>
    <x v="12"/>
    <x v="6"/>
    <x v="7"/>
    <n v="111114972"/>
    <n v="773602426881"/>
    <s v="MAC POWDER KISS LIPSTICK SULTRINESS S4K0-13"/>
    <s v="EA"/>
    <n v="1"/>
    <n v="80"/>
    <n v="1"/>
    <n v="80"/>
    <n v="9"/>
    <n v="5"/>
  </r>
  <r>
    <x v="5"/>
    <s v="COSMETICS"/>
    <x v="12"/>
    <x v="6"/>
    <x v="4"/>
    <n v="111114973"/>
    <n v="773602431304"/>
    <s v="MAC POWDER KISS LIPSTICK BURNING LOVE S4K0-17"/>
    <s v="EA"/>
    <n v="1"/>
    <n v="80"/>
    <n v="0"/>
    <n v="0"/>
    <n v="18"/>
    <n v="134"/>
  </r>
  <r>
    <x v="5"/>
    <s v="COSMETICS"/>
    <x v="12"/>
    <x v="6"/>
    <x v="7"/>
    <n v="111114976"/>
    <n v="773602434374"/>
    <s v="MAC POWDER KISS LIPSTICK MANDARIN O S4K0-23"/>
    <s v="EA"/>
    <n v="1"/>
    <n v="80"/>
    <n v="1"/>
    <n v="80"/>
    <n v="9"/>
    <n v="5"/>
  </r>
  <r>
    <x v="5"/>
    <s v="COSMETICS"/>
    <x v="12"/>
    <x v="6"/>
    <x v="7"/>
    <n v="111114982"/>
    <n v="773602522057"/>
    <s v="MAC POWDER KISS LIPSTICK MULL IT OVER S4K0-29"/>
    <s v="EA"/>
    <n v="1"/>
    <n v="80"/>
    <n v="0"/>
    <n v="0"/>
    <n v="12"/>
    <n v="171"/>
  </r>
  <r>
    <x v="5"/>
    <s v="COSMETICS"/>
    <x v="12"/>
    <x v="6"/>
    <x v="7"/>
    <n v="111114983"/>
    <n v="773602522064"/>
    <s v="MAC POWDER KISS LIPSTICK LASTING PASSION S4K0-30"/>
    <s v="EA"/>
    <n v="1"/>
    <n v="80"/>
    <n v="0"/>
    <n v="0"/>
    <n v="16"/>
    <n v="14"/>
  </r>
  <r>
    <x v="5"/>
    <s v="COSMETICS"/>
    <x v="12"/>
    <x v="6"/>
    <x v="7"/>
    <n v="111250823"/>
    <n v="773602544172"/>
    <s v="MAC MATTE LIPSTICK SOAR M2LP-J0"/>
    <s v="EA"/>
    <n v="1"/>
    <n v="80"/>
    <n v="0"/>
    <n v="0"/>
    <n v="58"/>
    <n v="218"/>
  </r>
  <r>
    <x v="5"/>
    <s v="COSMETICS"/>
    <x v="12"/>
    <x v="6"/>
    <x v="1"/>
    <n v="111250823"/>
    <n v="773602544172"/>
    <s v="MAC MATTE LIPSTICK SOAR M2LP-J0"/>
    <s v="EA"/>
    <n v="1"/>
    <n v="80"/>
    <n v="0"/>
    <n v="0"/>
    <n v="16"/>
    <n v="218"/>
  </r>
  <r>
    <x v="5"/>
    <s v="COSMETICS"/>
    <x v="12"/>
    <x v="6"/>
    <x v="7"/>
    <n v="111250837"/>
    <n v="773602522798"/>
    <s v="MAC EXTENDED PLAY PERM ME UP LASH PERM BLACK SEPN-01"/>
    <s v="EA"/>
    <n v="1"/>
    <n v="80"/>
    <n v="0"/>
    <n v="0"/>
    <n v="64"/>
    <n v="25"/>
  </r>
  <r>
    <x v="5"/>
    <s v="COSMETICS"/>
    <x v="12"/>
    <x v="6"/>
    <x v="1"/>
    <n v="111250837"/>
    <n v="773602522798"/>
    <s v="MAC EXTENDED PLAY PERM ME UP LASH PERM BLACK SEPN-01"/>
    <s v="EA"/>
    <n v="1"/>
    <n v="80"/>
    <n v="0"/>
    <n v="0"/>
    <n v="20"/>
    <n v="25"/>
  </r>
  <r>
    <x v="5"/>
    <s v="COSMETICS"/>
    <x v="12"/>
    <x v="6"/>
    <x v="3"/>
    <n v="111250837"/>
    <n v="773602522798"/>
    <s v="MAC EXTENDED PLAY PERM ME UP LASH PERM BLACK SEPN-01"/>
    <s v="EA"/>
    <n v="1"/>
    <n v="80"/>
    <n v="0"/>
    <n v="0"/>
    <n v="9"/>
    <n v="25"/>
  </r>
  <r>
    <x v="5"/>
    <s v="COSMETICS"/>
    <x v="12"/>
    <x v="6"/>
    <x v="3"/>
    <n v="111399226"/>
    <n v="773602541423"/>
    <s v="MAC FRENCH SILK 402 SG73-02"/>
    <s v="EA"/>
    <n v="1"/>
    <n v="80"/>
    <n v="0"/>
    <n v="0"/>
    <n v="9"/>
    <n v="44"/>
  </r>
  <r>
    <x v="5"/>
    <s v="COSMETICS"/>
    <x v="12"/>
    <x v="6"/>
    <x v="4"/>
    <n v="111399226"/>
    <n v="773602541423"/>
    <s v="MAC FRENCH SILK 402 SG73-02"/>
    <s v="EA"/>
    <n v="1"/>
    <n v="80"/>
    <n v="0"/>
    <n v="0"/>
    <n v="22"/>
    <n v="44"/>
  </r>
  <r>
    <x v="5"/>
    <s v="COSMETICS"/>
    <x v="12"/>
    <x v="6"/>
    <x v="7"/>
    <n v="111399329"/>
    <n v="773602541454"/>
    <s v="MAC LAISSEZ-FAIRE 411 SG73-05"/>
    <s v="EA"/>
    <n v="1"/>
    <n v="80"/>
    <n v="0"/>
    <n v="0"/>
    <n v="44"/>
    <n v="16"/>
  </r>
  <r>
    <x v="5"/>
    <s v="COSMETICS"/>
    <x v="12"/>
    <x v="6"/>
    <x v="1"/>
    <n v="111399331"/>
    <n v="773602541478"/>
    <s v="MAC AS IF I CARE 407 SG73-07"/>
    <s v="EA"/>
    <n v="1"/>
    <n v="80"/>
    <n v="0"/>
    <n v="0"/>
    <n v="9"/>
    <n v="103"/>
  </r>
  <r>
    <x v="5"/>
    <s v="COSMETICS"/>
    <x v="12"/>
    <x v="6"/>
    <x v="7"/>
    <n v="111399339"/>
    <n v="773602541515"/>
    <s v="MAC MY LITTLE SECRET 418 SG73-11"/>
    <s v="EA"/>
    <n v="1"/>
    <n v="80"/>
    <n v="0"/>
    <n v="0"/>
    <n v="50"/>
    <n v="226"/>
  </r>
  <r>
    <x v="5"/>
    <s v="COSMETICS"/>
    <x v="12"/>
    <x v="6"/>
    <x v="3"/>
    <n v="111399339"/>
    <n v="773602541515"/>
    <s v="MAC MY LITTLE SECRET 418 SG73-11"/>
    <s v="EA"/>
    <n v="1"/>
    <n v="80"/>
    <n v="0"/>
    <n v="0"/>
    <n v="28"/>
    <n v="226"/>
  </r>
  <r>
    <x v="5"/>
    <s v="COSMETICS"/>
    <x v="12"/>
    <x v="6"/>
    <x v="4"/>
    <n v="111399339"/>
    <n v="773602541515"/>
    <s v="MAC MY LITTLE SECRET 418 SG73-11"/>
    <s v="EA"/>
    <n v="1"/>
    <n v="80"/>
    <n v="0"/>
    <n v="0"/>
    <n v="19"/>
    <n v="226"/>
  </r>
  <r>
    <x v="5"/>
    <s v="COSMETICS"/>
    <x v="12"/>
    <x v="6"/>
    <x v="7"/>
    <n v="111399340"/>
    <n v="773602541522"/>
    <s v="MAC SHAMELESSLY VAIN 427 SG73-12"/>
    <s v="EA"/>
    <n v="1"/>
    <n v="80"/>
    <n v="0"/>
    <n v="0"/>
    <n v="60"/>
    <n v="482"/>
  </r>
  <r>
    <x v="5"/>
    <s v="COSMETICS"/>
    <x v="12"/>
    <x v="6"/>
    <x v="7"/>
    <n v="111399343"/>
    <n v="773602541546"/>
    <s v="MAC DGAF 424 SG73-14"/>
    <s v="EA"/>
    <n v="1"/>
    <n v="80"/>
    <n v="1"/>
    <n v="80"/>
    <n v="25"/>
    <n v="9"/>
  </r>
  <r>
    <x v="5"/>
    <s v="COSMETICS"/>
    <x v="12"/>
    <x v="6"/>
    <x v="4"/>
    <n v="111399346"/>
    <n v="773602541577"/>
    <s v="MAC YOU'RE SO VAIN 419 SG73-17"/>
    <s v="EA"/>
    <n v="1"/>
    <n v="80"/>
    <n v="0"/>
    <n v="0"/>
    <n v="17"/>
    <n v="219"/>
  </r>
  <r>
    <x v="5"/>
    <s v="COSMETICS"/>
    <x v="12"/>
    <x v="6"/>
    <x v="3"/>
    <n v="111399348"/>
    <n v="773602541584"/>
    <s v="MAC GIVE ME FEVER 428 SG73-18"/>
    <s v="EA"/>
    <n v="1"/>
    <n v="80"/>
    <n v="0"/>
    <n v="0"/>
    <n v="27"/>
    <n v="393"/>
  </r>
  <r>
    <x v="5"/>
    <s v="COSMETICS"/>
    <x v="12"/>
    <x v="6"/>
    <x v="4"/>
    <n v="111399348"/>
    <n v="773602541584"/>
    <s v="MAC GIVE ME FEVER 428 SG73-18"/>
    <s v="EA"/>
    <n v="1"/>
    <n v="80"/>
    <n v="0"/>
    <n v="0"/>
    <n v="27"/>
    <n v="393"/>
  </r>
  <r>
    <x v="5"/>
    <s v="COSMETICS"/>
    <x v="12"/>
    <x v="6"/>
    <x v="4"/>
    <n v="111399351"/>
    <n v="773602541607"/>
    <s v="MAC JOIE DE VIVRE 415 SG73-20"/>
    <s v="EA"/>
    <n v="1"/>
    <n v="80"/>
    <n v="0"/>
    <n v="0"/>
    <n v="22"/>
    <n v="384"/>
  </r>
  <r>
    <x v="5"/>
    <s v="COSMETICS"/>
    <x v="12"/>
    <x v="6"/>
    <x v="7"/>
    <n v="111399353"/>
    <n v="773602541638"/>
    <s v="MAC HEY, FRENCHIE! 426 SG73-23"/>
    <s v="EA"/>
    <n v="1"/>
    <n v="80"/>
    <n v="1"/>
    <n v="80"/>
    <n v="11"/>
    <n v="0"/>
  </r>
  <r>
    <x v="5"/>
    <s v="COSMETICS"/>
    <x v="12"/>
    <x v="6"/>
    <x v="7"/>
    <n v="111399356"/>
    <n v="773602541669"/>
    <s v="MAC MON COEUR 422 SG73-26"/>
    <s v="EA"/>
    <n v="1"/>
    <n v="80"/>
    <n v="1"/>
    <n v="80"/>
    <n v="27"/>
    <n v="503"/>
  </r>
  <r>
    <x v="5"/>
    <s v="COSMETICS"/>
    <x v="12"/>
    <x v="6"/>
    <x v="1"/>
    <n v="111399357"/>
    <n v="773602541676"/>
    <s v="MAC BATED BREATH 408 SG73-27"/>
    <s v="EA"/>
    <n v="1"/>
    <n v="80"/>
    <n v="0"/>
    <n v="0"/>
    <n v="25"/>
    <n v="852"/>
  </r>
  <r>
    <x v="5"/>
    <s v="COSMETICS"/>
    <x v="12"/>
    <x v="6"/>
    <x v="3"/>
    <n v="111399359"/>
    <n v="773602541683"/>
    <s v="MAC COFFEE &amp; CIGS 409 SG73-28"/>
    <s v="EA"/>
    <n v="1"/>
    <n v="80"/>
    <n v="0"/>
    <n v="0"/>
    <n v="20"/>
    <n v="0"/>
  </r>
  <r>
    <x v="5"/>
    <s v="COSMETICS"/>
    <x v="12"/>
    <x v="6"/>
    <x v="1"/>
    <n v="111399360"/>
    <n v="773602541690"/>
    <s v="MAC LA FEMME 410 SG73-29"/>
    <s v="EA"/>
    <n v="1"/>
    <n v="80"/>
    <n v="0"/>
    <n v="0"/>
    <n v="11"/>
    <n v="247"/>
  </r>
  <r>
    <x v="5"/>
    <s v="COSMETICS"/>
    <x v="12"/>
    <x v="6"/>
    <x v="6"/>
    <n v="111613237"/>
    <n v="773602574544"/>
    <s v="MAC LIPSTICK @NOURARIDAOFFICIAL SJX8-K8"/>
    <s v="EA"/>
    <n v="1"/>
    <n v="80"/>
    <n v="0"/>
    <n v="0"/>
    <n v="11"/>
    <n v="931"/>
  </r>
  <r>
    <x v="5"/>
    <s v="COSMETICS"/>
    <x v="12"/>
    <x v="6"/>
    <x v="4"/>
    <n v="111613237"/>
    <n v="773602574544"/>
    <s v="MAC LIPSTICK @NOURARIDAOFFICIAL SJX8-K8"/>
    <s v="EA"/>
    <n v="1"/>
    <n v="80"/>
    <n v="0"/>
    <n v="0"/>
    <n v="46"/>
    <n v="931"/>
  </r>
  <r>
    <x v="5"/>
    <s v="COSMETICS"/>
    <x v="12"/>
    <x v="6"/>
    <x v="4"/>
    <n v="111613612"/>
    <n v="773602574315"/>
    <s v="MAC LIPSTICK SEE SHEER SJWM-14"/>
    <s v="EA"/>
    <n v="1"/>
    <n v="80"/>
    <n v="1"/>
    <n v="80"/>
    <n v="21"/>
    <n v="72"/>
  </r>
  <r>
    <x v="5"/>
    <s v="COSMETICS"/>
    <x v="12"/>
    <x v="6"/>
    <x v="7"/>
    <n v="102204676"/>
    <n v="773602023578"/>
    <s v="MAC EYE KOHL PHONE NUMBER M1XG 12"/>
    <s v="EA"/>
    <n v="1"/>
    <n v="79.2"/>
    <n v="0"/>
    <n v="0"/>
    <n v="21"/>
    <n v="0"/>
  </r>
  <r>
    <x v="5"/>
    <s v="COSMETICS"/>
    <x v="12"/>
    <x v="6"/>
    <x v="4"/>
    <n v="102205069"/>
    <n v="773602003679"/>
    <s v="MAC LIPGLASS CLEAR M71P-01"/>
    <s v="EA"/>
    <n v="1"/>
    <n v="78"/>
    <n v="0"/>
    <n v="0"/>
    <n v="0"/>
    <n v="0"/>
  </r>
  <r>
    <x v="5"/>
    <s v="COSMETICS"/>
    <x v="12"/>
    <x v="6"/>
    <x v="4"/>
    <n v="110322704"/>
    <n v="773602279128"/>
    <s v="MAC WATERPROOF BROW SET RED CHESNUT MMRY-02"/>
    <s v="EA"/>
    <n v="1"/>
    <n v="78"/>
    <n v="0"/>
    <n v="0"/>
    <n v="2"/>
    <n v="0"/>
  </r>
  <r>
    <x v="5"/>
    <s v="COSMETICS"/>
    <x v="12"/>
    <x v="6"/>
    <x v="7"/>
    <n v="110322705"/>
    <n v="773602279135"/>
    <s v="MAC WATERPROOF BROW SET QUIET BRUNETTE MMRY-03"/>
    <s v="EA"/>
    <n v="1"/>
    <n v="78"/>
    <n v="0"/>
    <n v="0"/>
    <n v="8"/>
    <n v="0"/>
  </r>
  <r>
    <x v="5"/>
    <s v="COSMETICS"/>
    <x v="12"/>
    <x v="6"/>
    <x v="4"/>
    <n v="110322705"/>
    <n v="773602279135"/>
    <s v="MAC WATERPROOF BROW SET QUIET BRUNETTE MMRY-03"/>
    <s v="EA"/>
    <n v="1"/>
    <n v="78"/>
    <n v="0"/>
    <n v="0"/>
    <n v="13"/>
    <n v="0"/>
  </r>
  <r>
    <x v="5"/>
    <s v="COSMETICS"/>
    <x v="12"/>
    <x v="6"/>
    <x v="7"/>
    <n v="110576248"/>
    <n v="773602411498"/>
    <s v="MAC LIPGLASS CULTURED S3HT-09"/>
    <s v="EA"/>
    <n v="1"/>
    <n v="78"/>
    <n v="0"/>
    <n v="0"/>
    <n v="21"/>
    <n v="0"/>
  </r>
  <r>
    <x v="5"/>
    <s v="COSMETICS"/>
    <x v="12"/>
    <x v="6"/>
    <x v="7"/>
    <n v="110576253"/>
    <n v="773602411542"/>
    <s v="MAC LIPGLASS LOVE CHILD S3HT-14"/>
    <s v="EA"/>
    <n v="1"/>
    <n v="78"/>
    <n v="0"/>
    <n v="0"/>
    <n v="11"/>
    <n v="0"/>
  </r>
  <r>
    <x v="5"/>
    <s v="COSMETICS"/>
    <x v="12"/>
    <x v="6"/>
    <x v="4"/>
    <n v="110576253"/>
    <n v="773602411542"/>
    <s v="MAC LIPGLASS LOVE CHILD S3HT-14"/>
    <s v="EA"/>
    <n v="1"/>
    <n v="78"/>
    <n v="0"/>
    <n v="0"/>
    <n v="3"/>
    <n v="0"/>
  </r>
  <r>
    <x v="5"/>
    <s v="COSMETICS"/>
    <x v="12"/>
    <x v="6"/>
    <x v="7"/>
    <n v="110576271"/>
    <n v="773602414970"/>
    <s v="MAC LIPGLASS CANDY BOX S3HT-40"/>
    <s v="EA"/>
    <n v="1"/>
    <n v="78"/>
    <n v="0"/>
    <n v="0"/>
    <n v="3"/>
    <n v="0"/>
  </r>
  <r>
    <x v="5"/>
    <s v="COSMETICS"/>
    <x v="12"/>
    <x v="6"/>
    <x v="4"/>
    <n v="111024590"/>
    <n v="773602525720"/>
    <s v="MAC LIPGLASS GOOD JUJU 3.1ML/.1FLOZ S3HT-0X"/>
    <s v="EA"/>
    <n v="1"/>
    <n v="78"/>
    <n v="0"/>
    <n v="0"/>
    <n v="0"/>
    <n v="0"/>
  </r>
  <r>
    <x v="5"/>
    <s v="COSMETICS"/>
    <x v="12"/>
    <x v="6"/>
    <x v="3"/>
    <n v="111024606"/>
    <n v="773602465606"/>
    <s v="MAC EYE BROWS STYLERBRU .09GM/0OZ S778-01"/>
    <s v="EA"/>
    <n v="1"/>
    <n v="78"/>
    <n v="1"/>
    <n v="78"/>
    <n v="7"/>
    <n v="0"/>
  </r>
  <r>
    <x v="5"/>
    <s v="COSMETICS"/>
    <x v="12"/>
    <x v="6"/>
    <x v="7"/>
    <n v="111024607"/>
    <n v="773602465613"/>
    <s v="MAC EYE BROWS STYLERSTY .09GM/0OZ S778-02"/>
    <s v="EA"/>
    <n v="1"/>
    <n v="78"/>
    <n v="0"/>
    <n v="0"/>
    <n v="5"/>
    <n v="0"/>
  </r>
  <r>
    <x v="5"/>
    <s v="COSMETICS"/>
    <x v="12"/>
    <x v="6"/>
    <x v="7"/>
    <n v="111024610"/>
    <n v="773602465644"/>
    <s v="MAC EYE BROWS STYLERLIN .09GM/0OZ S778-05"/>
    <s v="EA"/>
    <n v="1"/>
    <n v="78"/>
    <n v="1"/>
    <n v="78"/>
    <n v="25"/>
    <n v="0"/>
  </r>
  <r>
    <x v="5"/>
    <s v="COSMETICS"/>
    <x v="12"/>
    <x v="6"/>
    <x v="3"/>
    <n v="111024612"/>
    <n v="773602465668"/>
    <s v="MAC EYE BROWS STYLERSTU .09GM/0OZ S778-07"/>
    <s v="EA"/>
    <n v="1"/>
    <n v="78"/>
    <n v="0"/>
    <n v="0"/>
    <n v="31"/>
    <n v="235"/>
  </r>
  <r>
    <x v="5"/>
    <s v="COSMETICS"/>
    <x v="3"/>
    <x v="5"/>
    <x v="4"/>
    <n v="100705512"/>
    <n v="20714007058"/>
    <s v="CLINIQUE ANTIPERSPIRANT DEO ROLL-ON 6642-00"/>
    <s v="EA"/>
    <n v="1"/>
    <n v="74"/>
    <n v="0"/>
    <n v="0"/>
    <n v="9"/>
    <n v="85"/>
  </r>
  <r>
    <x v="5"/>
    <s v="COSMETICS"/>
    <x v="12"/>
    <x v="6"/>
    <x v="7"/>
    <n v="102205068"/>
    <n v="773602069002"/>
    <s v="MAC LUSTRE LIPSTICK VIVA GLAM V M5LE-69"/>
    <s v="EA"/>
    <n v="1"/>
    <n v="74"/>
    <n v="0"/>
    <n v="0"/>
    <n v="2"/>
    <n v="0"/>
  </r>
  <r>
    <x v="5"/>
    <s v="COSMETICS"/>
    <x v="12"/>
    <x v="6"/>
    <x v="7"/>
    <n v="110157825"/>
    <n v="773602049189"/>
    <s v="MAC LIPSTICK PEACHSTOCK M3EW-47"/>
    <s v="EA"/>
    <n v="1"/>
    <n v="74"/>
    <n v="0"/>
    <n v="0"/>
    <n v="11"/>
    <n v="0"/>
  </r>
  <r>
    <x v="5"/>
    <s v="COSMETICS"/>
    <x v="12"/>
    <x v="6"/>
    <x v="7"/>
    <n v="111024622"/>
    <n v="773602516148"/>
    <s v="MAC LIPSTICK NOTHING TO WEAR 3GM/.1OZ SE5N-4H"/>
    <s v="EA"/>
    <n v="1"/>
    <n v="74"/>
    <n v="1"/>
    <n v="74"/>
    <n v="2"/>
    <n v="0"/>
  </r>
  <r>
    <x v="5"/>
    <s v="COSMETICS"/>
    <x v="12"/>
    <x v="6"/>
    <x v="4"/>
    <n v="102204673"/>
    <n v="773602008711"/>
    <s v="MAC EYE KOHL SMOLDER M1XG-01"/>
    <s v="EA"/>
    <n v="1"/>
    <n v="72"/>
    <n v="0"/>
    <n v="0"/>
    <n v="15"/>
    <n v="216"/>
  </r>
  <r>
    <x v="5"/>
    <s v="COSMETICS"/>
    <x v="12"/>
    <x v="6"/>
    <x v="3"/>
    <n v="102204675"/>
    <n v="773602010813"/>
    <s v="MAC EYE KOHL TEDDY M1XG 03"/>
    <s v="EA"/>
    <n v="1"/>
    <n v="72"/>
    <n v="0"/>
    <n v="0"/>
    <n v="7"/>
    <n v="11"/>
  </r>
  <r>
    <x v="5"/>
    <s v="COSMETICS"/>
    <x v="12"/>
    <x v="6"/>
    <x v="7"/>
    <n v="102204748"/>
    <n v="773602054374"/>
    <s v="MAC P/POINT EYE PENCIL ENGRAVED M3RY-09"/>
    <s v="EA"/>
    <n v="1"/>
    <n v="72"/>
    <n v="0"/>
    <n v="0"/>
    <n v="75"/>
    <n v="64"/>
  </r>
  <r>
    <x v="5"/>
    <s v="COSMETICS"/>
    <x v="12"/>
    <x v="6"/>
    <x v="1"/>
    <n v="102204749"/>
    <n v="773602054381"/>
    <s v="MAC P/POINT EYE PENCIL S/BROWN M3RY-10"/>
    <s v="EA"/>
    <n v="1"/>
    <n v="72"/>
    <n v="1"/>
    <n v="72"/>
    <n v="1"/>
    <n v="0"/>
  </r>
  <r>
    <x v="5"/>
    <s v="COSMETICS"/>
    <x v="12"/>
    <x v="6"/>
    <x v="7"/>
    <n v="102204971"/>
    <n v="773602066414"/>
    <s v="MAC LIP PENCIL DERVISH M380-51"/>
    <s v="EA"/>
    <n v="1"/>
    <n v="72"/>
    <n v="0"/>
    <n v="0"/>
    <n v="18"/>
    <n v="0"/>
  </r>
  <r>
    <x v="5"/>
    <s v="COSMETICS"/>
    <x v="12"/>
    <x v="6"/>
    <x v="1"/>
    <n v="102204976"/>
    <n v="773602084937"/>
    <s v="MAC LIP PENCIL SOAR M380-59"/>
    <s v="EA"/>
    <n v="1"/>
    <n v="72"/>
    <n v="0"/>
    <n v="0"/>
    <n v="27"/>
    <n v="664"/>
  </r>
  <r>
    <x v="5"/>
    <s v="COSMETICS"/>
    <x v="12"/>
    <x v="6"/>
    <x v="3"/>
    <n v="102204976"/>
    <n v="773602084937"/>
    <s v="MAC LIP PENCIL SOAR M380-59"/>
    <s v="EA"/>
    <n v="1"/>
    <n v="72"/>
    <n v="0"/>
    <n v="0"/>
    <n v="23"/>
    <n v="664"/>
  </r>
  <r>
    <x v="5"/>
    <s v="COSMETICS"/>
    <x v="12"/>
    <x v="6"/>
    <x v="4"/>
    <n v="102205378"/>
    <n v="773602069989"/>
    <s v="MAC PREP+PRIME LIP M4XA-01"/>
    <s v="EA"/>
    <n v="1"/>
    <n v="72"/>
    <n v="0"/>
    <n v="0"/>
    <n v="58"/>
    <n v="581"/>
  </r>
  <r>
    <x v="5"/>
    <s v="COSMETICS"/>
    <x v="12"/>
    <x v="6"/>
    <x v="7"/>
    <n v="102205967"/>
    <n v="773602010837"/>
    <s v="MAC EYE KOHL PRUNELLA M1XG-04"/>
    <s v="EA"/>
    <n v="1"/>
    <n v="72"/>
    <n v="0"/>
    <n v="0"/>
    <n v="11"/>
    <n v="0"/>
  </r>
  <r>
    <x v="5"/>
    <s v="COSMETICS"/>
    <x v="12"/>
    <x v="6"/>
    <x v="3"/>
    <n v="102205972"/>
    <n v="773602066407"/>
    <s v="MAC LIP PENCIL WHIRL M380-50"/>
    <s v="EA"/>
    <n v="1"/>
    <n v="72"/>
    <n v="0"/>
    <n v="0"/>
    <n v="25"/>
    <n v="188"/>
  </r>
  <r>
    <x v="5"/>
    <s v="COSMETICS"/>
    <x v="12"/>
    <x v="6"/>
    <x v="7"/>
    <n v="102208758"/>
    <n v="773602001996"/>
    <s v="MAC L/PENCIL CHERRY M38005"/>
    <s v="EA"/>
    <n v="1"/>
    <n v="72"/>
    <n v="0"/>
    <n v="0"/>
    <n v="16"/>
    <n v="0"/>
  </r>
  <r>
    <x v="5"/>
    <s v="COSMETICS"/>
    <x v="12"/>
    <x v="6"/>
    <x v="7"/>
    <n v="102209153"/>
    <n v="773602130634"/>
    <s v="MAC TECHNAKOHL LINER PHTOGRVR M76P-10"/>
    <s v="EA"/>
    <n v="1"/>
    <n v="72"/>
    <n v="0"/>
    <n v="0"/>
    <n v="24"/>
    <n v="0"/>
  </r>
  <r>
    <x v="5"/>
    <s v="COSMETICS"/>
    <x v="12"/>
    <x v="6"/>
    <x v="4"/>
    <n v="102209153"/>
    <n v="773602130634"/>
    <s v="MAC TECHNAKOHL LINER PHTOGRVR M76P-10"/>
    <s v="EA"/>
    <n v="1"/>
    <n v="72"/>
    <n v="0"/>
    <n v="0"/>
    <n v="12"/>
    <n v="0"/>
  </r>
  <r>
    <x v="5"/>
    <s v="COSMETICS"/>
    <x v="12"/>
    <x v="6"/>
    <x v="7"/>
    <n v="110505730"/>
    <n v="773602430192"/>
    <s v="MAC LIP PENCIL HALF-RED S4W9-53"/>
    <s v="EA"/>
    <n v="1"/>
    <n v="72"/>
    <n v="0"/>
    <n v="0"/>
    <n v="28"/>
    <n v="0"/>
  </r>
  <r>
    <x v="5"/>
    <s v="COSMETICS"/>
    <x v="12"/>
    <x v="6"/>
    <x v="7"/>
    <n v="110564428"/>
    <n v="773602430185"/>
    <s v="MAC LIP PENCIL REDD S4W9-20"/>
    <s v="EA"/>
    <n v="1"/>
    <n v="72"/>
    <n v="0"/>
    <n v="0"/>
    <n v="7"/>
    <n v="0"/>
  </r>
  <r>
    <x v="5"/>
    <s v="COSMETICS"/>
    <x v="12"/>
    <x v="6"/>
    <x v="4"/>
    <n v="110564428"/>
    <n v="773602430185"/>
    <s v="MAC LIP PENCIL REDD S4W9-20"/>
    <s v="EA"/>
    <n v="1"/>
    <n v="72"/>
    <n v="0"/>
    <n v="0"/>
    <n v="9"/>
    <n v="0"/>
  </r>
  <r>
    <x v="5"/>
    <s v="COSMETICS"/>
    <x v="12"/>
    <x v="6"/>
    <x v="9"/>
    <n v="111488322"/>
    <n v="773602559909"/>
    <s v="MAC LIP ADORNMENT / CRYSTAL LIPS SHP3-01"/>
    <s v="EA"/>
    <n v="2"/>
    <n v="72"/>
    <n v="0"/>
    <n v="0"/>
    <n v="12"/>
    <n v="0"/>
  </r>
  <r>
    <x v="5"/>
    <s v="COSMETICS"/>
    <x v="12"/>
    <x v="6"/>
    <x v="3"/>
    <n v="111613610"/>
    <n v="773602569823"/>
    <s v="MAC PREP + PRIME LIP SHADE01 SJH3-01"/>
    <s v="EA"/>
    <n v="1"/>
    <n v="72"/>
    <n v="0"/>
    <n v="0"/>
    <n v="2"/>
    <n v="237"/>
  </r>
  <r>
    <x v="5"/>
    <s v="COSMETICS"/>
    <x v="12"/>
    <x v="6"/>
    <x v="7"/>
    <n v="111613628"/>
    <n v="773602567317"/>
    <s v="MAC EYE KOHL FELINE SJAT-01"/>
    <s v="EA"/>
    <n v="1"/>
    <n v="72"/>
    <n v="1"/>
    <n v="72"/>
    <n v="42"/>
    <n v="322"/>
  </r>
  <r>
    <x v="5"/>
    <s v="COSMETICS"/>
    <x v="12"/>
    <x v="6"/>
    <x v="7"/>
    <n v="102208933"/>
    <n v="773602102884"/>
    <s v="MAC LIP CONDITIONER M6H301"/>
    <s v="EA"/>
    <n v="1"/>
    <n v="67"/>
    <n v="0"/>
    <n v="0"/>
    <n v="25"/>
    <n v="18"/>
  </r>
  <r>
    <x v="5"/>
    <s v="COSMETICS"/>
    <x v="12"/>
    <x v="6"/>
    <x v="7"/>
    <n v="111488336"/>
    <n v="773602556854"/>
    <s v="MAC KISS OF THE STARS LIPSTICK KISS OF STARSSHGN-01"/>
    <s v="EA"/>
    <n v="1"/>
    <n v="66"/>
    <n v="0"/>
    <n v="0"/>
    <n v="0"/>
    <n v="0"/>
  </r>
  <r>
    <x v="5"/>
    <s v="COSMETICS"/>
    <x v="12"/>
    <x v="6"/>
    <x v="9"/>
    <n v="111488339"/>
    <n v="773602556885"/>
    <s v="MAC KISS OF THE STARS LIPSTICK DESTINED FOR STARDOMSHGN-04"/>
    <s v="EA"/>
    <n v="1"/>
    <n v="66"/>
    <n v="0"/>
    <n v="0"/>
    <n v="11"/>
    <n v="0"/>
  </r>
  <r>
    <x v="5"/>
    <s v="COSMETICS"/>
    <x v="12"/>
    <x v="6"/>
    <x v="7"/>
    <n v="111488341"/>
    <n v="773602557103"/>
    <s v="MAC KISS OF THE STARS LIPSTICK ASTERISKSHGN-06"/>
    <s v="EA"/>
    <n v="1"/>
    <n v="66"/>
    <n v="0"/>
    <n v="0"/>
    <n v="16"/>
    <n v="0"/>
  </r>
  <r>
    <x v="5"/>
    <s v="COSMETICS"/>
    <x v="12"/>
    <x v="6"/>
    <x v="9"/>
    <n v="111488341"/>
    <n v="773602557103"/>
    <s v="MAC KISS OF THE STARS LIPSTICK ASTERISKSHGN-06"/>
    <s v="EA"/>
    <n v="1"/>
    <n v="66"/>
    <n v="0"/>
    <n v="0"/>
    <n v="14"/>
    <n v="0"/>
  </r>
  <r>
    <x v="5"/>
    <s v="COSMETICS"/>
    <x v="12"/>
    <x v="6"/>
    <x v="7"/>
    <n v="102205284"/>
    <n v="773602005529"/>
    <s v="MAC BRUSH CLEANSER 235ML M86F-01"/>
    <s v="EA"/>
    <n v="1"/>
    <n v="61"/>
    <n v="0"/>
    <n v="0"/>
    <n v="12"/>
    <n v="0"/>
  </r>
  <r>
    <x v="5"/>
    <s v="COSMETICS"/>
    <x v="12"/>
    <x v="6"/>
    <x v="7"/>
    <n v="102209531"/>
    <n v="773602125753"/>
    <s v="MAC LASHES 4 BLACK M8H1 01"/>
    <s v="EA"/>
    <n v="1"/>
    <n v="61"/>
    <n v="0"/>
    <n v="0"/>
    <n v="18"/>
    <n v="26"/>
  </r>
  <r>
    <x v="5"/>
    <s v="COSMETICS"/>
    <x v="12"/>
    <x v="6"/>
    <x v="3"/>
    <n v="102209532"/>
    <n v="773602125777"/>
    <s v="MAC LASHES 7 BLACK M8H3 01"/>
    <s v="EA"/>
    <n v="1"/>
    <n v="61"/>
    <n v="0"/>
    <n v="0"/>
    <n v="4"/>
    <n v="0"/>
  </r>
  <r>
    <x v="5"/>
    <s v="COSMETICS"/>
    <x v="12"/>
    <x v="6"/>
    <x v="7"/>
    <n v="110026760"/>
    <n v="773602139859"/>
    <s v="MAC LASHES M9WJ 01"/>
    <s v="EA"/>
    <n v="1"/>
    <n v="61"/>
    <n v="0"/>
    <n v="0"/>
    <n v="11"/>
    <n v="0"/>
  </r>
  <r>
    <x v="5"/>
    <s v="COSMETICS"/>
    <x v="12"/>
    <x v="5"/>
    <x v="3"/>
    <n v="110288092"/>
    <n v="773602368778"/>
    <s v="MAC PREP + PRIME FIX+ MXH3-01"/>
    <s v="EA"/>
    <n v="1"/>
    <n v="61"/>
    <n v="0"/>
    <n v="0"/>
    <n v="25"/>
    <n v="358"/>
  </r>
  <r>
    <x v="5"/>
    <s v="COSMETICS"/>
    <x v="12"/>
    <x v="6"/>
    <x v="7"/>
    <n v="110951124"/>
    <n v="773602275519"/>
    <s v="MAC LASH #35 MMJP-01"/>
    <s v="EA"/>
    <n v="1"/>
    <n v="61"/>
    <n v="0"/>
    <n v="0"/>
    <n v="2"/>
    <n v="0"/>
  </r>
  <r>
    <x v="5"/>
    <s v="COSMETICS"/>
    <x v="3"/>
    <x v="5"/>
    <x v="4"/>
    <n v="111399567"/>
    <n v="20714898120"/>
    <s v="CLINIQUE MOISTURE SURGE 72-HOUR AUTO-REPLENISHING HYDRATOR 15ML K4MP-01"/>
    <s v="EA"/>
    <n v="1"/>
    <n v="58"/>
    <n v="1"/>
    <n v="58"/>
    <n v="5"/>
    <n v="50"/>
  </r>
  <r>
    <x v="5"/>
    <s v="COSMETICS"/>
    <x v="12"/>
    <x v="6"/>
    <x v="4"/>
    <n v="110951262"/>
    <n v="773602462162"/>
    <s v="MAC POWERPOINT EYE PENCIL INDIAN INK/MOSSY GREEN S734-02"/>
    <s v="EA"/>
    <n v="1"/>
    <n v="56"/>
    <n v="0"/>
    <n v="0"/>
    <n v="19"/>
    <n v="0"/>
  </r>
  <r>
    <x v="5"/>
    <s v="COSMETICS"/>
    <x v="12"/>
    <x v="6"/>
    <x v="1"/>
    <n v="102209972"/>
    <n v="773602124275"/>
    <s v="MAC FOUNDATION PUMP M8CF 01"/>
    <s v="EA"/>
    <n v="2"/>
    <n v="48"/>
    <n v="0"/>
    <n v="0"/>
    <n v="10"/>
    <n v="976"/>
  </r>
  <r>
    <x v="5"/>
    <s v="COSMETICS"/>
    <x v="12"/>
    <x v="6"/>
    <x v="3"/>
    <n v="110808739"/>
    <n v="773602460205"/>
    <s v="MAC #DUO BRUSH ON STRIPLASH A BRUSH S6XN-01"/>
    <s v="EA"/>
    <n v="1"/>
    <n v="48"/>
    <n v="0"/>
    <n v="0"/>
    <n v="16"/>
    <n v="0"/>
  </r>
  <r>
    <x v="5"/>
    <s v="COSMETICS"/>
    <x v="12"/>
    <x v="6"/>
    <x v="4"/>
    <n v="110808739"/>
    <n v="773602460205"/>
    <s v="MAC #DUO BRUSH ON STRIPLASH A BRUSH S6XN-01"/>
    <s v="EA"/>
    <n v="1"/>
    <n v="48"/>
    <n v="1"/>
    <n v="48"/>
    <n v="8"/>
    <n v="0"/>
  </r>
  <r>
    <x v="5"/>
    <s v="COSMETICS"/>
    <x v="12"/>
    <x v="6"/>
    <x v="3"/>
    <n v="111128498"/>
    <n v="773602472475"/>
    <s v="MAC LITTLE MAC IN EXTREME DIMENSION LASH GYM DANDY S7LW-18"/>
    <s v="EA"/>
    <n v="1"/>
    <n v="48"/>
    <n v="0"/>
    <n v="0"/>
    <n v="8"/>
    <n v="0"/>
  </r>
  <r>
    <x v="5"/>
    <s v="COSMETICS"/>
    <x v="12"/>
    <x v="6"/>
    <x v="3"/>
    <n v="111385218"/>
    <n v="773602396559"/>
    <s v="MAC PIGMENTROSE 2.5GM/.09OZ S2L452"/>
    <s v="EA"/>
    <n v="1"/>
    <n v="48"/>
    <n v="0"/>
    <n v="0"/>
    <n v="10"/>
    <n v="13"/>
  </r>
  <r>
    <x v="5"/>
    <s v="COSMETICS"/>
    <x v="12"/>
    <x v="6"/>
    <x v="7"/>
    <n v="111531761"/>
    <n v="773602226900"/>
    <s v="MAC EMPTY PP DUO MJF3-01"/>
    <s v="EA"/>
    <n v="2"/>
    <n v="48"/>
    <n v="0"/>
    <n v="0"/>
    <n v="28"/>
    <n v="496"/>
  </r>
  <r>
    <x v="5"/>
    <s v="COSMETICS"/>
    <x v="12"/>
    <x v="6"/>
    <x v="3"/>
    <n v="111531766"/>
    <n v="773602960958"/>
    <s v="MAC PROPALETTE SMALL EYESHADOW BRULE (S) M259-0E"/>
    <s v="EA"/>
    <n v="1"/>
    <n v="48"/>
    <n v="1"/>
    <n v="48"/>
    <n v="3"/>
    <n v="25"/>
  </r>
  <r>
    <x v="5"/>
    <s v="COSMETICS"/>
    <x v="12"/>
    <x v="6"/>
    <x v="3"/>
    <n v="111531767"/>
    <n v="773602960972"/>
    <s v="MAC PROPALETTE SMALL EYESHADOW BRUN (S) M259-0F"/>
    <s v="EA"/>
    <n v="1"/>
    <n v="48"/>
    <n v="1"/>
    <n v="48"/>
    <n v="6"/>
    <n v="47"/>
  </r>
  <r>
    <x v="5"/>
    <s v="COSMETICS"/>
    <x v="12"/>
    <x v="6"/>
    <x v="3"/>
    <n v="111531773"/>
    <n v="773602962778"/>
    <s v="MAC PROPALETTE SMALL EYESHADOW GIRLIE (S) M259-1D"/>
    <s v="EA"/>
    <n v="1"/>
    <n v="48"/>
    <n v="1"/>
    <n v="48"/>
    <n v="7"/>
    <n v="9"/>
  </r>
  <r>
    <x v="5"/>
    <s v="COSMETICS"/>
    <x v="12"/>
    <x v="6"/>
    <x v="7"/>
    <n v="111531794"/>
    <n v="773602043859"/>
    <s v="MAC PROPALETTE SMALL EYESHADOW MULCH (V) M259-43"/>
    <s v="EA"/>
    <n v="1"/>
    <n v="48"/>
    <n v="1"/>
    <n v="48"/>
    <n v="9"/>
    <n v="7"/>
  </r>
  <r>
    <x v="5"/>
    <s v="COSMETICS"/>
    <x v="12"/>
    <x v="6"/>
    <x v="7"/>
    <n v="111531807"/>
    <n v="773602049417"/>
    <s v="MAC PROPALETTE SMALL EYESHADOW MYTHOLOGY M259-AG"/>
    <s v="EA"/>
    <n v="1"/>
    <n v="48"/>
    <n v="1"/>
    <n v="48"/>
    <n v="9"/>
    <n v="0"/>
  </r>
  <r>
    <x v="5"/>
    <s v="COSMETICS"/>
    <x v="12"/>
    <x v="6"/>
    <x v="7"/>
    <n v="111531821"/>
    <n v="773602077717"/>
    <s v="MAC PROPALETTE VELUXE SHIM SMES EXPENSIVE PINK M573-07"/>
    <s v="EA"/>
    <n v="1"/>
    <n v="48"/>
    <n v="0"/>
    <n v="0"/>
    <n v="1"/>
    <n v="9"/>
  </r>
  <r>
    <x v="5"/>
    <s v="COSMETICS"/>
    <x v="12"/>
    <x v="6"/>
    <x v="3"/>
    <n v="111531822"/>
    <n v="773602077748"/>
    <s v="MAC PROPALETTE VELUXE SHIM SMES STAR VIOLET M573-10"/>
    <s v="EA"/>
    <n v="1"/>
    <n v="48"/>
    <n v="1"/>
    <n v="48"/>
    <n v="8"/>
    <n v="14"/>
  </r>
  <r>
    <x v="5"/>
    <s v="COSMETICS"/>
    <x v="12"/>
    <x v="6"/>
    <x v="7"/>
    <n v="111128491"/>
    <n v="773602473038"/>
    <s v="MAC LITTLE MAC LIPSTICK RUSSIAN RED S7H6-06"/>
    <s v="EA"/>
    <n v="1"/>
    <n v="46"/>
    <n v="0"/>
    <n v="0"/>
    <n v="55"/>
    <n v="212"/>
  </r>
  <r>
    <x v="5"/>
    <s v="COSMETICS"/>
    <x v="12"/>
    <x v="6"/>
    <x v="3"/>
    <n v="111128494"/>
    <n v="773602473175"/>
    <s v="MAC LITTLE MAC LIPSTICK RUBY WOO S7P0-04"/>
    <s v="EA"/>
    <n v="1"/>
    <n v="46"/>
    <n v="0"/>
    <n v="0"/>
    <n v="10"/>
    <n v="1013"/>
  </r>
  <r>
    <x v="5"/>
    <s v="COSMETICS"/>
    <x v="12"/>
    <x v="6"/>
    <x v="3"/>
    <n v="111385211"/>
    <n v="773602470433"/>
    <s v="MAC MINI MAC LIPSTICK WHIRL 1.8GM/.06OZ S7H63W"/>
    <s v="EA"/>
    <n v="1"/>
    <n v="46"/>
    <n v="1"/>
    <n v="46"/>
    <n v="6"/>
    <n v="0"/>
  </r>
  <r>
    <x v="5"/>
    <s v="COSMETICS"/>
    <x v="12"/>
    <x v="6"/>
    <x v="3"/>
    <n v="111385214"/>
    <n v="773602561308"/>
    <s v="MAC MINI MAC LIPSTICK MOCHA 1.8GM/.06OZ S7NY24"/>
    <s v="EA"/>
    <n v="1"/>
    <n v="46"/>
    <n v="1"/>
    <n v="46"/>
    <n v="10"/>
    <n v="0"/>
  </r>
  <r>
    <x v="5"/>
    <s v="COSMETICS"/>
    <x v="12"/>
    <x v="6"/>
    <x v="4"/>
    <n v="111385216"/>
    <n v="773602561322"/>
    <s v="MAC MINI MAC LIPSTICK ALL FI 1.8GM/.06OZ S7P018"/>
    <s v="EA"/>
    <n v="1"/>
    <n v="46"/>
    <n v="0"/>
    <n v="0"/>
    <n v="18"/>
    <n v="46"/>
  </r>
  <r>
    <x v="5"/>
    <s v="COSMETICS"/>
    <x v="12"/>
    <x v="6"/>
    <x v="7"/>
    <n v="111385217"/>
    <n v="773602491186"/>
    <s v="MAC MINI MAC LIPSTICK FLAT O 1.8GM/.06OZ S7P019"/>
    <s v="EA"/>
    <n v="1"/>
    <n v="46"/>
    <n v="0"/>
    <n v="0"/>
    <n v="14"/>
    <n v="0"/>
  </r>
  <r>
    <x v="5"/>
    <s v="COSMETICS"/>
    <x v="12"/>
    <x v="6"/>
    <x v="4"/>
    <n v="111488323"/>
    <n v="773602565825"/>
    <s v="MAC #70 LASH SJ79-01"/>
    <s v="EA"/>
    <n v="1"/>
    <n v="46"/>
    <n v="0"/>
    <n v="0"/>
    <n v="0"/>
    <n v="0"/>
  </r>
  <r>
    <x v="5"/>
    <s v="COSMETICS"/>
    <x v="12"/>
    <x v="6"/>
    <x v="1"/>
    <n v="102209968"/>
    <n v="773602124206"/>
    <s v="MAC DISC MULTI FORM FNDTN SPONGE 2 M8C6 01"/>
    <s v="EA"/>
    <n v="1"/>
    <n v="32"/>
    <n v="0"/>
    <n v="0"/>
    <n v="8"/>
    <n v="0"/>
  </r>
  <r>
    <x v="5"/>
    <s v="COSMETICS"/>
    <x v="12"/>
    <x v="6"/>
    <x v="7"/>
    <n v="102209972"/>
    <n v="773602124275"/>
    <s v="MAC FOUNDATION PUMP M8CF 01"/>
    <s v="EA"/>
    <n v="1"/>
    <n v="24"/>
    <n v="0"/>
    <n v="0"/>
    <n v="64"/>
    <n v="976"/>
  </r>
  <r>
    <x v="5"/>
    <s v="COSMETICS"/>
    <x v="12"/>
    <x v="6"/>
    <x v="4"/>
    <n v="102209972"/>
    <n v="773602124275"/>
    <s v="MAC FOUNDATION PUMP M8CF 01"/>
    <s v="EA"/>
    <n v="1"/>
    <n v="24"/>
    <n v="1"/>
    <n v="24"/>
    <n v="21"/>
    <n v="976"/>
  </r>
  <r>
    <x v="5"/>
    <s v="COSMETICS"/>
    <x v="12"/>
    <x v="6"/>
    <x v="4"/>
    <n v="110517622"/>
    <n v="773602424177"/>
    <s v="MAC PENCIL SHARPENER S4FC-01"/>
    <s v="EA"/>
    <n v="1"/>
    <n v="24"/>
    <n v="1"/>
    <n v="24"/>
    <n v="8"/>
    <n v="27"/>
  </r>
  <r>
    <x v="5"/>
    <s v="COSMETICS"/>
    <x v="12"/>
    <x v="6"/>
    <x v="3"/>
    <n v="111531760"/>
    <n v="773602167180"/>
    <s v="MAC PRO PALETTE EYESHADOW X4 MCN2-01"/>
    <s v="EA"/>
    <n v="1"/>
    <n v="24"/>
    <n v="1"/>
    <n v="24"/>
    <n v="11"/>
    <n v="201"/>
  </r>
  <r>
    <x v="5"/>
    <s v="COSMETICS"/>
    <x v="3"/>
    <x v="5"/>
    <x v="4"/>
    <n v="110859403"/>
    <n v="20714898137"/>
    <s v="CLINIQUE MOISTURE SURGE 72H AUTO-REPLENISHING HYDRATOR 30ML K4MR-01"/>
    <s v="EA"/>
    <n v="3"/>
    <n v="0"/>
    <n v="3"/>
    <n v="0"/>
    <n v="23"/>
    <n v="473"/>
  </r>
  <r>
    <x v="5"/>
    <s v="COSMETICS"/>
    <x v="12"/>
    <x v="6"/>
    <x v="7"/>
    <n v="111105543"/>
    <n v="773602526789"/>
    <s v="MAC STUDIO FIX 24-HOUR SMOOTH WEAR CONCEALER NC25 SF4X-03"/>
    <s v="EA"/>
    <n v="-1"/>
    <n v="-94"/>
    <n v="0"/>
    <n v="0"/>
    <n v="18"/>
    <n v="0"/>
  </r>
  <r>
    <x v="5"/>
    <s v="PERFUMES"/>
    <x v="0"/>
    <x v="0"/>
    <x v="4"/>
    <n v="111380649"/>
    <n v="888066091718"/>
    <s v="TOMFORD TUSCAN LEATHER INTENSE 100ML/3.4FLOZ T7G2-01"/>
    <s v="EA"/>
    <n v="27"/>
    <n v="40689"/>
    <n v="25"/>
    <n v="37675"/>
    <n v="48"/>
    <n v="4"/>
  </r>
  <r>
    <x v="5"/>
    <s v="PERFUMES"/>
    <x v="0"/>
    <x v="0"/>
    <x v="4"/>
    <n v="111380618"/>
    <n v="888066091701"/>
    <s v="TOMFORD TUSCAN LEATHER INTENSE 50ML/1.7FLOZ T7G1-01"/>
    <s v="EA"/>
    <n v="25"/>
    <n v="26325"/>
    <n v="25"/>
    <n v="26325"/>
    <n v="16"/>
    <n v="139"/>
  </r>
  <r>
    <x v="5"/>
    <s v="PERFUMES"/>
    <x v="0"/>
    <x v="0"/>
    <x v="0"/>
    <n v="111380649"/>
    <n v="888066091718"/>
    <s v="TOMFORD TUSCAN LEATHER INTENSE 100ML/3.4FLOZ T7G2-01"/>
    <s v="EA"/>
    <n v="13"/>
    <n v="19591"/>
    <n v="0"/>
    <n v="0"/>
    <n v="28"/>
    <n v="4"/>
  </r>
  <r>
    <x v="5"/>
    <s v="PERFUMES"/>
    <x v="0"/>
    <x v="0"/>
    <x v="0"/>
    <n v="102004996"/>
    <n v="888066000079"/>
    <s v="TOM FORD BLACK ORCHID EDP 100ML T006 01"/>
    <s v="EA"/>
    <n v="34"/>
    <n v="17170"/>
    <n v="8"/>
    <n v="4040"/>
    <n v="47"/>
    <n v="509"/>
  </r>
  <r>
    <x v="5"/>
    <s v="PERFUMES"/>
    <x v="2"/>
    <x v="2"/>
    <x v="2"/>
    <n v="111633256"/>
    <n v="690251056231"/>
    <s v="JO MALONE GARDENIA &amp; OUD ABSOLU L6NP-01"/>
    <s v="EA"/>
    <n v="15"/>
    <n v="14355"/>
    <n v="3"/>
    <n v="2871"/>
    <n v="21"/>
    <n v="603"/>
  </r>
  <r>
    <x v="5"/>
    <s v="PERFUMES"/>
    <x v="0"/>
    <x v="0"/>
    <x v="0"/>
    <n v="111079663"/>
    <n v="888066075145"/>
    <s v="TOM FORD SIGNATURE OMBRE LEATHER EDP 100ML T5Y3-01"/>
    <s v="EA"/>
    <n v="26"/>
    <n v="13130"/>
    <n v="6"/>
    <n v="3030"/>
    <n v="90"/>
    <n v="1553"/>
  </r>
  <r>
    <x v="5"/>
    <s v="PERFUMES"/>
    <x v="0"/>
    <x v="0"/>
    <x v="0"/>
    <n v="112108240"/>
    <n v="888066112727"/>
    <s v="TOM FORD BLACK ORCHID PARFUM EDP 100ML T90E-01"/>
    <s v="EA"/>
    <n v="21"/>
    <n v="12495"/>
    <n v="4"/>
    <n v="2380"/>
    <n v="58"/>
    <n v="258"/>
  </r>
  <r>
    <x v="5"/>
    <s v="PERFUMES"/>
    <x v="0"/>
    <x v="0"/>
    <x v="0"/>
    <n v="110327382"/>
    <n v="888066024099"/>
    <s v="TOM FORD OUD WOOD EDP 100ML T1XG-01"/>
    <s v="EA"/>
    <n v="10"/>
    <n v="11490"/>
    <n v="1"/>
    <n v="1149"/>
    <n v="26"/>
    <n v="157"/>
  </r>
  <r>
    <x v="5"/>
    <s v="PERFUMES"/>
    <x v="2"/>
    <x v="2"/>
    <x v="2"/>
    <n v="110152342"/>
    <n v="690251019908"/>
    <s v="JO MALONE OUD &amp; BERGAMOT COLOGNE INTENSE 100ML L29A-01"/>
    <s v="EA"/>
    <n v="19"/>
    <n v="11096"/>
    <n v="3"/>
    <n v="1752"/>
    <n v="20"/>
    <n v="255"/>
  </r>
  <r>
    <x v="5"/>
    <s v="PERFUMES"/>
    <x v="0"/>
    <x v="0"/>
    <x v="0"/>
    <n v="111543787"/>
    <n v="888066107785"/>
    <s v="TOMFORD ROSE PRICK 50ML 50ML T8M1-01"/>
    <s v="EA"/>
    <n v="10"/>
    <n v="10530"/>
    <n v="1"/>
    <n v="1053"/>
    <n v="37"/>
    <n v="2260"/>
  </r>
  <r>
    <x v="5"/>
    <s v="PERFUMES"/>
    <x v="0"/>
    <x v="0"/>
    <x v="1"/>
    <n v="110327382"/>
    <n v="888066024099"/>
    <s v="TOM FORD OUD WOOD EDP 100ML T1XG-01"/>
    <s v="EA"/>
    <n v="6"/>
    <n v="6894"/>
    <n v="2"/>
    <n v="2298"/>
    <n v="25"/>
    <n v="157"/>
  </r>
  <r>
    <x v="5"/>
    <s v="PERFUMES"/>
    <x v="6"/>
    <x v="0"/>
    <x v="1"/>
    <n v="111151263"/>
    <n v="811901023018"/>
    <s v="LE LABO SANTAL 33 EAU DE PARFUM NATURAL SPRAY 100ML 100PS33100"/>
    <s v="EA"/>
    <n v="7"/>
    <n v="6160"/>
    <n v="3"/>
    <n v="2640"/>
    <n v="15"/>
    <n v="81"/>
  </r>
  <r>
    <x v="5"/>
    <s v="PERFUMES"/>
    <x v="0"/>
    <x v="0"/>
    <x v="4"/>
    <n v="111079663"/>
    <n v="888066075145"/>
    <s v="TOM FORD SIGNATURE OMBRE LEATHER EDP 100ML T5Y3-01"/>
    <s v="EA"/>
    <n v="10"/>
    <n v="5050"/>
    <n v="2"/>
    <n v="1010"/>
    <n v="38"/>
    <n v="1553"/>
  </r>
  <r>
    <x v="5"/>
    <s v="PERFUMES"/>
    <x v="2"/>
    <x v="2"/>
    <x v="2"/>
    <n v="111613575"/>
    <n v="690251083008"/>
    <s v="JO MALONE SILVER BIRCH AND LAVENDER COLOGNE 30ML LA0K-01"/>
    <s v="EA"/>
    <n v="21"/>
    <n v="5040"/>
    <n v="4"/>
    <n v="960"/>
    <n v="1"/>
    <n v="666"/>
  </r>
  <r>
    <x v="5"/>
    <s v="PERFUMES"/>
    <x v="2"/>
    <x v="2"/>
    <x v="2"/>
    <n v="110541967"/>
    <n v="690251047338"/>
    <s v="JO MALONE MYRRH &amp; TONKA COLOGNE INTENSE 100ML L5LK-01"/>
    <s v="EA"/>
    <n v="8"/>
    <n v="4672"/>
    <n v="2"/>
    <n v="1168"/>
    <n v="30"/>
    <n v="60"/>
  </r>
  <r>
    <x v="5"/>
    <s v="PERFUMES"/>
    <x v="0"/>
    <x v="0"/>
    <x v="3"/>
    <n v="110327382"/>
    <n v="888066024099"/>
    <s v="TOM FORD OUD WOOD EDP 100ML T1XG-01"/>
    <s v="EA"/>
    <n v="4"/>
    <n v="4596"/>
    <n v="2"/>
    <n v="2298"/>
    <n v="16"/>
    <n v="157"/>
  </r>
  <r>
    <x v="5"/>
    <s v="PERFUMES"/>
    <x v="0"/>
    <x v="0"/>
    <x v="1"/>
    <n v="110585909"/>
    <n v="888066004503"/>
    <s v="TOM FORD TOBACCO VANILLE EDP 100ML T0CA-01"/>
    <s v="EA"/>
    <n v="4"/>
    <n v="4596"/>
    <n v="0"/>
    <n v="0"/>
    <n v="0"/>
    <n v="0"/>
  </r>
  <r>
    <x v="5"/>
    <s v="PERFUMES"/>
    <x v="0"/>
    <x v="0"/>
    <x v="1"/>
    <n v="102004996"/>
    <n v="888066000079"/>
    <s v="TOM FORD BLACK ORCHID EDP 100ML T006 01"/>
    <s v="EA"/>
    <n v="9"/>
    <n v="4545"/>
    <n v="0"/>
    <n v="0"/>
    <n v="52"/>
    <n v="509"/>
  </r>
  <r>
    <x v="5"/>
    <s v="PERFUMES"/>
    <x v="2"/>
    <x v="2"/>
    <x v="2"/>
    <n v="111354836"/>
    <n v="690251070121"/>
    <s v="JO MALONE VELVET ROSE &amp; OUD COLOGNE INTENSE 100ML L8EP-01"/>
    <s v="EA"/>
    <n v="10"/>
    <n v="4470"/>
    <n v="2"/>
    <n v="894"/>
    <n v="-3"/>
    <n v="0"/>
  </r>
  <r>
    <x v="5"/>
    <s v="PERFUMES"/>
    <x v="5"/>
    <x v="3"/>
    <x v="0"/>
    <n v="111614221"/>
    <n v="22548422830"/>
    <s v="DKNY DELICIOUS DELIGHTS FRUITY ROOTY EDT 50ML 427R-01"/>
    <s v="EA"/>
    <n v="41"/>
    <n v="4469"/>
    <n v="7"/>
    <n v="763"/>
    <n v="111"/>
    <n v="370"/>
  </r>
  <r>
    <x v="5"/>
    <s v="PERFUMES"/>
    <x v="7"/>
    <x v="2"/>
    <x v="0"/>
    <n v="101119324"/>
    <n v="22548024324"/>
    <s v="TOMMY HILFIGER MEN EDT 100ML 2692-02"/>
    <s v="EA"/>
    <n v="46"/>
    <n v="4416"/>
    <n v="8"/>
    <n v="768"/>
    <n v="132"/>
    <n v="1795"/>
  </r>
  <r>
    <x v="5"/>
    <s v="PERFUMES"/>
    <x v="5"/>
    <x v="0"/>
    <x v="0"/>
    <n v="110561399"/>
    <n v="22548371039"/>
    <s v="DKNY BE TEMPTED EAU SO BLUSH EDP 100ML 5KKM-01"/>
    <s v="EA"/>
    <n v="23"/>
    <n v="4370"/>
    <n v="4"/>
    <n v="760"/>
    <n v="85"/>
    <n v="2117"/>
  </r>
  <r>
    <x v="5"/>
    <s v="PERFUMES"/>
    <x v="0"/>
    <x v="0"/>
    <x v="4"/>
    <n v="112108240"/>
    <n v="888066112727"/>
    <s v="TOM FORD BLACK ORCHID PARFUM EDP 100ML T90E-01"/>
    <s v="EA"/>
    <n v="7"/>
    <n v="4165"/>
    <n v="2"/>
    <n v="1190"/>
    <n v="79"/>
    <n v="258"/>
  </r>
  <r>
    <x v="5"/>
    <s v="PERFUMES"/>
    <x v="0"/>
    <x v="0"/>
    <x v="4"/>
    <n v="102004996"/>
    <n v="888066000079"/>
    <s v="TOM FORD BLACK ORCHID EDP 100ML T006 01"/>
    <s v="EA"/>
    <n v="8"/>
    <n v="4040"/>
    <n v="1"/>
    <n v="505"/>
    <n v="51"/>
    <n v="509"/>
  </r>
  <r>
    <x v="5"/>
    <s v="PERFUMES"/>
    <x v="0"/>
    <x v="0"/>
    <x v="1"/>
    <n v="110387859"/>
    <n v="888066035392"/>
    <s v="TOM FORD NOIR EXTREME 100ML T2TM-01"/>
    <s v="EA"/>
    <n v="9"/>
    <n v="4032"/>
    <n v="3"/>
    <n v="1344"/>
    <n v="14"/>
    <n v="482"/>
  </r>
  <r>
    <x v="5"/>
    <s v="PERFUMES"/>
    <x v="5"/>
    <x v="0"/>
    <x v="1"/>
    <n v="110561399"/>
    <n v="22548371039"/>
    <s v="DKNY BE TEMPTED EAU SO BLUSH EDP 100ML 5KKM-01"/>
    <s v="EA"/>
    <n v="21"/>
    <n v="3990"/>
    <n v="5"/>
    <n v="950"/>
    <n v="39"/>
    <n v="2117"/>
  </r>
  <r>
    <x v="5"/>
    <s v="PERFUMES"/>
    <x v="2"/>
    <x v="2"/>
    <x v="2"/>
    <n v="111154149"/>
    <n v="690251080977"/>
    <s v="JO MALONE WOOD SAGE &amp; SEA SALT COLOGNE 100ML PRE PACK L9P7-01"/>
    <s v="EA"/>
    <n v="8"/>
    <n v="3760"/>
    <n v="3"/>
    <n v="1410"/>
    <n v="20"/>
    <n v="296"/>
  </r>
  <r>
    <x v="5"/>
    <s v="PERFUMES"/>
    <x v="7"/>
    <x v="2"/>
    <x v="1"/>
    <n v="101119324"/>
    <n v="22548024324"/>
    <s v="TOMMY HILFIGER MEN EDT 100ML 2692-02"/>
    <s v="EA"/>
    <n v="38"/>
    <n v="3648"/>
    <n v="8"/>
    <n v="768"/>
    <n v="79"/>
    <n v="1795"/>
  </r>
  <r>
    <x v="5"/>
    <s v="PERFUMES"/>
    <x v="8"/>
    <x v="0"/>
    <x v="0"/>
    <n v="110301607"/>
    <n v="22548289716"/>
    <s v="MICHAEL KORS COLLECTION GLAM JASMINE EDP 100ML 55EP-01"/>
    <s v="EA"/>
    <n v="10"/>
    <n v="3610"/>
    <n v="3"/>
    <n v="1083"/>
    <n v="67"/>
    <n v="310"/>
  </r>
  <r>
    <x v="5"/>
    <s v="PERFUMES"/>
    <x v="5"/>
    <x v="3"/>
    <x v="0"/>
    <n v="111543703"/>
    <n v="22548422823"/>
    <s v="DKNY DELICIOUS DELIGHTS COOL SWIRL EDT 50ML 427P-01"/>
    <s v="EA"/>
    <n v="33"/>
    <n v="3597"/>
    <n v="5"/>
    <n v="545"/>
    <n v="102"/>
    <n v="928"/>
  </r>
  <r>
    <x v="5"/>
    <s v="PERFUMES"/>
    <x v="7"/>
    <x v="3"/>
    <x v="0"/>
    <n v="101313980"/>
    <n v="22548040126"/>
    <s v="TOMMY HILFIGER GIRL EDT 100ML 223P-02"/>
    <s v="EA"/>
    <n v="37"/>
    <n v="3552"/>
    <n v="8"/>
    <n v="768"/>
    <n v="67"/>
    <n v="1739"/>
  </r>
  <r>
    <x v="5"/>
    <s v="PERFUMES"/>
    <x v="0"/>
    <x v="0"/>
    <x v="1"/>
    <n v="111079663"/>
    <n v="888066075145"/>
    <s v="TOM FORD SIGNATURE OMBRE LEATHER EDP 100ML T5Y3-01"/>
    <s v="EA"/>
    <n v="7"/>
    <n v="3535"/>
    <n v="3"/>
    <n v="1515"/>
    <n v="42"/>
    <n v="1553"/>
  </r>
  <r>
    <x v="5"/>
    <s v="PERFUMES"/>
    <x v="0"/>
    <x v="0"/>
    <x v="0"/>
    <n v="110136725"/>
    <n v="888066008457"/>
    <s v="TOM FORD NEROLI PORTOFINO EDP SPRAY 100ML T0MA 01"/>
    <s v="EA"/>
    <n v="3"/>
    <n v="3447"/>
    <n v="0"/>
    <n v="0"/>
    <n v="2"/>
    <n v="0"/>
  </r>
  <r>
    <x v="5"/>
    <s v="PERFUMES"/>
    <x v="0"/>
    <x v="0"/>
    <x v="3"/>
    <n v="110585905"/>
    <n v="888066053655"/>
    <s v="TOM FORD COSTA AZZURRA EDP 100ML T471-01"/>
    <s v="EA"/>
    <n v="3"/>
    <n v="3447"/>
    <n v="0"/>
    <n v="0"/>
    <n v="0"/>
    <n v="0"/>
  </r>
  <r>
    <x v="5"/>
    <s v="PERFUMES"/>
    <x v="0"/>
    <x v="0"/>
    <x v="4"/>
    <n v="111166510"/>
    <n v="888066090209"/>
    <s v="TOMFORD LOST CHERRY 50M+CHERRY LIPS SET T79R-01"/>
    <s v="EA"/>
    <n v="4"/>
    <n v="3380"/>
    <n v="4"/>
    <n v="3380"/>
    <n v="13"/>
    <n v="61"/>
  </r>
  <r>
    <x v="5"/>
    <s v="PERFUMES"/>
    <x v="0"/>
    <x v="0"/>
    <x v="1"/>
    <n v="111543787"/>
    <n v="888066107785"/>
    <s v="TOMFORD ROSE PRICK 50ML 50ML T8M1-01"/>
    <s v="EA"/>
    <n v="3"/>
    <n v="3159"/>
    <n v="1"/>
    <n v="1053"/>
    <n v="26"/>
    <n v="2260"/>
  </r>
  <r>
    <x v="5"/>
    <s v="PERFUMES"/>
    <x v="0"/>
    <x v="0"/>
    <x v="0"/>
    <n v="110286627"/>
    <n v="888066024082"/>
    <s v="TOM FORD OUD WOOD SPRAY 50ML T1XF 01"/>
    <s v="EA"/>
    <n v="4"/>
    <n v="3136"/>
    <n v="1"/>
    <n v="784"/>
    <n v="21"/>
    <n v="213"/>
  </r>
  <r>
    <x v="5"/>
    <s v="PERFUMES"/>
    <x v="0"/>
    <x v="0"/>
    <x v="0"/>
    <n v="110387859"/>
    <n v="888066035392"/>
    <s v="TOM FORD NOIR EXTREME 100ML T2TM-01"/>
    <s v="EA"/>
    <n v="7"/>
    <n v="3136"/>
    <n v="2"/>
    <n v="896"/>
    <n v="45"/>
    <n v="482"/>
  </r>
  <r>
    <x v="5"/>
    <s v="PERFUMES"/>
    <x v="0"/>
    <x v="0"/>
    <x v="0"/>
    <n v="111399561"/>
    <n v="888066094160"/>
    <s v="TOM FORD F FABULOUS EDP 100ML"/>
    <s v="EA"/>
    <n v="2"/>
    <n v="3014"/>
    <n v="0"/>
    <n v="0"/>
    <n v="12"/>
    <n v="0"/>
  </r>
  <r>
    <x v="5"/>
    <s v="PERFUMES"/>
    <x v="0"/>
    <x v="4"/>
    <x v="4"/>
    <n v="110804430"/>
    <n v="888066068147"/>
    <s v="TOM FORD SOLEIL BLANC ALL OVER BODY SPRAY 150ML T5AR-01"/>
    <s v="EA"/>
    <n v="12"/>
    <n v="2988"/>
    <n v="9"/>
    <n v="2241"/>
    <n v="0"/>
    <n v="0"/>
  </r>
  <r>
    <x v="5"/>
    <s v="PERFUMES"/>
    <x v="0"/>
    <x v="0"/>
    <x v="1"/>
    <n v="112108240"/>
    <n v="888066112727"/>
    <s v="TOM FORD BLACK ORCHID PARFUM EDP 100ML T90E-01"/>
    <s v="EA"/>
    <n v="5"/>
    <n v="2975"/>
    <n v="1"/>
    <n v="595"/>
    <n v="52"/>
    <n v="258"/>
  </r>
  <r>
    <x v="5"/>
    <s v="PERFUMES"/>
    <x v="2"/>
    <x v="2"/>
    <x v="2"/>
    <n v="111154151"/>
    <n v="690251071340"/>
    <s v="JO MALONE BRONZE WOOD &amp; LEATHER COLOGNE INTENSE 100ML L8K9-01"/>
    <s v="EA"/>
    <n v="5"/>
    <n v="2920"/>
    <n v="2"/>
    <n v="1168"/>
    <n v="187"/>
    <n v="54"/>
  </r>
  <r>
    <x v="5"/>
    <s v="PERFUMES"/>
    <x v="0"/>
    <x v="0"/>
    <x v="1"/>
    <n v="111023656"/>
    <n v="888066083379"/>
    <s v="TOM FORD F FABULOUS EDP 50ML T6PA-01"/>
    <s v="EA"/>
    <n v="3"/>
    <n v="2850"/>
    <n v="0"/>
    <n v="0"/>
    <n v="72"/>
    <n v="751"/>
  </r>
  <r>
    <x v="5"/>
    <s v="PERFUMES"/>
    <x v="2"/>
    <x v="2"/>
    <x v="2"/>
    <n v="110351588"/>
    <n v="690251033713"/>
    <s v="JO MALONE WOOD SAGE &amp; SEA SALT COLOGNE 100ML L415-01"/>
    <s v="EA"/>
    <n v="6"/>
    <n v="2820"/>
    <n v="0"/>
    <n v="0"/>
    <n v="4"/>
    <n v="0"/>
  </r>
  <r>
    <x v="5"/>
    <s v="PERFUMES"/>
    <x v="1"/>
    <x v="0"/>
    <x v="0"/>
    <n v="100172103"/>
    <n v="27131086871"/>
    <s v="E LAUDER BEAUTIFUL EDP 75ML 4806-02"/>
    <s v="EA"/>
    <n v="8"/>
    <n v="2760"/>
    <n v="1"/>
    <n v="345"/>
    <n v="54"/>
    <n v="131"/>
  </r>
  <r>
    <x v="5"/>
    <s v="PERFUMES"/>
    <x v="9"/>
    <x v="0"/>
    <x v="0"/>
    <n v="111166522"/>
    <n v="22548396681"/>
    <s v="E ZEGNA ESSENZE ABSOLUTE INDONESIAN OUD EDP 100ML 5RWY-01"/>
    <s v="EA"/>
    <n v="4"/>
    <n v="2716"/>
    <n v="0"/>
    <n v="0"/>
    <n v="20"/>
    <n v="274"/>
  </r>
  <r>
    <x v="5"/>
    <s v="PERFUMES"/>
    <x v="4"/>
    <x v="0"/>
    <x v="1"/>
    <n v="111062107"/>
    <n v="3700550213178"/>
    <s v="KILLIAN DARK LORD EDP REFILLABLE SPRAY 50ML N2Y6-01"/>
    <s v="EA"/>
    <n v="2"/>
    <n v="2706"/>
    <n v="2"/>
    <n v="2706"/>
    <n v="17"/>
    <n v="0"/>
  </r>
  <r>
    <x v="5"/>
    <s v="PERFUMES"/>
    <x v="0"/>
    <x v="0"/>
    <x v="0"/>
    <n v="110219840"/>
    <n v="888066015509"/>
    <s v="TOM FORD NOIR EDP 100ML T14G-01"/>
    <s v="EA"/>
    <n v="6"/>
    <n v="2688"/>
    <n v="1"/>
    <n v="448"/>
    <n v="19"/>
    <n v="43"/>
  </r>
  <r>
    <x v="5"/>
    <s v="PERFUMES"/>
    <x v="2"/>
    <x v="2"/>
    <x v="2"/>
    <n v="111114143"/>
    <n v="690251033836"/>
    <s v="JO MALONE VELVET ROSE &amp; OUD COLOGNE INTENSE PRE PACK 100ML L41G-01"/>
    <s v="EA"/>
    <n v="5"/>
    <n v="2495"/>
    <n v="0"/>
    <n v="0"/>
    <n v="0"/>
    <n v="0"/>
  </r>
  <r>
    <x v="5"/>
    <s v="PERFUMES"/>
    <x v="3"/>
    <x v="3"/>
    <x v="0"/>
    <n v="102165050"/>
    <n v="20714080310"/>
    <s v="CLINIQUE HAPPY FOR MEN 100ML 62YM-01"/>
    <s v="EA"/>
    <n v="10"/>
    <n v="2490"/>
    <n v="1"/>
    <n v="249"/>
    <n v="41"/>
    <n v="420"/>
  </r>
  <r>
    <x v="5"/>
    <s v="PERFUMES"/>
    <x v="2"/>
    <x v="2"/>
    <x v="2"/>
    <n v="110685029"/>
    <n v="690251055227"/>
    <s v="JO MALONE ENGLISH OAK &amp; REDCURRANT COLOGNE 100ML L6L3-01"/>
    <s v="EA"/>
    <n v="7"/>
    <n v="2471"/>
    <n v="3"/>
    <n v="1059"/>
    <n v="44"/>
    <n v="359"/>
  </r>
  <r>
    <x v="5"/>
    <s v="PERFUMES"/>
    <x v="7"/>
    <x v="3"/>
    <x v="1"/>
    <n v="101313980"/>
    <n v="22548040126"/>
    <s v="TOMMY HILFIGER GIRL EDT 100ML 223P-02"/>
    <s v="EA"/>
    <n v="25"/>
    <n v="2400"/>
    <n v="3"/>
    <n v="288"/>
    <n v="43"/>
    <n v="1739"/>
  </r>
  <r>
    <x v="5"/>
    <s v="PERFUMES"/>
    <x v="0"/>
    <x v="0"/>
    <x v="0"/>
    <n v="110136724"/>
    <n v="888066008433"/>
    <s v="TOM FORD NEROLI PORTOFINO EDP 50ML T0M9 01"/>
    <s v="EA"/>
    <n v="3"/>
    <n v="2352"/>
    <n v="0"/>
    <n v="0"/>
    <n v="7"/>
    <n v="0"/>
  </r>
  <r>
    <x v="5"/>
    <s v="PERFUMES"/>
    <x v="2"/>
    <x v="2"/>
    <x v="2"/>
    <n v="110281682"/>
    <n v="690251028412"/>
    <s v="JO MALONE PEONY &amp; BLUSH SUEDE COLOGNE 100ML L3AF-01"/>
    <s v="EA"/>
    <n v="5"/>
    <n v="2350"/>
    <n v="1"/>
    <n v="470"/>
    <n v="10"/>
    <n v="0"/>
  </r>
  <r>
    <x v="5"/>
    <s v="PERFUMES"/>
    <x v="2"/>
    <x v="2"/>
    <x v="2"/>
    <n v="111521943"/>
    <n v="690251077793"/>
    <s v="JO MALONE VETIVER &amp; GOLDEN VANILLA COLOGNE INTENSE 100ML L9CT-01"/>
    <s v="EA"/>
    <n v="4"/>
    <n v="2336"/>
    <n v="2"/>
    <n v="1168"/>
    <n v="32"/>
    <n v="56"/>
  </r>
  <r>
    <x v="5"/>
    <s v="PERFUMES"/>
    <x v="2"/>
    <x v="1"/>
    <x v="2"/>
    <n v="111494520"/>
    <n v="690251080670"/>
    <s v="JO MALONE DISCOVERY COLLECTION TRIO OF TREASURES NP01-01"/>
    <s v="EA"/>
    <n v="8"/>
    <n v="2304"/>
    <n v="1"/>
    <n v="288"/>
    <n v="1"/>
    <n v="674"/>
  </r>
  <r>
    <x v="5"/>
    <s v="PERFUMES"/>
    <x v="0"/>
    <x v="0"/>
    <x v="0"/>
    <n v="110470572"/>
    <n v="888066048873"/>
    <s v="TOM FORD SOLEIL BLANC EDP 100ML PB T40T-01"/>
    <s v="EA"/>
    <n v="2"/>
    <n v="2298"/>
    <n v="0"/>
    <n v="0"/>
    <n v="7"/>
    <n v="0"/>
  </r>
  <r>
    <x v="5"/>
    <s v="PERFUMES"/>
    <x v="0"/>
    <x v="0"/>
    <x v="1"/>
    <n v="110585905"/>
    <n v="888066053655"/>
    <s v="TOM FORD COSTA AZZURRA EDP 100ML T471-01"/>
    <s v="EA"/>
    <n v="2"/>
    <n v="2298"/>
    <n v="1"/>
    <n v="1149"/>
    <n v="1"/>
    <n v="0"/>
  </r>
  <r>
    <x v="5"/>
    <s v="PERFUMES"/>
    <x v="0"/>
    <x v="0"/>
    <x v="0"/>
    <n v="110585912"/>
    <n v="888066004459"/>
    <s v="TOM FORD TUSCAN LEATHER EDP 100ML T0C5-01"/>
    <s v="EA"/>
    <n v="2"/>
    <n v="2298"/>
    <n v="1"/>
    <n v="1149"/>
    <n v="1"/>
    <n v="0"/>
  </r>
  <r>
    <x v="5"/>
    <s v="PERFUMES"/>
    <x v="0"/>
    <x v="0"/>
    <x v="0"/>
    <n v="110935864"/>
    <n v="888066080941"/>
    <s v="TOM FORD VANILLE FATALE EDP 100ML T6GN-01"/>
    <s v="EA"/>
    <n v="2"/>
    <n v="2298"/>
    <n v="0"/>
    <n v="0"/>
    <n v="2"/>
    <n v="4"/>
  </r>
  <r>
    <x v="5"/>
    <s v="PERFUMES"/>
    <x v="0"/>
    <x v="0"/>
    <x v="0"/>
    <n v="111543789"/>
    <n v="888066105828"/>
    <s v="TOMFORD WHITE SUEDE 100ML T8JM-01"/>
    <s v="EA"/>
    <n v="2"/>
    <n v="2298"/>
    <n v="0"/>
    <n v="0"/>
    <n v="7"/>
    <n v="0"/>
  </r>
  <r>
    <x v="5"/>
    <s v="PERFUMES"/>
    <x v="0"/>
    <x v="0"/>
    <x v="1"/>
    <n v="110219840"/>
    <n v="888066015509"/>
    <s v="TOM FORD NOIR EDP 100ML T14G-01"/>
    <s v="EA"/>
    <n v="5"/>
    <n v="2240"/>
    <n v="2"/>
    <n v="896"/>
    <n v="31"/>
    <n v="43"/>
  </r>
  <r>
    <x v="5"/>
    <s v="PERFUMES"/>
    <x v="0"/>
    <x v="0"/>
    <x v="4"/>
    <n v="110387859"/>
    <n v="888066035392"/>
    <s v="TOM FORD NOIR EXTREME 100ML T2TM-01"/>
    <s v="EA"/>
    <n v="5"/>
    <n v="2240"/>
    <n v="1"/>
    <n v="448"/>
    <n v="38"/>
    <n v="482"/>
  </r>
  <r>
    <x v="5"/>
    <s v="PERFUMES"/>
    <x v="2"/>
    <x v="2"/>
    <x v="2"/>
    <n v="111613574"/>
    <n v="690251082988"/>
    <s v="JO MALONE WISTERIA &amp; LAVENDER COLOGNE 30ML LA0J-01"/>
    <s v="EA"/>
    <n v="9"/>
    <n v="2160"/>
    <n v="2"/>
    <n v="480"/>
    <n v="31"/>
    <n v="483"/>
  </r>
  <r>
    <x v="5"/>
    <s v="PERFUMES"/>
    <x v="7"/>
    <x v="2"/>
    <x v="0"/>
    <n v="111608453"/>
    <n v="22548420126"/>
    <s v="TOMMY HILFIGER IMPACT EDT 100ML 41EK-01"/>
    <s v="EA"/>
    <n v="8"/>
    <n v="2152"/>
    <n v="0"/>
    <n v="0"/>
    <n v="117"/>
    <n v="550"/>
  </r>
  <r>
    <x v="5"/>
    <s v="PERFUMES"/>
    <x v="0"/>
    <x v="0"/>
    <x v="0"/>
    <n v="111120068"/>
    <n v="888066082341"/>
    <s v="TOMFORD LOST CHERRY EDP 50ML T6LN-01"/>
    <s v="EA"/>
    <n v="2"/>
    <n v="2106"/>
    <n v="0"/>
    <n v="0"/>
    <n v="50"/>
    <n v="19"/>
  </r>
  <r>
    <x v="5"/>
    <s v="PERFUMES"/>
    <x v="0"/>
    <x v="0"/>
    <x v="1"/>
    <n v="111120068"/>
    <n v="888066082341"/>
    <s v="TOMFORD LOST CHERRY EDP 50ML T6LN-01"/>
    <s v="EA"/>
    <n v="2"/>
    <n v="2106"/>
    <n v="0"/>
    <n v="0"/>
    <n v="48"/>
    <n v="19"/>
  </r>
  <r>
    <x v="5"/>
    <s v="PERFUMES"/>
    <x v="0"/>
    <x v="0"/>
    <x v="0"/>
    <n v="111380618"/>
    <n v="888066091701"/>
    <s v="TOMFORD TUSCAN LEATHER INTENSE 50ML/1.7FLOZ T7G1-01"/>
    <s v="EA"/>
    <n v="2"/>
    <n v="2106"/>
    <n v="0"/>
    <n v="0"/>
    <n v="91"/>
    <n v="139"/>
  </r>
  <r>
    <x v="5"/>
    <s v="PERFUMES"/>
    <x v="0"/>
    <x v="0"/>
    <x v="1"/>
    <n v="111380618"/>
    <n v="888066091701"/>
    <s v="TOMFORD TUSCAN LEATHER INTENSE 50ML/1.7FLOZ T7G1-01"/>
    <s v="EA"/>
    <n v="2"/>
    <n v="2106"/>
    <n v="0"/>
    <n v="0"/>
    <n v="59"/>
    <n v="139"/>
  </r>
  <r>
    <x v="5"/>
    <s v="PERFUMES"/>
    <x v="2"/>
    <x v="4"/>
    <x v="2"/>
    <n v="111423913"/>
    <n v="690251075157"/>
    <s v="JO MALONE PEONY &amp; BLUSH SUEDE SCENT SURROUND DIFFUSER L92T-01"/>
    <s v="EA"/>
    <n v="7"/>
    <n v="2079"/>
    <n v="0"/>
    <n v="0"/>
    <n v="5"/>
    <n v="26"/>
  </r>
  <r>
    <x v="5"/>
    <s v="PERFUMES"/>
    <x v="1"/>
    <x v="1"/>
    <x v="0"/>
    <n v="111399134"/>
    <n v="887167468634"/>
    <s v="E LAUDER BEAUTIFUL THE ULTIMATE COLLECTION PE74-01"/>
    <s v="EA"/>
    <n v="6"/>
    <n v="2070"/>
    <n v="0"/>
    <n v="0"/>
    <n v="15"/>
    <n v="0"/>
  </r>
  <r>
    <x v="5"/>
    <s v="PERFUMES"/>
    <x v="9"/>
    <x v="0"/>
    <x v="0"/>
    <n v="111166626"/>
    <n v="22548396773"/>
    <s v="E ZEGNA ESSENZE ABSOLUTE FLORENTINE IRIS EDP 100ML SPRAY 5RX2-01"/>
    <s v="EA"/>
    <n v="3"/>
    <n v="2037"/>
    <n v="2"/>
    <n v="1358"/>
    <n v="21"/>
    <n v="270"/>
  </r>
  <r>
    <x v="5"/>
    <s v="PERFUMES"/>
    <x v="0"/>
    <x v="0"/>
    <x v="3"/>
    <n v="102004996"/>
    <n v="888066000079"/>
    <s v="TOM FORD BLACK ORCHID EDP 100ML T006 01"/>
    <s v="EA"/>
    <n v="4"/>
    <n v="2020"/>
    <n v="1"/>
    <n v="505"/>
    <n v="21"/>
    <n v="509"/>
  </r>
  <r>
    <x v="5"/>
    <s v="PERFUMES"/>
    <x v="0"/>
    <x v="3"/>
    <x v="0"/>
    <n v="110320740"/>
    <n v="888066023955"/>
    <s v="TOM FORD VELVET ORCHID EDP 100ML T1X5-01"/>
    <s v="EA"/>
    <n v="4"/>
    <n v="2020"/>
    <n v="0"/>
    <n v="0"/>
    <n v="26"/>
    <n v="20"/>
  </r>
  <r>
    <x v="5"/>
    <s v="PERFUMES"/>
    <x v="0"/>
    <x v="3"/>
    <x v="1"/>
    <n v="110320740"/>
    <n v="888066023955"/>
    <s v="TOM FORD VELVET ORCHID EDP 100ML T1X5-01"/>
    <s v="EA"/>
    <n v="4"/>
    <n v="2020"/>
    <n v="0"/>
    <n v="0"/>
    <n v="23"/>
    <n v="20"/>
  </r>
  <r>
    <x v="5"/>
    <s v="PERFUMES"/>
    <x v="0"/>
    <x v="3"/>
    <x v="5"/>
    <n v="110320740"/>
    <n v="888066023955"/>
    <s v="TOM FORD VELVET ORCHID EDP 100ML T1X5-01"/>
    <s v="EA"/>
    <n v="4"/>
    <n v="2020"/>
    <n v="1"/>
    <n v="505"/>
    <n v="20"/>
    <n v="20"/>
  </r>
  <r>
    <x v="5"/>
    <s v="PERFUMES"/>
    <x v="0"/>
    <x v="0"/>
    <x v="0"/>
    <n v="111317785"/>
    <n v="888066094061"/>
    <s v="TOMFORD BEAU DE JOUR EDP 100ML T7M8-01"/>
    <s v="EA"/>
    <n v="4"/>
    <n v="2020"/>
    <n v="0"/>
    <n v="0"/>
    <n v="6"/>
    <n v="0"/>
  </r>
  <r>
    <x v="5"/>
    <s v="PERFUMES"/>
    <x v="4"/>
    <x v="0"/>
    <x v="1"/>
    <n v="111593404"/>
    <n v="3700550218210"/>
    <s v="KILIAN WOMAN IN GOLD EDP SPRAY 50ML N3E5-01"/>
    <s v="EA"/>
    <n v="2"/>
    <n v="1914"/>
    <n v="2"/>
    <n v="1914"/>
    <n v="2"/>
    <n v="0"/>
  </r>
  <r>
    <x v="5"/>
    <s v="PERFUMES"/>
    <x v="2"/>
    <x v="2"/>
    <x v="0"/>
    <n v="111633256"/>
    <n v="690251056231"/>
    <s v="JO MALONE GARDENIA &amp; OUD ABSOLU L6NP-01"/>
    <s v="EA"/>
    <n v="2"/>
    <n v="1914"/>
    <n v="0"/>
    <n v="0"/>
    <n v="-6"/>
    <n v="603"/>
  </r>
  <r>
    <x v="5"/>
    <s v="PERFUMES"/>
    <x v="0"/>
    <x v="0"/>
    <x v="0"/>
    <n v="111023656"/>
    <n v="888066083379"/>
    <s v="TOM FORD F FABULOUS EDP 50ML T6PA-01"/>
    <s v="EA"/>
    <n v="2"/>
    <n v="1900"/>
    <n v="0"/>
    <n v="0"/>
    <n v="33"/>
    <n v="751"/>
  </r>
  <r>
    <x v="5"/>
    <s v="PERFUMES"/>
    <x v="0"/>
    <x v="0"/>
    <x v="3"/>
    <n v="111023656"/>
    <n v="888066083379"/>
    <s v="TOM FORD F FABULOUS EDP 50ML T6PA-01"/>
    <s v="EA"/>
    <n v="2"/>
    <n v="1900"/>
    <n v="1"/>
    <n v="950"/>
    <n v="40"/>
    <n v="751"/>
  </r>
  <r>
    <x v="5"/>
    <s v="PERFUMES"/>
    <x v="2"/>
    <x v="2"/>
    <x v="2"/>
    <n v="110152332"/>
    <n v="690251009015"/>
    <s v="JO MALONE NCTRN BLSM &amp; HONEY COLOGNE 100ML L0Y501"/>
    <s v="EA"/>
    <n v="4"/>
    <n v="1880"/>
    <n v="0"/>
    <n v="0"/>
    <n v="5"/>
    <n v="0"/>
  </r>
  <r>
    <x v="5"/>
    <s v="PERFUMES"/>
    <x v="2"/>
    <x v="2"/>
    <x v="2"/>
    <n v="110281681"/>
    <n v="690251028405"/>
    <s v="JO MALONE PEONY &amp; BLUSH SUEDE COLOGNE 30ML L3AE-01"/>
    <s v="EA"/>
    <n v="8"/>
    <n v="1840"/>
    <n v="1"/>
    <n v="230"/>
    <n v="15"/>
    <n v="13"/>
  </r>
  <r>
    <x v="5"/>
    <s v="PERFUMES"/>
    <x v="2"/>
    <x v="2"/>
    <x v="2"/>
    <n v="111079661"/>
    <n v="690251063307"/>
    <s v="JO MALONE HONEYSUCKLE AND DAVANA CANDLE 200G L7JM-01"/>
    <s v="EA"/>
    <n v="8"/>
    <n v="1840"/>
    <n v="1"/>
    <n v="230"/>
    <n v="6"/>
    <n v="17"/>
  </r>
  <r>
    <x v="5"/>
    <s v="PERFUMES"/>
    <x v="7"/>
    <x v="2"/>
    <x v="4"/>
    <n v="101119324"/>
    <n v="22548024324"/>
    <s v="TOMMY HILFIGER MEN EDT 100ML 2692-02"/>
    <s v="EA"/>
    <n v="19"/>
    <n v="1824"/>
    <n v="5"/>
    <n v="480"/>
    <n v="73"/>
    <n v="1795"/>
  </r>
  <r>
    <x v="5"/>
    <s v="PERFUMES"/>
    <x v="3"/>
    <x v="3"/>
    <x v="0"/>
    <n v="102000970"/>
    <n v="20714999346"/>
    <s v="CLINIQUE AROMATICS ELIXIR EDP 100ML 62G9-01"/>
    <s v="EA"/>
    <n v="5"/>
    <n v="1795"/>
    <n v="1"/>
    <n v="359"/>
    <n v="52"/>
    <n v="432"/>
  </r>
  <r>
    <x v="5"/>
    <s v="PERFUMES"/>
    <x v="5"/>
    <x v="0"/>
    <x v="0"/>
    <n v="102628089"/>
    <n v="763511100019"/>
    <s v="DONNA KARAN DKNY EDP 100ML SPRAY 80C8-01"/>
    <s v="EA"/>
    <n v="6"/>
    <n v="1794"/>
    <n v="1"/>
    <n v="299"/>
    <n v="63"/>
    <n v="104"/>
  </r>
  <r>
    <x v="5"/>
    <s v="PERFUMES"/>
    <x v="0"/>
    <x v="0"/>
    <x v="1"/>
    <n v="111079662"/>
    <n v="888066075138"/>
    <s v="TOMFORD SIGNATURE OMBRE LEATHER 50ML T5Y2-01"/>
    <s v="EA"/>
    <n v="5"/>
    <n v="1785"/>
    <n v="1"/>
    <n v="357"/>
    <n v="30"/>
    <n v="210"/>
  </r>
  <r>
    <x v="5"/>
    <s v="PERFUMES"/>
    <x v="4"/>
    <x v="0"/>
    <x v="4"/>
    <n v="111593403"/>
    <n v="3700550218197"/>
    <s v="KILIAN GOOD GIRL GONE BAD 50ML N3E3-01"/>
    <s v="EA"/>
    <n v="2"/>
    <n v="1772"/>
    <n v="1"/>
    <n v="886"/>
    <n v="1"/>
    <n v="0"/>
  </r>
  <r>
    <x v="5"/>
    <s v="PERFUMES"/>
    <x v="6"/>
    <x v="0"/>
    <x v="1"/>
    <n v="111151262"/>
    <n v="811901023001"/>
    <s v="LE LABO ROSE 31 EAU DE PARFUM NATURAL SPRAY 100ML 100PR31100"/>
    <s v="EA"/>
    <n v="2"/>
    <n v="1760"/>
    <n v="0"/>
    <n v="0"/>
    <n v="5"/>
    <n v="0"/>
  </r>
  <r>
    <x v="5"/>
    <s v="PERFUMES"/>
    <x v="2"/>
    <x v="2"/>
    <x v="2"/>
    <n v="110322125"/>
    <n v="690251032907"/>
    <s v="JO MALONE TUBEROSE ANGELICA COLOGNE INT 100ML L3X8-01"/>
    <s v="EA"/>
    <n v="3"/>
    <n v="1752"/>
    <n v="0"/>
    <n v="0"/>
    <n v="0"/>
    <n v="0"/>
  </r>
  <r>
    <x v="5"/>
    <s v="PERFUMES"/>
    <x v="2"/>
    <x v="2"/>
    <x v="2"/>
    <n v="111396716"/>
    <n v="690251087037"/>
    <s v="JO MALONE PN HOME CANDLE LONDON 200G LAG9-01"/>
    <s v="EA"/>
    <n v="7"/>
    <n v="1743"/>
    <n v="1"/>
    <n v="249"/>
    <n v="13"/>
    <n v="79"/>
  </r>
  <r>
    <x v="5"/>
    <s v="PERFUMES"/>
    <x v="2"/>
    <x v="1"/>
    <x v="3"/>
    <n v="110885079"/>
    <n v="690251065103"/>
    <s v="JO MALONE FRAGRANCE COMBINING SET 2X COLOGNE 30ML + CREAM 50ML L7T7-01"/>
    <s v="EA"/>
    <n v="5"/>
    <n v="1725"/>
    <n v="0"/>
    <n v="0"/>
    <n v="1"/>
    <n v="0"/>
  </r>
  <r>
    <x v="5"/>
    <s v="PERFUMES"/>
    <x v="0"/>
    <x v="0"/>
    <x v="0"/>
    <n v="111166510"/>
    <n v="888066090209"/>
    <s v="TOMFORD LOST CHERRY 50M+CHERRY LIPS SET T79R-01"/>
    <s v="EA"/>
    <n v="2"/>
    <n v="1690"/>
    <n v="0"/>
    <n v="0"/>
    <n v="30"/>
    <n v="61"/>
  </r>
  <r>
    <x v="5"/>
    <s v="PERFUMES"/>
    <x v="0"/>
    <x v="0"/>
    <x v="1"/>
    <n v="111166510"/>
    <n v="888066090209"/>
    <s v="TOMFORD LOST CHERRY 50M+CHERRY LIPS SET T79R-01"/>
    <s v="EA"/>
    <n v="2"/>
    <n v="1690"/>
    <n v="1"/>
    <n v="845"/>
    <n v="22"/>
    <n v="61"/>
  </r>
  <r>
    <x v="5"/>
    <s v="PERFUMES"/>
    <x v="1"/>
    <x v="1"/>
    <x v="1"/>
    <n v="102001012"/>
    <n v="27131248095"/>
    <s v="E LAUDER PLEASURES 2X30ML EDP SPRAYS 1H60-01"/>
    <s v="EA"/>
    <n v="6"/>
    <n v="1614"/>
    <n v="2"/>
    <n v="538"/>
    <n v="32"/>
    <n v="83"/>
  </r>
  <r>
    <x v="5"/>
    <s v="PERFUMES"/>
    <x v="2"/>
    <x v="4"/>
    <x v="2"/>
    <n v="110281683"/>
    <n v="690251028429"/>
    <s v="JO MALONE PEONY &amp; BLUSH SUEDE CANDLE 200G L3AG-01"/>
    <s v="EA"/>
    <n v="7"/>
    <n v="1610"/>
    <n v="0"/>
    <n v="0"/>
    <n v="10"/>
    <n v="0"/>
  </r>
  <r>
    <x v="5"/>
    <s v="PERFUMES"/>
    <x v="5"/>
    <x v="0"/>
    <x v="1"/>
    <n v="110032452"/>
    <n v="22548172971"/>
    <s v="DKNY FRESH BLOSSOM EDP 100ML 2HWL-01"/>
    <s v="EA"/>
    <n v="11"/>
    <n v="1606"/>
    <n v="1"/>
    <n v="146"/>
    <n v="24"/>
    <n v="1669"/>
  </r>
  <r>
    <x v="5"/>
    <s v="PERFUMES"/>
    <x v="0"/>
    <x v="0"/>
    <x v="1"/>
    <n v="110219845"/>
    <n v="888066015585"/>
    <s v="TOM FORD CAFE ROSE EDP 50ML T14M-01"/>
    <s v="EA"/>
    <n v="2"/>
    <n v="1568"/>
    <n v="0"/>
    <n v="0"/>
    <n v="1"/>
    <n v="0"/>
  </r>
  <r>
    <x v="5"/>
    <s v="PERFUMES"/>
    <x v="0"/>
    <x v="0"/>
    <x v="1"/>
    <n v="110286627"/>
    <n v="888066024082"/>
    <s v="TOM FORD OUD WOOD SPRAY 50ML T1XF 01"/>
    <s v="EA"/>
    <n v="2"/>
    <n v="1568"/>
    <n v="2"/>
    <n v="1568"/>
    <n v="9"/>
    <n v="213"/>
  </r>
  <r>
    <x v="5"/>
    <s v="PERFUMES"/>
    <x v="0"/>
    <x v="0"/>
    <x v="1"/>
    <n v="110355462"/>
    <n v="888066024471"/>
    <s v="TOM FORD MANDARINO DI AMALFI EDP 50ML PB T1Y5-01"/>
    <s v="EA"/>
    <n v="2"/>
    <n v="1568"/>
    <n v="0"/>
    <n v="0"/>
    <n v="6"/>
    <n v="0"/>
  </r>
  <r>
    <x v="5"/>
    <s v="PERFUMES"/>
    <x v="0"/>
    <x v="0"/>
    <x v="3"/>
    <n v="110355462"/>
    <n v="888066024471"/>
    <s v="TOM FORD MANDARINO DI AMALFI EDP 50ML PB T1Y5-01"/>
    <s v="EA"/>
    <n v="2"/>
    <n v="1568"/>
    <n v="0"/>
    <n v="0"/>
    <n v="1"/>
    <n v="0"/>
  </r>
  <r>
    <x v="5"/>
    <s v="PERFUMES"/>
    <x v="0"/>
    <x v="0"/>
    <x v="0"/>
    <n v="111079666"/>
    <n v="888066081207"/>
    <s v="TOMFORD FOUGRE PLATINE EDP 50ML T6H4-01"/>
    <s v="EA"/>
    <n v="2"/>
    <n v="1568"/>
    <n v="0"/>
    <n v="0"/>
    <n v="73"/>
    <n v="66"/>
  </r>
  <r>
    <x v="5"/>
    <s v="PERFUMES"/>
    <x v="5"/>
    <x v="0"/>
    <x v="3"/>
    <n v="110561399"/>
    <n v="22548371039"/>
    <s v="DKNY BE TEMPTED EAU SO BLUSH EDP 100ML 5KKM-01"/>
    <s v="EA"/>
    <n v="8"/>
    <n v="1520"/>
    <n v="2"/>
    <n v="380"/>
    <n v="24"/>
    <n v="2117"/>
  </r>
  <r>
    <x v="5"/>
    <s v="PERFUMES"/>
    <x v="0"/>
    <x v="0"/>
    <x v="0"/>
    <n v="110399325"/>
    <n v="888066034630"/>
    <s v="TOM FORD NOIR FEMME EDP 100ML T2T1-01"/>
    <s v="EA"/>
    <n v="3"/>
    <n v="1515"/>
    <n v="0"/>
    <n v="0"/>
    <n v="7"/>
    <n v="0"/>
  </r>
  <r>
    <x v="5"/>
    <s v="PERFUMES"/>
    <x v="0"/>
    <x v="3"/>
    <x v="0"/>
    <n v="110950151"/>
    <n v="888066075114"/>
    <s v="T FORD TOM FORD EAU DE SOLEIL BLANC EDT 100ML T5Y1-01"/>
    <s v="EA"/>
    <n v="3"/>
    <n v="1515"/>
    <n v="0"/>
    <n v="0"/>
    <n v="5"/>
    <n v="0"/>
  </r>
  <r>
    <x v="5"/>
    <s v="PERFUMES"/>
    <x v="0"/>
    <x v="0"/>
    <x v="3"/>
    <n v="111079663"/>
    <n v="888066075145"/>
    <s v="TOM FORD SIGNATURE OMBRE LEATHER EDP 100ML T5Y3-01"/>
    <s v="EA"/>
    <n v="3"/>
    <n v="1515"/>
    <n v="0"/>
    <n v="0"/>
    <n v="32"/>
    <n v="1553"/>
  </r>
  <r>
    <x v="5"/>
    <s v="PERFUMES"/>
    <x v="0"/>
    <x v="0"/>
    <x v="0"/>
    <n v="111379980"/>
    <n v="888066098878"/>
    <s v="TOMFORD LOST CHERRY EDP 100ML T812-01"/>
    <s v="EA"/>
    <n v="1"/>
    <n v="1507"/>
    <n v="0"/>
    <n v="0"/>
    <n v="18"/>
    <n v="0"/>
  </r>
  <r>
    <x v="5"/>
    <s v="PERFUMES"/>
    <x v="0"/>
    <x v="0"/>
    <x v="3"/>
    <n v="111380649"/>
    <n v="888066091718"/>
    <s v="TOMFORD TUSCAN LEATHER INTENSE 100ML/3.4FLOZ T7G2-01"/>
    <s v="EA"/>
    <n v="1"/>
    <n v="1507"/>
    <n v="0"/>
    <n v="0"/>
    <n v="0"/>
    <n v="4"/>
  </r>
  <r>
    <x v="5"/>
    <s v="PERFUMES"/>
    <x v="0"/>
    <x v="0"/>
    <x v="1"/>
    <n v="111399561"/>
    <n v="888066094160"/>
    <s v="TOM FORD F FABULOUS EDP 100ML"/>
    <s v="EA"/>
    <n v="1"/>
    <n v="1507"/>
    <n v="0"/>
    <n v="0"/>
    <n v="14"/>
    <n v="0"/>
  </r>
  <r>
    <x v="5"/>
    <s v="PERFUMES"/>
    <x v="0"/>
    <x v="0"/>
    <x v="4"/>
    <n v="111399561"/>
    <n v="888066094160"/>
    <s v="TOM FORD F FABULOUS EDP 100ML"/>
    <s v="EA"/>
    <n v="1"/>
    <n v="1507"/>
    <n v="0"/>
    <n v="0"/>
    <n v="26"/>
    <n v="0"/>
  </r>
  <r>
    <x v="5"/>
    <s v="PERFUMES"/>
    <x v="0"/>
    <x v="0"/>
    <x v="0"/>
    <n v="111079662"/>
    <n v="888066075138"/>
    <s v="TOMFORD SIGNATURE OMBRE LEATHER 50ML T5Y2-01"/>
    <s v="EA"/>
    <n v="4"/>
    <n v="1428"/>
    <n v="1"/>
    <n v="357"/>
    <n v="24"/>
    <n v="210"/>
  </r>
  <r>
    <x v="5"/>
    <s v="PERFUMES"/>
    <x v="0"/>
    <x v="0"/>
    <x v="0"/>
    <n v="111317780"/>
    <n v="888066094054"/>
    <s v="TOMFORD BEAU DE JOUR EDP 50ML T7M7-01"/>
    <s v="EA"/>
    <n v="4"/>
    <n v="1428"/>
    <n v="2"/>
    <n v="714"/>
    <n v="13"/>
    <n v="0"/>
  </r>
  <r>
    <x v="5"/>
    <s v="PERFUMES"/>
    <x v="0"/>
    <x v="1"/>
    <x v="1"/>
    <n v="111451883"/>
    <n v="888066095921"/>
    <s v="TOM FORD BLACK ORCHID EDP 50ML AND TRAVEL SPRAY SET T7TA-01"/>
    <s v="EA"/>
    <n v="4"/>
    <n v="1428"/>
    <n v="1"/>
    <n v="357"/>
    <n v="33"/>
    <n v="0"/>
  </r>
  <r>
    <x v="5"/>
    <s v="PERFUMES"/>
    <x v="1"/>
    <x v="0"/>
    <x v="0"/>
    <n v="111423852"/>
    <n v="887167475373"/>
    <s v="ESTEE LAUDER BEAUTIFUL BELLE LOVE EDP 100ML PEYF-01"/>
    <s v="EA"/>
    <n v="3"/>
    <n v="1419"/>
    <n v="1"/>
    <n v="473"/>
    <n v="66"/>
    <n v="339"/>
  </r>
  <r>
    <x v="5"/>
    <s v="PERFUMES"/>
    <x v="2"/>
    <x v="2"/>
    <x v="2"/>
    <n v="110152439"/>
    <n v="690251000043"/>
    <s v="JO MALONE LIME BASIL &amp; MANDARIN COLOGNE 100ML L00401"/>
    <s v="EA"/>
    <n v="3"/>
    <n v="1410"/>
    <n v="0"/>
    <n v="0"/>
    <n v="16"/>
    <n v="16"/>
  </r>
  <r>
    <x v="5"/>
    <s v="PERFUMES"/>
    <x v="2"/>
    <x v="2"/>
    <x v="3"/>
    <n v="111154142"/>
    <n v="690251080953"/>
    <s v="JO MALONE ENGLISH PEAR &amp; FREESIA COLOGNE 100ML PRE PACK L9P5-01"/>
    <s v="EA"/>
    <n v="3"/>
    <n v="1410"/>
    <n v="1"/>
    <n v="470"/>
    <n v="7"/>
    <n v="333"/>
  </r>
  <r>
    <x v="5"/>
    <s v="PERFUMES"/>
    <x v="2"/>
    <x v="2"/>
    <x v="0"/>
    <n v="111154149"/>
    <n v="690251080977"/>
    <s v="JO MALONE WOOD SAGE &amp; SEA SALT COLOGNE 100ML PRE PACK L9P7-01"/>
    <s v="EA"/>
    <n v="3"/>
    <n v="1410"/>
    <n v="0"/>
    <n v="0"/>
    <n v="-6"/>
    <n v="296"/>
  </r>
  <r>
    <x v="5"/>
    <s v="PERFUMES"/>
    <x v="1"/>
    <x v="0"/>
    <x v="1"/>
    <n v="110298012"/>
    <n v="27131261612"/>
    <s v="E LAUDER MODERN MUSE EDP 50ML YF32-01"/>
    <s v="EA"/>
    <n v="4"/>
    <n v="1380"/>
    <n v="1"/>
    <n v="345"/>
    <n v="1"/>
    <n v="0"/>
  </r>
  <r>
    <x v="5"/>
    <s v="PERFUMES"/>
    <x v="8"/>
    <x v="1"/>
    <x v="0"/>
    <n v="111451827"/>
    <n v="22548413265"/>
    <s v="MICHAEL KORS WONDERLUST 50ML SET W/ POUCH 5X3L-Y9"/>
    <s v="EA"/>
    <n v="5"/>
    <n v="1380"/>
    <n v="3"/>
    <n v="828"/>
    <n v="9"/>
    <n v="0"/>
  </r>
  <r>
    <x v="5"/>
    <s v="PERFUMES"/>
    <x v="9"/>
    <x v="0"/>
    <x v="4"/>
    <n v="111166522"/>
    <n v="22548396681"/>
    <s v="E ZEGNA ESSENZE ABSOLUTE INDONESIAN OUD EDP 100ML 5RWY-01"/>
    <s v="EA"/>
    <n v="2"/>
    <n v="1358"/>
    <n v="0"/>
    <n v="0"/>
    <n v="11"/>
    <n v="274"/>
  </r>
  <r>
    <x v="5"/>
    <s v="PERFUMES"/>
    <x v="1"/>
    <x v="1"/>
    <x v="0"/>
    <n v="102001012"/>
    <n v="27131248095"/>
    <s v="E LAUDER PLEASURES 2X30ML EDP SPRAYS 1H60-01"/>
    <s v="EA"/>
    <n v="5"/>
    <n v="1345"/>
    <n v="1"/>
    <n v="269"/>
    <n v="24"/>
    <n v="83"/>
  </r>
  <r>
    <x v="5"/>
    <s v="PERFUMES"/>
    <x v="8"/>
    <x v="0"/>
    <x v="0"/>
    <n v="111379967"/>
    <n v="22548412688"/>
    <s v="MICHAEL KORS STARLIGHT SHIMMER EDP 100ML 5Y81-01"/>
    <s v="EA"/>
    <n v="6"/>
    <n v="1302"/>
    <n v="0"/>
    <n v="0"/>
    <n v="43"/>
    <n v="198"/>
  </r>
  <r>
    <x v="5"/>
    <s v="PERFUMES"/>
    <x v="2"/>
    <x v="1"/>
    <x v="2"/>
    <n v="111154162"/>
    <n v="690251081356"/>
    <s v="JO MALONE EP&amp;F + WB DUO COLOGNE PRE PACK 2X30ML L9R3-01"/>
    <s v="EA"/>
    <n v="3"/>
    <n v="1242"/>
    <n v="2"/>
    <n v="828"/>
    <n v="15"/>
    <n v="21"/>
  </r>
  <r>
    <x v="5"/>
    <s v="PERFUMES"/>
    <x v="5"/>
    <x v="0"/>
    <x v="0"/>
    <n v="110032452"/>
    <n v="22548172971"/>
    <s v="DKNY FRESH BLOSSOM EDP 100ML 2HWL-01"/>
    <s v="EA"/>
    <n v="8"/>
    <n v="1168"/>
    <n v="1"/>
    <n v="146"/>
    <n v="35"/>
    <n v="1669"/>
  </r>
  <r>
    <x v="5"/>
    <s v="PERFUMES"/>
    <x v="2"/>
    <x v="2"/>
    <x v="0"/>
    <n v="110152342"/>
    <n v="690251019908"/>
    <s v="JO MALONE OUD &amp; BERGAMOT COLOGNE INTENSE 100ML L29A-01"/>
    <s v="EA"/>
    <n v="2"/>
    <n v="1168"/>
    <n v="1"/>
    <n v="584"/>
    <n v="-4"/>
    <n v="255"/>
  </r>
  <r>
    <x v="5"/>
    <s v="PERFUMES"/>
    <x v="2"/>
    <x v="2"/>
    <x v="0"/>
    <n v="110541967"/>
    <n v="690251047338"/>
    <s v="JO MALONE MYRRH &amp; TONKA COLOGNE INTENSE 100ML L5LK-01"/>
    <s v="EA"/>
    <n v="2"/>
    <n v="1168"/>
    <n v="0"/>
    <n v="0"/>
    <n v="-7"/>
    <n v="60"/>
  </r>
  <r>
    <x v="5"/>
    <s v="PERFUMES"/>
    <x v="3"/>
    <x v="3"/>
    <x v="0"/>
    <n v="110429678"/>
    <n v="20714769994"/>
    <s v="CLINIQUE AROMATICS IN BLACK 50ML ZJ4R-01"/>
    <s v="EA"/>
    <n v="4"/>
    <n v="1152"/>
    <n v="2"/>
    <n v="576"/>
    <n v="1"/>
    <n v="0"/>
  </r>
  <r>
    <x v="5"/>
    <s v="PERFUMES"/>
    <x v="1"/>
    <x v="0"/>
    <x v="0"/>
    <n v="101016655"/>
    <n v="27131043317"/>
    <s v="ESTEE LAUDER PLEASURES EDP 100ML L 7022-01"/>
    <s v="EA"/>
    <n v="3"/>
    <n v="1149"/>
    <n v="0"/>
    <n v="0"/>
    <n v="2"/>
    <n v="0"/>
  </r>
  <r>
    <x v="5"/>
    <s v="PERFUMES"/>
    <x v="0"/>
    <x v="0"/>
    <x v="1"/>
    <n v="110136725"/>
    <n v="888066008457"/>
    <s v="TOM FORD NEROLI PORTOFINO EDP SPRAY 100ML T0MA 01"/>
    <s v="EA"/>
    <n v="1"/>
    <n v="1149"/>
    <n v="0"/>
    <n v="0"/>
    <n v="4"/>
    <n v="0"/>
  </r>
  <r>
    <x v="5"/>
    <s v="PERFUMES"/>
    <x v="0"/>
    <x v="0"/>
    <x v="4"/>
    <n v="110136725"/>
    <n v="888066008457"/>
    <s v="TOM FORD NEROLI PORTOFINO EDP SPRAY 100ML T0MA 01"/>
    <s v="EA"/>
    <n v="1"/>
    <n v="1149"/>
    <n v="0"/>
    <n v="0"/>
    <n v="10"/>
    <n v="0"/>
  </r>
  <r>
    <x v="5"/>
    <s v="PERFUMES"/>
    <x v="0"/>
    <x v="0"/>
    <x v="0"/>
    <n v="110222720"/>
    <n v="888066020725"/>
    <s v="TOM FORD JASMIN ROUGE EDP 100ML T1LH-01"/>
    <s v="EA"/>
    <n v="1"/>
    <n v="1149"/>
    <n v="0"/>
    <n v="0"/>
    <n v="11"/>
    <n v="0"/>
  </r>
  <r>
    <x v="5"/>
    <s v="PERFUMES"/>
    <x v="0"/>
    <x v="0"/>
    <x v="4"/>
    <n v="110327382"/>
    <n v="888066024099"/>
    <s v="TOM FORD OUD WOOD EDP 100ML T1XG-01"/>
    <s v="EA"/>
    <n v="1"/>
    <n v="1149"/>
    <n v="0"/>
    <n v="0"/>
    <n v="20"/>
    <n v="157"/>
  </r>
  <r>
    <x v="5"/>
    <s v="PERFUMES"/>
    <x v="0"/>
    <x v="0"/>
    <x v="0"/>
    <n v="110354105"/>
    <n v="888066030502"/>
    <s v="TOM FORD PRIVATE BLEND TOBACCO OUD EDP 100ML T2EA-01"/>
    <s v="EA"/>
    <n v="1"/>
    <n v="1149"/>
    <n v="0"/>
    <n v="0"/>
    <n v="5"/>
    <n v="0"/>
  </r>
  <r>
    <x v="5"/>
    <s v="PERFUMES"/>
    <x v="0"/>
    <x v="0"/>
    <x v="3"/>
    <n v="110470572"/>
    <n v="888066048873"/>
    <s v="TOM FORD SOLEIL BLANC EDP 100ML PB T40T-01"/>
    <s v="EA"/>
    <n v="1"/>
    <n v="1149"/>
    <n v="0"/>
    <n v="0"/>
    <n v="3"/>
    <n v="0"/>
  </r>
  <r>
    <x v="5"/>
    <s v="PERFUMES"/>
    <x v="0"/>
    <x v="0"/>
    <x v="0"/>
    <n v="110585911"/>
    <n v="888066004480"/>
    <s v="TOM FORD NOIR DE NOIR EDP 100ML T0C8-01"/>
    <s v="EA"/>
    <n v="1"/>
    <n v="1149"/>
    <n v="0"/>
    <n v="0"/>
    <n v="36"/>
    <n v="52"/>
  </r>
  <r>
    <x v="5"/>
    <s v="PERFUMES"/>
    <x v="0"/>
    <x v="0"/>
    <x v="4"/>
    <n v="111543789"/>
    <n v="888066105828"/>
    <s v="TOMFORD WHITE SUEDE 100ML T8JM-01"/>
    <s v="EA"/>
    <n v="1"/>
    <n v="1149"/>
    <n v="1"/>
    <n v="1149"/>
    <n v="9"/>
    <n v="0"/>
  </r>
  <r>
    <x v="5"/>
    <s v="PERFUMES"/>
    <x v="2"/>
    <x v="4"/>
    <x v="2"/>
    <n v="110198689"/>
    <n v="690251024537"/>
    <s v="JO MALONE SCENT AROUND ROOM SPRAY LBM L2W9-01"/>
    <s v="EA"/>
    <n v="5"/>
    <n v="1105"/>
    <n v="1"/>
    <n v="221"/>
    <n v="13"/>
    <n v="2"/>
  </r>
  <r>
    <x v="5"/>
    <s v="PERFUMES"/>
    <x v="17"/>
    <x v="0"/>
    <x v="3"/>
    <n v="111354833"/>
    <n v="887167301382"/>
    <s v="AERIN EVENING ROSE D'OR 100ML RP16-01"/>
    <s v="EA"/>
    <n v="1"/>
    <n v="1101"/>
    <n v="0"/>
    <n v="0"/>
    <n v="6"/>
    <n v="0"/>
  </r>
  <r>
    <x v="5"/>
    <s v="PERFUMES"/>
    <x v="8"/>
    <x v="0"/>
    <x v="0"/>
    <n v="110505318"/>
    <n v="22548366448"/>
    <s v="MICHAEL KORS WONDERLUST EDP 100ML 5JT6-01"/>
    <s v="EA"/>
    <n v="3"/>
    <n v="1083"/>
    <n v="2"/>
    <n v="722"/>
    <n v="20"/>
    <n v="0"/>
  </r>
  <r>
    <x v="5"/>
    <s v="PERFUMES"/>
    <x v="4"/>
    <x v="0"/>
    <x v="1"/>
    <n v="111593398"/>
    <n v="3700550218784"/>
    <s v="KILIAN STRAIGH TO HEAVEN EDP 50ML N3F7-01"/>
    <s v="EA"/>
    <n v="1"/>
    <n v="1077"/>
    <n v="0"/>
    <n v="0"/>
    <n v="9"/>
    <n v="0"/>
  </r>
  <r>
    <x v="5"/>
    <s v="PERFUMES"/>
    <x v="0"/>
    <x v="0"/>
    <x v="4"/>
    <n v="111079662"/>
    <n v="888066075138"/>
    <s v="TOMFORD SIGNATURE OMBRE LEATHER 50ML T5Y2-01"/>
    <s v="EA"/>
    <n v="3"/>
    <n v="1071"/>
    <n v="2"/>
    <n v="714"/>
    <n v="28"/>
    <n v="210"/>
  </r>
  <r>
    <x v="5"/>
    <s v="PERFUMES"/>
    <x v="7"/>
    <x v="3"/>
    <x v="4"/>
    <n v="101313980"/>
    <n v="22548040126"/>
    <s v="TOMMY HILFIGER GIRL EDT 100ML 223P-02"/>
    <s v="EA"/>
    <n v="11"/>
    <n v="1056"/>
    <n v="3"/>
    <n v="288"/>
    <n v="80"/>
    <n v="1739"/>
  </r>
  <r>
    <x v="5"/>
    <s v="PERFUMES"/>
    <x v="0"/>
    <x v="0"/>
    <x v="0"/>
    <n v="110703017"/>
    <n v="888066068802"/>
    <s v="TOM FORD TOBACCO OUD INTENSE 50ML T5EM-01"/>
    <s v="EA"/>
    <n v="1"/>
    <n v="1053"/>
    <n v="0"/>
    <n v="0"/>
    <n v="4"/>
    <n v="0"/>
  </r>
  <r>
    <x v="5"/>
    <s v="PERFUMES"/>
    <x v="0"/>
    <x v="0"/>
    <x v="1"/>
    <n v="111374778"/>
    <n v="888066087858"/>
    <s v="TOMFORD LAVENDER EXTRME EDP 50ML T740-01"/>
    <s v="EA"/>
    <n v="1"/>
    <n v="1053"/>
    <n v="0"/>
    <n v="0"/>
    <n v="32"/>
    <n v="77"/>
  </r>
  <r>
    <x v="5"/>
    <s v="PERFUMES"/>
    <x v="0"/>
    <x v="0"/>
    <x v="3"/>
    <n v="111380618"/>
    <n v="888066091701"/>
    <s v="TOMFORD TUSCAN LEATHER INTENSE 50ML/1.7FLOZ T7G1-01"/>
    <s v="EA"/>
    <n v="1"/>
    <n v="1053"/>
    <n v="0"/>
    <n v="0"/>
    <n v="45"/>
    <n v="139"/>
  </r>
  <r>
    <x v="5"/>
    <s v="PERFUMES"/>
    <x v="0"/>
    <x v="0"/>
    <x v="5"/>
    <n v="111543787"/>
    <n v="888066107785"/>
    <s v="TOMFORD ROSE PRICK 50ML 50ML T8M1-01"/>
    <s v="EA"/>
    <n v="1"/>
    <n v="1053"/>
    <n v="1"/>
    <n v="1053"/>
    <n v="23"/>
    <n v="2260"/>
  </r>
  <r>
    <x v="5"/>
    <s v="PERFUMES"/>
    <x v="10"/>
    <x v="3"/>
    <x v="0"/>
    <n v="100706347"/>
    <n v="22548006719"/>
    <s v="ARAMIS CLASSIC EDT 110ML 2163-01"/>
    <s v="EA"/>
    <n v="8"/>
    <n v="1048"/>
    <n v="1"/>
    <n v="131"/>
    <n v="42"/>
    <n v="1047"/>
  </r>
  <r>
    <x v="5"/>
    <s v="PERFUMES"/>
    <x v="1"/>
    <x v="0"/>
    <x v="1"/>
    <n v="100172103"/>
    <n v="27131086871"/>
    <s v="E LAUDER BEAUTIFUL EDP 75ML 4806-02"/>
    <s v="EA"/>
    <n v="3"/>
    <n v="1035"/>
    <n v="0"/>
    <n v="0"/>
    <n v="49"/>
    <n v="131"/>
  </r>
  <r>
    <x v="5"/>
    <s v="PERFUMES"/>
    <x v="1"/>
    <x v="0"/>
    <x v="5"/>
    <n v="100172103"/>
    <n v="27131086871"/>
    <s v="E LAUDER BEAUTIFUL EDP 75ML 4806-02"/>
    <s v="EA"/>
    <n v="3"/>
    <n v="1035"/>
    <n v="1"/>
    <n v="345"/>
    <n v="1"/>
    <n v="131"/>
  </r>
  <r>
    <x v="5"/>
    <s v="PERFUMES"/>
    <x v="1"/>
    <x v="1"/>
    <x v="1"/>
    <n v="110352854"/>
    <n v="887167139220"/>
    <s v="E LAUDER MODERN MUSE DUO 2X30ML R38R-01"/>
    <s v="EA"/>
    <n v="3"/>
    <n v="1035"/>
    <n v="1"/>
    <n v="345"/>
    <n v="8"/>
    <n v="0"/>
  </r>
  <r>
    <x v="5"/>
    <s v="PERFUMES"/>
    <x v="1"/>
    <x v="1"/>
    <x v="1"/>
    <n v="111399134"/>
    <n v="887167468634"/>
    <s v="E LAUDER BEAUTIFUL THE ULTIMATE COLLECTION PE74-01"/>
    <s v="EA"/>
    <n v="3"/>
    <n v="1035"/>
    <n v="0"/>
    <n v="0"/>
    <n v="14"/>
    <n v="0"/>
  </r>
  <r>
    <x v="5"/>
    <s v="PERFUMES"/>
    <x v="0"/>
    <x v="0"/>
    <x v="5"/>
    <n v="102004996"/>
    <n v="888066000079"/>
    <s v="TOM FORD BLACK ORCHID EDP 100ML T006 01"/>
    <s v="EA"/>
    <n v="2"/>
    <n v="1010"/>
    <n v="1"/>
    <n v="505"/>
    <n v="31"/>
    <n v="509"/>
  </r>
  <r>
    <x v="5"/>
    <s v="PERFUMES"/>
    <x v="5"/>
    <x v="0"/>
    <x v="0"/>
    <n v="110151653"/>
    <n v="22548237564"/>
    <s v="DKNY GOLDEN DELICIOUS EDP 100ML 2WEC-01"/>
    <s v="EA"/>
    <n v="6"/>
    <n v="996"/>
    <n v="1"/>
    <n v="166"/>
    <n v="34"/>
    <n v="639"/>
  </r>
  <r>
    <x v="5"/>
    <s v="PERFUMES"/>
    <x v="5"/>
    <x v="0"/>
    <x v="3"/>
    <n v="110151653"/>
    <n v="22548237564"/>
    <s v="DKNY GOLDEN DELICIOUS EDP 100ML 2WEC-01"/>
    <s v="EA"/>
    <n v="6"/>
    <n v="996"/>
    <n v="1"/>
    <n v="166"/>
    <n v="59"/>
    <n v="639"/>
  </r>
  <r>
    <x v="5"/>
    <s v="PERFUMES"/>
    <x v="1"/>
    <x v="0"/>
    <x v="0"/>
    <n v="110950106"/>
    <n v="887167095854"/>
    <s v="E LAUDER AZUREE EDP 50ML YX36-01"/>
    <s v="EA"/>
    <n v="4"/>
    <n v="996"/>
    <n v="0"/>
    <n v="0"/>
    <n v="16"/>
    <n v="179"/>
  </r>
  <r>
    <x v="5"/>
    <s v="PERFUMES"/>
    <x v="7"/>
    <x v="2"/>
    <x v="0"/>
    <n v="111608455"/>
    <n v="22548420140"/>
    <s v="TOMMY HILFIGER IMPACT EDT 50ML 41EL-01"/>
    <s v="EA"/>
    <n v="5"/>
    <n v="985"/>
    <n v="0"/>
    <n v="0"/>
    <n v="121"/>
    <n v="344"/>
  </r>
  <r>
    <x v="5"/>
    <s v="PERFUMES"/>
    <x v="2"/>
    <x v="2"/>
    <x v="2"/>
    <n v="111613576"/>
    <n v="690251083022"/>
    <s v="JO MALONE LAVENDER &amp; CORIANDER COLOGNE 30ML LA0L-01"/>
    <s v="EA"/>
    <n v="4"/>
    <n v="960"/>
    <n v="4"/>
    <n v="960"/>
    <n v="57"/>
    <n v="402"/>
  </r>
  <r>
    <x v="5"/>
    <s v="PERFUMES"/>
    <x v="4"/>
    <x v="0"/>
    <x v="1"/>
    <n v="111593402"/>
    <n v="3700550218418"/>
    <s v="KILIAN ROLLING IN LOVE SPRAY 50ML N3EX-01"/>
    <s v="EA"/>
    <n v="1"/>
    <n v="957"/>
    <n v="0"/>
    <n v="0"/>
    <n v="1"/>
    <n v="0"/>
  </r>
  <r>
    <x v="5"/>
    <s v="PERFUMES"/>
    <x v="4"/>
    <x v="0"/>
    <x v="4"/>
    <n v="111593402"/>
    <n v="3700550218418"/>
    <s v="KILIAN ROLLING IN LOVE SPRAY 50ML N3EX-01"/>
    <s v="EA"/>
    <n v="1"/>
    <n v="957"/>
    <n v="1"/>
    <n v="957"/>
    <n v="0"/>
    <n v="0"/>
  </r>
  <r>
    <x v="5"/>
    <s v="PERFUMES"/>
    <x v="2"/>
    <x v="2"/>
    <x v="3"/>
    <n v="111633256"/>
    <n v="690251056231"/>
    <s v="JO MALONE GARDENIA &amp; OUD ABSOLU L6NP-01"/>
    <s v="EA"/>
    <n v="1"/>
    <n v="957"/>
    <n v="0"/>
    <n v="0"/>
    <n v="14"/>
    <n v="603"/>
  </r>
  <r>
    <x v="5"/>
    <s v="PERFUMES"/>
    <x v="1"/>
    <x v="0"/>
    <x v="5"/>
    <n v="111423852"/>
    <n v="887167475373"/>
    <s v="ESTEE LAUDER BEAUTIFUL BELLE LOVE EDP 100ML PEYF-01"/>
    <s v="EA"/>
    <n v="2"/>
    <n v="946"/>
    <n v="0"/>
    <n v="0"/>
    <n v="3"/>
    <n v="339"/>
  </r>
  <r>
    <x v="5"/>
    <s v="PERFUMES"/>
    <x v="2"/>
    <x v="2"/>
    <x v="2"/>
    <n v="110152337"/>
    <n v="690251019113"/>
    <s v="JO MALONE ENG PEAR &amp; FREESIA COLOGNE 100ML L26L01"/>
    <s v="EA"/>
    <n v="2"/>
    <n v="940"/>
    <n v="0"/>
    <n v="0"/>
    <n v="5"/>
    <n v="0"/>
  </r>
  <r>
    <x v="5"/>
    <s v="PERFUMES"/>
    <x v="2"/>
    <x v="2"/>
    <x v="2"/>
    <n v="110152338"/>
    <n v="690251021734"/>
    <s v="JO MALONE WILD BLUEBELL COLOGNE 100ML L2H601"/>
    <s v="EA"/>
    <n v="2"/>
    <n v="940"/>
    <n v="0"/>
    <n v="0"/>
    <n v="42"/>
    <n v="17"/>
  </r>
  <r>
    <x v="5"/>
    <s v="PERFUMES"/>
    <x v="2"/>
    <x v="2"/>
    <x v="2"/>
    <n v="110685030"/>
    <n v="690251057016"/>
    <s v="JO MALONE ENGLISH OAK &amp; HAZELNUT COLOGNE 100ML L6TF-01"/>
    <s v="EA"/>
    <n v="2"/>
    <n v="940"/>
    <n v="0"/>
    <n v="0"/>
    <n v="12"/>
    <n v="0"/>
  </r>
  <r>
    <x v="5"/>
    <s v="PERFUMES"/>
    <x v="2"/>
    <x v="2"/>
    <x v="2"/>
    <n v="111079660"/>
    <n v="690251063284"/>
    <s v="JO MALONE HONEYSUCKLE AND DAVANA COLOGNE 100ML L7JL-01"/>
    <s v="EA"/>
    <n v="2"/>
    <n v="940"/>
    <n v="1"/>
    <n v="470"/>
    <n v="71"/>
    <n v="933"/>
  </r>
  <r>
    <x v="5"/>
    <s v="PERFUMES"/>
    <x v="2"/>
    <x v="2"/>
    <x v="2"/>
    <n v="111154142"/>
    <n v="690251080953"/>
    <s v="JO MALONE ENGLISH PEAR &amp; FREESIA COLOGNE 100ML PRE PACK L9P5-01"/>
    <s v="EA"/>
    <n v="2"/>
    <n v="940"/>
    <n v="0"/>
    <n v="0"/>
    <n v="50"/>
    <n v="333"/>
  </r>
  <r>
    <x v="5"/>
    <s v="PERFUMES"/>
    <x v="2"/>
    <x v="2"/>
    <x v="3"/>
    <n v="111154145"/>
    <n v="690251081059"/>
    <s v="JO MALONE NECTARINE, BLOSSOM &amp; HONEY COLOGNE 100ML PRE PACK L9PH-01"/>
    <s v="EA"/>
    <n v="2"/>
    <n v="940"/>
    <n v="1"/>
    <n v="470"/>
    <n v="0"/>
    <n v="0"/>
  </r>
  <r>
    <x v="5"/>
    <s v="PERFUMES"/>
    <x v="2"/>
    <x v="2"/>
    <x v="2"/>
    <n v="111154146"/>
    <n v="690251081073"/>
    <s v="JO MALONE ORANGE BLOSSOM COLOGNE 100ML PRE PACK L9PK-01"/>
    <s v="EA"/>
    <n v="2"/>
    <n v="940"/>
    <n v="1"/>
    <n v="470"/>
    <n v="6"/>
    <n v="0"/>
  </r>
  <r>
    <x v="5"/>
    <s v="PERFUMES"/>
    <x v="2"/>
    <x v="2"/>
    <x v="2"/>
    <n v="111154147"/>
    <n v="690251080991"/>
    <s v="JO MALONE PEONY &amp; BLUSH SUEDE COLOGNE 100ML PRE PACK L9P9-01"/>
    <s v="EA"/>
    <n v="2"/>
    <n v="940"/>
    <n v="1"/>
    <n v="470"/>
    <n v="3"/>
    <n v="0"/>
  </r>
  <r>
    <x v="5"/>
    <s v="PERFUMES"/>
    <x v="2"/>
    <x v="2"/>
    <x v="3"/>
    <n v="111154149"/>
    <n v="690251080977"/>
    <s v="JO MALONE WOOD SAGE &amp; SEA SALT COLOGNE 100ML PRE PACK L9P7-01"/>
    <s v="EA"/>
    <n v="2"/>
    <n v="940"/>
    <n v="1"/>
    <n v="470"/>
    <n v="13"/>
    <n v="296"/>
  </r>
  <r>
    <x v="5"/>
    <s v="PERFUMES"/>
    <x v="2"/>
    <x v="2"/>
    <x v="2"/>
    <n v="111423910"/>
    <n v="690251082780"/>
    <s v="JO MALONE POPPY &amp; BARLEY COLOGNE 100 ML LA00-01"/>
    <s v="EA"/>
    <n v="2"/>
    <n v="940"/>
    <n v="0"/>
    <n v="0"/>
    <n v="69"/>
    <n v="877"/>
  </r>
  <r>
    <x v="5"/>
    <s v="PERFUMES"/>
    <x v="2"/>
    <x v="2"/>
    <x v="2"/>
    <n v="110152283"/>
    <n v="690251000036"/>
    <s v="JO MALONE LIME BASIL &amp; MNDRN COLOGNE 30ML L00301"/>
    <s v="EA"/>
    <n v="4"/>
    <n v="920"/>
    <n v="1"/>
    <n v="230"/>
    <n v="7"/>
    <n v="0"/>
  </r>
  <r>
    <x v="5"/>
    <s v="PERFUMES"/>
    <x v="2"/>
    <x v="4"/>
    <x v="2"/>
    <n v="110152404"/>
    <n v="690251008131"/>
    <s v="JO MALONE LIME BASIL &amp; MANDARIN CANDLE 200G L0W201"/>
    <s v="EA"/>
    <n v="4"/>
    <n v="920"/>
    <n v="1"/>
    <n v="230"/>
    <n v="14"/>
    <n v="15"/>
  </r>
  <r>
    <x v="5"/>
    <s v="PERFUMES"/>
    <x v="2"/>
    <x v="4"/>
    <x v="2"/>
    <n v="110152413"/>
    <n v="690251020201"/>
    <s v="JO MALONE ENG PEAR &amp; FREESIA CANDLE 200G L2A601"/>
    <s v="EA"/>
    <n v="4"/>
    <n v="920"/>
    <n v="1"/>
    <n v="230"/>
    <n v="11"/>
    <n v="25"/>
  </r>
  <r>
    <x v="5"/>
    <s v="PERFUMES"/>
    <x v="2"/>
    <x v="2"/>
    <x v="2"/>
    <n v="111154140"/>
    <n v="690251080984"/>
    <s v="JO MALONE WOOD SAGE &amp; SEA SALT COLOGNE 30ML PRE PACK L9P8-01"/>
    <s v="EA"/>
    <n v="4"/>
    <n v="920"/>
    <n v="1"/>
    <n v="230"/>
    <n v="41"/>
    <n v="483"/>
  </r>
  <r>
    <x v="5"/>
    <s v="PERFUMES"/>
    <x v="14"/>
    <x v="0"/>
    <x v="3"/>
    <n v="111521923"/>
    <n v="3700135016132"/>
    <s v="F MALLE ROSE &amp; CUIR 100ML H50X-01"/>
    <s v="EA"/>
    <n v="1"/>
    <n v="913"/>
    <n v="0"/>
    <n v="0"/>
    <n v="8"/>
    <n v="0"/>
  </r>
  <r>
    <x v="5"/>
    <s v="PERFUMES"/>
    <x v="0"/>
    <x v="0"/>
    <x v="5"/>
    <n v="110219840"/>
    <n v="888066015509"/>
    <s v="TOM FORD NOIR EDP 100ML T14G-01"/>
    <s v="EA"/>
    <n v="2"/>
    <n v="896"/>
    <n v="0"/>
    <n v="0"/>
    <n v="0"/>
    <n v="43"/>
  </r>
  <r>
    <x v="5"/>
    <s v="PERFUMES"/>
    <x v="0"/>
    <x v="0"/>
    <x v="5"/>
    <n v="110387859"/>
    <n v="888066035392"/>
    <s v="TOM FORD NOIR EXTREME 100ML T2TM-01"/>
    <s v="EA"/>
    <n v="2"/>
    <n v="896"/>
    <n v="0"/>
    <n v="0"/>
    <n v="31"/>
    <n v="482"/>
  </r>
  <r>
    <x v="5"/>
    <s v="PERFUMES"/>
    <x v="2"/>
    <x v="2"/>
    <x v="3"/>
    <n v="111354836"/>
    <n v="690251070121"/>
    <s v="JO MALONE VELVET ROSE &amp; OUD COLOGNE INTENSE 100ML L8EP-01"/>
    <s v="EA"/>
    <n v="2"/>
    <n v="894"/>
    <n v="0"/>
    <n v="0"/>
    <n v="14"/>
    <n v="0"/>
  </r>
  <r>
    <x v="5"/>
    <s v="PERFUMES"/>
    <x v="4"/>
    <x v="0"/>
    <x v="1"/>
    <n v="111593406"/>
    <n v="3700550218258"/>
    <s v="KILIAN FORBIDDEN GAMES RFL SPRY 50ML N3E9-01"/>
    <s v="EA"/>
    <n v="1"/>
    <n v="886"/>
    <n v="0"/>
    <n v="0"/>
    <n v="1"/>
    <n v="0"/>
  </r>
  <r>
    <x v="5"/>
    <s v="PERFUMES"/>
    <x v="4"/>
    <x v="0"/>
    <x v="1"/>
    <n v="111593408"/>
    <n v="3700550218234"/>
    <s v="KILIAN VVCA IEDP REFLBLE SPRAY 50ML N3E7-01"/>
    <s v="EA"/>
    <n v="1"/>
    <n v="886"/>
    <n v="1"/>
    <n v="886"/>
    <n v="2"/>
    <n v="0"/>
  </r>
  <r>
    <x v="5"/>
    <s v="PERFUMES"/>
    <x v="6"/>
    <x v="0"/>
    <x v="1"/>
    <n v="111151254"/>
    <n v="811901022929"/>
    <s v="LE LABO FLEUR D'ORANGER 27 EAU DE PARFUM NATURAL SPRAY 100ML 100PF27100"/>
    <s v="EA"/>
    <n v="1"/>
    <n v="880"/>
    <n v="1"/>
    <n v="880"/>
    <n v="23"/>
    <n v="35"/>
  </r>
  <r>
    <x v="5"/>
    <s v="PERFUMES"/>
    <x v="6"/>
    <x v="0"/>
    <x v="1"/>
    <n v="111151265"/>
    <n v="842185118251"/>
    <s v="LE LABO TONKA 25 EAU DE PARFUM NATURAL SPRAY 100ML 100PT25100"/>
    <s v="EA"/>
    <n v="1"/>
    <n v="880"/>
    <n v="0"/>
    <n v="0"/>
    <n v="21"/>
    <n v="36"/>
  </r>
  <r>
    <x v="5"/>
    <s v="PERFUMES"/>
    <x v="0"/>
    <x v="4"/>
    <x v="0"/>
    <n v="111034347"/>
    <n v="888066081894"/>
    <s v="TOMFORD SOLE DI POSITANO ALL OVER BODY SPRAY T6K3-01"/>
    <s v="EA"/>
    <n v="4"/>
    <n v="876"/>
    <n v="2"/>
    <n v="438"/>
    <n v="2"/>
    <n v="0"/>
  </r>
  <r>
    <x v="5"/>
    <s v="PERFUMES"/>
    <x v="8"/>
    <x v="0"/>
    <x v="1"/>
    <n v="110465086"/>
    <n v="22548349861"/>
    <s v="MICHAEL KORS MEN EXTREME BLUE EDT 120ML 5G39-01"/>
    <s v="EA"/>
    <n v="3"/>
    <n v="873"/>
    <n v="0"/>
    <n v="0"/>
    <n v="17"/>
    <n v="4"/>
  </r>
  <r>
    <x v="5"/>
    <s v="PERFUMES"/>
    <x v="0"/>
    <x v="0"/>
    <x v="1"/>
    <n v="112108239"/>
    <n v="888066112734"/>
    <s v="TOM FORD BLACK ORCHID PARFUM EDP 50ML T90F-01"/>
    <s v="EA"/>
    <n v="2"/>
    <n v="848"/>
    <n v="1"/>
    <n v="424"/>
    <n v="25"/>
    <n v="204"/>
  </r>
  <r>
    <x v="5"/>
    <s v="PERFUMES"/>
    <x v="0"/>
    <x v="0"/>
    <x v="4"/>
    <n v="112108239"/>
    <n v="888066112734"/>
    <s v="TOM FORD BLACK ORCHID PARFUM EDP 50ML T90F-01"/>
    <s v="EA"/>
    <n v="2"/>
    <n v="848"/>
    <n v="1"/>
    <n v="424"/>
    <n v="43"/>
    <n v="204"/>
  </r>
  <r>
    <x v="5"/>
    <s v="PERFUMES"/>
    <x v="1"/>
    <x v="0"/>
    <x v="0"/>
    <n v="101020600"/>
    <n v="27131043294"/>
    <s v="ESTEE LAUDER PLEASURES EDP 50ML 7017-01"/>
    <s v="EA"/>
    <n v="3"/>
    <n v="807"/>
    <n v="2"/>
    <n v="538"/>
    <n v="19"/>
    <n v="0"/>
  </r>
  <r>
    <x v="5"/>
    <s v="PERFUMES"/>
    <x v="1"/>
    <x v="1"/>
    <x v="0"/>
    <n v="111494516"/>
    <n v="887167443952"/>
    <s v="E LAUDER PURSE SPRAY COLLECTION 5X4ML RJ01-01"/>
    <s v="EA"/>
    <n v="4"/>
    <n v="796"/>
    <n v="0"/>
    <n v="0"/>
    <n v="43"/>
    <n v="137"/>
  </r>
  <r>
    <x v="5"/>
    <s v="PERFUMES"/>
    <x v="0"/>
    <x v="0"/>
    <x v="0"/>
    <n v="110069565"/>
    <n v="888066000499"/>
    <s v="TOM FORD NOIR DE NOIR EDP SPRAY 50ML T01H 01"/>
    <s v="EA"/>
    <n v="1"/>
    <n v="784"/>
    <n v="0"/>
    <n v="0"/>
    <n v="28"/>
    <n v="26"/>
  </r>
  <r>
    <x v="5"/>
    <s v="PERFUMES"/>
    <x v="0"/>
    <x v="0"/>
    <x v="4"/>
    <n v="110069565"/>
    <n v="888066000499"/>
    <s v="TOM FORD NOIR DE NOIR EDP SPRAY 50ML T01H 01"/>
    <s v="EA"/>
    <n v="1"/>
    <n v="784"/>
    <n v="1"/>
    <n v="784"/>
    <n v="4"/>
    <n v="26"/>
  </r>
  <r>
    <x v="5"/>
    <s v="PERFUMES"/>
    <x v="0"/>
    <x v="0"/>
    <x v="1"/>
    <n v="110136724"/>
    <n v="888066008433"/>
    <s v="TOM FORD NEROLI PORTOFINO EDP 50ML T0M9 01"/>
    <s v="EA"/>
    <n v="1"/>
    <n v="784"/>
    <n v="0"/>
    <n v="0"/>
    <n v="12"/>
    <n v="0"/>
  </r>
  <r>
    <x v="5"/>
    <s v="PERFUMES"/>
    <x v="0"/>
    <x v="0"/>
    <x v="1"/>
    <n v="110199960"/>
    <n v="888066012317"/>
    <s v="TOM FORD SANTAL BLUSH EDP 50ML T0WR-01"/>
    <s v="EA"/>
    <n v="1"/>
    <n v="784"/>
    <n v="0"/>
    <n v="0"/>
    <n v="0"/>
    <n v="0"/>
  </r>
  <r>
    <x v="5"/>
    <s v="PERFUMES"/>
    <x v="0"/>
    <x v="0"/>
    <x v="0"/>
    <n v="110199961"/>
    <n v="888066012324"/>
    <s v="TOM FORD JASMIN ROUGE EDP 50ML T0WT-01"/>
    <s v="EA"/>
    <n v="1"/>
    <n v="784"/>
    <n v="0"/>
    <n v="0"/>
    <n v="21"/>
    <n v="0"/>
  </r>
  <r>
    <x v="5"/>
    <s v="PERFUMES"/>
    <x v="0"/>
    <x v="0"/>
    <x v="3"/>
    <n v="110286625"/>
    <n v="888066022569"/>
    <s v="TOM FORD WHITE SUEDE 50ML T1RL 01"/>
    <s v="EA"/>
    <n v="1"/>
    <n v="784"/>
    <n v="0"/>
    <n v="0"/>
    <n v="1"/>
    <n v="0"/>
  </r>
  <r>
    <x v="5"/>
    <s v="PERFUMES"/>
    <x v="0"/>
    <x v="0"/>
    <x v="5"/>
    <n v="110286627"/>
    <n v="888066024082"/>
    <s v="TOM FORD OUD WOOD SPRAY 50ML T1XF 01"/>
    <s v="EA"/>
    <n v="1"/>
    <n v="784"/>
    <n v="0"/>
    <n v="0"/>
    <n v="7"/>
    <n v="213"/>
  </r>
  <r>
    <x v="5"/>
    <s v="PERFUMES"/>
    <x v="0"/>
    <x v="0"/>
    <x v="0"/>
    <n v="110355462"/>
    <n v="888066024471"/>
    <s v="TOM FORD MANDARINO DI AMALFI EDP 50ML PB T1Y5-01"/>
    <s v="EA"/>
    <n v="1"/>
    <n v="784"/>
    <n v="0"/>
    <n v="0"/>
    <n v="3"/>
    <n v="0"/>
  </r>
  <r>
    <x v="5"/>
    <s v="PERFUMES"/>
    <x v="0"/>
    <x v="0"/>
    <x v="0"/>
    <n v="110414408"/>
    <n v="888066045827"/>
    <s v="TOM FORD VENETIAN BERGAMOT EDP 50ML PB T3RF-01"/>
    <s v="EA"/>
    <n v="1"/>
    <n v="784"/>
    <n v="0"/>
    <n v="0"/>
    <n v="8"/>
    <n v="0"/>
  </r>
  <r>
    <x v="5"/>
    <s v="PERFUMES"/>
    <x v="0"/>
    <x v="0"/>
    <x v="0"/>
    <n v="110468538"/>
    <n v="888066048958"/>
    <s v="TOM FORD SOLEIL BLANC 50ML PB T3T0-01"/>
    <s v="EA"/>
    <n v="1"/>
    <n v="784"/>
    <n v="0"/>
    <n v="0"/>
    <n v="4"/>
    <n v="0"/>
  </r>
  <r>
    <x v="5"/>
    <s v="PERFUMES"/>
    <x v="0"/>
    <x v="4"/>
    <x v="1"/>
    <n v="111317797"/>
    <n v="888066091435"/>
    <s v="TOMFORD OUD WOOD FILLED ATOMIZERS T7F6-01"/>
    <s v="EA"/>
    <n v="1"/>
    <n v="784"/>
    <n v="0"/>
    <n v="0"/>
    <n v="12"/>
    <n v="19"/>
  </r>
  <r>
    <x v="5"/>
    <s v="PERFUMES"/>
    <x v="0"/>
    <x v="0"/>
    <x v="1"/>
    <n v="111451109"/>
    <n v="888066093200"/>
    <s v="TOM FORD SOLEIL NEIGE 50 ML T7K1-01"/>
    <s v="EA"/>
    <n v="1"/>
    <n v="784"/>
    <n v="0"/>
    <n v="0"/>
    <n v="14"/>
    <n v="351"/>
  </r>
  <r>
    <x v="5"/>
    <s v="PERFUMES"/>
    <x v="0"/>
    <x v="0"/>
    <x v="3"/>
    <n v="111451109"/>
    <n v="888066093200"/>
    <s v="TOM FORD SOLEIL NEIGE 50 ML T7K1-01"/>
    <s v="EA"/>
    <n v="1"/>
    <n v="784"/>
    <n v="0"/>
    <n v="0"/>
    <n v="40"/>
    <n v="351"/>
  </r>
  <r>
    <x v="5"/>
    <s v="PERFUMES"/>
    <x v="0"/>
    <x v="0"/>
    <x v="0"/>
    <n v="111543788"/>
    <n v="888066089302"/>
    <s v="TOMFORD WHITE SUEDE COLLECTION 50ML T779-01"/>
    <s v="EA"/>
    <n v="1"/>
    <n v="784"/>
    <n v="1"/>
    <n v="784"/>
    <n v="8"/>
    <n v="2"/>
  </r>
  <r>
    <x v="5"/>
    <s v="PERFUMES"/>
    <x v="9"/>
    <x v="3"/>
    <x v="0"/>
    <n v="110176340"/>
    <n v="22548262733"/>
    <s v="ZEGNA Z EDT NATURAL SPRAY 100ML 50Y5 01"/>
    <s v="EA"/>
    <n v="2"/>
    <n v="774"/>
    <n v="0"/>
    <n v="0"/>
    <n v="11"/>
    <n v="0"/>
  </r>
  <r>
    <x v="5"/>
    <s v="PERFUMES"/>
    <x v="1"/>
    <x v="0"/>
    <x v="1"/>
    <n v="102003715"/>
    <n v="27131423843"/>
    <s v="E LAUDER PURE WHITE LINEN 100ML EDP 9CHK-01"/>
    <s v="EA"/>
    <n v="2"/>
    <n v="766"/>
    <n v="0"/>
    <n v="0"/>
    <n v="7"/>
    <n v="0"/>
  </r>
  <r>
    <x v="5"/>
    <s v="PERFUMES"/>
    <x v="2"/>
    <x v="2"/>
    <x v="2"/>
    <n v="110541972"/>
    <n v="690251045778"/>
    <s v="JO MALONE DARK AMBER &amp; GINGER LILY COLOGNE INT 50ML L5FM-01"/>
    <s v="EA"/>
    <n v="2"/>
    <n v="748"/>
    <n v="1"/>
    <n v="374"/>
    <n v="20"/>
    <n v="14"/>
  </r>
  <r>
    <x v="5"/>
    <s v="PERFUMES"/>
    <x v="2"/>
    <x v="2"/>
    <x v="2"/>
    <n v="111521942"/>
    <n v="690251077779"/>
    <s v="JO MALONE VETIVER &amp; GOLDEN VANILLA COLOGNE INTENSE 50ML L9CR-01"/>
    <s v="EA"/>
    <n v="2"/>
    <n v="748"/>
    <n v="0"/>
    <n v="0"/>
    <n v="70"/>
    <n v="47"/>
  </r>
  <r>
    <x v="5"/>
    <s v="PERFUMES"/>
    <x v="2"/>
    <x v="4"/>
    <x v="2"/>
    <n v="111423914"/>
    <n v="690251075164"/>
    <s v="JO MALONE MYRRH &amp; TONKA SCENT SURROUND DIFFUSER L92W-01"/>
    <s v="EA"/>
    <n v="2"/>
    <n v="736"/>
    <n v="0"/>
    <n v="0"/>
    <n v="-2"/>
    <n v="0"/>
  </r>
  <r>
    <x v="5"/>
    <s v="PERFUMES"/>
    <x v="2"/>
    <x v="4"/>
    <x v="2"/>
    <n v="111543769"/>
    <n v="690251075171"/>
    <s v="JO MALONE VELVET ROSE &amp; OUD SCENT SURROUND DIFFUSER 165ML L92X-01"/>
    <s v="EA"/>
    <n v="2"/>
    <n v="736"/>
    <n v="0"/>
    <n v="0"/>
    <n v="19"/>
    <n v="0"/>
  </r>
  <r>
    <x v="5"/>
    <s v="PERFUMES"/>
    <x v="2"/>
    <x v="2"/>
    <x v="3"/>
    <n v="110685029"/>
    <n v="690251055227"/>
    <s v="JO MALONE ENGLISH OAK &amp; REDCURRANT COLOGNE 100ML L6L3-01"/>
    <s v="EA"/>
    <n v="2"/>
    <n v="706"/>
    <n v="0"/>
    <n v="0"/>
    <n v="17"/>
    <n v="359"/>
  </r>
  <r>
    <x v="5"/>
    <s v="PERFUMES"/>
    <x v="2"/>
    <x v="2"/>
    <x v="2"/>
    <n v="111451860"/>
    <n v="690251072040"/>
    <s v="JO MALONE ORANGE BITTERS COLOGNE100ML L8MG-01"/>
    <s v="EA"/>
    <n v="2"/>
    <n v="706"/>
    <n v="1"/>
    <n v="353"/>
    <n v="76"/>
    <n v="113"/>
  </r>
  <r>
    <x v="5"/>
    <s v="PERFUMES"/>
    <x v="2"/>
    <x v="2"/>
    <x v="2"/>
    <n v="110152305"/>
    <n v="690251009435"/>
    <s v="JO MALONE POMEGRANATE NOIR COLOGNE 30ML L10F01"/>
    <s v="EA"/>
    <n v="3"/>
    <n v="690"/>
    <n v="0"/>
    <n v="0"/>
    <n v="30"/>
    <n v="0"/>
  </r>
  <r>
    <x v="5"/>
    <s v="PERFUMES"/>
    <x v="1"/>
    <x v="0"/>
    <x v="0"/>
    <n v="110298012"/>
    <n v="27131261612"/>
    <s v="E LAUDER MODERN MUSE EDP 50ML YF32-01"/>
    <s v="EA"/>
    <n v="2"/>
    <n v="690"/>
    <n v="0"/>
    <n v="0"/>
    <n v="26"/>
    <n v="0"/>
  </r>
  <r>
    <x v="5"/>
    <s v="PERFUMES"/>
    <x v="2"/>
    <x v="2"/>
    <x v="2"/>
    <n v="110412868"/>
    <n v="690251042302"/>
    <s v="JO MALONE MIMOSA &amp; CARDAMOM COLOGNE 30ML L51A-01"/>
    <s v="EA"/>
    <n v="3"/>
    <n v="690"/>
    <n v="1"/>
    <n v="230"/>
    <n v="21"/>
    <n v="14"/>
  </r>
  <r>
    <x v="5"/>
    <s v="PERFUMES"/>
    <x v="2"/>
    <x v="4"/>
    <x v="2"/>
    <n v="111494518"/>
    <n v="690251094509"/>
    <s v="JO MALONE LB&amp;M DIFFUSER C101-01"/>
    <s v="EA"/>
    <n v="3"/>
    <n v="690"/>
    <n v="0"/>
    <n v="0"/>
    <n v="27"/>
    <n v="48"/>
  </r>
  <r>
    <x v="5"/>
    <s v="PERFUMES"/>
    <x v="9"/>
    <x v="0"/>
    <x v="0"/>
    <n v="111166627"/>
    <n v="22548396803"/>
    <s v="E ZEGNA ESSENZE ABSOLUTE ITALIAN BERGAMOT EDP 100ML SPRAY 5RX3-01"/>
    <s v="EA"/>
    <n v="1"/>
    <n v="679"/>
    <n v="1"/>
    <n v="679"/>
    <n v="21"/>
    <n v="73"/>
  </r>
  <r>
    <x v="5"/>
    <s v="PERFUMES"/>
    <x v="2"/>
    <x v="2"/>
    <x v="2"/>
    <n v="111311604"/>
    <n v="690251084906"/>
    <s v="JO MALONE LIME BASIL &amp; MANDARIN COLOGNE 50ML LA6G-01"/>
    <s v="EA"/>
    <n v="2"/>
    <n v="660"/>
    <n v="0"/>
    <n v="0"/>
    <n v="0"/>
    <n v="0"/>
  </r>
  <r>
    <x v="5"/>
    <s v="PERFUMES"/>
    <x v="2"/>
    <x v="2"/>
    <x v="2"/>
    <n v="111311614"/>
    <n v="690251084890"/>
    <s v="JO MALONE WILD BLUEBELL COLOGNE COLOGNE 50ML LA6F-01"/>
    <s v="EA"/>
    <n v="2"/>
    <n v="660"/>
    <n v="0"/>
    <n v="0"/>
    <n v="30"/>
    <n v="7"/>
  </r>
  <r>
    <x v="5"/>
    <s v="PERFUMES"/>
    <x v="2"/>
    <x v="1"/>
    <x v="2"/>
    <n v="111543770"/>
    <n v="690251063949"/>
    <s v="JO MALONE TRAVEL CANDLE COLLECTION 3X60G L7M0-01"/>
    <s v="EA"/>
    <n v="2"/>
    <n v="660"/>
    <n v="0"/>
    <n v="0"/>
    <n v="28"/>
    <n v="60"/>
  </r>
  <r>
    <x v="5"/>
    <s v="PERFUMES"/>
    <x v="2"/>
    <x v="3"/>
    <x v="2"/>
    <n v="110586224"/>
    <n v="690251055081"/>
    <s v="JO MALONE TUBEROSE ANGELICA CONCENTRATE COLOGNE 100ML L6KK-01"/>
    <s v="EA"/>
    <n v="1"/>
    <n v="647"/>
    <n v="0"/>
    <n v="0"/>
    <n v="5"/>
    <n v="0"/>
  </r>
  <r>
    <x v="5"/>
    <s v="PERFUMES"/>
    <x v="5"/>
    <x v="0"/>
    <x v="4"/>
    <n v="110561399"/>
    <n v="22548371039"/>
    <s v="DKNY BE TEMPTED EAU SO BLUSH EDP 100ML 5KKM-01"/>
    <s v="EA"/>
    <n v="3"/>
    <n v="646"/>
    <n v="0"/>
    <n v="0"/>
    <n v="81"/>
    <n v="2117"/>
  </r>
  <r>
    <x v="5"/>
    <s v="PERFUMES"/>
    <x v="3"/>
    <x v="0"/>
    <x v="0"/>
    <n v="110995186"/>
    <n v="20714881436"/>
    <s v="CLINIQUE CLINIQUE HAPPY HEART PERFUME SPRAY 50ML K2K9-01"/>
    <s v="EA"/>
    <n v="3"/>
    <n v="630"/>
    <n v="1"/>
    <n v="210"/>
    <n v="0"/>
    <n v="0"/>
  </r>
  <r>
    <x v="5"/>
    <s v="PERFUMES"/>
    <x v="2"/>
    <x v="4"/>
    <x v="2"/>
    <n v="110198686"/>
    <n v="690251024452"/>
    <s v="JO MALONE SCENT AROUND DIFUSER LBM 165ML L2W5-01"/>
    <s v="EA"/>
    <n v="2"/>
    <n v="612"/>
    <n v="0"/>
    <n v="0"/>
    <n v="24"/>
    <n v="159"/>
  </r>
  <r>
    <x v="5"/>
    <s v="PERFUMES"/>
    <x v="2"/>
    <x v="4"/>
    <x v="2"/>
    <n v="110198687"/>
    <n v="690251024469"/>
    <s v="JO MALONE SCENT AROUND DIFUSER PN 165ML L2W6-01"/>
    <s v="EA"/>
    <n v="2"/>
    <n v="612"/>
    <n v="0"/>
    <n v="0"/>
    <n v="20"/>
    <n v="0"/>
  </r>
  <r>
    <x v="5"/>
    <s v="PERFUMES"/>
    <x v="2"/>
    <x v="4"/>
    <x v="2"/>
    <n v="110255040"/>
    <n v="690251028498"/>
    <s v="JO MALONE ENGLISH PEAR &amp; FREESIA SCENT SURROUND DIFFUSER 165ML L3AL-01"/>
    <s v="EA"/>
    <n v="2"/>
    <n v="612"/>
    <n v="2"/>
    <n v="612"/>
    <n v="13"/>
    <n v="69"/>
  </r>
  <r>
    <x v="5"/>
    <s v="PERFUMES"/>
    <x v="2"/>
    <x v="4"/>
    <x v="2"/>
    <n v="110412933"/>
    <n v="690251052868"/>
    <s v="JO MALONE LIME BASIL &amp; MANDARIN BODY&amp;HAND WASH 250ML L4H6-01/L6A7-01"/>
    <s v="EA"/>
    <n v="4"/>
    <n v="612"/>
    <n v="4"/>
    <n v="612"/>
    <n v="9"/>
    <n v="0"/>
  </r>
  <r>
    <x v="5"/>
    <s v="PERFUMES"/>
    <x v="6"/>
    <x v="0"/>
    <x v="1"/>
    <n v="111151239"/>
    <n v="811901022691"/>
    <s v="LE LABO JASMIN 17 EAU DE PARFUM NATURAL SPRAY 50ML 050PJ17100"/>
    <s v="EA"/>
    <n v="1"/>
    <n v="608"/>
    <n v="0"/>
    <n v="0"/>
    <n v="1"/>
    <n v="0"/>
  </r>
  <r>
    <x v="5"/>
    <s v="PERFUMES"/>
    <x v="6"/>
    <x v="0"/>
    <x v="1"/>
    <n v="111151241"/>
    <n v="811901022714"/>
    <s v="LE LABO LYS 41 EAU DE PARFUM NATURAL SPRAY 50ML 050PL41100"/>
    <s v="EA"/>
    <n v="1"/>
    <n v="608"/>
    <n v="0"/>
    <n v="0"/>
    <n v="28"/>
    <n v="9"/>
  </r>
  <r>
    <x v="5"/>
    <s v="PERFUMES"/>
    <x v="6"/>
    <x v="0"/>
    <x v="1"/>
    <n v="111151246"/>
    <n v="811901022769"/>
    <s v="LE LABO SANTAL 33 EAU DE PARFUM NATURAL SPRAY 50ML 050PS33100"/>
    <s v="EA"/>
    <n v="1"/>
    <n v="608"/>
    <n v="0"/>
    <n v="0"/>
    <n v="12"/>
    <n v="63"/>
  </r>
  <r>
    <x v="5"/>
    <s v="PERFUMES"/>
    <x v="6"/>
    <x v="0"/>
    <x v="1"/>
    <n v="111151247"/>
    <n v="811901022776"/>
    <s v="LE LABO TH NOIR 29 EAU DE PARFUM NATURAL SPRAY 50ML 050PT29100"/>
    <s v="EA"/>
    <n v="1"/>
    <n v="608"/>
    <n v="0"/>
    <n v="0"/>
    <n v="1"/>
    <n v="0"/>
  </r>
  <r>
    <x v="5"/>
    <s v="PERFUMES"/>
    <x v="1"/>
    <x v="1"/>
    <x v="1"/>
    <n v="111494516"/>
    <n v="887167443952"/>
    <s v="E LAUDER PURSE SPRAY COLLECTION 5X4ML RJ01-01"/>
    <s v="EA"/>
    <n v="3"/>
    <n v="597"/>
    <n v="1"/>
    <n v="199"/>
    <n v="14"/>
    <n v="137"/>
  </r>
  <r>
    <x v="5"/>
    <s v="PERFUMES"/>
    <x v="0"/>
    <x v="0"/>
    <x v="3"/>
    <n v="112108240"/>
    <n v="888066112727"/>
    <s v="TOM FORD BLACK ORCHID PARFUM EDP 100ML T90E-01"/>
    <s v="EA"/>
    <n v="1"/>
    <n v="595"/>
    <n v="0"/>
    <n v="0"/>
    <n v="9"/>
    <n v="258"/>
  </r>
  <r>
    <x v="5"/>
    <s v="PERFUMES"/>
    <x v="2"/>
    <x v="4"/>
    <x v="2"/>
    <n v="110517707"/>
    <n v="690251044528"/>
    <s v="JO MALONE TUBEROSE ANGELICA BODY CREAM 175ML L599-01"/>
    <s v="EA"/>
    <n v="2"/>
    <n v="594"/>
    <n v="0"/>
    <n v="0"/>
    <n v="9"/>
    <n v="0"/>
  </r>
  <r>
    <x v="5"/>
    <s v="PERFUMES"/>
    <x v="2"/>
    <x v="2"/>
    <x v="2"/>
    <n v="111396717"/>
    <n v="690251087075"/>
    <s v="JO MALONE M&amp;T HOME CANDLE DUBAI 200G LAGC-01"/>
    <s v="EA"/>
    <n v="2"/>
    <n v="586"/>
    <n v="1"/>
    <n v="293"/>
    <n v="13"/>
    <n v="130"/>
  </r>
  <r>
    <x v="5"/>
    <s v="PERFUMES"/>
    <x v="2"/>
    <x v="2"/>
    <x v="3"/>
    <n v="110152342"/>
    <n v="690251019908"/>
    <s v="JO MALONE OUD &amp; BERGAMOT COLOGNE INTENSE 100ML L29A-01"/>
    <s v="EA"/>
    <n v="1"/>
    <n v="584"/>
    <n v="0"/>
    <n v="0"/>
    <n v="14"/>
    <n v="255"/>
  </r>
  <r>
    <x v="5"/>
    <s v="PERFUMES"/>
    <x v="8"/>
    <x v="0"/>
    <x v="0"/>
    <n v="110465086"/>
    <n v="22548349861"/>
    <s v="MICHAEL KORS MEN EXTREME BLUE EDT 120ML 5G39-01"/>
    <s v="EA"/>
    <n v="2"/>
    <n v="582"/>
    <n v="1"/>
    <n v="291"/>
    <n v="9"/>
    <n v="4"/>
  </r>
  <r>
    <x v="5"/>
    <s v="PERFUMES"/>
    <x v="10"/>
    <x v="4"/>
    <x v="0"/>
    <n v="102017660"/>
    <n v="22548004685"/>
    <s v="ARAMIS CLASSIC 24HOUR DEO SPRAY 2892-02"/>
    <s v="EA"/>
    <n v="5"/>
    <n v="575"/>
    <n v="1"/>
    <n v="115"/>
    <n v="24"/>
    <n v="15"/>
  </r>
  <r>
    <x v="5"/>
    <s v="PERFUMES"/>
    <x v="0"/>
    <x v="3"/>
    <x v="1"/>
    <n v="110470585"/>
    <n v="888066047883"/>
    <s v="TOM FORD NEROLI PORTOFINO ACQUA EDT 100ML T3Y8-01"/>
    <s v="EA"/>
    <n v="1"/>
    <n v="560"/>
    <n v="1"/>
    <n v="560"/>
    <n v="3"/>
    <n v="0"/>
  </r>
  <r>
    <x v="5"/>
    <s v="PERFUMES"/>
    <x v="0"/>
    <x v="0"/>
    <x v="0"/>
    <n v="111543786"/>
    <n v="888066103909"/>
    <s v="TOMFORD SIGNATURE BEAU DE JOUR 1 100ML T8EG-01"/>
    <s v="EA"/>
    <n v="1"/>
    <n v="560"/>
    <n v="0"/>
    <n v="0"/>
    <n v="16"/>
    <n v="347"/>
  </r>
  <r>
    <x v="5"/>
    <s v="PERFUMES"/>
    <x v="0"/>
    <x v="0"/>
    <x v="4"/>
    <n v="111543786"/>
    <n v="888066103909"/>
    <s v="TOMFORD SIGNATURE BEAU DE JOUR 1 100ML T8EG-01"/>
    <s v="EA"/>
    <n v="1"/>
    <n v="560"/>
    <n v="1"/>
    <n v="560"/>
    <n v="23"/>
    <n v="347"/>
  </r>
  <r>
    <x v="5"/>
    <s v="PERFUMES"/>
    <x v="1"/>
    <x v="2"/>
    <x v="0"/>
    <n v="102089325"/>
    <n v="27131521433"/>
    <s v="E LAUDER PLEASURES FOR MEN 100ML SPM 11A5-01"/>
    <s v="EA"/>
    <n v="2"/>
    <n v="556"/>
    <n v="0"/>
    <n v="0"/>
    <n v="2"/>
    <n v="0"/>
  </r>
  <r>
    <x v="5"/>
    <s v="PERFUMES"/>
    <x v="1"/>
    <x v="0"/>
    <x v="1"/>
    <n v="100172224"/>
    <n v="27131019817"/>
    <s v="E LAUDER PRIVATE COLLECTION EDP 50ML 7418-01"/>
    <s v="EA"/>
    <n v="2"/>
    <n v="538"/>
    <n v="0"/>
    <n v="0"/>
    <n v="11"/>
    <n v="58"/>
  </r>
  <r>
    <x v="5"/>
    <s v="PERFUMES"/>
    <x v="1"/>
    <x v="0"/>
    <x v="0"/>
    <n v="110505871"/>
    <n v="887167267114"/>
    <s v="E LAUDER MODERN MUSE NUIT EDP 100ML RK2G-01"/>
    <s v="EA"/>
    <n v="1"/>
    <n v="527"/>
    <n v="0"/>
    <n v="0"/>
    <n v="10"/>
    <n v="0"/>
  </r>
  <r>
    <x v="5"/>
    <s v="PERFUMES"/>
    <x v="2"/>
    <x v="4"/>
    <x v="2"/>
    <n v="110412812"/>
    <n v="690251040308"/>
    <s v="JO MALONE RED ROSES BODY CREAM 175ML L4PF-01"/>
    <s v="EA"/>
    <n v="2"/>
    <n v="516"/>
    <n v="0"/>
    <n v="0"/>
    <n v="2"/>
    <n v="0"/>
  </r>
  <r>
    <x v="5"/>
    <s v="PERFUMES"/>
    <x v="0"/>
    <x v="0"/>
    <x v="0"/>
    <n v="110010743"/>
    <n v="888066002523"/>
    <s v="TOM FORD WHITE PATCHOULI EDP 100ML T060 01"/>
    <s v="EA"/>
    <n v="1"/>
    <n v="505"/>
    <n v="1"/>
    <n v="505"/>
    <n v="7"/>
    <n v="0"/>
  </r>
  <r>
    <x v="5"/>
    <s v="PERFUMES"/>
    <x v="0"/>
    <x v="3"/>
    <x v="3"/>
    <n v="110320740"/>
    <n v="888066023955"/>
    <s v="TOM FORD VELVET ORCHID EDP 100ML T1X5-01"/>
    <s v="EA"/>
    <n v="1"/>
    <n v="505"/>
    <n v="0"/>
    <n v="0"/>
    <n v="16"/>
    <n v="20"/>
  </r>
  <r>
    <x v="5"/>
    <s v="PERFUMES"/>
    <x v="0"/>
    <x v="3"/>
    <x v="5"/>
    <n v="110950151"/>
    <n v="888066075114"/>
    <s v="T FORD TOM FORD EAU DE SOLEIL BLANC EDT 100ML T5Y1-01"/>
    <s v="EA"/>
    <n v="1"/>
    <n v="505"/>
    <n v="0"/>
    <n v="0"/>
    <n v="2"/>
    <n v="0"/>
  </r>
  <r>
    <x v="5"/>
    <s v="PERFUMES"/>
    <x v="0"/>
    <x v="0"/>
    <x v="3"/>
    <n v="111317785"/>
    <n v="888066094061"/>
    <s v="TOMFORD BEAU DE JOUR EDP 100ML T7M8-01"/>
    <s v="EA"/>
    <n v="1"/>
    <n v="505"/>
    <n v="0"/>
    <n v="0"/>
    <n v="8"/>
    <n v="0"/>
  </r>
  <r>
    <x v="5"/>
    <s v="PERFUMES"/>
    <x v="0"/>
    <x v="0"/>
    <x v="0"/>
    <n v="111399546"/>
    <n v="888066089289"/>
    <s v="TOM FORD METALLIQUE 100ML T778-01"/>
    <s v="EA"/>
    <n v="1"/>
    <n v="505"/>
    <n v="1"/>
    <n v="505"/>
    <n v="39"/>
    <n v="871"/>
  </r>
  <r>
    <x v="5"/>
    <s v="PERFUMES"/>
    <x v="0"/>
    <x v="0"/>
    <x v="1"/>
    <n v="111399546"/>
    <n v="888066089289"/>
    <s v="TOM FORD METALLIQUE 100ML T778-01"/>
    <s v="EA"/>
    <n v="1"/>
    <n v="505"/>
    <n v="0"/>
    <n v="0"/>
    <n v="33"/>
    <n v="871"/>
  </r>
  <r>
    <x v="5"/>
    <s v="PERFUMES"/>
    <x v="2"/>
    <x v="4"/>
    <x v="2"/>
    <n v="111451877"/>
    <n v="690251058082"/>
    <s v="JO MALONE PEONY &amp; BLUSH SUEDE TRAVEL CANDLE 60G L6YX-01"/>
    <s v="EA"/>
    <n v="6"/>
    <n v="504"/>
    <n v="1"/>
    <n v="84"/>
    <n v="18"/>
    <n v="175"/>
  </r>
  <r>
    <x v="5"/>
    <s v="PERFUMES"/>
    <x v="6"/>
    <x v="8"/>
    <x v="1"/>
    <n v="111151303"/>
    <n v="811901024930"/>
    <s v="LE LABO ROSE 31 PERFUME OIL 30ML PEROR31100"/>
    <s v="EA"/>
    <n v="1"/>
    <n v="503"/>
    <n v="0"/>
    <n v="0"/>
    <n v="5"/>
    <n v="0"/>
  </r>
  <r>
    <x v="5"/>
    <s v="PERFUMES"/>
    <x v="3"/>
    <x v="3"/>
    <x v="5"/>
    <n v="102165050"/>
    <n v="20714080310"/>
    <s v="CLINIQUE HAPPY FOR MEN 100ML 62YM-01"/>
    <s v="EA"/>
    <n v="2"/>
    <n v="498"/>
    <n v="1"/>
    <n v="249"/>
    <n v="2"/>
    <n v="420"/>
  </r>
  <r>
    <x v="5"/>
    <s v="PERFUMES"/>
    <x v="3"/>
    <x v="3"/>
    <x v="4"/>
    <n v="102165050"/>
    <n v="20714080310"/>
    <s v="CLINIQUE HAPPY FOR MEN 100ML 62YM-01"/>
    <s v="EA"/>
    <n v="2"/>
    <n v="498"/>
    <n v="0"/>
    <n v="0"/>
    <n v="41"/>
    <n v="420"/>
  </r>
  <r>
    <x v="5"/>
    <s v="PERFUMES"/>
    <x v="1"/>
    <x v="0"/>
    <x v="1"/>
    <n v="110388991"/>
    <n v="887167095861"/>
    <s v="E LAUDER BEYOND PARADISE EDP 50ML YX37-01"/>
    <s v="EA"/>
    <n v="2"/>
    <n v="498"/>
    <n v="2"/>
    <n v="498"/>
    <n v="0"/>
    <n v="0"/>
  </r>
  <r>
    <x v="5"/>
    <s v="PERFUMES"/>
    <x v="5"/>
    <x v="0"/>
    <x v="1"/>
    <n v="102002582"/>
    <n v="763511009824"/>
    <s v="DONNA KARAN BE DELICIOUS LADIES EDP 100ML 81WR 01"/>
    <s v="EA"/>
    <n v="2"/>
    <n v="494"/>
    <n v="0"/>
    <n v="0"/>
    <n v="15"/>
    <n v="0"/>
  </r>
  <r>
    <x v="5"/>
    <s v="PERFUMES"/>
    <x v="1"/>
    <x v="0"/>
    <x v="0"/>
    <n v="111105500"/>
    <n v="887167330443"/>
    <s v="ESTEE LAUDER BEAUTIFUL BELLE EDP 100ML RW5C-01"/>
    <s v="EA"/>
    <n v="1"/>
    <n v="473"/>
    <n v="0"/>
    <n v="0"/>
    <n v="7"/>
    <n v="0"/>
  </r>
  <r>
    <x v="5"/>
    <s v="PERFUMES"/>
    <x v="2"/>
    <x v="2"/>
    <x v="2"/>
    <n v="110152327"/>
    <n v="690251002283"/>
    <s v="JO MALONE RED ROSES COLOGNE 100ML L08E01"/>
    <s v="EA"/>
    <n v="1"/>
    <n v="470"/>
    <n v="0"/>
    <n v="0"/>
    <n v="0"/>
    <n v="0"/>
  </r>
  <r>
    <x v="5"/>
    <s v="PERFUMES"/>
    <x v="2"/>
    <x v="2"/>
    <x v="2"/>
    <n v="110152328"/>
    <n v="690251004621"/>
    <s v="JO MALONE 154 COLOGNE 100ML L0GC-01"/>
    <s v="EA"/>
    <n v="1"/>
    <n v="470"/>
    <n v="1"/>
    <n v="470"/>
    <n v="36"/>
    <n v="0"/>
  </r>
  <r>
    <x v="5"/>
    <s v="PERFUMES"/>
    <x v="2"/>
    <x v="2"/>
    <x v="3"/>
    <n v="110152329"/>
    <n v="690251006496"/>
    <s v="JO MALONE ORANGE BLOSSOM COLOGNE 100ML L0JJ01"/>
    <s v="EA"/>
    <n v="1"/>
    <n v="470"/>
    <n v="1"/>
    <n v="470"/>
    <n v="14"/>
    <n v="0"/>
  </r>
  <r>
    <x v="5"/>
    <s v="PERFUMES"/>
    <x v="2"/>
    <x v="2"/>
    <x v="3"/>
    <n v="110152439"/>
    <n v="690251000043"/>
    <s v="JO MALONE LIME BASIL &amp; MANDARIN COLOGNE 100ML L00401"/>
    <s v="EA"/>
    <n v="1"/>
    <n v="470"/>
    <n v="1"/>
    <n v="470"/>
    <n v="19"/>
    <n v="16"/>
  </r>
  <r>
    <x v="5"/>
    <s v="PERFUMES"/>
    <x v="2"/>
    <x v="2"/>
    <x v="2"/>
    <n v="110246757"/>
    <n v="690251027835"/>
    <s v="JO MALONE EARL GREY &amp; CUCUMBER COLOGNE 100ML L38L-01"/>
    <s v="EA"/>
    <n v="1"/>
    <n v="470"/>
    <n v="0"/>
    <n v="0"/>
    <n v="15"/>
    <n v="0"/>
  </r>
  <r>
    <x v="5"/>
    <s v="PERFUMES"/>
    <x v="2"/>
    <x v="2"/>
    <x v="3"/>
    <n v="110281682"/>
    <n v="690251028412"/>
    <s v="JO MALONE PEONY &amp; BLUSH SUEDE COLOGNE 100ML L3AF-01"/>
    <s v="EA"/>
    <n v="1"/>
    <n v="470"/>
    <n v="0"/>
    <n v="0"/>
    <n v="2"/>
    <n v="0"/>
  </r>
  <r>
    <x v="5"/>
    <s v="PERFUMES"/>
    <x v="2"/>
    <x v="2"/>
    <x v="3"/>
    <n v="110351588"/>
    <n v="690251033713"/>
    <s v="JO MALONE WOOD SAGE &amp; SEA SALT COLOGNE 100ML L415-01"/>
    <s v="EA"/>
    <n v="1"/>
    <n v="470"/>
    <n v="0"/>
    <n v="0"/>
    <n v="9"/>
    <n v="0"/>
  </r>
  <r>
    <x v="5"/>
    <s v="PERFUMES"/>
    <x v="2"/>
    <x v="2"/>
    <x v="2"/>
    <n v="111154141"/>
    <n v="690251081011"/>
    <s v="JO MALONE BLACKBERRY &amp; BAY COLOGNE 100ML PRE PACK L9PC-01"/>
    <s v="EA"/>
    <n v="1"/>
    <n v="470"/>
    <n v="0"/>
    <n v="0"/>
    <n v="11"/>
    <n v="0"/>
  </r>
  <r>
    <x v="5"/>
    <s v="PERFUMES"/>
    <x v="2"/>
    <x v="2"/>
    <x v="0"/>
    <n v="111154142"/>
    <n v="690251080953"/>
    <s v="JO MALONE ENGLISH PEAR &amp; FREESIA COLOGNE 100ML PRE PACK L9P5-01"/>
    <s v="EA"/>
    <n v="1"/>
    <n v="470"/>
    <n v="0"/>
    <n v="0"/>
    <n v="-3"/>
    <n v="333"/>
  </r>
  <r>
    <x v="5"/>
    <s v="PERFUMES"/>
    <x v="2"/>
    <x v="2"/>
    <x v="2"/>
    <n v="111154143"/>
    <n v="690251081226"/>
    <s v="JO MALONE HONEYSUCKLE AND DAVANA COLOGNE 100ML PRE PACK L9PT-01"/>
    <s v="EA"/>
    <n v="1"/>
    <n v="470"/>
    <n v="1"/>
    <n v="470"/>
    <n v="21"/>
    <n v="0"/>
  </r>
  <r>
    <x v="5"/>
    <s v="PERFUMES"/>
    <x v="2"/>
    <x v="2"/>
    <x v="2"/>
    <n v="111423912"/>
    <n v="690251083169"/>
    <s v="JO MALONE POPPY &amp; BARLEY COLOGNE 100 ML PRE-PACK LA10-01"/>
    <s v="EA"/>
    <n v="1"/>
    <n v="470"/>
    <n v="0"/>
    <n v="0"/>
    <n v="12"/>
    <n v="132"/>
  </r>
  <r>
    <x v="5"/>
    <s v="PERFUMES"/>
    <x v="2"/>
    <x v="2"/>
    <x v="2"/>
    <n v="110152304"/>
    <n v="690251009008"/>
    <s v="JO MALONE NCTRN BLSM &amp; HNY COLOGNE 30ML L0Y401"/>
    <s v="EA"/>
    <n v="2"/>
    <n v="460"/>
    <n v="0"/>
    <n v="0"/>
    <n v="27"/>
    <n v="17"/>
  </r>
  <r>
    <x v="5"/>
    <s v="PERFUMES"/>
    <x v="2"/>
    <x v="2"/>
    <x v="2"/>
    <n v="110152321"/>
    <n v="690251019090"/>
    <s v="JO MALONE ENG PEAR &amp; FREESIA COLOGNE 30ML L26K01"/>
    <s v="EA"/>
    <n v="2"/>
    <n v="460"/>
    <n v="0"/>
    <n v="0"/>
    <n v="39"/>
    <n v="259"/>
  </r>
  <r>
    <x v="5"/>
    <s v="PERFUMES"/>
    <x v="2"/>
    <x v="2"/>
    <x v="2"/>
    <n v="110152322"/>
    <n v="690251021741"/>
    <s v="JO MALONE WILD BLUEBELL COLOGNE 30ML L2H701"/>
    <s v="EA"/>
    <n v="2"/>
    <n v="460"/>
    <n v="0"/>
    <n v="0"/>
    <n v="82"/>
    <n v="1035"/>
  </r>
  <r>
    <x v="5"/>
    <s v="PERFUMES"/>
    <x v="2"/>
    <x v="2"/>
    <x v="2"/>
    <n v="111154132"/>
    <n v="690251081028"/>
    <s v="JO MALONE BLACKBERRY &amp; BAY COLOGNE 30ML PRE PACK L9PE-01"/>
    <s v="EA"/>
    <n v="2"/>
    <n v="460"/>
    <n v="1"/>
    <n v="230"/>
    <n v="7"/>
    <n v="0"/>
  </r>
  <r>
    <x v="5"/>
    <s v="PERFUMES"/>
    <x v="2"/>
    <x v="2"/>
    <x v="2"/>
    <n v="111154133"/>
    <n v="690251080960"/>
    <s v="JO MALONE ENGLISH PEAR &amp; FREESIA COLOGNE 30ML PRE PACK L9P6-01"/>
    <s v="EA"/>
    <n v="2"/>
    <n v="460"/>
    <n v="2"/>
    <n v="460"/>
    <n v="23"/>
    <n v="179"/>
  </r>
  <r>
    <x v="5"/>
    <s v="PERFUMES"/>
    <x v="2"/>
    <x v="2"/>
    <x v="2"/>
    <n v="111154138"/>
    <n v="690251081004"/>
    <s v="JO MALONE PEONY &amp; BLUSH SUEDE COLOGNE 30ML PRE PACK L9PA-01"/>
    <s v="EA"/>
    <n v="2"/>
    <n v="460"/>
    <n v="1"/>
    <n v="230"/>
    <n v="23"/>
    <n v="69"/>
  </r>
  <r>
    <x v="5"/>
    <s v="PERFUMES"/>
    <x v="2"/>
    <x v="2"/>
    <x v="2"/>
    <n v="111154139"/>
    <n v="690251080946"/>
    <s v="JO MALONE WILD BLUEBELL COLOGNE COLOGNE 30ML PRE PACK L9P4-01"/>
    <s v="EA"/>
    <n v="2"/>
    <n v="460"/>
    <n v="0"/>
    <n v="0"/>
    <n v="59"/>
    <n v="266"/>
  </r>
  <r>
    <x v="5"/>
    <s v="PERFUMES"/>
    <x v="2"/>
    <x v="4"/>
    <x v="2"/>
    <n v="110412952"/>
    <n v="690251052936"/>
    <s v="JO MALONE WILD BLUEBELL BODY&amp;HAND WASH 250ML L4WJ-01/L6AG-01"/>
    <s v="EA"/>
    <n v="3"/>
    <n v="459"/>
    <n v="0"/>
    <n v="0"/>
    <n v="10"/>
    <n v="13"/>
  </r>
  <r>
    <x v="5"/>
    <s v="PERFUMES"/>
    <x v="2"/>
    <x v="4"/>
    <x v="2"/>
    <n v="110885066"/>
    <n v="690251058259"/>
    <s v="JO MALONE BLACK CEDARWOOD &amp; JUNIPER BODY&amp;HAND WASH 250ML L70F-01"/>
    <s v="EA"/>
    <n v="3"/>
    <n v="459"/>
    <n v="1"/>
    <n v="153"/>
    <n v="6"/>
    <n v="0"/>
  </r>
  <r>
    <x v="5"/>
    <s v="PERFUMES"/>
    <x v="2"/>
    <x v="4"/>
    <x v="2"/>
    <n v="111423916"/>
    <n v="690251082827"/>
    <s v="JO MALONE POPPY &amp; BARLEY BODY &amp; HAND WASH LA02-01"/>
    <s v="EA"/>
    <n v="3"/>
    <n v="459"/>
    <n v="0"/>
    <n v="0"/>
    <n v="23"/>
    <n v="41"/>
  </r>
  <r>
    <x v="5"/>
    <s v="PERFUMES"/>
    <x v="10"/>
    <x v="4"/>
    <x v="0"/>
    <n v="102017482"/>
    <n v="22548008560"/>
    <s v="ARAMIS CLASSIC DEODORANT STICK 2390-02"/>
    <s v="EA"/>
    <n v="5"/>
    <n v="455"/>
    <n v="3"/>
    <n v="273"/>
    <n v="16"/>
    <n v="0"/>
  </r>
  <r>
    <x v="5"/>
    <s v="PERFUMES"/>
    <x v="0"/>
    <x v="1"/>
    <x v="3"/>
    <n v="111451884"/>
    <n v="888066095976"/>
    <s v="TOM FORD NOIR EXTREME EDP 100ML AND TRAVEL SPRAY SET T7TH-01"/>
    <s v="EA"/>
    <n v="1"/>
    <n v="448"/>
    <n v="0"/>
    <n v="0"/>
    <n v="0"/>
    <n v="0"/>
  </r>
  <r>
    <x v="5"/>
    <s v="PERFUMES"/>
    <x v="5"/>
    <x v="0"/>
    <x v="4"/>
    <n v="110032452"/>
    <n v="22548172971"/>
    <s v="DKNY FRESH BLOSSOM EDP 100ML 2HWL-01"/>
    <s v="EA"/>
    <n v="3"/>
    <n v="438"/>
    <n v="2"/>
    <n v="292"/>
    <n v="29"/>
    <n v="1669"/>
  </r>
  <r>
    <x v="5"/>
    <s v="PERFUMES"/>
    <x v="0"/>
    <x v="0"/>
    <x v="3"/>
    <n v="112108239"/>
    <n v="888066112734"/>
    <s v="TOM FORD BLACK ORCHID PARFUM EDP 50ML T90F-01"/>
    <s v="EA"/>
    <n v="1"/>
    <n v="424"/>
    <n v="0"/>
    <n v="0"/>
    <n v="9"/>
    <n v="204"/>
  </r>
  <r>
    <x v="5"/>
    <s v="PERFUMES"/>
    <x v="2"/>
    <x v="1"/>
    <x v="3"/>
    <n v="111154160"/>
    <n v="690251070879"/>
    <s v="JO MALONE COLOGNE INTENSE COLLECTION 5X9ML L8HL-01"/>
    <s v="EA"/>
    <n v="1"/>
    <n v="422"/>
    <n v="0"/>
    <n v="0"/>
    <n v="-2"/>
    <n v="0"/>
  </r>
  <r>
    <x v="5"/>
    <s v="PERFUMES"/>
    <x v="2"/>
    <x v="4"/>
    <x v="2"/>
    <n v="110412834"/>
    <n v="690251038596"/>
    <s v="JO MALONE LIME BASIL &amp; MANDARIN BODY&amp;HAND LOTION 250ML L4H4-01"/>
    <s v="EA"/>
    <n v="2"/>
    <n v="402"/>
    <n v="1"/>
    <n v="201"/>
    <n v="1"/>
    <n v="0"/>
  </r>
  <r>
    <x v="5"/>
    <s v="PERFUMES"/>
    <x v="1"/>
    <x v="0"/>
    <x v="1"/>
    <n v="111369099"/>
    <n v="887167466111"/>
    <s v="ESTEE LAUDER BRONZE GODDESS EDP 100ML PCXK-01"/>
    <s v="EA"/>
    <n v="1"/>
    <n v="402"/>
    <n v="0"/>
    <n v="0"/>
    <n v="14"/>
    <n v="13"/>
  </r>
  <r>
    <x v="5"/>
    <s v="PERFUMES"/>
    <x v="0"/>
    <x v="3"/>
    <x v="0"/>
    <n v="110470577"/>
    <n v="888066047876"/>
    <s v="TOM FORD NEROLI PORTOFINO ACQUA EDT 50ML T3Y7-01"/>
    <s v="EA"/>
    <n v="1"/>
    <n v="398"/>
    <n v="0"/>
    <n v="0"/>
    <n v="1"/>
    <n v="0"/>
  </r>
  <r>
    <x v="5"/>
    <s v="PERFUMES"/>
    <x v="0"/>
    <x v="0"/>
    <x v="1"/>
    <n v="111549020"/>
    <n v="888066103886"/>
    <s v="TOMFORD SIGNATURE BEAU DE JOUR 50ML T8EF-01"/>
    <s v="EA"/>
    <n v="1"/>
    <n v="398"/>
    <n v="1"/>
    <n v="398"/>
    <n v="21"/>
    <n v="72"/>
  </r>
  <r>
    <x v="5"/>
    <s v="PERFUMES"/>
    <x v="10"/>
    <x v="3"/>
    <x v="1"/>
    <n v="100706347"/>
    <n v="22548006719"/>
    <s v="ARAMIS CLASSIC EDT 110ML 2163-01"/>
    <s v="EA"/>
    <n v="3"/>
    <n v="393"/>
    <n v="0"/>
    <n v="0"/>
    <n v="4"/>
    <n v="1047"/>
  </r>
  <r>
    <x v="5"/>
    <s v="PERFUMES"/>
    <x v="1"/>
    <x v="0"/>
    <x v="3"/>
    <n v="101016655"/>
    <n v="27131043317"/>
    <s v="ESTEE LAUDER PLEASURES EDP 100ML L 7022-01"/>
    <s v="EA"/>
    <n v="1"/>
    <n v="383"/>
    <n v="1"/>
    <n v="383"/>
    <n v="14"/>
    <n v="0"/>
  </r>
  <r>
    <x v="5"/>
    <s v="PERFUMES"/>
    <x v="1"/>
    <x v="0"/>
    <x v="5"/>
    <n v="101016655"/>
    <n v="27131043317"/>
    <s v="ESTEE LAUDER PLEASURES EDP 100ML L 7022-01"/>
    <s v="EA"/>
    <n v="1"/>
    <n v="383"/>
    <n v="0"/>
    <n v="0"/>
    <n v="0"/>
    <n v="0"/>
  </r>
  <r>
    <x v="5"/>
    <s v="PERFUMES"/>
    <x v="1"/>
    <x v="0"/>
    <x v="0"/>
    <n v="102003715"/>
    <n v="27131423843"/>
    <s v="E LAUDER PURE WHITE LINEN 100ML EDP 9CHK-01"/>
    <s v="EA"/>
    <n v="1"/>
    <n v="383"/>
    <n v="1"/>
    <n v="383"/>
    <n v="11"/>
    <n v="0"/>
  </r>
  <r>
    <x v="5"/>
    <s v="PERFUMES"/>
    <x v="1"/>
    <x v="0"/>
    <x v="0"/>
    <n v="110002822"/>
    <n v="27131595069"/>
    <s v="E LAUDER SENSUOUS EDP 100ML 9TML 01"/>
    <s v="EA"/>
    <n v="1"/>
    <n v="383"/>
    <n v="1"/>
    <n v="383"/>
    <n v="12"/>
    <n v="5"/>
  </r>
  <r>
    <x v="5"/>
    <s v="PERFUMES"/>
    <x v="2"/>
    <x v="2"/>
    <x v="2"/>
    <n v="110541973"/>
    <n v="690251045792"/>
    <s v="JO MALONE OUD &amp; BERGAMOT COLOGNE INTENSE 50ML L5FP-01"/>
    <s v="EA"/>
    <n v="1"/>
    <n v="374"/>
    <n v="0"/>
    <n v="0"/>
    <n v="15"/>
    <n v="0"/>
  </r>
  <r>
    <x v="5"/>
    <s v="PERFUMES"/>
    <x v="2"/>
    <x v="2"/>
    <x v="3"/>
    <n v="110541973"/>
    <n v="690251045792"/>
    <s v="JO MALONE OUD &amp; BERGAMOT COLOGNE INTENSE 50ML L5FP-01"/>
    <s v="EA"/>
    <n v="1"/>
    <n v="374"/>
    <n v="0"/>
    <n v="0"/>
    <n v="12"/>
    <n v="0"/>
  </r>
  <r>
    <x v="5"/>
    <s v="PERFUMES"/>
    <x v="2"/>
    <x v="2"/>
    <x v="2"/>
    <n v="111154150"/>
    <n v="690251071326"/>
    <s v="JO MALONE BRONZE WOOD &amp; LEATHER COLOGNE INTENSE 50ML L8K8-01"/>
    <s v="EA"/>
    <n v="1"/>
    <n v="374"/>
    <n v="0"/>
    <n v="0"/>
    <n v="185"/>
    <n v="250"/>
  </r>
  <r>
    <x v="5"/>
    <s v="PERFUMES"/>
    <x v="8"/>
    <x v="0"/>
    <x v="0"/>
    <n v="110301605"/>
    <n v="22548289655"/>
    <s v="MICHAEL KORS COLLECTION SEXY AMBER EDP 100ML 55EH-01"/>
    <s v="EA"/>
    <n v="1"/>
    <n v="361"/>
    <n v="0"/>
    <n v="0"/>
    <n v="12"/>
    <n v="0"/>
  </r>
  <r>
    <x v="5"/>
    <s v="PERFUMES"/>
    <x v="8"/>
    <x v="0"/>
    <x v="3"/>
    <n v="110301607"/>
    <n v="22548289716"/>
    <s v="MICHAEL KORS COLLECTION GLAM JASMINE EDP 100ML 55EP-01"/>
    <s v="EA"/>
    <n v="1"/>
    <n v="361"/>
    <n v="0"/>
    <n v="0"/>
    <n v="35"/>
    <n v="310"/>
  </r>
  <r>
    <x v="5"/>
    <s v="PERFUMES"/>
    <x v="8"/>
    <x v="0"/>
    <x v="1"/>
    <n v="110505318"/>
    <n v="22548366448"/>
    <s v="MICHAEL KORS WONDERLUST EDP 100ML 5JT6-01"/>
    <s v="EA"/>
    <n v="1"/>
    <n v="361"/>
    <n v="0"/>
    <n v="0"/>
    <n v="2"/>
    <n v="0"/>
  </r>
  <r>
    <x v="5"/>
    <s v="PERFUMES"/>
    <x v="8"/>
    <x v="0"/>
    <x v="3"/>
    <n v="110505318"/>
    <n v="22548366448"/>
    <s v="MICHAEL KORS WONDERLUST EDP 100ML 5JT6-01"/>
    <s v="EA"/>
    <n v="1"/>
    <n v="361"/>
    <n v="1"/>
    <n v="361"/>
    <n v="27"/>
    <n v="0"/>
  </r>
  <r>
    <x v="5"/>
    <s v="PERFUMES"/>
    <x v="8"/>
    <x v="0"/>
    <x v="0"/>
    <n v="111079649"/>
    <n v="22548399026"/>
    <s v="MICHAEL KORS SPARKLING BLUSH EDP 100ML 5T75-01"/>
    <s v="EA"/>
    <n v="1"/>
    <n v="361"/>
    <n v="1"/>
    <n v="361"/>
    <n v="1"/>
    <n v="0"/>
  </r>
  <r>
    <x v="5"/>
    <s v="PERFUMES"/>
    <x v="3"/>
    <x v="3"/>
    <x v="10"/>
    <n v="102000970"/>
    <n v="20714999346"/>
    <s v="CLINIQUE AROMATICS ELIXIR EDP 100ML 62G9-01"/>
    <s v="EA"/>
    <n v="1"/>
    <n v="359"/>
    <n v="0"/>
    <n v="0"/>
    <n v="10"/>
    <n v="432"/>
  </r>
  <r>
    <x v="5"/>
    <s v="PERFUMES"/>
    <x v="3"/>
    <x v="3"/>
    <x v="11"/>
    <n v="102000970"/>
    <n v="20714999346"/>
    <s v="CLINIQUE AROMATICS ELIXIR EDP 100ML 62G9-01"/>
    <s v="EA"/>
    <n v="1"/>
    <n v="359"/>
    <n v="0"/>
    <n v="0"/>
    <n v="0"/>
    <n v="432"/>
  </r>
  <r>
    <x v="5"/>
    <s v="PERFUMES"/>
    <x v="3"/>
    <x v="1"/>
    <x v="0"/>
    <n v="110167377"/>
    <n v="20714500993"/>
    <s v="CLINIQUE AROMATICS ELIXIR 100ML+BODY SMOOTHER 7CYT-01"/>
    <s v="EA"/>
    <n v="1"/>
    <n v="359"/>
    <n v="0"/>
    <n v="0"/>
    <n v="24"/>
    <n v="9"/>
  </r>
  <r>
    <x v="5"/>
    <s v="PERFUMES"/>
    <x v="3"/>
    <x v="1"/>
    <x v="4"/>
    <n v="110167377"/>
    <n v="20714500993"/>
    <s v="CLINIQUE AROMATICS ELIXIR 100ML+BODY SMOOTHER 7CYT-01"/>
    <s v="EA"/>
    <n v="1"/>
    <n v="359"/>
    <n v="0"/>
    <n v="0"/>
    <n v="3"/>
    <n v="9"/>
  </r>
  <r>
    <x v="5"/>
    <s v="PERFUMES"/>
    <x v="0"/>
    <x v="0"/>
    <x v="0"/>
    <n v="110399317"/>
    <n v="888066034623"/>
    <s v="TOM FORD NOIR FEMME EDP 50ML T2T0-01"/>
    <s v="EA"/>
    <n v="1"/>
    <n v="357"/>
    <n v="0"/>
    <n v="0"/>
    <n v="0"/>
    <n v="0"/>
  </r>
  <r>
    <x v="5"/>
    <s v="PERFUMES"/>
    <x v="0"/>
    <x v="0"/>
    <x v="1"/>
    <n v="111394406"/>
    <n v="888066089272"/>
    <s v="TOM FORD METALLIQUE 50ML/1.7FLOZ T777-01"/>
    <s v="EA"/>
    <n v="1"/>
    <n v="357"/>
    <n v="1"/>
    <n v="357"/>
    <n v="198"/>
    <n v="567"/>
  </r>
  <r>
    <x v="5"/>
    <s v="PERFUMES"/>
    <x v="0"/>
    <x v="1"/>
    <x v="4"/>
    <n v="111451883"/>
    <n v="888066095921"/>
    <s v="TOM FORD BLACK ORCHID EDP 50ML AND TRAVEL SPRAY SET T7TA-01"/>
    <s v="EA"/>
    <n v="1"/>
    <n v="357"/>
    <n v="0"/>
    <n v="0"/>
    <n v="15"/>
    <n v="0"/>
  </r>
  <r>
    <x v="5"/>
    <s v="PERFUMES"/>
    <x v="6"/>
    <x v="4"/>
    <x v="1"/>
    <n v="111151352"/>
    <n v="811901027870"/>
    <s v="LE LABO ROSE 31 SHOWER GEL 237ML 237 ML / 8 FL OZ SHOGR31100"/>
    <s v="EA"/>
    <n v="2"/>
    <n v="354"/>
    <n v="0"/>
    <n v="0"/>
    <n v="2"/>
    <n v="0"/>
  </r>
  <r>
    <x v="5"/>
    <s v="PERFUMES"/>
    <x v="2"/>
    <x v="4"/>
    <x v="2"/>
    <n v="111451875"/>
    <n v="690251069804"/>
    <s v="JO MALONE ENGLISH PEAR &amp; FREESIA BODY &amp; HAND WASH 100ML L8CY-01"/>
    <s v="EA"/>
    <n v="6"/>
    <n v="354"/>
    <n v="4"/>
    <n v="236"/>
    <n v="18"/>
    <n v="101"/>
  </r>
  <r>
    <x v="5"/>
    <s v="PERFUMES"/>
    <x v="2"/>
    <x v="2"/>
    <x v="3"/>
    <n v="111451860"/>
    <n v="690251072040"/>
    <s v="JO MALONE ORANGE BITTERS COLOGNE100ML L8MG-01"/>
    <s v="EA"/>
    <n v="1"/>
    <n v="353"/>
    <n v="0"/>
    <n v="0"/>
    <n v="6"/>
    <n v="113"/>
  </r>
  <r>
    <x v="5"/>
    <s v="PERFUMES"/>
    <x v="2"/>
    <x v="2"/>
    <x v="3"/>
    <n v="111120056"/>
    <n v="690251062812"/>
    <s v="JO MALONE WHITE MOSS &amp; SNOWDROP COLOGNE 100 ML L7H7-01"/>
    <s v="EA"/>
    <n v="1"/>
    <n v="350"/>
    <n v="0"/>
    <n v="0"/>
    <n v="8"/>
    <n v="0"/>
  </r>
  <r>
    <x v="5"/>
    <s v="PERFUMES"/>
    <x v="2"/>
    <x v="4"/>
    <x v="2"/>
    <n v="111494522"/>
    <n v="690251094486"/>
    <s v="JO MALONE EP&amp;F SCENTED CANDLE 6.35CM/2.499IN AY01-01"/>
    <s v="EA"/>
    <n v="2"/>
    <n v="346"/>
    <n v="1"/>
    <n v="173"/>
    <n v="4"/>
    <n v="0"/>
  </r>
  <r>
    <x v="5"/>
    <s v="PERFUMES"/>
    <x v="1"/>
    <x v="0"/>
    <x v="3"/>
    <n v="100172103"/>
    <n v="27131086871"/>
    <s v="E LAUDER BEAUTIFUL EDP 75ML 4806-02"/>
    <s v="EA"/>
    <n v="1"/>
    <n v="345"/>
    <n v="0"/>
    <n v="0"/>
    <n v="28"/>
    <n v="131"/>
  </r>
  <r>
    <x v="5"/>
    <s v="PERFUMES"/>
    <x v="1"/>
    <x v="0"/>
    <x v="0"/>
    <n v="100179432"/>
    <n v="27131006534"/>
    <s v="ESTEE LAUDER KNOWING EDP 75ML 4409-01"/>
    <s v="EA"/>
    <n v="1"/>
    <n v="345"/>
    <n v="0"/>
    <n v="0"/>
    <n v="66"/>
    <n v="1"/>
  </r>
  <r>
    <x v="5"/>
    <s v="PERFUMES"/>
    <x v="1"/>
    <x v="0"/>
    <x v="1"/>
    <n v="100179432"/>
    <n v="27131006534"/>
    <s v="ESTEE LAUDER KNOWING EDP 75ML 4409-01"/>
    <s v="EA"/>
    <n v="1"/>
    <n v="345"/>
    <n v="0"/>
    <n v="0"/>
    <n v="18"/>
    <n v="1"/>
  </r>
  <r>
    <x v="5"/>
    <s v="PERFUMES"/>
    <x v="1"/>
    <x v="0"/>
    <x v="4"/>
    <n v="100179432"/>
    <n v="27131006534"/>
    <s v="ESTEE LAUDER KNOWING EDP 75ML 4409-01"/>
    <s v="EA"/>
    <n v="1"/>
    <n v="345"/>
    <n v="0"/>
    <n v="0"/>
    <n v="30"/>
    <n v="1"/>
  </r>
  <r>
    <x v="5"/>
    <s v="PERFUMES"/>
    <x v="1"/>
    <x v="0"/>
    <x v="4"/>
    <n v="110403084"/>
    <n v="887167157132"/>
    <s v="E LAUDER MODERN MUSE LE ROUGE EDP 50ML R56Y-01"/>
    <s v="EA"/>
    <n v="1"/>
    <n v="345"/>
    <n v="0"/>
    <n v="0"/>
    <n v="7"/>
    <n v="0"/>
  </r>
  <r>
    <x v="5"/>
    <s v="PERFUMES"/>
    <x v="1"/>
    <x v="0"/>
    <x v="3"/>
    <n v="111105499"/>
    <n v="887167330436"/>
    <s v="ESTEE LAUDER BEAUTIFUL BELLE EDP 50ML RW5A-01"/>
    <s v="EA"/>
    <n v="1"/>
    <n v="345"/>
    <n v="0"/>
    <n v="0"/>
    <n v="15"/>
    <n v="0"/>
  </r>
  <r>
    <x v="5"/>
    <s v="PERFUMES"/>
    <x v="1"/>
    <x v="1"/>
    <x v="0"/>
    <n v="111166496"/>
    <n v="887167442894"/>
    <s v="ESTEE LAUDER BEAUTIFUL BELLE TRAVELLER GIFT SET P9LN-01"/>
    <s v="EA"/>
    <n v="1"/>
    <n v="345"/>
    <n v="0"/>
    <n v="0"/>
    <n v="20"/>
    <n v="0"/>
  </r>
  <r>
    <x v="5"/>
    <s v="PERFUMES"/>
    <x v="5"/>
    <x v="3"/>
    <x v="3"/>
    <n v="111593373"/>
    <n v="22548418109"/>
    <s v="DKNY ORIGINAL MEN SUMMER 100ML EDT 40NE-01"/>
    <s v="EA"/>
    <n v="2"/>
    <n v="332"/>
    <n v="0"/>
    <n v="0"/>
    <n v="11"/>
    <n v="243"/>
  </r>
  <r>
    <x v="5"/>
    <s v="PERFUMES"/>
    <x v="2"/>
    <x v="2"/>
    <x v="3"/>
    <n v="111311606"/>
    <n v="690251084913"/>
    <s v="JO MALONE PEONY &amp; BLUSH SUEDE COLOGNE 50ML LA6H-01"/>
    <s v="EA"/>
    <n v="1"/>
    <n v="330"/>
    <n v="0"/>
    <n v="0"/>
    <n v="5"/>
    <n v="0"/>
  </r>
  <r>
    <x v="5"/>
    <s v="PERFUMES"/>
    <x v="2"/>
    <x v="2"/>
    <x v="2"/>
    <n v="111311615"/>
    <n v="690251084883"/>
    <s v="JO MALONE WOOD SAGE &amp; SEA SALT COLOGNE 50ML LA6E-01"/>
    <s v="EA"/>
    <n v="1"/>
    <n v="330"/>
    <n v="1"/>
    <n v="330"/>
    <n v="4"/>
    <n v="0"/>
  </r>
  <r>
    <x v="5"/>
    <s v="PERFUMES"/>
    <x v="5"/>
    <x v="3"/>
    <x v="1"/>
    <n v="111614221"/>
    <n v="22548422830"/>
    <s v="DKNY DELICIOUS DELIGHTS FRUITY ROOTY EDT 50ML 427R-01"/>
    <s v="EA"/>
    <n v="3"/>
    <n v="327"/>
    <n v="0"/>
    <n v="0"/>
    <n v="55"/>
    <n v="370"/>
  </r>
  <r>
    <x v="5"/>
    <s v="PERFUMES"/>
    <x v="2"/>
    <x v="4"/>
    <x v="2"/>
    <n v="111451874"/>
    <n v="690251058969"/>
    <s v="JO MALONE ENGLISH PEAR &amp; FREESIA BODY CREME 50ML L72K-01"/>
    <s v="EA"/>
    <n v="4"/>
    <n v="316"/>
    <n v="0"/>
    <n v="0"/>
    <n v="21"/>
    <n v="79"/>
  </r>
  <r>
    <x v="5"/>
    <s v="PERFUMES"/>
    <x v="2"/>
    <x v="4"/>
    <x v="2"/>
    <n v="111021735"/>
    <n v="690251058167"/>
    <s v="JO MALONE EARL GREY &amp; CUCUMBER BODY &amp; HAND WASH 250ML L706-01"/>
    <s v="EA"/>
    <n v="2"/>
    <n v="306"/>
    <n v="0"/>
    <n v="0"/>
    <n v="0"/>
    <n v="0"/>
  </r>
  <r>
    <x v="5"/>
    <s v="PERFUMES"/>
    <x v="2"/>
    <x v="4"/>
    <x v="3"/>
    <n v="111452537"/>
    <n v="690251079612"/>
    <s v="JO MALONE LIME &amp; BASIL EXFOLIATING SHOWER GEL 200ML L9KX-01"/>
    <s v="EA"/>
    <n v="2"/>
    <n v="306"/>
    <n v="0"/>
    <n v="0"/>
    <n v="2"/>
    <n v="12"/>
  </r>
  <r>
    <x v="5"/>
    <s v="PERFUMES"/>
    <x v="2"/>
    <x v="4"/>
    <x v="2"/>
    <n v="111452538"/>
    <n v="690251079636"/>
    <s v="JO MALONE PROMEGRANATE NOIR EXFOLIATING SHOWER GEL 200ML L9L0-01"/>
    <s v="EA"/>
    <n v="2"/>
    <n v="306"/>
    <n v="1"/>
    <n v="153"/>
    <n v="3"/>
    <n v="0"/>
  </r>
  <r>
    <x v="5"/>
    <s v="PERFUMES"/>
    <x v="2"/>
    <x v="4"/>
    <x v="3"/>
    <n v="110517707"/>
    <n v="690251044528"/>
    <s v="JO MALONE TUBEROSE ANGELICA BODY CREAM 175ML L599-01"/>
    <s v="EA"/>
    <n v="1"/>
    <n v="297"/>
    <n v="0"/>
    <n v="0"/>
    <n v="5"/>
    <n v="0"/>
  </r>
  <r>
    <x v="5"/>
    <s v="PERFUMES"/>
    <x v="2"/>
    <x v="4"/>
    <x v="2"/>
    <n v="110517708"/>
    <n v="690251044511"/>
    <s v="JO MALONE VELVET ROSE &amp; OUD BODY CREAM 175ML L598-01"/>
    <s v="EA"/>
    <n v="1"/>
    <n v="297"/>
    <n v="0"/>
    <n v="0"/>
    <n v="0"/>
    <n v="0"/>
  </r>
  <r>
    <x v="5"/>
    <s v="PERFUMES"/>
    <x v="2"/>
    <x v="4"/>
    <x v="3"/>
    <n v="110517708"/>
    <n v="690251044511"/>
    <s v="JO MALONE VELVET ROSE &amp; OUD BODY CREAM 175ML L598-01"/>
    <s v="EA"/>
    <n v="1"/>
    <n v="297"/>
    <n v="0"/>
    <n v="0"/>
    <n v="7"/>
    <n v="0"/>
  </r>
  <r>
    <x v="5"/>
    <s v="PERFUMES"/>
    <x v="1"/>
    <x v="3"/>
    <x v="0"/>
    <n v="111354826"/>
    <n v="887167466142"/>
    <s v="ESTEE LAUDER BRONZE GODDESS EAU FRACHE SKINSCENT 100ML PCXN-01"/>
    <s v="EA"/>
    <n v="1"/>
    <n v="297"/>
    <n v="1"/>
    <n v="297"/>
    <n v="33"/>
    <n v="9"/>
  </r>
  <r>
    <x v="5"/>
    <s v="PERFUMES"/>
    <x v="7"/>
    <x v="3"/>
    <x v="5"/>
    <n v="101313980"/>
    <n v="22548040126"/>
    <s v="TOMMY HILFIGER GIRL EDT 100ML 223P-02"/>
    <s v="EA"/>
    <n v="3"/>
    <n v="288"/>
    <n v="0"/>
    <n v="0"/>
    <n v="0"/>
    <n v="1739"/>
  </r>
  <r>
    <x v="5"/>
    <s v="PERFUMES"/>
    <x v="3"/>
    <x v="3"/>
    <x v="6"/>
    <n v="102017710"/>
    <n v="20714156893"/>
    <s v="CLINIQUE HAPPY 100ML 61CE-01"/>
    <s v="EA"/>
    <n v="1"/>
    <n v="288"/>
    <n v="0"/>
    <n v="0"/>
    <n v="0"/>
    <n v="0"/>
  </r>
  <r>
    <x v="5"/>
    <s v="PERFUMES"/>
    <x v="1"/>
    <x v="2"/>
    <x v="1"/>
    <n v="102089325"/>
    <n v="27131521433"/>
    <s v="E LAUDER PLEASURES FOR MEN 100ML SPM 11A5-01"/>
    <s v="EA"/>
    <n v="1"/>
    <n v="278"/>
    <n v="0"/>
    <n v="0"/>
    <n v="3"/>
    <n v="0"/>
  </r>
  <r>
    <x v="5"/>
    <s v="PERFUMES"/>
    <x v="1"/>
    <x v="2"/>
    <x v="4"/>
    <n v="102089325"/>
    <n v="27131521433"/>
    <s v="E LAUDER PLEASURES FOR MEN 100ML SPM 11A5-01"/>
    <s v="EA"/>
    <n v="1"/>
    <n v="278"/>
    <n v="0"/>
    <n v="0"/>
    <n v="6"/>
    <n v="0"/>
  </r>
  <r>
    <x v="5"/>
    <s v="PERFUMES"/>
    <x v="2"/>
    <x v="4"/>
    <x v="2"/>
    <n v="110283954"/>
    <n v="690251029310"/>
    <s v="JO MALONE DARK AMBER GINGER LILY CANDLE 200G L3F9 01"/>
    <s v="EA"/>
    <n v="1"/>
    <n v="278"/>
    <n v="0"/>
    <n v="0"/>
    <n v="3"/>
    <n v="0"/>
  </r>
  <r>
    <x v="5"/>
    <s v="PERFUMES"/>
    <x v="2"/>
    <x v="4"/>
    <x v="2"/>
    <n v="111154169"/>
    <n v="690251071951"/>
    <s v="JO MALONE MYRRH &amp; TONKA CI HOME CANDLE 200G L8M9-01"/>
    <s v="EA"/>
    <n v="1"/>
    <n v="278"/>
    <n v="0"/>
    <n v="0"/>
    <n v="4"/>
    <n v="0"/>
  </r>
  <r>
    <x v="5"/>
    <s v="PERFUMES"/>
    <x v="2"/>
    <x v="4"/>
    <x v="3"/>
    <n v="111154169"/>
    <n v="690251071951"/>
    <s v="JO MALONE MYRRH &amp; TONKA CI HOME CANDLE 200G L8M9-01"/>
    <s v="EA"/>
    <n v="1"/>
    <n v="278"/>
    <n v="0"/>
    <n v="0"/>
    <n v="2"/>
    <n v="0"/>
  </r>
  <r>
    <x v="5"/>
    <s v="PERFUMES"/>
    <x v="1"/>
    <x v="0"/>
    <x v="0"/>
    <n v="100172224"/>
    <n v="27131019817"/>
    <s v="E LAUDER PRIVATE COLLECTION EDP 50ML 7418-01"/>
    <s v="EA"/>
    <n v="1"/>
    <n v="269"/>
    <n v="0"/>
    <n v="0"/>
    <n v="19"/>
    <n v="58"/>
  </r>
  <r>
    <x v="5"/>
    <s v="PERFUMES"/>
    <x v="1"/>
    <x v="0"/>
    <x v="4"/>
    <n v="100172224"/>
    <n v="27131019817"/>
    <s v="E LAUDER PRIVATE COLLECTION EDP 50ML 7418-01"/>
    <s v="EA"/>
    <n v="1"/>
    <n v="269"/>
    <n v="0"/>
    <n v="0"/>
    <n v="24"/>
    <n v="58"/>
  </r>
  <r>
    <x v="5"/>
    <s v="PERFUMES"/>
    <x v="1"/>
    <x v="1"/>
    <x v="3"/>
    <n v="102001012"/>
    <n v="27131248095"/>
    <s v="E LAUDER PLEASURES 2X30ML EDP SPRAYS 1H60-01"/>
    <s v="EA"/>
    <n v="1"/>
    <n v="269"/>
    <n v="1"/>
    <n v="269"/>
    <n v="21"/>
    <n v="83"/>
  </r>
  <r>
    <x v="5"/>
    <s v="PERFUMES"/>
    <x v="1"/>
    <x v="0"/>
    <x v="0"/>
    <n v="110002820"/>
    <n v="27131595045"/>
    <s v="E LAUDER SENSUOUS EDP 50ML 9TMK 01"/>
    <s v="EA"/>
    <n v="1"/>
    <n v="269"/>
    <n v="0"/>
    <n v="0"/>
    <n v="6"/>
    <n v="0"/>
  </r>
  <r>
    <x v="5"/>
    <s v="PERFUMES"/>
    <x v="1"/>
    <x v="0"/>
    <x v="0"/>
    <n v="110222202"/>
    <n v="27131936732"/>
    <s v="E LAUDER VERY ESTEE EDP 50ML Y6M8-01"/>
    <s v="EA"/>
    <n v="1"/>
    <n v="269"/>
    <n v="0"/>
    <n v="0"/>
    <n v="3"/>
    <n v="0"/>
  </r>
  <r>
    <x v="5"/>
    <s v="PERFUMES"/>
    <x v="7"/>
    <x v="2"/>
    <x v="1"/>
    <n v="111608453"/>
    <n v="22548420126"/>
    <s v="TOMMY HILFIGER IMPACT EDT 100ML 41EK-01"/>
    <s v="EA"/>
    <n v="1"/>
    <n v="269"/>
    <n v="1"/>
    <n v="269"/>
    <n v="17"/>
    <n v="550"/>
  </r>
  <r>
    <x v="5"/>
    <s v="PERFUMES"/>
    <x v="2"/>
    <x v="4"/>
    <x v="2"/>
    <n v="110412808"/>
    <n v="690251040278"/>
    <s v="JO MALONE ORANGE BLOSSOM BODY CREAM 175ML L4PA-01"/>
    <s v="EA"/>
    <n v="1"/>
    <n v="258"/>
    <n v="1"/>
    <n v="258"/>
    <n v="8"/>
    <n v="0"/>
  </r>
  <r>
    <x v="5"/>
    <s v="PERFUMES"/>
    <x v="3"/>
    <x v="3"/>
    <x v="10"/>
    <n v="102165050"/>
    <n v="20714080310"/>
    <s v="CLINIQUE HAPPY FOR MEN 100ML 62YM-01"/>
    <s v="EA"/>
    <n v="1"/>
    <n v="249"/>
    <n v="0"/>
    <n v="0"/>
    <n v="6"/>
    <n v="420"/>
  </r>
  <r>
    <x v="5"/>
    <s v="PERFUMES"/>
    <x v="0"/>
    <x v="4"/>
    <x v="0"/>
    <n v="110827038"/>
    <n v="888066020718"/>
    <s v="TOM FORD NEROLI PORTOFINO ALL OVER BODY SPRAY T1LG-01"/>
    <s v="EA"/>
    <n v="1"/>
    <n v="249"/>
    <n v="0"/>
    <n v="0"/>
    <n v="0"/>
    <n v="0"/>
  </r>
  <r>
    <x v="5"/>
    <s v="PERFUMES"/>
    <x v="0"/>
    <x v="4"/>
    <x v="1"/>
    <n v="111034345"/>
    <n v="888066081900"/>
    <s v="TOM FORD WHITE SUEDE ALL OVER BODY SPRAY 150ML T6K4-01"/>
    <s v="EA"/>
    <n v="1"/>
    <n v="249"/>
    <n v="1"/>
    <n v="249"/>
    <n v="3"/>
    <n v="0"/>
  </r>
  <r>
    <x v="5"/>
    <s v="PERFUMES"/>
    <x v="5"/>
    <x v="0"/>
    <x v="0"/>
    <n v="102002582"/>
    <n v="763511009824"/>
    <s v="DONNA KARAN BE DELICIOUS LADIES EDP 100ML 81WR 01"/>
    <s v="EA"/>
    <n v="1"/>
    <n v="247"/>
    <n v="0"/>
    <n v="0"/>
    <n v="28"/>
    <n v="0"/>
  </r>
  <r>
    <x v="5"/>
    <s v="PERFUMES"/>
    <x v="2"/>
    <x v="4"/>
    <x v="2"/>
    <n v="111451876"/>
    <n v="690251058976"/>
    <s v="JO MALONE LIME BASIL &amp; MANDARIN BODY CRME 50ML L72L-01"/>
    <s v="EA"/>
    <n v="3"/>
    <n v="237"/>
    <n v="0"/>
    <n v="0"/>
    <n v="18"/>
    <n v="42"/>
  </r>
  <r>
    <x v="5"/>
    <s v="PERFUMES"/>
    <x v="2"/>
    <x v="2"/>
    <x v="2"/>
    <n v="110152291"/>
    <n v="690251000104"/>
    <s v="JO MALONE GRAPEFRUIT COLOGNE 30ML L00A01"/>
    <s v="EA"/>
    <n v="1"/>
    <n v="230"/>
    <n v="1"/>
    <n v="230"/>
    <n v="1"/>
    <n v="0"/>
  </r>
  <r>
    <x v="5"/>
    <s v="PERFUMES"/>
    <x v="2"/>
    <x v="2"/>
    <x v="2"/>
    <n v="110152299"/>
    <n v="690251002245"/>
    <s v="JO MALONE RED ROSES COLOGNE 30ML L08801"/>
    <s v="EA"/>
    <n v="1"/>
    <n v="230"/>
    <n v="0"/>
    <n v="0"/>
    <n v="25"/>
    <n v="18"/>
  </r>
  <r>
    <x v="5"/>
    <s v="PERFUMES"/>
    <x v="2"/>
    <x v="2"/>
    <x v="2"/>
    <n v="110152301"/>
    <n v="690251004614"/>
    <s v="JO MALONE 154 COLOGNE 30ML L0GA01"/>
    <s v="EA"/>
    <n v="1"/>
    <n v="230"/>
    <n v="0"/>
    <n v="0"/>
    <n v="8"/>
    <n v="0"/>
  </r>
  <r>
    <x v="5"/>
    <s v="PERFUMES"/>
    <x v="2"/>
    <x v="2"/>
    <x v="3"/>
    <n v="110152305"/>
    <n v="690251009435"/>
    <s v="JO MALONE POMEGRANATE NOIR COLOGNE 30ML L10F01"/>
    <s v="EA"/>
    <n v="1"/>
    <n v="230"/>
    <n v="1"/>
    <n v="230"/>
    <n v="12"/>
    <n v="0"/>
  </r>
  <r>
    <x v="5"/>
    <s v="PERFUMES"/>
    <x v="2"/>
    <x v="2"/>
    <x v="3"/>
    <n v="110152321"/>
    <n v="690251019090"/>
    <s v="JO MALONE ENG PEAR &amp; FREESIA COLOGNE 30ML L26K01"/>
    <s v="EA"/>
    <n v="1"/>
    <n v="230"/>
    <n v="0"/>
    <n v="0"/>
    <n v="32"/>
    <n v="259"/>
  </r>
  <r>
    <x v="5"/>
    <s v="PERFUMES"/>
    <x v="2"/>
    <x v="2"/>
    <x v="2"/>
    <n v="110204259"/>
    <n v="690251026098"/>
    <s v="JO MALONE BLACKBERRY &amp; BAY COLOGNE INT 30ML L32P-01"/>
    <s v="EA"/>
    <n v="1"/>
    <n v="230"/>
    <n v="0"/>
    <n v="0"/>
    <n v="-1"/>
    <n v="0"/>
  </r>
  <r>
    <x v="5"/>
    <s v="PERFUMES"/>
    <x v="2"/>
    <x v="2"/>
    <x v="3"/>
    <n v="110204259"/>
    <n v="690251026098"/>
    <s v="JO MALONE BLACKBERRY &amp; BAY COLOGNE INT 30ML L32P-01"/>
    <s v="EA"/>
    <n v="1"/>
    <n v="230"/>
    <n v="0"/>
    <n v="0"/>
    <n v="9"/>
    <n v="0"/>
  </r>
  <r>
    <x v="5"/>
    <s v="PERFUMES"/>
    <x v="2"/>
    <x v="2"/>
    <x v="2"/>
    <n v="110246751"/>
    <n v="690251020669"/>
    <s v="JO MALONE EARL GREY &amp; CUCUMBER COLOGNE 30ML L2CL-01"/>
    <s v="EA"/>
    <n v="1"/>
    <n v="230"/>
    <n v="0"/>
    <n v="0"/>
    <n v="7"/>
    <n v="0"/>
  </r>
  <r>
    <x v="5"/>
    <s v="PERFUMES"/>
    <x v="2"/>
    <x v="2"/>
    <x v="3"/>
    <n v="110412868"/>
    <n v="690251042302"/>
    <s v="JO MALONE MIMOSA &amp; CARDAMOM COLOGNE 30ML L51A-01"/>
    <s v="EA"/>
    <n v="1"/>
    <n v="230"/>
    <n v="0"/>
    <n v="0"/>
    <n v="23"/>
    <n v="14"/>
  </r>
  <r>
    <x v="5"/>
    <s v="PERFUMES"/>
    <x v="2"/>
    <x v="2"/>
    <x v="2"/>
    <n v="110685028"/>
    <n v="690251057009"/>
    <s v="JO MALONE ENGLISH OAK &amp; HAZELNUT COLOGNE 30ML L6TE-01"/>
    <s v="EA"/>
    <n v="1"/>
    <n v="230"/>
    <n v="0"/>
    <n v="0"/>
    <n v="35"/>
    <n v="29"/>
  </r>
  <r>
    <x v="5"/>
    <s v="PERFUMES"/>
    <x v="2"/>
    <x v="2"/>
    <x v="0"/>
    <n v="111154132"/>
    <n v="690251081028"/>
    <s v="JO MALONE BLACKBERRY &amp; BAY COLOGNE 30ML PRE PACK L9PE-01"/>
    <s v="EA"/>
    <n v="1"/>
    <n v="230"/>
    <n v="0"/>
    <n v="0"/>
    <n v="-1"/>
    <n v="0"/>
  </r>
  <r>
    <x v="5"/>
    <s v="PERFUMES"/>
    <x v="2"/>
    <x v="2"/>
    <x v="0"/>
    <n v="111154133"/>
    <n v="690251080960"/>
    <s v="JO MALONE ENGLISH PEAR &amp; FREESIA COLOGNE 30ML PRE PACK L9P6-01"/>
    <s v="EA"/>
    <n v="1"/>
    <n v="230"/>
    <n v="0"/>
    <n v="0"/>
    <n v="-1"/>
    <n v="179"/>
  </r>
  <r>
    <x v="5"/>
    <s v="PERFUMES"/>
    <x v="2"/>
    <x v="2"/>
    <x v="5"/>
    <n v="111154133"/>
    <n v="690251080960"/>
    <s v="JO MALONE ENGLISH PEAR &amp; FREESIA COLOGNE 30ML PRE PACK L9P6-01"/>
    <s v="EA"/>
    <n v="1"/>
    <n v="230"/>
    <n v="1"/>
    <n v="230"/>
    <n v="2"/>
    <n v="179"/>
  </r>
  <r>
    <x v="5"/>
    <s v="PERFUMES"/>
    <x v="2"/>
    <x v="2"/>
    <x v="2"/>
    <n v="111154137"/>
    <n v="690251081080"/>
    <s v="JO MALONE ORANGE BLOSSOM COLOGNE 30ML PRE PACK L9PL-01"/>
    <s v="EA"/>
    <n v="1"/>
    <n v="230"/>
    <n v="1"/>
    <n v="230"/>
    <n v="14"/>
    <n v="0"/>
  </r>
  <r>
    <x v="5"/>
    <s v="PERFUMES"/>
    <x v="2"/>
    <x v="2"/>
    <x v="2"/>
    <n v="111423907"/>
    <n v="690251082803"/>
    <s v="JO MALONE POPPY &amp; BARLEY COLOGNE 30 ML LA01-01"/>
    <s v="EA"/>
    <n v="1"/>
    <n v="230"/>
    <n v="0"/>
    <n v="0"/>
    <n v="36"/>
    <n v="860"/>
  </r>
  <r>
    <x v="5"/>
    <s v="PERFUMES"/>
    <x v="2"/>
    <x v="1"/>
    <x v="2"/>
    <n v="111451863"/>
    <n v="690251073047"/>
    <s v="JO MALONE CHRISTMAS CRACKER BLUE STRIPES L8T1-01"/>
    <s v="EA"/>
    <n v="2"/>
    <n v="230"/>
    <n v="2"/>
    <n v="230"/>
    <n v="11"/>
    <n v="0"/>
  </r>
  <r>
    <x v="5"/>
    <s v="PERFUMES"/>
    <x v="2"/>
    <x v="4"/>
    <x v="2"/>
    <n v="111452539"/>
    <n v="690251079537"/>
    <s v="JO MALONE LIME &amp; BASIL HAND CREAM L9KK-01"/>
    <s v="EA"/>
    <n v="2"/>
    <n v="230"/>
    <n v="1"/>
    <n v="115"/>
    <n v="17"/>
    <n v="24"/>
  </r>
  <r>
    <x v="5"/>
    <s v="PERFUMES"/>
    <x v="2"/>
    <x v="4"/>
    <x v="3"/>
    <n v="111494517"/>
    <n v="690251094493"/>
    <s v="JO MALONE EP&amp;F DIFFUSER C001-01"/>
    <s v="EA"/>
    <n v="1"/>
    <n v="230"/>
    <n v="0"/>
    <n v="0"/>
    <n v="7"/>
    <n v="0"/>
  </r>
  <r>
    <x v="5"/>
    <s v="PERFUMES"/>
    <x v="5"/>
    <x v="0"/>
    <x v="0"/>
    <n v="111079643"/>
    <n v="22548400050"/>
    <s v="DONNA KARAN STORIES EDP 100ML 5TG4-01"/>
    <s v="EA"/>
    <n v="1"/>
    <n v="224"/>
    <n v="0"/>
    <n v="0"/>
    <n v="38"/>
    <n v="0"/>
  </r>
  <r>
    <x v="5"/>
    <s v="PERFUMES"/>
    <x v="2"/>
    <x v="1"/>
    <x v="3"/>
    <n v="110885067"/>
    <n v="690251059348"/>
    <s v="JO MALONE ASSORTED HAND CREAM TRIO 3X30ML L73W-01"/>
    <s v="EA"/>
    <n v="1"/>
    <n v="221"/>
    <n v="0"/>
    <n v="0"/>
    <n v="2"/>
    <n v="18"/>
  </r>
  <r>
    <x v="5"/>
    <s v="PERFUMES"/>
    <x v="2"/>
    <x v="4"/>
    <x v="2"/>
    <n v="111543768"/>
    <n v="690251084180"/>
    <s v="JO MALONE VELVET ROSE &amp; OUD HAIR MIST 30ML LA40-01"/>
    <s v="EA"/>
    <n v="1"/>
    <n v="221"/>
    <n v="0"/>
    <n v="0"/>
    <n v="12"/>
    <n v="10"/>
  </r>
  <r>
    <x v="5"/>
    <s v="PERFUMES"/>
    <x v="5"/>
    <x v="3"/>
    <x v="1"/>
    <n v="111543703"/>
    <n v="22548422823"/>
    <s v="DKNY DELICIOUS DELIGHTS COOL SWIRL EDT 50ML 427P-01"/>
    <s v="EA"/>
    <n v="2"/>
    <n v="218"/>
    <n v="0"/>
    <n v="0"/>
    <n v="26"/>
    <n v="928"/>
  </r>
  <r>
    <x v="5"/>
    <s v="PERFUMES"/>
    <x v="5"/>
    <x v="3"/>
    <x v="4"/>
    <n v="111614221"/>
    <n v="22548422830"/>
    <s v="DKNY DELICIOUS DELIGHTS FRUITY ROOTY EDT 50ML 427R-01"/>
    <s v="EA"/>
    <n v="2"/>
    <n v="218"/>
    <n v="0"/>
    <n v="0"/>
    <n v="38"/>
    <n v="370"/>
  </r>
  <r>
    <x v="5"/>
    <s v="PERFUMES"/>
    <x v="2"/>
    <x v="4"/>
    <x v="2"/>
    <n v="110412895"/>
    <n v="690251038435"/>
    <s v="JO MALONE GERANIUM &amp; WALNUT BODY SCRUB 200G L4GK-01"/>
    <s v="EA"/>
    <n v="1"/>
    <n v="216"/>
    <n v="0"/>
    <n v="0"/>
    <n v="5"/>
    <n v="0"/>
  </r>
  <r>
    <x v="5"/>
    <s v="PERFUMES"/>
    <x v="6"/>
    <x v="4"/>
    <x v="1"/>
    <n v="111151330"/>
    <n v="811901027023"/>
    <s v="LE LABO ROSE 31 PERFUMING BODY LOTION 237 ML / 8 FL OZ BODLR31100"/>
    <s v="EA"/>
    <n v="1"/>
    <n v="216"/>
    <n v="0"/>
    <n v="0"/>
    <n v="7"/>
    <n v="0"/>
  </r>
  <r>
    <x v="5"/>
    <s v="PERFUMES"/>
    <x v="6"/>
    <x v="4"/>
    <x v="1"/>
    <n v="111151334"/>
    <n v="811901027047"/>
    <s v="LE LABO TH NOIR 29 PERFUMING BODY LOTION 237 ML / 8 FL OZ BODLT29100"/>
    <s v="EA"/>
    <n v="1"/>
    <n v="216"/>
    <n v="0"/>
    <n v="0"/>
    <n v="9"/>
    <n v="0"/>
  </r>
  <r>
    <x v="5"/>
    <s v="PERFUMES"/>
    <x v="6"/>
    <x v="4"/>
    <x v="1"/>
    <n v="111151337"/>
    <n v="811901027375"/>
    <s v="LE LABO FLEUR D'ORANGER 27 MASSAGE &amp; BATH PERFUMING OIL 120ML BODOF27100"/>
    <s v="EA"/>
    <n v="1"/>
    <n v="216"/>
    <n v="1"/>
    <n v="216"/>
    <n v="4"/>
    <n v="0"/>
  </r>
  <r>
    <x v="5"/>
    <s v="PERFUMES"/>
    <x v="6"/>
    <x v="4"/>
    <x v="1"/>
    <n v="111151342"/>
    <n v="811901027467"/>
    <s v="LE LABO SANTAL 33 MASSAGE AND BATH PERFUMING OIL 120 ML / 4 FL OZ BODOS33100"/>
    <s v="EA"/>
    <n v="1"/>
    <n v="216"/>
    <n v="0"/>
    <n v="0"/>
    <n v="3"/>
    <n v="0"/>
  </r>
  <r>
    <x v="5"/>
    <s v="PERFUMES"/>
    <x v="8"/>
    <x v="1"/>
    <x v="0"/>
    <n v="111064735"/>
    <n v="22548400487"/>
    <s v="MICHAEL KORS TREX DELUXE MINI COFFRET 5TKM-01"/>
    <s v="EA"/>
    <n v="1"/>
    <n v="214"/>
    <n v="0"/>
    <n v="0"/>
    <n v="5"/>
    <n v="0"/>
  </r>
  <r>
    <x v="5"/>
    <s v="PERFUMES"/>
    <x v="3"/>
    <x v="0"/>
    <x v="0"/>
    <n v="110944884"/>
    <n v="20714849689"/>
    <s v="CLINIQUE HAPPY IN BLOOM EDP 50ML ZXR4-01"/>
    <s v="EA"/>
    <n v="1"/>
    <n v="210"/>
    <n v="0"/>
    <n v="0"/>
    <n v="2"/>
    <n v="0"/>
  </r>
  <r>
    <x v="5"/>
    <s v="PERFUMES"/>
    <x v="2"/>
    <x v="4"/>
    <x v="2"/>
    <n v="111311613"/>
    <n v="690251070091"/>
    <s v="JO MALONE STAR MAGNOLIA HAIR MIST 50ML L8EK-01"/>
    <s v="EA"/>
    <n v="1"/>
    <n v="210"/>
    <n v="1"/>
    <n v="210"/>
    <n v="20"/>
    <n v="16"/>
  </r>
  <r>
    <x v="5"/>
    <s v="PERFUMES"/>
    <x v="1"/>
    <x v="0"/>
    <x v="0"/>
    <n v="100172288"/>
    <n v="27131017752"/>
    <s v="E LAUDER YOUTH DEW EDP SPRAY 65 ML 0943-01"/>
    <s v="EA"/>
    <n v="1"/>
    <n v="201"/>
    <n v="0"/>
    <n v="0"/>
    <n v="14"/>
    <n v="85"/>
  </r>
  <r>
    <x v="5"/>
    <s v="PERFUMES"/>
    <x v="1"/>
    <x v="0"/>
    <x v="1"/>
    <n v="100172288"/>
    <n v="27131017752"/>
    <s v="E LAUDER YOUTH DEW EDP SPRAY 65 ML 0943-01"/>
    <s v="EA"/>
    <n v="1"/>
    <n v="201"/>
    <n v="0"/>
    <n v="0"/>
    <n v="12"/>
    <n v="85"/>
  </r>
  <r>
    <x v="5"/>
    <s v="PERFUMES"/>
    <x v="2"/>
    <x v="4"/>
    <x v="2"/>
    <n v="110412831"/>
    <n v="690251040377"/>
    <s v="JO MALONE ENGLISH PEAR &amp; FREESIA BODY&amp;HAND LOTION 250ML L4PN-01"/>
    <s v="EA"/>
    <n v="1"/>
    <n v="201"/>
    <n v="1"/>
    <n v="201"/>
    <n v="11"/>
    <n v="0"/>
  </r>
  <r>
    <x v="5"/>
    <s v="PERFUMES"/>
    <x v="2"/>
    <x v="4"/>
    <x v="2"/>
    <n v="110412835"/>
    <n v="690251040384"/>
    <s v="JO MALONE NECTARINE BLOSSOM&amp;HONEY BODY&amp;HAND LOTION 250ML L4PP-01"/>
    <s v="EA"/>
    <n v="1"/>
    <n v="201"/>
    <n v="0"/>
    <n v="0"/>
    <n v="3"/>
    <n v="0"/>
  </r>
  <r>
    <x v="5"/>
    <s v="PERFUMES"/>
    <x v="2"/>
    <x v="4"/>
    <x v="2"/>
    <n v="110412836"/>
    <n v="690251040391"/>
    <s v="JO MALONE ORANGE BLOSSOM BODY&amp;HAND LOTION 250ML L4PR-01"/>
    <s v="EA"/>
    <n v="1"/>
    <n v="201"/>
    <n v="0"/>
    <n v="0"/>
    <n v="4"/>
    <n v="0"/>
  </r>
  <r>
    <x v="5"/>
    <s v="PERFUMES"/>
    <x v="2"/>
    <x v="4"/>
    <x v="2"/>
    <n v="110412838"/>
    <n v="690251040490"/>
    <s v="JO MALONE RED ROSES BODY&amp;HAND LOTION 250ML L4R5-01"/>
    <s v="EA"/>
    <n v="1"/>
    <n v="201"/>
    <n v="0"/>
    <n v="0"/>
    <n v="10"/>
    <n v="0"/>
  </r>
  <r>
    <x v="5"/>
    <s v="PERFUMES"/>
    <x v="5"/>
    <x v="0"/>
    <x v="6"/>
    <n v="110561399"/>
    <n v="22548371039"/>
    <s v="DKNY BE TEMPTED EAU SO BLUSH EDP 100ML 5KKM-01"/>
    <s v="EA"/>
    <n v="1"/>
    <n v="190"/>
    <n v="0"/>
    <n v="0"/>
    <n v="8"/>
    <n v="2117"/>
  </r>
  <r>
    <x v="5"/>
    <s v="PERFUMES"/>
    <x v="5"/>
    <x v="4"/>
    <x v="0"/>
    <n v="110122328"/>
    <n v="22548110430"/>
    <s v="DKNY BE DELICIOUS DEO LADIES AP STICK 2CHY 01"/>
    <s v="EA"/>
    <n v="2"/>
    <n v="188"/>
    <n v="1"/>
    <n v="94"/>
    <n v="10"/>
    <n v="0"/>
  </r>
  <r>
    <x v="5"/>
    <s v="PERFUMES"/>
    <x v="2"/>
    <x v="4"/>
    <x v="2"/>
    <n v="111396712"/>
    <n v="690251077540"/>
    <s v="JO MALONE ENGLISH PEAR &amp; FREESIA HAIR MIST 30ML L9C6-01"/>
    <s v="EA"/>
    <n v="1"/>
    <n v="183"/>
    <n v="0"/>
    <n v="0"/>
    <n v="8"/>
    <n v="1052"/>
  </r>
  <r>
    <x v="5"/>
    <s v="PERFUMES"/>
    <x v="2"/>
    <x v="4"/>
    <x v="2"/>
    <n v="111396714"/>
    <n v="690251077571"/>
    <s v="JO MALONE WILD BLUEBELL HAIR MIST 30ML L9C9-01"/>
    <s v="EA"/>
    <n v="1"/>
    <n v="183"/>
    <n v="0"/>
    <n v="0"/>
    <n v="21"/>
    <n v="1452"/>
  </r>
  <r>
    <x v="5"/>
    <s v="PERFUMES"/>
    <x v="5"/>
    <x v="3"/>
    <x v="3"/>
    <n v="111423812"/>
    <n v="22548414033"/>
    <s v="DKNY STORIES EDT 50ML 5YH8-01"/>
    <s v="EA"/>
    <n v="1"/>
    <n v="183"/>
    <n v="0"/>
    <n v="0"/>
    <n v="22"/>
    <n v="132"/>
  </r>
  <r>
    <x v="5"/>
    <s v="PERFUMES"/>
    <x v="5"/>
    <x v="1"/>
    <x v="3"/>
    <n v="110275418"/>
    <n v="22548296561"/>
    <s v="DKNY FRESH DELICIOUS DUO 2X30ML 56M6-01"/>
    <s v="EA"/>
    <n v="1"/>
    <n v="177"/>
    <n v="0"/>
    <n v="0"/>
    <n v="1"/>
    <n v="0"/>
  </r>
  <r>
    <x v="5"/>
    <s v="PERFUMES"/>
    <x v="6"/>
    <x v="4"/>
    <x v="1"/>
    <n v="111151348"/>
    <n v="811901027795"/>
    <s v="LE LABO FLEUR D'ORANGER 27 SHOWER GEL 237 ML / 8 FL OZ SHOGF27100"/>
    <s v="EA"/>
    <n v="1"/>
    <n v="177"/>
    <n v="1"/>
    <n v="177"/>
    <n v="15"/>
    <n v="0"/>
  </r>
  <r>
    <x v="5"/>
    <s v="PERFUMES"/>
    <x v="6"/>
    <x v="4"/>
    <x v="1"/>
    <n v="111151356"/>
    <n v="811901027894"/>
    <s v="LE LABO TH NOIR 29 SHOWER GEL 237 ML / 8 FL OZ SHOGT29100"/>
    <s v="EA"/>
    <n v="1"/>
    <n v="177"/>
    <n v="0"/>
    <n v="0"/>
    <n v="4"/>
    <n v="0"/>
  </r>
  <r>
    <x v="5"/>
    <s v="PERFUMES"/>
    <x v="5"/>
    <x v="0"/>
    <x v="4"/>
    <n v="110151653"/>
    <n v="22548237564"/>
    <s v="DKNY GOLDEN DELICIOUS EDP 100ML 2WEC-01"/>
    <s v="EA"/>
    <n v="1"/>
    <n v="166"/>
    <n v="1"/>
    <n v="166"/>
    <n v="29"/>
    <n v="639"/>
  </r>
  <r>
    <x v="5"/>
    <s v="PERFUMES"/>
    <x v="10"/>
    <x v="7"/>
    <x v="0"/>
    <n v="100398084"/>
    <n v="22548001608"/>
    <s v="ARAMIS CLASSIC A/SHAVE 120ML 2014-02"/>
    <s v="EA"/>
    <n v="1"/>
    <n v="161"/>
    <n v="0"/>
    <n v="0"/>
    <n v="17"/>
    <n v="9"/>
  </r>
  <r>
    <x v="5"/>
    <s v="PERFUMES"/>
    <x v="2"/>
    <x v="4"/>
    <x v="3"/>
    <n v="111423916"/>
    <n v="690251082827"/>
    <s v="JO MALONE POPPY &amp; BARLEY BODY &amp; HAND WASH LA02-01"/>
    <s v="EA"/>
    <n v="1"/>
    <n v="153"/>
    <n v="0"/>
    <n v="0"/>
    <n v="3"/>
    <n v="41"/>
  </r>
  <r>
    <x v="5"/>
    <s v="PERFUMES"/>
    <x v="2"/>
    <x v="4"/>
    <x v="2"/>
    <n v="111452537"/>
    <n v="690251079612"/>
    <s v="JO MALONE LIME &amp; BASIL EXFOLIATING SHOWER GEL 200ML L9KX-01"/>
    <s v="EA"/>
    <n v="1"/>
    <n v="153"/>
    <n v="0"/>
    <n v="0"/>
    <n v="14"/>
    <n v="12"/>
  </r>
  <r>
    <x v="5"/>
    <s v="PERFUMES"/>
    <x v="5"/>
    <x v="0"/>
    <x v="10"/>
    <n v="110032452"/>
    <n v="22548172971"/>
    <s v="DKNY FRESH BLOSSOM EDP 100ML 2HWL-01"/>
    <s v="EA"/>
    <n v="1"/>
    <n v="146"/>
    <n v="1"/>
    <n v="146"/>
    <n v="13"/>
    <n v="1669"/>
  </r>
  <r>
    <x v="5"/>
    <s v="PERFUMES"/>
    <x v="10"/>
    <x v="3"/>
    <x v="4"/>
    <n v="100706347"/>
    <n v="22548006719"/>
    <s v="ARAMIS CLASSIC EDT 110ML 2163-01"/>
    <s v="EA"/>
    <n v="1"/>
    <n v="131"/>
    <n v="0"/>
    <n v="0"/>
    <n v="59"/>
    <n v="1047"/>
  </r>
  <r>
    <x v="5"/>
    <s v="PERFUMES"/>
    <x v="2"/>
    <x v="2"/>
    <x v="2"/>
    <n v="111154152"/>
    <n v="690251065721"/>
    <s v="JO MALONE FRAG COMBINING PALETTE 3G L7XL-01"/>
    <s v="EA"/>
    <n v="1"/>
    <n v="115"/>
    <n v="1"/>
    <n v="115"/>
    <n v="14"/>
    <n v="147"/>
  </r>
  <r>
    <x v="5"/>
    <s v="PERFUMES"/>
    <x v="7"/>
    <x v="3"/>
    <x v="10"/>
    <n v="101313980"/>
    <n v="22548040126"/>
    <s v="TOMMY HILFIGER GIRL EDT 100ML 223P-02"/>
    <s v="EA"/>
    <n v="1"/>
    <n v="96"/>
    <n v="0"/>
    <n v="0"/>
    <n v="29"/>
    <n v="1739"/>
  </r>
  <r>
    <x v="5"/>
    <s v="PERFUMES"/>
    <x v="2"/>
    <x v="4"/>
    <x v="2"/>
    <n v="111451878"/>
    <n v="690251058549"/>
    <s v="JO MALONE ENGLISH PEAR &amp; FREESIA TRAVEL CANDLE 60G L71E-01"/>
    <s v="EA"/>
    <n v="1"/>
    <n v="84"/>
    <n v="1"/>
    <n v="84"/>
    <n v="21"/>
    <n v="22"/>
  </r>
  <r>
    <x v="5"/>
    <s v="PERFUMES"/>
    <x v="2"/>
    <x v="4"/>
    <x v="3"/>
    <n v="111451878"/>
    <n v="690251058549"/>
    <s v="JO MALONE ENGLISH PEAR &amp; FREESIA TRAVEL CANDLE 60G L71E-01"/>
    <s v="EA"/>
    <n v="1"/>
    <n v="84"/>
    <n v="1"/>
    <n v="84"/>
    <n v="4"/>
    <n v="22"/>
  </r>
  <r>
    <x v="5"/>
    <s v="PERFUMES"/>
    <x v="2"/>
    <x v="4"/>
    <x v="2"/>
    <n v="110541984"/>
    <n v="690251051113"/>
    <s v="JO MALONE LIME BASIL &amp; MANDARIN BATH SOAP 100G L64N-01"/>
    <s v="EA"/>
    <n v="1"/>
    <n v="78"/>
    <n v="0"/>
    <n v="0"/>
    <n v="6"/>
    <n v="0"/>
  </r>
  <r>
    <x v="5"/>
    <s v="PERFUMES"/>
    <x v="2"/>
    <x v="4"/>
    <x v="2"/>
    <n v="110541987"/>
    <n v="690251051144"/>
    <s v="JO MALONE RED ROSES BATH SOAP 100G L64T-01"/>
    <s v="EA"/>
    <n v="1"/>
    <n v="78"/>
    <n v="0"/>
    <n v="0"/>
    <n v="8"/>
    <n v="0"/>
  </r>
  <r>
    <x v="5"/>
    <s v="PERFUMES"/>
    <x v="2"/>
    <x v="2"/>
    <x v="2"/>
    <n v="111154155"/>
    <n v="690251065783"/>
    <s v="JO MALONE P&amp;BS SOLID SCENT REFILL 3G L7XP-01"/>
    <s v="EA"/>
    <n v="1"/>
    <n v="67"/>
    <n v="1"/>
    <n v="67"/>
    <n v="12"/>
    <n v="98"/>
  </r>
  <r>
    <x v="5"/>
    <s v="PERFUMES"/>
    <x v="2"/>
    <x v="2"/>
    <x v="2"/>
    <n v="111154158"/>
    <n v="690251065851"/>
    <s v="JO MALONE PN SOLID SCENT REFILL 3G L7XX-01"/>
    <s v="EA"/>
    <n v="1"/>
    <n v="67"/>
    <n v="1"/>
    <n v="67"/>
    <n v="21"/>
    <n v="0"/>
  </r>
  <r>
    <x v="5"/>
    <s v="PERFUMES"/>
    <x v="2"/>
    <x v="2"/>
    <x v="3"/>
    <n v="110246757"/>
    <n v="690251027835"/>
    <s v="JO MALONE EARL GREY &amp; CUCUMBER COLOGNE 100ML L38L-01"/>
    <s v="EA"/>
    <n v="-1"/>
    <n v="-470"/>
    <n v="0"/>
    <n v="0"/>
    <n v="7"/>
    <n v="0"/>
  </r>
  <r>
    <x v="6"/>
    <s v="COSMETICS"/>
    <x v="11"/>
    <x v="5"/>
    <x v="0"/>
    <n v="102202379"/>
    <n v="747930000136"/>
    <s v="CREME DE LA MER NOURISHER 500ML 20RP 01"/>
    <s v="EA"/>
    <n v="2"/>
    <n v="14832"/>
    <n v="0"/>
    <n v="0"/>
    <n v="0"/>
    <n v="0"/>
  </r>
  <r>
    <x v="6"/>
    <s v="COSMETICS"/>
    <x v="11"/>
    <x v="5"/>
    <x v="0"/>
    <n v="110275677"/>
    <n v="747930042464"/>
    <s v="CREME DE LA MER MOISTURIZING SOFT CREAM 100ML 53CM-01"/>
    <s v="EA"/>
    <n v="4"/>
    <n v="6796"/>
    <n v="0"/>
    <n v="0"/>
    <n v="23"/>
    <n v="19"/>
  </r>
  <r>
    <x v="6"/>
    <s v="COSMETICS"/>
    <x v="1"/>
    <x v="5"/>
    <x v="0"/>
    <n v="110273894"/>
    <n v="27131268864"/>
    <s v="E LAUDER ANR SYNC RECOVERY COMPLEX II 100ML YF4H-01"/>
    <s v="EA"/>
    <n v="11"/>
    <n v="6589"/>
    <n v="3"/>
    <n v="1797"/>
    <n v="48"/>
    <n v="597"/>
  </r>
  <r>
    <x v="6"/>
    <s v="COSMETICS"/>
    <x v="11"/>
    <x v="5"/>
    <x v="1"/>
    <n v="110204251"/>
    <n v="747930033370"/>
    <s v="CREME DE LA MER MOISTURIZING SOFT CREME 60ML 2WHL-01"/>
    <s v="EA"/>
    <n v="5"/>
    <n v="5505"/>
    <n v="0"/>
    <n v="0"/>
    <n v="21"/>
    <n v="561"/>
  </r>
  <r>
    <x v="6"/>
    <s v="COSMETICS"/>
    <x v="1"/>
    <x v="5"/>
    <x v="0"/>
    <n v="111105496"/>
    <n v="887167428614"/>
    <s v="ESTEE LAUDER ADVANCED NIGHT REPAIR SERUM 100ML DUO SET TREC P85W-01"/>
    <s v="EA"/>
    <n v="5"/>
    <n v="5385"/>
    <n v="1"/>
    <n v="1077"/>
    <n v="43"/>
    <n v="1325"/>
  </r>
  <r>
    <x v="6"/>
    <s v="COSMETICS"/>
    <x v="11"/>
    <x v="5"/>
    <x v="1"/>
    <n v="110275677"/>
    <n v="747930042464"/>
    <s v="CREME DE LA MER MOISTURIZING SOFT CREAM 100ML 53CM-01"/>
    <s v="EA"/>
    <n v="3"/>
    <n v="5097"/>
    <n v="1"/>
    <n v="1699"/>
    <n v="15"/>
    <n v="19"/>
  </r>
  <r>
    <x v="6"/>
    <s v="COSMETICS"/>
    <x v="12"/>
    <x v="6"/>
    <x v="7"/>
    <n v="111426121"/>
    <n v="773602569861"/>
    <s v="MAC MC FY20 ME &amp; INDIA LIPSTICK TRIO LL SJH7-01"/>
    <s v="EA"/>
    <n v="24"/>
    <n v="4872"/>
    <n v="6"/>
    <n v="1218"/>
    <n v="5"/>
    <n v="0"/>
  </r>
  <r>
    <x v="6"/>
    <s v="COSMETICS"/>
    <x v="11"/>
    <x v="5"/>
    <x v="1"/>
    <n v="111543766"/>
    <n v="747930124184"/>
    <s v="CREME DE LAMER ARRIVE HYDRATED SET 10PCS 40T2-01"/>
    <s v="EA"/>
    <n v="2"/>
    <n v="4484"/>
    <n v="0"/>
    <n v="0"/>
    <n v="25"/>
    <n v="566"/>
  </r>
  <r>
    <x v="6"/>
    <s v="COSMETICS"/>
    <x v="1"/>
    <x v="5"/>
    <x v="0"/>
    <n v="111521916"/>
    <n v="887167484757"/>
    <s v="ESTEE LAUDER NIGHTTIME EXPERTS SET"/>
    <s v="EA"/>
    <n v="6"/>
    <n v="4266"/>
    <n v="1"/>
    <n v="711"/>
    <n v="35"/>
    <n v="2956"/>
  </r>
  <r>
    <x v="6"/>
    <s v="COSMETICS"/>
    <x v="1"/>
    <x v="5"/>
    <x v="1"/>
    <n v="111079657"/>
    <n v="887167397897"/>
    <s v="E LAUDER ANR EYE SUPERCHARGED DUO 2X15ML P4RY-01"/>
    <s v="EA"/>
    <n v="10"/>
    <n v="3980"/>
    <n v="0"/>
    <n v="0"/>
    <n v="19"/>
    <n v="3611"/>
  </r>
  <r>
    <x v="6"/>
    <s v="COSMETICS"/>
    <x v="11"/>
    <x v="5"/>
    <x v="1"/>
    <n v="111311565"/>
    <n v="747930096801"/>
    <s v="CRME DE LAMER THE CONCENTRATE 50ML 5R2G-01"/>
    <s v="EA"/>
    <n v="2"/>
    <n v="3732"/>
    <n v="1"/>
    <n v="1866"/>
    <n v="31"/>
    <n v="611"/>
  </r>
  <r>
    <x v="6"/>
    <s v="COSMETICS"/>
    <x v="11"/>
    <x v="5"/>
    <x v="0"/>
    <n v="111451800"/>
    <n v="747930115540"/>
    <s v="CREME DE LAMER THE GENAISSANCE DE LA MER COLLECTION 3PCS 5XMR-01"/>
    <s v="EA"/>
    <n v="1"/>
    <n v="3660"/>
    <n v="0"/>
    <n v="0"/>
    <n v="24"/>
    <n v="561"/>
  </r>
  <r>
    <x v="6"/>
    <s v="COSMETICS"/>
    <x v="12"/>
    <x v="6"/>
    <x v="7"/>
    <n v="111451897"/>
    <n v="773602561377"/>
    <s v="MAC TR EXCL IN EXTRM DIM X 2 SHWK-01"/>
    <s v="EA"/>
    <n v="22"/>
    <n v="3564"/>
    <n v="3"/>
    <n v="486"/>
    <n v="35"/>
    <n v="271"/>
  </r>
  <r>
    <x v="6"/>
    <s v="COSMETICS"/>
    <x v="11"/>
    <x v="5"/>
    <x v="1"/>
    <n v="110275684"/>
    <n v="747930039853"/>
    <s v="CREME DE LA MER THE CLEANSING FOAM 51T4-01"/>
    <s v="EA"/>
    <n v="10"/>
    <n v="3450"/>
    <n v="0"/>
    <n v="0"/>
    <n v="32"/>
    <n v="278"/>
  </r>
  <r>
    <x v="6"/>
    <s v="COSMETICS"/>
    <x v="11"/>
    <x v="5"/>
    <x v="1"/>
    <n v="102208622"/>
    <n v="747930013549"/>
    <s v="CREME DE LA MER MOISTURIZING CREME 100ML 28EP-01"/>
    <s v="EA"/>
    <n v="2"/>
    <n v="3398"/>
    <n v="0"/>
    <n v="0"/>
    <n v="57"/>
    <n v="1197"/>
  </r>
  <r>
    <x v="6"/>
    <s v="COSMETICS"/>
    <x v="11"/>
    <x v="5"/>
    <x v="3"/>
    <n v="102208622"/>
    <n v="747930013549"/>
    <s v="CREME DE LA MER MOISTURIZING CREME 100ML 28EP-01"/>
    <s v="EA"/>
    <n v="2"/>
    <n v="3398"/>
    <n v="0"/>
    <n v="0"/>
    <n v="65"/>
    <n v="1197"/>
  </r>
  <r>
    <x v="6"/>
    <s v="COSMETICS"/>
    <x v="11"/>
    <x v="5"/>
    <x v="1"/>
    <n v="111543765"/>
    <n v="747930116325"/>
    <s v="CRME DE LAMER THE CONCENTRATE DUO 5Y14-01"/>
    <s v="EA"/>
    <n v="1"/>
    <n v="3358"/>
    <n v="0"/>
    <n v="0"/>
    <n v="5"/>
    <n v="0"/>
  </r>
  <r>
    <x v="6"/>
    <s v="COSMETICS"/>
    <x v="11"/>
    <x v="5"/>
    <x v="0"/>
    <n v="110105688"/>
    <n v="747930025771"/>
    <s v="CREME DE LA MER EYE BALM INTENSE 15ML 2NF3 01"/>
    <s v="EA"/>
    <n v="4"/>
    <n v="3064"/>
    <n v="0"/>
    <n v="0"/>
    <n v="80"/>
    <n v="97"/>
  </r>
  <r>
    <x v="6"/>
    <s v="COSMETICS"/>
    <x v="1"/>
    <x v="5"/>
    <x v="0"/>
    <n v="110521095"/>
    <n v="887167257269"/>
    <s v="E LAUDER REVITALIZING SUPREME PLUS ANTI-AGING CREAM 50ML RJ18-01"/>
    <s v="EA"/>
    <n v="9"/>
    <n v="3015"/>
    <n v="1"/>
    <n v="335"/>
    <n v="21"/>
    <n v="313"/>
  </r>
  <r>
    <x v="6"/>
    <s v="COSMETICS"/>
    <x v="1"/>
    <x v="5"/>
    <x v="1"/>
    <n v="110533002"/>
    <n v="887167307995"/>
    <s v="E LAUDER ANR ESSENTIALS SET RPMY-01"/>
    <s v="EA"/>
    <n v="3"/>
    <n v="3000"/>
    <n v="1"/>
    <n v="1000"/>
    <n v="27"/>
    <n v="606"/>
  </r>
  <r>
    <x v="6"/>
    <s v="COSMETICS"/>
    <x v="11"/>
    <x v="5"/>
    <x v="0"/>
    <n v="111482550"/>
    <n v="747930116288"/>
    <s v="CREME DE LAMER THE SMOOTHING CONTOUR COLLECTION 5Y10-01"/>
    <s v="EA"/>
    <n v="1"/>
    <n v="2873"/>
    <n v="0"/>
    <n v="0"/>
    <n v="22"/>
    <n v="352"/>
  </r>
  <r>
    <x v="6"/>
    <s v="COSMETICS"/>
    <x v="11"/>
    <x v="5"/>
    <x v="1"/>
    <n v="111482550"/>
    <n v="747930116288"/>
    <s v="CREME DE LAMER THE SMOOTHING CONTOUR COLLECTION 5Y10-01"/>
    <s v="EA"/>
    <n v="1"/>
    <n v="2873"/>
    <n v="1"/>
    <n v="2873"/>
    <n v="19"/>
    <n v="352"/>
  </r>
  <r>
    <x v="6"/>
    <s v="COSMETICS"/>
    <x v="11"/>
    <x v="5"/>
    <x v="0"/>
    <n v="111543767"/>
    <n v="747930128465"/>
    <s v="CRME DE LAMER RO DUO DDF EXCLUSIVE 41TF-01"/>
    <s v="EA"/>
    <n v="2"/>
    <n v="2756"/>
    <n v="0"/>
    <n v="0"/>
    <n v="85"/>
    <n v="1642"/>
  </r>
  <r>
    <x v="6"/>
    <s v="COSMETICS"/>
    <x v="11"/>
    <x v="5"/>
    <x v="0"/>
    <n v="110275691"/>
    <n v="747930039525"/>
    <s v="CREME DE LA MER THE TREATMENT LOTION 150ML 51KA-01"/>
    <s v="EA"/>
    <n v="5"/>
    <n v="2755"/>
    <n v="1"/>
    <n v="551"/>
    <n v="76"/>
    <n v="6974"/>
  </r>
  <r>
    <x v="6"/>
    <s v="COSMETICS"/>
    <x v="12"/>
    <x v="6"/>
    <x v="7"/>
    <n v="110413857"/>
    <n v="773602284580"/>
    <s v="MAC MATTE LIPSTICK MEHR M2LP-70"/>
    <s v="EA"/>
    <n v="33"/>
    <n v="2640"/>
    <n v="1"/>
    <n v="80"/>
    <n v="64"/>
    <n v="602"/>
  </r>
  <r>
    <x v="6"/>
    <s v="COSMETICS"/>
    <x v="12"/>
    <x v="6"/>
    <x v="4"/>
    <n v="111426121"/>
    <n v="773602569861"/>
    <s v="MAC MC FY20 ME &amp; INDIA LIPSTICK TRIO LL SJH7-01"/>
    <s v="EA"/>
    <n v="13"/>
    <n v="2639"/>
    <n v="0"/>
    <n v="0"/>
    <n v="1"/>
    <n v="0"/>
  </r>
  <r>
    <x v="6"/>
    <s v="COSMETICS"/>
    <x v="11"/>
    <x v="5"/>
    <x v="1"/>
    <n v="111423918"/>
    <n v="747930096474"/>
    <s v="CREME DE LAMER REGENERATING SERUM 30ML 5R0P-01"/>
    <s v="EA"/>
    <n v="2"/>
    <n v="2632"/>
    <n v="0"/>
    <n v="0"/>
    <n v="24"/>
    <n v="83"/>
  </r>
  <r>
    <x v="6"/>
    <s v="COSMETICS"/>
    <x v="11"/>
    <x v="5"/>
    <x v="0"/>
    <n v="110296842"/>
    <n v="747930049814"/>
    <s v="CREME DE LA MER THE LIFTING CONTOUR SERUM 30ML 57KY-01"/>
    <s v="EA"/>
    <n v="2"/>
    <n v="2536"/>
    <n v="0"/>
    <n v="0"/>
    <n v="25"/>
    <n v="16"/>
  </r>
  <r>
    <x v="6"/>
    <s v="COSMETICS"/>
    <x v="3"/>
    <x v="5"/>
    <x v="0"/>
    <n v="110208481"/>
    <n v="20714202835"/>
    <s v="CLINIQUE ALL ABOUT EYES 30ML 6A02-01"/>
    <s v="EA"/>
    <n v="11"/>
    <n v="2475"/>
    <n v="3"/>
    <n v="675"/>
    <n v="26"/>
    <n v="379"/>
  </r>
  <r>
    <x v="6"/>
    <s v="COSMETICS"/>
    <x v="11"/>
    <x v="5"/>
    <x v="0"/>
    <n v="102202392"/>
    <n v="747930000020"/>
    <s v="CREME DE LA MER MOISTURIZING CREME 30ML 3328-02"/>
    <s v="EA"/>
    <n v="4"/>
    <n v="2392"/>
    <n v="0"/>
    <n v="0"/>
    <n v="29"/>
    <n v="1025"/>
  </r>
  <r>
    <x v="6"/>
    <s v="COSMETICS"/>
    <x v="1"/>
    <x v="5"/>
    <x v="1"/>
    <n v="111311594"/>
    <n v="887167391581"/>
    <s v="ESTEE LAUDER RE-NUTRIV ULTIMATE LIFT REGENERATING YOUTH PRECIOUS COLLECTION P42E-01"/>
    <s v="EA"/>
    <n v="1"/>
    <n v="2339"/>
    <n v="0"/>
    <n v="0"/>
    <n v="10"/>
    <n v="38"/>
  </r>
  <r>
    <x v="6"/>
    <s v="COSMETICS"/>
    <x v="11"/>
    <x v="5"/>
    <x v="3"/>
    <n v="111543766"/>
    <n v="747930124184"/>
    <s v="CREME DE LAMER ARRIVE HYDRATED SET 10PCS 40T2-01"/>
    <s v="EA"/>
    <n v="1"/>
    <n v="2242"/>
    <n v="0"/>
    <n v="0"/>
    <n v="25"/>
    <n v="566"/>
  </r>
  <r>
    <x v="6"/>
    <s v="COSMETICS"/>
    <x v="11"/>
    <x v="5"/>
    <x v="1"/>
    <n v="102202391"/>
    <n v="747930000013"/>
    <s v="CREME DE LA MER MOISTURIZING CREME 60ML 3320-02"/>
    <s v="EA"/>
    <n v="2"/>
    <n v="2202"/>
    <n v="0"/>
    <n v="0"/>
    <n v="13"/>
    <n v="522"/>
  </r>
  <r>
    <x v="6"/>
    <s v="COSMETICS"/>
    <x v="11"/>
    <x v="5"/>
    <x v="0"/>
    <n v="110204251"/>
    <n v="747930033370"/>
    <s v="CREME DE LA MER MOISTURIZING SOFT CREME 60ML 2WHL-01"/>
    <s v="EA"/>
    <n v="2"/>
    <n v="2202"/>
    <n v="0"/>
    <n v="0"/>
    <n v="73"/>
    <n v="561"/>
  </r>
  <r>
    <x v="6"/>
    <s v="COSMETICS"/>
    <x v="11"/>
    <x v="5"/>
    <x v="1"/>
    <n v="110435712"/>
    <n v="747930059554"/>
    <s v="LA MER GENAISSANCE THE SERUM ESSENCE 30ML 5CRF-01"/>
    <s v="EA"/>
    <n v="1"/>
    <n v="2177"/>
    <n v="0"/>
    <n v="0"/>
    <n v="35"/>
    <n v="6"/>
  </r>
  <r>
    <x v="6"/>
    <s v="COSMETICS"/>
    <x v="1"/>
    <x v="5"/>
    <x v="0"/>
    <n v="110690021"/>
    <n v="887167322110"/>
    <s v="E LAUDER RE-NUTRIV ULTIMATE LIFT REGENERATING YOUTH CREME RICH 50ML RT8N-01"/>
    <s v="EA"/>
    <n v="2"/>
    <n v="2154"/>
    <n v="0"/>
    <n v="0"/>
    <n v="1"/>
    <n v="0"/>
  </r>
  <r>
    <x v="6"/>
    <s v="COSMETICS"/>
    <x v="1"/>
    <x v="5"/>
    <x v="4"/>
    <n v="111105496"/>
    <n v="887167428614"/>
    <s v="ESTEE LAUDER ADVANCED NIGHT REPAIR SERUM 100ML DUO SET TREC P85W-01"/>
    <s v="EA"/>
    <n v="2"/>
    <n v="2154"/>
    <n v="0"/>
    <n v="0"/>
    <n v="10"/>
    <n v="1325"/>
  </r>
  <r>
    <x v="6"/>
    <s v="COSMETICS"/>
    <x v="3"/>
    <x v="5"/>
    <x v="0"/>
    <n v="111369483"/>
    <n v="20714947569"/>
    <s v="CLINIQUE GREAT SKIN ALWAYS KAEG-01"/>
    <s v="EA"/>
    <n v="6"/>
    <n v="2076"/>
    <n v="0"/>
    <n v="0"/>
    <n v="16"/>
    <n v="0"/>
  </r>
  <r>
    <x v="6"/>
    <s v="COSMETICS"/>
    <x v="11"/>
    <x v="5"/>
    <x v="0"/>
    <n v="110275688"/>
    <n v="747930040330"/>
    <s v="CREME DE LA MER THE TONIC 200ML 523M-01"/>
    <s v="EA"/>
    <n v="6"/>
    <n v="2070"/>
    <n v="3"/>
    <n v="1035"/>
    <n v="65"/>
    <n v="239"/>
  </r>
  <r>
    <x v="6"/>
    <s v="COSMETICS"/>
    <x v="12"/>
    <x v="6"/>
    <x v="7"/>
    <n v="111613592"/>
    <n v="773602561605"/>
    <s v="MAC TRAVEL EXCLUSIVE WARM LOOKS IN A BOX SHXC-01"/>
    <s v="EA"/>
    <n v="10"/>
    <n v="2010"/>
    <n v="2"/>
    <n v="402"/>
    <n v="46"/>
    <n v="117"/>
  </r>
  <r>
    <x v="6"/>
    <s v="COSMETICS"/>
    <x v="1"/>
    <x v="5"/>
    <x v="0"/>
    <n v="110533002"/>
    <n v="887167307995"/>
    <s v="E LAUDER ANR ESSENTIALS SET RPMY-01"/>
    <s v="EA"/>
    <n v="2"/>
    <n v="2000"/>
    <n v="0"/>
    <n v="0"/>
    <n v="30"/>
    <n v="606"/>
  </r>
  <r>
    <x v="6"/>
    <s v="COSMETICS"/>
    <x v="1"/>
    <x v="5"/>
    <x v="3"/>
    <n v="110533002"/>
    <n v="887167307995"/>
    <s v="E LAUDER ANR ESSENTIALS SET RPMY-01"/>
    <s v="EA"/>
    <n v="2"/>
    <n v="2000"/>
    <n v="0"/>
    <n v="0"/>
    <n v="13"/>
    <n v="606"/>
  </r>
  <r>
    <x v="6"/>
    <s v="COSMETICS"/>
    <x v="12"/>
    <x v="6"/>
    <x v="7"/>
    <n v="111368850"/>
    <n v="773602561087"/>
    <s v="MAC F19 DDF EXCL LIP KIT SHTA01"/>
    <s v="EA"/>
    <n v="9"/>
    <n v="1971"/>
    <n v="3"/>
    <n v="657"/>
    <n v="69"/>
    <n v="3584"/>
  </r>
  <r>
    <x v="6"/>
    <s v="COSMETICS"/>
    <x v="12"/>
    <x v="6"/>
    <x v="7"/>
    <n v="111613590"/>
    <n v="773602561582"/>
    <s v="MAC TRAVEL EXCLUSIVE FLIGHT OF FANTASY EYE AND FACE PALETTE SHX9-01"/>
    <s v="EA"/>
    <n v="14"/>
    <n v="1960"/>
    <n v="0"/>
    <n v="0"/>
    <n v="31"/>
    <n v="262"/>
  </r>
  <r>
    <x v="6"/>
    <s v="COSMETICS"/>
    <x v="12"/>
    <x v="6"/>
    <x v="7"/>
    <n v="111488342"/>
    <n v="773602552474"/>
    <s v="MAC STARRY-EYED KIT: SMOKY SH5Y-Y9"/>
    <s v="EA"/>
    <n v="11"/>
    <n v="1936"/>
    <n v="3"/>
    <n v="528"/>
    <n v="-1"/>
    <n v="0"/>
  </r>
  <r>
    <x v="6"/>
    <s v="COSMETICS"/>
    <x v="3"/>
    <x v="5"/>
    <x v="0"/>
    <n v="111126062"/>
    <n v="20714987541"/>
    <s v="CLINIQUE LOVES DUBAI EXCLUSIVE SET"/>
    <s v="EA"/>
    <n v="5"/>
    <n v="1935"/>
    <n v="0"/>
    <n v="0"/>
    <n v="16"/>
    <n v="1016"/>
  </r>
  <r>
    <x v="6"/>
    <s v="COSMETICS"/>
    <x v="3"/>
    <x v="5"/>
    <x v="4"/>
    <n v="111126062"/>
    <n v="20714987541"/>
    <s v="CLINIQUE LOVES DUBAI EXCLUSIVE SET"/>
    <s v="EA"/>
    <n v="5"/>
    <n v="1935"/>
    <n v="1"/>
    <n v="387"/>
    <n v="6"/>
    <n v="1016"/>
  </r>
  <r>
    <x v="6"/>
    <s v="COSMETICS"/>
    <x v="1"/>
    <x v="5"/>
    <x v="4"/>
    <n v="110273893"/>
    <n v="27131267256"/>
    <s v="E LAUDER ANR SYNC RECOVERY COMPLEX II 50ML YF4E-01"/>
    <s v="EA"/>
    <n v="5"/>
    <n v="1870"/>
    <n v="1"/>
    <n v="374"/>
    <n v="11"/>
    <n v="2644"/>
  </r>
  <r>
    <x v="6"/>
    <s v="COSMETICS"/>
    <x v="11"/>
    <x v="5"/>
    <x v="0"/>
    <n v="110580471"/>
    <n v="747930070795"/>
    <s v="LA MER THE MOISTURIZING MATTE LOTION 50ML 5HHP-01"/>
    <s v="EA"/>
    <n v="2"/>
    <n v="1866"/>
    <n v="0"/>
    <n v="0"/>
    <n v="18"/>
    <n v="0"/>
  </r>
  <r>
    <x v="6"/>
    <s v="COSMETICS"/>
    <x v="11"/>
    <x v="5"/>
    <x v="0"/>
    <n v="111311565"/>
    <n v="747930096801"/>
    <s v="CRME DE LAMER THE CONCENTRATE 50ML 5R2G-01"/>
    <s v="EA"/>
    <n v="1"/>
    <n v="1866"/>
    <n v="0"/>
    <n v="0"/>
    <n v="89"/>
    <n v="611"/>
  </r>
  <r>
    <x v="6"/>
    <s v="COSMETICS"/>
    <x v="1"/>
    <x v="5"/>
    <x v="1"/>
    <n v="110273894"/>
    <n v="27131268864"/>
    <s v="E LAUDER ANR SYNC RECOVERY COMPLEX II 100ML YF4H-01"/>
    <s v="EA"/>
    <n v="3"/>
    <n v="1797"/>
    <n v="0"/>
    <n v="0"/>
    <n v="28"/>
    <n v="597"/>
  </r>
  <r>
    <x v="6"/>
    <s v="COSMETICS"/>
    <x v="3"/>
    <x v="5"/>
    <x v="0"/>
    <n v="110859409"/>
    <n v="20714914325"/>
    <s v="CLINIQUE ALL ABOUT MOISTURE SET K6L9-01"/>
    <s v="EA"/>
    <n v="8"/>
    <n v="1768"/>
    <n v="2"/>
    <n v="442"/>
    <n v="30"/>
    <n v="101"/>
  </r>
  <r>
    <x v="6"/>
    <s v="COSMETICS"/>
    <x v="1"/>
    <x v="5"/>
    <x v="3"/>
    <n v="111398698"/>
    <n v="887167464315"/>
    <s v="E LAUDER ANR SERUM 50ML +INTENSE RESET CON SET PCN3-01"/>
    <s v="EA"/>
    <n v="3"/>
    <n v="1767"/>
    <n v="0"/>
    <n v="0"/>
    <n v="10"/>
    <n v="1"/>
  </r>
  <r>
    <x v="6"/>
    <s v="COSMETICS"/>
    <x v="3"/>
    <x v="5"/>
    <x v="0"/>
    <n v="111154123"/>
    <n v="20714984885"/>
    <s v="CLINIQUE ID DDMG FATIGUE KHC2-01"/>
    <s v="EA"/>
    <n v="10"/>
    <n v="1730"/>
    <n v="0"/>
    <n v="0"/>
    <n v="4"/>
    <n v="0"/>
  </r>
  <r>
    <x v="6"/>
    <s v="COSMETICS"/>
    <x v="11"/>
    <x v="5"/>
    <x v="0"/>
    <n v="110275684"/>
    <n v="747930039853"/>
    <s v="CREME DE LA MER THE CLEANSING FOAM 51T4-01"/>
    <s v="EA"/>
    <n v="5"/>
    <n v="1725"/>
    <n v="0"/>
    <n v="0"/>
    <n v="46"/>
    <n v="278"/>
  </r>
  <r>
    <x v="6"/>
    <s v="COSMETICS"/>
    <x v="11"/>
    <x v="5"/>
    <x v="0"/>
    <n v="111543764"/>
    <n v="747930123255"/>
    <s v="CRME DE LAMER THE NEW EYE CONCENTRATE 40HW-01"/>
    <s v="EA"/>
    <n v="2"/>
    <n v="1724"/>
    <n v="0"/>
    <n v="0"/>
    <n v="84"/>
    <n v="216"/>
  </r>
  <r>
    <x v="6"/>
    <s v="COSMETICS"/>
    <x v="11"/>
    <x v="5"/>
    <x v="1"/>
    <n v="111543764"/>
    <n v="747930123255"/>
    <s v="CRME DE LAMER THE NEW EYE CONCENTRATE 40HW-01"/>
    <s v="EA"/>
    <n v="2"/>
    <n v="1724"/>
    <n v="1"/>
    <n v="862"/>
    <n v="39"/>
    <n v="216"/>
  </r>
  <r>
    <x v="6"/>
    <s v="COSMETICS"/>
    <x v="12"/>
    <x v="6"/>
    <x v="7"/>
    <n v="102205248"/>
    <n v="773602042951"/>
    <s v="MAC STUDIOFIX POWDER FOUNDATION NC42 M510-58"/>
    <s v="EA"/>
    <n v="13"/>
    <n v="1677"/>
    <n v="1"/>
    <n v="129"/>
    <n v="96"/>
    <n v="916"/>
  </r>
  <r>
    <x v="6"/>
    <s v="COSMETICS"/>
    <x v="12"/>
    <x v="6"/>
    <x v="7"/>
    <n v="111531853"/>
    <n v="773602563227"/>
    <s v="MAC LIPSTICK RUBY WOO SJ2C-52"/>
    <s v="EA"/>
    <n v="19"/>
    <n v="1653"/>
    <n v="4"/>
    <n v="348"/>
    <n v="18"/>
    <n v="247"/>
  </r>
  <r>
    <x v="6"/>
    <s v="COSMETICS"/>
    <x v="12"/>
    <x v="6"/>
    <x v="7"/>
    <n v="111613591"/>
    <n v="773602561599"/>
    <s v="MAC TRAVEL EXCLUSIVE COOL LOOKS IN A BOX SHXA-01"/>
    <s v="EA"/>
    <n v="8"/>
    <n v="1608"/>
    <n v="3"/>
    <n v="603"/>
    <n v="24"/>
    <n v="411"/>
  </r>
  <r>
    <x v="6"/>
    <s v="COSMETICS"/>
    <x v="12"/>
    <x v="6"/>
    <x v="4"/>
    <n v="111613591"/>
    <n v="773602561599"/>
    <s v="MAC TRAVEL EXCLUSIVE COOL LOOKS IN A BOX SHXA-01"/>
    <s v="EA"/>
    <n v="8"/>
    <n v="1608"/>
    <n v="0"/>
    <n v="0"/>
    <n v="21"/>
    <n v="411"/>
  </r>
  <r>
    <x v="6"/>
    <s v="COSMETICS"/>
    <x v="12"/>
    <x v="6"/>
    <x v="7"/>
    <n v="111488355"/>
    <n v="773602553365"/>
    <s v="MAC STARRY-EYED KIT: NEUTRAL SH99-Y9"/>
    <s v="EA"/>
    <n v="9"/>
    <n v="1584"/>
    <n v="1"/>
    <n v="176"/>
    <n v="8"/>
    <n v="0"/>
  </r>
  <r>
    <x v="6"/>
    <s v="COSMETICS"/>
    <x v="1"/>
    <x v="5"/>
    <x v="0"/>
    <n v="110273893"/>
    <n v="27131267256"/>
    <s v="E LAUDER ANR SYNC RECOVERY COMPLEX II 50ML YF4E-01"/>
    <s v="EA"/>
    <n v="4"/>
    <n v="1496"/>
    <n v="1"/>
    <n v="374"/>
    <n v="33"/>
    <n v="2644"/>
  </r>
  <r>
    <x v="6"/>
    <s v="COSMETICS"/>
    <x v="12"/>
    <x v="6"/>
    <x v="4"/>
    <n v="111451897"/>
    <n v="773602561377"/>
    <s v="MAC TR EXCL IN EXTRM DIM X 2 SHWK-01"/>
    <s v="EA"/>
    <n v="9"/>
    <n v="1458"/>
    <n v="0"/>
    <n v="0"/>
    <n v="5"/>
    <n v="271"/>
  </r>
  <r>
    <x v="6"/>
    <s v="COSMETICS"/>
    <x v="3"/>
    <x v="5"/>
    <x v="0"/>
    <n v="111154126"/>
    <n v="20714984984"/>
    <s v="CLINIQUE ID DDMJ UNEVEN SKIN TEXTURE KHCE-01"/>
    <s v="EA"/>
    <n v="8"/>
    <n v="1384"/>
    <n v="2"/>
    <n v="346"/>
    <n v="6"/>
    <n v="0"/>
  </r>
  <r>
    <x v="6"/>
    <s v="COSMETICS"/>
    <x v="12"/>
    <x v="6"/>
    <x v="7"/>
    <n v="111397245"/>
    <n v="773602561469"/>
    <s v="MAC TRAVEL EXCLUSIVE: LIP KIT REDSHWY-01"/>
    <s v="EA"/>
    <n v="7"/>
    <n v="1358"/>
    <n v="2"/>
    <n v="388"/>
    <n v="55"/>
    <n v="4030"/>
  </r>
  <r>
    <x v="6"/>
    <s v="COSMETICS"/>
    <x v="11"/>
    <x v="5"/>
    <x v="8"/>
    <n v="111423918"/>
    <n v="747930096474"/>
    <s v="CREME DE LAMER REGENERATING SERUM 30ML 5R0P-01"/>
    <s v="EA"/>
    <n v="1"/>
    <n v="1316"/>
    <n v="0"/>
    <n v="0"/>
    <n v="0"/>
    <n v="83"/>
  </r>
  <r>
    <x v="6"/>
    <s v="COSMETICS"/>
    <x v="12"/>
    <x v="6"/>
    <x v="7"/>
    <n v="102207017"/>
    <n v="773602112371"/>
    <s v="MAC TECHNAKOHL GRAPHBLK M76P-01"/>
    <s v="EA"/>
    <n v="18"/>
    <n v="1296"/>
    <n v="5"/>
    <n v="360"/>
    <n v="56"/>
    <n v="603"/>
  </r>
  <r>
    <x v="6"/>
    <s v="COSMETICS"/>
    <x v="12"/>
    <x v="6"/>
    <x v="7"/>
    <n v="102205247"/>
    <n v="773602042708"/>
    <s v="MAC STUDIOFIX POWDER FOUNDATION NW43 M510-57"/>
    <s v="EA"/>
    <n v="10"/>
    <n v="1290"/>
    <n v="1"/>
    <n v="129"/>
    <n v="65"/>
    <n v="265"/>
  </r>
  <r>
    <x v="6"/>
    <s v="COSMETICS"/>
    <x v="1"/>
    <x v="6"/>
    <x v="0"/>
    <n v="111548477"/>
    <n v="887167490512"/>
    <s v="ESTEE LAUDER SMOKY NUDES PALETTE DDF &amp; ME EXCLUSIVE PGP4-01"/>
    <s v="EA"/>
    <n v="5"/>
    <n v="1270"/>
    <n v="1"/>
    <n v="254"/>
    <n v="17"/>
    <n v="523"/>
  </r>
  <r>
    <x v="6"/>
    <s v="COSMETICS"/>
    <x v="11"/>
    <x v="5"/>
    <x v="0"/>
    <n v="110640680"/>
    <n v="747930073642"/>
    <s v="LA MER GENAISSANCE EYE AND EXPRESSION CREAM 15ML 5J8T-01"/>
    <s v="EA"/>
    <n v="1"/>
    <n v="1268"/>
    <n v="0"/>
    <n v="0"/>
    <n v="25"/>
    <n v="0"/>
  </r>
  <r>
    <x v="6"/>
    <s v="COSMETICS"/>
    <x v="3"/>
    <x v="5"/>
    <x v="0"/>
    <n v="102631199"/>
    <n v="20714007027"/>
    <s v="CLINIQUE CFM DEO STICK FOR MEN 6531-01"/>
    <s v="EA"/>
    <n v="17"/>
    <n v="1258"/>
    <n v="4"/>
    <n v="296"/>
    <n v="23"/>
    <n v="0"/>
  </r>
  <r>
    <x v="6"/>
    <s v="COSMETICS"/>
    <x v="12"/>
    <x v="6"/>
    <x v="7"/>
    <n v="111024611"/>
    <n v="773602465651"/>
    <s v="MAC EYE BROWS STYLERSPI .09GM/0OZ S778-06"/>
    <s v="EA"/>
    <n v="16"/>
    <n v="1248"/>
    <n v="7"/>
    <n v="546"/>
    <n v="68"/>
    <n v="333"/>
  </r>
  <r>
    <x v="6"/>
    <s v="COSMETICS"/>
    <x v="1"/>
    <x v="5"/>
    <x v="0"/>
    <n v="111034099"/>
    <n v="887167392946"/>
    <s v="ESTEE LAUDER MICRO ESSENCE JUMBO 400ML P478-01"/>
    <s v="EA"/>
    <n v="2"/>
    <n v="1226"/>
    <n v="0"/>
    <n v="0"/>
    <n v="7"/>
    <n v="24"/>
  </r>
  <r>
    <x v="6"/>
    <s v="COSMETICS"/>
    <x v="12"/>
    <x v="6"/>
    <x v="4"/>
    <n v="111397244"/>
    <n v="773602561452"/>
    <s v="MAC TR KITS FY20 PART 1 SHWX-01"/>
    <s v="EA"/>
    <n v="6"/>
    <n v="1218"/>
    <n v="0"/>
    <n v="0"/>
    <n v="16"/>
    <n v="1683"/>
  </r>
  <r>
    <x v="6"/>
    <s v="COSMETICS"/>
    <x v="12"/>
    <x v="6"/>
    <x v="7"/>
    <n v="111397243"/>
    <n v="773602561445"/>
    <s v="MAC TRAVEL EXCLUSIVE: PREP + PRIME FIX+ X 2 SHWW-01"/>
    <s v="EA"/>
    <n v="7"/>
    <n v="1211"/>
    <n v="3"/>
    <n v="519"/>
    <n v="94"/>
    <n v="1298"/>
  </r>
  <r>
    <x v="6"/>
    <s v="COSMETICS"/>
    <x v="1"/>
    <x v="5"/>
    <x v="0"/>
    <n v="110521098"/>
    <n v="887167257597"/>
    <s v="E LAUDER REVITALIZING SUPREME PLUS ANTI-AGING SOFT CREAM 75ML RJ2F-01"/>
    <s v="EA"/>
    <n v="3"/>
    <n v="1206"/>
    <n v="0"/>
    <n v="0"/>
    <n v="1"/>
    <n v="0"/>
  </r>
  <r>
    <x v="6"/>
    <s v="COSMETICS"/>
    <x v="11"/>
    <x v="5"/>
    <x v="0"/>
    <n v="110204252"/>
    <n v="747930035626"/>
    <s v="CREME DE LA MER MOISTURIZING SOFT CREME 30ML 2Y3R-01"/>
    <s v="EA"/>
    <n v="2"/>
    <n v="1196"/>
    <n v="0"/>
    <n v="0"/>
    <n v="3"/>
    <n v="0"/>
  </r>
  <r>
    <x v="6"/>
    <s v="COSMETICS"/>
    <x v="1"/>
    <x v="5"/>
    <x v="0"/>
    <n v="110690022"/>
    <n v="887167322134"/>
    <s v="E LAUDER RE-NUTRIV ULTIMATE LIFT YOUTH EYE CREAM RICH 15ML RT8P-01"/>
    <s v="EA"/>
    <n v="2"/>
    <n v="1196"/>
    <n v="0"/>
    <n v="0"/>
    <n v="13"/>
    <n v="0"/>
  </r>
  <r>
    <x v="6"/>
    <s v="COSMETICS"/>
    <x v="1"/>
    <x v="5"/>
    <x v="0"/>
    <n v="111079657"/>
    <n v="887167397897"/>
    <s v="E LAUDER ANR EYE SUPERCHARGED DUO 2X15ML P4RY-01"/>
    <s v="EA"/>
    <n v="3"/>
    <n v="1194"/>
    <n v="0"/>
    <n v="0"/>
    <n v="43"/>
    <n v="3611"/>
  </r>
  <r>
    <x v="6"/>
    <s v="COSMETICS"/>
    <x v="1"/>
    <x v="5"/>
    <x v="3"/>
    <n v="111079657"/>
    <n v="887167397897"/>
    <s v="E LAUDER ANR EYE SUPERCHARGED DUO 2X15ML P4RY-01"/>
    <s v="EA"/>
    <n v="3"/>
    <n v="1194"/>
    <n v="0"/>
    <n v="0"/>
    <n v="27"/>
    <n v="3611"/>
  </r>
  <r>
    <x v="6"/>
    <s v="COSMETICS"/>
    <x v="1"/>
    <x v="5"/>
    <x v="0"/>
    <n v="111398698"/>
    <n v="887167464315"/>
    <s v="E LAUDER ANR SERUM 50ML +INTENSE RESET CON SET PCN3-01"/>
    <s v="EA"/>
    <n v="2"/>
    <n v="1178"/>
    <n v="0"/>
    <n v="0"/>
    <n v="20"/>
    <n v="1"/>
  </r>
  <r>
    <x v="6"/>
    <s v="COSMETICS"/>
    <x v="12"/>
    <x v="6"/>
    <x v="7"/>
    <n v="102205149"/>
    <n v="773602047116"/>
    <s v="MAC STUDIOFIX POWDER PLUS FOUNDTN NC25 M510-69"/>
    <s v="EA"/>
    <n v="9"/>
    <n v="1161"/>
    <n v="2"/>
    <n v="258"/>
    <n v="39"/>
    <n v="258"/>
  </r>
  <r>
    <x v="6"/>
    <s v="COSMETICS"/>
    <x v="12"/>
    <x v="6"/>
    <x v="7"/>
    <n v="102205236"/>
    <n v="773602010554"/>
    <s v="MAC STUDIOFIX POWDER FOUNDATION NC45 M510-28"/>
    <s v="EA"/>
    <n v="9"/>
    <n v="1161"/>
    <n v="1"/>
    <n v="129"/>
    <n v="62"/>
    <n v="329"/>
  </r>
  <r>
    <x v="6"/>
    <s v="COSMETICS"/>
    <x v="12"/>
    <x v="6"/>
    <x v="7"/>
    <n v="102205246"/>
    <n v="773602018413"/>
    <s v="MAC STUDIOFIX POWDER FOUNDATION NC40 M510-53"/>
    <s v="EA"/>
    <n v="9"/>
    <n v="1161"/>
    <n v="1"/>
    <n v="129"/>
    <n v="108"/>
    <n v="447"/>
  </r>
  <r>
    <x v="6"/>
    <s v="COSMETICS"/>
    <x v="1"/>
    <x v="5"/>
    <x v="1"/>
    <n v="110544236"/>
    <n v="887167123564"/>
    <s v="E LAUDER MICRO ESSENCE 200ML R1PW-01"/>
    <s v="EA"/>
    <n v="3"/>
    <n v="1140"/>
    <n v="0"/>
    <n v="0"/>
    <n v="7"/>
    <n v="1665"/>
  </r>
  <r>
    <x v="6"/>
    <s v="COSMETICS"/>
    <x v="1"/>
    <x v="5"/>
    <x v="0"/>
    <n v="111079655"/>
    <n v="887167393271"/>
    <s v="E LAUDER ANR EYE SUPERCHARGED 15ML P482-01"/>
    <s v="EA"/>
    <n v="5"/>
    <n v="1105"/>
    <n v="2"/>
    <n v="442"/>
    <n v="99"/>
    <n v="12075"/>
  </r>
  <r>
    <x v="6"/>
    <s v="COSMETICS"/>
    <x v="11"/>
    <x v="5"/>
    <x v="1"/>
    <n v="110275691"/>
    <n v="747930039525"/>
    <s v="CREME DE LA MER THE TREATMENT LOTION 150ML 51KA-01"/>
    <s v="EA"/>
    <n v="2"/>
    <n v="1102"/>
    <n v="0"/>
    <n v="0"/>
    <n v="61"/>
    <n v="6974"/>
  </r>
  <r>
    <x v="6"/>
    <s v="COSMETICS"/>
    <x v="11"/>
    <x v="5"/>
    <x v="3"/>
    <n v="110204251"/>
    <n v="747930033370"/>
    <s v="CREME DE LA MER MOISTURIZING SOFT CREME 60ML 2WHL-01"/>
    <s v="EA"/>
    <n v="1"/>
    <n v="1101"/>
    <n v="0"/>
    <n v="0"/>
    <n v="48"/>
    <n v="561"/>
  </r>
  <r>
    <x v="6"/>
    <s v="COSMETICS"/>
    <x v="11"/>
    <x v="5"/>
    <x v="0"/>
    <n v="110858839"/>
    <n v="747930096405"/>
    <s v="LA MER THE MOISTURIZING COOL GEL CREAM 60ML 5R07-01"/>
    <s v="EA"/>
    <n v="1"/>
    <n v="1101"/>
    <n v="0"/>
    <n v="0"/>
    <n v="19"/>
    <n v="0"/>
  </r>
  <r>
    <x v="6"/>
    <s v="COSMETICS"/>
    <x v="11"/>
    <x v="5"/>
    <x v="3"/>
    <n v="110858839"/>
    <n v="747930096405"/>
    <s v="LA MER THE MOISTURIZING COOL GEL CREAM 60ML 5R07-01"/>
    <s v="EA"/>
    <n v="1"/>
    <n v="1101"/>
    <n v="0"/>
    <n v="0"/>
    <n v="14"/>
    <n v="0"/>
  </r>
  <r>
    <x v="6"/>
    <s v="COSMETICS"/>
    <x v="1"/>
    <x v="5"/>
    <x v="1"/>
    <n v="111105496"/>
    <n v="887167428614"/>
    <s v="ESTEE LAUDER ADVANCED NIGHT REPAIR SERUM 100ML DUO SET TREC P85W-01"/>
    <s v="EA"/>
    <n v="1"/>
    <n v="1077"/>
    <n v="0"/>
    <n v="0"/>
    <n v="18"/>
    <n v="1325"/>
  </r>
  <r>
    <x v="6"/>
    <s v="COSMETICS"/>
    <x v="1"/>
    <x v="5"/>
    <x v="5"/>
    <n v="111105496"/>
    <n v="887167428614"/>
    <s v="ESTEE LAUDER ADVANCED NIGHT REPAIR SERUM 100ML DUO SET TREC P85W-01"/>
    <s v="EA"/>
    <n v="1"/>
    <n v="1077"/>
    <n v="0"/>
    <n v="0"/>
    <n v="2"/>
    <n v="1325"/>
  </r>
  <r>
    <x v="6"/>
    <s v="COSMETICS"/>
    <x v="1"/>
    <x v="5"/>
    <x v="1"/>
    <n v="111079656"/>
    <n v="887167400214"/>
    <s v="ESTEE LAUDER ADVANCED NIGHT REPAIR FOR FACE AND EYES SET P52P-01"/>
    <s v="EA"/>
    <n v="2"/>
    <n v="1072"/>
    <n v="0"/>
    <n v="0"/>
    <n v="21"/>
    <n v="50"/>
  </r>
  <r>
    <x v="6"/>
    <s v="COSMETICS"/>
    <x v="3"/>
    <x v="5"/>
    <x v="0"/>
    <n v="111543723"/>
    <n v="192333015629"/>
    <s v="CLINIQUE CLINIQUE ID EB SPHERES FATIGUE 125ML KLHR-01"/>
    <s v="EA"/>
    <n v="6"/>
    <n v="1038"/>
    <n v="0"/>
    <n v="0"/>
    <n v="0"/>
    <n v="0"/>
  </r>
  <r>
    <x v="6"/>
    <s v="COSMETICS"/>
    <x v="12"/>
    <x v="6"/>
    <x v="7"/>
    <n v="102205234"/>
    <n v="773602010509"/>
    <s v="MAC STUDIOFIX POWDER FOUNDATION NC30 M510-23"/>
    <s v="EA"/>
    <n v="8"/>
    <n v="1032"/>
    <n v="1"/>
    <n v="129"/>
    <n v="51"/>
    <n v="178"/>
  </r>
  <r>
    <x v="6"/>
    <s v="COSMETICS"/>
    <x v="12"/>
    <x v="6"/>
    <x v="7"/>
    <n v="102206293"/>
    <n v="773602103492"/>
    <s v="MAC STUDIO FIX FLUID SPF 15 NC25 M6JC-03"/>
    <s v="EA"/>
    <n v="8"/>
    <n v="1032"/>
    <n v="2"/>
    <n v="258"/>
    <n v="58"/>
    <n v="172"/>
  </r>
  <r>
    <x v="6"/>
    <s v="COSMETICS"/>
    <x v="12"/>
    <x v="6"/>
    <x v="7"/>
    <n v="110524784"/>
    <n v="773602151080"/>
    <s v="MAC STUDIO FIX NC41 M510-74"/>
    <s v="EA"/>
    <n v="8"/>
    <n v="1032"/>
    <n v="1"/>
    <n v="129"/>
    <n v="67"/>
    <n v="274"/>
  </r>
  <r>
    <x v="6"/>
    <s v="COSMETICS"/>
    <x v="1"/>
    <x v="5"/>
    <x v="0"/>
    <n v="111368869"/>
    <n v="887167457645"/>
    <s v="ESTEE LAUDER RE NUTRIV ULTIMATE LIFT REGENERATING YOUTH EYE DUO 2x15ML PC2P-01"/>
    <s v="EA"/>
    <n v="1"/>
    <n v="1018"/>
    <n v="0"/>
    <n v="0"/>
    <n v="1"/>
    <n v="0"/>
  </r>
  <r>
    <x v="6"/>
    <s v="COSMETICS"/>
    <x v="3"/>
    <x v="5"/>
    <x v="0"/>
    <n v="110281717"/>
    <n v="20714458669"/>
    <s v="CLINIQUE MOISTURE BASICS DDML GEL DUO 76CK-01"/>
    <s v="EA"/>
    <n v="4"/>
    <n v="1016"/>
    <n v="0"/>
    <n v="0"/>
    <n v="41"/>
    <n v="747"/>
  </r>
  <r>
    <x v="6"/>
    <s v="COSMETICS"/>
    <x v="12"/>
    <x v="6"/>
    <x v="1"/>
    <n v="111426121"/>
    <n v="773602569861"/>
    <s v="MAC MC FY20 ME &amp; INDIA LIPSTICK TRIO LL SJH7-01"/>
    <s v="EA"/>
    <n v="5"/>
    <n v="1015"/>
    <n v="1"/>
    <n v="203"/>
    <n v="2"/>
    <n v="0"/>
  </r>
  <r>
    <x v="6"/>
    <s v="COSMETICS"/>
    <x v="12"/>
    <x v="6"/>
    <x v="3"/>
    <n v="111426121"/>
    <n v="773602569861"/>
    <s v="MAC MC FY20 ME &amp; INDIA LIPSTICK TRIO LL SJH7-01"/>
    <s v="EA"/>
    <n v="5"/>
    <n v="1015"/>
    <n v="2"/>
    <n v="406"/>
    <n v="15"/>
    <n v="0"/>
  </r>
  <r>
    <x v="6"/>
    <s v="COSMETICS"/>
    <x v="12"/>
    <x v="6"/>
    <x v="7"/>
    <n v="111024612"/>
    <n v="773602465668"/>
    <s v="MAC EYE BROWS STYLERSTU .09GM/0OZ S778-07"/>
    <s v="EA"/>
    <n v="13"/>
    <n v="1014"/>
    <n v="0"/>
    <n v="0"/>
    <n v="55"/>
    <n v="235"/>
  </r>
  <r>
    <x v="6"/>
    <s v="COSMETICS"/>
    <x v="1"/>
    <x v="5"/>
    <x v="1"/>
    <n v="110702972"/>
    <n v="887167325432"/>
    <s v="E LAUDER REVITALIZING SUPREME PLUS LIGHT 50ML RTM5-01"/>
    <s v="EA"/>
    <n v="3"/>
    <n v="1005"/>
    <n v="0"/>
    <n v="0"/>
    <n v="19"/>
    <n v="118"/>
  </r>
  <r>
    <x v="6"/>
    <s v="COSMETICS"/>
    <x v="3"/>
    <x v="5"/>
    <x v="4"/>
    <n v="110242900"/>
    <n v="20714607302"/>
    <s v="CLINIQUE THE BOUNCE IS BACK RW SET 7W38-01"/>
    <s v="EA"/>
    <n v="2"/>
    <n v="1002"/>
    <n v="0"/>
    <n v="0"/>
    <n v="5"/>
    <n v="14"/>
  </r>
  <r>
    <x v="6"/>
    <s v="COSMETICS"/>
    <x v="11"/>
    <x v="5"/>
    <x v="0"/>
    <n v="111369108"/>
    <n v="747930112433"/>
    <s v="CREME DE LA MER THE LIP BALM 5X21-01"/>
    <s v="EA"/>
    <n v="4"/>
    <n v="996"/>
    <n v="1"/>
    <n v="249"/>
    <n v="29"/>
    <n v="171"/>
  </r>
  <r>
    <x v="6"/>
    <s v="COSMETICS"/>
    <x v="12"/>
    <x v="6"/>
    <x v="7"/>
    <n v="111613589"/>
    <n v="773602561575"/>
    <s v="MAC TRAVEL EXCLUSIVE FIRST CLASS EYE AND FACE PALETTE SHX8-01"/>
    <s v="EA"/>
    <n v="7"/>
    <n v="980"/>
    <n v="0"/>
    <n v="0"/>
    <n v="43"/>
    <n v="444"/>
  </r>
  <r>
    <x v="6"/>
    <s v="COSMETICS"/>
    <x v="1"/>
    <x v="5"/>
    <x v="0"/>
    <n v="111166469"/>
    <n v="887167424906"/>
    <s v="E LAUDER NUTRITIOUS SUPER-POMEGRANATE ENERGY LOTION INTENSE MOIST 400ML P7PG-01"/>
    <s v="EA"/>
    <n v="3"/>
    <n v="963"/>
    <n v="0"/>
    <n v="0"/>
    <n v="47"/>
    <n v="91"/>
  </r>
  <r>
    <x v="6"/>
    <s v="COSMETICS"/>
    <x v="12"/>
    <x v="6"/>
    <x v="7"/>
    <n v="102208728"/>
    <n v="773602077540"/>
    <s v="MAC MATTE LIPSTICK VELVET TEDDY M2LP-37"/>
    <s v="EA"/>
    <n v="12"/>
    <n v="960"/>
    <n v="1"/>
    <n v="80"/>
    <n v="43"/>
    <n v="493"/>
  </r>
  <r>
    <x v="6"/>
    <s v="COSMETICS"/>
    <x v="12"/>
    <x v="6"/>
    <x v="7"/>
    <n v="110288087"/>
    <n v="773602318575"/>
    <s v="MAC PRO LONGWEAR EYE LINER DEFINEDLY BLACK MRY5-07"/>
    <s v="EA"/>
    <n v="12"/>
    <n v="960"/>
    <n v="3"/>
    <n v="240"/>
    <n v="36"/>
    <n v="272"/>
  </r>
  <r>
    <x v="6"/>
    <s v="COSMETICS"/>
    <x v="11"/>
    <x v="5"/>
    <x v="0"/>
    <n v="110640681"/>
    <n v="747930081685"/>
    <s v="LA MER GENAISSANCE WATERY LOTION 150ML 5LNT-01"/>
    <s v="EA"/>
    <n v="1"/>
    <n v="957"/>
    <n v="0"/>
    <n v="0"/>
    <n v="23"/>
    <n v="46"/>
  </r>
  <r>
    <x v="6"/>
    <s v="COSMETICS"/>
    <x v="11"/>
    <x v="5"/>
    <x v="1"/>
    <n v="110640681"/>
    <n v="747930081685"/>
    <s v="LA MER GENAISSANCE WATERY LOTION 150ML 5LNT-01"/>
    <s v="EA"/>
    <n v="1"/>
    <n v="957"/>
    <n v="0"/>
    <n v="0"/>
    <n v="13"/>
    <n v="46"/>
  </r>
  <r>
    <x v="6"/>
    <s v="COSMETICS"/>
    <x v="3"/>
    <x v="5"/>
    <x v="0"/>
    <n v="110859406"/>
    <n v="20714898212"/>
    <s v="CLINIQUE MOISTURE SURGE 72H AUTO-REPLENISHING HYDRATOR 200ML K4N0-01"/>
    <s v="EA"/>
    <n v="2"/>
    <n v="944"/>
    <n v="0"/>
    <n v="0"/>
    <n v="10"/>
    <n v="7"/>
  </r>
  <r>
    <x v="6"/>
    <s v="COSMETICS"/>
    <x v="11"/>
    <x v="5"/>
    <x v="1"/>
    <n v="110473262"/>
    <n v="747930062806"/>
    <s v="CREME DE LA MER THE LIFTING EYE SERUM 15ML 5EWT-01"/>
    <s v="EA"/>
    <n v="1"/>
    <n v="933"/>
    <n v="0"/>
    <n v="0"/>
    <n v="25"/>
    <n v="3"/>
  </r>
  <r>
    <x v="6"/>
    <s v="COSMETICS"/>
    <x v="11"/>
    <x v="5"/>
    <x v="1"/>
    <n v="110504496"/>
    <n v="747930070788"/>
    <s v="CREME DE LA MER THE MOISTURIZING SOFT LOTION 50ML 5HHN-01"/>
    <s v="EA"/>
    <n v="1"/>
    <n v="933"/>
    <n v="0"/>
    <n v="0"/>
    <n v="19"/>
    <n v="4"/>
  </r>
  <r>
    <x v="6"/>
    <s v="COSMETICS"/>
    <x v="12"/>
    <x v="6"/>
    <x v="7"/>
    <n v="111250836"/>
    <n v="773602528615"/>
    <s v="MAC PREP + PRIME FIX+ CHERRY BLOSSOM SF7K-01"/>
    <s v="EA"/>
    <n v="10"/>
    <n v="910"/>
    <n v="2"/>
    <n v="182"/>
    <n v="5"/>
    <n v="0"/>
  </r>
  <r>
    <x v="6"/>
    <s v="COSMETICS"/>
    <x v="12"/>
    <x v="6"/>
    <x v="1"/>
    <n v="102205236"/>
    <n v="773602010554"/>
    <s v="MAC STUDIOFIX POWDER FOUNDATION NC45 M510-28"/>
    <s v="EA"/>
    <n v="7"/>
    <n v="903"/>
    <n v="0"/>
    <n v="0"/>
    <n v="9"/>
    <n v="329"/>
  </r>
  <r>
    <x v="6"/>
    <s v="COSMETICS"/>
    <x v="12"/>
    <x v="6"/>
    <x v="4"/>
    <n v="110524784"/>
    <n v="773602151080"/>
    <s v="MAC STUDIO FIX NC41 M510-74"/>
    <s v="EA"/>
    <n v="7"/>
    <n v="903"/>
    <n v="0"/>
    <n v="0"/>
    <n v="11"/>
    <n v="274"/>
  </r>
  <r>
    <x v="6"/>
    <s v="COSMETICS"/>
    <x v="12"/>
    <x v="6"/>
    <x v="4"/>
    <n v="111488342"/>
    <n v="773602552474"/>
    <s v="MAC STARRY-EYED KIT: SMOKY SH5Y-Y9"/>
    <s v="EA"/>
    <n v="5"/>
    <n v="880"/>
    <n v="2"/>
    <n v="352"/>
    <n v="10"/>
    <n v="0"/>
  </r>
  <r>
    <x v="6"/>
    <s v="COSMETICS"/>
    <x v="12"/>
    <x v="6"/>
    <x v="9"/>
    <n v="111488355"/>
    <n v="773602553365"/>
    <s v="MAC STARRY-EYED KIT: NEUTRAL SH99-Y9"/>
    <s v="EA"/>
    <n v="5"/>
    <n v="880"/>
    <n v="1"/>
    <n v="176"/>
    <n v="220"/>
    <n v="0"/>
  </r>
  <r>
    <x v="6"/>
    <s v="COSMETICS"/>
    <x v="12"/>
    <x v="6"/>
    <x v="7"/>
    <n v="111613232"/>
    <n v="773602574469"/>
    <s v="MAC LIPSTICK @THEMAYAAHMAD SJX4-K4"/>
    <s v="EA"/>
    <n v="11"/>
    <n v="880"/>
    <n v="2"/>
    <n v="160"/>
    <n v="43"/>
    <n v="672"/>
  </r>
  <r>
    <x v="6"/>
    <s v="COSMETICS"/>
    <x v="12"/>
    <x v="6"/>
    <x v="4"/>
    <n v="111368850"/>
    <n v="773602561087"/>
    <s v="MAC F19 DDF EXCL LIP KIT SHTA01"/>
    <s v="EA"/>
    <n v="4"/>
    <n v="876"/>
    <n v="0"/>
    <n v="0"/>
    <n v="14"/>
    <n v="3584"/>
  </r>
  <r>
    <x v="6"/>
    <s v="COSMETICS"/>
    <x v="13"/>
    <x v="6"/>
    <x v="1"/>
    <n v="110234539"/>
    <n v="716170042060"/>
    <s v="BOBBI BROWN GEL EYELINER DUO E398-01"/>
    <s v="EA"/>
    <n v="5"/>
    <n v="865"/>
    <n v="0"/>
    <n v="0"/>
    <n v="19"/>
    <n v="132"/>
  </r>
  <r>
    <x v="6"/>
    <s v="COSMETICS"/>
    <x v="1"/>
    <x v="5"/>
    <x v="0"/>
    <n v="111311570"/>
    <n v="887167388505"/>
    <s v="ESTEE LAUDER DAYWEAR ANTI OXIDANT 72H HYDRATION SORBET CREME SPF15 50ML P3N1-01"/>
    <s v="EA"/>
    <n v="4"/>
    <n v="864"/>
    <n v="1"/>
    <n v="216"/>
    <n v="11"/>
    <n v="55"/>
  </r>
  <r>
    <x v="6"/>
    <s v="COSMETICS"/>
    <x v="12"/>
    <x v="6"/>
    <x v="7"/>
    <n v="111613610"/>
    <n v="773602569823"/>
    <s v="MAC PREP + PRIME LIP SHADE01 SJH3-01"/>
    <s v="EA"/>
    <n v="12"/>
    <n v="864"/>
    <n v="5"/>
    <n v="360"/>
    <n v="19"/>
    <n v="237"/>
  </r>
  <r>
    <x v="6"/>
    <s v="COSMETICS"/>
    <x v="11"/>
    <x v="5"/>
    <x v="0"/>
    <n v="110434233"/>
    <n v="747930062981"/>
    <s v="LA MER THE RENEWAL OIL 30ML 5EXL-01"/>
    <s v="EA"/>
    <n v="1"/>
    <n v="862"/>
    <n v="0"/>
    <n v="0"/>
    <n v="37"/>
    <n v="531"/>
  </r>
  <r>
    <x v="6"/>
    <s v="COSMETICS"/>
    <x v="1"/>
    <x v="5"/>
    <x v="0"/>
    <n v="110625147"/>
    <n v="887167352421"/>
    <s v="E LAUDER ANR EYE CONCENTRATE MATRIX DUO 2X15ML RYAN-01"/>
    <s v="EA"/>
    <n v="2"/>
    <n v="844"/>
    <n v="0"/>
    <n v="0"/>
    <n v="74"/>
    <n v="198"/>
  </r>
  <r>
    <x v="6"/>
    <s v="COSMETICS"/>
    <x v="1"/>
    <x v="5"/>
    <x v="0"/>
    <n v="111233433"/>
    <n v="887167423626"/>
    <s v="ESTEE LAUDER RESILIENCE LIFT 3 TO TRAVEL SET UPDATE P7KH0-19"/>
    <s v="EA"/>
    <n v="1"/>
    <n v="836"/>
    <n v="1"/>
    <n v="836"/>
    <n v="24"/>
    <n v="142"/>
  </r>
  <r>
    <x v="6"/>
    <s v="COSMETICS"/>
    <x v="12"/>
    <x v="6"/>
    <x v="7"/>
    <n v="110823913"/>
    <n v="773602470969"/>
    <s v="MAC #150S LARGE POWDER BRUSH S7JE-01"/>
    <s v="EA"/>
    <n v="5"/>
    <n v="830"/>
    <n v="1"/>
    <n v="166"/>
    <n v="35"/>
    <n v="79"/>
  </r>
  <r>
    <x v="6"/>
    <s v="COSMETICS"/>
    <x v="1"/>
    <x v="5"/>
    <x v="1"/>
    <n v="110999884"/>
    <n v="887167351936"/>
    <s v="ESTEE LAUDER PERFECTIONIST PRO LIFT RAPID LIFTING SERUM 50ML RY98-01"/>
    <s v="EA"/>
    <n v="2"/>
    <n v="826"/>
    <n v="0"/>
    <n v="0"/>
    <n v="24"/>
    <n v="25"/>
  </r>
  <r>
    <x v="6"/>
    <s v="COSMETICS"/>
    <x v="1"/>
    <x v="5"/>
    <x v="0"/>
    <n v="111593376"/>
    <n v="887167412934"/>
    <s v="ESTEE LAUDER PERFECTIONIST PRO RAPID BRIGHTENING TREATMENT 50ML P6GJ-01"/>
    <s v="EA"/>
    <n v="2"/>
    <n v="826"/>
    <n v="0"/>
    <n v="0"/>
    <n v="20"/>
    <n v="60"/>
  </r>
  <r>
    <x v="6"/>
    <s v="COSMETICS"/>
    <x v="1"/>
    <x v="5"/>
    <x v="1"/>
    <n v="111593376"/>
    <n v="887167412934"/>
    <s v="ESTEE LAUDER PERFECTIONIST PRO RAPID BRIGHTENING TREATMENT 50ML P6GJ-01"/>
    <s v="EA"/>
    <n v="2"/>
    <n v="826"/>
    <n v="0"/>
    <n v="0"/>
    <n v="15"/>
    <n v="60"/>
  </r>
  <r>
    <x v="6"/>
    <s v="COSMETICS"/>
    <x v="12"/>
    <x v="6"/>
    <x v="7"/>
    <n v="110808743"/>
    <n v="773602470822"/>
    <s v="MAC #239S EYE SHADER BRUSH S7HX-01"/>
    <s v="EA"/>
    <n v="8"/>
    <n v="816"/>
    <n v="6"/>
    <n v="612"/>
    <n v="18"/>
    <n v="0"/>
  </r>
  <r>
    <x v="6"/>
    <s v="COSMETICS"/>
    <x v="3"/>
    <x v="5"/>
    <x v="0"/>
    <n v="100705512"/>
    <n v="20714007058"/>
    <s v="CLINIQUE ANTIPERSPIRANT DEO ROLL-ON 6642-00"/>
    <s v="EA"/>
    <n v="11"/>
    <n v="814"/>
    <n v="4"/>
    <n v="296"/>
    <n v="30"/>
    <n v="85"/>
  </r>
  <r>
    <x v="6"/>
    <s v="COSMETICS"/>
    <x v="12"/>
    <x v="6"/>
    <x v="7"/>
    <n v="111114986"/>
    <n v="773602525386"/>
    <s v="MAC TRAVEL EXCLUSIVE LIPSTICK X 3 SF2N-01"/>
    <s v="EA"/>
    <n v="4"/>
    <n v="812"/>
    <n v="0"/>
    <n v="0"/>
    <n v="47"/>
    <n v="347"/>
  </r>
  <r>
    <x v="6"/>
    <s v="COSMETICS"/>
    <x v="12"/>
    <x v="6"/>
    <x v="4"/>
    <n v="111114986"/>
    <n v="773602525386"/>
    <s v="MAC TRAVEL EXCLUSIVE LIPSTICK X 3 SF2N-01"/>
    <s v="EA"/>
    <n v="4"/>
    <n v="812"/>
    <n v="1"/>
    <n v="203"/>
    <n v="41"/>
    <n v="347"/>
  </r>
  <r>
    <x v="6"/>
    <s v="COSMETICS"/>
    <x v="12"/>
    <x v="6"/>
    <x v="7"/>
    <n v="111397244"/>
    <n v="773602561452"/>
    <s v="MAC TR KITS FY20 PART 1 SHWX-01"/>
    <s v="EA"/>
    <n v="4"/>
    <n v="812"/>
    <n v="2"/>
    <n v="406"/>
    <n v="42"/>
    <n v="1683"/>
  </r>
  <r>
    <x v="6"/>
    <s v="COSMETICS"/>
    <x v="12"/>
    <x v="6"/>
    <x v="1"/>
    <n v="111397244"/>
    <n v="773602561452"/>
    <s v="MAC TR KITS FY20 PART 1 SHWX-01"/>
    <s v="EA"/>
    <n v="4"/>
    <n v="812"/>
    <n v="0"/>
    <n v="0"/>
    <n v="7"/>
    <n v="1683"/>
  </r>
  <r>
    <x v="6"/>
    <s v="COSMETICS"/>
    <x v="1"/>
    <x v="6"/>
    <x v="0"/>
    <n v="110253895"/>
    <n v="27131240198"/>
    <s v="E LAUDER BRONZE GODDESS BRONZER LIGHT YER2-01"/>
    <s v="EA"/>
    <n v="5"/>
    <n v="810"/>
    <n v="0"/>
    <n v="0"/>
    <n v="21"/>
    <n v="10"/>
  </r>
  <r>
    <x v="6"/>
    <s v="COSMETICS"/>
    <x v="1"/>
    <x v="5"/>
    <x v="0"/>
    <n v="110211694"/>
    <n v="27131935353"/>
    <s v="E LAUDER PERFECTIONIST (CP+R) WRINKLE LIFT SERUM 50ML Y6JM-01"/>
    <s v="EA"/>
    <n v="2"/>
    <n v="804"/>
    <n v="1"/>
    <n v="402"/>
    <n v="13"/>
    <n v="6"/>
  </r>
  <r>
    <x v="6"/>
    <s v="COSMETICS"/>
    <x v="12"/>
    <x v="6"/>
    <x v="1"/>
    <n v="110413857"/>
    <n v="773602284580"/>
    <s v="MAC MATTE LIPSTICK MEHR M2LP-70"/>
    <s v="EA"/>
    <n v="10"/>
    <n v="800"/>
    <n v="1"/>
    <n v="80"/>
    <n v="12"/>
    <n v="602"/>
  </r>
  <r>
    <x v="6"/>
    <s v="COSMETICS"/>
    <x v="1"/>
    <x v="5"/>
    <x v="4"/>
    <n v="111079657"/>
    <n v="887167397897"/>
    <s v="E LAUDER ANR EYE SUPERCHARGED DUO 2X15ML P4RY-01"/>
    <s v="EA"/>
    <n v="2"/>
    <n v="796"/>
    <n v="0"/>
    <n v="0"/>
    <n v="18"/>
    <n v="3611"/>
  </r>
  <r>
    <x v="6"/>
    <s v="COSMETICS"/>
    <x v="12"/>
    <x v="6"/>
    <x v="7"/>
    <n v="102204966"/>
    <n v="773602002160"/>
    <s v="MAC LIP PENCIL SPICE M380-22"/>
    <s v="EA"/>
    <n v="11"/>
    <n v="792"/>
    <n v="2"/>
    <n v="144"/>
    <n v="88"/>
    <n v="71"/>
  </r>
  <r>
    <x v="6"/>
    <s v="COSMETICS"/>
    <x v="1"/>
    <x v="5"/>
    <x v="1"/>
    <n v="110246232"/>
    <n v="27131955719"/>
    <s v="E LAUDER ADVANCED TIME ZONE 3-TO-TRAVEL SET Y8JR-01"/>
    <s v="EA"/>
    <n v="1"/>
    <n v="792"/>
    <n v="1"/>
    <n v="792"/>
    <n v="11"/>
    <n v="0"/>
  </r>
  <r>
    <x v="6"/>
    <s v="COSMETICS"/>
    <x v="1"/>
    <x v="5"/>
    <x v="0"/>
    <n v="110443207"/>
    <n v="887167190719"/>
    <s v="E LAUDER ANR CONCENTRATED POWERFOIL MASK (X8) R8RW-01"/>
    <s v="EA"/>
    <n v="2"/>
    <n v="792"/>
    <n v="1"/>
    <n v="396"/>
    <n v="35"/>
    <n v="444"/>
  </r>
  <r>
    <x v="6"/>
    <s v="COSMETICS"/>
    <x v="12"/>
    <x v="6"/>
    <x v="3"/>
    <n v="102205149"/>
    <n v="773602047116"/>
    <s v="MAC STUDIOFIX POWDER PLUS FOUNDTN NC25 M510-69"/>
    <s v="EA"/>
    <n v="6"/>
    <n v="774"/>
    <n v="0"/>
    <n v="0"/>
    <n v="13"/>
    <n v="258"/>
  </r>
  <r>
    <x v="6"/>
    <s v="COSMETICS"/>
    <x v="12"/>
    <x v="6"/>
    <x v="4"/>
    <n v="102205233"/>
    <n v="773602010486"/>
    <s v="MAC STUDIOFIX POWDER FOUNDATION NC20 M510-21"/>
    <s v="EA"/>
    <n v="6"/>
    <n v="774"/>
    <n v="0"/>
    <n v="0"/>
    <n v="13"/>
    <n v="0"/>
  </r>
  <r>
    <x v="6"/>
    <s v="COSMETICS"/>
    <x v="3"/>
    <x v="5"/>
    <x v="0"/>
    <n v="110415407"/>
    <n v="20714678203"/>
    <s v="CLINIQUE SMART NIGHT MOISTURIZER (DRY COMBO) 50ML Z5CL-01"/>
    <s v="EA"/>
    <n v="3"/>
    <n v="774"/>
    <n v="0"/>
    <n v="0"/>
    <n v="14"/>
    <n v="51"/>
  </r>
  <r>
    <x v="6"/>
    <s v="COSMETICS"/>
    <x v="3"/>
    <x v="5"/>
    <x v="0"/>
    <n v="110592167"/>
    <n v="20714896584"/>
    <s v="CLINIQUE CFM ANTI-AGING MOISTURIZING LOTION DUO 2X200ML K4FR-01"/>
    <s v="EA"/>
    <n v="3"/>
    <n v="768"/>
    <n v="1"/>
    <n v="256"/>
    <n v="15"/>
    <n v="16"/>
  </r>
  <r>
    <x v="6"/>
    <s v="COSMETICS"/>
    <x v="3"/>
    <x v="6"/>
    <x v="0"/>
    <n v="111369300"/>
    <n v="192333001424"/>
    <s v="CLINIQUE HIGH IMPACT MASCARA TRIO KJM1-01"/>
    <s v="EA"/>
    <n v="4"/>
    <n v="768"/>
    <n v="2"/>
    <n v="384"/>
    <n v="8"/>
    <n v="12"/>
  </r>
  <r>
    <x v="6"/>
    <s v="COSMETICS"/>
    <x v="11"/>
    <x v="5"/>
    <x v="1"/>
    <n v="110105688"/>
    <n v="747930025771"/>
    <s v="CREME DE LA MER EYE BALM INTENSE 15ML 2NF3 01"/>
    <s v="EA"/>
    <n v="1"/>
    <n v="766"/>
    <n v="0"/>
    <n v="0"/>
    <n v="9"/>
    <n v="97"/>
  </r>
  <r>
    <x v="6"/>
    <s v="COSMETICS"/>
    <x v="12"/>
    <x v="6"/>
    <x v="7"/>
    <n v="110415082"/>
    <n v="773602367184"/>
    <s v="MAC STUDIO WATERWEIGHT SPF30/PA++ F NC25 MXCT-04"/>
    <s v="EA"/>
    <n v="5"/>
    <n v="763.2"/>
    <n v="3"/>
    <n v="432"/>
    <n v="4"/>
    <n v="0"/>
  </r>
  <r>
    <x v="6"/>
    <s v="COSMETICS"/>
    <x v="3"/>
    <x v="5"/>
    <x v="4"/>
    <n v="110277017"/>
    <n v="20714636289"/>
    <s v="CLINIQUE MOISTURE BASICS DDML+ 2X125ML Z09A-01"/>
    <s v="EA"/>
    <n v="3"/>
    <n v="762"/>
    <n v="0"/>
    <n v="0"/>
    <n v="11"/>
    <n v="818"/>
  </r>
  <r>
    <x v="6"/>
    <s v="COSMETICS"/>
    <x v="1"/>
    <x v="5"/>
    <x v="0"/>
    <n v="110544236"/>
    <n v="887167123564"/>
    <s v="E LAUDER MICRO ESSENCE 200ML R1PW-01"/>
    <s v="EA"/>
    <n v="2"/>
    <n v="760"/>
    <n v="0"/>
    <n v="0"/>
    <n v="35"/>
    <n v="1665"/>
  </r>
  <r>
    <x v="6"/>
    <s v="COSMETICS"/>
    <x v="1"/>
    <x v="5"/>
    <x v="0"/>
    <n v="111395599"/>
    <n v="887167412965"/>
    <s v="E LAUDER MICRO ESSENCE TREATMENT LOTION WITH SAKURA FERMENT 200ML P6GM-01"/>
    <s v="EA"/>
    <n v="2"/>
    <n v="760"/>
    <n v="1"/>
    <n v="380"/>
    <n v="39"/>
    <n v="104"/>
  </r>
  <r>
    <x v="6"/>
    <s v="COSMETICS"/>
    <x v="1"/>
    <x v="6"/>
    <x v="0"/>
    <n v="111399133"/>
    <n v="887167451810"/>
    <s v="E LAUDER SUMPTUOUS REBEL LENGTH LIFT MASCARA BLACK PAG0-01"/>
    <s v="EA"/>
    <n v="6"/>
    <n v="756"/>
    <n v="0"/>
    <n v="0"/>
    <n v="6"/>
    <n v="0"/>
  </r>
  <r>
    <x v="6"/>
    <s v="COSMETICS"/>
    <x v="1"/>
    <x v="5"/>
    <x v="1"/>
    <n v="110273893"/>
    <n v="27131267256"/>
    <s v="E LAUDER ANR SYNC RECOVERY COMPLEX II 50ML YF4E-01"/>
    <s v="EA"/>
    <n v="2"/>
    <n v="748"/>
    <n v="1"/>
    <n v="374"/>
    <n v="23"/>
    <n v="2644"/>
  </r>
  <r>
    <x v="6"/>
    <s v="COSMETICS"/>
    <x v="12"/>
    <x v="6"/>
    <x v="7"/>
    <n v="111399346"/>
    <n v="773602541577"/>
    <s v="MAC YOU'RE SO VAIN 419 SG73-17"/>
    <s v="EA"/>
    <n v="9"/>
    <n v="720"/>
    <n v="0"/>
    <n v="0"/>
    <n v="28"/>
    <n v="219"/>
  </r>
  <r>
    <x v="6"/>
    <s v="COSMETICS"/>
    <x v="1"/>
    <x v="5"/>
    <x v="0"/>
    <n v="110690000"/>
    <n v="887167316096"/>
    <s v="E LAUDER RESILIENCE LIFT NIGHT FACE AND NECK CREAM 50ML RRLM-01"/>
    <s v="EA"/>
    <n v="2"/>
    <n v="718"/>
    <n v="0"/>
    <n v="0"/>
    <n v="10"/>
    <n v="136"/>
  </r>
  <r>
    <x v="6"/>
    <s v="COSMETICS"/>
    <x v="1"/>
    <x v="5"/>
    <x v="0"/>
    <n v="111451858"/>
    <n v="887167415942"/>
    <s v="E LAUDER REVITALIZING SUPREME+ NIGHT INTNSVE RSTRTIVE CRM 50ML P6RJ-01"/>
    <s v="EA"/>
    <n v="2"/>
    <n v="718"/>
    <n v="0"/>
    <n v="0"/>
    <n v="75"/>
    <n v="763"/>
  </r>
  <r>
    <x v="6"/>
    <s v="COSMETICS"/>
    <x v="12"/>
    <x v="6"/>
    <x v="7"/>
    <n v="111342928"/>
    <n v="773602555406"/>
    <s v="MAC EYE SHADOW X15 IN THE BUFF SHE2-01"/>
    <s v="EA"/>
    <n v="3"/>
    <n v="714"/>
    <n v="0"/>
    <n v="0"/>
    <n v="18"/>
    <n v="12"/>
  </r>
  <r>
    <x v="6"/>
    <s v="COSMETICS"/>
    <x v="1"/>
    <x v="5"/>
    <x v="1"/>
    <n v="111521916"/>
    <n v="887167484757"/>
    <s v="ESTEE LAUDER NIGHTTIME EXPERTS SET"/>
    <s v="EA"/>
    <n v="1"/>
    <n v="711"/>
    <n v="1"/>
    <n v="711"/>
    <n v="22"/>
    <n v="2956"/>
  </r>
  <r>
    <x v="6"/>
    <s v="COSMETICS"/>
    <x v="1"/>
    <x v="5"/>
    <x v="4"/>
    <n v="111521916"/>
    <n v="887167484757"/>
    <s v="ESTEE LAUDER NIGHTTIME EXPERTS SET"/>
    <s v="EA"/>
    <n v="1"/>
    <n v="711"/>
    <n v="1"/>
    <n v="711"/>
    <n v="12"/>
    <n v="2956"/>
  </r>
  <r>
    <x v="6"/>
    <s v="COSMETICS"/>
    <x v="12"/>
    <x v="6"/>
    <x v="9"/>
    <n v="111488342"/>
    <n v="773602552474"/>
    <s v="MAC STARRY-EYED KIT: SMOKY SH5Y-Y9"/>
    <s v="EA"/>
    <n v="4"/>
    <n v="704"/>
    <n v="0"/>
    <n v="0"/>
    <n v="217"/>
    <n v="0"/>
  </r>
  <r>
    <x v="6"/>
    <s v="COSMETICS"/>
    <x v="12"/>
    <x v="6"/>
    <x v="4"/>
    <n v="111488355"/>
    <n v="773602553365"/>
    <s v="MAC STARRY-EYED KIT: NEUTRAL SH99-Y9"/>
    <s v="EA"/>
    <n v="4"/>
    <n v="704"/>
    <n v="0"/>
    <n v="0"/>
    <n v="9"/>
    <n v="0"/>
  </r>
  <r>
    <x v="6"/>
    <s v="COSMETICS"/>
    <x v="12"/>
    <x v="6"/>
    <x v="7"/>
    <n v="110565641"/>
    <n v="773602399529"/>
    <s v="MAC #170 SYNTHETIC ROUNDED SLANT BRUSH S2TL-01"/>
    <s v="EA"/>
    <n v="5"/>
    <n v="675"/>
    <n v="0"/>
    <n v="0"/>
    <n v="28"/>
    <n v="234"/>
  </r>
  <r>
    <x v="6"/>
    <s v="COSMETICS"/>
    <x v="1"/>
    <x v="5"/>
    <x v="1"/>
    <n v="110246226"/>
    <n v="27131937197"/>
    <s v="E LAUDER ADVANCED TIME ZONE NIGHT CREAM 50ML Y6NN-01"/>
    <s v="EA"/>
    <n v="2"/>
    <n v="670"/>
    <n v="0"/>
    <n v="0"/>
    <n v="2"/>
    <n v="0"/>
  </r>
  <r>
    <x v="6"/>
    <s v="COSMETICS"/>
    <x v="3"/>
    <x v="5"/>
    <x v="0"/>
    <n v="110808212"/>
    <n v="20714816391"/>
    <s v="CLINIQUE DDML+ TRIO SET 3X125ML ZPTA-1"/>
    <s v="EA"/>
    <n v="2"/>
    <n v="670"/>
    <n v="0"/>
    <n v="0"/>
    <n v="11"/>
    <n v="14"/>
  </r>
  <r>
    <x v="6"/>
    <s v="COSMETICS"/>
    <x v="1"/>
    <x v="5"/>
    <x v="0"/>
    <n v="111166466"/>
    <n v="887167368637"/>
    <s v="E LAUDER RESILIENCE MULTI EFFECT TRI PEPTIDE FACE &amp; NECK CREAM NORMAL SKIN P1G3-01"/>
    <s v="EA"/>
    <n v="2"/>
    <n v="670"/>
    <n v="1"/>
    <n v="335"/>
    <n v="22"/>
    <n v="287"/>
  </r>
  <r>
    <x v="6"/>
    <s v="COSMETICS"/>
    <x v="3"/>
    <x v="5"/>
    <x v="4"/>
    <n v="110859405"/>
    <n v="20714898151"/>
    <s v="CLINIQUE MOISTURE SURGE 72H AUTO-REPLENISHING HYDRATOR 75ML K4MW-01"/>
    <s v="EA"/>
    <n v="3"/>
    <n v="663"/>
    <n v="0"/>
    <n v="0"/>
    <n v="3"/>
    <n v="41"/>
  </r>
  <r>
    <x v="6"/>
    <s v="COSMETICS"/>
    <x v="1"/>
    <x v="5"/>
    <x v="0"/>
    <n v="110999885"/>
    <n v="887167351943"/>
    <s v="ESTEE LAUDER PERFECTIONIST PRO LIFT RAPID LIFTING SERUM 100ML RY99-01"/>
    <s v="EA"/>
    <n v="1"/>
    <n v="659"/>
    <n v="0"/>
    <n v="0"/>
    <n v="12"/>
    <n v="116"/>
  </r>
  <r>
    <x v="6"/>
    <s v="COSMETICS"/>
    <x v="1"/>
    <x v="5"/>
    <x v="1"/>
    <n v="111593377"/>
    <n v="887167412941"/>
    <s v="ESTEE LAUDER PERFECTIONIST PRO RAPID BRIGHTENING TREATMENT 100ML P6GK-01"/>
    <s v="EA"/>
    <n v="1"/>
    <n v="659"/>
    <n v="0"/>
    <n v="0"/>
    <n v="19"/>
    <n v="236"/>
  </r>
  <r>
    <x v="6"/>
    <s v="COSMETICS"/>
    <x v="0"/>
    <x v="6"/>
    <x v="0"/>
    <n v="110470450"/>
    <n v="888066053457"/>
    <s v="TOM FORD EYE COLOR QUAD DISCO DUST T0T9-20"/>
    <s v="EA"/>
    <n v="2"/>
    <n v="652"/>
    <n v="0"/>
    <n v="0"/>
    <n v="12"/>
    <n v="44"/>
  </r>
  <r>
    <x v="6"/>
    <s v="COSMETICS"/>
    <x v="1"/>
    <x v="5"/>
    <x v="0"/>
    <n v="110544283"/>
    <n v="887167300910"/>
    <s v="E LAUDER ANR CONCENTRATE RECOVER EYE MASK 8 PACK RNYF-01"/>
    <s v="EA"/>
    <n v="2"/>
    <n v="652"/>
    <n v="1"/>
    <n v="326"/>
    <n v="18"/>
    <n v="27"/>
  </r>
  <r>
    <x v="6"/>
    <s v="COSMETICS"/>
    <x v="12"/>
    <x v="6"/>
    <x v="7"/>
    <n v="102204976"/>
    <n v="773602084937"/>
    <s v="MAC LIP PENCIL SOAR M380-59"/>
    <s v="EA"/>
    <n v="9"/>
    <n v="648"/>
    <n v="2"/>
    <n v="144"/>
    <n v="116"/>
    <n v="664"/>
  </r>
  <r>
    <x v="6"/>
    <s v="COSMETICS"/>
    <x v="12"/>
    <x v="6"/>
    <x v="1"/>
    <n v="111451897"/>
    <n v="773602561377"/>
    <s v="MAC TR EXCL IN EXTRM DIM X 2 SHWK-01"/>
    <s v="EA"/>
    <n v="4"/>
    <n v="648"/>
    <n v="1"/>
    <n v="162"/>
    <n v="36"/>
    <n v="271"/>
  </r>
  <r>
    <x v="6"/>
    <s v="COSMETICS"/>
    <x v="11"/>
    <x v="5"/>
    <x v="0"/>
    <n v="111613580"/>
    <n v="747930115298"/>
    <s v="CREME DE LAMER MINI MIRACLE BROTH COLLECTION 5PCS 5XLC-01"/>
    <s v="EA"/>
    <n v="1"/>
    <n v="646"/>
    <n v="0"/>
    <n v="0"/>
    <n v="17"/>
    <n v="492"/>
  </r>
  <r>
    <x v="6"/>
    <s v="COSMETICS"/>
    <x v="11"/>
    <x v="5"/>
    <x v="1"/>
    <n v="111613580"/>
    <n v="747930115298"/>
    <s v="CREME DE LAMER MINI MIRACLE BROTH COLLECTION 5PCS 5XLC-01"/>
    <s v="EA"/>
    <n v="1"/>
    <n v="646"/>
    <n v="0"/>
    <n v="0"/>
    <n v="20"/>
    <n v="492"/>
  </r>
  <r>
    <x v="6"/>
    <s v="COSMETICS"/>
    <x v="12"/>
    <x v="6"/>
    <x v="4"/>
    <n v="102205149"/>
    <n v="773602047116"/>
    <s v="MAC STUDIOFIX POWDER PLUS FOUNDTN NC25 M510-69"/>
    <s v="EA"/>
    <n v="5"/>
    <n v="645"/>
    <n v="1"/>
    <n v="129"/>
    <n v="21"/>
    <n v="258"/>
  </r>
  <r>
    <x v="6"/>
    <s v="COSMETICS"/>
    <x v="12"/>
    <x v="6"/>
    <x v="7"/>
    <n v="102205235"/>
    <n v="773602010530"/>
    <s v="MAC STUDIOFIX POWDER FOUNDATION NC35 M510-26"/>
    <s v="EA"/>
    <n v="5"/>
    <n v="645"/>
    <n v="0"/>
    <n v="0"/>
    <n v="45"/>
    <n v="410"/>
  </r>
  <r>
    <x v="6"/>
    <s v="COSMETICS"/>
    <x v="12"/>
    <x v="6"/>
    <x v="7"/>
    <n v="102206292"/>
    <n v="773602103485"/>
    <s v="MAC STUDIO FIX FLUID SPF 15 NC20 M6JC-02"/>
    <s v="EA"/>
    <n v="5"/>
    <n v="645"/>
    <n v="1"/>
    <n v="129"/>
    <n v="47"/>
    <n v="132"/>
  </r>
  <r>
    <x v="6"/>
    <s v="COSMETICS"/>
    <x v="1"/>
    <x v="5"/>
    <x v="0"/>
    <n v="110211695"/>
    <n v="27131935360"/>
    <s v="E LAUDER PERFECTIONIST (CP+R) WRINKLE LIFT SERUM 100ML Y6JN-01"/>
    <s v="EA"/>
    <n v="1"/>
    <n v="643"/>
    <n v="0"/>
    <n v="0"/>
    <n v="15"/>
    <n v="49"/>
  </r>
  <r>
    <x v="6"/>
    <s v="COSMETICS"/>
    <x v="12"/>
    <x v="6"/>
    <x v="7"/>
    <n v="110443001"/>
    <n v="773602376124"/>
    <s v="MAC RETRO MATTE LIQUID LIPSTICK DANCE WITH ME MY3N-04"/>
    <s v="EA"/>
    <n v="7"/>
    <n v="637"/>
    <n v="1"/>
    <n v="91"/>
    <n v="41"/>
    <n v="553"/>
  </r>
  <r>
    <x v="6"/>
    <s v="COSMETICS"/>
    <x v="1"/>
    <x v="6"/>
    <x v="0"/>
    <n v="110121983"/>
    <n v="27131771944"/>
    <s v="E LAUDER SUMPTUOUS EXTREME MASCARA WGHW-01"/>
    <s v="EA"/>
    <n v="5"/>
    <n v="630"/>
    <n v="1"/>
    <n v="126"/>
    <n v="24"/>
    <n v="282"/>
  </r>
  <r>
    <x v="6"/>
    <s v="COSMETICS"/>
    <x v="12"/>
    <x v="6"/>
    <x v="7"/>
    <n v="110808216"/>
    <n v="773602510450"/>
    <s v="MAC EYES TIMES NINE BURGUNDY SCN2-03"/>
    <s v="EA"/>
    <n v="5"/>
    <n v="630"/>
    <n v="3"/>
    <n v="378"/>
    <n v="27"/>
    <n v="357"/>
  </r>
  <r>
    <x v="6"/>
    <s v="COSMETICS"/>
    <x v="12"/>
    <x v="6"/>
    <x v="5"/>
    <n v="111397244"/>
    <n v="773602561452"/>
    <s v="MAC TR KITS FY20 PART 1 SHWX-01"/>
    <s v="EA"/>
    <n v="3"/>
    <n v="609"/>
    <n v="1"/>
    <n v="203"/>
    <n v="8"/>
    <n v="1683"/>
  </r>
  <r>
    <x v="6"/>
    <s v="COSMETICS"/>
    <x v="12"/>
    <x v="6"/>
    <x v="4"/>
    <n v="111531853"/>
    <n v="773602563227"/>
    <s v="MAC LIPSTICK RUBY WOO SJ2C-52"/>
    <s v="EA"/>
    <n v="7"/>
    <n v="609"/>
    <n v="2"/>
    <n v="174"/>
    <n v="38"/>
    <n v="247"/>
  </r>
  <r>
    <x v="6"/>
    <s v="COSMETICS"/>
    <x v="12"/>
    <x v="6"/>
    <x v="4"/>
    <n v="111613592"/>
    <n v="773602561605"/>
    <s v="MAC TRAVEL EXCLUSIVE WARM LOOKS IN A BOX SHXC-01"/>
    <s v="EA"/>
    <n v="3"/>
    <n v="603"/>
    <n v="0"/>
    <n v="0"/>
    <n v="7"/>
    <n v="117"/>
  </r>
  <r>
    <x v="6"/>
    <s v="COSMETICS"/>
    <x v="3"/>
    <x v="5"/>
    <x v="0"/>
    <n v="102205659"/>
    <n v="20714215552"/>
    <s v="CLINIQUE CLEANSING BALM 125ML 6CY4-01"/>
    <s v="EA"/>
    <n v="5"/>
    <n v="600"/>
    <n v="1"/>
    <n v="120"/>
    <n v="17"/>
    <n v="67"/>
  </r>
  <r>
    <x v="6"/>
    <s v="COSMETICS"/>
    <x v="3"/>
    <x v="5"/>
    <x v="0"/>
    <n v="110859407"/>
    <n v="20714914349"/>
    <s v="CLINIQUE MOISTURE SURGE DUO SET K6LC-01"/>
    <s v="EA"/>
    <n v="2"/>
    <n v="600"/>
    <n v="0"/>
    <n v="0"/>
    <n v="10"/>
    <n v="13"/>
  </r>
  <r>
    <x v="6"/>
    <s v="COSMETICS"/>
    <x v="1"/>
    <x v="5"/>
    <x v="8"/>
    <n v="110273894"/>
    <n v="27131268864"/>
    <s v="E LAUDER ANR SYNC RECOVERY COMPLEX II 100ML YF4H-01"/>
    <s v="EA"/>
    <n v="1"/>
    <n v="599"/>
    <n v="1"/>
    <n v="599"/>
    <n v="0"/>
    <n v="597"/>
  </r>
  <r>
    <x v="6"/>
    <s v="COSMETICS"/>
    <x v="1"/>
    <x v="5"/>
    <x v="3"/>
    <n v="110273894"/>
    <n v="27131268864"/>
    <s v="E LAUDER ANR SYNC RECOVERY COMPLEX II 100ML YF4H-01"/>
    <s v="EA"/>
    <n v="1"/>
    <n v="599"/>
    <n v="0"/>
    <n v="0"/>
    <n v="41"/>
    <n v="597"/>
  </r>
  <r>
    <x v="6"/>
    <s v="COSMETICS"/>
    <x v="1"/>
    <x v="5"/>
    <x v="5"/>
    <n v="110273894"/>
    <n v="27131268864"/>
    <s v="E LAUDER ANR SYNC RECOVERY COMPLEX II 100ML YF4H-01"/>
    <s v="EA"/>
    <n v="1"/>
    <n v="599"/>
    <n v="0"/>
    <n v="0"/>
    <n v="5"/>
    <n v="597"/>
  </r>
  <r>
    <x v="6"/>
    <s v="COSMETICS"/>
    <x v="11"/>
    <x v="5"/>
    <x v="1"/>
    <n v="102202392"/>
    <n v="747930000020"/>
    <s v="CREME DE LA MER MOISTURIZING CREME 30ML 3328-02"/>
    <s v="EA"/>
    <n v="1"/>
    <n v="598"/>
    <n v="0"/>
    <n v="0"/>
    <n v="19"/>
    <n v="1025"/>
  </r>
  <r>
    <x v="6"/>
    <s v="COSMETICS"/>
    <x v="11"/>
    <x v="5"/>
    <x v="0"/>
    <n v="110351587"/>
    <n v="747930052500"/>
    <s v="CREME THE LA MER THE INTENSIVE REVITALIZING MASK 75ML 58T8-01"/>
    <s v="EA"/>
    <n v="1"/>
    <n v="598"/>
    <n v="0"/>
    <n v="0"/>
    <n v="14"/>
    <n v="0"/>
  </r>
  <r>
    <x v="6"/>
    <s v="COSMETICS"/>
    <x v="11"/>
    <x v="5"/>
    <x v="1"/>
    <n v="110858840"/>
    <n v="747930096467"/>
    <s v="LA MER THE MOISTURIZING COOL GEL CREAM 30ML 5R09-01"/>
    <s v="EA"/>
    <n v="1"/>
    <n v="598"/>
    <n v="0"/>
    <n v="0"/>
    <n v="5"/>
    <n v="4"/>
  </r>
  <r>
    <x v="6"/>
    <s v="COSMETICS"/>
    <x v="3"/>
    <x v="5"/>
    <x v="0"/>
    <n v="110859410"/>
    <n v="20714914332"/>
    <s v="CLINIQUE ULTRA HYDRATION SET K6LA-01"/>
    <s v="EA"/>
    <n v="2"/>
    <n v="598"/>
    <n v="0"/>
    <n v="0"/>
    <n v="25"/>
    <n v="538"/>
  </r>
  <r>
    <x v="6"/>
    <s v="COSMETICS"/>
    <x v="12"/>
    <x v="6"/>
    <x v="7"/>
    <n v="111488320"/>
    <n v="773602543878"/>
    <s v="MAC BRUSHSTROKE 24-HOUR LINER BRUSHBLACKSGFJ-01"/>
    <s v="EA"/>
    <n v="7"/>
    <n v="595"/>
    <n v="0"/>
    <n v="0"/>
    <n v="17"/>
    <n v="492"/>
  </r>
  <r>
    <x v="6"/>
    <s v="COSMETICS"/>
    <x v="1"/>
    <x v="6"/>
    <x v="0"/>
    <n v="110566050"/>
    <n v="27131599517"/>
    <s v="E LAUDER ZERO SMUDGE MASCARA TRIO 9W4R-01"/>
    <s v="EA"/>
    <n v="2"/>
    <n v="582"/>
    <n v="0"/>
    <n v="0"/>
    <n v="4"/>
    <n v="0"/>
  </r>
  <r>
    <x v="6"/>
    <s v="COSMETICS"/>
    <x v="12"/>
    <x v="6"/>
    <x v="4"/>
    <n v="111397246"/>
    <n v="773602561476"/>
    <s v="MAC TRAVEL EXCLUSIVE: LIP KIT NEUTRAL SHX0-01"/>
    <s v="EA"/>
    <n v="3"/>
    <n v="582"/>
    <n v="0"/>
    <n v="0"/>
    <n v="24"/>
    <n v="2132"/>
  </r>
  <r>
    <x v="6"/>
    <s v="COSMETICS"/>
    <x v="12"/>
    <x v="6"/>
    <x v="7"/>
    <n v="110309473"/>
    <n v="773602326853"/>
    <s v="MAC PREP + PRIME NATURAL RADIANCE RADIANT YELLOW MTAX-01"/>
    <s v="EA"/>
    <n v="4"/>
    <n v="576"/>
    <n v="2"/>
    <n v="288"/>
    <n v="19"/>
    <n v="0"/>
  </r>
  <r>
    <x v="6"/>
    <s v="COSMETICS"/>
    <x v="1"/>
    <x v="5"/>
    <x v="0"/>
    <n v="110253857"/>
    <n v="27131987840"/>
    <s v="E LAUDER PERFECTLY CLEAN FOAM CLEANSER PURIFYING MASK 150ML YCE7-01"/>
    <s v="EA"/>
    <n v="5"/>
    <n v="575"/>
    <n v="1"/>
    <n v="115"/>
    <n v="4"/>
    <n v="225"/>
  </r>
  <r>
    <x v="6"/>
    <s v="COSMETICS"/>
    <x v="12"/>
    <x v="6"/>
    <x v="7"/>
    <n v="110468055"/>
    <n v="773602356942"/>
    <s v="MAC PRO PERFORMANCE SPONGE MWL7-01"/>
    <s v="EA"/>
    <n v="7"/>
    <n v="560"/>
    <n v="3"/>
    <n v="240"/>
    <n v="8"/>
    <n v="0"/>
  </r>
  <r>
    <x v="6"/>
    <s v="COSMETICS"/>
    <x v="12"/>
    <x v="6"/>
    <x v="7"/>
    <n v="110823914"/>
    <n v="773602471102"/>
    <s v="MAC #208S ANGLED BROW BRUSH S7JR-01"/>
    <s v="EA"/>
    <n v="7"/>
    <n v="560"/>
    <n v="3"/>
    <n v="240"/>
    <n v="28"/>
    <n v="30"/>
  </r>
  <r>
    <x v="6"/>
    <s v="COSMETICS"/>
    <x v="12"/>
    <x v="6"/>
    <x v="7"/>
    <n v="111399226"/>
    <n v="773602541423"/>
    <s v="MAC FRENCH SILK 402 SG73-02"/>
    <s v="EA"/>
    <n v="7"/>
    <n v="560"/>
    <n v="1"/>
    <n v="80"/>
    <n v="16"/>
    <n v="44"/>
  </r>
  <r>
    <x v="6"/>
    <s v="COSMETICS"/>
    <x v="12"/>
    <x v="6"/>
    <x v="4"/>
    <n v="111613590"/>
    <n v="773602561582"/>
    <s v="MAC TRAVEL EXCLUSIVE FLIGHT OF FANTASY EYE AND FACE PALETTE SHX9-01"/>
    <s v="EA"/>
    <n v="4"/>
    <n v="560"/>
    <n v="2"/>
    <n v="280"/>
    <n v="15"/>
    <n v="262"/>
  </r>
  <r>
    <x v="6"/>
    <s v="COSMETICS"/>
    <x v="11"/>
    <x v="5"/>
    <x v="3"/>
    <n v="110275691"/>
    <n v="747930039525"/>
    <s v="CREME DE LA MER THE TREATMENT LOTION 150ML 51KA-01"/>
    <s v="EA"/>
    <n v="1"/>
    <n v="551"/>
    <n v="0"/>
    <n v="0"/>
    <n v="55"/>
    <n v="6974"/>
  </r>
  <r>
    <x v="6"/>
    <s v="COSMETICS"/>
    <x v="1"/>
    <x v="5"/>
    <x v="0"/>
    <n v="110625145"/>
    <n v="887167353541"/>
    <s v="E LAUDER ANR 50ML + EYE CONCENTRATE MATRIX RYFR-01"/>
    <s v="EA"/>
    <n v="1"/>
    <n v="547"/>
    <n v="1"/>
    <n v="547"/>
    <n v="27"/>
    <n v="13"/>
  </r>
  <r>
    <x v="6"/>
    <s v="COSMETICS"/>
    <x v="12"/>
    <x v="6"/>
    <x v="1"/>
    <n v="110442981"/>
    <n v="773602376100"/>
    <s v="MAC RETRO MATTE LIQUID LIPSTICK FEELS SO GRAND MY3N-02"/>
    <s v="EA"/>
    <n v="6"/>
    <n v="546"/>
    <n v="0"/>
    <n v="0"/>
    <n v="12"/>
    <n v="207"/>
  </r>
  <r>
    <x v="6"/>
    <s v="COSMETICS"/>
    <x v="3"/>
    <x v="5"/>
    <x v="0"/>
    <n v="110120940"/>
    <n v="20714462727"/>
    <s v="CLINIQUE CLARIFYING LOTION 2 400ML 76WY 01"/>
    <s v="EA"/>
    <n v="4"/>
    <n v="540"/>
    <n v="3"/>
    <n v="405"/>
    <n v="13"/>
    <n v="166"/>
  </r>
  <r>
    <x v="6"/>
    <s v="COSMETICS"/>
    <x v="3"/>
    <x v="5"/>
    <x v="0"/>
    <n v="110120942"/>
    <n v="20714462734"/>
    <s v="CLINIQUE CLARIFYING LOTION 3 400ML 76X0 01"/>
    <s v="EA"/>
    <n v="4"/>
    <n v="540"/>
    <n v="0"/>
    <n v="0"/>
    <n v="21"/>
    <n v="94"/>
  </r>
  <r>
    <x v="6"/>
    <s v="COSMETICS"/>
    <x v="12"/>
    <x v="6"/>
    <x v="7"/>
    <n v="110889999"/>
    <n v="773602470952"/>
    <s v="MAC #129S POWDER/BLUSH BRUSH S7JC-01"/>
    <s v="EA"/>
    <n v="4"/>
    <n v="540"/>
    <n v="0"/>
    <n v="0"/>
    <n v="27"/>
    <n v="0"/>
  </r>
  <r>
    <x v="6"/>
    <s v="COSMETICS"/>
    <x v="13"/>
    <x v="6"/>
    <x v="1"/>
    <n v="110595004"/>
    <n v="716170191669"/>
    <s v="B BROWN NOURISHING LIP COLOR TRIO EHG0-01"/>
    <s v="EA"/>
    <n v="2"/>
    <n v="538"/>
    <n v="0"/>
    <n v="0"/>
    <n v="3"/>
    <n v="0"/>
  </r>
  <r>
    <x v="6"/>
    <s v="COSMETICS"/>
    <x v="1"/>
    <x v="5"/>
    <x v="3"/>
    <n v="111079656"/>
    <n v="887167400214"/>
    <s v="ESTEE LAUDER ADVANCED NIGHT REPAIR FOR FACE AND EYES SET P52P-01"/>
    <s v="EA"/>
    <n v="1"/>
    <n v="536"/>
    <n v="0"/>
    <n v="0"/>
    <n v="18"/>
    <n v="50"/>
  </r>
  <r>
    <x v="6"/>
    <s v="COSMETICS"/>
    <x v="1"/>
    <x v="5"/>
    <x v="5"/>
    <n v="111079656"/>
    <n v="887167400214"/>
    <s v="ESTEE LAUDER ADVANCED NIGHT REPAIR FOR FACE AND EYES SET P52P-01"/>
    <s v="EA"/>
    <n v="1"/>
    <n v="536"/>
    <n v="1"/>
    <n v="536"/>
    <n v="5"/>
    <n v="50"/>
  </r>
  <r>
    <x v="6"/>
    <s v="COSMETICS"/>
    <x v="1"/>
    <x v="5"/>
    <x v="0"/>
    <n v="111121411"/>
    <n v="887167386655"/>
    <s v="E LAUDER NUTRITIOUS OVERNIGHT RADIANCE COLLECTION P3GC-01"/>
    <s v="EA"/>
    <n v="1"/>
    <n v="534"/>
    <n v="0"/>
    <n v="0"/>
    <n v="25"/>
    <n v="292"/>
  </r>
  <r>
    <x v="6"/>
    <s v="COSMETICS"/>
    <x v="3"/>
    <x v="5"/>
    <x v="4"/>
    <n v="111154128"/>
    <n v="20714985004"/>
    <s v="CLINIQUE ID DDMJ FATIGUE KHCG-01"/>
    <s v="EA"/>
    <n v="3"/>
    <n v="519"/>
    <n v="2"/>
    <n v="346"/>
    <n v="1"/>
    <n v="0"/>
  </r>
  <r>
    <x v="6"/>
    <s v="COSMETICS"/>
    <x v="12"/>
    <x v="6"/>
    <x v="1"/>
    <n v="111397243"/>
    <n v="773602561445"/>
    <s v="MAC TRAVEL EXCLUSIVE: PREP + PRIME FIX+ X 2 SHWW-01"/>
    <s v="EA"/>
    <n v="3"/>
    <n v="519"/>
    <n v="0"/>
    <n v="0"/>
    <n v="22"/>
    <n v="1298"/>
  </r>
  <r>
    <x v="6"/>
    <s v="COSMETICS"/>
    <x v="12"/>
    <x v="6"/>
    <x v="4"/>
    <n v="102205234"/>
    <n v="773602010509"/>
    <s v="MAC STUDIOFIX POWDER FOUNDATION NC30 M510-23"/>
    <s v="EA"/>
    <n v="4"/>
    <n v="516"/>
    <n v="2"/>
    <n v="258"/>
    <n v="19"/>
    <n v="178"/>
  </r>
  <r>
    <x v="6"/>
    <s v="COSMETICS"/>
    <x v="12"/>
    <x v="6"/>
    <x v="7"/>
    <n v="102205237"/>
    <n v="773602010578"/>
    <s v="MAC STUDIOFIX POWDER FOUNDATION NC50 M510-30"/>
    <s v="EA"/>
    <n v="4"/>
    <n v="516"/>
    <n v="0"/>
    <n v="0"/>
    <n v="69"/>
    <n v="5"/>
  </r>
  <r>
    <x v="6"/>
    <s v="COSMETICS"/>
    <x v="12"/>
    <x v="6"/>
    <x v="7"/>
    <n v="102205243"/>
    <n v="773602010752"/>
    <s v="MAC STUDIOFIX POWDER FOUNDATION NW45 M510-48"/>
    <s v="EA"/>
    <n v="4"/>
    <n v="516"/>
    <n v="0"/>
    <n v="0"/>
    <n v="0"/>
    <n v="0"/>
  </r>
  <r>
    <x v="6"/>
    <s v="COSMETICS"/>
    <x v="12"/>
    <x v="6"/>
    <x v="7"/>
    <n v="102205244"/>
    <n v="773602010769"/>
    <s v="MAC STUDIOFIX POWDER FOUNDATION NW50 M510-49"/>
    <s v="EA"/>
    <n v="4"/>
    <n v="516"/>
    <n v="0"/>
    <n v="0"/>
    <n v="36"/>
    <n v="13"/>
  </r>
  <r>
    <x v="6"/>
    <s v="COSMETICS"/>
    <x v="12"/>
    <x v="6"/>
    <x v="4"/>
    <n v="102205247"/>
    <n v="773602042708"/>
    <s v="MAC STUDIOFIX POWDER FOUNDATION NW43 M510-57"/>
    <s v="EA"/>
    <n v="4"/>
    <n v="516"/>
    <n v="1"/>
    <n v="129"/>
    <n v="55"/>
    <n v="265"/>
  </r>
  <r>
    <x v="6"/>
    <s v="COSMETICS"/>
    <x v="12"/>
    <x v="6"/>
    <x v="7"/>
    <n v="102206294"/>
    <n v="773602103508"/>
    <s v="MAC STUDIO FIX FLUID SPF 15 NC30 M6JC-04"/>
    <s v="EA"/>
    <n v="4"/>
    <n v="516"/>
    <n v="1"/>
    <n v="129"/>
    <n v="35"/>
    <n v="458"/>
  </r>
  <r>
    <x v="6"/>
    <s v="COSMETICS"/>
    <x v="12"/>
    <x v="6"/>
    <x v="7"/>
    <n v="102206295"/>
    <n v="773602103515"/>
    <s v="MAC STUDIO FIX FLUID SPF 15 NC35 M6JC-05"/>
    <s v="EA"/>
    <n v="4"/>
    <n v="516"/>
    <n v="2"/>
    <n v="258"/>
    <n v="41"/>
    <n v="301"/>
  </r>
  <r>
    <x v="6"/>
    <s v="COSMETICS"/>
    <x v="12"/>
    <x v="6"/>
    <x v="7"/>
    <n v="102206296"/>
    <n v="773602103539"/>
    <s v="MAC STUDIO FIX FLUID SPF 15 NC40 M6JC-07"/>
    <s v="EA"/>
    <n v="4"/>
    <n v="516"/>
    <n v="1"/>
    <n v="129"/>
    <n v="42"/>
    <n v="192"/>
  </r>
  <r>
    <x v="6"/>
    <s v="COSMETICS"/>
    <x v="12"/>
    <x v="6"/>
    <x v="7"/>
    <n v="102206297"/>
    <n v="773602103546"/>
    <s v="MAC STUDIO FIX FLUID SPF 15 NC42 M6JC-08"/>
    <s v="EA"/>
    <n v="4"/>
    <n v="516"/>
    <n v="0"/>
    <n v="0"/>
    <n v="32"/>
    <n v="411"/>
  </r>
  <r>
    <x v="6"/>
    <s v="COSMETICS"/>
    <x v="12"/>
    <x v="6"/>
    <x v="7"/>
    <n v="102206299"/>
    <n v="77360210356"/>
    <s v="MAC STUDIO FIX FLUID SPF 15 NC45 M6JC-10"/>
    <s v="EA"/>
    <n v="4"/>
    <n v="516"/>
    <n v="1"/>
    <n v="129"/>
    <n v="30"/>
    <n v="283"/>
  </r>
  <r>
    <x v="6"/>
    <s v="COSMETICS"/>
    <x v="12"/>
    <x v="6"/>
    <x v="7"/>
    <n v="102206301"/>
    <n v="773602103607"/>
    <s v="MAC STUDIO FIX FLUID SPF 15 NW20 M6JC-14"/>
    <s v="EA"/>
    <n v="4"/>
    <n v="516"/>
    <n v="0"/>
    <n v="0"/>
    <n v="22"/>
    <n v="0"/>
  </r>
  <r>
    <x v="6"/>
    <s v="COSMETICS"/>
    <x v="12"/>
    <x v="6"/>
    <x v="7"/>
    <n v="102206306"/>
    <n v="773602103652"/>
    <s v="MAC STUDIO FIX FLUID SPF 15 NW43 M6JC-19"/>
    <s v="EA"/>
    <n v="4"/>
    <n v="516"/>
    <n v="0"/>
    <n v="0"/>
    <n v="75"/>
    <n v="66"/>
  </r>
  <r>
    <x v="6"/>
    <s v="COSMETICS"/>
    <x v="12"/>
    <x v="6"/>
    <x v="7"/>
    <n v="102206329"/>
    <n v="773602103683"/>
    <s v="MAC STUDIO FIX FLUID SPF 15 NW50 M6JC-22"/>
    <s v="EA"/>
    <n v="4"/>
    <n v="516"/>
    <n v="2"/>
    <n v="258"/>
    <n v="14"/>
    <n v="0"/>
  </r>
  <r>
    <x v="6"/>
    <s v="COSMETICS"/>
    <x v="12"/>
    <x v="6"/>
    <x v="7"/>
    <n v="102208867"/>
    <n v="773602042678"/>
    <s v="MAC FONDT CMPT PWDR/FOUN NC43 M51054"/>
    <s v="EA"/>
    <n v="4"/>
    <n v="516"/>
    <n v="1"/>
    <n v="129"/>
    <n v="113"/>
    <n v="237"/>
  </r>
  <r>
    <x v="6"/>
    <s v="COSMETICS"/>
    <x v="12"/>
    <x v="6"/>
    <x v="7"/>
    <n v="102208891"/>
    <n v="773602103478"/>
    <s v="MAC FONDT FLUID SPF15 NC15 M6JC01"/>
    <s v="EA"/>
    <n v="4"/>
    <n v="516"/>
    <n v="1"/>
    <n v="129"/>
    <n v="78"/>
    <n v="175"/>
  </r>
  <r>
    <x v="6"/>
    <s v="COSMETICS"/>
    <x v="1"/>
    <x v="5"/>
    <x v="3"/>
    <n v="110702845"/>
    <n v="887167352445"/>
    <s v="E LAUDER REVIT SUPREME POWER FACE &amp; EYE SET RYAR-01"/>
    <s v="EA"/>
    <n v="1"/>
    <n v="512"/>
    <n v="0"/>
    <n v="0"/>
    <n v="5"/>
    <n v="0"/>
  </r>
  <r>
    <x v="6"/>
    <s v="COSMETICS"/>
    <x v="12"/>
    <x v="6"/>
    <x v="7"/>
    <n v="110248868"/>
    <n v="773602279203"/>
    <s v="MAC VELUXE BROW LINER DEEP DARK BRUNETTE MMT0-05"/>
    <s v="EA"/>
    <n v="6"/>
    <n v="510"/>
    <n v="1"/>
    <n v="85"/>
    <n v="4"/>
    <n v="0"/>
  </r>
  <r>
    <x v="6"/>
    <s v="COSMETICS"/>
    <x v="3"/>
    <x v="5"/>
    <x v="0"/>
    <n v="110277017"/>
    <n v="20714636289"/>
    <s v="CLINIQUE MOISTURE BASICS DDML+ 2X125ML Z09A-01"/>
    <s v="EA"/>
    <n v="2"/>
    <n v="508"/>
    <n v="0"/>
    <n v="0"/>
    <n v="35"/>
    <n v="818"/>
  </r>
  <r>
    <x v="6"/>
    <s v="COSMETICS"/>
    <x v="12"/>
    <x v="6"/>
    <x v="7"/>
    <n v="110334510"/>
    <n v="773602338719"/>
    <s v="MAC MINERALIZE SKINFINISH NATURAL MEDIUM TAN MT7E16"/>
    <s v="EA"/>
    <n v="4"/>
    <n v="508"/>
    <n v="0"/>
    <n v="0"/>
    <n v="6"/>
    <n v="0"/>
  </r>
  <r>
    <x v="6"/>
    <s v="COSMETICS"/>
    <x v="12"/>
    <x v="6"/>
    <x v="7"/>
    <n v="110576218"/>
    <n v="773602298563"/>
    <s v="MAC EXTRA DIMENSION SKINFINISH OH DARLING MLGK-05"/>
    <s v="EA"/>
    <n v="4"/>
    <n v="508"/>
    <n v="1"/>
    <n v="127"/>
    <n v="22"/>
    <n v="0"/>
  </r>
  <r>
    <x v="6"/>
    <s v="COSMETICS"/>
    <x v="1"/>
    <x v="6"/>
    <x v="0"/>
    <n v="111548478"/>
    <n v="887167458284"/>
    <s v="ESTEE LAUDER TRAVEL IN COLOR REFRESH PINK POUCH ME EXCLUSIVE PC4T-01"/>
    <s v="EA"/>
    <n v="2"/>
    <n v="508"/>
    <n v="0"/>
    <n v="0"/>
    <n v="25"/>
    <n v="288"/>
  </r>
  <r>
    <x v="6"/>
    <s v="COSMETICS"/>
    <x v="1"/>
    <x v="5"/>
    <x v="0"/>
    <n v="111398699"/>
    <n v="887167482609"/>
    <s v="E LAUDER ANR INTENSE RESET CON SET DUO PFNF-01"/>
    <s v="EA"/>
    <n v="1"/>
    <n v="506"/>
    <n v="0"/>
    <n v="0"/>
    <n v="53"/>
    <n v="1483"/>
  </r>
  <r>
    <x v="6"/>
    <s v="COSMETICS"/>
    <x v="1"/>
    <x v="5"/>
    <x v="1"/>
    <n v="111398699"/>
    <n v="887167482609"/>
    <s v="E LAUDER ANR INTENSE RESET CON SET DUO PFNF-01"/>
    <s v="EA"/>
    <n v="1"/>
    <n v="506"/>
    <n v="0"/>
    <n v="0"/>
    <n v="30"/>
    <n v="1483"/>
  </r>
  <r>
    <x v="6"/>
    <s v="COSMETICS"/>
    <x v="12"/>
    <x v="6"/>
    <x v="7"/>
    <n v="102204673"/>
    <n v="773602008711"/>
    <s v="MAC EYE KOHL SMOLDER M1XG-01"/>
    <s v="EA"/>
    <n v="7"/>
    <n v="504"/>
    <n v="2"/>
    <n v="144"/>
    <n v="68"/>
    <n v="216"/>
  </r>
  <r>
    <x v="6"/>
    <s v="COSMETICS"/>
    <x v="12"/>
    <x v="6"/>
    <x v="7"/>
    <n v="110808219"/>
    <n v="773602514311"/>
    <s v="MAC EYES TIMES NINE SEMI-SWEET SE28-01"/>
    <s v="EA"/>
    <n v="4"/>
    <n v="504"/>
    <n v="1"/>
    <n v="126"/>
    <n v="32"/>
    <n v="11"/>
  </r>
  <r>
    <x v="6"/>
    <s v="COSMETICS"/>
    <x v="3"/>
    <x v="5"/>
    <x v="0"/>
    <n v="110242900"/>
    <n v="20714607302"/>
    <s v="CLINIQUE THE BOUNCE IS BACK RW SET 7W38-01"/>
    <s v="EA"/>
    <n v="1"/>
    <n v="501"/>
    <n v="1"/>
    <n v="501"/>
    <n v="12"/>
    <n v="14"/>
  </r>
  <r>
    <x v="6"/>
    <s v="COSMETICS"/>
    <x v="3"/>
    <x v="5"/>
    <x v="0"/>
    <n v="110415401"/>
    <n v="20714682514"/>
    <s v="CLINIQUE SMART CUSTOM REPAIR MOISTURIZER (COMBO OILY) 50ML Z5XH-01"/>
    <s v="EA"/>
    <n v="2"/>
    <n v="498"/>
    <n v="0"/>
    <n v="0"/>
    <n v="7"/>
    <n v="8"/>
  </r>
  <r>
    <x v="6"/>
    <s v="COSMETICS"/>
    <x v="1"/>
    <x v="6"/>
    <x v="1"/>
    <n v="102107951"/>
    <n v="27131187066"/>
    <s v="ESTEE LAUDER DBL WEAR STAY IN PLACE MAKE UP 1G5Y-04"/>
    <s v="EA"/>
    <n v="3"/>
    <n v="486"/>
    <n v="0"/>
    <n v="0"/>
    <n v="6"/>
    <n v="9"/>
  </r>
  <r>
    <x v="6"/>
    <s v="COSMETICS"/>
    <x v="1"/>
    <x v="6"/>
    <x v="0"/>
    <n v="110222242"/>
    <n v="27131392378"/>
    <s v="E LAUDER DWEAR STAY-IN-PLACE LIQUID MAKEUP SPF10 SAND 1G5Y-36"/>
    <s v="EA"/>
    <n v="3"/>
    <n v="486"/>
    <n v="1"/>
    <n v="162"/>
    <n v="16"/>
    <n v="293"/>
  </r>
  <r>
    <x v="6"/>
    <s v="COSMETICS"/>
    <x v="1"/>
    <x v="6"/>
    <x v="0"/>
    <n v="110505770"/>
    <n v="27131228400"/>
    <s v="E LAUDER DWEAR LIQUID FOUNDATION 30ML DESERT BEIGE 1G5Y-12"/>
    <s v="EA"/>
    <n v="3"/>
    <n v="486"/>
    <n v="0"/>
    <n v="0"/>
    <n v="4"/>
    <n v="61"/>
  </r>
  <r>
    <x v="6"/>
    <s v="COSMETICS"/>
    <x v="1"/>
    <x v="6"/>
    <x v="0"/>
    <n v="111064828"/>
    <n v="27131969853"/>
    <s v="E LAUDER DWEAR STAY-IN-PLACE MAKEUP 2W2 RATTAN 1G5Y-84"/>
    <s v="EA"/>
    <n v="3"/>
    <n v="486"/>
    <n v="0"/>
    <n v="0"/>
    <n v="15"/>
    <n v="83"/>
  </r>
  <r>
    <x v="6"/>
    <s v="COSMETICS"/>
    <x v="12"/>
    <x v="6"/>
    <x v="7"/>
    <n v="102204988"/>
    <n v="773602051731"/>
    <s v="MAC AMPLIFIED CREAM LIPSTICK COSMO M3LN-02"/>
    <s v="EA"/>
    <n v="6"/>
    <n v="480"/>
    <n v="1"/>
    <n v="80"/>
    <n v="50"/>
    <n v="3"/>
  </r>
  <r>
    <x v="6"/>
    <s v="COSMETICS"/>
    <x v="12"/>
    <x v="6"/>
    <x v="7"/>
    <n v="102208708"/>
    <n v="773602077533"/>
    <s v="MAC MATTE LIPSTICK KINDA SEXY M2LP-36"/>
    <s v="EA"/>
    <n v="6"/>
    <n v="480"/>
    <n v="0"/>
    <n v="0"/>
    <n v="15"/>
    <n v="38"/>
  </r>
  <r>
    <x v="6"/>
    <s v="COSMETICS"/>
    <x v="12"/>
    <x v="6"/>
    <x v="7"/>
    <n v="102208721"/>
    <n v="77360204065"/>
    <s v="MAC LIPSTICK RUBY WOO M0N9-04"/>
    <s v="EA"/>
    <n v="6"/>
    <n v="480"/>
    <n v="0"/>
    <n v="0"/>
    <n v="46"/>
    <n v="1553"/>
  </r>
  <r>
    <x v="6"/>
    <s v="COSMETICS"/>
    <x v="12"/>
    <x v="5"/>
    <x v="7"/>
    <n v="110538392"/>
    <n v="773602422029"/>
    <s v="MAC STROBE CREAM 50ML PINKLITE S48L-01"/>
    <s v="EA"/>
    <n v="4"/>
    <n v="480"/>
    <n v="1"/>
    <n v="120"/>
    <n v="28"/>
    <n v="35"/>
  </r>
  <r>
    <x v="6"/>
    <s v="COSMETICS"/>
    <x v="13"/>
    <x v="6"/>
    <x v="1"/>
    <n v="110566009"/>
    <n v="716170179445"/>
    <s v="B BROWN LONG-WEAR WATERPROOF LINER BLACKOUT EGG4-08"/>
    <s v="EA"/>
    <n v="4"/>
    <n v="480"/>
    <n v="0"/>
    <n v="0"/>
    <n v="10"/>
    <n v="49"/>
  </r>
  <r>
    <x v="6"/>
    <s v="COSMETICS"/>
    <x v="12"/>
    <x v="6"/>
    <x v="4"/>
    <n v="111342928"/>
    <n v="773602555406"/>
    <s v="MAC EYE SHADOW X15 IN THE BUFF SHE2-01"/>
    <s v="EA"/>
    <n v="2"/>
    <n v="476"/>
    <n v="0"/>
    <n v="0"/>
    <n v="9"/>
    <n v="12"/>
  </r>
  <r>
    <x v="6"/>
    <s v="COSMETICS"/>
    <x v="15"/>
    <x v="5"/>
    <x v="0"/>
    <n v="111321422"/>
    <n v="717334233386"/>
    <s v="ORIGINS MEGA MUSHROOM RELIEF TREATMENT LOTION DUO 0R8A-01"/>
    <s v="EA"/>
    <n v="2"/>
    <n v="472"/>
    <n v="1"/>
    <n v="236"/>
    <n v="15"/>
    <n v="121"/>
  </r>
  <r>
    <x v="6"/>
    <s v="COSMETICS"/>
    <x v="3"/>
    <x v="5"/>
    <x v="0"/>
    <n v="111369292"/>
    <n v="20714968519"/>
    <s v="CLINIQUE FRESH PRESSED VITAMIN C 8 PACK KF3W-01"/>
    <s v="EA"/>
    <n v="1"/>
    <n v="470"/>
    <n v="0"/>
    <n v="0"/>
    <n v="0"/>
    <n v="0"/>
  </r>
  <r>
    <x v="6"/>
    <s v="COSMETICS"/>
    <x v="12"/>
    <x v="6"/>
    <x v="7"/>
    <n v="110322706"/>
    <n v="773602279142"/>
    <s v="MAC WATERPROOF BROW SET BOLD BRUNETTE MMRY-04"/>
    <s v="EA"/>
    <n v="6"/>
    <n v="468"/>
    <n v="3"/>
    <n v="234"/>
    <n v="30"/>
    <n v="78"/>
  </r>
  <r>
    <x v="6"/>
    <s v="COSMETICS"/>
    <x v="12"/>
    <x v="6"/>
    <x v="7"/>
    <n v="111397249"/>
    <n v="773602561506"/>
    <s v="MAC VERSICOLOUR VARNISH X 2 #2 SHX3-01"/>
    <s v="EA"/>
    <n v="3"/>
    <n v="459"/>
    <n v="0"/>
    <n v="0"/>
    <n v="22"/>
    <n v="29"/>
  </r>
  <r>
    <x v="6"/>
    <s v="COSMETICS"/>
    <x v="12"/>
    <x v="6"/>
    <x v="7"/>
    <n v="110443000"/>
    <n v="773602376117"/>
    <s v="MAC RETRO MATTE LIQUID LIPSTICK HIGH DRAMA MY3N-03"/>
    <s v="EA"/>
    <n v="5"/>
    <n v="455"/>
    <n v="2"/>
    <n v="182"/>
    <n v="37"/>
    <n v="56"/>
  </r>
  <r>
    <x v="6"/>
    <s v="COSMETICS"/>
    <x v="12"/>
    <x v="6"/>
    <x v="4"/>
    <n v="111250836"/>
    <n v="773602528615"/>
    <s v="MAC PREP + PRIME FIX+ CHERRY BLOSSOM SF7K-01"/>
    <s v="EA"/>
    <n v="5"/>
    <n v="455"/>
    <n v="0"/>
    <n v="0"/>
    <n v="3"/>
    <n v="0"/>
  </r>
  <r>
    <x v="6"/>
    <s v="COSMETICS"/>
    <x v="3"/>
    <x v="5"/>
    <x v="4"/>
    <n v="110208481"/>
    <n v="20714202835"/>
    <s v="CLINIQUE ALL ABOUT EYES 30ML 6A02-01"/>
    <s v="EA"/>
    <n v="2"/>
    <n v="450"/>
    <n v="1"/>
    <n v="225"/>
    <n v="5"/>
    <n v="379"/>
  </r>
  <r>
    <x v="6"/>
    <s v="COSMETICS"/>
    <x v="13"/>
    <x v="5"/>
    <x v="1"/>
    <n v="110234644"/>
    <n v="716170027456"/>
    <s v="BOBBI BROWN VITAMIN ENRICHED CREAM 50ML E1LM-01"/>
    <s v="EA"/>
    <n v="2"/>
    <n v="449.4"/>
    <n v="0"/>
    <n v="0"/>
    <n v="10"/>
    <n v="67"/>
  </r>
  <r>
    <x v="6"/>
    <s v="COSMETICS"/>
    <x v="1"/>
    <x v="5"/>
    <x v="1"/>
    <n v="111079655"/>
    <n v="887167393271"/>
    <s v="E LAUDER ANR EYE SUPERCHARGED 15ML P482-01"/>
    <s v="EA"/>
    <n v="2"/>
    <n v="442"/>
    <n v="2"/>
    <n v="442"/>
    <n v="39"/>
    <n v="12075"/>
  </r>
  <r>
    <x v="6"/>
    <s v="COSMETICS"/>
    <x v="1"/>
    <x v="5"/>
    <x v="0"/>
    <n v="111121410"/>
    <n v="887167386648"/>
    <s v="E LAUDER NUTRITIOUS VITALITY 8 RADIANCE DAY &amp; NIGHT SET P3GA-01"/>
    <s v="EA"/>
    <n v="1"/>
    <n v="442"/>
    <n v="0"/>
    <n v="0"/>
    <n v="25"/>
    <n v="111"/>
  </r>
  <r>
    <x v="6"/>
    <s v="COSMETICS"/>
    <x v="1"/>
    <x v="5"/>
    <x v="1"/>
    <n v="111121410"/>
    <n v="887167386648"/>
    <s v="E LAUDER NUTRITIOUS VITALITY 8 RADIANCE DAY &amp; NIGHT SET P3GA-01"/>
    <s v="EA"/>
    <n v="1"/>
    <n v="442"/>
    <n v="0"/>
    <n v="0"/>
    <n v="21"/>
    <n v="111"/>
  </r>
  <r>
    <x v="6"/>
    <s v="COSMETICS"/>
    <x v="12"/>
    <x v="6"/>
    <x v="7"/>
    <n v="111451900"/>
    <n v="773602561667"/>
    <s v="MAC STDIO FIX SPF 15 X2 NC25 SHXK-01"/>
    <s v="EA"/>
    <n v="2"/>
    <n v="438"/>
    <n v="0"/>
    <n v="0"/>
    <n v="20"/>
    <n v="12"/>
  </r>
  <r>
    <x v="6"/>
    <s v="COSMETICS"/>
    <x v="1"/>
    <x v="5"/>
    <x v="1"/>
    <n v="110122044"/>
    <n v="27131763529"/>
    <s v="E LAUDER DAYWEAR ADV ANTI OXIDANT CRM SPF15 50ML WFJN 01"/>
    <s v="EA"/>
    <n v="2"/>
    <n v="432"/>
    <n v="0"/>
    <n v="0"/>
    <n v="6"/>
    <n v="6"/>
  </r>
  <r>
    <x v="6"/>
    <s v="COSMETICS"/>
    <x v="3"/>
    <x v="5"/>
    <x v="0"/>
    <n v="110208489"/>
    <n v="20714495169"/>
    <s v="CLINIQUE DE-PUFF AND DE-CIRCLE SET 7C8A-01"/>
    <s v="EA"/>
    <n v="2"/>
    <n v="432"/>
    <n v="0"/>
    <n v="0"/>
    <n v="12"/>
    <n v="25"/>
  </r>
  <r>
    <x v="6"/>
    <s v="COSMETICS"/>
    <x v="1"/>
    <x v="6"/>
    <x v="0"/>
    <n v="111354823"/>
    <n v="887167441958"/>
    <s v="ESTEE LAUDER BRONZE GODDESS DESERT HEAT EYESHADOW PALETTE P9JA-01"/>
    <s v="EA"/>
    <n v="2"/>
    <n v="432"/>
    <n v="0"/>
    <n v="0"/>
    <n v="5"/>
    <n v="0"/>
  </r>
  <r>
    <x v="6"/>
    <s v="COSMETICS"/>
    <x v="12"/>
    <x v="6"/>
    <x v="7"/>
    <n v="111531845"/>
    <n v="773602561940"/>
    <s v="MAC EXTRA DIMENSION SKINFINSH DOUBLE GLEAM SHY1-19"/>
    <s v="EA"/>
    <n v="3"/>
    <n v="432"/>
    <n v="0"/>
    <n v="0"/>
    <n v="54"/>
    <n v="71"/>
  </r>
  <r>
    <x v="6"/>
    <s v="COSMETICS"/>
    <x v="12"/>
    <x v="6"/>
    <x v="7"/>
    <n v="111531856"/>
    <n v="773602572489"/>
    <s v="MAC STUDIO FIX CONCEAL AND CORRECT MEDIUM DEEP SJR3-03"/>
    <s v="EA"/>
    <n v="3"/>
    <n v="432"/>
    <n v="0"/>
    <n v="0"/>
    <n v="7"/>
    <n v="0"/>
  </r>
  <r>
    <x v="6"/>
    <s v="COSMETICS"/>
    <x v="3"/>
    <x v="5"/>
    <x v="0"/>
    <n v="111543742"/>
    <n v="192333027219"/>
    <s v="CLINIQUE EVEN BETTER CLINICAL RADICAL DARK SPOT CORRECTOR INTERRUPTER 30ML KN0X-01"/>
    <s v="EA"/>
    <n v="2"/>
    <n v="432"/>
    <n v="1"/>
    <n v="216"/>
    <n v="14"/>
    <n v="16"/>
  </r>
  <r>
    <x v="6"/>
    <s v="COSMETICS"/>
    <x v="11"/>
    <x v="6"/>
    <x v="1"/>
    <n v="110858833"/>
    <n v="747930065746"/>
    <s v="LA MER THE SKINCOLOR FLUID FOUNDATION SPF20 30ML IVORY 5FT2-02"/>
    <s v="EA"/>
    <n v="1"/>
    <n v="431"/>
    <n v="1"/>
    <n v="431"/>
    <n v="6"/>
    <n v="13"/>
  </r>
  <r>
    <x v="6"/>
    <s v="COSMETICS"/>
    <x v="11"/>
    <x v="6"/>
    <x v="0"/>
    <n v="111034443"/>
    <n v="747930099352"/>
    <s v="LA MER THE LUMINOUS LIFTING CUSHION FOUNDATION SPF20 12 NEUTRAL IVORY 5NM7-12"/>
    <s v="EA"/>
    <n v="1"/>
    <n v="431"/>
    <n v="0"/>
    <n v="0"/>
    <n v="7"/>
    <n v="14"/>
  </r>
  <r>
    <x v="6"/>
    <s v="COSMETICS"/>
    <x v="1"/>
    <x v="5"/>
    <x v="0"/>
    <n v="110504288"/>
    <n v="887167222960"/>
    <s v="E LAUDER ANR INTENSIVE RECOVERY AMPOULES 30ML REGW-01"/>
    <s v="EA"/>
    <n v="1"/>
    <n v="426"/>
    <n v="0"/>
    <n v="0"/>
    <n v="14"/>
    <n v="0"/>
  </r>
  <r>
    <x v="6"/>
    <s v="COSMETICS"/>
    <x v="1"/>
    <x v="5"/>
    <x v="1"/>
    <n v="110504288"/>
    <n v="887167222960"/>
    <s v="E LAUDER ANR INTENSIVE RECOVERY AMPOULES 30ML REGW-01"/>
    <s v="EA"/>
    <n v="1"/>
    <n v="426"/>
    <n v="1"/>
    <n v="426"/>
    <n v="11"/>
    <n v="0"/>
  </r>
  <r>
    <x v="6"/>
    <s v="COSMETICS"/>
    <x v="3"/>
    <x v="5"/>
    <x v="0"/>
    <n v="102205464"/>
    <n v="20714227661"/>
    <s v="CLINIQUE LIQUID FACIAL SOAP MILD 6F37-01"/>
    <s v="EA"/>
    <n v="5"/>
    <n v="425"/>
    <n v="1"/>
    <n v="85"/>
    <n v="28"/>
    <n v="56"/>
  </r>
  <r>
    <x v="6"/>
    <s v="COSMETICS"/>
    <x v="3"/>
    <x v="5"/>
    <x v="0"/>
    <n v="102205465"/>
    <n v="20714227685"/>
    <s v="CLINIQUE LIQUID FACIAL SOAP EXTRA STRENGTH 6F39-01"/>
    <s v="EA"/>
    <n v="5"/>
    <n v="425"/>
    <n v="3"/>
    <n v="255"/>
    <n v="34"/>
    <n v="75"/>
  </r>
  <r>
    <x v="6"/>
    <s v="COSMETICS"/>
    <x v="12"/>
    <x v="6"/>
    <x v="7"/>
    <n v="110248865"/>
    <n v="773602279197"/>
    <s v="MAC VELUXE BROW LINER DEEP BRUNETTE MMT0-04"/>
    <s v="EA"/>
    <n v="5"/>
    <n v="425"/>
    <n v="1"/>
    <n v="85"/>
    <n v="5"/>
    <n v="0"/>
  </r>
  <r>
    <x v="6"/>
    <s v="COSMETICS"/>
    <x v="12"/>
    <x v="6"/>
    <x v="7"/>
    <n v="110476868"/>
    <n v="773602397778"/>
    <s v="MAC PRO LONGWEAR FLUIDLINE BLACKTRACK S2P2-04"/>
    <s v="EA"/>
    <n v="5"/>
    <n v="425"/>
    <n v="0"/>
    <n v="0"/>
    <n v="34"/>
    <n v="57"/>
  </r>
  <r>
    <x v="6"/>
    <s v="COSMETICS"/>
    <x v="12"/>
    <x v="6"/>
    <x v="4"/>
    <n v="111488320"/>
    <n v="773602543878"/>
    <s v="MAC BRUSHSTROKE 24-HOUR LINER BRUSHBLACKSGFJ-01"/>
    <s v="EA"/>
    <n v="5"/>
    <n v="425"/>
    <n v="0"/>
    <n v="0"/>
    <n v="15"/>
    <n v="492"/>
  </r>
  <r>
    <x v="6"/>
    <s v="COSMETICS"/>
    <x v="12"/>
    <x v="6"/>
    <x v="7"/>
    <n v="111488368"/>
    <n v="773602543908"/>
    <s v="MAC LIQUIDLAST 24-HOUR WATERPROOF LINER POINT BLACKSGFK-03"/>
    <s v="EA"/>
    <n v="5"/>
    <n v="425"/>
    <n v="2"/>
    <n v="170"/>
    <n v="69"/>
    <n v="251"/>
  </r>
  <r>
    <x v="6"/>
    <s v="COSMETICS"/>
    <x v="1"/>
    <x v="5"/>
    <x v="1"/>
    <n v="110625147"/>
    <n v="887167352421"/>
    <s v="E LAUDER ANR EYE CONCENTRATE MATRIX DUO 2X15ML RYAN-01"/>
    <s v="EA"/>
    <n v="1"/>
    <n v="422"/>
    <n v="0"/>
    <n v="0"/>
    <n v="21"/>
    <n v="198"/>
  </r>
  <r>
    <x v="6"/>
    <s v="COSMETICS"/>
    <x v="2"/>
    <x v="5"/>
    <x v="2"/>
    <n v="110152349"/>
    <n v="690251009909"/>
    <s v="JO MALONE VITAMIN E HAND TREATMENT 100ML L11R-01"/>
    <s v="EA"/>
    <n v="2"/>
    <n v="420"/>
    <n v="0"/>
    <n v="0"/>
    <n v="19"/>
    <n v="45"/>
  </r>
  <r>
    <x v="6"/>
    <s v="COSMETICS"/>
    <x v="3"/>
    <x v="5"/>
    <x v="0"/>
    <n v="102083272"/>
    <n v="20714045159"/>
    <s v="CLINIQUE 7 DAY SCRUB CR RINSE OFF 667H-01"/>
    <s v="EA"/>
    <n v="4"/>
    <n v="408"/>
    <n v="0"/>
    <n v="0"/>
    <n v="28"/>
    <n v="42"/>
  </r>
  <r>
    <x v="6"/>
    <s v="COSMETICS"/>
    <x v="12"/>
    <x v="6"/>
    <x v="6"/>
    <n v="111114986"/>
    <n v="773602525386"/>
    <s v="MAC TRAVEL EXCLUSIVE LIPSTICK X 3 SF2N-01"/>
    <s v="EA"/>
    <n v="2"/>
    <n v="406"/>
    <n v="0"/>
    <n v="0"/>
    <n v="16"/>
    <n v="347"/>
  </r>
  <r>
    <x v="6"/>
    <s v="COSMETICS"/>
    <x v="12"/>
    <x v="6"/>
    <x v="0"/>
    <n v="111426121"/>
    <n v="773602569861"/>
    <s v="MAC MC FY20 ME &amp; INDIA LIPSTICK TRIO LL SJH7-01"/>
    <s v="EA"/>
    <n v="2"/>
    <n v="406"/>
    <n v="0"/>
    <n v="0"/>
    <n v="-2"/>
    <n v="0"/>
  </r>
  <r>
    <x v="6"/>
    <s v="COSMETICS"/>
    <x v="12"/>
    <x v="6"/>
    <x v="4"/>
    <n v="110565641"/>
    <n v="773602399529"/>
    <s v="MAC #170 SYNTHETIC ROUNDED SLANT BRUSH S2TL-01"/>
    <s v="EA"/>
    <n v="3"/>
    <n v="405"/>
    <n v="0"/>
    <n v="0"/>
    <n v="6"/>
    <n v="234"/>
  </r>
  <r>
    <x v="6"/>
    <s v="COSMETICS"/>
    <x v="12"/>
    <x v="6"/>
    <x v="9"/>
    <n v="110951265"/>
    <n v="773602462131"/>
    <s v="MAC PADMA LAKSHMI EYE SHADOW X 4 70'S DESSERT DUSK S733-02"/>
    <s v="EA"/>
    <n v="3"/>
    <n v="405"/>
    <n v="0"/>
    <n v="0"/>
    <n v="49"/>
    <n v="0"/>
  </r>
  <r>
    <x v="6"/>
    <s v="COSMETICS"/>
    <x v="3"/>
    <x v="5"/>
    <x v="0"/>
    <n v="102210040"/>
    <n v="20714297923"/>
    <s v="CLINIQUE REDNESS SOLUTIONS DLY RELIEF CRM 50ML 6L4P 01"/>
    <s v="EA"/>
    <n v="2"/>
    <n v="402"/>
    <n v="0"/>
    <n v="0"/>
    <n v="7"/>
    <n v="0"/>
  </r>
  <r>
    <x v="6"/>
    <s v="COSMETICS"/>
    <x v="1"/>
    <x v="5"/>
    <x v="4"/>
    <n v="110521098"/>
    <n v="887167257597"/>
    <s v="E LAUDER REVITALIZING SUPREME PLUS ANTI-AGING SOFT CREAM 75ML RJ2F-01"/>
    <s v="EA"/>
    <n v="1"/>
    <n v="402"/>
    <n v="0"/>
    <n v="0"/>
    <n v="1"/>
    <n v="0"/>
  </r>
  <r>
    <x v="6"/>
    <s v="COSMETICS"/>
    <x v="12"/>
    <x v="6"/>
    <x v="3"/>
    <n v="111613592"/>
    <n v="773602561605"/>
    <s v="MAC TRAVEL EXCLUSIVE WARM LOOKS IN A BOX SHXC-01"/>
    <s v="EA"/>
    <n v="2"/>
    <n v="402"/>
    <n v="0"/>
    <n v="0"/>
    <n v="0"/>
    <n v="117"/>
  </r>
  <r>
    <x v="6"/>
    <s v="COSMETICS"/>
    <x v="12"/>
    <x v="6"/>
    <x v="1"/>
    <n v="102208716"/>
    <n v="773602077496"/>
    <s v="MAC MATTE LIPSTICK PLEASE ME M2LP-32"/>
    <s v="EA"/>
    <n v="5"/>
    <n v="400"/>
    <n v="0"/>
    <n v="0"/>
    <n v="22"/>
    <n v="56"/>
  </r>
  <r>
    <x v="6"/>
    <s v="COSMETICS"/>
    <x v="12"/>
    <x v="6"/>
    <x v="7"/>
    <n v="102208727"/>
    <n v="773602048748"/>
    <s v="MAC MATTE LIPSTICK TAUPE M2LP-09"/>
    <s v="EA"/>
    <n v="5"/>
    <n v="400"/>
    <n v="1"/>
    <n v="80"/>
    <n v="49"/>
    <n v="295"/>
  </r>
  <r>
    <x v="6"/>
    <s v="COSMETICS"/>
    <x v="12"/>
    <x v="6"/>
    <x v="7"/>
    <n v="110012222"/>
    <n v="773602164257"/>
    <s v="MAC CREMESHEEN CROSSWIRES MCF3 10"/>
    <s v="EA"/>
    <n v="5"/>
    <n v="400"/>
    <n v="1"/>
    <n v="80"/>
    <n v="19"/>
    <n v="0"/>
  </r>
  <r>
    <x v="6"/>
    <s v="COSMETICS"/>
    <x v="12"/>
    <x v="6"/>
    <x v="4"/>
    <n v="110468055"/>
    <n v="773602356942"/>
    <s v="MAC PRO PERFORMANCE SPONGE MWL7-01"/>
    <s v="EA"/>
    <n v="5"/>
    <n v="400"/>
    <n v="1"/>
    <n v="80"/>
    <n v="5"/>
    <n v="0"/>
  </r>
  <r>
    <x v="6"/>
    <s v="COSMETICS"/>
    <x v="12"/>
    <x v="6"/>
    <x v="7"/>
    <n v="111250821"/>
    <n v="773602544158"/>
    <s v="MAC MATTE LIPSTICK YOU WOULDN'T GET IT M2LP-HW"/>
    <s v="EA"/>
    <n v="5"/>
    <n v="400"/>
    <n v="2"/>
    <n v="160"/>
    <n v="31"/>
    <n v="372"/>
  </r>
  <r>
    <x v="6"/>
    <s v="COSMETICS"/>
    <x v="12"/>
    <x v="6"/>
    <x v="7"/>
    <n v="111399351"/>
    <n v="773602541607"/>
    <s v="MAC JOIE DE VIVRE 415 SG73-20"/>
    <s v="EA"/>
    <n v="5"/>
    <n v="400"/>
    <n v="1"/>
    <n v="80"/>
    <n v="29"/>
    <n v="384"/>
  </r>
  <r>
    <x v="6"/>
    <s v="COSMETICS"/>
    <x v="12"/>
    <x v="6"/>
    <x v="7"/>
    <n v="111399355"/>
    <n v="773602541652"/>
    <s v="MAC PURE NONCHALANCE 412 SG73-25"/>
    <s v="EA"/>
    <n v="5"/>
    <n v="400"/>
    <n v="0"/>
    <n v="0"/>
    <n v="31"/>
    <n v="152"/>
  </r>
  <r>
    <x v="6"/>
    <s v="COSMETICS"/>
    <x v="12"/>
    <x v="6"/>
    <x v="5"/>
    <n v="111397245"/>
    <n v="773602561469"/>
    <s v="MAC TRAVEL EXCLUSIVE: LIP KIT REDSHWY-01"/>
    <s v="EA"/>
    <n v="2"/>
    <n v="388"/>
    <n v="0"/>
    <n v="0"/>
    <n v="12"/>
    <n v="4030"/>
  </r>
  <r>
    <x v="6"/>
    <s v="COSMETICS"/>
    <x v="12"/>
    <x v="6"/>
    <x v="5"/>
    <n v="111397246"/>
    <n v="773602561476"/>
    <s v="MAC TRAVEL EXCLUSIVE: LIP KIT NEUTRAL SHX0-01"/>
    <s v="EA"/>
    <n v="2"/>
    <n v="388"/>
    <n v="0"/>
    <n v="0"/>
    <n v="11"/>
    <n v="2132"/>
  </r>
  <r>
    <x v="6"/>
    <s v="COSMETICS"/>
    <x v="12"/>
    <x v="6"/>
    <x v="4"/>
    <n v="102205235"/>
    <n v="773602010530"/>
    <s v="MAC STUDIOFIX POWDER FOUNDATION NC35 M510-26"/>
    <s v="EA"/>
    <n v="3"/>
    <n v="387"/>
    <n v="0"/>
    <n v="0"/>
    <n v="15"/>
    <n v="410"/>
  </r>
  <r>
    <x v="6"/>
    <s v="COSMETICS"/>
    <x v="12"/>
    <x v="6"/>
    <x v="4"/>
    <n v="102205236"/>
    <n v="773602010554"/>
    <s v="MAC STUDIOFIX POWDER FOUNDATION NC45 M510-28"/>
    <s v="EA"/>
    <n v="3"/>
    <n v="387"/>
    <n v="0"/>
    <n v="0"/>
    <n v="30"/>
    <n v="329"/>
  </r>
  <r>
    <x v="6"/>
    <s v="COSMETICS"/>
    <x v="12"/>
    <x v="6"/>
    <x v="1"/>
    <n v="102206299"/>
    <n v="77360210356"/>
    <s v="MAC STUDIO FIX FLUID SPF 15 NC45 M6JC-10"/>
    <s v="EA"/>
    <n v="3"/>
    <n v="387"/>
    <n v="0"/>
    <n v="0"/>
    <n v="19"/>
    <n v="283"/>
  </r>
  <r>
    <x v="6"/>
    <s v="COSMETICS"/>
    <x v="12"/>
    <x v="6"/>
    <x v="7"/>
    <n v="110124341"/>
    <n v="773602225569"/>
    <s v="MAC STUDIO FIX FLUID SPF15 M6JC-28"/>
    <s v="EA"/>
    <n v="3"/>
    <n v="387"/>
    <n v="0"/>
    <n v="0"/>
    <n v="6"/>
    <n v="0"/>
  </r>
  <r>
    <x v="6"/>
    <s v="COSMETICS"/>
    <x v="12"/>
    <x v="6"/>
    <x v="7"/>
    <n v="110244948"/>
    <n v="773602264537"/>
    <s v="MAC STUDIO FIX POWDER PLUS FOUNDATION NW46 M510-82"/>
    <s v="EA"/>
    <n v="3"/>
    <n v="387"/>
    <n v="1"/>
    <n v="129"/>
    <n v="28"/>
    <n v="0"/>
  </r>
  <r>
    <x v="6"/>
    <s v="COSMETICS"/>
    <x v="12"/>
    <x v="6"/>
    <x v="1"/>
    <n v="110524784"/>
    <n v="773602151080"/>
    <s v="MAC STUDIO FIX NC41 M510-74"/>
    <s v="EA"/>
    <n v="3"/>
    <n v="387"/>
    <n v="0"/>
    <n v="0"/>
    <n v="43"/>
    <n v="274"/>
  </r>
  <r>
    <x v="6"/>
    <s v="COSMETICS"/>
    <x v="12"/>
    <x v="6"/>
    <x v="4"/>
    <n v="111105537"/>
    <n v="773602531882"/>
    <s v="MAC STUDIO FIX FLUID SPF 15 NW57 M6JC-62"/>
    <s v="EA"/>
    <n v="3"/>
    <n v="387"/>
    <n v="0"/>
    <n v="0"/>
    <n v="-1"/>
    <n v="0"/>
  </r>
  <r>
    <x v="6"/>
    <s v="COSMETICS"/>
    <x v="0"/>
    <x v="6"/>
    <x v="1"/>
    <n v="110199425"/>
    <n v="888066010603"/>
    <s v="TOM FORD LIP COLOR CASABLANCA T0T3-03"/>
    <s v="EA"/>
    <n v="2"/>
    <n v="384"/>
    <n v="1"/>
    <n v="192"/>
    <n v="1"/>
    <n v="41"/>
  </r>
  <r>
    <x v="6"/>
    <s v="COSMETICS"/>
    <x v="12"/>
    <x v="6"/>
    <x v="7"/>
    <n v="110476859"/>
    <n v="773602332793"/>
    <s v="MAC IN EXTREME DIMEN LASH WP DIMENSIONAL BLACK MTK8-01"/>
    <s v="EA"/>
    <n v="4"/>
    <n v="384"/>
    <n v="1"/>
    <n v="96"/>
    <n v="38"/>
    <n v="297"/>
  </r>
  <r>
    <x v="6"/>
    <s v="COSMETICS"/>
    <x v="0"/>
    <x v="6"/>
    <x v="0"/>
    <n v="111311620"/>
    <n v="888066086011"/>
    <s v="TOMFORD CONTOURING COMPACT SHADE01WN T6YX-01"/>
    <s v="EA"/>
    <n v="1"/>
    <n v="383"/>
    <n v="0"/>
    <n v="0"/>
    <n v="5"/>
    <n v="0"/>
  </r>
  <r>
    <x v="6"/>
    <s v="COSMETICS"/>
    <x v="12"/>
    <x v="6"/>
    <x v="7"/>
    <n v="110334509"/>
    <n v="773602337200"/>
    <s v="MAC MINERALIZE SKINFINISH NATURAL MEDIUM GOLDEN MT7E-15"/>
    <s v="EA"/>
    <n v="3"/>
    <n v="381"/>
    <n v="0"/>
    <n v="0"/>
    <n v="32"/>
    <n v="13"/>
  </r>
  <r>
    <x v="6"/>
    <s v="COSMETICS"/>
    <x v="1"/>
    <x v="5"/>
    <x v="1"/>
    <n v="111395599"/>
    <n v="887167412965"/>
    <s v="E LAUDER MICRO ESSENCE TREATMENT LOTION WITH SAKURA FERMENT 200ML P6GM-01"/>
    <s v="EA"/>
    <n v="1"/>
    <n v="380"/>
    <n v="0"/>
    <n v="0"/>
    <n v="10"/>
    <n v="104"/>
  </r>
  <r>
    <x v="6"/>
    <s v="COSMETICS"/>
    <x v="1"/>
    <x v="5"/>
    <x v="1"/>
    <n v="111105488"/>
    <n v="887167381872"/>
    <s v="ESTEE LAUDER NUTRITIOUS RADIANT VITALITY 2-IN-1 FOAM CLEANSER 125ML P31P-01"/>
    <s v="EA"/>
    <n v="3"/>
    <n v="378"/>
    <n v="0"/>
    <n v="0"/>
    <n v="9"/>
    <n v="357"/>
  </r>
  <r>
    <x v="6"/>
    <s v="COSMETICS"/>
    <x v="12"/>
    <x v="6"/>
    <x v="7"/>
    <n v="102208841"/>
    <n v="773602000661"/>
    <s v="MAC POWDER BLUSH COPPERTONE M220-07"/>
    <s v="EA"/>
    <n v="4"/>
    <n v="376"/>
    <n v="0"/>
    <n v="0"/>
    <n v="30"/>
    <n v="0"/>
  </r>
  <r>
    <x v="6"/>
    <s v="COSMETICS"/>
    <x v="12"/>
    <x v="6"/>
    <x v="7"/>
    <n v="111613612"/>
    <n v="773602574315"/>
    <s v="MAC LIPSTICK SEE SHEER SJWM-14"/>
    <s v="EA"/>
    <n v="5"/>
    <n v="376"/>
    <n v="0"/>
    <n v="0"/>
    <n v="40"/>
    <n v="72"/>
  </r>
  <r>
    <x v="6"/>
    <s v="COSMETICS"/>
    <x v="13"/>
    <x v="6"/>
    <x v="1"/>
    <n v="110595003"/>
    <n v="716170191652"/>
    <s v="B BROWN LUXE LIP COLOR TRIO EHFY-01"/>
    <s v="EA"/>
    <n v="2"/>
    <n v="368"/>
    <n v="0"/>
    <n v="0"/>
    <n v="20"/>
    <n v="110"/>
  </r>
  <r>
    <x v="6"/>
    <s v="COSMETICS"/>
    <x v="3"/>
    <x v="5"/>
    <x v="0"/>
    <n v="110391146"/>
    <n v="20714699604"/>
    <s v="CLINIQUE TAKE THE DAY OFF MAKEUP REMOVER Z7XK-01"/>
    <s v="EA"/>
    <n v="3"/>
    <n v="366"/>
    <n v="0"/>
    <n v="0"/>
    <n v="35"/>
    <n v="109"/>
  </r>
  <r>
    <x v="6"/>
    <s v="COSMETICS"/>
    <x v="3"/>
    <x v="5"/>
    <x v="0"/>
    <n v="102209332"/>
    <n v="20714281113"/>
    <s v="CLINIQUE ANTI BLEMISH SOL CLRF LTN 6K0G 01"/>
    <s v="EA"/>
    <n v="4"/>
    <n v="364"/>
    <n v="0"/>
    <n v="0"/>
    <n v="7"/>
    <n v="23"/>
  </r>
  <r>
    <x v="6"/>
    <s v="COSMETICS"/>
    <x v="12"/>
    <x v="6"/>
    <x v="7"/>
    <n v="110557766"/>
    <n v="773602445233"/>
    <s v="MAC RETRO MATTE BURNT SPICE MY3N-39"/>
    <s v="EA"/>
    <n v="4"/>
    <n v="364"/>
    <n v="0"/>
    <n v="0"/>
    <n v="13"/>
    <n v="31"/>
  </r>
  <r>
    <x v="6"/>
    <s v="COSMETICS"/>
    <x v="12"/>
    <x v="6"/>
    <x v="7"/>
    <n v="110557768"/>
    <n v="773602445257"/>
    <s v="MAC RETRO MATTE TOPPED WITH BRANDY MY3N-41"/>
    <s v="EA"/>
    <n v="4"/>
    <n v="364"/>
    <n v="1"/>
    <n v="91"/>
    <n v="6"/>
    <n v="11"/>
  </r>
  <r>
    <x v="6"/>
    <s v="COSMETICS"/>
    <x v="12"/>
    <x v="6"/>
    <x v="3"/>
    <n v="111250836"/>
    <n v="773602528615"/>
    <s v="MAC PREP + PRIME FIX+ CHERRY BLOSSOM SF7K-01"/>
    <s v="EA"/>
    <n v="4"/>
    <n v="364"/>
    <n v="0"/>
    <n v="0"/>
    <n v="3"/>
    <n v="0"/>
  </r>
  <r>
    <x v="6"/>
    <s v="COSMETICS"/>
    <x v="3"/>
    <x v="5"/>
    <x v="0"/>
    <n v="110414173"/>
    <n v="20714777647"/>
    <s v="CLINIQUE RW LASER FOCUS WRINKLE CORRECTING EYE CREAM 15ML ZK4K-01"/>
    <s v="EA"/>
    <n v="2"/>
    <n v="363.3"/>
    <n v="0"/>
    <n v="0"/>
    <n v="9"/>
    <n v="74"/>
  </r>
  <r>
    <x v="6"/>
    <s v="COSMETICS"/>
    <x v="12"/>
    <x v="6"/>
    <x v="7"/>
    <n v="102205972"/>
    <n v="773602066407"/>
    <s v="MAC LIP PENCIL WHIRL M380-50"/>
    <s v="EA"/>
    <n v="5"/>
    <n v="360"/>
    <n v="1"/>
    <n v="72"/>
    <n v="47"/>
    <n v="188"/>
  </r>
  <r>
    <x v="6"/>
    <s v="COSMETICS"/>
    <x v="3"/>
    <x v="5"/>
    <x v="0"/>
    <n v="110288777"/>
    <n v="20714610197"/>
    <s v="CLINIQUE DDML+ GEL 200ML JUMBO 7WAP-01"/>
    <s v="EA"/>
    <n v="2"/>
    <n v="358"/>
    <n v="0"/>
    <n v="0"/>
    <n v="11"/>
    <n v="5"/>
  </r>
  <r>
    <x v="6"/>
    <s v="COSMETICS"/>
    <x v="3"/>
    <x v="5"/>
    <x v="0"/>
    <n v="110336030"/>
    <n v="20714698911"/>
    <s v="CLINIQUE SMART CUSTOM REPAIR SERUM 50ML Z7W2-01"/>
    <s v="EA"/>
    <n v="1"/>
    <n v="354"/>
    <n v="1"/>
    <n v="354"/>
    <n v="10"/>
    <n v="15"/>
  </r>
  <r>
    <x v="6"/>
    <s v="COSMETICS"/>
    <x v="3"/>
    <x v="5"/>
    <x v="4"/>
    <n v="111062287"/>
    <n v="20714940324"/>
    <s v="CLINIQUE MOISTURE SURGE BEST SELLER TR SET K9JP-01"/>
    <s v="EA"/>
    <n v="1"/>
    <n v="354"/>
    <n v="0"/>
    <n v="0"/>
    <n v="8"/>
    <n v="182"/>
  </r>
  <r>
    <x v="6"/>
    <s v="COSMETICS"/>
    <x v="3"/>
    <x v="5"/>
    <x v="4"/>
    <n v="111399568"/>
    <n v="20714994365"/>
    <s v="CLINIQUE MOISTURE SURGE BEST SELLERS SUPERCHARGED KJET-01"/>
    <s v="EA"/>
    <n v="1"/>
    <n v="354"/>
    <n v="0"/>
    <n v="0"/>
    <n v="10"/>
    <n v="461"/>
  </r>
  <r>
    <x v="6"/>
    <s v="COSMETICS"/>
    <x v="13"/>
    <x v="6"/>
    <x v="1"/>
    <n v="110352437"/>
    <n v="716170131771"/>
    <s v="B BROWN SKIN WEIGHTLESS POWDER FOUNDATION HONEY EATA-05"/>
    <s v="EA"/>
    <n v="2"/>
    <n v="350"/>
    <n v="0"/>
    <n v="0"/>
    <n v="17"/>
    <n v="23"/>
  </r>
  <r>
    <x v="6"/>
    <s v="COSMETICS"/>
    <x v="12"/>
    <x v="6"/>
    <x v="7"/>
    <n v="111531849"/>
    <n v="773602563241"/>
    <s v="MAC LIPSTICK DARK SIDE SJ2E-10"/>
    <s v="EA"/>
    <n v="4"/>
    <n v="348"/>
    <n v="2"/>
    <n v="174"/>
    <n v="54"/>
    <n v="99"/>
  </r>
  <r>
    <x v="6"/>
    <s v="COSMETICS"/>
    <x v="3"/>
    <x v="5"/>
    <x v="4"/>
    <n v="110414173"/>
    <n v="20714777647"/>
    <s v="CLINIQUE RW LASER FOCUS WRINKLE CORRECTING EYE CREAM 15ML ZK4K-01"/>
    <s v="EA"/>
    <n v="2"/>
    <n v="346"/>
    <n v="0"/>
    <n v="0"/>
    <n v="10"/>
    <n v="74"/>
  </r>
  <r>
    <x v="6"/>
    <s v="COSMETICS"/>
    <x v="12"/>
    <x v="6"/>
    <x v="4"/>
    <n v="110951249"/>
    <n v="773602479542"/>
    <s v="MAC HYPER REAL GLOW PALETTE FLASH + AWE S88C-02"/>
    <s v="EA"/>
    <n v="2"/>
    <n v="346"/>
    <n v="0"/>
    <n v="0"/>
    <n v="7"/>
    <n v="0"/>
  </r>
  <r>
    <x v="6"/>
    <s v="COSMETICS"/>
    <x v="3"/>
    <x v="5"/>
    <x v="0"/>
    <n v="111154119"/>
    <n v="20714984755"/>
    <s v="CLINIQUE ID DDML LINES &amp; WRINKLES KHAR-01"/>
    <s v="EA"/>
    <n v="2"/>
    <n v="346"/>
    <n v="0"/>
    <n v="0"/>
    <n v="2"/>
    <n v="0"/>
  </r>
  <r>
    <x v="6"/>
    <s v="COSMETICS"/>
    <x v="3"/>
    <x v="5"/>
    <x v="0"/>
    <n v="111154120"/>
    <n v="20714984847"/>
    <s v="CLINIQUE ID DDMG ANTI-IRRITATION KHAX-01"/>
    <s v="EA"/>
    <n v="2"/>
    <n v="346"/>
    <n v="1"/>
    <n v="173"/>
    <n v="5"/>
    <n v="0"/>
  </r>
  <r>
    <x v="6"/>
    <s v="COSMETICS"/>
    <x v="3"/>
    <x v="5"/>
    <x v="0"/>
    <n v="111154122"/>
    <n v="20714984878"/>
    <s v="CLINIQUE ID DDMG UNEVEN SKINTONE KHC1-01"/>
    <s v="EA"/>
    <n v="2"/>
    <n v="346"/>
    <n v="0"/>
    <n v="0"/>
    <n v="0"/>
    <n v="0"/>
  </r>
  <r>
    <x v="6"/>
    <s v="COSMETICS"/>
    <x v="11"/>
    <x v="5"/>
    <x v="0"/>
    <n v="110275681"/>
    <n v="747930039846"/>
    <s v="CREME DE LA MER THE CLEANSING GEL 51T0-01"/>
    <s v="EA"/>
    <n v="1"/>
    <n v="345"/>
    <n v="0"/>
    <n v="0"/>
    <n v="2"/>
    <n v="0"/>
  </r>
  <r>
    <x v="6"/>
    <s v="COSMETICS"/>
    <x v="11"/>
    <x v="5"/>
    <x v="3"/>
    <n v="110275684"/>
    <n v="747930039853"/>
    <s v="CREME DE LA MER THE CLEANSING FOAM 51T4-01"/>
    <s v="EA"/>
    <n v="1"/>
    <n v="345"/>
    <n v="0"/>
    <n v="0"/>
    <n v="39"/>
    <n v="278"/>
  </r>
  <r>
    <x v="6"/>
    <s v="COSMETICS"/>
    <x v="3"/>
    <x v="6"/>
    <x v="0"/>
    <n v="111154107"/>
    <n v="20714942601"/>
    <s v="CLINIQUE DUAL ENDED MINI SPLASH SET K9X0-01"/>
    <s v="EA"/>
    <n v="3"/>
    <n v="345"/>
    <n v="0"/>
    <n v="0"/>
    <n v="3"/>
    <n v="0"/>
  </r>
  <r>
    <x v="6"/>
    <s v="COSMETICS"/>
    <x v="12"/>
    <x v="6"/>
    <x v="7"/>
    <n v="102208895"/>
    <n v="773602011711"/>
    <s v="MAC CONCEALER NC15 M45018"/>
    <s v="EA"/>
    <n v="4"/>
    <n v="340"/>
    <n v="0"/>
    <n v="0"/>
    <n v="0"/>
    <n v="0"/>
  </r>
  <r>
    <x v="6"/>
    <s v="COSMETICS"/>
    <x v="12"/>
    <x v="6"/>
    <x v="7"/>
    <n v="102208994"/>
    <n v="773602011674"/>
    <s v="MAC STUDIO FINISH CONCEALER NW25 M45014"/>
    <s v="EA"/>
    <n v="4"/>
    <n v="340"/>
    <n v="1"/>
    <n v="85"/>
    <n v="48"/>
    <n v="0"/>
  </r>
  <r>
    <x v="6"/>
    <s v="COSMETICS"/>
    <x v="12"/>
    <x v="6"/>
    <x v="7"/>
    <n v="110039869"/>
    <n v="773602161706"/>
    <s v="MAC PREP+PRIME TRANS FINISH POWDER MC96 01"/>
    <s v="EA"/>
    <n v="3"/>
    <n v="339"/>
    <n v="0"/>
    <n v="0"/>
    <n v="20"/>
    <n v="23"/>
  </r>
  <r>
    <x v="6"/>
    <s v="COSMETICS"/>
    <x v="1"/>
    <x v="6"/>
    <x v="0"/>
    <n v="110522837"/>
    <n v="887167251014"/>
    <s v="E LAUDER THE BROW MULTI-TASKER DARK BRUNETTE RH8G-04"/>
    <s v="EA"/>
    <n v="3"/>
    <n v="339"/>
    <n v="0"/>
    <n v="0"/>
    <n v="-1"/>
    <n v="0"/>
  </r>
  <r>
    <x v="6"/>
    <s v="COSMETICS"/>
    <x v="12"/>
    <x v="6"/>
    <x v="7"/>
    <n v="110808734"/>
    <n v="773602454570"/>
    <s v="MAC #184S DUO FIBRE FAN BRUSH S6GL-01"/>
    <s v="EA"/>
    <n v="3"/>
    <n v="339"/>
    <n v="2"/>
    <n v="226"/>
    <n v="16"/>
    <n v="0"/>
  </r>
  <r>
    <x v="6"/>
    <s v="COSMETICS"/>
    <x v="1"/>
    <x v="5"/>
    <x v="0"/>
    <n v="110702972"/>
    <n v="887167325432"/>
    <s v="E LAUDER REVITALIZING SUPREME PLUS LIGHT 50ML RTM5-01"/>
    <s v="EA"/>
    <n v="1"/>
    <n v="335"/>
    <n v="0"/>
    <n v="0"/>
    <n v="26"/>
    <n v="118"/>
  </r>
  <r>
    <x v="6"/>
    <s v="COSMETICS"/>
    <x v="3"/>
    <x v="5"/>
    <x v="0"/>
    <n v="110808213"/>
    <n v="20714816407"/>
    <s v="CLINIQUE DDMG TRIO SET 3X125ML ZPTC-1"/>
    <s v="EA"/>
    <n v="1"/>
    <n v="335"/>
    <n v="0"/>
    <n v="0"/>
    <n v="18"/>
    <n v="4"/>
  </r>
  <r>
    <x v="6"/>
    <s v="COSMETICS"/>
    <x v="1"/>
    <x v="5"/>
    <x v="0"/>
    <n v="111166467"/>
    <n v="887167368651"/>
    <s v="E LAUDER RESILIENCE MULTI EFFECT TRI PEPTIDE FACE &amp; NECK CRME DRY SKIN P1G5-01"/>
    <s v="EA"/>
    <n v="1"/>
    <n v="335"/>
    <n v="0"/>
    <n v="0"/>
    <n v="15"/>
    <n v="28"/>
  </r>
  <r>
    <x v="6"/>
    <s v="COSMETICS"/>
    <x v="13"/>
    <x v="6"/>
    <x v="1"/>
    <n v="111399412"/>
    <n v="716170228334"/>
    <s v="B BROWN CITY DUSK EYE SHADOW PALETTE EMAR-01"/>
    <s v="EA"/>
    <n v="1"/>
    <n v="335"/>
    <n v="0"/>
    <n v="0"/>
    <n v="6"/>
    <n v="0"/>
  </r>
  <r>
    <x v="6"/>
    <s v="COSMETICS"/>
    <x v="1"/>
    <x v="6"/>
    <x v="1"/>
    <n v="111548476"/>
    <n v="887167508149"/>
    <s v="ESTEE LAUDER PURE COLOR ENVY TRIO LIPSTICK CNY LIMITED EDITION PJFA-01"/>
    <s v="EA"/>
    <n v="1"/>
    <n v="330"/>
    <n v="0"/>
    <n v="0"/>
    <n v="18"/>
    <n v="140"/>
  </r>
  <r>
    <x v="6"/>
    <s v="COSMETICS"/>
    <x v="0"/>
    <x v="6"/>
    <x v="1"/>
    <n v="110351682"/>
    <n v="888066035118"/>
    <s v="TOM FORD EYE COLOR QUAD NUDE DIP T1EL-03"/>
    <s v="EA"/>
    <n v="1"/>
    <n v="326"/>
    <n v="0"/>
    <n v="0"/>
    <n v="4"/>
    <n v="4"/>
  </r>
  <r>
    <x v="6"/>
    <s v="COSMETICS"/>
    <x v="0"/>
    <x v="6"/>
    <x v="1"/>
    <n v="110470450"/>
    <n v="888066053457"/>
    <s v="TOM FORD EYE COLOR QUAD DISCO DUST T0T9-20"/>
    <s v="EA"/>
    <n v="1"/>
    <n v="326"/>
    <n v="0"/>
    <n v="0"/>
    <n v="8"/>
    <n v="44"/>
  </r>
  <r>
    <x v="6"/>
    <s v="COSMETICS"/>
    <x v="0"/>
    <x v="6"/>
    <x v="0"/>
    <n v="111451895"/>
    <n v="888066095617"/>
    <s v="TOM FORD SOLEIL EYE CLR QUA-02 T7RF-02"/>
    <s v="EA"/>
    <n v="1"/>
    <n v="326"/>
    <n v="1"/>
    <n v="326"/>
    <n v="7"/>
    <n v="28"/>
  </r>
  <r>
    <x v="6"/>
    <s v="COSMETICS"/>
    <x v="1"/>
    <x v="6"/>
    <x v="0"/>
    <n v="110222244"/>
    <n v="27131934998"/>
    <s v="E LAUDER DWEAR STAY-IN-PLACE LIQUID MAKEUP SPF10 PURE BEIGE 1G5Y-77"/>
    <s v="EA"/>
    <n v="2"/>
    <n v="324"/>
    <n v="0"/>
    <n v="0"/>
    <n v="9"/>
    <n v="3"/>
  </r>
  <r>
    <x v="6"/>
    <s v="COSMETICS"/>
    <x v="13"/>
    <x v="6"/>
    <x v="1"/>
    <n v="110229083"/>
    <n v="716170042664"/>
    <s v="BOBBI BROWN FOUNDATION BRUSH E3CA-01"/>
    <s v="EA"/>
    <n v="2"/>
    <n v="324"/>
    <n v="0"/>
    <n v="0"/>
    <n v="1"/>
    <n v="0"/>
  </r>
  <r>
    <x v="6"/>
    <s v="COSMETICS"/>
    <x v="1"/>
    <x v="6"/>
    <x v="0"/>
    <n v="110505755"/>
    <n v="27131228387"/>
    <s v="E LAUDER DWEAR LIQUID FOUNDATION 30ML IVORY BEIGE 1G5Y-10"/>
    <s v="EA"/>
    <n v="2"/>
    <n v="324"/>
    <n v="0"/>
    <n v="0"/>
    <n v="11"/>
    <n v="48"/>
  </r>
  <r>
    <x v="6"/>
    <s v="COSMETICS"/>
    <x v="1"/>
    <x v="6"/>
    <x v="1"/>
    <n v="110505755"/>
    <n v="27131228387"/>
    <s v="E LAUDER DWEAR LIQUID FOUNDATION 30ML IVORY BEIGE 1G5Y-10"/>
    <s v="EA"/>
    <n v="2"/>
    <n v="324"/>
    <n v="1"/>
    <n v="162"/>
    <n v="14"/>
    <n v="48"/>
  </r>
  <r>
    <x v="6"/>
    <s v="COSMETICS"/>
    <x v="1"/>
    <x v="6"/>
    <x v="0"/>
    <n v="110544268"/>
    <n v="27131934943"/>
    <s v="E LAUDER DW STAY-IN-PLACE MAKEUP SPF10 1N1 IVORY NUDE 72 1G5Y-72"/>
    <s v="EA"/>
    <n v="2"/>
    <n v="324"/>
    <n v="0"/>
    <n v="0"/>
    <n v="7"/>
    <n v="158"/>
  </r>
  <r>
    <x v="6"/>
    <s v="COSMETICS"/>
    <x v="1"/>
    <x v="6"/>
    <x v="1"/>
    <n v="110593608"/>
    <n v="887167178687"/>
    <s v="E LAUDER DWEAR STAY-IN-PLACE MAKEUP 2N2 BUFF 1G5Y-CC"/>
    <s v="EA"/>
    <n v="2"/>
    <n v="324"/>
    <n v="0"/>
    <n v="0"/>
    <n v="8"/>
    <n v="31"/>
  </r>
  <r>
    <x v="6"/>
    <s v="COSMETICS"/>
    <x v="1"/>
    <x v="6"/>
    <x v="0"/>
    <n v="110593613"/>
    <n v="887167332058"/>
    <s v="E LAUDER DWEAR NUDE WATERFRESH SPF30 2C2 PALE ALMOND RWAP-02"/>
    <s v="EA"/>
    <n v="2"/>
    <n v="324"/>
    <n v="0"/>
    <n v="0"/>
    <n v="3"/>
    <n v="0"/>
  </r>
  <r>
    <x v="6"/>
    <s v="COSMETICS"/>
    <x v="1"/>
    <x v="6"/>
    <x v="0"/>
    <n v="111398701"/>
    <n v="27131392323"/>
    <s v="E LAUDER DWEAR STAY-IN-PLACE LIQUID MAKEUP SPF10 1C0 SHELL 30ML 1G5Y-15"/>
    <s v="EA"/>
    <n v="2"/>
    <n v="324"/>
    <n v="2"/>
    <n v="324"/>
    <n v="13"/>
    <n v="11"/>
  </r>
  <r>
    <x v="6"/>
    <s v="COSMETICS"/>
    <x v="13"/>
    <x v="5"/>
    <x v="1"/>
    <n v="110234671"/>
    <n v="716170079431"/>
    <s v="BOBBI BROWN HYDRATING EYE CREAM 15ML E65Y-01"/>
    <s v="EA"/>
    <n v="2"/>
    <n v="322"/>
    <n v="0"/>
    <n v="0"/>
    <n v="10"/>
    <n v="0"/>
  </r>
  <r>
    <x v="6"/>
    <s v="COSMETICS"/>
    <x v="1"/>
    <x v="5"/>
    <x v="0"/>
    <n v="110999894"/>
    <n v="887167377257"/>
    <s v="ESTEE LAUDER DAYWEAR FACE + EYE SET P2EG-01"/>
    <s v="EA"/>
    <n v="1"/>
    <n v="322"/>
    <n v="0"/>
    <n v="0"/>
    <n v="1"/>
    <n v="0"/>
  </r>
  <r>
    <x v="6"/>
    <s v="COSMETICS"/>
    <x v="12"/>
    <x v="6"/>
    <x v="7"/>
    <n v="102204986"/>
    <n v="773602048588"/>
    <s v="MAC LIPSTICK TWIG M3EW-33"/>
    <s v="EA"/>
    <n v="4"/>
    <n v="320"/>
    <n v="1"/>
    <n v="80"/>
    <n v="33"/>
    <n v="259"/>
  </r>
  <r>
    <x v="6"/>
    <s v="COSMETICS"/>
    <x v="12"/>
    <x v="6"/>
    <x v="1"/>
    <n v="102204986"/>
    <n v="773602048588"/>
    <s v="MAC LIPSTICK TWIG M3EW-33"/>
    <s v="EA"/>
    <n v="4"/>
    <n v="320"/>
    <n v="0"/>
    <n v="0"/>
    <n v="23"/>
    <n v="259"/>
  </r>
  <r>
    <x v="6"/>
    <s v="COSMETICS"/>
    <x v="12"/>
    <x v="6"/>
    <x v="7"/>
    <n v="110251709"/>
    <n v="773602282852"/>
    <s v="MAC EXTENDED PLAY GIGABLACK LASH MN45-01"/>
    <s v="EA"/>
    <n v="4"/>
    <n v="320"/>
    <n v="1"/>
    <n v="80"/>
    <n v="19"/>
    <n v="65"/>
  </r>
  <r>
    <x v="6"/>
    <s v="COSMETICS"/>
    <x v="12"/>
    <x v="6"/>
    <x v="3"/>
    <n v="110260766"/>
    <n v="773602048663"/>
    <s v="MAC MATTE LIPSTICK CHILI M2LP-01"/>
    <s v="EA"/>
    <n v="4"/>
    <n v="320"/>
    <n v="0"/>
    <n v="0"/>
    <n v="11"/>
    <n v="812"/>
  </r>
  <r>
    <x v="6"/>
    <s v="COSMETICS"/>
    <x v="12"/>
    <x v="6"/>
    <x v="4"/>
    <n v="110413857"/>
    <n v="773602284580"/>
    <s v="MAC MATTE LIPSTICK MEHR M2LP-70"/>
    <s v="EA"/>
    <n v="4"/>
    <n v="320"/>
    <n v="1"/>
    <n v="80"/>
    <n v="33"/>
    <n v="602"/>
  </r>
  <r>
    <x v="6"/>
    <s v="COSMETICS"/>
    <x v="12"/>
    <x v="6"/>
    <x v="7"/>
    <n v="111399344"/>
    <n v="773602541553"/>
    <s v="MAC LET THEM EAT CAKE! 413 SG73-15"/>
    <s v="EA"/>
    <n v="4"/>
    <n v="320"/>
    <n v="1"/>
    <n v="80"/>
    <n v="31"/>
    <n v="21"/>
  </r>
  <r>
    <x v="6"/>
    <s v="COSMETICS"/>
    <x v="12"/>
    <x v="6"/>
    <x v="7"/>
    <n v="111613613"/>
    <n v="773602574339"/>
    <s v="MAC LIPSTICK CRAVING SJWN-05"/>
    <s v="EA"/>
    <n v="4"/>
    <n v="320"/>
    <n v="1"/>
    <n v="80"/>
    <n v="10"/>
    <n v="0"/>
  </r>
  <r>
    <x v="6"/>
    <s v="COSMETICS"/>
    <x v="12"/>
    <x v="6"/>
    <x v="4"/>
    <n v="111397247"/>
    <n v="773602561483"/>
    <s v="MAC TR KITS FY20 PART 1 TENDERTALK X2 SHX1-01"/>
    <s v="EA"/>
    <n v="2"/>
    <n v="319.95"/>
    <n v="0"/>
    <n v="0"/>
    <n v="12"/>
    <n v="31"/>
  </r>
  <r>
    <x v="6"/>
    <s v="COSMETICS"/>
    <x v="12"/>
    <x v="5"/>
    <x v="3"/>
    <n v="111079697"/>
    <n v="773602440153"/>
    <s v="MAC LIGHTFUL C MOISTURE CRM 50ML S5JH-01"/>
    <s v="EA"/>
    <n v="2"/>
    <n v="318"/>
    <n v="0"/>
    <n v="0"/>
    <n v="3"/>
    <n v="0"/>
  </r>
  <r>
    <x v="6"/>
    <s v="COSMETICS"/>
    <x v="12"/>
    <x v="5"/>
    <x v="7"/>
    <n v="102207811"/>
    <n v="773602102822"/>
    <s v="MAC FAST RESPONSE EYE CREAM TUBE W/ OPTHAL TIP 15ML M6GW 01"/>
    <s v="EA"/>
    <n v="3"/>
    <n v="315"/>
    <n v="0"/>
    <n v="0"/>
    <n v="5"/>
    <n v="0"/>
  </r>
  <r>
    <x v="6"/>
    <s v="COSMETICS"/>
    <x v="12"/>
    <x v="6"/>
    <x v="7"/>
    <n v="111366923"/>
    <n v="773602549801"/>
    <s v="MAC LIPSTICK-WHOLE NEW WORLD 3GM/.1OZ SH1L-J6"/>
    <s v="EA"/>
    <n v="5"/>
    <n v="315"/>
    <n v="2"/>
    <n v="126"/>
    <n v="9"/>
    <n v="0"/>
  </r>
  <r>
    <x v="6"/>
    <s v="COSMETICS"/>
    <x v="11"/>
    <x v="5"/>
    <x v="3"/>
    <n v="110275720"/>
    <n v="747930040620"/>
    <s v="CREME DE LA MER THE MIST 100ML 529F-01"/>
    <s v="EA"/>
    <n v="1"/>
    <n v="311"/>
    <n v="0"/>
    <n v="0"/>
    <n v="18"/>
    <n v="0"/>
  </r>
  <r>
    <x v="6"/>
    <s v="COSMETICS"/>
    <x v="11"/>
    <x v="6"/>
    <x v="0"/>
    <n v="110858828"/>
    <n v="747930072577"/>
    <s v="LA MER THE SKINCOLOR CONCEALER LIGHT 5FT4-12"/>
    <s v="EA"/>
    <n v="1"/>
    <n v="311"/>
    <n v="0"/>
    <n v="0"/>
    <n v="3"/>
    <n v="0"/>
  </r>
  <r>
    <x v="6"/>
    <s v="COSMETICS"/>
    <x v="12"/>
    <x v="6"/>
    <x v="7"/>
    <n v="111397248"/>
    <n v="773602561490"/>
    <s v="MAC VERISCOLOUR VARNISH X 2 #1 SHX2-01"/>
    <s v="EA"/>
    <n v="2"/>
    <n v="306"/>
    <n v="0"/>
    <n v="0"/>
    <n v="30"/>
    <n v="133"/>
  </r>
  <r>
    <x v="6"/>
    <s v="COSMETICS"/>
    <x v="12"/>
    <x v="6"/>
    <x v="4"/>
    <n v="111613614"/>
    <n v="773602566839"/>
    <s v="MAC PREP + PRIME FIX+ CHERRY BLOSSOM SJA6-02"/>
    <s v="EA"/>
    <n v="3"/>
    <n v="306"/>
    <n v="0"/>
    <n v="0"/>
    <n v="10"/>
    <n v="270"/>
  </r>
  <r>
    <x v="6"/>
    <s v="COSMETICS"/>
    <x v="3"/>
    <x v="5"/>
    <x v="4"/>
    <n v="111543743"/>
    <n v="192333027226"/>
    <s v="CLINIQUE EVEN BETTER CLINICAL RADICAL DARK SPOT CORRECTOR INTERRUPTER 50ML KN0Y-01"/>
    <s v="EA"/>
    <n v="1"/>
    <n v="302"/>
    <n v="1"/>
    <n v="302"/>
    <n v="0"/>
    <n v="7"/>
  </r>
  <r>
    <x v="6"/>
    <s v="COSMETICS"/>
    <x v="3"/>
    <x v="5"/>
    <x v="0"/>
    <n v="110352158"/>
    <n v="20714699697"/>
    <s v="CLINIQUE GREAT SKIN STARTS HERE TYPE III/IV Z7XR-01"/>
    <s v="EA"/>
    <n v="2"/>
    <n v="300"/>
    <n v="0"/>
    <n v="0"/>
    <n v="11"/>
    <n v="7"/>
  </r>
  <r>
    <x v="6"/>
    <s v="COSMETICS"/>
    <x v="3"/>
    <x v="5"/>
    <x v="3"/>
    <n v="110592161"/>
    <n v="20714914271"/>
    <s v="CLINIQUE MOISTURE SURGE CONCENTRATE DUO 2X48ML K6L4-01"/>
    <s v="EA"/>
    <n v="1"/>
    <n v="300"/>
    <n v="0"/>
    <n v="0"/>
    <n v="15"/>
    <n v="337"/>
  </r>
  <r>
    <x v="6"/>
    <s v="COSMETICS"/>
    <x v="13"/>
    <x v="6"/>
    <x v="1"/>
    <n v="110395132"/>
    <n v="716170146584"/>
    <s v="B BROWN PERFECTLY DEFINED L-WEAR BROW PENCIL MAHOGANY ECNF-02"/>
    <s v="EA"/>
    <n v="2"/>
    <n v="292"/>
    <n v="0"/>
    <n v="0"/>
    <n v="15"/>
    <n v="32"/>
  </r>
  <r>
    <x v="6"/>
    <s v="COSMETICS"/>
    <x v="12"/>
    <x v="6"/>
    <x v="7"/>
    <n v="102204675"/>
    <n v="773602010813"/>
    <s v="MAC EYE KOHL TEDDY M1XG 03"/>
    <s v="EA"/>
    <n v="4"/>
    <n v="288"/>
    <n v="1"/>
    <n v="72"/>
    <n v="48"/>
    <n v="11"/>
  </r>
  <r>
    <x v="6"/>
    <s v="COSMETICS"/>
    <x v="12"/>
    <x v="6"/>
    <x v="7"/>
    <n v="102204749"/>
    <n v="773602054381"/>
    <s v="MAC P/POINT EYE PENCIL S/BROWN M3RY-10"/>
    <s v="EA"/>
    <n v="4"/>
    <n v="288"/>
    <n v="1"/>
    <n v="72"/>
    <n v="16"/>
    <n v="0"/>
  </r>
  <r>
    <x v="6"/>
    <s v="COSMETICS"/>
    <x v="12"/>
    <x v="6"/>
    <x v="3"/>
    <n v="102207017"/>
    <n v="773602112371"/>
    <s v="MAC TECHNAKOHL GRAPHBLK M76P-01"/>
    <s v="EA"/>
    <n v="4"/>
    <n v="288"/>
    <n v="1"/>
    <n v="72"/>
    <n v="13"/>
    <n v="603"/>
  </r>
  <r>
    <x v="6"/>
    <s v="COSMETICS"/>
    <x v="12"/>
    <x v="6"/>
    <x v="7"/>
    <n v="110032134"/>
    <n v="773602154548"/>
    <s v="MAC STUDIO SCULPT SPF15 FOUND.MAN7-14"/>
    <s v="EA"/>
    <n v="2"/>
    <n v="288"/>
    <n v="0"/>
    <n v="0"/>
    <n v="0"/>
    <n v="0"/>
  </r>
  <r>
    <x v="6"/>
    <s v="COSMETICS"/>
    <x v="12"/>
    <x v="6"/>
    <x v="7"/>
    <n v="110137759"/>
    <n v="773602229208"/>
    <s v="MAC LIP PENCIL M380 74"/>
    <s v="EA"/>
    <n v="4"/>
    <n v="288"/>
    <n v="0"/>
    <n v="0"/>
    <n v="25"/>
    <n v="221"/>
  </r>
  <r>
    <x v="6"/>
    <s v="COSMETICS"/>
    <x v="12"/>
    <x v="6"/>
    <x v="7"/>
    <n v="110309464"/>
    <n v="773602323210"/>
    <s v="MAC PREP + PRIME NATURAL RADIANCE RADIANT PINK MT5K-02"/>
    <s v="EA"/>
    <n v="2"/>
    <n v="288"/>
    <n v="0"/>
    <n v="0"/>
    <n v="33"/>
    <n v="133"/>
  </r>
  <r>
    <x v="6"/>
    <s v="COSMETICS"/>
    <x v="12"/>
    <x v="6"/>
    <x v="4"/>
    <n v="110309464"/>
    <n v="773602323210"/>
    <s v="MAC PREP + PRIME NATURAL RADIANCE RADIANT PINK MT5K-02"/>
    <s v="EA"/>
    <n v="2"/>
    <n v="288"/>
    <n v="0"/>
    <n v="0"/>
    <n v="16"/>
    <n v="133"/>
  </r>
  <r>
    <x v="6"/>
    <s v="COSMETICS"/>
    <x v="12"/>
    <x v="6"/>
    <x v="7"/>
    <n v="110415080"/>
    <n v="773602367160"/>
    <s v="MAC STUDIO WATERWEIGHT SPF30/PA++ F NC35 MXCT-02"/>
    <s v="EA"/>
    <n v="2"/>
    <n v="288"/>
    <n v="0"/>
    <n v="0"/>
    <n v="9"/>
    <n v="0"/>
  </r>
  <r>
    <x v="6"/>
    <s v="COSMETICS"/>
    <x v="12"/>
    <x v="6"/>
    <x v="7"/>
    <n v="110415086"/>
    <n v="773602367221"/>
    <s v="MAC STUDIO WATERWEIGHT SPF30/PA++ F NC42 MXCT-08"/>
    <s v="EA"/>
    <n v="2"/>
    <n v="288"/>
    <n v="1"/>
    <n v="144"/>
    <n v="2"/>
    <n v="0"/>
  </r>
  <r>
    <x v="6"/>
    <s v="COSMETICS"/>
    <x v="11"/>
    <x v="6"/>
    <x v="0"/>
    <n v="110858825"/>
    <n v="747930065852"/>
    <s v="LA MER THE SKINCOLOR FOUNDATION BRUSH 5FT3-01"/>
    <s v="EA"/>
    <n v="1"/>
    <n v="288"/>
    <n v="0"/>
    <n v="0"/>
    <n v="5"/>
    <n v="0"/>
  </r>
  <r>
    <x v="6"/>
    <s v="COSMETICS"/>
    <x v="3"/>
    <x v="5"/>
    <x v="0"/>
    <n v="111423829"/>
    <n v="20714985387"/>
    <s v="CLINIQUE SMART CLINICAL MULTI-DIMENSIONAL AGE TRANSFORMER REVOLUMIZE 50ML KHEY-01"/>
    <s v="EA"/>
    <n v="1"/>
    <n v="288"/>
    <n v="0"/>
    <n v="0"/>
    <n v="15"/>
    <n v="174"/>
  </r>
  <r>
    <x v="6"/>
    <s v="COSMETICS"/>
    <x v="3"/>
    <x v="5"/>
    <x v="4"/>
    <n v="111423829"/>
    <n v="20714985387"/>
    <s v="CLINIQUE SMART CLINICAL MULTI-DIMENSIONAL AGE TRANSFORMER REVOLUMIZE 50ML KHEY-01"/>
    <s v="EA"/>
    <n v="1"/>
    <n v="288"/>
    <n v="1"/>
    <n v="288"/>
    <n v="5"/>
    <n v="174"/>
  </r>
  <r>
    <x v="6"/>
    <s v="COSMETICS"/>
    <x v="3"/>
    <x v="5"/>
    <x v="4"/>
    <n v="111423830"/>
    <n v="20714985417"/>
    <s v="CLINIQUE SMART CLINICAL MULTI-DIMENSIONAL AGE TRANSFORMER RESCULPT 50ML KHF2-01"/>
    <s v="EA"/>
    <n v="1"/>
    <n v="288"/>
    <n v="1"/>
    <n v="288"/>
    <n v="2"/>
    <n v="144"/>
  </r>
  <r>
    <x v="6"/>
    <s v="COSMETICS"/>
    <x v="12"/>
    <x v="6"/>
    <x v="7"/>
    <n v="111531857"/>
    <n v="773602572496"/>
    <s v="MAC STUDIO FIX CONCEAL AND CORRECT DARK SJR3-04"/>
    <s v="EA"/>
    <n v="2"/>
    <n v="288"/>
    <n v="2"/>
    <n v="288"/>
    <n v="2"/>
    <n v="0"/>
  </r>
  <r>
    <x v="6"/>
    <s v="COSMETICS"/>
    <x v="12"/>
    <x v="6"/>
    <x v="7"/>
    <n v="102204656"/>
    <n v="773602037650"/>
    <s v="MAC SHEERTONE BLUSH BLSHBABY M39H 07"/>
    <s v="EA"/>
    <n v="3"/>
    <n v="282"/>
    <n v="0"/>
    <n v="0"/>
    <n v="15"/>
    <n v="0"/>
  </r>
  <r>
    <x v="6"/>
    <s v="COSMETICS"/>
    <x v="12"/>
    <x v="6"/>
    <x v="7"/>
    <n v="102206314"/>
    <n v="773602106141"/>
    <s v="MAC SHEERTONE SHIMM. BLUSH PEACHTWIST M4RM-18"/>
    <s v="EA"/>
    <n v="3"/>
    <n v="282"/>
    <n v="2"/>
    <n v="188"/>
    <n v="46"/>
    <n v="69"/>
  </r>
  <r>
    <x v="6"/>
    <s v="COSMETICS"/>
    <x v="12"/>
    <x v="6"/>
    <x v="7"/>
    <n v="102208844"/>
    <n v="773602000722"/>
    <s v="MAC POWDER BLUSH FLEUR POWER M220-13"/>
    <s v="EA"/>
    <n v="3"/>
    <n v="282"/>
    <n v="0"/>
    <n v="0"/>
    <n v="22"/>
    <n v="63"/>
  </r>
  <r>
    <x v="6"/>
    <s v="COSMETICS"/>
    <x v="1"/>
    <x v="5"/>
    <x v="0"/>
    <n v="111398697"/>
    <n v="887167445864"/>
    <s v="E LAUDER ANR INTENSE RESET CONCENTRATE 20ML P9YJ-01"/>
    <s v="EA"/>
    <n v="1"/>
    <n v="282"/>
    <n v="0"/>
    <n v="0"/>
    <n v="154"/>
    <n v="297"/>
  </r>
  <r>
    <x v="6"/>
    <s v="COSMETICS"/>
    <x v="3"/>
    <x v="5"/>
    <x v="0"/>
    <n v="110228856"/>
    <n v="20714540265"/>
    <s v="CLINIQUE REPAIRWEAR SPF15 UPLIFT- FIRM CRM SKIN1 50ML 7JJ0-01"/>
    <s v="EA"/>
    <n v="1"/>
    <n v="278"/>
    <n v="0"/>
    <n v="0"/>
    <n v="4"/>
    <n v="0"/>
  </r>
  <r>
    <x v="6"/>
    <s v="COSMETICS"/>
    <x v="3"/>
    <x v="5"/>
    <x v="0"/>
    <n v="110405385"/>
    <n v="20714744762"/>
    <s v="CLINIQUE FOR MEN CHARCOAL FACE WASH 200ML ZF7E-01"/>
    <s v="EA"/>
    <n v="3"/>
    <n v="273"/>
    <n v="0"/>
    <n v="0"/>
    <n v="7"/>
    <n v="13"/>
  </r>
  <r>
    <x v="6"/>
    <s v="COSMETICS"/>
    <x v="12"/>
    <x v="6"/>
    <x v="4"/>
    <n v="110443001"/>
    <n v="773602376124"/>
    <s v="MAC RETRO MATTE LIQUID LIPSTICK DANCE WITH ME MY3N-04"/>
    <s v="EA"/>
    <n v="3"/>
    <n v="273"/>
    <n v="1"/>
    <n v="91"/>
    <n v="11"/>
    <n v="553"/>
  </r>
  <r>
    <x v="6"/>
    <s v="COSMETICS"/>
    <x v="12"/>
    <x v="6"/>
    <x v="7"/>
    <n v="110557759"/>
    <n v="773602445165"/>
    <s v="MAC RETRO MATTE CARNIVOROUS MY3N-32"/>
    <s v="EA"/>
    <n v="3"/>
    <n v="273"/>
    <n v="1"/>
    <n v="91"/>
    <n v="28"/>
    <n v="15"/>
  </r>
  <r>
    <x v="6"/>
    <s v="COSMETICS"/>
    <x v="12"/>
    <x v="6"/>
    <x v="7"/>
    <n v="111128485"/>
    <n v="773602516087"/>
    <s v="MAC VERSICOLOUR VARNISH CREAM LIP STAIN SERIAL STAIN S7HA-14"/>
    <s v="EA"/>
    <n v="3"/>
    <n v="273"/>
    <n v="0"/>
    <n v="0"/>
    <n v="17"/>
    <n v="9"/>
  </r>
  <r>
    <x v="6"/>
    <s v="COSMETICS"/>
    <x v="3"/>
    <x v="5"/>
    <x v="4"/>
    <n v="110120942"/>
    <n v="20714462734"/>
    <s v="CLINIQUE CLARIFYING LOTION 3 400ML 76X0 01"/>
    <s v="EA"/>
    <n v="2"/>
    <n v="270"/>
    <n v="0"/>
    <n v="0"/>
    <n v="8"/>
    <n v="94"/>
  </r>
  <r>
    <x v="6"/>
    <s v="COSMETICS"/>
    <x v="12"/>
    <x v="6"/>
    <x v="7"/>
    <n v="110808740"/>
    <n v="773602470341"/>
    <s v="MAC #187S DUO FIBRE FACE BRUSH S7H1-01"/>
    <s v="EA"/>
    <n v="2"/>
    <n v="270"/>
    <n v="2"/>
    <n v="270"/>
    <n v="22"/>
    <n v="0"/>
  </r>
  <r>
    <x v="6"/>
    <s v="COSMETICS"/>
    <x v="12"/>
    <x v="6"/>
    <x v="7"/>
    <n v="110889998"/>
    <n v="773602470747"/>
    <s v="MAC #168S LARGE ANGLED CONTOUR BRUSH S7HK-01"/>
    <s v="EA"/>
    <n v="2"/>
    <n v="270"/>
    <n v="2"/>
    <n v="270"/>
    <n v="31"/>
    <n v="55"/>
  </r>
  <r>
    <x v="6"/>
    <s v="COSMETICS"/>
    <x v="12"/>
    <x v="6"/>
    <x v="3"/>
    <n v="110889998"/>
    <n v="773602470747"/>
    <s v="MAC #168S LARGE ANGLED CONTOUR BRUSH S7HK-01"/>
    <s v="EA"/>
    <n v="2"/>
    <n v="270"/>
    <n v="1"/>
    <n v="135"/>
    <n v="6"/>
    <n v="55"/>
  </r>
  <r>
    <x v="6"/>
    <s v="COSMETICS"/>
    <x v="12"/>
    <x v="6"/>
    <x v="7"/>
    <n v="111397247"/>
    <n v="773602561483"/>
    <s v="MAC TR KITS FY20 PART 1 TENDERTALK X2 SHX1-01"/>
    <s v="EA"/>
    <n v="2"/>
    <n v="270"/>
    <n v="0"/>
    <n v="0"/>
    <n v="28"/>
    <n v="31"/>
  </r>
  <r>
    <x v="6"/>
    <s v="COSMETICS"/>
    <x v="12"/>
    <x v="6"/>
    <x v="7"/>
    <n v="111451898"/>
    <n v="773602561384"/>
    <s v="MAC TR EXCL EXTND PLAY X 2 SHWL-01"/>
    <s v="EA"/>
    <n v="2"/>
    <n v="270"/>
    <n v="0"/>
    <n v="0"/>
    <n v="41"/>
    <n v="91"/>
  </r>
  <r>
    <x v="6"/>
    <s v="COSMETICS"/>
    <x v="12"/>
    <x v="6"/>
    <x v="1"/>
    <n v="111451898"/>
    <n v="773602561384"/>
    <s v="MAC TR EXCL EXTND PLAY X 2 SHWL-01"/>
    <s v="EA"/>
    <n v="2"/>
    <n v="270"/>
    <n v="1"/>
    <n v="135"/>
    <n v="58"/>
    <n v="91"/>
  </r>
  <r>
    <x v="6"/>
    <s v="COSMETICS"/>
    <x v="12"/>
    <x v="6"/>
    <x v="7"/>
    <n v="111613605"/>
    <n v="773602568222"/>
    <s v="MAC 127S BRUSH SJCY-01"/>
    <s v="EA"/>
    <n v="2"/>
    <n v="270"/>
    <n v="1"/>
    <n v="135"/>
    <n v="12"/>
    <n v="0"/>
  </r>
  <r>
    <x v="6"/>
    <s v="COSMETICS"/>
    <x v="3"/>
    <x v="5"/>
    <x v="0"/>
    <n v="111423832"/>
    <n v="20714993085"/>
    <s v="CLINIQUE CFM MAXIMUM HYDRATOR 72-HOUR AUTO REPLENISHING HYDRATOR 50ML KJ8H-01"/>
    <s v="EA"/>
    <n v="2"/>
    <n v="266"/>
    <n v="0"/>
    <n v="0"/>
    <n v="6"/>
    <n v="85"/>
  </r>
  <r>
    <x v="6"/>
    <s v="COSMETICS"/>
    <x v="12"/>
    <x v="6"/>
    <x v="7"/>
    <n v="102206290"/>
    <n v="773602023172"/>
    <s v="MAC FOUNDATION BRUSH #190 M1EE-01"/>
    <s v="EA"/>
    <n v="2"/>
    <n v="262"/>
    <n v="1"/>
    <n v="131"/>
    <n v="8"/>
    <n v="0"/>
  </r>
  <r>
    <x v="6"/>
    <s v="COSMETICS"/>
    <x v="3"/>
    <x v="5"/>
    <x v="0"/>
    <n v="110041940"/>
    <n v="20714352837"/>
    <s v="CLINIQUE SUN SPF50 FACE CREAM 50ML 6NH7-01"/>
    <s v="EA"/>
    <n v="3"/>
    <n v="261"/>
    <n v="0"/>
    <n v="0"/>
    <n v="11"/>
    <n v="20"/>
  </r>
  <r>
    <x v="6"/>
    <s v="COSMETICS"/>
    <x v="12"/>
    <x v="6"/>
    <x v="7"/>
    <n v="102205233"/>
    <n v="773602010486"/>
    <s v="MAC STUDIOFIX POWDER FOUNDATION NC20 M510-21"/>
    <s v="EA"/>
    <n v="2"/>
    <n v="258"/>
    <n v="0"/>
    <n v="0"/>
    <n v="65"/>
    <n v="0"/>
  </r>
  <r>
    <x v="6"/>
    <s v="COSMETICS"/>
    <x v="12"/>
    <x v="6"/>
    <x v="1"/>
    <n v="102205233"/>
    <n v="773602010486"/>
    <s v="MAC STUDIOFIX POWDER FOUNDATION NC20 M510-21"/>
    <s v="EA"/>
    <n v="2"/>
    <n v="258"/>
    <n v="0"/>
    <n v="0"/>
    <n v="8"/>
    <n v="0"/>
  </r>
  <r>
    <x v="6"/>
    <s v="COSMETICS"/>
    <x v="12"/>
    <x v="6"/>
    <x v="1"/>
    <n v="102205234"/>
    <n v="773602010509"/>
    <s v="MAC STUDIOFIX POWDER FOUNDATION NC30 M510-23"/>
    <s v="EA"/>
    <n v="2"/>
    <n v="258"/>
    <n v="0"/>
    <n v="0"/>
    <n v="27"/>
    <n v="178"/>
  </r>
  <r>
    <x v="6"/>
    <s v="COSMETICS"/>
    <x v="12"/>
    <x v="6"/>
    <x v="7"/>
    <n v="102205239"/>
    <n v="773602010677"/>
    <s v="MAC STUDIOFIX POWDER FOUNDATION NW25 M510-40"/>
    <s v="EA"/>
    <n v="2"/>
    <n v="258"/>
    <n v="0"/>
    <n v="0"/>
    <n v="55"/>
    <n v="67"/>
  </r>
  <r>
    <x v="6"/>
    <s v="COSMETICS"/>
    <x v="12"/>
    <x v="6"/>
    <x v="7"/>
    <n v="102205241"/>
    <n v="773602010714"/>
    <s v="MAC STUIDOFIX POWDER FOUNDATION NW35 M510-44"/>
    <s v="EA"/>
    <n v="2"/>
    <n v="258"/>
    <n v="1"/>
    <n v="129"/>
    <n v="36"/>
    <n v="0"/>
  </r>
  <r>
    <x v="6"/>
    <s v="COSMETICS"/>
    <x v="12"/>
    <x v="6"/>
    <x v="4"/>
    <n v="102205246"/>
    <n v="773602018413"/>
    <s v="MAC STUDIOFIX POWDER FOUNDATION NC40 M510-53"/>
    <s v="EA"/>
    <n v="2"/>
    <n v="258"/>
    <n v="1"/>
    <n v="129"/>
    <n v="10"/>
    <n v="447"/>
  </r>
  <r>
    <x v="6"/>
    <s v="COSMETICS"/>
    <x v="12"/>
    <x v="6"/>
    <x v="3"/>
    <n v="102205247"/>
    <n v="773602042708"/>
    <s v="MAC STUDIOFIX POWDER FOUNDATION NW43 M510-57"/>
    <s v="EA"/>
    <n v="2"/>
    <n v="258"/>
    <n v="0"/>
    <n v="0"/>
    <n v="21"/>
    <n v="265"/>
  </r>
  <r>
    <x v="6"/>
    <s v="COSMETICS"/>
    <x v="12"/>
    <x v="6"/>
    <x v="3"/>
    <n v="102205248"/>
    <n v="773602042951"/>
    <s v="MAC STUDIOFIX POWDER FOUNDATION NC42 M510-58"/>
    <s v="EA"/>
    <n v="2"/>
    <n v="258"/>
    <n v="0"/>
    <n v="0"/>
    <n v="16"/>
    <n v="916"/>
  </r>
  <r>
    <x v="6"/>
    <s v="COSMETICS"/>
    <x v="12"/>
    <x v="6"/>
    <x v="4"/>
    <n v="102205248"/>
    <n v="773602042951"/>
    <s v="MAC STUDIOFIX POWDER FOUNDATION NC42 M510-58"/>
    <s v="EA"/>
    <n v="2"/>
    <n v="258"/>
    <n v="0"/>
    <n v="0"/>
    <n v="20"/>
    <n v="916"/>
  </r>
  <r>
    <x v="6"/>
    <s v="COSMETICS"/>
    <x v="12"/>
    <x v="6"/>
    <x v="4"/>
    <n v="102206292"/>
    <n v="773602103485"/>
    <s v="MAC STUDIO FIX FLUID SPF 15 NC20 M6JC-02"/>
    <s v="EA"/>
    <n v="2"/>
    <n v="258"/>
    <n v="0"/>
    <n v="0"/>
    <n v="18"/>
    <n v="132"/>
  </r>
  <r>
    <x v="6"/>
    <s v="COSMETICS"/>
    <x v="12"/>
    <x v="6"/>
    <x v="4"/>
    <n v="102206296"/>
    <n v="773602103539"/>
    <s v="MAC STUDIO FIX FLUID SPF 15 NC40 M6JC-07"/>
    <s v="EA"/>
    <n v="2"/>
    <n v="258"/>
    <n v="1"/>
    <n v="129"/>
    <n v="9"/>
    <n v="192"/>
  </r>
  <r>
    <x v="6"/>
    <s v="COSMETICS"/>
    <x v="12"/>
    <x v="6"/>
    <x v="7"/>
    <n v="102208866"/>
    <n v="773602010646"/>
    <s v="MAC FONDT CMPT PWDR/FOUN NC15 M51037"/>
    <s v="EA"/>
    <n v="2"/>
    <n v="258"/>
    <n v="1"/>
    <n v="129"/>
    <n v="17"/>
    <n v="0"/>
  </r>
  <r>
    <x v="6"/>
    <s v="COSMETICS"/>
    <x v="12"/>
    <x v="6"/>
    <x v="1"/>
    <n v="102208867"/>
    <n v="773602042678"/>
    <s v="MAC FONDT CMPT PWDR/FOUN NC43 M51054"/>
    <s v="EA"/>
    <n v="2"/>
    <n v="258"/>
    <n v="0"/>
    <n v="0"/>
    <n v="11"/>
    <n v="237"/>
  </r>
  <r>
    <x v="6"/>
    <s v="COSMETICS"/>
    <x v="12"/>
    <x v="6"/>
    <x v="3"/>
    <n v="102208867"/>
    <n v="773602042678"/>
    <s v="MAC FONDT CMPT PWDR/FOUN NC43 M51054"/>
    <s v="EA"/>
    <n v="2"/>
    <n v="258"/>
    <n v="0"/>
    <n v="0"/>
    <n v="18"/>
    <n v="237"/>
  </r>
  <r>
    <x v="6"/>
    <s v="COSMETICS"/>
    <x v="12"/>
    <x v="6"/>
    <x v="4"/>
    <n v="102208867"/>
    <n v="773602042678"/>
    <s v="MAC FONDT CMPT PWDR/FOUN NC43 M51054"/>
    <s v="EA"/>
    <n v="2"/>
    <n v="258"/>
    <n v="0"/>
    <n v="0"/>
    <n v="29"/>
    <n v="237"/>
  </r>
  <r>
    <x v="6"/>
    <s v="COSMETICS"/>
    <x v="12"/>
    <x v="6"/>
    <x v="1"/>
    <n v="102208891"/>
    <n v="773602103478"/>
    <s v="MAC FONDT FLUID SPF15 NC15 M6JC01"/>
    <s v="EA"/>
    <n v="2"/>
    <n v="258"/>
    <n v="1"/>
    <n v="129"/>
    <n v="13"/>
    <n v="175"/>
  </r>
  <r>
    <x v="6"/>
    <s v="COSMETICS"/>
    <x v="12"/>
    <x v="6"/>
    <x v="3"/>
    <n v="102208891"/>
    <n v="773602103478"/>
    <s v="MAC FONDT FLUID SPF15 NC15 M6JC01"/>
    <s v="EA"/>
    <n v="2"/>
    <n v="258"/>
    <n v="1"/>
    <n v="129"/>
    <n v="17"/>
    <n v="175"/>
  </r>
  <r>
    <x v="6"/>
    <s v="COSMETICS"/>
    <x v="1"/>
    <x v="6"/>
    <x v="0"/>
    <n v="110313371"/>
    <n v="887167016699"/>
    <s v="ESTEE LAUDER PCOLOR ENVY LIPSTICK DYNAMIC YJRR-12"/>
    <s v="EA"/>
    <n v="2"/>
    <n v="258"/>
    <n v="0"/>
    <n v="0"/>
    <n v="5"/>
    <n v="11"/>
  </r>
  <r>
    <x v="6"/>
    <s v="COSMETICS"/>
    <x v="3"/>
    <x v="5"/>
    <x v="4"/>
    <n v="110357735"/>
    <n v="20714674830"/>
    <s v="CLINIQUE SMART CUSTOM REPAIR SERUM 30ML Z512-01"/>
    <s v="EA"/>
    <n v="1"/>
    <n v="258"/>
    <n v="0"/>
    <n v="0"/>
    <n v="7"/>
    <n v="45"/>
  </r>
  <r>
    <x v="6"/>
    <s v="COSMETICS"/>
    <x v="3"/>
    <x v="5"/>
    <x v="0"/>
    <n v="110415402"/>
    <n v="20714678197"/>
    <s v="CLINIQUE SMART NIGHT MOISTURIZER (VERY DRY) 50ML Z5CK-01"/>
    <s v="EA"/>
    <n v="1"/>
    <n v="258"/>
    <n v="0"/>
    <n v="0"/>
    <n v="8"/>
    <n v="0"/>
  </r>
  <r>
    <x v="6"/>
    <s v="COSMETICS"/>
    <x v="3"/>
    <x v="5"/>
    <x v="4"/>
    <n v="110415407"/>
    <n v="20714678203"/>
    <s v="CLINIQUE SMART NIGHT MOISTURIZER (DRY COMBO) 50ML Z5CL-01"/>
    <s v="EA"/>
    <n v="1"/>
    <n v="258"/>
    <n v="0"/>
    <n v="0"/>
    <n v="8"/>
    <n v="51"/>
  </r>
  <r>
    <x v="6"/>
    <s v="COSMETICS"/>
    <x v="12"/>
    <x v="6"/>
    <x v="7"/>
    <n v="110468067"/>
    <n v="773602150465"/>
    <s v="MAC STUDIO FIX FLUID SPF15 NC41 M6JC-24"/>
    <s v="EA"/>
    <n v="2"/>
    <n v="258"/>
    <n v="0"/>
    <n v="0"/>
    <n v="70"/>
    <n v="0"/>
  </r>
  <r>
    <x v="6"/>
    <s v="COSMETICS"/>
    <x v="12"/>
    <x v="6"/>
    <x v="7"/>
    <n v="110468068"/>
    <n v="773602150472"/>
    <s v="MAC STUDIO FIX FLUID SPF 15 NC43.5 M6JC-25"/>
    <s v="EA"/>
    <n v="2"/>
    <n v="258"/>
    <n v="1"/>
    <n v="129"/>
    <n v="51"/>
    <n v="1"/>
  </r>
  <r>
    <x v="6"/>
    <s v="COSMETICS"/>
    <x v="12"/>
    <x v="6"/>
    <x v="7"/>
    <n v="110524801"/>
    <n v="773602421701"/>
    <s v="MAC STUDIO FIX NC47 M510-90"/>
    <s v="EA"/>
    <n v="2"/>
    <n v="258"/>
    <n v="0"/>
    <n v="0"/>
    <n v="-6"/>
    <n v="0"/>
  </r>
  <r>
    <x v="6"/>
    <s v="COSMETICS"/>
    <x v="1"/>
    <x v="6"/>
    <x v="0"/>
    <n v="110543354"/>
    <n v="887167016750"/>
    <s v="E LAUDER PC ENVY LIPSTICK INTENSE NUDE YJRR-18"/>
    <s v="EA"/>
    <n v="2"/>
    <n v="258"/>
    <n v="0"/>
    <n v="0"/>
    <n v="14"/>
    <n v="12"/>
  </r>
  <r>
    <x v="6"/>
    <s v="COSMETICS"/>
    <x v="12"/>
    <x v="6"/>
    <x v="3"/>
    <n v="111105533"/>
    <n v="773602531844"/>
    <s v="MAC STUDIO FIX FLUID SPF 15 NC27 M6JC-58"/>
    <s v="EA"/>
    <n v="2"/>
    <n v="258"/>
    <n v="1"/>
    <n v="129"/>
    <n v="3"/>
    <n v="0"/>
  </r>
  <r>
    <x v="6"/>
    <s v="COSMETICS"/>
    <x v="0"/>
    <x v="6"/>
    <x v="0"/>
    <n v="111311669"/>
    <n v="888066085991"/>
    <s v="TOMFORD TOM FORD SOLEIL GOLD DUSTWN T6YW-01"/>
    <s v="EA"/>
    <n v="1"/>
    <n v="258"/>
    <n v="0"/>
    <n v="0"/>
    <n v="9"/>
    <n v="0"/>
  </r>
  <r>
    <x v="6"/>
    <s v="COSMETICS"/>
    <x v="0"/>
    <x v="6"/>
    <x v="0"/>
    <n v="111311670"/>
    <n v="888066086004"/>
    <s v="TOMFORD TOM FORD SOLEIL TERRAWN T6YW-02"/>
    <s v="EA"/>
    <n v="1"/>
    <n v="258"/>
    <n v="0"/>
    <n v="0"/>
    <n v="17"/>
    <n v="0"/>
  </r>
  <r>
    <x v="6"/>
    <s v="COSMETICS"/>
    <x v="1"/>
    <x v="6"/>
    <x v="4"/>
    <n v="111548473"/>
    <n v="887167498112"/>
    <s v="ESTEE LAUDER PURE COLOR ENVY MATTE SCULPTING LIPSTICK 420 REBELLIOUS ROSE R8FC-RR"/>
    <s v="EA"/>
    <n v="2"/>
    <n v="258"/>
    <n v="1"/>
    <n v="129"/>
    <n v="2"/>
    <n v="32"/>
  </r>
  <r>
    <x v="6"/>
    <s v="COSMETICS"/>
    <x v="12"/>
    <x v="6"/>
    <x v="7"/>
    <n v="102204755"/>
    <n v="773602044832"/>
    <s v="MAC LIQUD LINER BOOT BLACK M1G6 01"/>
    <s v="EA"/>
    <n v="3"/>
    <n v="255"/>
    <n v="1"/>
    <n v="85"/>
    <n v="71"/>
    <n v="506"/>
  </r>
  <r>
    <x v="6"/>
    <s v="COSMETICS"/>
    <x v="12"/>
    <x v="6"/>
    <x v="4"/>
    <n v="102208895"/>
    <n v="773602011711"/>
    <s v="MAC CONCEALER NC15 M45018"/>
    <s v="EA"/>
    <n v="3"/>
    <n v="255"/>
    <n v="1"/>
    <n v="85"/>
    <n v="7"/>
    <n v="0"/>
  </r>
  <r>
    <x v="6"/>
    <s v="COSMETICS"/>
    <x v="12"/>
    <x v="6"/>
    <x v="7"/>
    <n v="102208896"/>
    <n v="773602044573"/>
    <s v="MAC CONCEALER NC20 M45026"/>
    <s v="EA"/>
    <n v="3"/>
    <n v="255"/>
    <n v="0"/>
    <n v="0"/>
    <n v="1"/>
    <n v="0"/>
  </r>
  <r>
    <x v="6"/>
    <s v="COSMETICS"/>
    <x v="12"/>
    <x v="6"/>
    <x v="1"/>
    <n v="102208898"/>
    <n v="773602011735"/>
    <s v="MAC CONCEALER NC35 M45020"/>
    <s v="EA"/>
    <n v="3"/>
    <n v="255"/>
    <n v="0"/>
    <n v="0"/>
    <n v="3"/>
    <n v="2"/>
  </r>
  <r>
    <x v="6"/>
    <s v="COSMETICS"/>
    <x v="12"/>
    <x v="6"/>
    <x v="4"/>
    <n v="110248865"/>
    <n v="773602279197"/>
    <s v="MAC VELUXE BROW LINER DEEP BRUNETTE MMT0-04"/>
    <s v="EA"/>
    <n v="3"/>
    <n v="255"/>
    <n v="0"/>
    <n v="0"/>
    <n v="9"/>
    <n v="0"/>
  </r>
  <r>
    <x v="6"/>
    <s v="COSMETICS"/>
    <x v="12"/>
    <x v="6"/>
    <x v="4"/>
    <n v="110248868"/>
    <n v="773602279203"/>
    <s v="MAC VELUXE BROW LINER DEEP DARK BRUNETTE MMT0-05"/>
    <s v="EA"/>
    <n v="3"/>
    <n v="255"/>
    <n v="1"/>
    <n v="85"/>
    <n v="19"/>
    <n v="0"/>
  </r>
  <r>
    <x v="6"/>
    <s v="COSMETICS"/>
    <x v="3"/>
    <x v="5"/>
    <x v="0"/>
    <n v="110361801"/>
    <n v="20714672164"/>
    <s v="CLINIQUE 3-STEP FOAMING FACIAL SOAP 150ML Z4KL-01"/>
    <s v="EA"/>
    <n v="3"/>
    <n v="255"/>
    <n v="0"/>
    <n v="0"/>
    <n v="5"/>
    <n v="0"/>
  </r>
  <r>
    <x v="6"/>
    <s v="COSMETICS"/>
    <x v="12"/>
    <x v="6"/>
    <x v="7"/>
    <n v="111114984"/>
    <n v="773602522071"/>
    <s v="MAC POWDER KISS LIPSTICK DEVOTED TO CHILI S4K0-31"/>
    <s v="EA"/>
    <n v="3"/>
    <n v="255"/>
    <n v="1"/>
    <n v="85"/>
    <n v="19"/>
    <n v="833"/>
  </r>
  <r>
    <x v="6"/>
    <s v="COSMETICS"/>
    <x v="12"/>
    <x v="6"/>
    <x v="7"/>
    <n v="110334496"/>
    <n v="773602338993"/>
    <s v="MAC MINERALIZE SKINFINISH SOFT &amp; GENTLE MT1329"/>
    <s v="EA"/>
    <n v="2"/>
    <n v="254"/>
    <n v="0"/>
    <n v="0"/>
    <n v="35"/>
    <n v="219"/>
  </r>
  <r>
    <x v="6"/>
    <s v="COSMETICS"/>
    <x v="12"/>
    <x v="6"/>
    <x v="3"/>
    <n v="110334496"/>
    <n v="773602338993"/>
    <s v="MAC MINERALIZE SKINFINISH SOFT &amp; GENTLE MT1329"/>
    <s v="EA"/>
    <n v="2"/>
    <n v="254"/>
    <n v="0"/>
    <n v="0"/>
    <n v="6"/>
    <n v="219"/>
  </r>
  <r>
    <x v="6"/>
    <s v="COSMETICS"/>
    <x v="12"/>
    <x v="6"/>
    <x v="7"/>
    <n v="110334502"/>
    <n v="773602337088"/>
    <s v="MAC MINERALIZE SKINFINISH NATURAL MEDIUM DARK MT7E03"/>
    <s v="EA"/>
    <n v="2"/>
    <n v="254"/>
    <n v="0"/>
    <n v="0"/>
    <n v="31"/>
    <n v="0"/>
  </r>
  <r>
    <x v="6"/>
    <s v="COSMETICS"/>
    <x v="12"/>
    <x v="6"/>
    <x v="7"/>
    <n v="110334505"/>
    <n v="773602337156"/>
    <s v="MAC MINERALIZE SKINFINISH NATURAL MEDIUM DEEP MT7E-10"/>
    <s v="EA"/>
    <n v="2"/>
    <n v="254"/>
    <n v="1"/>
    <n v="127"/>
    <n v="8"/>
    <n v="0"/>
  </r>
  <r>
    <x v="6"/>
    <s v="COSMETICS"/>
    <x v="12"/>
    <x v="6"/>
    <x v="7"/>
    <n v="110334507"/>
    <n v="773602337187"/>
    <s v="MAC MINERALIZE SKINFINISH LIGHT PLUS MT7E-13"/>
    <s v="EA"/>
    <n v="2"/>
    <n v="254"/>
    <n v="0"/>
    <n v="0"/>
    <n v="7"/>
    <n v="0"/>
  </r>
  <r>
    <x v="6"/>
    <s v="COSMETICS"/>
    <x v="12"/>
    <x v="6"/>
    <x v="7"/>
    <n v="110334508"/>
    <n v="773602337194"/>
    <s v="MAC MINERALIZE SKINFINISH NATURAL DARK DEEP MT7E-14"/>
    <s v="EA"/>
    <n v="2"/>
    <n v="254"/>
    <n v="1"/>
    <n v="127"/>
    <n v="40"/>
    <n v="0"/>
  </r>
  <r>
    <x v="6"/>
    <s v="COSMETICS"/>
    <x v="12"/>
    <x v="6"/>
    <x v="1"/>
    <n v="110334508"/>
    <n v="773602337194"/>
    <s v="MAC MINERALIZE SKINFINISH NATURAL DARK DEEP MT7E-14"/>
    <s v="EA"/>
    <n v="2"/>
    <n v="254"/>
    <n v="0"/>
    <n v="0"/>
    <n v="6"/>
    <n v="0"/>
  </r>
  <r>
    <x v="6"/>
    <s v="COSMETICS"/>
    <x v="12"/>
    <x v="6"/>
    <x v="7"/>
    <n v="110334515"/>
    <n v="773602337163"/>
    <s v="MAC MINERALIZE SKINFINISH NATURAL GIVE ME SUN! MT7E-11"/>
    <s v="EA"/>
    <n v="2"/>
    <n v="254"/>
    <n v="1"/>
    <n v="127"/>
    <n v="32"/>
    <n v="57"/>
  </r>
  <r>
    <x v="6"/>
    <s v="COSMETICS"/>
    <x v="1"/>
    <x v="6"/>
    <x v="1"/>
    <n v="111548477"/>
    <n v="887167490512"/>
    <s v="ESTEE LAUDER SMOKY NUDES PALETTE DDF &amp; ME EXCLUSIVE PGP4-01"/>
    <s v="EA"/>
    <n v="1"/>
    <n v="254"/>
    <n v="0"/>
    <n v="0"/>
    <n v="19"/>
    <n v="523"/>
  </r>
  <r>
    <x v="6"/>
    <s v="COSMETICS"/>
    <x v="1"/>
    <x v="6"/>
    <x v="4"/>
    <n v="111548478"/>
    <n v="887167458284"/>
    <s v="ESTEE LAUDER TRAVEL IN COLOR REFRESH PINK POUCH ME EXCLUSIVE PC4T-01"/>
    <s v="EA"/>
    <n v="1"/>
    <n v="254"/>
    <n v="0"/>
    <n v="0"/>
    <n v="28"/>
    <n v="288"/>
  </r>
  <r>
    <x v="6"/>
    <s v="COSMETICS"/>
    <x v="12"/>
    <x v="6"/>
    <x v="3"/>
    <n v="110808216"/>
    <n v="773602510450"/>
    <s v="MAC EYES TIMES NINE BURGUNDY SCN2-03"/>
    <s v="EA"/>
    <n v="2"/>
    <n v="252"/>
    <n v="2"/>
    <n v="252"/>
    <n v="14"/>
    <n v="357"/>
  </r>
  <r>
    <x v="6"/>
    <s v="COSMETICS"/>
    <x v="1"/>
    <x v="6"/>
    <x v="1"/>
    <n v="111399133"/>
    <n v="887167451810"/>
    <s v="E LAUDER SUMPTUOUS REBEL LENGTH LIFT MASCARA BLACK PAG0-01"/>
    <s v="EA"/>
    <n v="2"/>
    <n v="252"/>
    <n v="0"/>
    <n v="0"/>
    <n v="9"/>
    <n v="0"/>
  </r>
  <r>
    <x v="6"/>
    <s v="COSMETICS"/>
    <x v="12"/>
    <x v="6"/>
    <x v="7"/>
    <n v="111250827"/>
    <n v="773602539512"/>
    <s v="MAC CREMESHEEN LIPSTICK HEY KISS ME SF7N-4P"/>
    <s v="EA"/>
    <n v="3"/>
    <n v="249"/>
    <n v="3"/>
    <n v="249"/>
    <n v="1"/>
    <n v="0"/>
  </r>
  <r>
    <x v="6"/>
    <s v="COSMETICS"/>
    <x v="12"/>
    <x v="6"/>
    <x v="7"/>
    <n v="111354760"/>
    <n v="773602535590"/>
    <s v="MAC LIPSTICK DECLARING LOVE SFMJ-HH"/>
    <s v="EA"/>
    <n v="3"/>
    <n v="249"/>
    <n v="1"/>
    <n v="83"/>
    <n v="165"/>
    <n v="559"/>
  </r>
  <r>
    <x v="6"/>
    <s v="COSMETICS"/>
    <x v="13"/>
    <x v="6"/>
    <x v="1"/>
    <n v="111311559"/>
    <n v="716170219738"/>
    <s v="B BROWN PINK SUNRISE GLOW SET ELH0-01"/>
    <s v="EA"/>
    <n v="1"/>
    <n v="248"/>
    <n v="0"/>
    <n v="0"/>
    <n v="7"/>
    <n v="227"/>
  </r>
  <r>
    <x v="6"/>
    <s v="COSMETICS"/>
    <x v="3"/>
    <x v="5"/>
    <x v="0"/>
    <n v="111154108"/>
    <n v="20714942595"/>
    <s v="CLINIQUE DRAMATICALLY DIFFERENT LIP TRIO K9WY-01"/>
    <s v="EA"/>
    <n v="1"/>
    <n v="247"/>
    <n v="0"/>
    <n v="0"/>
    <n v="12"/>
    <n v="2"/>
  </r>
  <r>
    <x v="6"/>
    <s v="COSMETICS"/>
    <x v="12"/>
    <x v="5"/>
    <x v="7"/>
    <n v="110288092"/>
    <n v="773602368778"/>
    <s v="MAC PREP + PRIME FIX+ MXH3-01"/>
    <s v="EA"/>
    <n v="4"/>
    <n v="244"/>
    <n v="1"/>
    <n v="61"/>
    <n v="43"/>
    <n v="358"/>
  </r>
  <r>
    <x v="6"/>
    <s v="COSMETICS"/>
    <x v="12"/>
    <x v="6"/>
    <x v="7"/>
    <n v="102204945"/>
    <n v="773602033829"/>
    <s v="MAC LUSTRE LIPSTICK SEE SHEER M31A-14"/>
    <s v="EA"/>
    <n v="3"/>
    <n v="240"/>
    <n v="1"/>
    <n v="80"/>
    <n v="61"/>
    <n v="247"/>
  </r>
  <r>
    <x v="6"/>
    <s v="COSMETICS"/>
    <x v="12"/>
    <x v="6"/>
    <x v="7"/>
    <n v="102205004"/>
    <n v="773602063512"/>
    <s v="MAC AMPLIFIED CREME LIPSTICK FAST PLAY M3LN-25"/>
    <s v="EA"/>
    <n v="3"/>
    <n v="240"/>
    <n v="0"/>
    <n v="0"/>
    <n v="39"/>
    <n v="0"/>
  </r>
  <r>
    <x v="6"/>
    <s v="COSMETICS"/>
    <x v="12"/>
    <x v="6"/>
    <x v="7"/>
    <n v="102208703"/>
    <n v="773602077526"/>
    <s v="MAC MATTE LIPSTICK HONEY LOVE M2LP-35"/>
    <s v="EA"/>
    <n v="3"/>
    <n v="240"/>
    <n v="0"/>
    <n v="0"/>
    <n v="31"/>
    <n v="0"/>
  </r>
  <r>
    <x v="6"/>
    <s v="COSMETICS"/>
    <x v="12"/>
    <x v="6"/>
    <x v="7"/>
    <n v="102208714"/>
    <n v="773602049196"/>
    <s v="MAC LIPSTICK PINK NOUVEAU M3EW-48"/>
    <s v="EA"/>
    <n v="3"/>
    <n v="240"/>
    <n v="0"/>
    <n v="0"/>
    <n v="2"/>
    <n v="0"/>
  </r>
  <r>
    <x v="6"/>
    <s v="COSMETICS"/>
    <x v="12"/>
    <x v="6"/>
    <x v="7"/>
    <n v="102208716"/>
    <n v="773602077496"/>
    <s v="MAC MATTE LIPSTICK PLEASE ME M2LP-32"/>
    <s v="EA"/>
    <n v="3"/>
    <n v="240"/>
    <n v="0"/>
    <n v="0"/>
    <n v="48"/>
    <n v="56"/>
  </r>
  <r>
    <x v="6"/>
    <s v="COSMETICS"/>
    <x v="12"/>
    <x v="6"/>
    <x v="4"/>
    <n v="102208716"/>
    <n v="773602077496"/>
    <s v="MAC MATTE LIPSTICK PLEASE ME M2LP-32"/>
    <s v="EA"/>
    <n v="3"/>
    <n v="240"/>
    <n v="0"/>
    <n v="0"/>
    <n v="11"/>
    <n v="56"/>
  </r>
  <r>
    <x v="6"/>
    <s v="COSMETICS"/>
    <x v="12"/>
    <x v="6"/>
    <x v="1"/>
    <n v="102208721"/>
    <n v="77360204065"/>
    <s v="MAC LIPSTICK RUBY WOO M0N9-04"/>
    <s v="EA"/>
    <n v="3"/>
    <n v="240"/>
    <n v="1"/>
    <n v="80"/>
    <n v="17"/>
    <n v="1553"/>
  </r>
  <r>
    <x v="6"/>
    <s v="COSMETICS"/>
    <x v="12"/>
    <x v="6"/>
    <x v="7"/>
    <n v="102208984"/>
    <n v="773602048540"/>
    <s v="MAC LIPSTICK REBEL M3EW-29"/>
    <s v="EA"/>
    <n v="3"/>
    <n v="240"/>
    <n v="1"/>
    <n v="80"/>
    <n v="28"/>
    <n v="39"/>
  </r>
  <r>
    <x v="6"/>
    <s v="COSMETICS"/>
    <x v="3"/>
    <x v="5"/>
    <x v="0"/>
    <n v="110083393"/>
    <n v="20714426774"/>
    <s v="CLINIQUE ALL ABOUT EYES SERUM DE PUFFING EYE MASSAGE 71JL 01"/>
    <s v="EA"/>
    <n v="2"/>
    <n v="240"/>
    <n v="1"/>
    <n v="120"/>
    <n v="26"/>
    <n v="33"/>
  </r>
  <r>
    <x v="6"/>
    <s v="COSMETICS"/>
    <x v="12"/>
    <x v="6"/>
    <x v="1"/>
    <n v="110214415"/>
    <n v="773602269105"/>
    <s v="MAC CREMESHEEN LIPSTICK PEACH BLOSSOM MMA5-03"/>
    <s v="EA"/>
    <n v="3"/>
    <n v="240"/>
    <n v="0"/>
    <n v="0"/>
    <n v="4"/>
    <n v="0"/>
  </r>
  <r>
    <x v="6"/>
    <s v="COSMETICS"/>
    <x v="12"/>
    <x v="6"/>
    <x v="7"/>
    <n v="110244917"/>
    <n v="773602288694"/>
    <s v="MAC PRO LONGWEAR EYELINER RICH EXPERIENCE MNMG-02"/>
    <s v="EA"/>
    <n v="3"/>
    <n v="240"/>
    <n v="0"/>
    <n v="0"/>
    <n v="5"/>
    <n v="0"/>
  </r>
  <r>
    <x v="6"/>
    <s v="COSMETICS"/>
    <x v="12"/>
    <x v="6"/>
    <x v="7"/>
    <n v="110260773"/>
    <n v="773602048670"/>
    <s v="MAC MATTE LIPSTICK DIVA M2LP-02"/>
    <s v="EA"/>
    <n v="3"/>
    <n v="240"/>
    <n v="0"/>
    <n v="0"/>
    <n v="33"/>
    <n v="218"/>
  </r>
  <r>
    <x v="6"/>
    <s v="COSMETICS"/>
    <x v="12"/>
    <x v="6"/>
    <x v="7"/>
    <n v="110280851"/>
    <n v="773602314737"/>
    <s v="MAC LIPSTICK RUNWAY HIT M0N9-14"/>
    <s v="EA"/>
    <n v="3"/>
    <n v="240"/>
    <n v="1"/>
    <n v="80"/>
    <n v="3"/>
    <n v="0"/>
  </r>
  <r>
    <x v="6"/>
    <s v="COSMETICS"/>
    <x v="12"/>
    <x v="6"/>
    <x v="7"/>
    <n v="110280858"/>
    <n v="773602314782"/>
    <s v="MAC LIPSTICK FLAT OUT FABULOUS M0N9-19"/>
    <s v="EA"/>
    <n v="3"/>
    <n v="240"/>
    <n v="1"/>
    <n v="80"/>
    <n v="26"/>
    <n v="52"/>
  </r>
  <r>
    <x v="6"/>
    <s v="COSMETICS"/>
    <x v="12"/>
    <x v="6"/>
    <x v="1"/>
    <n v="110288087"/>
    <n v="773602318575"/>
    <s v="MAC PRO LONGWEAR EYE LINER DEFINEDLY BLACK MRY5-07"/>
    <s v="EA"/>
    <n v="3"/>
    <n v="240"/>
    <n v="0"/>
    <n v="0"/>
    <n v="15"/>
    <n v="272"/>
  </r>
  <r>
    <x v="6"/>
    <s v="COSMETICS"/>
    <x v="12"/>
    <x v="6"/>
    <x v="7"/>
    <n v="110413846"/>
    <n v="773602388103"/>
    <s v="MAC MATTE LIPSTICK WHIRL M2LP-3W"/>
    <s v="EA"/>
    <n v="3"/>
    <n v="240"/>
    <n v="1"/>
    <n v="80"/>
    <n v="51"/>
    <n v="151"/>
  </r>
  <r>
    <x v="6"/>
    <s v="COSMETICS"/>
    <x v="12"/>
    <x v="6"/>
    <x v="7"/>
    <n v="111399336"/>
    <n v="773602541508"/>
    <s v="MAC VANITY BONFIRE 417 SG73-10"/>
    <s v="EA"/>
    <n v="3"/>
    <n v="240"/>
    <n v="0"/>
    <n v="0"/>
    <n v="29"/>
    <n v="127"/>
  </r>
  <r>
    <x v="6"/>
    <s v="COSMETICS"/>
    <x v="12"/>
    <x v="6"/>
    <x v="7"/>
    <n v="111399345"/>
    <n v="773602541560"/>
    <s v="MAC NINE LIVES 420 SG73-16"/>
    <s v="EA"/>
    <n v="3"/>
    <n v="240"/>
    <n v="0"/>
    <n v="0"/>
    <n v="33"/>
    <n v="275"/>
  </r>
  <r>
    <x v="6"/>
    <s v="COSMETICS"/>
    <x v="12"/>
    <x v="6"/>
    <x v="3"/>
    <n v="111399345"/>
    <n v="773602541560"/>
    <s v="MAC NINE LIVES 420 SG73-16"/>
    <s v="EA"/>
    <n v="3"/>
    <n v="240"/>
    <n v="3"/>
    <n v="240"/>
    <n v="13"/>
    <n v="275"/>
  </r>
  <r>
    <x v="6"/>
    <s v="COSMETICS"/>
    <x v="12"/>
    <x v="6"/>
    <x v="3"/>
    <n v="111613232"/>
    <n v="773602574469"/>
    <s v="MAC LIPSTICK @THEMAYAAHMAD SJX4-K4"/>
    <s v="EA"/>
    <n v="3"/>
    <n v="240"/>
    <n v="1"/>
    <n v="80"/>
    <n v="10"/>
    <n v="672"/>
  </r>
  <r>
    <x v="6"/>
    <s v="COSMETICS"/>
    <x v="12"/>
    <x v="6"/>
    <x v="4"/>
    <n v="111613232"/>
    <n v="773602574469"/>
    <s v="MAC LIPSTICK @THEMAYAAHMAD SJX4-K4"/>
    <s v="EA"/>
    <n v="3"/>
    <n v="240"/>
    <n v="1"/>
    <n v="80"/>
    <n v="34"/>
    <n v="672"/>
  </r>
  <r>
    <x v="6"/>
    <s v="COSMETICS"/>
    <x v="13"/>
    <x v="6"/>
    <x v="1"/>
    <n v="110594996"/>
    <n v="716170168005"/>
    <s v="B BROWN NOURISHING LIP COLOR CLARET EFGT-14"/>
    <s v="EA"/>
    <n v="2"/>
    <n v="236"/>
    <n v="0"/>
    <n v="0"/>
    <n v="7"/>
    <n v="0"/>
  </r>
  <r>
    <x v="6"/>
    <s v="COSMETICS"/>
    <x v="12"/>
    <x v="6"/>
    <x v="7"/>
    <n v="102205304"/>
    <n v="773602408801"/>
    <s v="MAC BROW SET CLEAR M287-01"/>
    <s v="EA"/>
    <n v="3"/>
    <n v="234"/>
    <n v="0"/>
    <n v="0"/>
    <n v="72"/>
    <n v="64"/>
  </r>
  <r>
    <x v="6"/>
    <s v="COSMETICS"/>
    <x v="1"/>
    <x v="5"/>
    <x v="0"/>
    <n v="110335560"/>
    <n v="887167031586"/>
    <s v="E LAUDER ANR EYE SERUM SYNC COMPLEX II 15ML YLKA-01"/>
    <s v="EA"/>
    <n v="1"/>
    <n v="234"/>
    <n v="0"/>
    <n v="0"/>
    <n v="22"/>
    <n v="23"/>
  </r>
  <r>
    <x v="6"/>
    <s v="COSMETICS"/>
    <x v="1"/>
    <x v="5"/>
    <x v="0"/>
    <n v="110593522"/>
    <n v="887167314733"/>
    <s v="E LAUDER REVITALISING SUPREME + ANTI-AGING EYE BALM 15ML RRGH-01"/>
    <s v="EA"/>
    <n v="1"/>
    <n v="234"/>
    <n v="0"/>
    <n v="0"/>
    <n v="9"/>
    <n v="49"/>
  </r>
  <r>
    <x v="6"/>
    <s v="COSMETICS"/>
    <x v="1"/>
    <x v="5"/>
    <x v="1"/>
    <n v="110593522"/>
    <n v="887167314733"/>
    <s v="E LAUDER REVITALISING SUPREME + ANTI-AGING EYE BALM 15ML RRGH-01"/>
    <s v="EA"/>
    <n v="1"/>
    <n v="234"/>
    <n v="0"/>
    <n v="0"/>
    <n v="21"/>
    <n v="49"/>
  </r>
  <r>
    <x v="6"/>
    <s v="COSMETICS"/>
    <x v="1"/>
    <x v="5"/>
    <x v="0"/>
    <n v="111166468"/>
    <n v="887167368668"/>
    <s v="ESTEE LAUDER RESILIENCE MULTI EFFECT TRI PEPTIDE EYE CREME P1G6-01"/>
    <s v="EA"/>
    <n v="1"/>
    <n v="234"/>
    <n v="0"/>
    <n v="0"/>
    <n v="14"/>
    <n v="139"/>
  </r>
  <r>
    <x v="6"/>
    <s v="COSMETICS"/>
    <x v="1"/>
    <x v="5"/>
    <x v="1"/>
    <n v="111166468"/>
    <n v="887167368668"/>
    <s v="ESTEE LAUDER RESILIENCE MULTI EFFECT TRI PEPTIDE EYE CREME P1G6-01"/>
    <s v="EA"/>
    <n v="1"/>
    <n v="234"/>
    <n v="0"/>
    <n v="0"/>
    <n v="17"/>
    <n v="139"/>
  </r>
  <r>
    <x v="6"/>
    <s v="COSMETICS"/>
    <x v="3"/>
    <x v="5"/>
    <x v="4"/>
    <n v="111399567"/>
    <n v="20714898120"/>
    <s v="CLINIQUE MOISTURE SURGE 72-HOUR AUTO-REPLENISHING HYDRATOR 15ML K4MP-01"/>
    <s v="EA"/>
    <n v="4"/>
    <n v="232"/>
    <n v="3"/>
    <n v="174"/>
    <n v="2"/>
    <n v="50"/>
  </r>
  <r>
    <x v="6"/>
    <s v="COSMETICS"/>
    <x v="1"/>
    <x v="6"/>
    <x v="0"/>
    <n v="102210059"/>
    <n v="27131495284"/>
    <s v="E LAUDER DW ZERO SMDG MASCARA 9LL7 01"/>
    <s v="EA"/>
    <n v="2"/>
    <n v="230"/>
    <n v="0"/>
    <n v="0"/>
    <n v="4"/>
    <n v="46"/>
  </r>
  <r>
    <x v="6"/>
    <s v="COSMETICS"/>
    <x v="1"/>
    <x v="5"/>
    <x v="1"/>
    <n v="110253857"/>
    <n v="27131987840"/>
    <s v="E LAUDER PERFECTLY CLEAN FOAM CLEANSER PURIFYING MASK 150ML YCE7-01"/>
    <s v="EA"/>
    <n v="2"/>
    <n v="230"/>
    <n v="0"/>
    <n v="0"/>
    <n v="15"/>
    <n v="225"/>
  </r>
  <r>
    <x v="6"/>
    <s v="COSMETICS"/>
    <x v="1"/>
    <x v="5"/>
    <x v="0"/>
    <n v="110253859"/>
    <n v="27131987857"/>
    <s v="E LAUDER PERFECTLY CLEAN CREAM CLEANSER MOISTURE MASK 150ML YCE8-01"/>
    <s v="EA"/>
    <n v="2"/>
    <n v="230"/>
    <n v="0"/>
    <n v="0"/>
    <n v="12"/>
    <n v="10"/>
  </r>
  <r>
    <x v="6"/>
    <s v="COSMETICS"/>
    <x v="3"/>
    <x v="6"/>
    <x v="0"/>
    <n v="111120043"/>
    <n v="20714942618"/>
    <s v="CLINIQUE DUAL ENDED POP LIP SET K9X1-01"/>
    <s v="EA"/>
    <n v="2"/>
    <n v="230"/>
    <n v="1"/>
    <n v="115"/>
    <n v="10"/>
    <n v="3"/>
  </r>
  <r>
    <x v="6"/>
    <s v="COSMETICS"/>
    <x v="13"/>
    <x v="6"/>
    <x v="1"/>
    <n v="111451852"/>
    <n v="716170201757"/>
    <s v="B BROWN INTNSIVE SKIN SERUM FNDTN BEIGE EJKL-03"/>
    <s v="EA"/>
    <n v="1"/>
    <n v="230"/>
    <n v="0"/>
    <n v="0"/>
    <n v="6"/>
    <n v="24"/>
  </r>
  <r>
    <x v="6"/>
    <s v="COSMETICS"/>
    <x v="13"/>
    <x v="6"/>
    <x v="1"/>
    <n v="111451855"/>
    <n v="716170201931"/>
    <s v="B BROWN INTNSIVE SKIN SERUM FNDTN NATURAL TAN EJKL-21"/>
    <s v="EA"/>
    <n v="1"/>
    <n v="230"/>
    <n v="0"/>
    <n v="0"/>
    <n v="12"/>
    <n v="0"/>
  </r>
  <r>
    <x v="6"/>
    <s v="COSMETICS"/>
    <x v="12"/>
    <x v="6"/>
    <x v="4"/>
    <n v="110338083"/>
    <n v="773602337897"/>
    <s v="MAC MINERALIZE BLUSH WARM SOUL MT1N-46"/>
    <s v="EA"/>
    <n v="2"/>
    <n v="226"/>
    <n v="0"/>
    <n v="0"/>
    <n v="16"/>
    <n v="0"/>
  </r>
  <r>
    <x v="6"/>
    <s v="COSMETICS"/>
    <x v="12"/>
    <x v="6"/>
    <x v="7"/>
    <n v="110576199"/>
    <n v="773602447275"/>
    <s v="MAC EXTRA DIMENSION BLUSH FAUX SURE! S611-15"/>
    <s v="EA"/>
    <n v="2"/>
    <n v="226"/>
    <n v="0"/>
    <n v="0"/>
    <n v="24"/>
    <n v="0"/>
  </r>
  <r>
    <x v="6"/>
    <s v="COSMETICS"/>
    <x v="12"/>
    <x v="6"/>
    <x v="4"/>
    <n v="110576199"/>
    <n v="773602447275"/>
    <s v="MAC EXTRA DIMENSION BLUSH FAUX SURE! S611-15"/>
    <s v="EA"/>
    <n v="2"/>
    <n v="226"/>
    <n v="0"/>
    <n v="0"/>
    <n v="8"/>
    <n v="0"/>
  </r>
  <r>
    <x v="6"/>
    <s v="COSMETICS"/>
    <x v="12"/>
    <x v="6"/>
    <x v="7"/>
    <n v="110576204"/>
    <n v="773602447329"/>
    <s v="MAC EXTRA DIMENSION BLUSH FAIRLY PRECIOUS S611-20"/>
    <s v="EA"/>
    <n v="2"/>
    <n v="226"/>
    <n v="1"/>
    <n v="113"/>
    <n v="7"/>
    <n v="0"/>
  </r>
  <r>
    <x v="6"/>
    <s v="COSMETICS"/>
    <x v="12"/>
    <x v="6"/>
    <x v="4"/>
    <n v="110576204"/>
    <n v="773602447329"/>
    <s v="MAC EXTRA DIMENSION BLUSH FAIRLY PRECIOUS S611-20"/>
    <s v="EA"/>
    <n v="2"/>
    <n v="226"/>
    <n v="0"/>
    <n v="0"/>
    <n v="4"/>
    <n v="0"/>
  </r>
  <r>
    <x v="6"/>
    <s v="COSMETICS"/>
    <x v="12"/>
    <x v="6"/>
    <x v="1"/>
    <n v="110951014"/>
    <n v="773602471157"/>
    <s v="MAC #224S TAPERED BLENDING BRUSH S7JY-01"/>
    <s v="EA"/>
    <n v="2"/>
    <n v="226"/>
    <n v="1"/>
    <n v="113"/>
    <n v="3"/>
    <n v="0"/>
  </r>
  <r>
    <x v="6"/>
    <s v="COSMETICS"/>
    <x v="3"/>
    <x v="5"/>
    <x v="0"/>
    <n v="110859405"/>
    <n v="20714898151"/>
    <s v="CLINIQUE MOISTURE SURGE 72H AUTO-REPLENISHING HYDRATOR 75ML K4MW-01"/>
    <s v="EA"/>
    <n v="1"/>
    <n v="221"/>
    <n v="1"/>
    <n v="221"/>
    <n v="9"/>
    <n v="41"/>
  </r>
  <r>
    <x v="6"/>
    <s v="COSMETICS"/>
    <x v="3"/>
    <x v="5"/>
    <x v="3"/>
    <n v="110859409"/>
    <n v="20714914325"/>
    <s v="CLINIQUE ALL ABOUT MOISTURE SET K6L9-01"/>
    <s v="EA"/>
    <n v="1"/>
    <n v="221"/>
    <n v="0"/>
    <n v="0"/>
    <n v="0"/>
    <n v="101"/>
  </r>
  <r>
    <x v="6"/>
    <s v="COSMETICS"/>
    <x v="3"/>
    <x v="5"/>
    <x v="4"/>
    <n v="110859409"/>
    <n v="20714914325"/>
    <s v="CLINIQUE ALL ABOUT MOISTURE SET K6L9-01"/>
    <s v="EA"/>
    <n v="1"/>
    <n v="221"/>
    <n v="0"/>
    <n v="0"/>
    <n v="13"/>
    <n v="101"/>
  </r>
  <r>
    <x v="6"/>
    <s v="COSMETICS"/>
    <x v="12"/>
    <x v="5"/>
    <x v="7"/>
    <n v="102205357"/>
    <n v="773602069972"/>
    <s v="MAC PREP+PRIME SKIN 30ML M4X9-01"/>
    <s v="EA"/>
    <n v="2"/>
    <n v="220"/>
    <n v="0"/>
    <n v="0"/>
    <n v="40"/>
    <n v="161"/>
  </r>
  <r>
    <x v="6"/>
    <s v="COSMETICS"/>
    <x v="12"/>
    <x v="6"/>
    <x v="3"/>
    <n v="111368850"/>
    <n v="773602561087"/>
    <s v="MAC F19 DDF EXCL LIP KIT SHTA01"/>
    <s v="EA"/>
    <n v="1"/>
    <n v="219"/>
    <n v="0"/>
    <n v="0"/>
    <n v="22"/>
    <n v="3584"/>
  </r>
  <r>
    <x v="6"/>
    <s v="COSMETICS"/>
    <x v="12"/>
    <x v="6"/>
    <x v="4"/>
    <n v="111451899"/>
    <n v="773602561391"/>
    <s v="MAC STDIO FX SPF 15 X2 NC 20 SHWM-01"/>
    <s v="EA"/>
    <n v="1"/>
    <n v="219"/>
    <n v="0"/>
    <n v="0"/>
    <n v="4"/>
    <n v="0"/>
  </r>
  <r>
    <x v="6"/>
    <s v="COSMETICS"/>
    <x v="12"/>
    <x v="6"/>
    <x v="4"/>
    <n v="111451900"/>
    <n v="773602561667"/>
    <s v="MAC STDIO FIX SPF 15 X2 NC25 SHXK-01"/>
    <s v="EA"/>
    <n v="1"/>
    <n v="219"/>
    <n v="0"/>
    <n v="0"/>
    <n v="12"/>
    <n v="12"/>
  </r>
  <r>
    <x v="6"/>
    <s v="COSMETICS"/>
    <x v="12"/>
    <x v="6"/>
    <x v="4"/>
    <n v="102204966"/>
    <n v="773602002160"/>
    <s v="MAC LIP PENCIL SPICE M380-22"/>
    <s v="EA"/>
    <n v="3"/>
    <n v="216"/>
    <n v="1"/>
    <n v="72"/>
    <n v="15"/>
    <n v="71"/>
  </r>
  <r>
    <x v="6"/>
    <s v="COSMETICS"/>
    <x v="12"/>
    <x v="6"/>
    <x v="4"/>
    <n v="102204971"/>
    <n v="773602066414"/>
    <s v="MAC LIP PENCIL DERVISH M380-51"/>
    <s v="EA"/>
    <n v="3"/>
    <n v="216"/>
    <n v="0"/>
    <n v="0"/>
    <n v="5"/>
    <n v="0"/>
  </r>
  <r>
    <x v="6"/>
    <s v="COSMETICS"/>
    <x v="12"/>
    <x v="6"/>
    <x v="4"/>
    <n v="102204976"/>
    <n v="773602084937"/>
    <s v="MAC LIP PENCIL SOAR M380-59"/>
    <s v="EA"/>
    <n v="3"/>
    <n v="216"/>
    <n v="0"/>
    <n v="0"/>
    <n v="18"/>
    <n v="664"/>
  </r>
  <r>
    <x v="6"/>
    <s v="COSMETICS"/>
    <x v="12"/>
    <x v="6"/>
    <x v="7"/>
    <n v="102205378"/>
    <n v="773602069989"/>
    <s v="MAC PREP+PRIME LIP M4XA-01"/>
    <s v="EA"/>
    <n v="3"/>
    <n v="216"/>
    <n v="1"/>
    <n v="72"/>
    <n v="46"/>
    <n v="581"/>
  </r>
  <r>
    <x v="6"/>
    <s v="COSMETICS"/>
    <x v="12"/>
    <x v="6"/>
    <x v="4"/>
    <n v="102207017"/>
    <n v="773602112371"/>
    <s v="MAC TECHNAKOHL GRAPHBLK M76P-01"/>
    <s v="EA"/>
    <n v="3"/>
    <n v="216"/>
    <n v="0"/>
    <n v="0"/>
    <n v="10"/>
    <n v="603"/>
  </r>
  <r>
    <x v="6"/>
    <s v="COSMETICS"/>
    <x v="1"/>
    <x v="5"/>
    <x v="0"/>
    <n v="110122043"/>
    <n v="27131763512"/>
    <s v="E LAUDER DAYWEAR ADV ANTI OXIDANT CRM SPF15 50ML WFJM 01"/>
    <s v="EA"/>
    <n v="1"/>
    <n v="216"/>
    <n v="0"/>
    <n v="0"/>
    <n v="10"/>
    <n v="106"/>
  </r>
  <r>
    <x v="6"/>
    <s v="COSMETICS"/>
    <x v="12"/>
    <x v="6"/>
    <x v="4"/>
    <n v="110137759"/>
    <n v="773602229208"/>
    <s v="MAC LIP PENCIL M380 74"/>
    <s v="EA"/>
    <n v="3"/>
    <n v="216"/>
    <n v="0"/>
    <n v="0"/>
    <n v="20"/>
    <n v="221"/>
  </r>
  <r>
    <x v="6"/>
    <s v="COSMETICS"/>
    <x v="3"/>
    <x v="5"/>
    <x v="4"/>
    <n v="110208489"/>
    <n v="20714495169"/>
    <s v="CLINIQUE DE-PUFF AND DE-CIRCLE SET 7C8A-01"/>
    <s v="EA"/>
    <n v="1"/>
    <n v="216"/>
    <n v="0"/>
    <n v="0"/>
    <n v="6"/>
    <n v="25"/>
  </r>
  <r>
    <x v="6"/>
    <s v="COSMETICS"/>
    <x v="12"/>
    <x v="6"/>
    <x v="7"/>
    <n v="110517514"/>
    <n v="773602430093"/>
    <s v="MAC LIP PENCIL BURGUNDY S4W9-33"/>
    <s v="EA"/>
    <n v="3"/>
    <n v="216"/>
    <n v="0"/>
    <n v="0"/>
    <n v="30"/>
    <n v="0"/>
  </r>
  <r>
    <x v="6"/>
    <s v="COSMETICS"/>
    <x v="1"/>
    <x v="5"/>
    <x v="1"/>
    <n v="111105490"/>
    <n v="887167381926"/>
    <s v="ESTEE LAUDER NUTRITIOUS VITALITY8 RADIANT ENERGY LOTION INTENSE MOIST 200ML P31Y-01"/>
    <s v="EA"/>
    <n v="1"/>
    <n v="210"/>
    <n v="0"/>
    <n v="0"/>
    <n v="25"/>
    <n v="219"/>
  </r>
  <r>
    <x v="6"/>
    <s v="COSMETICS"/>
    <x v="16"/>
    <x v="5"/>
    <x v="3"/>
    <n v="111395625"/>
    <n v="889809008277"/>
    <s v="GLAMGLOW GLOW ESSENTIALS SET G0TF-01"/>
    <s v="EA"/>
    <n v="1"/>
    <n v="210"/>
    <n v="0"/>
    <n v="0"/>
    <n v="1"/>
    <n v="0"/>
  </r>
  <r>
    <x v="6"/>
    <s v="COSMETICS"/>
    <x v="16"/>
    <x v="5"/>
    <x v="3"/>
    <n v="111399576"/>
    <n v="889809006174"/>
    <s v="GLAMGLOW GLITTERMASK GRAVITYMUD FIRMING TREATMENT 50G G0HY-01"/>
    <s v="EA"/>
    <n v="1"/>
    <n v="210"/>
    <n v="0"/>
    <n v="0"/>
    <n v="1"/>
    <n v="0"/>
  </r>
  <r>
    <x v="6"/>
    <s v="COSMETICS"/>
    <x v="13"/>
    <x v="6"/>
    <x v="1"/>
    <n v="111395594"/>
    <n v="716170237251"/>
    <s v="BOBBI BROWN HIGHLIGHTING POWDER SET PINK GLOW EN44-01"/>
    <s v="EA"/>
    <n v="1"/>
    <n v="207"/>
    <n v="0"/>
    <n v="0"/>
    <n v="15"/>
    <n v="0"/>
  </r>
  <r>
    <x v="6"/>
    <s v="COSMETICS"/>
    <x v="12"/>
    <x v="5"/>
    <x v="7"/>
    <n v="110354322"/>
    <n v="773602345830"/>
    <s v="MAC PREP + PRIME FIX + 100ML MW5K-01"/>
    <s v="EA"/>
    <n v="2"/>
    <n v="204"/>
    <n v="0"/>
    <n v="0"/>
    <n v="35"/>
    <n v="1976"/>
  </r>
  <r>
    <x v="6"/>
    <s v="COSMETICS"/>
    <x v="12"/>
    <x v="6"/>
    <x v="3"/>
    <n v="110808736"/>
    <n v="773602454709"/>
    <s v="MAC #217S BLENDING BRUSH S6H4-01"/>
    <s v="EA"/>
    <n v="2"/>
    <n v="204"/>
    <n v="1"/>
    <n v="102"/>
    <n v="11"/>
    <n v="0"/>
  </r>
  <r>
    <x v="6"/>
    <s v="COSMETICS"/>
    <x v="12"/>
    <x v="6"/>
    <x v="7"/>
    <n v="110889965"/>
    <n v="773602359301"/>
    <s v="MAC PREP + PRIME FIX + 100ML ROSE MWR2-01"/>
    <s v="EA"/>
    <n v="2"/>
    <n v="204"/>
    <n v="0"/>
    <n v="0"/>
    <n v="28"/>
    <n v="54"/>
  </r>
  <r>
    <x v="6"/>
    <s v="COSMETICS"/>
    <x v="12"/>
    <x v="6"/>
    <x v="7"/>
    <n v="110889966"/>
    <n v="773602359318"/>
    <s v="MAC PREP + PRIME FIX + 100ML LAVENDER MWR3-01"/>
    <s v="EA"/>
    <n v="2"/>
    <n v="204"/>
    <n v="0"/>
    <n v="0"/>
    <n v="29"/>
    <n v="74"/>
  </r>
  <r>
    <x v="6"/>
    <s v="COSMETICS"/>
    <x v="12"/>
    <x v="6"/>
    <x v="1"/>
    <n v="110889966"/>
    <n v="773602359318"/>
    <s v="MAC PREP + PRIME FIX + 100ML LAVENDER MWR3-01"/>
    <s v="EA"/>
    <n v="2"/>
    <n v="204"/>
    <n v="0"/>
    <n v="0"/>
    <n v="14"/>
    <n v="74"/>
  </r>
  <r>
    <x v="6"/>
    <s v="COSMETICS"/>
    <x v="12"/>
    <x v="6"/>
    <x v="3"/>
    <n v="111024605"/>
    <n v="773602455942"/>
    <s v="MAC PREP + PRIME FIX+ MATTE 100ML/3.4FLOZ S6KN-01"/>
    <s v="EA"/>
    <n v="2"/>
    <n v="204"/>
    <n v="0"/>
    <n v="0"/>
    <n v="19"/>
    <n v="344"/>
  </r>
  <r>
    <x v="6"/>
    <s v="COSMETICS"/>
    <x v="12"/>
    <x v="6"/>
    <x v="7"/>
    <n v="111613614"/>
    <n v="773602566839"/>
    <s v="MAC PREP + PRIME FIX+ CHERRY BLOSSOM SJA6-02"/>
    <s v="EA"/>
    <n v="2"/>
    <n v="204"/>
    <n v="0"/>
    <n v="0"/>
    <n v="19"/>
    <n v="270"/>
  </r>
  <r>
    <x v="6"/>
    <s v="COSMETICS"/>
    <x v="13"/>
    <x v="6"/>
    <x v="1"/>
    <n v="110234540"/>
    <n v="716170047553"/>
    <s v="BOBBI BROWN BRONZE SHIMMERBRICK COMPACT SET E3TJ-01"/>
    <s v="EA"/>
    <n v="1"/>
    <n v="203"/>
    <n v="0"/>
    <n v="0"/>
    <n v="27"/>
    <n v="0"/>
  </r>
  <r>
    <x v="6"/>
    <s v="COSMETICS"/>
    <x v="13"/>
    <x v="6"/>
    <x v="1"/>
    <n v="110362541"/>
    <n v="716170138114"/>
    <s v="BOBBI BROWN ROSE SHIMMER BRICK SET EC6N-01"/>
    <s v="EA"/>
    <n v="1"/>
    <n v="203"/>
    <n v="1"/>
    <n v="203"/>
    <n v="20"/>
    <n v="0"/>
  </r>
  <r>
    <x v="6"/>
    <s v="COSMETICS"/>
    <x v="13"/>
    <x v="6"/>
    <x v="1"/>
    <n v="111105681"/>
    <n v="716170213736"/>
    <s v="B BROWN TAKE IT TO GLOW HIGHLIGHT &amp; BRONZING POWDER PALETTE EKYN-01"/>
    <s v="EA"/>
    <n v="1"/>
    <n v="203"/>
    <n v="0"/>
    <n v="0"/>
    <n v="26"/>
    <n v="94"/>
  </r>
  <r>
    <x v="6"/>
    <s v="COSMETICS"/>
    <x v="12"/>
    <x v="6"/>
    <x v="5"/>
    <n v="111114986"/>
    <n v="773602525386"/>
    <s v="MAC TRAVEL EXCLUSIVE LIPSTICK X 3 SF2N-01"/>
    <s v="EA"/>
    <n v="1"/>
    <n v="203"/>
    <n v="0"/>
    <n v="0"/>
    <n v="9"/>
    <n v="347"/>
  </r>
  <r>
    <x v="6"/>
    <s v="COSMETICS"/>
    <x v="12"/>
    <x v="6"/>
    <x v="6"/>
    <n v="111250819"/>
    <n v="773602521869"/>
    <s v="MAC TRAVEL EXCLUSIVE LIPSTICK X 3 #2 SEMC-01"/>
    <s v="EA"/>
    <n v="1"/>
    <n v="203"/>
    <n v="0"/>
    <n v="0"/>
    <n v="1"/>
    <n v="0"/>
  </r>
  <r>
    <x v="6"/>
    <s v="COSMETICS"/>
    <x v="12"/>
    <x v="6"/>
    <x v="6"/>
    <n v="111426121"/>
    <n v="773602569861"/>
    <s v="MAC MC FY20 ME &amp; INDIA LIPSTICK TRIO LL SJH7-01"/>
    <s v="EA"/>
    <n v="1"/>
    <n v="203"/>
    <n v="0"/>
    <n v="0"/>
    <n v="15"/>
    <n v="0"/>
  </r>
  <r>
    <x v="6"/>
    <s v="COSMETICS"/>
    <x v="16"/>
    <x v="5"/>
    <x v="3"/>
    <n v="111020544"/>
    <n v="889809002763"/>
    <s v="GLAM GLOW DREAMDUO OVERNIGHT TRANSFORMING TREATMENT G06H-01"/>
    <s v="EA"/>
    <n v="1"/>
    <n v="201"/>
    <n v="0"/>
    <n v="0"/>
    <n v="4"/>
    <n v="0"/>
  </r>
  <r>
    <x v="6"/>
    <s v="COSMETICS"/>
    <x v="12"/>
    <x v="6"/>
    <x v="3"/>
    <n v="111613591"/>
    <n v="773602561599"/>
    <s v="MAC TRAVEL EXCLUSIVE COOL LOOKS IN A BOX SHXA-01"/>
    <s v="EA"/>
    <n v="1"/>
    <n v="201"/>
    <n v="0"/>
    <n v="0"/>
    <n v="8"/>
    <n v="411"/>
  </r>
  <r>
    <x v="6"/>
    <s v="COSMETICS"/>
    <x v="12"/>
    <x v="6"/>
    <x v="1"/>
    <n v="111397245"/>
    <n v="773602561469"/>
    <s v="MAC TRAVEL EXCLUSIVE: LIP KIT REDSHWY-01"/>
    <s v="EA"/>
    <n v="1"/>
    <n v="194"/>
    <n v="0"/>
    <n v="0"/>
    <n v="39"/>
    <n v="4030"/>
  </r>
  <r>
    <x v="6"/>
    <s v="COSMETICS"/>
    <x v="12"/>
    <x v="6"/>
    <x v="4"/>
    <n v="111397245"/>
    <n v="773602561469"/>
    <s v="MAC TRAVEL EXCLUSIVE: LIP KIT REDSHWY-01"/>
    <s v="EA"/>
    <n v="1"/>
    <n v="194"/>
    <n v="0"/>
    <n v="0"/>
    <n v="30"/>
    <n v="4030"/>
  </r>
  <r>
    <x v="6"/>
    <s v="COSMETICS"/>
    <x v="12"/>
    <x v="6"/>
    <x v="7"/>
    <n v="111397246"/>
    <n v="773602561476"/>
    <s v="MAC TRAVEL EXCLUSIVE: LIP KIT NEUTRAL SHX0-01"/>
    <s v="EA"/>
    <n v="1"/>
    <n v="194"/>
    <n v="0"/>
    <n v="0"/>
    <n v="67"/>
    <n v="2132"/>
  </r>
  <r>
    <x v="6"/>
    <s v="COSMETICS"/>
    <x v="0"/>
    <x v="6"/>
    <x v="0"/>
    <n v="110199426"/>
    <n v="888066010610"/>
    <s v="TOM FORD LIP COLOR INDIAN ROSE T0T3-04"/>
    <s v="EA"/>
    <n v="1"/>
    <n v="192"/>
    <n v="0"/>
    <n v="0"/>
    <n v="14"/>
    <n v="3"/>
  </r>
  <r>
    <x v="6"/>
    <s v="COSMETICS"/>
    <x v="0"/>
    <x v="6"/>
    <x v="0"/>
    <n v="110199432"/>
    <n v="888066010665"/>
    <s v="TOM FORD LIP COLOR TRUE CORAL T0T3-09"/>
    <s v="EA"/>
    <n v="1"/>
    <n v="192"/>
    <n v="1"/>
    <n v="192"/>
    <n v="26"/>
    <n v="27"/>
  </r>
  <r>
    <x v="6"/>
    <s v="COSMETICS"/>
    <x v="12"/>
    <x v="6"/>
    <x v="7"/>
    <n v="110245004"/>
    <n v="773602283583"/>
    <s v="MAC IN EXTREME DIMENSION 3D LASH BLACK MN65-01"/>
    <s v="EA"/>
    <n v="2"/>
    <n v="192"/>
    <n v="2"/>
    <n v="192"/>
    <n v="52"/>
    <n v="778"/>
  </r>
  <r>
    <x v="6"/>
    <s v="COSMETICS"/>
    <x v="12"/>
    <x v="6"/>
    <x v="1"/>
    <n v="110476859"/>
    <n v="773602332793"/>
    <s v="MAC IN EXTREME DIMEN LASH WP DIMENSIONAL BLACK MTK8-01"/>
    <s v="EA"/>
    <n v="2"/>
    <n v="192"/>
    <n v="0"/>
    <n v="0"/>
    <n v="32"/>
    <n v="297"/>
  </r>
  <r>
    <x v="6"/>
    <s v="COSMETICS"/>
    <x v="0"/>
    <x v="6"/>
    <x v="0"/>
    <n v="110951002"/>
    <n v="888066070461"/>
    <s v="T FORD BROW SCULPTOR TAUPE T5JJ-02"/>
    <s v="EA"/>
    <n v="1"/>
    <n v="192"/>
    <n v="0"/>
    <n v="0"/>
    <n v="3"/>
    <n v="0"/>
  </r>
  <r>
    <x v="6"/>
    <s v="COSMETICS"/>
    <x v="12"/>
    <x v="6"/>
    <x v="9"/>
    <n v="111488330"/>
    <n v="773602557516"/>
    <s v="MAC OPALESCENT POWDER SHOOTING STARSHGR-05"/>
    <s v="EA"/>
    <n v="2"/>
    <n v="192"/>
    <n v="0"/>
    <n v="0"/>
    <n v="-2"/>
    <n v="0"/>
  </r>
  <r>
    <x v="6"/>
    <s v="COSMETICS"/>
    <x v="12"/>
    <x v="6"/>
    <x v="7"/>
    <n v="111531776"/>
    <n v="773602964277"/>
    <s v="MAC PROPALETTE SMALL EYESHADOW NYLON (F) M259-25"/>
    <s v="EA"/>
    <n v="4"/>
    <n v="192"/>
    <n v="1"/>
    <n v="48"/>
    <n v="25"/>
    <n v="49"/>
  </r>
  <r>
    <x v="6"/>
    <s v="COSMETICS"/>
    <x v="12"/>
    <x v="6"/>
    <x v="4"/>
    <n v="102204656"/>
    <n v="773602037650"/>
    <s v="MAC SHEERTONE BLUSH BLSHBABY M39H 07"/>
    <s v="EA"/>
    <n v="2"/>
    <n v="188"/>
    <n v="0"/>
    <n v="0"/>
    <n v="8"/>
    <n v="0"/>
  </r>
  <r>
    <x v="6"/>
    <s v="COSMETICS"/>
    <x v="12"/>
    <x v="6"/>
    <x v="7"/>
    <n v="102204662"/>
    <n v="773602058822"/>
    <s v="MAC SHEERTONE BLUSH PINCH ME M39H 15"/>
    <s v="EA"/>
    <n v="2"/>
    <n v="188"/>
    <n v="0"/>
    <n v="0"/>
    <n v="29"/>
    <n v="412"/>
  </r>
  <r>
    <x v="6"/>
    <s v="COSMETICS"/>
    <x v="12"/>
    <x v="6"/>
    <x v="7"/>
    <n v="102204668"/>
    <n v="773602067916"/>
    <s v="MAC SHEERTONE SHIMER BLUSH PEACHYKEEN M4RM 07"/>
    <s v="EA"/>
    <n v="2"/>
    <n v="188"/>
    <n v="0"/>
    <n v="0"/>
    <n v="34"/>
    <n v="26"/>
  </r>
  <r>
    <x v="6"/>
    <s v="COSMETICS"/>
    <x v="12"/>
    <x v="6"/>
    <x v="7"/>
    <n v="102208848"/>
    <n v="773602000760"/>
    <s v="MAC POWDER BLUSH MELBA M220-17"/>
    <s v="EA"/>
    <n v="2"/>
    <n v="188"/>
    <n v="1"/>
    <n v="94"/>
    <n v="24"/>
    <n v="57"/>
  </r>
  <r>
    <x v="6"/>
    <s v="COSMETICS"/>
    <x v="12"/>
    <x v="6"/>
    <x v="7"/>
    <n v="102208849"/>
    <n v="773602000777"/>
    <s v="MAC POWDER BLUSH MOCHA M220-18"/>
    <s v="EA"/>
    <n v="2"/>
    <n v="188"/>
    <n v="0"/>
    <n v="0"/>
    <n v="8"/>
    <n v="0"/>
  </r>
  <r>
    <x v="6"/>
    <s v="COSMETICS"/>
    <x v="12"/>
    <x v="6"/>
    <x v="7"/>
    <n v="110102751"/>
    <n v="773602207091"/>
    <s v="MAC PRO LONGWEAR CONCEALER NC15 MGT9 01"/>
    <s v="EA"/>
    <n v="2"/>
    <n v="188"/>
    <n v="2"/>
    <n v="188"/>
    <n v="5"/>
    <n v="0"/>
  </r>
  <r>
    <x v="6"/>
    <s v="COSMETICS"/>
    <x v="12"/>
    <x v="6"/>
    <x v="7"/>
    <n v="110102752"/>
    <n v="773602207107"/>
    <s v="MAC PRO LONGWEAR CONCEALER NC20 MGT9 02"/>
    <s v="EA"/>
    <n v="2"/>
    <n v="188"/>
    <n v="0"/>
    <n v="0"/>
    <n v="15"/>
    <n v="0"/>
  </r>
  <r>
    <x v="6"/>
    <s v="COSMETICS"/>
    <x v="12"/>
    <x v="6"/>
    <x v="7"/>
    <n v="110102756"/>
    <n v="773602207145"/>
    <s v="MAC PRO LONGWEAR CONCEALER NC42 MGT9 05"/>
    <s v="EA"/>
    <n v="2"/>
    <n v="188"/>
    <n v="1"/>
    <n v="94"/>
    <n v="26"/>
    <n v="33"/>
  </r>
  <r>
    <x v="6"/>
    <s v="COSMETICS"/>
    <x v="12"/>
    <x v="6"/>
    <x v="7"/>
    <n v="110102760"/>
    <n v="773602207183"/>
    <s v="MAC PRO LONGWEAR CONCEALER NW20 MGT9 09"/>
    <s v="EA"/>
    <n v="2"/>
    <n v="188"/>
    <n v="1"/>
    <n v="94"/>
    <n v="20"/>
    <n v="0"/>
  </r>
  <r>
    <x v="6"/>
    <s v="COSMETICS"/>
    <x v="12"/>
    <x v="6"/>
    <x v="3"/>
    <n v="111024596"/>
    <n v="773602448463"/>
    <s v="MAC SHAPE&amp;SHADE BROW TINTCO .95GM/.03OZ S629-02"/>
    <s v="EA"/>
    <n v="2"/>
    <n v="188"/>
    <n v="2"/>
    <n v="188"/>
    <n v="12"/>
    <n v="21"/>
  </r>
  <r>
    <x v="6"/>
    <s v="COSMETICS"/>
    <x v="12"/>
    <x v="6"/>
    <x v="7"/>
    <n v="111105542"/>
    <n v="773602526772"/>
    <s v="MAC STUDIO FIX 24-HOUR SMOOTH WEAR CONCEALER NC20 SF4X-02"/>
    <s v="EA"/>
    <n v="2"/>
    <n v="188"/>
    <n v="0"/>
    <n v="0"/>
    <n v="-6"/>
    <n v="0"/>
  </r>
  <r>
    <x v="6"/>
    <s v="COSMETICS"/>
    <x v="12"/>
    <x v="6"/>
    <x v="7"/>
    <n v="111105544"/>
    <n v="773602526796"/>
    <s v="MAC STUDIO FIX 24-HOUR SMOOTH WEAR CONCEALER NC30 SF4X-04"/>
    <s v="EA"/>
    <n v="2"/>
    <n v="188"/>
    <n v="1"/>
    <n v="94"/>
    <n v="1"/>
    <n v="0"/>
  </r>
  <r>
    <x v="6"/>
    <s v="COSMETICS"/>
    <x v="12"/>
    <x v="6"/>
    <x v="7"/>
    <n v="111105549"/>
    <n v="773602526895"/>
    <s v="MAC STUDIO FIX 24-HOUR SMOOTH WEAR CONCEALER NW40 SF4X-14"/>
    <s v="EA"/>
    <n v="2"/>
    <n v="188"/>
    <n v="0"/>
    <n v="0"/>
    <n v="17"/>
    <n v="0"/>
  </r>
  <r>
    <x v="6"/>
    <s v="COSMETICS"/>
    <x v="12"/>
    <x v="6"/>
    <x v="7"/>
    <n v="111105567"/>
    <n v="773602531639"/>
    <s v="MAC STUDIO FIX 24-HOUR SMOOTH WEAR CONCEALER NC43 SF4X-20"/>
    <s v="EA"/>
    <n v="2"/>
    <n v="188"/>
    <n v="1"/>
    <n v="94"/>
    <n v="37"/>
    <n v="13"/>
  </r>
  <r>
    <x v="6"/>
    <s v="COSMETICS"/>
    <x v="12"/>
    <x v="6"/>
    <x v="7"/>
    <n v="111385214"/>
    <n v="773602561308"/>
    <s v="MAC MINI MAC LIPSTICK MOCHA 1.8GM/.06OZ S7NY24"/>
    <s v="EA"/>
    <n v="4"/>
    <n v="184"/>
    <n v="0"/>
    <n v="0"/>
    <n v="34"/>
    <n v="0"/>
  </r>
  <r>
    <x v="6"/>
    <s v="COSMETICS"/>
    <x v="1"/>
    <x v="5"/>
    <x v="1"/>
    <n v="110544282"/>
    <n v="887167223011"/>
    <s v="E LAUDER ANR CONCENTRATE RECOVER EYE MASK 4 PACK REGY-01"/>
    <s v="EA"/>
    <n v="1"/>
    <n v="183"/>
    <n v="0"/>
    <n v="0"/>
    <n v="4"/>
    <n v="8"/>
  </r>
  <r>
    <x v="6"/>
    <s v="COSMETICS"/>
    <x v="12"/>
    <x v="6"/>
    <x v="7"/>
    <n v="110442981"/>
    <n v="773602376100"/>
    <s v="MAC RETRO MATTE LIQUID LIPSTICK FEELS SO GRAND MY3N-02"/>
    <s v="EA"/>
    <n v="2"/>
    <n v="182"/>
    <n v="1"/>
    <n v="91"/>
    <n v="28"/>
    <n v="207"/>
  </r>
  <r>
    <x v="6"/>
    <s v="COSMETICS"/>
    <x v="12"/>
    <x v="6"/>
    <x v="3"/>
    <n v="110443001"/>
    <n v="773602376124"/>
    <s v="MAC RETRO MATTE LIQUID LIPSTICK DANCE WITH ME MY3N-04"/>
    <s v="EA"/>
    <n v="2"/>
    <n v="182"/>
    <n v="0"/>
    <n v="0"/>
    <n v="3"/>
    <n v="553"/>
  </r>
  <r>
    <x v="6"/>
    <s v="COSMETICS"/>
    <x v="12"/>
    <x v="6"/>
    <x v="7"/>
    <n v="110443003"/>
    <n v="773602376131"/>
    <s v="MAC RETRO MATTE LIQUID LIPSTICK LADY-BE-GOOD MY3N-05"/>
    <s v="EA"/>
    <n v="2"/>
    <n v="182"/>
    <n v="1"/>
    <n v="91"/>
    <n v="12"/>
    <n v="0"/>
  </r>
  <r>
    <x v="6"/>
    <s v="COSMETICS"/>
    <x v="1"/>
    <x v="6"/>
    <x v="0"/>
    <n v="110443171"/>
    <n v="887167172630"/>
    <s v="E LAUDER DW INFINITE WP EYELINER KOHL NOIR R71R-01"/>
    <s v="EA"/>
    <n v="2"/>
    <n v="182"/>
    <n v="1"/>
    <n v="91"/>
    <n v="1"/>
    <n v="0"/>
  </r>
  <r>
    <x v="6"/>
    <s v="COSMETICS"/>
    <x v="12"/>
    <x v="6"/>
    <x v="3"/>
    <n v="110593367"/>
    <n v="773602405695"/>
    <s v="MAC BOLD AND BAD LASH BLACK MASCARA S37N-01"/>
    <s v="EA"/>
    <n v="2"/>
    <n v="182"/>
    <n v="0"/>
    <n v="0"/>
    <n v="9"/>
    <n v="0"/>
  </r>
  <r>
    <x v="6"/>
    <s v="COSMETICS"/>
    <x v="12"/>
    <x v="6"/>
    <x v="7"/>
    <n v="110951332"/>
    <n v="773602494811"/>
    <s v="MAC RETROMATTE LIQ LIPCOLOR METALLIC ROSE S9W2-15"/>
    <s v="EA"/>
    <n v="2"/>
    <n v="182"/>
    <n v="0"/>
    <n v="0"/>
    <n v="0"/>
    <n v="0"/>
  </r>
  <r>
    <x v="6"/>
    <s v="COSMETICS"/>
    <x v="12"/>
    <x v="6"/>
    <x v="7"/>
    <n v="111051347"/>
    <n v="773602483860"/>
    <s v="MAC PLENTY OF POUT PLUMPING LIPSTICK LG PLE S8R3-01"/>
    <s v="EA"/>
    <n v="2"/>
    <n v="182"/>
    <n v="2"/>
    <n v="182"/>
    <n v="14"/>
    <n v="0"/>
  </r>
  <r>
    <x v="6"/>
    <s v="COSMETICS"/>
    <x v="12"/>
    <x v="6"/>
    <x v="7"/>
    <n v="111128475"/>
    <n v="773602470594"/>
    <s v="MAC VERSICOLOUR VARNISH CREAM LIP STAIN STUCK IN LOVE S7HA-04"/>
    <s v="EA"/>
    <n v="2"/>
    <n v="182"/>
    <n v="0"/>
    <n v="0"/>
    <n v="4"/>
    <n v="0"/>
  </r>
  <r>
    <x v="6"/>
    <s v="COSMETICS"/>
    <x v="1"/>
    <x v="6"/>
    <x v="1"/>
    <n v="111593380"/>
    <n v="887167491533"/>
    <s v="ESTEE LAUDER BRNZE GODDESS HIGHLIGHTING POWDER GELEE HEATWAVE PGX3-01"/>
    <s v="EA"/>
    <n v="1"/>
    <n v="181"/>
    <n v="0"/>
    <n v="0"/>
    <n v="10"/>
    <n v="34"/>
  </r>
  <r>
    <x v="6"/>
    <s v="COSMETICS"/>
    <x v="3"/>
    <x v="5"/>
    <x v="0"/>
    <n v="110859404"/>
    <n v="20714898144"/>
    <s v="CLINIQUE MOISTURE SURGE 72H AUTO-REPLENISHING HYDRATOR 50ML K4MT-01"/>
    <s v="EA"/>
    <n v="1"/>
    <n v="180"/>
    <n v="0"/>
    <n v="0"/>
    <n v="8"/>
    <n v="18"/>
  </r>
  <r>
    <x v="6"/>
    <s v="COSMETICS"/>
    <x v="3"/>
    <x v="5"/>
    <x v="0"/>
    <n v="110277014"/>
    <n v="20714598945"/>
    <s v="CLINIQUE DDML+ LOTION 200ML JUMBO 7T5Y-01"/>
    <s v="EA"/>
    <n v="1"/>
    <n v="179"/>
    <n v="0"/>
    <n v="0"/>
    <n v="10"/>
    <n v="11"/>
  </r>
  <r>
    <x v="6"/>
    <s v="COSMETICS"/>
    <x v="3"/>
    <x v="5"/>
    <x v="0"/>
    <n v="110859411"/>
    <n v="20714940669"/>
    <s v="CLINIQUE CFM CLEANSE AND HYDRATE SET OILY SKIN K9KW-01"/>
    <s v="EA"/>
    <n v="1"/>
    <n v="179"/>
    <n v="1"/>
    <n v="179"/>
    <n v="1"/>
    <n v="0"/>
  </r>
  <r>
    <x v="6"/>
    <s v="COSMETICS"/>
    <x v="3"/>
    <x v="5"/>
    <x v="0"/>
    <n v="110566572"/>
    <n v="20714860790"/>
    <s v="CLINIQUE CFM MAX HYDRATOR ACTIVE WATER GEL 50ML K0CG-01"/>
    <s v="EA"/>
    <n v="1"/>
    <n v="177"/>
    <n v="0"/>
    <n v="0"/>
    <n v="5"/>
    <n v="0"/>
  </r>
  <r>
    <x v="6"/>
    <s v="COSMETICS"/>
    <x v="13"/>
    <x v="6"/>
    <x v="1"/>
    <n v="110352435"/>
    <n v="716170131764"/>
    <s v="B BROWN SKIN WEIGHTLESS POWDER FOUNDATION NATURAL EATA-04"/>
    <s v="EA"/>
    <n v="1"/>
    <n v="175"/>
    <n v="0"/>
    <n v="0"/>
    <n v="9"/>
    <n v="0"/>
  </r>
  <r>
    <x v="6"/>
    <s v="COSMETICS"/>
    <x v="13"/>
    <x v="6"/>
    <x v="1"/>
    <n v="110352436"/>
    <n v="716170131849"/>
    <s v="B BROWN SKIN WEIGHTLESS POWDER FOUNDATION WARM NATURAL EATA-12"/>
    <s v="EA"/>
    <n v="1"/>
    <n v="175"/>
    <n v="0"/>
    <n v="0"/>
    <n v="18"/>
    <n v="48"/>
  </r>
  <r>
    <x v="6"/>
    <s v="COSMETICS"/>
    <x v="3"/>
    <x v="5"/>
    <x v="4"/>
    <n v="110041940"/>
    <n v="20714352837"/>
    <s v="CLINIQUE SUN SPF50 FACE CREAM 50ML 6NH7-01"/>
    <s v="EA"/>
    <n v="2"/>
    <n v="174"/>
    <n v="0"/>
    <n v="0"/>
    <n v="5"/>
    <n v="20"/>
  </r>
  <r>
    <x v="6"/>
    <s v="COSMETICS"/>
    <x v="12"/>
    <x v="6"/>
    <x v="7"/>
    <n v="111531850"/>
    <n v="773602561735"/>
    <s v="MAC LIPSTICK COCKNEY SHXT-G7"/>
    <s v="EA"/>
    <n v="2"/>
    <n v="174"/>
    <n v="1"/>
    <n v="87"/>
    <n v="31"/>
    <n v="335"/>
  </r>
  <r>
    <x v="6"/>
    <s v="COSMETICS"/>
    <x v="12"/>
    <x v="6"/>
    <x v="3"/>
    <n v="111531853"/>
    <n v="773602563227"/>
    <s v="MAC LIPSTICK RUBY WOO SJ2C-52"/>
    <s v="EA"/>
    <n v="2"/>
    <n v="174"/>
    <n v="0"/>
    <n v="0"/>
    <n v="47"/>
    <n v="247"/>
  </r>
  <r>
    <x v="6"/>
    <s v="COSMETICS"/>
    <x v="16"/>
    <x v="5"/>
    <x v="3"/>
    <n v="111020546"/>
    <n v="889809002312"/>
    <s v="GLAM GLOW GLOWSTARTER MEGA ILLUMINATING MOISTURIZER G059-02"/>
    <s v="EA"/>
    <n v="1"/>
    <n v="173"/>
    <n v="0"/>
    <n v="0"/>
    <n v="3"/>
    <n v="0"/>
  </r>
  <r>
    <x v="6"/>
    <s v="COSMETICS"/>
    <x v="3"/>
    <x v="5"/>
    <x v="4"/>
    <n v="111154115"/>
    <n v="20714983413"/>
    <s v="CLINIQUE ID DDML ANTI-IRRITATION KH66-01"/>
    <s v="EA"/>
    <n v="1"/>
    <n v="173"/>
    <n v="0"/>
    <n v="0"/>
    <n v="4"/>
    <n v="0"/>
  </r>
  <r>
    <x v="6"/>
    <s v="COSMETICS"/>
    <x v="3"/>
    <x v="5"/>
    <x v="0"/>
    <n v="111154118"/>
    <n v="20714984748"/>
    <s v="CLINIQUE ID DDML FATIGUE KHAP-01"/>
    <s v="EA"/>
    <n v="1"/>
    <n v="173"/>
    <n v="0"/>
    <n v="0"/>
    <n v="1"/>
    <n v="0"/>
  </r>
  <r>
    <x v="6"/>
    <s v="COSMETICS"/>
    <x v="3"/>
    <x v="5"/>
    <x v="0"/>
    <n v="111154124"/>
    <n v="20714984892"/>
    <s v="CLINIQUE ID DDMG LINES &amp; WRINKLES KHC3-01"/>
    <s v="EA"/>
    <n v="1"/>
    <n v="173"/>
    <n v="0"/>
    <n v="0"/>
    <n v="-1"/>
    <n v="0"/>
  </r>
  <r>
    <x v="6"/>
    <s v="COSMETICS"/>
    <x v="3"/>
    <x v="5"/>
    <x v="0"/>
    <n v="111154125"/>
    <n v="20714984946"/>
    <s v="CLINIQUE ID DDMJ ANTI-IRRITATION KHC8-01"/>
    <s v="EA"/>
    <n v="1"/>
    <n v="173"/>
    <n v="0"/>
    <n v="0"/>
    <n v="8"/>
    <n v="0"/>
  </r>
  <r>
    <x v="6"/>
    <s v="COSMETICS"/>
    <x v="3"/>
    <x v="5"/>
    <x v="4"/>
    <n v="111154126"/>
    <n v="20714984984"/>
    <s v="CLINIQUE ID DDMJ UNEVEN SKIN TEXTURE KHCE-01"/>
    <s v="EA"/>
    <n v="1"/>
    <n v="173"/>
    <n v="1"/>
    <n v="173"/>
    <n v="17"/>
    <n v="0"/>
  </r>
  <r>
    <x v="6"/>
    <s v="COSMETICS"/>
    <x v="3"/>
    <x v="5"/>
    <x v="0"/>
    <n v="111154127"/>
    <n v="20714984991"/>
    <s v="CLINIQUE ID DDMJ UNEVEN SKINTONE KHCF-01"/>
    <s v="EA"/>
    <n v="1"/>
    <n v="173"/>
    <n v="0"/>
    <n v="0"/>
    <n v="16"/>
    <n v="0"/>
  </r>
  <r>
    <x v="6"/>
    <s v="COSMETICS"/>
    <x v="3"/>
    <x v="5"/>
    <x v="0"/>
    <n v="111154129"/>
    <n v="20714985011"/>
    <s v="CLINIQUE ID DDMJ LINES &amp; WRINKLES KHCH-01"/>
    <s v="EA"/>
    <n v="1"/>
    <n v="173"/>
    <n v="0"/>
    <n v="0"/>
    <n v="13"/>
    <n v="8"/>
  </r>
  <r>
    <x v="6"/>
    <s v="COSMETICS"/>
    <x v="1"/>
    <x v="6"/>
    <x v="0"/>
    <n v="111166478"/>
    <n v="887167446335"/>
    <s v="ESTEE LAUDER DOUBLE WEAR STAY-IN-PLACE POWDER SPF10 1N2 ECRU P9AT-16"/>
    <s v="EA"/>
    <n v="1"/>
    <n v="173"/>
    <n v="0"/>
    <n v="0"/>
    <n v="1"/>
    <n v="0"/>
  </r>
  <r>
    <x v="6"/>
    <s v="COSMETICS"/>
    <x v="1"/>
    <x v="6"/>
    <x v="1"/>
    <n v="111166481"/>
    <n v="887167446847"/>
    <s v="ESTEE LAUDER DOUBLE WEAR STAY-IN-PLACE POWDER SPF10 2C2 PALE ALMOND P9AT-02"/>
    <s v="EA"/>
    <n v="1"/>
    <n v="173"/>
    <n v="0"/>
    <n v="0"/>
    <n v="2"/>
    <n v="33"/>
  </r>
  <r>
    <x v="6"/>
    <s v="COSMETICS"/>
    <x v="1"/>
    <x v="6"/>
    <x v="0"/>
    <n v="111166482"/>
    <n v="887167439269"/>
    <s v="ESTEE LAUDER DOUBLE WEAR STAY-IN-PLACE POWDER SPF10 2C3 FRESCO P9AT-01"/>
    <s v="EA"/>
    <n v="1"/>
    <n v="173"/>
    <n v="0"/>
    <n v="0"/>
    <n v="14"/>
    <n v="0"/>
  </r>
  <r>
    <x v="6"/>
    <s v="COSMETICS"/>
    <x v="1"/>
    <x v="6"/>
    <x v="0"/>
    <n v="111166484"/>
    <n v="887167446267"/>
    <s v="ESTEE LAUDER DOUBLE WEAR STAY-IN-PLACE POWDER SPF10 3C2 PEBBLE P9AT-04"/>
    <s v="EA"/>
    <n v="1"/>
    <n v="173"/>
    <n v="1"/>
    <n v="173"/>
    <n v="3"/>
    <n v="0"/>
  </r>
  <r>
    <x v="6"/>
    <s v="COSMETICS"/>
    <x v="1"/>
    <x v="6"/>
    <x v="1"/>
    <n v="111166488"/>
    <n v="887167446557"/>
    <s v="ESTEE LAUDER DOUBLE WEAR STAY-IN-PLACE POWDER SPF10 4N2 SPICED SAND P9AT-98"/>
    <s v="EA"/>
    <n v="1"/>
    <n v="173"/>
    <n v="0"/>
    <n v="0"/>
    <n v="1"/>
    <n v="0"/>
  </r>
  <r>
    <x v="6"/>
    <s v="COSMETICS"/>
    <x v="1"/>
    <x v="6"/>
    <x v="0"/>
    <n v="111166489"/>
    <n v="887167446489"/>
    <s v="ESTEE LAUDER DOUBLE WEAR STAY-IN-PLACE POWDER SPF10 5W2 RICH CARAMEL P9AT-70"/>
    <s v="EA"/>
    <n v="1"/>
    <n v="173"/>
    <n v="0"/>
    <n v="0"/>
    <n v="8"/>
    <n v="0"/>
  </r>
  <r>
    <x v="6"/>
    <s v="COSMETICS"/>
    <x v="1"/>
    <x v="6"/>
    <x v="1"/>
    <n v="111166489"/>
    <n v="887167446489"/>
    <s v="ESTEE LAUDER DOUBLE WEAR STAY-IN-PLACE POWDER SPF10 5W2 RICH CARAMEL P9AT-70"/>
    <s v="EA"/>
    <n v="1"/>
    <n v="173"/>
    <n v="0"/>
    <n v="0"/>
    <n v="2"/>
    <n v="0"/>
  </r>
  <r>
    <x v="6"/>
    <s v="COSMETICS"/>
    <x v="12"/>
    <x v="6"/>
    <x v="5"/>
    <n v="111397243"/>
    <n v="773602561445"/>
    <s v="MAC TRAVEL EXCLUSIVE: PREP + PRIME FIX+ X 2 SHWW-01"/>
    <s v="EA"/>
    <n v="1"/>
    <n v="173"/>
    <n v="0"/>
    <n v="0"/>
    <n v="3"/>
    <n v="1298"/>
  </r>
  <r>
    <x v="6"/>
    <s v="COSMETICS"/>
    <x v="3"/>
    <x v="5"/>
    <x v="4"/>
    <n v="111543726"/>
    <n v="192333028520"/>
    <s v="CLINIQUE CLINIQUE ID DDHJ COMPROMISED SKIN CARTRIDGE KOREA EXCLUSIVE 125ML KN59-01"/>
    <s v="EA"/>
    <n v="1"/>
    <n v="173"/>
    <n v="0"/>
    <n v="0"/>
    <n v="1"/>
    <n v="0"/>
  </r>
  <r>
    <x v="6"/>
    <s v="COSMETICS"/>
    <x v="3"/>
    <x v="5"/>
    <x v="4"/>
    <n v="102205464"/>
    <n v="20714227661"/>
    <s v="CLINIQUE LIQUID FACIAL SOAP MILD 6F37-01"/>
    <s v="EA"/>
    <n v="2"/>
    <n v="170"/>
    <n v="1"/>
    <n v="85"/>
    <n v="3"/>
    <n v="56"/>
  </r>
  <r>
    <x v="6"/>
    <s v="COSMETICS"/>
    <x v="12"/>
    <x v="6"/>
    <x v="7"/>
    <n v="102208897"/>
    <n v="773602011728"/>
    <s v="MAC STUDIO FINISH CONCEALER NC30 M45019"/>
    <s v="EA"/>
    <n v="2"/>
    <n v="170"/>
    <n v="1"/>
    <n v="85"/>
    <n v="0"/>
    <n v="0"/>
  </r>
  <r>
    <x v="6"/>
    <s v="COSMETICS"/>
    <x v="12"/>
    <x v="6"/>
    <x v="7"/>
    <n v="102208898"/>
    <n v="773602011735"/>
    <s v="MAC CONCEALER NC35 M45020"/>
    <s v="EA"/>
    <n v="2"/>
    <n v="170"/>
    <n v="0"/>
    <n v="0"/>
    <n v="36"/>
    <n v="2"/>
  </r>
  <r>
    <x v="6"/>
    <s v="COSMETICS"/>
    <x v="12"/>
    <x v="6"/>
    <x v="7"/>
    <n v="102208899"/>
    <n v="773602059782"/>
    <s v="MAC CONCEALER NC42 M45030"/>
    <s v="EA"/>
    <n v="2"/>
    <n v="170"/>
    <n v="1"/>
    <n v="85"/>
    <n v="16"/>
    <n v="0"/>
  </r>
  <r>
    <x v="6"/>
    <s v="COSMETICS"/>
    <x v="12"/>
    <x v="6"/>
    <x v="7"/>
    <n v="102208900"/>
    <n v="773602059775"/>
    <s v="MAC STUDIO FINISH CONCEALER NC45 M45029"/>
    <s v="EA"/>
    <n v="2"/>
    <n v="170"/>
    <n v="0"/>
    <n v="0"/>
    <n v="29"/>
    <n v="29"/>
  </r>
  <r>
    <x v="6"/>
    <s v="COSMETICS"/>
    <x v="12"/>
    <x v="6"/>
    <x v="7"/>
    <n v="102208906"/>
    <n v="773602059799"/>
    <s v="MAC STUDIO FINISH CONCEALER NW35 M45031"/>
    <s v="EA"/>
    <n v="2"/>
    <n v="170"/>
    <n v="0"/>
    <n v="0"/>
    <n v="14"/>
    <n v="0"/>
  </r>
  <r>
    <x v="6"/>
    <s v="COSMETICS"/>
    <x v="3"/>
    <x v="5"/>
    <x v="0"/>
    <n v="110316662"/>
    <n v="20714672072"/>
    <s v="CLINIQUE FOR MEN FACE WASH 200ML Z4KH-01"/>
    <s v="EA"/>
    <n v="2"/>
    <n v="170"/>
    <n v="0"/>
    <n v="0"/>
    <n v="5"/>
    <n v="0"/>
  </r>
  <r>
    <x v="6"/>
    <s v="COSMETICS"/>
    <x v="3"/>
    <x v="5"/>
    <x v="0"/>
    <n v="110316663"/>
    <n v="20714672096"/>
    <s v="CLINIQUE FOR MEN OIL CONTROL FACE WASH 200ML Z4KJ-01"/>
    <s v="EA"/>
    <n v="2"/>
    <n v="170"/>
    <n v="1"/>
    <n v="85"/>
    <n v="0"/>
    <n v="0"/>
  </r>
  <r>
    <x v="6"/>
    <s v="COSMETICS"/>
    <x v="3"/>
    <x v="6"/>
    <x v="0"/>
    <n v="110429051"/>
    <n v="20714780999"/>
    <s v="CLINIQUE LIP POP TRIO ZKHY-01"/>
    <s v="EA"/>
    <n v="1"/>
    <n v="170"/>
    <n v="0"/>
    <n v="0"/>
    <n v="6"/>
    <n v="17"/>
  </r>
  <r>
    <x v="6"/>
    <s v="COSMETICS"/>
    <x v="3"/>
    <x v="6"/>
    <x v="4"/>
    <n v="110429051"/>
    <n v="20714780999"/>
    <s v="CLINIQUE LIP POP TRIO ZKHY-01"/>
    <s v="EA"/>
    <n v="1"/>
    <n v="170"/>
    <n v="0"/>
    <n v="0"/>
    <n v="6"/>
    <n v="17"/>
  </r>
  <r>
    <x v="6"/>
    <s v="COSMETICS"/>
    <x v="12"/>
    <x v="6"/>
    <x v="7"/>
    <n v="110560988"/>
    <n v="773602421770"/>
    <s v="MAC STUDIO FINISH SPF35 CONCEALER NC40 M450-49"/>
    <s v="EA"/>
    <n v="2"/>
    <n v="170"/>
    <n v="2"/>
    <n v="170"/>
    <n v="7"/>
    <n v="0"/>
  </r>
  <r>
    <x v="6"/>
    <s v="COSMETICS"/>
    <x v="12"/>
    <x v="6"/>
    <x v="7"/>
    <n v="111366927"/>
    <n v="773602548880"/>
    <s v="MAC YOUR WISH IS MY COMMAND 10GM/.35OZ SGY7-01"/>
    <s v="EA"/>
    <n v="2"/>
    <n v="170"/>
    <n v="0"/>
    <n v="0"/>
    <n v="78"/>
    <n v="187"/>
  </r>
  <r>
    <x v="6"/>
    <s v="COSMETICS"/>
    <x v="12"/>
    <x v="6"/>
    <x v="3"/>
    <n v="111488368"/>
    <n v="773602543908"/>
    <s v="MAC LIQUIDLAST 24-HOUR WATERPROOF LINER POINT BLACKSGFK-03"/>
    <s v="EA"/>
    <n v="2"/>
    <n v="170"/>
    <n v="0"/>
    <n v="0"/>
    <n v="6"/>
    <n v="251"/>
  </r>
  <r>
    <x v="6"/>
    <s v="COSMETICS"/>
    <x v="12"/>
    <x v="6"/>
    <x v="4"/>
    <n v="111488368"/>
    <n v="773602543908"/>
    <s v="MAC LIQUIDLAST 24-HOUR WATERPROOF LINER POINT BLACKSGFK-03"/>
    <s v="EA"/>
    <n v="2"/>
    <n v="170"/>
    <n v="0"/>
    <n v="0"/>
    <n v="16"/>
    <n v="251"/>
  </r>
  <r>
    <x v="6"/>
    <s v="COSMETICS"/>
    <x v="12"/>
    <x v="6"/>
    <x v="7"/>
    <n v="111548480"/>
    <n v="773602564019"/>
    <s v="MAC POWDER KISS LIPSTICK SULTRY MOVE 921 S4K0-36"/>
    <s v="EA"/>
    <n v="2"/>
    <n v="170"/>
    <n v="1"/>
    <n v="85"/>
    <n v="46"/>
    <n v="10"/>
  </r>
  <r>
    <x v="6"/>
    <s v="COSMETICS"/>
    <x v="12"/>
    <x v="6"/>
    <x v="7"/>
    <n v="111548556"/>
    <n v="773602564279"/>
    <s v="MAC POWDER KISS LIPSTICK STAY CURIOUS 923 S4K0-38"/>
    <s v="EA"/>
    <n v="2"/>
    <n v="170"/>
    <n v="0"/>
    <n v="0"/>
    <n v="105"/>
    <n v="45"/>
  </r>
  <r>
    <x v="6"/>
    <s v="COSMETICS"/>
    <x v="13"/>
    <x v="6"/>
    <x v="1"/>
    <n v="111399408"/>
    <n v="716170226880"/>
    <s v="BOBBI BROWN MEDIUM BROW KIT EM6X-02"/>
    <s v="EA"/>
    <n v="1"/>
    <n v="168"/>
    <n v="1"/>
    <n v="168"/>
    <n v="2"/>
    <n v="0"/>
  </r>
  <r>
    <x v="6"/>
    <s v="COSMETICS"/>
    <x v="13"/>
    <x v="6"/>
    <x v="1"/>
    <n v="111399409"/>
    <n v="716170226897"/>
    <s v="BOBBI BROWN DARK BROW KIT EM6X-03"/>
    <s v="EA"/>
    <n v="1"/>
    <n v="168"/>
    <n v="0"/>
    <n v="0"/>
    <n v="5"/>
    <n v="102"/>
  </r>
  <r>
    <x v="6"/>
    <s v="COSMETICS"/>
    <x v="13"/>
    <x v="6"/>
    <x v="1"/>
    <n v="110234401"/>
    <n v="716170064741"/>
    <s v="BOBBI BROWN FOUNDATION SPF 15 NATURAL E2LE-04"/>
    <s v="EA"/>
    <n v="1"/>
    <n v="166"/>
    <n v="0"/>
    <n v="0"/>
    <n v="7"/>
    <n v="9"/>
  </r>
  <r>
    <x v="6"/>
    <s v="COSMETICS"/>
    <x v="12"/>
    <x v="6"/>
    <x v="7"/>
    <n v="110476075"/>
    <n v="773602318209"/>
    <s v="MAC VELVETEASE LIP PENCIL TEASE ME MRAH-16"/>
    <s v="EA"/>
    <n v="2"/>
    <n v="166"/>
    <n v="0"/>
    <n v="0"/>
    <n v="15"/>
    <n v="0"/>
  </r>
  <r>
    <x v="6"/>
    <s v="COSMETICS"/>
    <x v="12"/>
    <x v="6"/>
    <x v="1"/>
    <n v="110823913"/>
    <n v="773602470969"/>
    <s v="MAC #150S LARGE POWDER BRUSH S7JE-01"/>
    <s v="EA"/>
    <n v="1"/>
    <n v="166"/>
    <n v="0"/>
    <n v="0"/>
    <n v="8"/>
    <n v="79"/>
  </r>
  <r>
    <x v="6"/>
    <s v="COSMETICS"/>
    <x v="12"/>
    <x v="6"/>
    <x v="3"/>
    <n v="110823913"/>
    <n v="773602470969"/>
    <s v="MAC #150S LARGE POWDER BRUSH S7JE-01"/>
    <s v="EA"/>
    <n v="1"/>
    <n v="166"/>
    <n v="0"/>
    <n v="0"/>
    <n v="10"/>
    <n v="79"/>
  </r>
  <r>
    <x v="6"/>
    <s v="COSMETICS"/>
    <x v="13"/>
    <x v="6"/>
    <x v="1"/>
    <n v="110889884"/>
    <n v="716170064765"/>
    <s v="B BROWN FOUNDATION SPF15 30ML GOLDEN E2LE-06"/>
    <s v="EA"/>
    <n v="1"/>
    <n v="166"/>
    <n v="0"/>
    <n v="0"/>
    <n v="6"/>
    <n v="0"/>
  </r>
  <r>
    <x v="6"/>
    <s v="COSMETICS"/>
    <x v="13"/>
    <x v="6"/>
    <x v="1"/>
    <n v="110889886"/>
    <n v="716170074993"/>
    <s v="B BROWN FOUNDATION SPF15 30ML NATURAL TAN E2LE-21"/>
    <s v="EA"/>
    <n v="1"/>
    <n v="166"/>
    <n v="0"/>
    <n v="0"/>
    <n v="9"/>
    <n v="0"/>
  </r>
  <r>
    <x v="6"/>
    <s v="COSMETICS"/>
    <x v="13"/>
    <x v="6"/>
    <x v="1"/>
    <n v="110889887"/>
    <n v="716170170299"/>
    <s v="B BROWN FOUNDATION SPF15 30ML COOL SAND E2LE-23"/>
    <s v="EA"/>
    <n v="1"/>
    <n v="166"/>
    <n v="1"/>
    <n v="166"/>
    <n v="2"/>
    <n v="0"/>
  </r>
  <r>
    <x v="6"/>
    <s v="COSMETICS"/>
    <x v="12"/>
    <x v="6"/>
    <x v="7"/>
    <n v="111354761"/>
    <n v="773602535606"/>
    <s v="MAC LIPSTICK MAYA LA BELLE SFMJ-HJ"/>
    <s v="EA"/>
    <n v="2"/>
    <n v="166"/>
    <n v="1"/>
    <n v="83"/>
    <n v="111"/>
    <n v="855"/>
  </r>
  <r>
    <x v="6"/>
    <s v="COSMETICS"/>
    <x v="13"/>
    <x v="6"/>
    <x v="1"/>
    <n v="110362539"/>
    <n v="716170138084"/>
    <s v="BOBBI BROWN INSTANT PRETTY EYE &amp; CHEEK PALETTE EC6K-01"/>
    <s v="EA"/>
    <n v="1"/>
    <n v="164"/>
    <n v="0"/>
    <n v="0"/>
    <n v="8"/>
    <n v="0"/>
  </r>
  <r>
    <x v="6"/>
    <s v="COSMETICS"/>
    <x v="1"/>
    <x v="6"/>
    <x v="0"/>
    <n v="102014162"/>
    <n v="27131187035"/>
    <s v="ESTEE LAUDER DOUBLE WEAR MAKEUP 1G5Y-01"/>
    <s v="EA"/>
    <n v="1"/>
    <n v="162"/>
    <n v="0"/>
    <n v="0"/>
    <n v="7"/>
    <n v="10"/>
  </r>
  <r>
    <x v="6"/>
    <s v="COSMETICS"/>
    <x v="1"/>
    <x v="6"/>
    <x v="0"/>
    <n v="102014529"/>
    <n v="27131187080"/>
    <s v="E LAUDER DW STAY-IN-PLACE MAKEUP SPF10 4C2 AUBURN 1G5Y-06"/>
    <s v="EA"/>
    <n v="1"/>
    <n v="162"/>
    <n v="0"/>
    <n v="0"/>
    <n v="1"/>
    <n v="0"/>
  </r>
  <r>
    <x v="6"/>
    <s v="COSMETICS"/>
    <x v="1"/>
    <x v="6"/>
    <x v="4"/>
    <n v="102631701"/>
    <n v="27131187042"/>
    <s v="E LAUDER DOUBLEWEAR STAY IN PLACE MAKEUP PALE ALMOND 1G5Y-02"/>
    <s v="EA"/>
    <n v="1"/>
    <n v="162"/>
    <n v="0"/>
    <n v="0"/>
    <n v="8"/>
    <n v="14"/>
  </r>
  <r>
    <x v="6"/>
    <s v="COSMETICS"/>
    <x v="1"/>
    <x v="6"/>
    <x v="0"/>
    <n v="110122038"/>
    <n v="27131821939"/>
    <s v="E LAUDER DBLEWEAR MAX CVR MAKEUP SPF15 30ML WN77-03"/>
    <s v="EA"/>
    <n v="1"/>
    <n v="162"/>
    <n v="0"/>
    <n v="0"/>
    <n v="12"/>
    <n v="0"/>
  </r>
  <r>
    <x v="6"/>
    <s v="COSMETICS"/>
    <x v="1"/>
    <x v="6"/>
    <x v="4"/>
    <n v="110222238"/>
    <n v="27131228417"/>
    <s v="E LAUDER DWEAR STAY-IN-PLACE LIQUID MAKEUP SPF10 RICH GINGER 1G5Y-13"/>
    <s v="EA"/>
    <n v="1"/>
    <n v="162"/>
    <n v="0"/>
    <n v="0"/>
    <n v="4"/>
    <n v="0"/>
  </r>
  <r>
    <x v="6"/>
    <s v="COSMETICS"/>
    <x v="1"/>
    <x v="6"/>
    <x v="0"/>
    <n v="110222241"/>
    <n v="27131392330"/>
    <s v="E LAUDER DWEAR STAY-IN-PLACE LIQUID MAKEUP SPF10 ECRU 1G5Y-16"/>
    <s v="EA"/>
    <n v="1"/>
    <n v="162"/>
    <n v="0"/>
    <n v="0"/>
    <n v="6"/>
    <n v="22"/>
  </r>
  <r>
    <x v="6"/>
    <s v="COSMETICS"/>
    <x v="1"/>
    <x v="6"/>
    <x v="4"/>
    <n v="110222243"/>
    <n v="27131816652"/>
    <s v="E LAUDER DWEAR STAY-IN-PLACE LIQUID MAKEUP SPF10 COOL BONE 1G5Y-66"/>
    <s v="EA"/>
    <n v="1"/>
    <n v="162"/>
    <n v="0"/>
    <n v="0"/>
    <n v="12"/>
    <n v="385"/>
  </r>
  <r>
    <x v="6"/>
    <s v="COSMETICS"/>
    <x v="1"/>
    <x v="6"/>
    <x v="1"/>
    <n v="110222244"/>
    <n v="27131934998"/>
    <s v="E LAUDER DWEAR STAY-IN-PLACE LIQUID MAKEUP SPF10 PURE BEIGE 1G5Y-77"/>
    <s v="EA"/>
    <n v="1"/>
    <n v="162"/>
    <n v="0"/>
    <n v="0"/>
    <n v="0"/>
    <n v="3"/>
  </r>
  <r>
    <x v="6"/>
    <s v="COSMETICS"/>
    <x v="1"/>
    <x v="6"/>
    <x v="4"/>
    <n v="110222244"/>
    <n v="27131934998"/>
    <s v="E LAUDER DWEAR STAY-IN-PLACE LIQUID MAKEUP SPF10 PURE BEIGE 1G5Y-77"/>
    <s v="EA"/>
    <n v="1"/>
    <n v="162"/>
    <n v="0"/>
    <n v="0"/>
    <n v="5"/>
    <n v="3"/>
  </r>
  <r>
    <x v="6"/>
    <s v="COSMETICS"/>
    <x v="1"/>
    <x v="6"/>
    <x v="12"/>
    <n v="110222247"/>
    <n v="27131977476"/>
    <s v="E LAUDER DWEAR STAY-IN-PLACE LIQUID MAKEUP SPF10 SANDBAR 1G5Y-88"/>
    <s v="EA"/>
    <n v="1"/>
    <n v="162"/>
    <n v="1"/>
    <n v="162"/>
    <n v="0"/>
    <n v="0"/>
  </r>
  <r>
    <x v="6"/>
    <s v="COSMETICS"/>
    <x v="1"/>
    <x v="6"/>
    <x v="1"/>
    <n v="110424427"/>
    <n v="27131392347"/>
    <s v="E LAUDER DWEAR STAY-IN-PLACE MAKEUP SPF10 1W1 BONE 1G5Y-17"/>
    <s v="EA"/>
    <n v="1"/>
    <n v="162"/>
    <n v="0"/>
    <n v="0"/>
    <n v="14"/>
    <n v="734"/>
  </r>
  <r>
    <x v="6"/>
    <s v="COSMETICS"/>
    <x v="1"/>
    <x v="6"/>
    <x v="4"/>
    <n v="110424427"/>
    <n v="27131392347"/>
    <s v="E LAUDER DWEAR STAY-IN-PLACE MAKEUP SPF10 1W1 BONE 1G5Y-17"/>
    <s v="EA"/>
    <n v="1"/>
    <n v="162"/>
    <n v="0"/>
    <n v="0"/>
    <n v="14"/>
    <n v="734"/>
  </r>
  <r>
    <x v="6"/>
    <s v="COSMETICS"/>
    <x v="1"/>
    <x v="6"/>
    <x v="1"/>
    <n v="110424436"/>
    <n v="27131508861"/>
    <s v="E LAUDER DWEAR STAY-IN-PLACE MAKEUP SPF10 2C0 COOL VANILLA 1G5Y-62"/>
    <s v="EA"/>
    <n v="1"/>
    <n v="162"/>
    <n v="1"/>
    <n v="162"/>
    <n v="13"/>
    <n v="252"/>
  </r>
  <r>
    <x v="6"/>
    <s v="COSMETICS"/>
    <x v="1"/>
    <x v="6"/>
    <x v="1"/>
    <n v="110505770"/>
    <n v="27131228400"/>
    <s v="E LAUDER DWEAR LIQUID FOUNDATION 30ML DESERT BEIGE 1G5Y-12"/>
    <s v="EA"/>
    <n v="1"/>
    <n v="162"/>
    <n v="0"/>
    <n v="0"/>
    <n v="10"/>
    <n v="61"/>
  </r>
  <r>
    <x v="6"/>
    <s v="COSMETICS"/>
    <x v="1"/>
    <x v="6"/>
    <x v="1"/>
    <n v="110505774"/>
    <n v="27131935049"/>
    <s v="E LAUDER DWEAR LIQUID FOUNDATION 30ML 2W0 WARM VANILLA 1G5Y-82"/>
    <s v="EA"/>
    <n v="1"/>
    <n v="162"/>
    <n v="0"/>
    <n v="0"/>
    <n v="8"/>
    <n v="186"/>
  </r>
  <r>
    <x v="6"/>
    <s v="COSMETICS"/>
    <x v="1"/>
    <x v="6"/>
    <x v="1"/>
    <n v="110505776"/>
    <n v="27131508878"/>
    <s v="E LAUDER DWEAR LIQUID FOUNDATION 30ML WARM CREME 1G5Y-65"/>
    <s v="EA"/>
    <n v="1"/>
    <n v="162"/>
    <n v="0"/>
    <n v="0"/>
    <n v="3"/>
    <n v="1"/>
  </r>
  <r>
    <x v="6"/>
    <s v="COSMETICS"/>
    <x v="1"/>
    <x v="6"/>
    <x v="1"/>
    <n v="110593607"/>
    <n v="887167178670"/>
    <s v="E LAUDER DWEAR STAY-IN-PLACE MAKEUP 1N0 PORCELAIN 1G5Y-CA"/>
    <s v="EA"/>
    <n v="1"/>
    <n v="162"/>
    <n v="0"/>
    <n v="0"/>
    <n v="0"/>
    <n v="0"/>
  </r>
  <r>
    <x v="6"/>
    <s v="COSMETICS"/>
    <x v="1"/>
    <x v="6"/>
    <x v="0"/>
    <n v="110593608"/>
    <n v="887167178687"/>
    <s v="E LAUDER DWEAR STAY-IN-PLACE MAKEUP 2N2 BUFF 1G5Y-CC"/>
    <s v="EA"/>
    <n v="1"/>
    <n v="162"/>
    <n v="0"/>
    <n v="0"/>
    <n v="23"/>
    <n v="31"/>
  </r>
  <r>
    <x v="6"/>
    <s v="COSMETICS"/>
    <x v="1"/>
    <x v="6"/>
    <x v="0"/>
    <n v="110593615"/>
    <n v="887167332072"/>
    <s v="E LAUDER DWEAR NUDE WATERFRESH SPF30 3C2 PEBBLE RWAP-04"/>
    <s v="EA"/>
    <n v="1"/>
    <n v="162"/>
    <n v="0"/>
    <n v="0"/>
    <n v="5"/>
    <n v="0"/>
  </r>
  <r>
    <x v="6"/>
    <s v="COSMETICS"/>
    <x v="1"/>
    <x v="6"/>
    <x v="0"/>
    <n v="110593619"/>
    <n v="887167332126"/>
    <s v="E LAUDER DWEAR NUDE WATERFRESH SPF30 1N2 ECRU RWAP-16"/>
    <s v="EA"/>
    <n v="1"/>
    <n v="162"/>
    <n v="0"/>
    <n v="0"/>
    <n v="7"/>
    <n v="0"/>
  </r>
  <r>
    <x v="6"/>
    <s v="COSMETICS"/>
    <x v="1"/>
    <x v="6"/>
    <x v="0"/>
    <n v="111166476"/>
    <n v="887167393905"/>
    <s v="ESTEE LAUDER FUTURIST AQUA BRILLIANCE MAKEUP 2C0 COOL VANILLA P49K-63"/>
    <s v="EA"/>
    <n v="1"/>
    <n v="162"/>
    <n v="1"/>
    <n v="162"/>
    <n v="128"/>
    <n v="164"/>
  </r>
  <r>
    <x v="6"/>
    <s v="COSMETICS"/>
    <x v="1"/>
    <x v="6"/>
    <x v="0"/>
    <n v="111311582"/>
    <n v="887167354807"/>
    <s v="ESTEE LAUDER PURE COLOR DESIRE 303 SHOUTOUT RYKA-13"/>
    <s v="EA"/>
    <n v="1"/>
    <n v="162"/>
    <n v="0"/>
    <n v="0"/>
    <n v="32"/>
    <n v="0"/>
  </r>
  <r>
    <x v="6"/>
    <s v="COSMETICS"/>
    <x v="13"/>
    <x v="5"/>
    <x v="1"/>
    <n v="111395593"/>
    <n v="716170225401"/>
    <s v="BOBBI BROWN SOOTHING CLEANSING OIL EM42-01 200ML"/>
    <s v="EA"/>
    <n v="1"/>
    <n v="162"/>
    <n v="0"/>
    <n v="0"/>
    <n v="15"/>
    <n v="73"/>
  </r>
  <r>
    <x v="6"/>
    <s v="COSMETICS"/>
    <x v="1"/>
    <x v="6"/>
    <x v="1"/>
    <n v="111398701"/>
    <n v="27131392323"/>
    <s v="E LAUDER DWEAR STAY-IN-PLACE LIQUID MAKEUP SPF10 1C0 SHELL 30ML 1G5Y-15"/>
    <s v="EA"/>
    <n v="1"/>
    <n v="162"/>
    <n v="0"/>
    <n v="0"/>
    <n v="13"/>
    <n v="11"/>
  </r>
  <r>
    <x v="6"/>
    <s v="COSMETICS"/>
    <x v="12"/>
    <x v="6"/>
    <x v="6"/>
    <n v="111451897"/>
    <n v="773602561377"/>
    <s v="MAC TR EXCL IN EXTRM DIM X 2 SHWK-01"/>
    <s v="EA"/>
    <n v="1"/>
    <n v="162"/>
    <n v="0"/>
    <n v="0"/>
    <n v="7"/>
    <n v="271"/>
  </r>
  <r>
    <x v="6"/>
    <s v="COSMETICS"/>
    <x v="12"/>
    <x v="6"/>
    <x v="7"/>
    <n v="102204936"/>
    <n v="773602033546"/>
    <s v="MAC LUSTRE LIPSTICK SYRUP M31A-03"/>
    <s v="EA"/>
    <n v="2"/>
    <n v="160"/>
    <n v="0"/>
    <n v="0"/>
    <n v="6"/>
    <n v="0"/>
  </r>
  <r>
    <x v="6"/>
    <s v="COSMETICS"/>
    <x v="12"/>
    <x v="6"/>
    <x v="7"/>
    <n v="102204942"/>
    <n v="773602033799"/>
    <s v="MAC LUSTRE LIPSTICK HUG ME M31A-11"/>
    <s v="EA"/>
    <n v="2"/>
    <n v="160"/>
    <n v="0"/>
    <n v="0"/>
    <n v="16"/>
    <n v="0"/>
  </r>
  <r>
    <x v="6"/>
    <s v="COSMETICS"/>
    <x v="12"/>
    <x v="6"/>
    <x v="7"/>
    <n v="102204961"/>
    <n v="773602033522"/>
    <s v="MAC LUSTRE LIPSTICK PLUMFUL M31A-01"/>
    <s v="EA"/>
    <n v="2"/>
    <n v="160"/>
    <n v="0"/>
    <n v="0"/>
    <n v="20"/>
    <n v="6"/>
  </r>
  <r>
    <x v="6"/>
    <s v="COSMETICS"/>
    <x v="12"/>
    <x v="6"/>
    <x v="7"/>
    <n v="102204978"/>
    <n v="773602048298"/>
    <s v="MAC LIPSTICK BRAVE M3EW-04"/>
    <s v="EA"/>
    <n v="2"/>
    <n v="160"/>
    <n v="0"/>
    <n v="0"/>
    <n v="13"/>
    <n v="0"/>
  </r>
  <r>
    <x v="6"/>
    <s v="COSMETICS"/>
    <x v="12"/>
    <x v="6"/>
    <x v="7"/>
    <n v="102205007"/>
    <n v="773602063550"/>
    <s v="MAC AMPLIFIED CREME LIPSTICK BRICK-O-LA M3LN-29"/>
    <s v="EA"/>
    <n v="2"/>
    <n v="160"/>
    <n v="0"/>
    <n v="0"/>
    <n v="71"/>
    <n v="142"/>
  </r>
  <r>
    <x v="6"/>
    <s v="COSMETICS"/>
    <x v="12"/>
    <x v="6"/>
    <x v="4"/>
    <n v="102205009"/>
    <n v="773602063581"/>
    <s v="MAC AMPLIFIED CREME LIPSTICK CHATTERBOX M3LN-32"/>
    <s v="EA"/>
    <n v="2"/>
    <n v="160"/>
    <n v="0"/>
    <n v="0"/>
    <n v="3"/>
    <n v="0"/>
  </r>
  <r>
    <x v="6"/>
    <s v="COSMETICS"/>
    <x v="12"/>
    <x v="6"/>
    <x v="7"/>
    <n v="102205066"/>
    <n v="773602048625"/>
    <s v="MAC LIPSTICK VIVA GLAM II M5LA-37"/>
    <s v="EA"/>
    <n v="2"/>
    <n v="160"/>
    <n v="0"/>
    <n v="0"/>
    <n v="12"/>
    <n v="0"/>
  </r>
  <r>
    <x v="6"/>
    <s v="COSMETICS"/>
    <x v="12"/>
    <x v="6"/>
    <x v="4"/>
    <n v="102205066"/>
    <n v="773602048625"/>
    <s v="MAC LIPSTICK VIVA GLAM II M5LA-37"/>
    <s v="EA"/>
    <n v="2"/>
    <n v="160"/>
    <n v="0"/>
    <n v="0"/>
    <n v="17"/>
    <n v="0"/>
  </r>
  <r>
    <x v="6"/>
    <s v="COSMETICS"/>
    <x v="12"/>
    <x v="5"/>
    <x v="7"/>
    <n v="102207787"/>
    <n v="773602102815"/>
    <s v="MAC GENTLY OFF EYE/LIP MKE UP RMVR BOT 100ML M6GT 01"/>
    <s v="EA"/>
    <n v="2"/>
    <n v="160"/>
    <n v="0"/>
    <n v="0"/>
    <n v="0"/>
    <n v="0"/>
  </r>
  <r>
    <x v="6"/>
    <s v="COSMETICS"/>
    <x v="12"/>
    <x v="6"/>
    <x v="4"/>
    <n v="102208689"/>
    <n v="773602046744"/>
    <s v="MAC L/STK BOMBSHELL M30072"/>
    <s v="EA"/>
    <n v="2"/>
    <n v="160"/>
    <n v="0"/>
    <n v="0"/>
    <n v="3"/>
    <n v="0"/>
  </r>
  <r>
    <x v="6"/>
    <s v="COSMETICS"/>
    <x v="12"/>
    <x v="6"/>
    <x v="3"/>
    <n v="102208716"/>
    <n v="773602077496"/>
    <s v="MAC MATTE LIPSTICK PLEASE ME M2LP-32"/>
    <s v="EA"/>
    <n v="2"/>
    <n v="160"/>
    <n v="0"/>
    <n v="0"/>
    <n v="3"/>
    <n v="56"/>
  </r>
  <r>
    <x v="6"/>
    <s v="COSMETICS"/>
    <x v="12"/>
    <x v="6"/>
    <x v="4"/>
    <n v="102208721"/>
    <n v="77360204065"/>
    <s v="MAC LIPSTICK RUBY WOO M0N9-04"/>
    <s v="EA"/>
    <n v="2"/>
    <n v="160"/>
    <n v="0"/>
    <n v="0"/>
    <n v="49"/>
    <n v="1553"/>
  </r>
  <r>
    <x v="6"/>
    <s v="COSMETICS"/>
    <x v="12"/>
    <x v="6"/>
    <x v="7"/>
    <n v="102208722"/>
    <n v="773602048717"/>
    <s v="MAC MATTE LIPSTICK RUSSIAN RED M2LP-06"/>
    <s v="EA"/>
    <n v="2"/>
    <n v="160"/>
    <n v="0"/>
    <n v="0"/>
    <n v="66"/>
    <n v="301"/>
  </r>
  <r>
    <x v="6"/>
    <s v="COSMETICS"/>
    <x v="12"/>
    <x v="6"/>
    <x v="4"/>
    <n v="102208727"/>
    <n v="773602048748"/>
    <s v="MAC MATTE LIPSTICK TAUPE M2LP-09"/>
    <s v="EA"/>
    <n v="2"/>
    <n v="160"/>
    <n v="0"/>
    <n v="0"/>
    <n v="9"/>
    <n v="295"/>
  </r>
  <r>
    <x v="6"/>
    <s v="COSMETICS"/>
    <x v="12"/>
    <x v="6"/>
    <x v="1"/>
    <n v="102208728"/>
    <n v="773602077540"/>
    <s v="MAC MATTE LIPSTICK VELVET TEDDY M2LP-37"/>
    <s v="EA"/>
    <n v="2"/>
    <n v="160"/>
    <n v="0"/>
    <n v="0"/>
    <n v="11"/>
    <n v="493"/>
  </r>
  <r>
    <x v="6"/>
    <s v="COSMETICS"/>
    <x v="12"/>
    <x v="6"/>
    <x v="4"/>
    <n v="102208728"/>
    <n v="773602077540"/>
    <s v="MAC MATTE LIPSTICK VELVET TEDDY M2LP-37"/>
    <s v="EA"/>
    <n v="2"/>
    <n v="160"/>
    <n v="0"/>
    <n v="0"/>
    <n v="20"/>
    <n v="493"/>
  </r>
  <r>
    <x v="6"/>
    <s v="COSMETICS"/>
    <x v="12"/>
    <x v="6"/>
    <x v="7"/>
    <n v="102211045"/>
    <n v="773602153688"/>
    <s v="MAC LIPSTICK SAINT GERMAIN M3LN C0"/>
    <s v="EA"/>
    <n v="2"/>
    <n v="160"/>
    <n v="0"/>
    <n v="0"/>
    <n v="11"/>
    <n v="0"/>
  </r>
  <r>
    <x v="6"/>
    <s v="COSMETICS"/>
    <x v="12"/>
    <x v="6"/>
    <x v="4"/>
    <n v="110012210"/>
    <n v="773602164189"/>
    <s v="MAC CREMESHEEN MCF3 03"/>
    <s v="EA"/>
    <n v="2"/>
    <n v="160"/>
    <n v="0"/>
    <n v="0"/>
    <n v="4"/>
    <n v="44"/>
  </r>
  <r>
    <x v="6"/>
    <s v="COSMETICS"/>
    <x v="12"/>
    <x v="6"/>
    <x v="7"/>
    <n v="110248811"/>
    <n v="773602297375"/>
    <s v="MAC MATTE LIPSTICK CANDY YUM-YUM M2LP-77"/>
    <s v="EA"/>
    <n v="2"/>
    <n v="160"/>
    <n v="1"/>
    <n v="80"/>
    <n v="14"/>
    <n v="0"/>
  </r>
  <r>
    <x v="6"/>
    <s v="COSMETICS"/>
    <x v="12"/>
    <x v="6"/>
    <x v="7"/>
    <n v="110260766"/>
    <n v="773602048663"/>
    <s v="MAC MATTE LIPSTICK CHILI M2LP-01"/>
    <s v="EA"/>
    <n v="2"/>
    <n v="160"/>
    <n v="0"/>
    <n v="0"/>
    <n v="167"/>
    <n v="812"/>
  </r>
  <r>
    <x v="6"/>
    <s v="COSMETICS"/>
    <x v="12"/>
    <x v="6"/>
    <x v="4"/>
    <n v="110260774"/>
    <n v="773602048809"/>
    <s v="MAC MATTE LIPSTICK LADY DANGER M2LP-15"/>
    <s v="EA"/>
    <n v="2"/>
    <n v="160"/>
    <n v="0"/>
    <n v="0"/>
    <n v="31"/>
    <n v="30"/>
  </r>
  <r>
    <x v="6"/>
    <s v="COSMETICS"/>
    <x v="12"/>
    <x v="6"/>
    <x v="4"/>
    <n v="110288087"/>
    <n v="773602318575"/>
    <s v="MAC PRO LONGWEAR EYE LINER DEFINEDLY BLACK MRY5-07"/>
    <s v="EA"/>
    <n v="2"/>
    <n v="160"/>
    <n v="0"/>
    <n v="0"/>
    <n v="25"/>
    <n v="272"/>
  </r>
  <r>
    <x v="6"/>
    <s v="COSMETICS"/>
    <x v="12"/>
    <x v="6"/>
    <x v="1"/>
    <n v="110524858"/>
    <n v="773602365593"/>
    <s v="MAC MATTE LIPSTICK RED ROCK M2LP-2M"/>
    <s v="EA"/>
    <n v="2"/>
    <n v="160"/>
    <n v="0"/>
    <n v="0"/>
    <n v="5"/>
    <n v="27"/>
  </r>
  <r>
    <x v="6"/>
    <s v="COSMETICS"/>
    <x v="12"/>
    <x v="6"/>
    <x v="1"/>
    <n v="111114969"/>
    <n v="773602426768"/>
    <s v="MAC POWDER KISS LIPSTICK A LITTLE TAMED S4K0-01"/>
    <s v="EA"/>
    <n v="2"/>
    <n v="160"/>
    <n v="0"/>
    <n v="0"/>
    <n v="23"/>
    <n v="35"/>
  </r>
  <r>
    <x v="6"/>
    <s v="COSMETICS"/>
    <x v="12"/>
    <x v="6"/>
    <x v="7"/>
    <n v="111114972"/>
    <n v="773602426881"/>
    <s v="MAC POWDER KISS LIPSTICK SULTRINESS S4K0-13"/>
    <s v="EA"/>
    <n v="2"/>
    <n v="160"/>
    <n v="1"/>
    <n v="80"/>
    <n v="8"/>
    <n v="5"/>
  </r>
  <r>
    <x v="6"/>
    <s v="COSMETICS"/>
    <x v="12"/>
    <x v="6"/>
    <x v="7"/>
    <n v="111114982"/>
    <n v="773602522057"/>
    <s v="MAC POWDER KISS LIPSTICK MULL IT OVER S4K0-29"/>
    <s v="EA"/>
    <n v="2"/>
    <n v="160"/>
    <n v="1"/>
    <n v="80"/>
    <n v="11"/>
    <n v="171"/>
  </r>
  <r>
    <x v="6"/>
    <s v="COSMETICS"/>
    <x v="12"/>
    <x v="6"/>
    <x v="7"/>
    <n v="111399227"/>
    <n v="773602541447"/>
    <s v="MAC DADDY'S GIRL 403 SG73-04"/>
    <s v="EA"/>
    <n v="2"/>
    <n v="160"/>
    <n v="0"/>
    <n v="0"/>
    <n v="17"/>
    <n v="76"/>
  </r>
  <r>
    <x v="6"/>
    <s v="COSMETICS"/>
    <x v="12"/>
    <x v="6"/>
    <x v="7"/>
    <n v="111399330"/>
    <n v="773602541461"/>
    <s v="MAC UNDER THE COVERS 405 SG73-06"/>
    <s v="EA"/>
    <n v="2"/>
    <n v="160"/>
    <n v="0"/>
    <n v="0"/>
    <n v="16"/>
    <n v="0"/>
  </r>
  <r>
    <x v="6"/>
    <s v="COSMETICS"/>
    <x v="12"/>
    <x v="6"/>
    <x v="7"/>
    <n v="111399340"/>
    <n v="773602541522"/>
    <s v="MAC SHAMELESSLY VAIN 427 SG73-12"/>
    <s v="EA"/>
    <n v="2"/>
    <n v="160"/>
    <n v="1"/>
    <n v="80"/>
    <n v="59"/>
    <n v="482"/>
  </r>
  <r>
    <x v="6"/>
    <s v="COSMETICS"/>
    <x v="12"/>
    <x v="6"/>
    <x v="3"/>
    <n v="111399346"/>
    <n v="773602541577"/>
    <s v="MAC YOU'RE SO VAIN 419 SG73-17"/>
    <s v="EA"/>
    <n v="2"/>
    <n v="160"/>
    <n v="2"/>
    <n v="160"/>
    <n v="9"/>
    <n v="219"/>
  </r>
  <r>
    <x v="6"/>
    <s v="COSMETICS"/>
    <x v="12"/>
    <x v="6"/>
    <x v="7"/>
    <n v="111399360"/>
    <n v="773602541690"/>
    <s v="MAC LA FEMME 410 SG73-29"/>
    <s v="EA"/>
    <n v="2"/>
    <n v="160"/>
    <n v="0"/>
    <n v="0"/>
    <n v="109"/>
    <n v="247"/>
  </r>
  <r>
    <x v="6"/>
    <s v="COSMETICS"/>
    <x v="12"/>
    <x v="6"/>
    <x v="7"/>
    <n v="111548557"/>
    <n v="773602564286"/>
    <s v="MAC POWDER KISS LIPSTICK REVERENCE 924 S4K0-39"/>
    <s v="EA"/>
    <n v="2"/>
    <n v="160"/>
    <n v="0"/>
    <n v="0"/>
    <n v="38"/>
    <n v="92"/>
  </r>
  <r>
    <x v="6"/>
    <s v="COSMETICS"/>
    <x v="12"/>
    <x v="6"/>
    <x v="3"/>
    <n v="111613231"/>
    <n v="773602574445"/>
    <s v="MAC LIPSTICK @HINDASH SJX3-JX"/>
    <s v="EA"/>
    <n v="2"/>
    <n v="160"/>
    <n v="0"/>
    <n v="0"/>
    <n v="7"/>
    <n v="55"/>
  </r>
  <r>
    <x v="6"/>
    <s v="COSMETICS"/>
    <x v="12"/>
    <x v="6"/>
    <x v="4"/>
    <n v="111613231"/>
    <n v="773602574445"/>
    <s v="MAC LIPSTICK @HINDASH SJX3-JX"/>
    <s v="EA"/>
    <n v="2"/>
    <n v="160"/>
    <n v="0"/>
    <n v="0"/>
    <n v="31"/>
    <n v="55"/>
  </r>
  <r>
    <x v="6"/>
    <s v="COSMETICS"/>
    <x v="12"/>
    <x v="6"/>
    <x v="4"/>
    <n v="111613233"/>
    <n v="773602574483"/>
    <s v="MAC LIPSTICK @LUJAINGLAM SJX5-K5"/>
    <s v="EA"/>
    <n v="2"/>
    <n v="160"/>
    <n v="0"/>
    <n v="0"/>
    <n v="42"/>
    <n v="227"/>
  </r>
  <r>
    <x v="6"/>
    <s v="COSMETICS"/>
    <x v="12"/>
    <x v="6"/>
    <x v="4"/>
    <n v="111613613"/>
    <n v="773602574339"/>
    <s v="MAC LIPSTICK CRAVING SJWN-05"/>
    <s v="EA"/>
    <n v="2"/>
    <n v="160"/>
    <n v="0"/>
    <n v="0"/>
    <n v="3"/>
    <n v="0"/>
  </r>
  <r>
    <x v="6"/>
    <s v="COSMETICS"/>
    <x v="12"/>
    <x v="5"/>
    <x v="4"/>
    <n v="111079697"/>
    <n v="773602440153"/>
    <s v="MAC LIGHTFUL C MOISTURE CRM 50ML S5JH-01"/>
    <s v="EA"/>
    <n v="1"/>
    <n v="159"/>
    <n v="0"/>
    <n v="0"/>
    <n v="1"/>
    <n v="0"/>
  </r>
  <r>
    <x v="6"/>
    <s v="COSMETICS"/>
    <x v="12"/>
    <x v="6"/>
    <x v="3"/>
    <n v="110322706"/>
    <n v="773602279142"/>
    <s v="MAC WATERPROOF BROW SET BOLD BRUNETTE MMRY-04"/>
    <s v="EA"/>
    <n v="2"/>
    <n v="156"/>
    <n v="0"/>
    <n v="0"/>
    <n v="16"/>
    <n v="78"/>
  </r>
  <r>
    <x v="6"/>
    <s v="COSMETICS"/>
    <x v="12"/>
    <x v="6"/>
    <x v="1"/>
    <n v="110576248"/>
    <n v="773602411498"/>
    <s v="MAC LIPGLASS CULTURED S3HT-09"/>
    <s v="EA"/>
    <n v="2"/>
    <n v="156"/>
    <n v="0"/>
    <n v="0"/>
    <n v="3"/>
    <n v="0"/>
  </r>
  <r>
    <x v="6"/>
    <s v="COSMETICS"/>
    <x v="12"/>
    <x v="6"/>
    <x v="4"/>
    <n v="111024594"/>
    <n v="773602525829"/>
    <s v="MAC LIPGLASS ALL THINGS MAGI 3.1ML/.1FLOZ S3HT-1M"/>
    <s v="EA"/>
    <n v="2"/>
    <n v="156"/>
    <n v="0"/>
    <n v="0"/>
    <n v="1"/>
    <n v="0"/>
  </r>
  <r>
    <x v="6"/>
    <s v="COSMETICS"/>
    <x v="13"/>
    <x v="6"/>
    <x v="1"/>
    <n v="110889898"/>
    <n v="716170184012"/>
    <s v="B BROWN L-WEAR WEIGHTLESS FOUNDATION SPF15 30ML BEIGE EGXR-03"/>
    <s v="EA"/>
    <n v="1"/>
    <n v="153"/>
    <n v="0"/>
    <n v="0"/>
    <n v="11"/>
    <n v="18"/>
  </r>
  <r>
    <x v="6"/>
    <s v="COSMETICS"/>
    <x v="13"/>
    <x v="6"/>
    <x v="1"/>
    <n v="110889900"/>
    <n v="716170184036"/>
    <s v="B BROWN L-WEAR WEIGHTLESS FOUNDATION SPF15 30ML HONEY EGXR-05"/>
    <s v="EA"/>
    <n v="1"/>
    <n v="153"/>
    <n v="0"/>
    <n v="0"/>
    <n v="6"/>
    <n v="2"/>
  </r>
  <r>
    <x v="6"/>
    <s v="COSMETICS"/>
    <x v="13"/>
    <x v="6"/>
    <x v="1"/>
    <n v="110889904"/>
    <n v="716170184104"/>
    <s v="B BROWN L-WEAR WEIGHTLESS FOUNDATION SPF15 30ML WARM NATURAL EGXR-12"/>
    <s v="EA"/>
    <n v="1"/>
    <n v="153"/>
    <n v="0"/>
    <n v="0"/>
    <n v="10"/>
    <n v="12"/>
  </r>
  <r>
    <x v="6"/>
    <s v="COSMETICS"/>
    <x v="13"/>
    <x v="6"/>
    <x v="1"/>
    <n v="110889907"/>
    <n v="716170184135"/>
    <s v="B BROWN L-WEAR WEIGHTLESS FOUNDATION SPF15 30ML WARM BEIGE EGXR-15"/>
    <s v="EA"/>
    <n v="1"/>
    <n v="153"/>
    <n v="0"/>
    <n v="0"/>
    <n v="10"/>
    <n v="1"/>
  </r>
  <r>
    <x v="6"/>
    <s v="COSMETICS"/>
    <x v="0"/>
    <x v="6"/>
    <x v="1"/>
    <n v="111311633"/>
    <n v="888066089432"/>
    <s v="TOMFORD LASH RAYS MASCARA T77K-01"/>
    <s v="EA"/>
    <n v="1"/>
    <n v="153"/>
    <n v="0"/>
    <n v="0"/>
    <n v="0"/>
    <n v="0"/>
  </r>
  <r>
    <x v="6"/>
    <s v="COSMETICS"/>
    <x v="12"/>
    <x v="6"/>
    <x v="4"/>
    <n v="111397248"/>
    <n v="773602561490"/>
    <s v="MAC VERISCOLOUR VARNISH X 2 #1 SHX2-01"/>
    <s v="EA"/>
    <n v="1"/>
    <n v="153"/>
    <n v="0"/>
    <n v="0"/>
    <n v="17"/>
    <n v="133"/>
  </r>
  <r>
    <x v="6"/>
    <s v="COSMETICS"/>
    <x v="12"/>
    <x v="6"/>
    <x v="1"/>
    <n v="111397249"/>
    <n v="773602561506"/>
    <s v="MAC VERSICOLOUR VARNISH X 2 #2 SHX3-01"/>
    <s v="EA"/>
    <n v="1"/>
    <n v="153"/>
    <n v="1"/>
    <n v="153"/>
    <n v="31"/>
    <n v="29"/>
  </r>
  <r>
    <x v="6"/>
    <s v="COSMETICS"/>
    <x v="12"/>
    <x v="6"/>
    <x v="7"/>
    <n v="111024617"/>
    <n v="773602522231"/>
    <s v="MAC LIPSTICK BRINGBACK LAFR 3GM/.1OZ SENA-04"/>
    <s v="EA"/>
    <n v="2"/>
    <n v="148"/>
    <n v="0"/>
    <n v="0"/>
    <n v="4"/>
    <n v="7"/>
  </r>
  <r>
    <x v="6"/>
    <s v="COSMETICS"/>
    <x v="13"/>
    <x v="6"/>
    <x v="1"/>
    <n v="110395135"/>
    <n v="716170146614"/>
    <s v="B BROWN PERFECTLY DEFINED L-WEAR BROW PENCIL ESPRESSO ECNF-05"/>
    <s v="EA"/>
    <n v="1"/>
    <n v="146"/>
    <n v="0"/>
    <n v="0"/>
    <n v="13"/>
    <n v="13"/>
  </r>
  <r>
    <x v="6"/>
    <s v="COSMETICS"/>
    <x v="12"/>
    <x v="6"/>
    <x v="1"/>
    <n v="102204675"/>
    <n v="773602010813"/>
    <s v="MAC EYE KOHL TEDDY M1XG 03"/>
    <s v="EA"/>
    <n v="2"/>
    <n v="144"/>
    <n v="0"/>
    <n v="0"/>
    <n v="12"/>
    <n v="11"/>
  </r>
  <r>
    <x v="6"/>
    <s v="COSMETICS"/>
    <x v="12"/>
    <x v="6"/>
    <x v="7"/>
    <n v="102204971"/>
    <n v="773602066414"/>
    <s v="MAC LIP PENCIL DERVISH M380-51"/>
    <s v="EA"/>
    <n v="2"/>
    <n v="144"/>
    <n v="1"/>
    <n v="72"/>
    <n v="17"/>
    <n v="0"/>
  </r>
  <r>
    <x v="6"/>
    <s v="COSMETICS"/>
    <x v="12"/>
    <x v="6"/>
    <x v="1"/>
    <n v="102205972"/>
    <n v="773602066407"/>
    <s v="MAC LIP PENCIL WHIRL M380-50"/>
    <s v="EA"/>
    <n v="2"/>
    <n v="144"/>
    <n v="0"/>
    <n v="0"/>
    <n v="10"/>
    <n v="188"/>
  </r>
  <r>
    <x v="6"/>
    <s v="COSMETICS"/>
    <x v="12"/>
    <x v="6"/>
    <x v="4"/>
    <n v="102205972"/>
    <n v="773602066407"/>
    <s v="MAC LIP PENCIL WHIRL M380-50"/>
    <s v="EA"/>
    <n v="2"/>
    <n v="144"/>
    <n v="0"/>
    <n v="0"/>
    <n v="12"/>
    <n v="188"/>
  </r>
  <r>
    <x v="6"/>
    <s v="COSMETICS"/>
    <x v="12"/>
    <x v="6"/>
    <x v="7"/>
    <n v="110032123"/>
    <n v="773602154432"/>
    <s v="MAC STUDIO SCULPT SPF15 FOUND. MAN7-03"/>
    <s v="EA"/>
    <n v="1"/>
    <n v="144"/>
    <n v="0"/>
    <n v="0"/>
    <n v="6"/>
    <n v="0"/>
  </r>
  <r>
    <x v="6"/>
    <s v="COSMETICS"/>
    <x v="12"/>
    <x v="6"/>
    <x v="7"/>
    <n v="110032124"/>
    <n v="773602154449"/>
    <s v="MAC STUDIO SCULPT SPF15 FOUND. MAN7-04"/>
    <s v="EA"/>
    <n v="1"/>
    <n v="144"/>
    <n v="0"/>
    <n v="0"/>
    <n v="1"/>
    <n v="0"/>
  </r>
  <r>
    <x v="6"/>
    <s v="COSMETICS"/>
    <x v="12"/>
    <x v="6"/>
    <x v="4"/>
    <n v="110032128"/>
    <n v="773602154487"/>
    <s v="MAC STUDIO SCULPT SPF15 FOUND.MAN7-08"/>
    <s v="EA"/>
    <n v="1"/>
    <n v="144"/>
    <n v="0"/>
    <n v="0"/>
    <n v="3"/>
    <n v="0"/>
  </r>
  <r>
    <x v="6"/>
    <s v="COSMETICS"/>
    <x v="12"/>
    <x v="6"/>
    <x v="4"/>
    <n v="110309473"/>
    <n v="773602326853"/>
    <s v="MAC PREP + PRIME NATURAL RADIANCE RADIANT YELLOW MTAX-01"/>
    <s v="EA"/>
    <n v="1"/>
    <n v="144"/>
    <n v="0"/>
    <n v="0"/>
    <n v="10"/>
    <n v="0"/>
  </r>
  <r>
    <x v="6"/>
    <s v="COSMETICS"/>
    <x v="12"/>
    <x v="5"/>
    <x v="7"/>
    <n v="110399188"/>
    <n v="773602369843"/>
    <s v="MAC MINERALIZE TIMECHECK LOTION 30ML MXJP-01"/>
    <s v="EA"/>
    <n v="1"/>
    <n v="144"/>
    <n v="0"/>
    <n v="0"/>
    <n v="1"/>
    <n v="0"/>
  </r>
  <r>
    <x v="6"/>
    <s v="COSMETICS"/>
    <x v="12"/>
    <x v="6"/>
    <x v="7"/>
    <n v="110415079"/>
    <n v="773602367153"/>
    <s v="MAC STUDIO WATERWEIGHT SPF30/PA++ F NC15 MXCT-01"/>
    <s v="EA"/>
    <n v="1"/>
    <n v="144"/>
    <n v="1"/>
    <n v="144"/>
    <n v="13"/>
    <n v="0"/>
  </r>
  <r>
    <x v="6"/>
    <s v="COSMETICS"/>
    <x v="12"/>
    <x v="6"/>
    <x v="7"/>
    <n v="110415081"/>
    <n v="773602367177"/>
    <s v="MAC STUDIO WATERWEIGHT SPF30/PA++ F NC20 MXCT-03"/>
    <s v="EA"/>
    <n v="1"/>
    <n v="144"/>
    <n v="0"/>
    <n v="0"/>
    <n v="-2"/>
    <n v="0"/>
  </r>
  <r>
    <x v="6"/>
    <s v="COSMETICS"/>
    <x v="12"/>
    <x v="6"/>
    <x v="1"/>
    <n v="110415082"/>
    <n v="773602367184"/>
    <s v="MAC STUDIO WATERWEIGHT SPF30/PA++ F NC25 MXCT-04"/>
    <s v="EA"/>
    <n v="1"/>
    <n v="144"/>
    <n v="0"/>
    <n v="0"/>
    <n v="1"/>
    <n v="0"/>
  </r>
  <r>
    <x v="6"/>
    <s v="COSMETICS"/>
    <x v="12"/>
    <x v="6"/>
    <x v="7"/>
    <n v="110415083"/>
    <n v="773602367191"/>
    <s v="MAC STUDIO WATERWEIGHT SPF30/PA++ F NC30 MXCT-05"/>
    <s v="EA"/>
    <n v="1"/>
    <n v="144"/>
    <n v="0"/>
    <n v="0"/>
    <n v="10"/>
    <n v="5"/>
  </r>
  <r>
    <x v="6"/>
    <s v="COSMETICS"/>
    <x v="12"/>
    <x v="6"/>
    <x v="3"/>
    <n v="110415083"/>
    <n v="773602367191"/>
    <s v="MAC STUDIO WATERWEIGHT SPF30/PA++ F NC30 MXCT-05"/>
    <s v="EA"/>
    <n v="1"/>
    <n v="144"/>
    <n v="0"/>
    <n v="0"/>
    <n v="1"/>
    <n v="5"/>
  </r>
  <r>
    <x v="6"/>
    <s v="COSMETICS"/>
    <x v="12"/>
    <x v="6"/>
    <x v="7"/>
    <n v="110415087"/>
    <n v="773602367238"/>
    <s v="MAC STUDIO WATERWEIGHT SPF30/PA++ F NC44 MXCT-09"/>
    <s v="EA"/>
    <n v="1"/>
    <n v="144"/>
    <n v="0"/>
    <n v="0"/>
    <n v="0"/>
    <n v="0"/>
  </r>
  <r>
    <x v="6"/>
    <s v="COSMETICS"/>
    <x v="12"/>
    <x v="6"/>
    <x v="7"/>
    <n v="110415088"/>
    <n v="773602367245"/>
    <s v="MAC STUDIO WATERWEIGHT SPF30/PA++ F NC45 MXCT-10"/>
    <s v="EA"/>
    <n v="1"/>
    <n v="144"/>
    <n v="1"/>
    <n v="144"/>
    <n v="3"/>
    <n v="0"/>
  </r>
  <r>
    <x v="6"/>
    <s v="COSMETICS"/>
    <x v="12"/>
    <x v="6"/>
    <x v="4"/>
    <n v="110415088"/>
    <n v="773602367245"/>
    <s v="MAC STUDIO WATERWEIGHT SPF30/PA++ F NC45 MXCT-10"/>
    <s v="EA"/>
    <n v="1"/>
    <n v="144"/>
    <n v="0"/>
    <n v="0"/>
    <n v="4"/>
    <n v="0"/>
  </r>
  <r>
    <x v="6"/>
    <s v="COSMETICS"/>
    <x v="12"/>
    <x v="6"/>
    <x v="7"/>
    <n v="110415121"/>
    <n v="773602367290"/>
    <s v="MAC STUDIO WATERWEIGHT SPF30/PA++ F NW20 MXCT-15"/>
    <s v="EA"/>
    <n v="1"/>
    <n v="144"/>
    <n v="0"/>
    <n v="0"/>
    <n v="9"/>
    <n v="8"/>
  </r>
  <r>
    <x v="6"/>
    <s v="COSMETICS"/>
    <x v="12"/>
    <x v="6"/>
    <x v="7"/>
    <n v="110415123"/>
    <n v="773602367313"/>
    <s v="MAC STUDIO WATERWEIGHT SPF30/PA++ F NW25 MXCT-17"/>
    <s v="EA"/>
    <n v="1"/>
    <n v="144"/>
    <n v="0"/>
    <n v="0"/>
    <n v="14"/>
    <n v="0"/>
  </r>
  <r>
    <x v="6"/>
    <s v="COSMETICS"/>
    <x v="12"/>
    <x v="6"/>
    <x v="7"/>
    <n v="110517622"/>
    <n v="773602424177"/>
    <s v="MAC PENCIL SHARPENER S4FC-01"/>
    <s v="EA"/>
    <n v="6"/>
    <n v="144"/>
    <n v="1"/>
    <n v="24"/>
    <n v="15"/>
    <n v="27"/>
  </r>
  <r>
    <x v="6"/>
    <s v="COSMETICS"/>
    <x v="12"/>
    <x v="6"/>
    <x v="7"/>
    <n v="110565717"/>
    <n v="773602430024"/>
    <s v="MAC LIP PENCIL BEET S4W9-02"/>
    <s v="EA"/>
    <n v="2"/>
    <n v="144"/>
    <n v="0"/>
    <n v="0"/>
    <n v="15"/>
    <n v="0"/>
  </r>
  <r>
    <x v="6"/>
    <s v="COSMETICS"/>
    <x v="12"/>
    <x v="6"/>
    <x v="4"/>
    <n v="111024613"/>
    <n v="773602521081"/>
    <s v="MAC EYE BROWS STYLERSTR .09GM/0OZ S778-08"/>
    <s v="EA"/>
    <n v="2"/>
    <n v="144"/>
    <n v="0"/>
    <n v="0"/>
    <n v="0"/>
    <n v="0"/>
  </r>
  <r>
    <x v="6"/>
    <s v="COSMETICS"/>
    <x v="12"/>
    <x v="5"/>
    <x v="4"/>
    <n v="111079700"/>
    <n v="773602440344"/>
    <s v="MAC LIGHTFUL C + CORAL GRASS TINTED CREAM LIGHT S5JP-02"/>
    <s v="EA"/>
    <n v="1"/>
    <n v="144"/>
    <n v="0"/>
    <n v="0"/>
    <n v="4"/>
    <n v="0"/>
  </r>
  <r>
    <x v="6"/>
    <s v="COSMETICS"/>
    <x v="12"/>
    <x v="5"/>
    <x v="7"/>
    <n v="111079703"/>
    <n v="773602440368"/>
    <s v="MAC LIGHTFUL C + CORAL GRASS TINTED CREAM MEDIUM S5JP-04"/>
    <s v="EA"/>
    <n v="1"/>
    <n v="144"/>
    <n v="0"/>
    <n v="0"/>
    <n v="4"/>
    <n v="0"/>
  </r>
  <r>
    <x v="6"/>
    <s v="COSMETICS"/>
    <x v="12"/>
    <x v="6"/>
    <x v="4"/>
    <n v="111531845"/>
    <n v="773602561940"/>
    <s v="MAC EXTRA DIMENSION SKINFINSH DOUBLE GLEAM SHY1-19"/>
    <s v="EA"/>
    <n v="1"/>
    <n v="144"/>
    <n v="0"/>
    <n v="0"/>
    <n v="15"/>
    <n v="71"/>
  </r>
  <r>
    <x v="6"/>
    <s v="COSMETICS"/>
    <x v="12"/>
    <x v="6"/>
    <x v="1"/>
    <n v="111531856"/>
    <n v="773602572489"/>
    <s v="MAC STUDIO FIX CONCEAL AND CORRECT MEDIUM DEEP SJR3-03"/>
    <s v="EA"/>
    <n v="1"/>
    <n v="144"/>
    <n v="0"/>
    <n v="0"/>
    <n v="0"/>
    <n v="0"/>
  </r>
  <r>
    <x v="6"/>
    <s v="COSMETICS"/>
    <x v="12"/>
    <x v="6"/>
    <x v="4"/>
    <n v="111531856"/>
    <n v="773602572489"/>
    <s v="MAC STUDIO FIX CONCEAL AND CORRECT MEDIUM DEEP SJR3-03"/>
    <s v="EA"/>
    <n v="1"/>
    <n v="144"/>
    <n v="0"/>
    <n v="0"/>
    <n v="0"/>
    <n v="0"/>
  </r>
  <r>
    <x v="6"/>
    <s v="COSMETICS"/>
    <x v="12"/>
    <x v="6"/>
    <x v="4"/>
    <n v="111531857"/>
    <n v="773602572496"/>
    <s v="MAC STUDIO FIX CONCEAL AND CORRECT DARK SJR3-04"/>
    <s v="EA"/>
    <n v="1"/>
    <n v="144"/>
    <n v="0"/>
    <n v="0"/>
    <n v="4"/>
    <n v="0"/>
  </r>
  <r>
    <x v="6"/>
    <s v="COSMETICS"/>
    <x v="3"/>
    <x v="6"/>
    <x v="0"/>
    <n v="111543754"/>
    <n v="20714918378"/>
    <s v="CLINIQUE EVEN BETTER REFRESH CN 40 CREAM CHAMOIS K733-09"/>
    <s v="EA"/>
    <n v="1"/>
    <n v="144"/>
    <n v="0"/>
    <n v="0"/>
    <n v="5"/>
    <n v="59"/>
  </r>
  <r>
    <x v="6"/>
    <s v="COSMETICS"/>
    <x v="12"/>
    <x v="6"/>
    <x v="7"/>
    <n v="111613628"/>
    <n v="773602567317"/>
    <s v="MAC EYE KOHL FELINE SJAT-01"/>
    <s v="EA"/>
    <n v="2"/>
    <n v="144"/>
    <n v="1"/>
    <n v="72"/>
    <n v="41"/>
    <n v="322"/>
  </r>
  <r>
    <x v="6"/>
    <s v="COSMETICS"/>
    <x v="12"/>
    <x v="6"/>
    <x v="3"/>
    <n v="111613589"/>
    <n v="773602561575"/>
    <s v="MAC TRAVEL EXCLUSIVE FIRST CLASS EYE AND FACE PALETTE SHX8-01"/>
    <s v="EA"/>
    <n v="1"/>
    <n v="140"/>
    <n v="0"/>
    <n v="0"/>
    <n v="0"/>
    <n v="444"/>
  </r>
  <r>
    <x v="6"/>
    <s v="COSMETICS"/>
    <x v="3"/>
    <x v="6"/>
    <x v="0"/>
    <n v="100705576"/>
    <n v="20714066321"/>
    <s v="CLINIQUE SUPER POWDER MATTEBEIG 647J-02"/>
    <s v="EA"/>
    <n v="1"/>
    <n v="137"/>
    <n v="0"/>
    <n v="0"/>
    <n v="27"/>
    <n v="129"/>
  </r>
  <r>
    <x v="6"/>
    <s v="COSMETICS"/>
    <x v="3"/>
    <x v="6"/>
    <x v="0"/>
    <n v="110065139"/>
    <n v="20714324629"/>
    <s v="CLINIQUE EVEN BETTER MAKEUP SPF15 6MNY-03"/>
    <s v="EA"/>
    <n v="1"/>
    <n v="137"/>
    <n v="0"/>
    <n v="0"/>
    <n v="1"/>
    <n v="0"/>
  </r>
  <r>
    <x v="6"/>
    <s v="COSMETICS"/>
    <x v="3"/>
    <x v="6"/>
    <x v="0"/>
    <n v="110592556"/>
    <n v="20714324612"/>
    <s v="CLINIQUE EVEN BETTER MAKEUP SPF 15 FAIR 6MNY-02"/>
    <s v="EA"/>
    <n v="1"/>
    <n v="137"/>
    <n v="0"/>
    <n v="0"/>
    <n v="0"/>
    <n v="0"/>
  </r>
  <r>
    <x v="6"/>
    <s v="COSMETICS"/>
    <x v="3"/>
    <x v="5"/>
    <x v="3"/>
    <n v="110120942"/>
    <n v="20714462734"/>
    <s v="CLINIQUE CLARIFYING LOTION 3 400ML 76X0 01"/>
    <s v="EA"/>
    <n v="1"/>
    <n v="135"/>
    <n v="0"/>
    <n v="0"/>
    <n v="0"/>
    <n v="94"/>
  </r>
  <r>
    <x v="6"/>
    <s v="COSMETICS"/>
    <x v="13"/>
    <x v="6"/>
    <x v="1"/>
    <n v="110433386"/>
    <n v="716170150284"/>
    <s v="B BROWN LUXE LIP COLOR NEUTRAL ROSE EE1Y-06"/>
    <s v="EA"/>
    <n v="1"/>
    <n v="135"/>
    <n v="0"/>
    <n v="0"/>
    <n v="7"/>
    <n v="0"/>
  </r>
  <r>
    <x v="6"/>
    <s v="COSMETICS"/>
    <x v="1"/>
    <x v="5"/>
    <x v="0"/>
    <n v="110495080"/>
    <n v="887167223769"/>
    <s v="ESTEE LAUDER ADVANCED NIGHT MICRO CLEANSING FOAM 100ML REJF-01"/>
    <s v="EA"/>
    <n v="1"/>
    <n v="135"/>
    <n v="0"/>
    <n v="0"/>
    <n v="8"/>
    <n v="77"/>
  </r>
  <r>
    <x v="6"/>
    <s v="COSMETICS"/>
    <x v="12"/>
    <x v="6"/>
    <x v="1"/>
    <n v="110565641"/>
    <n v="773602399529"/>
    <s v="MAC #170 SYNTHETIC ROUNDED SLANT BRUSH S2TL-01"/>
    <s v="EA"/>
    <n v="1"/>
    <n v="135"/>
    <n v="0"/>
    <n v="0"/>
    <n v="9"/>
    <n v="234"/>
  </r>
  <r>
    <x v="6"/>
    <s v="COSMETICS"/>
    <x v="1"/>
    <x v="6"/>
    <x v="0"/>
    <n v="110572806"/>
    <n v="887167292376"/>
    <s v="E LAUDER MATTE SHINE CONTROL PRIMER+FINISHER 30ML RMY0-01"/>
    <s v="EA"/>
    <n v="1"/>
    <n v="135"/>
    <n v="1"/>
    <n v="135"/>
    <n v="7"/>
    <n v="0"/>
  </r>
  <r>
    <x v="6"/>
    <s v="COSMETICS"/>
    <x v="12"/>
    <x v="6"/>
    <x v="4"/>
    <n v="110808740"/>
    <n v="773602470341"/>
    <s v="MAC #187S DUO FIBRE FACE BRUSH S7H1-01"/>
    <s v="EA"/>
    <n v="1"/>
    <n v="135"/>
    <n v="0"/>
    <n v="0"/>
    <n v="14"/>
    <n v="0"/>
  </r>
  <r>
    <x v="6"/>
    <s v="COSMETICS"/>
    <x v="12"/>
    <x v="6"/>
    <x v="4"/>
    <n v="110889998"/>
    <n v="773602470747"/>
    <s v="MAC #168S LARGE ANGLED CONTOUR BRUSH S7HK-01"/>
    <s v="EA"/>
    <n v="1"/>
    <n v="135"/>
    <n v="0"/>
    <n v="0"/>
    <n v="12"/>
    <n v="55"/>
  </r>
  <r>
    <x v="6"/>
    <s v="COSMETICS"/>
    <x v="12"/>
    <x v="6"/>
    <x v="7"/>
    <n v="110951264"/>
    <n v="773602462124"/>
    <s v="MAC PADMA LAKSHMI EYE SHADOW X 4 SUNSET S733-01"/>
    <s v="EA"/>
    <n v="1"/>
    <n v="135"/>
    <n v="1"/>
    <n v="135"/>
    <n v="26"/>
    <n v="2"/>
  </r>
  <r>
    <x v="6"/>
    <s v="COSMETICS"/>
    <x v="12"/>
    <x v="6"/>
    <x v="7"/>
    <n v="110951265"/>
    <n v="773602462131"/>
    <s v="MAC PADMA LAKSHMI EYE SHADOW X 4 70'S DESSERT DUSK S733-02"/>
    <s v="EA"/>
    <n v="1"/>
    <n v="135"/>
    <n v="0"/>
    <n v="0"/>
    <n v="89"/>
    <n v="0"/>
  </r>
  <r>
    <x v="6"/>
    <s v="COSMETICS"/>
    <x v="12"/>
    <x v="6"/>
    <x v="7"/>
    <n v="111531843"/>
    <n v="773602561988"/>
    <s v="MAC SPLIT PAN POWDER BLUSH DYNASTIC FANTASTIC SHY3-02"/>
    <s v="EA"/>
    <n v="1"/>
    <n v="135"/>
    <n v="1"/>
    <n v="135"/>
    <n v="32"/>
    <n v="33"/>
  </r>
  <r>
    <x v="6"/>
    <s v="COSMETICS"/>
    <x v="3"/>
    <x v="5"/>
    <x v="0"/>
    <n v="102207954"/>
    <n v="20714287047"/>
    <s v="CLINIQUE ALL ABOUT EYES RICH 6KAK-01"/>
    <s v="EA"/>
    <n v="1"/>
    <n v="133"/>
    <n v="0"/>
    <n v="0"/>
    <n v="8"/>
    <n v="22"/>
  </r>
  <r>
    <x v="6"/>
    <s v="COSMETICS"/>
    <x v="3"/>
    <x v="5"/>
    <x v="0"/>
    <n v="110065159"/>
    <n v="20714382742"/>
    <s v="CLINIQUE SSFM AGE DEFENSE FOR EYES 15ML 6TCR 01"/>
    <s v="EA"/>
    <n v="1"/>
    <n v="133"/>
    <n v="0"/>
    <n v="0"/>
    <n v="0"/>
    <n v="0"/>
  </r>
  <r>
    <x v="6"/>
    <s v="COSMETICS"/>
    <x v="13"/>
    <x v="6"/>
    <x v="1"/>
    <n v="110476902"/>
    <n v="716170160108"/>
    <s v="B BROWN DUAL-ENDED BROW DEFINER/GROOMER BRUSH EEWG-01"/>
    <s v="EA"/>
    <n v="1"/>
    <n v="133"/>
    <n v="0"/>
    <n v="0"/>
    <n v="9"/>
    <n v="0"/>
  </r>
  <r>
    <x v="6"/>
    <s v="COSMETICS"/>
    <x v="12"/>
    <x v="6"/>
    <x v="7"/>
    <n v="111488340"/>
    <n v="773602556892"/>
    <s v="MAC KISS OF THE STARS LIPSTICK STARSTRUCKSHGN-05"/>
    <s v="EA"/>
    <n v="2"/>
    <n v="132"/>
    <n v="0"/>
    <n v="0"/>
    <n v="5"/>
    <n v="0"/>
  </r>
  <r>
    <x v="6"/>
    <s v="COSMETICS"/>
    <x v="12"/>
    <x v="6"/>
    <x v="4"/>
    <n v="102206290"/>
    <n v="773602023172"/>
    <s v="MAC FOUNDATION BRUSH #190 M1EE-01"/>
    <s v="EA"/>
    <n v="1"/>
    <n v="131"/>
    <n v="0"/>
    <n v="0"/>
    <n v="9"/>
    <n v="0"/>
  </r>
  <r>
    <x v="6"/>
    <s v="COSMETICS"/>
    <x v="12"/>
    <x v="6"/>
    <x v="1"/>
    <n v="102205235"/>
    <n v="773602010530"/>
    <s v="MAC STUDIOFIX POWDER FOUNDATION NC35 M510-26"/>
    <s v="EA"/>
    <n v="1"/>
    <n v="129"/>
    <n v="0"/>
    <n v="0"/>
    <n v="14"/>
    <n v="410"/>
  </r>
  <r>
    <x v="6"/>
    <s v="COSMETICS"/>
    <x v="12"/>
    <x v="6"/>
    <x v="3"/>
    <n v="102205235"/>
    <n v="773602010530"/>
    <s v="MAC STUDIOFIX POWDER FOUNDATION NC35 M510-26"/>
    <s v="EA"/>
    <n v="1"/>
    <n v="129"/>
    <n v="0"/>
    <n v="0"/>
    <n v="13"/>
    <n v="410"/>
  </r>
  <r>
    <x v="6"/>
    <s v="COSMETICS"/>
    <x v="12"/>
    <x v="6"/>
    <x v="3"/>
    <n v="102205236"/>
    <n v="773602010554"/>
    <s v="MAC STUDIOFIX POWDER FOUNDATION NC45 M510-28"/>
    <s v="EA"/>
    <n v="1"/>
    <n v="129"/>
    <n v="0"/>
    <n v="0"/>
    <n v="12"/>
    <n v="329"/>
  </r>
  <r>
    <x v="6"/>
    <s v="COSMETICS"/>
    <x v="12"/>
    <x v="6"/>
    <x v="7"/>
    <n v="102205238"/>
    <n v="773602010653"/>
    <s v="MAC STUIOFIX POWDER FOUNDATION NW20 M510-38"/>
    <s v="EA"/>
    <n v="1"/>
    <n v="129"/>
    <n v="0"/>
    <n v="0"/>
    <n v="15"/>
    <n v="0"/>
  </r>
  <r>
    <x v="6"/>
    <s v="COSMETICS"/>
    <x v="12"/>
    <x v="6"/>
    <x v="1"/>
    <n v="102205238"/>
    <n v="773602010653"/>
    <s v="MAC STUIOFIX POWDER FOUNDATION NW20 M510-38"/>
    <s v="EA"/>
    <n v="1"/>
    <n v="129"/>
    <n v="0"/>
    <n v="0"/>
    <n v="6"/>
    <n v="0"/>
  </r>
  <r>
    <x v="6"/>
    <s v="COSMETICS"/>
    <x v="12"/>
    <x v="6"/>
    <x v="7"/>
    <n v="102205240"/>
    <n v="773602010691"/>
    <s v="MAC STUIDIOFIX POWDER FOUNDATION NW30 M510-42"/>
    <s v="EA"/>
    <n v="1"/>
    <n v="129"/>
    <n v="0"/>
    <n v="0"/>
    <n v="17"/>
    <n v="0"/>
  </r>
  <r>
    <x v="6"/>
    <s v="COSMETICS"/>
    <x v="12"/>
    <x v="6"/>
    <x v="7"/>
    <n v="102205242"/>
    <n v="773602010721"/>
    <s v="MAC STUDIOFIX POWDER FOUNDATION NW40 M510-45"/>
    <s v="EA"/>
    <n v="1"/>
    <n v="129"/>
    <n v="0"/>
    <n v="0"/>
    <n v="7"/>
    <n v="0"/>
  </r>
  <r>
    <x v="6"/>
    <s v="COSMETICS"/>
    <x v="12"/>
    <x v="6"/>
    <x v="4"/>
    <n v="102205243"/>
    <n v="773602010752"/>
    <s v="MAC STUDIOFIX POWDER FOUNDATION NW45 M510-48"/>
    <s v="EA"/>
    <n v="1"/>
    <n v="129"/>
    <n v="0"/>
    <n v="0"/>
    <n v="12"/>
    <n v="0"/>
  </r>
  <r>
    <x v="6"/>
    <s v="COSMETICS"/>
    <x v="12"/>
    <x v="6"/>
    <x v="0"/>
    <n v="102205244"/>
    <n v="773602010769"/>
    <s v="MAC STUDIOFIX POWDER FOUNDATION NW50 M510-49"/>
    <s v="EA"/>
    <n v="1"/>
    <n v="129"/>
    <n v="0"/>
    <n v="0"/>
    <n v="-1"/>
    <n v="13"/>
  </r>
  <r>
    <x v="6"/>
    <s v="COSMETICS"/>
    <x v="12"/>
    <x v="6"/>
    <x v="1"/>
    <n v="102206292"/>
    <n v="773602103485"/>
    <s v="MAC STUDIO FIX FLUID SPF 15 NC20 M6JC-02"/>
    <s v="EA"/>
    <n v="1"/>
    <n v="129"/>
    <n v="0"/>
    <n v="0"/>
    <n v="19"/>
    <n v="132"/>
  </r>
  <r>
    <x v="6"/>
    <s v="COSMETICS"/>
    <x v="12"/>
    <x v="6"/>
    <x v="3"/>
    <n v="102206292"/>
    <n v="773602103485"/>
    <s v="MAC STUDIO FIX FLUID SPF 15 NC20 M6JC-02"/>
    <s v="EA"/>
    <n v="1"/>
    <n v="129"/>
    <n v="0"/>
    <n v="0"/>
    <n v="8"/>
    <n v="132"/>
  </r>
  <r>
    <x v="6"/>
    <s v="COSMETICS"/>
    <x v="12"/>
    <x v="6"/>
    <x v="1"/>
    <n v="102206293"/>
    <n v="773602103492"/>
    <s v="MAC STUDIO FIX FLUID SPF 15 NC25 M6JC-03"/>
    <s v="EA"/>
    <n v="1"/>
    <n v="129"/>
    <n v="0"/>
    <n v="0"/>
    <n v="39"/>
    <n v="172"/>
  </r>
  <r>
    <x v="6"/>
    <s v="COSMETICS"/>
    <x v="12"/>
    <x v="6"/>
    <x v="1"/>
    <n v="102206294"/>
    <n v="773602103508"/>
    <s v="MAC STUDIO FIX FLUID SPF 15 NC30 M6JC-04"/>
    <s v="EA"/>
    <n v="1"/>
    <n v="129"/>
    <n v="0"/>
    <n v="0"/>
    <n v="19"/>
    <n v="458"/>
  </r>
  <r>
    <x v="6"/>
    <s v="COSMETICS"/>
    <x v="12"/>
    <x v="6"/>
    <x v="1"/>
    <n v="102206295"/>
    <n v="773602103515"/>
    <s v="MAC STUDIO FIX FLUID SPF 15 NC35 M6JC-05"/>
    <s v="EA"/>
    <n v="1"/>
    <n v="129"/>
    <n v="0"/>
    <n v="0"/>
    <n v="15"/>
    <n v="301"/>
  </r>
  <r>
    <x v="6"/>
    <s v="COSMETICS"/>
    <x v="12"/>
    <x v="6"/>
    <x v="3"/>
    <n v="102206295"/>
    <n v="773602103515"/>
    <s v="MAC STUDIO FIX FLUID SPF 15 NC35 M6JC-05"/>
    <s v="EA"/>
    <n v="1"/>
    <n v="129"/>
    <n v="0"/>
    <n v="0"/>
    <n v="13"/>
    <n v="301"/>
  </r>
  <r>
    <x v="6"/>
    <s v="COSMETICS"/>
    <x v="12"/>
    <x v="6"/>
    <x v="4"/>
    <n v="102206295"/>
    <n v="773602103515"/>
    <s v="MAC STUDIO FIX FLUID SPF 15 NC35 M6JC-05"/>
    <s v="EA"/>
    <n v="1"/>
    <n v="129"/>
    <n v="1"/>
    <n v="129"/>
    <n v="13"/>
    <n v="301"/>
  </r>
  <r>
    <x v="6"/>
    <s v="COSMETICS"/>
    <x v="12"/>
    <x v="6"/>
    <x v="1"/>
    <n v="102206297"/>
    <n v="773602103546"/>
    <s v="MAC STUDIO FIX FLUID SPF 15 NC42 M6JC-08"/>
    <s v="EA"/>
    <n v="1"/>
    <n v="129"/>
    <n v="1"/>
    <n v="129"/>
    <n v="14"/>
    <n v="411"/>
  </r>
  <r>
    <x v="6"/>
    <s v="COSMETICS"/>
    <x v="12"/>
    <x v="6"/>
    <x v="4"/>
    <n v="102206297"/>
    <n v="773602103546"/>
    <s v="MAC STUDIO FIX FLUID SPF 15 NC42 M6JC-08"/>
    <s v="EA"/>
    <n v="1"/>
    <n v="129"/>
    <n v="0"/>
    <n v="0"/>
    <n v="20"/>
    <n v="411"/>
  </r>
  <r>
    <x v="6"/>
    <s v="COSMETICS"/>
    <x v="12"/>
    <x v="6"/>
    <x v="4"/>
    <n v="102206299"/>
    <n v="77360210356"/>
    <s v="MAC STUDIO FIX FLUID SPF 15 NC45 M6JC-10"/>
    <s v="EA"/>
    <n v="1"/>
    <n v="129"/>
    <n v="0"/>
    <n v="0"/>
    <n v="42"/>
    <n v="283"/>
  </r>
  <r>
    <x v="6"/>
    <s v="COSMETICS"/>
    <x v="12"/>
    <x v="6"/>
    <x v="7"/>
    <n v="102206300"/>
    <n v="773602103577"/>
    <s v="MAC STUDIO FIX FLUID SPF 15 NC50 M6JC-11"/>
    <s v="EA"/>
    <n v="1"/>
    <n v="129"/>
    <n v="1"/>
    <n v="129"/>
    <n v="31"/>
    <n v="0"/>
  </r>
  <r>
    <x v="6"/>
    <s v="COSMETICS"/>
    <x v="12"/>
    <x v="6"/>
    <x v="1"/>
    <n v="102206301"/>
    <n v="773602103607"/>
    <s v="MAC STUDIO FIX FLUID SPF 15 NW20 M6JC-14"/>
    <s v="EA"/>
    <n v="1"/>
    <n v="129"/>
    <n v="0"/>
    <n v="0"/>
    <n v="5"/>
    <n v="0"/>
  </r>
  <r>
    <x v="6"/>
    <s v="COSMETICS"/>
    <x v="12"/>
    <x v="6"/>
    <x v="1"/>
    <n v="102206302"/>
    <n v="773602103614"/>
    <s v="MAC STUDIO FIX FLUID SPF 15 NW25 M6JC-15"/>
    <s v="EA"/>
    <n v="1"/>
    <n v="129"/>
    <n v="0"/>
    <n v="0"/>
    <n v="6"/>
    <n v="0"/>
  </r>
  <r>
    <x v="6"/>
    <s v="COSMETICS"/>
    <x v="12"/>
    <x v="6"/>
    <x v="4"/>
    <n v="102206302"/>
    <n v="773602103614"/>
    <s v="MAC STUDIO FIX FLUID SPF 15 NW25 M6JC-15"/>
    <s v="EA"/>
    <n v="1"/>
    <n v="129"/>
    <n v="0"/>
    <n v="0"/>
    <n v="18"/>
    <n v="0"/>
  </r>
  <r>
    <x v="6"/>
    <s v="COSMETICS"/>
    <x v="12"/>
    <x v="6"/>
    <x v="7"/>
    <n v="102206304"/>
    <n v="773602103638"/>
    <s v="MAC STUDIO FIX FLUID SPF 15 NW35 M6JC-17"/>
    <s v="EA"/>
    <n v="1"/>
    <n v="129"/>
    <n v="0"/>
    <n v="0"/>
    <n v="12"/>
    <n v="0"/>
  </r>
  <r>
    <x v="6"/>
    <s v="COSMETICS"/>
    <x v="12"/>
    <x v="6"/>
    <x v="1"/>
    <n v="102206304"/>
    <n v="773602103638"/>
    <s v="MAC STUDIO FIX FLUID SPF 15 NW35 M6JC-17"/>
    <s v="EA"/>
    <n v="1"/>
    <n v="129"/>
    <n v="0"/>
    <n v="0"/>
    <n v="0"/>
    <n v="0"/>
  </r>
  <r>
    <x v="6"/>
    <s v="COSMETICS"/>
    <x v="12"/>
    <x v="6"/>
    <x v="7"/>
    <n v="102206307"/>
    <n v="773602103669"/>
    <s v="MAC STUDIO FIX FLUID SPF 15 NW45 M6JC-20"/>
    <s v="EA"/>
    <n v="1"/>
    <n v="129"/>
    <n v="0"/>
    <n v="0"/>
    <n v="61"/>
    <n v="70"/>
  </r>
  <r>
    <x v="6"/>
    <s v="COSMETICS"/>
    <x v="12"/>
    <x v="6"/>
    <x v="1"/>
    <n v="102206307"/>
    <n v="773602103669"/>
    <s v="MAC STUDIO FIX FLUID SPF 15 NW45 M6JC-20"/>
    <s v="EA"/>
    <n v="1"/>
    <n v="129"/>
    <n v="0"/>
    <n v="0"/>
    <n v="13"/>
    <n v="70"/>
  </r>
  <r>
    <x v="6"/>
    <s v="COSMETICS"/>
    <x v="12"/>
    <x v="6"/>
    <x v="7"/>
    <n v="102206328"/>
    <n v="773602103645"/>
    <s v="MAC STUDIO FIX FLUID SPF 15 NW40 M6JC-18"/>
    <s v="EA"/>
    <n v="1"/>
    <n v="129"/>
    <n v="0"/>
    <n v="0"/>
    <n v="7"/>
    <n v="0"/>
  </r>
  <r>
    <x v="6"/>
    <s v="COSMETICS"/>
    <x v="12"/>
    <x v="6"/>
    <x v="7"/>
    <n v="102208862"/>
    <n v="773602047864"/>
    <s v="MAC FONDT CMPT PWDR/FOUN C4 M51061"/>
    <s v="EA"/>
    <n v="1"/>
    <n v="129"/>
    <n v="0"/>
    <n v="0"/>
    <n v="10"/>
    <n v="0"/>
  </r>
  <r>
    <x v="6"/>
    <s v="COSMETICS"/>
    <x v="12"/>
    <x v="6"/>
    <x v="1"/>
    <n v="102208862"/>
    <n v="773602047864"/>
    <s v="MAC FONDT CMPT PWDR/FOUN C4 M51061"/>
    <s v="EA"/>
    <n v="1"/>
    <n v="129"/>
    <n v="0"/>
    <n v="0"/>
    <n v="2"/>
    <n v="0"/>
  </r>
  <r>
    <x v="6"/>
    <s v="COSMETICS"/>
    <x v="12"/>
    <x v="6"/>
    <x v="4"/>
    <n v="102208862"/>
    <n v="773602047864"/>
    <s v="MAC FONDT CMPT PWDR/FOUN C4 M51061"/>
    <s v="EA"/>
    <n v="1"/>
    <n v="129"/>
    <n v="0"/>
    <n v="0"/>
    <n v="21"/>
    <n v="0"/>
  </r>
  <r>
    <x v="6"/>
    <s v="COSMETICS"/>
    <x v="12"/>
    <x v="6"/>
    <x v="3"/>
    <n v="102208866"/>
    <n v="773602010646"/>
    <s v="MAC FONDT CMPT PWDR/FOUN NC15 M51037"/>
    <s v="EA"/>
    <n v="1"/>
    <n v="129"/>
    <n v="0"/>
    <n v="0"/>
    <n v="8"/>
    <n v="0"/>
  </r>
  <r>
    <x v="6"/>
    <s v="COSMETICS"/>
    <x v="12"/>
    <x v="6"/>
    <x v="4"/>
    <n v="102208891"/>
    <n v="773602103478"/>
    <s v="MAC FONDT FLUID SPF15 NC15 M6JC01"/>
    <s v="EA"/>
    <n v="1"/>
    <n v="129"/>
    <n v="0"/>
    <n v="0"/>
    <n v="7"/>
    <n v="175"/>
  </r>
  <r>
    <x v="6"/>
    <s v="COSMETICS"/>
    <x v="12"/>
    <x v="6"/>
    <x v="7"/>
    <n v="102208893"/>
    <n v="773602103591"/>
    <s v="MAC STUDIO FIX FLUID SPF 15 FOUNDATION NW15 M6JC-13"/>
    <s v="EA"/>
    <n v="1"/>
    <n v="129"/>
    <n v="0"/>
    <n v="0"/>
    <n v="27"/>
    <n v="0"/>
  </r>
  <r>
    <x v="6"/>
    <s v="COSMETICS"/>
    <x v="12"/>
    <x v="6"/>
    <x v="7"/>
    <n v="102208990"/>
    <n v="773602047857"/>
    <s v="MAC FONDT CMPT PWDR/FOUN C3 M51060"/>
    <s v="EA"/>
    <n v="1"/>
    <n v="129"/>
    <n v="0"/>
    <n v="0"/>
    <n v="0"/>
    <n v="0"/>
  </r>
  <r>
    <x v="6"/>
    <s v="COSMETICS"/>
    <x v="12"/>
    <x v="6"/>
    <x v="7"/>
    <n v="110092853"/>
    <n v="773602010516"/>
    <s v="MAC STUDIOFIX POWDER PLUS FOUNDATION M510-24"/>
    <s v="EA"/>
    <n v="1"/>
    <n v="129"/>
    <n v="1"/>
    <n v="129"/>
    <n v="4"/>
    <n v="0"/>
  </r>
  <r>
    <x v="6"/>
    <s v="COSMETICS"/>
    <x v="12"/>
    <x v="6"/>
    <x v="7"/>
    <n v="110124340"/>
    <n v="773602225552"/>
    <s v="MAC STUDIO FIX FLUID SPF15 M6JC-27"/>
    <s v="EA"/>
    <n v="1"/>
    <n v="129"/>
    <n v="0"/>
    <n v="0"/>
    <n v="15"/>
    <n v="0"/>
  </r>
  <r>
    <x v="6"/>
    <s v="COSMETICS"/>
    <x v="12"/>
    <x v="6"/>
    <x v="7"/>
    <n v="110124343"/>
    <n v="773602225583"/>
    <s v="MAC STUDIO FIX FLUID SPF15 M6JC-30"/>
    <s v="EA"/>
    <n v="1"/>
    <n v="129"/>
    <n v="0"/>
    <n v="0"/>
    <n v="12"/>
    <n v="0"/>
  </r>
  <r>
    <x v="6"/>
    <s v="COSMETICS"/>
    <x v="12"/>
    <x v="6"/>
    <x v="7"/>
    <n v="110124344"/>
    <n v="773602225590"/>
    <s v="MAC STUDIO FIX FLUID SPF15 M6JC-31"/>
    <s v="EA"/>
    <n v="1"/>
    <n v="129"/>
    <n v="0"/>
    <n v="0"/>
    <n v="27"/>
    <n v="0"/>
  </r>
  <r>
    <x v="6"/>
    <s v="COSMETICS"/>
    <x v="12"/>
    <x v="6"/>
    <x v="4"/>
    <n v="110124345"/>
    <n v="773602225606"/>
    <s v="MAC STUDIO FIX FLUID SPF15 M6JC-32"/>
    <s v="EA"/>
    <n v="1"/>
    <n v="129"/>
    <n v="0"/>
    <n v="0"/>
    <n v="9"/>
    <n v="0"/>
  </r>
  <r>
    <x v="6"/>
    <s v="COSMETICS"/>
    <x v="12"/>
    <x v="6"/>
    <x v="4"/>
    <n v="110244938"/>
    <n v="773602264452"/>
    <s v="MAC STUDIO FIX FLUID SPF15 FOUNDATION NW13 M6JC-36"/>
    <s v="EA"/>
    <n v="1"/>
    <n v="129"/>
    <n v="0"/>
    <n v="0"/>
    <n v="2"/>
    <n v="0"/>
  </r>
  <r>
    <x v="6"/>
    <s v="COSMETICS"/>
    <x v="12"/>
    <x v="6"/>
    <x v="1"/>
    <n v="110244948"/>
    <n v="773602264537"/>
    <s v="MAC STUDIO FIX POWDER PLUS FOUNDATION NW46 M510-82"/>
    <s v="EA"/>
    <n v="1"/>
    <n v="129"/>
    <n v="0"/>
    <n v="0"/>
    <n v="5"/>
    <n v="0"/>
  </r>
  <r>
    <x v="6"/>
    <s v="COSMETICS"/>
    <x v="12"/>
    <x v="6"/>
    <x v="7"/>
    <n v="110244954"/>
    <n v="773602289479"/>
    <s v="MAC STUDIO FIX POWDER PLUS FOUNDATION C5 M510-86"/>
    <s v="EA"/>
    <n v="1"/>
    <n v="129"/>
    <n v="0"/>
    <n v="0"/>
    <n v="6"/>
    <n v="0"/>
  </r>
  <r>
    <x v="6"/>
    <s v="COSMETICS"/>
    <x v="1"/>
    <x v="6"/>
    <x v="4"/>
    <n v="110313370"/>
    <n v="887167016675"/>
    <s v="ESTEE LAUDER PCOLOR ENVY LIPSTICK INSOLENT PLUM YJRR-10"/>
    <s v="EA"/>
    <n v="1"/>
    <n v="129"/>
    <n v="1"/>
    <n v="129"/>
    <n v="10"/>
    <n v="38"/>
  </r>
  <r>
    <x v="6"/>
    <s v="COSMETICS"/>
    <x v="12"/>
    <x v="6"/>
    <x v="7"/>
    <n v="110348784"/>
    <n v="773602344826"/>
    <s v="MAC STUDIO FACE AND BODY FOUNDATION N1 MW3C-01"/>
    <s v="EA"/>
    <n v="1"/>
    <n v="129"/>
    <n v="0"/>
    <n v="0"/>
    <n v="3"/>
    <n v="0"/>
  </r>
  <r>
    <x v="6"/>
    <s v="COSMETICS"/>
    <x v="12"/>
    <x v="6"/>
    <x v="4"/>
    <n v="110468067"/>
    <n v="773602150465"/>
    <s v="MAC STUDIO FIX FLUID SPF15 NC41 M6JC-24"/>
    <s v="EA"/>
    <n v="1"/>
    <n v="129"/>
    <n v="0"/>
    <n v="0"/>
    <n v="7"/>
    <n v="0"/>
  </r>
  <r>
    <x v="6"/>
    <s v="COSMETICS"/>
    <x v="12"/>
    <x v="6"/>
    <x v="4"/>
    <n v="110524809"/>
    <n v="773602421619"/>
    <s v="MAC STUDIO FIX FLUID SPF 15 NC10 M6JC-41"/>
    <s v="EA"/>
    <n v="1"/>
    <n v="129"/>
    <n v="0"/>
    <n v="0"/>
    <n v="11"/>
    <n v="0"/>
  </r>
  <r>
    <x v="6"/>
    <s v="COSMETICS"/>
    <x v="12"/>
    <x v="6"/>
    <x v="7"/>
    <n v="110524810"/>
    <n v="773602421626"/>
    <s v="MAC STUDIO FIX FLUID SPF 15 NC46 M6JC-42"/>
    <s v="EA"/>
    <n v="1"/>
    <n v="129"/>
    <n v="0"/>
    <n v="0"/>
    <n v="11"/>
    <n v="0"/>
  </r>
  <r>
    <x v="6"/>
    <s v="COSMETICS"/>
    <x v="12"/>
    <x v="6"/>
    <x v="7"/>
    <n v="110524811"/>
    <n v="773602421633"/>
    <s v="MAC STUDIO FIX FLUID SPF 15 NC47 M6JC-43"/>
    <s v="EA"/>
    <n v="1"/>
    <n v="129"/>
    <n v="0"/>
    <n v="0"/>
    <n v="2"/>
    <n v="0"/>
  </r>
  <r>
    <x v="6"/>
    <s v="COSMETICS"/>
    <x v="1"/>
    <x v="6"/>
    <x v="1"/>
    <n v="110544243"/>
    <n v="887167016668"/>
    <s v="E LAUDER PC ENVY SCULTPING LIPSTICK DOMINANT YJRR-09"/>
    <s v="EA"/>
    <n v="1"/>
    <n v="129"/>
    <n v="0"/>
    <n v="0"/>
    <n v="1"/>
    <n v="0"/>
  </r>
  <r>
    <x v="6"/>
    <s v="COSMETICS"/>
    <x v="1"/>
    <x v="6"/>
    <x v="0"/>
    <n v="110544251"/>
    <n v="887167120495"/>
    <s v="E LAUDER PC ENVY SCULTPING LIPSTICK COMPLEX YJRR-33"/>
    <s v="EA"/>
    <n v="1"/>
    <n v="129"/>
    <n v="0"/>
    <n v="0"/>
    <n v="7"/>
    <n v="0"/>
  </r>
  <r>
    <x v="6"/>
    <s v="COSMETICS"/>
    <x v="12"/>
    <x v="6"/>
    <x v="7"/>
    <n v="110565664"/>
    <n v="773602150441"/>
    <s v="MAC STUDIO FIX NC44.5 M510-72"/>
    <s v="EA"/>
    <n v="1"/>
    <n v="129"/>
    <n v="0"/>
    <n v="0"/>
    <n v="16"/>
    <n v="0"/>
  </r>
  <r>
    <x v="6"/>
    <s v="COSMETICS"/>
    <x v="12"/>
    <x v="6"/>
    <x v="4"/>
    <n v="110565664"/>
    <n v="773602150441"/>
    <s v="MAC STUDIO FIX NC44.5 M510-72"/>
    <s v="EA"/>
    <n v="1"/>
    <n v="129"/>
    <n v="0"/>
    <n v="0"/>
    <n v="10"/>
    <n v="0"/>
  </r>
  <r>
    <x v="6"/>
    <s v="COSMETICS"/>
    <x v="1"/>
    <x v="6"/>
    <x v="0"/>
    <n v="111033595"/>
    <n v="887167341852"/>
    <s v="E LAUDER PC ENVY MATTE SCULPTING LIPSTICK 333 PERSUASIVE R8FC-21"/>
    <s v="EA"/>
    <n v="1"/>
    <n v="129"/>
    <n v="0"/>
    <n v="0"/>
    <n v="26"/>
    <n v="577"/>
  </r>
  <r>
    <x v="6"/>
    <s v="COSMETICS"/>
    <x v="1"/>
    <x v="6"/>
    <x v="1"/>
    <n v="111033595"/>
    <n v="887167341852"/>
    <s v="E LAUDER PC ENVY MATTE SCULPTING LIPSTICK 333 PERSUASIVE R8FC-21"/>
    <s v="EA"/>
    <n v="1"/>
    <n v="129"/>
    <n v="0"/>
    <n v="0"/>
    <n v="19"/>
    <n v="577"/>
  </r>
  <r>
    <x v="6"/>
    <s v="COSMETICS"/>
    <x v="12"/>
    <x v="6"/>
    <x v="3"/>
    <n v="111105528"/>
    <n v="773602531790"/>
    <s v="MAC STUDIO FIX FLUID SPF 15 NC12 M6JC-53"/>
    <s v="EA"/>
    <n v="1"/>
    <n v="129"/>
    <n v="0"/>
    <n v="0"/>
    <n v="0"/>
    <n v="0"/>
  </r>
  <r>
    <x v="6"/>
    <s v="COSMETICS"/>
    <x v="12"/>
    <x v="6"/>
    <x v="7"/>
    <n v="111105529"/>
    <n v="773602531806"/>
    <s v="MAC STUDIO FIX FLUID SPF 15 NC13 M6JC-54"/>
    <s v="EA"/>
    <n v="1"/>
    <n v="129"/>
    <n v="0"/>
    <n v="0"/>
    <n v="21"/>
    <n v="0"/>
  </r>
  <r>
    <x v="6"/>
    <s v="COSMETICS"/>
    <x v="12"/>
    <x v="6"/>
    <x v="4"/>
    <n v="111105531"/>
    <n v="773602531820"/>
    <s v="MAC STUDIO FIX FLUID SPF 15 NC16 M6JC-56"/>
    <s v="EA"/>
    <n v="1"/>
    <n v="129"/>
    <n v="0"/>
    <n v="0"/>
    <n v="10"/>
    <n v="0"/>
  </r>
  <r>
    <x v="6"/>
    <s v="COSMETICS"/>
    <x v="12"/>
    <x v="6"/>
    <x v="7"/>
    <n v="111105535"/>
    <n v="773602531868"/>
    <s v="MAC STUDIO FIX FLUID SPF 15 NC45.5 M6JC-60"/>
    <s v="EA"/>
    <n v="1"/>
    <n v="129"/>
    <n v="0"/>
    <n v="0"/>
    <n v="14"/>
    <n v="0"/>
  </r>
  <r>
    <x v="6"/>
    <s v="COSMETICS"/>
    <x v="12"/>
    <x v="6"/>
    <x v="7"/>
    <n v="111397237"/>
    <n v="773602440283"/>
    <s v="MAC LIGHTFUL C + CORAL GRASS LIGHT S5JM-02"/>
    <s v="EA"/>
    <n v="1"/>
    <n v="129"/>
    <n v="0"/>
    <n v="0"/>
    <n v="29"/>
    <n v="26"/>
  </r>
  <r>
    <x v="6"/>
    <s v="COSMETICS"/>
    <x v="12"/>
    <x v="6"/>
    <x v="3"/>
    <n v="111397238"/>
    <n v="773602440290"/>
    <s v="MAC LIGHTFUL C + CORAL GRASS LIGHT PLUS S5JM-03"/>
    <s v="EA"/>
    <n v="1"/>
    <n v="129"/>
    <n v="0"/>
    <n v="0"/>
    <n v="5"/>
    <n v="9"/>
  </r>
  <r>
    <x v="6"/>
    <s v="COSMETICS"/>
    <x v="12"/>
    <x v="6"/>
    <x v="7"/>
    <n v="111426087"/>
    <n v="773602555864"/>
    <s v="MAC STUDIO FIX FOUNDATION STICK NC13 SHEP-01"/>
    <s v="EA"/>
    <n v="1"/>
    <n v="129"/>
    <n v="0"/>
    <n v="0"/>
    <n v="8"/>
    <n v="0"/>
  </r>
  <r>
    <x v="6"/>
    <s v="COSMETICS"/>
    <x v="12"/>
    <x v="6"/>
    <x v="3"/>
    <n v="111426087"/>
    <n v="773602555864"/>
    <s v="MAC STUDIO FIX FOUNDATION STICK NC13 SHEP-01"/>
    <s v="EA"/>
    <n v="1"/>
    <n v="129"/>
    <n v="1"/>
    <n v="129"/>
    <n v="8"/>
    <n v="0"/>
  </r>
  <r>
    <x v="6"/>
    <s v="COSMETICS"/>
    <x v="12"/>
    <x v="6"/>
    <x v="7"/>
    <n v="111426090"/>
    <n v="773602555895"/>
    <s v="MAC STUDIO FIX FOUNDATION STICK NC17 SHEP-04"/>
    <s v="EA"/>
    <n v="1"/>
    <n v="129"/>
    <n v="0"/>
    <n v="0"/>
    <n v="3"/>
    <n v="0"/>
  </r>
  <r>
    <x v="6"/>
    <s v="COSMETICS"/>
    <x v="12"/>
    <x v="6"/>
    <x v="4"/>
    <n v="111426091"/>
    <n v="773602555901"/>
    <s v="MAC STUDIO FIX FOUNDATION STICK NC18 SHEP-05"/>
    <s v="EA"/>
    <n v="1"/>
    <n v="129"/>
    <n v="0"/>
    <n v="0"/>
    <n v="2"/>
    <n v="0"/>
  </r>
  <r>
    <x v="6"/>
    <s v="COSMETICS"/>
    <x v="12"/>
    <x v="6"/>
    <x v="3"/>
    <n v="111426095"/>
    <n v="773602555949"/>
    <s v="MAC STUDIO FIX FOUNDATION STICK NC30 SHEP-09"/>
    <s v="EA"/>
    <n v="1"/>
    <n v="129"/>
    <n v="0"/>
    <n v="0"/>
    <n v="6"/>
    <n v="0"/>
  </r>
  <r>
    <x v="6"/>
    <s v="COSMETICS"/>
    <x v="12"/>
    <x v="6"/>
    <x v="7"/>
    <n v="111426097"/>
    <n v="773602555963"/>
    <s v="MAC STUDIO FIX FOUNDATION STICK NC37 SHEP-11"/>
    <s v="EA"/>
    <n v="1"/>
    <n v="129"/>
    <n v="0"/>
    <n v="0"/>
    <n v="14"/>
    <n v="0"/>
  </r>
  <r>
    <x v="6"/>
    <s v="COSMETICS"/>
    <x v="12"/>
    <x v="6"/>
    <x v="3"/>
    <n v="111426097"/>
    <n v="773602555963"/>
    <s v="MAC STUDIO FIX FOUNDATION STICK NC37 SHEP-11"/>
    <s v="EA"/>
    <n v="1"/>
    <n v="129"/>
    <n v="0"/>
    <n v="0"/>
    <n v="11"/>
    <n v="0"/>
  </r>
  <r>
    <x v="6"/>
    <s v="COSMETICS"/>
    <x v="12"/>
    <x v="6"/>
    <x v="4"/>
    <n v="111426099"/>
    <n v="773602555987"/>
    <s v="MAC STUDIO FIX FOUNDATION STICKNC40 SHEP-13"/>
    <s v="EA"/>
    <n v="1"/>
    <n v="129"/>
    <n v="0"/>
    <n v="0"/>
    <n v="2"/>
    <n v="0"/>
  </r>
  <r>
    <x v="6"/>
    <s v="COSMETICS"/>
    <x v="12"/>
    <x v="6"/>
    <x v="7"/>
    <n v="111426100"/>
    <n v="773602555994"/>
    <s v="MAC STUDIO FIX FOUNDATION STICK NC42 SHEP-14"/>
    <s v="EA"/>
    <n v="1"/>
    <n v="129"/>
    <n v="0"/>
    <n v="0"/>
    <n v="12"/>
    <n v="0"/>
  </r>
  <r>
    <x v="6"/>
    <s v="COSMETICS"/>
    <x v="12"/>
    <x v="6"/>
    <x v="7"/>
    <n v="111426105"/>
    <n v="773602556045"/>
    <s v="MAC STUDIO FIX FOUNDATION STICK NC60 SHEP-19"/>
    <s v="EA"/>
    <n v="1"/>
    <n v="129"/>
    <n v="0"/>
    <n v="0"/>
    <n v="17"/>
    <n v="20"/>
  </r>
  <r>
    <x v="6"/>
    <s v="COSMETICS"/>
    <x v="12"/>
    <x v="6"/>
    <x v="4"/>
    <n v="111426106"/>
    <n v="773602556052"/>
    <s v="MAC STUDIO FIX FOUNDATION STICK NW13 SHEP-20"/>
    <s v="EA"/>
    <n v="1"/>
    <n v="129"/>
    <n v="0"/>
    <n v="0"/>
    <n v="1"/>
    <n v="14"/>
  </r>
  <r>
    <x v="6"/>
    <s v="COSMETICS"/>
    <x v="12"/>
    <x v="6"/>
    <x v="4"/>
    <n v="111426113"/>
    <n v="773602556120"/>
    <s v="MAC STUDIO FIX FOUNDATION STICK NW35 SHEP-27"/>
    <s v="EA"/>
    <n v="1"/>
    <n v="129"/>
    <n v="0"/>
    <n v="0"/>
    <n v="0"/>
    <n v="11"/>
  </r>
  <r>
    <x v="6"/>
    <s v="COSMETICS"/>
    <x v="12"/>
    <x v="6"/>
    <x v="7"/>
    <n v="111426115"/>
    <n v="773602556144"/>
    <s v="MAC STUDIO FIX FOUNDATION STICK NW45 SHEP-29"/>
    <s v="EA"/>
    <n v="1"/>
    <n v="129"/>
    <n v="0"/>
    <n v="0"/>
    <n v="18"/>
    <n v="0"/>
  </r>
  <r>
    <x v="6"/>
    <s v="COSMETICS"/>
    <x v="12"/>
    <x v="6"/>
    <x v="7"/>
    <n v="111426117"/>
    <n v="773602556168"/>
    <s v="MAC STUDIO FIX FOUNDATION STICK NW50 SHEP-31"/>
    <s v="EA"/>
    <n v="1"/>
    <n v="129"/>
    <n v="0"/>
    <n v="0"/>
    <n v="7"/>
    <n v="0"/>
  </r>
  <r>
    <x v="6"/>
    <s v="COSMETICS"/>
    <x v="12"/>
    <x v="6"/>
    <x v="7"/>
    <n v="111426118"/>
    <n v="773602556175"/>
    <s v="MAC STUDIO FIX FOUNDATION STICK NW55 SHEP-32"/>
    <s v="EA"/>
    <n v="1"/>
    <n v="129"/>
    <n v="0"/>
    <n v="0"/>
    <n v="28"/>
    <n v="0"/>
  </r>
  <r>
    <x v="6"/>
    <s v="COSMETICS"/>
    <x v="1"/>
    <x v="6"/>
    <x v="0"/>
    <n v="111548452"/>
    <n v="887167496538"/>
    <s v="ESTEE LAUDER PURE COLOR ENVY SCULPTING LIPSTICK 542 POETIC YJRR-AL"/>
    <s v="EA"/>
    <n v="1"/>
    <n v="129"/>
    <n v="0"/>
    <n v="0"/>
    <n v="16"/>
    <n v="0"/>
  </r>
  <r>
    <x v="6"/>
    <s v="COSMETICS"/>
    <x v="1"/>
    <x v="6"/>
    <x v="1"/>
    <n v="111548465"/>
    <n v="887167498020"/>
    <s v="ESTEE LAUDER PURE COLOR ENVY MATTE SCULPTING LIPSTICK 550 MIND GAME R8FC-38"/>
    <s v="EA"/>
    <n v="1"/>
    <n v="129"/>
    <n v="0"/>
    <n v="0"/>
    <n v="11"/>
    <n v="12"/>
  </r>
  <r>
    <x v="6"/>
    <s v="COSMETICS"/>
    <x v="1"/>
    <x v="6"/>
    <x v="0"/>
    <n v="111548467"/>
    <n v="887167498044"/>
    <s v="ESTEE LAUDER PURE COLOR ENVY MATTE SCULPTING LIPSTICK 552 SPELLBOUND R8FC-40"/>
    <s v="EA"/>
    <n v="1"/>
    <n v="129"/>
    <n v="0"/>
    <n v="0"/>
    <n v="3"/>
    <n v="9"/>
  </r>
  <r>
    <x v="6"/>
    <s v="COSMETICS"/>
    <x v="1"/>
    <x v="6"/>
    <x v="0"/>
    <n v="111548468"/>
    <n v="887167498068"/>
    <s v="ESTEE LAUDER PURE COLOR ENVY MATTE SCULPTING LIPSTICK 554 DEEP SECRET R8FC-42"/>
    <s v="EA"/>
    <n v="1"/>
    <n v="129"/>
    <n v="1"/>
    <n v="129"/>
    <n v="9"/>
    <n v="0"/>
  </r>
  <r>
    <x v="6"/>
    <s v="COSMETICS"/>
    <x v="1"/>
    <x v="6"/>
    <x v="1"/>
    <n v="111548468"/>
    <n v="887167498068"/>
    <s v="ESTEE LAUDER PURE COLOR ENVY MATTE SCULPTING LIPSTICK 554 DEEP SECRET R8FC-42"/>
    <s v="EA"/>
    <n v="1"/>
    <n v="129"/>
    <n v="0"/>
    <n v="0"/>
    <n v="3"/>
    <n v="0"/>
  </r>
  <r>
    <x v="6"/>
    <s v="COSMETICS"/>
    <x v="1"/>
    <x v="6"/>
    <x v="0"/>
    <n v="111548469"/>
    <n v="887167498075"/>
    <s v="ESTEE LAUDER PURE COLOR ENVY MATTE SCULPTING LIPSTICK 556 THRILLER R8FC-43"/>
    <s v="EA"/>
    <n v="1"/>
    <n v="129"/>
    <n v="0"/>
    <n v="0"/>
    <n v="7"/>
    <n v="15"/>
  </r>
  <r>
    <x v="6"/>
    <s v="COSMETICS"/>
    <x v="1"/>
    <x v="6"/>
    <x v="1"/>
    <n v="111548471"/>
    <n v="887167498099"/>
    <s v="ESTEE LAUDER PURE COLOR ENVY MATTE SCULPTING LIPSTICK 558 MARVELOUS R8FC-45"/>
    <s v="EA"/>
    <n v="1"/>
    <n v="129"/>
    <n v="0"/>
    <n v="0"/>
    <n v="9"/>
    <n v="26"/>
  </r>
  <r>
    <x v="6"/>
    <s v="COSMETICS"/>
    <x v="12"/>
    <x v="6"/>
    <x v="7"/>
    <n v="110334495"/>
    <n v="773602338979"/>
    <s v="MAC MINERALIZE SKINFINISH GOLD DEPOSIT MT1328"/>
    <s v="EA"/>
    <n v="1"/>
    <n v="127"/>
    <n v="0"/>
    <n v="0"/>
    <n v="8"/>
    <n v="0"/>
  </r>
  <r>
    <x v="6"/>
    <s v="COSMETICS"/>
    <x v="12"/>
    <x v="6"/>
    <x v="4"/>
    <n v="110334496"/>
    <n v="773602338993"/>
    <s v="MAC MINERALIZE SKINFINISH SOFT &amp; GENTLE MT1329"/>
    <s v="EA"/>
    <n v="1"/>
    <n v="127"/>
    <n v="0"/>
    <n v="0"/>
    <n v="16"/>
    <n v="219"/>
  </r>
  <r>
    <x v="6"/>
    <s v="COSMETICS"/>
    <x v="12"/>
    <x v="6"/>
    <x v="7"/>
    <n v="110334501"/>
    <n v="773602337071"/>
    <s v="MAC MINERALIZE SKINFINISH NATURAL MEDIUM MT7E02"/>
    <s v="EA"/>
    <n v="1"/>
    <n v="127"/>
    <n v="0"/>
    <n v="0"/>
    <n v="3"/>
    <n v="1"/>
  </r>
  <r>
    <x v="6"/>
    <s v="COSMETICS"/>
    <x v="12"/>
    <x v="6"/>
    <x v="7"/>
    <n v="110334504"/>
    <n v="773602337149"/>
    <s v="MAC MINERALIZE SKINFINISH NATURAL MEDIUM PLUS MT7E-09"/>
    <s v="EA"/>
    <n v="1"/>
    <n v="127"/>
    <n v="0"/>
    <n v="0"/>
    <n v="26"/>
    <n v="18"/>
  </r>
  <r>
    <x v="6"/>
    <s v="COSMETICS"/>
    <x v="12"/>
    <x v="6"/>
    <x v="3"/>
    <n v="110334509"/>
    <n v="773602337200"/>
    <s v="MAC MINERALIZE SKINFINISH NATURAL MEDIUM GOLDEN MT7E-15"/>
    <s v="EA"/>
    <n v="1"/>
    <n v="127"/>
    <n v="0"/>
    <n v="0"/>
    <n v="9"/>
    <n v="13"/>
  </r>
  <r>
    <x v="6"/>
    <s v="COSMETICS"/>
    <x v="12"/>
    <x v="6"/>
    <x v="4"/>
    <n v="110334510"/>
    <n v="773602338719"/>
    <s v="MAC MINERALIZE SKINFINISH NATURAL MEDIUM TAN MT7E16"/>
    <s v="EA"/>
    <n v="1"/>
    <n v="127"/>
    <n v="0"/>
    <n v="0"/>
    <n v="3"/>
    <n v="0"/>
  </r>
  <r>
    <x v="6"/>
    <s v="COSMETICS"/>
    <x v="12"/>
    <x v="6"/>
    <x v="7"/>
    <n v="110334513"/>
    <n v="773602338733"/>
    <s v="MAC MINERALIZE SKINFINISH NATURAL DARK TAN MT7E18"/>
    <s v="EA"/>
    <n v="1"/>
    <n v="127"/>
    <n v="0"/>
    <n v="0"/>
    <n v="-1"/>
    <n v="0"/>
  </r>
  <r>
    <x v="6"/>
    <s v="COSMETICS"/>
    <x v="12"/>
    <x v="6"/>
    <x v="7"/>
    <n v="110334514"/>
    <n v="773602338740"/>
    <s v="MAC MINERALIZE SKINFINISH NATURAL DARK DEEPEST MT7E19"/>
    <s v="EA"/>
    <n v="1"/>
    <n v="127"/>
    <n v="0"/>
    <n v="0"/>
    <n v="8"/>
    <n v="0"/>
  </r>
  <r>
    <x v="6"/>
    <s v="COSMETICS"/>
    <x v="12"/>
    <x v="6"/>
    <x v="1"/>
    <n v="110334515"/>
    <n v="773602337163"/>
    <s v="MAC MINERALIZE SKINFINISH NATURAL GIVE ME SUN! MT7E-11"/>
    <s v="EA"/>
    <n v="1"/>
    <n v="127"/>
    <n v="0"/>
    <n v="0"/>
    <n v="4"/>
    <n v="57"/>
  </r>
  <r>
    <x v="6"/>
    <s v="COSMETICS"/>
    <x v="12"/>
    <x v="6"/>
    <x v="4"/>
    <n v="110334515"/>
    <n v="773602337163"/>
    <s v="MAC MINERALIZE SKINFINISH NATURAL GIVE ME SUN! MT7E-11"/>
    <s v="EA"/>
    <n v="1"/>
    <n v="127"/>
    <n v="0"/>
    <n v="0"/>
    <n v="9"/>
    <n v="57"/>
  </r>
  <r>
    <x v="6"/>
    <s v="COSMETICS"/>
    <x v="12"/>
    <x v="6"/>
    <x v="7"/>
    <n v="110532770"/>
    <n v="773602429899"/>
    <s v="MAC EXTRA DIMENSION SKINFINISH DOUBLE-GLEAM MLGK-19"/>
    <s v="EA"/>
    <n v="1"/>
    <n v="127"/>
    <n v="0"/>
    <n v="0"/>
    <n v="226"/>
    <n v="629"/>
  </r>
  <r>
    <x v="6"/>
    <s v="COSMETICS"/>
    <x v="12"/>
    <x v="6"/>
    <x v="4"/>
    <n v="110532770"/>
    <n v="773602429899"/>
    <s v="MAC EXTRA DIMENSION SKINFINISH DOUBLE-GLEAM MLGK-19"/>
    <s v="EA"/>
    <n v="1"/>
    <n v="127"/>
    <n v="0"/>
    <n v="0"/>
    <n v="10"/>
    <n v="629"/>
  </r>
  <r>
    <x v="6"/>
    <s v="COSMETICS"/>
    <x v="12"/>
    <x v="6"/>
    <x v="1"/>
    <n v="110576218"/>
    <n v="773602298563"/>
    <s v="MAC EXTRA DIMENSION SKINFINISH OH DARLING MLGK-05"/>
    <s v="EA"/>
    <n v="1"/>
    <n v="127"/>
    <n v="0"/>
    <n v="0"/>
    <n v="5"/>
    <n v="0"/>
  </r>
  <r>
    <x v="6"/>
    <s v="COSMETICS"/>
    <x v="12"/>
    <x v="6"/>
    <x v="7"/>
    <n v="110858893"/>
    <n v="773602254583"/>
    <s v="MAC EXTRA DIMENSION SKINFINISH WHISPER OF GUILT MLGK-01"/>
    <s v="EA"/>
    <n v="1"/>
    <n v="127"/>
    <n v="0"/>
    <n v="0"/>
    <n v="13"/>
    <n v="0"/>
  </r>
  <r>
    <x v="6"/>
    <s v="COSMETICS"/>
    <x v="12"/>
    <x v="6"/>
    <x v="4"/>
    <n v="110858893"/>
    <n v="773602254583"/>
    <s v="MAC EXTRA DIMENSION SKINFINISH WHISPER OF GUILT MLGK-01"/>
    <s v="EA"/>
    <n v="1"/>
    <n v="127"/>
    <n v="1"/>
    <n v="127"/>
    <n v="5"/>
    <n v="0"/>
  </r>
  <r>
    <x v="6"/>
    <s v="COSMETICS"/>
    <x v="3"/>
    <x v="6"/>
    <x v="0"/>
    <n v="102110424"/>
    <n v="20714066116"/>
    <s v="CLINIQUE STAY MATTE SHEER PRESS PWD 645J-02"/>
    <s v="EA"/>
    <n v="1"/>
    <n v="126"/>
    <n v="1"/>
    <n v="126"/>
    <n v="6"/>
    <n v="55"/>
  </r>
  <r>
    <x v="6"/>
    <s v="COSMETICS"/>
    <x v="3"/>
    <x v="6"/>
    <x v="0"/>
    <n v="102110602"/>
    <n v="20714066123"/>
    <s v="CLINIQUE STAY MATTE SHEER PRESS PWD 645J-03"/>
    <s v="EA"/>
    <n v="1"/>
    <n v="126"/>
    <n v="0"/>
    <n v="0"/>
    <n v="11"/>
    <n v="16"/>
  </r>
  <r>
    <x v="6"/>
    <s v="COSMETICS"/>
    <x v="1"/>
    <x v="6"/>
    <x v="4"/>
    <n v="110121983"/>
    <n v="27131771944"/>
    <s v="E LAUDER SUMPTUOUS EXTREME MASCARA WGHW-01"/>
    <s v="EA"/>
    <n v="1"/>
    <n v="126"/>
    <n v="0"/>
    <n v="0"/>
    <n v="19"/>
    <n v="282"/>
  </r>
  <r>
    <x v="6"/>
    <s v="COSMETICS"/>
    <x v="13"/>
    <x v="6"/>
    <x v="1"/>
    <n v="110233780"/>
    <n v="716170086521"/>
    <s v="BOBBI BROWN CREAMY CONCEALER KIT IVORY E6XT-02"/>
    <s v="EA"/>
    <n v="1"/>
    <n v="126"/>
    <n v="0"/>
    <n v="0"/>
    <n v="4"/>
    <n v="0"/>
  </r>
  <r>
    <x v="6"/>
    <s v="COSMETICS"/>
    <x v="13"/>
    <x v="6"/>
    <x v="1"/>
    <n v="110443189"/>
    <n v="716170124919"/>
    <s v="BOBBI BROWN CREAMY CONCEALER KIT ALMOND EA73-13"/>
    <s v="EA"/>
    <n v="1"/>
    <n v="126"/>
    <n v="0"/>
    <n v="0"/>
    <n v="7"/>
    <n v="0"/>
  </r>
  <r>
    <x v="6"/>
    <s v="COSMETICS"/>
    <x v="12"/>
    <x v="6"/>
    <x v="7"/>
    <n v="110808215"/>
    <n v="773602510443"/>
    <s v="MAC EYES TIMES NINE AMBER SCN2-02"/>
    <s v="EA"/>
    <n v="1"/>
    <n v="126"/>
    <n v="0"/>
    <n v="0"/>
    <n v="33"/>
    <n v="59"/>
  </r>
  <r>
    <x v="6"/>
    <s v="COSMETICS"/>
    <x v="12"/>
    <x v="6"/>
    <x v="4"/>
    <n v="110808216"/>
    <n v="773602510450"/>
    <s v="MAC EYES TIMES NINE BURGUNDY SCN2-03"/>
    <s v="EA"/>
    <n v="1"/>
    <n v="126"/>
    <n v="0"/>
    <n v="0"/>
    <n v="18"/>
    <n v="357"/>
  </r>
  <r>
    <x v="6"/>
    <s v="COSMETICS"/>
    <x v="12"/>
    <x v="6"/>
    <x v="7"/>
    <n v="110808217"/>
    <n v="773602510436"/>
    <s v="MAC EYES TIMES NINE DUSKY ROSE SCN3-07"/>
    <s v="EA"/>
    <n v="1"/>
    <n v="126"/>
    <n v="0"/>
    <n v="0"/>
    <n v="37"/>
    <n v="16"/>
  </r>
  <r>
    <x v="6"/>
    <s v="COSMETICS"/>
    <x v="12"/>
    <x v="6"/>
    <x v="1"/>
    <n v="110808217"/>
    <n v="773602510436"/>
    <s v="MAC EYES TIMES NINE DUSKY ROSE SCN3-07"/>
    <s v="EA"/>
    <n v="1"/>
    <n v="126"/>
    <n v="1"/>
    <n v="126"/>
    <n v="10"/>
    <n v="16"/>
  </r>
  <r>
    <x v="6"/>
    <s v="COSMETICS"/>
    <x v="12"/>
    <x v="6"/>
    <x v="3"/>
    <n v="110808217"/>
    <n v="773602510436"/>
    <s v="MAC EYES TIMES NINE DUSKY ROSE SCN3-07"/>
    <s v="EA"/>
    <n v="1"/>
    <n v="126"/>
    <n v="1"/>
    <n v="126"/>
    <n v="12"/>
    <n v="16"/>
  </r>
  <r>
    <x v="6"/>
    <s v="COSMETICS"/>
    <x v="12"/>
    <x v="6"/>
    <x v="4"/>
    <n v="110808217"/>
    <n v="773602510436"/>
    <s v="MAC EYES TIMES NINE DUSKY ROSE SCN3-07"/>
    <s v="EA"/>
    <n v="1"/>
    <n v="126"/>
    <n v="0"/>
    <n v="0"/>
    <n v="13"/>
    <n v="16"/>
  </r>
  <r>
    <x v="6"/>
    <s v="COSMETICS"/>
    <x v="1"/>
    <x v="5"/>
    <x v="8"/>
    <n v="111105488"/>
    <n v="887167381872"/>
    <s v="ESTEE LAUDER NUTRITIOUS RADIANT VITALITY 2-IN-1 FOAM CLEANSER 125ML P31P-01"/>
    <s v="EA"/>
    <n v="1"/>
    <n v="126"/>
    <n v="0"/>
    <n v="0"/>
    <n v="0"/>
    <n v="357"/>
  </r>
  <r>
    <x v="6"/>
    <s v="COSMETICS"/>
    <x v="12"/>
    <x v="6"/>
    <x v="4"/>
    <n v="102205284"/>
    <n v="773602005529"/>
    <s v="MAC BRUSH CLEANSER 235ML M86F-01"/>
    <s v="EA"/>
    <n v="2"/>
    <n v="122"/>
    <n v="0"/>
    <n v="0"/>
    <n v="1"/>
    <n v="0"/>
  </r>
  <r>
    <x v="6"/>
    <s v="COSMETICS"/>
    <x v="12"/>
    <x v="5"/>
    <x v="7"/>
    <n v="110288090"/>
    <n v="773602232796"/>
    <s v="MAC DEMI WIPES 30 SHEETS MJWF-01"/>
    <s v="EA"/>
    <n v="2"/>
    <n v="122"/>
    <n v="0"/>
    <n v="0"/>
    <n v="52"/>
    <n v="136"/>
  </r>
  <r>
    <x v="6"/>
    <s v="COSMETICS"/>
    <x v="12"/>
    <x v="5"/>
    <x v="1"/>
    <n v="110288092"/>
    <n v="773602368778"/>
    <s v="MAC PREP + PRIME FIX+ MXH3-01"/>
    <s v="EA"/>
    <n v="2"/>
    <n v="122"/>
    <n v="0"/>
    <n v="0"/>
    <n v="26"/>
    <n v="358"/>
  </r>
  <r>
    <x v="6"/>
    <s v="COSMETICS"/>
    <x v="12"/>
    <x v="5"/>
    <x v="4"/>
    <n v="110288092"/>
    <n v="773602368778"/>
    <s v="MAC PREP + PRIME FIX+ MXH3-01"/>
    <s v="EA"/>
    <n v="2"/>
    <n v="122"/>
    <n v="0"/>
    <n v="0"/>
    <n v="22"/>
    <n v="358"/>
  </r>
  <r>
    <x v="6"/>
    <s v="COSMETICS"/>
    <x v="1"/>
    <x v="6"/>
    <x v="0"/>
    <n v="110313365"/>
    <n v="887167016620"/>
    <s v="ESTEE LAUDER PCOLOR ENVY LIPSTICK VENGEFUL RED YJRR-05"/>
    <s v="EA"/>
    <n v="1"/>
    <n v="122"/>
    <n v="0"/>
    <n v="0"/>
    <n v="0"/>
    <n v="0"/>
  </r>
  <r>
    <x v="6"/>
    <s v="COSMETICS"/>
    <x v="12"/>
    <x v="6"/>
    <x v="7"/>
    <n v="111250825"/>
    <n v="773602528622"/>
    <s v="MAC HIGH LIGHT POWDER FLEUR REAL SF7L-01"/>
    <s v="EA"/>
    <n v="1"/>
    <n v="122"/>
    <n v="0"/>
    <n v="0"/>
    <n v="16"/>
    <n v="0"/>
  </r>
  <r>
    <x v="6"/>
    <s v="COSMETICS"/>
    <x v="12"/>
    <x v="6"/>
    <x v="7"/>
    <n v="111354759"/>
    <n v="773602535668"/>
    <s v="MAC EXTRA DIMENSION SKINFINISH DIMA'S GLOW SFML-40"/>
    <s v="EA"/>
    <n v="1"/>
    <n v="122"/>
    <n v="1"/>
    <n v="122"/>
    <n v="53"/>
    <n v="560"/>
  </r>
  <r>
    <x v="6"/>
    <s v="COSMETICS"/>
    <x v="12"/>
    <x v="6"/>
    <x v="4"/>
    <n v="111354759"/>
    <n v="773602535668"/>
    <s v="MAC EXTRA DIMENSION SKINFINISH DIMA'S GLOW SFML-40"/>
    <s v="EA"/>
    <n v="1"/>
    <n v="122"/>
    <n v="0"/>
    <n v="0"/>
    <n v="16"/>
    <n v="560"/>
  </r>
  <r>
    <x v="6"/>
    <s v="COSMETICS"/>
    <x v="3"/>
    <x v="5"/>
    <x v="4"/>
    <n v="102205659"/>
    <n v="20714215552"/>
    <s v="CLINIQUE CLEANSING BALM 125ML 6CY4-01"/>
    <s v="EA"/>
    <n v="1"/>
    <n v="120"/>
    <n v="0"/>
    <n v="0"/>
    <n v="3"/>
    <n v="67"/>
  </r>
  <r>
    <x v="6"/>
    <s v="COSMETICS"/>
    <x v="12"/>
    <x v="5"/>
    <x v="1"/>
    <n v="110538392"/>
    <n v="773602422029"/>
    <s v="MAC STROBE CREAM 50ML PINKLITE S48L-01"/>
    <s v="EA"/>
    <n v="1"/>
    <n v="120"/>
    <n v="0"/>
    <n v="0"/>
    <n v="11"/>
    <n v="35"/>
  </r>
  <r>
    <x v="6"/>
    <s v="COSMETICS"/>
    <x v="12"/>
    <x v="5"/>
    <x v="3"/>
    <n v="110538392"/>
    <n v="773602422029"/>
    <s v="MAC STROBE CREAM 50ML PINKLITE S48L-01"/>
    <s v="EA"/>
    <n v="1"/>
    <n v="120"/>
    <n v="1"/>
    <n v="120"/>
    <n v="5"/>
    <n v="35"/>
  </r>
  <r>
    <x v="6"/>
    <s v="COSMETICS"/>
    <x v="12"/>
    <x v="5"/>
    <x v="7"/>
    <n v="110538402"/>
    <n v="773602422050"/>
    <s v="MAC STROBE CREAM 50ML GOLDLITE S48L-04"/>
    <s v="EA"/>
    <n v="1"/>
    <n v="120"/>
    <n v="0"/>
    <n v="0"/>
    <n v="33"/>
    <n v="77"/>
  </r>
  <r>
    <x v="6"/>
    <s v="COSMETICS"/>
    <x v="12"/>
    <x v="5"/>
    <x v="7"/>
    <n v="110538404"/>
    <n v="773602424689"/>
    <s v="MAC STROBE CREAM 50ML PEACHLITE S48L-05"/>
    <s v="EA"/>
    <n v="1"/>
    <n v="120"/>
    <n v="0"/>
    <n v="0"/>
    <n v="7"/>
    <n v="0"/>
  </r>
  <r>
    <x v="6"/>
    <s v="COSMETICS"/>
    <x v="1"/>
    <x v="6"/>
    <x v="0"/>
    <n v="110950088"/>
    <n v="887167383579"/>
    <s v="E LAUDER PC ENVY PAINT-ON LIQUID 201 HEART CRUSH P364-07"/>
    <s v="EA"/>
    <n v="1"/>
    <n v="120"/>
    <n v="0"/>
    <n v="0"/>
    <n v="4"/>
    <n v="0"/>
  </r>
  <r>
    <x v="6"/>
    <s v="COSMETICS"/>
    <x v="1"/>
    <x v="6"/>
    <x v="0"/>
    <n v="111311586"/>
    <n v="887167443495"/>
    <s v="ESTEE LAUDER PURE COLOR ENVY LIQUID LIP KISSING POTION P9NX-01"/>
    <s v="EA"/>
    <n v="1"/>
    <n v="120"/>
    <n v="0"/>
    <n v="0"/>
    <n v="4"/>
    <n v="24"/>
  </r>
  <r>
    <x v="6"/>
    <s v="COSMETICS"/>
    <x v="13"/>
    <x v="6"/>
    <x v="1"/>
    <n v="110705016"/>
    <n v="716170186283"/>
    <s v="B BROWN CRUSHED LIP COLOR CRANBERRY EH21-06"/>
    <s v="EA"/>
    <n v="1"/>
    <n v="118"/>
    <n v="0"/>
    <n v="0"/>
    <n v="25"/>
    <n v="3"/>
  </r>
  <r>
    <x v="6"/>
    <s v="COSMETICS"/>
    <x v="12"/>
    <x v="6"/>
    <x v="7"/>
    <n v="110951296"/>
    <n v="773602491001"/>
    <s v="MAC LIP DUO ANTIQUE VELVET/CHESTNUT S9GE-05"/>
    <s v="EA"/>
    <n v="1"/>
    <n v="116"/>
    <n v="0"/>
    <n v="0"/>
    <n v="0"/>
    <n v="0"/>
  </r>
  <r>
    <x v="6"/>
    <s v="COSMETICS"/>
    <x v="1"/>
    <x v="5"/>
    <x v="4"/>
    <n v="110253857"/>
    <n v="27131987840"/>
    <s v="E LAUDER PERFECTLY CLEAN FOAM CLEANSER PURIFYING MASK 150ML YCE7-01"/>
    <s v="EA"/>
    <n v="1"/>
    <n v="115"/>
    <n v="0"/>
    <n v="0"/>
    <n v="15"/>
    <n v="225"/>
  </r>
  <r>
    <x v="6"/>
    <s v="COSMETICS"/>
    <x v="1"/>
    <x v="5"/>
    <x v="4"/>
    <n v="110253859"/>
    <n v="27131987857"/>
    <s v="E LAUDER PERFECTLY CLEAN CREAM CLEANSER MOISTURE MASK 150ML YCE8-01"/>
    <s v="EA"/>
    <n v="1"/>
    <n v="115"/>
    <n v="0"/>
    <n v="0"/>
    <n v="3"/>
    <n v="10"/>
  </r>
  <r>
    <x v="6"/>
    <s v="COSMETICS"/>
    <x v="1"/>
    <x v="5"/>
    <x v="0"/>
    <n v="110253862"/>
    <n v="27131988106"/>
    <s v="E LAUDER TAKE IT AWAY MAKEUP REMOVER 200ML YCF7-01"/>
    <s v="EA"/>
    <n v="1"/>
    <n v="115"/>
    <n v="1"/>
    <n v="115"/>
    <n v="11"/>
    <n v="0"/>
  </r>
  <r>
    <x v="6"/>
    <s v="COSMETICS"/>
    <x v="13"/>
    <x v="6"/>
    <x v="1"/>
    <n v="110594974"/>
    <n v="716170189727"/>
    <s v="B BROWN INSTANT FULL COVER CONCEALER IVORY EH9A-02"/>
    <s v="EA"/>
    <n v="1"/>
    <n v="115"/>
    <n v="0"/>
    <n v="0"/>
    <n v="4"/>
    <n v="0"/>
  </r>
  <r>
    <x v="6"/>
    <s v="COSMETICS"/>
    <x v="13"/>
    <x v="6"/>
    <x v="1"/>
    <n v="110594987"/>
    <n v="716170189857"/>
    <s v="B BROWN INSTANT FULL COVER CONCEALER WARM HONEY EH9A-15"/>
    <s v="EA"/>
    <n v="1"/>
    <n v="115"/>
    <n v="0"/>
    <n v="0"/>
    <n v="7"/>
    <n v="6"/>
  </r>
  <r>
    <x v="6"/>
    <s v="COSMETICS"/>
    <x v="3"/>
    <x v="6"/>
    <x v="4"/>
    <n v="111120043"/>
    <n v="20714942618"/>
    <s v="CLINIQUE DUAL ENDED POP LIP SET K9X1-01"/>
    <s v="EA"/>
    <n v="1"/>
    <n v="115"/>
    <n v="0"/>
    <n v="0"/>
    <n v="15"/>
    <n v="3"/>
  </r>
  <r>
    <x v="6"/>
    <s v="COSMETICS"/>
    <x v="1"/>
    <x v="6"/>
    <x v="0"/>
    <n v="111395615"/>
    <n v="27131963417"/>
    <s v="E LAUDER DWEAR STAYINPLACE FLAWLESS WEAR CONCEALER SPF 10 EXTRA LIGHT Y9GY-10"/>
    <s v="EA"/>
    <n v="1"/>
    <n v="115"/>
    <n v="0"/>
    <n v="0"/>
    <n v="10"/>
    <n v="25"/>
  </r>
  <r>
    <x v="6"/>
    <s v="COSMETICS"/>
    <x v="1"/>
    <x v="6"/>
    <x v="1"/>
    <n v="111423845"/>
    <n v="887167482487"/>
    <s v="ESTEE LAUDER PURE COLOR ENVY KISSABLE LIP SHINE 260 ECCENTRIC PFN7-08"/>
    <s v="EA"/>
    <n v="1"/>
    <n v="115"/>
    <n v="0"/>
    <n v="0"/>
    <n v="6"/>
    <n v="116"/>
  </r>
  <r>
    <x v="6"/>
    <s v="COSMETICS"/>
    <x v="12"/>
    <x v="6"/>
    <x v="7"/>
    <n v="111613601"/>
    <n v="773602567768"/>
    <s v="MAC DAZZLESHADOW EXTREMEINC SJC1-07"/>
    <s v="EA"/>
    <n v="2"/>
    <n v="114"/>
    <n v="0"/>
    <n v="0"/>
    <n v="9"/>
    <n v="0"/>
  </r>
  <r>
    <x v="6"/>
    <s v="COSMETICS"/>
    <x v="12"/>
    <x v="6"/>
    <x v="3"/>
    <n v="110039869"/>
    <n v="773602161706"/>
    <s v="MAC PREP+PRIME TRANS FINISH POWDER MC96 01"/>
    <s v="EA"/>
    <n v="1"/>
    <n v="113"/>
    <n v="0"/>
    <n v="0"/>
    <n v="10"/>
    <n v="23"/>
  </r>
  <r>
    <x v="6"/>
    <s v="COSMETICS"/>
    <x v="12"/>
    <x v="6"/>
    <x v="4"/>
    <n v="110039869"/>
    <n v="773602161706"/>
    <s v="MAC PREP+PRIME TRANS FINISH POWDER MC96 01"/>
    <s v="EA"/>
    <n v="1"/>
    <n v="113"/>
    <n v="0"/>
    <n v="0"/>
    <n v="10"/>
    <n v="23"/>
  </r>
  <r>
    <x v="6"/>
    <s v="COSMETICS"/>
    <x v="12"/>
    <x v="6"/>
    <x v="7"/>
    <n v="110338079"/>
    <n v="773602337958"/>
    <s v="MAC MINERALIZE BLUSH LOVE JOY MT1N-44"/>
    <s v="EA"/>
    <n v="1"/>
    <n v="113"/>
    <n v="0"/>
    <n v="0"/>
    <n v="24"/>
    <n v="0"/>
  </r>
  <r>
    <x v="6"/>
    <s v="COSMETICS"/>
    <x v="12"/>
    <x v="6"/>
    <x v="7"/>
    <n v="110338083"/>
    <n v="773602337897"/>
    <s v="MAC MINERALIZE BLUSH WARM SOUL MT1N-46"/>
    <s v="EA"/>
    <n v="1"/>
    <n v="113"/>
    <n v="1"/>
    <n v="113"/>
    <n v="30"/>
    <n v="0"/>
  </r>
  <r>
    <x v="6"/>
    <s v="COSMETICS"/>
    <x v="12"/>
    <x v="6"/>
    <x v="1"/>
    <n v="110338083"/>
    <n v="773602337897"/>
    <s v="MAC MINERALIZE BLUSH WARM SOUL MT1N-46"/>
    <s v="EA"/>
    <n v="1"/>
    <n v="113"/>
    <n v="0"/>
    <n v="0"/>
    <n v="3"/>
    <n v="0"/>
  </r>
  <r>
    <x v="6"/>
    <s v="COSMETICS"/>
    <x v="1"/>
    <x v="6"/>
    <x v="0"/>
    <n v="110522836"/>
    <n v="887167251007"/>
    <s v="E LAUDER THE BROW MULTI-TASKER BRUNETTE RH8G-03"/>
    <s v="EA"/>
    <n v="1"/>
    <n v="113"/>
    <n v="0"/>
    <n v="0"/>
    <n v="6"/>
    <n v="0"/>
  </r>
  <r>
    <x v="6"/>
    <s v="COSMETICS"/>
    <x v="1"/>
    <x v="6"/>
    <x v="4"/>
    <n v="110522837"/>
    <n v="887167251014"/>
    <s v="E LAUDER THE BROW MULTI-TASKER DARK BRUNETTE RH8G-04"/>
    <s v="EA"/>
    <n v="1"/>
    <n v="113"/>
    <n v="0"/>
    <n v="0"/>
    <n v="1"/>
    <n v="0"/>
  </r>
  <r>
    <x v="6"/>
    <s v="COSMETICS"/>
    <x v="12"/>
    <x v="6"/>
    <x v="3"/>
    <n v="110808737"/>
    <n v="773602454952"/>
    <s v="MAC #268S DUO FIBRE ANGLE BRUSH S6HY-01"/>
    <s v="EA"/>
    <n v="1"/>
    <n v="113"/>
    <n v="0"/>
    <n v="0"/>
    <n v="2"/>
    <n v="0"/>
  </r>
  <r>
    <x v="6"/>
    <s v="COSMETICS"/>
    <x v="12"/>
    <x v="6"/>
    <x v="7"/>
    <n v="110985643"/>
    <n v="773602458189"/>
    <s v="MAC MINERALIZE BLUSH HAPPY GO ROSY S2P0-12"/>
    <s v="EA"/>
    <n v="1"/>
    <n v="113"/>
    <n v="0"/>
    <n v="0"/>
    <n v="11"/>
    <n v="0"/>
  </r>
  <r>
    <x v="6"/>
    <s v="COSMETICS"/>
    <x v="12"/>
    <x v="6"/>
    <x v="7"/>
    <n v="110985646"/>
    <n v="773602458240"/>
    <s v="MAC MINERALIZE BLUSH FLIRTING WITH DANGER S2P0-17"/>
    <s v="EA"/>
    <n v="1"/>
    <n v="113"/>
    <n v="0"/>
    <n v="0"/>
    <n v="13"/>
    <n v="0"/>
  </r>
  <r>
    <x v="6"/>
    <s v="COSMETICS"/>
    <x v="12"/>
    <x v="6"/>
    <x v="7"/>
    <n v="111375243"/>
    <n v="773602538188"/>
    <s v="MAC NEXT TO NOTHING BRONZ-CA 10GM/.35OZ SFXC-01"/>
    <s v="EA"/>
    <n v="1"/>
    <n v="113"/>
    <n v="0"/>
    <n v="0"/>
    <n v="4"/>
    <n v="0"/>
  </r>
  <r>
    <x v="6"/>
    <s v="COSMETICS"/>
    <x v="12"/>
    <x v="6"/>
    <x v="7"/>
    <n v="111366911"/>
    <n v="773602549702"/>
    <s v="MAC LIPGLASS-DIAMOND IN THE 3.1ML/.1FLOZ SGY5-4C"/>
    <s v="EA"/>
    <n v="2"/>
    <n v="112"/>
    <n v="0"/>
    <n v="0"/>
    <n v="125"/>
    <n v="0"/>
  </r>
  <r>
    <x v="6"/>
    <s v="COSMETICS"/>
    <x v="12"/>
    <x v="5"/>
    <x v="4"/>
    <n v="102207786"/>
    <n v="773602102785"/>
    <s v="MAC CLEANSE OFF OIL BOT W/ PMP 150ML M6GN 01"/>
    <s v="EA"/>
    <n v="1"/>
    <n v="111"/>
    <n v="0"/>
    <n v="0"/>
    <n v="8"/>
    <n v="0"/>
  </r>
  <r>
    <x v="6"/>
    <s v="COSMETICS"/>
    <x v="12"/>
    <x v="6"/>
    <x v="7"/>
    <n v="110808363"/>
    <n v="773602442263"/>
    <s v="MAC SNOW BALL SHADESCENTS KIT RUBY WOO S5NC-Y7"/>
    <s v="EA"/>
    <n v="1"/>
    <n v="107"/>
    <n v="1"/>
    <n v="107"/>
    <n v="11"/>
    <n v="43"/>
  </r>
  <r>
    <x v="6"/>
    <s v="COSMETICS"/>
    <x v="12"/>
    <x v="6"/>
    <x v="4"/>
    <n v="110808365"/>
    <n v="773602442287"/>
    <s v="MAC SNOW BALL SHADESCENTS KIT CRME D'NUDE S5NF-Y7"/>
    <s v="EA"/>
    <n v="1"/>
    <n v="107"/>
    <n v="1"/>
    <n v="107"/>
    <n v="-1"/>
    <n v="72"/>
  </r>
  <r>
    <x v="6"/>
    <s v="COSMETICS"/>
    <x v="3"/>
    <x v="5"/>
    <x v="0"/>
    <n v="110316656"/>
    <n v="20714653651"/>
    <s v="CLINIQUE ANTI-BLEMISH SOLUTIONS CLEARING GEL Z2JG-01"/>
    <s v="EA"/>
    <n v="1"/>
    <n v="105"/>
    <n v="0"/>
    <n v="0"/>
    <n v="28"/>
    <n v="101"/>
  </r>
  <r>
    <x v="6"/>
    <s v="COSMETICS"/>
    <x v="3"/>
    <x v="5"/>
    <x v="0"/>
    <n v="100735256"/>
    <n v="20714125608"/>
    <s v="CLINIQUE SKIN SUPPLIES MEN FACE SCRUB 67F9-01"/>
    <s v="EA"/>
    <n v="1"/>
    <n v="102"/>
    <n v="1"/>
    <n v="102"/>
    <n v="9"/>
    <n v="72"/>
  </r>
  <r>
    <x v="6"/>
    <s v="COSMETICS"/>
    <x v="3"/>
    <x v="5"/>
    <x v="4"/>
    <n v="102083272"/>
    <n v="20714045159"/>
    <s v="CLINIQUE 7 DAY SCRUB CR RINSE OFF 667H-01"/>
    <s v="EA"/>
    <n v="1"/>
    <n v="102"/>
    <n v="0"/>
    <n v="0"/>
    <n v="6"/>
    <n v="42"/>
  </r>
  <r>
    <x v="6"/>
    <s v="COSMETICS"/>
    <x v="3"/>
    <x v="5"/>
    <x v="0"/>
    <n v="102209334"/>
    <n v="20714291839"/>
    <s v="CLINIQUE ANTI BLEMISH MOISTURIZER 50ML 6KNA-01"/>
    <s v="EA"/>
    <n v="1"/>
    <n v="102"/>
    <n v="0"/>
    <n v="0"/>
    <n v="4"/>
    <n v="0"/>
  </r>
  <r>
    <x v="6"/>
    <s v="COSMETICS"/>
    <x v="13"/>
    <x v="6"/>
    <x v="1"/>
    <n v="110232216"/>
    <n v="716170059662"/>
    <s v="BOBBI BROWN BLUSH PALE PINK E4PE-09"/>
    <s v="EA"/>
    <n v="1"/>
    <n v="102"/>
    <n v="0"/>
    <n v="0"/>
    <n v="1"/>
    <n v="0"/>
  </r>
  <r>
    <x v="6"/>
    <s v="COSMETICS"/>
    <x v="13"/>
    <x v="6"/>
    <x v="1"/>
    <n v="110232473"/>
    <n v="716170059686"/>
    <s v="BOBBI BROWN BLUSH NECTAR E4PE-11"/>
    <s v="EA"/>
    <n v="1"/>
    <n v="102"/>
    <n v="0"/>
    <n v="0"/>
    <n v="3"/>
    <n v="0"/>
  </r>
  <r>
    <x v="6"/>
    <s v="COSMETICS"/>
    <x v="1"/>
    <x v="5"/>
    <x v="0"/>
    <n v="110275049"/>
    <n v="887167039766"/>
    <s v="E LAUDER TAKE IT AWAY GENTLE EYE &amp; LIP MAKEUP REMOVER 100ML YMKG-01"/>
    <s v="EA"/>
    <n v="1"/>
    <n v="102"/>
    <n v="0"/>
    <n v="0"/>
    <n v="4"/>
    <n v="0"/>
  </r>
  <r>
    <x v="6"/>
    <s v="COSMETICS"/>
    <x v="12"/>
    <x v="5"/>
    <x v="4"/>
    <n v="110354322"/>
    <n v="773602345830"/>
    <s v="MAC PREP + PRIME FIX + 100ML MW5K-01"/>
    <s v="EA"/>
    <n v="1"/>
    <n v="102"/>
    <n v="1"/>
    <n v="102"/>
    <n v="24"/>
    <n v="1976"/>
  </r>
  <r>
    <x v="6"/>
    <s v="COSMETICS"/>
    <x v="1"/>
    <x v="6"/>
    <x v="0"/>
    <n v="110572818"/>
    <n v="887167305168"/>
    <s v="E LAUDER PURE COLOR LOVE LIPSTICK 300 HOT STREAK RNAK-08"/>
    <s v="EA"/>
    <n v="1"/>
    <n v="102"/>
    <n v="1"/>
    <n v="102"/>
    <n v="5"/>
    <n v="0"/>
  </r>
  <r>
    <x v="6"/>
    <s v="COSMETICS"/>
    <x v="12"/>
    <x v="6"/>
    <x v="1"/>
    <n v="110808736"/>
    <n v="773602454709"/>
    <s v="MAC #217S BLENDING BRUSH S6H4-01"/>
    <s v="EA"/>
    <n v="1"/>
    <n v="102"/>
    <n v="0"/>
    <n v="0"/>
    <n v="7"/>
    <n v="0"/>
  </r>
  <r>
    <x v="6"/>
    <s v="COSMETICS"/>
    <x v="12"/>
    <x v="6"/>
    <x v="1"/>
    <n v="110808743"/>
    <n v="773602470822"/>
    <s v="MAC #239S EYE SHADER BRUSH S7HX-01"/>
    <s v="EA"/>
    <n v="1"/>
    <n v="102"/>
    <n v="0"/>
    <n v="0"/>
    <n v="8"/>
    <n v="0"/>
  </r>
  <r>
    <x v="6"/>
    <s v="COSMETICS"/>
    <x v="12"/>
    <x v="6"/>
    <x v="7"/>
    <n v="110808744"/>
    <n v="773602470839"/>
    <s v="MAC #219S PENCIL BRUSH S7HY-01"/>
    <s v="EA"/>
    <n v="1"/>
    <n v="102"/>
    <n v="0"/>
    <n v="0"/>
    <n v="2"/>
    <n v="0"/>
  </r>
  <r>
    <x v="6"/>
    <s v="COSMETICS"/>
    <x v="12"/>
    <x v="6"/>
    <x v="1"/>
    <n v="110808744"/>
    <n v="773602470839"/>
    <s v="MAC #219S PENCIL BRUSH S7HY-01"/>
    <s v="EA"/>
    <n v="1"/>
    <n v="102"/>
    <n v="0"/>
    <n v="0"/>
    <n v="6"/>
    <n v="0"/>
  </r>
  <r>
    <x v="6"/>
    <s v="COSMETICS"/>
    <x v="12"/>
    <x v="6"/>
    <x v="4"/>
    <n v="110808744"/>
    <n v="773602470839"/>
    <s v="MAC #219S PENCIL BRUSH S7HY-01"/>
    <s v="EA"/>
    <n v="1"/>
    <n v="102"/>
    <n v="0"/>
    <n v="0"/>
    <n v="6"/>
    <n v="0"/>
  </r>
  <r>
    <x v="6"/>
    <s v="COSMETICS"/>
    <x v="12"/>
    <x v="6"/>
    <x v="1"/>
    <n v="110889965"/>
    <n v="773602359301"/>
    <s v="MAC PREP + PRIME FIX + 100ML ROSE MWR2-01"/>
    <s v="EA"/>
    <n v="1"/>
    <n v="102"/>
    <n v="0"/>
    <n v="0"/>
    <n v="13"/>
    <n v="54"/>
  </r>
  <r>
    <x v="6"/>
    <s v="COSMETICS"/>
    <x v="12"/>
    <x v="6"/>
    <x v="3"/>
    <n v="110889965"/>
    <n v="773602359301"/>
    <s v="MAC PREP + PRIME FIX + 100ML ROSE MWR2-01"/>
    <s v="EA"/>
    <n v="1"/>
    <n v="102"/>
    <n v="1"/>
    <n v="102"/>
    <n v="12"/>
    <n v="54"/>
  </r>
  <r>
    <x v="6"/>
    <s v="COSMETICS"/>
    <x v="12"/>
    <x v="6"/>
    <x v="3"/>
    <n v="110889966"/>
    <n v="773602359318"/>
    <s v="MAC PREP + PRIME FIX + 100ML LAVENDER MWR3-01"/>
    <s v="EA"/>
    <n v="1"/>
    <n v="102"/>
    <n v="0"/>
    <n v="0"/>
    <n v="11"/>
    <n v="74"/>
  </r>
  <r>
    <x v="6"/>
    <s v="COSMETICS"/>
    <x v="12"/>
    <x v="6"/>
    <x v="4"/>
    <n v="110889966"/>
    <n v="773602359318"/>
    <s v="MAC PREP + PRIME FIX + 100ML LAVENDER MWR3-01"/>
    <s v="EA"/>
    <n v="1"/>
    <n v="102"/>
    <n v="0"/>
    <n v="0"/>
    <n v="13"/>
    <n v="74"/>
  </r>
  <r>
    <x v="6"/>
    <s v="COSMETICS"/>
    <x v="12"/>
    <x v="6"/>
    <x v="1"/>
    <n v="110889967"/>
    <n v="773602369508"/>
    <s v="MAC PREP + PRIME FIX + 100ML COCONUT MXJJ-01"/>
    <s v="EA"/>
    <n v="1"/>
    <n v="102"/>
    <n v="0"/>
    <n v="0"/>
    <n v="10"/>
    <n v="2"/>
  </r>
  <r>
    <x v="6"/>
    <s v="COSMETICS"/>
    <x v="12"/>
    <x v="6"/>
    <x v="4"/>
    <n v="110889967"/>
    <n v="773602369508"/>
    <s v="MAC PREP + PRIME FIX + 100ML COCONUT MXJJ-01"/>
    <s v="EA"/>
    <n v="1"/>
    <n v="102"/>
    <n v="0"/>
    <n v="0"/>
    <n v="16"/>
    <n v="2"/>
  </r>
  <r>
    <x v="6"/>
    <s v="COSMETICS"/>
    <x v="12"/>
    <x v="6"/>
    <x v="7"/>
    <n v="111024605"/>
    <n v="773602455942"/>
    <s v="MAC PREP + PRIME FIX+ MATTE 100ML/3.4FLOZ S6KN-01"/>
    <s v="EA"/>
    <n v="1"/>
    <n v="102"/>
    <n v="0"/>
    <n v="0"/>
    <n v="21"/>
    <n v="344"/>
  </r>
  <r>
    <x v="6"/>
    <s v="COSMETICS"/>
    <x v="12"/>
    <x v="6"/>
    <x v="1"/>
    <n v="111024605"/>
    <n v="773602455942"/>
    <s v="MAC PREP + PRIME FIX+ MATTE 100ML/3.4FLOZ S6KN-01"/>
    <s v="EA"/>
    <n v="1"/>
    <n v="102"/>
    <n v="0"/>
    <n v="0"/>
    <n v="11"/>
    <n v="344"/>
  </r>
  <r>
    <x v="6"/>
    <s v="COSMETICS"/>
    <x v="12"/>
    <x v="6"/>
    <x v="3"/>
    <n v="111613614"/>
    <n v="773602566839"/>
    <s v="MAC PREP + PRIME FIX+ CHERRY BLOSSOM SJA6-02"/>
    <s v="EA"/>
    <n v="1"/>
    <n v="102"/>
    <n v="0"/>
    <n v="0"/>
    <n v="1"/>
    <n v="270"/>
  </r>
  <r>
    <x v="6"/>
    <s v="COSMETICS"/>
    <x v="3"/>
    <x v="6"/>
    <x v="0"/>
    <n v="111120044"/>
    <n v="20714943158"/>
    <s v="CLINIQUE MINI SPLASH SET K9Y6-01"/>
    <s v="EA"/>
    <n v="1"/>
    <n v="98"/>
    <n v="0"/>
    <n v="0"/>
    <n v="9"/>
    <n v="2"/>
  </r>
  <r>
    <x v="6"/>
    <s v="COSMETICS"/>
    <x v="3"/>
    <x v="6"/>
    <x v="0"/>
    <n v="102202529"/>
    <n v="20714192334"/>
    <s v="CLINIQUE HIGH IMPACT MASCARA 68A0-01"/>
    <s v="EA"/>
    <n v="1"/>
    <n v="96"/>
    <n v="0"/>
    <n v="0"/>
    <n v="6"/>
    <n v="0"/>
  </r>
  <r>
    <x v="6"/>
    <s v="COSMETICS"/>
    <x v="12"/>
    <x v="6"/>
    <x v="1"/>
    <n v="110245004"/>
    <n v="773602283583"/>
    <s v="MAC IN EXTREME DIMENSION 3D LASH BLACK MN65-01"/>
    <s v="EA"/>
    <n v="1"/>
    <n v="96"/>
    <n v="1"/>
    <n v="96"/>
    <n v="31"/>
    <n v="778"/>
  </r>
  <r>
    <x v="6"/>
    <s v="COSMETICS"/>
    <x v="12"/>
    <x v="6"/>
    <x v="4"/>
    <n v="110476859"/>
    <n v="773602332793"/>
    <s v="MAC IN EXTREME DIMEN LASH WP DIMENSIONAL BLACK MTK8-01"/>
    <s v="EA"/>
    <n v="1"/>
    <n v="96"/>
    <n v="0"/>
    <n v="0"/>
    <n v="11"/>
    <n v="297"/>
  </r>
  <r>
    <x v="6"/>
    <s v="COSMETICS"/>
    <x v="12"/>
    <x v="6"/>
    <x v="7"/>
    <n v="111488329"/>
    <n v="773602557509"/>
    <s v="MAC OPALESCENT POWDER RISING STARSHGR-04"/>
    <s v="EA"/>
    <n v="1"/>
    <n v="96"/>
    <n v="0"/>
    <n v="0"/>
    <n v="12"/>
    <n v="0"/>
  </r>
  <r>
    <x v="6"/>
    <s v="COSMETICS"/>
    <x v="12"/>
    <x v="6"/>
    <x v="9"/>
    <n v="111488329"/>
    <n v="773602557509"/>
    <s v="MAC OPALESCENT POWDER RISING STARSHGR-04"/>
    <s v="EA"/>
    <n v="1"/>
    <n v="96"/>
    <n v="0"/>
    <n v="0"/>
    <n v="17"/>
    <n v="0"/>
  </r>
  <r>
    <x v="6"/>
    <s v="COSMETICS"/>
    <x v="12"/>
    <x v="6"/>
    <x v="7"/>
    <n v="111531800"/>
    <n v="773602022076"/>
    <s v="MAC PROPALETTE SMALL EYESHADOW EMBARK M259-76"/>
    <s v="EA"/>
    <n v="2"/>
    <n v="96"/>
    <n v="2"/>
    <n v="96"/>
    <n v="13"/>
    <n v="0"/>
  </r>
  <r>
    <x v="6"/>
    <s v="COSMETICS"/>
    <x v="12"/>
    <x v="6"/>
    <x v="7"/>
    <n v="102204654"/>
    <n v="773602037629"/>
    <s v="MAC SHEERTONE BLUSH GINGERL M39H 04"/>
    <s v="EA"/>
    <n v="1"/>
    <n v="94"/>
    <n v="0"/>
    <n v="0"/>
    <n v="45"/>
    <n v="256"/>
  </r>
  <r>
    <x v="6"/>
    <s v="COSMETICS"/>
    <x v="12"/>
    <x v="6"/>
    <x v="1"/>
    <n v="102204662"/>
    <n v="773602058822"/>
    <s v="MAC SHEERTONE BLUSH PINCH ME M39H 15"/>
    <s v="EA"/>
    <n v="1"/>
    <n v="94"/>
    <n v="0"/>
    <n v="0"/>
    <n v="10"/>
    <n v="412"/>
  </r>
  <r>
    <x v="6"/>
    <s v="COSMETICS"/>
    <x v="12"/>
    <x v="6"/>
    <x v="4"/>
    <n v="102204668"/>
    <n v="773602067916"/>
    <s v="MAC SHEERTONE SHIMER BLUSH PEACHYKEEN M4RM 07"/>
    <s v="EA"/>
    <n v="1"/>
    <n v="94"/>
    <n v="0"/>
    <n v="0"/>
    <n v="10"/>
    <n v="26"/>
  </r>
  <r>
    <x v="6"/>
    <s v="COSMETICS"/>
    <x v="12"/>
    <x v="6"/>
    <x v="3"/>
    <n v="102204671"/>
    <n v="773602087372"/>
    <s v="MAC SHEERTONE SHIMER BLUSH SUNBASQUE M4RM 10"/>
    <s v="EA"/>
    <n v="1"/>
    <n v="94"/>
    <n v="0"/>
    <n v="0"/>
    <n v="7"/>
    <n v="0"/>
  </r>
  <r>
    <x v="6"/>
    <s v="COSMETICS"/>
    <x v="12"/>
    <x v="6"/>
    <x v="4"/>
    <n v="102208844"/>
    <n v="773602000722"/>
    <s v="MAC POWDER BLUSH FLEUR POWER M220-13"/>
    <s v="EA"/>
    <n v="1"/>
    <n v="94"/>
    <n v="0"/>
    <n v="0"/>
    <n v="11"/>
    <n v="63"/>
  </r>
  <r>
    <x v="6"/>
    <s v="COSMETICS"/>
    <x v="12"/>
    <x v="6"/>
    <x v="3"/>
    <n v="110102752"/>
    <n v="773602207107"/>
    <s v="MAC PRO LONGWEAR CONCEALER NC20 MGT9 02"/>
    <s v="EA"/>
    <n v="1"/>
    <n v="94"/>
    <n v="0"/>
    <n v="0"/>
    <n v="0"/>
    <n v="0"/>
  </r>
  <r>
    <x v="6"/>
    <s v="COSMETICS"/>
    <x v="12"/>
    <x v="6"/>
    <x v="4"/>
    <n v="110102753"/>
    <n v="773602207114"/>
    <s v="MAC PRO LONGWEAR CONCEALER NC30 MGT9 03"/>
    <s v="EA"/>
    <n v="1"/>
    <n v="94"/>
    <n v="0"/>
    <n v="0"/>
    <n v="11"/>
    <n v="15"/>
  </r>
  <r>
    <x v="6"/>
    <s v="COSMETICS"/>
    <x v="12"/>
    <x v="6"/>
    <x v="7"/>
    <n v="110102755"/>
    <n v="773602207121"/>
    <s v="MAC PRO LONGWEAR CONCEALER NC35 MGT9 04"/>
    <s v="EA"/>
    <n v="1"/>
    <n v="94"/>
    <n v="0"/>
    <n v="0"/>
    <n v="50"/>
    <n v="0"/>
  </r>
  <r>
    <x v="6"/>
    <s v="COSMETICS"/>
    <x v="12"/>
    <x v="6"/>
    <x v="7"/>
    <n v="110102757"/>
    <n v="773602207152"/>
    <s v="MAC PRO LONGWEAR CONCEALER NC45 MGT9 06"/>
    <s v="EA"/>
    <n v="1"/>
    <n v="94"/>
    <n v="1"/>
    <n v="94"/>
    <n v="10"/>
    <n v="0"/>
  </r>
  <r>
    <x v="6"/>
    <s v="COSMETICS"/>
    <x v="12"/>
    <x v="6"/>
    <x v="7"/>
    <n v="110102759"/>
    <n v="773602207176"/>
    <s v="MAC PRO LONGWEAR CONCEALER NW15 MGT9 08"/>
    <s v="EA"/>
    <n v="1"/>
    <n v="94"/>
    <n v="0"/>
    <n v="0"/>
    <n v="4"/>
    <n v="0"/>
  </r>
  <r>
    <x v="6"/>
    <s v="COSMETICS"/>
    <x v="12"/>
    <x v="6"/>
    <x v="4"/>
    <n v="110102759"/>
    <n v="773602207176"/>
    <s v="MAC PRO LONGWEAR CONCEALER NW15 MGT9 08"/>
    <s v="EA"/>
    <n v="1"/>
    <n v="94"/>
    <n v="0"/>
    <n v="0"/>
    <n v="0"/>
    <n v="0"/>
  </r>
  <r>
    <x v="6"/>
    <s v="COSMETICS"/>
    <x v="12"/>
    <x v="6"/>
    <x v="1"/>
    <n v="110102760"/>
    <n v="773602207183"/>
    <s v="MAC PRO LONGWEAR CONCEALER NW20 MGT9 09"/>
    <s v="EA"/>
    <n v="1"/>
    <n v="94"/>
    <n v="1"/>
    <n v="94"/>
    <n v="2"/>
    <n v="0"/>
  </r>
  <r>
    <x v="6"/>
    <s v="COSMETICS"/>
    <x v="12"/>
    <x v="6"/>
    <x v="7"/>
    <n v="110102763"/>
    <n v="773602207220"/>
    <s v="MAC PRO LONGWEAR CONCEALER NW35 MGT9 12"/>
    <s v="EA"/>
    <n v="1"/>
    <n v="94"/>
    <n v="0"/>
    <n v="0"/>
    <n v="8"/>
    <n v="0"/>
  </r>
  <r>
    <x v="6"/>
    <s v="COSMETICS"/>
    <x v="12"/>
    <x v="6"/>
    <x v="7"/>
    <n v="110102764"/>
    <n v="773602207237"/>
    <s v="MAC PRO LONGWEAR CONCEALER NW40 MGT9 13"/>
    <s v="EA"/>
    <n v="1"/>
    <n v="94"/>
    <n v="0"/>
    <n v="0"/>
    <n v="0"/>
    <n v="0"/>
  </r>
  <r>
    <x v="6"/>
    <s v="COSMETICS"/>
    <x v="12"/>
    <x v="6"/>
    <x v="7"/>
    <n v="110288088"/>
    <n v="773602327034"/>
    <s v="MAC PRO LONGWEAR CONCEALER NC25 MGT9 16"/>
    <s v="EA"/>
    <n v="1"/>
    <n v="94"/>
    <n v="0"/>
    <n v="0"/>
    <n v="19"/>
    <n v="0"/>
  </r>
  <r>
    <x v="6"/>
    <s v="COSMETICS"/>
    <x v="12"/>
    <x v="6"/>
    <x v="7"/>
    <n v="110889979"/>
    <n v="773602463800"/>
    <s v="MAC STUDIO WATERWEIGHT CONCEALER NW25 S75P-11"/>
    <s v="EA"/>
    <n v="1"/>
    <n v="94"/>
    <n v="0"/>
    <n v="0"/>
    <n v="8"/>
    <n v="0"/>
  </r>
  <r>
    <x v="6"/>
    <s v="COSMETICS"/>
    <x v="12"/>
    <x v="6"/>
    <x v="1"/>
    <n v="111105543"/>
    <n v="773602526789"/>
    <s v="MAC STUDIO FIX 24-HOUR SMOOTH WEAR CONCEALER NC25 SF4X-03"/>
    <s v="EA"/>
    <n v="1"/>
    <n v="94"/>
    <n v="1"/>
    <n v="94"/>
    <n v="3"/>
    <n v="0"/>
  </r>
  <r>
    <x v="6"/>
    <s v="COSMETICS"/>
    <x v="12"/>
    <x v="6"/>
    <x v="4"/>
    <n v="111105544"/>
    <n v="773602526796"/>
    <s v="MAC STUDIO FIX 24-HOUR SMOOTH WEAR CONCEALER NC30 SF4X-04"/>
    <s v="EA"/>
    <n v="1"/>
    <n v="94"/>
    <n v="0"/>
    <n v="0"/>
    <n v="1"/>
    <n v="0"/>
  </r>
  <r>
    <x v="6"/>
    <s v="COSMETICS"/>
    <x v="12"/>
    <x v="6"/>
    <x v="7"/>
    <n v="111105545"/>
    <n v="773602526802"/>
    <s v="MAC STUDIO FIX 24-HOUR SMOOTH WEAR CONCEALER NC35 SF4X-05"/>
    <s v="EA"/>
    <n v="1"/>
    <n v="94"/>
    <n v="0"/>
    <n v="0"/>
    <n v="-12"/>
    <n v="0"/>
  </r>
  <r>
    <x v="6"/>
    <s v="COSMETICS"/>
    <x v="12"/>
    <x v="6"/>
    <x v="3"/>
    <n v="111105545"/>
    <n v="773602526802"/>
    <s v="MAC STUDIO FIX 24-HOUR SMOOTH WEAR CONCEALER NC35 SF4X-05"/>
    <s v="EA"/>
    <n v="1"/>
    <n v="94"/>
    <n v="0"/>
    <n v="0"/>
    <n v="4"/>
    <n v="0"/>
  </r>
  <r>
    <x v="6"/>
    <s v="COSMETICS"/>
    <x v="12"/>
    <x v="6"/>
    <x v="4"/>
    <n v="111105545"/>
    <n v="773602526802"/>
    <s v="MAC STUDIO FIX 24-HOUR SMOOTH WEAR CONCEALER NC35 SF4X-05"/>
    <s v="EA"/>
    <n v="1"/>
    <n v="94"/>
    <n v="0"/>
    <n v="0"/>
    <n v="2"/>
    <n v="0"/>
  </r>
  <r>
    <x v="6"/>
    <s v="COSMETICS"/>
    <x v="12"/>
    <x v="6"/>
    <x v="4"/>
    <n v="111105546"/>
    <n v="773602526819"/>
    <s v="MAC STUDIO FIX 24-HOUR SMOOTH WEAR CONCEALER NC42 SF4X-06"/>
    <s v="EA"/>
    <n v="1"/>
    <n v="94"/>
    <n v="0"/>
    <n v="0"/>
    <n v="12"/>
    <n v="13"/>
  </r>
  <r>
    <x v="6"/>
    <s v="COSMETICS"/>
    <x v="12"/>
    <x v="6"/>
    <x v="7"/>
    <n v="111105547"/>
    <n v="773602526840"/>
    <s v="MAC STUDIO FIX 24-HOUR SMOOTH WEAR CONCEALER NW15 SF4X-09"/>
    <s v="EA"/>
    <n v="1"/>
    <n v="94"/>
    <n v="0"/>
    <n v="0"/>
    <n v="28"/>
    <n v="52"/>
  </r>
  <r>
    <x v="6"/>
    <s v="COSMETICS"/>
    <x v="12"/>
    <x v="6"/>
    <x v="7"/>
    <n v="111105552"/>
    <n v="773602531646"/>
    <s v="MAC STUDIO FIX 24-HOUR SMOOTH WEAR CONCEALER NC44 SF4X-21"/>
    <s v="EA"/>
    <n v="1"/>
    <n v="94"/>
    <n v="1"/>
    <n v="94"/>
    <n v="26"/>
    <n v="0"/>
  </r>
  <r>
    <x v="6"/>
    <s v="COSMETICS"/>
    <x v="12"/>
    <x v="6"/>
    <x v="7"/>
    <n v="111105563"/>
    <n v="773602526888"/>
    <s v="MAC STUDIO FIX 24-HOUR SMOOTH WEAR CONCEALER NW35 SF4X-13"/>
    <s v="EA"/>
    <n v="1"/>
    <n v="94"/>
    <n v="0"/>
    <n v="0"/>
    <n v="10"/>
    <n v="0"/>
  </r>
  <r>
    <x v="6"/>
    <s v="COSMETICS"/>
    <x v="12"/>
    <x v="6"/>
    <x v="1"/>
    <n v="111105570"/>
    <n v="773602531684"/>
    <s v="MAC STUDIO FIX 24-HOUR SMOOTH WEAR CONCEALER NW22 SF4X-25"/>
    <s v="EA"/>
    <n v="1"/>
    <n v="94"/>
    <n v="0"/>
    <n v="0"/>
    <n v="5"/>
    <n v="0"/>
  </r>
  <r>
    <x v="6"/>
    <s v="COSMETICS"/>
    <x v="12"/>
    <x v="6"/>
    <x v="7"/>
    <n v="111105574"/>
    <n v="773602531769"/>
    <s v="MAC STUDIO FIX 24-HOUR SMOOTH WEAR CONCEALER NW55 SF4X-33"/>
    <s v="EA"/>
    <n v="1"/>
    <n v="94"/>
    <n v="1"/>
    <n v="94"/>
    <n v="7"/>
    <n v="0"/>
  </r>
  <r>
    <x v="6"/>
    <s v="COSMETICS"/>
    <x v="12"/>
    <x v="6"/>
    <x v="7"/>
    <n v="111385213"/>
    <n v="773602473021"/>
    <s v="MAC MINI MAC LIPSTICK DIVA 1.8GM/.06OZ S7H602"/>
    <s v="EA"/>
    <n v="2"/>
    <n v="92"/>
    <n v="0"/>
    <n v="0"/>
    <n v="13"/>
    <n v="0"/>
  </r>
  <r>
    <x v="6"/>
    <s v="COSMETICS"/>
    <x v="12"/>
    <x v="6"/>
    <x v="7"/>
    <n v="111385217"/>
    <n v="773602491186"/>
    <s v="MAC MINI MAC LIPSTICK FLAT O 1.8GM/.06OZ S7P019"/>
    <s v="EA"/>
    <n v="2"/>
    <n v="92"/>
    <n v="1"/>
    <n v="46"/>
    <n v="13"/>
    <n v="0"/>
  </r>
  <r>
    <x v="6"/>
    <s v="COSMETICS"/>
    <x v="3"/>
    <x v="5"/>
    <x v="0"/>
    <n v="102209339"/>
    <n v="20714291822"/>
    <s v="CLINIQUE ANTI BLEMISH SOL CLRF FOAM 6KN9 01"/>
    <s v="EA"/>
    <n v="1"/>
    <n v="91"/>
    <n v="0"/>
    <n v="0"/>
    <n v="7"/>
    <n v="0"/>
  </r>
  <r>
    <x v="6"/>
    <s v="COSMETICS"/>
    <x v="3"/>
    <x v="5"/>
    <x v="4"/>
    <n v="102209339"/>
    <n v="20714291822"/>
    <s v="CLINIQUE ANTI BLEMISH SOL CLRF FOAM 6KN9 01"/>
    <s v="EA"/>
    <n v="1"/>
    <n v="91"/>
    <n v="0"/>
    <n v="0"/>
    <n v="3"/>
    <n v="0"/>
  </r>
  <r>
    <x v="6"/>
    <s v="COSMETICS"/>
    <x v="1"/>
    <x v="6"/>
    <x v="0"/>
    <n v="110376181"/>
    <n v="887167031289"/>
    <s v="E LAUDER DW STAY-IN-PLACE EYE PENCIL NIGHT DIAMOND YLJA-04"/>
    <s v="EA"/>
    <n v="1"/>
    <n v="91"/>
    <n v="0"/>
    <n v="0"/>
    <n v="1"/>
    <n v="0"/>
  </r>
  <r>
    <x v="6"/>
    <s v="COSMETICS"/>
    <x v="12"/>
    <x v="6"/>
    <x v="1"/>
    <n v="110443000"/>
    <n v="773602376117"/>
    <s v="MAC RETRO MATTE LIQUID LIPSTICK HIGH DRAMA MY3N-03"/>
    <s v="EA"/>
    <n v="1"/>
    <n v="91"/>
    <n v="0"/>
    <n v="0"/>
    <n v="10"/>
    <n v="56"/>
  </r>
  <r>
    <x v="6"/>
    <s v="COSMETICS"/>
    <x v="12"/>
    <x v="6"/>
    <x v="4"/>
    <n v="110443003"/>
    <n v="773602376131"/>
    <s v="MAC RETRO MATTE LIQUID LIPSTICK LADY-BE-GOOD MY3N-05"/>
    <s v="EA"/>
    <n v="1"/>
    <n v="91"/>
    <n v="0"/>
    <n v="0"/>
    <n v="11"/>
    <n v="0"/>
  </r>
  <r>
    <x v="6"/>
    <s v="COSMETICS"/>
    <x v="12"/>
    <x v="6"/>
    <x v="4"/>
    <n v="110443010"/>
    <n v="773602376179"/>
    <s v="MAC RETRO MATTE LIQUID LIPSTICK QUITE THE STANDOUT MY3N-09"/>
    <s v="EA"/>
    <n v="1"/>
    <n v="91"/>
    <n v="0"/>
    <n v="0"/>
    <n v="3"/>
    <n v="0"/>
  </r>
  <r>
    <x v="6"/>
    <s v="COSMETICS"/>
    <x v="12"/>
    <x v="6"/>
    <x v="3"/>
    <n v="110557759"/>
    <n v="773602445165"/>
    <s v="MAC RETRO MATTE CARNIVOROUS MY3N-32"/>
    <s v="EA"/>
    <n v="1"/>
    <n v="91"/>
    <n v="0"/>
    <n v="0"/>
    <n v="4"/>
    <n v="15"/>
  </r>
  <r>
    <x v="6"/>
    <s v="COSMETICS"/>
    <x v="12"/>
    <x v="6"/>
    <x v="3"/>
    <n v="110557766"/>
    <n v="773602445233"/>
    <s v="MAC RETRO MATTE BURNT SPICE MY3N-39"/>
    <s v="EA"/>
    <n v="1"/>
    <n v="91"/>
    <n v="0"/>
    <n v="0"/>
    <n v="0"/>
    <n v="31"/>
  </r>
  <r>
    <x v="6"/>
    <s v="COSMETICS"/>
    <x v="12"/>
    <x v="6"/>
    <x v="4"/>
    <n v="110557766"/>
    <n v="773602445233"/>
    <s v="MAC RETRO MATTE BURNT SPICE MY3N-39"/>
    <s v="EA"/>
    <n v="1"/>
    <n v="91"/>
    <n v="0"/>
    <n v="0"/>
    <n v="14"/>
    <n v="31"/>
  </r>
  <r>
    <x v="6"/>
    <s v="COSMETICS"/>
    <x v="12"/>
    <x v="6"/>
    <x v="7"/>
    <n v="110557767"/>
    <n v="773602445240"/>
    <s v="MAC RETRO MATTE SO ME MY3N-40"/>
    <s v="EA"/>
    <n v="1"/>
    <n v="91"/>
    <n v="0"/>
    <n v="0"/>
    <n v="16"/>
    <n v="7"/>
  </r>
  <r>
    <x v="6"/>
    <s v="COSMETICS"/>
    <x v="12"/>
    <x v="6"/>
    <x v="7"/>
    <n v="110593367"/>
    <n v="773602405695"/>
    <s v="MAC BOLD AND BAD LASH BLACK MASCARA S37N-01"/>
    <s v="EA"/>
    <n v="1"/>
    <n v="91"/>
    <n v="0"/>
    <n v="0"/>
    <n v="1"/>
    <n v="0"/>
  </r>
  <r>
    <x v="6"/>
    <s v="COSMETICS"/>
    <x v="12"/>
    <x v="6"/>
    <x v="4"/>
    <n v="110951321"/>
    <n v="773602494705"/>
    <s v="MAC RETROMATTE LIQ LIPCOLOR FOILED S9W2-04"/>
    <s v="EA"/>
    <n v="1"/>
    <n v="91"/>
    <n v="0"/>
    <n v="0"/>
    <n v="1"/>
    <n v="0"/>
  </r>
  <r>
    <x v="6"/>
    <s v="COSMETICS"/>
    <x v="12"/>
    <x v="6"/>
    <x v="7"/>
    <n v="110951326"/>
    <n v="773602494750"/>
    <s v="MAC RETROMATTE LIQ LIPCOLOR LOVE WEAPON S9W2-09"/>
    <s v="EA"/>
    <n v="1"/>
    <n v="91"/>
    <n v="0"/>
    <n v="0"/>
    <n v="23"/>
    <n v="0"/>
  </r>
  <r>
    <x v="6"/>
    <s v="COSMETICS"/>
    <x v="12"/>
    <x v="6"/>
    <x v="7"/>
    <n v="110951331"/>
    <n v="773602494804"/>
    <s v="MAC RETROMATTE LIQ LIPCOLOR GEMZ &amp; ROSES S9W2-14"/>
    <s v="EA"/>
    <n v="1"/>
    <n v="91"/>
    <n v="0"/>
    <n v="0"/>
    <n v="7"/>
    <n v="0"/>
  </r>
  <r>
    <x v="6"/>
    <s v="COSMETICS"/>
    <x v="12"/>
    <x v="6"/>
    <x v="4"/>
    <n v="110951331"/>
    <n v="773602494804"/>
    <s v="MAC RETROMATTE LIQ LIPCOLOR GEMZ &amp; ROSES S9W2-14"/>
    <s v="EA"/>
    <n v="1"/>
    <n v="91"/>
    <n v="0"/>
    <n v="0"/>
    <n v="2"/>
    <n v="0"/>
  </r>
  <r>
    <x v="6"/>
    <s v="COSMETICS"/>
    <x v="12"/>
    <x v="6"/>
    <x v="4"/>
    <n v="110951332"/>
    <n v="773602494811"/>
    <s v="MAC RETROMATTE LIQ LIPCOLOR METALLIC ROSE S9W2-15"/>
    <s v="EA"/>
    <n v="1"/>
    <n v="91"/>
    <n v="0"/>
    <n v="0"/>
    <n v="1"/>
    <n v="0"/>
  </r>
  <r>
    <x v="6"/>
    <s v="COSMETICS"/>
    <x v="12"/>
    <x v="6"/>
    <x v="7"/>
    <n v="111128474"/>
    <n v="773602470587"/>
    <s v="MAC VERSICOLOUR VARNISH CREAM LIP STAIN LIKE CANDY S7HA-03"/>
    <s v="EA"/>
    <n v="1"/>
    <n v="91"/>
    <n v="0"/>
    <n v="0"/>
    <n v="4"/>
    <n v="0"/>
  </r>
  <r>
    <x v="6"/>
    <s v="COSMETICS"/>
    <x v="12"/>
    <x v="6"/>
    <x v="4"/>
    <n v="111128475"/>
    <n v="773602470594"/>
    <s v="MAC VERSICOLOUR VARNISH CREAM LIP STAIN STUCK IN LOVE S7HA-04"/>
    <s v="EA"/>
    <n v="1"/>
    <n v="91"/>
    <n v="0"/>
    <n v="0"/>
    <n v="9"/>
    <n v="0"/>
  </r>
  <r>
    <x v="6"/>
    <s v="COSMETICS"/>
    <x v="12"/>
    <x v="6"/>
    <x v="7"/>
    <n v="111128478"/>
    <n v="773602470624"/>
    <s v="MAC VERSICOLOUR VARNISH CREAM LIP STAIN BITTEN BABE S7HA-07"/>
    <s v="EA"/>
    <n v="1"/>
    <n v="91"/>
    <n v="0"/>
    <n v="0"/>
    <n v="15"/>
    <n v="0"/>
  </r>
  <r>
    <x v="6"/>
    <s v="COSMETICS"/>
    <x v="12"/>
    <x v="6"/>
    <x v="7"/>
    <n v="111128484"/>
    <n v="773602516070"/>
    <s v="MAC VERSICOLOUR VARNISH CREAM LIP STAIN SHOCK IT TO ME S7HA-13"/>
    <s v="EA"/>
    <n v="1"/>
    <n v="91"/>
    <n v="0"/>
    <n v="0"/>
    <n v="6"/>
    <n v="0"/>
  </r>
  <r>
    <x v="6"/>
    <s v="COSMETICS"/>
    <x v="12"/>
    <x v="6"/>
    <x v="4"/>
    <n v="111128485"/>
    <n v="773602516087"/>
    <s v="MAC VERSICOLOUR VARNISH CREAM LIP STAIN SERIAL STAIN S7HA-14"/>
    <s v="EA"/>
    <n v="1"/>
    <n v="91"/>
    <n v="0"/>
    <n v="0"/>
    <n v="6"/>
    <n v="9"/>
  </r>
  <r>
    <x v="6"/>
    <s v="COSMETICS"/>
    <x v="12"/>
    <x v="6"/>
    <x v="1"/>
    <n v="111250836"/>
    <n v="773602528615"/>
    <s v="MAC PREP + PRIME FIX+ CHERRY BLOSSOM SF7K-01"/>
    <s v="EA"/>
    <n v="1"/>
    <n v="91"/>
    <n v="0"/>
    <n v="0"/>
    <n v="0"/>
    <n v="0"/>
  </r>
  <r>
    <x v="6"/>
    <s v="COSMETICS"/>
    <x v="12"/>
    <x v="6"/>
    <x v="7"/>
    <n v="111613609"/>
    <n v="773602566815"/>
    <s v="MAC PLENTY OF POUT PLUMPING LIPGLOSS WITH TINT EPHEMERAL NATURE SJA5-03"/>
    <s v="EA"/>
    <n v="1"/>
    <n v="91"/>
    <n v="0"/>
    <n v="0"/>
    <n v="1"/>
    <n v="0"/>
  </r>
  <r>
    <x v="6"/>
    <s v="COSMETICS"/>
    <x v="12"/>
    <x v="6"/>
    <x v="7"/>
    <n v="102208843"/>
    <n v="773602000708"/>
    <s v="MAC POWDER BLUSH DESERT ROSE M220-11"/>
    <s v="EA"/>
    <n v="1"/>
    <n v="89"/>
    <n v="0"/>
    <n v="0"/>
    <n v="3"/>
    <n v="0"/>
  </r>
  <r>
    <x v="6"/>
    <s v="COSMETICS"/>
    <x v="12"/>
    <x v="6"/>
    <x v="4"/>
    <n v="102208843"/>
    <n v="773602000708"/>
    <s v="MAC POWDER BLUSH DESERT ROSE M220-11"/>
    <s v="EA"/>
    <n v="1"/>
    <n v="89"/>
    <n v="1"/>
    <n v="89"/>
    <n v="2"/>
    <n v="0"/>
  </r>
  <r>
    <x v="6"/>
    <s v="COSMETICS"/>
    <x v="3"/>
    <x v="5"/>
    <x v="4"/>
    <n v="110120948"/>
    <n v="20714462765"/>
    <s v="CLINIQUE CLARIFYING LOTION 2 200ML 76X4 01"/>
    <s v="EA"/>
    <n v="1"/>
    <n v="87"/>
    <n v="0"/>
    <n v="0"/>
    <n v="8"/>
    <n v="24"/>
  </r>
  <r>
    <x v="6"/>
    <s v="COSMETICS"/>
    <x v="3"/>
    <x v="5"/>
    <x v="0"/>
    <n v="110120949"/>
    <n v="20714462901"/>
    <s v="CLINIQUE CLARIFYING LOTION 3 200ML 76X5 01"/>
    <s v="EA"/>
    <n v="1"/>
    <n v="87"/>
    <n v="0"/>
    <n v="0"/>
    <n v="23"/>
    <n v="0"/>
  </r>
  <r>
    <x v="6"/>
    <s v="COSMETICS"/>
    <x v="12"/>
    <x v="6"/>
    <x v="4"/>
    <n v="111531849"/>
    <n v="773602563241"/>
    <s v="MAC LIPSTICK DARK SIDE SJ2E-10"/>
    <s v="EA"/>
    <n v="1"/>
    <n v="87"/>
    <n v="0"/>
    <n v="0"/>
    <n v="24"/>
    <n v="99"/>
  </r>
  <r>
    <x v="6"/>
    <s v="COSMETICS"/>
    <x v="12"/>
    <x v="6"/>
    <x v="3"/>
    <n v="111531852"/>
    <n v="773602563203"/>
    <s v="MAC LIPSTICK MARRAKESH SJ2A-05"/>
    <s v="EA"/>
    <n v="1"/>
    <n v="87"/>
    <n v="0"/>
    <n v="0"/>
    <n v="40"/>
    <n v="0"/>
  </r>
  <r>
    <x v="6"/>
    <s v="COSMETICS"/>
    <x v="12"/>
    <x v="6"/>
    <x v="4"/>
    <n v="111531852"/>
    <n v="773602563203"/>
    <s v="MAC LIPSTICK MARRAKESH SJ2A-05"/>
    <s v="EA"/>
    <n v="1"/>
    <n v="87"/>
    <n v="0"/>
    <n v="0"/>
    <n v="24"/>
    <n v="0"/>
  </r>
  <r>
    <x v="6"/>
    <s v="COSMETICS"/>
    <x v="12"/>
    <x v="6"/>
    <x v="1"/>
    <n v="102204755"/>
    <n v="773602044832"/>
    <s v="MAC LIQUD LINER BOOT BLACK M1G6 01"/>
    <s v="EA"/>
    <n v="1"/>
    <n v="85"/>
    <n v="0"/>
    <n v="0"/>
    <n v="11"/>
    <n v="506"/>
  </r>
  <r>
    <x v="6"/>
    <s v="COSMETICS"/>
    <x v="12"/>
    <x v="6"/>
    <x v="3"/>
    <n v="102204755"/>
    <n v="773602044832"/>
    <s v="MAC LIQUD LINER BOOT BLACK M1G6 01"/>
    <s v="EA"/>
    <n v="1"/>
    <n v="85"/>
    <n v="0"/>
    <n v="0"/>
    <n v="23"/>
    <n v="506"/>
  </r>
  <r>
    <x v="6"/>
    <s v="COSMETICS"/>
    <x v="12"/>
    <x v="6"/>
    <x v="4"/>
    <n v="102204755"/>
    <n v="773602044832"/>
    <s v="MAC LIQUD LINER BOOT BLACK M1G6 01"/>
    <s v="EA"/>
    <n v="1"/>
    <n v="85"/>
    <n v="0"/>
    <n v="0"/>
    <n v="26"/>
    <n v="506"/>
  </r>
  <r>
    <x v="6"/>
    <s v="COSMETICS"/>
    <x v="3"/>
    <x v="5"/>
    <x v="4"/>
    <n v="102205465"/>
    <n v="20714227685"/>
    <s v="CLINIQUE LIQUID FACIAL SOAP EXTRA STRENGTH 6F39-01"/>
    <s v="EA"/>
    <n v="1"/>
    <n v="85"/>
    <n v="0"/>
    <n v="0"/>
    <n v="7"/>
    <n v="75"/>
  </r>
  <r>
    <x v="6"/>
    <s v="COSMETICS"/>
    <x v="12"/>
    <x v="6"/>
    <x v="1"/>
    <n v="102208899"/>
    <n v="773602059782"/>
    <s v="MAC CONCEALER NC42 M45030"/>
    <s v="EA"/>
    <n v="1"/>
    <n v="85"/>
    <n v="0"/>
    <n v="0"/>
    <n v="5"/>
    <n v="0"/>
  </r>
  <r>
    <x v="6"/>
    <s v="COSMETICS"/>
    <x v="12"/>
    <x v="6"/>
    <x v="7"/>
    <n v="102208903"/>
    <n v="773602011667"/>
    <s v="MAC CONCEALER NW20 M45013"/>
    <s v="EA"/>
    <n v="1"/>
    <n v="85"/>
    <n v="0"/>
    <n v="0"/>
    <n v="7"/>
    <n v="0"/>
  </r>
  <r>
    <x v="6"/>
    <s v="COSMETICS"/>
    <x v="12"/>
    <x v="6"/>
    <x v="7"/>
    <n v="102208908"/>
    <n v="773602011704"/>
    <s v="MAC STUDIO FINISH SPF35 CONCEALER NW45 M450-17"/>
    <s v="EA"/>
    <n v="1"/>
    <n v="85"/>
    <n v="0"/>
    <n v="0"/>
    <n v="12"/>
    <n v="0"/>
  </r>
  <r>
    <x v="6"/>
    <s v="COSMETICS"/>
    <x v="12"/>
    <x v="6"/>
    <x v="3"/>
    <n v="102208994"/>
    <n v="773602011674"/>
    <s v="MAC STUDIO FINISH CONCEALER NW25 M45014"/>
    <s v="EA"/>
    <n v="1"/>
    <n v="85"/>
    <n v="0"/>
    <n v="0"/>
    <n v="3"/>
    <n v="0"/>
  </r>
  <r>
    <x v="6"/>
    <s v="COSMETICS"/>
    <x v="12"/>
    <x v="6"/>
    <x v="7"/>
    <n v="110248863"/>
    <n v="773602279180"/>
    <s v="MAC VELUXE BROW LINER BRUNETTE MMT0-03"/>
    <s v="EA"/>
    <n v="1"/>
    <n v="85"/>
    <n v="0"/>
    <n v="0"/>
    <n v="13"/>
    <n v="0"/>
  </r>
  <r>
    <x v="6"/>
    <s v="COSMETICS"/>
    <x v="12"/>
    <x v="6"/>
    <x v="3"/>
    <n v="110248865"/>
    <n v="773602279197"/>
    <s v="MAC VELUXE BROW LINER DEEP BRUNETTE MMT0-04"/>
    <s v="EA"/>
    <n v="1"/>
    <n v="85"/>
    <n v="0"/>
    <n v="0"/>
    <n v="2"/>
    <n v="0"/>
  </r>
  <r>
    <x v="6"/>
    <s v="COSMETICS"/>
    <x v="12"/>
    <x v="6"/>
    <x v="3"/>
    <n v="110248868"/>
    <n v="773602279203"/>
    <s v="MAC VELUXE BROW LINER DEEP DARK BRUNETTE MMT0-05"/>
    <s v="EA"/>
    <n v="1"/>
    <n v="85"/>
    <n v="0"/>
    <n v="0"/>
    <n v="22"/>
    <n v="0"/>
  </r>
  <r>
    <x v="6"/>
    <s v="COSMETICS"/>
    <x v="12"/>
    <x v="6"/>
    <x v="7"/>
    <n v="110248871"/>
    <n v="773602279173"/>
    <s v="MAC VELUXE BROW LINER REDHEAD MMT0-02"/>
    <s v="EA"/>
    <n v="1"/>
    <n v="85"/>
    <n v="0"/>
    <n v="0"/>
    <n v="4"/>
    <n v="0"/>
  </r>
  <r>
    <x v="6"/>
    <s v="COSMETICS"/>
    <x v="3"/>
    <x v="6"/>
    <x v="0"/>
    <n v="110394732"/>
    <n v="20714739393"/>
    <s v="CLINIQUE POP LIP COLOUR PLUM POP ZEK2-14"/>
    <s v="EA"/>
    <n v="1"/>
    <n v="85"/>
    <n v="1"/>
    <n v="85"/>
    <n v="13"/>
    <n v="0"/>
  </r>
  <r>
    <x v="6"/>
    <s v="COSMETICS"/>
    <x v="12"/>
    <x v="6"/>
    <x v="1"/>
    <n v="110476868"/>
    <n v="773602397778"/>
    <s v="MAC PRO LONGWEAR FLUIDLINE BLACKTRACK S2P2-04"/>
    <s v="EA"/>
    <n v="1"/>
    <n v="85"/>
    <n v="1"/>
    <n v="85"/>
    <n v="20"/>
    <n v="57"/>
  </r>
  <r>
    <x v="6"/>
    <s v="COSMETICS"/>
    <x v="12"/>
    <x v="6"/>
    <x v="3"/>
    <n v="110476868"/>
    <n v="773602397778"/>
    <s v="MAC PRO LONGWEAR FLUIDLINE BLACKTRACK S2P2-04"/>
    <s v="EA"/>
    <n v="1"/>
    <n v="85"/>
    <n v="1"/>
    <n v="85"/>
    <n v="18"/>
    <n v="57"/>
  </r>
  <r>
    <x v="6"/>
    <s v="COSMETICS"/>
    <x v="12"/>
    <x v="6"/>
    <x v="4"/>
    <n v="110476868"/>
    <n v="773602397778"/>
    <s v="MAC PRO LONGWEAR FLUIDLINE BLACKTRACK S2P2-04"/>
    <s v="EA"/>
    <n v="1"/>
    <n v="85"/>
    <n v="0"/>
    <n v="0"/>
    <n v="9"/>
    <n v="57"/>
  </r>
  <r>
    <x v="6"/>
    <s v="COSMETICS"/>
    <x v="12"/>
    <x v="6"/>
    <x v="7"/>
    <n v="110560987"/>
    <n v="773602421756"/>
    <s v="MAC STUDIO FINISH SPF35 CONCEALER NC25 M450-47"/>
    <s v="EA"/>
    <n v="1"/>
    <n v="85"/>
    <n v="1"/>
    <n v="85"/>
    <n v="10"/>
    <n v="0"/>
  </r>
  <r>
    <x v="6"/>
    <s v="COSMETICS"/>
    <x v="12"/>
    <x v="6"/>
    <x v="7"/>
    <n v="111114981"/>
    <n v="773602522040"/>
    <s v="MAC POWDER KISS LIPSTICK SCATTERED PETALS S4K0-28"/>
    <s v="EA"/>
    <n v="1"/>
    <n v="85"/>
    <n v="0"/>
    <n v="0"/>
    <n v="20"/>
    <n v="14"/>
  </r>
  <r>
    <x v="6"/>
    <s v="COSMETICS"/>
    <x v="12"/>
    <x v="6"/>
    <x v="3"/>
    <n v="111114984"/>
    <n v="773602522071"/>
    <s v="MAC POWDER KISS LIPSTICK DEVOTED TO CHILI S4K0-31"/>
    <s v="EA"/>
    <n v="1"/>
    <n v="85"/>
    <n v="0"/>
    <n v="0"/>
    <n v="11"/>
    <n v="833"/>
  </r>
  <r>
    <x v="6"/>
    <s v="COSMETICS"/>
    <x v="12"/>
    <x v="6"/>
    <x v="4"/>
    <n v="111366927"/>
    <n v="773602548880"/>
    <s v="MAC YOUR WISH IS MY COMMAND 10GM/.35OZ SGY7-01"/>
    <s v="EA"/>
    <n v="1"/>
    <n v="85"/>
    <n v="0"/>
    <n v="0"/>
    <n v="13"/>
    <n v="187"/>
  </r>
  <r>
    <x v="6"/>
    <s v="COSMETICS"/>
    <x v="12"/>
    <x v="6"/>
    <x v="7"/>
    <n v="111366928"/>
    <n v="773602548897"/>
    <s v="MAC ALWAYS ONE JUMP AHEAD 10GM/.35OZ SGY8-01"/>
    <s v="EA"/>
    <n v="1"/>
    <n v="85"/>
    <n v="1"/>
    <n v="85"/>
    <n v="-2"/>
    <n v="0"/>
  </r>
  <r>
    <x v="6"/>
    <s v="COSMETICS"/>
    <x v="12"/>
    <x v="6"/>
    <x v="3"/>
    <n v="111488320"/>
    <n v="773602543878"/>
    <s v="MAC BRUSHSTROKE 24-HOUR LINER BRUSHBLACKSGFJ-01"/>
    <s v="EA"/>
    <n v="1"/>
    <n v="85"/>
    <n v="0"/>
    <n v="0"/>
    <n v="7"/>
    <n v="492"/>
  </r>
  <r>
    <x v="6"/>
    <s v="COSMETICS"/>
    <x v="12"/>
    <x v="6"/>
    <x v="7"/>
    <n v="111488367"/>
    <n v="773602543892"/>
    <s v="MAC LIQUIDLAST 24-HOUR WATERPROOF LINER WET ROADSGFK-01"/>
    <s v="EA"/>
    <n v="1"/>
    <n v="85"/>
    <n v="1"/>
    <n v="85"/>
    <n v="6"/>
    <n v="0"/>
  </r>
  <r>
    <x v="6"/>
    <s v="COSMETICS"/>
    <x v="12"/>
    <x v="6"/>
    <x v="7"/>
    <n v="111488371"/>
    <n v="773602544202"/>
    <s v="MAC LIQUIDLAST 24-HOUR WATERPROOF LINER COCO BARSGFK-07"/>
    <s v="EA"/>
    <n v="1"/>
    <n v="85"/>
    <n v="0"/>
    <n v="0"/>
    <n v="3"/>
    <n v="0"/>
  </r>
  <r>
    <x v="6"/>
    <s v="COSMETICS"/>
    <x v="12"/>
    <x v="6"/>
    <x v="7"/>
    <n v="110476071"/>
    <n v="773602317677"/>
    <s v="MAC VELVETEASE LIP PENCIL JUST ADD ROMANCE MRAH-10"/>
    <s v="EA"/>
    <n v="1"/>
    <n v="83"/>
    <n v="0"/>
    <n v="0"/>
    <n v="0"/>
    <n v="0"/>
  </r>
  <r>
    <x v="6"/>
    <s v="COSMETICS"/>
    <x v="12"/>
    <x v="6"/>
    <x v="7"/>
    <n v="110557752"/>
    <n v="773602423965"/>
    <s v="MAC INTO THE WELL EYE SHADOW MATTE GALENA S4ET-09"/>
    <s v="EA"/>
    <n v="1"/>
    <n v="83"/>
    <n v="0"/>
    <n v="0"/>
    <n v="0"/>
    <n v="0"/>
  </r>
  <r>
    <x v="6"/>
    <s v="COSMETICS"/>
    <x v="12"/>
    <x v="6"/>
    <x v="6"/>
    <n v="111354760"/>
    <n v="773602535590"/>
    <s v="MAC LIPSTICK DECLARING LOVE SFMJ-HH"/>
    <s v="EA"/>
    <n v="1"/>
    <n v="83"/>
    <n v="0"/>
    <n v="0"/>
    <n v="11"/>
    <n v="559"/>
  </r>
  <r>
    <x v="6"/>
    <s v="COSMETICS"/>
    <x v="12"/>
    <x v="6"/>
    <x v="4"/>
    <n v="111354760"/>
    <n v="773602535590"/>
    <s v="MAC LIPSTICK DECLARING LOVE SFMJ-HH"/>
    <s v="EA"/>
    <n v="1"/>
    <n v="83"/>
    <n v="1"/>
    <n v="83"/>
    <n v="38"/>
    <n v="559"/>
  </r>
  <r>
    <x v="6"/>
    <s v="COSMETICS"/>
    <x v="12"/>
    <x v="6"/>
    <x v="7"/>
    <n v="111354762"/>
    <n v="773602535613"/>
    <s v="MAC LIPSTICK UN BAISER SFMJ-HK"/>
    <s v="EA"/>
    <n v="1"/>
    <n v="83"/>
    <n v="0"/>
    <n v="0"/>
    <n v="38"/>
    <n v="963"/>
  </r>
  <r>
    <x v="6"/>
    <s v="COSMETICS"/>
    <x v="12"/>
    <x v="6"/>
    <x v="7"/>
    <n v="111354763"/>
    <n v="773602535620"/>
    <s v="MAC LIPSTICK UNE CARESSE SFMJ-HL"/>
    <s v="EA"/>
    <n v="1"/>
    <n v="83"/>
    <n v="0"/>
    <n v="0"/>
    <n v="76"/>
    <n v="1101"/>
  </r>
  <r>
    <x v="6"/>
    <s v="COSMETICS"/>
    <x v="12"/>
    <x v="6"/>
    <x v="7"/>
    <n v="111375228"/>
    <n v="773602537778"/>
    <s v="MAC LIPSTICKS-FEELIN' SEDIME 3GM/.1OZ SFX1-3C"/>
    <s v="EA"/>
    <n v="1"/>
    <n v="83"/>
    <n v="1"/>
    <n v="83"/>
    <n v="5"/>
    <n v="0"/>
  </r>
  <r>
    <x v="6"/>
    <s v="COSMETICS"/>
    <x v="12"/>
    <x v="6"/>
    <x v="7"/>
    <n v="111375230"/>
    <n v="773602537822"/>
    <s v="MAC LIPSTICKS-LET'S MESA ARO 3GM/.1OZ SFX2-JK"/>
    <s v="EA"/>
    <n v="1"/>
    <n v="83"/>
    <n v="1"/>
    <n v="83"/>
    <n v="11"/>
    <n v="0"/>
  </r>
  <r>
    <x v="6"/>
    <s v="COSMETICS"/>
    <x v="3"/>
    <x v="6"/>
    <x v="0"/>
    <n v="110178077"/>
    <n v="20714456481"/>
    <s v="CLINIQUE QUICKLINER FOR EYES INTENSE 75X3 01"/>
    <s v="EA"/>
    <n v="1"/>
    <n v="81"/>
    <n v="0"/>
    <n v="0"/>
    <n v="6"/>
    <n v="1"/>
  </r>
  <r>
    <x v="6"/>
    <s v="COSMETICS"/>
    <x v="3"/>
    <x v="6"/>
    <x v="0"/>
    <n v="110178079"/>
    <n v="20714456504"/>
    <s v="CLINIQUE QUICKLINER FOR EYES INTENSE 75X3 03"/>
    <s v="EA"/>
    <n v="1"/>
    <n v="81"/>
    <n v="0"/>
    <n v="0"/>
    <n v="6"/>
    <n v="0"/>
  </r>
  <r>
    <x v="6"/>
    <s v="COSMETICS"/>
    <x v="1"/>
    <x v="6"/>
    <x v="1"/>
    <n v="111034087"/>
    <n v="887167384750"/>
    <s v="ESTEE LAUDER PURE COLOR LOVE LIQ LIP SASSED UP P363040000"/>
    <s v="EA"/>
    <n v="1"/>
    <n v="81"/>
    <n v="1"/>
    <n v="81"/>
    <n v="4"/>
    <n v="0"/>
  </r>
  <r>
    <x v="6"/>
    <s v="COSMETICS"/>
    <x v="12"/>
    <x v="6"/>
    <x v="7"/>
    <n v="111531848"/>
    <n v="773602561865"/>
    <s v="MAC LIPGLASS RUBY WOO SHXY-32"/>
    <s v="EA"/>
    <n v="1"/>
    <n v="81"/>
    <n v="0"/>
    <n v="0"/>
    <n v="7"/>
    <n v="15"/>
  </r>
  <r>
    <x v="6"/>
    <s v="COSMETICS"/>
    <x v="12"/>
    <x v="6"/>
    <x v="3"/>
    <n v="111531848"/>
    <n v="773602561865"/>
    <s v="MAC LIPGLASS RUBY WOO SHXY-32"/>
    <s v="EA"/>
    <n v="1"/>
    <n v="81"/>
    <n v="1"/>
    <n v="81"/>
    <n v="7"/>
    <n v="15"/>
  </r>
  <r>
    <x v="6"/>
    <s v="COSMETICS"/>
    <x v="12"/>
    <x v="6"/>
    <x v="7"/>
    <n v="102204908"/>
    <n v="773602003099"/>
    <s v="MAC LIPSTICK &quot;O&quot; M300-2P"/>
    <s v="EA"/>
    <n v="1"/>
    <n v="80"/>
    <n v="0"/>
    <n v="0"/>
    <n v="4"/>
    <n v="0"/>
  </r>
  <r>
    <x v="6"/>
    <s v="COSMETICS"/>
    <x v="12"/>
    <x v="6"/>
    <x v="7"/>
    <n v="102204911"/>
    <n v="773602008872"/>
    <s v="MAC LIPSTICK ANGEL M300-4Q"/>
    <s v="EA"/>
    <n v="1"/>
    <n v="80"/>
    <n v="0"/>
    <n v="0"/>
    <n v="13"/>
    <n v="0"/>
  </r>
  <r>
    <x v="6"/>
    <s v="COSMETICS"/>
    <x v="12"/>
    <x v="6"/>
    <x v="7"/>
    <n v="102204913"/>
    <n v="773602047260"/>
    <s v="MAC LIPSTICK PLUM DANDY M300-CN"/>
    <s v="EA"/>
    <n v="1"/>
    <n v="80"/>
    <n v="0"/>
    <n v="0"/>
    <n v="17"/>
    <n v="0"/>
  </r>
  <r>
    <x v="6"/>
    <s v="COSMETICS"/>
    <x v="12"/>
    <x v="6"/>
    <x v="4"/>
    <n v="102204935"/>
    <n v="773602033539"/>
    <s v="MAC LUSTRE LIPSTICK LOVELORN M31A-02"/>
    <s v="EA"/>
    <n v="1"/>
    <n v="80"/>
    <n v="0"/>
    <n v="0"/>
    <n v="7"/>
    <n v="0"/>
  </r>
  <r>
    <x v="6"/>
    <s v="COSMETICS"/>
    <x v="12"/>
    <x v="6"/>
    <x v="4"/>
    <n v="102204937"/>
    <n v="773602033553"/>
    <s v="MAC LUSTRE LIPSTICK LUSTERING M31A-04"/>
    <s v="EA"/>
    <n v="1"/>
    <n v="80"/>
    <n v="0"/>
    <n v="0"/>
    <n v="19"/>
    <n v="0"/>
  </r>
  <r>
    <x v="6"/>
    <s v="COSMETICS"/>
    <x v="12"/>
    <x v="6"/>
    <x v="3"/>
    <n v="102204945"/>
    <n v="773602033829"/>
    <s v="MAC LUSTRE LIPSTICK SEE SHEER M31A-14"/>
    <s v="EA"/>
    <n v="1"/>
    <n v="80"/>
    <n v="0"/>
    <n v="0"/>
    <n v="17"/>
    <n v="247"/>
  </r>
  <r>
    <x v="6"/>
    <s v="COSMETICS"/>
    <x v="12"/>
    <x v="6"/>
    <x v="7"/>
    <n v="102204948"/>
    <n v="773602033881"/>
    <s v="MAC LUSTRE LIPSTICK TOUCH M31A-20"/>
    <s v="EA"/>
    <n v="1"/>
    <n v="80"/>
    <n v="0"/>
    <n v="0"/>
    <n v="32"/>
    <n v="14"/>
  </r>
  <r>
    <x v="6"/>
    <s v="COSMETICS"/>
    <x v="12"/>
    <x v="6"/>
    <x v="7"/>
    <n v="102204949"/>
    <n v="773602033898"/>
    <s v="MAC LUSTRE LIPSTICK CAPRICIOUS M31A-21"/>
    <s v="EA"/>
    <n v="1"/>
    <n v="80"/>
    <n v="0"/>
    <n v="0"/>
    <n v="28"/>
    <n v="0"/>
  </r>
  <r>
    <x v="6"/>
    <s v="COSMETICS"/>
    <x v="12"/>
    <x v="6"/>
    <x v="7"/>
    <n v="102204953"/>
    <n v="773602054251"/>
    <s v="MAC LUSTRE LIPSTICK JUBILEE M31A-27"/>
    <s v="EA"/>
    <n v="1"/>
    <n v="80"/>
    <n v="0"/>
    <n v="0"/>
    <n v="7"/>
    <n v="0"/>
  </r>
  <r>
    <x v="6"/>
    <s v="COSMETICS"/>
    <x v="12"/>
    <x v="6"/>
    <x v="7"/>
    <n v="102204956"/>
    <n v="773602063444"/>
    <s v="MAC LUSTRE LIPSTICK POLITELY PINK M31A-43"/>
    <s v="EA"/>
    <n v="1"/>
    <n v="80"/>
    <n v="0"/>
    <n v="0"/>
    <n v="6"/>
    <n v="0"/>
  </r>
  <r>
    <x v="6"/>
    <s v="COSMETICS"/>
    <x v="12"/>
    <x v="6"/>
    <x v="1"/>
    <n v="102204961"/>
    <n v="773602033522"/>
    <s v="MAC LUSTRE LIPSTICK PLUMFUL M31A-01"/>
    <s v="EA"/>
    <n v="1"/>
    <n v="80"/>
    <n v="0"/>
    <n v="0"/>
    <n v="1"/>
    <n v="6"/>
  </r>
  <r>
    <x v="6"/>
    <s v="COSMETICS"/>
    <x v="12"/>
    <x v="6"/>
    <x v="1"/>
    <n v="102204979"/>
    <n v="773602048304"/>
    <s v="MAC LIPSTICK CAPTIVE M3EW-05"/>
    <s v="EA"/>
    <n v="1"/>
    <n v="80"/>
    <n v="0"/>
    <n v="0"/>
    <n v="8"/>
    <n v="28"/>
  </r>
  <r>
    <x v="6"/>
    <s v="COSMETICS"/>
    <x v="12"/>
    <x v="6"/>
    <x v="7"/>
    <n v="102204980"/>
    <n v="773602048335"/>
    <s v="MAC LIPSTICK CHERISH M3EW-08"/>
    <s v="EA"/>
    <n v="1"/>
    <n v="80"/>
    <n v="1"/>
    <n v="80"/>
    <n v="2"/>
    <n v="0"/>
  </r>
  <r>
    <x v="6"/>
    <s v="COSMETICS"/>
    <x v="12"/>
    <x v="6"/>
    <x v="7"/>
    <n v="102204981"/>
    <n v="773602048366"/>
    <s v="MAC LIPSTICK FAUX M3EW-11"/>
    <s v="EA"/>
    <n v="1"/>
    <n v="80"/>
    <n v="0"/>
    <n v="0"/>
    <n v="37"/>
    <n v="0"/>
  </r>
  <r>
    <x v="6"/>
    <s v="COSMETICS"/>
    <x v="12"/>
    <x v="6"/>
    <x v="1"/>
    <n v="102204981"/>
    <n v="773602048366"/>
    <s v="MAC LIPSTICK FAUX M3EW-11"/>
    <s v="EA"/>
    <n v="1"/>
    <n v="80"/>
    <n v="1"/>
    <n v="80"/>
    <n v="5"/>
    <n v="0"/>
  </r>
  <r>
    <x v="6"/>
    <s v="COSMETICS"/>
    <x v="12"/>
    <x v="6"/>
    <x v="7"/>
    <n v="102204984"/>
    <n v="773602048496"/>
    <s v="MAC LIPSTICK MOCHA M3EW-24"/>
    <s v="EA"/>
    <n v="1"/>
    <n v="80"/>
    <n v="0"/>
    <n v="0"/>
    <n v="25"/>
    <n v="79"/>
  </r>
  <r>
    <x v="6"/>
    <s v="COSMETICS"/>
    <x v="12"/>
    <x v="6"/>
    <x v="4"/>
    <n v="102204986"/>
    <n v="773602048588"/>
    <s v="MAC LIPSTICK TWIG M3EW-33"/>
    <s v="EA"/>
    <n v="1"/>
    <n v="80"/>
    <n v="0"/>
    <n v="0"/>
    <n v="27"/>
    <n v="259"/>
  </r>
  <r>
    <x v="6"/>
    <s v="COSMETICS"/>
    <x v="12"/>
    <x v="6"/>
    <x v="7"/>
    <n v="102204987"/>
    <n v="773602048618"/>
    <s v="MAC LIPSTICK VERVE M3EW-36"/>
    <s v="EA"/>
    <n v="1"/>
    <n v="80"/>
    <n v="0"/>
    <n v="0"/>
    <n v="13"/>
    <n v="0"/>
  </r>
  <r>
    <x v="6"/>
    <s v="COSMETICS"/>
    <x v="12"/>
    <x v="6"/>
    <x v="4"/>
    <n v="102204987"/>
    <n v="773602048618"/>
    <s v="MAC LIPSTICK VERVE M3EW-36"/>
    <s v="EA"/>
    <n v="1"/>
    <n v="80"/>
    <n v="0"/>
    <n v="0"/>
    <n v="5"/>
    <n v="0"/>
  </r>
  <r>
    <x v="6"/>
    <s v="COSMETICS"/>
    <x v="12"/>
    <x v="6"/>
    <x v="1"/>
    <n v="102204994"/>
    <n v="773602051823"/>
    <s v="MAC AMPLIFIED CREAM LIPSTICK DUBONNET M3LN-11"/>
    <s v="EA"/>
    <n v="1"/>
    <n v="80"/>
    <n v="0"/>
    <n v="0"/>
    <n v="21"/>
    <n v="93"/>
  </r>
  <r>
    <x v="6"/>
    <s v="COSMETICS"/>
    <x v="12"/>
    <x v="6"/>
    <x v="3"/>
    <n v="102204996"/>
    <n v="773602051854"/>
    <s v="MAC AMPLIFIED CREAM LIPSTICK HALF N HALF M3LN-14"/>
    <s v="EA"/>
    <n v="1"/>
    <n v="80"/>
    <n v="1"/>
    <n v="80"/>
    <n v="6"/>
    <n v="0"/>
  </r>
  <r>
    <x v="6"/>
    <s v="COSMETICS"/>
    <x v="12"/>
    <x v="6"/>
    <x v="7"/>
    <n v="102205003"/>
    <n v="773602061273"/>
    <s v="MAC AMPLIFIED CREAM LIPSTICK GIRL ABOUT TOWN M3LN-22"/>
    <s v="EA"/>
    <n v="1"/>
    <n v="80"/>
    <n v="1"/>
    <n v="80"/>
    <n v="21"/>
    <n v="0"/>
  </r>
  <r>
    <x v="6"/>
    <s v="COSMETICS"/>
    <x v="12"/>
    <x v="6"/>
    <x v="1"/>
    <n v="102205003"/>
    <n v="773602061273"/>
    <s v="MAC AMPLIFIED CREAM LIPSTICK GIRL ABOUT TOWN M3LN-22"/>
    <s v="EA"/>
    <n v="1"/>
    <n v="80"/>
    <n v="0"/>
    <n v="0"/>
    <n v="1"/>
    <n v="0"/>
  </r>
  <r>
    <x v="6"/>
    <s v="COSMETICS"/>
    <x v="12"/>
    <x v="6"/>
    <x v="7"/>
    <n v="102205006"/>
    <n v="773602063543"/>
    <s v="MAC AMPLIFIED CREME LIPSTICK BLANKETY M3LN-28"/>
    <s v="EA"/>
    <n v="1"/>
    <n v="80"/>
    <n v="0"/>
    <n v="0"/>
    <n v="3"/>
    <n v="0"/>
  </r>
  <r>
    <x v="6"/>
    <s v="COSMETICS"/>
    <x v="12"/>
    <x v="6"/>
    <x v="4"/>
    <n v="102205007"/>
    <n v="773602063550"/>
    <s v="MAC AMPLIFIED CREME LIPSTICK BRICK-O-LA M3LN-29"/>
    <s v="EA"/>
    <n v="1"/>
    <n v="80"/>
    <n v="0"/>
    <n v="0"/>
    <n v="17"/>
    <n v="142"/>
  </r>
  <r>
    <x v="6"/>
    <s v="COSMETICS"/>
    <x v="12"/>
    <x v="6"/>
    <x v="7"/>
    <n v="102205008"/>
    <n v="773602063574"/>
    <s v="MAC AMPLIFIED CREME LIPSTICK VEGAS VOLT M3LN-31"/>
    <s v="EA"/>
    <n v="1"/>
    <n v="80"/>
    <n v="0"/>
    <n v="0"/>
    <n v="8"/>
    <n v="0"/>
  </r>
  <r>
    <x v="6"/>
    <s v="COSMETICS"/>
    <x v="12"/>
    <x v="6"/>
    <x v="7"/>
    <n v="102205009"/>
    <n v="773602063581"/>
    <s v="MAC AMPLIFIED CREME LIPSTICK CHATTERBOX M3LN-32"/>
    <s v="EA"/>
    <n v="1"/>
    <n v="80"/>
    <n v="0"/>
    <n v="0"/>
    <n v="0"/>
    <n v="0"/>
  </r>
  <r>
    <x v="6"/>
    <s v="COSMETICS"/>
    <x v="12"/>
    <x v="6"/>
    <x v="7"/>
    <n v="102205064"/>
    <n v="773602048762"/>
    <s v="MAC MATTE LIPSTICK VIVA GLAM M5L9-11"/>
    <s v="EA"/>
    <n v="1"/>
    <n v="80"/>
    <n v="0"/>
    <n v="0"/>
    <n v="25"/>
    <n v="44"/>
  </r>
  <r>
    <x v="6"/>
    <s v="COSMETICS"/>
    <x v="12"/>
    <x v="6"/>
    <x v="4"/>
    <n v="102205064"/>
    <n v="773602048762"/>
    <s v="MAC MATTE LIPSTICK VIVA GLAM M5L9-11"/>
    <s v="EA"/>
    <n v="1"/>
    <n v="80"/>
    <n v="0"/>
    <n v="0"/>
    <n v="12"/>
    <n v="44"/>
  </r>
  <r>
    <x v="6"/>
    <s v="COSMETICS"/>
    <x v="12"/>
    <x v="6"/>
    <x v="4"/>
    <n v="102205065"/>
    <n v="773602048779"/>
    <s v="MAC MATTE LIPSTICK VIVA GLAM III M5L9-12"/>
    <s v="EA"/>
    <n v="1"/>
    <n v="80"/>
    <n v="1"/>
    <n v="80"/>
    <n v="31"/>
    <n v="27"/>
  </r>
  <r>
    <x v="6"/>
    <s v="COSMETICS"/>
    <x v="12"/>
    <x v="5"/>
    <x v="1"/>
    <n v="102207787"/>
    <n v="773602102815"/>
    <s v="MAC GENTLY OFF EYE/LIP MKE UP RMVR BOT 100ML M6GT 01"/>
    <s v="EA"/>
    <n v="1"/>
    <n v="80"/>
    <n v="0"/>
    <n v="0"/>
    <n v="1"/>
    <n v="0"/>
  </r>
  <r>
    <x v="6"/>
    <s v="COSMETICS"/>
    <x v="12"/>
    <x v="5"/>
    <x v="4"/>
    <n v="102207787"/>
    <n v="773602102815"/>
    <s v="MAC GENTLY OFF EYE/LIP MKE UP RMVR BOT 100ML M6GT 01"/>
    <s v="EA"/>
    <n v="1"/>
    <n v="80"/>
    <n v="0"/>
    <n v="0"/>
    <n v="0"/>
    <n v="0"/>
  </r>
  <r>
    <x v="6"/>
    <s v="COSMETICS"/>
    <x v="12"/>
    <x v="6"/>
    <x v="3"/>
    <n v="102208688"/>
    <n v="773602047277"/>
    <s v="MAC LIPSTIK AMOROUS M3EW-01"/>
    <s v="EA"/>
    <n v="1"/>
    <n v="80"/>
    <n v="0"/>
    <n v="0"/>
    <n v="1"/>
    <n v="29"/>
  </r>
  <r>
    <x v="6"/>
    <s v="COSMETICS"/>
    <x v="12"/>
    <x v="6"/>
    <x v="7"/>
    <n v="102208697"/>
    <n v="773602029020"/>
    <s v="MAC L/STK FABBY M300AL"/>
    <s v="EA"/>
    <n v="1"/>
    <n v="80"/>
    <n v="0"/>
    <n v="0"/>
    <n v="15"/>
    <n v="0"/>
  </r>
  <r>
    <x v="6"/>
    <s v="COSMETICS"/>
    <x v="12"/>
    <x v="6"/>
    <x v="1"/>
    <n v="102208708"/>
    <n v="773602077533"/>
    <s v="MAC MATTE LIPSTICK KINDA SEXY M2LP-36"/>
    <s v="EA"/>
    <n v="1"/>
    <n v="80"/>
    <n v="0"/>
    <n v="0"/>
    <n v="17"/>
    <n v="38"/>
  </r>
  <r>
    <x v="6"/>
    <s v="COSMETICS"/>
    <x v="12"/>
    <x v="6"/>
    <x v="4"/>
    <n v="102208708"/>
    <n v="773602077533"/>
    <s v="MAC MATTE LIPSTICK KINDA SEXY M2LP-36"/>
    <s v="EA"/>
    <n v="1"/>
    <n v="80"/>
    <n v="0"/>
    <n v="0"/>
    <n v="15"/>
    <n v="38"/>
  </r>
  <r>
    <x v="6"/>
    <s v="COSMETICS"/>
    <x v="12"/>
    <x v="6"/>
    <x v="1"/>
    <n v="102208710"/>
    <n v="773602049158"/>
    <s v="MAC LIPSTICK M.A.C RED M3EW-44"/>
    <s v="EA"/>
    <n v="1"/>
    <n v="80"/>
    <n v="0"/>
    <n v="0"/>
    <n v="15"/>
    <n v="45"/>
  </r>
  <r>
    <x v="6"/>
    <s v="COSMETICS"/>
    <x v="12"/>
    <x v="6"/>
    <x v="7"/>
    <n v="102208720"/>
    <n v="773602048557"/>
    <s v="MAC LIPSTICK RETRO M3EW-30"/>
    <s v="EA"/>
    <n v="1"/>
    <n v="80"/>
    <n v="0"/>
    <n v="0"/>
    <n v="24"/>
    <n v="121"/>
  </r>
  <r>
    <x v="6"/>
    <s v="COSMETICS"/>
    <x v="12"/>
    <x v="6"/>
    <x v="1"/>
    <n v="102208720"/>
    <n v="773602048557"/>
    <s v="MAC LIPSTICK RETRO M3EW-30"/>
    <s v="EA"/>
    <n v="1"/>
    <n v="80"/>
    <n v="0"/>
    <n v="0"/>
    <n v="12"/>
    <n v="121"/>
  </r>
  <r>
    <x v="6"/>
    <s v="COSMETICS"/>
    <x v="12"/>
    <x v="6"/>
    <x v="4"/>
    <n v="102208722"/>
    <n v="773602048717"/>
    <s v="MAC MATTE LIPSTICK RUSSIAN RED M2LP-06"/>
    <s v="EA"/>
    <n v="1"/>
    <n v="80"/>
    <n v="0"/>
    <n v="0"/>
    <n v="15"/>
    <n v="301"/>
  </r>
  <r>
    <x v="6"/>
    <s v="COSMETICS"/>
    <x v="12"/>
    <x v="6"/>
    <x v="7"/>
    <n v="102208724"/>
    <n v="773602049240"/>
    <s v="MAC LIPSTICK SNOB M3EW-53"/>
    <s v="EA"/>
    <n v="1"/>
    <n v="80"/>
    <n v="0"/>
    <n v="0"/>
    <n v="5"/>
    <n v="0"/>
  </r>
  <r>
    <x v="6"/>
    <s v="COSMETICS"/>
    <x v="12"/>
    <x v="6"/>
    <x v="4"/>
    <n v="102208724"/>
    <n v="773602049240"/>
    <s v="MAC LIPSTICK SNOB M3EW-53"/>
    <s v="EA"/>
    <n v="1"/>
    <n v="80"/>
    <n v="0"/>
    <n v="0"/>
    <n v="1"/>
    <n v="0"/>
  </r>
  <r>
    <x v="6"/>
    <s v="COSMETICS"/>
    <x v="12"/>
    <x v="6"/>
    <x v="1"/>
    <n v="102208727"/>
    <n v="773602048748"/>
    <s v="MAC MATTE LIPSTICK TAUPE M2LP-09"/>
    <s v="EA"/>
    <n v="1"/>
    <n v="80"/>
    <n v="0"/>
    <n v="0"/>
    <n v="18"/>
    <n v="295"/>
  </r>
  <r>
    <x v="6"/>
    <s v="COSMETICS"/>
    <x v="12"/>
    <x v="6"/>
    <x v="3"/>
    <n v="102208728"/>
    <n v="773602077540"/>
    <s v="MAC MATTE LIPSTICK VELVET TEDDY M2LP-37"/>
    <s v="EA"/>
    <n v="1"/>
    <n v="80"/>
    <n v="0"/>
    <n v="0"/>
    <n v="9"/>
    <n v="493"/>
  </r>
  <r>
    <x v="6"/>
    <s v="COSMETICS"/>
    <x v="12"/>
    <x v="6"/>
    <x v="7"/>
    <n v="102211041"/>
    <n v="773602153619"/>
    <s v="MAC LIPSTICK PATISSERIE M31A-G4"/>
    <s v="EA"/>
    <n v="1"/>
    <n v="80"/>
    <n v="0"/>
    <n v="0"/>
    <n v="4"/>
    <n v="0"/>
  </r>
  <r>
    <x v="6"/>
    <s v="COSMETICS"/>
    <x v="12"/>
    <x v="6"/>
    <x v="7"/>
    <n v="110012210"/>
    <n v="773602164189"/>
    <s v="MAC CREMESHEEN MCF3 03"/>
    <s v="EA"/>
    <n v="1"/>
    <n v="80"/>
    <n v="0"/>
    <n v="0"/>
    <n v="23"/>
    <n v="44"/>
  </r>
  <r>
    <x v="6"/>
    <s v="COSMETICS"/>
    <x v="12"/>
    <x v="6"/>
    <x v="1"/>
    <n v="110012210"/>
    <n v="773602164189"/>
    <s v="MAC CREMESHEEN MCF3 03"/>
    <s v="EA"/>
    <n v="1"/>
    <n v="80"/>
    <n v="0"/>
    <n v="0"/>
    <n v="2"/>
    <n v="44"/>
  </r>
  <r>
    <x v="6"/>
    <s v="COSMETICS"/>
    <x v="12"/>
    <x v="6"/>
    <x v="4"/>
    <n v="110032144"/>
    <n v="773602166992"/>
    <s v="MAC CONCEALER BRUSH #195 MCMP-01"/>
    <s v="EA"/>
    <n v="1"/>
    <n v="80"/>
    <n v="0"/>
    <n v="0"/>
    <n v="2"/>
    <n v="0"/>
  </r>
  <r>
    <x v="6"/>
    <s v="COSMETICS"/>
    <x v="12"/>
    <x v="6"/>
    <x v="4"/>
    <n v="110214415"/>
    <n v="773602269105"/>
    <s v="MAC CREMESHEEN LIPSTICK PEACH BLOSSOM MMA5-03"/>
    <s v="EA"/>
    <n v="1"/>
    <n v="80"/>
    <n v="1"/>
    <n v="80"/>
    <n v="7"/>
    <n v="0"/>
  </r>
  <r>
    <x v="6"/>
    <s v="COSMETICS"/>
    <x v="12"/>
    <x v="6"/>
    <x v="1"/>
    <n v="110251709"/>
    <n v="773602282852"/>
    <s v="MAC EXTENDED PLAY GIGABLACK LASH MN45-01"/>
    <s v="EA"/>
    <n v="1"/>
    <n v="80"/>
    <n v="0"/>
    <n v="0"/>
    <n v="13"/>
    <n v="65"/>
  </r>
  <r>
    <x v="6"/>
    <s v="COSMETICS"/>
    <x v="12"/>
    <x v="6"/>
    <x v="4"/>
    <n v="110260766"/>
    <n v="773602048663"/>
    <s v="MAC MATTE LIPSTICK CHILI M2LP-01"/>
    <s v="EA"/>
    <n v="1"/>
    <n v="80"/>
    <n v="0"/>
    <n v="0"/>
    <n v="37"/>
    <n v="812"/>
  </r>
  <r>
    <x v="6"/>
    <s v="COSMETICS"/>
    <x v="12"/>
    <x v="6"/>
    <x v="4"/>
    <n v="110267003"/>
    <n v="773602054268"/>
    <s v="MAC LUSTRE LIPSTICK GIDDY M31A-28"/>
    <s v="EA"/>
    <n v="1"/>
    <n v="80"/>
    <n v="0"/>
    <n v="0"/>
    <n v="4"/>
    <n v="0"/>
  </r>
  <r>
    <x v="6"/>
    <s v="COSMETICS"/>
    <x v="12"/>
    <x v="6"/>
    <x v="7"/>
    <n v="110280855"/>
    <n v="773602314751"/>
    <s v="MAC LIPSTICK RELENTLESSLY RED M0N9-16"/>
    <s v="EA"/>
    <n v="1"/>
    <n v="80"/>
    <n v="0"/>
    <n v="0"/>
    <n v="41"/>
    <n v="0"/>
  </r>
  <r>
    <x v="6"/>
    <s v="COSMETICS"/>
    <x v="12"/>
    <x v="6"/>
    <x v="4"/>
    <n v="110280855"/>
    <n v="773602314751"/>
    <s v="MAC LIPSTICK RELENTLESSLY RED M0N9-16"/>
    <s v="EA"/>
    <n v="1"/>
    <n v="80"/>
    <n v="0"/>
    <n v="0"/>
    <n v="13"/>
    <n v="0"/>
  </r>
  <r>
    <x v="6"/>
    <s v="COSMETICS"/>
    <x v="12"/>
    <x v="6"/>
    <x v="7"/>
    <n v="110280857"/>
    <n v="773602314775"/>
    <s v="MAC LIPSTICK ALL FIRED UP M0N9-18"/>
    <s v="EA"/>
    <n v="1"/>
    <n v="80"/>
    <n v="1"/>
    <n v="80"/>
    <n v="56"/>
    <n v="164"/>
  </r>
  <r>
    <x v="6"/>
    <s v="COSMETICS"/>
    <x v="12"/>
    <x v="6"/>
    <x v="4"/>
    <n v="110280857"/>
    <n v="773602314775"/>
    <s v="MAC LIPSTICK ALL FIRED UP M0N9-18"/>
    <s v="EA"/>
    <n v="1"/>
    <n v="80"/>
    <n v="0"/>
    <n v="0"/>
    <n v="10"/>
    <n v="164"/>
  </r>
  <r>
    <x v="6"/>
    <s v="COSMETICS"/>
    <x v="12"/>
    <x v="6"/>
    <x v="1"/>
    <n v="110280858"/>
    <n v="773602314782"/>
    <s v="MAC LIPSTICK FLAT OUT FABULOUS M0N9-19"/>
    <s v="EA"/>
    <n v="1"/>
    <n v="80"/>
    <n v="0"/>
    <n v="0"/>
    <n v="7"/>
    <n v="52"/>
  </r>
  <r>
    <x v="6"/>
    <s v="COSMETICS"/>
    <x v="12"/>
    <x v="6"/>
    <x v="3"/>
    <n v="110280858"/>
    <n v="773602314782"/>
    <s v="MAC LIPSTICK FLAT OUT FABULOUS M0N9-19"/>
    <s v="EA"/>
    <n v="1"/>
    <n v="80"/>
    <n v="0"/>
    <n v="0"/>
    <n v="4"/>
    <n v="52"/>
  </r>
  <r>
    <x v="6"/>
    <s v="COSMETICS"/>
    <x v="12"/>
    <x v="6"/>
    <x v="4"/>
    <n v="110280858"/>
    <n v="773602314782"/>
    <s v="MAC LIPSTICK FLAT OUT FABULOUS M0N9-19"/>
    <s v="EA"/>
    <n v="1"/>
    <n v="80"/>
    <n v="0"/>
    <n v="0"/>
    <n v="21"/>
    <n v="52"/>
  </r>
  <r>
    <x v="6"/>
    <s v="COSMETICS"/>
    <x v="12"/>
    <x v="6"/>
    <x v="3"/>
    <n v="110288087"/>
    <n v="773602318575"/>
    <s v="MAC PRO LONGWEAR EYE LINER DEFINEDLY BLACK MRY5-07"/>
    <s v="EA"/>
    <n v="1"/>
    <n v="80"/>
    <n v="0"/>
    <n v="0"/>
    <n v="10"/>
    <n v="272"/>
  </r>
  <r>
    <x v="6"/>
    <s v="COSMETICS"/>
    <x v="12"/>
    <x v="6"/>
    <x v="7"/>
    <n v="110334520"/>
    <n v="773602345380"/>
    <s v="MAC MATTE LIPSTICK PINK PIGEON M2LP-99"/>
    <s v="EA"/>
    <n v="1"/>
    <n v="80"/>
    <n v="0"/>
    <n v="0"/>
    <n v="13"/>
    <n v="0"/>
  </r>
  <r>
    <x v="6"/>
    <s v="COSMETICS"/>
    <x v="12"/>
    <x v="6"/>
    <x v="4"/>
    <n v="110338115"/>
    <n v="773602072231"/>
    <s v="MAC LIPSTICK FULL FUSCHIA M3LN-66"/>
    <s v="EA"/>
    <n v="1"/>
    <n v="80"/>
    <n v="0"/>
    <n v="0"/>
    <n v="0"/>
    <n v="0"/>
  </r>
  <r>
    <x v="6"/>
    <s v="COSMETICS"/>
    <x v="12"/>
    <x v="6"/>
    <x v="7"/>
    <n v="110338119"/>
    <n v="773602072262"/>
    <s v="MAC LIPSTICK SHOW ORCHID M3LN-69"/>
    <s v="EA"/>
    <n v="1"/>
    <n v="80"/>
    <n v="0"/>
    <n v="0"/>
    <n v="16"/>
    <n v="0"/>
  </r>
  <r>
    <x v="6"/>
    <s v="COSMETICS"/>
    <x v="12"/>
    <x v="6"/>
    <x v="7"/>
    <n v="110338120"/>
    <n v="773602341368"/>
    <s v="MAC MATTE LIPSTICK SIN M2LP-94"/>
    <s v="EA"/>
    <n v="1"/>
    <n v="80"/>
    <n v="0"/>
    <n v="0"/>
    <n v="23"/>
    <n v="20"/>
  </r>
  <r>
    <x v="6"/>
    <s v="COSMETICS"/>
    <x v="12"/>
    <x v="6"/>
    <x v="7"/>
    <n v="110338123"/>
    <n v="773602072224"/>
    <s v="MAC LIPSTICK VIOLETTA M3LN-65"/>
    <s v="EA"/>
    <n v="1"/>
    <n v="80"/>
    <n v="0"/>
    <n v="0"/>
    <n v="5"/>
    <n v="0"/>
  </r>
  <r>
    <x v="6"/>
    <s v="COSMETICS"/>
    <x v="12"/>
    <x v="6"/>
    <x v="7"/>
    <n v="110405585"/>
    <n v="773602388493"/>
    <s v="MAC LIPSTICK DANGEROUS M0N9-44"/>
    <s v="EA"/>
    <n v="1"/>
    <n v="80"/>
    <n v="0"/>
    <n v="0"/>
    <n v="14"/>
    <n v="0"/>
  </r>
  <r>
    <x v="6"/>
    <s v="COSMETICS"/>
    <x v="12"/>
    <x v="6"/>
    <x v="7"/>
    <n v="110413836"/>
    <n v="773602388035"/>
    <s v="MAC MATTE LIPSTICK ANTIQUE VELVET M2LP-3K"/>
    <s v="EA"/>
    <n v="1"/>
    <n v="80"/>
    <n v="0"/>
    <n v="0"/>
    <n v="12"/>
    <n v="0"/>
  </r>
  <r>
    <x v="6"/>
    <s v="COSMETICS"/>
    <x v="12"/>
    <x v="6"/>
    <x v="7"/>
    <n v="110413842"/>
    <n v="773602388073"/>
    <s v="MAC MATTE LIPSTICK MEN LOVE MYSTERY M2LP-3P"/>
    <s v="EA"/>
    <n v="1"/>
    <n v="80"/>
    <n v="0"/>
    <n v="0"/>
    <n v="15"/>
    <n v="0"/>
  </r>
  <r>
    <x v="6"/>
    <s v="COSMETICS"/>
    <x v="12"/>
    <x v="6"/>
    <x v="1"/>
    <n v="110413843"/>
    <n v="773602388080"/>
    <s v="MAC MATTE LIPSTICK D FOR DANGER M2LP-3R"/>
    <s v="EA"/>
    <n v="1"/>
    <n v="80"/>
    <n v="0"/>
    <n v="0"/>
    <n v="22"/>
    <n v="131"/>
  </r>
  <r>
    <x v="6"/>
    <s v="COSMETICS"/>
    <x v="12"/>
    <x v="6"/>
    <x v="1"/>
    <n v="110413846"/>
    <n v="773602388103"/>
    <s v="MAC MATTE LIPSTICK WHIRL M2LP-3W"/>
    <s v="EA"/>
    <n v="1"/>
    <n v="80"/>
    <n v="1"/>
    <n v="80"/>
    <n v="18"/>
    <n v="151"/>
  </r>
  <r>
    <x v="6"/>
    <s v="COSMETICS"/>
    <x v="12"/>
    <x v="6"/>
    <x v="4"/>
    <n v="110413846"/>
    <n v="773602388103"/>
    <s v="MAC MATTE LIPSTICK WHIRL M2LP-3W"/>
    <s v="EA"/>
    <n v="1"/>
    <n v="80"/>
    <n v="0"/>
    <n v="0"/>
    <n v="21"/>
    <n v="151"/>
  </r>
  <r>
    <x v="6"/>
    <s v="COSMETICS"/>
    <x v="12"/>
    <x v="6"/>
    <x v="3"/>
    <n v="110413857"/>
    <n v="773602284580"/>
    <s v="MAC MATTE LIPSTICK MEHR M2LP-70"/>
    <s v="EA"/>
    <n v="1"/>
    <n v="80"/>
    <n v="0"/>
    <n v="0"/>
    <n v="35"/>
    <n v="602"/>
  </r>
  <r>
    <x v="6"/>
    <s v="COSMETICS"/>
    <x v="12"/>
    <x v="6"/>
    <x v="7"/>
    <n v="110468071"/>
    <n v="773602284597"/>
    <s v="MAC MATTE LIPSTICK YASH M2LP-71"/>
    <s v="EA"/>
    <n v="1"/>
    <n v="80"/>
    <n v="0"/>
    <n v="0"/>
    <n v="8"/>
    <n v="0"/>
  </r>
  <r>
    <x v="6"/>
    <s v="COSMETICS"/>
    <x v="12"/>
    <x v="6"/>
    <x v="7"/>
    <n v="110505743"/>
    <n v="773602426652"/>
    <s v="MAC MATTE LIPSTICK BREATHING FIRE M2LP-7R"/>
    <s v="EA"/>
    <n v="1"/>
    <n v="80"/>
    <n v="0"/>
    <n v="0"/>
    <n v="26"/>
    <n v="0"/>
  </r>
  <r>
    <x v="6"/>
    <s v="COSMETICS"/>
    <x v="12"/>
    <x v="6"/>
    <x v="4"/>
    <n v="110505743"/>
    <n v="773602426652"/>
    <s v="MAC MATTE LIPSTICK BREATHING FIRE M2LP-7R"/>
    <s v="EA"/>
    <n v="1"/>
    <n v="80"/>
    <n v="0"/>
    <n v="0"/>
    <n v="8"/>
    <n v="0"/>
  </r>
  <r>
    <x v="6"/>
    <s v="COSMETICS"/>
    <x v="12"/>
    <x v="6"/>
    <x v="4"/>
    <n v="110524858"/>
    <n v="773602365593"/>
    <s v="MAC MATTE LIPSTICK RED ROCK M2LP-2M"/>
    <s v="EA"/>
    <n v="1"/>
    <n v="80"/>
    <n v="0"/>
    <n v="0"/>
    <n v="6"/>
    <n v="27"/>
  </r>
  <r>
    <x v="6"/>
    <s v="COSMETICS"/>
    <x v="12"/>
    <x v="6"/>
    <x v="7"/>
    <n v="110524876"/>
    <n v="773602441433"/>
    <s v="MAC LIPSTICK MODEL BEHAVIOUR M300-9X"/>
    <s v="EA"/>
    <n v="1"/>
    <n v="80"/>
    <n v="0"/>
    <n v="0"/>
    <n v="4"/>
    <n v="0"/>
  </r>
  <r>
    <x v="6"/>
    <s v="COSMETICS"/>
    <x v="12"/>
    <x v="6"/>
    <x v="4"/>
    <n v="110565666"/>
    <n v="773602048731"/>
    <s v="MAC MATTE LIPSTICK SO CHAUD M2LP-08"/>
    <s v="EA"/>
    <n v="1"/>
    <n v="80"/>
    <n v="0"/>
    <n v="0"/>
    <n v="12"/>
    <n v="0"/>
  </r>
  <r>
    <x v="6"/>
    <s v="COSMETICS"/>
    <x v="12"/>
    <x v="6"/>
    <x v="7"/>
    <n v="110565668"/>
    <n v="773602048465"/>
    <s v="MAC SATIN LIPSTICK MEDIA M3EW-21"/>
    <s v="EA"/>
    <n v="1"/>
    <n v="80"/>
    <n v="0"/>
    <n v="0"/>
    <n v="6"/>
    <n v="0"/>
  </r>
  <r>
    <x v="6"/>
    <s v="COSMETICS"/>
    <x v="12"/>
    <x v="6"/>
    <x v="4"/>
    <n v="110823914"/>
    <n v="773602471102"/>
    <s v="MAC #208S ANGLED BROW BRUSH S7JR-01"/>
    <s v="EA"/>
    <n v="1"/>
    <n v="80"/>
    <n v="0"/>
    <n v="0"/>
    <n v="6"/>
    <n v="30"/>
  </r>
  <r>
    <x v="6"/>
    <s v="COSMETICS"/>
    <x v="12"/>
    <x v="6"/>
    <x v="1"/>
    <n v="111051358"/>
    <n v="773602033744"/>
    <s v="MAC LUSTRE LIPSTICK SPICE IT UP M31A-06"/>
    <s v="EA"/>
    <n v="1"/>
    <n v="80"/>
    <n v="0"/>
    <n v="0"/>
    <n v="1"/>
    <n v="12"/>
  </r>
  <r>
    <x v="6"/>
    <s v="COSMETICS"/>
    <x v="12"/>
    <x v="6"/>
    <x v="7"/>
    <n v="111105520"/>
    <n v="773602048700"/>
    <s v="MAC MATTE LIPSTICK MARRAKESH M2LP-05"/>
    <s v="EA"/>
    <n v="1"/>
    <n v="80"/>
    <n v="0"/>
    <n v="0"/>
    <n v="55"/>
    <n v="1052"/>
  </r>
  <r>
    <x v="6"/>
    <s v="COSMETICS"/>
    <x v="12"/>
    <x v="6"/>
    <x v="7"/>
    <n v="111114969"/>
    <n v="773602426768"/>
    <s v="MAC POWDER KISS LIPSTICK A LITTLE TAMED S4K0-01"/>
    <s v="EA"/>
    <n v="1"/>
    <n v="80"/>
    <n v="0"/>
    <n v="0"/>
    <n v="17"/>
    <n v="35"/>
  </r>
  <r>
    <x v="6"/>
    <s v="COSMETICS"/>
    <x v="12"/>
    <x v="6"/>
    <x v="4"/>
    <n v="111114973"/>
    <n v="773602431304"/>
    <s v="MAC POWDER KISS LIPSTICK BURNING LOVE S4K0-17"/>
    <s v="EA"/>
    <n v="1"/>
    <n v="80"/>
    <n v="0"/>
    <n v="0"/>
    <n v="18"/>
    <n v="134"/>
  </r>
  <r>
    <x v="6"/>
    <s v="COSMETICS"/>
    <x v="12"/>
    <x v="6"/>
    <x v="7"/>
    <n v="111114976"/>
    <n v="773602434374"/>
    <s v="MAC POWDER KISS LIPSTICK MANDARIN O S4K0-23"/>
    <s v="EA"/>
    <n v="1"/>
    <n v="80"/>
    <n v="0"/>
    <n v="0"/>
    <n v="9"/>
    <n v="5"/>
  </r>
  <r>
    <x v="6"/>
    <s v="COSMETICS"/>
    <x v="12"/>
    <x v="6"/>
    <x v="7"/>
    <n v="111114983"/>
    <n v="773602522064"/>
    <s v="MAC POWDER KISS LIPSTICK LASTING PASSION S4K0-30"/>
    <s v="EA"/>
    <n v="1"/>
    <n v="80"/>
    <n v="0"/>
    <n v="0"/>
    <n v="16"/>
    <n v="14"/>
  </r>
  <r>
    <x v="6"/>
    <s v="COSMETICS"/>
    <x v="12"/>
    <x v="6"/>
    <x v="7"/>
    <n v="111250823"/>
    <n v="773602544172"/>
    <s v="MAC MATTE LIPSTICK SOAR M2LP-J0"/>
    <s v="EA"/>
    <n v="1"/>
    <n v="80"/>
    <n v="0"/>
    <n v="0"/>
    <n v="58"/>
    <n v="218"/>
  </r>
  <r>
    <x v="6"/>
    <s v="COSMETICS"/>
    <x v="12"/>
    <x v="6"/>
    <x v="1"/>
    <n v="111250823"/>
    <n v="773602544172"/>
    <s v="MAC MATTE LIPSTICK SOAR M2LP-J0"/>
    <s v="EA"/>
    <n v="1"/>
    <n v="80"/>
    <n v="0"/>
    <n v="0"/>
    <n v="16"/>
    <n v="218"/>
  </r>
  <r>
    <x v="6"/>
    <s v="COSMETICS"/>
    <x v="12"/>
    <x v="6"/>
    <x v="7"/>
    <n v="111250837"/>
    <n v="773602522798"/>
    <s v="MAC EXTENDED PLAY PERM ME UP LASH PERM BLACK SEPN-01"/>
    <s v="EA"/>
    <n v="1"/>
    <n v="80"/>
    <n v="0"/>
    <n v="0"/>
    <n v="64"/>
    <n v="25"/>
  </r>
  <r>
    <x v="6"/>
    <s v="COSMETICS"/>
    <x v="12"/>
    <x v="6"/>
    <x v="1"/>
    <n v="111250837"/>
    <n v="773602522798"/>
    <s v="MAC EXTENDED PLAY PERM ME UP LASH PERM BLACK SEPN-01"/>
    <s v="EA"/>
    <n v="1"/>
    <n v="80"/>
    <n v="0"/>
    <n v="0"/>
    <n v="20"/>
    <n v="25"/>
  </r>
  <r>
    <x v="6"/>
    <s v="COSMETICS"/>
    <x v="12"/>
    <x v="6"/>
    <x v="3"/>
    <n v="111250837"/>
    <n v="773602522798"/>
    <s v="MAC EXTENDED PLAY PERM ME UP LASH PERM BLACK SEPN-01"/>
    <s v="EA"/>
    <n v="1"/>
    <n v="80"/>
    <n v="0"/>
    <n v="0"/>
    <n v="9"/>
    <n v="25"/>
  </r>
  <r>
    <x v="6"/>
    <s v="COSMETICS"/>
    <x v="12"/>
    <x v="6"/>
    <x v="3"/>
    <n v="111399226"/>
    <n v="773602541423"/>
    <s v="MAC FRENCH SILK 402 SG73-02"/>
    <s v="EA"/>
    <n v="1"/>
    <n v="80"/>
    <n v="0"/>
    <n v="0"/>
    <n v="9"/>
    <n v="44"/>
  </r>
  <r>
    <x v="6"/>
    <s v="COSMETICS"/>
    <x v="12"/>
    <x v="6"/>
    <x v="4"/>
    <n v="111399226"/>
    <n v="773602541423"/>
    <s v="MAC FRENCH SILK 402 SG73-02"/>
    <s v="EA"/>
    <n v="1"/>
    <n v="80"/>
    <n v="0"/>
    <n v="0"/>
    <n v="22"/>
    <n v="44"/>
  </r>
  <r>
    <x v="6"/>
    <s v="COSMETICS"/>
    <x v="12"/>
    <x v="6"/>
    <x v="7"/>
    <n v="111399329"/>
    <n v="773602541454"/>
    <s v="MAC LAISSEZ-FAIRE 411 SG73-05"/>
    <s v="EA"/>
    <n v="1"/>
    <n v="80"/>
    <n v="0"/>
    <n v="0"/>
    <n v="44"/>
    <n v="16"/>
  </r>
  <r>
    <x v="6"/>
    <s v="COSMETICS"/>
    <x v="12"/>
    <x v="6"/>
    <x v="1"/>
    <n v="111399331"/>
    <n v="773602541478"/>
    <s v="MAC AS IF I CARE 407 SG73-07"/>
    <s v="EA"/>
    <n v="1"/>
    <n v="80"/>
    <n v="0"/>
    <n v="0"/>
    <n v="9"/>
    <n v="103"/>
  </r>
  <r>
    <x v="6"/>
    <s v="COSMETICS"/>
    <x v="12"/>
    <x v="6"/>
    <x v="7"/>
    <n v="111399339"/>
    <n v="773602541515"/>
    <s v="MAC MY LITTLE SECRET 418 SG73-11"/>
    <s v="EA"/>
    <n v="1"/>
    <n v="80"/>
    <n v="0"/>
    <n v="0"/>
    <n v="50"/>
    <n v="226"/>
  </r>
  <r>
    <x v="6"/>
    <s v="COSMETICS"/>
    <x v="12"/>
    <x v="6"/>
    <x v="3"/>
    <n v="111399339"/>
    <n v="773602541515"/>
    <s v="MAC MY LITTLE SECRET 418 SG73-11"/>
    <s v="EA"/>
    <n v="1"/>
    <n v="80"/>
    <n v="0"/>
    <n v="0"/>
    <n v="28"/>
    <n v="226"/>
  </r>
  <r>
    <x v="6"/>
    <s v="COSMETICS"/>
    <x v="12"/>
    <x v="6"/>
    <x v="4"/>
    <n v="111399339"/>
    <n v="773602541515"/>
    <s v="MAC MY LITTLE SECRET 418 SG73-11"/>
    <s v="EA"/>
    <n v="1"/>
    <n v="80"/>
    <n v="0"/>
    <n v="0"/>
    <n v="19"/>
    <n v="226"/>
  </r>
  <r>
    <x v="6"/>
    <s v="COSMETICS"/>
    <x v="12"/>
    <x v="6"/>
    <x v="7"/>
    <n v="111399343"/>
    <n v="773602541546"/>
    <s v="MAC DGAF 424 SG73-14"/>
    <s v="EA"/>
    <n v="1"/>
    <n v="80"/>
    <n v="0"/>
    <n v="0"/>
    <n v="25"/>
    <n v="9"/>
  </r>
  <r>
    <x v="6"/>
    <s v="COSMETICS"/>
    <x v="12"/>
    <x v="6"/>
    <x v="4"/>
    <n v="111399346"/>
    <n v="773602541577"/>
    <s v="MAC YOU'RE SO VAIN 419 SG73-17"/>
    <s v="EA"/>
    <n v="1"/>
    <n v="80"/>
    <n v="0"/>
    <n v="0"/>
    <n v="17"/>
    <n v="219"/>
  </r>
  <r>
    <x v="6"/>
    <s v="COSMETICS"/>
    <x v="12"/>
    <x v="6"/>
    <x v="7"/>
    <n v="111399348"/>
    <n v="773602541584"/>
    <s v="MAC GIVE ME FEVER 428 SG73-18"/>
    <s v="EA"/>
    <n v="1"/>
    <n v="80"/>
    <n v="1"/>
    <n v="80"/>
    <n v="76"/>
    <n v="393"/>
  </r>
  <r>
    <x v="6"/>
    <s v="COSMETICS"/>
    <x v="12"/>
    <x v="6"/>
    <x v="3"/>
    <n v="111399348"/>
    <n v="773602541584"/>
    <s v="MAC GIVE ME FEVER 428 SG73-18"/>
    <s v="EA"/>
    <n v="1"/>
    <n v="80"/>
    <n v="0"/>
    <n v="0"/>
    <n v="27"/>
    <n v="393"/>
  </r>
  <r>
    <x v="6"/>
    <s v="COSMETICS"/>
    <x v="12"/>
    <x v="6"/>
    <x v="4"/>
    <n v="111399348"/>
    <n v="773602541584"/>
    <s v="MAC GIVE ME FEVER 428 SG73-18"/>
    <s v="EA"/>
    <n v="1"/>
    <n v="80"/>
    <n v="0"/>
    <n v="0"/>
    <n v="27"/>
    <n v="393"/>
  </r>
  <r>
    <x v="6"/>
    <s v="COSMETICS"/>
    <x v="12"/>
    <x v="6"/>
    <x v="4"/>
    <n v="111399351"/>
    <n v="773602541607"/>
    <s v="MAC JOIE DE VIVRE 415 SG73-20"/>
    <s v="EA"/>
    <n v="1"/>
    <n v="80"/>
    <n v="0"/>
    <n v="0"/>
    <n v="22"/>
    <n v="384"/>
  </r>
  <r>
    <x v="6"/>
    <s v="COSMETICS"/>
    <x v="12"/>
    <x v="6"/>
    <x v="1"/>
    <n v="111399352"/>
    <n v="773602541621"/>
    <s v="MAC TRES BLASE 404 SG73-22"/>
    <s v="EA"/>
    <n v="1"/>
    <n v="80"/>
    <n v="1"/>
    <n v="80"/>
    <n v="19"/>
    <n v="283"/>
  </r>
  <r>
    <x v="6"/>
    <s v="COSMETICS"/>
    <x v="12"/>
    <x v="6"/>
    <x v="7"/>
    <n v="111399353"/>
    <n v="773602541638"/>
    <s v="MAC HEY, FRENCHIE! 426 SG73-23"/>
    <s v="EA"/>
    <n v="1"/>
    <n v="80"/>
    <n v="0"/>
    <n v="0"/>
    <n v="11"/>
    <n v="0"/>
  </r>
  <r>
    <x v="6"/>
    <s v="COSMETICS"/>
    <x v="12"/>
    <x v="6"/>
    <x v="7"/>
    <n v="111399356"/>
    <n v="773602541669"/>
    <s v="MAC MON COEUR 422 SG73-26"/>
    <s v="EA"/>
    <n v="1"/>
    <n v="80"/>
    <n v="0"/>
    <n v="0"/>
    <n v="27"/>
    <n v="503"/>
  </r>
  <r>
    <x v="6"/>
    <s v="COSMETICS"/>
    <x v="12"/>
    <x v="6"/>
    <x v="1"/>
    <n v="111399357"/>
    <n v="773602541676"/>
    <s v="MAC BATED BREATH 408 SG73-27"/>
    <s v="EA"/>
    <n v="1"/>
    <n v="80"/>
    <n v="0"/>
    <n v="0"/>
    <n v="25"/>
    <n v="852"/>
  </r>
  <r>
    <x v="6"/>
    <s v="COSMETICS"/>
    <x v="12"/>
    <x v="6"/>
    <x v="3"/>
    <n v="111399359"/>
    <n v="773602541683"/>
    <s v="MAC COFFEE &amp; CIGS 409 SG73-28"/>
    <s v="EA"/>
    <n v="1"/>
    <n v="80"/>
    <n v="0"/>
    <n v="0"/>
    <n v="20"/>
    <n v="0"/>
  </r>
  <r>
    <x v="6"/>
    <s v="COSMETICS"/>
    <x v="12"/>
    <x v="6"/>
    <x v="1"/>
    <n v="111399360"/>
    <n v="773602541690"/>
    <s v="MAC LA FEMME 410 SG73-29"/>
    <s v="EA"/>
    <n v="1"/>
    <n v="80"/>
    <n v="0"/>
    <n v="0"/>
    <n v="11"/>
    <n v="247"/>
  </r>
  <r>
    <x v="6"/>
    <s v="COSMETICS"/>
    <x v="12"/>
    <x v="6"/>
    <x v="6"/>
    <n v="111613237"/>
    <n v="773602574544"/>
    <s v="MAC LIPSTICK @NOURARIDAOFFICIAL SJX8-K8"/>
    <s v="EA"/>
    <n v="1"/>
    <n v="80"/>
    <n v="0"/>
    <n v="0"/>
    <n v="11"/>
    <n v="931"/>
  </r>
  <r>
    <x v="6"/>
    <s v="COSMETICS"/>
    <x v="12"/>
    <x v="6"/>
    <x v="4"/>
    <n v="111613237"/>
    <n v="773602574544"/>
    <s v="MAC LIPSTICK @NOURARIDAOFFICIAL SJX8-K8"/>
    <s v="EA"/>
    <n v="1"/>
    <n v="80"/>
    <n v="0"/>
    <n v="0"/>
    <n v="46"/>
    <n v="931"/>
  </r>
  <r>
    <x v="6"/>
    <s v="COSMETICS"/>
    <x v="12"/>
    <x v="6"/>
    <x v="4"/>
    <n v="111613612"/>
    <n v="773602574315"/>
    <s v="MAC LIPSTICK SEE SHEER SJWM-14"/>
    <s v="EA"/>
    <n v="1"/>
    <n v="80"/>
    <n v="0"/>
    <n v="0"/>
    <n v="21"/>
    <n v="72"/>
  </r>
  <r>
    <x v="6"/>
    <s v="COSMETICS"/>
    <x v="12"/>
    <x v="6"/>
    <x v="7"/>
    <n v="102204676"/>
    <n v="773602023578"/>
    <s v="MAC EYE KOHL PHONE NUMBER M1XG 12"/>
    <s v="EA"/>
    <n v="1"/>
    <n v="79.2"/>
    <n v="0"/>
    <n v="0"/>
    <n v="21"/>
    <n v="0"/>
  </r>
  <r>
    <x v="6"/>
    <s v="COSMETICS"/>
    <x v="12"/>
    <x v="6"/>
    <x v="4"/>
    <n v="102205069"/>
    <n v="773602003679"/>
    <s v="MAC LIPGLASS CLEAR M71P-01"/>
    <s v="EA"/>
    <n v="1"/>
    <n v="78"/>
    <n v="0"/>
    <n v="0"/>
    <n v="0"/>
    <n v="0"/>
  </r>
  <r>
    <x v="6"/>
    <s v="COSMETICS"/>
    <x v="12"/>
    <x v="6"/>
    <x v="4"/>
    <n v="110322704"/>
    <n v="773602279128"/>
    <s v="MAC WATERPROOF BROW SET RED CHESNUT MMRY-02"/>
    <s v="EA"/>
    <n v="1"/>
    <n v="78"/>
    <n v="0"/>
    <n v="0"/>
    <n v="2"/>
    <n v="0"/>
  </r>
  <r>
    <x v="6"/>
    <s v="COSMETICS"/>
    <x v="12"/>
    <x v="6"/>
    <x v="7"/>
    <n v="110322705"/>
    <n v="773602279135"/>
    <s v="MAC WATERPROOF BROW SET QUIET BRUNETTE MMRY-03"/>
    <s v="EA"/>
    <n v="1"/>
    <n v="78"/>
    <n v="0"/>
    <n v="0"/>
    <n v="8"/>
    <n v="0"/>
  </r>
  <r>
    <x v="6"/>
    <s v="COSMETICS"/>
    <x v="12"/>
    <x v="6"/>
    <x v="4"/>
    <n v="110322705"/>
    <n v="773602279135"/>
    <s v="MAC WATERPROOF BROW SET QUIET BRUNETTE MMRY-03"/>
    <s v="EA"/>
    <n v="1"/>
    <n v="78"/>
    <n v="0"/>
    <n v="0"/>
    <n v="13"/>
    <n v="0"/>
  </r>
  <r>
    <x v="6"/>
    <s v="COSMETICS"/>
    <x v="12"/>
    <x v="6"/>
    <x v="7"/>
    <n v="110576248"/>
    <n v="773602411498"/>
    <s v="MAC LIPGLASS CULTURED S3HT-09"/>
    <s v="EA"/>
    <n v="1"/>
    <n v="78"/>
    <n v="0"/>
    <n v="0"/>
    <n v="21"/>
    <n v="0"/>
  </r>
  <r>
    <x v="6"/>
    <s v="COSMETICS"/>
    <x v="12"/>
    <x v="6"/>
    <x v="7"/>
    <n v="110576253"/>
    <n v="773602411542"/>
    <s v="MAC LIPGLASS LOVE CHILD S3HT-14"/>
    <s v="EA"/>
    <n v="1"/>
    <n v="78"/>
    <n v="0"/>
    <n v="0"/>
    <n v="11"/>
    <n v="0"/>
  </r>
  <r>
    <x v="6"/>
    <s v="COSMETICS"/>
    <x v="12"/>
    <x v="6"/>
    <x v="4"/>
    <n v="110576253"/>
    <n v="773602411542"/>
    <s v="MAC LIPGLASS LOVE CHILD S3HT-14"/>
    <s v="EA"/>
    <n v="1"/>
    <n v="78"/>
    <n v="0"/>
    <n v="0"/>
    <n v="3"/>
    <n v="0"/>
  </r>
  <r>
    <x v="6"/>
    <s v="COSMETICS"/>
    <x v="12"/>
    <x v="6"/>
    <x v="7"/>
    <n v="110576271"/>
    <n v="773602414970"/>
    <s v="MAC LIPGLASS CANDY BOX S3HT-40"/>
    <s v="EA"/>
    <n v="1"/>
    <n v="78"/>
    <n v="0"/>
    <n v="0"/>
    <n v="3"/>
    <n v="0"/>
  </r>
  <r>
    <x v="6"/>
    <s v="COSMETICS"/>
    <x v="12"/>
    <x v="6"/>
    <x v="4"/>
    <n v="111024590"/>
    <n v="773602525720"/>
    <s v="MAC LIPGLASS GOOD JUJU 3.1ML/.1FLOZ S3HT-0X"/>
    <s v="EA"/>
    <n v="1"/>
    <n v="78"/>
    <n v="0"/>
    <n v="0"/>
    <n v="0"/>
    <n v="0"/>
  </r>
  <r>
    <x v="6"/>
    <s v="COSMETICS"/>
    <x v="12"/>
    <x v="6"/>
    <x v="3"/>
    <n v="111024606"/>
    <n v="773602465606"/>
    <s v="MAC EYE BROWS STYLERBRU .09GM/0OZ S778-01"/>
    <s v="EA"/>
    <n v="1"/>
    <n v="78"/>
    <n v="0"/>
    <n v="0"/>
    <n v="7"/>
    <n v="0"/>
  </r>
  <r>
    <x v="6"/>
    <s v="COSMETICS"/>
    <x v="12"/>
    <x v="6"/>
    <x v="7"/>
    <n v="111024607"/>
    <n v="773602465613"/>
    <s v="MAC EYE BROWS STYLERSTY .09GM/0OZ S778-02"/>
    <s v="EA"/>
    <n v="1"/>
    <n v="78"/>
    <n v="0"/>
    <n v="0"/>
    <n v="5"/>
    <n v="0"/>
  </r>
  <r>
    <x v="6"/>
    <s v="COSMETICS"/>
    <x v="12"/>
    <x v="6"/>
    <x v="7"/>
    <n v="111024610"/>
    <n v="773602465644"/>
    <s v="MAC EYE BROWS STYLERLIN .09GM/0OZ S778-05"/>
    <s v="EA"/>
    <n v="1"/>
    <n v="78"/>
    <n v="0"/>
    <n v="0"/>
    <n v="25"/>
    <n v="0"/>
  </r>
  <r>
    <x v="6"/>
    <s v="COSMETICS"/>
    <x v="12"/>
    <x v="6"/>
    <x v="1"/>
    <n v="111024611"/>
    <n v="773602465651"/>
    <s v="MAC EYE BROWS STYLERSPI .09GM/0OZ S778-06"/>
    <s v="EA"/>
    <n v="1"/>
    <n v="78"/>
    <n v="1"/>
    <n v="78"/>
    <n v="41"/>
    <n v="333"/>
  </r>
  <r>
    <x v="6"/>
    <s v="COSMETICS"/>
    <x v="12"/>
    <x v="6"/>
    <x v="3"/>
    <n v="111024612"/>
    <n v="773602465668"/>
    <s v="MAC EYE BROWS STYLERSTU .09GM/0OZ S778-07"/>
    <s v="EA"/>
    <n v="1"/>
    <n v="78"/>
    <n v="0"/>
    <n v="0"/>
    <n v="31"/>
    <n v="235"/>
  </r>
  <r>
    <x v="6"/>
    <s v="COSMETICS"/>
    <x v="3"/>
    <x v="5"/>
    <x v="4"/>
    <n v="100705512"/>
    <n v="20714007058"/>
    <s v="CLINIQUE ANTIPERSPIRANT DEO ROLL-ON 6642-00"/>
    <s v="EA"/>
    <n v="1"/>
    <n v="74"/>
    <n v="0"/>
    <n v="0"/>
    <n v="9"/>
    <n v="85"/>
  </r>
  <r>
    <x v="6"/>
    <s v="COSMETICS"/>
    <x v="12"/>
    <x v="6"/>
    <x v="7"/>
    <n v="102205068"/>
    <n v="773602069002"/>
    <s v="MAC LUSTRE LIPSTICK VIVA GLAM V M5LE-69"/>
    <s v="EA"/>
    <n v="1"/>
    <n v="74"/>
    <n v="0"/>
    <n v="0"/>
    <n v="2"/>
    <n v="0"/>
  </r>
  <r>
    <x v="6"/>
    <s v="COSMETICS"/>
    <x v="12"/>
    <x v="6"/>
    <x v="7"/>
    <n v="110157825"/>
    <n v="773602049189"/>
    <s v="MAC LIPSTICK PEACHSTOCK M3EW-47"/>
    <s v="EA"/>
    <n v="1"/>
    <n v="74"/>
    <n v="0"/>
    <n v="0"/>
    <n v="11"/>
    <n v="0"/>
  </r>
  <r>
    <x v="6"/>
    <s v="COSMETICS"/>
    <x v="12"/>
    <x v="6"/>
    <x v="7"/>
    <n v="111024622"/>
    <n v="773602516148"/>
    <s v="MAC LIPSTICK NOTHING TO WEAR 3GM/.1OZ SE5N-4H"/>
    <s v="EA"/>
    <n v="1"/>
    <n v="74"/>
    <n v="0"/>
    <n v="0"/>
    <n v="2"/>
    <n v="0"/>
  </r>
  <r>
    <x v="6"/>
    <s v="COSMETICS"/>
    <x v="12"/>
    <x v="6"/>
    <x v="4"/>
    <n v="102204673"/>
    <n v="773602008711"/>
    <s v="MAC EYE KOHL SMOLDER M1XG-01"/>
    <s v="EA"/>
    <n v="1"/>
    <n v="72"/>
    <n v="0"/>
    <n v="0"/>
    <n v="15"/>
    <n v="216"/>
  </r>
  <r>
    <x v="6"/>
    <s v="COSMETICS"/>
    <x v="12"/>
    <x v="6"/>
    <x v="3"/>
    <n v="102204675"/>
    <n v="773602010813"/>
    <s v="MAC EYE KOHL TEDDY M1XG 03"/>
    <s v="EA"/>
    <n v="1"/>
    <n v="72"/>
    <n v="0"/>
    <n v="0"/>
    <n v="7"/>
    <n v="11"/>
  </r>
  <r>
    <x v="6"/>
    <s v="COSMETICS"/>
    <x v="12"/>
    <x v="6"/>
    <x v="7"/>
    <n v="102204748"/>
    <n v="773602054374"/>
    <s v="MAC P/POINT EYE PENCIL ENGRAVED M3RY-09"/>
    <s v="EA"/>
    <n v="1"/>
    <n v="72"/>
    <n v="0"/>
    <n v="0"/>
    <n v="75"/>
    <n v="64"/>
  </r>
  <r>
    <x v="6"/>
    <s v="COSMETICS"/>
    <x v="12"/>
    <x v="6"/>
    <x v="1"/>
    <n v="102204749"/>
    <n v="773602054381"/>
    <s v="MAC P/POINT EYE PENCIL S/BROWN M3RY-10"/>
    <s v="EA"/>
    <n v="1"/>
    <n v="72"/>
    <n v="0"/>
    <n v="0"/>
    <n v="1"/>
    <n v="0"/>
  </r>
  <r>
    <x v="6"/>
    <s v="COSMETICS"/>
    <x v="12"/>
    <x v="6"/>
    <x v="1"/>
    <n v="102204976"/>
    <n v="773602084937"/>
    <s v="MAC LIP PENCIL SOAR M380-59"/>
    <s v="EA"/>
    <n v="1"/>
    <n v="72"/>
    <n v="0"/>
    <n v="0"/>
    <n v="26"/>
    <n v="664"/>
  </r>
  <r>
    <x v="6"/>
    <s v="COSMETICS"/>
    <x v="12"/>
    <x v="6"/>
    <x v="3"/>
    <n v="102204976"/>
    <n v="773602084937"/>
    <s v="MAC LIP PENCIL SOAR M380-59"/>
    <s v="EA"/>
    <n v="1"/>
    <n v="72"/>
    <n v="0"/>
    <n v="0"/>
    <n v="23"/>
    <n v="664"/>
  </r>
  <r>
    <x v="6"/>
    <s v="COSMETICS"/>
    <x v="12"/>
    <x v="6"/>
    <x v="4"/>
    <n v="102205378"/>
    <n v="773602069989"/>
    <s v="MAC PREP+PRIME LIP M4XA-01"/>
    <s v="EA"/>
    <n v="1"/>
    <n v="72"/>
    <n v="0"/>
    <n v="0"/>
    <n v="58"/>
    <n v="581"/>
  </r>
  <r>
    <x v="6"/>
    <s v="COSMETICS"/>
    <x v="12"/>
    <x v="6"/>
    <x v="7"/>
    <n v="102205967"/>
    <n v="773602010837"/>
    <s v="MAC EYE KOHL PRUNELLA M1XG-04"/>
    <s v="EA"/>
    <n v="1"/>
    <n v="72"/>
    <n v="0"/>
    <n v="0"/>
    <n v="11"/>
    <n v="0"/>
  </r>
  <r>
    <x v="6"/>
    <s v="COSMETICS"/>
    <x v="12"/>
    <x v="6"/>
    <x v="3"/>
    <n v="102205972"/>
    <n v="773602066407"/>
    <s v="MAC LIP PENCIL WHIRL M380-50"/>
    <s v="EA"/>
    <n v="1"/>
    <n v="72"/>
    <n v="0"/>
    <n v="0"/>
    <n v="25"/>
    <n v="188"/>
  </r>
  <r>
    <x v="6"/>
    <s v="COSMETICS"/>
    <x v="12"/>
    <x v="6"/>
    <x v="7"/>
    <n v="102208758"/>
    <n v="773602001996"/>
    <s v="MAC L/PENCIL CHERRY M38005"/>
    <s v="EA"/>
    <n v="1"/>
    <n v="72"/>
    <n v="0"/>
    <n v="0"/>
    <n v="16"/>
    <n v="0"/>
  </r>
  <r>
    <x v="6"/>
    <s v="COSMETICS"/>
    <x v="12"/>
    <x v="6"/>
    <x v="3"/>
    <n v="102208758"/>
    <n v="773602001996"/>
    <s v="MAC L/PENCIL CHERRY M38005"/>
    <s v="EA"/>
    <n v="1"/>
    <n v="72"/>
    <n v="1"/>
    <n v="72"/>
    <n v="1"/>
    <n v="0"/>
  </r>
  <r>
    <x v="6"/>
    <s v="COSMETICS"/>
    <x v="12"/>
    <x v="6"/>
    <x v="7"/>
    <n v="102209153"/>
    <n v="773602130634"/>
    <s v="MAC TECHNAKOHL LINER PHTOGRVR M76P-10"/>
    <s v="EA"/>
    <n v="1"/>
    <n v="72"/>
    <n v="0"/>
    <n v="0"/>
    <n v="24"/>
    <n v="0"/>
  </r>
  <r>
    <x v="6"/>
    <s v="COSMETICS"/>
    <x v="12"/>
    <x v="6"/>
    <x v="1"/>
    <n v="102209153"/>
    <n v="773602130634"/>
    <s v="MAC TECHNAKOHL LINER PHTOGRVR M76P-10"/>
    <s v="EA"/>
    <n v="1"/>
    <n v="72"/>
    <n v="1"/>
    <n v="72"/>
    <n v="9"/>
    <n v="0"/>
  </r>
  <r>
    <x v="6"/>
    <s v="COSMETICS"/>
    <x v="12"/>
    <x v="6"/>
    <x v="4"/>
    <n v="102209153"/>
    <n v="773602130634"/>
    <s v="MAC TECHNAKOHL LINER PHTOGRVR M76P-10"/>
    <s v="EA"/>
    <n v="1"/>
    <n v="72"/>
    <n v="0"/>
    <n v="0"/>
    <n v="12"/>
    <n v="0"/>
  </r>
  <r>
    <x v="6"/>
    <s v="COSMETICS"/>
    <x v="12"/>
    <x v="6"/>
    <x v="7"/>
    <n v="110505730"/>
    <n v="773602430192"/>
    <s v="MAC LIP PENCIL HALF-RED S4W9-53"/>
    <s v="EA"/>
    <n v="1"/>
    <n v="72"/>
    <n v="0"/>
    <n v="0"/>
    <n v="28"/>
    <n v="0"/>
  </r>
  <r>
    <x v="6"/>
    <s v="COSMETICS"/>
    <x v="12"/>
    <x v="6"/>
    <x v="7"/>
    <n v="110564428"/>
    <n v="773602430185"/>
    <s v="MAC LIP PENCIL REDD S4W9-20"/>
    <s v="EA"/>
    <n v="1"/>
    <n v="72"/>
    <n v="0"/>
    <n v="0"/>
    <n v="7"/>
    <n v="0"/>
  </r>
  <r>
    <x v="6"/>
    <s v="COSMETICS"/>
    <x v="12"/>
    <x v="6"/>
    <x v="4"/>
    <n v="110564428"/>
    <n v="773602430185"/>
    <s v="MAC LIP PENCIL REDD S4W9-20"/>
    <s v="EA"/>
    <n v="1"/>
    <n v="72"/>
    <n v="0"/>
    <n v="0"/>
    <n v="9"/>
    <n v="0"/>
  </r>
  <r>
    <x v="6"/>
    <s v="COSMETICS"/>
    <x v="12"/>
    <x v="6"/>
    <x v="9"/>
    <n v="111488322"/>
    <n v="773602559909"/>
    <s v="MAC LIP ADORNMENT / CRYSTAL LIPS SHP3-01"/>
    <s v="EA"/>
    <n v="2"/>
    <n v="72"/>
    <n v="0"/>
    <n v="0"/>
    <n v="12"/>
    <n v="0"/>
  </r>
  <r>
    <x v="6"/>
    <s v="COSMETICS"/>
    <x v="12"/>
    <x v="6"/>
    <x v="3"/>
    <n v="111613610"/>
    <n v="773602569823"/>
    <s v="MAC PREP + PRIME LIP SHADE01 SJH3-01"/>
    <s v="EA"/>
    <n v="1"/>
    <n v="72"/>
    <n v="0"/>
    <n v="0"/>
    <n v="2"/>
    <n v="237"/>
  </r>
  <r>
    <x v="6"/>
    <s v="COSMETICS"/>
    <x v="12"/>
    <x v="6"/>
    <x v="7"/>
    <n v="102208933"/>
    <n v="773602102884"/>
    <s v="MAC LIP CONDITIONER M6H301"/>
    <s v="EA"/>
    <n v="1"/>
    <n v="67"/>
    <n v="0"/>
    <n v="0"/>
    <n v="25"/>
    <n v="18"/>
  </r>
  <r>
    <x v="6"/>
    <s v="COSMETICS"/>
    <x v="12"/>
    <x v="6"/>
    <x v="7"/>
    <n v="111488336"/>
    <n v="773602556854"/>
    <s v="MAC KISS OF THE STARS LIPSTICK KISS OF STARSSHGN-01"/>
    <s v="EA"/>
    <n v="1"/>
    <n v="66"/>
    <n v="0"/>
    <n v="0"/>
    <n v="0"/>
    <n v="0"/>
  </r>
  <r>
    <x v="6"/>
    <s v="COSMETICS"/>
    <x v="12"/>
    <x v="6"/>
    <x v="9"/>
    <n v="111488339"/>
    <n v="773602556885"/>
    <s v="MAC KISS OF THE STARS LIPSTICK DESTINED FOR STARDOMSHGN-04"/>
    <s v="EA"/>
    <n v="1"/>
    <n v="66"/>
    <n v="0"/>
    <n v="0"/>
    <n v="11"/>
    <n v="0"/>
  </r>
  <r>
    <x v="6"/>
    <s v="COSMETICS"/>
    <x v="12"/>
    <x v="6"/>
    <x v="7"/>
    <n v="111488341"/>
    <n v="773602557103"/>
    <s v="MAC KISS OF THE STARS LIPSTICK ASTERISKSHGN-06"/>
    <s v="EA"/>
    <n v="1"/>
    <n v="66"/>
    <n v="0"/>
    <n v="0"/>
    <n v="16"/>
    <n v="0"/>
  </r>
  <r>
    <x v="6"/>
    <s v="COSMETICS"/>
    <x v="12"/>
    <x v="6"/>
    <x v="9"/>
    <n v="111488341"/>
    <n v="773602557103"/>
    <s v="MAC KISS OF THE STARS LIPSTICK ASTERISKSHGN-06"/>
    <s v="EA"/>
    <n v="1"/>
    <n v="66"/>
    <n v="0"/>
    <n v="0"/>
    <n v="14"/>
    <n v="0"/>
  </r>
  <r>
    <x v="6"/>
    <s v="COSMETICS"/>
    <x v="12"/>
    <x v="6"/>
    <x v="7"/>
    <n v="102205284"/>
    <n v="773602005529"/>
    <s v="MAC BRUSH CLEANSER 235ML M86F-01"/>
    <s v="EA"/>
    <n v="1"/>
    <n v="61"/>
    <n v="0"/>
    <n v="0"/>
    <n v="12"/>
    <n v="0"/>
  </r>
  <r>
    <x v="6"/>
    <s v="COSMETICS"/>
    <x v="12"/>
    <x v="6"/>
    <x v="7"/>
    <n v="102209531"/>
    <n v="773602125753"/>
    <s v="MAC LASHES 4 BLACK M8H1 01"/>
    <s v="EA"/>
    <n v="1"/>
    <n v="61"/>
    <n v="0"/>
    <n v="0"/>
    <n v="18"/>
    <n v="26"/>
  </r>
  <r>
    <x v="6"/>
    <s v="COSMETICS"/>
    <x v="12"/>
    <x v="6"/>
    <x v="3"/>
    <n v="102209532"/>
    <n v="773602125777"/>
    <s v="MAC LASHES 7 BLACK M8H3 01"/>
    <s v="EA"/>
    <n v="1"/>
    <n v="61"/>
    <n v="0"/>
    <n v="0"/>
    <n v="4"/>
    <n v="0"/>
  </r>
  <r>
    <x v="6"/>
    <s v="COSMETICS"/>
    <x v="12"/>
    <x v="6"/>
    <x v="7"/>
    <n v="110026760"/>
    <n v="773602139859"/>
    <s v="MAC LASHES M9WJ 01"/>
    <s v="EA"/>
    <n v="1"/>
    <n v="61"/>
    <n v="0"/>
    <n v="0"/>
    <n v="11"/>
    <n v="0"/>
  </r>
  <r>
    <x v="6"/>
    <s v="COSMETICS"/>
    <x v="12"/>
    <x v="5"/>
    <x v="3"/>
    <n v="110288092"/>
    <n v="773602368778"/>
    <s v="MAC PREP + PRIME FIX+ MXH3-01"/>
    <s v="EA"/>
    <n v="1"/>
    <n v="61"/>
    <n v="0"/>
    <n v="0"/>
    <n v="25"/>
    <n v="358"/>
  </r>
  <r>
    <x v="6"/>
    <s v="COSMETICS"/>
    <x v="12"/>
    <x v="6"/>
    <x v="7"/>
    <n v="110951124"/>
    <n v="773602275519"/>
    <s v="MAC LASH #35 MMJP-01"/>
    <s v="EA"/>
    <n v="1"/>
    <n v="61"/>
    <n v="0"/>
    <n v="0"/>
    <n v="2"/>
    <n v="0"/>
  </r>
  <r>
    <x v="6"/>
    <s v="COSMETICS"/>
    <x v="12"/>
    <x v="6"/>
    <x v="4"/>
    <n v="110951262"/>
    <n v="773602462162"/>
    <s v="MAC POWERPOINT EYE PENCIL INDIAN INK/MOSSY GREEN S734-02"/>
    <s v="EA"/>
    <n v="1"/>
    <n v="56"/>
    <n v="0"/>
    <n v="0"/>
    <n v="19"/>
    <n v="0"/>
  </r>
  <r>
    <x v="6"/>
    <s v="COSMETICS"/>
    <x v="12"/>
    <x v="6"/>
    <x v="1"/>
    <n v="102209972"/>
    <n v="773602124275"/>
    <s v="MAC FOUNDATION PUMP M8CF 01"/>
    <s v="EA"/>
    <n v="2"/>
    <n v="48"/>
    <n v="0"/>
    <n v="0"/>
    <n v="10"/>
    <n v="976"/>
  </r>
  <r>
    <x v="6"/>
    <s v="COSMETICS"/>
    <x v="12"/>
    <x v="6"/>
    <x v="3"/>
    <n v="110808739"/>
    <n v="773602460205"/>
    <s v="MAC #DUO BRUSH ON STRIPLASH A BRUSH S6XN-01"/>
    <s v="EA"/>
    <n v="1"/>
    <n v="48"/>
    <n v="0"/>
    <n v="0"/>
    <n v="16"/>
    <n v="0"/>
  </r>
  <r>
    <x v="6"/>
    <s v="COSMETICS"/>
    <x v="12"/>
    <x v="6"/>
    <x v="4"/>
    <n v="110808739"/>
    <n v="773602460205"/>
    <s v="MAC #DUO BRUSH ON STRIPLASH A BRUSH S6XN-01"/>
    <s v="EA"/>
    <n v="1"/>
    <n v="48"/>
    <n v="0"/>
    <n v="0"/>
    <n v="8"/>
    <n v="0"/>
  </r>
  <r>
    <x v="6"/>
    <s v="COSMETICS"/>
    <x v="12"/>
    <x v="6"/>
    <x v="7"/>
    <n v="111128495"/>
    <n v="773602472284"/>
    <s v="MAC LITTLE MAC IN EXTREME DIMENSION LASH 3D BLACK S7LT-01"/>
    <s v="EA"/>
    <n v="1"/>
    <n v="48"/>
    <n v="1"/>
    <n v="48"/>
    <n v="18"/>
    <n v="21"/>
  </r>
  <r>
    <x v="6"/>
    <s v="COSMETICS"/>
    <x v="12"/>
    <x v="6"/>
    <x v="3"/>
    <n v="111128498"/>
    <n v="773602472475"/>
    <s v="MAC LITTLE MAC IN EXTREME DIMENSION LASH GYM DANDY S7LW-18"/>
    <s v="EA"/>
    <n v="1"/>
    <n v="48"/>
    <n v="0"/>
    <n v="0"/>
    <n v="8"/>
    <n v="0"/>
  </r>
  <r>
    <x v="6"/>
    <s v="COSMETICS"/>
    <x v="12"/>
    <x v="6"/>
    <x v="3"/>
    <n v="111385218"/>
    <n v="773602396559"/>
    <s v="MAC PIGMENTROSE 2.5GM/.09OZ S2L452"/>
    <s v="EA"/>
    <n v="1"/>
    <n v="48"/>
    <n v="0"/>
    <n v="0"/>
    <n v="10"/>
    <n v="13"/>
  </r>
  <r>
    <x v="6"/>
    <s v="COSMETICS"/>
    <x v="12"/>
    <x v="6"/>
    <x v="7"/>
    <n v="111531761"/>
    <n v="773602226900"/>
    <s v="MAC EMPTY PP DUO MJF3-01"/>
    <s v="EA"/>
    <n v="2"/>
    <n v="48"/>
    <n v="0"/>
    <n v="0"/>
    <n v="28"/>
    <n v="496"/>
  </r>
  <r>
    <x v="6"/>
    <s v="COSMETICS"/>
    <x v="12"/>
    <x v="6"/>
    <x v="3"/>
    <n v="111531766"/>
    <n v="773602960958"/>
    <s v="MAC PROPALETTE SMALL EYESHADOW BRULE (S) M259-0E"/>
    <s v="EA"/>
    <n v="1"/>
    <n v="48"/>
    <n v="0"/>
    <n v="0"/>
    <n v="3"/>
    <n v="25"/>
  </r>
  <r>
    <x v="6"/>
    <s v="COSMETICS"/>
    <x v="12"/>
    <x v="6"/>
    <x v="4"/>
    <n v="111531766"/>
    <n v="773602960958"/>
    <s v="MAC PROPALETTE SMALL EYESHADOW BRULE (S) M259-0E"/>
    <s v="EA"/>
    <n v="1"/>
    <n v="48"/>
    <n v="1"/>
    <n v="48"/>
    <n v="2"/>
    <n v="25"/>
  </r>
  <r>
    <x v="6"/>
    <s v="COSMETICS"/>
    <x v="12"/>
    <x v="6"/>
    <x v="3"/>
    <n v="111531767"/>
    <n v="773602960972"/>
    <s v="MAC PROPALETTE SMALL EYESHADOW BRUN (S) M259-0F"/>
    <s v="EA"/>
    <n v="1"/>
    <n v="48"/>
    <n v="0"/>
    <n v="0"/>
    <n v="6"/>
    <n v="47"/>
  </r>
  <r>
    <x v="6"/>
    <s v="COSMETICS"/>
    <x v="12"/>
    <x v="6"/>
    <x v="3"/>
    <n v="111531773"/>
    <n v="773602962778"/>
    <s v="MAC PROPALETTE SMALL EYESHADOW GIRLIE (S) M259-1D"/>
    <s v="EA"/>
    <n v="1"/>
    <n v="48"/>
    <n v="0"/>
    <n v="0"/>
    <n v="7"/>
    <n v="9"/>
  </r>
  <r>
    <x v="6"/>
    <s v="COSMETICS"/>
    <x v="12"/>
    <x v="6"/>
    <x v="7"/>
    <n v="111531794"/>
    <n v="773602043859"/>
    <s v="MAC PROPALETTE SMALL EYESHADOW MULCH (V) M259-43"/>
    <s v="EA"/>
    <n v="1"/>
    <n v="48"/>
    <n v="0"/>
    <n v="0"/>
    <n v="9"/>
    <n v="7"/>
  </r>
  <r>
    <x v="6"/>
    <s v="COSMETICS"/>
    <x v="12"/>
    <x v="6"/>
    <x v="7"/>
    <n v="111531807"/>
    <n v="773602049417"/>
    <s v="MAC PROPALETTE SMALL EYESHADOW MYTHOLOGY M259-AG"/>
    <s v="EA"/>
    <n v="1"/>
    <n v="48"/>
    <n v="0"/>
    <n v="0"/>
    <n v="9"/>
    <n v="0"/>
  </r>
  <r>
    <x v="6"/>
    <s v="COSMETICS"/>
    <x v="12"/>
    <x v="6"/>
    <x v="7"/>
    <n v="111531821"/>
    <n v="773602077717"/>
    <s v="MAC PROPALETTE VELUXE SHIM SMES EXPENSIVE PINK M573-07"/>
    <s v="EA"/>
    <n v="1"/>
    <n v="48"/>
    <n v="0"/>
    <n v="0"/>
    <n v="1"/>
    <n v="9"/>
  </r>
  <r>
    <x v="6"/>
    <s v="COSMETICS"/>
    <x v="12"/>
    <x v="6"/>
    <x v="3"/>
    <n v="111531822"/>
    <n v="773602077748"/>
    <s v="MAC PROPALETTE VELUXE SHIM SMES STAR VIOLET M573-10"/>
    <s v="EA"/>
    <n v="1"/>
    <n v="48"/>
    <n v="0"/>
    <n v="0"/>
    <n v="8"/>
    <n v="14"/>
  </r>
  <r>
    <x v="6"/>
    <s v="COSMETICS"/>
    <x v="12"/>
    <x v="6"/>
    <x v="7"/>
    <n v="111531834"/>
    <n v="773602462698"/>
    <s v="MAC PRO PALETTE EYE SHADOW I'M INTO IT S73T-5M"/>
    <s v="EA"/>
    <n v="1"/>
    <n v="48"/>
    <n v="1"/>
    <n v="48"/>
    <n v="18"/>
    <n v="0"/>
  </r>
  <r>
    <x v="6"/>
    <s v="COSMETICS"/>
    <x v="12"/>
    <x v="6"/>
    <x v="7"/>
    <n v="111128491"/>
    <n v="773602473038"/>
    <s v="MAC LITTLE MAC LIPSTICK RUSSIAN RED S7H6-06"/>
    <s v="EA"/>
    <n v="1"/>
    <n v="46"/>
    <n v="0"/>
    <n v="0"/>
    <n v="55"/>
    <n v="212"/>
  </r>
  <r>
    <x v="6"/>
    <s v="COSMETICS"/>
    <x v="12"/>
    <x v="6"/>
    <x v="3"/>
    <n v="111128494"/>
    <n v="773602473175"/>
    <s v="MAC LITTLE MAC LIPSTICK RUBY WOO S7P0-04"/>
    <s v="EA"/>
    <n v="1"/>
    <n v="46"/>
    <n v="0"/>
    <n v="0"/>
    <n v="10"/>
    <n v="1013"/>
  </r>
  <r>
    <x v="6"/>
    <s v="COSMETICS"/>
    <x v="12"/>
    <x v="6"/>
    <x v="3"/>
    <n v="111385211"/>
    <n v="773602470433"/>
    <s v="MAC MINI MAC LIPSTICK WHIRL 1.8GM/.06OZ S7H63W"/>
    <s v="EA"/>
    <n v="1"/>
    <n v="46"/>
    <n v="0"/>
    <n v="0"/>
    <n v="6"/>
    <n v="0"/>
  </r>
  <r>
    <x v="6"/>
    <s v="COSMETICS"/>
    <x v="12"/>
    <x v="6"/>
    <x v="3"/>
    <n v="111385214"/>
    <n v="773602561308"/>
    <s v="MAC MINI MAC LIPSTICK MOCHA 1.8GM/.06OZ S7NY24"/>
    <s v="EA"/>
    <n v="1"/>
    <n v="46"/>
    <n v="0"/>
    <n v="0"/>
    <n v="10"/>
    <n v="0"/>
  </r>
  <r>
    <x v="6"/>
    <s v="COSMETICS"/>
    <x v="12"/>
    <x v="6"/>
    <x v="4"/>
    <n v="111385214"/>
    <n v="773602561308"/>
    <s v="MAC MINI MAC LIPSTICK MOCHA 1.8GM/.06OZ S7NY24"/>
    <s v="EA"/>
    <n v="1"/>
    <n v="46"/>
    <n v="1"/>
    <n v="46"/>
    <n v="17"/>
    <n v="0"/>
  </r>
  <r>
    <x v="6"/>
    <s v="COSMETICS"/>
    <x v="12"/>
    <x v="6"/>
    <x v="4"/>
    <n v="111385216"/>
    <n v="773602561322"/>
    <s v="MAC MINI MAC LIPSTICK ALL FI 1.8GM/.06OZ S7P018"/>
    <s v="EA"/>
    <n v="1"/>
    <n v="46"/>
    <n v="0"/>
    <n v="0"/>
    <n v="18"/>
    <n v="46"/>
  </r>
  <r>
    <x v="6"/>
    <s v="COSMETICS"/>
    <x v="12"/>
    <x v="6"/>
    <x v="4"/>
    <n v="111488323"/>
    <n v="773602565825"/>
    <s v="MAC #70 LASH SJ79-01"/>
    <s v="EA"/>
    <n v="1"/>
    <n v="46"/>
    <n v="0"/>
    <n v="0"/>
    <n v="0"/>
    <n v="0"/>
  </r>
  <r>
    <x v="6"/>
    <s v="COSMETICS"/>
    <x v="12"/>
    <x v="6"/>
    <x v="1"/>
    <n v="102209968"/>
    <n v="773602124206"/>
    <s v="MAC DISC MULTI FORM FNDTN SPONGE 2 M8C6 01"/>
    <s v="EA"/>
    <n v="1"/>
    <n v="32"/>
    <n v="0"/>
    <n v="0"/>
    <n v="8"/>
    <n v="0"/>
  </r>
  <r>
    <x v="6"/>
    <s v="COSMETICS"/>
    <x v="12"/>
    <x v="6"/>
    <x v="7"/>
    <n v="102209972"/>
    <n v="773602124275"/>
    <s v="MAC FOUNDATION PUMP M8CF 01"/>
    <s v="EA"/>
    <n v="1"/>
    <n v="24"/>
    <n v="0"/>
    <n v="0"/>
    <n v="64"/>
    <n v="976"/>
  </r>
  <r>
    <x v="6"/>
    <s v="COSMETICS"/>
    <x v="12"/>
    <x v="6"/>
    <x v="4"/>
    <n v="102209972"/>
    <n v="773602124275"/>
    <s v="MAC FOUNDATION PUMP M8CF 01"/>
    <s v="EA"/>
    <n v="1"/>
    <n v="24"/>
    <n v="0"/>
    <n v="0"/>
    <n v="21"/>
    <n v="976"/>
  </r>
  <r>
    <x v="6"/>
    <s v="COSMETICS"/>
    <x v="12"/>
    <x v="6"/>
    <x v="4"/>
    <n v="110517622"/>
    <n v="773602424177"/>
    <s v="MAC PENCIL SHARPENER S4FC-01"/>
    <s v="EA"/>
    <n v="1"/>
    <n v="24"/>
    <n v="0"/>
    <n v="0"/>
    <n v="8"/>
    <n v="27"/>
  </r>
  <r>
    <x v="6"/>
    <s v="COSMETICS"/>
    <x v="12"/>
    <x v="6"/>
    <x v="7"/>
    <n v="111531760"/>
    <n v="773602167180"/>
    <s v="MAC PRO PALETTE EYESHADOW X4 MCN2-01"/>
    <s v="EA"/>
    <n v="1"/>
    <n v="24"/>
    <n v="1"/>
    <n v="24"/>
    <n v="25"/>
    <n v="201"/>
  </r>
  <r>
    <x v="6"/>
    <s v="COSMETICS"/>
    <x v="12"/>
    <x v="6"/>
    <x v="3"/>
    <n v="111531760"/>
    <n v="773602167180"/>
    <s v="MAC PRO PALETTE EYESHADOW X4 MCN2-01"/>
    <s v="EA"/>
    <n v="1"/>
    <n v="24"/>
    <n v="0"/>
    <n v="0"/>
    <n v="11"/>
    <n v="201"/>
  </r>
  <r>
    <x v="6"/>
    <s v="COSMETICS"/>
    <x v="3"/>
    <x v="5"/>
    <x v="4"/>
    <n v="110859403"/>
    <n v="20714898137"/>
    <s v="CLINIQUE MOISTURE SURGE 72H AUTO-REPLENISHING HYDRATOR 30ML K4MR-01"/>
    <s v="EA"/>
    <n v="3"/>
    <n v="0"/>
    <n v="0"/>
    <n v="0"/>
    <n v="23"/>
    <n v="473"/>
  </r>
  <r>
    <x v="6"/>
    <s v="COSMETICS"/>
    <x v="12"/>
    <x v="6"/>
    <x v="7"/>
    <n v="111105543"/>
    <n v="773602526789"/>
    <s v="MAC STUDIO FIX 24-HOUR SMOOTH WEAR CONCEALER NC25 SF4X-03"/>
    <s v="EA"/>
    <n v="-1"/>
    <n v="-94"/>
    <n v="0"/>
    <n v="0"/>
    <n v="18"/>
    <n v="0"/>
  </r>
  <r>
    <x v="6"/>
    <s v="PERFUMES"/>
    <x v="0"/>
    <x v="0"/>
    <x v="4"/>
    <n v="111380649"/>
    <n v="888066000000"/>
    <s v="TOMFORD TUSCAN LEATHER INTENSE 100ML/3.4FLOZ T7G2-01"/>
    <s v="EA"/>
    <n v="27"/>
    <n v="40689"/>
    <n v="0"/>
    <n v="0"/>
    <n v="48"/>
    <n v="4"/>
  </r>
  <r>
    <x v="6"/>
    <s v="PERFUMES"/>
    <x v="0"/>
    <x v="0"/>
    <x v="4"/>
    <n v="111380618"/>
    <n v="888066000000"/>
    <s v="TOMFORD TUSCAN LEATHER INTENSE 50ML/1.7FLOZ T7G1-01"/>
    <s v="EA"/>
    <n v="25"/>
    <n v="26325"/>
    <n v="0"/>
    <n v="0"/>
    <n v="16"/>
    <n v="139"/>
  </r>
  <r>
    <x v="6"/>
    <s v="PERFUMES"/>
    <x v="0"/>
    <x v="0"/>
    <x v="0"/>
    <n v="111380649"/>
    <n v="888066000000"/>
    <s v="TOMFORD TUSCAN LEATHER INTENSE 100ML/3.4FLOZ T7G2-01"/>
    <s v="EA"/>
    <n v="13"/>
    <n v="19591"/>
    <n v="0"/>
    <n v="0"/>
    <n v="28"/>
    <n v="4"/>
  </r>
  <r>
    <x v="6"/>
    <s v="PERFUMES"/>
    <x v="0"/>
    <x v="0"/>
    <x v="0"/>
    <n v="102004996"/>
    <n v="888066000000"/>
    <s v="TOM FORD BLACK ORCHID EDP 100ML T006 01"/>
    <s v="EA"/>
    <n v="35"/>
    <n v="17675"/>
    <n v="1"/>
    <n v="505"/>
    <n v="46"/>
    <n v="509"/>
  </r>
  <r>
    <x v="6"/>
    <s v="PERFUMES"/>
    <x v="2"/>
    <x v="2"/>
    <x v="2"/>
    <n v="111633256"/>
    <n v="690251000000"/>
    <s v="JO MALONE GARDENIA &amp; OUD ABSOLU L6NP-01"/>
    <s v="EA"/>
    <n v="16"/>
    <n v="15312"/>
    <n v="1"/>
    <n v="957"/>
    <n v="20"/>
    <n v="603"/>
  </r>
  <r>
    <x v="6"/>
    <s v="PERFUMES"/>
    <x v="0"/>
    <x v="0"/>
    <x v="0"/>
    <n v="111079663"/>
    <n v="888066000000"/>
    <s v="TOM FORD SIGNATURE OMBRE LEATHER EDP 100ML T5Y3-01"/>
    <s v="EA"/>
    <n v="29"/>
    <n v="14645"/>
    <n v="3"/>
    <n v="1515"/>
    <n v="87"/>
    <n v="1553"/>
  </r>
  <r>
    <x v="6"/>
    <s v="PERFUMES"/>
    <x v="0"/>
    <x v="0"/>
    <x v="0"/>
    <n v="112108240"/>
    <n v="888066000000"/>
    <s v="TOM FORD BLACK ORCHID PARFUM EDP 100ML T90E-01"/>
    <s v="EA"/>
    <n v="22"/>
    <n v="13090"/>
    <n v="1"/>
    <n v="595"/>
    <n v="57"/>
    <n v="258"/>
  </r>
  <r>
    <x v="6"/>
    <s v="PERFUMES"/>
    <x v="0"/>
    <x v="0"/>
    <x v="0"/>
    <n v="110327382"/>
    <n v="888066000000"/>
    <s v="TOM FORD OUD WOOD EDP 100ML T1XG-01"/>
    <s v="EA"/>
    <n v="11"/>
    <n v="12639"/>
    <n v="1"/>
    <n v="1149"/>
    <n v="25"/>
    <n v="157"/>
  </r>
  <r>
    <x v="6"/>
    <s v="PERFUMES"/>
    <x v="2"/>
    <x v="2"/>
    <x v="2"/>
    <n v="110152342"/>
    <n v="690251000000"/>
    <s v="JO MALONE OUD &amp; BERGAMOT COLOGNE INTENSE 100ML L29A-01"/>
    <s v="EA"/>
    <n v="20"/>
    <n v="11680"/>
    <n v="1"/>
    <n v="584"/>
    <n v="19"/>
    <n v="255"/>
  </r>
  <r>
    <x v="6"/>
    <s v="PERFUMES"/>
    <x v="0"/>
    <x v="0"/>
    <x v="0"/>
    <n v="111543787"/>
    <n v="888066000000"/>
    <s v="TOMFORD ROSE PRICK 50ML 50ML T8M1-01"/>
    <s v="EA"/>
    <n v="11"/>
    <n v="11583"/>
    <n v="1"/>
    <n v="1053"/>
    <n v="36"/>
    <n v="2260"/>
  </r>
  <r>
    <x v="6"/>
    <s v="PERFUMES"/>
    <x v="0"/>
    <x v="0"/>
    <x v="1"/>
    <n v="110327382"/>
    <n v="888066000000"/>
    <s v="TOM FORD OUD WOOD EDP 100ML T1XG-01"/>
    <s v="EA"/>
    <n v="6"/>
    <n v="6894"/>
    <n v="0"/>
    <n v="0"/>
    <n v="25"/>
    <n v="157"/>
  </r>
  <r>
    <x v="6"/>
    <s v="PERFUMES"/>
    <x v="2"/>
    <x v="2"/>
    <x v="2"/>
    <n v="111354836"/>
    <n v="690251000000"/>
    <s v="JO MALONE VELVET ROSE &amp; OUD COLOGNE INTENSE 100ML L8EP-01"/>
    <s v="EA"/>
    <n v="14"/>
    <n v="6258"/>
    <n v="4"/>
    <n v="1788"/>
    <n v="-7"/>
    <n v="0"/>
  </r>
  <r>
    <x v="6"/>
    <s v="PERFUMES"/>
    <x v="6"/>
    <x v="0"/>
    <x v="1"/>
    <n v="111151263"/>
    <n v="811901000000"/>
    <s v="LE LABO SANTAL 33 EAU DE PARFUM NATURAL SPRAY 100ML 100PS33100"/>
    <s v="EA"/>
    <n v="7"/>
    <n v="6160"/>
    <n v="0"/>
    <n v="0"/>
    <n v="15"/>
    <n v="81"/>
  </r>
  <r>
    <x v="6"/>
    <s v="PERFUMES"/>
    <x v="9"/>
    <x v="0"/>
    <x v="1"/>
    <n v="111166522"/>
    <n v="22548396681"/>
    <s v="E ZEGNA ESSENZE ABSOLUTE INDONESIAN OUD EDP 100ML 5RWY-01"/>
    <s v="EA"/>
    <n v="9"/>
    <n v="6111"/>
    <n v="9"/>
    <n v="6111"/>
    <n v="0"/>
    <n v="274"/>
  </r>
  <r>
    <x v="6"/>
    <s v="PERFUMES"/>
    <x v="5"/>
    <x v="0"/>
    <x v="0"/>
    <n v="110561399"/>
    <n v="22548371039"/>
    <s v="DKNY BE TEMPTED EAU SO BLUSH EDP 100ML 5KKM-01"/>
    <s v="EA"/>
    <n v="32"/>
    <n v="6080"/>
    <n v="9"/>
    <n v="1710"/>
    <n v="76"/>
    <n v="2117"/>
  </r>
  <r>
    <x v="6"/>
    <s v="PERFUMES"/>
    <x v="0"/>
    <x v="0"/>
    <x v="0"/>
    <n v="111379980"/>
    <n v="888066000000"/>
    <s v="TOMFORD LOST CHERRY EDP 100ML T812-01"/>
    <s v="EA"/>
    <n v="4"/>
    <n v="6028"/>
    <n v="3"/>
    <n v="4521"/>
    <n v="15"/>
    <n v="0"/>
  </r>
  <r>
    <x v="6"/>
    <s v="PERFUMES"/>
    <x v="0"/>
    <x v="0"/>
    <x v="0"/>
    <n v="111399561"/>
    <n v="888066000000"/>
    <s v="TOM FORD F FABULOUS EDP 100ML"/>
    <s v="EA"/>
    <n v="4"/>
    <n v="6028"/>
    <n v="2"/>
    <n v="3014"/>
    <n v="10"/>
    <n v="0"/>
  </r>
  <r>
    <x v="6"/>
    <s v="PERFUMES"/>
    <x v="0"/>
    <x v="0"/>
    <x v="4"/>
    <n v="112108240"/>
    <n v="888066000000"/>
    <s v="TOM FORD BLACK ORCHID PARFUM EDP 100ML T90E-01"/>
    <s v="EA"/>
    <n v="10"/>
    <n v="5950"/>
    <n v="3"/>
    <n v="1785"/>
    <n v="76"/>
    <n v="258"/>
  </r>
  <r>
    <x v="6"/>
    <s v="PERFUMES"/>
    <x v="0"/>
    <x v="0"/>
    <x v="3"/>
    <n v="110327382"/>
    <n v="888066000000"/>
    <s v="TOM FORD OUD WOOD EDP 100ML T1XG-01"/>
    <s v="EA"/>
    <n v="5"/>
    <n v="5745"/>
    <n v="1"/>
    <n v="1149"/>
    <n v="15"/>
    <n v="157"/>
  </r>
  <r>
    <x v="6"/>
    <s v="PERFUMES"/>
    <x v="5"/>
    <x v="0"/>
    <x v="1"/>
    <n v="110561399"/>
    <n v="22548371039"/>
    <s v="DKNY BE TEMPTED EAU SO BLUSH EDP 100ML 5KKM-01"/>
    <s v="EA"/>
    <n v="28"/>
    <n v="5320"/>
    <n v="7"/>
    <n v="1330"/>
    <n v="32"/>
    <n v="2117"/>
  </r>
  <r>
    <x v="6"/>
    <s v="PERFUMES"/>
    <x v="2"/>
    <x v="2"/>
    <x v="2"/>
    <n v="111613575"/>
    <n v="690251000000"/>
    <s v="JO MALONE SILVER BIRCH AND LAVENDER COLOGNE 30ML LA0K-01"/>
    <s v="EA"/>
    <n v="22"/>
    <n v="5280"/>
    <n v="1"/>
    <n v="240"/>
    <n v="0"/>
    <n v="666"/>
  </r>
  <r>
    <x v="6"/>
    <s v="PERFUMES"/>
    <x v="0"/>
    <x v="0"/>
    <x v="4"/>
    <n v="111079663"/>
    <n v="888066000000"/>
    <s v="TOM FORD SIGNATURE OMBRE LEATHER EDP 100ML T5Y3-01"/>
    <s v="EA"/>
    <n v="10"/>
    <n v="5050"/>
    <n v="0"/>
    <n v="0"/>
    <n v="38"/>
    <n v="1553"/>
  </r>
  <r>
    <x v="6"/>
    <s v="PERFUMES"/>
    <x v="5"/>
    <x v="3"/>
    <x v="0"/>
    <n v="111614221"/>
    <n v="22548422830"/>
    <s v="DKNY DELICIOUS DELIGHTS FRUITY ROOTY EDT 50ML 427R-01"/>
    <s v="EA"/>
    <n v="46"/>
    <n v="5014"/>
    <n v="5"/>
    <n v="545"/>
    <n v="106"/>
    <n v="370"/>
  </r>
  <r>
    <x v="6"/>
    <s v="PERFUMES"/>
    <x v="0"/>
    <x v="0"/>
    <x v="1"/>
    <n v="110387859"/>
    <n v="888066000000"/>
    <s v="TOM FORD NOIR EXTREME 100ML T2TM-01"/>
    <s v="EA"/>
    <n v="11"/>
    <n v="4928"/>
    <n v="2"/>
    <n v="896"/>
    <n v="12"/>
    <n v="482"/>
  </r>
  <r>
    <x v="6"/>
    <s v="PERFUMES"/>
    <x v="7"/>
    <x v="2"/>
    <x v="1"/>
    <n v="101119324"/>
    <n v="22548024324"/>
    <s v="TOMMY HILFIGER MEN EDT 100ML 2692-02"/>
    <s v="EA"/>
    <n v="50"/>
    <n v="4800"/>
    <n v="12"/>
    <n v="1152"/>
    <n v="67"/>
    <n v="1795"/>
  </r>
  <r>
    <x v="6"/>
    <s v="PERFUMES"/>
    <x v="2"/>
    <x v="2"/>
    <x v="2"/>
    <n v="111154149"/>
    <n v="690251000000"/>
    <s v="JO MALONE WOOD SAGE &amp; SEA SALT COLOGNE 100ML PRE PACK L9P7-01"/>
    <s v="EA"/>
    <n v="10"/>
    <n v="4700"/>
    <n v="2"/>
    <n v="940"/>
    <n v="18"/>
    <n v="296"/>
  </r>
  <r>
    <x v="6"/>
    <s v="PERFUMES"/>
    <x v="8"/>
    <x v="0"/>
    <x v="0"/>
    <n v="110301607"/>
    <n v="22548289716"/>
    <s v="MICHAEL KORS COLLECTION GLAM JASMINE EDP 100ML 55EP-01"/>
    <s v="EA"/>
    <n v="13"/>
    <n v="4693"/>
    <n v="3"/>
    <n v="1083"/>
    <n v="64"/>
    <n v="310"/>
  </r>
  <r>
    <x v="6"/>
    <s v="PERFUMES"/>
    <x v="2"/>
    <x v="2"/>
    <x v="2"/>
    <n v="110541967"/>
    <n v="690251000000"/>
    <s v="JO MALONE MYRRH &amp; TONKA COLOGNE INTENSE 100ML L5LK-01"/>
    <s v="EA"/>
    <n v="8"/>
    <n v="4672"/>
    <n v="0"/>
    <n v="0"/>
    <n v="30"/>
    <n v="60"/>
  </r>
  <r>
    <x v="6"/>
    <s v="PERFUMES"/>
    <x v="0"/>
    <x v="0"/>
    <x v="1"/>
    <n v="110585909"/>
    <n v="888066000000"/>
    <s v="TOM FORD TOBACCO VANILLE EDP 100ML T0CA-01"/>
    <s v="EA"/>
    <n v="4"/>
    <n v="4596"/>
    <n v="0"/>
    <n v="0"/>
    <n v="0"/>
    <n v="0"/>
  </r>
  <r>
    <x v="6"/>
    <s v="PERFUMES"/>
    <x v="0"/>
    <x v="0"/>
    <x v="1"/>
    <n v="102004996"/>
    <n v="888066000000"/>
    <s v="TOM FORD BLACK ORCHID EDP 100ML T006 01"/>
    <s v="EA"/>
    <n v="9"/>
    <n v="4545"/>
    <n v="0"/>
    <n v="0"/>
    <n v="52"/>
    <n v="509"/>
  </r>
  <r>
    <x v="6"/>
    <s v="PERFUMES"/>
    <x v="0"/>
    <x v="0"/>
    <x v="4"/>
    <n v="102004996"/>
    <n v="888066000000"/>
    <s v="TOM FORD BLACK ORCHID EDP 100ML T006 01"/>
    <s v="EA"/>
    <n v="9"/>
    <n v="4545"/>
    <n v="1"/>
    <n v="505"/>
    <n v="50"/>
    <n v="509"/>
  </r>
  <r>
    <x v="6"/>
    <s v="PERFUMES"/>
    <x v="7"/>
    <x v="2"/>
    <x v="0"/>
    <n v="101119324"/>
    <n v="22548024324"/>
    <s v="TOMMY HILFIGER MEN EDT 100ML 2692-02"/>
    <s v="EA"/>
    <n v="47"/>
    <n v="4512"/>
    <n v="1"/>
    <n v="96"/>
    <n v="131"/>
    <n v="1795"/>
  </r>
  <r>
    <x v="6"/>
    <s v="PERFUMES"/>
    <x v="0"/>
    <x v="0"/>
    <x v="0"/>
    <n v="110387859"/>
    <n v="888066000000"/>
    <s v="TOM FORD NOIR EXTREME 100ML T2TM-01"/>
    <s v="EA"/>
    <n v="10"/>
    <n v="4480"/>
    <n v="3"/>
    <n v="1344"/>
    <n v="42"/>
    <n v="482"/>
  </r>
  <r>
    <x v="6"/>
    <s v="PERFUMES"/>
    <x v="0"/>
    <x v="0"/>
    <x v="0"/>
    <n v="111120068"/>
    <n v="888066000000"/>
    <s v="TOMFORD LOST CHERRY EDP 50ML T6LN-01"/>
    <s v="EA"/>
    <n v="4"/>
    <n v="4212"/>
    <n v="2"/>
    <n v="2106"/>
    <n v="48"/>
    <n v="19"/>
  </r>
  <r>
    <x v="6"/>
    <s v="PERFUMES"/>
    <x v="0"/>
    <x v="0"/>
    <x v="1"/>
    <n v="111120068"/>
    <n v="888066000000"/>
    <s v="TOMFORD LOST CHERRY EDP 50ML T6LN-01"/>
    <s v="EA"/>
    <n v="4"/>
    <n v="4212"/>
    <n v="2"/>
    <n v="2106"/>
    <n v="46"/>
    <n v="19"/>
  </r>
  <r>
    <x v="6"/>
    <s v="PERFUMES"/>
    <x v="5"/>
    <x v="3"/>
    <x v="0"/>
    <n v="111543703"/>
    <n v="22548422823"/>
    <s v="DKNY DELICIOUS DELIGHTS COOL SWIRL EDT 50ML 427P-01"/>
    <s v="EA"/>
    <n v="36"/>
    <n v="3924"/>
    <n v="3"/>
    <n v="327"/>
    <n v="99"/>
    <n v="928"/>
  </r>
  <r>
    <x v="6"/>
    <s v="PERFUMES"/>
    <x v="7"/>
    <x v="3"/>
    <x v="0"/>
    <n v="101313980"/>
    <n v="22548040126"/>
    <s v="TOMMY HILFIGER GIRL EDT 100ML 223P-02"/>
    <s v="EA"/>
    <n v="40"/>
    <n v="3840"/>
    <n v="3"/>
    <n v="288"/>
    <n v="64"/>
    <n v="1739"/>
  </r>
  <r>
    <x v="6"/>
    <s v="PERFUMES"/>
    <x v="0"/>
    <x v="0"/>
    <x v="0"/>
    <n v="111023656"/>
    <n v="888066000000"/>
    <s v="TOM FORD F FABULOUS EDP 50ML T6PA-01"/>
    <s v="EA"/>
    <n v="4"/>
    <n v="3800"/>
    <n v="2"/>
    <n v="1900"/>
    <n v="31"/>
    <n v="751"/>
  </r>
  <r>
    <x v="6"/>
    <s v="PERFUMES"/>
    <x v="0"/>
    <x v="0"/>
    <x v="1"/>
    <n v="111079663"/>
    <n v="888066000000"/>
    <s v="TOM FORD SIGNATURE OMBRE LEATHER EDP 100ML T5Y3-01"/>
    <s v="EA"/>
    <n v="7"/>
    <n v="3535"/>
    <n v="0"/>
    <n v="0"/>
    <n v="42"/>
    <n v="1553"/>
  </r>
  <r>
    <x v="6"/>
    <s v="PERFUMES"/>
    <x v="1"/>
    <x v="0"/>
    <x v="0"/>
    <n v="100172103"/>
    <n v="27131086871"/>
    <s v="E LAUDER BEAUTIFUL EDP 75ML 4806-02"/>
    <s v="EA"/>
    <n v="10"/>
    <n v="3450"/>
    <n v="2"/>
    <n v="690"/>
    <n v="52"/>
    <n v="131"/>
  </r>
  <r>
    <x v="6"/>
    <s v="PERFUMES"/>
    <x v="0"/>
    <x v="0"/>
    <x v="0"/>
    <n v="110136725"/>
    <n v="888066000000"/>
    <s v="TOM FORD NEROLI PORTOFINO EDP SPRAY 100ML T0MA 01"/>
    <s v="EA"/>
    <n v="3"/>
    <n v="3447"/>
    <n v="0"/>
    <n v="0"/>
    <n v="2"/>
    <n v="0"/>
  </r>
  <r>
    <x v="6"/>
    <s v="PERFUMES"/>
    <x v="0"/>
    <x v="0"/>
    <x v="1"/>
    <n v="110585905"/>
    <n v="888066000000"/>
    <s v="TOM FORD COSTA AZZURRA EDP 100ML T471-01"/>
    <s v="EA"/>
    <n v="3"/>
    <n v="3447"/>
    <n v="1"/>
    <n v="1149"/>
    <n v="0"/>
    <n v="0"/>
  </r>
  <r>
    <x v="6"/>
    <s v="PERFUMES"/>
    <x v="0"/>
    <x v="0"/>
    <x v="3"/>
    <n v="110585905"/>
    <n v="888066000000"/>
    <s v="TOM FORD COSTA AZZURRA EDP 100ML T471-01"/>
    <s v="EA"/>
    <n v="3"/>
    <n v="3447"/>
    <n v="0"/>
    <n v="0"/>
    <n v="0"/>
    <n v="0"/>
  </r>
  <r>
    <x v="6"/>
    <s v="PERFUMES"/>
    <x v="0"/>
    <x v="0"/>
    <x v="0"/>
    <n v="110585912"/>
    <n v="888066000000"/>
    <s v="TOM FORD TUSCAN LEATHER EDP 100ML T0C5-01"/>
    <s v="EA"/>
    <n v="3"/>
    <n v="3447"/>
    <n v="1"/>
    <n v="1149"/>
    <n v="0"/>
    <n v="0"/>
  </r>
  <r>
    <x v="6"/>
    <s v="PERFUMES"/>
    <x v="0"/>
    <x v="0"/>
    <x v="0"/>
    <n v="110935864"/>
    <n v="888066000000"/>
    <s v="TOM FORD VANILLE FATALE EDP 100ML T6GN-01"/>
    <s v="EA"/>
    <n v="3"/>
    <n v="3447"/>
    <n v="1"/>
    <n v="1149"/>
    <n v="1"/>
    <n v="4"/>
  </r>
  <r>
    <x v="6"/>
    <s v="PERFUMES"/>
    <x v="0"/>
    <x v="0"/>
    <x v="0"/>
    <n v="111166510"/>
    <n v="888066000000"/>
    <s v="TOMFORD LOST CHERRY 50M+CHERRY LIPS SET T79R-01"/>
    <s v="EA"/>
    <n v="4"/>
    <n v="3380"/>
    <n v="2"/>
    <n v="1690"/>
    <n v="28"/>
    <n v="61"/>
  </r>
  <r>
    <x v="6"/>
    <s v="PERFUMES"/>
    <x v="0"/>
    <x v="0"/>
    <x v="4"/>
    <n v="111166510"/>
    <n v="888066000000"/>
    <s v="TOMFORD LOST CHERRY 50M+CHERRY LIPS SET T79R-01"/>
    <s v="EA"/>
    <n v="4"/>
    <n v="3380"/>
    <n v="0"/>
    <n v="0"/>
    <n v="13"/>
    <n v="61"/>
  </r>
  <r>
    <x v="6"/>
    <s v="PERFUMES"/>
    <x v="0"/>
    <x v="0"/>
    <x v="1"/>
    <n v="111543787"/>
    <n v="888066000000"/>
    <s v="TOMFORD ROSE PRICK 50ML 50ML T8M1-01"/>
    <s v="EA"/>
    <n v="3"/>
    <n v="3159"/>
    <n v="0"/>
    <n v="0"/>
    <n v="26"/>
    <n v="2260"/>
  </r>
  <r>
    <x v="6"/>
    <s v="PERFUMES"/>
    <x v="0"/>
    <x v="0"/>
    <x v="0"/>
    <n v="110219840"/>
    <n v="888066000000"/>
    <s v="TOM FORD NOIR EDP 100ML T14G-01"/>
    <s v="EA"/>
    <n v="7"/>
    <n v="3136"/>
    <n v="1"/>
    <n v="448"/>
    <n v="18"/>
    <n v="43"/>
  </r>
  <r>
    <x v="6"/>
    <s v="PERFUMES"/>
    <x v="0"/>
    <x v="0"/>
    <x v="0"/>
    <n v="110286627"/>
    <n v="888066000000"/>
    <s v="TOM FORD OUD WOOD SPRAY 50ML T1XF 01"/>
    <s v="EA"/>
    <n v="4"/>
    <n v="3136"/>
    <n v="0"/>
    <n v="0"/>
    <n v="21"/>
    <n v="213"/>
  </r>
  <r>
    <x v="6"/>
    <s v="PERFUMES"/>
    <x v="7"/>
    <x v="3"/>
    <x v="1"/>
    <n v="101313980"/>
    <n v="22548040126"/>
    <s v="TOMMY HILFIGER GIRL EDT 100ML 223P-02"/>
    <s v="EA"/>
    <n v="32"/>
    <n v="3072"/>
    <n v="7"/>
    <n v="672"/>
    <n v="36"/>
    <n v="1739"/>
  </r>
  <r>
    <x v="6"/>
    <s v="PERFUMES"/>
    <x v="0"/>
    <x v="0"/>
    <x v="1"/>
    <n v="111399561"/>
    <n v="888066000000"/>
    <s v="TOM FORD F FABULOUS EDP 100ML"/>
    <s v="EA"/>
    <n v="2"/>
    <n v="3014"/>
    <n v="1"/>
    <n v="1507"/>
    <n v="13"/>
    <n v="0"/>
  </r>
  <r>
    <x v="6"/>
    <s v="PERFUMES"/>
    <x v="0"/>
    <x v="0"/>
    <x v="4"/>
    <n v="111399561"/>
    <n v="888066000000"/>
    <s v="TOM FORD F FABULOUS EDP 100ML"/>
    <s v="EA"/>
    <n v="2"/>
    <n v="3014"/>
    <n v="1"/>
    <n v="1507"/>
    <n v="25"/>
    <n v="0"/>
  </r>
  <r>
    <x v="6"/>
    <s v="PERFUMES"/>
    <x v="3"/>
    <x v="3"/>
    <x v="0"/>
    <n v="102165050"/>
    <n v="20714080310"/>
    <s v="CLINIQUE HAPPY FOR MEN 100ML 62YM-01"/>
    <s v="EA"/>
    <n v="12"/>
    <n v="2988"/>
    <n v="2"/>
    <n v="498"/>
    <n v="39"/>
    <n v="420"/>
  </r>
  <r>
    <x v="6"/>
    <s v="PERFUMES"/>
    <x v="0"/>
    <x v="4"/>
    <x v="4"/>
    <n v="110804430"/>
    <n v="888066000000"/>
    <s v="TOM FORD SOLEIL BLANC ALL OVER BODY SPRAY 150ML T5AR-01"/>
    <s v="EA"/>
    <n v="12"/>
    <n v="2988"/>
    <n v="0"/>
    <n v="0"/>
    <n v="0"/>
    <n v="0"/>
  </r>
  <r>
    <x v="6"/>
    <s v="PERFUMES"/>
    <x v="0"/>
    <x v="0"/>
    <x v="1"/>
    <n v="112108240"/>
    <n v="888066000000"/>
    <s v="TOM FORD BLACK ORCHID PARFUM EDP 100ML T90E-01"/>
    <s v="EA"/>
    <n v="5"/>
    <n v="2975"/>
    <n v="0"/>
    <n v="0"/>
    <n v="52"/>
    <n v="258"/>
  </r>
  <r>
    <x v="6"/>
    <s v="PERFUMES"/>
    <x v="2"/>
    <x v="2"/>
    <x v="2"/>
    <n v="111154151"/>
    <n v="690251000000"/>
    <s v="JO MALONE BRONZE WOOD &amp; LEATHER COLOGNE INTENSE 100ML L8K9-01"/>
    <s v="EA"/>
    <n v="5"/>
    <n v="2920"/>
    <n v="0"/>
    <n v="0"/>
    <n v="187"/>
    <n v="54"/>
  </r>
  <r>
    <x v="6"/>
    <s v="PERFUMES"/>
    <x v="2"/>
    <x v="2"/>
    <x v="2"/>
    <n v="111521943"/>
    <n v="690251000000"/>
    <s v="JO MALONE VETIVER &amp; GOLDEN VANILLA COLOGNE INTENSE 100ML L9CT-01"/>
    <s v="EA"/>
    <n v="5"/>
    <n v="2920"/>
    <n v="1"/>
    <n v="584"/>
    <n v="31"/>
    <n v="56"/>
  </r>
  <r>
    <x v="6"/>
    <s v="PERFUMES"/>
    <x v="0"/>
    <x v="0"/>
    <x v="1"/>
    <n v="111023656"/>
    <n v="888066000000"/>
    <s v="TOM FORD F FABULOUS EDP 50ML T6PA-01"/>
    <s v="EA"/>
    <n v="3"/>
    <n v="2850"/>
    <n v="0"/>
    <n v="0"/>
    <n v="72"/>
    <n v="751"/>
  </r>
  <r>
    <x v="6"/>
    <s v="PERFUMES"/>
    <x v="2"/>
    <x v="2"/>
    <x v="2"/>
    <n v="110281682"/>
    <n v="690251000000"/>
    <s v="JO MALONE PEONY &amp; BLUSH SUEDE COLOGNE 100ML L3AF-01"/>
    <s v="EA"/>
    <n v="6"/>
    <n v="2820"/>
    <n v="1"/>
    <n v="470"/>
    <n v="9"/>
    <n v="0"/>
  </r>
  <r>
    <x v="6"/>
    <s v="PERFUMES"/>
    <x v="2"/>
    <x v="2"/>
    <x v="2"/>
    <n v="110351588"/>
    <n v="690251000000"/>
    <s v="JO MALONE WOOD SAGE &amp; SEA SALT COLOGNE 100ML L415-01"/>
    <s v="EA"/>
    <n v="6"/>
    <n v="2820"/>
    <n v="0"/>
    <n v="0"/>
    <n v="4"/>
    <n v="0"/>
  </r>
  <r>
    <x v="6"/>
    <s v="PERFUMES"/>
    <x v="9"/>
    <x v="0"/>
    <x v="0"/>
    <n v="111166522"/>
    <n v="22548396681"/>
    <s v="E ZEGNA ESSENZE ABSOLUTE INDONESIAN OUD EDP 100ML 5RWY-01"/>
    <s v="EA"/>
    <n v="4"/>
    <n v="2716"/>
    <n v="0"/>
    <n v="0"/>
    <n v="20"/>
    <n v="274"/>
  </r>
  <r>
    <x v="6"/>
    <s v="PERFUMES"/>
    <x v="9"/>
    <x v="0"/>
    <x v="0"/>
    <n v="111166626"/>
    <n v="22548396773"/>
    <s v="E ZEGNA ESSENZE ABSOLUTE FLORENTINE IRIS EDP 100ML SPRAY 5RX2-01"/>
    <s v="EA"/>
    <n v="4"/>
    <n v="2716"/>
    <n v="1"/>
    <n v="679"/>
    <n v="20"/>
    <n v="270"/>
  </r>
  <r>
    <x v="6"/>
    <s v="PERFUMES"/>
    <x v="4"/>
    <x v="0"/>
    <x v="1"/>
    <n v="111062107"/>
    <n v="3700550000000"/>
    <s v="KILLIAN DARK LORD EDP REFILLABLE SPRAY 50ML N2Y6-01"/>
    <s v="EA"/>
    <n v="2"/>
    <n v="2706"/>
    <n v="0"/>
    <n v="0"/>
    <n v="17"/>
    <n v="0"/>
  </r>
  <r>
    <x v="6"/>
    <s v="PERFUMES"/>
    <x v="2"/>
    <x v="1"/>
    <x v="2"/>
    <n v="111494520"/>
    <n v="690251000000"/>
    <s v="JO MALONE DISCOVERY COLLECTION TRIO OF TREASURES NP01-01"/>
    <s v="EA"/>
    <n v="9"/>
    <n v="2592"/>
    <n v="1"/>
    <n v="288"/>
    <n v="0"/>
    <n v="674"/>
  </r>
  <r>
    <x v="6"/>
    <s v="PERFUMES"/>
    <x v="0"/>
    <x v="3"/>
    <x v="0"/>
    <n v="110320740"/>
    <n v="888066000000"/>
    <s v="TOM FORD VELVET ORCHID EDP 100ML T1X5-01"/>
    <s v="EA"/>
    <n v="5"/>
    <n v="2525"/>
    <n v="1"/>
    <n v="505"/>
    <n v="25"/>
    <n v="20"/>
  </r>
  <r>
    <x v="6"/>
    <s v="PERFUMES"/>
    <x v="0"/>
    <x v="3"/>
    <x v="1"/>
    <n v="110320740"/>
    <n v="888066000000"/>
    <s v="TOM FORD VELVET ORCHID EDP 100ML T1X5-01"/>
    <s v="EA"/>
    <n v="5"/>
    <n v="2525"/>
    <n v="1"/>
    <n v="505"/>
    <n v="22"/>
    <n v="20"/>
  </r>
  <r>
    <x v="6"/>
    <s v="PERFUMES"/>
    <x v="0"/>
    <x v="1"/>
    <x v="1"/>
    <n v="111451883"/>
    <n v="888066000000"/>
    <s v="TOM FORD BLACK ORCHID EDP 50ML AND TRAVEL SPRAY SET T7TA-01"/>
    <s v="EA"/>
    <n v="7"/>
    <n v="2499"/>
    <n v="3"/>
    <n v="1071"/>
    <n v="30"/>
    <n v="0"/>
  </r>
  <r>
    <x v="6"/>
    <s v="PERFUMES"/>
    <x v="2"/>
    <x v="2"/>
    <x v="2"/>
    <n v="111114143"/>
    <n v="690251000000"/>
    <s v="JO MALONE VELVET ROSE &amp; OUD COLOGNE INTENSE PRE PACK 100ML L41G-01"/>
    <s v="EA"/>
    <n v="5"/>
    <n v="2495"/>
    <n v="0"/>
    <n v="0"/>
    <n v="0"/>
    <n v="0"/>
  </r>
  <r>
    <x v="6"/>
    <s v="PERFUMES"/>
    <x v="2"/>
    <x v="2"/>
    <x v="2"/>
    <n v="110685029"/>
    <n v="690251000000"/>
    <s v="JO MALONE ENGLISH OAK &amp; REDCURRANT COLOGNE 100ML L6L3-01"/>
    <s v="EA"/>
    <n v="7"/>
    <n v="2471"/>
    <n v="0"/>
    <n v="0"/>
    <n v="44"/>
    <n v="359"/>
  </r>
  <r>
    <x v="6"/>
    <s v="PERFUMES"/>
    <x v="2"/>
    <x v="2"/>
    <x v="2"/>
    <n v="111613574"/>
    <n v="690251000000"/>
    <s v="JO MALONE WISTERIA &amp; LAVENDER COLOGNE 30ML LA0J-01"/>
    <s v="EA"/>
    <n v="10"/>
    <n v="2400"/>
    <n v="1"/>
    <n v="240"/>
    <n v="30"/>
    <n v="483"/>
  </r>
  <r>
    <x v="6"/>
    <s v="PERFUMES"/>
    <x v="0"/>
    <x v="0"/>
    <x v="0"/>
    <n v="110136724"/>
    <n v="888066000000"/>
    <s v="TOM FORD NEROLI PORTOFINO EDP 50ML T0M9 01"/>
    <s v="EA"/>
    <n v="3"/>
    <n v="2352"/>
    <n v="0"/>
    <n v="0"/>
    <n v="7"/>
    <n v="0"/>
  </r>
  <r>
    <x v="6"/>
    <s v="PERFUMES"/>
    <x v="0"/>
    <x v="0"/>
    <x v="1"/>
    <n v="110286627"/>
    <n v="888066000000"/>
    <s v="TOM FORD OUD WOOD SPRAY 50ML T1XF 01"/>
    <s v="EA"/>
    <n v="3"/>
    <n v="2352"/>
    <n v="1"/>
    <n v="784"/>
    <n v="8"/>
    <n v="213"/>
  </r>
  <r>
    <x v="6"/>
    <s v="PERFUMES"/>
    <x v="0"/>
    <x v="0"/>
    <x v="0"/>
    <n v="111451109"/>
    <n v="888066000000"/>
    <s v="TOM FORD SOLEIL NEIGE 50 ML T7K1-01"/>
    <s v="EA"/>
    <n v="3"/>
    <n v="2352"/>
    <n v="3"/>
    <n v="2352"/>
    <n v="37"/>
    <n v="351"/>
  </r>
  <r>
    <x v="6"/>
    <s v="PERFUMES"/>
    <x v="2"/>
    <x v="2"/>
    <x v="2"/>
    <n v="110152332"/>
    <n v="690251000000"/>
    <s v="JO MALONE NCTRN BLSM &amp; HONEY COLOGNE 100ML L0Y501"/>
    <s v="EA"/>
    <n v="5"/>
    <n v="2350"/>
    <n v="1"/>
    <n v="470"/>
    <n v="4"/>
    <n v="0"/>
  </r>
  <r>
    <x v="6"/>
    <s v="PERFUMES"/>
    <x v="2"/>
    <x v="2"/>
    <x v="2"/>
    <n v="111423910"/>
    <n v="690251000000"/>
    <s v="JO MALONE POPPY &amp; BARLEY COLOGNE 100 ML LA00-01"/>
    <s v="EA"/>
    <n v="5"/>
    <n v="2350"/>
    <n v="3"/>
    <n v="1410"/>
    <n v="66"/>
    <n v="877"/>
  </r>
  <r>
    <x v="6"/>
    <s v="PERFUMES"/>
    <x v="0"/>
    <x v="0"/>
    <x v="0"/>
    <n v="110222720"/>
    <n v="888066000000"/>
    <s v="TOM FORD JASMIN ROUGE EDP 100ML T1LH-01"/>
    <s v="EA"/>
    <n v="2"/>
    <n v="2298"/>
    <n v="1"/>
    <n v="1149"/>
    <n v="10"/>
    <n v="0"/>
  </r>
  <r>
    <x v="6"/>
    <s v="PERFUMES"/>
    <x v="0"/>
    <x v="0"/>
    <x v="0"/>
    <n v="110470572"/>
    <n v="888066000000"/>
    <s v="TOM FORD SOLEIL BLANC EDP 100ML PB T40T-01"/>
    <s v="EA"/>
    <n v="2"/>
    <n v="2298"/>
    <n v="0"/>
    <n v="0"/>
    <n v="7"/>
    <n v="0"/>
  </r>
  <r>
    <x v="6"/>
    <s v="PERFUMES"/>
    <x v="0"/>
    <x v="0"/>
    <x v="0"/>
    <n v="111543789"/>
    <n v="888066000000"/>
    <s v="TOMFORD WHITE SUEDE 100ML T8JM-01"/>
    <s v="EA"/>
    <n v="2"/>
    <n v="2298"/>
    <n v="0"/>
    <n v="0"/>
    <n v="7"/>
    <n v="0"/>
  </r>
  <r>
    <x v="6"/>
    <s v="PERFUMES"/>
    <x v="0"/>
    <x v="0"/>
    <x v="1"/>
    <n v="110219840"/>
    <n v="888066000000"/>
    <s v="TOM FORD NOIR EDP 100ML T14G-01"/>
    <s v="EA"/>
    <n v="5"/>
    <n v="2240"/>
    <n v="0"/>
    <n v="0"/>
    <n v="31"/>
    <n v="43"/>
  </r>
  <r>
    <x v="6"/>
    <s v="PERFUMES"/>
    <x v="0"/>
    <x v="0"/>
    <x v="4"/>
    <n v="110387859"/>
    <n v="888066000000"/>
    <s v="TOM FORD NOIR EXTREME 100ML T2TM-01"/>
    <s v="EA"/>
    <n v="5"/>
    <n v="2240"/>
    <n v="0"/>
    <n v="0"/>
    <n v="38"/>
    <n v="482"/>
  </r>
  <r>
    <x v="6"/>
    <s v="PERFUMES"/>
    <x v="5"/>
    <x v="0"/>
    <x v="1"/>
    <n v="110032452"/>
    <n v="22548172971"/>
    <s v="DKNY FRESH BLOSSOM EDP 100ML 2HWL-01"/>
    <s v="EA"/>
    <n v="15"/>
    <n v="2190"/>
    <n v="4"/>
    <n v="584"/>
    <n v="20"/>
    <n v="1669"/>
  </r>
  <r>
    <x v="6"/>
    <s v="PERFUMES"/>
    <x v="8"/>
    <x v="0"/>
    <x v="0"/>
    <n v="111379967"/>
    <n v="22548412688"/>
    <s v="MICHAEL KORS STARLIGHT SHIMMER EDP 100ML 5Y81-01"/>
    <s v="EA"/>
    <n v="10"/>
    <n v="2170"/>
    <n v="4"/>
    <n v="868"/>
    <n v="39"/>
    <n v="198"/>
  </r>
  <r>
    <x v="6"/>
    <s v="PERFUMES"/>
    <x v="3"/>
    <x v="3"/>
    <x v="0"/>
    <n v="102000970"/>
    <n v="20714999346"/>
    <s v="CLINIQUE AROMATICS ELIXIR EDP 100ML 62G9-01"/>
    <s v="EA"/>
    <n v="6"/>
    <n v="2154"/>
    <n v="1"/>
    <n v="359"/>
    <n v="51"/>
    <n v="432"/>
  </r>
  <r>
    <x v="6"/>
    <s v="PERFUMES"/>
    <x v="7"/>
    <x v="2"/>
    <x v="0"/>
    <n v="111608453"/>
    <n v="22548420126"/>
    <s v="TOMMY HILFIGER IMPACT EDT 100ML 41EK-01"/>
    <s v="EA"/>
    <n v="8"/>
    <n v="2152"/>
    <n v="0"/>
    <n v="0"/>
    <n v="117"/>
    <n v="550"/>
  </r>
  <r>
    <x v="6"/>
    <s v="PERFUMES"/>
    <x v="7"/>
    <x v="2"/>
    <x v="4"/>
    <n v="101119324"/>
    <n v="22548024324"/>
    <s v="TOMMY HILFIGER MEN EDT 100ML 2692-02"/>
    <s v="EA"/>
    <n v="22"/>
    <n v="2112"/>
    <n v="3"/>
    <n v="288"/>
    <n v="70"/>
    <n v="1795"/>
  </r>
  <r>
    <x v="6"/>
    <s v="PERFUMES"/>
    <x v="0"/>
    <x v="0"/>
    <x v="0"/>
    <n v="111380618"/>
    <n v="888066000000"/>
    <s v="TOMFORD TUSCAN LEATHER INTENSE 50ML/1.7FLOZ T7G1-01"/>
    <s v="EA"/>
    <n v="2"/>
    <n v="2106"/>
    <n v="0"/>
    <n v="0"/>
    <n v="91"/>
    <n v="139"/>
  </r>
  <r>
    <x v="6"/>
    <s v="PERFUMES"/>
    <x v="0"/>
    <x v="0"/>
    <x v="1"/>
    <n v="111380618"/>
    <n v="888066000000"/>
    <s v="TOMFORD TUSCAN LEATHER INTENSE 50ML/1.7FLOZ T7G1-01"/>
    <s v="EA"/>
    <n v="2"/>
    <n v="2106"/>
    <n v="0"/>
    <n v="0"/>
    <n v="59"/>
    <n v="139"/>
  </r>
  <r>
    <x v="6"/>
    <s v="PERFUMES"/>
    <x v="5"/>
    <x v="0"/>
    <x v="3"/>
    <n v="110561399"/>
    <n v="22548371039"/>
    <s v="DKNY BE TEMPTED EAU SO BLUSH EDP 100ML 5KKM-01"/>
    <s v="EA"/>
    <n v="11"/>
    <n v="2090"/>
    <n v="3"/>
    <n v="570"/>
    <n v="21"/>
    <n v="2117"/>
  </r>
  <r>
    <x v="6"/>
    <s v="PERFUMES"/>
    <x v="2"/>
    <x v="4"/>
    <x v="2"/>
    <n v="111423913"/>
    <n v="690251000000"/>
    <s v="JO MALONE PEONY &amp; BLUSH SUEDE SCENT SURROUND DIFFUSER L92T-01"/>
    <s v="EA"/>
    <n v="7"/>
    <n v="2079"/>
    <n v="0"/>
    <n v="0"/>
    <n v="5"/>
    <n v="26"/>
  </r>
  <r>
    <x v="6"/>
    <s v="PERFUMES"/>
    <x v="1"/>
    <x v="0"/>
    <x v="0"/>
    <n v="100179432"/>
    <n v="27131006534"/>
    <s v="ESTEE LAUDER KNOWING EDP 75ML 4409-01"/>
    <s v="EA"/>
    <n v="6"/>
    <n v="2070"/>
    <n v="5"/>
    <n v="1725"/>
    <n v="61"/>
    <n v="1"/>
  </r>
  <r>
    <x v="6"/>
    <s v="PERFUMES"/>
    <x v="1"/>
    <x v="1"/>
    <x v="0"/>
    <n v="111399134"/>
    <n v="887167000000"/>
    <s v="E LAUDER BEAUTIFUL THE ULTIMATE COLLECTION PE74-01"/>
    <s v="EA"/>
    <n v="6"/>
    <n v="2070"/>
    <n v="0"/>
    <n v="0"/>
    <n v="15"/>
    <n v="0"/>
  </r>
  <r>
    <x v="6"/>
    <s v="PERFUMES"/>
    <x v="0"/>
    <x v="0"/>
    <x v="3"/>
    <n v="102004996"/>
    <n v="888066000000"/>
    <s v="TOM FORD BLACK ORCHID EDP 100ML T006 01"/>
    <s v="EA"/>
    <n v="4"/>
    <n v="2020"/>
    <n v="0"/>
    <n v="0"/>
    <n v="21"/>
    <n v="509"/>
  </r>
  <r>
    <x v="6"/>
    <s v="PERFUMES"/>
    <x v="0"/>
    <x v="3"/>
    <x v="5"/>
    <n v="110320740"/>
    <n v="888066000000"/>
    <s v="TOM FORD VELVET ORCHID EDP 100ML T1X5-01"/>
    <s v="EA"/>
    <n v="4"/>
    <n v="2020"/>
    <n v="0"/>
    <n v="0"/>
    <n v="20"/>
    <n v="20"/>
  </r>
  <r>
    <x v="6"/>
    <s v="PERFUMES"/>
    <x v="0"/>
    <x v="0"/>
    <x v="0"/>
    <n v="111317785"/>
    <n v="888066000000"/>
    <s v="TOMFORD BEAU DE JOUR EDP 100ML T7M8-01"/>
    <s v="EA"/>
    <n v="4"/>
    <n v="2020"/>
    <n v="0"/>
    <n v="0"/>
    <n v="6"/>
    <n v="0"/>
  </r>
  <r>
    <x v="6"/>
    <s v="PERFUMES"/>
    <x v="4"/>
    <x v="0"/>
    <x v="1"/>
    <n v="111593404"/>
    <n v="3700550000000"/>
    <s v="KILIAN WOMAN IN GOLD EDP SPRAY 50ML N3E5-01"/>
    <s v="EA"/>
    <n v="2"/>
    <n v="1914"/>
    <n v="0"/>
    <n v="0"/>
    <n v="2"/>
    <n v="0"/>
  </r>
  <r>
    <x v="6"/>
    <s v="PERFUMES"/>
    <x v="2"/>
    <x v="2"/>
    <x v="0"/>
    <n v="111633256"/>
    <n v="690251000000"/>
    <s v="JO MALONE GARDENIA &amp; OUD ABSOLU L6NP-01"/>
    <s v="EA"/>
    <n v="2"/>
    <n v="1914"/>
    <n v="0"/>
    <n v="0"/>
    <n v="-6"/>
    <n v="603"/>
  </r>
  <r>
    <x v="6"/>
    <s v="PERFUMES"/>
    <x v="0"/>
    <x v="0"/>
    <x v="0"/>
    <n v="110069566"/>
    <n v="888066000000"/>
    <s v="TOM FORD NOIR DE NOIR EDP DECAN 250ML T01M 01"/>
    <s v="EA"/>
    <n v="1"/>
    <n v="1909"/>
    <n v="1"/>
    <n v="1909"/>
    <n v="4"/>
    <n v="0"/>
  </r>
  <r>
    <x v="6"/>
    <s v="PERFUMES"/>
    <x v="0"/>
    <x v="0"/>
    <x v="3"/>
    <n v="111023656"/>
    <n v="888066000000"/>
    <s v="TOM FORD F FABULOUS EDP 50ML T6PA-01"/>
    <s v="EA"/>
    <n v="2"/>
    <n v="1900"/>
    <n v="0"/>
    <n v="0"/>
    <n v="40"/>
    <n v="751"/>
  </r>
  <r>
    <x v="6"/>
    <s v="PERFUMES"/>
    <x v="1"/>
    <x v="1"/>
    <x v="1"/>
    <n v="102001012"/>
    <n v="27131248095"/>
    <s v="E LAUDER PLEASURES 2X30ML EDP SPRAYS 1H60-01"/>
    <s v="EA"/>
    <n v="7"/>
    <n v="1883"/>
    <n v="1"/>
    <n v="269"/>
    <n v="31"/>
    <n v="83"/>
  </r>
  <r>
    <x v="6"/>
    <s v="PERFUMES"/>
    <x v="2"/>
    <x v="2"/>
    <x v="2"/>
    <n v="110152439"/>
    <n v="690251000000"/>
    <s v="JO MALONE LIME BASIL &amp; MANDARIN COLOGNE 100ML L00401"/>
    <s v="EA"/>
    <n v="4"/>
    <n v="1880"/>
    <n v="1"/>
    <n v="470"/>
    <n v="15"/>
    <n v="16"/>
  </r>
  <r>
    <x v="6"/>
    <s v="PERFUMES"/>
    <x v="2"/>
    <x v="2"/>
    <x v="2"/>
    <n v="110281681"/>
    <n v="690251000000"/>
    <s v="JO MALONE PEONY &amp; BLUSH SUEDE COLOGNE 30ML L3AE-01"/>
    <s v="EA"/>
    <n v="8"/>
    <n v="1840"/>
    <n v="0"/>
    <n v="0"/>
    <n v="15"/>
    <n v="13"/>
  </r>
  <r>
    <x v="6"/>
    <s v="PERFUMES"/>
    <x v="2"/>
    <x v="2"/>
    <x v="2"/>
    <n v="111079661"/>
    <n v="690251000000"/>
    <s v="JO MALONE HONEYSUCKLE AND DAVANA CANDLE 200G L7JM-01"/>
    <s v="EA"/>
    <n v="8"/>
    <n v="1840"/>
    <n v="0"/>
    <n v="0"/>
    <n v="6"/>
    <n v="17"/>
  </r>
  <r>
    <x v="6"/>
    <s v="PERFUMES"/>
    <x v="5"/>
    <x v="0"/>
    <x v="0"/>
    <n v="102628089"/>
    <n v="763511000000"/>
    <s v="DONNA KARAN DKNY EDP 100ML SPRAY 80C8-01"/>
    <s v="EA"/>
    <n v="6"/>
    <n v="1794"/>
    <n v="0"/>
    <n v="0"/>
    <n v="63"/>
    <n v="104"/>
  </r>
  <r>
    <x v="6"/>
    <s v="PERFUMES"/>
    <x v="0"/>
    <x v="0"/>
    <x v="1"/>
    <n v="111079662"/>
    <n v="888066000000"/>
    <s v="TOMFORD SIGNATURE OMBRE LEATHER 50ML T5Y2-01"/>
    <s v="EA"/>
    <n v="5"/>
    <n v="1785"/>
    <n v="0"/>
    <n v="0"/>
    <n v="30"/>
    <n v="210"/>
  </r>
  <r>
    <x v="6"/>
    <s v="PERFUMES"/>
    <x v="4"/>
    <x v="0"/>
    <x v="4"/>
    <n v="111593403"/>
    <n v="3700550000000"/>
    <s v="KILIAN GOOD GIRL GONE BAD 50ML N3E3-01"/>
    <s v="EA"/>
    <n v="2"/>
    <n v="1772"/>
    <n v="0"/>
    <n v="0"/>
    <n v="1"/>
    <n v="0"/>
  </r>
  <r>
    <x v="6"/>
    <s v="PERFUMES"/>
    <x v="6"/>
    <x v="0"/>
    <x v="1"/>
    <n v="111151262"/>
    <n v="811901000000"/>
    <s v="LE LABO ROSE 31 EAU DE PARFUM NATURAL SPRAY 100ML 100PR31100"/>
    <s v="EA"/>
    <n v="2"/>
    <n v="1760"/>
    <n v="0"/>
    <n v="0"/>
    <n v="5"/>
    <n v="0"/>
  </r>
  <r>
    <x v="6"/>
    <s v="PERFUMES"/>
    <x v="2"/>
    <x v="2"/>
    <x v="2"/>
    <n v="110322125"/>
    <n v="690251000000"/>
    <s v="JO MALONE TUBEROSE ANGELICA COLOGNE INT 100ML L3X8-01"/>
    <s v="EA"/>
    <n v="3"/>
    <n v="1752"/>
    <n v="0"/>
    <n v="0"/>
    <n v="0"/>
    <n v="0"/>
  </r>
  <r>
    <x v="6"/>
    <s v="PERFUMES"/>
    <x v="2"/>
    <x v="2"/>
    <x v="2"/>
    <n v="111396716"/>
    <n v="690251000000"/>
    <s v="JO MALONE PN HOME CANDLE LONDON 200G LAG9-01"/>
    <s v="EA"/>
    <n v="7"/>
    <n v="1743"/>
    <n v="0"/>
    <n v="0"/>
    <n v="13"/>
    <n v="79"/>
  </r>
  <r>
    <x v="6"/>
    <s v="PERFUMES"/>
    <x v="2"/>
    <x v="1"/>
    <x v="3"/>
    <n v="110885079"/>
    <n v="690251000000"/>
    <s v="JO MALONE FRAGRANCE COMBINING SET 2X COLOGNE 30ML + CREAM 50ML L7T7-01"/>
    <s v="EA"/>
    <n v="5"/>
    <n v="1725"/>
    <n v="0"/>
    <n v="0"/>
    <n v="1"/>
    <n v="0"/>
  </r>
  <r>
    <x v="6"/>
    <s v="PERFUMES"/>
    <x v="0"/>
    <x v="0"/>
    <x v="1"/>
    <n v="111166510"/>
    <n v="888066000000"/>
    <s v="TOMFORD LOST CHERRY 50M+CHERRY LIPS SET T79R-01"/>
    <s v="EA"/>
    <n v="2"/>
    <n v="1690"/>
    <n v="0"/>
    <n v="0"/>
    <n v="22"/>
    <n v="61"/>
  </r>
  <r>
    <x v="6"/>
    <s v="PERFUMES"/>
    <x v="8"/>
    <x v="1"/>
    <x v="0"/>
    <n v="111451827"/>
    <n v="22548413265"/>
    <s v="MICHAEL KORS WONDERLUST 50ML SET W/ POUCH 5X3L-Y9"/>
    <s v="EA"/>
    <n v="6"/>
    <n v="1656"/>
    <n v="1"/>
    <n v="276"/>
    <n v="8"/>
    <n v="0"/>
  </r>
  <r>
    <x v="6"/>
    <s v="PERFUMES"/>
    <x v="2"/>
    <x v="4"/>
    <x v="2"/>
    <n v="110281683"/>
    <n v="690251000000"/>
    <s v="JO MALONE PEONY &amp; BLUSH SUEDE CANDLE 200G L3AG-01"/>
    <s v="EA"/>
    <n v="7"/>
    <n v="1610"/>
    <n v="0"/>
    <n v="0"/>
    <n v="10"/>
    <n v="0"/>
  </r>
  <r>
    <x v="6"/>
    <s v="PERFUMES"/>
    <x v="0"/>
    <x v="0"/>
    <x v="1"/>
    <n v="110136724"/>
    <n v="888066000000"/>
    <s v="TOM FORD NEROLI PORTOFINO EDP 50ML T0M9 01"/>
    <s v="EA"/>
    <n v="2"/>
    <n v="1568"/>
    <n v="1"/>
    <n v="784"/>
    <n v="11"/>
    <n v="0"/>
  </r>
  <r>
    <x v="6"/>
    <s v="PERFUMES"/>
    <x v="0"/>
    <x v="0"/>
    <x v="0"/>
    <n v="110199961"/>
    <n v="888066000000"/>
    <s v="TOM FORD JASMIN ROUGE EDP 50ML T0WT-01"/>
    <s v="EA"/>
    <n v="2"/>
    <n v="1568"/>
    <n v="1"/>
    <n v="784"/>
    <n v="20"/>
    <n v="0"/>
  </r>
  <r>
    <x v="6"/>
    <s v="PERFUMES"/>
    <x v="0"/>
    <x v="0"/>
    <x v="1"/>
    <n v="110219845"/>
    <n v="888066000000"/>
    <s v="TOM FORD CAFE ROSE EDP 50ML T14M-01"/>
    <s v="EA"/>
    <n v="2"/>
    <n v="1568"/>
    <n v="0"/>
    <n v="0"/>
    <n v="1"/>
    <n v="0"/>
  </r>
  <r>
    <x v="6"/>
    <s v="PERFUMES"/>
    <x v="0"/>
    <x v="0"/>
    <x v="0"/>
    <n v="110355462"/>
    <n v="888066000000"/>
    <s v="TOM FORD MANDARINO DI AMALFI EDP 50ML PB T1Y5-01"/>
    <s v="EA"/>
    <n v="2"/>
    <n v="1568"/>
    <n v="1"/>
    <n v="784"/>
    <n v="2"/>
    <n v="0"/>
  </r>
  <r>
    <x v="6"/>
    <s v="PERFUMES"/>
    <x v="0"/>
    <x v="0"/>
    <x v="1"/>
    <n v="110355462"/>
    <n v="888066000000"/>
    <s v="TOM FORD MANDARINO DI AMALFI EDP 50ML PB T1Y5-01"/>
    <s v="EA"/>
    <n v="2"/>
    <n v="1568"/>
    <n v="0"/>
    <n v="0"/>
    <n v="6"/>
    <n v="0"/>
  </r>
  <r>
    <x v="6"/>
    <s v="PERFUMES"/>
    <x v="0"/>
    <x v="0"/>
    <x v="3"/>
    <n v="110355462"/>
    <n v="888066000000"/>
    <s v="TOM FORD MANDARINO DI AMALFI EDP 50ML PB T1Y5-01"/>
    <s v="EA"/>
    <n v="2"/>
    <n v="1568"/>
    <n v="0"/>
    <n v="0"/>
    <n v="1"/>
    <n v="0"/>
  </r>
  <r>
    <x v="6"/>
    <s v="PERFUMES"/>
    <x v="0"/>
    <x v="0"/>
    <x v="0"/>
    <n v="111079666"/>
    <n v="888066000000"/>
    <s v="TOMFORD FOUGRE PLATINE EDP 50ML T6H4-01"/>
    <s v="EA"/>
    <n v="2"/>
    <n v="1568"/>
    <n v="0"/>
    <n v="0"/>
    <n v="73"/>
    <n v="66"/>
  </r>
  <r>
    <x v="6"/>
    <s v="PERFUMES"/>
    <x v="1"/>
    <x v="0"/>
    <x v="0"/>
    <n v="101016655"/>
    <n v="27131043317"/>
    <s v="ESTEE LAUDER PLEASURES EDP 100ML L 7022-01"/>
    <s v="EA"/>
    <n v="4"/>
    <n v="1532"/>
    <n v="1"/>
    <n v="383"/>
    <n v="1"/>
    <n v="0"/>
  </r>
  <r>
    <x v="6"/>
    <s v="PERFUMES"/>
    <x v="0"/>
    <x v="0"/>
    <x v="5"/>
    <n v="102004996"/>
    <n v="888066000000"/>
    <s v="TOM FORD BLACK ORCHID EDP 100ML T006 01"/>
    <s v="EA"/>
    <n v="3"/>
    <n v="1515"/>
    <n v="1"/>
    <n v="505"/>
    <n v="30"/>
    <n v="509"/>
  </r>
  <r>
    <x v="6"/>
    <s v="PERFUMES"/>
    <x v="0"/>
    <x v="0"/>
    <x v="0"/>
    <n v="110399325"/>
    <n v="888066000000"/>
    <s v="TOM FORD NOIR FEMME EDP 100ML T2T1-01"/>
    <s v="EA"/>
    <n v="3"/>
    <n v="1515"/>
    <n v="0"/>
    <n v="0"/>
    <n v="7"/>
    <n v="0"/>
  </r>
  <r>
    <x v="6"/>
    <s v="PERFUMES"/>
    <x v="0"/>
    <x v="3"/>
    <x v="0"/>
    <n v="110950151"/>
    <n v="888066000000"/>
    <s v="T FORD TOM FORD EAU DE SOLEIL BLANC EDT 100ML T5Y1-01"/>
    <s v="EA"/>
    <n v="3"/>
    <n v="1515"/>
    <n v="0"/>
    <n v="0"/>
    <n v="5"/>
    <n v="0"/>
  </r>
  <r>
    <x v="6"/>
    <s v="PERFUMES"/>
    <x v="0"/>
    <x v="0"/>
    <x v="3"/>
    <n v="111079663"/>
    <n v="888066000000"/>
    <s v="TOM FORD SIGNATURE OMBRE LEATHER EDP 100ML T5Y3-01"/>
    <s v="EA"/>
    <n v="3"/>
    <n v="1515"/>
    <n v="0"/>
    <n v="0"/>
    <n v="32"/>
    <n v="1553"/>
  </r>
  <r>
    <x v="6"/>
    <s v="PERFUMES"/>
    <x v="0"/>
    <x v="0"/>
    <x v="1"/>
    <n v="111380649"/>
    <n v="888066000000"/>
    <s v="TOMFORD TUSCAN LEATHER INTENSE 100ML/3.4FLOZ T7G2-01"/>
    <s v="EA"/>
    <n v="1"/>
    <n v="1507"/>
    <n v="1"/>
    <n v="1507"/>
    <n v="34"/>
    <n v="4"/>
  </r>
  <r>
    <x v="6"/>
    <s v="PERFUMES"/>
    <x v="0"/>
    <x v="0"/>
    <x v="3"/>
    <n v="111380649"/>
    <n v="888066000000"/>
    <s v="TOMFORD TUSCAN LEATHER INTENSE 100ML/3.4FLOZ T7G2-01"/>
    <s v="EA"/>
    <n v="1"/>
    <n v="1507"/>
    <n v="0"/>
    <n v="0"/>
    <n v="0"/>
    <n v="4"/>
  </r>
  <r>
    <x v="6"/>
    <s v="PERFUMES"/>
    <x v="0"/>
    <x v="0"/>
    <x v="0"/>
    <n v="111079662"/>
    <n v="888066000000"/>
    <s v="TOMFORD SIGNATURE OMBRE LEATHER 50ML T5Y2-01"/>
    <s v="EA"/>
    <n v="4"/>
    <n v="1428"/>
    <n v="0"/>
    <n v="0"/>
    <n v="24"/>
    <n v="210"/>
  </r>
  <r>
    <x v="6"/>
    <s v="PERFUMES"/>
    <x v="0"/>
    <x v="0"/>
    <x v="0"/>
    <n v="111317780"/>
    <n v="888066000000"/>
    <s v="TOMFORD BEAU DE JOUR EDP 50ML T7M7-01"/>
    <s v="EA"/>
    <n v="4"/>
    <n v="1428"/>
    <n v="0"/>
    <n v="0"/>
    <n v="13"/>
    <n v="0"/>
  </r>
  <r>
    <x v="6"/>
    <s v="PERFUMES"/>
    <x v="1"/>
    <x v="0"/>
    <x v="0"/>
    <n v="111423852"/>
    <n v="887167000000"/>
    <s v="ESTEE LAUDER BEAUTIFUL BELLE LOVE EDP 100ML PEYF-01"/>
    <s v="EA"/>
    <n v="3"/>
    <n v="1419"/>
    <n v="0"/>
    <n v="0"/>
    <n v="66"/>
    <n v="339"/>
  </r>
  <r>
    <x v="6"/>
    <s v="PERFUMES"/>
    <x v="2"/>
    <x v="2"/>
    <x v="2"/>
    <n v="110685030"/>
    <n v="690251000000"/>
    <s v="JO MALONE ENGLISH OAK &amp; HAZELNUT COLOGNE 100ML L6TF-01"/>
    <s v="EA"/>
    <n v="3"/>
    <n v="1410"/>
    <n v="1"/>
    <n v="470"/>
    <n v="11"/>
    <n v="0"/>
  </r>
  <r>
    <x v="6"/>
    <s v="PERFUMES"/>
    <x v="2"/>
    <x v="2"/>
    <x v="2"/>
    <n v="111079660"/>
    <n v="690251000000"/>
    <s v="JO MALONE HONEYSUCKLE AND DAVANA COLOGNE 100ML L7JL-01"/>
    <s v="EA"/>
    <n v="3"/>
    <n v="1410"/>
    <n v="1"/>
    <n v="470"/>
    <n v="70"/>
    <n v="933"/>
  </r>
  <r>
    <x v="6"/>
    <s v="PERFUMES"/>
    <x v="2"/>
    <x v="2"/>
    <x v="2"/>
    <n v="111154142"/>
    <n v="690251000000"/>
    <s v="JO MALONE ENGLISH PEAR &amp; FREESIA COLOGNE 100ML PRE PACK L9P5-01"/>
    <s v="EA"/>
    <n v="3"/>
    <n v="1410"/>
    <n v="1"/>
    <n v="470"/>
    <n v="49"/>
    <n v="333"/>
  </r>
  <r>
    <x v="6"/>
    <s v="PERFUMES"/>
    <x v="2"/>
    <x v="2"/>
    <x v="3"/>
    <n v="111154142"/>
    <n v="690251000000"/>
    <s v="JO MALONE ENGLISH PEAR &amp; FREESIA COLOGNE 100ML PRE PACK L9P5-01"/>
    <s v="EA"/>
    <n v="3"/>
    <n v="1410"/>
    <n v="0"/>
    <n v="0"/>
    <n v="7"/>
    <n v="333"/>
  </r>
  <r>
    <x v="6"/>
    <s v="PERFUMES"/>
    <x v="2"/>
    <x v="2"/>
    <x v="0"/>
    <n v="111154149"/>
    <n v="690251000000"/>
    <s v="JO MALONE WOOD SAGE &amp; SEA SALT COLOGNE 100ML PRE PACK L9P7-01"/>
    <s v="EA"/>
    <n v="3"/>
    <n v="1410"/>
    <n v="0"/>
    <n v="0"/>
    <n v="-6"/>
    <n v="296"/>
  </r>
  <r>
    <x v="6"/>
    <s v="PERFUMES"/>
    <x v="5"/>
    <x v="0"/>
    <x v="4"/>
    <n v="110561399"/>
    <n v="22548371039"/>
    <s v="DKNY BE TEMPTED EAU SO BLUSH EDP 100ML 5KKM-01"/>
    <s v="EA"/>
    <n v="7"/>
    <n v="1406"/>
    <n v="4"/>
    <n v="760"/>
    <n v="77"/>
    <n v="2117"/>
  </r>
  <r>
    <x v="6"/>
    <s v="PERFUMES"/>
    <x v="1"/>
    <x v="0"/>
    <x v="1"/>
    <n v="100172103"/>
    <n v="27131086871"/>
    <s v="E LAUDER BEAUTIFUL EDP 75ML 4806-02"/>
    <s v="EA"/>
    <n v="4"/>
    <n v="1380"/>
    <n v="1"/>
    <n v="345"/>
    <n v="48"/>
    <n v="131"/>
  </r>
  <r>
    <x v="6"/>
    <s v="PERFUMES"/>
    <x v="1"/>
    <x v="0"/>
    <x v="1"/>
    <n v="110298012"/>
    <n v="27131261612"/>
    <s v="E LAUDER MODERN MUSE EDP 50ML YF32-01"/>
    <s v="EA"/>
    <n v="4"/>
    <n v="1380"/>
    <n v="0"/>
    <n v="0"/>
    <n v="1"/>
    <n v="0"/>
  </r>
  <r>
    <x v="6"/>
    <s v="PERFUMES"/>
    <x v="9"/>
    <x v="0"/>
    <x v="4"/>
    <n v="111166522"/>
    <n v="22548396681"/>
    <s v="E ZEGNA ESSENZE ABSOLUTE INDONESIAN OUD EDP 100ML 5RWY-01"/>
    <s v="EA"/>
    <n v="2"/>
    <n v="1358"/>
    <n v="0"/>
    <n v="0"/>
    <n v="11"/>
    <n v="274"/>
  </r>
  <r>
    <x v="6"/>
    <s v="PERFUMES"/>
    <x v="1"/>
    <x v="1"/>
    <x v="0"/>
    <n v="102001012"/>
    <n v="27131248095"/>
    <s v="E LAUDER PLEASURES 2X30ML EDP SPRAYS 1H60-01"/>
    <s v="EA"/>
    <n v="5"/>
    <n v="1345"/>
    <n v="0"/>
    <n v="0"/>
    <n v="24"/>
    <n v="83"/>
  </r>
  <r>
    <x v="6"/>
    <s v="PERFUMES"/>
    <x v="5"/>
    <x v="0"/>
    <x v="3"/>
    <n v="110151653"/>
    <n v="22548237564"/>
    <s v="DKNY GOLDEN DELICIOUS EDP 100ML 2WEC-01"/>
    <s v="EA"/>
    <n v="8"/>
    <n v="1328"/>
    <n v="2"/>
    <n v="332"/>
    <n v="57"/>
    <n v="639"/>
  </r>
  <r>
    <x v="6"/>
    <s v="PERFUMES"/>
    <x v="5"/>
    <x v="0"/>
    <x v="0"/>
    <n v="110032452"/>
    <n v="22548172971"/>
    <s v="DKNY FRESH BLOSSOM EDP 100ML 2HWL-01"/>
    <s v="EA"/>
    <n v="9"/>
    <n v="1314"/>
    <n v="1"/>
    <n v="146"/>
    <n v="34"/>
    <n v="1669"/>
  </r>
  <r>
    <x v="6"/>
    <s v="PERFUMES"/>
    <x v="10"/>
    <x v="3"/>
    <x v="0"/>
    <n v="100706347"/>
    <n v="22548006719"/>
    <s v="ARAMIS CLASSIC EDT 110ML 2163-01"/>
    <s v="EA"/>
    <n v="10"/>
    <n v="1310"/>
    <n v="2"/>
    <n v="262"/>
    <n v="40"/>
    <n v="1047"/>
  </r>
  <r>
    <x v="6"/>
    <s v="PERFUMES"/>
    <x v="7"/>
    <x v="3"/>
    <x v="4"/>
    <n v="101313980"/>
    <n v="22548040126"/>
    <s v="TOMMY HILFIGER GIRL EDT 100ML 223P-02"/>
    <s v="EA"/>
    <n v="13"/>
    <n v="1248"/>
    <n v="2"/>
    <n v="192"/>
    <n v="78"/>
    <n v="1739"/>
  </r>
  <r>
    <x v="6"/>
    <s v="PERFUMES"/>
    <x v="2"/>
    <x v="1"/>
    <x v="2"/>
    <n v="111154162"/>
    <n v="690251000000"/>
    <s v="JO MALONE EP&amp;F + WB DUO COLOGNE PRE PACK 2X30ML L9R3-01"/>
    <s v="EA"/>
    <n v="3"/>
    <n v="1242"/>
    <n v="0"/>
    <n v="0"/>
    <n v="15"/>
    <n v="21"/>
  </r>
  <r>
    <x v="6"/>
    <s v="PERFUMES"/>
    <x v="2"/>
    <x v="2"/>
    <x v="0"/>
    <n v="110152342"/>
    <n v="690251000000"/>
    <s v="JO MALONE OUD &amp; BERGAMOT COLOGNE INTENSE 100ML L29A-01"/>
    <s v="EA"/>
    <n v="2"/>
    <n v="1168"/>
    <n v="0"/>
    <n v="0"/>
    <n v="-4"/>
    <n v="255"/>
  </r>
  <r>
    <x v="6"/>
    <s v="PERFUMES"/>
    <x v="2"/>
    <x v="2"/>
    <x v="3"/>
    <n v="110152342"/>
    <n v="690251000000"/>
    <s v="JO MALONE OUD &amp; BERGAMOT COLOGNE INTENSE 100ML L29A-01"/>
    <s v="EA"/>
    <n v="2"/>
    <n v="1168"/>
    <n v="1"/>
    <n v="584"/>
    <n v="13"/>
    <n v="255"/>
  </r>
  <r>
    <x v="6"/>
    <s v="PERFUMES"/>
    <x v="2"/>
    <x v="2"/>
    <x v="0"/>
    <n v="110541967"/>
    <n v="690251000000"/>
    <s v="JO MALONE MYRRH &amp; TONKA COLOGNE INTENSE 100ML L5LK-01"/>
    <s v="EA"/>
    <n v="2"/>
    <n v="1168"/>
    <n v="0"/>
    <n v="0"/>
    <n v="-7"/>
    <n v="60"/>
  </r>
  <r>
    <x v="6"/>
    <s v="PERFUMES"/>
    <x v="4"/>
    <x v="0"/>
    <x v="1"/>
    <n v="110823180"/>
    <n v="3700550000000"/>
    <s v="KILIAN GOLD KNIGHT EDP SPRAY 50ML N2F5-01"/>
    <s v="EA"/>
    <n v="1"/>
    <n v="1163"/>
    <n v="1"/>
    <n v="1163"/>
    <n v="9"/>
    <n v="0"/>
  </r>
  <r>
    <x v="6"/>
    <s v="PERFUMES"/>
    <x v="9"/>
    <x v="3"/>
    <x v="0"/>
    <n v="110176340"/>
    <n v="22548262733"/>
    <s v="ZEGNA Z EDT NATURAL SPRAY 100ML 50Y5 01"/>
    <s v="EA"/>
    <n v="3"/>
    <n v="1161"/>
    <n v="1"/>
    <n v="387"/>
    <n v="10"/>
    <n v="0"/>
  </r>
  <r>
    <x v="6"/>
    <s v="PERFUMES"/>
    <x v="3"/>
    <x v="3"/>
    <x v="0"/>
    <n v="110429678"/>
    <n v="20714769994"/>
    <s v="CLINIQUE AROMATICS IN BLACK 50ML ZJ4R-01"/>
    <s v="EA"/>
    <n v="4"/>
    <n v="1152"/>
    <n v="0"/>
    <n v="0"/>
    <n v="1"/>
    <n v="0"/>
  </r>
  <r>
    <x v="6"/>
    <s v="PERFUMES"/>
    <x v="2"/>
    <x v="2"/>
    <x v="2"/>
    <n v="110152283"/>
    <n v="690251000000"/>
    <s v="JO MALONE LIME BASIL &amp; MNDRN COLOGNE 30ML L00301"/>
    <s v="EA"/>
    <n v="5"/>
    <n v="1150"/>
    <n v="1"/>
    <n v="230"/>
    <n v="6"/>
    <n v="0"/>
  </r>
  <r>
    <x v="6"/>
    <s v="PERFUMES"/>
    <x v="2"/>
    <x v="2"/>
    <x v="2"/>
    <n v="110152305"/>
    <n v="690251000000"/>
    <s v="JO MALONE POMEGRANATE NOIR COLOGNE 30ML L10F01"/>
    <s v="EA"/>
    <n v="5"/>
    <n v="1150"/>
    <n v="2"/>
    <n v="460"/>
    <n v="28"/>
    <n v="0"/>
  </r>
  <r>
    <x v="6"/>
    <s v="PERFUMES"/>
    <x v="2"/>
    <x v="2"/>
    <x v="2"/>
    <n v="111154140"/>
    <n v="690251000000"/>
    <s v="JO MALONE WOOD SAGE &amp; SEA SALT COLOGNE 30ML PRE PACK L9P8-01"/>
    <s v="EA"/>
    <n v="5"/>
    <n v="1150"/>
    <n v="1"/>
    <n v="230"/>
    <n v="40"/>
    <n v="483"/>
  </r>
  <r>
    <x v="6"/>
    <s v="PERFUMES"/>
    <x v="2"/>
    <x v="4"/>
    <x v="2"/>
    <n v="111494518"/>
    <n v="690251000000"/>
    <s v="JO MALONE LB&amp;M DIFFUSER C101-01"/>
    <s v="EA"/>
    <n v="5"/>
    <n v="1150"/>
    <n v="2"/>
    <n v="460"/>
    <n v="25"/>
    <n v="48"/>
  </r>
  <r>
    <x v="6"/>
    <s v="PERFUMES"/>
    <x v="1"/>
    <x v="0"/>
    <x v="3"/>
    <n v="101016655"/>
    <n v="27131043317"/>
    <s v="ESTEE LAUDER PLEASURES EDP 100ML L 7022-01"/>
    <s v="EA"/>
    <n v="3"/>
    <n v="1149"/>
    <n v="2"/>
    <n v="766"/>
    <n v="12"/>
    <n v="0"/>
  </r>
  <r>
    <x v="6"/>
    <s v="PERFUMES"/>
    <x v="0"/>
    <x v="0"/>
    <x v="1"/>
    <n v="110136725"/>
    <n v="888066000000"/>
    <s v="TOM FORD NEROLI PORTOFINO EDP SPRAY 100ML T0MA 01"/>
    <s v="EA"/>
    <n v="1"/>
    <n v="1149"/>
    <n v="0"/>
    <n v="0"/>
    <n v="4"/>
    <n v="0"/>
  </r>
  <r>
    <x v="6"/>
    <s v="PERFUMES"/>
    <x v="0"/>
    <x v="0"/>
    <x v="4"/>
    <n v="110136725"/>
    <n v="888066000000"/>
    <s v="TOM FORD NEROLI PORTOFINO EDP SPRAY 100ML T0MA 01"/>
    <s v="EA"/>
    <n v="1"/>
    <n v="1149"/>
    <n v="0"/>
    <n v="0"/>
    <n v="10"/>
    <n v="0"/>
  </r>
  <r>
    <x v="6"/>
    <s v="PERFUMES"/>
    <x v="0"/>
    <x v="0"/>
    <x v="4"/>
    <n v="110327382"/>
    <n v="888066000000"/>
    <s v="TOM FORD OUD WOOD EDP 100ML T1XG-01"/>
    <s v="EA"/>
    <n v="1"/>
    <n v="1149"/>
    <n v="0"/>
    <n v="0"/>
    <n v="20"/>
    <n v="157"/>
  </r>
  <r>
    <x v="6"/>
    <s v="PERFUMES"/>
    <x v="0"/>
    <x v="0"/>
    <x v="0"/>
    <n v="110354105"/>
    <n v="888066000000"/>
    <s v="TOM FORD PRIVATE BLEND TOBACCO OUD EDP 100ML T2EA-01"/>
    <s v="EA"/>
    <n v="1"/>
    <n v="1149"/>
    <n v="0"/>
    <n v="0"/>
    <n v="5"/>
    <n v="0"/>
  </r>
  <r>
    <x v="6"/>
    <s v="PERFUMES"/>
    <x v="0"/>
    <x v="0"/>
    <x v="3"/>
    <n v="110470572"/>
    <n v="888066000000"/>
    <s v="TOM FORD SOLEIL BLANC EDP 100ML PB T40T-01"/>
    <s v="EA"/>
    <n v="1"/>
    <n v="1149"/>
    <n v="0"/>
    <n v="0"/>
    <n v="3"/>
    <n v="0"/>
  </r>
  <r>
    <x v="6"/>
    <s v="PERFUMES"/>
    <x v="0"/>
    <x v="0"/>
    <x v="3"/>
    <n v="110585909"/>
    <n v="888066000000"/>
    <s v="TOM FORD TOBACCO VANILLE EDP 100ML T0CA-01"/>
    <s v="EA"/>
    <n v="1"/>
    <n v="1149"/>
    <n v="1"/>
    <n v="1149"/>
    <n v="1"/>
    <n v="0"/>
  </r>
  <r>
    <x v="6"/>
    <s v="PERFUMES"/>
    <x v="0"/>
    <x v="0"/>
    <x v="0"/>
    <n v="110585911"/>
    <n v="888066000000"/>
    <s v="TOM FORD NOIR DE NOIR EDP 100ML T0C8-01"/>
    <s v="EA"/>
    <n v="1"/>
    <n v="1149"/>
    <n v="0"/>
    <n v="0"/>
    <n v="36"/>
    <n v="52"/>
  </r>
  <r>
    <x v="6"/>
    <s v="PERFUMES"/>
    <x v="0"/>
    <x v="0"/>
    <x v="4"/>
    <n v="111543789"/>
    <n v="888066000000"/>
    <s v="TOMFORD WHITE SUEDE 100ML T8JM-01"/>
    <s v="EA"/>
    <n v="1"/>
    <n v="1149"/>
    <n v="0"/>
    <n v="0"/>
    <n v="9"/>
    <n v="0"/>
  </r>
  <r>
    <x v="6"/>
    <s v="PERFUMES"/>
    <x v="1"/>
    <x v="2"/>
    <x v="0"/>
    <n v="102089325"/>
    <n v="27131521433"/>
    <s v="E LAUDER PLEASURES FOR MEN 100ML SPM 11A5-01"/>
    <s v="EA"/>
    <n v="4"/>
    <n v="1112"/>
    <n v="2"/>
    <n v="556"/>
    <n v="0"/>
    <n v="0"/>
  </r>
  <r>
    <x v="6"/>
    <s v="PERFUMES"/>
    <x v="2"/>
    <x v="4"/>
    <x v="2"/>
    <n v="110198689"/>
    <n v="690251000000"/>
    <s v="JO MALONE SCENT AROUND ROOM SPRAY LBM L2W9-01"/>
    <s v="EA"/>
    <n v="5"/>
    <n v="1105"/>
    <n v="0"/>
    <n v="0"/>
    <n v="13"/>
    <n v="2"/>
  </r>
  <r>
    <x v="6"/>
    <s v="PERFUMES"/>
    <x v="2"/>
    <x v="4"/>
    <x v="2"/>
    <n v="111543769"/>
    <n v="690251000000"/>
    <s v="JO MALONE VELVET ROSE &amp; OUD SCENT SURROUND DIFFUSER 165ML L92X-01"/>
    <s v="EA"/>
    <n v="3"/>
    <n v="1104"/>
    <n v="1"/>
    <n v="368"/>
    <n v="18"/>
    <n v="0"/>
  </r>
  <r>
    <x v="6"/>
    <s v="PERFUMES"/>
    <x v="17"/>
    <x v="0"/>
    <x v="3"/>
    <n v="111354833"/>
    <n v="887167000000"/>
    <s v="AERIN EVENING ROSE D'OR 100ML RP16-01"/>
    <s v="EA"/>
    <n v="1"/>
    <n v="1101"/>
    <n v="0"/>
    <n v="0"/>
    <n v="6"/>
    <n v="0"/>
  </r>
  <r>
    <x v="6"/>
    <s v="PERFUMES"/>
    <x v="0"/>
    <x v="4"/>
    <x v="0"/>
    <n v="111034347"/>
    <n v="888066000000"/>
    <s v="TOMFORD SOLE DI POSITANO ALL OVER BODY SPRAY T6K3-01"/>
    <s v="EA"/>
    <n v="5"/>
    <n v="1095"/>
    <n v="1"/>
    <n v="219"/>
    <n v="1"/>
    <n v="0"/>
  </r>
  <r>
    <x v="6"/>
    <s v="PERFUMES"/>
    <x v="8"/>
    <x v="0"/>
    <x v="3"/>
    <n v="110301607"/>
    <n v="22548289716"/>
    <s v="MICHAEL KORS COLLECTION GLAM JASMINE EDP 100ML 55EP-01"/>
    <s v="EA"/>
    <n v="3"/>
    <n v="1083"/>
    <n v="2"/>
    <n v="722"/>
    <n v="33"/>
    <n v="310"/>
  </r>
  <r>
    <x v="6"/>
    <s v="PERFUMES"/>
    <x v="8"/>
    <x v="0"/>
    <x v="0"/>
    <n v="110505318"/>
    <n v="22548366448"/>
    <s v="MICHAEL KORS WONDERLUST EDP 100ML 5JT6-01"/>
    <s v="EA"/>
    <n v="3"/>
    <n v="1083"/>
    <n v="0"/>
    <n v="0"/>
    <n v="20"/>
    <n v="0"/>
  </r>
  <r>
    <x v="6"/>
    <s v="PERFUMES"/>
    <x v="4"/>
    <x v="0"/>
    <x v="1"/>
    <n v="111593398"/>
    <n v="3700550000000"/>
    <s v="KILIAN STRAIGH TO HEAVEN EDP 50ML N3F7-01"/>
    <s v="EA"/>
    <n v="1"/>
    <n v="1077"/>
    <n v="0"/>
    <n v="0"/>
    <n v="9"/>
    <n v="0"/>
  </r>
  <r>
    <x v="6"/>
    <s v="PERFUMES"/>
    <x v="1"/>
    <x v="0"/>
    <x v="0"/>
    <n v="101020600"/>
    <n v="27131043294"/>
    <s v="ESTEE LAUDER PLEASURES EDP 50ML 7017-01"/>
    <s v="EA"/>
    <n v="4"/>
    <n v="1076"/>
    <n v="1"/>
    <n v="269"/>
    <n v="18"/>
    <n v="0"/>
  </r>
  <r>
    <x v="6"/>
    <s v="PERFUMES"/>
    <x v="0"/>
    <x v="0"/>
    <x v="3"/>
    <n v="111079662"/>
    <n v="888066000000"/>
    <s v="TOMFORD SIGNATURE OMBRE LEATHER 50ML T5Y2-01"/>
    <s v="EA"/>
    <n v="3"/>
    <n v="1071"/>
    <n v="3"/>
    <n v="1071"/>
    <n v="19"/>
    <n v="210"/>
  </r>
  <r>
    <x v="6"/>
    <s v="PERFUMES"/>
    <x v="0"/>
    <x v="0"/>
    <x v="4"/>
    <n v="111079662"/>
    <n v="888066000000"/>
    <s v="TOMFORD SIGNATURE OMBRE LEATHER 50ML T5Y2-01"/>
    <s v="EA"/>
    <n v="3"/>
    <n v="1071"/>
    <n v="0"/>
    <n v="0"/>
    <n v="28"/>
    <n v="210"/>
  </r>
  <r>
    <x v="6"/>
    <s v="PERFUMES"/>
    <x v="0"/>
    <x v="0"/>
    <x v="0"/>
    <n v="110703017"/>
    <n v="888066000000"/>
    <s v="TOM FORD TOBACCO OUD INTENSE 50ML T5EM-01"/>
    <s v="EA"/>
    <n v="1"/>
    <n v="1053"/>
    <n v="0"/>
    <n v="0"/>
    <n v="4"/>
    <n v="0"/>
  </r>
  <r>
    <x v="6"/>
    <s v="PERFUMES"/>
    <x v="0"/>
    <x v="0"/>
    <x v="1"/>
    <n v="111374778"/>
    <n v="888066000000"/>
    <s v="TOMFORD LAVENDER EXTRME EDP 50ML T740-01"/>
    <s v="EA"/>
    <n v="1"/>
    <n v="1053"/>
    <n v="0"/>
    <n v="0"/>
    <n v="32"/>
    <n v="77"/>
  </r>
  <r>
    <x v="6"/>
    <s v="PERFUMES"/>
    <x v="0"/>
    <x v="0"/>
    <x v="3"/>
    <n v="111380618"/>
    <n v="888066000000"/>
    <s v="TOMFORD TUSCAN LEATHER INTENSE 50ML/1.7FLOZ T7G1-01"/>
    <s v="EA"/>
    <n v="1"/>
    <n v="1053"/>
    <n v="0"/>
    <n v="0"/>
    <n v="45"/>
    <n v="139"/>
  </r>
  <r>
    <x v="6"/>
    <s v="PERFUMES"/>
    <x v="0"/>
    <x v="0"/>
    <x v="5"/>
    <n v="111543787"/>
    <n v="888066000000"/>
    <s v="TOMFORD ROSE PRICK 50ML 50ML T8M1-01"/>
    <s v="EA"/>
    <n v="1"/>
    <n v="1053"/>
    <n v="0"/>
    <n v="0"/>
    <n v="23"/>
    <n v="2260"/>
  </r>
  <r>
    <x v="6"/>
    <s v="PERFUMES"/>
    <x v="1"/>
    <x v="0"/>
    <x v="5"/>
    <n v="100172103"/>
    <n v="27131086871"/>
    <s v="E LAUDER BEAUTIFUL EDP 75ML 4806-02"/>
    <s v="EA"/>
    <n v="3"/>
    <n v="1035"/>
    <n v="0"/>
    <n v="0"/>
    <n v="1"/>
    <n v="131"/>
  </r>
  <r>
    <x v="6"/>
    <s v="PERFUMES"/>
    <x v="1"/>
    <x v="0"/>
    <x v="0"/>
    <n v="110298012"/>
    <n v="27131261612"/>
    <s v="E LAUDER MODERN MUSE EDP 50ML YF32-01"/>
    <s v="EA"/>
    <n v="3"/>
    <n v="1035"/>
    <n v="1"/>
    <n v="345"/>
    <n v="25"/>
    <n v="0"/>
  </r>
  <r>
    <x v="6"/>
    <s v="PERFUMES"/>
    <x v="1"/>
    <x v="1"/>
    <x v="1"/>
    <n v="110352854"/>
    <n v="887167000000"/>
    <s v="E LAUDER MODERN MUSE DUO 2X30ML R38R-01"/>
    <s v="EA"/>
    <n v="3"/>
    <n v="1035"/>
    <n v="0"/>
    <n v="0"/>
    <n v="8"/>
    <n v="0"/>
  </r>
  <r>
    <x v="6"/>
    <s v="PERFUMES"/>
    <x v="1"/>
    <x v="1"/>
    <x v="1"/>
    <n v="111399134"/>
    <n v="887167000000"/>
    <s v="E LAUDER BEAUTIFUL THE ULTIMATE COLLECTION PE74-01"/>
    <s v="EA"/>
    <n v="3"/>
    <n v="1035"/>
    <n v="0"/>
    <n v="0"/>
    <n v="14"/>
    <n v="0"/>
  </r>
  <r>
    <x v="6"/>
    <s v="PERFUMES"/>
    <x v="0"/>
    <x v="3"/>
    <x v="4"/>
    <n v="110320740"/>
    <n v="888066000000"/>
    <s v="TOM FORD VELVET ORCHID EDP 100ML T1X5-01"/>
    <s v="EA"/>
    <n v="2"/>
    <n v="1010"/>
    <n v="2"/>
    <n v="1010"/>
    <n v="38"/>
    <n v="20"/>
  </r>
  <r>
    <x v="6"/>
    <s v="PERFUMES"/>
    <x v="0"/>
    <x v="0"/>
    <x v="0"/>
    <n v="111399546"/>
    <n v="888066000000"/>
    <s v="TOM FORD METALLIQUE 100ML T778-01"/>
    <s v="EA"/>
    <n v="2"/>
    <n v="1010"/>
    <n v="1"/>
    <n v="505"/>
    <n v="38"/>
    <n v="871"/>
  </r>
  <r>
    <x v="6"/>
    <s v="PERFUMES"/>
    <x v="5"/>
    <x v="0"/>
    <x v="0"/>
    <n v="110151653"/>
    <n v="22548237564"/>
    <s v="DKNY GOLDEN DELICIOUS EDP 100ML 2WEC-01"/>
    <s v="EA"/>
    <n v="6"/>
    <n v="996"/>
    <n v="0"/>
    <n v="0"/>
    <n v="34"/>
    <n v="639"/>
  </r>
  <r>
    <x v="6"/>
    <s v="PERFUMES"/>
    <x v="1"/>
    <x v="0"/>
    <x v="0"/>
    <n v="110950106"/>
    <n v="887167000000"/>
    <s v="E LAUDER AZUREE EDP 50ML YX36-01"/>
    <s v="EA"/>
    <n v="4"/>
    <n v="996"/>
    <n v="0"/>
    <n v="0"/>
    <n v="16"/>
    <n v="179"/>
  </r>
  <r>
    <x v="6"/>
    <s v="PERFUMES"/>
    <x v="7"/>
    <x v="2"/>
    <x v="0"/>
    <n v="111608455"/>
    <n v="22548420140"/>
    <s v="TOMMY HILFIGER IMPACT EDT 50ML 41EL-01"/>
    <s v="EA"/>
    <n v="5"/>
    <n v="985"/>
    <n v="0"/>
    <n v="0"/>
    <n v="121"/>
    <n v="344"/>
  </r>
  <r>
    <x v="6"/>
    <s v="PERFUMES"/>
    <x v="2"/>
    <x v="2"/>
    <x v="2"/>
    <n v="111613576"/>
    <n v="690251000000"/>
    <s v="JO MALONE LAVENDER &amp; CORIANDER COLOGNE 30ML LA0L-01"/>
    <s v="EA"/>
    <n v="4"/>
    <n v="960"/>
    <n v="0"/>
    <n v="0"/>
    <n v="57"/>
    <n v="402"/>
  </r>
  <r>
    <x v="6"/>
    <s v="PERFUMES"/>
    <x v="4"/>
    <x v="0"/>
    <x v="1"/>
    <n v="111593402"/>
    <n v="3700550000000"/>
    <s v="KILIAN ROLLING IN LOVE SPRAY 50ML N3EX-01"/>
    <s v="EA"/>
    <n v="1"/>
    <n v="957"/>
    <n v="0"/>
    <n v="0"/>
    <n v="1"/>
    <n v="0"/>
  </r>
  <r>
    <x v="6"/>
    <s v="PERFUMES"/>
    <x v="4"/>
    <x v="0"/>
    <x v="4"/>
    <n v="111593402"/>
    <n v="3700550000000"/>
    <s v="KILIAN ROLLING IN LOVE SPRAY 50ML N3EX-01"/>
    <s v="EA"/>
    <n v="1"/>
    <n v="957"/>
    <n v="0"/>
    <n v="0"/>
    <n v="0"/>
    <n v="0"/>
  </r>
  <r>
    <x v="6"/>
    <s v="PERFUMES"/>
    <x v="2"/>
    <x v="2"/>
    <x v="3"/>
    <n v="111633256"/>
    <n v="690251000000"/>
    <s v="JO MALONE GARDENIA &amp; OUD ABSOLU L6NP-01"/>
    <s v="EA"/>
    <n v="1"/>
    <n v="957"/>
    <n v="0"/>
    <n v="0"/>
    <n v="14"/>
    <n v="603"/>
  </r>
  <r>
    <x v="6"/>
    <s v="PERFUMES"/>
    <x v="1"/>
    <x v="0"/>
    <x v="0"/>
    <n v="111105500"/>
    <n v="887167000000"/>
    <s v="ESTEE LAUDER BEAUTIFUL BELLE EDP 100ML RW5C-01"/>
    <s v="EA"/>
    <n v="2"/>
    <n v="946"/>
    <n v="1"/>
    <n v="473"/>
    <n v="6"/>
    <n v="0"/>
  </r>
  <r>
    <x v="6"/>
    <s v="PERFUMES"/>
    <x v="1"/>
    <x v="0"/>
    <x v="4"/>
    <n v="111105500"/>
    <n v="887167000000"/>
    <s v="ESTEE LAUDER BEAUTIFUL BELLE EDP 100ML RW5C-01"/>
    <s v="EA"/>
    <n v="2"/>
    <n v="946"/>
    <n v="2"/>
    <n v="946"/>
    <n v="2"/>
    <n v="0"/>
  </r>
  <r>
    <x v="6"/>
    <s v="PERFUMES"/>
    <x v="1"/>
    <x v="0"/>
    <x v="5"/>
    <n v="111423852"/>
    <n v="887167000000"/>
    <s v="ESTEE LAUDER BEAUTIFUL BELLE LOVE EDP 100ML PEYF-01"/>
    <s v="EA"/>
    <n v="2"/>
    <n v="946"/>
    <n v="0"/>
    <n v="0"/>
    <n v="3"/>
    <n v="339"/>
  </r>
  <r>
    <x v="6"/>
    <s v="PERFUMES"/>
    <x v="2"/>
    <x v="2"/>
    <x v="2"/>
    <n v="110152337"/>
    <n v="690251000000"/>
    <s v="JO MALONE ENG PEAR &amp; FREESIA COLOGNE 100ML L26L01"/>
    <s v="EA"/>
    <n v="2"/>
    <n v="940"/>
    <n v="0"/>
    <n v="0"/>
    <n v="5"/>
    <n v="0"/>
  </r>
  <r>
    <x v="6"/>
    <s v="PERFUMES"/>
    <x v="2"/>
    <x v="2"/>
    <x v="2"/>
    <n v="110152338"/>
    <n v="690251000000"/>
    <s v="JO MALONE WILD BLUEBELL COLOGNE 100ML L2H601"/>
    <s v="EA"/>
    <n v="2"/>
    <n v="940"/>
    <n v="0"/>
    <n v="0"/>
    <n v="42"/>
    <n v="17"/>
  </r>
  <r>
    <x v="6"/>
    <s v="PERFUMES"/>
    <x v="2"/>
    <x v="2"/>
    <x v="2"/>
    <n v="111154143"/>
    <n v="690251000000"/>
    <s v="JO MALONE HONEYSUCKLE AND DAVANA COLOGNE 100ML PRE PACK L9PT-01"/>
    <s v="EA"/>
    <n v="2"/>
    <n v="940"/>
    <n v="1"/>
    <n v="470"/>
    <n v="20"/>
    <n v="0"/>
  </r>
  <r>
    <x v="6"/>
    <s v="PERFUMES"/>
    <x v="2"/>
    <x v="2"/>
    <x v="3"/>
    <n v="111154145"/>
    <n v="690251000000"/>
    <s v="JO MALONE NECTARINE, BLOSSOM &amp; HONEY COLOGNE 100ML PRE PACK L9PH-01"/>
    <s v="EA"/>
    <n v="2"/>
    <n v="940"/>
    <n v="0"/>
    <n v="0"/>
    <n v="0"/>
    <n v="0"/>
  </r>
  <r>
    <x v="6"/>
    <s v="PERFUMES"/>
    <x v="2"/>
    <x v="2"/>
    <x v="2"/>
    <n v="111154146"/>
    <n v="690251000000"/>
    <s v="JO MALONE ORANGE BLOSSOM COLOGNE 100ML PRE PACK L9PK-01"/>
    <s v="EA"/>
    <n v="2"/>
    <n v="940"/>
    <n v="0"/>
    <n v="0"/>
    <n v="6"/>
    <n v="0"/>
  </r>
  <r>
    <x v="6"/>
    <s v="PERFUMES"/>
    <x v="2"/>
    <x v="2"/>
    <x v="2"/>
    <n v="111154147"/>
    <n v="690251000000"/>
    <s v="JO MALONE PEONY &amp; BLUSH SUEDE COLOGNE 100ML PRE PACK L9P9-01"/>
    <s v="EA"/>
    <n v="2"/>
    <n v="940"/>
    <n v="0"/>
    <n v="0"/>
    <n v="3"/>
    <n v="0"/>
  </r>
  <r>
    <x v="6"/>
    <s v="PERFUMES"/>
    <x v="2"/>
    <x v="2"/>
    <x v="3"/>
    <n v="111154149"/>
    <n v="690251000000"/>
    <s v="JO MALONE WOOD SAGE &amp; SEA SALT COLOGNE 100ML PRE PACK L9P7-01"/>
    <s v="EA"/>
    <n v="2"/>
    <n v="940"/>
    <n v="0"/>
    <n v="0"/>
    <n v="13"/>
    <n v="296"/>
  </r>
  <r>
    <x v="6"/>
    <s v="PERFUMES"/>
    <x v="2"/>
    <x v="4"/>
    <x v="2"/>
    <n v="110152404"/>
    <n v="690251000000"/>
    <s v="JO MALONE LIME BASIL &amp; MANDARIN CANDLE 200G L0W201"/>
    <s v="EA"/>
    <n v="4"/>
    <n v="920"/>
    <n v="0"/>
    <n v="0"/>
    <n v="14"/>
    <n v="15"/>
  </r>
  <r>
    <x v="6"/>
    <s v="PERFUMES"/>
    <x v="2"/>
    <x v="4"/>
    <x v="2"/>
    <n v="110152413"/>
    <n v="690251000000"/>
    <s v="JO MALONE ENG PEAR &amp; FREESIA CANDLE 200G L2A601"/>
    <s v="EA"/>
    <n v="4"/>
    <n v="920"/>
    <n v="0"/>
    <n v="0"/>
    <n v="11"/>
    <n v="25"/>
  </r>
  <r>
    <x v="6"/>
    <s v="PERFUMES"/>
    <x v="2"/>
    <x v="2"/>
    <x v="2"/>
    <n v="111154133"/>
    <n v="690251000000"/>
    <s v="JO MALONE ENGLISH PEAR &amp; FREESIA COLOGNE 30ML PRE PACK L9P6-01"/>
    <s v="EA"/>
    <n v="4"/>
    <n v="920"/>
    <n v="2"/>
    <n v="460"/>
    <n v="21"/>
    <n v="179"/>
  </r>
  <r>
    <x v="6"/>
    <s v="PERFUMES"/>
    <x v="14"/>
    <x v="0"/>
    <x v="3"/>
    <n v="111521923"/>
    <n v="3700140000000"/>
    <s v="F MALLE ROSE &amp; CUIR 100ML H50X-01"/>
    <s v="EA"/>
    <n v="1"/>
    <n v="913"/>
    <n v="0"/>
    <n v="0"/>
    <n v="8"/>
    <n v="0"/>
  </r>
  <r>
    <x v="6"/>
    <s v="PERFUMES"/>
    <x v="0"/>
    <x v="0"/>
    <x v="5"/>
    <n v="110219840"/>
    <n v="888066000000"/>
    <s v="TOM FORD NOIR EDP 100ML T14G-01"/>
    <s v="EA"/>
    <n v="2"/>
    <n v="896"/>
    <n v="0"/>
    <n v="0"/>
    <n v="0"/>
    <n v="43"/>
  </r>
  <r>
    <x v="6"/>
    <s v="PERFUMES"/>
    <x v="0"/>
    <x v="0"/>
    <x v="5"/>
    <n v="110387859"/>
    <n v="888066000000"/>
    <s v="TOM FORD NOIR EXTREME 100ML T2TM-01"/>
    <s v="EA"/>
    <n v="2"/>
    <n v="896"/>
    <n v="0"/>
    <n v="0"/>
    <n v="31"/>
    <n v="482"/>
  </r>
  <r>
    <x v="6"/>
    <s v="PERFUMES"/>
    <x v="2"/>
    <x v="2"/>
    <x v="3"/>
    <n v="111354836"/>
    <n v="690251000000"/>
    <s v="JO MALONE VELVET ROSE &amp; OUD COLOGNE INTENSE 100ML L8EP-01"/>
    <s v="EA"/>
    <n v="2"/>
    <n v="894"/>
    <n v="0"/>
    <n v="0"/>
    <n v="14"/>
    <n v="0"/>
  </r>
  <r>
    <x v="6"/>
    <s v="PERFUMES"/>
    <x v="2"/>
    <x v="4"/>
    <x v="2"/>
    <n v="110517707"/>
    <n v="690251000000"/>
    <s v="JO MALONE TUBEROSE ANGELICA BODY CREAM 175ML L599-01"/>
    <s v="EA"/>
    <n v="3"/>
    <n v="891"/>
    <n v="1"/>
    <n v="297"/>
    <n v="8"/>
    <n v="0"/>
  </r>
  <r>
    <x v="6"/>
    <s v="PERFUMES"/>
    <x v="4"/>
    <x v="0"/>
    <x v="1"/>
    <n v="111593406"/>
    <n v="3700550000000"/>
    <s v="KILIAN FORBIDDEN GAMES RFL SPRY 50ML N3E9-01"/>
    <s v="EA"/>
    <n v="1"/>
    <n v="886"/>
    <n v="0"/>
    <n v="0"/>
    <n v="1"/>
    <n v="0"/>
  </r>
  <r>
    <x v="6"/>
    <s v="PERFUMES"/>
    <x v="4"/>
    <x v="0"/>
    <x v="1"/>
    <n v="111593408"/>
    <n v="3700550000000"/>
    <s v="KILIAN VVCA IEDP REFLBLE SPRAY 50ML N3E7-01"/>
    <s v="EA"/>
    <n v="1"/>
    <n v="886"/>
    <n v="0"/>
    <n v="0"/>
    <n v="2"/>
    <n v="0"/>
  </r>
  <r>
    <x v="6"/>
    <s v="PERFUMES"/>
    <x v="6"/>
    <x v="0"/>
    <x v="1"/>
    <n v="111151254"/>
    <n v="811901000000"/>
    <s v="LE LABO FLEUR D'ORANGER 27 EAU DE PARFUM NATURAL SPRAY 100ML 100PF27100"/>
    <s v="EA"/>
    <n v="1"/>
    <n v="880"/>
    <n v="0"/>
    <n v="0"/>
    <n v="23"/>
    <n v="35"/>
  </r>
  <r>
    <x v="6"/>
    <s v="PERFUMES"/>
    <x v="6"/>
    <x v="0"/>
    <x v="1"/>
    <n v="111151260"/>
    <n v="811901000000"/>
    <s v="LE LABO OUD 27 EAU DE PARFUM NATURAL SPRAY 100ML 100PO27100"/>
    <s v="EA"/>
    <n v="1"/>
    <n v="880"/>
    <n v="1"/>
    <n v="880"/>
    <n v="11"/>
    <n v="0"/>
  </r>
  <r>
    <x v="6"/>
    <s v="PERFUMES"/>
    <x v="6"/>
    <x v="0"/>
    <x v="1"/>
    <n v="111151265"/>
    <n v="842185000000"/>
    <s v="LE LABO TONKA 25 EAU DE PARFUM NATURAL SPRAY 100ML 100PT25100"/>
    <s v="EA"/>
    <n v="1"/>
    <n v="880"/>
    <n v="0"/>
    <n v="0"/>
    <n v="21"/>
    <n v="36"/>
  </r>
  <r>
    <x v="6"/>
    <s v="PERFUMES"/>
    <x v="2"/>
    <x v="2"/>
    <x v="2"/>
    <n v="111396717"/>
    <n v="690251000000"/>
    <s v="JO MALONE M&amp;T HOME CANDLE DUBAI 200G LAGC-01"/>
    <s v="EA"/>
    <n v="3"/>
    <n v="879"/>
    <n v="1"/>
    <n v="293"/>
    <n v="12"/>
    <n v="130"/>
  </r>
  <r>
    <x v="6"/>
    <s v="PERFUMES"/>
    <x v="8"/>
    <x v="0"/>
    <x v="0"/>
    <n v="110465086"/>
    <n v="22548349861"/>
    <s v="MICHAEL KORS MEN EXTREME BLUE EDT 120ML 5G39-01"/>
    <s v="EA"/>
    <n v="3"/>
    <n v="873"/>
    <n v="1"/>
    <n v="291"/>
    <n v="8"/>
    <n v="4"/>
  </r>
  <r>
    <x v="6"/>
    <s v="PERFUMES"/>
    <x v="8"/>
    <x v="0"/>
    <x v="1"/>
    <n v="110465086"/>
    <n v="22548349861"/>
    <s v="MICHAEL KORS MEN EXTREME BLUE EDT 120ML 5G39-01"/>
    <s v="EA"/>
    <n v="3"/>
    <n v="873"/>
    <n v="0"/>
    <n v="0"/>
    <n v="17"/>
    <n v="4"/>
  </r>
  <r>
    <x v="6"/>
    <s v="PERFUMES"/>
    <x v="6"/>
    <x v="4"/>
    <x v="1"/>
    <n v="111151334"/>
    <n v="811901000000"/>
    <s v="LE LABO TH NOIR 29 PERFUMING BODY LOTION 237 ML / 8 FL OZ BODLT29100"/>
    <s v="EA"/>
    <n v="4"/>
    <n v="864"/>
    <n v="3"/>
    <n v="648"/>
    <n v="6"/>
    <n v="0"/>
  </r>
  <r>
    <x v="6"/>
    <s v="PERFUMES"/>
    <x v="0"/>
    <x v="0"/>
    <x v="1"/>
    <n v="112108239"/>
    <n v="888066000000"/>
    <s v="TOM FORD BLACK ORCHID PARFUM EDP 50ML T90F-01"/>
    <s v="EA"/>
    <n v="2"/>
    <n v="848"/>
    <n v="0"/>
    <n v="0"/>
    <n v="25"/>
    <n v="204"/>
  </r>
  <r>
    <x v="6"/>
    <s v="PERFUMES"/>
    <x v="0"/>
    <x v="0"/>
    <x v="4"/>
    <n v="112108239"/>
    <n v="888066000000"/>
    <s v="TOM FORD BLACK ORCHID PARFUM EDP 50ML T90F-01"/>
    <s v="EA"/>
    <n v="2"/>
    <n v="848"/>
    <n v="0"/>
    <n v="0"/>
    <n v="43"/>
    <n v="204"/>
  </r>
  <r>
    <x v="6"/>
    <s v="PERFUMES"/>
    <x v="1"/>
    <x v="1"/>
    <x v="0"/>
    <n v="111494516"/>
    <n v="887167000000"/>
    <s v="E LAUDER PURSE SPRAY COLLECTION 5X4ML RJ01-01"/>
    <s v="EA"/>
    <n v="4"/>
    <n v="796"/>
    <n v="0"/>
    <n v="0"/>
    <n v="43"/>
    <n v="137"/>
  </r>
  <r>
    <x v="6"/>
    <s v="PERFUMES"/>
    <x v="0"/>
    <x v="0"/>
    <x v="0"/>
    <n v="110069565"/>
    <n v="888066000000"/>
    <s v="TOM FORD NOIR DE NOIR EDP SPRAY 50ML T01H 01"/>
    <s v="EA"/>
    <n v="1"/>
    <n v="784"/>
    <n v="0"/>
    <n v="0"/>
    <n v="28"/>
    <n v="26"/>
  </r>
  <r>
    <x v="6"/>
    <s v="PERFUMES"/>
    <x v="0"/>
    <x v="0"/>
    <x v="4"/>
    <n v="110069565"/>
    <n v="888066000000"/>
    <s v="TOM FORD NOIR DE NOIR EDP SPRAY 50ML T01H 01"/>
    <s v="EA"/>
    <n v="1"/>
    <n v="784"/>
    <n v="0"/>
    <n v="0"/>
    <n v="4"/>
    <n v="26"/>
  </r>
  <r>
    <x v="6"/>
    <s v="PERFUMES"/>
    <x v="0"/>
    <x v="0"/>
    <x v="3"/>
    <n v="110136724"/>
    <n v="888066000000"/>
    <s v="TOM FORD NEROLI PORTOFINO EDP 50ML T0M9 01"/>
    <s v="EA"/>
    <n v="1"/>
    <n v="784"/>
    <n v="1"/>
    <n v="784"/>
    <n v="-3"/>
    <n v="0"/>
  </r>
  <r>
    <x v="6"/>
    <s v="PERFUMES"/>
    <x v="0"/>
    <x v="0"/>
    <x v="1"/>
    <n v="110199960"/>
    <n v="888066000000"/>
    <s v="TOM FORD SANTAL BLUSH EDP 50ML T0WR-01"/>
    <s v="EA"/>
    <n v="1"/>
    <n v="784"/>
    <n v="0"/>
    <n v="0"/>
    <n v="0"/>
    <n v="0"/>
  </r>
  <r>
    <x v="6"/>
    <s v="PERFUMES"/>
    <x v="0"/>
    <x v="0"/>
    <x v="1"/>
    <n v="110199961"/>
    <n v="888066000000"/>
    <s v="TOM FORD JASMIN ROUGE EDP 50ML T0WT-01"/>
    <s v="EA"/>
    <n v="1"/>
    <n v="784"/>
    <n v="1"/>
    <n v="784"/>
    <n v="0"/>
    <n v="0"/>
  </r>
  <r>
    <x v="6"/>
    <s v="PERFUMES"/>
    <x v="0"/>
    <x v="0"/>
    <x v="0"/>
    <n v="110219845"/>
    <n v="888066000000"/>
    <s v="TOM FORD CAFE ROSE EDP 50ML T14M-01"/>
    <s v="EA"/>
    <n v="1"/>
    <n v="784"/>
    <n v="1"/>
    <n v="784"/>
    <n v="4"/>
    <n v="0"/>
  </r>
  <r>
    <x v="6"/>
    <s v="PERFUMES"/>
    <x v="0"/>
    <x v="0"/>
    <x v="0"/>
    <n v="110286625"/>
    <n v="888066000000"/>
    <s v="TOM FORD WHITE SUEDE 50ML T1RL 01"/>
    <s v="EA"/>
    <n v="1"/>
    <n v="784"/>
    <n v="1"/>
    <n v="784"/>
    <n v="9"/>
    <n v="0"/>
  </r>
  <r>
    <x v="6"/>
    <s v="PERFUMES"/>
    <x v="0"/>
    <x v="0"/>
    <x v="3"/>
    <n v="110286625"/>
    <n v="888066000000"/>
    <s v="TOM FORD WHITE SUEDE 50ML T1RL 01"/>
    <s v="EA"/>
    <n v="1"/>
    <n v="784"/>
    <n v="0"/>
    <n v="0"/>
    <n v="1"/>
    <n v="0"/>
  </r>
  <r>
    <x v="6"/>
    <s v="PERFUMES"/>
    <x v="0"/>
    <x v="0"/>
    <x v="3"/>
    <n v="110286627"/>
    <n v="888066000000"/>
    <s v="TOM FORD OUD WOOD SPRAY 50ML T1XF 01"/>
    <s v="EA"/>
    <n v="1"/>
    <n v="784"/>
    <n v="1"/>
    <n v="784"/>
    <n v="27"/>
    <n v="213"/>
  </r>
  <r>
    <x v="6"/>
    <s v="PERFUMES"/>
    <x v="0"/>
    <x v="0"/>
    <x v="5"/>
    <n v="110286627"/>
    <n v="888066000000"/>
    <s v="TOM FORD OUD WOOD SPRAY 50ML T1XF 01"/>
    <s v="EA"/>
    <n v="1"/>
    <n v="784"/>
    <n v="0"/>
    <n v="0"/>
    <n v="7"/>
    <n v="213"/>
  </r>
  <r>
    <x v="6"/>
    <s v="PERFUMES"/>
    <x v="0"/>
    <x v="0"/>
    <x v="0"/>
    <n v="110414408"/>
    <n v="888066000000"/>
    <s v="TOM FORD VENETIAN BERGAMOT EDP 50ML PB T3RF-01"/>
    <s v="EA"/>
    <n v="1"/>
    <n v="784"/>
    <n v="0"/>
    <n v="0"/>
    <n v="8"/>
    <n v="0"/>
  </r>
  <r>
    <x v="6"/>
    <s v="PERFUMES"/>
    <x v="0"/>
    <x v="0"/>
    <x v="0"/>
    <n v="110468538"/>
    <n v="888066000000"/>
    <s v="TOM FORD SOLEIL BLANC 50ML PB T3T0-01"/>
    <s v="EA"/>
    <n v="1"/>
    <n v="784"/>
    <n v="0"/>
    <n v="0"/>
    <n v="4"/>
    <n v="0"/>
  </r>
  <r>
    <x v="6"/>
    <s v="PERFUMES"/>
    <x v="0"/>
    <x v="0"/>
    <x v="0"/>
    <n v="110935863"/>
    <n v="888066000000"/>
    <s v="TOM FORD VANILLE FATALE EDP 50ML T6GL-01"/>
    <s v="EA"/>
    <n v="1"/>
    <n v="784"/>
    <n v="1"/>
    <n v="784"/>
    <n v="8"/>
    <n v="0"/>
  </r>
  <r>
    <x v="6"/>
    <s v="PERFUMES"/>
    <x v="0"/>
    <x v="4"/>
    <x v="1"/>
    <n v="111317797"/>
    <n v="888066000000"/>
    <s v="TOMFORD OUD WOOD FILLED ATOMIZERS T7F6-01"/>
    <s v="EA"/>
    <n v="1"/>
    <n v="784"/>
    <n v="0"/>
    <n v="0"/>
    <n v="12"/>
    <n v="19"/>
  </r>
  <r>
    <x v="6"/>
    <s v="PERFUMES"/>
    <x v="0"/>
    <x v="0"/>
    <x v="1"/>
    <n v="111451109"/>
    <n v="888066000000"/>
    <s v="TOM FORD SOLEIL NEIGE 50 ML T7K1-01"/>
    <s v="EA"/>
    <n v="1"/>
    <n v="784"/>
    <n v="0"/>
    <n v="0"/>
    <n v="14"/>
    <n v="351"/>
  </r>
  <r>
    <x v="6"/>
    <s v="PERFUMES"/>
    <x v="0"/>
    <x v="0"/>
    <x v="3"/>
    <n v="111451109"/>
    <n v="888066000000"/>
    <s v="TOM FORD SOLEIL NEIGE 50 ML T7K1-01"/>
    <s v="EA"/>
    <n v="1"/>
    <n v="784"/>
    <n v="0"/>
    <n v="0"/>
    <n v="40"/>
    <n v="351"/>
  </r>
  <r>
    <x v="6"/>
    <s v="PERFUMES"/>
    <x v="0"/>
    <x v="0"/>
    <x v="0"/>
    <n v="111543788"/>
    <n v="888066000000"/>
    <s v="TOMFORD WHITE SUEDE COLLECTION 50ML T779-01"/>
    <s v="EA"/>
    <n v="1"/>
    <n v="784"/>
    <n v="0"/>
    <n v="0"/>
    <n v="8"/>
    <n v="2"/>
  </r>
  <r>
    <x v="6"/>
    <s v="PERFUMES"/>
    <x v="1"/>
    <x v="0"/>
    <x v="1"/>
    <n v="102003715"/>
    <n v="27131423843"/>
    <s v="E LAUDER PURE WHITE LINEN 100ML EDP 9CHK-01"/>
    <s v="EA"/>
    <n v="2"/>
    <n v="766"/>
    <n v="0"/>
    <n v="0"/>
    <n v="7"/>
    <n v="0"/>
  </r>
  <r>
    <x v="6"/>
    <s v="PERFUMES"/>
    <x v="2"/>
    <x v="4"/>
    <x v="2"/>
    <n v="110885066"/>
    <n v="690251000000"/>
    <s v="JO MALONE BLACK CEDARWOOD &amp; JUNIPER BODY&amp;HAND WASH 250ML L70F-01"/>
    <s v="EA"/>
    <n v="5"/>
    <n v="765"/>
    <n v="2"/>
    <n v="306"/>
    <n v="4"/>
    <n v="0"/>
  </r>
  <r>
    <x v="6"/>
    <s v="PERFUMES"/>
    <x v="2"/>
    <x v="2"/>
    <x v="2"/>
    <n v="110541972"/>
    <n v="690251000000"/>
    <s v="JO MALONE DARK AMBER &amp; GINGER LILY COLOGNE INT 50ML L5FM-01"/>
    <s v="EA"/>
    <n v="2"/>
    <n v="748"/>
    <n v="0"/>
    <n v="0"/>
    <n v="20"/>
    <n v="14"/>
  </r>
  <r>
    <x v="6"/>
    <s v="PERFUMES"/>
    <x v="2"/>
    <x v="2"/>
    <x v="2"/>
    <n v="111521942"/>
    <n v="690251000000"/>
    <s v="JO MALONE VETIVER &amp; GOLDEN VANILLA COLOGNE INTENSE 50ML L9CR-01"/>
    <s v="EA"/>
    <n v="2"/>
    <n v="748"/>
    <n v="0"/>
    <n v="0"/>
    <n v="70"/>
    <n v="47"/>
  </r>
  <r>
    <x v="6"/>
    <s v="PERFUMES"/>
    <x v="2"/>
    <x v="4"/>
    <x v="2"/>
    <n v="111423914"/>
    <n v="690251000000"/>
    <s v="JO MALONE MYRRH &amp; TONKA SCENT SURROUND DIFFUSER L92W-01"/>
    <s v="EA"/>
    <n v="2"/>
    <n v="736"/>
    <n v="0"/>
    <n v="0"/>
    <n v="-2"/>
    <n v="0"/>
  </r>
  <r>
    <x v="6"/>
    <s v="PERFUMES"/>
    <x v="10"/>
    <x v="4"/>
    <x v="0"/>
    <n v="102017482"/>
    <n v="22548008560"/>
    <s v="ARAMIS CLASSIC DEODORANT STICK 2390-02"/>
    <s v="EA"/>
    <n v="8"/>
    <n v="728"/>
    <n v="3"/>
    <n v="273"/>
    <n v="13"/>
    <n v="0"/>
  </r>
  <r>
    <x v="6"/>
    <s v="PERFUMES"/>
    <x v="0"/>
    <x v="1"/>
    <x v="3"/>
    <n v="111451883"/>
    <n v="888066000000"/>
    <s v="TOM FORD BLACK ORCHID EDP 50ML AND TRAVEL SPRAY SET T7TA-01"/>
    <s v="EA"/>
    <n v="2"/>
    <n v="714"/>
    <n v="2"/>
    <n v="714"/>
    <n v="13"/>
    <n v="0"/>
  </r>
  <r>
    <x v="6"/>
    <s v="PERFUMES"/>
    <x v="2"/>
    <x v="2"/>
    <x v="3"/>
    <n v="110685029"/>
    <n v="690251000000"/>
    <s v="JO MALONE ENGLISH OAK &amp; REDCURRANT COLOGNE 100ML L6L3-01"/>
    <s v="EA"/>
    <n v="2"/>
    <n v="706"/>
    <n v="0"/>
    <n v="0"/>
    <n v="17"/>
    <n v="359"/>
  </r>
  <r>
    <x v="6"/>
    <s v="PERFUMES"/>
    <x v="2"/>
    <x v="2"/>
    <x v="2"/>
    <n v="111451860"/>
    <n v="690251000000"/>
    <s v="JO MALONE ORANGE BITTERS COLOGNE100ML L8MG-01"/>
    <s v="EA"/>
    <n v="2"/>
    <n v="706"/>
    <n v="0"/>
    <n v="0"/>
    <n v="76"/>
    <n v="113"/>
  </r>
  <r>
    <x v="6"/>
    <s v="PERFUMES"/>
    <x v="2"/>
    <x v="2"/>
    <x v="3"/>
    <n v="111451860"/>
    <n v="690251000000"/>
    <s v="JO MALONE ORANGE BITTERS COLOGNE100ML L8MG-01"/>
    <s v="EA"/>
    <n v="2"/>
    <n v="706"/>
    <n v="1"/>
    <n v="353"/>
    <n v="5"/>
    <n v="113"/>
  </r>
  <r>
    <x v="6"/>
    <s v="PERFUMES"/>
    <x v="2"/>
    <x v="2"/>
    <x v="3"/>
    <n v="111120056"/>
    <n v="690251000000"/>
    <s v="JO MALONE WHITE MOSS &amp; SNOWDROP COLOGNE 100 ML L7H7-01"/>
    <s v="EA"/>
    <n v="2"/>
    <n v="700"/>
    <n v="1"/>
    <n v="350"/>
    <n v="7"/>
    <n v="0"/>
  </r>
  <r>
    <x v="6"/>
    <s v="PERFUMES"/>
    <x v="1"/>
    <x v="0"/>
    <x v="1"/>
    <n v="100179432"/>
    <n v="27131006534"/>
    <s v="ESTEE LAUDER KNOWING EDP 75ML 4409-01"/>
    <s v="EA"/>
    <n v="2"/>
    <n v="690"/>
    <n v="1"/>
    <n v="345"/>
    <n v="17"/>
    <n v="1"/>
  </r>
  <r>
    <x v="6"/>
    <s v="PERFUMES"/>
    <x v="2"/>
    <x v="2"/>
    <x v="2"/>
    <n v="110412868"/>
    <n v="690251000000"/>
    <s v="JO MALONE MIMOSA &amp; CARDAMOM COLOGNE 30ML L51A-01"/>
    <s v="EA"/>
    <n v="3"/>
    <n v="690"/>
    <n v="0"/>
    <n v="0"/>
    <n v="21"/>
    <n v="14"/>
  </r>
  <r>
    <x v="6"/>
    <s v="PERFUMES"/>
    <x v="2"/>
    <x v="2"/>
    <x v="2"/>
    <n v="111154139"/>
    <n v="690251000000"/>
    <s v="JO MALONE WILD BLUEBELL COLOGNE COLOGNE 30ML PRE PACK L9P4-01"/>
    <s v="EA"/>
    <n v="3"/>
    <n v="690"/>
    <n v="1"/>
    <n v="230"/>
    <n v="58"/>
    <n v="266"/>
  </r>
  <r>
    <x v="6"/>
    <s v="PERFUMES"/>
    <x v="2"/>
    <x v="2"/>
    <x v="2"/>
    <n v="111423907"/>
    <n v="690251000000"/>
    <s v="JO MALONE POPPY &amp; BARLEY COLOGNE 30 ML LA01-01"/>
    <s v="EA"/>
    <n v="3"/>
    <n v="690"/>
    <n v="2"/>
    <n v="460"/>
    <n v="34"/>
    <n v="860"/>
  </r>
  <r>
    <x v="6"/>
    <s v="PERFUMES"/>
    <x v="9"/>
    <x v="0"/>
    <x v="4"/>
    <n v="111166626"/>
    <n v="22548396773"/>
    <s v="E ZEGNA ESSENZE ABSOLUTE FLORENTINE IRIS EDP 100ML SPRAY 5RX2-01"/>
    <s v="EA"/>
    <n v="1"/>
    <n v="679"/>
    <n v="1"/>
    <n v="679"/>
    <n v="16"/>
    <n v="270"/>
  </r>
  <r>
    <x v="6"/>
    <s v="PERFUMES"/>
    <x v="9"/>
    <x v="0"/>
    <x v="0"/>
    <n v="111166627"/>
    <n v="22548396803"/>
    <s v="E ZEGNA ESSENZE ABSOLUTE ITALIAN BERGAMOT EDP 100ML SPRAY 5RX3-01"/>
    <s v="EA"/>
    <n v="1"/>
    <n v="679"/>
    <n v="0"/>
    <n v="0"/>
    <n v="21"/>
    <n v="73"/>
  </r>
  <r>
    <x v="6"/>
    <s v="PERFUMES"/>
    <x v="9"/>
    <x v="0"/>
    <x v="0"/>
    <n v="111166628"/>
    <n v="22548409480"/>
    <s v="E ZEGNA ESSENZE ABSOLUTE MEDITERRANEAN NEROLI EDP 100ML SPRAY 5XHE-01"/>
    <s v="EA"/>
    <n v="1"/>
    <n v="679"/>
    <n v="1"/>
    <n v="679"/>
    <n v="15"/>
    <n v="88"/>
  </r>
  <r>
    <x v="6"/>
    <s v="PERFUMES"/>
    <x v="2"/>
    <x v="2"/>
    <x v="2"/>
    <n v="111311604"/>
    <n v="690251000000"/>
    <s v="JO MALONE LIME BASIL &amp; MANDARIN COLOGNE 50ML LA6G-01"/>
    <s v="EA"/>
    <n v="2"/>
    <n v="660"/>
    <n v="0"/>
    <n v="0"/>
    <n v="0"/>
    <n v="0"/>
  </r>
  <r>
    <x v="6"/>
    <s v="PERFUMES"/>
    <x v="2"/>
    <x v="2"/>
    <x v="2"/>
    <n v="111311614"/>
    <n v="690251000000"/>
    <s v="JO MALONE WILD BLUEBELL COLOGNE COLOGNE 50ML LA6F-01"/>
    <s v="EA"/>
    <n v="2"/>
    <n v="660"/>
    <n v="0"/>
    <n v="0"/>
    <n v="30"/>
    <n v="7"/>
  </r>
  <r>
    <x v="6"/>
    <s v="PERFUMES"/>
    <x v="2"/>
    <x v="1"/>
    <x v="2"/>
    <n v="111543770"/>
    <n v="690251000000"/>
    <s v="JO MALONE TRAVEL CANDLE COLLECTION 3X60G L7M0-01"/>
    <s v="EA"/>
    <n v="2"/>
    <n v="660"/>
    <n v="0"/>
    <n v="0"/>
    <n v="28"/>
    <n v="60"/>
  </r>
  <r>
    <x v="6"/>
    <s v="PERFUMES"/>
    <x v="2"/>
    <x v="3"/>
    <x v="2"/>
    <n v="110586224"/>
    <n v="690251000000"/>
    <s v="JO MALONE TUBEROSE ANGELICA CONCENTRATE COLOGNE 100ML L6KK-01"/>
    <s v="EA"/>
    <n v="1"/>
    <n v="647"/>
    <n v="0"/>
    <n v="0"/>
    <n v="5"/>
    <n v="0"/>
  </r>
  <r>
    <x v="6"/>
    <s v="PERFUMES"/>
    <x v="3"/>
    <x v="0"/>
    <x v="0"/>
    <n v="110995186"/>
    <n v="20714881436"/>
    <s v="CLINIQUE CLINIQUE HAPPY HEART PERFUME SPRAY 50ML K2K9-01"/>
    <s v="EA"/>
    <n v="3"/>
    <n v="630"/>
    <n v="0"/>
    <n v="0"/>
    <n v="0"/>
    <n v="0"/>
  </r>
  <r>
    <x v="6"/>
    <s v="PERFUMES"/>
    <x v="2"/>
    <x v="4"/>
    <x v="2"/>
    <n v="110198686"/>
    <n v="690251000000"/>
    <s v="JO MALONE SCENT AROUND DIFUSER LBM 165ML L2W5-01"/>
    <s v="EA"/>
    <n v="2"/>
    <n v="612"/>
    <n v="0"/>
    <n v="0"/>
    <n v="24"/>
    <n v="159"/>
  </r>
  <r>
    <x v="6"/>
    <s v="PERFUMES"/>
    <x v="2"/>
    <x v="4"/>
    <x v="2"/>
    <n v="110198687"/>
    <n v="690251000000"/>
    <s v="JO MALONE SCENT AROUND DIFUSER PN 165ML L2W6-01"/>
    <s v="EA"/>
    <n v="2"/>
    <n v="612"/>
    <n v="0"/>
    <n v="0"/>
    <n v="20"/>
    <n v="0"/>
  </r>
  <r>
    <x v="6"/>
    <s v="PERFUMES"/>
    <x v="2"/>
    <x v="4"/>
    <x v="2"/>
    <n v="110255040"/>
    <n v="690251000000"/>
    <s v="JO MALONE ENGLISH PEAR &amp; FREESIA SCENT SURROUND DIFFUSER 165ML L3AL-01"/>
    <s v="EA"/>
    <n v="2"/>
    <n v="612"/>
    <n v="0"/>
    <n v="0"/>
    <n v="13"/>
    <n v="69"/>
  </r>
  <r>
    <x v="6"/>
    <s v="PERFUMES"/>
    <x v="2"/>
    <x v="4"/>
    <x v="2"/>
    <n v="110412933"/>
    <n v="690251000000"/>
    <s v="JO MALONE LIME BASIL &amp; MANDARIN BODY&amp;HAND WASH 250ML L4H6-01/L6A7-01"/>
    <s v="EA"/>
    <n v="4"/>
    <n v="612"/>
    <n v="0"/>
    <n v="0"/>
    <n v="9"/>
    <n v="0"/>
  </r>
  <r>
    <x v="6"/>
    <s v="PERFUMES"/>
    <x v="2"/>
    <x v="4"/>
    <x v="2"/>
    <n v="111423916"/>
    <n v="690251000000"/>
    <s v="JO MALONE POPPY &amp; BARLEY BODY &amp; HAND WASH LA02-01"/>
    <s v="EA"/>
    <n v="4"/>
    <n v="612"/>
    <n v="1"/>
    <n v="153"/>
    <n v="22"/>
    <n v="41"/>
  </r>
  <r>
    <x v="6"/>
    <s v="PERFUMES"/>
    <x v="6"/>
    <x v="0"/>
    <x v="1"/>
    <n v="111151239"/>
    <n v="811901000000"/>
    <s v="LE LABO JASMIN 17 EAU DE PARFUM NATURAL SPRAY 50ML 050PJ17100"/>
    <s v="EA"/>
    <n v="1"/>
    <n v="608"/>
    <n v="0"/>
    <n v="0"/>
    <n v="1"/>
    <n v="0"/>
  </r>
  <r>
    <x v="6"/>
    <s v="PERFUMES"/>
    <x v="6"/>
    <x v="0"/>
    <x v="1"/>
    <n v="111151241"/>
    <n v="811901000000"/>
    <s v="LE LABO LYS 41 EAU DE PARFUM NATURAL SPRAY 50ML 050PL41100"/>
    <s v="EA"/>
    <n v="1"/>
    <n v="608"/>
    <n v="0"/>
    <n v="0"/>
    <n v="28"/>
    <n v="9"/>
  </r>
  <r>
    <x v="6"/>
    <s v="PERFUMES"/>
    <x v="6"/>
    <x v="0"/>
    <x v="1"/>
    <n v="111151246"/>
    <n v="811901000000"/>
    <s v="LE LABO SANTAL 33 EAU DE PARFUM NATURAL SPRAY 50ML 050PS33100"/>
    <s v="EA"/>
    <n v="1"/>
    <n v="608"/>
    <n v="0"/>
    <n v="0"/>
    <n v="12"/>
    <n v="63"/>
  </r>
  <r>
    <x v="6"/>
    <s v="PERFUMES"/>
    <x v="6"/>
    <x v="0"/>
    <x v="1"/>
    <n v="111151247"/>
    <n v="811901000000"/>
    <s v="LE LABO TH NOIR 29 EAU DE PARFUM NATURAL SPRAY 50ML 050PT29100"/>
    <s v="EA"/>
    <n v="1"/>
    <n v="608"/>
    <n v="0"/>
    <n v="0"/>
    <n v="1"/>
    <n v="0"/>
  </r>
  <r>
    <x v="6"/>
    <s v="PERFUMES"/>
    <x v="5"/>
    <x v="0"/>
    <x v="3"/>
    <n v="102628089"/>
    <n v="763511000000"/>
    <s v="DONNA KARAN DKNY EDP 100ML SPRAY 80C8-01"/>
    <s v="EA"/>
    <n v="2"/>
    <n v="598"/>
    <n v="2"/>
    <n v="598"/>
    <n v="18"/>
    <n v="104"/>
  </r>
  <r>
    <x v="6"/>
    <s v="PERFUMES"/>
    <x v="1"/>
    <x v="1"/>
    <x v="1"/>
    <n v="111494516"/>
    <n v="887167000000"/>
    <s v="E LAUDER PURSE SPRAY COLLECTION 5X4ML RJ01-01"/>
    <s v="EA"/>
    <n v="3"/>
    <n v="597"/>
    <n v="0"/>
    <n v="0"/>
    <n v="14"/>
    <n v="137"/>
  </r>
  <r>
    <x v="6"/>
    <s v="PERFUMES"/>
    <x v="0"/>
    <x v="0"/>
    <x v="3"/>
    <n v="112108240"/>
    <n v="888066000000"/>
    <s v="TOM FORD BLACK ORCHID PARFUM EDP 100ML T90E-01"/>
    <s v="EA"/>
    <n v="1"/>
    <n v="595"/>
    <n v="0"/>
    <n v="0"/>
    <n v="9"/>
    <n v="258"/>
  </r>
  <r>
    <x v="6"/>
    <s v="PERFUMES"/>
    <x v="0"/>
    <x v="0"/>
    <x v="5"/>
    <n v="112108240"/>
    <n v="888066000000"/>
    <s v="TOM FORD BLACK ORCHID PARFUM EDP 100ML T90E-01"/>
    <s v="EA"/>
    <n v="1"/>
    <n v="595"/>
    <n v="1"/>
    <n v="595"/>
    <n v="23"/>
    <n v="258"/>
  </r>
  <r>
    <x v="6"/>
    <s v="PERFUMES"/>
    <x v="5"/>
    <x v="0"/>
    <x v="4"/>
    <n v="110032452"/>
    <n v="22548172971"/>
    <s v="DKNY FRESH BLOSSOM EDP 100ML 2HWL-01"/>
    <s v="EA"/>
    <n v="4"/>
    <n v="584"/>
    <n v="1"/>
    <n v="146"/>
    <n v="28"/>
    <n v="1669"/>
  </r>
  <r>
    <x v="6"/>
    <s v="PERFUMES"/>
    <x v="7"/>
    <x v="3"/>
    <x v="10"/>
    <n v="101313980"/>
    <n v="22548040126"/>
    <s v="TOMMY HILFIGER GIRL EDT 100ML 223P-02"/>
    <s v="EA"/>
    <n v="6"/>
    <n v="576"/>
    <n v="5"/>
    <n v="480"/>
    <n v="24"/>
    <n v="1739"/>
  </r>
  <r>
    <x v="6"/>
    <s v="PERFUMES"/>
    <x v="10"/>
    <x v="4"/>
    <x v="0"/>
    <n v="102017660"/>
    <n v="22548004685"/>
    <s v="ARAMIS CLASSIC 24HOUR DEO SPRAY 2892-02"/>
    <s v="EA"/>
    <n v="5"/>
    <n v="575"/>
    <n v="0"/>
    <n v="0"/>
    <n v="24"/>
    <n v="15"/>
  </r>
  <r>
    <x v="6"/>
    <s v="PERFUMES"/>
    <x v="5"/>
    <x v="0"/>
    <x v="6"/>
    <n v="110561399"/>
    <n v="22548371039"/>
    <s v="DKNY BE TEMPTED EAU SO BLUSH EDP 100ML 5KKM-01"/>
    <s v="EA"/>
    <n v="3"/>
    <n v="570"/>
    <n v="2"/>
    <n v="380"/>
    <n v="6"/>
    <n v="2117"/>
  </r>
  <r>
    <x v="6"/>
    <s v="PERFUMES"/>
    <x v="0"/>
    <x v="3"/>
    <x v="1"/>
    <n v="110470585"/>
    <n v="888066000000"/>
    <s v="TOM FORD NEROLI PORTOFINO ACQUA EDT 100ML T3Y8-01"/>
    <s v="EA"/>
    <n v="1"/>
    <n v="560"/>
    <n v="0"/>
    <n v="0"/>
    <n v="3"/>
    <n v="0"/>
  </r>
  <r>
    <x v="6"/>
    <s v="PERFUMES"/>
    <x v="0"/>
    <x v="0"/>
    <x v="0"/>
    <n v="111543786"/>
    <n v="888066000000"/>
    <s v="TOMFORD SIGNATURE BEAU DE JOUR 1 100ML T8EG-01"/>
    <s v="EA"/>
    <n v="1"/>
    <n v="560"/>
    <n v="0"/>
    <n v="0"/>
    <n v="16"/>
    <n v="347"/>
  </r>
  <r>
    <x v="6"/>
    <s v="PERFUMES"/>
    <x v="0"/>
    <x v="0"/>
    <x v="4"/>
    <n v="111543786"/>
    <n v="888066000000"/>
    <s v="TOMFORD SIGNATURE BEAU DE JOUR 1 100ML T8EG-01"/>
    <s v="EA"/>
    <n v="1"/>
    <n v="560"/>
    <n v="0"/>
    <n v="0"/>
    <n v="23"/>
    <n v="347"/>
  </r>
  <r>
    <x v="6"/>
    <s v="PERFUMES"/>
    <x v="1"/>
    <x v="0"/>
    <x v="1"/>
    <n v="100172224"/>
    <n v="27131019817"/>
    <s v="E LAUDER PRIVATE COLLECTION EDP 50ML 7418-01"/>
    <s v="EA"/>
    <n v="2"/>
    <n v="538"/>
    <n v="0"/>
    <n v="0"/>
    <n v="11"/>
    <n v="58"/>
  </r>
  <r>
    <x v="6"/>
    <s v="PERFUMES"/>
    <x v="1"/>
    <x v="0"/>
    <x v="0"/>
    <n v="110505871"/>
    <n v="887167000000"/>
    <s v="E LAUDER MODERN MUSE NUIT EDP 100ML RK2G-01"/>
    <s v="EA"/>
    <n v="1"/>
    <n v="527"/>
    <n v="0"/>
    <n v="0"/>
    <n v="10"/>
    <n v="0"/>
  </r>
  <r>
    <x v="6"/>
    <s v="PERFUMES"/>
    <x v="2"/>
    <x v="4"/>
    <x v="2"/>
    <n v="110412812"/>
    <n v="690251000000"/>
    <s v="JO MALONE RED ROSES BODY CREAM 175ML L4PF-01"/>
    <s v="EA"/>
    <n v="2"/>
    <n v="516"/>
    <n v="0"/>
    <n v="0"/>
    <n v="2"/>
    <n v="0"/>
  </r>
  <r>
    <x v="6"/>
    <s v="PERFUMES"/>
    <x v="0"/>
    <x v="0"/>
    <x v="0"/>
    <n v="110010743"/>
    <n v="888066000000"/>
    <s v="TOM FORD WHITE PATCHOULI EDP 100ML T060 01"/>
    <s v="EA"/>
    <n v="1"/>
    <n v="505"/>
    <n v="0"/>
    <n v="0"/>
    <n v="7"/>
    <n v="0"/>
  </r>
  <r>
    <x v="6"/>
    <s v="PERFUMES"/>
    <x v="0"/>
    <x v="3"/>
    <x v="3"/>
    <n v="110320740"/>
    <n v="888066000000"/>
    <s v="TOM FORD VELVET ORCHID EDP 100ML T1X5-01"/>
    <s v="EA"/>
    <n v="1"/>
    <n v="505"/>
    <n v="0"/>
    <n v="0"/>
    <n v="16"/>
    <n v="20"/>
  </r>
  <r>
    <x v="6"/>
    <s v="PERFUMES"/>
    <x v="0"/>
    <x v="3"/>
    <x v="5"/>
    <n v="110950151"/>
    <n v="888066000000"/>
    <s v="T FORD TOM FORD EAU DE SOLEIL BLANC EDT 100ML T5Y1-01"/>
    <s v="EA"/>
    <n v="1"/>
    <n v="505"/>
    <n v="0"/>
    <n v="0"/>
    <n v="2"/>
    <n v="0"/>
  </r>
  <r>
    <x v="6"/>
    <s v="PERFUMES"/>
    <x v="0"/>
    <x v="0"/>
    <x v="3"/>
    <n v="111317785"/>
    <n v="888066000000"/>
    <s v="TOMFORD BEAU DE JOUR EDP 100ML T7M8-01"/>
    <s v="EA"/>
    <n v="1"/>
    <n v="505"/>
    <n v="0"/>
    <n v="0"/>
    <n v="8"/>
    <n v="0"/>
  </r>
  <r>
    <x v="6"/>
    <s v="PERFUMES"/>
    <x v="0"/>
    <x v="0"/>
    <x v="1"/>
    <n v="111399546"/>
    <n v="888066000000"/>
    <s v="TOM FORD METALLIQUE 100ML T778-01"/>
    <s v="EA"/>
    <n v="1"/>
    <n v="505"/>
    <n v="0"/>
    <n v="0"/>
    <n v="33"/>
    <n v="871"/>
  </r>
  <r>
    <x v="6"/>
    <s v="PERFUMES"/>
    <x v="2"/>
    <x v="4"/>
    <x v="2"/>
    <n v="111451877"/>
    <n v="690251000000"/>
    <s v="JO MALONE PEONY &amp; BLUSH SUEDE TRAVEL CANDLE 60G L6YX-01"/>
    <s v="EA"/>
    <n v="6"/>
    <n v="504"/>
    <n v="0"/>
    <n v="0"/>
    <n v="18"/>
    <n v="175"/>
  </r>
  <r>
    <x v="6"/>
    <s v="PERFUMES"/>
    <x v="6"/>
    <x v="8"/>
    <x v="1"/>
    <n v="111151303"/>
    <n v="811901000000"/>
    <s v="LE LABO ROSE 31 PERFUME OIL 30ML PEROR31100"/>
    <s v="EA"/>
    <n v="1"/>
    <n v="503"/>
    <n v="0"/>
    <n v="0"/>
    <n v="5"/>
    <n v="0"/>
  </r>
  <r>
    <x v="6"/>
    <s v="PERFUMES"/>
    <x v="6"/>
    <x v="8"/>
    <x v="1"/>
    <n v="111151305"/>
    <n v="811901000000"/>
    <s v="LE LABO TH NOIR 29 PERFUME OIL 30ML PEROT29100"/>
    <s v="EA"/>
    <n v="1"/>
    <n v="503"/>
    <n v="1"/>
    <n v="503"/>
    <n v="0"/>
    <n v="0"/>
  </r>
  <r>
    <x v="6"/>
    <s v="PERFUMES"/>
    <x v="3"/>
    <x v="3"/>
    <x v="5"/>
    <n v="102165050"/>
    <n v="20714080310"/>
    <s v="CLINIQUE HAPPY FOR MEN 100ML 62YM-01"/>
    <s v="EA"/>
    <n v="2"/>
    <n v="498"/>
    <n v="0"/>
    <n v="0"/>
    <n v="2"/>
    <n v="420"/>
  </r>
  <r>
    <x v="6"/>
    <s v="PERFUMES"/>
    <x v="3"/>
    <x v="3"/>
    <x v="4"/>
    <n v="102165050"/>
    <n v="20714080310"/>
    <s v="CLINIQUE HAPPY FOR MEN 100ML 62YM-01"/>
    <s v="EA"/>
    <n v="2"/>
    <n v="498"/>
    <n v="0"/>
    <n v="0"/>
    <n v="41"/>
    <n v="420"/>
  </r>
  <r>
    <x v="6"/>
    <s v="PERFUMES"/>
    <x v="1"/>
    <x v="0"/>
    <x v="1"/>
    <n v="110388991"/>
    <n v="887167000000"/>
    <s v="E LAUDER BEYOND PARADISE EDP 50ML YX37-01"/>
    <s v="EA"/>
    <n v="2"/>
    <n v="498"/>
    <n v="0"/>
    <n v="0"/>
    <n v="0"/>
    <n v="0"/>
  </r>
  <r>
    <x v="6"/>
    <s v="PERFUMES"/>
    <x v="5"/>
    <x v="0"/>
    <x v="0"/>
    <n v="102002582"/>
    <n v="763511000000"/>
    <s v="DONNA KARAN BE DELICIOUS LADIES EDP 100ML 81WR 01"/>
    <s v="EA"/>
    <n v="2"/>
    <n v="494"/>
    <n v="1"/>
    <n v="247"/>
    <n v="27"/>
    <n v="0"/>
  </r>
  <r>
    <x v="6"/>
    <s v="PERFUMES"/>
    <x v="5"/>
    <x v="0"/>
    <x v="1"/>
    <n v="102002582"/>
    <n v="763511000000"/>
    <s v="DONNA KARAN BE DELICIOUS LADIES EDP 100ML 81WR 01"/>
    <s v="EA"/>
    <n v="2"/>
    <n v="494"/>
    <n v="0"/>
    <n v="0"/>
    <n v="15"/>
    <n v="0"/>
  </r>
  <r>
    <x v="6"/>
    <s v="PERFUMES"/>
    <x v="14"/>
    <x v="1"/>
    <x v="3"/>
    <n v="110970276"/>
    <n v="3700140000000"/>
    <s v="F MALLE PERFUME COLLECTION WOMENS 5X7ML H4C6-01"/>
    <s v="EA"/>
    <n v="1"/>
    <n v="488"/>
    <n v="1"/>
    <n v="488"/>
    <n v="24"/>
    <n v="8"/>
  </r>
  <r>
    <x v="6"/>
    <s v="PERFUMES"/>
    <x v="2"/>
    <x v="4"/>
    <x v="2"/>
    <n v="111451874"/>
    <n v="690251000000"/>
    <s v="JO MALONE ENGLISH PEAR &amp; FREESIA BODY CREME 50ML L72K-01"/>
    <s v="EA"/>
    <n v="6"/>
    <n v="474"/>
    <n v="2"/>
    <n v="158"/>
    <n v="19"/>
    <n v="79"/>
  </r>
  <r>
    <x v="6"/>
    <s v="PERFUMES"/>
    <x v="1"/>
    <x v="0"/>
    <x v="0"/>
    <n v="110403090"/>
    <n v="887167000000"/>
    <s v="E LAUDER MODERN MUSE LE ROUGE EDP 100ML R570-01"/>
    <s v="EA"/>
    <n v="1"/>
    <n v="473"/>
    <n v="1"/>
    <n v="473"/>
    <n v="11"/>
    <n v="11"/>
  </r>
  <r>
    <x v="6"/>
    <s v="PERFUMES"/>
    <x v="2"/>
    <x v="2"/>
    <x v="2"/>
    <n v="110152327"/>
    <n v="690251000000"/>
    <s v="JO MALONE RED ROSES COLOGNE 100ML L08E01"/>
    <s v="EA"/>
    <n v="1"/>
    <n v="470"/>
    <n v="0"/>
    <n v="0"/>
    <n v="0"/>
    <n v="0"/>
  </r>
  <r>
    <x v="6"/>
    <s v="PERFUMES"/>
    <x v="2"/>
    <x v="2"/>
    <x v="2"/>
    <n v="110152328"/>
    <n v="690251000000"/>
    <s v="JO MALONE 154 COLOGNE 100ML L0GC-01"/>
    <s v="EA"/>
    <n v="1"/>
    <n v="470"/>
    <n v="0"/>
    <n v="0"/>
    <n v="36"/>
    <n v="0"/>
  </r>
  <r>
    <x v="6"/>
    <s v="PERFUMES"/>
    <x v="2"/>
    <x v="2"/>
    <x v="3"/>
    <n v="110152329"/>
    <n v="690251000000"/>
    <s v="JO MALONE ORANGE BLOSSOM COLOGNE 100ML L0JJ01"/>
    <s v="EA"/>
    <n v="1"/>
    <n v="470"/>
    <n v="0"/>
    <n v="0"/>
    <n v="14"/>
    <n v="0"/>
  </r>
  <r>
    <x v="6"/>
    <s v="PERFUMES"/>
    <x v="2"/>
    <x v="2"/>
    <x v="3"/>
    <n v="110152338"/>
    <n v="690251000000"/>
    <s v="JO MALONE WILD BLUEBELL COLOGNE 100ML L2H601"/>
    <s v="EA"/>
    <n v="1"/>
    <n v="470"/>
    <n v="1"/>
    <n v="470"/>
    <n v="5"/>
    <n v="17"/>
  </r>
  <r>
    <x v="6"/>
    <s v="PERFUMES"/>
    <x v="2"/>
    <x v="2"/>
    <x v="3"/>
    <n v="110152439"/>
    <n v="690251000000"/>
    <s v="JO MALONE LIME BASIL &amp; MANDARIN COLOGNE 100ML L00401"/>
    <s v="EA"/>
    <n v="1"/>
    <n v="470"/>
    <n v="0"/>
    <n v="0"/>
    <n v="19"/>
    <n v="16"/>
  </r>
  <r>
    <x v="6"/>
    <s v="PERFUMES"/>
    <x v="2"/>
    <x v="2"/>
    <x v="2"/>
    <n v="110246757"/>
    <n v="690251000000"/>
    <s v="JO MALONE EARL GREY &amp; CUCUMBER COLOGNE 100ML L38L-01"/>
    <s v="EA"/>
    <n v="1"/>
    <n v="470"/>
    <n v="0"/>
    <n v="0"/>
    <n v="15"/>
    <n v="0"/>
  </r>
  <r>
    <x v="6"/>
    <s v="PERFUMES"/>
    <x v="2"/>
    <x v="2"/>
    <x v="3"/>
    <n v="110281682"/>
    <n v="690251000000"/>
    <s v="JO MALONE PEONY &amp; BLUSH SUEDE COLOGNE 100ML L3AF-01"/>
    <s v="EA"/>
    <n v="1"/>
    <n v="470"/>
    <n v="0"/>
    <n v="0"/>
    <n v="2"/>
    <n v="0"/>
  </r>
  <r>
    <x v="6"/>
    <s v="PERFUMES"/>
    <x v="2"/>
    <x v="2"/>
    <x v="3"/>
    <n v="110351588"/>
    <n v="690251000000"/>
    <s v="JO MALONE WOOD SAGE &amp; SEA SALT COLOGNE 100ML L415-01"/>
    <s v="EA"/>
    <n v="1"/>
    <n v="470"/>
    <n v="0"/>
    <n v="0"/>
    <n v="9"/>
    <n v="0"/>
  </r>
  <r>
    <x v="6"/>
    <s v="PERFUMES"/>
    <x v="2"/>
    <x v="2"/>
    <x v="2"/>
    <n v="111154141"/>
    <n v="690251000000"/>
    <s v="JO MALONE BLACKBERRY &amp; BAY COLOGNE 100ML PRE PACK L9PC-01"/>
    <s v="EA"/>
    <n v="1"/>
    <n v="470"/>
    <n v="0"/>
    <n v="0"/>
    <n v="11"/>
    <n v="0"/>
  </r>
  <r>
    <x v="6"/>
    <s v="PERFUMES"/>
    <x v="2"/>
    <x v="2"/>
    <x v="0"/>
    <n v="111154142"/>
    <n v="690251000000"/>
    <s v="JO MALONE ENGLISH PEAR &amp; FREESIA COLOGNE 100ML PRE PACK L9P5-01"/>
    <s v="EA"/>
    <n v="1"/>
    <n v="470"/>
    <n v="0"/>
    <n v="0"/>
    <n v="-3"/>
    <n v="333"/>
  </r>
  <r>
    <x v="6"/>
    <s v="PERFUMES"/>
    <x v="2"/>
    <x v="2"/>
    <x v="2"/>
    <n v="111154148"/>
    <n v="690251000000"/>
    <s v="JO MALONE WILD BLUEBELL COLOGNE COLOGNE 100ML PRE PACK L9P3-01"/>
    <s v="EA"/>
    <n v="1"/>
    <n v="470"/>
    <n v="1"/>
    <n v="470"/>
    <n v="46"/>
    <n v="361"/>
  </r>
  <r>
    <x v="6"/>
    <s v="PERFUMES"/>
    <x v="2"/>
    <x v="2"/>
    <x v="2"/>
    <n v="111423912"/>
    <n v="690251000000"/>
    <s v="JO MALONE POPPY &amp; BARLEY COLOGNE 100 ML PRE-PACK LA10-01"/>
    <s v="EA"/>
    <n v="1"/>
    <n v="470"/>
    <n v="0"/>
    <n v="0"/>
    <n v="12"/>
    <n v="132"/>
  </r>
  <r>
    <x v="6"/>
    <s v="PERFUMES"/>
    <x v="2"/>
    <x v="2"/>
    <x v="2"/>
    <n v="110152304"/>
    <n v="690251000000"/>
    <s v="JO MALONE NCTRN BLSM &amp; HNY COLOGNE 30ML L0Y401"/>
    <s v="EA"/>
    <n v="2"/>
    <n v="460"/>
    <n v="0"/>
    <n v="0"/>
    <n v="27"/>
    <n v="17"/>
  </r>
  <r>
    <x v="6"/>
    <s v="PERFUMES"/>
    <x v="2"/>
    <x v="2"/>
    <x v="2"/>
    <n v="110152321"/>
    <n v="690251000000"/>
    <s v="JO MALONE ENG PEAR &amp; FREESIA COLOGNE 30ML L26K01"/>
    <s v="EA"/>
    <n v="2"/>
    <n v="460"/>
    <n v="0"/>
    <n v="0"/>
    <n v="39"/>
    <n v="259"/>
  </r>
  <r>
    <x v="6"/>
    <s v="PERFUMES"/>
    <x v="2"/>
    <x v="2"/>
    <x v="2"/>
    <n v="110152322"/>
    <n v="690251000000"/>
    <s v="JO MALONE WILD BLUEBELL COLOGNE 30ML L2H701"/>
    <s v="EA"/>
    <n v="2"/>
    <n v="460"/>
    <n v="0"/>
    <n v="0"/>
    <n v="82"/>
    <n v="1035"/>
  </r>
  <r>
    <x v="6"/>
    <s v="PERFUMES"/>
    <x v="2"/>
    <x v="2"/>
    <x v="2"/>
    <n v="111154132"/>
    <n v="690251000000"/>
    <s v="JO MALONE BLACKBERRY &amp; BAY COLOGNE 30ML PRE PACK L9PE-01"/>
    <s v="EA"/>
    <n v="2"/>
    <n v="460"/>
    <n v="0"/>
    <n v="0"/>
    <n v="7"/>
    <n v="0"/>
  </r>
  <r>
    <x v="6"/>
    <s v="PERFUMES"/>
    <x v="2"/>
    <x v="2"/>
    <x v="2"/>
    <n v="111154137"/>
    <n v="690251000000"/>
    <s v="JO MALONE ORANGE BLOSSOM COLOGNE 30ML PRE PACK L9PL-01"/>
    <s v="EA"/>
    <n v="2"/>
    <n v="460"/>
    <n v="1"/>
    <n v="230"/>
    <n v="13"/>
    <n v="0"/>
  </r>
  <r>
    <x v="6"/>
    <s v="PERFUMES"/>
    <x v="2"/>
    <x v="2"/>
    <x v="2"/>
    <n v="111154138"/>
    <n v="690251000000"/>
    <s v="JO MALONE PEONY &amp; BLUSH SUEDE COLOGNE 30ML PRE PACK L9PA-01"/>
    <s v="EA"/>
    <n v="2"/>
    <n v="460"/>
    <n v="0"/>
    <n v="0"/>
    <n v="23"/>
    <n v="69"/>
  </r>
  <r>
    <x v="6"/>
    <s v="PERFUMES"/>
    <x v="2"/>
    <x v="4"/>
    <x v="2"/>
    <n v="110412952"/>
    <n v="690251000000"/>
    <s v="JO MALONE WILD BLUEBELL BODY&amp;HAND WASH 250ML L4WJ-01/L6AG-01"/>
    <s v="EA"/>
    <n v="3"/>
    <n v="459"/>
    <n v="0"/>
    <n v="0"/>
    <n v="10"/>
    <n v="13"/>
  </r>
  <r>
    <x v="6"/>
    <s v="PERFUMES"/>
    <x v="0"/>
    <x v="0"/>
    <x v="3"/>
    <n v="110387859"/>
    <n v="888066000000"/>
    <s v="TOM FORD NOIR EXTREME 100ML T2TM-01"/>
    <s v="EA"/>
    <n v="1"/>
    <n v="448"/>
    <n v="1"/>
    <n v="448"/>
    <n v="43"/>
    <n v="482"/>
  </r>
  <r>
    <x v="6"/>
    <s v="PERFUMES"/>
    <x v="5"/>
    <x v="0"/>
    <x v="0"/>
    <n v="111079643"/>
    <n v="22548400050"/>
    <s v="DONNA KARAN STORIES EDP 100ML 5TG4-01"/>
    <s v="EA"/>
    <n v="2"/>
    <n v="448"/>
    <n v="1"/>
    <n v="224"/>
    <n v="37"/>
    <n v="0"/>
  </r>
  <r>
    <x v="6"/>
    <s v="PERFUMES"/>
    <x v="0"/>
    <x v="1"/>
    <x v="3"/>
    <n v="111451884"/>
    <n v="888066000000"/>
    <s v="TOM FORD NOIR EXTREME EDP 100ML AND TRAVEL SPRAY SET T7TH-01"/>
    <s v="EA"/>
    <n v="1"/>
    <n v="448"/>
    <n v="0"/>
    <n v="0"/>
    <n v="0"/>
    <n v="0"/>
  </r>
  <r>
    <x v="6"/>
    <s v="PERFUMES"/>
    <x v="0"/>
    <x v="0"/>
    <x v="3"/>
    <n v="112108239"/>
    <n v="888066000000"/>
    <s v="TOM FORD BLACK ORCHID PARFUM EDP 50ML T90F-01"/>
    <s v="EA"/>
    <n v="1"/>
    <n v="424"/>
    <n v="0"/>
    <n v="0"/>
    <n v="9"/>
    <n v="204"/>
  </r>
  <r>
    <x v="6"/>
    <s v="PERFUMES"/>
    <x v="2"/>
    <x v="1"/>
    <x v="3"/>
    <n v="111154160"/>
    <n v="690251000000"/>
    <s v="JO MALONE COLOGNE INTENSE COLLECTION 5X9ML L8HL-01"/>
    <s v="EA"/>
    <n v="1"/>
    <n v="422"/>
    <n v="0"/>
    <n v="0"/>
    <n v="-2"/>
    <n v="0"/>
  </r>
  <r>
    <x v="6"/>
    <s v="PERFUMES"/>
    <x v="2"/>
    <x v="4"/>
    <x v="2"/>
    <n v="110412831"/>
    <n v="690251000000"/>
    <s v="JO MALONE ENGLISH PEAR &amp; FREESIA BODY&amp;HAND LOTION 250ML L4PN-01"/>
    <s v="EA"/>
    <n v="2"/>
    <n v="402"/>
    <n v="1"/>
    <n v="201"/>
    <n v="10"/>
    <n v="0"/>
  </r>
  <r>
    <x v="6"/>
    <s v="PERFUMES"/>
    <x v="2"/>
    <x v="4"/>
    <x v="2"/>
    <n v="110412834"/>
    <n v="690251000000"/>
    <s v="JO MALONE LIME BASIL &amp; MANDARIN BODY&amp;HAND LOTION 250ML L4H4-01"/>
    <s v="EA"/>
    <n v="2"/>
    <n v="402"/>
    <n v="0"/>
    <n v="0"/>
    <n v="1"/>
    <n v="0"/>
  </r>
  <r>
    <x v="6"/>
    <s v="PERFUMES"/>
    <x v="1"/>
    <x v="0"/>
    <x v="1"/>
    <n v="111369099"/>
    <n v="887167000000"/>
    <s v="ESTEE LAUDER BRONZE GODDESS EDP 100ML PCXK-01"/>
    <s v="EA"/>
    <n v="1"/>
    <n v="402"/>
    <n v="0"/>
    <n v="0"/>
    <n v="14"/>
    <n v="13"/>
  </r>
  <r>
    <x v="6"/>
    <s v="PERFUMES"/>
    <x v="0"/>
    <x v="3"/>
    <x v="0"/>
    <n v="110470577"/>
    <n v="888066000000"/>
    <s v="TOM FORD NEROLI PORTOFINO ACQUA EDT 50ML T3Y7-01"/>
    <s v="EA"/>
    <n v="1"/>
    <n v="398"/>
    <n v="0"/>
    <n v="0"/>
    <n v="1"/>
    <n v="0"/>
  </r>
  <r>
    <x v="6"/>
    <s v="PERFUMES"/>
    <x v="0"/>
    <x v="0"/>
    <x v="1"/>
    <n v="111549020"/>
    <n v="888066000000"/>
    <s v="TOMFORD SIGNATURE BEAU DE JOUR 50ML T8EF-01"/>
    <s v="EA"/>
    <n v="1"/>
    <n v="398"/>
    <n v="0"/>
    <n v="0"/>
    <n v="21"/>
    <n v="72"/>
  </r>
  <r>
    <x v="6"/>
    <s v="PERFUMES"/>
    <x v="10"/>
    <x v="3"/>
    <x v="1"/>
    <n v="100706347"/>
    <n v="22548006719"/>
    <s v="ARAMIS CLASSIC EDT 110ML 2163-01"/>
    <s v="EA"/>
    <n v="3"/>
    <n v="393"/>
    <n v="0"/>
    <n v="0"/>
    <n v="4"/>
    <n v="1047"/>
  </r>
  <r>
    <x v="6"/>
    <s v="PERFUMES"/>
    <x v="1"/>
    <x v="0"/>
    <x v="5"/>
    <n v="101016655"/>
    <n v="27131043317"/>
    <s v="ESTEE LAUDER PLEASURES EDP 100ML L 7022-01"/>
    <s v="EA"/>
    <n v="1"/>
    <n v="383"/>
    <n v="0"/>
    <n v="0"/>
    <n v="0"/>
    <n v="0"/>
  </r>
  <r>
    <x v="6"/>
    <s v="PERFUMES"/>
    <x v="1"/>
    <x v="0"/>
    <x v="0"/>
    <n v="102003715"/>
    <n v="27131423843"/>
    <s v="E LAUDER PURE WHITE LINEN 100ML EDP 9CHK-01"/>
    <s v="EA"/>
    <n v="1"/>
    <n v="383"/>
    <n v="0"/>
    <n v="0"/>
    <n v="11"/>
    <n v="0"/>
  </r>
  <r>
    <x v="6"/>
    <s v="PERFUMES"/>
    <x v="1"/>
    <x v="0"/>
    <x v="0"/>
    <n v="110002822"/>
    <n v="27131595069"/>
    <s v="E LAUDER SENSUOUS EDP 100ML 9TML 01"/>
    <s v="EA"/>
    <n v="1"/>
    <n v="383"/>
    <n v="0"/>
    <n v="0"/>
    <n v="12"/>
    <n v="5"/>
  </r>
  <r>
    <x v="6"/>
    <s v="PERFUMES"/>
    <x v="5"/>
    <x v="0"/>
    <x v="5"/>
    <n v="110561399"/>
    <n v="22548371039"/>
    <s v="DKNY BE TEMPTED EAU SO BLUSH EDP 100ML 5KKM-01"/>
    <s v="EA"/>
    <n v="2"/>
    <n v="380"/>
    <n v="2"/>
    <n v="380"/>
    <n v="3"/>
    <n v="2117"/>
  </r>
  <r>
    <x v="6"/>
    <s v="PERFUMES"/>
    <x v="2"/>
    <x v="2"/>
    <x v="2"/>
    <n v="110541973"/>
    <n v="690251000000"/>
    <s v="JO MALONE OUD &amp; BERGAMOT COLOGNE INTENSE 50ML L5FP-01"/>
    <s v="EA"/>
    <n v="1"/>
    <n v="374"/>
    <n v="0"/>
    <n v="0"/>
    <n v="15"/>
    <n v="0"/>
  </r>
  <r>
    <x v="6"/>
    <s v="PERFUMES"/>
    <x v="2"/>
    <x v="2"/>
    <x v="3"/>
    <n v="110541973"/>
    <n v="690251000000"/>
    <s v="JO MALONE OUD &amp; BERGAMOT COLOGNE INTENSE 50ML L5FP-01"/>
    <s v="EA"/>
    <n v="1"/>
    <n v="374"/>
    <n v="0"/>
    <n v="0"/>
    <n v="12"/>
    <n v="0"/>
  </r>
  <r>
    <x v="6"/>
    <s v="PERFUMES"/>
    <x v="2"/>
    <x v="2"/>
    <x v="2"/>
    <n v="111154150"/>
    <n v="690251000000"/>
    <s v="JO MALONE BRONZE WOOD &amp; LEATHER COLOGNE INTENSE 50ML L8K8-01"/>
    <s v="EA"/>
    <n v="1"/>
    <n v="374"/>
    <n v="0"/>
    <n v="0"/>
    <n v="185"/>
    <n v="250"/>
  </r>
  <r>
    <x v="6"/>
    <s v="PERFUMES"/>
    <x v="8"/>
    <x v="0"/>
    <x v="0"/>
    <n v="110301605"/>
    <n v="22548289655"/>
    <s v="MICHAEL KORS COLLECTION SEXY AMBER EDP 100ML 55EH-01"/>
    <s v="EA"/>
    <n v="1"/>
    <n v="361"/>
    <n v="0"/>
    <n v="0"/>
    <n v="12"/>
    <n v="0"/>
  </r>
  <r>
    <x v="6"/>
    <s v="PERFUMES"/>
    <x v="8"/>
    <x v="0"/>
    <x v="4"/>
    <n v="110301607"/>
    <n v="22548289716"/>
    <s v="MICHAEL KORS COLLECTION GLAM JASMINE EDP 100ML 55EP-01"/>
    <s v="EA"/>
    <n v="1"/>
    <n v="361"/>
    <n v="1"/>
    <n v="361"/>
    <n v="21"/>
    <n v="310"/>
  </r>
  <r>
    <x v="6"/>
    <s v="PERFUMES"/>
    <x v="8"/>
    <x v="0"/>
    <x v="1"/>
    <n v="110505318"/>
    <n v="22548366448"/>
    <s v="MICHAEL KORS WONDERLUST EDP 100ML 5JT6-01"/>
    <s v="EA"/>
    <n v="1"/>
    <n v="361"/>
    <n v="0"/>
    <n v="0"/>
    <n v="2"/>
    <n v="0"/>
  </r>
  <r>
    <x v="6"/>
    <s v="PERFUMES"/>
    <x v="8"/>
    <x v="0"/>
    <x v="3"/>
    <n v="110505318"/>
    <n v="22548366448"/>
    <s v="MICHAEL KORS WONDERLUST EDP 100ML 5JT6-01"/>
    <s v="EA"/>
    <n v="1"/>
    <n v="361"/>
    <n v="0"/>
    <n v="0"/>
    <n v="27"/>
    <n v="0"/>
  </r>
  <r>
    <x v="6"/>
    <s v="PERFUMES"/>
    <x v="8"/>
    <x v="0"/>
    <x v="0"/>
    <n v="111079649"/>
    <n v="22548399026"/>
    <s v="MICHAEL KORS SPARKLING BLUSH EDP 100ML 5T75-01"/>
    <s v="EA"/>
    <n v="1"/>
    <n v="361"/>
    <n v="0"/>
    <n v="0"/>
    <n v="1"/>
    <n v="0"/>
  </r>
  <r>
    <x v="6"/>
    <s v="PERFUMES"/>
    <x v="8"/>
    <x v="0"/>
    <x v="1"/>
    <n v="111399395"/>
    <n v="22548412824"/>
    <s v="MICHAEL KORS WONDERLUST SUBLIME EDP 100ML 5Y8N-01"/>
    <s v="EA"/>
    <n v="1"/>
    <n v="361"/>
    <n v="1"/>
    <n v="361"/>
    <n v="16"/>
    <n v="342"/>
  </r>
  <r>
    <x v="6"/>
    <s v="PERFUMES"/>
    <x v="3"/>
    <x v="3"/>
    <x v="10"/>
    <n v="102000970"/>
    <n v="20714999346"/>
    <s v="CLINIQUE AROMATICS ELIXIR EDP 100ML 62G9-01"/>
    <s v="EA"/>
    <n v="1"/>
    <n v="359"/>
    <n v="0"/>
    <n v="0"/>
    <n v="10"/>
    <n v="432"/>
  </r>
  <r>
    <x v="6"/>
    <s v="PERFUMES"/>
    <x v="3"/>
    <x v="3"/>
    <x v="11"/>
    <n v="102000970"/>
    <n v="20714999346"/>
    <s v="CLINIQUE AROMATICS ELIXIR EDP 100ML 62G9-01"/>
    <s v="EA"/>
    <n v="1"/>
    <n v="359"/>
    <n v="0"/>
    <n v="0"/>
    <n v="0"/>
    <n v="432"/>
  </r>
  <r>
    <x v="6"/>
    <s v="PERFUMES"/>
    <x v="3"/>
    <x v="1"/>
    <x v="0"/>
    <n v="110167377"/>
    <n v="20714500993"/>
    <s v="CLINIQUE AROMATICS ELIXIR 100ML+BODY SMOOTHER 7CYT-01"/>
    <s v="EA"/>
    <n v="1"/>
    <n v="359"/>
    <n v="0"/>
    <n v="0"/>
    <n v="24"/>
    <n v="9"/>
  </r>
  <r>
    <x v="6"/>
    <s v="PERFUMES"/>
    <x v="3"/>
    <x v="1"/>
    <x v="4"/>
    <n v="110167377"/>
    <n v="20714500993"/>
    <s v="CLINIQUE AROMATICS ELIXIR 100ML+BODY SMOOTHER 7CYT-01"/>
    <s v="EA"/>
    <n v="1"/>
    <n v="359"/>
    <n v="0"/>
    <n v="0"/>
    <n v="3"/>
    <n v="9"/>
  </r>
  <r>
    <x v="6"/>
    <s v="PERFUMES"/>
    <x v="0"/>
    <x v="0"/>
    <x v="0"/>
    <n v="110399317"/>
    <n v="888066000000"/>
    <s v="TOM FORD NOIR FEMME EDP 50ML T2T0-01"/>
    <s v="EA"/>
    <n v="1"/>
    <n v="357"/>
    <n v="0"/>
    <n v="0"/>
    <n v="0"/>
    <n v="0"/>
  </r>
  <r>
    <x v="6"/>
    <s v="PERFUMES"/>
    <x v="0"/>
    <x v="0"/>
    <x v="0"/>
    <n v="111394406"/>
    <n v="888066000000"/>
    <s v="TOM FORD METALLIQUE 50ML/1.7FLOZ T777-01"/>
    <s v="EA"/>
    <n v="1"/>
    <n v="357"/>
    <n v="1"/>
    <n v="357"/>
    <n v="110"/>
    <n v="567"/>
  </r>
  <r>
    <x v="6"/>
    <s v="PERFUMES"/>
    <x v="0"/>
    <x v="0"/>
    <x v="1"/>
    <n v="111394406"/>
    <n v="888066000000"/>
    <s v="TOM FORD METALLIQUE 50ML/1.7FLOZ T777-01"/>
    <s v="EA"/>
    <n v="1"/>
    <n v="357"/>
    <n v="0"/>
    <n v="0"/>
    <n v="198"/>
    <n v="567"/>
  </r>
  <r>
    <x v="6"/>
    <s v="PERFUMES"/>
    <x v="0"/>
    <x v="1"/>
    <x v="4"/>
    <n v="111451883"/>
    <n v="888066000000"/>
    <s v="TOM FORD BLACK ORCHID EDP 50ML AND TRAVEL SPRAY SET T7TA-01"/>
    <s v="EA"/>
    <n v="1"/>
    <n v="357"/>
    <n v="0"/>
    <n v="0"/>
    <n v="15"/>
    <n v="0"/>
  </r>
  <r>
    <x v="6"/>
    <s v="PERFUMES"/>
    <x v="6"/>
    <x v="4"/>
    <x v="1"/>
    <n v="111151352"/>
    <n v="811901000000"/>
    <s v="LE LABO ROSE 31 SHOWER GEL 237ML 237 ML / 8 FL OZ SHOGR31100"/>
    <s v="EA"/>
    <n v="2"/>
    <n v="354"/>
    <n v="0"/>
    <n v="0"/>
    <n v="2"/>
    <n v="0"/>
  </r>
  <r>
    <x v="6"/>
    <s v="PERFUMES"/>
    <x v="6"/>
    <x v="4"/>
    <x v="1"/>
    <n v="111151356"/>
    <n v="811901000000"/>
    <s v="LE LABO TH NOIR 29 SHOWER GEL 237 ML / 8 FL OZ SHOGT29100"/>
    <s v="EA"/>
    <n v="2"/>
    <n v="354"/>
    <n v="1"/>
    <n v="177"/>
    <n v="3"/>
    <n v="0"/>
  </r>
  <r>
    <x v="6"/>
    <s v="PERFUMES"/>
    <x v="2"/>
    <x v="4"/>
    <x v="2"/>
    <n v="111451875"/>
    <n v="690251000000"/>
    <s v="JO MALONE ENGLISH PEAR &amp; FREESIA BODY &amp; HAND WASH 100ML L8CY-01"/>
    <s v="EA"/>
    <n v="6"/>
    <n v="354"/>
    <n v="0"/>
    <n v="0"/>
    <n v="18"/>
    <n v="101"/>
  </r>
  <r>
    <x v="6"/>
    <s v="PERFUMES"/>
    <x v="2"/>
    <x v="2"/>
    <x v="2"/>
    <n v="111120056"/>
    <n v="690251000000"/>
    <s v="JO MALONE WHITE MOSS &amp; SNOWDROP COLOGNE 100 ML L7H7-01"/>
    <s v="EA"/>
    <n v="1"/>
    <n v="350"/>
    <n v="1"/>
    <n v="350"/>
    <n v="25"/>
    <n v="0"/>
  </r>
  <r>
    <x v="6"/>
    <s v="PERFUMES"/>
    <x v="2"/>
    <x v="4"/>
    <x v="2"/>
    <n v="111494522"/>
    <n v="690251000000"/>
    <s v="JO MALONE EP&amp;F SCENTED CANDLE 6.35CM/2.499IN AY01-01"/>
    <s v="EA"/>
    <n v="2"/>
    <n v="346"/>
    <n v="0"/>
    <n v="0"/>
    <n v="4"/>
    <n v="0"/>
  </r>
  <r>
    <x v="6"/>
    <s v="PERFUMES"/>
    <x v="1"/>
    <x v="0"/>
    <x v="3"/>
    <n v="100172103"/>
    <n v="27131086871"/>
    <s v="E LAUDER BEAUTIFUL EDP 75ML 4806-02"/>
    <s v="EA"/>
    <n v="1"/>
    <n v="345"/>
    <n v="0"/>
    <n v="0"/>
    <n v="28"/>
    <n v="131"/>
  </r>
  <r>
    <x v="6"/>
    <s v="PERFUMES"/>
    <x v="1"/>
    <x v="0"/>
    <x v="4"/>
    <n v="100179432"/>
    <n v="27131006534"/>
    <s v="ESTEE LAUDER KNOWING EDP 75ML 4409-01"/>
    <s v="EA"/>
    <n v="1"/>
    <n v="345"/>
    <n v="0"/>
    <n v="0"/>
    <n v="30"/>
    <n v="1"/>
  </r>
  <r>
    <x v="6"/>
    <s v="PERFUMES"/>
    <x v="1"/>
    <x v="0"/>
    <x v="4"/>
    <n v="110403084"/>
    <n v="887167000000"/>
    <s v="E LAUDER MODERN MUSE LE ROUGE EDP 50ML R56Y-01"/>
    <s v="EA"/>
    <n v="1"/>
    <n v="345"/>
    <n v="0"/>
    <n v="0"/>
    <n v="7"/>
    <n v="0"/>
  </r>
  <r>
    <x v="6"/>
    <s v="PERFUMES"/>
    <x v="1"/>
    <x v="0"/>
    <x v="3"/>
    <n v="111105499"/>
    <n v="887167000000"/>
    <s v="ESTEE LAUDER BEAUTIFUL BELLE EDP 50ML RW5A-01"/>
    <s v="EA"/>
    <n v="1"/>
    <n v="345"/>
    <n v="0"/>
    <n v="0"/>
    <n v="15"/>
    <n v="0"/>
  </r>
  <r>
    <x v="6"/>
    <s v="PERFUMES"/>
    <x v="1"/>
    <x v="1"/>
    <x v="0"/>
    <n v="111166496"/>
    <n v="887167000000"/>
    <s v="ESTEE LAUDER BEAUTIFUL BELLE TRAVELLER GIFT SET P9LN-01"/>
    <s v="EA"/>
    <n v="1"/>
    <n v="345"/>
    <n v="0"/>
    <n v="0"/>
    <n v="20"/>
    <n v="0"/>
  </r>
  <r>
    <x v="6"/>
    <s v="PERFUMES"/>
    <x v="5"/>
    <x v="3"/>
    <x v="3"/>
    <n v="111593373"/>
    <n v="22548418109"/>
    <s v="DKNY ORIGINAL MEN SUMMER 100ML EDT 40NE-01"/>
    <s v="EA"/>
    <n v="2"/>
    <n v="332"/>
    <n v="0"/>
    <n v="0"/>
    <n v="11"/>
    <n v="243"/>
  </r>
  <r>
    <x v="6"/>
    <s v="PERFUMES"/>
    <x v="2"/>
    <x v="2"/>
    <x v="3"/>
    <n v="111311606"/>
    <n v="690251000000"/>
    <s v="JO MALONE PEONY &amp; BLUSH SUEDE COLOGNE 50ML LA6H-01"/>
    <s v="EA"/>
    <n v="1"/>
    <n v="330"/>
    <n v="0"/>
    <n v="0"/>
    <n v="5"/>
    <n v="0"/>
  </r>
  <r>
    <x v="6"/>
    <s v="PERFUMES"/>
    <x v="2"/>
    <x v="2"/>
    <x v="2"/>
    <n v="111311615"/>
    <n v="690251000000"/>
    <s v="JO MALONE WOOD SAGE &amp; SEA SALT COLOGNE 50ML LA6E-01"/>
    <s v="EA"/>
    <n v="1"/>
    <n v="330"/>
    <n v="0"/>
    <n v="0"/>
    <n v="4"/>
    <n v="0"/>
  </r>
  <r>
    <x v="6"/>
    <s v="PERFUMES"/>
    <x v="5"/>
    <x v="3"/>
    <x v="1"/>
    <n v="111614221"/>
    <n v="22548422830"/>
    <s v="DKNY DELICIOUS DELIGHTS FRUITY ROOTY EDT 50ML 427R-01"/>
    <s v="EA"/>
    <n v="3"/>
    <n v="327"/>
    <n v="0"/>
    <n v="0"/>
    <n v="55"/>
    <n v="370"/>
  </r>
  <r>
    <x v="6"/>
    <s v="PERFUMES"/>
    <x v="2"/>
    <x v="4"/>
    <x v="2"/>
    <n v="111021735"/>
    <n v="690251000000"/>
    <s v="JO MALONE EARL GREY &amp; CUCUMBER BODY &amp; HAND WASH 250ML L706-01"/>
    <s v="EA"/>
    <n v="2"/>
    <n v="306"/>
    <n v="0"/>
    <n v="0"/>
    <n v="0"/>
    <n v="0"/>
  </r>
  <r>
    <x v="6"/>
    <s v="PERFUMES"/>
    <x v="2"/>
    <x v="4"/>
    <x v="3"/>
    <n v="111452537"/>
    <n v="690251000000"/>
    <s v="JO MALONE LIME &amp; BASIL EXFOLIATING SHOWER GEL 200ML L9KX-01"/>
    <s v="EA"/>
    <n v="2"/>
    <n v="306"/>
    <n v="0"/>
    <n v="0"/>
    <n v="2"/>
    <n v="12"/>
  </r>
  <r>
    <x v="6"/>
    <s v="PERFUMES"/>
    <x v="2"/>
    <x v="4"/>
    <x v="2"/>
    <n v="111452538"/>
    <n v="690251000000"/>
    <s v="JO MALONE PROMEGRANATE NOIR EXFOLIATING SHOWER GEL 200ML L9L0-01"/>
    <s v="EA"/>
    <n v="2"/>
    <n v="306"/>
    <n v="0"/>
    <n v="0"/>
    <n v="3"/>
    <n v="0"/>
  </r>
  <r>
    <x v="6"/>
    <s v="PERFUMES"/>
    <x v="5"/>
    <x v="0"/>
    <x v="10"/>
    <n v="102628089"/>
    <n v="763511000000"/>
    <s v="DONNA KARAN DKNY EDP 100ML SPRAY 80C8-01"/>
    <s v="EA"/>
    <n v="1"/>
    <n v="299"/>
    <n v="1"/>
    <n v="299"/>
    <n v="12"/>
    <n v="104"/>
  </r>
  <r>
    <x v="6"/>
    <s v="PERFUMES"/>
    <x v="2"/>
    <x v="4"/>
    <x v="3"/>
    <n v="110517707"/>
    <n v="690251000000"/>
    <s v="JO MALONE TUBEROSE ANGELICA BODY CREAM 175ML L599-01"/>
    <s v="EA"/>
    <n v="1"/>
    <n v="297"/>
    <n v="0"/>
    <n v="0"/>
    <n v="5"/>
    <n v="0"/>
  </r>
  <r>
    <x v="6"/>
    <s v="PERFUMES"/>
    <x v="2"/>
    <x v="4"/>
    <x v="2"/>
    <n v="110517708"/>
    <n v="690251000000"/>
    <s v="JO MALONE VELVET ROSE &amp; OUD BODY CREAM 175ML L598-01"/>
    <s v="EA"/>
    <n v="1"/>
    <n v="297"/>
    <n v="0"/>
    <n v="0"/>
    <n v="0"/>
    <n v="0"/>
  </r>
  <r>
    <x v="6"/>
    <s v="PERFUMES"/>
    <x v="2"/>
    <x v="4"/>
    <x v="3"/>
    <n v="110517708"/>
    <n v="690251000000"/>
    <s v="JO MALONE VELVET ROSE &amp; OUD BODY CREAM 175ML L598-01"/>
    <s v="EA"/>
    <n v="1"/>
    <n v="297"/>
    <n v="0"/>
    <n v="0"/>
    <n v="7"/>
    <n v="0"/>
  </r>
  <r>
    <x v="6"/>
    <s v="PERFUMES"/>
    <x v="1"/>
    <x v="3"/>
    <x v="0"/>
    <n v="111354826"/>
    <n v="887167000000"/>
    <s v="ESTEE LAUDER BRONZE GODDESS EAU FRACHE SKINSCENT 100ML PCXN-01"/>
    <s v="EA"/>
    <n v="1"/>
    <n v="297"/>
    <n v="0"/>
    <n v="0"/>
    <n v="33"/>
    <n v="9"/>
  </r>
  <r>
    <x v="6"/>
    <s v="PERFUMES"/>
    <x v="5"/>
    <x v="0"/>
    <x v="3"/>
    <n v="110032452"/>
    <n v="22548172971"/>
    <s v="DKNY FRESH BLOSSOM EDP 100ML 2HWL-01"/>
    <s v="EA"/>
    <n v="2"/>
    <n v="292"/>
    <n v="2"/>
    <n v="292"/>
    <n v="42"/>
    <n v="1669"/>
  </r>
  <r>
    <x v="6"/>
    <s v="PERFUMES"/>
    <x v="7"/>
    <x v="3"/>
    <x v="5"/>
    <n v="101313980"/>
    <n v="22548040126"/>
    <s v="TOMMY HILFIGER GIRL EDT 100ML 223P-02"/>
    <s v="EA"/>
    <n v="3"/>
    <n v="288"/>
    <n v="0"/>
    <n v="0"/>
    <n v="0"/>
    <n v="1739"/>
  </r>
  <r>
    <x v="6"/>
    <s v="PERFUMES"/>
    <x v="3"/>
    <x v="3"/>
    <x v="6"/>
    <n v="102017710"/>
    <n v="20714156893"/>
    <s v="CLINIQUE HAPPY 100ML 61CE-01"/>
    <s v="EA"/>
    <n v="1"/>
    <n v="288"/>
    <n v="0"/>
    <n v="0"/>
    <n v="0"/>
    <n v="0"/>
  </r>
  <r>
    <x v="6"/>
    <s v="PERFUMES"/>
    <x v="1"/>
    <x v="2"/>
    <x v="1"/>
    <n v="102089325"/>
    <n v="27131521433"/>
    <s v="E LAUDER PLEASURES FOR MEN 100ML SPM 11A5-01"/>
    <s v="EA"/>
    <n v="1"/>
    <n v="278"/>
    <n v="0"/>
    <n v="0"/>
    <n v="3"/>
    <n v="0"/>
  </r>
  <r>
    <x v="6"/>
    <s v="PERFUMES"/>
    <x v="1"/>
    <x v="2"/>
    <x v="4"/>
    <n v="102089325"/>
    <n v="27131521433"/>
    <s v="E LAUDER PLEASURES FOR MEN 100ML SPM 11A5-01"/>
    <s v="EA"/>
    <n v="1"/>
    <n v="278"/>
    <n v="0"/>
    <n v="0"/>
    <n v="6"/>
    <n v="0"/>
  </r>
  <r>
    <x v="6"/>
    <s v="PERFUMES"/>
    <x v="2"/>
    <x v="4"/>
    <x v="2"/>
    <n v="110283954"/>
    <n v="690251000000"/>
    <s v="JO MALONE DARK AMBER GINGER LILY CANDLE 200G L3F9 01"/>
    <s v="EA"/>
    <n v="1"/>
    <n v="278"/>
    <n v="0"/>
    <n v="0"/>
    <n v="3"/>
    <n v="0"/>
  </r>
  <r>
    <x v="6"/>
    <s v="PERFUMES"/>
    <x v="2"/>
    <x v="4"/>
    <x v="2"/>
    <n v="111154169"/>
    <n v="690251000000"/>
    <s v="JO MALONE MYRRH &amp; TONKA CI HOME CANDLE 200G L8M9-01"/>
    <s v="EA"/>
    <n v="1"/>
    <n v="278"/>
    <n v="0"/>
    <n v="0"/>
    <n v="4"/>
    <n v="0"/>
  </r>
  <r>
    <x v="6"/>
    <s v="PERFUMES"/>
    <x v="2"/>
    <x v="4"/>
    <x v="3"/>
    <n v="111154169"/>
    <n v="690251000000"/>
    <s v="JO MALONE MYRRH &amp; TONKA CI HOME CANDLE 200G L8M9-01"/>
    <s v="EA"/>
    <n v="1"/>
    <n v="278"/>
    <n v="0"/>
    <n v="0"/>
    <n v="2"/>
    <n v="0"/>
  </r>
  <r>
    <x v="6"/>
    <s v="PERFUMES"/>
    <x v="1"/>
    <x v="0"/>
    <x v="0"/>
    <n v="100172224"/>
    <n v="27131019817"/>
    <s v="E LAUDER PRIVATE COLLECTION EDP 50ML 7418-01"/>
    <s v="EA"/>
    <n v="1"/>
    <n v="269"/>
    <n v="0"/>
    <n v="0"/>
    <n v="19"/>
    <n v="58"/>
  </r>
  <r>
    <x v="6"/>
    <s v="PERFUMES"/>
    <x v="1"/>
    <x v="0"/>
    <x v="4"/>
    <n v="100172224"/>
    <n v="27131019817"/>
    <s v="E LAUDER PRIVATE COLLECTION EDP 50ML 7418-01"/>
    <s v="EA"/>
    <n v="1"/>
    <n v="269"/>
    <n v="0"/>
    <n v="0"/>
    <n v="24"/>
    <n v="58"/>
  </r>
  <r>
    <x v="6"/>
    <s v="PERFUMES"/>
    <x v="1"/>
    <x v="1"/>
    <x v="3"/>
    <n v="102001012"/>
    <n v="27131248095"/>
    <s v="E LAUDER PLEASURES 2X30ML EDP SPRAYS 1H60-01"/>
    <s v="EA"/>
    <n v="1"/>
    <n v="269"/>
    <n v="0"/>
    <n v="0"/>
    <n v="21"/>
    <n v="83"/>
  </r>
  <r>
    <x v="6"/>
    <s v="PERFUMES"/>
    <x v="1"/>
    <x v="0"/>
    <x v="0"/>
    <n v="110002820"/>
    <n v="27131595045"/>
    <s v="E LAUDER SENSUOUS EDP 50ML 9TMK 01"/>
    <s v="EA"/>
    <n v="1"/>
    <n v="269"/>
    <n v="0"/>
    <n v="0"/>
    <n v="6"/>
    <n v="0"/>
  </r>
  <r>
    <x v="6"/>
    <s v="PERFUMES"/>
    <x v="1"/>
    <x v="0"/>
    <x v="0"/>
    <n v="110222202"/>
    <n v="27131936732"/>
    <s v="E LAUDER VERY ESTEE EDP 50ML Y6M8-01"/>
    <s v="EA"/>
    <n v="1"/>
    <n v="269"/>
    <n v="0"/>
    <n v="0"/>
    <n v="3"/>
    <n v="0"/>
  </r>
  <r>
    <x v="6"/>
    <s v="PERFUMES"/>
    <x v="7"/>
    <x v="2"/>
    <x v="1"/>
    <n v="111608453"/>
    <n v="22548420126"/>
    <s v="TOMMY HILFIGER IMPACT EDT 100ML 41EK-01"/>
    <s v="EA"/>
    <n v="1"/>
    <n v="269"/>
    <n v="0"/>
    <n v="0"/>
    <n v="17"/>
    <n v="550"/>
  </r>
  <r>
    <x v="6"/>
    <s v="PERFUMES"/>
    <x v="10"/>
    <x v="3"/>
    <x v="4"/>
    <n v="100706347"/>
    <n v="22548006719"/>
    <s v="ARAMIS CLASSIC EDT 110ML 2163-01"/>
    <s v="EA"/>
    <n v="2"/>
    <n v="262"/>
    <n v="1"/>
    <n v="131"/>
    <n v="58"/>
    <n v="1047"/>
  </r>
  <r>
    <x v="6"/>
    <s v="PERFUMES"/>
    <x v="2"/>
    <x v="4"/>
    <x v="2"/>
    <n v="110412808"/>
    <n v="690251000000"/>
    <s v="JO MALONE ORANGE BLOSSOM BODY CREAM 175ML L4PA-01"/>
    <s v="EA"/>
    <n v="1"/>
    <n v="258"/>
    <n v="0"/>
    <n v="0"/>
    <n v="8"/>
    <n v="0"/>
  </r>
  <r>
    <x v="6"/>
    <s v="PERFUMES"/>
    <x v="2"/>
    <x v="4"/>
    <x v="2"/>
    <n v="110412810"/>
    <n v="690251000000"/>
    <s v="JO MALONE POMEGRANATE NOIR BODY CREAM 175ML L4PE-01"/>
    <s v="EA"/>
    <n v="1"/>
    <n v="258"/>
    <n v="1"/>
    <n v="258"/>
    <n v="0"/>
    <n v="0"/>
  </r>
  <r>
    <x v="6"/>
    <s v="PERFUMES"/>
    <x v="3"/>
    <x v="3"/>
    <x v="10"/>
    <n v="102165050"/>
    <n v="20714080310"/>
    <s v="CLINIQUE HAPPY FOR MEN 100ML 62YM-01"/>
    <s v="EA"/>
    <n v="1"/>
    <n v="249"/>
    <n v="0"/>
    <n v="0"/>
    <n v="6"/>
    <n v="420"/>
  </r>
  <r>
    <x v="6"/>
    <s v="PERFUMES"/>
    <x v="0"/>
    <x v="4"/>
    <x v="0"/>
    <n v="110827038"/>
    <n v="888066000000"/>
    <s v="TOM FORD NEROLI PORTOFINO ALL OVER BODY SPRAY T1LG-01"/>
    <s v="EA"/>
    <n v="1"/>
    <n v="249"/>
    <n v="0"/>
    <n v="0"/>
    <n v="0"/>
    <n v="0"/>
  </r>
  <r>
    <x v="6"/>
    <s v="PERFUMES"/>
    <x v="0"/>
    <x v="4"/>
    <x v="1"/>
    <n v="111034345"/>
    <n v="888066000000"/>
    <s v="TOM FORD WHITE SUEDE ALL OVER BODY SPRAY 150ML T6K4-01"/>
    <s v="EA"/>
    <n v="1"/>
    <n v="249"/>
    <n v="0"/>
    <n v="0"/>
    <n v="3"/>
    <n v="0"/>
  </r>
  <r>
    <x v="6"/>
    <s v="PERFUMES"/>
    <x v="2"/>
    <x v="4"/>
    <x v="2"/>
    <n v="111451876"/>
    <n v="690251000000"/>
    <s v="JO MALONE LIME BASIL &amp; MANDARIN BODY CRME 50ML L72L-01"/>
    <s v="EA"/>
    <n v="3"/>
    <n v="237"/>
    <n v="0"/>
    <n v="0"/>
    <n v="18"/>
    <n v="42"/>
  </r>
  <r>
    <x v="6"/>
    <s v="PERFUMES"/>
    <x v="2"/>
    <x v="2"/>
    <x v="2"/>
    <n v="110152291"/>
    <n v="690251000000"/>
    <s v="JO MALONE GRAPEFRUIT COLOGNE 30ML L00A01"/>
    <s v="EA"/>
    <n v="1"/>
    <n v="230"/>
    <n v="0"/>
    <n v="0"/>
    <n v="1"/>
    <n v="0"/>
  </r>
  <r>
    <x v="6"/>
    <s v="PERFUMES"/>
    <x v="2"/>
    <x v="2"/>
    <x v="2"/>
    <n v="110152299"/>
    <n v="690251000000"/>
    <s v="JO MALONE RED ROSES COLOGNE 30ML L08801"/>
    <s v="EA"/>
    <n v="1"/>
    <n v="230"/>
    <n v="0"/>
    <n v="0"/>
    <n v="25"/>
    <n v="18"/>
  </r>
  <r>
    <x v="6"/>
    <s v="PERFUMES"/>
    <x v="2"/>
    <x v="2"/>
    <x v="2"/>
    <n v="110152301"/>
    <n v="690251000000"/>
    <s v="JO MALONE 154 COLOGNE 30ML L0GA01"/>
    <s v="EA"/>
    <n v="1"/>
    <n v="230"/>
    <n v="0"/>
    <n v="0"/>
    <n v="8"/>
    <n v="0"/>
  </r>
  <r>
    <x v="6"/>
    <s v="PERFUMES"/>
    <x v="2"/>
    <x v="2"/>
    <x v="3"/>
    <n v="110152305"/>
    <n v="690251000000"/>
    <s v="JO MALONE POMEGRANATE NOIR COLOGNE 30ML L10F01"/>
    <s v="EA"/>
    <n v="1"/>
    <n v="230"/>
    <n v="0"/>
    <n v="0"/>
    <n v="12"/>
    <n v="0"/>
  </r>
  <r>
    <x v="6"/>
    <s v="PERFUMES"/>
    <x v="2"/>
    <x v="2"/>
    <x v="3"/>
    <n v="110152321"/>
    <n v="690251000000"/>
    <s v="JO MALONE ENG PEAR &amp; FREESIA COLOGNE 30ML L26K01"/>
    <s v="EA"/>
    <n v="1"/>
    <n v="230"/>
    <n v="0"/>
    <n v="0"/>
    <n v="32"/>
    <n v="259"/>
  </r>
  <r>
    <x v="6"/>
    <s v="PERFUMES"/>
    <x v="2"/>
    <x v="4"/>
    <x v="2"/>
    <n v="110152405"/>
    <n v="690251000000"/>
    <s v="JO MALONE ORANGE BLOSSOM CANDLE 200G L0W401"/>
    <s v="EA"/>
    <n v="1"/>
    <n v="230"/>
    <n v="1"/>
    <n v="230"/>
    <n v="12"/>
    <n v="0"/>
  </r>
  <r>
    <x v="6"/>
    <s v="PERFUMES"/>
    <x v="2"/>
    <x v="4"/>
    <x v="3"/>
    <n v="110152413"/>
    <n v="690251000000"/>
    <s v="JO MALONE ENG PEAR &amp; FREESIA CANDLE 200G L2A601"/>
    <s v="EA"/>
    <n v="1"/>
    <n v="230"/>
    <n v="1"/>
    <n v="230"/>
    <n v="4"/>
    <n v="25"/>
  </r>
  <r>
    <x v="6"/>
    <s v="PERFUMES"/>
    <x v="2"/>
    <x v="2"/>
    <x v="2"/>
    <n v="110204259"/>
    <n v="690251000000"/>
    <s v="JO MALONE BLACKBERRY &amp; BAY COLOGNE INT 30ML L32P-01"/>
    <s v="EA"/>
    <n v="1"/>
    <n v="230"/>
    <n v="0"/>
    <n v="0"/>
    <n v="-1"/>
    <n v="0"/>
  </r>
  <r>
    <x v="6"/>
    <s v="PERFUMES"/>
    <x v="2"/>
    <x v="2"/>
    <x v="3"/>
    <n v="110204259"/>
    <n v="690251000000"/>
    <s v="JO MALONE BLACKBERRY &amp; BAY COLOGNE INT 30ML L32P-01"/>
    <s v="EA"/>
    <n v="1"/>
    <n v="230"/>
    <n v="0"/>
    <n v="0"/>
    <n v="9"/>
    <n v="0"/>
  </r>
  <r>
    <x v="6"/>
    <s v="PERFUMES"/>
    <x v="2"/>
    <x v="2"/>
    <x v="2"/>
    <n v="110246751"/>
    <n v="690251000000"/>
    <s v="JO MALONE EARL GREY &amp; CUCUMBER COLOGNE 30ML L2CL-01"/>
    <s v="EA"/>
    <n v="1"/>
    <n v="230"/>
    <n v="0"/>
    <n v="0"/>
    <n v="7"/>
    <n v="0"/>
  </r>
  <r>
    <x v="6"/>
    <s v="PERFUMES"/>
    <x v="2"/>
    <x v="2"/>
    <x v="3"/>
    <n v="110246751"/>
    <n v="690251000000"/>
    <s v="JO MALONE EARL GREY &amp; CUCUMBER COLOGNE 30ML L2CL-01"/>
    <s v="EA"/>
    <n v="1"/>
    <n v="230"/>
    <n v="1"/>
    <n v="230"/>
    <n v="7"/>
    <n v="0"/>
  </r>
  <r>
    <x v="6"/>
    <s v="PERFUMES"/>
    <x v="2"/>
    <x v="2"/>
    <x v="3"/>
    <n v="110412868"/>
    <n v="690251000000"/>
    <s v="JO MALONE MIMOSA &amp; CARDAMOM COLOGNE 30ML L51A-01"/>
    <s v="EA"/>
    <n v="1"/>
    <n v="230"/>
    <n v="0"/>
    <n v="0"/>
    <n v="23"/>
    <n v="14"/>
  </r>
  <r>
    <x v="6"/>
    <s v="PERFUMES"/>
    <x v="2"/>
    <x v="2"/>
    <x v="2"/>
    <n v="110685028"/>
    <n v="690251000000"/>
    <s v="JO MALONE ENGLISH OAK &amp; HAZELNUT COLOGNE 30ML L6TE-01"/>
    <s v="EA"/>
    <n v="1"/>
    <n v="230"/>
    <n v="0"/>
    <n v="0"/>
    <n v="35"/>
    <n v="29"/>
  </r>
  <r>
    <x v="6"/>
    <s v="PERFUMES"/>
    <x v="2"/>
    <x v="2"/>
    <x v="3"/>
    <n v="110685028"/>
    <n v="690251000000"/>
    <s v="JO MALONE ENGLISH OAK &amp; HAZELNUT COLOGNE 30ML L6TE-01"/>
    <s v="EA"/>
    <n v="1"/>
    <n v="230"/>
    <n v="1"/>
    <n v="230"/>
    <n v="18"/>
    <n v="29"/>
  </r>
  <r>
    <x v="6"/>
    <s v="PERFUMES"/>
    <x v="2"/>
    <x v="2"/>
    <x v="0"/>
    <n v="111154132"/>
    <n v="690251000000"/>
    <s v="JO MALONE BLACKBERRY &amp; BAY COLOGNE 30ML PRE PACK L9PE-01"/>
    <s v="EA"/>
    <n v="1"/>
    <n v="230"/>
    <n v="0"/>
    <n v="0"/>
    <n v="-1"/>
    <n v="0"/>
  </r>
  <r>
    <x v="6"/>
    <s v="PERFUMES"/>
    <x v="2"/>
    <x v="2"/>
    <x v="0"/>
    <n v="111154133"/>
    <n v="690251000000"/>
    <s v="JO MALONE ENGLISH PEAR &amp; FREESIA COLOGNE 30ML PRE PACK L9P6-01"/>
    <s v="EA"/>
    <n v="1"/>
    <n v="230"/>
    <n v="0"/>
    <n v="0"/>
    <n v="-1"/>
    <n v="179"/>
  </r>
  <r>
    <x v="6"/>
    <s v="PERFUMES"/>
    <x v="2"/>
    <x v="2"/>
    <x v="5"/>
    <n v="111154133"/>
    <n v="690251000000"/>
    <s v="JO MALONE ENGLISH PEAR &amp; FREESIA COLOGNE 30ML PRE PACK L9P6-01"/>
    <s v="EA"/>
    <n v="1"/>
    <n v="230"/>
    <n v="0"/>
    <n v="0"/>
    <n v="2"/>
    <n v="179"/>
  </r>
  <r>
    <x v="6"/>
    <s v="PERFUMES"/>
    <x v="2"/>
    <x v="2"/>
    <x v="5"/>
    <n v="111154140"/>
    <n v="690251000000"/>
    <s v="JO MALONE WOOD SAGE &amp; SEA SALT COLOGNE 30ML PRE PACK L9P8-01"/>
    <s v="EA"/>
    <n v="1"/>
    <n v="230"/>
    <n v="1"/>
    <n v="230"/>
    <n v="1"/>
    <n v="483"/>
  </r>
  <r>
    <x v="6"/>
    <s v="PERFUMES"/>
    <x v="2"/>
    <x v="4"/>
    <x v="2"/>
    <n v="111451862"/>
    <n v="690251000000"/>
    <s v="JO MALONE HAND CREAM TRIO 3X30ML L8T0-01"/>
    <s v="EA"/>
    <n v="1"/>
    <n v="230"/>
    <n v="1"/>
    <n v="230"/>
    <n v="55"/>
    <n v="55"/>
  </r>
  <r>
    <x v="6"/>
    <s v="PERFUMES"/>
    <x v="2"/>
    <x v="1"/>
    <x v="2"/>
    <n v="111451863"/>
    <n v="690251000000"/>
    <s v="JO MALONE CHRISTMAS CRACKER BLUE STRIPES L8T1-01"/>
    <s v="EA"/>
    <n v="2"/>
    <n v="230"/>
    <n v="0"/>
    <n v="0"/>
    <n v="11"/>
    <n v="0"/>
  </r>
  <r>
    <x v="6"/>
    <s v="PERFUMES"/>
    <x v="2"/>
    <x v="4"/>
    <x v="2"/>
    <n v="111452539"/>
    <n v="690251000000"/>
    <s v="JO MALONE LIME &amp; BASIL HAND CREAM L9KK-01"/>
    <s v="EA"/>
    <n v="2"/>
    <n v="230"/>
    <n v="0"/>
    <n v="0"/>
    <n v="17"/>
    <n v="24"/>
  </r>
  <r>
    <x v="6"/>
    <s v="PERFUMES"/>
    <x v="2"/>
    <x v="4"/>
    <x v="3"/>
    <n v="111494517"/>
    <n v="690251000000"/>
    <s v="JO MALONE EP&amp;F DIFFUSER C001-01"/>
    <s v="EA"/>
    <n v="1"/>
    <n v="230"/>
    <n v="0"/>
    <n v="0"/>
    <n v="7"/>
    <n v="0"/>
  </r>
  <r>
    <x v="6"/>
    <s v="PERFUMES"/>
    <x v="2"/>
    <x v="1"/>
    <x v="3"/>
    <n v="110885067"/>
    <n v="690251000000"/>
    <s v="JO MALONE ASSORTED HAND CREAM TRIO 3X30ML L73W-01"/>
    <s v="EA"/>
    <n v="1"/>
    <n v="221"/>
    <n v="0"/>
    <n v="0"/>
    <n v="2"/>
    <n v="18"/>
  </r>
  <r>
    <x v="6"/>
    <s v="PERFUMES"/>
    <x v="2"/>
    <x v="4"/>
    <x v="2"/>
    <n v="111543768"/>
    <n v="690251000000"/>
    <s v="JO MALONE VELVET ROSE &amp; OUD HAIR MIST 30ML LA40-01"/>
    <s v="EA"/>
    <n v="1"/>
    <n v="221"/>
    <n v="0"/>
    <n v="0"/>
    <n v="12"/>
    <n v="10"/>
  </r>
  <r>
    <x v="6"/>
    <s v="PERFUMES"/>
    <x v="5"/>
    <x v="3"/>
    <x v="1"/>
    <n v="111543703"/>
    <n v="22548422823"/>
    <s v="DKNY DELICIOUS DELIGHTS COOL SWIRL EDT 50ML 427P-01"/>
    <s v="EA"/>
    <n v="2"/>
    <n v="218"/>
    <n v="0"/>
    <n v="0"/>
    <n v="26"/>
    <n v="928"/>
  </r>
  <r>
    <x v="6"/>
    <s v="PERFUMES"/>
    <x v="5"/>
    <x v="3"/>
    <x v="4"/>
    <n v="111614221"/>
    <n v="22548422830"/>
    <s v="DKNY DELICIOUS DELIGHTS FRUITY ROOTY EDT 50ML 427R-01"/>
    <s v="EA"/>
    <n v="2"/>
    <n v="218"/>
    <n v="0"/>
    <n v="0"/>
    <n v="38"/>
    <n v="370"/>
  </r>
  <r>
    <x v="6"/>
    <s v="PERFUMES"/>
    <x v="2"/>
    <x v="4"/>
    <x v="2"/>
    <n v="110412895"/>
    <n v="690251000000"/>
    <s v="JO MALONE GERANIUM &amp; WALNUT BODY SCRUB 200G L4GK-01"/>
    <s v="EA"/>
    <n v="1"/>
    <n v="216"/>
    <n v="0"/>
    <n v="0"/>
    <n v="5"/>
    <n v="0"/>
  </r>
  <r>
    <x v="6"/>
    <s v="PERFUMES"/>
    <x v="6"/>
    <x v="4"/>
    <x v="1"/>
    <n v="111151330"/>
    <n v="811901000000"/>
    <s v="LE LABO ROSE 31 PERFUMING BODY LOTION 237 ML / 8 FL OZ BODLR31100"/>
    <s v="EA"/>
    <n v="1"/>
    <n v="216"/>
    <n v="0"/>
    <n v="0"/>
    <n v="7"/>
    <n v="0"/>
  </r>
  <r>
    <x v="6"/>
    <s v="PERFUMES"/>
    <x v="6"/>
    <x v="4"/>
    <x v="1"/>
    <n v="111151337"/>
    <n v="811901000000"/>
    <s v="LE LABO FLEUR D'ORANGER 27 MASSAGE &amp; BATH PERFUMING OIL 120ML BODOF27100"/>
    <s v="EA"/>
    <n v="1"/>
    <n v="216"/>
    <n v="0"/>
    <n v="0"/>
    <n v="4"/>
    <n v="0"/>
  </r>
  <r>
    <x v="6"/>
    <s v="PERFUMES"/>
    <x v="6"/>
    <x v="4"/>
    <x v="1"/>
    <n v="111151342"/>
    <n v="811901000000"/>
    <s v="LE LABO SANTAL 33 MASSAGE AND BATH PERFUMING OIL 120 ML / 4 FL OZ BODOS33100"/>
    <s v="EA"/>
    <n v="1"/>
    <n v="216"/>
    <n v="0"/>
    <n v="0"/>
    <n v="3"/>
    <n v="0"/>
  </r>
  <r>
    <x v="6"/>
    <s v="PERFUMES"/>
    <x v="8"/>
    <x v="1"/>
    <x v="0"/>
    <n v="111064735"/>
    <n v="22548400487"/>
    <s v="MICHAEL KORS TREX DELUXE MINI COFFRET 5TKM-01"/>
    <s v="EA"/>
    <n v="1"/>
    <n v="214"/>
    <n v="0"/>
    <n v="0"/>
    <n v="5"/>
    <n v="0"/>
  </r>
  <r>
    <x v="6"/>
    <s v="PERFUMES"/>
    <x v="3"/>
    <x v="0"/>
    <x v="0"/>
    <n v="110944884"/>
    <n v="20714849689"/>
    <s v="CLINIQUE HAPPY IN BLOOM EDP 50ML ZXR4-01"/>
    <s v="EA"/>
    <n v="1"/>
    <n v="210"/>
    <n v="0"/>
    <n v="0"/>
    <n v="2"/>
    <n v="0"/>
  </r>
  <r>
    <x v="6"/>
    <s v="PERFUMES"/>
    <x v="1"/>
    <x v="0"/>
    <x v="0"/>
    <n v="100172288"/>
    <n v="27131017752"/>
    <s v="E LAUDER YOUTH DEW EDP SPRAY 65 ML 0943-01"/>
    <s v="EA"/>
    <n v="1"/>
    <n v="201"/>
    <n v="0"/>
    <n v="0"/>
    <n v="14"/>
    <n v="85"/>
  </r>
  <r>
    <x v="6"/>
    <s v="PERFUMES"/>
    <x v="1"/>
    <x v="0"/>
    <x v="1"/>
    <n v="100172288"/>
    <n v="27131017752"/>
    <s v="E LAUDER YOUTH DEW EDP SPRAY 65 ML 0943-01"/>
    <s v="EA"/>
    <n v="1"/>
    <n v="201"/>
    <n v="0"/>
    <n v="0"/>
    <n v="12"/>
    <n v="85"/>
  </r>
  <r>
    <x v="6"/>
    <s v="PERFUMES"/>
    <x v="2"/>
    <x v="4"/>
    <x v="2"/>
    <n v="110412835"/>
    <n v="690251000000"/>
    <s v="JO MALONE NECTARINE BLOSSOM&amp;HONEY BODY&amp;HAND LOTION 250ML L4PP-01"/>
    <s v="EA"/>
    <n v="1"/>
    <n v="201"/>
    <n v="0"/>
    <n v="0"/>
    <n v="3"/>
    <n v="0"/>
  </r>
  <r>
    <x v="6"/>
    <s v="PERFUMES"/>
    <x v="2"/>
    <x v="4"/>
    <x v="2"/>
    <n v="110412836"/>
    <n v="690251000000"/>
    <s v="JO MALONE ORANGE BLOSSOM BODY&amp;HAND LOTION 250ML L4PR-01"/>
    <s v="EA"/>
    <n v="1"/>
    <n v="201"/>
    <n v="0"/>
    <n v="0"/>
    <n v="4"/>
    <n v="0"/>
  </r>
  <r>
    <x v="6"/>
    <s v="PERFUMES"/>
    <x v="2"/>
    <x v="4"/>
    <x v="2"/>
    <n v="110412838"/>
    <n v="690251000000"/>
    <s v="JO MALONE RED ROSES BODY&amp;HAND LOTION 250ML L4R5-01"/>
    <s v="EA"/>
    <n v="1"/>
    <n v="201"/>
    <n v="0"/>
    <n v="0"/>
    <n v="10"/>
    <n v="0"/>
  </r>
  <r>
    <x v="6"/>
    <s v="PERFUMES"/>
    <x v="2"/>
    <x v="4"/>
    <x v="2"/>
    <n v="110412930"/>
    <n v="690251000000"/>
    <s v="JO MALONE BLACKBERRY&amp;BAY BODY&amp;HAND LOTION 250ML L50M-01"/>
    <s v="EA"/>
    <n v="1"/>
    <n v="201"/>
    <n v="1"/>
    <n v="201"/>
    <n v="9"/>
    <n v="0"/>
  </r>
  <r>
    <x v="6"/>
    <s v="PERFUMES"/>
    <x v="2"/>
    <x v="4"/>
    <x v="2"/>
    <n v="110701913"/>
    <n v="690251000000"/>
    <s v="JO MALONE PEONY &amp; BLUSH SUEDE BODY &amp; HAND LOTION 250ML L6F4-01"/>
    <s v="EA"/>
    <n v="1"/>
    <n v="201"/>
    <n v="1"/>
    <n v="201"/>
    <n v="15"/>
    <n v="0"/>
  </r>
  <r>
    <x v="6"/>
    <s v="PERFUMES"/>
    <x v="1"/>
    <x v="1"/>
    <x v="4"/>
    <n v="111494516"/>
    <n v="887167000000"/>
    <s v="E LAUDER PURSE SPRAY COLLECTION 5X4ML RJ01-01"/>
    <s v="EA"/>
    <n v="1"/>
    <n v="199"/>
    <n v="1"/>
    <n v="199"/>
    <n v="31"/>
    <n v="137"/>
  </r>
  <r>
    <x v="6"/>
    <s v="PERFUMES"/>
    <x v="5"/>
    <x v="4"/>
    <x v="0"/>
    <n v="110122328"/>
    <n v="22548110430"/>
    <s v="DKNY BE DELICIOUS DEO LADIES AP STICK 2CHY 01"/>
    <s v="EA"/>
    <n v="2"/>
    <n v="188"/>
    <n v="0"/>
    <n v="0"/>
    <n v="10"/>
    <n v="0"/>
  </r>
  <r>
    <x v="6"/>
    <s v="PERFUMES"/>
    <x v="2"/>
    <x v="4"/>
    <x v="2"/>
    <n v="111396712"/>
    <n v="690251000000"/>
    <s v="JO MALONE ENGLISH PEAR &amp; FREESIA HAIR MIST 30ML L9C6-01"/>
    <s v="EA"/>
    <n v="1"/>
    <n v="183"/>
    <n v="0"/>
    <n v="0"/>
    <n v="8"/>
    <n v="1052"/>
  </r>
  <r>
    <x v="6"/>
    <s v="PERFUMES"/>
    <x v="2"/>
    <x v="4"/>
    <x v="2"/>
    <n v="111396714"/>
    <n v="690251000000"/>
    <s v="JO MALONE WILD BLUEBELL HAIR MIST 30ML L9C9-01"/>
    <s v="EA"/>
    <n v="1"/>
    <n v="183"/>
    <n v="0"/>
    <n v="0"/>
    <n v="21"/>
    <n v="1452"/>
  </r>
  <r>
    <x v="6"/>
    <s v="PERFUMES"/>
    <x v="5"/>
    <x v="3"/>
    <x v="3"/>
    <n v="111423812"/>
    <n v="22548414033"/>
    <s v="DKNY STORIES EDT 50ML 5YH8-01"/>
    <s v="EA"/>
    <n v="1"/>
    <n v="183"/>
    <n v="0"/>
    <n v="0"/>
    <n v="22"/>
    <n v="132"/>
  </r>
  <r>
    <x v="6"/>
    <s v="PERFUMES"/>
    <x v="5"/>
    <x v="1"/>
    <x v="3"/>
    <n v="110275418"/>
    <n v="22548296561"/>
    <s v="DKNY FRESH DELICIOUS DUO 2X30ML 56M6-01"/>
    <s v="EA"/>
    <n v="1"/>
    <n v="177"/>
    <n v="0"/>
    <n v="0"/>
    <n v="1"/>
    <n v="0"/>
  </r>
  <r>
    <x v="6"/>
    <s v="PERFUMES"/>
    <x v="6"/>
    <x v="4"/>
    <x v="1"/>
    <n v="111151348"/>
    <n v="811901000000"/>
    <s v="LE LABO FLEUR D'ORANGER 27 SHOWER GEL 237 ML / 8 FL OZ SHOGF27100"/>
    <s v="EA"/>
    <n v="1"/>
    <n v="177"/>
    <n v="0"/>
    <n v="0"/>
    <n v="15"/>
    <n v="0"/>
  </r>
  <r>
    <x v="6"/>
    <s v="PERFUMES"/>
    <x v="5"/>
    <x v="0"/>
    <x v="4"/>
    <n v="110151653"/>
    <n v="22548237564"/>
    <s v="DKNY GOLDEN DELICIOUS EDP 100ML 2WEC-01"/>
    <s v="EA"/>
    <n v="1"/>
    <n v="166"/>
    <n v="0"/>
    <n v="0"/>
    <n v="29"/>
    <n v="639"/>
  </r>
  <r>
    <x v="6"/>
    <s v="PERFUMES"/>
    <x v="10"/>
    <x v="7"/>
    <x v="0"/>
    <n v="100398084"/>
    <n v="22548001608"/>
    <s v="ARAMIS CLASSIC A/SHAVE 120ML 2014-02"/>
    <s v="EA"/>
    <n v="1"/>
    <n v="161"/>
    <n v="0"/>
    <n v="0"/>
    <n v="17"/>
    <n v="9"/>
  </r>
  <r>
    <x v="6"/>
    <s v="PERFUMES"/>
    <x v="2"/>
    <x v="4"/>
    <x v="3"/>
    <n v="111423916"/>
    <n v="690251000000"/>
    <s v="JO MALONE POPPY &amp; BARLEY BODY &amp; HAND WASH LA02-01"/>
    <s v="EA"/>
    <n v="1"/>
    <n v="153"/>
    <n v="0"/>
    <n v="0"/>
    <n v="3"/>
    <n v="41"/>
  </r>
  <r>
    <x v="6"/>
    <s v="PERFUMES"/>
    <x v="2"/>
    <x v="4"/>
    <x v="2"/>
    <n v="111452537"/>
    <n v="690251000000"/>
    <s v="JO MALONE LIME &amp; BASIL EXFOLIATING SHOWER GEL 200ML L9KX-01"/>
    <s v="EA"/>
    <n v="1"/>
    <n v="153"/>
    <n v="0"/>
    <n v="0"/>
    <n v="14"/>
    <n v="12"/>
  </r>
  <r>
    <x v="6"/>
    <s v="PERFUMES"/>
    <x v="5"/>
    <x v="0"/>
    <x v="10"/>
    <n v="110032452"/>
    <n v="22548172971"/>
    <s v="DKNY FRESH BLOSSOM EDP 100ML 2HWL-01"/>
    <s v="EA"/>
    <n v="1"/>
    <n v="146"/>
    <n v="0"/>
    <n v="0"/>
    <n v="13"/>
    <n v="1669"/>
  </r>
  <r>
    <x v="6"/>
    <s v="PERFUMES"/>
    <x v="2"/>
    <x v="2"/>
    <x v="2"/>
    <n v="111154152"/>
    <n v="690251000000"/>
    <s v="JO MALONE FRAG COMBINING PALETTE 3G L7XL-01"/>
    <s v="EA"/>
    <n v="1"/>
    <n v="115"/>
    <n v="0"/>
    <n v="0"/>
    <n v="14"/>
    <n v="147"/>
  </r>
  <r>
    <x v="6"/>
    <s v="PERFUMES"/>
    <x v="2"/>
    <x v="4"/>
    <x v="2"/>
    <n v="111452540"/>
    <n v="690251000000"/>
    <s v="JO MALONE ENGLISH PEAR &amp; FREESIA HAND CREAM L9KL-01"/>
    <s v="EA"/>
    <n v="1"/>
    <n v="115"/>
    <n v="1"/>
    <n v="115"/>
    <n v="9"/>
    <n v="41"/>
  </r>
  <r>
    <x v="6"/>
    <s v="PERFUMES"/>
    <x v="2"/>
    <x v="4"/>
    <x v="2"/>
    <n v="111452541"/>
    <n v="690251000000"/>
    <s v="JO MALONE PEONY &amp; BLUSH SUEDE HAND CREAM L9KM-01"/>
    <s v="EA"/>
    <n v="1"/>
    <n v="115"/>
    <n v="1"/>
    <n v="115"/>
    <n v="13"/>
    <n v="0"/>
  </r>
  <r>
    <x v="6"/>
    <s v="PERFUMES"/>
    <x v="7"/>
    <x v="2"/>
    <x v="10"/>
    <n v="101119324"/>
    <n v="22548024324"/>
    <s v="TOMMY HILFIGER MEN EDT 100ML 2692-02"/>
    <s v="EA"/>
    <n v="1"/>
    <n v="96"/>
    <n v="1"/>
    <n v="96"/>
    <n v="16"/>
    <n v="1795"/>
  </r>
  <r>
    <x v="6"/>
    <s v="PERFUMES"/>
    <x v="2"/>
    <x v="4"/>
    <x v="2"/>
    <n v="111451878"/>
    <n v="690251000000"/>
    <s v="JO MALONE ENGLISH PEAR &amp; FREESIA TRAVEL CANDLE 60G L71E-01"/>
    <s v="EA"/>
    <n v="1"/>
    <n v="84"/>
    <n v="0"/>
    <n v="0"/>
    <n v="21"/>
    <n v="22"/>
  </r>
  <r>
    <x v="6"/>
    <s v="PERFUMES"/>
    <x v="2"/>
    <x v="4"/>
    <x v="3"/>
    <n v="111451878"/>
    <n v="690251000000"/>
    <s v="JO MALONE ENGLISH PEAR &amp; FREESIA TRAVEL CANDLE 60G L71E-01"/>
    <s v="EA"/>
    <n v="1"/>
    <n v="84"/>
    <n v="0"/>
    <n v="0"/>
    <n v="4"/>
    <n v="22"/>
  </r>
  <r>
    <x v="6"/>
    <s v="PERFUMES"/>
    <x v="2"/>
    <x v="4"/>
    <x v="2"/>
    <n v="110541984"/>
    <n v="690251000000"/>
    <s v="JO MALONE LIME BASIL &amp; MANDARIN BATH SOAP 100G L64N-01"/>
    <s v="EA"/>
    <n v="1"/>
    <n v="78"/>
    <n v="0"/>
    <n v="0"/>
    <n v="6"/>
    <n v="0"/>
  </r>
  <r>
    <x v="6"/>
    <s v="PERFUMES"/>
    <x v="2"/>
    <x v="4"/>
    <x v="2"/>
    <n v="110541985"/>
    <n v="690251000000"/>
    <s v="JO MALONE POMEGRANATE NOIR BATH SOAP 100G L64P-01"/>
    <s v="EA"/>
    <n v="1"/>
    <n v="78"/>
    <n v="1"/>
    <n v="78"/>
    <n v="3"/>
    <n v="0"/>
  </r>
  <r>
    <x v="6"/>
    <s v="PERFUMES"/>
    <x v="2"/>
    <x v="4"/>
    <x v="2"/>
    <n v="110541987"/>
    <n v="690251000000"/>
    <s v="JO MALONE RED ROSES BATH SOAP 100G L64T-01"/>
    <s v="EA"/>
    <n v="1"/>
    <n v="78"/>
    <n v="0"/>
    <n v="0"/>
    <n v="8"/>
    <n v="0"/>
  </r>
  <r>
    <x v="6"/>
    <s v="PERFUMES"/>
    <x v="2"/>
    <x v="2"/>
    <x v="2"/>
    <n v="111154155"/>
    <n v="690251000000"/>
    <s v="JO MALONE P&amp;BS SOLID SCENT REFILL 3G L7XP-01"/>
    <s v="EA"/>
    <n v="1"/>
    <n v="67"/>
    <n v="0"/>
    <n v="0"/>
    <n v="12"/>
    <n v="98"/>
  </r>
  <r>
    <x v="6"/>
    <s v="PERFUMES"/>
    <x v="2"/>
    <x v="2"/>
    <x v="2"/>
    <n v="111154158"/>
    <n v="690251000000"/>
    <s v="JO MALONE PN SOLID SCENT REFILL 3G L7XX-01"/>
    <s v="EA"/>
    <n v="1"/>
    <n v="67"/>
    <n v="0"/>
    <n v="0"/>
    <n v="21"/>
    <n v="0"/>
  </r>
  <r>
    <x v="6"/>
    <s v="PERFUMES"/>
    <x v="2"/>
    <x v="2"/>
    <x v="3"/>
    <n v="110246757"/>
    <n v="690251000000"/>
    <s v="JO MALONE EARL GREY &amp; CUCUMBER COLOGNE 100ML L38L-01"/>
    <s v="EA"/>
    <n v="-1"/>
    <n v="-470"/>
    <n v="0"/>
    <n v="0"/>
    <n v="7"/>
    <n v="0"/>
  </r>
  <r>
    <x v="7"/>
    <s v="COSMETICS"/>
    <x v="11"/>
    <x v="5"/>
    <x v="0"/>
    <n v="102202379"/>
    <n v="747930000000"/>
    <s v="CREME DE LA MER NOURISHER 500ML 20RP 01"/>
    <s v="EA"/>
    <n v="2"/>
    <n v="14832"/>
    <n v="0"/>
    <n v="0"/>
    <n v="0"/>
    <n v="0"/>
  </r>
  <r>
    <x v="7"/>
    <s v="COSMETICS"/>
    <x v="1"/>
    <x v="5"/>
    <x v="0"/>
    <n v="110273894"/>
    <n v="27131268864"/>
    <s v="E LAUDER ANR SYNC RECOVERY COMPLEX II 100ML YF4H-01"/>
    <s v="EA"/>
    <n v="12"/>
    <n v="7188"/>
    <n v="1"/>
    <n v="599"/>
    <n v="48"/>
    <n v="597"/>
  </r>
  <r>
    <x v="7"/>
    <s v="COSMETICS"/>
    <x v="11"/>
    <x v="5"/>
    <x v="0"/>
    <n v="110275677"/>
    <n v="747930000000"/>
    <s v="CREME DE LA MER MOISTURIZING SOFT CREAM 100ML 53CM-01"/>
    <s v="EA"/>
    <n v="4"/>
    <n v="6796"/>
    <n v="0"/>
    <n v="0"/>
    <n v="23"/>
    <n v="19"/>
  </r>
  <r>
    <x v="7"/>
    <s v="COSMETICS"/>
    <x v="11"/>
    <x v="5"/>
    <x v="1"/>
    <n v="111543765"/>
    <n v="747930000000"/>
    <s v="CRME DE LAMER THE CONCENTRATE DUO 5Y14-01"/>
    <s v="EA"/>
    <n v="2"/>
    <n v="6716"/>
    <n v="1"/>
    <n v="3358"/>
    <n v="4"/>
    <n v="0"/>
  </r>
  <r>
    <x v="7"/>
    <s v="COSMETICS"/>
    <x v="1"/>
    <x v="5"/>
    <x v="0"/>
    <n v="111105496"/>
    <n v="887167000000"/>
    <s v="ESTEE LAUDER ADVANCED NIGHT REPAIR SERUM 100ML DUO SET TREC P85W-01"/>
    <s v="EA"/>
    <n v="6"/>
    <n v="6462"/>
    <n v="1"/>
    <n v="1077"/>
    <n v="43"/>
    <n v="1325"/>
  </r>
  <r>
    <x v="7"/>
    <s v="COSMETICS"/>
    <x v="11"/>
    <x v="5"/>
    <x v="1"/>
    <n v="102202391"/>
    <n v="747930000000"/>
    <s v="CREME DE LA MER MOISTURIZING CREME 60ML 3320-02"/>
    <s v="EA"/>
    <n v="5"/>
    <n v="5505"/>
    <n v="3"/>
    <n v="3303"/>
    <n v="12"/>
    <n v="522"/>
  </r>
  <r>
    <x v="7"/>
    <s v="COSMETICS"/>
    <x v="11"/>
    <x v="5"/>
    <x v="1"/>
    <n v="110204251"/>
    <n v="747930000000"/>
    <s v="CREME DE LA MER MOISTURIZING SOFT CREME 60ML 2WHL-01"/>
    <s v="EA"/>
    <n v="5"/>
    <n v="5505"/>
    <n v="0"/>
    <n v="0"/>
    <n v="36"/>
    <n v="546"/>
  </r>
  <r>
    <x v="7"/>
    <s v="COSMETICS"/>
    <x v="11"/>
    <x v="5"/>
    <x v="3"/>
    <n v="102208622"/>
    <n v="747930000000"/>
    <s v="CREME DE LA MER MOISTURIZING CREME 100ML 28EP-01"/>
    <s v="EA"/>
    <n v="3"/>
    <n v="5097"/>
    <n v="1"/>
    <n v="1699"/>
    <n v="65"/>
    <n v="1197"/>
  </r>
  <r>
    <x v="7"/>
    <s v="COSMETICS"/>
    <x v="11"/>
    <x v="5"/>
    <x v="1"/>
    <n v="110275677"/>
    <n v="747930000000"/>
    <s v="CREME DE LA MER MOISTURIZING SOFT CREAM 100ML 53CM-01"/>
    <s v="EA"/>
    <n v="3"/>
    <n v="5097"/>
    <n v="0"/>
    <n v="0"/>
    <n v="15"/>
    <n v="19"/>
  </r>
  <r>
    <x v="7"/>
    <s v="COSMETICS"/>
    <x v="12"/>
    <x v="6"/>
    <x v="7"/>
    <n v="111426121"/>
    <n v="773603000000"/>
    <s v="MAC MC FY20 ME &amp; INDIA LIPSTICK TRIO LL SJH7-01"/>
    <s v="EA"/>
    <n v="24"/>
    <n v="4872"/>
    <n v="0"/>
    <n v="0"/>
    <n v="3"/>
    <n v="0"/>
  </r>
  <r>
    <x v="7"/>
    <s v="COSMETICS"/>
    <x v="12"/>
    <x v="6"/>
    <x v="7"/>
    <n v="111451897"/>
    <n v="773603000000"/>
    <s v="MAC TR EXCL IN EXTRM DIM X 2 SHWK-01"/>
    <s v="EA"/>
    <n v="28"/>
    <n v="4536"/>
    <n v="6"/>
    <n v="972"/>
    <n v="27"/>
    <n v="271"/>
  </r>
  <r>
    <x v="7"/>
    <s v="COSMETICS"/>
    <x v="11"/>
    <x v="5"/>
    <x v="1"/>
    <n v="111543766"/>
    <n v="747930000000"/>
    <s v="CREME DE LAMER ARRIVE HYDRATED SET 10PCS 40T2-01"/>
    <s v="EA"/>
    <n v="2"/>
    <n v="4484"/>
    <n v="0"/>
    <n v="0"/>
    <n v="25"/>
    <n v="566"/>
  </r>
  <r>
    <x v="7"/>
    <s v="COSMETICS"/>
    <x v="1"/>
    <x v="5"/>
    <x v="1"/>
    <n v="111079657"/>
    <n v="887167000000"/>
    <s v="E LAUDER ANR EYE SUPERCHARGED DUO 2X15ML P4RY-01"/>
    <s v="EA"/>
    <n v="11"/>
    <n v="4378"/>
    <n v="1"/>
    <n v="398"/>
    <n v="18"/>
    <n v="3611"/>
  </r>
  <r>
    <x v="7"/>
    <s v="COSMETICS"/>
    <x v="11"/>
    <x v="5"/>
    <x v="1"/>
    <n v="111543764"/>
    <n v="747930000000"/>
    <s v="CRME DE LAMER THE NEW EYE CONCENTRATE 40HW-01"/>
    <s v="EA"/>
    <n v="5"/>
    <n v="4310"/>
    <n v="3"/>
    <n v="2586"/>
    <n v="37"/>
    <n v="216"/>
  </r>
  <r>
    <x v="7"/>
    <s v="COSMETICS"/>
    <x v="1"/>
    <x v="5"/>
    <x v="0"/>
    <n v="111521916"/>
    <n v="887167000000"/>
    <s v="ESTEE LAUDER NIGHTTIME EXPERTS SET"/>
    <s v="EA"/>
    <n v="6"/>
    <n v="4266"/>
    <n v="0"/>
    <n v="0"/>
    <n v="35"/>
    <n v="2956"/>
  </r>
  <r>
    <x v="7"/>
    <s v="COSMETICS"/>
    <x v="11"/>
    <x v="5"/>
    <x v="0"/>
    <n v="110105688"/>
    <n v="747930000000"/>
    <s v="CREME DE LA MER EYE BALM INTENSE 15ML 2NF3 01"/>
    <s v="EA"/>
    <n v="5"/>
    <n v="3830"/>
    <n v="1"/>
    <n v="766"/>
    <n v="80"/>
    <n v="97"/>
  </r>
  <r>
    <x v="7"/>
    <s v="COSMETICS"/>
    <x v="11"/>
    <x v="5"/>
    <x v="1"/>
    <n v="111311565"/>
    <n v="747930000000"/>
    <s v="CRME DE LAMER THE CONCENTRATE 50ML 5R2G-01"/>
    <s v="EA"/>
    <n v="2"/>
    <n v="3732"/>
    <n v="0"/>
    <n v="0"/>
    <n v="31"/>
    <n v="611"/>
  </r>
  <r>
    <x v="7"/>
    <s v="COSMETICS"/>
    <x v="11"/>
    <x v="5"/>
    <x v="0"/>
    <n v="111451800"/>
    <n v="747930000000"/>
    <s v="CREME DE LAMER THE GENAISSANCE DE LA MER COLLECTION 3PCS 5XMR-01"/>
    <s v="EA"/>
    <n v="1"/>
    <n v="3660"/>
    <n v="0"/>
    <n v="0"/>
    <n v="24"/>
    <n v="561"/>
  </r>
  <r>
    <x v="7"/>
    <s v="COSMETICS"/>
    <x v="11"/>
    <x v="5"/>
    <x v="1"/>
    <n v="110275684"/>
    <n v="747930000000"/>
    <s v="CREME DE LA MER THE CLEANSING FOAM 51T4-01"/>
    <s v="EA"/>
    <n v="10"/>
    <n v="3450"/>
    <n v="0"/>
    <n v="0"/>
    <n v="32"/>
    <n v="278"/>
  </r>
  <r>
    <x v="7"/>
    <s v="COSMETICS"/>
    <x v="11"/>
    <x v="5"/>
    <x v="0"/>
    <n v="111543764"/>
    <n v="747930000000"/>
    <s v="CRME DE LAMER THE NEW EYE CONCENTRATE 40HW-01"/>
    <s v="EA"/>
    <n v="4"/>
    <n v="3448"/>
    <n v="2"/>
    <n v="1724"/>
    <n v="83"/>
    <n v="216"/>
  </r>
  <r>
    <x v="7"/>
    <s v="COSMETICS"/>
    <x v="11"/>
    <x v="5"/>
    <x v="1"/>
    <n v="102208622"/>
    <n v="747930000000"/>
    <s v="CREME DE LA MER MOISTURIZING CREME 100ML 28EP-01"/>
    <s v="EA"/>
    <n v="2"/>
    <n v="3398"/>
    <n v="0"/>
    <n v="0"/>
    <n v="57"/>
    <n v="1197"/>
  </r>
  <r>
    <x v="7"/>
    <s v="COSMETICS"/>
    <x v="1"/>
    <x v="5"/>
    <x v="0"/>
    <n v="110521095"/>
    <n v="887167000000"/>
    <s v="E LAUDER REVITALIZING SUPREME PLUS ANTI-AGING CREAM 50ML RJ18-01"/>
    <s v="EA"/>
    <n v="10"/>
    <n v="3350"/>
    <n v="1"/>
    <n v="335"/>
    <n v="20"/>
    <n v="313"/>
  </r>
  <r>
    <x v="7"/>
    <s v="COSMETICS"/>
    <x v="11"/>
    <x v="5"/>
    <x v="0"/>
    <n v="110275691"/>
    <n v="747930000000"/>
    <s v="CREME DE LA MER THE TREATMENT LOTION 150ML 51KA-01"/>
    <s v="EA"/>
    <n v="6"/>
    <n v="3306"/>
    <n v="1"/>
    <n v="551"/>
    <n v="76"/>
    <n v="6974"/>
  </r>
  <r>
    <x v="7"/>
    <s v="COSMETICS"/>
    <x v="3"/>
    <x v="5"/>
    <x v="0"/>
    <n v="111126062"/>
    <n v="20714987541"/>
    <s v="CLINIQUE LOVES DUBAI EXCLUSIVE SET"/>
    <s v="EA"/>
    <n v="8"/>
    <n v="3096"/>
    <n v="3"/>
    <n v="1161"/>
    <n v="14"/>
    <n v="1010"/>
  </r>
  <r>
    <x v="7"/>
    <s v="COSMETICS"/>
    <x v="1"/>
    <x v="5"/>
    <x v="1"/>
    <n v="110533002"/>
    <n v="887167000000"/>
    <s v="E LAUDER ANR ESSENTIALS SET RPMY-01"/>
    <s v="EA"/>
    <n v="3"/>
    <n v="3000"/>
    <n v="0"/>
    <n v="0"/>
    <n v="27"/>
    <n v="606"/>
  </r>
  <r>
    <x v="7"/>
    <s v="COSMETICS"/>
    <x v="12"/>
    <x v="6"/>
    <x v="7"/>
    <n v="110413857"/>
    <n v="773602000000"/>
    <s v="MAC MATTE LIPSTICK MEHR M2LP-70"/>
    <s v="EA"/>
    <n v="37"/>
    <n v="2960"/>
    <n v="4"/>
    <n v="320"/>
    <n v="61"/>
    <n v="602"/>
  </r>
  <r>
    <x v="7"/>
    <s v="COSMETICS"/>
    <x v="11"/>
    <x v="5"/>
    <x v="0"/>
    <n v="111482550"/>
    <n v="747930000000"/>
    <s v="CREME DE LAMER THE SMOOTHING CONTOUR COLLECTION 5Y10-01"/>
    <s v="EA"/>
    <n v="1"/>
    <n v="2873"/>
    <n v="0"/>
    <n v="0"/>
    <n v="22"/>
    <n v="352"/>
  </r>
  <r>
    <x v="7"/>
    <s v="COSMETICS"/>
    <x v="11"/>
    <x v="5"/>
    <x v="1"/>
    <n v="111482550"/>
    <n v="747930000000"/>
    <s v="CREME DE LAMER THE SMOOTHING CONTOUR COLLECTION 5Y10-01"/>
    <s v="EA"/>
    <n v="1"/>
    <n v="2873"/>
    <n v="0"/>
    <n v="0"/>
    <n v="19"/>
    <n v="352"/>
  </r>
  <r>
    <x v="7"/>
    <s v="COSMETICS"/>
    <x v="12"/>
    <x v="6"/>
    <x v="7"/>
    <n v="111368850"/>
    <n v="773603000000"/>
    <s v="MAC F19 DDF EXCL LIP KIT SHTA01"/>
    <s v="EA"/>
    <n v="13"/>
    <n v="2847"/>
    <n v="4"/>
    <n v="876"/>
    <n v="67"/>
    <n v="3584"/>
  </r>
  <r>
    <x v="7"/>
    <s v="COSMETICS"/>
    <x v="11"/>
    <x v="5"/>
    <x v="0"/>
    <n v="111543767"/>
    <n v="747930000000"/>
    <s v="CRME DE LAMER RO DUO DDF EXCLUSIVE 41TF-01"/>
    <s v="EA"/>
    <n v="2"/>
    <n v="2756"/>
    <n v="0"/>
    <n v="0"/>
    <n v="85"/>
    <n v="1642"/>
  </r>
  <r>
    <x v="7"/>
    <s v="COSMETICS"/>
    <x v="3"/>
    <x v="5"/>
    <x v="0"/>
    <n v="110208481"/>
    <n v="20714202835"/>
    <s v="CLINIQUE ALL ABOUT EYES 30ML 6A02-01"/>
    <s v="EA"/>
    <n v="12"/>
    <n v="2700"/>
    <n v="1"/>
    <n v="225"/>
    <n v="25"/>
    <n v="373"/>
  </r>
  <r>
    <x v="7"/>
    <s v="COSMETICS"/>
    <x v="12"/>
    <x v="6"/>
    <x v="4"/>
    <n v="111426121"/>
    <n v="773603000000"/>
    <s v="MAC MC FY20 ME &amp; INDIA LIPSTICK TRIO LL SJH7-01"/>
    <s v="EA"/>
    <n v="13"/>
    <n v="2639"/>
    <n v="0"/>
    <n v="0"/>
    <n v="1"/>
    <n v="0"/>
  </r>
  <r>
    <x v="7"/>
    <s v="COSMETICS"/>
    <x v="11"/>
    <x v="5"/>
    <x v="1"/>
    <n v="111423918"/>
    <n v="747930000000"/>
    <s v="CREME DE LAMER REGENERATING SERUM 30ML 5R0P-01"/>
    <s v="EA"/>
    <n v="2"/>
    <n v="2632"/>
    <n v="0"/>
    <n v="0"/>
    <n v="24"/>
    <n v="83"/>
  </r>
  <r>
    <x v="7"/>
    <s v="COSMETICS"/>
    <x v="11"/>
    <x v="5"/>
    <x v="0"/>
    <n v="110296842"/>
    <n v="747930000000"/>
    <s v="CREME DE LA MER THE LIFTING CONTOUR SERUM 30ML 57KY-01"/>
    <s v="EA"/>
    <n v="2"/>
    <n v="2536"/>
    <n v="0"/>
    <n v="0"/>
    <n v="25"/>
    <n v="16"/>
  </r>
  <r>
    <x v="7"/>
    <s v="COSMETICS"/>
    <x v="3"/>
    <x v="5"/>
    <x v="0"/>
    <n v="111369483"/>
    <n v="20714947569"/>
    <s v="CLINIQUE GREAT SKIN ALWAYS KAEG-01"/>
    <s v="EA"/>
    <n v="7"/>
    <n v="2422"/>
    <n v="1"/>
    <n v="346"/>
    <n v="16"/>
    <n v="0"/>
  </r>
  <r>
    <x v="7"/>
    <s v="COSMETICS"/>
    <x v="11"/>
    <x v="5"/>
    <x v="0"/>
    <n v="102202392"/>
    <n v="747930000000"/>
    <s v="CREME DE LA MER MOISTURIZING CREME 30ML 3328-02"/>
    <s v="EA"/>
    <n v="4"/>
    <n v="2392"/>
    <n v="0"/>
    <n v="0"/>
    <n v="29"/>
    <n v="1025"/>
  </r>
  <r>
    <x v="7"/>
    <s v="COSMETICS"/>
    <x v="1"/>
    <x v="5"/>
    <x v="3"/>
    <n v="111398698"/>
    <n v="887167000000"/>
    <s v="E LAUDER ANR SERUM 50ML +INTENSE RESET CON SET PCN3-01"/>
    <s v="EA"/>
    <n v="4"/>
    <n v="2356"/>
    <n v="1"/>
    <n v="589"/>
    <n v="10"/>
    <n v="1"/>
  </r>
  <r>
    <x v="7"/>
    <s v="COSMETICS"/>
    <x v="1"/>
    <x v="5"/>
    <x v="1"/>
    <n v="111311594"/>
    <n v="887167000000"/>
    <s v="ESTEE LAUDER RE-NUTRIV ULTIMATE LIFT REGENERATING YOUTH PRECIOUS COLLECTION P42E-01"/>
    <s v="EA"/>
    <n v="1"/>
    <n v="2339"/>
    <n v="0"/>
    <n v="0"/>
    <n v="10"/>
    <n v="38"/>
  </r>
  <r>
    <x v="7"/>
    <s v="COSMETICS"/>
    <x v="11"/>
    <x v="5"/>
    <x v="0"/>
    <n v="111543766"/>
    <n v="747930000000"/>
    <s v="CREME DE LAMER ARRIVE HYDRATED SET 10PCS 40T2-01"/>
    <s v="EA"/>
    <n v="1"/>
    <n v="2242"/>
    <n v="1"/>
    <n v="2242"/>
    <n v="32"/>
    <n v="566"/>
  </r>
  <r>
    <x v="7"/>
    <s v="COSMETICS"/>
    <x v="11"/>
    <x v="5"/>
    <x v="3"/>
    <n v="111543766"/>
    <n v="747930000000"/>
    <s v="CREME DE LAMER ARRIVE HYDRATED SET 10PCS 40T2-01"/>
    <s v="EA"/>
    <n v="1"/>
    <n v="2242"/>
    <n v="0"/>
    <n v="0"/>
    <n v="25"/>
    <n v="566"/>
  </r>
  <r>
    <x v="7"/>
    <s v="COSMETICS"/>
    <x v="12"/>
    <x v="6"/>
    <x v="7"/>
    <n v="111613592"/>
    <n v="773603000000"/>
    <s v="MAC TRAVEL EXCLUSIVE WARM LOOKS IN A BOX SHXC-01"/>
    <s v="EA"/>
    <n v="11"/>
    <n v="2211"/>
    <n v="1"/>
    <n v="201"/>
    <n v="46"/>
    <n v="117"/>
  </r>
  <r>
    <x v="7"/>
    <s v="COSMETICS"/>
    <x v="11"/>
    <x v="5"/>
    <x v="0"/>
    <n v="102202391"/>
    <n v="747930000000"/>
    <s v="CREME DE LA MER MOISTURIZING CREME 60ML 3320-02"/>
    <s v="EA"/>
    <n v="2"/>
    <n v="2202"/>
    <n v="2"/>
    <n v="2202"/>
    <n v="55"/>
    <n v="522"/>
  </r>
  <r>
    <x v="7"/>
    <s v="COSMETICS"/>
    <x v="11"/>
    <x v="5"/>
    <x v="0"/>
    <n v="110204251"/>
    <n v="747930000000"/>
    <s v="CREME DE LA MER MOISTURIZING SOFT CREME 60ML 2WHL-01"/>
    <s v="EA"/>
    <n v="2"/>
    <n v="2202"/>
    <n v="0"/>
    <n v="0"/>
    <n v="73"/>
    <n v="546"/>
  </r>
  <r>
    <x v="7"/>
    <s v="COSMETICS"/>
    <x v="11"/>
    <x v="5"/>
    <x v="0"/>
    <n v="110858839"/>
    <n v="747930000000"/>
    <s v="LA MER THE MOISTURIZING COOL GEL CREAM 60ML 5R07-01"/>
    <s v="EA"/>
    <n v="2"/>
    <n v="2202"/>
    <n v="1"/>
    <n v="1101"/>
    <n v="19"/>
    <n v="0"/>
  </r>
  <r>
    <x v="7"/>
    <s v="COSMETICS"/>
    <x v="11"/>
    <x v="5"/>
    <x v="1"/>
    <n v="110435712"/>
    <n v="747930000000"/>
    <s v="LA MER GENAISSANCE THE SERUM ESSENCE 30ML 5CRF-01"/>
    <s v="EA"/>
    <n v="1"/>
    <n v="2177"/>
    <n v="0"/>
    <n v="0"/>
    <n v="35"/>
    <n v="6"/>
  </r>
  <r>
    <x v="7"/>
    <s v="COSMETICS"/>
    <x v="1"/>
    <x v="5"/>
    <x v="0"/>
    <n v="110690021"/>
    <n v="887167000000"/>
    <s v="E LAUDER RE-NUTRIV ULTIMATE LIFT REGENERATING YOUTH CREME RICH 50ML RT8N-01"/>
    <s v="EA"/>
    <n v="2"/>
    <n v="2154"/>
    <n v="0"/>
    <n v="0"/>
    <n v="1"/>
    <n v="0"/>
  </r>
  <r>
    <x v="7"/>
    <s v="COSMETICS"/>
    <x v="1"/>
    <x v="5"/>
    <x v="4"/>
    <n v="111105496"/>
    <n v="887167000000"/>
    <s v="ESTEE LAUDER ADVANCED NIGHT REPAIR SERUM 100ML DUO SET TREC P85W-01"/>
    <s v="EA"/>
    <n v="2"/>
    <n v="2154"/>
    <n v="0"/>
    <n v="0"/>
    <n v="10"/>
    <n v="1325"/>
  </r>
  <r>
    <x v="7"/>
    <s v="COSMETICS"/>
    <x v="3"/>
    <x v="5"/>
    <x v="0"/>
    <n v="111154123"/>
    <n v="20714984885"/>
    <s v="CLINIQUE ID DDMG FATIGUE KHC2-01"/>
    <s v="EA"/>
    <n v="12"/>
    <n v="2076"/>
    <n v="2"/>
    <n v="346"/>
    <n v="2"/>
    <n v="0"/>
  </r>
  <r>
    <x v="7"/>
    <s v="COSMETICS"/>
    <x v="11"/>
    <x v="5"/>
    <x v="0"/>
    <n v="110275688"/>
    <n v="747930000000"/>
    <s v="CREME DE LA MER THE TONIC 200ML 523M-01"/>
    <s v="EA"/>
    <n v="6"/>
    <n v="2070"/>
    <n v="0"/>
    <n v="0"/>
    <n v="65"/>
    <n v="239"/>
  </r>
  <r>
    <x v="7"/>
    <s v="COSMETICS"/>
    <x v="1"/>
    <x v="5"/>
    <x v="0"/>
    <n v="110533002"/>
    <n v="887167000000"/>
    <s v="E LAUDER ANR ESSENTIALS SET RPMY-01"/>
    <s v="EA"/>
    <n v="2"/>
    <n v="2000"/>
    <n v="0"/>
    <n v="0"/>
    <n v="30"/>
    <n v="606"/>
  </r>
  <r>
    <x v="7"/>
    <s v="COSMETICS"/>
    <x v="1"/>
    <x v="5"/>
    <x v="3"/>
    <n v="110533002"/>
    <n v="887167000000"/>
    <s v="E LAUDER ANR ESSENTIALS SET RPMY-01"/>
    <s v="EA"/>
    <n v="2"/>
    <n v="2000"/>
    <n v="0"/>
    <n v="0"/>
    <n v="13"/>
    <n v="606"/>
  </r>
  <r>
    <x v="7"/>
    <s v="COSMETICS"/>
    <x v="3"/>
    <x v="5"/>
    <x v="0"/>
    <n v="110859409"/>
    <n v="20714914325"/>
    <s v="CLINIQUE ALL ABOUT MOISTURE SET K6L9-01"/>
    <s v="EA"/>
    <n v="9"/>
    <n v="1989"/>
    <n v="1"/>
    <n v="221"/>
    <n v="29"/>
    <n v="101"/>
  </r>
  <r>
    <x v="7"/>
    <s v="COSMETICS"/>
    <x v="12"/>
    <x v="6"/>
    <x v="7"/>
    <n v="111613590"/>
    <n v="773603000000"/>
    <s v="MAC TRAVEL EXCLUSIVE FLIGHT OF FANTASY EYE AND FACE PALETTE SHX9-01"/>
    <s v="EA"/>
    <n v="14"/>
    <n v="1960"/>
    <n v="0"/>
    <n v="0"/>
    <n v="31"/>
    <n v="262"/>
  </r>
  <r>
    <x v="7"/>
    <s v="COSMETICS"/>
    <x v="12"/>
    <x v="6"/>
    <x v="7"/>
    <n v="111488342"/>
    <n v="773603000000"/>
    <s v="MAC STARRY-EYED KIT: SMOKY SH5Y-Y9"/>
    <s v="EA"/>
    <n v="11"/>
    <n v="1936"/>
    <n v="0"/>
    <n v="0"/>
    <n v="-1"/>
    <n v="0"/>
  </r>
  <r>
    <x v="7"/>
    <s v="COSMETICS"/>
    <x v="12"/>
    <x v="6"/>
    <x v="7"/>
    <n v="102205248"/>
    <n v="773602000000"/>
    <s v="MAC STUDIOFIX POWDER FOUNDATION NC42 M510-58"/>
    <s v="EA"/>
    <n v="15"/>
    <n v="1935"/>
    <n v="2"/>
    <n v="258"/>
    <n v="94"/>
    <n v="916"/>
  </r>
  <r>
    <x v="7"/>
    <s v="COSMETICS"/>
    <x v="3"/>
    <x v="5"/>
    <x v="4"/>
    <n v="111126062"/>
    <n v="20714987541"/>
    <s v="CLINIQUE LOVES DUBAI EXCLUSIVE SET"/>
    <s v="EA"/>
    <n v="5"/>
    <n v="1935"/>
    <n v="0"/>
    <n v="0"/>
    <n v="12"/>
    <n v="1010"/>
  </r>
  <r>
    <x v="7"/>
    <s v="COSMETICS"/>
    <x v="12"/>
    <x v="6"/>
    <x v="7"/>
    <n v="111531853"/>
    <n v="773603000000"/>
    <s v="MAC LIPSTICK RUBY WOO SJ2C-52"/>
    <s v="EA"/>
    <n v="22"/>
    <n v="1914"/>
    <n v="3"/>
    <n v="261"/>
    <n v="16"/>
    <n v="247"/>
  </r>
  <r>
    <x v="7"/>
    <s v="COSMETICS"/>
    <x v="12"/>
    <x v="6"/>
    <x v="7"/>
    <n v="111397243"/>
    <n v="773603000000"/>
    <s v="MAC TRAVEL EXCLUSIVE: PREP + PRIME FIX+ X 2 SHWW-01"/>
    <s v="EA"/>
    <n v="11"/>
    <n v="1903"/>
    <n v="4"/>
    <n v="692"/>
    <n v="90"/>
    <n v="1298"/>
  </r>
  <r>
    <x v="7"/>
    <s v="COSMETICS"/>
    <x v="1"/>
    <x v="5"/>
    <x v="0"/>
    <n v="110273893"/>
    <n v="27131267256"/>
    <s v="E LAUDER ANR SYNC RECOVERY COMPLEX II 50ML YF4E-01"/>
    <s v="EA"/>
    <n v="5"/>
    <n v="1870"/>
    <n v="1"/>
    <n v="374"/>
    <n v="32"/>
    <n v="2644"/>
  </r>
  <r>
    <x v="7"/>
    <s v="COSMETICS"/>
    <x v="1"/>
    <x v="5"/>
    <x v="4"/>
    <n v="110273893"/>
    <n v="27131267256"/>
    <s v="E LAUDER ANR SYNC RECOVERY COMPLEX II 50ML YF4E-01"/>
    <s v="EA"/>
    <n v="5"/>
    <n v="1870"/>
    <n v="0"/>
    <n v="0"/>
    <n v="11"/>
    <n v="2644"/>
  </r>
  <r>
    <x v="7"/>
    <s v="COSMETICS"/>
    <x v="11"/>
    <x v="5"/>
    <x v="0"/>
    <n v="110504496"/>
    <n v="747930000000"/>
    <s v="CREME DE LA MER THE MOISTURIZING SOFT LOTION 50ML 5HHN-01"/>
    <s v="EA"/>
    <n v="2"/>
    <n v="1866"/>
    <n v="2"/>
    <n v="1866"/>
    <n v="20"/>
    <n v="4"/>
  </r>
  <r>
    <x v="7"/>
    <s v="COSMETICS"/>
    <x v="11"/>
    <x v="5"/>
    <x v="1"/>
    <n v="110504496"/>
    <n v="747930000000"/>
    <s v="CREME DE LA MER THE MOISTURIZING SOFT LOTION 50ML 5HHN-01"/>
    <s v="EA"/>
    <n v="2"/>
    <n v="1866"/>
    <n v="1"/>
    <n v="933"/>
    <n v="18"/>
    <n v="4"/>
  </r>
  <r>
    <x v="7"/>
    <s v="COSMETICS"/>
    <x v="11"/>
    <x v="5"/>
    <x v="0"/>
    <n v="110580471"/>
    <n v="747930000000"/>
    <s v="LA MER THE MOISTURIZING MATTE LOTION 50ML 5HHP-01"/>
    <s v="EA"/>
    <n v="2"/>
    <n v="1866"/>
    <n v="0"/>
    <n v="0"/>
    <n v="18"/>
    <n v="0"/>
  </r>
  <r>
    <x v="7"/>
    <s v="COSMETICS"/>
    <x v="11"/>
    <x v="5"/>
    <x v="0"/>
    <n v="111311565"/>
    <n v="747930000000"/>
    <s v="CRME DE LAMER THE CONCENTRATE 50ML 5R2G-01"/>
    <s v="EA"/>
    <n v="1"/>
    <n v="1866"/>
    <n v="0"/>
    <n v="0"/>
    <n v="89"/>
    <n v="611"/>
  </r>
  <r>
    <x v="7"/>
    <s v="COSMETICS"/>
    <x v="12"/>
    <x v="6"/>
    <x v="7"/>
    <n v="111613591"/>
    <n v="773603000000"/>
    <s v="MAC TRAVEL EXCLUSIVE COOL LOOKS IN A BOX SHXA-01"/>
    <s v="EA"/>
    <n v="9"/>
    <n v="1809"/>
    <n v="1"/>
    <n v="201"/>
    <n v="23"/>
    <n v="411"/>
  </r>
  <r>
    <x v="7"/>
    <s v="COSMETICS"/>
    <x v="1"/>
    <x v="5"/>
    <x v="1"/>
    <n v="110273894"/>
    <n v="27131268864"/>
    <s v="E LAUDER ANR SYNC RECOVERY COMPLEX II 100ML YF4H-01"/>
    <s v="EA"/>
    <n v="3"/>
    <n v="1797"/>
    <n v="0"/>
    <n v="0"/>
    <n v="28"/>
    <n v="597"/>
  </r>
  <r>
    <x v="7"/>
    <s v="COSMETICS"/>
    <x v="1"/>
    <x v="5"/>
    <x v="0"/>
    <n v="111398698"/>
    <n v="887167000000"/>
    <s v="E LAUDER ANR SERUM 50ML +INTENSE RESET CON SET PCN3-01"/>
    <s v="EA"/>
    <n v="3"/>
    <n v="1767"/>
    <n v="1"/>
    <n v="589"/>
    <n v="20"/>
    <n v="1"/>
  </r>
  <r>
    <x v="7"/>
    <s v="COSMETICS"/>
    <x v="12"/>
    <x v="6"/>
    <x v="7"/>
    <n v="102207017"/>
    <n v="773602000000"/>
    <s v="MAC TECHNAKOHL GRAPHBLK M76P-01"/>
    <s v="EA"/>
    <n v="24"/>
    <n v="1728"/>
    <n v="6"/>
    <n v="432"/>
    <n v="53"/>
    <n v="603"/>
  </r>
  <r>
    <x v="7"/>
    <s v="COSMETICS"/>
    <x v="11"/>
    <x v="5"/>
    <x v="0"/>
    <n v="110275684"/>
    <n v="747930000000"/>
    <s v="CREME DE LA MER THE CLEANSING FOAM 51T4-01"/>
    <s v="EA"/>
    <n v="5"/>
    <n v="1725"/>
    <n v="0"/>
    <n v="0"/>
    <n v="46"/>
    <n v="278"/>
  </r>
  <r>
    <x v="7"/>
    <s v="COSMETICS"/>
    <x v="12"/>
    <x v="6"/>
    <x v="4"/>
    <n v="111451897"/>
    <n v="773603000000"/>
    <s v="MAC TR EXCL IN EXTRM DIM X 2 SHWK-01"/>
    <s v="EA"/>
    <n v="10"/>
    <n v="1620"/>
    <n v="1"/>
    <n v="162"/>
    <n v="4"/>
    <n v="271"/>
  </r>
  <r>
    <x v="7"/>
    <s v="COSMETICS"/>
    <x v="12"/>
    <x v="6"/>
    <x v="4"/>
    <n v="111613591"/>
    <n v="773603000000"/>
    <s v="MAC TRAVEL EXCLUSIVE COOL LOOKS IN A BOX SHXA-01"/>
    <s v="EA"/>
    <n v="8"/>
    <n v="1608"/>
    <n v="0"/>
    <n v="0"/>
    <n v="21"/>
    <n v="411"/>
  </r>
  <r>
    <x v="7"/>
    <s v="COSMETICS"/>
    <x v="1"/>
    <x v="5"/>
    <x v="0"/>
    <n v="111079657"/>
    <n v="887167000000"/>
    <s v="E LAUDER ANR EYE SUPERCHARGED DUO 2X15ML P4RY-01"/>
    <s v="EA"/>
    <n v="4"/>
    <n v="1592"/>
    <n v="1"/>
    <n v="398"/>
    <n v="42"/>
    <n v="3611"/>
  </r>
  <r>
    <x v="7"/>
    <s v="COSMETICS"/>
    <x v="12"/>
    <x v="6"/>
    <x v="7"/>
    <n v="111488355"/>
    <n v="773603000000"/>
    <s v="MAC STARRY-EYED KIT: NEUTRAL SH99-Y9"/>
    <s v="EA"/>
    <n v="9"/>
    <n v="1584"/>
    <n v="0"/>
    <n v="0"/>
    <n v="8"/>
    <n v="0"/>
  </r>
  <r>
    <x v="7"/>
    <s v="COSMETICS"/>
    <x v="12"/>
    <x v="6"/>
    <x v="7"/>
    <n v="111397245"/>
    <n v="773603000000"/>
    <s v="MAC TRAVEL EXCLUSIVE: LIP KIT REDSHWY-01"/>
    <s v="EA"/>
    <n v="8"/>
    <n v="1552"/>
    <n v="1"/>
    <n v="194"/>
    <n v="54"/>
    <n v="4030"/>
  </r>
  <r>
    <x v="7"/>
    <s v="COSMETICS"/>
    <x v="12"/>
    <x v="6"/>
    <x v="7"/>
    <n v="102205247"/>
    <n v="773602000000"/>
    <s v="MAC STUDIOFIX POWDER FOUNDATION NW43 M510-57"/>
    <s v="EA"/>
    <n v="12"/>
    <n v="1548"/>
    <n v="2"/>
    <n v="258"/>
    <n v="65"/>
    <n v="265"/>
  </r>
  <r>
    <x v="7"/>
    <s v="COSMETICS"/>
    <x v="3"/>
    <x v="5"/>
    <x v="4"/>
    <n v="110277017"/>
    <n v="20714636289"/>
    <s v="CLINIQUE MOISTURE BASICS DDML+ 2X125ML Z09A-01"/>
    <s v="EA"/>
    <n v="6"/>
    <n v="1524"/>
    <n v="3"/>
    <n v="762"/>
    <n v="10"/>
    <n v="794"/>
  </r>
  <r>
    <x v="7"/>
    <s v="COSMETICS"/>
    <x v="12"/>
    <x v="6"/>
    <x v="7"/>
    <n v="111024611"/>
    <n v="773602000000"/>
    <s v="MAC EYE BROWS STYLERSPI .09GM/0OZ S778-06"/>
    <s v="EA"/>
    <n v="19"/>
    <n v="1482"/>
    <n v="3"/>
    <n v="234"/>
    <n v="65"/>
    <n v="333"/>
  </r>
  <r>
    <x v="7"/>
    <s v="COSMETICS"/>
    <x v="1"/>
    <x v="5"/>
    <x v="0"/>
    <n v="111451858"/>
    <n v="887167000000"/>
    <s v="E LAUDER REVITALIZING SUPREME+ NIGHT INTNSVE RSTRTIVE CRM 50ML P6RJ-01"/>
    <s v="EA"/>
    <n v="4"/>
    <n v="1436"/>
    <n v="2"/>
    <n v="718"/>
    <n v="73"/>
    <n v="763"/>
  </r>
  <r>
    <x v="7"/>
    <s v="COSMETICS"/>
    <x v="1"/>
    <x v="5"/>
    <x v="1"/>
    <n v="111521916"/>
    <n v="887167000000"/>
    <s v="ESTEE LAUDER NIGHTTIME EXPERTS SET"/>
    <s v="EA"/>
    <n v="2"/>
    <n v="1422"/>
    <n v="1"/>
    <n v="711"/>
    <n v="21"/>
    <n v="2956"/>
  </r>
  <r>
    <x v="7"/>
    <s v="COSMETICS"/>
    <x v="12"/>
    <x v="6"/>
    <x v="7"/>
    <n v="111114986"/>
    <n v="773603000000"/>
    <s v="MAC TRAVEL EXCLUSIVE LIPSTICK X 3 SF2N-01"/>
    <s v="EA"/>
    <n v="7"/>
    <n v="1421"/>
    <n v="3"/>
    <n v="609"/>
    <n v="45"/>
    <n v="347"/>
  </r>
  <r>
    <x v="7"/>
    <s v="COSMETICS"/>
    <x v="12"/>
    <x v="6"/>
    <x v="7"/>
    <n v="111397244"/>
    <n v="773603000000"/>
    <s v="MAC TR KITS FY20 PART 1 SHWX-01"/>
    <s v="EA"/>
    <n v="7"/>
    <n v="1421"/>
    <n v="3"/>
    <n v="609"/>
    <n v="39"/>
    <n v="1683"/>
  </r>
  <r>
    <x v="7"/>
    <s v="COSMETICS"/>
    <x v="12"/>
    <x v="6"/>
    <x v="7"/>
    <n v="102205149"/>
    <n v="773602000000"/>
    <s v="MAC STUDIOFIX POWDER PLUS FOUNDTN NC25 M510-69"/>
    <s v="EA"/>
    <n v="11"/>
    <n v="1419"/>
    <n v="2"/>
    <n v="258"/>
    <n v="38"/>
    <n v="258"/>
  </r>
  <r>
    <x v="7"/>
    <s v="COSMETICS"/>
    <x v="12"/>
    <x v="6"/>
    <x v="7"/>
    <n v="102205234"/>
    <n v="773602000000"/>
    <s v="MAC STUDIOFIX POWDER FOUNDATION NC30 M510-23"/>
    <s v="EA"/>
    <n v="11"/>
    <n v="1419"/>
    <n v="3"/>
    <n v="387"/>
    <n v="48"/>
    <n v="178"/>
  </r>
  <r>
    <x v="7"/>
    <s v="COSMETICS"/>
    <x v="12"/>
    <x v="6"/>
    <x v="7"/>
    <n v="111024612"/>
    <n v="773602000000"/>
    <s v="MAC EYE BROWS STYLERSTU .09GM/0OZ S778-07"/>
    <s v="EA"/>
    <n v="18"/>
    <n v="1404"/>
    <n v="5"/>
    <n v="390"/>
    <n v="49"/>
    <n v="235"/>
  </r>
  <r>
    <x v="7"/>
    <s v="COSMETICS"/>
    <x v="3"/>
    <x v="5"/>
    <x v="0"/>
    <n v="111154126"/>
    <n v="20714984984"/>
    <s v="CLINIQUE ID DDMJ UNEVEN SKIN TEXTURE KHCE-01"/>
    <s v="EA"/>
    <n v="8"/>
    <n v="1384"/>
    <n v="0"/>
    <n v="0"/>
    <n v="6"/>
    <n v="0"/>
  </r>
  <r>
    <x v="7"/>
    <s v="COSMETICS"/>
    <x v="12"/>
    <x v="6"/>
    <x v="7"/>
    <n v="110288087"/>
    <n v="773602000000"/>
    <s v="MAC PRO LONGWEAR EYE LINER DEFINEDLY BLACK MRY5-07"/>
    <s v="EA"/>
    <n v="17"/>
    <n v="1360"/>
    <n v="5"/>
    <n v="400"/>
    <n v="30"/>
    <n v="272"/>
  </r>
  <r>
    <x v="7"/>
    <s v="COSMETICS"/>
    <x v="1"/>
    <x v="5"/>
    <x v="1"/>
    <n v="110702972"/>
    <n v="887167000000"/>
    <s v="E LAUDER REVITALIZING SUPREME PLUS LIGHT 50ML RTM5-01"/>
    <s v="EA"/>
    <n v="4"/>
    <n v="1340"/>
    <n v="1"/>
    <n v="335"/>
    <n v="18"/>
    <n v="118"/>
  </r>
  <r>
    <x v="7"/>
    <s v="COSMETICS"/>
    <x v="3"/>
    <x v="5"/>
    <x v="0"/>
    <n v="102631199"/>
    <n v="20714007027"/>
    <s v="CLINIQUE CFM DEO STICK FOR MEN 6531-01"/>
    <s v="EA"/>
    <n v="18"/>
    <n v="1332"/>
    <n v="1"/>
    <n v="74"/>
    <n v="22"/>
    <n v="0"/>
  </r>
  <r>
    <x v="7"/>
    <s v="COSMETICS"/>
    <x v="11"/>
    <x v="5"/>
    <x v="8"/>
    <n v="111423918"/>
    <n v="747930000000"/>
    <s v="CREME DE LAMER REGENERATING SERUM 30ML 5R0P-01"/>
    <s v="EA"/>
    <n v="1"/>
    <n v="1316"/>
    <n v="0"/>
    <n v="0"/>
    <n v="0"/>
    <n v="83"/>
  </r>
  <r>
    <x v="7"/>
    <s v="COSMETICS"/>
    <x v="1"/>
    <x v="6"/>
    <x v="0"/>
    <n v="111548477"/>
    <n v="887167000000"/>
    <s v="ESTEE LAUDER SMOKY NUDES PALETTE DDF &amp; ME EXCLUSIVE PGP4-01"/>
    <s v="EA"/>
    <n v="5"/>
    <n v="1270"/>
    <n v="0"/>
    <n v="0"/>
    <n v="17"/>
    <n v="523"/>
  </r>
  <r>
    <x v="7"/>
    <s v="COSMETICS"/>
    <x v="11"/>
    <x v="5"/>
    <x v="0"/>
    <n v="110640680"/>
    <n v="747930000000"/>
    <s v="LA MER GENAISSANCE EYE AND EXPRESSION CREAM 15ML 5J8T-01"/>
    <s v="EA"/>
    <n v="1"/>
    <n v="1268"/>
    <n v="0"/>
    <n v="0"/>
    <n v="25"/>
    <n v="0"/>
  </r>
  <r>
    <x v="7"/>
    <s v="COSMETICS"/>
    <x v="11"/>
    <x v="5"/>
    <x v="0"/>
    <n v="111369108"/>
    <n v="747930000000"/>
    <s v="CREME DE LA MER THE LIP BALM 5X21-01"/>
    <s v="EA"/>
    <n v="5"/>
    <n v="1245"/>
    <n v="1"/>
    <n v="249"/>
    <n v="29"/>
    <n v="171"/>
  </r>
  <r>
    <x v="7"/>
    <s v="COSMETICS"/>
    <x v="1"/>
    <x v="5"/>
    <x v="0"/>
    <n v="111034099"/>
    <n v="887167000000"/>
    <s v="ESTEE LAUDER MICRO ESSENCE JUMBO 400ML P478-01"/>
    <s v="EA"/>
    <n v="2"/>
    <n v="1226"/>
    <n v="0"/>
    <n v="0"/>
    <n v="7"/>
    <n v="24"/>
  </r>
  <r>
    <x v="7"/>
    <s v="COSMETICS"/>
    <x v="12"/>
    <x v="6"/>
    <x v="4"/>
    <n v="111397244"/>
    <n v="773603000000"/>
    <s v="MAC TR KITS FY20 PART 1 SHWX-01"/>
    <s v="EA"/>
    <n v="6"/>
    <n v="1218"/>
    <n v="0"/>
    <n v="0"/>
    <n v="16"/>
    <n v="1683"/>
  </r>
  <r>
    <x v="7"/>
    <s v="COSMETICS"/>
    <x v="3"/>
    <x v="5"/>
    <x v="0"/>
    <n v="111543743"/>
    <n v="192333000000"/>
    <s v="CLINIQUE EVEN BETTER CLINICAL RADICAL DARK SPOT CORRECTOR INTERRUPTER 50ML KN0Y-01"/>
    <s v="EA"/>
    <n v="4"/>
    <n v="1208"/>
    <n v="4"/>
    <n v="1208"/>
    <n v="4"/>
    <n v="7"/>
  </r>
  <r>
    <x v="7"/>
    <s v="COSMETICS"/>
    <x v="1"/>
    <x v="5"/>
    <x v="0"/>
    <n v="110521098"/>
    <n v="887167000000"/>
    <s v="E LAUDER REVITALIZING SUPREME PLUS ANTI-AGING SOFT CREAM 75ML RJ2F-01"/>
    <s v="EA"/>
    <n v="3"/>
    <n v="1206"/>
    <n v="0"/>
    <n v="0"/>
    <n v="1"/>
    <n v="0"/>
  </r>
  <r>
    <x v="7"/>
    <s v="COSMETICS"/>
    <x v="11"/>
    <x v="5"/>
    <x v="0"/>
    <n v="110204252"/>
    <n v="747930000000"/>
    <s v="CREME DE LA MER MOISTURIZING SOFT CREME 30ML 2Y3R-01"/>
    <s v="EA"/>
    <n v="2"/>
    <n v="1196"/>
    <n v="0"/>
    <n v="0"/>
    <n v="3"/>
    <n v="0"/>
  </r>
  <r>
    <x v="7"/>
    <s v="COSMETICS"/>
    <x v="1"/>
    <x v="5"/>
    <x v="0"/>
    <n v="110690022"/>
    <n v="887167000000"/>
    <s v="E LAUDER RE-NUTRIV ULTIMATE LIFT YOUTH EYE CREAM RICH 15ML RT8P-01"/>
    <s v="EA"/>
    <n v="2"/>
    <n v="1196"/>
    <n v="0"/>
    <n v="0"/>
    <n v="13"/>
    <n v="0"/>
  </r>
  <r>
    <x v="7"/>
    <s v="COSMETICS"/>
    <x v="1"/>
    <x v="5"/>
    <x v="3"/>
    <n v="111079657"/>
    <n v="887167000000"/>
    <s v="E LAUDER ANR EYE SUPERCHARGED DUO 2X15ML P4RY-01"/>
    <s v="EA"/>
    <n v="3"/>
    <n v="1194"/>
    <n v="0"/>
    <n v="0"/>
    <n v="27"/>
    <n v="3611"/>
  </r>
  <r>
    <x v="7"/>
    <s v="COSMETICS"/>
    <x v="1"/>
    <x v="5"/>
    <x v="4"/>
    <n v="111079657"/>
    <n v="887167000000"/>
    <s v="E LAUDER ANR EYE SUPERCHARGED DUO 2X15ML P4RY-01"/>
    <s v="EA"/>
    <n v="3"/>
    <n v="1194"/>
    <n v="1"/>
    <n v="398"/>
    <n v="17"/>
    <n v="3611"/>
  </r>
  <r>
    <x v="7"/>
    <s v="COSMETICS"/>
    <x v="1"/>
    <x v="5"/>
    <x v="0"/>
    <n v="110443207"/>
    <n v="887167000000"/>
    <s v="E LAUDER ANR CONCENTRATED POWERFOIL MASK (X8) R8RW-01"/>
    <s v="EA"/>
    <n v="3"/>
    <n v="1188"/>
    <n v="1"/>
    <n v="396"/>
    <n v="34"/>
    <n v="444"/>
  </r>
  <r>
    <x v="7"/>
    <s v="COSMETICS"/>
    <x v="12"/>
    <x v="6"/>
    <x v="7"/>
    <n v="102205236"/>
    <n v="773602000000"/>
    <s v="MAC STUDIOFIX POWDER FOUNDATION NC45 M510-28"/>
    <s v="EA"/>
    <n v="9"/>
    <n v="1161"/>
    <n v="0"/>
    <n v="0"/>
    <n v="62"/>
    <n v="329"/>
  </r>
  <r>
    <x v="7"/>
    <s v="COSMETICS"/>
    <x v="12"/>
    <x v="6"/>
    <x v="7"/>
    <n v="102205246"/>
    <n v="773602000000"/>
    <s v="MAC STUDIOFIX POWDER FOUNDATION NC40 M510-53"/>
    <s v="EA"/>
    <n v="9"/>
    <n v="1161"/>
    <n v="0"/>
    <n v="0"/>
    <n v="108"/>
    <n v="447"/>
  </r>
  <r>
    <x v="7"/>
    <s v="COSMETICS"/>
    <x v="12"/>
    <x v="6"/>
    <x v="4"/>
    <n v="110524784"/>
    <n v="773602000000"/>
    <s v="MAC STUDIO FIX NC41 M510-74"/>
    <s v="EA"/>
    <n v="9"/>
    <n v="1161"/>
    <n v="2"/>
    <n v="258"/>
    <n v="9"/>
    <n v="274"/>
  </r>
  <r>
    <x v="7"/>
    <s v="COSMETICS"/>
    <x v="1"/>
    <x v="5"/>
    <x v="1"/>
    <n v="110544236"/>
    <n v="887167000000"/>
    <s v="E LAUDER MICRO ESSENCE 200ML R1PW-01"/>
    <s v="EA"/>
    <n v="3"/>
    <n v="1140"/>
    <n v="0"/>
    <n v="0"/>
    <n v="7"/>
    <n v="1665"/>
  </r>
  <r>
    <x v="7"/>
    <s v="COSMETICS"/>
    <x v="11"/>
    <x v="5"/>
    <x v="0"/>
    <n v="110082100"/>
    <n v="747930000000"/>
    <s v="CREME DE LA MER REGENERATING SERUM 30ML 2N06 01"/>
    <s v="EA"/>
    <n v="1"/>
    <n v="1139"/>
    <n v="1"/>
    <n v="1139"/>
    <n v="6"/>
    <n v="4"/>
  </r>
  <r>
    <x v="7"/>
    <s v="COSMETICS"/>
    <x v="3"/>
    <x v="5"/>
    <x v="0"/>
    <n v="110336031"/>
    <n v="20714698928"/>
    <s v="CLINIQUE SMART CUSTOM REPAIR SERUM 100ML Z7W3-01"/>
    <s v="EA"/>
    <n v="2"/>
    <n v="1130"/>
    <n v="2"/>
    <n v="1130"/>
    <n v="8"/>
    <n v="13"/>
  </r>
  <r>
    <x v="7"/>
    <s v="COSMETICS"/>
    <x v="1"/>
    <x v="5"/>
    <x v="1"/>
    <n v="110273893"/>
    <n v="27131267256"/>
    <s v="E LAUDER ANR SYNC RECOVERY COMPLEX II 50ML YF4E-01"/>
    <s v="EA"/>
    <n v="3"/>
    <n v="1122"/>
    <n v="1"/>
    <n v="374"/>
    <n v="23"/>
    <n v="2644"/>
  </r>
  <r>
    <x v="7"/>
    <s v="COSMETICS"/>
    <x v="12"/>
    <x v="6"/>
    <x v="7"/>
    <n v="102208728"/>
    <n v="773602000000"/>
    <s v="MAC MATTE LIPSTICK VELVET TEDDY M2LP-37"/>
    <s v="EA"/>
    <n v="14"/>
    <n v="1120"/>
    <n v="2"/>
    <n v="160"/>
    <n v="41"/>
    <n v="493"/>
  </r>
  <r>
    <x v="7"/>
    <s v="COSMETICS"/>
    <x v="12"/>
    <x v="6"/>
    <x v="7"/>
    <n v="111613589"/>
    <n v="773603000000"/>
    <s v="MAC TRAVEL EXCLUSIVE FIRST CLASS EYE AND FACE PALETTE SHX8-01"/>
    <s v="EA"/>
    <n v="8"/>
    <n v="1120"/>
    <n v="1"/>
    <n v="140"/>
    <n v="42"/>
    <n v="444"/>
  </r>
  <r>
    <x v="7"/>
    <s v="COSMETICS"/>
    <x v="3"/>
    <x v="5"/>
    <x v="0"/>
    <n v="100705512"/>
    <n v="20714007058"/>
    <s v="CLINIQUE ANTIPERSPIRANT DEO ROLL-ON 6642-00"/>
    <s v="EA"/>
    <n v="15"/>
    <n v="1110"/>
    <n v="4"/>
    <n v="296"/>
    <n v="30"/>
    <n v="85"/>
  </r>
  <r>
    <x v="7"/>
    <s v="COSMETICS"/>
    <x v="1"/>
    <x v="5"/>
    <x v="0"/>
    <n v="111079655"/>
    <n v="887167000000"/>
    <s v="E LAUDER ANR EYE SUPERCHARGED 15ML P482-01"/>
    <s v="EA"/>
    <n v="5"/>
    <n v="1105"/>
    <n v="0"/>
    <n v="0"/>
    <n v="99"/>
    <n v="12075"/>
  </r>
  <r>
    <x v="7"/>
    <s v="COSMETICS"/>
    <x v="11"/>
    <x v="5"/>
    <x v="1"/>
    <n v="110275691"/>
    <n v="747930000000"/>
    <s v="CREME DE LA MER THE TREATMENT LOTION 150ML 51KA-01"/>
    <s v="EA"/>
    <n v="2"/>
    <n v="1102"/>
    <n v="0"/>
    <n v="0"/>
    <n v="61"/>
    <n v="6974"/>
  </r>
  <r>
    <x v="7"/>
    <s v="COSMETICS"/>
    <x v="11"/>
    <x v="5"/>
    <x v="3"/>
    <n v="110204251"/>
    <n v="747930000000"/>
    <s v="CREME DE LA MER MOISTURIZING SOFT CREME 60ML 2WHL-01"/>
    <s v="EA"/>
    <n v="1"/>
    <n v="1101"/>
    <n v="0"/>
    <n v="0"/>
    <n v="48"/>
    <n v="546"/>
  </r>
  <r>
    <x v="7"/>
    <s v="COSMETICS"/>
    <x v="11"/>
    <x v="5"/>
    <x v="3"/>
    <n v="110858839"/>
    <n v="747930000000"/>
    <s v="LA MER THE MOISTURIZING COOL GEL CREAM 60ML 5R07-01"/>
    <s v="EA"/>
    <n v="1"/>
    <n v="1101"/>
    <n v="0"/>
    <n v="0"/>
    <n v="14"/>
    <n v="0"/>
  </r>
  <r>
    <x v="7"/>
    <s v="COSMETICS"/>
    <x v="1"/>
    <x v="5"/>
    <x v="1"/>
    <n v="111105496"/>
    <n v="887167000000"/>
    <s v="ESTEE LAUDER ADVANCED NIGHT REPAIR SERUM 100ML DUO SET TREC P85W-01"/>
    <s v="EA"/>
    <n v="1"/>
    <n v="1077"/>
    <n v="0"/>
    <n v="0"/>
    <n v="18"/>
    <n v="1325"/>
  </r>
  <r>
    <x v="7"/>
    <s v="COSMETICS"/>
    <x v="1"/>
    <x v="5"/>
    <x v="5"/>
    <n v="111105496"/>
    <n v="887167000000"/>
    <s v="ESTEE LAUDER ADVANCED NIGHT REPAIR SERUM 100ML DUO SET TREC P85W-01"/>
    <s v="EA"/>
    <n v="1"/>
    <n v="1077"/>
    <n v="0"/>
    <n v="0"/>
    <n v="2"/>
    <n v="1325"/>
  </r>
  <r>
    <x v="7"/>
    <s v="COSMETICS"/>
    <x v="1"/>
    <x v="5"/>
    <x v="1"/>
    <n v="111079656"/>
    <n v="887167000000"/>
    <s v="ESTEE LAUDER ADVANCED NIGHT REPAIR FOR FACE AND EYES SET P52P-01"/>
    <s v="EA"/>
    <n v="2"/>
    <n v="1072"/>
    <n v="0"/>
    <n v="0"/>
    <n v="21"/>
    <n v="50"/>
  </r>
  <r>
    <x v="7"/>
    <s v="COSMETICS"/>
    <x v="1"/>
    <x v="5"/>
    <x v="5"/>
    <n v="111079656"/>
    <n v="887167000000"/>
    <s v="ESTEE LAUDER ADVANCED NIGHT REPAIR FOR FACE AND EYES SET P52P-01"/>
    <s v="EA"/>
    <n v="2"/>
    <n v="1072"/>
    <n v="1"/>
    <n v="536"/>
    <n v="4"/>
    <n v="50"/>
  </r>
  <r>
    <x v="7"/>
    <s v="COSMETICS"/>
    <x v="13"/>
    <x v="6"/>
    <x v="1"/>
    <n v="110234539"/>
    <n v="716170000000"/>
    <s v="BOBBI BROWN GEL EYELINER DUO E398-01"/>
    <s v="EA"/>
    <n v="6"/>
    <n v="1038"/>
    <n v="1"/>
    <n v="173"/>
    <n v="18"/>
    <n v="132"/>
  </r>
  <r>
    <x v="7"/>
    <s v="COSMETICS"/>
    <x v="3"/>
    <x v="5"/>
    <x v="0"/>
    <n v="111543723"/>
    <n v="192333000000"/>
    <s v="CLINIQUE CLINIQUE ID EB SPHERES FATIGUE 125ML KLHR-01"/>
    <s v="EA"/>
    <n v="6"/>
    <n v="1038"/>
    <n v="0"/>
    <n v="0"/>
    <n v="0"/>
    <n v="0"/>
  </r>
  <r>
    <x v="7"/>
    <s v="COSMETICS"/>
    <x v="12"/>
    <x v="6"/>
    <x v="1"/>
    <n v="102205236"/>
    <n v="773602000000"/>
    <s v="MAC STUDIOFIX POWDER FOUNDATION NC45 M510-28"/>
    <s v="EA"/>
    <n v="8"/>
    <n v="1032"/>
    <n v="1"/>
    <n v="129"/>
    <n v="9"/>
    <n v="329"/>
  </r>
  <r>
    <x v="7"/>
    <s v="COSMETICS"/>
    <x v="12"/>
    <x v="6"/>
    <x v="7"/>
    <n v="102206293"/>
    <n v="773602000000"/>
    <s v="MAC STUDIO FIX FLUID SPF 15 NC25 M6JC-03"/>
    <s v="EA"/>
    <n v="8"/>
    <n v="1032"/>
    <n v="0"/>
    <n v="0"/>
    <n v="58"/>
    <n v="172"/>
  </r>
  <r>
    <x v="7"/>
    <s v="COSMETICS"/>
    <x v="3"/>
    <x v="5"/>
    <x v="0"/>
    <n v="110415407"/>
    <n v="20714678203"/>
    <s v="CLINIQUE SMART NIGHT MOISTURIZER (DRY COMBO) 50ML Z5CL-01"/>
    <s v="EA"/>
    <n v="4"/>
    <n v="1032"/>
    <n v="1"/>
    <n v="258"/>
    <n v="14"/>
    <n v="51"/>
  </r>
  <r>
    <x v="7"/>
    <s v="COSMETICS"/>
    <x v="12"/>
    <x v="6"/>
    <x v="7"/>
    <n v="110524784"/>
    <n v="773602000000"/>
    <s v="MAC STUDIO FIX NC41 M510-74"/>
    <s v="EA"/>
    <n v="8"/>
    <n v="1032"/>
    <n v="0"/>
    <n v="0"/>
    <n v="67"/>
    <n v="274"/>
  </r>
  <r>
    <x v="7"/>
    <s v="COSMETICS"/>
    <x v="1"/>
    <x v="5"/>
    <x v="0"/>
    <n v="111368869"/>
    <n v="887167000000"/>
    <s v="ESTEE LAUDER RE NUTRIV ULTIMATE LIFT REGENERATING YOUTH EYE DUO 2x15ML PC2P-01"/>
    <s v="EA"/>
    <n v="1"/>
    <n v="1018"/>
    <n v="0"/>
    <n v="0"/>
    <n v="1"/>
    <n v="0"/>
  </r>
  <r>
    <x v="7"/>
    <s v="COSMETICS"/>
    <x v="3"/>
    <x v="5"/>
    <x v="0"/>
    <n v="110281717"/>
    <n v="20714458669"/>
    <s v="CLINIQUE MOISTURE BASICS DDML GEL DUO 76CK-01"/>
    <s v="EA"/>
    <n v="4"/>
    <n v="1016"/>
    <n v="0"/>
    <n v="0"/>
    <n v="41"/>
    <n v="747"/>
  </r>
  <r>
    <x v="7"/>
    <s v="COSMETICS"/>
    <x v="1"/>
    <x v="6"/>
    <x v="0"/>
    <n v="111548478"/>
    <n v="887167000000"/>
    <s v="ESTEE LAUDER TRAVEL IN COLOR REFRESH PINK POUCH ME EXCLUSIVE PC4T-01"/>
    <s v="EA"/>
    <n v="4"/>
    <n v="1016"/>
    <n v="2"/>
    <n v="508"/>
    <n v="23"/>
    <n v="288"/>
  </r>
  <r>
    <x v="7"/>
    <s v="COSMETICS"/>
    <x v="12"/>
    <x v="6"/>
    <x v="1"/>
    <n v="111397244"/>
    <n v="773603000000"/>
    <s v="MAC TR KITS FY20 PART 1 SHWX-01"/>
    <s v="EA"/>
    <n v="5"/>
    <n v="1015"/>
    <n v="1"/>
    <n v="203"/>
    <n v="6"/>
    <n v="1683"/>
  </r>
  <r>
    <x v="7"/>
    <s v="COSMETICS"/>
    <x v="12"/>
    <x v="6"/>
    <x v="1"/>
    <n v="111426121"/>
    <n v="773603000000"/>
    <s v="MAC MC FY20 ME &amp; INDIA LIPSTICK TRIO LL SJH7-01"/>
    <s v="EA"/>
    <n v="5"/>
    <n v="1015"/>
    <n v="0"/>
    <n v="0"/>
    <n v="2"/>
    <n v="0"/>
  </r>
  <r>
    <x v="7"/>
    <s v="COSMETICS"/>
    <x v="12"/>
    <x v="6"/>
    <x v="3"/>
    <n v="111426121"/>
    <n v="773603000000"/>
    <s v="MAC MC FY20 ME &amp; INDIA LIPSTICK TRIO LL SJH7-01"/>
    <s v="EA"/>
    <n v="5"/>
    <n v="1015"/>
    <n v="0"/>
    <n v="0"/>
    <n v="15"/>
    <n v="0"/>
  </r>
  <r>
    <x v="7"/>
    <s v="COSMETICS"/>
    <x v="3"/>
    <x v="5"/>
    <x v="4"/>
    <n v="110242900"/>
    <n v="20714607302"/>
    <s v="CLINIQUE THE BOUNCE IS BACK RW SET 7W38-01"/>
    <s v="EA"/>
    <n v="2"/>
    <n v="1002"/>
    <n v="0"/>
    <n v="0"/>
    <n v="9"/>
    <n v="10"/>
  </r>
  <r>
    <x v="7"/>
    <s v="COSMETICS"/>
    <x v="12"/>
    <x v="6"/>
    <x v="7"/>
    <n v="110823913"/>
    <n v="773602000000"/>
    <s v="MAC #150S LARGE POWDER BRUSH S7JE-01"/>
    <s v="EA"/>
    <n v="6"/>
    <n v="996"/>
    <n v="1"/>
    <n v="166"/>
    <n v="33"/>
    <n v="79"/>
  </r>
  <r>
    <x v="7"/>
    <s v="COSMETICS"/>
    <x v="1"/>
    <x v="5"/>
    <x v="0"/>
    <n v="111166469"/>
    <n v="887167000000"/>
    <s v="E LAUDER NUTRITIOUS SUPER-POMEGRANATE ENERGY LOTION INTENSE MOIST 400ML P7PG-01"/>
    <s v="EA"/>
    <n v="3"/>
    <n v="963"/>
    <n v="0"/>
    <n v="0"/>
    <n v="47"/>
    <n v="91"/>
  </r>
  <r>
    <x v="7"/>
    <s v="COSMETICS"/>
    <x v="11"/>
    <x v="5"/>
    <x v="0"/>
    <n v="110640681"/>
    <n v="747930000000"/>
    <s v="LA MER GENAISSANCE WATERY LOTION 150ML 5LNT-01"/>
    <s v="EA"/>
    <n v="1"/>
    <n v="957"/>
    <n v="0"/>
    <n v="0"/>
    <n v="23"/>
    <n v="46"/>
  </r>
  <r>
    <x v="7"/>
    <s v="COSMETICS"/>
    <x v="11"/>
    <x v="5"/>
    <x v="1"/>
    <n v="110640681"/>
    <n v="747930000000"/>
    <s v="LA MER GENAISSANCE WATERY LOTION 150ML 5LNT-01"/>
    <s v="EA"/>
    <n v="1"/>
    <n v="957"/>
    <n v="0"/>
    <n v="0"/>
    <n v="13"/>
    <n v="46"/>
  </r>
  <r>
    <x v="7"/>
    <s v="COSMETICS"/>
    <x v="11"/>
    <x v="5"/>
    <x v="3"/>
    <n v="110640681"/>
    <n v="747930000000"/>
    <s v="LA MER GENAISSANCE WATERY LOTION 150ML 5LNT-01"/>
    <s v="EA"/>
    <n v="1"/>
    <n v="957"/>
    <n v="1"/>
    <n v="957"/>
    <n v="23"/>
    <n v="46"/>
  </r>
  <r>
    <x v="7"/>
    <s v="COSMETICS"/>
    <x v="12"/>
    <x v="6"/>
    <x v="4"/>
    <n v="111531853"/>
    <n v="773603000000"/>
    <s v="MAC LIPSTICK RUBY WOO SJ2C-52"/>
    <s v="EA"/>
    <n v="11"/>
    <n v="957"/>
    <n v="4"/>
    <n v="348"/>
    <n v="35"/>
    <n v="247"/>
  </r>
  <r>
    <x v="7"/>
    <s v="COSMETICS"/>
    <x v="12"/>
    <x v="6"/>
    <x v="7"/>
    <n v="110565641"/>
    <n v="773602000000"/>
    <s v="MAC #170 SYNTHETIC ROUNDED SLANT BRUSH S2TL-01"/>
    <s v="EA"/>
    <n v="7"/>
    <n v="945"/>
    <n v="2"/>
    <n v="270"/>
    <n v="24"/>
    <n v="234"/>
  </r>
  <r>
    <x v="7"/>
    <s v="COSMETICS"/>
    <x v="3"/>
    <x v="5"/>
    <x v="0"/>
    <n v="110859406"/>
    <n v="20714898212"/>
    <s v="CLINIQUE MOISTURE SURGE 72H AUTO-REPLENISHING HYDRATOR 200ML K4N0-01"/>
    <s v="EA"/>
    <n v="2"/>
    <n v="944"/>
    <n v="0"/>
    <n v="0"/>
    <n v="10"/>
    <n v="7"/>
  </r>
  <r>
    <x v="7"/>
    <s v="COSMETICS"/>
    <x v="12"/>
    <x v="6"/>
    <x v="7"/>
    <n v="111613610"/>
    <n v="773603000000"/>
    <s v="MAC PREP + PRIME LIP SHADE01 SJH3-01"/>
    <s v="EA"/>
    <n v="13"/>
    <n v="936"/>
    <n v="1"/>
    <n v="72"/>
    <n v="18"/>
    <n v="237"/>
  </r>
  <r>
    <x v="7"/>
    <s v="COSMETICS"/>
    <x v="11"/>
    <x v="5"/>
    <x v="1"/>
    <n v="110473262"/>
    <n v="747930000000"/>
    <s v="CREME DE LA MER THE LIFTING EYE SERUM 15ML 5EWT-01"/>
    <s v="EA"/>
    <n v="1"/>
    <n v="933"/>
    <n v="0"/>
    <n v="0"/>
    <n v="25"/>
    <n v="3"/>
  </r>
  <r>
    <x v="7"/>
    <s v="COSMETICS"/>
    <x v="12"/>
    <x v="6"/>
    <x v="7"/>
    <n v="111250836"/>
    <n v="773603000000"/>
    <s v="MAC PREP + PRIME FIX+ CHERRY BLOSSOM SF7K-01"/>
    <s v="EA"/>
    <n v="10"/>
    <n v="910"/>
    <n v="0"/>
    <n v="0"/>
    <n v="5"/>
    <n v="0"/>
  </r>
  <r>
    <x v="7"/>
    <s v="COSMETICS"/>
    <x v="12"/>
    <x v="6"/>
    <x v="4"/>
    <n v="102205233"/>
    <n v="773602000000"/>
    <s v="MAC STUDIOFIX POWDER FOUNDATION NC20 M510-21"/>
    <s v="EA"/>
    <n v="7"/>
    <n v="903"/>
    <n v="1"/>
    <n v="129"/>
    <n v="12"/>
    <n v="0"/>
  </r>
  <r>
    <x v="7"/>
    <s v="COSMETICS"/>
    <x v="12"/>
    <x v="6"/>
    <x v="7"/>
    <n v="102205235"/>
    <n v="773602000000"/>
    <s v="MAC STUDIOFIX POWDER FOUNDATION NC35 M510-26"/>
    <s v="EA"/>
    <n v="7"/>
    <n v="903"/>
    <n v="2"/>
    <n v="258"/>
    <n v="43"/>
    <n v="410"/>
  </r>
  <r>
    <x v="7"/>
    <s v="COSMETICS"/>
    <x v="1"/>
    <x v="5"/>
    <x v="0"/>
    <n v="111121410"/>
    <n v="887167000000"/>
    <s v="E LAUDER NUTRITIOUS VITALITY 8 RADIANCE DAY &amp; NIGHT SET P3GA-01"/>
    <s v="EA"/>
    <n v="2"/>
    <n v="884"/>
    <n v="1"/>
    <n v="442"/>
    <n v="24"/>
    <n v="111"/>
  </r>
  <r>
    <x v="7"/>
    <s v="COSMETICS"/>
    <x v="1"/>
    <x v="6"/>
    <x v="0"/>
    <n v="111399133"/>
    <n v="887167000000"/>
    <s v="E LAUDER SUMPTUOUS REBEL LENGTH LIFT MASCARA BLACK PAG0-01"/>
    <s v="EA"/>
    <n v="7"/>
    <n v="882"/>
    <n v="1"/>
    <n v="126"/>
    <n v="5"/>
    <n v="0"/>
  </r>
  <r>
    <x v="7"/>
    <s v="COSMETICS"/>
    <x v="12"/>
    <x v="6"/>
    <x v="9"/>
    <n v="111488342"/>
    <n v="773603000000"/>
    <s v="MAC STARRY-EYED KIT: SMOKY SH5Y-Y9"/>
    <s v="EA"/>
    <n v="5"/>
    <n v="880"/>
    <n v="1"/>
    <n v="176"/>
    <n v="216"/>
    <n v="0"/>
  </r>
  <r>
    <x v="7"/>
    <s v="COSMETICS"/>
    <x v="12"/>
    <x v="6"/>
    <x v="4"/>
    <n v="111488342"/>
    <n v="773603000000"/>
    <s v="MAC STARRY-EYED KIT: SMOKY SH5Y-Y9"/>
    <s v="EA"/>
    <n v="5"/>
    <n v="880"/>
    <n v="0"/>
    <n v="0"/>
    <n v="10"/>
    <n v="0"/>
  </r>
  <r>
    <x v="7"/>
    <s v="COSMETICS"/>
    <x v="12"/>
    <x v="6"/>
    <x v="9"/>
    <n v="111488355"/>
    <n v="773603000000"/>
    <s v="MAC STARRY-EYED KIT: NEUTRAL SH99-Y9"/>
    <s v="EA"/>
    <n v="5"/>
    <n v="880"/>
    <n v="0"/>
    <n v="0"/>
    <n v="220"/>
    <n v="0"/>
  </r>
  <r>
    <x v="7"/>
    <s v="COSMETICS"/>
    <x v="12"/>
    <x v="6"/>
    <x v="7"/>
    <n v="111613232"/>
    <n v="773603000000"/>
    <s v="MAC LIPSTICK @THEMAYAAHMAD SJX4-K4"/>
    <s v="EA"/>
    <n v="11"/>
    <n v="880"/>
    <n v="0"/>
    <n v="0"/>
    <n v="43"/>
    <n v="672"/>
  </r>
  <r>
    <x v="7"/>
    <s v="COSMETICS"/>
    <x v="12"/>
    <x v="6"/>
    <x v="4"/>
    <n v="111368850"/>
    <n v="773603000000"/>
    <s v="MAC F19 DDF EXCL LIP KIT SHTA01"/>
    <s v="EA"/>
    <n v="4"/>
    <n v="876"/>
    <n v="0"/>
    <n v="0"/>
    <n v="14"/>
    <n v="3584"/>
  </r>
  <r>
    <x v="7"/>
    <s v="COSMETICS"/>
    <x v="12"/>
    <x v="6"/>
    <x v="7"/>
    <n v="102204966"/>
    <n v="773602000000"/>
    <s v="MAC LIP PENCIL SPICE M380-22"/>
    <s v="EA"/>
    <n v="12"/>
    <n v="864"/>
    <n v="1"/>
    <n v="72"/>
    <n v="86"/>
    <n v="71"/>
  </r>
  <r>
    <x v="7"/>
    <s v="COSMETICS"/>
    <x v="1"/>
    <x v="5"/>
    <x v="0"/>
    <n v="111311570"/>
    <n v="887167000000"/>
    <s v="ESTEE LAUDER DAYWEAR ANTI OXIDANT 72H HYDRATION SORBET CREME SPF15 50ML P3N1-01"/>
    <s v="EA"/>
    <n v="4"/>
    <n v="864"/>
    <n v="0"/>
    <n v="0"/>
    <n v="11"/>
    <n v="55"/>
  </r>
  <r>
    <x v="7"/>
    <s v="COSMETICS"/>
    <x v="1"/>
    <x v="6"/>
    <x v="0"/>
    <n v="111379971"/>
    <n v="887167000000"/>
    <s v="ESTEE LAUDER PURE COLOR ENVY BLOOMING LIP BALM DUO PC2M-01"/>
    <s v="EA"/>
    <n v="4"/>
    <n v="864"/>
    <n v="4"/>
    <n v="864"/>
    <n v="4"/>
    <n v="0"/>
  </r>
  <r>
    <x v="7"/>
    <s v="COSMETICS"/>
    <x v="11"/>
    <x v="5"/>
    <x v="0"/>
    <n v="110434233"/>
    <n v="747930000000"/>
    <s v="LA MER THE RENEWAL OIL 30ML 5EXL-01"/>
    <s v="EA"/>
    <n v="1"/>
    <n v="862"/>
    <n v="0"/>
    <n v="0"/>
    <n v="37"/>
    <n v="531"/>
  </r>
  <r>
    <x v="7"/>
    <s v="COSMETICS"/>
    <x v="1"/>
    <x v="5"/>
    <x v="0"/>
    <n v="110625147"/>
    <n v="887167000000"/>
    <s v="E LAUDER ANR EYE CONCENTRATE MATRIX DUO 2X15ML RYAN-01"/>
    <s v="EA"/>
    <n v="2"/>
    <n v="844"/>
    <n v="0"/>
    <n v="0"/>
    <n v="74"/>
    <n v="198"/>
  </r>
  <r>
    <x v="7"/>
    <s v="COSMETICS"/>
    <x v="1"/>
    <x v="5"/>
    <x v="0"/>
    <n v="111233433"/>
    <n v="887167000000"/>
    <s v="ESTEE LAUDER RESILIENCE LIFT 3 TO TRAVEL SET UPDATE P7KH0-19"/>
    <s v="EA"/>
    <n v="1"/>
    <n v="836"/>
    <n v="0"/>
    <n v="0"/>
    <n v="24"/>
    <n v="142"/>
  </r>
  <r>
    <x v="7"/>
    <s v="COSMETICS"/>
    <x v="1"/>
    <x v="5"/>
    <x v="1"/>
    <n v="110999884"/>
    <n v="887167000000"/>
    <s v="ESTEE LAUDER PERFECTIONIST PRO LIFT RAPID LIFTING SERUM 50ML RY98-01"/>
    <s v="EA"/>
    <n v="2"/>
    <n v="826"/>
    <n v="0"/>
    <n v="0"/>
    <n v="24"/>
    <n v="25"/>
  </r>
  <r>
    <x v="7"/>
    <s v="COSMETICS"/>
    <x v="1"/>
    <x v="5"/>
    <x v="0"/>
    <n v="111593376"/>
    <n v="887167000000"/>
    <s v="ESTEE LAUDER PERFECTIONIST PRO RAPID BRIGHTENING TREATMENT 50ML P6GJ-01"/>
    <s v="EA"/>
    <n v="2"/>
    <n v="826"/>
    <n v="0"/>
    <n v="0"/>
    <n v="20"/>
    <n v="60"/>
  </r>
  <r>
    <x v="7"/>
    <s v="COSMETICS"/>
    <x v="1"/>
    <x v="5"/>
    <x v="1"/>
    <n v="111593376"/>
    <n v="887167000000"/>
    <s v="ESTEE LAUDER PERFECTIONIST PRO RAPID BRIGHTENING TREATMENT 50ML P6GJ-01"/>
    <s v="EA"/>
    <n v="2"/>
    <n v="826"/>
    <n v="0"/>
    <n v="0"/>
    <n v="15"/>
    <n v="60"/>
  </r>
  <r>
    <x v="7"/>
    <s v="COSMETICS"/>
    <x v="12"/>
    <x v="6"/>
    <x v="7"/>
    <n v="110808743"/>
    <n v="773602000000"/>
    <s v="MAC #239S EYE SHADER BRUSH S7HX-01"/>
    <s v="EA"/>
    <n v="8"/>
    <n v="816"/>
    <n v="0"/>
    <n v="0"/>
    <n v="17"/>
    <n v="0"/>
  </r>
  <r>
    <x v="7"/>
    <s v="COSMETICS"/>
    <x v="12"/>
    <x v="6"/>
    <x v="4"/>
    <n v="111114986"/>
    <n v="773603000000"/>
    <s v="MAC TRAVEL EXCLUSIVE LIPSTICK X 3 SF2N-01"/>
    <s v="EA"/>
    <n v="4"/>
    <n v="812"/>
    <n v="0"/>
    <n v="0"/>
    <n v="41"/>
    <n v="347"/>
  </r>
  <r>
    <x v="7"/>
    <s v="COSMETICS"/>
    <x v="3"/>
    <x v="5"/>
    <x v="0"/>
    <n v="110120940"/>
    <n v="20714462727"/>
    <s v="CLINIQUE CLARIFYING LOTION 2 400ML 76WY 01"/>
    <s v="EA"/>
    <n v="6"/>
    <n v="810"/>
    <n v="2"/>
    <n v="270"/>
    <n v="11"/>
    <n v="166"/>
  </r>
  <r>
    <x v="7"/>
    <s v="COSMETICS"/>
    <x v="1"/>
    <x v="6"/>
    <x v="0"/>
    <n v="110253895"/>
    <n v="27131240198"/>
    <s v="E LAUDER BRONZE GODDESS BRONZER LIGHT YER2-01"/>
    <s v="EA"/>
    <n v="5"/>
    <n v="810"/>
    <n v="0"/>
    <n v="0"/>
    <n v="21"/>
    <n v="10"/>
  </r>
  <r>
    <x v="7"/>
    <s v="COSMETICS"/>
    <x v="1"/>
    <x v="6"/>
    <x v="0"/>
    <n v="110505770"/>
    <n v="27131228400"/>
    <s v="E LAUDER DWEAR LIQUID FOUNDATION 30ML DESERT BEIGE 1G5Y-12"/>
    <s v="EA"/>
    <n v="5"/>
    <n v="810"/>
    <n v="2"/>
    <n v="324"/>
    <n v="2"/>
    <n v="61"/>
  </r>
  <r>
    <x v="7"/>
    <s v="COSMETICS"/>
    <x v="1"/>
    <x v="5"/>
    <x v="0"/>
    <n v="110211694"/>
    <n v="27131935353"/>
    <s v="E LAUDER PERFECTIONIST (CP+R) WRINKLE LIFT SERUM 50ML Y6JM-01"/>
    <s v="EA"/>
    <n v="2"/>
    <n v="804"/>
    <n v="0"/>
    <n v="0"/>
    <n v="13"/>
    <n v="6"/>
  </r>
  <r>
    <x v="7"/>
    <s v="COSMETICS"/>
    <x v="12"/>
    <x v="6"/>
    <x v="1"/>
    <n v="110413857"/>
    <n v="773602000000"/>
    <s v="MAC MATTE LIPSTICK MEHR M2LP-70"/>
    <s v="EA"/>
    <n v="10"/>
    <n v="800"/>
    <n v="0"/>
    <n v="0"/>
    <n v="12"/>
    <n v="602"/>
  </r>
  <r>
    <x v="7"/>
    <s v="COSMETICS"/>
    <x v="1"/>
    <x v="5"/>
    <x v="1"/>
    <n v="110246232"/>
    <n v="27131955719"/>
    <s v="E LAUDER ADVANCED TIME ZONE 3-TO-TRAVEL SET Y8JR-01"/>
    <s v="EA"/>
    <n v="1"/>
    <n v="792"/>
    <n v="0"/>
    <n v="0"/>
    <n v="11"/>
    <n v="0"/>
  </r>
  <r>
    <x v="7"/>
    <s v="COSMETICS"/>
    <x v="12"/>
    <x v="6"/>
    <x v="3"/>
    <n v="102205149"/>
    <n v="773602000000"/>
    <s v="MAC STUDIOFIX POWDER PLUS FOUNDTN NC25 M510-69"/>
    <s v="EA"/>
    <n v="6"/>
    <n v="774"/>
    <n v="0"/>
    <n v="0"/>
    <n v="13"/>
    <n v="258"/>
  </r>
  <r>
    <x v="7"/>
    <s v="COSMETICS"/>
    <x v="3"/>
    <x v="5"/>
    <x v="3"/>
    <n v="111126062"/>
    <n v="20714987541"/>
    <s v="CLINIQUE LOVES DUBAI EXCLUSIVE SET"/>
    <s v="EA"/>
    <n v="2"/>
    <n v="774"/>
    <n v="2"/>
    <n v="774"/>
    <n v="6"/>
    <n v="1010"/>
  </r>
  <r>
    <x v="7"/>
    <s v="COSMETICS"/>
    <x v="3"/>
    <x v="5"/>
    <x v="0"/>
    <n v="110592167"/>
    <n v="20714896584"/>
    <s v="CLINIQUE CFM ANTI-AGING MOISTURIZING LOTION DUO 2X200ML K4FR-01"/>
    <s v="EA"/>
    <n v="3"/>
    <n v="768"/>
    <n v="0"/>
    <n v="0"/>
    <n v="15"/>
    <n v="16"/>
  </r>
  <r>
    <x v="7"/>
    <s v="COSMETICS"/>
    <x v="3"/>
    <x v="6"/>
    <x v="0"/>
    <n v="111369300"/>
    <n v="192333000000"/>
    <s v="CLINIQUE HIGH IMPACT MASCARA TRIO KJM1-01"/>
    <s v="EA"/>
    <n v="4"/>
    <n v="768"/>
    <n v="0"/>
    <n v="0"/>
    <n v="8"/>
    <n v="12"/>
  </r>
  <r>
    <x v="7"/>
    <s v="COSMETICS"/>
    <x v="11"/>
    <x v="5"/>
    <x v="1"/>
    <n v="110105688"/>
    <n v="747930000000"/>
    <s v="CREME DE LA MER EYE BALM INTENSE 15ML 2NF3 01"/>
    <s v="EA"/>
    <n v="1"/>
    <n v="766"/>
    <n v="0"/>
    <n v="0"/>
    <n v="9"/>
    <n v="97"/>
  </r>
  <r>
    <x v="7"/>
    <s v="COSMETICS"/>
    <x v="12"/>
    <x v="6"/>
    <x v="7"/>
    <n v="111488320"/>
    <n v="773603000000"/>
    <s v="MAC BRUSHSTROKE 24-HOUR LINER BRUSHBLACKSGFJ-01"/>
    <s v="EA"/>
    <n v="9"/>
    <n v="765"/>
    <n v="2"/>
    <n v="170"/>
    <n v="14"/>
    <n v="492"/>
  </r>
  <r>
    <x v="7"/>
    <s v="COSMETICS"/>
    <x v="12"/>
    <x v="6"/>
    <x v="7"/>
    <n v="110415082"/>
    <n v="773602000000"/>
    <s v="MAC STUDIO WATERWEIGHT SPF30/PA++ F NC25 MXCT-04"/>
    <s v="EA"/>
    <n v="5"/>
    <n v="763.2"/>
    <n v="0"/>
    <n v="0"/>
    <n v="4"/>
    <n v="0"/>
  </r>
  <r>
    <x v="7"/>
    <s v="COSMETICS"/>
    <x v="3"/>
    <x v="5"/>
    <x v="0"/>
    <n v="110277017"/>
    <n v="20714636289"/>
    <s v="CLINIQUE MOISTURE BASICS DDML+ 2X125ML Z09A-01"/>
    <s v="EA"/>
    <n v="3"/>
    <n v="762"/>
    <n v="1"/>
    <n v="254"/>
    <n v="58"/>
    <n v="794"/>
  </r>
  <r>
    <x v="7"/>
    <s v="COSMETICS"/>
    <x v="1"/>
    <x v="6"/>
    <x v="1"/>
    <n v="111548477"/>
    <n v="887167000000"/>
    <s v="ESTEE LAUDER SMOKY NUDES PALETTE DDF &amp; ME EXCLUSIVE PGP4-01"/>
    <s v="EA"/>
    <n v="3"/>
    <n v="762"/>
    <n v="2"/>
    <n v="508"/>
    <n v="17"/>
    <n v="523"/>
  </r>
  <r>
    <x v="7"/>
    <s v="COSMETICS"/>
    <x v="1"/>
    <x v="5"/>
    <x v="0"/>
    <n v="110544236"/>
    <n v="887167000000"/>
    <s v="E LAUDER MICRO ESSENCE 200ML R1PW-01"/>
    <s v="EA"/>
    <n v="2"/>
    <n v="760"/>
    <n v="0"/>
    <n v="0"/>
    <n v="35"/>
    <n v="1665"/>
  </r>
  <r>
    <x v="7"/>
    <s v="COSMETICS"/>
    <x v="1"/>
    <x v="5"/>
    <x v="0"/>
    <n v="111395599"/>
    <n v="887167000000"/>
    <s v="E LAUDER MICRO ESSENCE TREATMENT LOTION WITH SAKURA FERMENT 200ML P6GM-01"/>
    <s v="EA"/>
    <n v="2"/>
    <n v="760"/>
    <n v="0"/>
    <n v="0"/>
    <n v="39"/>
    <n v="104"/>
  </r>
  <r>
    <x v="7"/>
    <s v="COSMETICS"/>
    <x v="1"/>
    <x v="6"/>
    <x v="0"/>
    <n v="110121983"/>
    <n v="27131771944"/>
    <s v="E LAUDER SUMPTUOUS EXTREME MASCARA WGHW-01"/>
    <s v="EA"/>
    <n v="6"/>
    <n v="756"/>
    <n v="1"/>
    <n v="126"/>
    <n v="23"/>
    <n v="282"/>
  </r>
  <r>
    <x v="7"/>
    <s v="COSMETICS"/>
    <x v="12"/>
    <x v="6"/>
    <x v="7"/>
    <n v="110808216"/>
    <n v="773603000000"/>
    <s v="MAC EYES TIMES NINE BURGUNDY SCN2-03"/>
    <s v="EA"/>
    <n v="6"/>
    <n v="756"/>
    <n v="1"/>
    <n v="126"/>
    <n v="26"/>
    <n v="357"/>
  </r>
  <r>
    <x v="7"/>
    <s v="COSMETICS"/>
    <x v="1"/>
    <x v="5"/>
    <x v="1"/>
    <n v="111105488"/>
    <n v="887167000000"/>
    <s v="ESTEE LAUDER NUTRITIOUS RADIANT VITALITY 2-IN-1 FOAM CLEANSER 125ML P31P-01"/>
    <s v="EA"/>
    <n v="6"/>
    <n v="756"/>
    <n v="3"/>
    <n v="378"/>
    <n v="9"/>
    <n v="357"/>
  </r>
  <r>
    <x v="7"/>
    <s v="COSMETICS"/>
    <x v="3"/>
    <x v="5"/>
    <x v="0"/>
    <n v="110415401"/>
    <n v="20714682514"/>
    <s v="CLINIQUE SMART CUSTOM REPAIR MOISTURIZER (COMBO OILY) 50ML Z5XH-01"/>
    <s v="EA"/>
    <n v="3"/>
    <n v="747"/>
    <n v="1"/>
    <n v="249"/>
    <n v="7"/>
    <n v="8"/>
  </r>
  <r>
    <x v="7"/>
    <s v="COSMETICS"/>
    <x v="12"/>
    <x v="6"/>
    <x v="7"/>
    <n v="110443000"/>
    <n v="773602000000"/>
    <s v="MAC RETRO MATTE LIQUID LIPSTICK HIGH DRAMA MY3N-03"/>
    <s v="EA"/>
    <n v="8"/>
    <n v="728"/>
    <n v="3"/>
    <n v="273"/>
    <n v="34"/>
    <n v="56"/>
  </r>
  <r>
    <x v="7"/>
    <s v="COSMETICS"/>
    <x v="12"/>
    <x v="6"/>
    <x v="7"/>
    <n v="110309473"/>
    <n v="773602000000"/>
    <s v="MAC PREP + PRIME NATURAL RADIANCE RADIANT YELLOW MTAX-01"/>
    <s v="EA"/>
    <n v="5"/>
    <n v="720"/>
    <n v="1"/>
    <n v="144"/>
    <n v="18"/>
    <n v="0"/>
  </r>
  <r>
    <x v="7"/>
    <s v="COSMETICS"/>
    <x v="12"/>
    <x v="6"/>
    <x v="7"/>
    <n v="110823914"/>
    <n v="773602000000"/>
    <s v="MAC #208S ANGLED BROW BRUSH S7JR-01"/>
    <s v="EA"/>
    <n v="9"/>
    <n v="720"/>
    <n v="2"/>
    <n v="160"/>
    <n v="25"/>
    <n v="30"/>
  </r>
  <r>
    <x v="7"/>
    <s v="COSMETICS"/>
    <x v="12"/>
    <x v="6"/>
    <x v="7"/>
    <n v="111399346"/>
    <n v="773603000000"/>
    <s v="MAC YOU'RE SO VAIN 419 SG73-17"/>
    <s v="EA"/>
    <n v="9"/>
    <n v="720"/>
    <n v="0"/>
    <n v="0"/>
    <n v="28"/>
    <n v="219"/>
  </r>
  <r>
    <x v="7"/>
    <s v="COSMETICS"/>
    <x v="12"/>
    <x v="6"/>
    <x v="7"/>
    <n v="111531845"/>
    <n v="773603000000"/>
    <s v="MAC EXTRA DIMENSION SKINFINSH DOUBLE GLEAM SHY1-19"/>
    <s v="EA"/>
    <n v="5"/>
    <n v="720"/>
    <n v="2"/>
    <n v="288"/>
    <n v="52"/>
    <n v="71"/>
  </r>
  <r>
    <x v="7"/>
    <s v="COSMETICS"/>
    <x v="12"/>
    <x v="6"/>
    <x v="7"/>
    <n v="111531856"/>
    <n v="773603000000"/>
    <s v="MAC STUDIO FIX CONCEAL AND CORRECT MEDIUM DEEP SJR3-03"/>
    <s v="EA"/>
    <n v="5"/>
    <n v="720"/>
    <n v="2"/>
    <n v="288"/>
    <n v="5"/>
    <n v="0"/>
  </r>
  <r>
    <x v="7"/>
    <s v="COSMETICS"/>
    <x v="1"/>
    <x v="5"/>
    <x v="0"/>
    <n v="110690000"/>
    <n v="887167000000"/>
    <s v="E LAUDER RESILIENCE LIFT NIGHT FACE AND NECK CREAM 50ML RRLM-01"/>
    <s v="EA"/>
    <n v="2"/>
    <n v="718"/>
    <n v="0"/>
    <n v="0"/>
    <n v="10"/>
    <n v="136"/>
  </r>
  <r>
    <x v="7"/>
    <s v="COSMETICS"/>
    <x v="12"/>
    <x v="6"/>
    <x v="7"/>
    <n v="111342928"/>
    <n v="773603000000"/>
    <s v="MAC EYE SHADOW X15 IN THE BUFF SHE2-01"/>
    <s v="EA"/>
    <n v="3"/>
    <n v="714"/>
    <n v="0"/>
    <n v="0"/>
    <n v="18"/>
    <n v="12"/>
  </r>
  <r>
    <x v="7"/>
    <s v="COSMETICS"/>
    <x v="12"/>
    <x v="6"/>
    <x v="4"/>
    <n v="111342928"/>
    <n v="773603000000"/>
    <s v="MAC EYE SHADOW X15 IN THE BUFF SHE2-01"/>
    <s v="EA"/>
    <n v="3"/>
    <n v="714"/>
    <n v="1"/>
    <n v="238"/>
    <n v="8"/>
    <n v="12"/>
  </r>
  <r>
    <x v="7"/>
    <s v="COSMETICS"/>
    <x v="1"/>
    <x v="5"/>
    <x v="4"/>
    <n v="111521916"/>
    <n v="887167000000"/>
    <s v="ESTEE LAUDER NIGHTTIME EXPERTS SET"/>
    <s v="EA"/>
    <n v="1"/>
    <n v="711"/>
    <n v="0"/>
    <n v="0"/>
    <n v="12"/>
    <n v="2956"/>
  </r>
  <r>
    <x v="7"/>
    <s v="COSMETICS"/>
    <x v="12"/>
    <x v="6"/>
    <x v="4"/>
    <n v="111488355"/>
    <n v="773603000000"/>
    <s v="MAC STARRY-EYED KIT: NEUTRAL SH99-Y9"/>
    <s v="EA"/>
    <n v="4"/>
    <n v="704"/>
    <n v="0"/>
    <n v="0"/>
    <n v="9"/>
    <n v="0"/>
  </r>
  <r>
    <x v="7"/>
    <s v="COSMETICS"/>
    <x v="1"/>
    <x v="5"/>
    <x v="1"/>
    <n v="110593522"/>
    <n v="887167000000"/>
    <s v="E LAUDER REVITALISING SUPREME + ANTI-AGING EYE BALM 15ML RRGH-01"/>
    <s v="EA"/>
    <n v="3"/>
    <n v="702"/>
    <n v="2"/>
    <n v="468"/>
    <n v="19"/>
    <n v="49"/>
  </r>
  <r>
    <x v="7"/>
    <s v="COSMETICS"/>
    <x v="3"/>
    <x v="5"/>
    <x v="4"/>
    <n v="111154128"/>
    <n v="20714985004"/>
    <s v="CLINIQUE ID DDMJ FATIGUE KHCG-01"/>
    <s v="EA"/>
    <n v="4"/>
    <n v="692"/>
    <n v="1"/>
    <n v="173"/>
    <n v="0"/>
    <n v="0"/>
  </r>
  <r>
    <x v="7"/>
    <s v="COSMETICS"/>
    <x v="12"/>
    <x v="6"/>
    <x v="1"/>
    <n v="111397243"/>
    <n v="773603000000"/>
    <s v="MAC TRAVEL EXCLUSIVE: PREP + PRIME FIX+ X 2 SHWW-01"/>
    <s v="EA"/>
    <n v="4"/>
    <n v="692"/>
    <n v="1"/>
    <n v="173"/>
    <n v="22"/>
    <n v="1298"/>
  </r>
  <r>
    <x v="7"/>
    <s v="COSMETICS"/>
    <x v="3"/>
    <x v="5"/>
    <x v="0"/>
    <n v="110120942"/>
    <n v="20714462734"/>
    <s v="CLINIQUE CLARIFYING LOTION 3 400ML 76X0 01"/>
    <s v="EA"/>
    <n v="5"/>
    <n v="675"/>
    <n v="1"/>
    <n v="135"/>
    <n v="20"/>
    <n v="94"/>
  </r>
  <r>
    <x v="7"/>
    <s v="COSMETICS"/>
    <x v="12"/>
    <x v="6"/>
    <x v="4"/>
    <n v="110565641"/>
    <n v="773602000000"/>
    <s v="MAC #170 SYNTHETIC ROUNDED SLANT BRUSH S2TL-01"/>
    <s v="EA"/>
    <n v="5"/>
    <n v="675"/>
    <n v="2"/>
    <n v="270"/>
    <n v="4"/>
    <n v="234"/>
  </r>
  <r>
    <x v="7"/>
    <s v="COSMETICS"/>
    <x v="12"/>
    <x v="6"/>
    <x v="7"/>
    <n v="110889999"/>
    <n v="773602000000"/>
    <s v="MAC #129S POWDER/BLUSH BRUSH S7JC-01"/>
    <s v="EA"/>
    <n v="5"/>
    <n v="675"/>
    <n v="1"/>
    <n v="135"/>
    <n v="26"/>
    <n v="0"/>
  </r>
  <r>
    <x v="7"/>
    <s v="COSMETICS"/>
    <x v="1"/>
    <x v="5"/>
    <x v="1"/>
    <n v="110246226"/>
    <n v="27131937197"/>
    <s v="E LAUDER ADVANCED TIME ZONE NIGHT CREAM 50ML Y6NN-01"/>
    <s v="EA"/>
    <n v="2"/>
    <n v="670"/>
    <n v="0"/>
    <n v="0"/>
    <n v="2"/>
    <n v="0"/>
  </r>
  <r>
    <x v="7"/>
    <s v="COSMETICS"/>
    <x v="3"/>
    <x v="5"/>
    <x v="0"/>
    <n v="110808212"/>
    <n v="20714816391"/>
    <s v="CLINIQUE DDML+ TRIO SET 3X125ML ZPTA-1"/>
    <s v="EA"/>
    <n v="2"/>
    <n v="670"/>
    <n v="0"/>
    <n v="0"/>
    <n v="11"/>
    <n v="14"/>
  </r>
  <r>
    <x v="7"/>
    <s v="COSMETICS"/>
    <x v="1"/>
    <x v="5"/>
    <x v="0"/>
    <n v="111166466"/>
    <n v="887167000000"/>
    <s v="E LAUDER RESILIENCE MULTI EFFECT TRI PEPTIDE FACE &amp; NECK CREAM NORMAL SKIN P1G3-01"/>
    <s v="EA"/>
    <n v="2"/>
    <n v="670"/>
    <n v="0"/>
    <n v="0"/>
    <n v="22"/>
    <n v="287"/>
  </r>
  <r>
    <x v="7"/>
    <s v="COSMETICS"/>
    <x v="3"/>
    <x v="5"/>
    <x v="4"/>
    <n v="110859405"/>
    <n v="20714898151"/>
    <s v="CLINIQUE MOISTURE SURGE 72H AUTO-REPLENISHING HYDRATOR 75ML K4MW-01"/>
    <s v="EA"/>
    <n v="3"/>
    <n v="663"/>
    <n v="0"/>
    <n v="0"/>
    <n v="9"/>
    <n v="35"/>
  </r>
  <r>
    <x v="7"/>
    <s v="COSMETICS"/>
    <x v="1"/>
    <x v="5"/>
    <x v="1"/>
    <n v="111079655"/>
    <n v="887167000000"/>
    <s v="E LAUDER ANR EYE SUPERCHARGED 15ML P482-01"/>
    <s v="EA"/>
    <n v="3"/>
    <n v="663"/>
    <n v="1"/>
    <n v="221"/>
    <n v="38"/>
    <n v="12075"/>
  </r>
  <r>
    <x v="7"/>
    <s v="COSMETICS"/>
    <x v="1"/>
    <x v="5"/>
    <x v="0"/>
    <n v="110999885"/>
    <n v="887167000000"/>
    <s v="ESTEE LAUDER PERFECTIONIST PRO LIFT RAPID LIFTING SERUM 100ML RY99-01"/>
    <s v="EA"/>
    <n v="1"/>
    <n v="659"/>
    <n v="0"/>
    <n v="0"/>
    <n v="12"/>
    <n v="116"/>
  </r>
  <r>
    <x v="7"/>
    <s v="COSMETICS"/>
    <x v="1"/>
    <x v="5"/>
    <x v="0"/>
    <n v="111593377"/>
    <n v="887167000000"/>
    <s v="ESTEE LAUDER PERFECTIONIST PRO RAPID BRIGHTENING TREATMENT 100ML P6GK-01"/>
    <s v="EA"/>
    <n v="1"/>
    <n v="659"/>
    <n v="1"/>
    <n v="659"/>
    <n v="42"/>
    <n v="236"/>
  </r>
  <r>
    <x v="7"/>
    <s v="COSMETICS"/>
    <x v="1"/>
    <x v="5"/>
    <x v="1"/>
    <n v="111593377"/>
    <n v="887167000000"/>
    <s v="ESTEE LAUDER PERFECTIONIST PRO RAPID BRIGHTENING TREATMENT 100ML P6GK-01"/>
    <s v="EA"/>
    <n v="1"/>
    <n v="659"/>
    <n v="0"/>
    <n v="0"/>
    <n v="19"/>
    <n v="236"/>
  </r>
  <r>
    <x v="7"/>
    <s v="COSMETICS"/>
    <x v="12"/>
    <x v="6"/>
    <x v="7"/>
    <n v="111451900"/>
    <n v="773603000000"/>
    <s v="MAC STDIO FIX SPF 15 X2 NC25 SHXK-01"/>
    <s v="EA"/>
    <n v="3"/>
    <n v="657"/>
    <n v="1"/>
    <n v="219"/>
    <n v="19"/>
    <n v="12"/>
  </r>
  <r>
    <x v="7"/>
    <s v="COSMETICS"/>
    <x v="0"/>
    <x v="6"/>
    <x v="0"/>
    <n v="110470450"/>
    <n v="888066000000"/>
    <s v="TOM FORD EYE COLOR QUAD DISCO DUST T0T9-20"/>
    <s v="EA"/>
    <n v="2"/>
    <n v="652"/>
    <n v="0"/>
    <n v="0"/>
    <n v="12"/>
    <n v="44"/>
  </r>
  <r>
    <x v="7"/>
    <s v="COSMETICS"/>
    <x v="1"/>
    <x v="5"/>
    <x v="0"/>
    <n v="110544283"/>
    <n v="887167000000"/>
    <s v="E LAUDER ANR CONCENTRATE RECOVER EYE MASK 8 PACK RNYF-01"/>
    <s v="EA"/>
    <n v="2"/>
    <n v="652"/>
    <n v="0"/>
    <n v="0"/>
    <n v="18"/>
    <n v="27"/>
  </r>
  <r>
    <x v="7"/>
    <s v="COSMETICS"/>
    <x v="12"/>
    <x v="6"/>
    <x v="7"/>
    <n v="102204976"/>
    <n v="773602000000"/>
    <s v="MAC LIP PENCIL SOAR M380-59"/>
    <s v="EA"/>
    <n v="9"/>
    <n v="648"/>
    <n v="0"/>
    <n v="0"/>
    <n v="116"/>
    <n v="664"/>
  </r>
  <r>
    <x v="7"/>
    <s v="COSMETICS"/>
    <x v="12"/>
    <x v="6"/>
    <x v="1"/>
    <n v="111451897"/>
    <n v="773603000000"/>
    <s v="MAC TR EXCL IN EXTRM DIM X 2 SHWK-01"/>
    <s v="EA"/>
    <n v="4"/>
    <n v="648"/>
    <n v="0"/>
    <n v="0"/>
    <n v="36"/>
    <n v="271"/>
  </r>
  <r>
    <x v="7"/>
    <s v="COSMETICS"/>
    <x v="11"/>
    <x v="5"/>
    <x v="0"/>
    <n v="111613580"/>
    <n v="747930000000"/>
    <s v="CREME DE LAMER MINI MIRACLE BROTH COLLECTION 5PCS 5XLC-01"/>
    <s v="EA"/>
    <n v="1"/>
    <n v="646"/>
    <n v="0"/>
    <n v="0"/>
    <n v="17"/>
    <n v="492"/>
  </r>
  <r>
    <x v="7"/>
    <s v="COSMETICS"/>
    <x v="11"/>
    <x v="5"/>
    <x v="1"/>
    <n v="111613580"/>
    <n v="747930000000"/>
    <s v="CREME DE LAMER MINI MIRACLE BROTH COLLECTION 5PCS 5XLC-01"/>
    <s v="EA"/>
    <n v="1"/>
    <n v="646"/>
    <n v="0"/>
    <n v="0"/>
    <n v="20"/>
    <n v="492"/>
  </r>
  <r>
    <x v="7"/>
    <s v="COSMETICS"/>
    <x v="12"/>
    <x v="6"/>
    <x v="4"/>
    <n v="102205149"/>
    <n v="773602000000"/>
    <s v="MAC STUDIOFIX POWDER PLUS FOUNDTN NC25 M510-69"/>
    <s v="EA"/>
    <n v="5"/>
    <n v="645"/>
    <n v="0"/>
    <n v="0"/>
    <n v="21"/>
    <n v="258"/>
  </r>
  <r>
    <x v="7"/>
    <s v="COSMETICS"/>
    <x v="12"/>
    <x v="6"/>
    <x v="7"/>
    <n v="102206292"/>
    <n v="773602000000"/>
    <s v="MAC STUDIO FIX FLUID SPF 15 NC20 M6JC-02"/>
    <s v="EA"/>
    <n v="5"/>
    <n v="645"/>
    <n v="0"/>
    <n v="0"/>
    <n v="47"/>
    <n v="132"/>
  </r>
  <r>
    <x v="7"/>
    <s v="COSMETICS"/>
    <x v="12"/>
    <x v="6"/>
    <x v="7"/>
    <n v="102206295"/>
    <n v="773602000000"/>
    <s v="MAC STUDIO FIX FLUID SPF 15 NC35 M6JC-05"/>
    <s v="EA"/>
    <n v="5"/>
    <n v="645"/>
    <n v="1"/>
    <n v="129"/>
    <n v="40"/>
    <n v="301"/>
  </r>
  <r>
    <x v="7"/>
    <s v="COSMETICS"/>
    <x v="12"/>
    <x v="6"/>
    <x v="7"/>
    <n v="102206299"/>
    <n v="77360210356"/>
    <s v="MAC STUDIO FIX FLUID SPF 15 NC45 M6JC-10"/>
    <s v="EA"/>
    <n v="5"/>
    <n v="645"/>
    <n v="1"/>
    <n v="129"/>
    <n v="28"/>
    <n v="283"/>
  </r>
  <r>
    <x v="7"/>
    <s v="COSMETICS"/>
    <x v="12"/>
    <x v="6"/>
    <x v="7"/>
    <n v="102208891"/>
    <n v="773602000000"/>
    <s v="MAC FONDT FLUID SPF15 NC15 M6JC01"/>
    <s v="EA"/>
    <n v="5"/>
    <n v="645"/>
    <n v="1"/>
    <n v="129"/>
    <n v="78"/>
    <n v="175"/>
  </r>
  <r>
    <x v="7"/>
    <s v="COSMETICS"/>
    <x v="1"/>
    <x v="5"/>
    <x v="0"/>
    <n v="110211695"/>
    <n v="27131935360"/>
    <s v="E LAUDER PERFECTIONIST (CP+R) WRINKLE LIFT SERUM 100ML Y6JN-01"/>
    <s v="EA"/>
    <n v="1"/>
    <n v="643"/>
    <n v="0"/>
    <n v="0"/>
    <n v="15"/>
    <n v="49"/>
  </r>
  <r>
    <x v="7"/>
    <s v="COSMETICS"/>
    <x v="12"/>
    <x v="6"/>
    <x v="7"/>
    <n v="110468055"/>
    <n v="773602000000"/>
    <s v="MAC PRO PERFORMANCE SPONGE MWL7-01"/>
    <s v="EA"/>
    <n v="8"/>
    <n v="640"/>
    <n v="1"/>
    <n v="80"/>
    <n v="7"/>
    <n v="0"/>
  </r>
  <r>
    <x v="7"/>
    <s v="COSMETICS"/>
    <x v="12"/>
    <x v="6"/>
    <x v="7"/>
    <n v="110443001"/>
    <n v="773602000000"/>
    <s v="MAC RETRO MATTE LIQUID LIPSTICK DANCE WITH ME MY3N-04"/>
    <s v="EA"/>
    <n v="7"/>
    <n v="637"/>
    <n v="0"/>
    <n v="0"/>
    <n v="40"/>
    <n v="553"/>
  </r>
  <r>
    <x v="7"/>
    <s v="COSMETICS"/>
    <x v="12"/>
    <x v="6"/>
    <x v="7"/>
    <n v="110334510"/>
    <n v="773602000000"/>
    <s v="MAC MINERALIZE SKINFINISH NATURAL MEDIUM TAN MT7E16"/>
    <s v="EA"/>
    <n v="5"/>
    <n v="635"/>
    <n v="1"/>
    <n v="127"/>
    <n v="5"/>
    <n v="0"/>
  </r>
  <r>
    <x v="7"/>
    <s v="COSMETICS"/>
    <x v="12"/>
    <x v="6"/>
    <x v="7"/>
    <n v="110334515"/>
    <n v="773602000000"/>
    <s v="MAC MINERALIZE SKINFINISH NATURAL GIVE ME SUN! MT7E-11"/>
    <s v="EA"/>
    <n v="5"/>
    <n v="635"/>
    <n v="3"/>
    <n v="381"/>
    <n v="30"/>
    <n v="57"/>
  </r>
  <r>
    <x v="7"/>
    <s v="COSMETICS"/>
    <x v="3"/>
    <x v="5"/>
    <x v="0"/>
    <n v="110391146"/>
    <n v="20714699604"/>
    <s v="CLINIQUE TAKE THE DAY OFF MAKEUP REMOVER Z7XK-01"/>
    <s v="EA"/>
    <n v="5"/>
    <n v="610"/>
    <n v="2"/>
    <n v="244"/>
    <n v="33"/>
    <n v="109"/>
  </r>
  <r>
    <x v="7"/>
    <s v="COSMETICS"/>
    <x v="12"/>
    <x v="6"/>
    <x v="5"/>
    <n v="111397244"/>
    <n v="773603000000"/>
    <s v="MAC TR KITS FY20 PART 1 SHWX-01"/>
    <s v="EA"/>
    <n v="3"/>
    <n v="609"/>
    <n v="0"/>
    <n v="0"/>
    <n v="8"/>
    <n v="1683"/>
  </r>
  <r>
    <x v="7"/>
    <s v="COSMETICS"/>
    <x v="12"/>
    <x v="6"/>
    <x v="4"/>
    <n v="111613592"/>
    <n v="773603000000"/>
    <s v="MAC TRAVEL EXCLUSIVE WARM LOOKS IN A BOX SHXC-01"/>
    <s v="EA"/>
    <n v="3"/>
    <n v="603"/>
    <n v="0"/>
    <n v="0"/>
    <n v="7"/>
    <n v="117"/>
  </r>
  <r>
    <x v="7"/>
    <s v="COSMETICS"/>
    <x v="3"/>
    <x v="5"/>
    <x v="0"/>
    <n v="102205659"/>
    <n v="20714215552"/>
    <s v="CLINIQUE CLEANSING BALM 125ML 6CY4-01"/>
    <s v="EA"/>
    <n v="5"/>
    <n v="600"/>
    <n v="0"/>
    <n v="0"/>
    <n v="35"/>
    <n v="49"/>
  </r>
  <r>
    <x v="7"/>
    <s v="COSMETICS"/>
    <x v="12"/>
    <x v="5"/>
    <x v="7"/>
    <n v="110538392"/>
    <n v="773602000000"/>
    <s v="MAC STROBE CREAM 50ML PINKLITE S48L-01"/>
    <s v="EA"/>
    <n v="5"/>
    <n v="600"/>
    <n v="1"/>
    <n v="120"/>
    <n v="27"/>
    <n v="35"/>
  </r>
  <r>
    <x v="7"/>
    <s v="COSMETICS"/>
    <x v="3"/>
    <x v="5"/>
    <x v="0"/>
    <n v="110859407"/>
    <n v="20714914349"/>
    <s v="CLINIQUE MOISTURE SURGE DUO SET K6LC-01"/>
    <s v="EA"/>
    <n v="2"/>
    <n v="600"/>
    <n v="0"/>
    <n v="0"/>
    <n v="10"/>
    <n v="13"/>
  </r>
  <r>
    <x v="7"/>
    <s v="COSMETICS"/>
    <x v="1"/>
    <x v="5"/>
    <x v="8"/>
    <n v="110273894"/>
    <n v="27131268864"/>
    <s v="E LAUDER ANR SYNC RECOVERY COMPLEX II 100ML YF4H-01"/>
    <s v="EA"/>
    <n v="1"/>
    <n v="599"/>
    <n v="0"/>
    <n v="0"/>
    <n v="0"/>
    <n v="597"/>
  </r>
  <r>
    <x v="7"/>
    <s v="COSMETICS"/>
    <x v="1"/>
    <x v="5"/>
    <x v="3"/>
    <n v="110273894"/>
    <n v="27131268864"/>
    <s v="E LAUDER ANR SYNC RECOVERY COMPLEX II 100ML YF4H-01"/>
    <s v="EA"/>
    <n v="1"/>
    <n v="599"/>
    <n v="0"/>
    <n v="0"/>
    <n v="41"/>
    <n v="597"/>
  </r>
  <r>
    <x v="7"/>
    <s v="COSMETICS"/>
    <x v="1"/>
    <x v="5"/>
    <x v="5"/>
    <n v="110273894"/>
    <n v="27131268864"/>
    <s v="E LAUDER ANR SYNC RECOVERY COMPLEX II 100ML YF4H-01"/>
    <s v="EA"/>
    <n v="1"/>
    <n v="599"/>
    <n v="0"/>
    <n v="0"/>
    <n v="5"/>
    <n v="597"/>
  </r>
  <r>
    <x v="7"/>
    <s v="COSMETICS"/>
    <x v="11"/>
    <x v="5"/>
    <x v="1"/>
    <n v="102202392"/>
    <n v="747930000000"/>
    <s v="CREME DE LA MER MOISTURIZING CREME 30ML 3328-02"/>
    <s v="EA"/>
    <n v="1"/>
    <n v="598"/>
    <n v="0"/>
    <n v="0"/>
    <n v="19"/>
    <n v="1025"/>
  </r>
  <r>
    <x v="7"/>
    <s v="COSMETICS"/>
    <x v="11"/>
    <x v="5"/>
    <x v="0"/>
    <n v="110351587"/>
    <n v="747930000000"/>
    <s v="CREME THE LA MER THE INTENSIVE REVITALIZING MASK 75ML 58T8-01"/>
    <s v="EA"/>
    <n v="1"/>
    <n v="598"/>
    <n v="0"/>
    <n v="0"/>
    <n v="14"/>
    <n v="0"/>
  </r>
  <r>
    <x v="7"/>
    <s v="COSMETICS"/>
    <x v="11"/>
    <x v="5"/>
    <x v="1"/>
    <n v="110858840"/>
    <n v="747930000000"/>
    <s v="LA MER THE MOISTURIZING COOL GEL CREAM 30ML 5R09-01"/>
    <s v="EA"/>
    <n v="1"/>
    <n v="598"/>
    <n v="0"/>
    <n v="0"/>
    <n v="5"/>
    <n v="4"/>
  </r>
  <r>
    <x v="7"/>
    <s v="COSMETICS"/>
    <x v="3"/>
    <x v="5"/>
    <x v="0"/>
    <n v="110859410"/>
    <n v="20714914332"/>
    <s v="CLINIQUE ULTRA HYDRATION SET K6LA-01"/>
    <s v="EA"/>
    <n v="2"/>
    <n v="598"/>
    <n v="0"/>
    <n v="0"/>
    <n v="25"/>
    <n v="538"/>
  </r>
  <r>
    <x v="7"/>
    <s v="COSMETICS"/>
    <x v="12"/>
    <x v="6"/>
    <x v="4"/>
    <n v="111397247"/>
    <n v="773603000000"/>
    <s v="MAC TR KITS FY20 PART 1 TENDERTALK X2 SHX1-01"/>
    <s v="EA"/>
    <n v="4"/>
    <n v="589.95000000000005"/>
    <n v="2"/>
    <n v="270"/>
    <n v="10"/>
    <n v="31"/>
  </r>
  <r>
    <x v="7"/>
    <s v="COSMETICS"/>
    <x v="1"/>
    <x v="6"/>
    <x v="0"/>
    <n v="110566050"/>
    <n v="27131599517"/>
    <s v="E LAUDER ZERO SMUDGE MASCARA TRIO 9W4R-01"/>
    <s v="EA"/>
    <n v="2"/>
    <n v="582"/>
    <n v="0"/>
    <n v="0"/>
    <n v="4"/>
    <n v="0"/>
  </r>
  <r>
    <x v="7"/>
    <s v="COSMETICS"/>
    <x v="12"/>
    <x v="6"/>
    <x v="4"/>
    <n v="111397246"/>
    <n v="773603000000"/>
    <s v="MAC TRAVEL EXCLUSIVE: LIP KIT NEUTRAL SHX0-01"/>
    <s v="EA"/>
    <n v="3"/>
    <n v="582"/>
    <n v="0"/>
    <n v="0"/>
    <n v="24"/>
    <n v="2132"/>
  </r>
  <r>
    <x v="7"/>
    <s v="COSMETICS"/>
    <x v="1"/>
    <x v="5"/>
    <x v="0"/>
    <n v="110253857"/>
    <n v="27131987840"/>
    <s v="E LAUDER PERFECTLY CLEAN FOAM CLEANSER PURIFYING MASK 150ML YCE7-01"/>
    <s v="EA"/>
    <n v="5"/>
    <n v="575"/>
    <n v="0"/>
    <n v="0"/>
    <n v="4"/>
    <n v="225"/>
  </r>
  <r>
    <x v="7"/>
    <s v="COSMETICS"/>
    <x v="12"/>
    <x v="6"/>
    <x v="7"/>
    <n v="111399226"/>
    <n v="773603000000"/>
    <s v="MAC FRENCH SILK 402 SG73-02"/>
    <s v="EA"/>
    <n v="7"/>
    <n v="560"/>
    <n v="0"/>
    <n v="0"/>
    <n v="16"/>
    <n v="44"/>
  </r>
  <r>
    <x v="7"/>
    <s v="COSMETICS"/>
    <x v="12"/>
    <x v="6"/>
    <x v="4"/>
    <n v="111613590"/>
    <n v="773603000000"/>
    <s v="MAC TRAVEL EXCLUSIVE FLIGHT OF FANTASY EYE AND FACE PALETTE SHX9-01"/>
    <s v="EA"/>
    <n v="4"/>
    <n v="560"/>
    <n v="0"/>
    <n v="0"/>
    <n v="15"/>
    <n v="262"/>
  </r>
  <r>
    <x v="7"/>
    <s v="COSMETICS"/>
    <x v="11"/>
    <x v="5"/>
    <x v="3"/>
    <n v="110275691"/>
    <n v="747930000000"/>
    <s v="CREME DE LA MER THE TREATMENT LOTION 150ML 51KA-01"/>
    <s v="EA"/>
    <n v="1"/>
    <n v="551"/>
    <n v="0"/>
    <n v="0"/>
    <n v="55"/>
    <n v="6974"/>
  </r>
  <r>
    <x v="7"/>
    <s v="COSMETICS"/>
    <x v="1"/>
    <x v="5"/>
    <x v="0"/>
    <n v="110625145"/>
    <n v="887167000000"/>
    <s v="E LAUDER ANR 50ML + EYE CONCENTRATE MATRIX RYFR-01"/>
    <s v="EA"/>
    <n v="1"/>
    <n v="547"/>
    <n v="0"/>
    <n v="0"/>
    <n v="27"/>
    <n v="13"/>
  </r>
  <r>
    <x v="7"/>
    <s v="COSMETICS"/>
    <x v="12"/>
    <x v="6"/>
    <x v="1"/>
    <n v="110442981"/>
    <n v="773602000000"/>
    <s v="MAC RETRO MATTE LIQUID LIPSTICK FEELS SO GRAND MY3N-02"/>
    <s v="EA"/>
    <n v="6"/>
    <n v="546"/>
    <n v="0"/>
    <n v="0"/>
    <n v="12"/>
    <n v="207"/>
  </r>
  <r>
    <x v="7"/>
    <s v="COSMETICS"/>
    <x v="13"/>
    <x v="6"/>
    <x v="1"/>
    <n v="110595004"/>
    <n v="716170000000"/>
    <s v="B BROWN NOURISHING LIP COLOR TRIO EHG0-01"/>
    <s v="EA"/>
    <n v="2"/>
    <n v="538"/>
    <n v="0"/>
    <n v="0"/>
    <n v="3"/>
    <n v="0"/>
  </r>
  <r>
    <x v="7"/>
    <s v="COSMETICS"/>
    <x v="3"/>
    <x v="5"/>
    <x v="0"/>
    <n v="110288777"/>
    <n v="20714610197"/>
    <s v="CLINIQUE DDML+ GEL 200ML JUMBO 7WAP-01"/>
    <s v="EA"/>
    <n v="3"/>
    <n v="537"/>
    <n v="1"/>
    <n v="179"/>
    <n v="10"/>
    <n v="5"/>
  </r>
  <r>
    <x v="7"/>
    <s v="COSMETICS"/>
    <x v="1"/>
    <x v="5"/>
    <x v="3"/>
    <n v="111079656"/>
    <n v="887167000000"/>
    <s v="ESTEE LAUDER ADVANCED NIGHT REPAIR FOR FACE AND EYES SET P52P-01"/>
    <s v="EA"/>
    <n v="1"/>
    <n v="536"/>
    <n v="0"/>
    <n v="0"/>
    <n v="18"/>
    <n v="50"/>
  </r>
  <r>
    <x v="7"/>
    <s v="COSMETICS"/>
    <x v="1"/>
    <x v="5"/>
    <x v="0"/>
    <n v="111121411"/>
    <n v="887167000000"/>
    <s v="E LAUDER NUTRITIOUS OVERNIGHT RADIANCE COLLECTION P3GC-01"/>
    <s v="EA"/>
    <n v="1"/>
    <n v="534"/>
    <n v="0"/>
    <n v="0"/>
    <n v="25"/>
    <n v="292"/>
  </r>
  <r>
    <x v="7"/>
    <s v="COSMETICS"/>
    <x v="1"/>
    <x v="5"/>
    <x v="1"/>
    <n v="111121411"/>
    <n v="887167000000"/>
    <s v="E LAUDER NUTRITIOUS OVERNIGHT RADIANCE COLLECTION P3GC-01"/>
    <s v="EA"/>
    <n v="1"/>
    <n v="534"/>
    <n v="1"/>
    <n v="534"/>
    <n v="14"/>
    <n v="292"/>
  </r>
  <r>
    <x v="7"/>
    <s v="COSMETICS"/>
    <x v="3"/>
    <x v="5"/>
    <x v="4"/>
    <n v="111154115"/>
    <n v="20714983413"/>
    <s v="CLINIQUE ID DDML ANTI-IRRITATION KH66-01"/>
    <s v="EA"/>
    <n v="3"/>
    <n v="519"/>
    <n v="2"/>
    <n v="346"/>
    <n v="3"/>
    <n v="0"/>
  </r>
  <r>
    <x v="7"/>
    <s v="COSMETICS"/>
    <x v="12"/>
    <x v="6"/>
    <x v="1"/>
    <n v="102205234"/>
    <n v="773602000000"/>
    <s v="MAC STUDIOFIX POWDER FOUNDATION NC30 M510-23"/>
    <s v="EA"/>
    <n v="4"/>
    <n v="516"/>
    <n v="2"/>
    <n v="258"/>
    <n v="27"/>
    <n v="178"/>
  </r>
  <r>
    <x v="7"/>
    <s v="COSMETICS"/>
    <x v="12"/>
    <x v="6"/>
    <x v="4"/>
    <n v="102205234"/>
    <n v="773602000000"/>
    <s v="MAC STUDIOFIX POWDER FOUNDATION NC30 M510-23"/>
    <s v="EA"/>
    <n v="4"/>
    <n v="516"/>
    <n v="0"/>
    <n v="0"/>
    <n v="19"/>
    <n v="178"/>
  </r>
  <r>
    <x v="7"/>
    <s v="COSMETICS"/>
    <x v="12"/>
    <x v="6"/>
    <x v="4"/>
    <n v="102205235"/>
    <n v="773602000000"/>
    <s v="MAC STUDIOFIX POWDER FOUNDATION NC35 M510-26"/>
    <s v="EA"/>
    <n v="4"/>
    <n v="516"/>
    <n v="1"/>
    <n v="129"/>
    <n v="14"/>
    <n v="410"/>
  </r>
  <r>
    <x v="7"/>
    <s v="COSMETICS"/>
    <x v="12"/>
    <x v="6"/>
    <x v="7"/>
    <n v="102205237"/>
    <n v="773602000000"/>
    <s v="MAC STUDIOFIX POWDER FOUNDATION NC50 M510-30"/>
    <s v="EA"/>
    <n v="4"/>
    <n v="516"/>
    <n v="0"/>
    <n v="0"/>
    <n v="69"/>
    <n v="5"/>
  </r>
  <r>
    <x v="7"/>
    <s v="COSMETICS"/>
    <x v="12"/>
    <x v="6"/>
    <x v="7"/>
    <n v="102205243"/>
    <n v="773602000000"/>
    <s v="MAC STUDIOFIX POWDER FOUNDATION NW45 M510-48"/>
    <s v="EA"/>
    <n v="4"/>
    <n v="516"/>
    <n v="0"/>
    <n v="0"/>
    <n v="0"/>
    <n v="0"/>
  </r>
  <r>
    <x v="7"/>
    <s v="COSMETICS"/>
    <x v="12"/>
    <x v="6"/>
    <x v="7"/>
    <n v="102205244"/>
    <n v="773602000000"/>
    <s v="MAC STUDIOFIX POWDER FOUNDATION NW50 M510-49"/>
    <s v="EA"/>
    <n v="4"/>
    <n v="516"/>
    <n v="0"/>
    <n v="0"/>
    <n v="34"/>
    <n v="13"/>
  </r>
  <r>
    <x v="7"/>
    <s v="COSMETICS"/>
    <x v="12"/>
    <x v="6"/>
    <x v="4"/>
    <n v="102205247"/>
    <n v="773602000000"/>
    <s v="MAC STUDIOFIX POWDER FOUNDATION NW43 M510-57"/>
    <s v="EA"/>
    <n v="4"/>
    <n v="516"/>
    <n v="0"/>
    <n v="0"/>
    <n v="55"/>
    <n v="265"/>
  </r>
  <r>
    <x v="7"/>
    <s v="COSMETICS"/>
    <x v="12"/>
    <x v="6"/>
    <x v="7"/>
    <n v="102206294"/>
    <n v="773602000000"/>
    <s v="MAC STUDIO FIX FLUID SPF 15 NC30 M6JC-04"/>
    <s v="EA"/>
    <n v="4"/>
    <n v="516"/>
    <n v="0"/>
    <n v="0"/>
    <n v="35"/>
    <n v="458"/>
  </r>
  <r>
    <x v="7"/>
    <s v="COSMETICS"/>
    <x v="12"/>
    <x v="6"/>
    <x v="7"/>
    <n v="102206296"/>
    <n v="773602000000"/>
    <s v="MAC STUDIO FIX FLUID SPF 15 NC40 M6JC-07"/>
    <s v="EA"/>
    <n v="4"/>
    <n v="516"/>
    <n v="0"/>
    <n v="0"/>
    <n v="42"/>
    <n v="192"/>
  </r>
  <r>
    <x v="7"/>
    <s v="COSMETICS"/>
    <x v="12"/>
    <x v="6"/>
    <x v="7"/>
    <n v="102206297"/>
    <n v="773602000000"/>
    <s v="MAC STUDIO FIX FLUID SPF 15 NC42 M6JC-08"/>
    <s v="EA"/>
    <n v="4"/>
    <n v="516"/>
    <n v="0"/>
    <n v="0"/>
    <n v="32"/>
    <n v="411"/>
  </r>
  <r>
    <x v="7"/>
    <s v="COSMETICS"/>
    <x v="12"/>
    <x v="6"/>
    <x v="7"/>
    <n v="102206301"/>
    <n v="773602000000"/>
    <s v="MAC STUDIO FIX FLUID SPF 15 NW20 M6JC-14"/>
    <s v="EA"/>
    <n v="4"/>
    <n v="516"/>
    <n v="0"/>
    <n v="0"/>
    <n v="22"/>
    <n v="0"/>
  </r>
  <r>
    <x v="7"/>
    <s v="COSMETICS"/>
    <x v="12"/>
    <x v="6"/>
    <x v="7"/>
    <n v="102206306"/>
    <n v="773602000000"/>
    <s v="MAC STUDIO FIX FLUID SPF 15 NW43 M6JC-19"/>
    <s v="EA"/>
    <n v="4"/>
    <n v="516"/>
    <n v="0"/>
    <n v="0"/>
    <n v="75"/>
    <n v="66"/>
  </r>
  <r>
    <x v="7"/>
    <s v="COSMETICS"/>
    <x v="12"/>
    <x v="6"/>
    <x v="7"/>
    <n v="102206329"/>
    <n v="773602000000"/>
    <s v="MAC STUDIO FIX FLUID SPF 15 NW50 M6JC-22"/>
    <s v="EA"/>
    <n v="4"/>
    <n v="516"/>
    <n v="0"/>
    <n v="0"/>
    <n v="14"/>
    <n v="0"/>
  </r>
  <r>
    <x v="7"/>
    <s v="COSMETICS"/>
    <x v="12"/>
    <x v="6"/>
    <x v="7"/>
    <n v="102208867"/>
    <n v="773602000000"/>
    <s v="MAC FONDT CMPT PWDR/FOUN NC43 M51054"/>
    <s v="EA"/>
    <n v="4"/>
    <n v="516"/>
    <n v="0"/>
    <n v="0"/>
    <n v="113"/>
    <n v="237"/>
  </r>
  <r>
    <x v="7"/>
    <s v="COSMETICS"/>
    <x v="1"/>
    <x v="5"/>
    <x v="3"/>
    <n v="110702845"/>
    <n v="887167000000"/>
    <s v="E LAUDER REVIT SUPREME POWER FACE &amp; EYE SET RYAR-01"/>
    <s v="EA"/>
    <n v="1"/>
    <n v="512"/>
    <n v="0"/>
    <n v="0"/>
    <n v="5"/>
    <n v="0"/>
  </r>
  <r>
    <x v="7"/>
    <s v="COSMETICS"/>
    <x v="3"/>
    <x v="5"/>
    <x v="0"/>
    <n v="102205464"/>
    <n v="20714227661"/>
    <s v="CLINIQUE LIQUID FACIAL SOAP MILD 6F37-01"/>
    <s v="EA"/>
    <n v="6"/>
    <n v="510"/>
    <n v="1"/>
    <n v="85"/>
    <n v="27"/>
    <n v="56"/>
  </r>
  <r>
    <x v="7"/>
    <s v="COSMETICS"/>
    <x v="3"/>
    <x v="5"/>
    <x v="0"/>
    <n v="102205465"/>
    <n v="20714227685"/>
    <s v="CLINIQUE LIQUID FACIAL SOAP EXTRA STRENGTH 6F39-01"/>
    <s v="EA"/>
    <n v="6"/>
    <n v="510"/>
    <n v="1"/>
    <n v="85"/>
    <n v="33"/>
    <n v="75"/>
  </r>
  <r>
    <x v="7"/>
    <s v="COSMETICS"/>
    <x v="12"/>
    <x v="6"/>
    <x v="7"/>
    <n v="110248868"/>
    <n v="773602000000"/>
    <s v="MAC VELUXE BROW LINER DEEP DARK BRUNETTE MMT0-05"/>
    <s v="EA"/>
    <n v="6"/>
    <n v="510"/>
    <n v="0"/>
    <n v="0"/>
    <n v="4"/>
    <n v="0"/>
  </r>
  <r>
    <x v="7"/>
    <s v="COSMETICS"/>
    <x v="12"/>
    <x v="6"/>
    <x v="7"/>
    <n v="110476868"/>
    <n v="773602000000"/>
    <s v="MAC PRO LONGWEAR FLUIDLINE BLACKTRACK S2P2-04"/>
    <s v="EA"/>
    <n v="6"/>
    <n v="510"/>
    <n v="1"/>
    <n v="85"/>
    <n v="32"/>
    <n v="42"/>
  </r>
  <r>
    <x v="7"/>
    <s v="COSMETICS"/>
    <x v="12"/>
    <x v="6"/>
    <x v="4"/>
    <n v="111488320"/>
    <n v="773603000000"/>
    <s v="MAC BRUSHSTROKE 24-HOUR LINER BRUSHBLACKSGFJ-01"/>
    <s v="EA"/>
    <n v="6"/>
    <n v="510"/>
    <n v="1"/>
    <n v="85"/>
    <n v="14"/>
    <n v="492"/>
  </r>
  <r>
    <x v="7"/>
    <s v="COSMETICS"/>
    <x v="12"/>
    <x v="6"/>
    <x v="7"/>
    <n v="111613614"/>
    <n v="773603000000"/>
    <s v="MAC PREP + PRIME FIX+ CHERRY BLOSSOM SJA6-02"/>
    <s v="EA"/>
    <n v="5"/>
    <n v="510"/>
    <n v="3"/>
    <n v="306"/>
    <n v="17"/>
    <n v="270"/>
  </r>
  <r>
    <x v="7"/>
    <s v="COSMETICS"/>
    <x v="12"/>
    <x v="6"/>
    <x v="7"/>
    <n v="110334496"/>
    <n v="773602000000"/>
    <s v="MAC MINERALIZE SKINFINISH SOFT &amp; GENTLE MT1329"/>
    <s v="EA"/>
    <n v="4"/>
    <n v="508"/>
    <n v="2"/>
    <n v="254"/>
    <n v="33"/>
    <n v="219"/>
  </r>
  <r>
    <x v="7"/>
    <s v="COSMETICS"/>
    <x v="12"/>
    <x v="6"/>
    <x v="7"/>
    <n v="110576218"/>
    <n v="773602000000"/>
    <s v="MAC EXTRA DIMENSION SKINFINISH OH DARLING MLGK-05"/>
    <s v="EA"/>
    <n v="4"/>
    <n v="508"/>
    <n v="0"/>
    <n v="0"/>
    <n v="22"/>
    <n v="0"/>
  </r>
  <r>
    <x v="7"/>
    <s v="COSMETICS"/>
    <x v="1"/>
    <x v="5"/>
    <x v="0"/>
    <n v="111398699"/>
    <n v="887167000000"/>
    <s v="E LAUDER ANR INTENSE RESET CON SET DUO PFNF-01"/>
    <s v="EA"/>
    <n v="1"/>
    <n v="506"/>
    <n v="0"/>
    <n v="0"/>
    <n v="53"/>
    <n v="1483"/>
  </r>
  <r>
    <x v="7"/>
    <s v="COSMETICS"/>
    <x v="1"/>
    <x v="5"/>
    <x v="1"/>
    <n v="111398699"/>
    <n v="887167000000"/>
    <s v="E LAUDER ANR INTENSE RESET CON SET DUO PFNF-01"/>
    <s v="EA"/>
    <n v="1"/>
    <n v="506"/>
    <n v="0"/>
    <n v="0"/>
    <n v="30"/>
    <n v="1483"/>
  </r>
  <r>
    <x v="7"/>
    <s v="COSMETICS"/>
    <x v="12"/>
    <x v="6"/>
    <x v="7"/>
    <n v="102204673"/>
    <n v="773602000000"/>
    <s v="MAC EYE KOHL SMOLDER M1XG-01"/>
    <s v="EA"/>
    <n v="7"/>
    <n v="504"/>
    <n v="0"/>
    <n v="0"/>
    <n v="66"/>
    <n v="216"/>
  </r>
  <r>
    <x v="7"/>
    <s v="COSMETICS"/>
    <x v="12"/>
    <x v="6"/>
    <x v="7"/>
    <n v="110808219"/>
    <n v="773603000000"/>
    <s v="MAC EYES TIMES NINE SEMI-SWEET SE28-01"/>
    <s v="EA"/>
    <n v="4"/>
    <n v="504"/>
    <n v="0"/>
    <n v="0"/>
    <n v="32"/>
    <n v="11"/>
  </r>
  <r>
    <x v="7"/>
    <s v="COSMETICS"/>
    <x v="3"/>
    <x v="5"/>
    <x v="0"/>
    <n v="110242900"/>
    <n v="20714607302"/>
    <s v="CLINIQUE THE BOUNCE IS BACK RW SET 7W38-01"/>
    <s v="EA"/>
    <n v="1"/>
    <n v="501"/>
    <n v="0"/>
    <n v="0"/>
    <n v="12"/>
    <n v="10"/>
  </r>
  <r>
    <x v="7"/>
    <s v="COSMETICS"/>
    <x v="1"/>
    <x v="6"/>
    <x v="1"/>
    <n v="102107951"/>
    <n v="27131187066"/>
    <s v="ESTEE LAUDER DBL WEAR STAY IN PLACE MAKE UP 1G5Y-04"/>
    <s v="EA"/>
    <n v="3"/>
    <n v="486"/>
    <n v="0"/>
    <n v="0"/>
    <n v="6"/>
    <n v="9"/>
  </r>
  <r>
    <x v="7"/>
    <s v="COSMETICS"/>
    <x v="1"/>
    <x v="6"/>
    <x v="0"/>
    <n v="110222242"/>
    <n v="27131392378"/>
    <s v="E LAUDER DWEAR STAY-IN-PLACE LIQUID MAKEUP SPF10 SAND 1G5Y-36"/>
    <s v="EA"/>
    <n v="3"/>
    <n v="486"/>
    <n v="0"/>
    <n v="0"/>
    <n v="16"/>
    <n v="293"/>
  </r>
  <r>
    <x v="7"/>
    <s v="COSMETICS"/>
    <x v="1"/>
    <x v="6"/>
    <x v="0"/>
    <n v="111064828"/>
    <n v="27131969853"/>
    <s v="E LAUDER DWEAR STAY-IN-PLACE MAKEUP 2W2 RATTAN 1G5Y-84"/>
    <s v="EA"/>
    <n v="3"/>
    <n v="486"/>
    <n v="0"/>
    <n v="0"/>
    <n v="15"/>
    <n v="83"/>
  </r>
  <r>
    <x v="7"/>
    <s v="COSMETICS"/>
    <x v="12"/>
    <x v="6"/>
    <x v="7"/>
    <n v="102204988"/>
    <n v="773602000000"/>
    <s v="MAC AMPLIFIED CREAM LIPSTICK COSMO M3LN-02"/>
    <s v="EA"/>
    <n v="6"/>
    <n v="480"/>
    <n v="0"/>
    <n v="0"/>
    <n v="50"/>
    <n v="3"/>
  </r>
  <r>
    <x v="7"/>
    <s v="COSMETICS"/>
    <x v="12"/>
    <x v="6"/>
    <x v="7"/>
    <n v="102208708"/>
    <n v="773602000000"/>
    <s v="MAC MATTE LIPSTICK KINDA SEXY M2LP-36"/>
    <s v="EA"/>
    <n v="6"/>
    <n v="480"/>
    <n v="0"/>
    <n v="0"/>
    <n v="15"/>
    <n v="38"/>
  </r>
  <r>
    <x v="7"/>
    <s v="COSMETICS"/>
    <x v="12"/>
    <x v="6"/>
    <x v="7"/>
    <n v="102208721"/>
    <n v="77360204065"/>
    <s v="MAC LIPSTICK RUBY WOO M0N9-04"/>
    <s v="EA"/>
    <n v="6"/>
    <n v="480"/>
    <n v="0"/>
    <n v="0"/>
    <n v="46"/>
    <n v="1553"/>
  </r>
  <r>
    <x v="7"/>
    <s v="COSMETICS"/>
    <x v="13"/>
    <x v="6"/>
    <x v="1"/>
    <n v="110566009"/>
    <n v="716170000000"/>
    <s v="B BROWN LONG-WEAR WATERPROOF LINER BLACKOUT EGG4-08"/>
    <s v="EA"/>
    <n v="4"/>
    <n v="480"/>
    <n v="0"/>
    <n v="0"/>
    <n v="10"/>
    <n v="49"/>
  </r>
  <r>
    <x v="7"/>
    <s v="COSMETICS"/>
    <x v="15"/>
    <x v="5"/>
    <x v="0"/>
    <n v="111321422"/>
    <n v="717334000000"/>
    <s v="ORIGINS MEGA MUSHROOM RELIEF TREATMENT LOTION DUO 0R8A-01"/>
    <s v="EA"/>
    <n v="2"/>
    <n v="472"/>
    <n v="0"/>
    <n v="0"/>
    <n v="15"/>
    <n v="121"/>
  </r>
  <r>
    <x v="7"/>
    <s v="COSMETICS"/>
    <x v="3"/>
    <x v="5"/>
    <x v="0"/>
    <n v="111369292"/>
    <n v="20714968519"/>
    <s v="CLINIQUE FRESH PRESSED VITAMIN C 8 PACK KF3W-01"/>
    <s v="EA"/>
    <n v="1"/>
    <n v="470"/>
    <n v="0"/>
    <n v="0"/>
    <n v="0"/>
    <n v="0"/>
  </r>
  <r>
    <x v="7"/>
    <s v="COSMETICS"/>
    <x v="12"/>
    <x v="6"/>
    <x v="7"/>
    <n v="110322706"/>
    <n v="773602000000"/>
    <s v="MAC WATERPROOF BROW SET BOLD BRUNETTE MMRY-04"/>
    <s v="EA"/>
    <n v="6"/>
    <n v="468"/>
    <n v="0"/>
    <n v="0"/>
    <n v="30"/>
    <n v="78"/>
  </r>
  <r>
    <x v="7"/>
    <s v="COSMETICS"/>
    <x v="12"/>
    <x v="6"/>
    <x v="7"/>
    <n v="111397249"/>
    <n v="773603000000"/>
    <s v="MAC VERSICOLOUR VARNISH X 2 #2 SHX3-01"/>
    <s v="EA"/>
    <n v="3"/>
    <n v="459"/>
    <n v="0"/>
    <n v="0"/>
    <n v="22"/>
    <n v="29"/>
  </r>
  <r>
    <x v="7"/>
    <s v="COSMETICS"/>
    <x v="12"/>
    <x v="6"/>
    <x v="7"/>
    <n v="110557759"/>
    <n v="773602000000"/>
    <s v="MAC RETRO MATTE CARNIVOROUS MY3N-32"/>
    <s v="EA"/>
    <n v="5"/>
    <n v="455"/>
    <n v="2"/>
    <n v="182"/>
    <n v="26"/>
    <n v="15"/>
  </r>
  <r>
    <x v="7"/>
    <s v="COSMETICS"/>
    <x v="12"/>
    <x v="6"/>
    <x v="4"/>
    <n v="111250836"/>
    <n v="773603000000"/>
    <s v="MAC PREP + PRIME FIX+ CHERRY BLOSSOM SF7K-01"/>
    <s v="EA"/>
    <n v="5"/>
    <n v="455"/>
    <n v="0"/>
    <n v="0"/>
    <n v="3"/>
    <n v="0"/>
  </r>
  <r>
    <x v="7"/>
    <s v="COSMETICS"/>
    <x v="12"/>
    <x v="6"/>
    <x v="7"/>
    <n v="110576199"/>
    <n v="773602000000"/>
    <s v="MAC EXTRA DIMENSION BLUSH FAUX SURE! S611-15"/>
    <s v="EA"/>
    <n v="4"/>
    <n v="452"/>
    <n v="2"/>
    <n v="226"/>
    <n v="22"/>
    <n v="0"/>
  </r>
  <r>
    <x v="7"/>
    <s v="COSMETICS"/>
    <x v="12"/>
    <x v="6"/>
    <x v="7"/>
    <n v="110808734"/>
    <n v="773602000000"/>
    <s v="MAC #184S DUO FIBRE FAN BRUSH S6GL-01"/>
    <s v="EA"/>
    <n v="4"/>
    <n v="452"/>
    <n v="1"/>
    <n v="113"/>
    <n v="15"/>
    <n v="0"/>
  </r>
  <r>
    <x v="7"/>
    <s v="COSMETICS"/>
    <x v="3"/>
    <x v="5"/>
    <x v="4"/>
    <n v="110208481"/>
    <n v="20714202835"/>
    <s v="CLINIQUE ALL ABOUT EYES 30ML 6A02-01"/>
    <s v="EA"/>
    <n v="2"/>
    <n v="450"/>
    <n v="0"/>
    <n v="0"/>
    <n v="11"/>
    <n v="373"/>
  </r>
  <r>
    <x v="7"/>
    <s v="COSMETICS"/>
    <x v="13"/>
    <x v="5"/>
    <x v="1"/>
    <n v="110234644"/>
    <n v="716170000000"/>
    <s v="BOBBI BROWN VITAMIN ENRICHED CREAM 50ML E1LM-01"/>
    <s v="EA"/>
    <n v="2"/>
    <n v="449.4"/>
    <n v="0"/>
    <n v="0"/>
    <n v="10"/>
    <n v="67"/>
  </r>
  <r>
    <x v="7"/>
    <s v="COSMETICS"/>
    <x v="1"/>
    <x v="5"/>
    <x v="1"/>
    <n v="111121410"/>
    <n v="887167000000"/>
    <s v="E LAUDER NUTRITIOUS VITALITY 8 RADIANCE DAY &amp; NIGHT SET P3GA-01"/>
    <s v="EA"/>
    <n v="1"/>
    <n v="442"/>
    <n v="0"/>
    <n v="0"/>
    <n v="21"/>
    <n v="111"/>
  </r>
  <r>
    <x v="7"/>
    <s v="COSMETICS"/>
    <x v="12"/>
    <x v="6"/>
    <x v="7"/>
    <n v="111366923"/>
    <n v="773603000000"/>
    <s v="MAC LIPSTICK-WHOLE NEW WORLD 3GM/.1OZ SH1L-J6"/>
    <s v="EA"/>
    <n v="7"/>
    <n v="441"/>
    <n v="2"/>
    <n v="126"/>
    <n v="7"/>
    <n v="0"/>
  </r>
  <r>
    <x v="7"/>
    <s v="COSMETICS"/>
    <x v="12"/>
    <x v="6"/>
    <x v="7"/>
    <n v="102205972"/>
    <n v="773602000000"/>
    <s v="MAC LIP PENCIL WHIRL M380-50"/>
    <s v="EA"/>
    <n v="6"/>
    <n v="432"/>
    <n v="1"/>
    <n v="72"/>
    <n v="46"/>
    <n v="188"/>
  </r>
  <r>
    <x v="7"/>
    <s v="COSMETICS"/>
    <x v="1"/>
    <x v="5"/>
    <x v="0"/>
    <n v="110122043"/>
    <n v="27131763512"/>
    <s v="E LAUDER DAYWEAR ADV ANTI OXIDANT CRM SPF15 50ML WFJM 01"/>
    <s v="EA"/>
    <n v="2"/>
    <n v="432"/>
    <n v="1"/>
    <n v="216"/>
    <n v="9"/>
    <n v="106"/>
  </r>
  <r>
    <x v="7"/>
    <s v="COSMETICS"/>
    <x v="1"/>
    <x v="5"/>
    <x v="1"/>
    <n v="110122044"/>
    <n v="27131763529"/>
    <s v="E LAUDER DAYWEAR ADV ANTI OXIDANT CRM SPF15 50ML WFJN 01"/>
    <s v="EA"/>
    <n v="2"/>
    <n v="432"/>
    <n v="0"/>
    <n v="0"/>
    <n v="6"/>
    <n v="6"/>
  </r>
  <r>
    <x v="7"/>
    <s v="COSMETICS"/>
    <x v="3"/>
    <x v="5"/>
    <x v="0"/>
    <n v="110208489"/>
    <n v="20714495169"/>
    <s v="CLINIQUE DE-PUFF AND DE-CIRCLE SET 7C8A-01"/>
    <s v="EA"/>
    <n v="2"/>
    <n v="432"/>
    <n v="0"/>
    <n v="0"/>
    <n v="12"/>
    <n v="25"/>
  </r>
  <r>
    <x v="7"/>
    <s v="COSMETICS"/>
    <x v="12"/>
    <x v="6"/>
    <x v="7"/>
    <n v="110415080"/>
    <n v="773602000000"/>
    <s v="MAC STUDIO WATERWEIGHT SPF30/PA++ F NC35 MXCT-02"/>
    <s v="EA"/>
    <n v="3"/>
    <n v="432"/>
    <n v="1"/>
    <n v="144"/>
    <n v="8"/>
    <n v="0"/>
  </r>
  <r>
    <x v="7"/>
    <s v="COSMETICS"/>
    <x v="1"/>
    <x v="6"/>
    <x v="0"/>
    <n v="111354823"/>
    <n v="887167000000"/>
    <s v="ESTEE LAUDER BRONZE GODDESS DESERT HEAT EYESHADOW PALETTE P9JA-01"/>
    <s v="EA"/>
    <n v="2"/>
    <n v="432"/>
    <n v="0"/>
    <n v="0"/>
    <n v="5"/>
    <n v="0"/>
  </r>
  <r>
    <x v="7"/>
    <s v="COSMETICS"/>
    <x v="3"/>
    <x v="5"/>
    <x v="0"/>
    <n v="111543742"/>
    <n v="192333000000"/>
    <s v="CLINIQUE EVEN BETTER CLINICAL RADICAL DARK SPOT CORRECTOR INTERRUPTER 30ML KN0X-01"/>
    <s v="EA"/>
    <n v="2"/>
    <n v="432"/>
    <n v="0"/>
    <n v="0"/>
    <n v="14"/>
    <n v="16"/>
  </r>
  <r>
    <x v="7"/>
    <s v="COSMETICS"/>
    <x v="11"/>
    <x v="6"/>
    <x v="1"/>
    <n v="110858833"/>
    <n v="747930000000"/>
    <s v="LA MER THE SKINCOLOR FLUID FOUNDATION SPF20 30ML IVORY 5FT2-02"/>
    <s v="EA"/>
    <n v="1"/>
    <n v="431"/>
    <n v="0"/>
    <n v="0"/>
    <n v="6"/>
    <n v="13"/>
  </r>
  <r>
    <x v="7"/>
    <s v="COSMETICS"/>
    <x v="11"/>
    <x v="6"/>
    <x v="0"/>
    <n v="111034443"/>
    <n v="747930000000"/>
    <s v="LA MER THE LUMINOUS LIFTING CUSHION FOUNDATION SPF20 12 NEUTRAL IVORY 5NM7-12"/>
    <s v="EA"/>
    <n v="1"/>
    <n v="431"/>
    <n v="0"/>
    <n v="0"/>
    <n v="7"/>
    <n v="14"/>
  </r>
  <r>
    <x v="7"/>
    <s v="COSMETICS"/>
    <x v="11"/>
    <x v="6"/>
    <x v="1"/>
    <n v="111354809"/>
    <n v="747930000000"/>
    <s v="CRME DE LAMER THE SOFT FLUID LONG WEAR FOUNDATION SPF 20"/>
    <s v="EA"/>
    <n v="1"/>
    <n v="431"/>
    <n v="1"/>
    <n v="431"/>
    <n v="4"/>
    <n v="0"/>
  </r>
  <r>
    <x v="7"/>
    <s v="COSMETICS"/>
    <x v="1"/>
    <x v="5"/>
    <x v="0"/>
    <n v="110504288"/>
    <n v="887167000000"/>
    <s v="E LAUDER ANR INTENSIVE RECOVERY AMPOULES 30ML REGW-01"/>
    <s v="EA"/>
    <n v="1"/>
    <n v="426"/>
    <n v="0"/>
    <n v="0"/>
    <n v="14"/>
    <n v="0"/>
  </r>
  <r>
    <x v="7"/>
    <s v="COSMETICS"/>
    <x v="1"/>
    <x v="5"/>
    <x v="1"/>
    <n v="110504288"/>
    <n v="887167000000"/>
    <s v="E LAUDER ANR INTENSIVE RECOVERY AMPOULES 30ML REGW-01"/>
    <s v="EA"/>
    <n v="1"/>
    <n v="426"/>
    <n v="0"/>
    <n v="0"/>
    <n v="11"/>
    <n v="0"/>
  </r>
  <r>
    <x v="7"/>
    <s v="COSMETICS"/>
    <x v="12"/>
    <x v="6"/>
    <x v="7"/>
    <n v="110248865"/>
    <n v="773602000000"/>
    <s v="MAC VELUXE BROW LINER DEEP BRUNETTE MMT0-04"/>
    <s v="EA"/>
    <n v="5"/>
    <n v="425"/>
    <n v="0"/>
    <n v="0"/>
    <n v="5"/>
    <n v="0"/>
  </r>
  <r>
    <x v="7"/>
    <s v="COSMETICS"/>
    <x v="12"/>
    <x v="6"/>
    <x v="7"/>
    <n v="111488368"/>
    <n v="773603000000"/>
    <s v="MAC LIQUIDLAST 24-HOUR WATERPROOF LINER POINT BLACKSGFK-03"/>
    <s v="EA"/>
    <n v="5"/>
    <n v="425"/>
    <n v="0"/>
    <n v="0"/>
    <n v="69"/>
    <n v="251"/>
  </r>
  <r>
    <x v="7"/>
    <s v="COSMETICS"/>
    <x v="1"/>
    <x v="5"/>
    <x v="1"/>
    <n v="110625147"/>
    <n v="887167000000"/>
    <s v="E LAUDER ANR EYE CONCENTRATE MATRIX DUO 2X15ML RYAN-01"/>
    <s v="EA"/>
    <n v="1"/>
    <n v="422"/>
    <n v="0"/>
    <n v="0"/>
    <n v="21"/>
    <n v="198"/>
  </r>
  <r>
    <x v="7"/>
    <s v="COSMETICS"/>
    <x v="2"/>
    <x v="5"/>
    <x v="2"/>
    <n v="110152349"/>
    <n v="690251000000"/>
    <s v="JO MALONE VITAMIN E HAND TREATMENT 100ML L11R-01"/>
    <s v="EA"/>
    <n v="2"/>
    <n v="420"/>
    <n v="0"/>
    <n v="0"/>
    <n v="19"/>
    <n v="45"/>
  </r>
  <r>
    <x v="7"/>
    <s v="COSMETICS"/>
    <x v="3"/>
    <x v="5"/>
    <x v="0"/>
    <n v="102083272"/>
    <n v="20714045159"/>
    <s v="CLINIQUE 7 DAY SCRUB CR RINSE OFF 667H-01"/>
    <s v="EA"/>
    <n v="4"/>
    <n v="408"/>
    <n v="0"/>
    <n v="0"/>
    <n v="28"/>
    <n v="42"/>
  </r>
  <r>
    <x v="7"/>
    <s v="COSMETICS"/>
    <x v="11"/>
    <x v="5"/>
    <x v="0"/>
    <n v="110322657"/>
    <n v="747930000000"/>
    <s v="CREME DE LA MER THE SPF 50 UV PROTECTING FLUID 50ML 54J2-01"/>
    <s v="EA"/>
    <n v="1"/>
    <n v="407"/>
    <n v="1"/>
    <n v="407"/>
    <n v="8"/>
    <n v="0"/>
  </r>
  <r>
    <x v="7"/>
    <s v="COSMETICS"/>
    <x v="12"/>
    <x v="6"/>
    <x v="6"/>
    <n v="111114986"/>
    <n v="773603000000"/>
    <s v="MAC TRAVEL EXCLUSIVE LIPSTICK X 3 SF2N-01"/>
    <s v="EA"/>
    <n v="2"/>
    <n v="406"/>
    <n v="0"/>
    <n v="0"/>
    <n v="16"/>
    <n v="347"/>
  </r>
  <r>
    <x v="7"/>
    <s v="COSMETICS"/>
    <x v="12"/>
    <x v="6"/>
    <x v="0"/>
    <n v="111426121"/>
    <n v="773603000000"/>
    <s v="MAC MC FY20 ME &amp; INDIA LIPSTICK TRIO LL SJH7-01"/>
    <s v="EA"/>
    <n v="2"/>
    <n v="406"/>
    <n v="0"/>
    <n v="0"/>
    <n v="0"/>
    <n v="0"/>
  </r>
  <r>
    <x v="7"/>
    <s v="COSMETICS"/>
    <x v="12"/>
    <x v="6"/>
    <x v="7"/>
    <n v="110889998"/>
    <n v="773602000000"/>
    <s v="MAC #168S LARGE ANGLED CONTOUR BRUSH S7HK-01"/>
    <s v="EA"/>
    <n v="3"/>
    <n v="405"/>
    <n v="1"/>
    <n v="135"/>
    <n v="30"/>
    <n v="55"/>
  </r>
  <r>
    <x v="7"/>
    <s v="COSMETICS"/>
    <x v="12"/>
    <x v="6"/>
    <x v="9"/>
    <n v="110951265"/>
    <n v="773602000000"/>
    <s v="MAC PADMA LAKSHMI EYE SHADOW X 4 70'S DESSERT DUSK S733-02"/>
    <s v="EA"/>
    <n v="3"/>
    <n v="405"/>
    <n v="0"/>
    <n v="0"/>
    <n v="49"/>
    <n v="0"/>
  </r>
  <r>
    <x v="7"/>
    <s v="COSMETICS"/>
    <x v="3"/>
    <x v="5"/>
    <x v="0"/>
    <n v="102210040"/>
    <n v="20714297923"/>
    <s v="CLINIQUE REDNESS SOLUTIONS DLY RELIEF CRM 50ML 6L4P 01"/>
    <s v="EA"/>
    <n v="2"/>
    <n v="402"/>
    <n v="0"/>
    <n v="0"/>
    <n v="7"/>
    <n v="0"/>
  </r>
  <r>
    <x v="7"/>
    <s v="COSMETICS"/>
    <x v="1"/>
    <x v="5"/>
    <x v="4"/>
    <n v="110521098"/>
    <n v="887167000000"/>
    <s v="E LAUDER REVITALIZING SUPREME PLUS ANTI-AGING SOFT CREAM 75ML RJ2F-01"/>
    <s v="EA"/>
    <n v="1"/>
    <n v="402"/>
    <n v="0"/>
    <n v="0"/>
    <n v="1"/>
    <n v="0"/>
  </r>
  <r>
    <x v="7"/>
    <s v="COSMETICS"/>
    <x v="12"/>
    <x v="6"/>
    <x v="3"/>
    <n v="111613592"/>
    <n v="773603000000"/>
    <s v="MAC TRAVEL EXCLUSIVE WARM LOOKS IN A BOX SHXC-01"/>
    <s v="EA"/>
    <n v="2"/>
    <n v="402"/>
    <n v="0"/>
    <n v="0"/>
    <n v="0"/>
    <n v="117"/>
  </r>
  <r>
    <x v="7"/>
    <s v="COSMETICS"/>
    <x v="12"/>
    <x v="6"/>
    <x v="1"/>
    <n v="102208716"/>
    <n v="773602000000"/>
    <s v="MAC MATTE LIPSTICK PLEASE ME M2LP-32"/>
    <s v="EA"/>
    <n v="5"/>
    <n v="400"/>
    <n v="0"/>
    <n v="0"/>
    <n v="22"/>
    <n v="56"/>
  </r>
  <r>
    <x v="7"/>
    <s v="COSMETICS"/>
    <x v="12"/>
    <x v="6"/>
    <x v="7"/>
    <n v="102208727"/>
    <n v="773602000000"/>
    <s v="MAC MATTE LIPSTICK TAUPE M2LP-09"/>
    <s v="EA"/>
    <n v="5"/>
    <n v="400"/>
    <n v="0"/>
    <n v="0"/>
    <n v="49"/>
    <n v="283"/>
  </r>
  <r>
    <x v="7"/>
    <s v="COSMETICS"/>
    <x v="12"/>
    <x v="6"/>
    <x v="7"/>
    <n v="110012222"/>
    <n v="773602000000"/>
    <s v="MAC CREMESHEEN CROSSWIRES MCF3 10"/>
    <s v="EA"/>
    <n v="5"/>
    <n v="400"/>
    <n v="0"/>
    <n v="0"/>
    <n v="19"/>
    <n v="0"/>
  </r>
  <r>
    <x v="7"/>
    <s v="COSMETICS"/>
    <x v="12"/>
    <x v="6"/>
    <x v="7"/>
    <n v="110251709"/>
    <n v="773602000000"/>
    <s v="MAC EXTENDED PLAY GIGABLACK LASH MN45-01"/>
    <s v="EA"/>
    <n v="5"/>
    <n v="400"/>
    <n v="1"/>
    <n v="80"/>
    <n v="18"/>
    <n v="65"/>
  </r>
  <r>
    <x v="7"/>
    <s v="COSMETICS"/>
    <x v="12"/>
    <x v="6"/>
    <x v="7"/>
    <n v="110280858"/>
    <n v="773602000000"/>
    <s v="MAC LIPSTICK FLAT OUT FABULOUS M0N9-19"/>
    <s v="EA"/>
    <n v="5"/>
    <n v="400"/>
    <n v="2"/>
    <n v="160"/>
    <n v="24"/>
    <n v="52"/>
  </r>
  <r>
    <x v="7"/>
    <s v="COSMETICS"/>
    <x v="12"/>
    <x v="6"/>
    <x v="4"/>
    <n v="110468055"/>
    <n v="773602000000"/>
    <s v="MAC PRO PERFORMANCE SPONGE MWL7-01"/>
    <s v="EA"/>
    <n v="5"/>
    <n v="400"/>
    <n v="0"/>
    <n v="0"/>
    <n v="5"/>
    <n v="0"/>
  </r>
  <r>
    <x v="7"/>
    <s v="COSMETICS"/>
    <x v="12"/>
    <x v="6"/>
    <x v="7"/>
    <n v="111250821"/>
    <n v="773603000000"/>
    <s v="MAC MATTE LIPSTICK YOU WOULDN'T GET IT M2LP-HW"/>
    <s v="EA"/>
    <n v="5"/>
    <n v="400"/>
    <n v="0"/>
    <n v="0"/>
    <n v="30"/>
    <n v="372"/>
  </r>
  <r>
    <x v="7"/>
    <s v="COSMETICS"/>
    <x v="12"/>
    <x v="6"/>
    <x v="7"/>
    <n v="111399344"/>
    <n v="773603000000"/>
    <s v="MAC LET THEM EAT CAKE! 413 SG73-15"/>
    <s v="EA"/>
    <n v="5"/>
    <n v="400"/>
    <n v="1"/>
    <n v="80"/>
    <n v="30"/>
    <n v="21"/>
  </r>
  <r>
    <x v="7"/>
    <s v="COSMETICS"/>
    <x v="12"/>
    <x v="6"/>
    <x v="7"/>
    <n v="111399351"/>
    <n v="773603000000"/>
    <s v="MAC JOIE DE VIVRE 415 SG73-20"/>
    <s v="EA"/>
    <n v="5"/>
    <n v="400"/>
    <n v="0"/>
    <n v="0"/>
    <n v="29"/>
    <n v="384"/>
  </r>
  <r>
    <x v="7"/>
    <s v="COSMETICS"/>
    <x v="12"/>
    <x v="6"/>
    <x v="7"/>
    <n v="111399355"/>
    <n v="773603000000"/>
    <s v="MAC PURE NONCHALANCE 412 SG73-25"/>
    <s v="EA"/>
    <n v="5"/>
    <n v="400"/>
    <n v="0"/>
    <n v="0"/>
    <n v="31"/>
    <n v="152"/>
  </r>
  <r>
    <x v="7"/>
    <s v="COSMETICS"/>
    <x v="12"/>
    <x v="6"/>
    <x v="7"/>
    <n v="111613613"/>
    <n v="773603000000"/>
    <s v="MAC LIPSTICK CRAVING SJWN-05"/>
    <s v="EA"/>
    <n v="5"/>
    <n v="400"/>
    <n v="1"/>
    <n v="80"/>
    <n v="9"/>
    <n v="0"/>
  </r>
  <r>
    <x v="7"/>
    <s v="COSMETICS"/>
    <x v="12"/>
    <x v="6"/>
    <x v="7"/>
    <n v="102205304"/>
    <n v="773602000000"/>
    <s v="MAC BROW SET CLEAR M287-01"/>
    <s v="EA"/>
    <n v="5"/>
    <n v="390"/>
    <n v="2"/>
    <n v="156"/>
    <n v="70"/>
    <n v="64"/>
  </r>
  <r>
    <x v="7"/>
    <s v="COSMETICS"/>
    <x v="12"/>
    <x v="6"/>
    <x v="5"/>
    <n v="111397245"/>
    <n v="773603000000"/>
    <s v="MAC TRAVEL EXCLUSIVE: LIP KIT REDSHWY-01"/>
    <s v="EA"/>
    <n v="2"/>
    <n v="388"/>
    <n v="0"/>
    <n v="0"/>
    <n v="12"/>
    <n v="4030"/>
  </r>
  <r>
    <x v="7"/>
    <s v="COSMETICS"/>
    <x v="12"/>
    <x v="6"/>
    <x v="5"/>
    <n v="111397246"/>
    <n v="773603000000"/>
    <s v="MAC TRAVEL EXCLUSIVE: LIP KIT NEUTRAL SHX0-01"/>
    <s v="EA"/>
    <n v="2"/>
    <n v="388"/>
    <n v="0"/>
    <n v="0"/>
    <n v="11"/>
    <n v="2132"/>
  </r>
  <r>
    <x v="7"/>
    <s v="COSMETICS"/>
    <x v="12"/>
    <x v="6"/>
    <x v="4"/>
    <n v="102205236"/>
    <n v="773602000000"/>
    <s v="MAC STUDIOFIX POWDER FOUNDATION NC45 M510-28"/>
    <s v="EA"/>
    <n v="3"/>
    <n v="387"/>
    <n v="0"/>
    <n v="0"/>
    <n v="30"/>
    <n v="329"/>
  </r>
  <r>
    <x v="7"/>
    <s v="COSMETICS"/>
    <x v="12"/>
    <x v="6"/>
    <x v="4"/>
    <n v="102205246"/>
    <n v="773602000000"/>
    <s v="MAC STUDIOFIX POWDER FOUNDATION NC40 M510-53"/>
    <s v="EA"/>
    <n v="3"/>
    <n v="387"/>
    <n v="1"/>
    <n v="129"/>
    <n v="9"/>
    <n v="447"/>
  </r>
  <r>
    <x v="7"/>
    <s v="COSMETICS"/>
    <x v="12"/>
    <x v="6"/>
    <x v="1"/>
    <n v="102206299"/>
    <n v="77360210356"/>
    <s v="MAC STUDIO FIX FLUID SPF 15 NC45 M6JC-10"/>
    <s v="EA"/>
    <n v="3"/>
    <n v="387"/>
    <n v="0"/>
    <n v="0"/>
    <n v="19"/>
    <n v="283"/>
  </r>
  <r>
    <x v="7"/>
    <s v="COSMETICS"/>
    <x v="12"/>
    <x v="6"/>
    <x v="1"/>
    <n v="102208867"/>
    <n v="773602000000"/>
    <s v="MAC FONDT CMPT PWDR/FOUN NC43 M51054"/>
    <s v="EA"/>
    <n v="3"/>
    <n v="387"/>
    <n v="1"/>
    <n v="129"/>
    <n v="10"/>
    <n v="237"/>
  </r>
  <r>
    <x v="7"/>
    <s v="COSMETICS"/>
    <x v="12"/>
    <x v="6"/>
    <x v="3"/>
    <n v="102208891"/>
    <n v="773602000000"/>
    <s v="MAC FONDT FLUID SPF15 NC15 M6JC01"/>
    <s v="EA"/>
    <n v="3"/>
    <n v="387"/>
    <n v="1"/>
    <n v="129"/>
    <n v="16"/>
    <n v="175"/>
  </r>
  <r>
    <x v="7"/>
    <s v="COSMETICS"/>
    <x v="12"/>
    <x v="6"/>
    <x v="7"/>
    <n v="110124341"/>
    <n v="773602000000"/>
    <s v="MAC STUDIO FIX FLUID SPF15 M6JC-28"/>
    <s v="EA"/>
    <n v="3"/>
    <n v="387"/>
    <n v="0"/>
    <n v="0"/>
    <n v="6"/>
    <n v="0"/>
  </r>
  <r>
    <x v="7"/>
    <s v="COSMETICS"/>
    <x v="12"/>
    <x v="6"/>
    <x v="7"/>
    <n v="110244948"/>
    <n v="773602000000"/>
    <s v="MAC STUDIO FIX POWDER PLUS FOUNDATION NW46 M510-82"/>
    <s v="EA"/>
    <n v="3"/>
    <n v="387"/>
    <n v="0"/>
    <n v="0"/>
    <n v="28"/>
    <n v="0"/>
  </r>
  <r>
    <x v="7"/>
    <s v="COSMETICS"/>
    <x v="12"/>
    <x v="6"/>
    <x v="1"/>
    <n v="110524784"/>
    <n v="773602000000"/>
    <s v="MAC STUDIO FIX NC41 M510-74"/>
    <s v="EA"/>
    <n v="3"/>
    <n v="387"/>
    <n v="0"/>
    <n v="0"/>
    <n v="43"/>
    <n v="274"/>
  </r>
  <r>
    <x v="7"/>
    <s v="COSMETICS"/>
    <x v="12"/>
    <x v="6"/>
    <x v="4"/>
    <n v="111105537"/>
    <n v="773603000000"/>
    <s v="MAC STUDIO FIX FLUID SPF 15 NW57 M6JC-62"/>
    <s v="EA"/>
    <n v="3"/>
    <n v="387"/>
    <n v="0"/>
    <n v="0"/>
    <n v="-1"/>
    <n v="0"/>
  </r>
  <r>
    <x v="7"/>
    <s v="COSMETICS"/>
    <x v="0"/>
    <x v="6"/>
    <x v="1"/>
    <n v="110199425"/>
    <n v="888066000000"/>
    <s v="TOM FORD LIP COLOR CASABLANCA T0T3-03"/>
    <s v="EA"/>
    <n v="2"/>
    <n v="384"/>
    <n v="0"/>
    <n v="0"/>
    <n v="1"/>
    <n v="42"/>
  </r>
  <r>
    <x v="7"/>
    <s v="COSMETICS"/>
    <x v="12"/>
    <x v="6"/>
    <x v="7"/>
    <n v="110476859"/>
    <n v="773602000000"/>
    <s v="MAC IN EXTREME DIMEN LASH WP DIMENSIONAL BLACK MTK8-01"/>
    <s v="EA"/>
    <n v="4"/>
    <n v="384"/>
    <n v="0"/>
    <n v="0"/>
    <n v="38"/>
    <n v="297"/>
  </r>
  <r>
    <x v="7"/>
    <s v="COSMETICS"/>
    <x v="0"/>
    <x v="6"/>
    <x v="0"/>
    <n v="111311620"/>
    <n v="888066000000"/>
    <s v="TOMFORD CONTOURING COMPACT SHADE01WN T6YX-01"/>
    <s v="EA"/>
    <n v="1"/>
    <n v="383"/>
    <n v="0"/>
    <n v="0"/>
    <n v="5"/>
    <n v="0"/>
  </r>
  <r>
    <x v="7"/>
    <s v="COSMETICS"/>
    <x v="12"/>
    <x v="6"/>
    <x v="7"/>
    <n v="110334501"/>
    <n v="773602000000"/>
    <s v="MAC MINERALIZE SKINFINISH NATURAL MEDIUM MT7E02"/>
    <s v="EA"/>
    <n v="3"/>
    <n v="381"/>
    <n v="2"/>
    <n v="254"/>
    <n v="1"/>
    <n v="1"/>
  </r>
  <r>
    <x v="7"/>
    <s v="COSMETICS"/>
    <x v="12"/>
    <x v="6"/>
    <x v="7"/>
    <n v="110334509"/>
    <n v="773602000000"/>
    <s v="MAC MINERALIZE SKINFINISH NATURAL MEDIUM GOLDEN MT7E-15"/>
    <s v="EA"/>
    <n v="3"/>
    <n v="381"/>
    <n v="0"/>
    <n v="0"/>
    <n v="32"/>
    <n v="13"/>
  </r>
  <r>
    <x v="7"/>
    <s v="COSMETICS"/>
    <x v="1"/>
    <x v="5"/>
    <x v="4"/>
    <n v="110544236"/>
    <n v="887167000000"/>
    <s v="E LAUDER MICRO ESSENCE 200ML R1PW-01"/>
    <s v="EA"/>
    <n v="1"/>
    <n v="380"/>
    <n v="1"/>
    <n v="380"/>
    <n v="20"/>
    <n v="1665"/>
  </r>
  <r>
    <x v="7"/>
    <s v="COSMETICS"/>
    <x v="1"/>
    <x v="5"/>
    <x v="1"/>
    <n v="111395599"/>
    <n v="887167000000"/>
    <s v="E LAUDER MICRO ESSENCE TREATMENT LOTION WITH SAKURA FERMENT 200ML P6GM-01"/>
    <s v="EA"/>
    <n v="1"/>
    <n v="380"/>
    <n v="0"/>
    <n v="0"/>
    <n v="10"/>
    <n v="104"/>
  </r>
  <r>
    <x v="7"/>
    <s v="COSMETICS"/>
    <x v="12"/>
    <x v="6"/>
    <x v="3"/>
    <n v="110808216"/>
    <n v="773603000000"/>
    <s v="MAC EYES TIMES NINE BURGUNDY SCN2-03"/>
    <s v="EA"/>
    <n v="3"/>
    <n v="378"/>
    <n v="1"/>
    <n v="126"/>
    <n v="13"/>
    <n v="357"/>
  </r>
  <r>
    <x v="7"/>
    <s v="COSMETICS"/>
    <x v="12"/>
    <x v="6"/>
    <x v="7"/>
    <n v="102208841"/>
    <n v="773602000000"/>
    <s v="MAC POWDER BLUSH COPPERTONE M220-07"/>
    <s v="EA"/>
    <n v="4"/>
    <n v="376"/>
    <n v="0"/>
    <n v="0"/>
    <n v="30"/>
    <n v="0"/>
  </r>
  <r>
    <x v="7"/>
    <s v="COSMETICS"/>
    <x v="12"/>
    <x v="6"/>
    <x v="7"/>
    <n v="111613612"/>
    <n v="773603000000"/>
    <s v="MAC LIPSTICK SEE SHEER SJWM-14"/>
    <s v="EA"/>
    <n v="5"/>
    <n v="376"/>
    <n v="0"/>
    <n v="0"/>
    <n v="40"/>
    <n v="72"/>
  </r>
  <r>
    <x v="7"/>
    <s v="COSMETICS"/>
    <x v="13"/>
    <x v="6"/>
    <x v="1"/>
    <n v="110595003"/>
    <n v="716170000000"/>
    <s v="B BROWN LUXE LIP COLOR TRIO EHFY-01"/>
    <s v="EA"/>
    <n v="2"/>
    <n v="368"/>
    <n v="0"/>
    <n v="0"/>
    <n v="20"/>
    <n v="110"/>
  </r>
  <r>
    <x v="7"/>
    <s v="COSMETICS"/>
    <x v="12"/>
    <x v="6"/>
    <x v="7"/>
    <n v="111354759"/>
    <n v="773603000000"/>
    <s v="MAC EXTRA DIMENSION SKINFINISH DIMA'S GLOW SFML-40"/>
    <s v="EA"/>
    <n v="3"/>
    <n v="366"/>
    <n v="2"/>
    <n v="244"/>
    <n v="51"/>
    <n v="560"/>
  </r>
  <r>
    <x v="7"/>
    <s v="COSMETICS"/>
    <x v="3"/>
    <x v="5"/>
    <x v="0"/>
    <n v="102209332"/>
    <n v="20714281113"/>
    <s v="CLINIQUE ANTI BLEMISH SOL CLRF LTN 6K0G 01"/>
    <s v="EA"/>
    <n v="4"/>
    <n v="364"/>
    <n v="0"/>
    <n v="0"/>
    <n v="7"/>
    <n v="23"/>
  </r>
  <r>
    <x v="7"/>
    <s v="COSMETICS"/>
    <x v="3"/>
    <x v="5"/>
    <x v="0"/>
    <n v="110405385"/>
    <n v="20714744762"/>
    <s v="CLINIQUE FOR MEN CHARCOAL FACE WASH 200ML ZF7E-01"/>
    <s v="EA"/>
    <n v="4"/>
    <n v="364"/>
    <n v="1"/>
    <n v="91"/>
    <n v="7"/>
    <n v="13"/>
  </r>
  <r>
    <x v="7"/>
    <s v="COSMETICS"/>
    <x v="12"/>
    <x v="6"/>
    <x v="7"/>
    <n v="110557766"/>
    <n v="773602000000"/>
    <s v="MAC RETRO MATTE BURNT SPICE MY3N-39"/>
    <s v="EA"/>
    <n v="4"/>
    <n v="364"/>
    <n v="0"/>
    <n v="0"/>
    <n v="13"/>
    <n v="31"/>
  </r>
  <r>
    <x v="7"/>
    <s v="COSMETICS"/>
    <x v="12"/>
    <x v="6"/>
    <x v="7"/>
    <n v="110557768"/>
    <n v="773602000000"/>
    <s v="MAC RETRO MATTE TOPPED WITH BRANDY MY3N-41"/>
    <s v="EA"/>
    <n v="4"/>
    <n v="364"/>
    <n v="0"/>
    <n v="0"/>
    <n v="6"/>
    <n v="11"/>
  </r>
  <r>
    <x v="7"/>
    <s v="COSMETICS"/>
    <x v="12"/>
    <x v="6"/>
    <x v="3"/>
    <n v="111250836"/>
    <n v="773603000000"/>
    <s v="MAC PREP + PRIME FIX+ CHERRY BLOSSOM SF7K-01"/>
    <s v="EA"/>
    <n v="4"/>
    <n v="364"/>
    <n v="0"/>
    <n v="0"/>
    <n v="3"/>
    <n v="0"/>
  </r>
  <r>
    <x v="7"/>
    <s v="COSMETICS"/>
    <x v="3"/>
    <x v="5"/>
    <x v="0"/>
    <n v="110414173"/>
    <n v="20714777647"/>
    <s v="CLINIQUE RW LASER FOCUS WRINKLE CORRECTING EYE CREAM 15ML ZK4K-01"/>
    <s v="EA"/>
    <n v="2"/>
    <n v="363.3"/>
    <n v="0"/>
    <n v="0"/>
    <n v="9"/>
    <n v="74"/>
  </r>
  <r>
    <x v="7"/>
    <s v="COSMETICS"/>
    <x v="12"/>
    <x v="6"/>
    <x v="7"/>
    <n v="110137759"/>
    <n v="773602000000"/>
    <s v="MAC LIP PENCIL M380 74"/>
    <s v="EA"/>
    <n v="5"/>
    <n v="360"/>
    <n v="1"/>
    <n v="72"/>
    <n v="24"/>
    <n v="221"/>
  </r>
  <r>
    <x v="7"/>
    <s v="COSMETICS"/>
    <x v="13"/>
    <x v="6"/>
    <x v="1"/>
    <n v="110293197"/>
    <n v="716170000000"/>
    <s v="BOBBI BROWN SMOKEY EYE MASCARA E9TN-01"/>
    <s v="EA"/>
    <n v="3"/>
    <n v="360"/>
    <n v="3"/>
    <n v="360"/>
    <n v="10"/>
    <n v="57"/>
  </r>
  <r>
    <x v="7"/>
    <s v="COSMETICS"/>
    <x v="3"/>
    <x v="5"/>
    <x v="0"/>
    <n v="110859404"/>
    <n v="20714898144"/>
    <s v="CLINIQUE MOISTURE SURGE 72H AUTO-REPLENISHING HYDRATOR 50ML K4MT-01"/>
    <s v="EA"/>
    <n v="2"/>
    <n v="360"/>
    <n v="1"/>
    <n v="180"/>
    <n v="7"/>
    <n v="18"/>
  </r>
  <r>
    <x v="7"/>
    <s v="COSMETICS"/>
    <x v="3"/>
    <x v="5"/>
    <x v="0"/>
    <n v="110336030"/>
    <n v="20714698911"/>
    <s v="CLINIQUE SMART CUSTOM REPAIR SERUM 50ML Z7W2-01"/>
    <s v="EA"/>
    <n v="1"/>
    <n v="354"/>
    <n v="0"/>
    <n v="0"/>
    <n v="10"/>
    <n v="15"/>
  </r>
  <r>
    <x v="7"/>
    <s v="COSMETICS"/>
    <x v="3"/>
    <x v="5"/>
    <x v="4"/>
    <n v="111062287"/>
    <n v="20714940324"/>
    <s v="CLINIQUE MOISTURE SURGE BEST SELLER TR SET K9JP-01"/>
    <s v="EA"/>
    <n v="1"/>
    <n v="354"/>
    <n v="0"/>
    <n v="0"/>
    <n v="8"/>
    <n v="182"/>
  </r>
  <r>
    <x v="7"/>
    <s v="COSMETICS"/>
    <x v="3"/>
    <x v="5"/>
    <x v="4"/>
    <n v="111399568"/>
    <n v="20714994365"/>
    <s v="CLINIQUE MOISTURE SURGE BEST SELLERS SUPERCHARGED KJET-01"/>
    <s v="EA"/>
    <n v="1"/>
    <n v="354"/>
    <n v="0"/>
    <n v="0"/>
    <n v="10"/>
    <n v="461"/>
  </r>
  <r>
    <x v="7"/>
    <s v="COSMETICS"/>
    <x v="13"/>
    <x v="6"/>
    <x v="1"/>
    <n v="110352435"/>
    <n v="716170000000"/>
    <s v="B BROWN SKIN WEIGHTLESS POWDER FOUNDATION NATURAL EATA-04"/>
    <s v="EA"/>
    <n v="2"/>
    <n v="350"/>
    <n v="1"/>
    <n v="175"/>
    <n v="8"/>
    <n v="0"/>
  </r>
  <r>
    <x v="7"/>
    <s v="COSMETICS"/>
    <x v="13"/>
    <x v="6"/>
    <x v="1"/>
    <n v="110352437"/>
    <n v="716170000000"/>
    <s v="B BROWN SKIN WEIGHTLESS POWDER FOUNDATION HONEY EATA-05"/>
    <s v="EA"/>
    <n v="2"/>
    <n v="350"/>
    <n v="0"/>
    <n v="0"/>
    <n v="17"/>
    <n v="23"/>
  </r>
  <r>
    <x v="7"/>
    <s v="COSMETICS"/>
    <x v="12"/>
    <x v="6"/>
    <x v="7"/>
    <n v="111531849"/>
    <n v="773603000000"/>
    <s v="MAC LIPSTICK DARK SIDE SJ2E-10"/>
    <s v="EA"/>
    <n v="4"/>
    <n v="348"/>
    <n v="0"/>
    <n v="0"/>
    <n v="54"/>
    <n v="99"/>
  </r>
  <r>
    <x v="7"/>
    <s v="COSMETICS"/>
    <x v="3"/>
    <x v="5"/>
    <x v="4"/>
    <n v="110414173"/>
    <n v="20714777647"/>
    <s v="CLINIQUE RW LASER FOCUS WRINKLE CORRECTING EYE CREAM 15ML ZK4K-01"/>
    <s v="EA"/>
    <n v="2"/>
    <n v="346"/>
    <n v="0"/>
    <n v="0"/>
    <n v="10"/>
    <n v="74"/>
  </r>
  <r>
    <x v="7"/>
    <s v="COSMETICS"/>
    <x v="12"/>
    <x v="6"/>
    <x v="4"/>
    <n v="110951249"/>
    <n v="773602000000"/>
    <s v="MAC HYPER REAL GLOW PALETTE FLASH + AWE S88C-02"/>
    <s v="EA"/>
    <n v="2"/>
    <n v="346"/>
    <n v="0"/>
    <n v="0"/>
    <n v="7"/>
    <n v="0"/>
  </r>
  <r>
    <x v="7"/>
    <s v="COSMETICS"/>
    <x v="3"/>
    <x v="5"/>
    <x v="0"/>
    <n v="111154119"/>
    <n v="20714984755"/>
    <s v="CLINIQUE ID DDML LINES &amp; WRINKLES KHAR-01"/>
    <s v="EA"/>
    <n v="2"/>
    <n v="346"/>
    <n v="0"/>
    <n v="0"/>
    <n v="2"/>
    <n v="0"/>
  </r>
  <r>
    <x v="7"/>
    <s v="COSMETICS"/>
    <x v="3"/>
    <x v="5"/>
    <x v="0"/>
    <n v="111154120"/>
    <n v="20714984847"/>
    <s v="CLINIQUE ID DDMG ANTI-IRRITATION KHAX-01"/>
    <s v="EA"/>
    <n v="2"/>
    <n v="346"/>
    <n v="0"/>
    <n v="0"/>
    <n v="5"/>
    <n v="0"/>
  </r>
  <r>
    <x v="7"/>
    <s v="COSMETICS"/>
    <x v="3"/>
    <x v="5"/>
    <x v="0"/>
    <n v="111154122"/>
    <n v="20714984878"/>
    <s v="CLINIQUE ID DDMG UNEVEN SKINTONE KHC1-01"/>
    <s v="EA"/>
    <n v="2"/>
    <n v="346"/>
    <n v="0"/>
    <n v="0"/>
    <n v="0"/>
    <n v="0"/>
  </r>
  <r>
    <x v="7"/>
    <s v="COSMETICS"/>
    <x v="3"/>
    <x v="5"/>
    <x v="4"/>
    <n v="111154126"/>
    <n v="20714984984"/>
    <s v="CLINIQUE ID DDMJ UNEVEN SKIN TEXTURE KHCE-01"/>
    <s v="EA"/>
    <n v="2"/>
    <n v="346"/>
    <n v="1"/>
    <n v="173"/>
    <n v="16"/>
    <n v="0"/>
  </r>
  <r>
    <x v="7"/>
    <s v="COSMETICS"/>
    <x v="3"/>
    <x v="5"/>
    <x v="4"/>
    <n v="111154127"/>
    <n v="20714984991"/>
    <s v="CLINIQUE ID DDMJ UNEVEN SKINTONE KHCF-01"/>
    <s v="EA"/>
    <n v="2"/>
    <n v="346"/>
    <n v="2"/>
    <n v="346"/>
    <n v="4"/>
    <n v="0"/>
  </r>
  <r>
    <x v="7"/>
    <s v="COSMETICS"/>
    <x v="1"/>
    <x v="5"/>
    <x v="1"/>
    <n v="110253857"/>
    <n v="27131987840"/>
    <s v="E LAUDER PERFECTLY CLEAN FOAM CLEANSER PURIFYING MASK 150ML YCE7-01"/>
    <s v="EA"/>
    <n v="3"/>
    <n v="345"/>
    <n v="1"/>
    <n v="115"/>
    <n v="14"/>
    <n v="225"/>
  </r>
  <r>
    <x v="7"/>
    <s v="COSMETICS"/>
    <x v="11"/>
    <x v="5"/>
    <x v="0"/>
    <n v="110275681"/>
    <n v="747930000000"/>
    <s v="CREME DE LA MER THE CLEANSING GEL 51T0-01"/>
    <s v="EA"/>
    <n v="1"/>
    <n v="345"/>
    <n v="0"/>
    <n v="0"/>
    <n v="2"/>
    <n v="0"/>
  </r>
  <r>
    <x v="7"/>
    <s v="COSMETICS"/>
    <x v="11"/>
    <x v="5"/>
    <x v="3"/>
    <n v="110275684"/>
    <n v="747930000000"/>
    <s v="CREME DE LA MER THE CLEANSING FOAM 51T4-01"/>
    <s v="EA"/>
    <n v="1"/>
    <n v="345"/>
    <n v="0"/>
    <n v="0"/>
    <n v="39"/>
    <n v="278"/>
  </r>
  <r>
    <x v="7"/>
    <s v="COSMETICS"/>
    <x v="3"/>
    <x v="6"/>
    <x v="0"/>
    <n v="111154107"/>
    <n v="20714942601"/>
    <s v="CLINIQUE DUAL ENDED MINI SPLASH SET K9X0-01"/>
    <s v="EA"/>
    <n v="3"/>
    <n v="345"/>
    <n v="0"/>
    <n v="0"/>
    <n v="3"/>
    <n v="0"/>
  </r>
  <r>
    <x v="7"/>
    <s v="COSMETICS"/>
    <x v="12"/>
    <x v="6"/>
    <x v="7"/>
    <n v="102208895"/>
    <n v="773602000000"/>
    <s v="MAC CONCEALER NC15 M45018"/>
    <s v="EA"/>
    <n v="4"/>
    <n v="340"/>
    <n v="0"/>
    <n v="0"/>
    <n v="0"/>
    <n v="0"/>
  </r>
  <r>
    <x v="7"/>
    <s v="COSMETICS"/>
    <x v="12"/>
    <x v="6"/>
    <x v="7"/>
    <n v="102208994"/>
    <n v="773602000000"/>
    <s v="MAC STUDIO FINISH CONCEALER NW25 M45014"/>
    <s v="EA"/>
    <n v="4"/>
    <n v="340"/>
    <n v="0"/>
    <n v="0"/>
    <n v="48"/>
    <n v="0"/>
  </r>
  <r>
    <x v="7"/>
    <s v="COSMETICS"/>
    <x v="12"/>
    <x v="6"/>
    <x v="7"/>
    <n v="110039869"/>
    <n v="773602000000"/>
    <s v="MAC PREP+PRIME TRANS FINISH POWDER MC96 01"/>
    <s v="EA"/>
    <n v="3"/>
    <n v="339"/>
    <n v="0"/>
    <n v="0"/>
    <n v="20"/>
    <n v="23"/>
  </r>
  <r>
    <x v="7"/>
    <s v="COSMETICS"/>
    <x v="1"/>
    <x v="6"/>
    <x v="0"/>
    <n v="110522837"/>
    <n v="887167000000"/>
    <s v="E LAUDER THE BROW MULTI-TASKER DARK BRUNETTE RH8G-04"/>
    <s v="EA"/>
    <n v="3"/>
    <n v="339"/>
    <n v="0"/>
    <n v="0"/>
    <n v="-1"/>
    <n v="0"/>
  </r>
  <r>
    <x v="7"/>
    <s v="COSMETICS"/>
    <x v="1"/>
    <x v="5"/>
    <x v="0"/>
    <n v="110702972"/>
    <n v="887167000000"/>
    <s v="E LAUDER REVITALIZING SUPREME PLUS LIGHT 50ML RTM5-01"/>
    <s v="EA"/>
    <n v="1"/>
    <n v="335"/>
    <n v="0"/>
    <n v="0"/>
    <n v="26"/>
    <n v="118"/>
  </r>
  <r>
    <x v="7"/>
    <s v="COSMETICS"/>
    <x v="3"/>
    <x v="5"/>
    <x v="0"/>
    <n v="110808213"/>
    <n v="20714816407"/>
    <s v="CLINIQUE DDMG TRIO SET 3X125ML ZPTC-1"/>
    <s v="EA"/>
    <n v="1"/>
    <n v="335"/>
    <n v="0"/>
    <n v="0"/>
    <n v="18"/>
    <n v="4"/>
  </r>
  <r>
    <x v="7"/>
    <s v="COSMETICS"/>
    <x v="1"/>
    <x v="5"/>
    <x v="0"/>
    <n v="111166467"/>
    <n v="887167000000"/>
    <s v="E LAUDER RESILIENCE MULTI EFFECT TRI PEPTIDE FACE &amp; NECK CRME DRY SKIN P1G5-01"/>
    <s v="EA"/>
    <n v="1"/>
    <n v="335"/>
    <n v="0"/>
    <n v="0"/>
    <n v="15"/>
    <n v="28"/>
  </r>
  <r>
    <x v="7"/>
    <s v="COSMETICS"/>
    <x v="13"/>
    <x v="6"/>
    <x v="1"/>
    <n v="111399412"/>
    <n v="716170000000"/>
    <s v="B BROWN CITY DUSK EYE SHADOW PALETTE EMAR-01"/>
    <s v="EA"/>
    <n v="1"/>
    <n v="335"/>
    <n v="0"/>
    <n v="0"/>
    <n v="6"/>
    <n v="0"/>
  </r>
  <r>
    <x v="7"/>
    <s v="COSMETICS"/>
    <x v="12"/>
    <x v="6"/>
    <x v="4"/>
    <n v="110823913"/>
    <n v="773602000000"/>
    <s v="MAC #150S LARGE POWDER BRUSH S7JE-01"/>
    <s v="EA"/>
    <n v="2"/>
    <n v="332"/>
    <n v="2"/>
    <n v="332"/>
    <n v="13"/>
    <n v="79"/>
  </r>
  <r>
    <x v="7"/>
    <s v="COSMETICS"/>
    <x v="1"/>
    <x v="6"/>
    <x v="0"/>
    <n v="111548476"/>
    <n v="887168000000"/>
    <s v="ESTEE LAUDER PURE COLOR ENVY TRIO LIPSTICK CNY LIMITED EDITION PJFA-01"/>
    <s v="EA"/>
    <n v="1"/>
    <n v="330"/>
    <n v="1"/>
    <n v="330"/>
    <n v="41"/>
    <n v="140"/>
  </r>
  <r>
    <x v="7"/>
    <s v="COSMETICS"/>
    <x v="1"/>
    <x v="6"/>
    <x v="1"/>
    <n v="111548476"/>
    <n v="887168000000"/>
    <s v="ESTEE LAUDER PURE COLOR ENVY TRIO LIPSTICK CNY LIMITED EDITION PJFA-01"/>
    <s v="EA"/>
    <n v="1"/>
    <n v="330"/>
    <n v="0"/>
    <n v="0"/>
    <n v="18"/>
    <n v="140"/>
  </r>
  <r>
    <x v="7"/>
    <s v="COSMETICS"/>
    <x v="0"/>
    <x v="6"/>
    <x v="0"/>
    <n v="110351682"/>
    <n v="888066000000"/>
    <s v="TOM FORD EYE COLOR QUAD NUDE DIP T1EL-03"/>
    <s v="EA"/>
    <n v="1"/>
    <n v="326"/>
    <n v="1"/>
    <n v="326"/>
    <n v="5"/>
    <n v="4"/>
  </r>
  <r>
    <x v="7"/>
    <s v="COSMETICS"/>
    <x v="0"/>
    <x v="6"/>
    <x v="1"/>
    <n v="110351682"/>
    <n v="888066000000"/>
    <s v="TOM FORD EYE COLOR QUAD NUDE DIP T1EL-03"/>
    <s v="EA"/>
    <n v="1"/>
    <n v="326"/>
    <n v="0"/>
    <n v="0"/>
    <n v="4"/>
    <n v="4"/>
  </r>
  <r>
    <x v="7"/>
    <s v="COSMETICS"/>
    <x v="0"/>
    <x v="6"/>
    <x v="1"/>
    <n v="110470450"/>
    <n v="888066000000"/>
    <s v="TOM FORD EYE COLOR QUAD DISCO DUST T0T9-20"/>
    <s v="EA"/>
    <n v="1"/>
    <n v="326"/>
    <n v="0"/>
    <n v="0"/>
    <n v="8"/>
    <n v="44"/>
  </r>
  <r>
    <x v="7"/>
    <s v="COSMETICS"/>
    <x v="0"/>
    <x v="6"/>
    <x v="0"/>
    <n v="111451895"/>
    <n v="888066000000"/>
    <s v="TOM FORD SOLEIL EYE CLR QUA-02 T7RF-02"/>
    <s v="EA"/>
    <n v="1"/>
    <n v="326"/>
    <n v="0"/>
    <n v="0"/>
    <n v="7"/>
    <n v="28"/>
  </r>
  <r>
    <x v="7"/>
    <s v="COSMETICS"/>
    <x v="1"/>
    <x v="6"/>
    <x v="0"/>
    <n v="102014162"/>
    <n v="27131187035"/>
    <s v="ESTEE LAUDER DOUBLE WEAR MAKEUP 1G5Y-01"/>
    <s v="EA"/>
    <n v="2"/>
    <n v="324"/>
    <n v="1"/>
    <n v="162"/>
    <n v="6"/>
    <n v="10"/>
  </r>
  <r>
    <x v="7"/>
    <s v="COSMETICS"/>
    <x v="1"/>
    <x v="6"/>
    <x v="0"/>
    <n v="110222241"/>
    <n v="27131392330"/>
    <s v="E LAUDER DWEAR STAY-IN-PLACE LIQUID MAKEUP SPF10 ECRU 1G5Y-16"/>
    <s v="EA"/>
    <n v="2"/>
    <n v="324"/>
    <n v="1"/>
    <n v="162"/>
    <n v="5"/>
    <n v="22"/>
  </r>
  <r>
    <x v="7"/>
    <s v="COSMETICS"/>
    <x v="1"/>
    <x v="6"/>
    <x v="0"/>
    <n v="110222244"/>
    <n v="27131934998"/>
    <s v="E LAUDER DWEAR STAY-IN-PLACE LIQUID MAKEUP SPF10 PURE BEIGE 1G5Y-77"/>
    <s v="EA"/>
    <n v="2"/>
    <n v="324"/>
    <n v="0"/>
    <n v="0"/>
    <n v="9"/>
    <n v="3"/>
  </r>
  <r>
    <x v="7"/>
    <s v="COSMETICS"/>
    <x v="13"/>
    <x v="6"/>
    <x v="1"/>
    <n v="110229083"/>
    <n v="716170000000"/>
    <s v="BOBBI BROWN FOUNDATION BRUSH E3CA-01"/>
    <s v="EA"/>
    <n v="2"/>
    <n v="324"/>
    <n v="0"/>
    <n v="0"/>
    <n v="1"/>
    <n v="0"/>
  </r>
  <r>
    <x v="7"/>
    <s v="COSMETICS"/>
    <x v="1"/>
    <x v="6"/>
    <x v="0"/>
    <n v="110505755"/>
    <n v="27131228387"/>
    <s v="E LAUDER DWEAR LIQUID FOUNDATION 30ML IVORY BEIGE 1G5Y-10"/>
    <s v="EA"/>
    <n v="2"/>
    <n v="324"/>
    <n v="0"/>
    <n v="0"/>
    <n v="11"/>
    <n v="48"/>
  </r>
  <r>
    <x v="7"/>
    <s v="COSMETICS"/>
    <x v="1"/>
    <x v="6"/>
    <x v="1"/>
    <n v="110505755"/>
    <n v="27131228387"/>
    <s v="E LAUDER DWEAR LIQUID FOUNDATION 30ML IVORY BEIGE 1G5Y-10"/>
    <s v="EA"/>
    <n v="2"/>
    <n v="324"/>
    <n v="0"/>
    <n v="0"/>
    <n v="14"/>
    <n v="48"/>
  </r>
  <r>
    <x v="7"/>
    <s v="COSMETICS"/>
    <x v="1"/>
    <x v="6"/>
    <x v="0"/>
    <n v="110544268"/>
    <n v="27131934943"/>
    <s v="E LAUDER DW STAY-IN-PLACE MAKEUP SPF10 1N1 IVORY NUDE 72 1G5Y-72"/>
    <s v="EA"/>
    <n v="2"/>
    <n v="324"/>
    <n v="0"/>
    <n v="0"/>
    <n v="7"/>
    <n v="158"/>
  </r>
  <r>
    <x v="7"/>
    <s v="COSMETICS"/>
    <x v="1"/>
    <x v="6"/>
    <x v="1"/>
    <n v="110593608"/>
    <n v="887167000000"/>
    <s v="E LAUDER DWEAR STAY-IN-PLACE MAKEUP 2N2 BUFF 1G5Y-CC"/>
    <s v="EA"/>
    <n v="2"/>
    <n v="324"/>
    <n v="0"/>
    <n v="0"/>
    <n v="8"/>
    <n v="31"/>
  </r>
  <r>
    <x v="7"/>
    <s v="COSMETICS"/>
    <x v="1"/>
    <x v="6"/>
    <x v="0"/>
    <n v="110593613"/>
    <n v="887167000000"/>
    <s v="E LAUDER DWEAR NUDE WATERFRESH SPF30 2C2 PALE ALMOND RWAP-02"/>
    <s v="EA"/>
    <n v="2"/>
    <n v="324"/>
    <n v="0"/>
    <n v="0"/>
    <n v="3"/>
    <n v="0"/>
  </r>
  <r>
    <x v="7"/>
    <s v="COSMETICS"/>
    <x v="1"/>
    <x v="6"/>
    <x v="0"/>
    <n v="111398701"/>
    <n v="27131392323"/>
    <s v="E LAUDER DWEAR STAY-IN-PLACE LIQUID MAKEUP SPF10 1C0 SHELL 30ML 1G5Y-15"/>
    <s v="EA"/>
    <n v="2"/>
    <n v="324"/>
    <n v="0"/>
    <n v="0"/>
    <n v="13"/>
    <n v="11"/>
  </r>
  <r>
    <x v="7"/>
    <s v="COSMETICS"/>
    <x v="1"/>
    <x v="6"/>
    <x v="1"/>
    <n v="111398701"/>
    <n v="27131392323"/>
    <s v="E LAUDER DWEAR STAY-IN-PLACE LIQUID MAKEUP SPF10 1C0 SHELL 30ML 1G5Y-15"/>
    <s v="EA"/>
    <n v="2"/>
    <n v="324"/>
    <n v="1"/>
    <n v="162"/>
    <n v="13"/>
    <n v="11"/>
  </r>
  <r>
    <x v="7"/>
    <s v="COSMETICS"/>
    <x v="13"/>
    <x v="5"/>
    <x v="1"/>
    <n v="110234671"/>
    <n v="716170000000"/>
    <s v="BOBBI BROWN HYDRATING EYE CREAM 15ML E65Y-01"/>
    <s v="EA"/>
    <n v="2"/>
    <n v="322"/>
    <n v="0"/>
    <n v="0"/>
    <n v="10"/>
    <n v="0"/>
  </r>
  <r>
    <x v="7"/>
    <s v="COSMETICS"/>
    <x v="1"/>
    <x v="5"/>
    <x v="0"/>
    <n v="110999894"/>
    <n v="887167000000"/>
    <s v="ESTEE LAUDER DAYWEAR FACE + EYE SET P2EG-01"/>
    <s v="EA"/>
    <n v="1"/>
    <n v="322"/>
    <n v="0"/>
    <n v="0"/>
    <n v="1"/>
    <n v="0"/>
  </r>
  <r>
    <x v="7"/>
    <s v="COSMETICS"/>
    <x v="12"/>
    <x v="6"/>
    <x v="7"/>
    <n v="102204986"/>
    <n v="773602000000"/>
    <s v="MAC LIPSTICK TWIG M3EW-33"/>
    <s v="EA"/>
    <n v="4"/>
    <n v="320"/>
    <n v="0"/>
    <n v="0"/>
    <n v="33"/>
    <n v="259"/>
  </r>
  <r>
    <x v="7"/>
    <s v="COSMETICS"/>
    <x v="12"/>
    <x v="6"/>
    <x v="1"/>
    <n v="102204986"/>
    <n v="773602000000"/>
    <s v="MAC LIPSTICK TWIG M3EW-33"/>
    <s v="EA"/>
    <n v="4"/>
    <n v="320"/>
    <n v="0"/>
    <n v="0"/>
    <n v="23"/>
    <n v="259"/>
  </r>
  <r>
    <x v="7"/>
    <s v="COSMETICS"/>
    <x v="12"/>
    <x v="6"/>
    <x v="7"/>
    <n v="102208716"/>
    <n v="773602000000"/>
    <s v="MAC MATTE LIPSTICK PLEASE ME M2LP-32"/>
    <s v="EA"/>
    <n v="4"/>
    <n v="320"/>
    <n v="1"/>
    <n v="80"/>
    <n v="47"/>
    <n v="56"/>
  </r>
  <r>
    <x v="7"/>
    <s v="COSMETICS"/>
    <x v="12"/>
    <x v="6"/>
    <x v="4"/>
    <n v="102208716"/>
    <n v="773602000000"/>
    <s v="MAC MATTE LIPSTICK PLEASE ME M2LP-32"/>
    <s v="EA"/>
    <n v="4"/>
    <n v="320"/>
    <n v="1"/>
    <n v="80"/>
    <n v="10"/>
    <n v="56"/>
  </r>
  <r>
    <x v="7"/>
    <s v="COSMETICS"/>
    <x v="12"/>
    <x v="6"/>
    <x v="7"/>
    <n v="102208984"/>
    <n v="773602000000"/>
    <s v="MAC LIPSTICK REBEL M3EW-29"/>
    <s v="EA"/>
    <n v="4"/>
    <n v="320"/>
    <n v="1"/>
    <n v="80"/>
    <n v="27"/>
    <n v="39"/>
  </r>
  <r>
    <x v="7"/>
    <s v="COSMETICS"/>
    <x v="12"/>
    <x v="6"/>
    <x v="7"/>
    <n v="110214415"/>
    <n v="773602000000"/>
    <s v="MAC CREMESHEEN LIPSTICK PEACH BLOSSOM MMA5-03"/>
    <s v="EA"/>
    <n v="4"/>
    <n v="320"/>
    <n v="4"/>
    <n v="320"/>
    <n v="2"/>
    <n v="0"/>
  </r>
  <r>
    <x v="7"/>
    <s v="COSMETICS"/>
    <x v="12"/>
    <x v="6"/>
    <x v="7"/>
    <n v="110244917"/>
    <n v="773602000000"/>
    <s v="MAC PRO LONGWEAR EYELINER RICH EXPERIENCE MNMG-02"/>
    <s v="EA"/>
    <n v="4"/>
    <n v="320"/>
    <n v="1"/>
    <n v="80"/>
    <n v="4"/>
    <n v="0"/>
  </r>
  <r>
    <x v="7"/>
    <s v="COSMETICS"/>
    <x v="12"/>
    <x v="6"/>
    <x v="3"/>
    <n v="110260766"/>
    <n v="773602000000"/>
    <s v="MAC MATTE LIPSTICK CHILI M2LP-01"/>
    <s v="EA"/>
    <n v="4"/>
    <n v="320"/>
    <n v="0"/>
    <n v="0"/>
    <n v="11"/>
    <n v="812"/>
  </r>
  <r>
    <x v="7"/>
    <s v="COSMETICS"/>
    <x v="12"/>
    <x v="6"/>
    <x v="7"/>
    <n v="110413846"/>
    <n v="773602000000"/>
    <s v="MAC MATTE LIPSTICK WHIRL M2LP-3W"/>
    <s v="EA"/>
    <n v="4"/>
    <n v="320"/>
    <n v="1"/>
    <n v="80"/>
    <n v="50"/>
    <n v="151"/>
  </r>
  <r>
    <x v="7"/>
    <s v="COSMETICS"/>
    <x v="12"/>
    <x v="6"/>
    <x v="4"/>
    <n v="110413857"/>
    <n v="773602000000"/>
    <s v="MAC MATTE LIPSTICK MEHR M2LP-70"/>
    <s v="EA"/>
    <n v="4"/>
    <n v="320"/>
    <n v="0"/>
    <n v="0"/>
    <n v="33"/>
    <n v="602"/>
  </r>
  <r>
    <x v="7"/>
    <s v="COSMETICS"/>
    <x v="12"/>
    <x v="6"/>
    <x v="3"/>
    <n v="111613232"/>
    <n v="773603000000"/>
    <s v="MAC LIPSTICK @THEMAYAAHMAD SJX4-K4"/>
    <s v="EA"/>
    <n v="4"/>
    <n v="320"/>
    <n v="1"/>
    <n v="80"/>
    <n v="9"/>
    <n v="672"/>
  </r>
  <r>
    <x v="7"/>
    <s v="COSMETICS"/>
    <x v="12"/>
    <x v="5"/>
    <x v="3"/>
    <n v="111079697"/>
    <n v="773602000000"/>
    <s v="MAC LIGHTFUL C MOISTURE CRM 50ML S5JH-01"/>
    <s v="EA"/>
    <n v="2"/>
    <n v="318"/>
    <n v="0"/>
    <n v="0"/>
    <n v="3"/>
    <n v="0"/>
  </r>
  <r>
    <x v="7"/>
    <s v="COSMETICS"/>
    <x v="12"/>
    <x v="5"/>
    <x v="7"/>
    <n v="102207811"/>
    <n v="773602000000"/>
    <s v="MAC FAST RESPONSE EYE CREAM TUBE W/ OPTHAL TIP 15ML M6GW 01"/>
    <s v="EA"/>
    <n v="3"/>
    <n v="315"/>
    <n v="0"/>
    <n v="0"/>
    <n v="5"/>
    <n v="0"/>
  </r>
  <r>
    <x v="7"/>
    <s v="COSMETICS"/>
    <x v="11"/>
    <x v="5"/>
    <x v="3"/>
    <n v="110275720"/>
    <n v="747930000000"/>
    <s v="CREME DE LA MER THE MIST 100ML 529F-01"/>
    <s v="EA"/>
    <n v="1"/>
    <n v="311"/>
    <n v="0"/>
    <n v="0"/>
    <n v="18"/>
    <n v="0"/>
  </r>
  <r>
    <x v="7"/>
    <s v="COSMETICS"/>
    <x v="11"/>
    <x v="6"/>
    <x v="0"/>
    <n v="110858828"/>
    <n v="747930000000"/>
    <s v="LA MER THE SKINCOLOR CONCEALER LIGHT 5FT4-12"/>
    <s v="EA"/>
    <n v="1"/>
    <n v="311"/>
    <n v="0"/>
    <n v="0"/>
    <n v="3"/>
    <n v="0"/>
  </r>
  <r>
    <x v="7"/>
    <s v="COSMETICS"/>
    <x v="12"/>
    <x v="6"/>
    <x v="7"/>
    <n v="111397248"/>
    <n v="773603000000"/>
    <s v="MAC VERISCOLOUR VARNISH X 2 #1 SHX2-01"/>
    <s v="EA"/>
    <n v="2"/>
    <n v="306"/>
    <n v="0"/>
    <n v="0"/>
    <n v="30"/>
    <n v="133"/>
  </r>
  <r>
    <x v="7"/>
    <s v="COSMETICS"/>
    <x v="12"/>
    <x v="6"/>
    <x v="4"/>
    <n v="111613614"/>
    <n v="773603000000"/>
    <s v="MAC PREP + PRIME FIX+ CHERRY BLOSSOM SJA6-02"/>
    <s v="EA"/>
    <n v="3"/>
    <n v="306"/>
    <n v="0"/>
    <n v="0"/>
    <n v="10"/>
    <n v="270"/>
  </r>
  <r>
    <x v="7"/>
    <s v="COSMETICS"/>
    <x v="3"/>
    <x v="5"/>
    <x v="4"/>
    <n v="111543743"/>
    <n v="192333000000"/>
    <s v="CLINIQUE EVEN BETTER CLINICAL RADICAL DARK SPOT CORRECTOR INTERRUPTER 50ML KN0Y-01"/>
    <s v="EA"/>
    <n v="1"/>
    <n v="302"/>
    <n v="0"/>
    <n v="0"/>
    <n v="0"/>
    <n v="7"/>
  </r>
  <r>
    <x v="7"/>
    <s v="COSMETICS"/>
    <x v="3"/>
    <x v="5"/>
    <x v="0"/>
    <n v="110352158"/>
    <n v="20714699697"/>
    <s v="CLINIQUE GREAT SKIN STARTS HERE TYPE III/IV Z7XR-01"/>
    <s v="EA"/>
    <n v="2"/>
    <n v="300"/>
    <n v="0"/>
    <n v="0"/>
    <n v="11"/>
    <n v="7"/>
  </r>
  <r>
    <x v="7"/>
    <s v="COSMETICS"/>
    <x v="3"/>
    <x v="5"/>
    <x v="3"/>
    <n v="110592161"/>
    <n v="20714914271"/>
    <s v="CLINIQUE MOISTURE SURGE CONCENTRATE DUO 2X48ML K6L4-01"/>
    <s v="EA"/>
    <n v="1"/>
    <n v="300"/>
    <n v="0"/>
    <n v="0"/>
    <n v="15"/>
    <n v="337"/>
  </r>
  <r>
    <x v="7"/>
    <s v="COSMETICS"/>
    <x v="13"/>
    <x v="6"/>
    <x v="1"/>
    <n v="110395132"/>
    <n v="716170000000"/>
    <s v="B BROWN PERFECTLY DEFINED L-WEAR BROW PENCIL MAHOGANY ECNF-02"/>
    <s v="EA"/>
    <n v="2"/>
    <n v="292"/>
    <n v="0"/>
    <n v="0"/>
    <n v="15"/>
    <n v="32"/>
  </r>
  <r>
    <x v="7"/>
    <s v="COSMETICS"/>
    <x v="12"/>
    <x v="6"/>
    <x v="7"/>
    <n v="102204675"/>
    <n v="773602000000"/>
    <s v="MAC EYE KOHL TEDDY M1XG 03"/>
    <s v="EA"/>
    <n v="4"/>
    <n v="288"/>
    <n v="0"/>
    <n v="0"/>
    <n v="48"/>
    <n v="11"/>
  </r>
  <r>
    <x v="7"/>
    <s v="COSMETICS"/>
    <x v="12"/>
    <x v="6"/>
    <x v="7"/>
    <n v="102204749"/>
    <n v="773602000000"/>
    <s v="MAC P/POINT EYE PENCIL S/BROWN M3RY-10"/>
    <s v="EA"/>
    <n v="4"/>
    <n v="288"/>
    <n v="0"/>
    <n v="0"/>
    <n v="16"/>
    <n v="0"/>
  </r>
  <r>
    <x v="7"/>
    <s v="COSMETICS"/>
    <x v="12"/>
    <x v="6"/>
    <x v="4"/>
    <n v="102204966"/>
    <n v="773602000000"/>
    <s v="MAC LIP PENCIL SPICE M380-22"/>
    <s v="EA"/>
    <n v="4"/>
    <n v="288"/>
    <n v="1"/>
    <n v="72"/>
    <n v="14"/>
    <n v="71"/>
  </r>
  <r>
    <x v="7"/>
    <s v="COSMETICS"/>
    <x v="12"/>
    <x v="6"/>
    <x v="3"/>
    <n v="102207017"/>
    <n v="773602000000"/>
    <s v="MAC TECHNAKOHL GRAPHBLK M76P-01"/>
    <s v="EA"/>
    <n v="4"/>
    <n v="288"/>
    <n v="0"/>
    <n v="0"/>
    <n v="13"/>
    <n v="603"/>
  </r>
  <r>
    <x v="7"/>
    <s v="COSMETICS"/>
    <x v="12"/>
    <x v="6"/>
    <x v="7"/>
    <n v="110032134"/>
    <n v="773602000000"/>
    <s v="MAC STUDIO SCULPT SPF15 FOUND.MAN7-14"/>
    <s v="EA"/>
    <n v="2"/>
    <n v="288"/>
    <n v="0"/>
    <n v="0"/>
    <n v="0"/>
    <n v="0"/>
  </r>
  <r>
    <x v="7"/>
    <s v="COSMETICS"/>
    <x v="12"/>
    <x v="6"/>
    <x v="7"/>
    <n v="110309464"/>
    <n v="773602000000"/>
    <s v="MAC PREP + PRIME NATURAL RADIANCE RADIANT PINK MT5K-02"/>
    <s v="EA"/>
    <n v="2"/>
    <n v="288"/>
    <n v="0"/>
    <n v="0"/>
    <n v="33"/>
    <n v="133"/>
  </r>
  <r>
    <x v="7"/>
    <s v="COSMETICS"/>
    <x v="12"/>
    <x v="6"/>
    <x v="4"/>
    <n v="110309464"/>
    <n v="773602000000"/>
    <s v="MAC PREP + PRIME NATURAL RADIANCE RADIANT PINK MT5K-02"/>
    <s v="EA"/>
    <n v="2"/>
    <n v="288"/>
    <n v="0"/>
    <n v="0"/>
    <n v="16"/>
    <n v="133"/>
  </r>
  <r>
    <x v="7"/>
    <s v="COSMETICS"/>
    <x v="12"/>
    <x v="6"/>
    <x v="7"/>
    <n v="110415083"/>
    <n v="773602000000"/>
    <s v="MAC STUDIO WATERWEIGHT SPF30/PA++ F NC30 MXCT-05"/>
    <s v="EA"/>
    <n v="2"/>
    <n v="288"/>
    <n v="1"/>
    <n v="144"/>
    <n v="9"/>
    <n v="5"/>
  </r>
  <r>
    <x v="7"/>
    <s v="COSMETICS"/>
    <x v="12"/>
    <x v="6"/>
    <x v="7"/>
    <n v="110415086"/>
    <n v="773602000000"/>
    <s v="MAC STUDIO WATERWEIGHT SPF30/PA++ F NC42 MXCT-08"/>
    <s v="EA"/>
    <n v="2"/>
    <n v="288"/>
    <n v="0"/>
    <n v="0"/>
    <n v="2"/>
    <n v="0"/>
  </r>
  <r>
    <x v="7"/>
    <s v="COSMETICS"/>
    <x v="12"/>
    <x v="6"/>
    <x v="7"/>
    <n v="110517514"/>
    <n v="773602000000"/>
    <s v="MAC LIP PENCIL BURGUNDY S4W9-33"/>
    <s v="EA"/>
    <n v="4"/>
    <n v="288"/>
    <n v="1"/>
    <n v="72"/>
    <n v="29"/>
    <n v="0"/>
  </r>
  <r>
    <x v="7"/>
    <s v="COSMETICS"/>
    <x v="11"/>
    <x v="6"/>
    <x v="0"/>
    <n v="110858825"/>
    <n v="747930000000"/>
    <s v="LA MER THE SKINCOLOR FOUNDATION BRUSH 5FT3-01"/>
    <s v="EA"/>
    <n v="1"/>
    <n v="288"/>
    <n v="0"/>
    <n v="0"/>
    <n v="5"/>
    <n v="0"/>
  </r>
  <r>
    <x v="7"/>
    <s v="COSMETICS"/>
    <x v="3"/>
    <x v="5"/>
    <x v="0"/>
    <n v="111423829"/>
    <n v="20714985387"/>
    <s v="CLINIQUE SMART CLINICAL MULTI-DIMENSIONAL AGE TRANSFORMER REVOLUMIZE 50ML KHEY-01"/>
    <s v="EA"/>
    <n v="1"/>
    <n v="288"/>
    <n v="0"/>
    <n v="0"/>
    <n v="15"/>
    <n v="174"/>
  </r>
  <r>
    <x v="7"/>
    <s v="COSMETICS"/>
    <x v="3"/>
    <x v="5"/>
    <x v="4"/>
    <n v="111423829"/>
    <n v="20714985387"/>
    <s v="CLINIQUE SMART CLINICAL MULTI-DIMENSIONAL AGE TRANSFORMER REVOLUMIZE 50ML KHEY-01"/>
    <s v="EA"/>
    <n v="1"/>
    <n v="288"/>
    <n v="0"/>
    <n v="0"/>
    <n v="5"/>
    <n v="174"/>
  </r>
  <r>
    <x v="7"/>
    <s v="COSMETICS"/>
    <x v="3"/>
    <x v="5"/>
    <x v="4"/>
    <n v="111423830"/>
    <n v="20714985417"/>
    <s v="CLINIQUE SMART CLINICAL MULTI-DIMENSIONAL AGE TRANSFORMER RESCULPT 50ML KHF2-01"/>
    <s v="EA"/>
    <n v="1"/>
    <n v="288"/>
    <n v="0"/>
    <n v="0"/>
    <n v="2"/>
    <n v="144"/>
  </r>
  <r>
    <x v="7"/>
    <s v="COSMETICS"/>
    <x v="12"/>
    <x v="6"/>
    <x v="7"/>
    <n v="111531857"/>
    <n v="773603000000"/>
    <s v="MAC STUDIO FIX CONCEAL AND CORRECT DARK SJR3-04"/>
    <s v="EA"/>
    <n v="2"/>
    <n v="288"/>
    <n v="0"/>
    <n v="0"/>
    <n v="2"/>
    <n v="0"/>
  </r>
  <r>
    <x v="7"/>
    <s v="COSMETICS"/>
    <x v="12"/>
    <x v="6"/>
    <x v="7"/>
    <n v="102204656"/>
    <n v="773602000000"/>
    <s v="MAC SHEERTONE BLUSH BLSHBABY M39H 07"/>
    <s v="EA"/>
    <n v="3"/>
    <n v="282"/>
    <n v="0"/>
    <n v="0"/>
    <n v="15"/>
    <n v="0"/>
  </r>
  <r>
    <x v="7"/>
    <s v="COSMETICS"/>
    <x v="12"/>
    <x v="6"/>
    <x v="7"/>
    <n v="102204662"/>
    <n v="773602000000"/>
    <s v="MAC SHEERTONE BLUSH PINCH ME M39H 15"/>
    <s v="EA"/>
    <n v="3"/>
    <n v="282"/>
    <n v="1"/>
    <n v="94"/>
    <n v="28"/>
    <n v="412"/>
  </r>
  <r>
    <x v="7"/>
    <s v="COSMETICS"/>
    <x v="12"/>
    <x v="6"/>
    <x v="7"/>
    <n v="102206314"/>
    <n v="773602000000"/>
    <s v="MAC SHEERTONE SHIMM. BLUSH PEACHTWIST M4RM-18"/>
    <s v="EA"/>
    <n v="3"/>
    <n v="282"/>
    <n v="0"/>
    <n v="0"/>
    <n v="46"/>
    <n v="69"/>
  </r>
  <r>
    <x v="7"/>
    <s v="COSMETICS"/>
    <x v="12"/>
    <x v="6"/>
    <x v="7"/>
    <n v="102208844"/>
    <n v="773602000000"/>
    <s v="MAC POWDER BLUSH FLEUR POWER M220-13"/>
    <s v="EA"/>
    <n v="3"/>
    <n v="282"/>
    <n v="0"/>
    <n v="0"/>
    <n v="22"/>
    <n v="63"/>
  </r>
  <r>
    <x v="7"/>
    <s v="COSMETICS"/>
    <x v="12"/>
    <x v="6"/>
    <x v="7"/>
    <n v="102208849"/>
    <n v="773602000000"/>
    <s v="MAC POWDER BLUSH MOCHA M220-18"/>
    <s v="EA"/>
    <n v="3"/>
    <n v="282"/>
    <n v="1"/>
    <n v="94"/>
    <n v="8"/>
    <n v="0"/>
  </r>
  <r>
    <x v="7"/>
    <s v="COSMETICS"/>
    <x v="12"/>
    <x v="6"/>
    <x v="7"/>
    <n v="110102757"/>
    <n v="773602000000"/>
    <s v="MAC PRO LONGWEAR CONCEALER NC45 MGT9 06"/>
    <s v="EA"/>
    <n v="3"/>
    <n v="282"/>
    <n v="2"/>
    <n v="188"/>
    <n v="10"/>
    <n v="0"/>
  </r>
  <r>
    <x v="7"/>
    <s v="COSMETICS"/>
    <x v="12"/>
    <x v="6"/>
    <x v="7"/>
    <n v="111105544"/>
    <n v="773603000000"/>
    <s v="MAC STUDIO FIX 24-HOUR SMOOTH WEAR CONCEALER NC30 SF4X-04"/>
    <s v="EA"/>
    <n v="3"/>
    <n v="282"/>
    <n v="1"/>
    <n v="94"/>
    <n v="0"/>
    <n v="0"/>
  </r>
  <r>
    <x v="7"/>
    <s v="COSMETICS"/>
    <x v="1"/>
    <x v="5"/>
    <x v="0"/>
    <n v="111398697"/>
    <n v="887167000000"/>
    <s v="E LAUDER ANR INTENSE RESET CONCENTRATE 20ML P9YJ-01"/>
    <s v="EA"/>
    <n v="1"/>
    <n v="282"/>
    <n v="0"/>
    <n v="0"/>
    <n v="154"/>
    <n v="297"/>
  </r>
  <r>
    <x v="7"/>
    <s v="COSMETICS"/>
    <x v="3"/>
    <x v="5"/>
    <x v="0"/>
    <n v="110228856"/>
    <n v="20714540265"/>
    <s v="CLINIQUE REPAIRWEAR SPF15 UPLIFT- FIRM CRM SKIN1 50ML 7JJ0-01"/>
    <s v="EA"/>
    <n v="1"/>
    <n v="278"/>
    <n v="0"/>
    <n v="0"/>
    <n v="4"/>
    <n v="0"/>
  </r>
  <r>
    <x v="7"/>
    <s v="COSMETICS"/>
    <x v="12"/>
    <x v="6"/>
    <x v="4"/>
    <n v="110443001"/>
    <n v="773602000000"/>
    <s v="MAC RETRO MATTE LIQUID LIPSTICK DANCE WITH ME MY3N-04"/>
    <s v="EA"/>
    <n v="3"/>
    <n v="273"/>
    <n v="0"/>
    <n v="0"/>
    <n v="11"/>
    <n v="553"/>
  </r>
  <r>
    <x v="7"/>
    <s v="COSMETICS"/>
    <x v="1"/>
    <x v="6"/>
    <x v="0"/>
    <n v="110443171"/>
    <n v="887167000000"/>
    <s v="E LAUDER DW INFINITE WP EYELINER KOHL NOIR R71R-01"/>
    <s v="EA"/>
    <n v="3"/>
    <n v="273"/>
    <n v="1"/>
    <n v="91"/>
    <n v="0"/>
    <n v="0"/>
  </r>
  <r>
    <x v="7"/>
    <s v="COSMETICS"/>
    <x v="12"/>
    <x v="6"/>
    <x v="7"/>
    <n v="110593367"/>
    <n v="773602000000"/>
    <s v="MAC BOLD AND BAD LASH BLACK MASCARA S37N-01"/>
    <s v="EA"/>
    <n v="3"/>
    <n v="273"/>
    <n v="2"/>
    <n v="182"/>
    <n v="1"/>
    <n v="0"/>
  </r>
  <r>
    <x v="7"/>
    <s v="COSMETICS"/>
    <x v="12"/>
    <x v="6"/>
    <x v="7"/>
    <n v="111128485"/>
    <n v="773603000000"/>
    <s v="MAC VERSICOLOUR VARNISH CREAM LIP STAIN SERIAL STAIN S7HA-14"/>
    <s v="EA"/>
    <n v="3"/>
    <n v="273"/>
    <n v="0"/>
    <n v="0"/>
    <n v="17"/>
    <n v="9"/>
  </r>
  <r>
    <x v="7"/>
    <s v="COSMETICS"/>
    <x v="3"/>
    <x v="5"/>
    <x v="4"/>
    <n v="110120942"/>
    <n v="20714462734"/>
    <s v="CLINIQUE CLARIFYING LOTION 3 400ML 76X0 01"/>
    <s v="EA"/>
    <n v="2"/>
    <n v="270"/>
    <n v="0"/>
    <n v="0"/>
    <n v="8"/>
    <n v="94"/>
  </r>
  <r>
    <x v="7"/>
    <s v="COSMETICS"/>
    <x v="12"/>
    <x v="6"/>
    <x v="7"/>
    <n v="110808740"/>
    <n v="773602000000"/>
    <s v="MAC #187S DUO FIBRE FACE BRUSH S7H1-01"/>
    <s v="EA"/>
    <n v="2"/>
    <n v="270"/>
    <n v="0"/>
    <n v="0"/>
    <n v="22"/>
    <n v="0"/>
  </r>
  <r>
    <x v="7"/>
    <s v="COSMETICS"/>
    <x v="12"/>
    <x v="6"/>
    <x v="3"/>
    <n v="110889998"/>
    <n v="773602000000"/>
    <s v="MAC #168S LARGE ANGLED CONTOUR BRUSH S7HK-01"/>
    <s v="EA"/>
    <n v="2"/>
    <n v="270"/>
    <n v="0"/>
    <n v="0"/>
    <n v="6"/>
    <n v="55"/>
  </r>
  <r>
    <x v="7"/>
    <s v="COSMETICS"/>
    <x v="12"/>
    <x v="6"/>
    <x v="7"/>
    <n v="111397247"/>
    <n v="773603000000"/>
    <s v="MAC TR KITS FY20 PART 1 TENDERTALK X2 SHX1-01"/>
    <s v="EA"/>
    <n v="2"/>
    <n v="270"/>
    <n v="0"/>
    <n v="0"/>
    <n v="28"/>
    <n v="31"/>
  </r>
  <r>
    <x v="7"/>
    <s v="COSMETICS"/>
    <x v="12"/>
    <x v="6"/>
    <x v="7"/>
    <n v="111451898"/>
    <n v="773603000000"/>
    <s v="MAC TR EXCL EXTND PLAY X 2 SHWL-01"/>
    <s v="EA"/>
    <n v="2"/>
    <n v="270"/>
    <n v="0"/>
    <n v="0"/>
    <n v="41"/>
    <n v="91"/>
  </r>
  <r>
    <x v="7"/>
    <s v="COSMETICS"/>
    <x v="12"/>
    <x v="6"/>
    <x v="1"/>
    <n v="111451898"/>
    <n v="773603000000"/>
    <s v="MAC TR EXCL EXTND PLAY X 2 SHWL-01"/>
    <s v="EA"/>
    <n v="2"/>
    <n v="270"/>
    <n v="0"/>
    <n v="0"/>
    <n v="58"/>
    <n v="91"/>
  </r>
  <r>
    <x v="7"/>
    <s v="COSMETICS"/>
    <x v="12"/>
    <x v="6"/>
    <x v="7"/>
    <n v="111613605"/>
    <n v="773603000000"/>
    <s v="MAC 127S BRUSH SJCY-01"/>
    <s v="EA"/>
    <n v="2"/>
    <n v="270"/>
    <n v="0"/>
    <n v="0"/>
    <n v="12"/>
    <n v="0"/>
  </r>
  <r>
    <x v="7"/>
    <s v="COSMETICS"/>
    <x v="3"/>
    <x v="5"/>
    <x v="0"/>
    <n v="102207954"/>
    <n v="20714287047"/>
    <s v="CLINIQUE ALL ABOUT EYES RICH 6KAK-01"/>
    <s v="EA"/>
    <n v="2"/>
    <n v="266"/>
    <n v="1"/>
    <n v="133"/>
    <n v="7"/>
    <n v="22"/>
  </r>
  <r>
    <x v="7"/>
    <s v="COSMETICS"/>
    <x v="3"/>
    <x v="5"/>
    <x v="0"/>
    <n v="111423832"/>
    <n v="20714993085"/>
    <s v="CLINIQUE CFM MAXIMUM HYDRATOR 72-HOUR AUTO REPLENISHING HYDRATOR 50ML KJ8H-01"/>
    <s v="EA"/>
    <n v="2"/>
    <n v="266"/>
    <n v="0"/>
    <n v="0"/>
    <n v="6"/>
    <n v="85"/>
  </r>
  <r>
    <x v="7"/>
    <s v="COSMETICS"/>
    <x v="12"/>
    <x v="6"/>
    <x v="7"/>
    <n v="102206290"/>
    <n v="773602000000"/>
    <s v="MAC FOUNDATION BRUSH #190 M1EE-01"/>
    <s v="EA"/>
    <n v="2"/>
    <n v="262"/>
    <n v="0"/>
    <n v="0"/>
    <n v="8"/>
    <n v="0"/>
  </r>
  <r>
    <x v="7"/>
    <s v="COSMETICS"/>
    <x v="3"/>
    <x v="5"/>
    <x v="0"/>
    <n v="110041940"/>
    <n v="20714352837"/>
    <s v="CLINIQUE SUN SPF50 FACE CREAM 50ML 6NH7-01"/>
    <s v="EA"/>
    <n v="3"/>
    <n v="261"/>
    <n v="0"/>
    <n v="0"/>
    <n v="11"/>
    <n v="20"/>
  </r>
  <r>
    <x v="7"/>
    <s v="COSMETICS"/>
    <x v="12"/>
    <x v="6"/>
    <x v="3"/>
    <n v="111531853"/>
    <n v="773603000000"/>
    <s v="MAC LIPSTICK RUBY WOO SJ2C-52"/>
    <s v="EA"/>
    <n v="3"/>
    <n v="261"/>
    <n v="1"/>
    <n v="87"/>
    <n v="47"/>
    <n v="247"/>
  </r>
  <r>
    <x v="7"/>
    <s v="COSMETICS"/>
    <x v="12"/>
    <x v="6"/>
    <x v="7"/>
    <n v="102205233"/>
    <n v="773602000000"/>
    <s v="MAC STUDIOFIX POWDER FOUNDATION NC20 M510-21"/>
    <s v="EA"/>
    <n v="2"/>
    <n v="258"/>
    <n v="0"/>
    <n v="0"/>
    <n v="65"/>
    <n v="0"/>
  </r>
  <r>
    <x v="7"/>
    <s v="COSMETICS"/>
    <x v="12"/>
    <x v="6"/>
    <x v="1"/>
    <n v="102205233"/>
    <n v="773602000000"/>
    <s v="MAC STUDIOFIX POWDER FOUNDATION NC20 M510-21"/>
    <s v="EA"/>
    <n v="2"/>
    <n v="258"/>
    <n v="0"/>
    <n v="0"/>
    <n v="8"/>
    <n v="0"/>
  </r>
  <r>
    <x v="7"/>
    <s v="COSMETICS"/>
    <x v="12"/>
    <x v="6"/>
    <x v="7"/>
    <n v="102205239"/>
    <n v="773602000000"/>
    <s v="MAC STUDIOFIX POWDER FOUNDATION NW25 M510-40"/>
    <s v="EA"/>
    <n v="2"/>
    <n v="258"/>
    <n v="0"/>
    <n v="0"/>
    <n v="55"/>
    <n v="67"/>
  </r>
  <r>
    <x v="7"/>
    <s v="COSMETICS"/>
    <x v="12"/>
    <x v="6"/>
    <x v="7"/>
    <n v="102205241"/>
    <n v="773602000000"/>
    <s v="MAC STUIDOFIX POWDER FOUNDATION NW35 M510-44"/>
    <s v="EA"/>
    <n v="2"/>
    <n v="258"/>
    <n v="0"/>
    <n v="0"/>
    <n v="36"/>
    <n v="0"/>
  </r>
  <r>
    <x v="7"/>
    <s v="COSMETICS"/>
    <x v="12"/>
    <x v="6"/>
    <x v="3"/>
    <n v="102205247"/>
    <n v="773602000000"/>
    <s v="MAC STUDIOFIX POWDER FOUNDATION NW43 M510-57"/>
    <s v="EA"/>
    <n v="2"/>
    <n v="258"/>
    <n v="0"/>
    <n v="0"/>
    <n v="21"/>
    <n v="265"/>
  </r>
  <r>
    <x v="7"/>
    <s v="COSMETICS"/>
    <x v="12"/>
    <x v="6"/>
    <x v="3"/>
    <n v="102205248"/>
    <n v="773602000000"/>
    <s v="MAC STUDIOFIX POWDER FOUNDATION NC42 M510-58"/>
    <s v="EA"/>
    <n v="2"/>
    <n v="258"/>
    <n v="0"/>
    <n v="0"/>
    <n v="16"/>
    <n v="916"/>
  </r>
  <r>
    <x v="7"/>
    <s v="COSMETICS"/>
    <x v="12"/>
    <x v="6"/>
    <x v="4"/>
    <n v="102205248"/>
    <n v="773602000000"/>
    <s v="MAC STUDIOFIX POWDER FOUNDATION NC42 M510-58"/>
    <s v="EA"/>
    <n v="2"/>
    <n v="258"/>
    <n v="0"/>
    <n v="0"/>
    <n v="20"/>
    <n v="916"/>
  </r>
  <r>
    <x v="7"/>
    <s v="COSMETICS"/>
    <x v="12"/>
    <x v="6"/>
    <x v="1"/>
    <n v="102206292"/>
    <n v="773602000000"/>
    <s v="MAC STUDIO FIX FLUID SPF 15 NC20 M6JC-02"/>
    <s v="EA"/>
    <n v="2"/>
    <n v="258"/>
    <n v="1"/>
    <n v="129"/>
    <n v="19"/>
    <n v="132"/>
  </r>
  <r>
    <x v="7"/>
    <s v="COSMETICS"/>
    <x v="12"/>
    <x v="6"/>
    <x v="4"/>
    <n v="102206292"/>
    <n v="773602000000"/>
    <s v="MAC STUDIO FIX FLUID SPF 15 NC20 M6JC-02"/>
    <s v="EA"/>
    <n v="2"/>
    <n v="258"/>
    <n v="0"/>
    <n v="0"/>
    <n v="18"/>
    <n v="132"/>
  </r>
  <r>
    <x v="7"/>
    <s v="COSMETICS"/>
    <x v="12"/>
    <x v="6"/>
    <x v="1"/>
    <n v="102206294"/>
    <n v="773602000000"/>
    <s v="MAC STUDIO FIX FLUID SPF 15 NC30 M6JC-04"/>
    <s v="EA"/>
    <n v="2"/>
    <n v="258"/>
    <n v="1"/>
    <n v="129"/>
    <n v="19"/>
    <n v="458"/>
  </r>
  <r>
    <x v="7"/>
    <s v="COSMETICS"/>
    <x v="12"/>
    <x v="6"/>
    <x v="4"/>
    <n v="102206295"/>
    <n v="773602000000"/>
    <s v="MAC STUDIO FIX FLUID SPF 15 NC35 M6JC-05"/>
    <s v="EA"/>
    <n v="2"/>
    <n v="258"/>
    <n v="1"/>
    <n v="129"/>
    <n v="12"/>
    <n v="301"/>
  </r>
  <r>
    <x v="7"/>
    <s v="COSMETICS"/>
    <x v="12"/>
    <x v="6"/>
    <x v="4"/>
    <n v="102206296"/>
    <n v="773602000000"/>
    <s v="MAC STUDIO FIX FLUID SPF 15 NC40 M6JC-07"/>
    <s v="EA"/>
    <n v="2"/>
    <n v="258"/>
    <n v="0"/>
    <n v="0"/>
    <n v="9"/>
    <n v="192"/>
  </r>
  <r>
    <x v="7"/>
    <s v="COSMETICS"/>
    <x v="12"/>
    <x v="6"/>
    <x v="1"/>
    <n v="102206297"/>
    <n v="773602000000"/>
    <s v="MAC STUDIO FIX FLUID SPF 15 NC42 M6JC-08"/>
    <s v="EA"/>
    <n v="2"/>
    <n v="258"/>
    <n v="1"/>
    <n v="129"/>
    <n v="14"/>
    <n v="411"/>
  </r>
  <r>
    <x v="7"/>
    <s v="COSMETICS"/>
    <x v="12"/>
    <x v="6"/>
    <x v="4"/>
    <n v="102206297"/>
    <n v="773602000000"/>
    <s v="MAC STUDIO FIX FLUID SPF 15 NC42 M6JC-08"/>
    <s v="EA"/>
    <n v="2"/>
    <n v="258"/>
    <n v="1"/>
    <n v="129"/>
    <n v="19"/>
    <n v="411"/>
  </r>
  <r>
    <x v="7"/>
    <s v="COSMETICS"/>
    <x v="12"/>
    <x v="6"/>
    <x v="1"/>
    <n v="102206306"/>
    <n v="773602000000"/>
    <s v="MAC STUDIO FIX FLUID SPF 15 NW43 M6JC-19"/>
    <s v="EA"/>
    <n v="2"/>
    <n v="258"/>
    <n v="2"/>
    <n v="258"/>
    <n v="16"/>
    <n v="66"/>
  </r>
  <r>
    <x v="7"/>
    <s v="COSMETICS"/>
    <x v="12"/>
    <x v="6"/>
    <x v="7"/>
    <n v="102206307"/>
    <n v="773602000000"/>
    <s v="MAC STUDIO FIX FLUID SPF 15 NW45 M6JC-20"/>
    <s v="EA"/>
    <n v="2"/>
    <n v="258"/>
    <n v="1"/>
    <n v="129"/>
    <n v="61"/>
    <n v="70"/>
  </r>
  <r>
    <x v="7"/>
    <s v="COSMETICS"/>
    <x v="12"/>
    <x v="6"/>
    <x v="7"/>
    <n v="102208866"/>
    <n v="773602000000"/>
    <s v="MAC FONDT CMPT PWDR/FOUN NC15 M51037"/>
    <s v="EA"/>
    <n v="2"/>
    <n v="258"/>
    <n v="0"/>
    <n v="0"/>
    <n v="17"/>
    <n v="0"/>
  </r>
  <r>
    <x v="7"/>
    <s v="COSMETICS"/>
    <x v="12"/>
    <x v="6"/>
    <x v="3"/>
    <n v="102208867"/>
    <n v="773602000000"/>
    <s v="MAC FONDT CMPT PWDR/FOUN NC43 M51054"/>
    <s v="EA"/>
    <n v="2"/>
    <n v="258"/>
    <n v="0"/>
    <n v="0"/>
    <n v="18"/>
    <n v="237"/>
  </r>
  <r>
    <x v="7"/>
    <s v="COSMETICS"/>
    <x v="12"/>
    <x v="6"/>
    <x v="4"/>
    <n v="102208867"/>
    <n v="773602000000"/>
    <s v="MAC FONDT CMPT PWDR/FOUN NC43 M51054"/>
    <s v="EA"/>
    <n v="2"/>
    <n v="258"/>
    <n v="0"/>
    <n v="0"/>
    <n v="29"/>
    <n v="237"/>
  </r>
  <r>
    <x v="7"/>
    <s v="COSMETICS"/>
    <x v="12"/>
    <x v="6"/>
    <x v="1"/>
    <n v="102208891"/>
    <n v="773602000000"/>
    <s v="MAC FONDT FLUID SPF15 NC15 M6JC01"/>
    <s v="EA"/>
    <n v="2"/>
    <n v="258"/>
    <n v="0"/>
    <n v="0"/>
    <n v="13"/>
    <n v="175"/>
  </r>
  <r>
    <x v="7"/>
    <s v="COSMETICS"/>
    <x v="12"/>
    <x v="6"/>
    <x v="7"/>
    <n v="102208893"/>
    <n v="773602000000"/>
    <s v="MAC STUDIO FIX FLUID SPF 15 FOUNDATION NW15 M6JC-13"/>
    <s v="EA"/>
    <n v="2"/>
    <n v="258"/>
    <n v="1"/>
    <n v="129"/>
    <n v="26"/>
    <n v="0"/>
  </r>
  <r>
    <x v="7"/>
    <s v="COSMETICS"/>
    <x v="12"/>
    <x v="6"/>
    <x v="7"/>
    <n v="110124344"/>
    <n v="773602000000"/>
    <s v="MAC STUDIO FIX FLUID SPF15 M6JC-31"/>
    <s v="EA"/>
    <n v="2"/>
    <n v="258"/>
    <n v="1"/>
    <n v="129"/>
    <n v="26"/>
    <n v="0"/>
  </r>
  <r>
    <x v="7"/>
    <s v="COSMETICS"/>
    <x v="1"/>
    <x v="6"/>
    <x v="0"/>
    <n v="110313371"/>
    <n v="887167000000"/>
    <s v="ESTEE LAUDER PCOLOR ENVY LIPSTICK DYNAMIC YJRR-12"/>
    <s v="EA"/>
    <n v="2"/>
    <n v="258"/>
    <n v="0"/>
    <n v="0"/>
    <n v="5"/>
    <n v="11"/>
  </r>
  <r>
    <x v="7"/>
    <s v="COSMETICS"/>
    <x v="3"/>
    <x v="5"/>
    <x v="4"/>
    <n v="110357735"/>
    <n v="20714674830"/>
    <s v="CLINIQUE SMART CUSTOM REPAIR SERUM 30ML Z512-01"/>
    <s v="EA"/>
    <n v="1"/>
    <n v="258"/>
    <n v="0"/>
    <n v="0"/>
    <n v="7"/>
    <n v="45"/>
  </r>
  <r>
    <x v="7"/>
    <s v="COSMETICS"/>
    <x v="3"/>
    <x v="5"/>
    <x v="0"/>
    <n v="110415402"/>
    <n v="20714678197"/>
    <s v="CLINIQUE SMART NIGHT MOISTURIZER (VERY DRY) 50ML Z5CK-01"/>
    <s v="EA"/>
    <n v="1"/>
    <n v="258"/>
    <n v="0"/>
    <n v="0"/>
    <n v="8"/>
    <n v="0"/>
  </r>
  <r>
    <x v="7"/>
    <s v="COSMETICS"/>
    <x v="3"/>
    <x v="5"/>
    <x v="4"/>
    <n v="110415407"/>
    <n v="20714678203"/>
    <s v="CLINIQUE SMART NIGHT MOISTURIZER (DRY COMBO) 50ML Z5CL-01"/>
    <s v="EA"/>
    <n v="1"/>
    <n v="258"/>
    <n v="0"/>
    <n v="0"/>
    <n v="8"/>
    <n v="51"/>
  </r>
  <r>
    <x v="7"/>
    <s v="COSMETICS"/>
    <x v="12"/>
    <x v="6"/>
    <x v="7"/>
    <n v="110468067"/>
    <n v="773602000000"/>
    <s v="MAC STUDIO FIX FLUID SPF15 NC41 M6JC-24"/>
    <s v="EA"/>
    <n v="2"/>
    <n v="258"/>
    <n v="0"/>
    <n v="0"/>
    <n v="70"/>
    <n v="0"/>
  </r>
  <r>
    <x v="7"/>
    <s v="COSMETICS"/>
    <x v="12"/>
    <x v="6"/>
    <x v="7"/>
    <n v="110468068"/>
    <n v="773602000000"/>
    <s v="MAC STUDIO FIX FLUID SPF 15 NC43.5 M6JC-25"/>
    <s v="EA"/>
    <n v="2"/>
    <n v="258"/>
    <n v="0"/>
    <n v="0"/>
    <n v="51"/>
    <n v="1"/>
  </r>
  <r>
    <x v="7"/>
    <s v="COSMETICS"/>
    <x v="12"/>
    <x v="6"/>
    <x v="7"/>
    <n v="110524801"/>
    <n v="773602000000"/>
    <s v="MAC STUDIO FIX NC47 M510-90"/>
    <s v="EA"/>
    <n v="2"/>
    <n v="258"/>
    <n v="0"/>
    <n v="0"/>
    <n v="-6"/>
    <n v="0"/>
  </r>
  <r>
    <x v="7"/>
    <s v="COSMETICS"/>
    <x v="1"/>
    <x v="6"/>
    <x v="0"/>
    <n v="110543354"/>
    <n v="887167000000"/>
    <s v="E LAUDER PC ENVY LIPSTICK INTENSE NUDE YJRR-18"/>
    <s v="EA"/>
    <n v="2"/>
    <n v="258"/>
    <n v="0"/>
    <n v="0"/>
    <n v="14"/>
    <n v="12"/>
  </r>
  <r>
    <x v="7"/>
    <s v="COSMETICS"/>
    <x v="12"/>
    <x v="6"/>
    <x v="7"/>
    <n v="110565664"/>
    <n v="773602000000"/>
    <s v="MAC STUDIO FIX NC44.5 M510-72"/>
    <s v="EA"/>
    <n v="2"/>
    <n v="258"/>
    <n v="1"/>
    <n v="129"/>
    <n v="16"/>
    <n v="0"/>
  </r>
  <r>
    <x v="7"/>
    <s v="COSMETICS"/>
    <x v="1"/>
    <x v="5"/>
    <x v="0"/>
    <n v="111105492"/>
    <n v="887167000000"/>
    <s v="ESTEE LAUDER NUTRITIOUS VITALITY8 NIGHT RADIANT OVERNIGHT CREME/MASK 50ML P30Y-01"/>
    <s v="EA"/>
    <n v="1"/>
    <n v="258"/>
    <n v="1"/>
    <n v="258"/>
    <n v="9"/>
    <n v="17"/>
  </r>
  <r>
    <x v="7"/>
    <s v="COSMETICS"/>
    <x v="12"/>
    <x v="6"/>
    <x v="3"/>
    <n v="111105533"/>
    <n v="773603000000"/>
    <s v="MAC STUDIO FIX FLUID SPF 15 NC27 M6JC-58"/>
    <s v="EA"/>
    <n v="2"/>
    <n v="258"/>
    <n v="0"/>
    <n v="0"/>
    <n v="3"/>
    <n v="0"/>
  </r>
  <r>
    <x v="7"/>
    <s v="COSMETICS"/>
    <x v="0"/>
    <x v="6"/>
    <x v="0"/>
    <n v="111311669"/>
    <n v="888066000000"/>
    <s v="TOMFORD TOM FORD SOLEIL GOLD DUSTWN T6YW-01"/>
    <s v="EA"/>
    <n v="1"/>
    <n v="258"/>
    <n v="0"/>
    <n v="0"/>
    <n v="9"/>
    <n v="0"/>
  </r>
  <r>
    <x v="7"/>
    <s v="COSMETICS"/>
    <x v="0"/>
    <x v="6"/>
    <x v="0"/>
    <n v="111311670"/>
    <n v="888066000000"/>
    <s v="TOMFORD TOM FORD SOLEIL TERRAWN T6YW-02"/>
    <s v="EA"/>
    <n v="1"/>
    <n v="258"/>
    <n v="0"/>
    <n v="0"/>
    <n v="17"/>
    <n v="0"/>
  </r>
  <r>
    <x v="7"/>
    <s v="COSMETICS"/>
    <x v="12"/>
    <x v="6"/>
    <x v="7"/>
    <n v="111426117"/>
    <n v="773603000000"/>
    <s v="MAC STUDIO FIX FOUNDATION STICK NW50 SHEP-31"/>
    <s v="EA"/>
    <n v="2"/>
    <n v="258"/>
    <n v="1"/>
    <n v="129"/>
    <n v="6"/>
    <n v="0"/>
  </r>
  <r>
    <x v="7"/>
    <s v="COSMETICS"/>
    <x v="1"/>
    <x v="6"/>
    <x v="0"/>
    <n v="111548468"/>
    <n v="887167000000"/>
    <s v="ESTEE LAUDER PURE COLOR ENVY MATTE SCULPTING LIPSTICK 554 DEEP SECRET R8FC-42"/>
    <s v="EA"/>
    <n v="2"/>
    <n v="258"/>
    <n v="1"/>
    <n v="129"/>
    <n v="9"/>
    <n v="0"/>
  </r>
  <r>
    <x v="7"/>
    <s v="COSMETICS"/>
    <x v="1"/>
    <x v="6"/>
    <x v="0"/>
    <n v="111548469"/>
    <n v="887167000000"/>
    <s v="ESTEE LAUDER PURE COLOR ENVY MATTE SCULPTING LIPSTICK 556 THRILLER R8FC-43"/>
    <s v="EA"/>
    <n v="2"/>
    <n v="258"/>
    <n v="1"/>
    <n v="129"/>
    <n v="7"/>
    <n v="15"/>
  </r>
  <r>
    <x v="7"/>
    <s v="COSMETICS"/>
    <x v="1"/>
    <x v="6"/>
    <x v="0"/>
    <n v="111548473"/>
    <n v="887167000000"/>
    <s v="ESTEE LAUDER PURE COLOR ENVY MATTE SCULPTING LIPSTICK 420 REBELLIOUS ROSE R8FC-RR"/>
    <s v="EA"/>
    <n v="2"/>
    <n v="258"/>
    <n v="2"/>
    <n v="258"/>
    <n v="6"/>
    <n v="26"/>
  </r>
  <r>
    <x v="7"/>
    <s v="COSMETICS"/>
    <x v="1"/>
    <x v="6"/>
    <x v="4"/>
    <n v="111548473"/>
    <n v="887167000000"/>
    <s v="ESTEE LAUDER PURE COLOR ENVY MATTE SCULPTING LIPSTICK 420 REBELLIOUS ROSE R8FC-RR"/>
    <s v="EA"/>
    <n v="2"/>
    <n v="258"/>
    <n v="0"/>
    <n v="0"/>
    <n v="8"/>
    <n v="26"/>
  </r>
  <r>
    <x v="7"/>
    <s v="COSMETICS"/>
    <x v="12"/>
    <x v="6"/>
    <x v="7"/>
    <n v="102204755"/>
    <n v="773602000000"/>
    <s v="MAC LIQUD LINER BOOT BLACK M1G6 01"/>
    <s v="EA"/>
    <n v="3"/>
    <n v="255"/>
    <n v="0"/>
    <n v="0"/>
    <n v="71"/>
    <n v="506"/>
  </r>
  <r>
    <x v="7"/>
    <s v="COSMETICS"/>
    <x v="12"/>
    <x v="6"/>
    <x v="4"/>
    <n v="102208895"/>
    <n v="773602000000"/>
    <s v="MAC CONCEALER NC15 M45018"/>
    <s v="EA"/>
    <n v="3"/>
    <n v="255"/>
    <n v="0"/>
    <n v="0"/>
    <n v="7"/>
    <n v="0"/>
  </r>
  <r>
    <x v="7"/>
    <s v="COSMETICS"/>
    <x v="12"/>
    <x v="6"/>
    <x v="7"/>
    <n v="102208896"/>
    <n v="773602000000"/>
    <s v="MAC CONCEALER NC20 M45026"/>
    <s v="EA"/>
    <n v="3"/>
    <n v="255"/>
    <n v="0"/>
    <n v="0"/>
    <n v="1"/>
    <n v="0"/>
  </r>
  <r>
    <x v="7"/>
    <s v="COSMETICS"/>
    <x v="12"/>
    <x v="6"/>
    <x v="7"/>
    <n v="102208898"/>
    <n v="773602000000"/>
    <s v="MAC CONCEALER NC35 M45020"/>
    <s v="EA"/>
    <n v="3"/>
    <n v="255"/>
    <n v="1"/>
    <n v="85"/>
    <n v="36"/>
    <n v="2"/>
  </r>
  <r>
    <x v="7"/>
    <s v="COSMETICS"/>
    <x v="12"/>
    <x v="6"/>
    <x v="1"/>
    <n v="102208898"/>
    <n v="773602000000"/>
    <s v="MAC CONCEALER NC35 M45020"/>
    <s v="EA"/>
    <n v="3"/>
    <n v="255"/>
    <n v="0"/>
    <n v="0"/>
    <n v="3"/>
    <n v="2"/>
  </r>
  <r>
    <x v="7"/>
    <s v="COSMETICS"/>
    <x v="12"/>
    <x v="6"/>
    <x v="7"/>
    <n v="102208899"/>
    <n v="773602000000"/>
    <s v="MAC CONCEALER NC42 M45030"/>
    <s v="EA"/>
    <n v="3"/>
    <n v="255"/>
    <n v="1"/>
    <n v="85"/>
    <n v="15"/>
    <n v="0"/>
  </r>
  <r>
    <x v="7"/>
    <s v="COSMETICS"/>
    <x v="12"/>
    <x v="6"/>
    <x v="7"/>
    <n v="102208900"/>
    <n v="773602000000"/>
    <s v="MAC STUDIO FINISH CONCEALER NC45 M45029"/>
    <s v="EA"/>
    <n v="3"/>
    <n v="255"/>
    <n v="1"/>
    <n v="85"/>
    <n v="28"/>
    <n v="29"/>
  </r>
  <r>
    <x v="7"/>
    <s v="COSMETICS"/>
    <x v="12"/>
    <x v="6"/>
    <x v="4"/>
    <n v="110248865"/>
    <n v="773602000000"/>
    <s v="MAC VELUXE BROW LINER DEEP BRUNETTE MMT0-04"/>
    <s v="EA"/>
    <n v="3"/>
    <n v="255"/>
    <n v="0"/>
    <n v="0"/>
    <n v="9"/>
    <n v="0"/>
  </r>
  <r>
    <x v="7"/>
    <s v="COSMETICS"/>
    <x v="12"/>
    <x v="6"/>
    <x v="4"/>
    <n v="110248868"/>
    <n v="773602000000"/>
    <s v="MAC VELUXE BROW LINER DEEP DARK BRUNETTE MMT0-05"/>
    <s v="EA"/>
    <n v="3"/>
    <n v="255"/>
    <n v="0"/>
    <n v="0"/>
    <n v="19"/>
    <n v="0"/>
  </r>
  <r>
    <x v="7"/>
    <s v="COSMETICS"/>
    <x v="3"/>
    <x v="5"/>
    <x v="0"/>
    <n v="110361801"/>
    <n v="20714672164"/>
    <s v="CLINIQUE 3-STEP FOAMING FACIAL SOAP 150ML Z4KL-01"/>
    <s v="EA"/>
    <n v="3"/>
    <n v="255"/>
    <n v="0"/>
    <n v="0"/>
    <n v="5"/>
    <n v="0"/>
  </r>
  <r>
    <x v="7"/>
    <s v="COSMETICS"/>
    <x v="12"/>
    <x v="6"/>
    <x v="7"/>
    <n v="111114984"/>
    <n v="773603000000"/>
    <s v="MAC POWDER KISS LIPSTICK DEVOTED TO CHILI S4K0-31"/>
    <s v="EA"/>
    <n v="3"/>
    <n v="255"/>
    <n v="0"/>
    <n v="0"/>
    <n v="19"/>
    <n v="833"/>
  </r>
  <r>
    <x v="7"/>
    <s v="COSMETICS"/>
    <x v="12"/>
    <x v="6"/>
    <x v="7"/>
    <n v="111366927"/>
    <n v="773603000000"/>
    <s v="MAC YOUR WISH IS MY COMMAND 10GM/.35OZ SGY7-01"/>
    <s v="EA"/>
    <n v="3"/>
    <n v="255"/>
    <n v="1"/>
    <n v="85"/>
    <n v="77"/>
    <n v="187"/>
  </r>
  <r>
    <x v="7"/>
    <s v="COSMETICS"/>
    <x v="12"/>
    <x v="6"/>
    <x v="7"/>
    <n v="110334495"/>
    <n v="773602000000"/>
    <s v="MAC MINERALIZE SKINFINISH GOLD DEPOSIT MT1328"/>
    <s v="EA"/>
    <n v="2"/>
    <n v="254"/>
    <n v="1"/>
    <n v="127"/>
    <n v="8"/>
    <n v="0"/>
  </r>
  <r>
    <x v="7"/>
    <s v="COSMETICS"/>
    <x v="12"/>
    <x v="6"/>
    <x v="3"/>
    <n v="110334496"/>
    <n v="773602000000"/>
    <s v="MAC MINERALIZE SKINFINISH SOFT &amp; GENTLE MT1329"/>
    <s v="EA"/>
    <n v="2"/>
    <n v="254"/>
    <n v="0"/>
    <n v="0"/>
    <n v="6"/>
    <n v="219"/>
  </r>
  <r>
    <x v="7"/>
    <s v="COSMETICS"/>
    <x v="12"/>
    <x v="6"/>
    <x v="4"/>
    <n v="110334496"/>
    <n v="773602000000"/>
    <s v="MAC MINERALIZE SKINFINISH SOFT &amp; GENTLE MT1329"/>
    <s v="EA"/>
    <n v="2"/>
    <n v="254"/>
    <n v="1"/>
    <n v="127"/>
    <n v="16"/>
    <n v="219"/>
  </r>
  <r>
    <x v="7"/>
    <s v="COSMETICS"/>
    <x v="12"/>
    <x v="6"/>
    <x v="7"/>
    <n v="110334502"/>
    <n v="773602000000"/>
    <s v="MAC MINERALIZE SKINFINISH NATURAL MEDIUM DARK MT7E03"/>
    <s v="EA"/>
    <n v="2"/>
    <n v="254"/>
    <n v="0"/>
    <n v="0"/>
    <n v="31"/>
    <n v="0"/>
  </r>
  <r>
    <x v="7"/>
    <s v="COSMETICS"/>
    <x v="12"/>
    <x v="6"/>
    <x v="7"/>
    <n v="110334505"/>
    <n v="773602000000"/>
    <s v="MAC MINERALIZE SKINFINISH NATURAL MEDIUM DEEP MT7E-10"/>
    <s v="EA"/>
    <n v="2"/>
    <n v="254"/>
    <n v="0"/>
    <n v="0"/>
    <n v="8"/>
    <n v="0"/>
  </r>
  <r>
    <x v="7"/>
    <s v="COSMETICS"/>
    <x v="12"/>
    <x v="6"/>
    <x v="7"/>
    <n v="110334507"/>
    <n v="773602000000"/>
    <s v="MAC MINERALIZE SKINFINISH LIGHT PLUS MT7E-13"/>
    <s v="EA"/>
    <n v="2"/>
    <n v="254"/>
    <n v="0"/>
    <n v="0"/>
    <n v="7"/>
    <n v="0"/>
  </r>
  <r>
    <x v="7"/>
    <s v="COSMETICS"/>
    <x v="12"/>
    <x v="6"/>
    <x v="7"/>
    <n v="110334508"/>
    <n v="773602000000"/>
    <s v="MAC MINERALIZE SKINFINISH NATURAL DARK DEEP MT7E-14"/>
    <s v="EA"/>
    <n v="2"/>
    <n v="254"/>
    <n v="0"/>
    <n v="0"/>
    <n v="40"/>
    <n v="0"/>
  </r>
  <r>
    <x v="7"/>
    <s v="COSMETICS"/>
    <x v="12"/>
    <x v="6"/>
    <x v="1"/>
    <n v="110334508"/>
    <n v="773602000000"/>
    <s v="MAC MINERALIZE SKINFINISH NATURAL DARK DEEP MT7E-14"/>
    <s v="EA"/>
    <n v="2"/>
    <n v="254"/>
    <n v="0"/>
    <n v="0"/>
    <n v="6"/>
    <n v="0"/>
  </r>
  <r>
    <x v="7"/>
    <s v="COSMETICS"/>
    <x v="12"/>
    <x v="6"/>
    <x v="7"/>
    <n v="110334514"/>
    <n v="773602000000"/>
    <s v="MAC MINERALIZE SKINFINISH NATURAL DARK DEEPEST MT7E19"/>
    <s v="EA"/>
    <n v="2"/>
    <n v="254"/>
    <n v="1"/>
    <n v="127"/>
    <n v="8"/>
    <n v="0"/>
  </r>
  <r>
    <x v="7"/>
    <s v="COSMETICS"/>
    <x v="1"/>
    <x v="6"/>
    <x v="3"/>
    <n v="111548478"/>
    <n v="887167000000"/>
    <s v="ESTEE LAUDER TRAVEL IN COLOR REFRESH PINK POUCH ME EXCLUSIVE PC4T-01"/>
    <s v="EA"/>
    <n v="1"/>
    <n v="254"/>
    <n v="1"/>
    <n v="254"/>
    <n v="11"/>
    <n v="288"/>
  </r>
  <r>
    <x v="7"/>
    <s v="COSMETICS"/>
    <x v="1"/>
    <x v="6"/>
    <x v="4"/>
    <n v="111548478"/>
    <n v="887167000000"/>
    <s v="ESTEE LAUDER TRAVEL IN COLOR REFRESH PINK POUCH ME EXCLUSIVE PC4T-01"/>
    <s v="EA"/>
    <n v="1"/>
    <n v="254"/>
    <n v="0"/>
    <n v="0"/>
    <n v="28"/>
    <n v="288"/>
  </r>
  <r>
    <x v="7"/>
    <s v="COSMETICS"/>
    <x v="3"/>
    <x v="6"/>
    <x v="0"/>
    <n v="102110602"/>
    <n v="20714066123"/>
    <s v="CLINIQUE STAY MATTE SHEER PRESS PWD 645J-03"/>
    <s v="EA"/>
    <n v="2"/>
    <n v="252"/>
    <n v="1"/>
    <n v="126"/>
    <n v="10"/>
    <n v="16"/>
  </r>
  <r>
    <x v="7"/>
    <s v="COSMETICS"/>
    <x v="1"/>
    <x v="6"/>
    <x v="0"/>
    <n v="110443174"/>
    <n v="887167000000"/>
    <s v="E LAUDER SUMPTUOUS KNOCKOUT MASCARA BLACK R8G0-01"/>
    <s v="EA"/>
    <n v="2"/>
    <n v="252"/>
    <n v="2"/>
    <n v="252"/>
    <n v="9"/>
    <n v="7"/>
  </r>
  <r>
    <x v="7"/>
    <s v="COSMETICS"/>
    <x v="12"/>
    <x v="6"/>
    <x v="7"/>
    <n v="110808215"/>
    <n v="773603000000"/>
    <s v="MAC EYES TIMES NINE AMBER SCN2-02"/>
    <s v="EA"/>
    <n v="2"/>
    <n v="252"/>
    <n v="1"/>
    <n v="126"/>
    <n v="32"/>
    <n v="59"/>
  </r>
  <r>
    <x v="7"/>
    <s v="COSMETICS"/>
    <x v="12"/>
    <x v="6"/>
    <x v="3"/>
    <n v="110808217"/>
    <n v="773603000000"/>
    <s v="MAC EYES TIMES NINE DUSKY ROSE SCN3-07"/>
    <s v="EA"/>
    <n v="2"/>
    <n v="252"/>
    <n v="1"/>
    <n v="126"/>
    <n v="11"/>
    <n v="16"/>
  </r>
  <r>
    <x v="7"/>
    <s v="COSMETICS"/>
    <x v="1"/>
    <x v="6"/>
    <x v="1"/>
    <n v="111399133"/>
    <n v="887167000000"/>
    <s v="E LAUDER SUMPTUOUS REBEL LENGTH LIFT MASCARA BLACK PAG0-01"/>
    <s v="EA"/>
    <n v="2"/>
    <n v="252"/>
    <n v="0"/>
    <n v="0"/>
    <n v="9"/>
    <n v="0"/>
  </r>
  <r>
    <x v="7"/>
    <s v="COSMETICS"/>
    <x v="12"/>
    <x v="6"/>
    <x v="7"/>
    <n v="111250827"/>
    <n v="773603000000"/>
    <s v="MAC CREMESHEEN LIPSTICK HEY KISS ME SF7N-4P"/>
    <s v="EA"/>
    <n v="3"/>
    <n v="249"/>
    <n v="0"/>
    <n v="0"/>
    <n v="0"/>
    <n v="0"/>
  </r>
  <r>
    <x v="7"/>
    <s v="COSMETICS"/>
    <x v="12"/>
    <x v="6"/>
    <x v="7"/>
    <n v="111354760"/>
    <n v="773603000000"/>
    <s v="MAC LIPSTICK DECLARING LOVE SFMJ-HH"/>
    <s v="EA"/>
    <n v="3"/>
    <n v="249"/>
    <n v="0"/>
    <n v="0"/>
    <n v="165"/>
    <n v="559"/>
  </r>
  <r>
    <x v="7"/>
    <s v="COSMETICS"/>
    <x v="13"/>
    <x v="6"/>
    <x v="1"/>
    <n v="111311559"/>
    <n v="716170000000"/>
    <s v="B BROWN PINK SUNRISE GLOW SET ELH0-01"/>
    <s v="EA"/>
    <n v="1"/>
    <n v="248"/>
    <n v="0"/>
    <n v="0"/>
    <n v="7"/>
    <n v="227"/>
  </r>
  <r>
    <x v="7"/>
    <s v="COSMETICS"/>
    <x v="3"/>
    <x v="5"/>
    <x v="0"/>
    <n v="111154108"/>
    <n v="20714942595"/>
    <s v="CLINIQUE DRAMATICALLY DIFFERENT LIP TRIO K9WY-01"/>
    <s v="EA"/>
    <n v="1"/>
    <n v="247"/>
    <n v="0"/>
    <n v="0"/>
    <n v="12"/>
    <n v="2"/>
  </r>
  <r>
    <x v="7"/>
    <s v="COSMETICS"/>
    <x v="12"/>
    <x v="5"/>
    <x v="7"/>
    <n v="110288092"/>
    <n v="773602000000"/>
    <s v="MAC PREP + PRIME FIX+ MXH3-01"/>
    <s v="EA"/>
    <n v="4"/>
    <n v="244"/>
    <n v="0"/>
    <n v="0"/>
    <n v="43"/>
    <n v="358"/>
  </r>
  <r>
    <x v="7"/>
    <s v="COSMETICS"/>
    <x v="12"/>
    <x v="6"/>
    <x v="7"/>
    <n v="102204945"/>
    <n v="773602000000"/>
    <s v="MAC LUSTRE LIPSTICK SEE SHEER M31A-14"/>
    <s v="EA"/>
    <n v="3"/>
    <n v="240"/>
    <n v="0"/>
    <n v="0"/>
    <n v="60"/>
    <n v="247"/>
  </r>
  <r>
    <x v="7"/>
    <s v="COSMETICS"/>
    <x v="12"/>
    <x v="6"/>
    <x v="7"/>
    <n v="102204978"/>
    <n v="773602000000"/>
    <s v="MAC LIPSTICK BRAVE M3EW-04"/>
    <s v="EA"/>
    <n v="3"/>
    <n v="240"/>
    <n v="1"/>
    <n v="80"/>
    <n v="11"/>
    <n v="0"/>
  </r>
  <r>
    <x v="7"/>
    <s v="COSMETICS"/>
    <x v="12"/>
    <x v="6"/>
    <x v="7"/>
    <n v="102205004"/>
    <n v="773602000000"/>
    <s v="MAC AMPLIFIED CREME LIPSTICK FAST PLAY M3LN-25"/>
    <s v="EA"/>
    <n v="3"/>
    <n v="240"/>
    <n v="0"/>
    <n v="0"/>
    <n v="39"/>
    <n v="0"/>
  </r>
  <r>
    <x v="7"/>
    <s v="COSMETICS"/>
    <x v="12"/>
    <x v="6"/>
    <x v="7"/>
    <n v="102205064"/>
    <n v="773602000000"/>
    <s v="MAC MATTE LIPSTICK VIVA GLAM M5L9-11"/>
    <s v="EA"/>
    <n v="3"/>
    <n v="240"/>
    <n v="2"/>
    <n v="160"/>
    <n v="24"/>
    <n v="44"/>
  </r>
  <r>
    <x v="7"/>
    <s v="COSMETICS"/>
    <x v="12"/>
    <x v="6"/>
    <x v="7"/>
    <n v="102208703"/>
    <n v="773602000000"/>
    <s v="MAC MATTE LIPSTICK HONEY LOVE M2LP-35"/>
    <s v="EA"/>
    <n v="3"/>
    <n v="240"/>
    <n v="0"/>
    <n v="0"/>
    <n v="31"/>
    <n v="0"/>
  </r>
  <r>
    <x v="7"/>
    <s v="COSMETICS"/>
    <x v="12"/>
    <x v="6"/>
    <x v="7"/>
    <n v="102208714"/>
    <n v="773602000000"/>
    <s v="MAC LIPSTICK PINK NOUVEAU M3EW-48"/>
    <s v="EA"/>
    <n v="3"/>
    <n v="240"/>
    <n v="0"/>
    <n v="0"/>
    <n v="2"/>
    <n v="0"/>
  </r>
  <r>
    <x v="7"/>
    <s v="COSMETICS"/>
    <x v="12"/>
    <x v="6"/>
    <x v="1"/>
    <n v="102208721"/>
    <n v="77360204065"/>
    <s v="MAC LIPSTICK RUBY WOO M0N9-04"/>
    <s v="EA"/>
    <n v="3"/>
    <n v="240"/>
    <n v="0"/>
    <n v="0"/>
    <n v="17"/>
    <n v="1553"/>
  </r>
  <r>
    <x v="7"/>
    <s v="COSMETICS"/>
    <x v="3"/>
    <x v="5"/>
    <x v="0"/>
    <n v="110083393"/>
    <n v="20714426774"/>
    <s v="CLINIQUE ALL ABOUT EYES SERUM DE PUFFING EYE MASSAGE 71JL 01"/>
    <s v="EA"/>
    <n v="2"/>
    <n v="240"/>
    <n v="0"/>
    <n v="0"/>
    <n v="26"/>
    <n v="33"/>
  </r>
  <r>
    <x v="7"/>
    <s v="COSMETICS"/>
    <x v="12"/>
    <x v="6"/>
    <x v="1"/>
    <n v="110214415"/>
    <n v="773602000000"/>
    <s v="MAC CREMESHEEN LIPSTICK PEACH BLOSSOM MMA5-03"/>
    <s v="EA"/>
    <n v="3"/>
    <n v="240"/>
    <n v="0"/>
    <n v="0"/>
    <n v="4"/>
    <n v="0"/>
  </r>
  <r>
    <x v="7"/>
    <s v="COSMETICS"/>
    <x v="12"/>
    <x v="6"/>
    <x v="7"/>
    <n v="110248811"/>
    <n v="773602000000"/>
    <s v="MAC MATTE LIPSTICK CANDY YUM-YUM M2LP-77"/>
    <s v="EA"/>
    <n v="3"/>
    <n v="240"/>
    <n v="1"/>
    <n v="80"/>
    <n v="14"/>
    <n v="0"/>
  </r>
  <r>
    <x v="7"/>
    <s v="COSMETICS"/>
    <x v="12"/>
    <x v="6"/>
    <x v="7"/>
    <n v="110260766"/>
    <n v="773602000000"/>
    <s v="MAC MATTE LIPSTICK CHILI M2LP-01"/>
    <s v="EA"/>
    <n v="3"/>
    <n v="240"/>
    <n v="1"/>
    <n v="80"/>
    <n v="166"/>
    <n v="812"/>
  </r>
  <r>
    <x v="7"/>
    <s v="COSMETICS"/>
    <x v="12"/>
    <x v="6"/>
    <x v="7"/>
    <n v="110260773"/>
    <n v="773602000000"/>
    <s v="MAC MATTE LIPSTICK DIVA M2LP-02"/>
    <s v="EA"/>
    <n v="3"/>
    <n v="240"/>
    <n v="0"/>
    <n v="0"/>
    <n v="33"/>
    <n v="218"/>
  </r>
  <r>
    <x v="7"/>
    <s v="COSMETICS"/>
    <x v="12"/>
    <x v="6"/>
    <x v="7"/>
    <n v="110280851"/>
    <n v="773602000000"/>
    <s v="MAC LIPSTICK RUNWAY HIT M0N9-14"/>
    <s v="EA"/>
    <n v="3"/>
    <n v="240"/>
    <n v="0"/>
    <n v="0"/>
    <n v="3"/>
    <n v="0"/>
  </r>
  <r>
    <x v="7"/>
    <s v="COSMETICS"/>
    <x v="12"/>
    <x v="6"/>
    <x v="1"/>
    <n v="110288087"/>
    <n v="773602000000"/>
    <s v="MAC PRO LONGWEAR EYE LINER DEFINEDLY BLACK MRY5-07"/>
    <s v="EA"/>
    <n v="3"/>
    <n v="240"/>
    <n v="0"/>
    <n v="0"/>
    <n v="15"/>
    <n v="272"/>
  </r>
  <r>
    <x v="7"/>
    <s v="COSMETICS"/>
    <x v="12"/>
    <x v="6"/>
    <x v="7"/>
    <n v="110505743"/>
    <n v="773602000000"/>
    <s v="MAC MATTE LIPSTICK BREATHING FIRE M2LP-7R"/>
    <s v="EA"/>
    <n v="3"/>
    <n v="240"/>
    <n v="2"/>
    <n v="160"/>
    <n v="25"/>
    <n v="0"/>
  </r>
  <r>
    <x v="7"/>
    <s v="COSMETICS"/>
    <x v="12"/>
    <x v="6"/>
    <x v="7"/>
    <n v="110565668"/>
    <n v="773602000000"/>
    <s v="MAC SATIN LIPSTICK MEDIA M3EW-21"/>
    <s v="EA"/>
    <n v="3"/>
    <n v="240"/>
    <n v="2"/>
    <n v="160"/>
    <n v="4"/>
    <n v="0"/>
  </r>
  <r>
    <x v="7"/>
    <s v="COSMETICS"/>
    <x v="12"/>
    <x v="6"/>
    <x v="7"/>
    <n v="111399336"/>
    <n v="773603000000"/>
    <s v="MAC VANITY BONFIRE 417 SG73-10"/>
    <s v="EA"/>
    <n v="3"/>
    <n v="240"/>
    <n v="0"/>
    <n v="0"/>
    <n v="29"/>
    <n v="127"/>
  </r>
  <r>
    <x v="7"/>
    <s v="COSMETICS"/>
    <x v="12"/>
    <x v="6"/>
    <x v="7"/>
    <n v="111399345"/>
    <n v="773603000000"/>
    <s v="MAC NINE LIVES 420 SG73-16"/>
    <s v="EA"/>
    <n v="3"/>
    <n v="240"/>
    <n v="0"/>
    <n v="0"/>
    <n v="33"/>
    <n v="275"/>
  </r>
  <r>
    <x v="7"/>
    <s v="COSMETICS"/>
    <x v="12"/>
    <x v="6"/>
    <x v="3"/>
    <n v="111399345"/>
    <n v="773603000000"/>
    <s v="MAC NINE LIVES 420 SG73-16"/>
    <s v="EA"/>
    <n v="3"/>
    <n v="240"/>
    <n v="0"/>
    <n v="0"/>
    <n v="13"/>
    <n v="275"/>
  </r>
  <r>
    <x v="7"/>
    <s v="COSMETICS"/>
    <x v="12"/>
    <x v="6"/>
    <x v="4"/>
    <n v="111613232"/>
    <n v="773603000000"/>
    <s v="MAC LIPSTICK @THEMAYAAHMAD SJX4-K4"/>
    <s v="EA"/>
    <n v="3"/>
    <n v="240"/>
    <n v="0"/>
    <n v="0"/>
    <n v="34"/>
    <n v="672"/>
  </r>
  <r>
    <x v="7"/>
    <s v="COSMETICS"/>
    <x v="13"/>
    <x v="6"/>
    <x v="1"/>
    <n v="110594996"/>
    <n v="716170000000"/>
    <s v="B BROWN NOURISHING LIP COLOR CLARET EFGT-14"/>
    <s v="EA"/>
    <n v="2"/>
    <n v="236"/>
    <n v="0"/>
    <n v="0"/>
    <n v="7"/>
    <n v="0"/>
  </r>
  <r>
    <x v="7"/>
    <s v="COSMETICS"/>
    <x v="1"/>
    <x v="5"/>
    <x v="0"/>
    <n v="110335560"/>
    <n v="887167000000"/>
    <s v="E LAUDER ANR EYE SERUM SYNC COMPLEX II 15ML YLKA-01"/>
    <s v="EA"/>
    <n v="1"/>
    <n v="234"/>
    <n v="0"/>
    <n v="0"/>
    <n v="22"/>
    <n v="23"/>
  </r>
  <r>
    <x v="7"/>
    <s v="COSMETICS"/>
    <x v="1"/>
    <x v="5"/>
    <x v="0"/>
    <n v="110593522"/>
    <n v="887167000000"/>
    <s v="E LAUDER REVITALISING SUPREME + ANTI-AGING EYE BALM 15ML RRGH-01"/>
    <s v="EA"/>
    <n v="1"/>
    <n v="234"/>
    <n v="0"/>
    <n v="0"/>
    <n v="9"/>
    <n v="49"/>
  </r>
  <r>
    <x v="7"/>
    <s v="COSMETICS"/>
    <x v="1"/>
    <x v="5"/>
    <x v="4"/>
    <n v="110625143"/>
    <n v="887167000000"/>
    <s v="E LAUDER ANR EYE CONCENTRATE MATRIX 15ML RT9F-01"/>
    <s v="EA"/>
    <n v="1"/>
    <n v="234"/>
    <n v="1"/>
    <n v="234"/>
    <n v="13"/>
    <n v="89"/>
  </r>
  <r>
    <x v="7"/>
    <s v="COSMETICS"/>
    <x v="12"/>
    <x v="6"/>
    <x v="4"/>
    <n v="111024594"/>
    <n v="773603000000"/>
    <s v="MAC LIPGLASS ALL THINGS MAGI 3.1ML/.1FLOZ S3HT-1M"/>
    <s v="EA"/>
    <n v="3"/>
    <n v="234"/>
    <n v="1"/>
    <n v="78"/>
    <n v="0"/>
    <n v="0"/>
  </r>
  <r>
    <x v="7"/>
    <s v="COSMETICS"/>
    <x v="1"/>
    <x v="5"/>
    <x v="0"/>
    <n v="111166468"/>
    <n v="887167000000"/>
    <s v="ESTEE LAUDER RESILIENCE MULTI EFFECT TRI PEPTIDE EYE CREME P1G6-01"/>
    <s v="EA"/>
    <n v="1"/>
    <n v="234"/>
    <n v="0"/>
    <n v="0"/>
    <n v="14"/>
    <n v="139"/>
  </r>
  <r>
    <x v="7"/>
    <s v="COSMETICS"/>
    <x v="1"/>
    <x v="5"/>
    <x v="1"/>
    <n v="111166468"/>
    <n v="887167000000"/>
    <s v="ESTEE LAUDER RESILIENCE MULTI EFFECT TRI PEPTIDE EYE CREME P1G6-01"/>
    <s v="EA"/>
    <n v="1"/>
    <n v="234"/>
    <n v="0"/>
    <n v="0"/>
    <n v="17"/>
    <n v="139"/>
  </r>
  <r>
    <x v="7"/>
    <s v="COSMETICS"/>
    <x v="3"/>
    <x v="5"/>
    <x v="4"/>
    <n v="111399567"/>
    <n v="20714898120"/>
    <s v="CLINIQUE MOISTURE SURGE 72-HOUR AUTO-REPLENISHING HYDRATOR 15ML K4MP-01"/>
    <s v="EA"/>
    <n v="4"/>
    <n v="232"/>
    <n v="0"/>
    <n v="0"/>
    <n v="8"/>
    <n v="44"/>
  </r>
  <r>
    <x v="7"/>
    <s v="COSMETICS"/>
    <x v="1"/>
    <x v="6"/>
    <x v="0"/>
    <n v="102210059"/>
    <n v="27131495284"/>
    <s v="E LAUDER DW ZERO SMDG MASCARA 9LL7 01"/>
    <s v="EA"/>
    <n v="2"/>
    <n v="230"/>
    <n v="0"/>
    <n v="0"/>
    <n v="4"/>
    <n v="46"/>
  </r>
  <r>
    <x v="7"/>
    <s v="COSMETICS"/>
    <x v="1"/>
    <x v="5"/>
    <x v="0"/>
    <n v="110253859"/>
    <n v="27131987857"/>
    <s v="E LAUDER PERFECTLY CLEAN CREAM CLEANSER MOISTURE MASK 150ML YCE8-01"/>
    <s v="EA"/>
    <n v="2"/>
    <n v="230"/>
    <n v="0"/>
    <n v="0"/>
    <n v="12"/>
    <n v="4"/>
  </r>
  <r>
    <x v="7"/>
    <s v="COSMETICS"/>
    <x v="12"/>
    <x v="6"/>
    <x v="1"/>
    <n v="111114987"/>
    <n v="773603000000"/>
    <s v="MAC TRAVEL EXCLUSIVE RETRO MATTE X 3 SF2T-01"/>
    <s v="EA"/>
    <n v="1"/>
    <n v="230"/>
    <n v="1"/>
    <n v="230"/>
    <n v="1"/>
    <n v="0"/>
  </r>
  <r>
    <x v="7"/>
    <s v="COSMETICS"/>
    <x v="3"/>
    <x v="6"/>
    <x v="0"/>
    <n v="111120043"/>
    <n v="20714942618"/>
    <s v="CLINIQUE DUAL ENDED POP LIP SET K9X1-01"/>
    <s v="EA"/>
    <n v="2"/>
    <n v="230"/>
    <n v="0"/>
    <n v="0"/>
    <n v="10"/>
    <n v="3"/>
  </r>
  <r>
    <x v="7"/>
    <s v="COSMETICS"/>
    <x v="13"/>
    <x v="6"/>
    <x v="1"/>
    <n v="111451849"/>
    <n v="716170000000"/>
    <s v="B BROWN INTNSIVE SKIN SERUM FNDTN SAND EJKL-02"/>
    <s v="EA"/>
    <n v="1"/>
    <n v="230"/>
    <n v="1"/>
    <n v="230"/>
    <n v="12"/>
    <n v="93"/>
  </r>
  <r>
    <x v="7"/>
    <s v="COSMETICS"/>
    <x v="13"/>
    <x v="6"/>
    <x v="1"/>
    <n v="111451852"/>
    <n v="716170000000"/>
    <s v="B BROWN INTNSIVE SKIN SERUM FNDTN BEIGE EJKL-03"/>
    <s v="EA"/>
    <n v="1"/>
    <n v="230"/>
    <n v="0"/>
    <n v="0"/>
    <n v="6"/>
    <n v="24"/>
  </r>
  <r>
    <x v="7"/>
    <s v="COSMETICS"/>
    <x v="13"/>
    <x v="6"/>
    <x v="1"/>
    <n v="111451855"/>
    <n v="716170000000"/>
    <s v="B BROWN INTNSIVE SKIN SERUM FNDTN NATURAL TAN EJKL-21"/>
    <s v="EA"/>
    <n v="1"/>
    <n v="230"/>
    <n v="0"/>
    <n v="0"/>
    <n v="12"/>
    <n v="0"/>
  </r>
  <r>
    <x v="7"/>
    <s v="COSMETICS"/>
    <x v="13"/>
    <x v="6"/>
    <x v="1"/>
    <n v="111543722"/>
    <n v="716170000000"/>
    <s v="B BROWN 2 MINUTE SOFT SMOKEY EYE EN8N-01"/>
    <s v="EA"/>
    <n v="1"/>
    <n v="230"/>
    <n v="1"/>
    <n v="230"/>
    <n v="12"/>
    <n v="113"/>
  </r>
  <r>
    <x v="7"/>
    <s v="COSMETICS"/>
    <x v="12"/>
    <x v="6"/>
    <x v="7"/>
    <n v="110338072"/>
    <n v="773602000000"/>
    <s v="MAC MINERALIZE BLUSH DAINTY MT1N-42"/>
    <s v="EA"/>
    <n v="2"/>
    <n v="226"/>
    <n v="2"/>
    <n v="226"/>
    <n v="18"/>
    <n v="18"/>
  </r>
  <r>
    <x v="7"/>
    <s v="COSMETICS"/>
    <x v="12"/>
    <x v="6"/>
    <x v="7"/>
    <n v="110338074"/>
    <n v="773602000000"/>
    <s v="MAC MINERALIZE BLUSH GENTLE MT1N-35"/>
    <s v="EA"/>
    <n v="2"/>
    <n v="226"/>
    <n v="2"/>
    <n v="226"/>
    <n v="19"/>
    <n v="0"/>
  </r>
  <r>
    <x v="7"/>
    <s v="COSMETICS"/>
    <x v="12"/>
    <x v="6"/>
    <x v="4"/>
    <n v="110338083"/>
    <n v="773602000000"/>
    <s v="MAC MINERALIZE BLUSH WARM SOUL MT1N-46"/>
    <s v="EA"/>
    <n v="2"/>
    <n v="226"/>
    <n v="0"/>
    <n v="0"/>
    <n v="16"/>
    <n v="0"/>
  </r>
  <r>
    <x v="7"/>
    <s v="COSMETICS"/>
    <x v="12"/>
    <x v="6"/>
    <x v="4"/>
    <n v="110576199"/>
    <n v="773602000000"/>
    <s v="MAC EXTRA DIMENSION BLUSH FAUX SURE! S611-15"/>
    <s v="EA"/>
    <n v="2"/>
    <n v="226"/>
    <n v="0"/>
    <n v="0"/>
    <n v="8"/>
    <n v="0"/>
  </r>
  <r>
    <x v="7"/>
    <s v="COSMETICS"/>
    <x v="12"/>
    <x v="6"/>
    <x v="7"/>
    <n v="110576204"/>
    <n v="773602000000"/>
    <s v="MAC EXTRA DIMENSION BLUSH FAIRLY PRECIOUS S611-20"/>
    <s v="EA"/>
    <n v="2"/>
    <n v="226"/>
    <n v="0"/>
    <n v="0"/>
    <n v="7"/>
    <n v="0"/>
  </r>
  <r>
    <x v="7"/>
    <s v="COSMETICS"/>
    <x v="12"/>
    <x v="6"/>
    <x v="4"/>
    <n v="110576204"/>
    <n v="773602000000"/>
    <s v="MAC EXTRA DIMENSION BLUSH FAIRLY PRECIOUS S611-20"/>
    <s v="EA"/>
    <n v="2"/>
    <n v="226"/>
    <n v="0"/>
    <n v="0"/>
    <n v="4"/>
    <n v="0"/>
  </r>
  <r>
    <x v="7"/>
    <s v="COSMETICS"/>
    <x v="12"/>
    <x v="6"/>
    <x v="1"/>
    <n v="110951014"/>
    <n v="773602000000"/>
    <s v="MAC #224S TAPERED BLENDING BRUSH S7JY-01"/>
    <s v="EA"/>
    <n v="2"/>
    <n v="226"/>
    <n v="0"/>
    <n v="0"/>
    <n v="3"/>
    <n v="0"/>
  </r>
  <r>
    <x v="7"/>
    <s v="COSMETICS"/>
    <x v="0"/>
    <x v="6"/>
    <x v="1"/>
    <n v="110281705"/>
    <n v="888066000000"/>
    <s v="TOM FORD EYE DEFINING PEN DEEPER T1W8-01"/>
    <s v="EA"/>
    <n v="1"/>
    <n v="221"/>
    <n v="1"/>
    <n v="221"/>
    <n v="5"/>
    <n v="102"/>
  </r>
  <r>
    <x v="7"/>
    <s v="COSMETICS"/>
    <x v="3"/>
    <x v="5"/>
    <x v="0"/>
    <n v="110859405"/>
    <n v="20714898151"/>
    <s v="CLINIQUE MOISTURE SURGE 72H AUTO-REPLENISHING HYDRATOR 75ML K4MW-01"/>
    <s v="EA"/>
    <n v="1"/>
    <n v="221"/>
    <n v="0"/>
    <n v="0"/>
    <n v="9"/>
    <n v="35"/>
  </r>
  <r>
    <x v="7"/>
    <s v="COSMETICS"/>
    <x v="3"/>
    <x v="5"/>
    <x v="3"/>
    <n v="110859409"/>
    <n v="20714914325"/>
    <s v="CLINIQUE ALL ABOUT MOISTURE SET K6L9-01"/>
    <s v="EA"/>
    <n v="1"/>
    <n v="221"/>
    <n v="0"/>
    <n v="0"/>
    <n v="0"/>
    <n v="101"/>
  </r>
  <r>
    <x v="7"/>
    <s v="COSMETICS"/>
    <x v="3"/>
    <x v="5"/>
    <x v="4"/>
    <n v="110859409"/>
    <n v="20714914325"/>
    <s v="CLINIQUE ALL ABOUT MOISTURE SET K6L9-01"/>
    <s v="EA"/>
    <n v="1"/>
    <n v="221"/>
    <n v="0"/>
    <n v="0"/>
    <n v="13"/>
    <n v="101"/>
  </r>
  <r>
    <x v="7"/>
    <s v="COSMETICS"/>
    <x v="12"/>
    <x v="5"/>
    <x v="7"/>
    <n v="102205357"/>
    <n v="773602000000"/>
    <s v="MAC PREP+PRIME SKIN 30ML M4X9-01"/>
    <s v="EA"/>
    <n v="2"/>
    <n v="220"/>
    <n v="0"/>
    <n v="0"/>
    <n v="40"/>
    <n v="161"/>
  </r>
  <r>
    <x v="7"/>
    <s v="COSMETICS"/>
    <x v="12"/>
    <x v="6"/>
    <x v="3"/>
    <n v="111368850"/>
    <n v="773603000000"/>
    <s v="MAC F19 DDF EXCL LIP KIT SHTA01"/>
    <s v="EA"/>
    <n v="1"/>
    <n v="219"/>
    <n v="0"/>
    <n v="0"/>
    <n v="22"/>
    <n v="3584"/>
  </r>
  <r>
    <x v="7"/>
    <s v="COSMETICS"/>
    <x v="12"/>
    <x v="6"/>
    <x v="4"/>
    <n v="111451899"/>
    <n v="773603000000"/>
    <s v="MAC STDIO FX SPF 15 X2 NC 20 SHWM-01"/>
    <s v="EA"/>
    <n v="1"/>
    <n v="219"/>
    <n v="0"/>
    <n v="0"/>
    <n v="4"/>
    <n v="0"/>
  </r>
  <r>
    <x v="7"/>
    <s v="COSMETICS"/>
    <x v="12"/>
    <x v="6"/>
    <x v="4"/>
    <n v="111451900"/>
    <n v="773603000000"/>
    <s v="MAC STDIO FIX SPF 15 X2 NC25 SHXK-01"/>
    <s v="EA"/>
    <n v="1"/>
    <n v="219"/>
    <n v="0"/>
    <n v="0"/>
    <n v="12"/>
    <n v="12"/>
  </r>
  <r>
    <x v="7"/>
    <s v="COSMETICS"/>
    <x v="12"/>
    <x v="6"/>
    <x v="4"/>
    <n v="102204971"/>
    <n v="773602000000"/>
    <s v="MAC LIP PENCIL DERVISH M380-51"/>
    <s v="EA"/>
    <n v="3"/>
    <n v="216"/>
    <n v="0"/>
    <n v="0"/>
    <n v="5"/>
    <n v="0"/>
  </r>
  <r>
    <x v="7"/>
    <s v="COSMETICS"/>
    <x v="12"/>
    <x v="6"/>
    <x v="4"/>
    <n v="102204976"/>
    <n v="773602000000"/>
    <s v="MAC LIP PENCIL SOAR M380-59"/>
    <s v="EA"/>
    <n v="3"/>
    <n v="216"/>
    <n v="0"/>
    <n v="0"/>
    <n v="18"/>
    <n v="664"/>
  </r>
  <r>
    <x v="7"/>
    <s v="COSMETICS"/>
    <x v="12"/>
    <x v="6"/>
    <x v="7"/>
    <n v="102205378"/>
    <n v="773602000000"/>
    <s v="MAC PREP+PRIME LIP M4XA-01"/>
    <s v="EA"/>
    <n v="3"/>
    <n v="216"/>
    <n v="0"/>
    <n v="0"/>
    <n v="46"/>
    <n v="581"/>
  </r>
  <r>
    <x v="7"/>
    <s v="COSMETICS"/>
    <x v="12"/>
    <x v="6"/>
    <x v="4"/>
    <n v="102207017"/>
    <n v="773602000000"/>
    <s v="MAC TECHNAKOHL GRAPHBLK M76P-01"/>
    <s v="EA"/>
    <n v="3"/>
    <n v="216"/>
    <n v="0"/>
    <n v="0"/>
    <n v="10"/>
    <n v="603"/>
  </r>
  <r>
    <x v="7"/>
    <s v="COSMETICS"/>
    <x v="1"/>
    <x v="5"/>
    <x v="4"/>
    <n v="110122043"/>
    <n v="27131763512"/>
    <s v="E LAUDER DAYWEAR ADV ANTI OXIDANT CRM SPF15 50ML WFJM 01"/>
    <s v="EA"/>
    <n v="1"/>
    <n v="216"/>
    <n v="1"/>
    <n v="216"/>
    <n v="14"/>
    <n v="106"/>
  </r>
  <r>
    <x v="7"/>
    <s v="COSMETICS"/>
    <x v="1"/>
    <x v="5"/>
    <x v="0"/>
    <n v="110122044"/>
    <n v="27131763529"/>
    <s v="E LAUDER DAYWEAR ADV ANTI OXIDANT CRM SPF15 50ML WFJN 01"/>
    <s v="EA"/>
    <n v="1"/>
    <n v="216"/>
    <n v="1"/>
    <n v="216"/>
    <n v="10"/>
    <n v="6"/>
  </r>
  <r>
    <x v="7"/>
    <s v="COSMETICS"/>
    <x v="12"/>
    <x v="6"/>
    <x v="4"/>
    <n v="110137759"/>
    <n v="773602000000"/>
    <s v="MAC LIP PENCIL M380 74"/>
    <s v="EA"/>
    <n v="3"/>
    <n v="216"/>
    <n v="0"/>
    <n v="0"/>
    <n v="20"/>
    <n v="221"/>
  </r>
  <r>
    <x v="7"/>
    <s v="COSMETICS"/>
    <x v="3"/>
    <x v="5"/>
    <x v="4"/>
    <n v="110208489"/>
    <n v="20714495169"/>
    <s v="CLINIQUE DE-PUFF AND DE-CIRCLE SET 7C8A-01"/>
    <s v="EA"/>
    <n v="1"/>
    <n v="216"/>
    <n v="0"/>
    <n v="0"/>
    <n v="6"/>
    <n v="25"/>
  </r>
  <r>
    <x v="7"/>
    <s v="COSMETICS"/>
    <x v="3"/>
    <x v="5"/>
    <x v="0"/>
    <n v="110316656"/>
    <n v="20714653651"/>
    <s v="CLINIQUE ANTI-BLEMISH SOLUTIONS CLEARING GEL Z2JG-01"/>
    <s v="EA"/>
    <n v="2"/>
    <n v="210"/>
    <n v="1"/>
    <n v="105"/>
    <n v="27"/>
    <n v="101"/>
  </r>
  <r>
    <x v="7"/>
    <s v="COSMETICS"/>
    <x v="1"/>
    <x v="5"/>
    <x v="1"/>
    <n v="111105490"/>
    <n v="887167000000"/>
    <s v="ESTEE LAUDER NUTRITIOUS VITALITY8 RADIANT ENERGY LOTION INTENSE MOIST 200ML P31Y-01"/>
    <s v="EA"/>
    <n v="1"/>
    <n v="210"/>
    <n v="0"/>
    <n v="0"/>
    <n v="25"/>
    <n v="219"/>
  </r>
  <r>
    <x v="7"/>
    <s v="COSMETICS"/>
    <x v="1"/>
    <x v="5"/>
    <x v="1"/>
    <n v="111105493"/>
    <n v="887167000000"/>
    <s v="ESTEE LAUDER NUTRITIOUS MICRO ALGAE PORE PURIFYING CLEANSING JELLY 125ML P32J-01"/>
    <s v="EA"/>
    <n v="2"/>
    <n v="210"/>
    <n v="2"/>
    <n v="210"/>
    <n v="4"/>
    <n v="0"/>
  </r>
  <r>
    <x v="7"/>
    <s v="COSMETICS"/>
    <x v="16"/>
    <x v="5"/>
    <x v="3"/>
    <n v="111395625"/>
    <n v="889809000000"/>
    <s v="GLAMGLOW GLOW ESSENTIALS SET G0TF-01"/>
    <s v="EA"/>
    <n v="1"/>
    <n v="210"/>
    <n v="0"/>
    <n v="0"/>
    <n v="1"/>
    <n v="0"/>
  </r>
  <r>
    <x v="7"/>
    <s v="COSMETICS"/>
    <x v="16"/>
    <x v="5"/>
    <x v="3"/>
    <n v="111399576"/>
    <n v="889809000000"/>
    <s v="GLAMGLOW GLITTERMASK GRAVITYMUD FIRMING TREATMENT 50G G0HY-01"/>
    <s v="EA"/>
    <n v="1"/>
    <n v="210"/>
    <n v="0"/>
    <n v="0"/>
    <n v="1"/>
    <n v="0"/>
  </r>
  <r>
    <x v="7"/>
    <s v="COSMETICS"/>
    <x v="13"/>
    <x v="6"/>
    <x v="1"/>
    <n v="111395594"/>
    <n v="716170000000"/>
    <s v="BOBBI BROWN HIGHLIGHTING POWDER SET PINK GLOW EN44-01"/>
    <s v="EA"/>
    <n v="1"/>
    <n v="207"/>
    <n v="0"/>
    <n v="0"/>
    <n v="15"/>
    <n v="0"/>
  </r>
  <r>
    <x v="7"/>
    <s v="COSMETICS"/>
    <x v="12"/>
    <x v="5"/>
    <x v="7"/>
    <n v="110354322"/>
    <n v="773602000000"/>
    <s v="MAC PREP + PRIME FIX + 100ML MW5K-01"/>
    <s v="EA"/>
    <n v="2"/>
    <n v="204"/>
    <n v="0"/>
    <n v="0"/>
    <n v="34"/>
    <n v="1976"/>
  </r>
  <r>
    <x v="7"/>
    <s v="COSMETICS"/>
    <x v="12"/>
    <x v="6"/>
    <x v="3"/>
    <n v="110808736"/>
    <n v="773602000000"/>
    <s v="MAC #217S BLENDING BRUSH S6H4-01"/>
    <s v="EA"/>
    <n v="2"/>
    <n v="204"/>
    <n v="0"/>
    <n v="0"/>
    <n v="11"/>
    <n v="0"/>
  </r>
  <r>
    <x v="7"/>
    <s v="COSMETICS"/>
    <x v="12"/>
    <x v="6"/>
    <x v="7"/>
    <n v="110889965"/>
    <n v="773602000000"/>
    <s v="MAC PREP + PRIME FIX + 100ML ROSE MWR2-01"/>
    <s v="EA"/>
    <n v="2"/>
    <n v="204"/>
    <n v="0"/>
    <n v="0"/>
    <n v="28"/>
    <n v="54"/>
  </r>
  <r>
    <x v="7"/>
    <s v="COSMETICS"/>
    <x v="12"/>
    <x v="6"/>
    <x v="7"/>
    <n v="110889966"/>
    <n v="773602000000"/>
    <s v="MAC PREP + PRIME FIX + 100ML LAVENDER MWR3-01"/>
    <s v="EA"/>
    <n v="2"/>
    <n v="204"/>
    <n v="0"/>
    <n v="0"/>
    <n v="29"/>
    <n v="74"/>
  </r>
  <r>
    <x v="7"/>
    <s v="COSMETICS"/>
    <x v="12"/>
    <x v="6"/>
    <x v="1"/>
    <n v="110889966"/>
    <n v="773602000000"/>
    <s v="MAC PREP + PRIME FIX + 100ML LAVENDER MWR3-01"/>
    <s v="EA"/>
    <n v="2"/>
    <n v="204"/>
    <n v="0"/>
    <n v="0"/>
    <n v="14"/>
    <n v="74"/>
  </r>
  <r>
    <x v="7"/>
    <s v="COSMETICS"/>
    <x v="12"/>
    <x v="6"/>
    <x v="3"/>
    <n v="111024605"/>
    <n v="773602000000"/>
    <s v="MAC PREP + PRIME FIX+ MATTE 100ML/3.4FLOZ S6KN-01"/>
    <s v="EA"/>
    <n v="2"/>
    <n v="204"/>
    <n v="0"/>
    <n v="0"/>
    <n v="19"/>
    <n v="344"/>
  </r>
  <r>
    <x v="7"/>
    <s v="COSMETICS"/>
    <x v="13"/>
    <x v="6"/>
    <x v="1"/>
    <n v="110234540"/>
    <n v="716170000000"/>
    <s v="BOBBI BROWN BRONZE SHIMMERBRICK COMPACT SET E3TJ-01"/>
    <s v="EA"/>
    <n v="1"/>
    <n v="203"/>
    <n v="0"/>
    <n v="0"/>
    <n v="27"/>
    <n v="0"/>
  </r>
  <r>
    <x v="7"/>
    <s v="COSMETICS"/>
    <x v="13"/>
    <x v="6"/>
    <x v="1"/>
    <n v="110362541"/>
    <n v="716170000000"/>
    <s v="BOBBI BROWN ROSE SHIMMER BRICK SET EC6N-01"/>
    <s v="EA"/>
    <n v="1"/>
    <n v="203"/>
    <n v="0"/>
    <n v="0"/>
    <n v="20"/>
    <n v="0"/>
  </r>
  <r>
    <x v="7"/>
    <s v="COSMETICS"/>
    <x v="13"/>
    <x v="6"/>
    <x v="1"/>
    <n v="111105681"/>
    <n v="716170000000"/>
    <s v="B BROWN TAKE IT TO GLOW HIGHLIGHT &amp; BRONZING POWDER PALETTE EKYN-01"/>
    <s v="EA"/>
    <n v="1"/>
    <n v="203"/>
    <n v="0"/>
    <n v="0"/>
    <n v="26"/>
    <n v="94"/>
  </r>
  <r>
    <x v="7"/>
    <s v="COSMETICS"/>
    <x v="12"/>
    <x v="6"/>
    <x v="5"/>
    <n v="111114986"/>
    <n v="773603000000"/>
    <s v="MAC TRAVEL EXCLUSIVE LIPSTICK X 3 SF2N-01"/>
    <s v="EA"/>
    <n v="1"/>
    <n v="203"/>
    <n v="0"/>
    <n v="0"/>
    <n v="9"/>
    <n v="347"/>
  </r>
  <r>
    <x v="7"/>
    <s v="COSMETICS"/>
    <x v="12"/>
    <x v="6"/>
    <x v="6"/>
    <n v="111250819"/>
    <n v="773603000000"/>
    <s v="MAC TRAVEL EXCLUSIVE LIPSTICK X 3 #2 SEMC-01"/>
    <s v="EA"/>
    <n v="1"/>
    <n v="203"/>
    <n v="0"/>
    <n v="0"/>
    <n v="1"/>
    <n v="0"/>
  </r>
  <r>
    <x v="7"/>
    <s v="COSMETICS"/>
    <x v="12"/>
    <x v="6"/>
    <x v="6"/>
    <n v="111397244"/>
    <n v="773603000000"/>
    <s v="MAC TR KITS FY20 PART 1 SHWX-01"/>
    <s v="EA"/>
    <n v="1"/>
    <n v="203"/>
    <n v="1"/>
    <n v="203"/>
    <n v="17"/>
    <n v="1683"/>
  </r>
  <r>
    <x v="7"/>
    <s v="COSMETICS"/>
    <x v="12"/>
    <x v="6"/>
    <x v="6"/>
    <n v="111426121"/>
    <n v="773603000000"/>
    <s v="MAC MC FY20 ME &amp; INDIA LIPSTICK TRIO LL SJH7-01"/>
    <s v="EA"/>
    <n v="1"/>
    <n v="203"/>
    <n v="0"/>
    <n v="0"/>
    <n v="15"/>
    <n v="0"/>
  </r>
  <r>
    <x v="7"/>
    <s v="COSMETICS"/>
    <x v="16"/>
    <x v="5"/>
    <x v="3"/>
    <n v="111020544"/>
    <n v="889809000000"/>
    <s v="GLAM GLOW DREAMDUO OVERNIGHT TRANSFORMING TREATMENT G06H-01"/>
    <s v="EA"/>
    <n v="1"/>
    <n v="201"/>
    <n v="0"/>
    <n v="0"/>
    <n v="4"/>
    <n v="0"/>
  </r>
  <r>
    <x v="7"/>
    <s v="COSMETICS"/>
    <x v="12"/>
    <x v="6"/>
    <x v="3"/>
    <n v="111613591"/>
    <n v="773603000000"/>
    <s v="MAC TRAVEL EXCLUSIVE COOL LOOKS IN A BOX SHXA-01"/>
    <s v="EA"/>
    <n v="1"/>
    <n v="201"/>
    <n v="0"/>
    <n v="0"/>
    <n v="8"/>
    <n v="411"/>
  </r>
  <r>
    <x v="7"/>
    <s v="COSMETICS"/>
    <x v="3"/>
    <x v="6"/>
    <x v="0"/>
    <n v="111120044"/>
    <n v="20714943158"/>
    <s v="CLINIQUE MINI SPLASH SET K9Y6-01"/>
    <s v="EA"/>
    <n v="2"/>
    <n v="196"/>
    <n v="1"/>
    <n v="98"/>
    <n v="9"/>
    <n v="2"/>
  </r>
  <r>
    <x v="7"/>
    <s v="COSMETICS"/>
    <x v="12"/>
    <x v="6"/>
    <x v="1"/>
    <n v="111397245"/>
    <n v="773603000000"/>
    <s v="MAC TRAVEL EXCLUSIVE: LIP KIT REDSHWY-01"/>
    <s v="EA"/>
    <n v="1"/>
    <n v="194"/>
    <n v="0"/>
    <n v="0"/>
    <n v="39"/>
    <n v="4030"/>
  </r>
  <r>
    <x v="7"/>
    <s v="COSMETICS"/>
    <x v="12"/>
    <x v="6"/>
    <x v="4"/>
    <n v="111397245"/>
    <n v="773603000000"/>
    <s v="MAC TRAVEL EXCLUSIVE: LIP KIT REDSHWY-01"/>
    <s v="EA"/>
    <n v="1"/>
    <n v="194"/>
    <n v="0"/>
    <n v="0"/>
    <n v="30"/>
    <n v="4030"/>
  </r>
  <r>
    <x v="7"/>
    <s v="COSMETICS"/>
    <x v="12"/>
    <x v="6"/>
    <x v="7"/>
    <n v="111397246"/>
    <n v="773603000000"/>
    <s v="MAC TRAVEL EXCLUSIVE: LIP KIT NEUTRAL SHX0-01"/>
    <s v="EA"/>
    <n v="1"/>
    <n v="194"/>
    <n v="0"/>
    <n v="0"/>
    <n v="67"/>
    <n v="2132"/>
  </r>
  <r>
    <x v="7"/>
    <s v="COSMETICS"/>
    <x v="0"/>
    <x v="6"/>
    <x v="0"/>
    <n v="110199423"/>
    <n v="888066000000"/>
    <s v="TOM FORD LIP COLOR SPANISH PINK T0T3-01"/>
    <s v="EA"/>
    <n v="1"/>
    <n v="192"/>
    <n v="1"/>
    <n v="192"/>
    <n v="8"/>
    <n v="0"/>
  </r>
  <r>
    <x v="7"/>
    <s v="COSMETICS"/>
    <x v="0"/>
    <x v="6"/>
    <x v="0"/>
    <n v="110199425"/>
    <n v="888066000000"/>
    <s v="TOM FORD LIP COLOR CASABLANCA T0T3-03"/>
    <s v="EA"/>
    <n v="1"/>
    <n v="192"/>
    <n v="1"/>
    <n v="192"/>
    <n v="18"/>
    <n v="42"/>
  </r>
  <r>
    <x v="7"/>
    <s v="COSMETICS"/>
    <x v="0"/>
    <x v="6"/>
    <x v="0"/>
    <n v="110199426"/>
    <n v="888066000000"/>
    <s v="TOM FORD LIP COLOR INDIAN ROSE T0T3-04"/>
    <s v="EA"/>
    <n v="1"/>
    <n v="192"/>
    <n v="0"/>
    <n v="0"/>
    <n v="14"/>
    <n v="3"/>
  </r>
  <r>
    <x v="7"/>
    <s v="COSMETICS"/>
    <x v="0"/>
    <x v="6"/>
    <x v="0"/>
    <n v="110199432"/>
    <n v="888066000000"/>
    <s v="TOM FORD LIP COLOR TRUE CORAL T0T3-09"/>
    <s v="EA"/>
    <n v="1"/>
    <n v="192"/>
    <n v="0"/>
    <n v="0"/>
    <n v="26"/>
    <n v="27"/>
  </r>
  <r>
    <x v="7"/>
    <s v="COSMETICS"/>
    <x v="0"/>
    <x v="6"/>
    <x v="0"/>
    <n v="110199439"/>
    <n v="888066000000"/>
    <s v="TOM FORD LIP COLOR WILD GINGER T0T3-15"/>
    <s v="EA"/>
    <n v="1"/>
    <n v="192"/>
    <n v="1"/>
    <n v="192"/>
    <n v="53"/>
    <n v="341"/>
  </r>
  <r>
    <x v="7"/>
    <s v="COSMETICS"/>
    <x v="12"/>
    <x v="6"/>
    <x v="7"/>
    <n v="110245004"/>
    <n v="773602000000"/>
    <s v="MAC IN EXTREME DIMENSION 3D LASH BLACK MN65-01"/>
    <s v="EA"/>
    <n v="2"/>
    <n v="192"/>
    <n v="0"/>
    <n v="0"/>
    <n v="52"/>
    <n v="778"/>
  </r>
  <r>
    <x v="7"/>
    <s v="COSMETICS"/>
    <x v="0"/>
    <x v="6"/>
    <x v="0"/>
    <n v="110362508"/>
    <n v="888066000000"/>
    <s v="TOM FORD LIP COLOR MATTE RUBY RUSH T1LP-07"/>
    <s v="EA"/>
    <n v="1"/>
    <n v="192"/>
    <n v="1"/>
    <n v="192"/>
    <n v="16"/>
    <n v="21"/>
  </r>
  <r>
    <x v="7"/>
    <s v="COSMETICS"/>
    <x v="12"/>
    <x v="6"/>
    <x v="1"/>
    <n v="110476859"/>
    <n v="773602000000"/>
    <s v="MAC IN EXTREME DIMEN LASH WP DIMENSIONAL BLACK MTK8-01"/>
    <s v="EA"/>
    <n v="2"/>
    <n v="192"/>
    <n v="0"/>
    <n v="0"/>
    <n v="32"/>
    <n v="297"/>
  </r>
  <r>
    <x v="7"/>
    <s v="COSMETICS"/>
    <x v="0"/>
    <x v="6"/>
    <x v="0"/>
    <n v="110701692"/>
    <n v="888066000000"/>
    <s v="TOM FORD LIP COLOR IMPASSIONED T0T3-80"/>
    <s v="EA"/>
    <n v="1"/>
    <n v="192"/>
    <n v="1"/>
    <n v="192"/>
    <n v="39"/>
    <n v="328"/>
  </r>
  <r>
    <x v="7"/>
    <s v="COSMETICS"/>
    <x v="0"/>
    <x v="6"/>
    <x v="1"/>
    <n v="110701692"/>
    <n v="888066000000"/>
    <s v="TOM FORD LIP COLOR IMPASSIONED T0T3-80"/>
    <s v="EA"/>
    <n v="1"/>
    <n v="192"/>
    <n v="1"/>
    <n v="192"/>
    <n v="18"/>
    <n v="328"/>
  </r>
  <r>
    <x v="7"/>
    <s v="COSMETICS"/>
    <x v="0"/>
    <x v="6"/>
    <x v="0"/>
    <n v="110951002"/>
    <n v="888066000000"/>
    <s v="T FORD BROW SCULPTOR TAUPE T5JJ-02"/>
    <s v="EA"/>
    <n v="1"/>
    <n v="192"/>
    <n v="0"/>
    <n v="0"/>
    <n v="3"/>
    <n v="0"/>
  </r>
  <r>
    <x v="7"/>
    <s v="COSMETICS"/>
    <x v="12"/>
    <x v="6"/>
    <x v="9"/>
    <n v="111488330"/>
    <n v="773603000000"/>
    <s v="MAC OPALESCENT POWDER SHOOTING STARSHGR-05"/>
    <s v="EA"/>
    <n v="2"/>
    <n v="192"/>
    <n v="0"/>
    <n v="0"/>
    <n v="-2"/>
    <n v="0"/>
  </r>
  <r>
    <x v="7"/>
    <s v="COSMETICS"/>
    <x v="12"/>
    <x v="6"/>
    <x v="7"/>
    <n v="111531776"/>
    <n v="773603000000"/>
    <s v="MAC PROPALETTE SMALL EYESHADOW NYLON (F) M259-25"/>
    <s v="EA"/>
    <n v="4"/>
    <n v="192"/>
    <n v="0"/>
    <n v="0"/>
    <n v="25"/>
    <n v="49"/>
  </r>
  <r>
    <x v="7"/>
    <s v="COSMETICS"/>
    <x v="12"/>
    <x v="6"/>
    <x v="4"/>
    <n v="102204656"/>
    <n v="773602000000"/>
    <s v="MAC SHEERTONE BLUSH BLSHBABY M39H 07"/>
    <s v="EA"/>
    <n v="2"/>
    <n v="188"/>
    <n v="0"/>
    <n v="0"/>
    <n v="8"/>
    <n v="0"/>
  </r>
  <r>
    <x v="7"/>
    <s v="COSMETICS"/>
    <x v="12"/>
    <x v="6"/>
    <x v="7"/>
    <n v="102204668"/>
    <n v="773602000000"/>
    <s v="MAC SHEERTONE SHIMER BLUSH PEACHYKEEN M4RM 07"/>
    <s v="EA"/>
    <n v="2"/>
    <n v="188"/>
    <n v="0"/>
    <n v="0"/>
    <n v="34"/>
    <n v="26"/>
  </r>
  <r>
    <x v="7"/>
    <s v="COSMETICS"/>
    <x v="12"/>
    <x v="6"/>
    <x v="7"/>
    <n v="102208848"/>
    <n v="773602000000"/>
    <s v="MAC POWDER BLUSH MELBA M220-17"/>
    <s v="EA"/>
    <n v="2"/>
    <n v="188"/>
    <n v="0"/>
    <n v="0"/>
    <n v="24"/>
    <n v="57"/>
  </r>
  <r>
    <x v="7"/>
    <s v="COSMETICS"/>
    <x v="12"/>
    <x v="6"/>
    <x v="7"/>
    <n v="110102751"/>
    <n v="773602000000"/>
    <s v="MAC PRO LONGWEAR CONCEALER NC15 MGT9 01"/>
    <s v="EA"/>
    <n v="2"/>
    <n v="188"/>
    <n v="0"/>
    <n v="0"/>
    <n v="5"/>
    <n v="0"/>
  </r>
  <r>
    <x v="7"/>
    <s v="COSMETICS"/>
    <x v="12"/>
    <x v="6"/>
    <x v="7"/>
    <n v="110102752"/>
    <n v="773602000000"/>
    <s v="MAC PRO LONGWEAR CONCEALER NC20 MGT9 02"/>
    <s v="EA"/>
    <n v="2"/>
    <n v="188"/>
    <n v="0"/>
    <n v="0"/>
    <n v="15"/>
    <n v="0"/>
  </r>
  <r>
    <x v="7"/>
    <s v="COSMETICS"/>
    <x v="12"/>
    <x v="6"/>
    <x v="7"/>
    <n v="110102756"/>
    <n v="773602000000"/>
    <s v="MAC PRO LONGWEAR CONCEALER NC42 MGT9 05"/>
    <s v="EA"/>
    <n v="2"/>
    <n v="188"/>
    <n v="0"/>
    <n v="0"/>
    <n v="26"/>
    <n v="33"/>
  </r>
  <r>
    <x v="7"/>
    <s v="COSMETICS"/>
    <x v="12"/>
    <x v="6"/>
    <x v="7"/>
    <n v="110102760"/>
    <n v="773602000000"/>
    <s v="MAC PRO LONGWEAR CONCEALER NW20 MGT9 09"/>
    <s v="EA"/>
    <n v="2"/>
    <n v="188"/>
    <n v="0"/>
    <n v="0"/>
    <n v="20"/>
    <n v="0"/>
  </r>
  <r>
    <x v="7"/>
    <s v="COSMETICS"/>
    <x v="12"/>
    <x v="6"/>
    <x v="3"/>
    <n v="111024596"/>
    <n v="773602000000"/>
    <s v="MAC SHAPE&amp;SHADE BROW TINTCO .95GM/.03OZ S629-02"/>
    <s v="EA"/>
    <n v="2"/>
    <n v="188"/>
    <n v="0"/>
    <n v="0"/>
    <n v="12"/>
    <n v="21"/>
  </r>
  <r>
    <x v="7"/>
    <s v="COSMETICS"/>
    <x v="12"/>
    <x v="6"/>
    <x v="7"/>
    <n v="111105542"/>
    <n v="773603000000"/>
    <s v="MAC STUDIO FIX 24-HOUR SMOOTH WEAR CONCEALER NC20 SF4X-02"/>
    <s v="EA"/>
    <n v="2"/>
    <n v="188"/>
    <n v="0"/>
    <n v="0"/>
    <n v="-6"/>
    <n v="0"/>
  </r>
  <r>
    <x v="7"/>
    <s v="COSMETICS"/>
    <x v="12"/>
    <x v="6"/>
    <x v="7"/>
    <n v="111105546"/>
    <n v="773603000000"/>
    <s v="MAC STUDIO FIX 24-HOUR SMOOTH WEAR CONCEALER NC42 SF4X-06"/>
    <s v="EA"/>
    <n v="2"/>
    <n v="188"/>
    <n v="2"/>
    <n v="188"/>
    <n v="35"/>
    <n v="13"/>
  </r>
  <r>
    <x v="7"/>
    <s v="COSMETICS"/>
    <x v="12"/>
    <x v="6"/>
    <x v="7"/>
    <n v="111105549"/>
    <n v="773603000000"/>
    <s v="MAC STUDIO FIX 24-HOUR SMOOTH WEAR CONCEALER NW40 SF4X-14"/>
    <s v="EA"/>
    <n v="2"/>
    <n v="188"/>
    <n v="0"/>
    <n v="0"/>
    <n v="17"/>
    <n v="0"/>
  </r>
  <r>
    <x v="7"/>
    <s v="COSMETICS"/>
    <x v="12"/>
    <x v="6"/>
    <x v="7"/>
    <n v="111105563"/>
    <n v="773603000000"/>
    <s v="MAC STUDIO FIX 24-HOUR SMOOTH WEAR CONCEALER NW35 SF4X-13"/>
    <s v="EA"/>
    <n v="2"/>
    <n v="188"/>
    <n v="1"/>
    <n v="94"/>
    <n v="9"/>
    <n v="0"/>
  </r>
  <r>
    <x v="7"/>
    <s v="COSMETICS"/>
    <x v="12"/>
    <x v="6"/>
    <x v="7"/>
    <n v="111105567"/>
    <n v="773603000000"/>
    <s v="MAC STUDIO FIX 24-HOUR SMOOTH WEAR CONCEALER NC43 SF4X-20"/>
    <s v="EA"/>
    <n v="2"/>
    <n v="188"/>
    <n v="0"/>
    <n v="0"/>
    <n v="37"/>
    <n v="13"/>
  </r>
  <r>
    <x v="7"/>
    <s v="COSMETICS"/>
    <x v="12"/>
    <x v="6"/>
    <x v="7"/>
    <n v="111385214"/>
    <n v="773603000000"/>
    <s v="MAC MINI MAC LIPSTICK MOCHA 1.8GM/.06OZ S7NY24"/>
    <s v="EA"/>
    <n v="4"/>
    <n v="184"/>
    <n v="0"/>
    <n v="0"/>
    <n v="34"/>
    <n v="0"/>
  </r>
  <r>
    <x v="7"/>
    <s v="COSMETICS"/>
    <x v="12"/>
    <x v="6"/>
    <x v="7"/>
    <n v="102205284"/>
    <n v="773602000000"/>
    <s v="MAC BRUSH CLEANSER 235ML M86F-01"/>
    <s v="EA"/>
    <n v="3"/>
    <n v="183"/>
    <n v="2"/>
    <n v="122"/>
    <n v="10"/>
    <n v="0"/>
  </r>
  <r>
    <x v="7"/>
    <s v="COSMETICS"/>
    <x v="12"/>
    <x v="5"/>
    <x v="7"/>
    <n v="110288090"/>
    <n v="773602000000"/>
    <s v="MAC DEMI WIPES 30 SHEETS MJWF-01"/>
    <s v="EA"/>
    <n v="3"/>
    <n v="183"/>
    <n v="1"/>
    <n v="61"/>
    <n v="51"/>
    <n v="136"/>
  </r>
  <r>
    <x v="7"/>
    <s v="COSMETICS"/>
    <x v="1"/>
    <x v="5"/>
    <x v="1"/>
    <n v="110544282"/>
    <n v="887167000000"/>
    <s v="E LAUDER ANR CONCENTRATE RECOVER EYE MASK 4 PACK REGY-01"/>
    <s v="EA"/>
    <n v="1"/>
    <n v="183"/>
    <n v="0"/>
    <n v="0"/>
    <n v="4"/>
    <n v="8"/>
  </r>
  <r>
    <x v="7"/>
    <s v="COSMETICS"/>
    <x v="12"/>
    <x v="6"/>
    <x v="7"/>
    <n v="110442981"/>
    <n v="773602000000"/>
    <s v="MAC RETRO MATTE LIQUID LIPSTICK FEELS SO GRAND MY3N-02"/>
    <s v="EA"/>
    <n v="2"/>
    <n v="182"/>
    <n v="0"/>
    <n v="0"/>
    <n v="27"/>
    <n v="207"/>
  </r>
  <r>
    <x v="7"/>
    <s v="COSMETICS"/>
    <x v="12"/>
    <x v="6"/>
    <x v="1"/>
    <n v="110443000"/>
    <n v="773602000000"/>
    <s v="MAC RETRO MATTE LIQUID LIPSTICK HIGH DRAMA MY3N-03"/>
    <s v="EA"/>
    <n v="2"/>
    <n v="182"/>
    <n v="1"/>
    <n v="91"/>
    <n v="9"/>
    <n v="56"/>
  </r>
  <r>
    <x v="7"/>
    <s v="COSMETICS"/>
    <x v="12"/>
    <x v="6"/>
    <x v="3"/>
    <n v="110443001"/>
    <n v="773602000000"/>
    <s v="MAC RETRO MATTE LIQUID LIPSTICK DANCE WITH ME MY3N-04"/>
    <s v="EA"/>
    <n v="2"/>
    <n v="182"/>
    <n v="0"/>
    <n v="0"/>
    <n v="3"/>
    <n v="553"/>
  </r>
  <r>
    <x v="7"/>
    <s v="COSMETICS"/>
    <x v="12"/>
    <x v="6"/>
    <x v="7"/>
    <n v="110443003"/>
    <n v="773602000000"/>
    <s v="MAC RETRO MATTE LIQUID LIPSTICK LADY-BE-GOOD MY3N-05"/>
    <s v="EA"/>
    <n v="2"/>
    <n v="182"/>
    <n v="0"/>
    <n v="0"/>
    <n v="12"/>
    <n v="0"/>
  </r>
  <r>
    <x v="7"/>
    <s v="COSMETICS"/>
    <x v="12"/>
    <x v="6"/>
    <x v="3"/>
    <n v="110593367"/>
    <n v="773602000000"/>
    <s v="MAC BOLD AND BAD LASH BLACK MASCARA S37N-01"/>
    <s v="EA"/>
    <n v="2"/>
    <n v="182"/>
    <n v="0"/>
    <n v="0"/>
    <n v="9"/>
    <n v="0"/>
  </r>
  <r>
    <x v="7"/>
    <s v="COSMETICS"/>
    <x v="12"/>
    <x v="6"/>
    <x v="7"/>
    <n v="110951332"/>
    <n v="773602000000"/>
    <s v="MAC RETROMATTE LIQ LIPCOLOR METALLIC ROSE S9W2-15"/>
    <s v="EA"/>
    <n v="2"/>
    <n v="182"/>
    <n v="0"/>
    <n v="0"/>
    <n v="0"/>
    <n v="0"/>
  </r>
  <r>
    <x v="7"/>
    <s v="COSMETICS"/>
    <x v="12"/>
    <x v="6"/>
    <x v="7"/>
    <n v="111051347"/>
    <n v="773602000000"/>
    <s v="MAC PLENTY OF POUT PLUMPING LIPSTICK LG PLE S8R3-01"/>
    <s v="EA"/>
    <n v="2"/>
    <n v="182"/>
    <n v="0"/>
    <n v="0"/>
    <n v="14"/>
    <n v="0"/>
  </r>
  <r>
    <x v="7"/>
    <s v="COSMETICS"/>
    <x v="12"/>
    <x v="6"/>
    <x v="7"/>
    <n v="111128475"/>
    <n v="773602000000"/>
    <s v="MAC VERSICOLOUR VARNISH CREAM LIP STAIN STUCK IN LOVE S7HA-04"/>
    <s v="EA"/>
    <n v="2"/>
    <n v="182"/>
    <n v="0"/>
    <n v="0"/>
    <n v="4"/>
    <n v="0"/>
  </r>
  <r>
    <x v="7"/>
    <s v="COSMETICS"/>
    <x v="12"/>
    <x v="6"/>
    <x v="4"/>
    <n v="111128475"/>
    <n v="773602000000"/>
    <s v="MAC VERSICOLOUR VARNISH CREAM LIP STAIN STUCK IN LOVE S7HA-04"/>
    <s v="EA"/>
    <n v="2"/>
    <n v="182"/>
    <n v="1"/>
    <n v="91"/>
    <n v="9"/>
    <n v="0"/>
  </r>
  <r>
    <x v="7"/>
    <s v="COSMETICS"/>
    <x v="12"/>
    <x v="6"/>
    <x v="7"/>
    <n v="111128478"/>
    <n v="773602000000"/>
    <s v="MAC VERSICOLOUR VARNISH CREAM LIP STAIN BITTEN BABE S7HA-07"/>
    <s v="EA"/>
    <n v="2"/>
    <n v="182"/>
    <n v="1"/>
    <n v="91"/>
    <n v="15"/>
    <n v="0"/>
  </r>
  <r>
    <x v="7"/>
    <s v="COSMETICS"/>
    <x v="1"/>
    <x v="6"/>
    <x v="1"/>
    <n v="111593380"/>
    <n v="887167000000"/>
    <s v="ESTEE LAUDER BRNZE GODDESS HIGHLIGHTING POWDER GELEE HEATWAVE PGX3-01"/>
    <s v="EA"/>
    <n v="1"/>
    <n v="181"/>
    <n v="0"/>
    <n v="0"/>
    <n v="10"/>
    <n v="34"/>
  </r>
  <r>
    <x v="7"/>
    <s v="COSMETICS"/>
    <x v="3"/>
    <x v="5"/>
    <x v="0"/>
    <n v="110277014"/>
    <n v="20714598945"/>
    <s v="CLINIQUE DDML+ LOTION 200ML JUMBO 7T5Y-01"/>
    <s v="EA"/>
    <n v="1"/>
    <n v="179"/>
    <n v="0"/>
    <n v="0"/>
    <n v="10"/>
    <n v="11"/>
  </r>
  <r>
    <x v="7"/>
    <s v="COSMETICS"/>
    <x v="3"/>
    <x v="5"/>
    <x v="4"/>
    <n v="110288777"/>
    <n v="20714610197"/>
    <s v="CLINIQUE DDML+ GEL 200ML JUMBO 7WAP-01"/>
    <s v="EA"/>
    <n v="1"/>
    <n v="179"/>
    <n v="1"/>
    <n v="179"/>
    <n v="10"/>
    <n v="5"/>
  </r>
  <r>
    <x v="7"/>
    <s v="COSMETICS"/>
    <x v="3"/>
    <x v="5"/>
    <x v="0"/>
    <n v="110859411"/>
    <n v="20714940669"/>
    <s v="CLINIQUE CFM CLEANSE AND HYDRATE SET OILY SKIN K9KW-01"/>
    <s v="EA"/>
    <n v="1"/>
    <n v="179"/>
    <n v="0"/>
    <n v="0"/>
    <n v="1"/>
    <n v="0"/>
  </r>
  <r>
    <x v="7"/>
    <s v="COSMETICS"/>
    <x v="3"/>
    <x v="5"/>
    <x v="0"/>
    <n v="110566572"/>
    <n v="20714860790"/>
    <s v="CLINIQUE CFM MAX HYDRATOR ACTIVE WATER GEL 50ML K0CG-01"/>
    <s v="EA"/>
    <n v="1"/>
    <n v="177"/>
    <n v="0"/>
    <n v="0"/>
    <n v="5"/>
    <n v="0"/>
  </r>
  <r>
    <x v="7"/>
    <s v="COSMETICS"/>
    <x v="1"/>
    <x v="6"/>
    <x v="0"/>
    <n v="111166470"/>
    <n v="887167000000"/>
    <s v="E LAUDER DWEAR CUSHION BB ALL DAY WEAR LIQUID COMPACT SPF 50 1W1 BONE P551-17"/>
    <s v="EA"/>
    <n v="1"/>
    <n v="177"/>
    <n v="1"/>
    <n v="177"/>
    <n v="19"/>
    <n v="21"/>
  </r>
  <r>
    <x v="7"/>
    <s v="COSMETICS"/>
    <x v="13"/>
    <x v="6"/>
    <x v="1"/>
    <n v="110352436"/>
    <n v="716170000000"/>
    <s v="B BROWN SKIN WEIGHTLESS POWDER FOUNDATION WARM NATURAL EATA-12"/>
    <s v="EA"/>
    <n v="1"/>
    <n v="175"/>
    <n v="0"/>
    <n v="0"/>
    <n v="18"/>
    <n v="48"/>
  </r>
  <r>
    <x v="7"/>
    <s v="COSMETICS"/>
    <x v="3"/>
    <x v="5"/>
    <x v="4"/>
    <n v="110041940"/>
    <n v="20714352837"/>
    <s v="CLINIQUE SUN SPF50 FACE CREAM 50ML 6NH7-01"/>
    <s v="EA"/>
    <n v="2"/>
    <n v="174"/>
    <n v="0"/>
    <n v="0"/>
    <n v="5"/>
    <n v="20"/>
  </r>
  <r>
    <x v="7"/>
    <s v="COSMETICS"/>
    <x v="12"/>
    <x v="6"/>
    <x v="7"/>
    <n v="111531850"/>
    <n v="773603000000"/>
    <s v="MAC LIPSTICK COCKNEY SHXT-G7"/>
    <s v="EA"/>
    <n v="2"/>
    <n v="174"/>
    <n v="0"/>
    <n v="0"/>
    <n v="31"/>
    <n v="335"/>
  </r>
  <r>
    <x v="7"/>
    <s v="COSMETICS"/>
    <x v="12"/>
    <x v="6"/>
    <x v="7"/>
    <n v="110951249"/>
    <n v="773602000000"/>
    <s v="MAC HYPER REAL GLOW PALETTE FLASH + AWE S88C-02"/>
    <s v="EA"/>
    <n v="1"/>
    <n v="173"/>
    <n v="1"/>
    <n v="173"/>
    <n v="-1"/>
    <n v="0"/>
  </r>
  <r>
    <x v="7"/>
    <s v="COSMETICS"/>
    <x v="16"/>
    <x v="5"/>
    <x v="3"/>
    <n v="111020546"/>
    <n v="889809000000"/>
    <s v="GLAM GLOW GLOWSTARTER MEGA ILLUMINATING MOISTURIZER G059-02"/>
    <s v="EA"/>
    <n v="1"/>
    <n v="173"/>
    <n v="0"/>
    <n v="0"/>
    <n v="3"/>
    <n v="0"/>
  </r>
  <r>
    <x v="7"/>
    <s v="COSMETICS"/>
    <x v="3"/>
    <x v="5"/>
    <x v="0"/>
    <n v="111154118"/>
    <n v="20714984748"/>
    <s v="CLINIQUE ID DDML FATIGUE KHAP-01"/>
    <s v="EA"/>
    <n v="1"/>
    <n v="173"/>
    <n v="0"/>
    <n v="0"/>
    <n v="1"/>
    <n v="0"/>
  </r>
  <r>
    <x v="7"/>
    <s v="COSMETICS"/>
    <x v="3"/>
    <x v="5"/>
    <x v="0"/>
    <n v="111154124"/>
    <n v="20714984892"/>
    <s v="CLINIQUE ID DDMG LINES &amp; WRINKLES KHC3-01"/>
    <s v="EA"/>
    <n v="1"/>
    <n v="173"/>
    <n v="0"/>
    <n v="0"/>
    <n v="-1"/>
    <n v="0"/>
  </r>
  <r>
    <x v="7"/>
    <s v="COSMETICS"/>
    <x v="3"/>
    <x v="5"/>
    <x v="0"/>
    <n v="111154125"/>
    <n v="20714984946"/>
    <s v="CLINIQUE ID DDMJ ANTI-IRRITATION KHC8-01"/>
    <s v="EA"/>
    <n v="1"/>
    <n v="173"/>
    <n v="0"/>
    <n v="0"/>
    <n v="8"/>
    <n v="0"/>
  </r>
  <r>
    <x v="7"/>
    <s v="COSMETICS"/>
    <x v="3"/>
    <x v="5"/>
    <x v="0"/>
    <n v="111154127"/>
    <n v="20714984991"/>
    <s v="CLINIQUE ID DDMJ UNEVEN SKINTONE KHCF-01"/>
    <s v="EA"/>
    <n v="1"/>
    <n v="173"/>
    <n v="0"/>
    <n v="0"/>
    <n v="16"/>
    <n v="0"/>
  </r>
  <r>
    <x v="7"/>
    <s v="COSMETICS"/>
    <x v="3"/>
    <x v="5"/>
    <x v="0"/>
    <n v="111154129"/>
    <n v="20714985011"/>
    <s v="CLINIQUE ID DDMJ LINES &amp; WRINKLES KHCH-01"/>
    <s v="EA"/>
    <n v="1"/>
    <n v="173"/>
    <n v="0"/>
    <n v="0"/>
    <n v="13"/>
    <n v="8"/>
  </r>
  <r>
    <x v="7"/>
    <s v="COSMETICS"/>
    <x v="1"/>
    <x v="6"/>
    <x v="0"/>
    <n v="111166478"/>
    <n v="887167000000"/>
    <s v="ESTEE LAUDER DOUBLE WEAR STAY-IN-PLACE POWDER SPF10 1N2 ECRU P9AT-16"/>
    <s v="EA"/>
    <n v="1"/>
    <n v="173"/>
    <n v="0"/>
    <n v="0"/>
    <n v="1"/>
    <n v="0"/>
  </r>
  <r>
    <x v="7"/>
    <s v="COSMETICS"/>
    <x v="1"/>
    <x v="6"/>
    <x v="1"/>
    <n v="111166481"/>
    <n v="887167000000"/>
    <s v="ESTEE LAUDER DOUBLE WEAR STAY-IN-PLACE POWDER SPF10 2C2 PALE ALMOND P9AT-02"/>
    <s v="EA"/>
    <n v="1"/>
    <n v="173"/>
    <n v="0"/>
    <n v="0"/>
    <n v="2"/>
    <n v="33"/>
  </r>
  <r>
    <x v="7"/>
    <s v="COSMETICS"/>
    <x v="1"/>
    <x v="6"/>
    <x v="0"/>
    <n v="111166482"/>
    <n v="887167000000"/>
    <s v="ESTEE LAUDER DOUBLE WEAR STAY-IN-PLACE POWDER SPF10 2C3 FRESCO P9AT-01"/>
    <s v="EA"/>
    <n v="1"/>
    <n v="173"/>
    <n v="0"/>
    <n v="0"/>
    <n v="14"/>
    <n v="0"/>
  </r>
  <r>
    <x v="7"/>
    <s v="COSMETICS"/>
    <x v="1"/>
    <x v="6"/>
    <x v="0"/>
    <n v="111166484"/>
    <n v="887167000000"/>
    <s v="ESTEE LAUDER DOUBLE WEAR STAY-IN-PLACE POWDER SPF10 3C2 PEBBLE P9AT-04"/>
    <s v="EA"/>
    <n v="1"/>
    <n v="173"/>
    <n v="0"/>
    <n v="0"/>
    <n v="3"/>
    <n v="0"/>
  </r>
  <r>
    <x v="7"/>
    <s v="COSMETICS"/>
    <x v="1"/>
    <x v="6"/>
    <x v="1"/>
    <n v="111166488"/>
    <n v="887167000000"/>
    <s v="ESTEE LAUDER DOUBLE WEAR STAY-IN-PLACE POWDER SPF10 4N2 SPICED SAND P9AT-98"/>
    <s v="EA"/>
    <n v="1"/>
    <n v="173"/>
    <n v="0"/>
    <n v="0"/>
    <n v="1"/>
    <n v="0"/>
  </r>
  <r>
    <x v="7"/>
    <s v="COSMETICS"/>
    <x v="1"/>
    <x v="6"/>
    <x v="0"/>
    <n v="111166489"/>
    <n v="887167000000"/>
    <s v="ESTEE LAUDER DOUBLE WEAR STAY-IN-PLACE POWDER SPF10 5W2 RICH CARAMEL P9AT-70"/>
    <s v="EA"/>
    <n v="1"/>
    <n v="173"/>
    <n v="0"/>
    <n v="0"/>
    <n v="8"/>
    <n v="0"/>
  </r>
  <r>
    <x v="7"/>
    <s v="COSMETICS"/>
    <x v="1"/>
    <x v="6"/>
    <x v="1"/>
    <n v="111166489"/>
    <n v="887167000000"/>
    <s v="ESTEE LAUDER DOUBLE WEAR STAY-IN-PLACE POWDER SPF10 5W2 RICH CARAMEL P9AT-70"/>
    <s v="EA"/>
    <n v="1"/>
    <n v="173"/>
    <n v="0"/>
    <n v="0"/>
    <n v="2"/>
    <n v="0"/>
  </r>
  <r>
    <x v="7"/>
    <s v="COSMETICS"/>
    <x v="12"/>
    <x v="6"/>
    <x v="5"/>
    <n v="111397243"/>
    <n v="773603000000"/>
    <s v="MAC TRAVEL EXCLUSIVE: PREP + PRIME FIX+ X 2 SHWW-01"/>
    <s v="EA"/>
    <n v="1"/>
    <n v="173"/>
    <n v="0"/>
    <n v="0"/>
    <n v="3"/>
    <n v="1298"/>
  </r>
  <r>
    <x v="7"/>
    <s v="COSMETICS"/>
    <x v="3"/>
    <x v="5"/>
    <x v="4"/>
    <n v="111543726"/>
    <n v="192333000000"/>
    <s v="CLINIQUE CLINIQUE ID DDHJ COMPROMISED SKIN CARTRIDGE KOREA EXCLUSIVE 125ML KN59-01"/>
    <s v="EA"/>
    <n v="1"/>
    <n v="173"/>
    <n v="0"/>
    <n v="0"/>
    <n v="1"/>
    <n v="0"/>
  </r>
  <r>
    <x v="7"/>
    <s v="COSMETICS"/>
    <x v="3"/>
    <x v="5"/>
    <x v="4"/>
    <n v="102205464"/>
    <n v="20714227661"/>
    <s v="CLINIQUE LIQUID FACIAL SOAP MILD 6F37-01"/>
    <s v="EA"/>
    <n v="2"/>
    <n v="170"/>
    <n v="0"/>
    <n v="0"/>
    <n v="3"/>
    <n v="56"/>
  </r>
  <r>
    <x v="7"/>
    <s v="COSMETICS"/>
    <x v="12"/>
    <x v="6"/>
    <x v="7"/>
    <n v="102208897"/>
    <n v="773602000000"/>
    <s v="MAC STUDIO FINISH CONCEALER NC30 M45019"/>
    <s v="EA"/>
    <n v="2"/>
    <n v="170"/>
    <n v="0"/>
    <n v="0"/>
    <n v="0"/>
    <n v="0"/>
  </r>
  <r>
    <x v="7"/>
    <s v="COSMETICS"/>
    <x v="12"/>
    <x v="6"/>
    <x v="7"/>
    <n v="102208906"/>
    <n v="773602000000"/>
    <s v="MAC STUDIO FINISH CONCEALER NW35 M45031"/>
    <s v="EA"/>
    <n v="2"/>
    <n v="170"/>
    <n v="0"/>
    <n v="0"/>
    <n v="14"/>
    <n v="0"/>
  </r>
  <r>
    <x v="7"/>
    <s v="COSMETICS"/>
    <x v="3"/>
    <x v="5"/>
    <x v="0"/>
    <n v="110316662"/>
    <n v="20714672072"/>
    <s v="CLINIQUE FOR MEN FACE WASH 200ML Z4KH-01"/>
    <s v="EA"/>
    <n v="2"/>
    <n v="170"/>
    <n v="0"/>
    <n v="0"/>
    <n v="5"/>
    <n v="0"/>
  </r>
  <r>
    <x v="7"/>
    <s v="COSMETICS"/>
    <x v="3"/>
    <x v="5"/>
    <x v="0"/>
    <n v="110316663"/>
    <n v="20714672096"/>
    <s v="CLINIQUE FOR MEN OIL CONTROL FACE WASH 200ML Z4KJ-01"/>
    <s v="EA"/>
    <n v="2"/>
    <n v="170"/>
    <n v="0"/>
    <n v="0"/>
    <n v="0"/>
    <n v="0"/>
  </r>
  <r>
    <x v="7"/>
    <s v="COSMETICS"/>
    <x v="3"/>
    <x v="6"/>
    <x v="0"/>
    <n v="110429051"/>
    <n v="20714780999"/>
    <s v="CLINIQUE LIP POP TRIO ZKHY-01"/>
    <s v="EA"/>
    <n v="1"/>
    <n v="170"/>
    <n v="0"/>
    <n v="0"/>
    <n v="6"/>
    <n v="17"/>
  </r>
  <r>
    <x v="7"/>
    <s v="COSMETICS"/>
    <x v="3"/>
    <x v="6"/>
    <x v="4"/>
    <n v="110429051"/>
    <n v="20714780999"/>
    <s v="CLINIQUE LIP POP TRIO ZKHY-01"/>
    <s v="EA"/>
    <n v="1"/>
    <n v="170"/>
    <n v="0"/>
    <n v="0"/>
    <n v="6"/>
    <n v="17"/>
  </r>
  <r>
    <x v="7"/>
    <s v="COSMETICS"/>
    <x v="12"/>
    <x v="6"/>
    <x v="1"/>
    <n v="110476868"/>
    <n v="773602000000"/>
    <s v="MAC PRO LONGWEAR FLUIDLINE BLACKTRACK S2P2-04"/>
    <s v="EA"/>
    <n v="2"/>
    <n v="170"/>
    <n v="1"/>
    <n v="85"/>
    <n v="19"/>
    <n v="42"/>
  </r>
  <r>
    <x v="7"/>
    <s v="COSMETICS"/>
    <x v="12"/>
    <x v="6"/>
    <x v="7"/>
    <n v="110560988"/>
    <n v="773602000000"/>
    <s v="MAC STUDIO FINISH SPF35 CONCEALER NC40 M450-49"/>
    <s v="EA"/>
    <n v="2"/>
    <n v="170"/>
    <n v="0"/>
    <n v="0"/>
    <n v="7"/>
    <n v="0"/>
  </r>
  <r>
    <x v="7"/>
    <s v="COSMETICS"/>
    <x v="12"/>
    <x v="6"/>
    <x v="3"/>
    <n v="111488368"/>
    <n v="773603000000"/>
    <s v="MAC LIQUIDLAST 24-HOUR WATERPROOF LINER POINT BLACKSGFK-03"/>
    <s v="EA"/>
    <n v="2"/>
    <n v="170"/>
    <n v="0"/>
    <n v="0"/>
    <n v="6"/>
    <n v="251"/>
  </r>
  <r>
    <x v="7"/>
    <s v="COSMETICS"/>
    <x v="12"/>
    <x v="6"/>
    <x v="4"/>
    <n v="111488368"/>
    <n v="773603000000"/>
    <s v="MAC LIQUIDLAST 24-HOUR WATERPROOF LINER POINT BLACKSGFK-03"/>
    <s v="EA"/>
    <n v="2"/>
    <n v="170"/>
    <n v="0"/>
    <n v="0"/>
    <n v="16"/>
    <n v="251"/>
  </r>
  <r>
    <x v="7"/>
    <s v="COSMETICS"/>
    <x v="12"/>
    <x v="6"/>
    <x v="7"/>
    <n v="111548480"/>
    <n v="773603000000"/>
    <s v="MAC POWDER KISS LIPSTICK SULTRY MOVE 921 S4K0-36"/>
    <s v="EA"/>
    <n v="2"/>
    <n v="170"/>
    <n v="0"/>
    <n v="0"/>
    <n v="46"/>
    <n v="10"/>
  </r>
  <r>
    <x v="7"/>
    <s v="COSMETICS"/>
    <x v="12"/>
    <x v="6"/>
    <x v="7"/>
    <n v="111548556"/>
    <n v="773603000000"/>
    <s v="MAC POWDER KISS LIPSTICK STAY CURIOUS 923 S4K0-38"/>
    <s v="EA"/>
    <n v="2"/>
    <n v="170"/>
    <n v="0"/>
    <n v="0"/>
    <n v="105"/>
    <n v="45"/>
  </r>
  <r>
    <x v="7"/>
    <s v="COSMETICS"/>
    <x v="12"/>
    <x v="6"/>
    <x v="7"/>
    <n v="110517622"/>
    <n v="773602000000"/>
    <s v="MAC PENCIL SHARPENER S4FC-01"/>
    <s v="EA"/>
    <n v="7"/>
    <n v="168"/>
    <n v="1"/>
    <n v="24"/>
    <n v="14"/>
    <n v="27"/>
  </r>
  <r>
    <x v="7"/>
    <s v="COSMETICS"/>
    <x v="13"/>
    <x v="6"/>
    <x v="1"/>
    <n v="111399408"/>
    <n v="716170000000"/>
    <s v="BOBBI BROWN MEDIUM BROW KIT EM6X-02"/>
    <s v="EA"/>
    <n v="1"/>
    <n v="168"/>
    <n v="0"/>
    <n v="0"/>
    <n v="2"/>
    <n v="0"/>
  </r>
  <r>
    <x v="7"/>
    <s v="COSMETICS"/>
    <x v="13"/>
    <x v="6"/>
    <x v="1"/>
    <n v="111399409"/>
    <n v="716170000000"/>
    <s v="BOBBI BROWN DARK BROW KIT EM6X-03"/>
    <s v="EA"/>
    <n v="1"/>
    <n v="168"/>
    <n v="0"/>
    <n v="0"/>
    <n v="5"/>
    <n v="102"/>
  </r>
  <r>
    <x v="7"/>
    <s v="COSMETICS"/>
    <x v="13"/>
    <x v="6"/>
    <x v="1"/>
    <n v="110234401"/>
    <n v="716170000000"/>
    <s v="BOBBI BROWN FOUNDATION SPF 15 NATURAL E2LE-04"/>
    <s v="EA"/>
    <n v="1"/>
    <n v="166"/>
    <n v="0"/>
    <n v="0"/>
    <n v="7"/>
    <n v="9"/>
  </r>
  <r>
    <x v="7"/>
    <s v="COSMETICS"/>
    <x v="12"/>
    <x v="6"/>
    <x v="7"/>
    <n v="110476075"/>
    <n v="773602000000"/>
    <s v="MAC VELVETEASE LIP PENCIL TEASE ME MRAH-16"/>
    <s v="EA"/>
    <n v="2"/>
    <n v="166"/>
    <n v="0"/>
    <n v="0"/>
    <n v="15"/>
    <n v="0"/>
  </r>
  <r>
    <x v="7"/>
    <s v="COSMETICS"/>
    <x v="12"/>
    <x v="6"/>
    <x v="1"/>
    <n v="110823913"/>
    <n v="773602000000"/>
    <s v="MAC #150S LARGE POWDER BRUSH S7JE-01"/>
    <s v="EA"/>
    <n v="1"/>
    <n v="166"/>
    <n v="0"/>
    <n v="0"/>
    <n v="8"/>
    <n v="79"/>
  </r>
  <r>
    <x v="7"/>
    <s v="COSMETICS"/>
    <x v="12"/>
    <x v="6"/>
    <x v="3"/>
    <n v="110823913"/>
    <n v="773602000000"/>
    <s v="MAC #150S LARGE POWDER BRUSH S7JE-01"/>
    <s v="EA"/>
    <n v="1"/>
    <n v="166"/>
    <n v="0"/>
    <n v="0"/>
    <n v="10"/>
    <n v="79"/>
  </r>
  <r>
    <x v="7"/>
    <s v="COSMETICS"/>
    <x v="13"/>
    <x v="6"/>
    <x v="1"/>
    <n v="110889884"/>
    <n v="716170000000"/>
    <s v="B BROWN FOUNDATION SPF15 30ML GOLDEN E2LE-06"/>
    <s v="EA"/>
    <n v="1"/>
    <n v="166"/>
    <n v="0"/>
    <n v="0"/>
    <n v="6"/>
    <n v="0"/>
  </r>
  <r>
    <x v="7"/>
    <s v="COSMETICS"/>
    <x v="13"/>
    <x v="6"/>
    <x v="1"/>
    <n v="110889886"/>
    <n v="716170000000"/>
    <s v="B BROWN FOUNDATION SPF15 30ML NATURAL TAN E2LE-21"/>
    <s v="EA"/>
    <n v="1"/>
    <n v="166"/>
    <n v="0"/>
    <n v="0"/>
    <n v="9"/>
    <n v="0"/>
  </r>
  <r>
    <x v="7"/>
    <s v="COSMETICS"/>
    <x v="13"/>
    <x v="6"/>
    <x v="1"/>
    <n v="110889887"/>
    <n v="716170000000"/>
    <s v="B BROWN FOUNDATION SPF15 30ML COOL SAND E2LE-23"/>
    <s v="EA"/>
    <n v="1"/>
    <n v="166"/>
    <n v="0"/>
    <n v="0"/>
    <n v="2"/>
    <n v="0"/>
  </r>
  <r>
    <x v="7"/>
    <s v="COSMETICS"/>
    <x v="12"/>
    <x v="6"/>
    <x v="7"/>
    <n v="111354761"/>
    <n v="773603000000"/>
    <s v="MAC LIPSTICK MAYA LA BELLE SFMJ-HJ"/>
    <s v="EA"/>
    <n v="2"/>
    <n v="166"/>
    <n v="0"/>
    <n v="0"/>
    <n v="111"/>
    <n v="855"/>
  </r>
  <r>
    <x v="7"/>
    <s v="COSMETICS"/>
    <x v="12"/>
    <x v="6"/>
    <x v="7"/>
    <n v="111354762"/>
    <n v="773603000000"/>
    <s v="MAC LIPSTICK UN BAISER SFMJ-HK"/>
    <s v="EA"/>
    <n v="2"/>
    <n v="166"/>
    <n v="1"/>
    <n v="83"/>
    <n v="38"/>
    <n v="963"/>
  </r>
  <r>
    <x v="7"/>
    <s v="COSMETICS"/>
    <x v="12"/>
    <x v="6"/>
    <x v="7"/>
    <n v="111354763"/>
    <n v="773603000000"/>
    <s v="MAC LIPSTICK UNE CARESSE SFMJ-HL"/>
    <s v="EA"/>
    <n v="2"/>
    <n v="166"/>
    <n v="1"/>
    <n v="83"/>
    <n v="75"/>
    <n v="1101"/>
  </r>
  <r>
    <x v="7"/>
    <s v="COSMETICS"/>
    <x v="13"/>
    <x v="6"/>
    <x v="1"/>
    <n v="110362539"/>
    <n v="716170000000"/>
    <s v="BOBBI BROWN INSTANT PRETTY EYE &amp; CHEEK PALETTE EC6K-01"/>
    <s v="EA"/>
    <n v="1"/>
    <n v="164"/>
    <n v="0"/>
    <n v="0"/>
    <n v="8"/>
    <n v="0"/>
  </r>
  <r>
    <x v="7"/>
    <s v="COSMETICS"/>
    <x v="1"/>
    <x v="6"/>
    <x v="0"/>
    <n v="102014529"/>
    <n v="27131187080"/>
    <s v="E LAUDER DW STAY-IN-PLACE MAKEUP SPF10 4C2 AUBURN 1G5Y-06"/>
    <s v="EA"/>
    <n v="1"/>
    <n v="162"/>
    <n v="0"/>
    <n v="0"/>
    <n v="1"/>
    <n v="0"/>
  </r>
  <r>
    <x v="7"/>
    <s v="COSMETICS"/>
    <x v="1"/>
    <x v="6"/>
    <x v="4"/>
    <n v="102631701"/>
    <n v="27131187042"/>
    <s v="E LAUDER DOUBLEWEAR STAY IN PLACE MAKEUP PALE ALMOND 1G5Y-02"/>
    <s v="EA"/>
    <n v="1"/>
    <n v="162"/>
    <n v="0"/>
    <n v="0"/>
    <n v="8"/>
    <n v="14"/>
  </r>
  <r>
    <x v="7"/>
    <s v="COSMETICS"/>
    <x v="1"/>
    <x v="6"/>
    <x v="0"/>
    <n v="110122038"/>
    <n v="27131821939"/>
    <s v="E LAUDER DBLEWEAR MAX CVR MAKEUP SPF15 30ML WN77-03"/>
    <s v="EA"/>
    <n v="1"/>
    <n v="162"/>
    <n v="0"/>
    <n v="0"/>
    <n v="12"/>
    <n v="0"/>
  </r>
  <r>
    <x v="7"/>
    <s v="COSMETICS"/>
    <x v="1"/>
    <x v="6"/>
    <x v="1"/>
    <n v="110122038"/>
    <n v="27131821939"/>
    <s v="E LAUDER DBLEWEAR MAX CVR MAKEUP SPF15 30ML WN77-03"/>
    <s v="EA"/>
    <n v="1"/>
    <n v="162"/>
    <n v="1"/>
    <n v="162"/>
    <n v="4"/>
    <n v="0"/>
  </r>
  <r>
    <x v="7"/>
    <s v="COSMETICS"/>
    <x v="1"/>
    <x v="6"/>
    <x v="1"/>
    <n v="110122039"/>
    <n v="27131821946"/>
    <s v="E LAUDER DBLEWEAR MAX CVR MAKEUP SPF15 30ML WN77-05"/>
    <s v="EA"/>
    <n v="1"/>
    <n v="162"/>
    <n v="1"/>
    <n v="162"/>
    <n v="1"/>
    <n v="7"/>
  </r>
  <r>
    <x v="7"/>
    <s v="COSMETICS"/>
    <x v="1"/>
    <x v="6"/>
    <x v="4"/>
    <n v="110222238"/>
    <n v="27131228417"/>
    <s v="E LAUDER DWEAR STAY-IN-PLACE LIQUID MAKEUP SPF10 RICH GINGER 1G5Y-13"/>
    <s v="EA"/>
    <n v="1"/>
    <n v="162"/>
    <n v="0"/>
    <n v="0"/>
    <n v="4"/>
    <n v="0"/>
  </r>
  <r>
    <x v="7"/>
    <s v="COSMETICS"/>
    <x v="1"/>
    <x v="6"/>
    <x v="4"/>
    <n v="110222243"/>
    <n v="27131816652"/>
    <s v="E LAUDER DWEAR STAY-IN-PLACE LIQUID MAKEUP SPF10 COOL BONE 1G5Y-66"/>
    <s v="EA"/>
    <n v="1"/>
    <n v="162"/>
    <n v="0"/>
    <n v="0"/>
    <n v="12"/>
    <n v="385"/>
  </r>
  <r>
    <x v="7"/>
    <s v="COSMETICS"/>
    <x v="1"/>
    <x v="6"/>
    <x v="1"/>
    <n v="110222244"/>
    <n v="27131934998"/>
    <s v="E LAUDER DWEAR STAY-IN-PLACE LIQUID MAKEUP SPF10 PURE BEIGE 1G5Y-77"/>
    <s v="EA"/>
    <n v="1"/>
    <n v="162"/>
    <n v="0"/>
    <n v="0"/>
    <n v="0"/>
    <n v="3"/>
  </r>
  <r>
    <x v="7"/>
    <s v="COSMETICS"/>
    <x v="1"/>
    <x v="6"/>
    <x v="4"/>
    <n v="110222244"/>
    <n v="27131934998"/>
    <s v="E LAUDER DWEAR STAY-IN-PLACE LIQUID MAKEUP SPF10 PURE BEIGE 1G5Y-77"/>
    <s v="EA"/>
    <n v="1"/>
    <n v="162"/>
    <n v="0"/>
    <n v="0"/>
    <n v="5"/>
    <n v="3"/>
  </r>
  <r>
    <x v="7"/>
    <s v="COSMETICS"/>
    <x v="1"/>
    <x v="6"/>
    <x v="12"/>
    <n v="110222247"/>
    <n v="27131977476"/>
    <s v="E LAUDER DWEAR STAY-IN-PLACE LIQUID MAKEUP SPF10 SANDBAR 1G5Y-88"/>
    <s v="EA"/>
    <n v="1"/>
    <n v="162"/>
    <n v="0"/>
    <n v="0"/>
    <n v="0"/>
    <n v="0"/>
  </r>
  <r>
    <x v="7"/>
    <s v="COSMETICS"/>
    <x v="1"/>
    <x v="6"/>
    <x v="0"/>
    <n v="110222248"/>
    <n v="27131977520"/>
    <s v="E LAUDER DWEAR STAY-IN-PLACE LIQUID MAKEUP SPF10 CASHEW 1G5Y-93"/>
    <s v="EA"/>
    <n v="1"/>
    <n v="162"/>
    <n v="1"/>
    <n v="162"/>
    <n v="11"/>
    <n v="0"/>
  </r>
  <r>
    <x v="7"/>
    <s v="COSMETICS"/>
    <x v="1"/>
    <x v="6"/>
    <x v="1"/>
    <n v="110424427"/>
    <n v="27131392347"/>
    <s v="E LAUDER DWEAR STAY-IN-PLACE MAKEUP SPF10 1W1 BONE 1G5Y-17"/>
    <s v="EA"/>
    <n v="1"/>
    <n v="162"/>
    <n v="0"/>
    <n v="0"/>
    <n v="14"/>
    <n v="734"/>
  </r>
  <r>
    <x v="7"/>
    <s v="COSMETICS"/>
    <x v="1"/>
    <x v="6"/>
    <x v="4"/>
    <n v="110424427"/>
    <n v="27131392347"/>
    <s v="E LAUDER DWEAR STAY-IN-PLACE MAKEUP SPF10 1W1 BONE 1G5Y-17"/>
    <s v="EA"/>
    <n v="1"/>
    <n v="162"/>
    <n v="0"/>
    <n v="0"/>
    <n v="14"/>
    <n v="734"/>
  </r>
  <r>
    <x v="7"/>
    <s v="COSMETICS"/>
    <x v="1"/>
    <x v="6"/>
    <x v="1"/>
    <n v="110424436"/>
    <n v="27131508861"/>
    <s v="E LAUDER DWEAR STAY-IN-PLACE MAKEUP SPF10 2C0 COOL VANILLA 1G5Y-62"/>
    <s v="EA"/>
    <n v="1"/>
    <n v="162"/>
    <n v="0"/>
    <n v="0"/>
    <n v="13"/>
    <n v="252"/>
  </r>
  <r>
    <x v="7"/>
    <s v="COSMETICS"/>
    <x v="1"/>
    <x v="6"/>
    <x v="1"/>
    <n v="110505770"/>
    <n v="27131228400"/>
    <s v="E LAUDER DWEAR LIQUID FOUNDATION 30ML DESERT BEIGE 1G5Y-12"/>
    <s v="EA"/>
    <n v="1"/>
    <n v="162"/>
    <n v="0"/>
    <n v="0"/>
    <n v="10"/>
    <n v="61"/>
  </r>
  <r>
    <x v="7"/>
    <s v="COSMETICS"/>
    <x v="1"/>
    <x v="6"/>
    <x v="1"/>
    <n v="110505774"/>
    <n v="27131935049"/>
    <s v="E LAUDER DWEAR LIQUID FOUNDATION 30ML 2W0 WARM VANILLA 1G5Y-82"/>
    <s v="EA"/>
    <n v="1"/>
    <n v="162"/>
    <n v="0"/>
    <n v="0"/>
    <n v="8"/>
    <n v="186"/>
  </r>
  <r>
    <x v="7"/>
    <s v="COSMETICS"/>
    <x v="1"/>
    <x v="6"/>
    <x v="1"/>
    <n v="110505776"/>
    <n v="27131508878"/>
    <s v="E LAUDER DWEAR LIQUID FOUNDATION 30ML WARM CREME 1G5Y-65"/>
    <s v="EA"/>
    <n v="1"/>
    <n v="162"/>
    <n v="0"/>
    <n v="0"/>
    <n v="3"/>
    <n v="1"/>
  </r>
  <r>
    <x v="7"/>
    <s v="COSMETICS"/>
    <x v="1"/>
    <x v="6"/>
    <x v="0"/>
    <n v="110544266"/>
    <n v="27131392392"/>
    <s v="E LAUDER DW STAY-IN-PLACE MAKEUP SPF10 WHEAT 1G5Y-38"/>
    <s v="EA"/>
    <n v="1"/>
    <n v="162"/>
    <n v="1"/>
    <n v="162"/>
    <n v="15"/>
    <n v="0"/>
  </r>
  <r>
    <x v="7"/>
    <s v="COSMETICS"/>
    <x v="1"/>
    <x v="6"/>
    <x v="1"/>
    <n v="110593607"/>
    <n v="887167000000"/>
    <s v="E LAUDER DWEAR STAY-IN-PLACE MAKEUP 1N0 PORCELAIN 1G5Y-CA"/>
    <s v="EA"/>
    <n v="1"/>
    <n v="162"/>
    <n v="0"/>
    <n v="0"/>
    <n v="0"/>
    <n v="0"/>
  </r>
  <r>
    <x v="7"/>
    <s v="COSMETICS"/>
    <x v="1"/>
    <x v="6"/>
    <x v="0"/>
    <n v="110593608"/>
    <n v="887167000000"/>
    <s v="E LAUDER DWEAR STAY-IN-PLACE MAKEUP 2N2 BUFF 1G5Y-CC"/>
    <s v="EA"/>
    <n v="1"/>
    <n v="162"/>
    <n v="0"/>
    <n v="0"/>
    <n v="23"/>
    <n v="31"/>
  </r>
  <r>
    <x v="7"/>
    <s v="COSMETICS"/>
    <x v="1"/>
    <x v="6"/>
    <x v="0"/>
    <n v="110593615"/>
    <n v="887167000000"/>
    <s v="E LAUDER DWEAR NUDE WATERFRESH SPF30 3C2 PEBBLE RWAP-04"/>
    <s v="EA"/>
    <n v="1"/>
    <n v="162"/>
    <n v="0"/>
    <n v="0"/>
    <n v="5"/>
    <n v="0"/>
  </r>
  <r>
    <x v="7"/>
    <s v="COSMETICS"/>
    <x v="1"/>
    <x v="6"/>
    <x v="0"/>
    <n v="110593619"/>
    <n v="887167000000"/>
    <s v="E LAUDER DWEAR NUDE WATERFRESH SPF30 1N2 ECRU RWAP-16"/>
    <s v="EA"/>
    <n v="1"/>
    <n v="162"/>
    <n v="0"/>
    <n v="0"/>
    <n v="7"/>
    <n v="0"/>
  </r>
  <r>
    <x v="7"/>
    <s v="COSMETICS"/>
    <x v="1"/>
    <x v="6"/>
    <x v="0"/>
    <n v="111166476"/>
    <n v="887167000000"/>
    <s v="ESTEE LAUDER FUTURIST AQUA BRILLIANCE MAKEUP 2C0 COOL VANILLA P49K-63"/>
    <s v="EA"/>
    <n v="1"/>
    <n v="162"/>
    <n v="0"/>
    <n v="0"/>
    <n v="128"/>
    <n v="164"/>
  </r>
  <r>
    <x v="7"/>
    <s v="COSMETICS"/>
    <x v="1"/>
    <x v="6"/>
    <x v="0"/>
    <n v="111311582"/>
    <n v="887167000000"/>
    <s v="ESTEE LAUDER PURE COLOR DESIRE 303 SHOUTOUT RYKA-13"/>
    <s v="EA"/>
    <n v="1"/>
    <n v="162"/>
    <n v="0"/>
    <n v="0"/>
    <n v="32"/>
    <n v="0"/>
  </r>
  <r>
    <x v="7"/>
    <s v="COSMETICS"/>
    <x v="13"/>
    <x v="5"/>
    <x v="1"/>
    <n v="111395593"/>
    <n v="716170000000"/>
    <s v="BOBBI BROWN SOOTHING CLEANSING OIL EM42-01 200ML"/>
    <s v="EA"/>
    <n v="1"/>
    <n v="162"/>
    <n v="0"/>
    <n v="0"/>
    <n v="15"/>
    <n v="73"/>
  </r>
  <r>
    <x v="7"/>
    <s v="COSMETICS"/>
    <x v="1"/>
    <x v="6"/>
    <x v="0"/>
    <n v="111398916"/>
    <n v="27131830788"/>
    <s v="E LAUDER DWEAR STAY-IN-PLACE LIQUID MAKEUP SPF10 6C1 RICH COCOA 1G5Y-68"/>
    <s v="EA"/>
    <n v="1"/>
    <n v="162"/>
    <n v="1"/>
    <n v="162"/>
    <n v="10"/>
    <n v="0"/>
  </r>
  <r>
    <x v="7"/>
    <s v="COSMETICS"/>
    <x v="12"/>
    <x v="6"/>
    <x v="6"/>
    <n v="111451897"/>
    <n v="773603000000"/>
    <s v="MAC TR EXCL IN EXTRM DIM X 2 SHWK-01"/>
    <s v="EA"/>
    <n v="1"/>
    <n v="162"/>
    <n v="0"/>
    <n v="0"/>
    <n v="7"/>
    <n v="271"/>
  </r>
  <r>
    <x v="7"/>
    <s v="COSMETICS"/>
    <x v="12"/>
    <x v="6"/>
    <x v="7"/>
    <n v="102204936"/>
    <n v="773602000000"/>
    <s v="MAC LUSTRE LIPSTICK SYRUP M31A-03"/>
    <s v="EA"/>
    <n v="2"/>
    <n v="160"/>
    <n v="0"/>
    <n v="0"/>
    <n v="6"/>
    <n v="0"/>
  </r>
  <r>
    <x v="7"/>
    <s v="COSMETICS"/>
    <x v="12"/>
    <x v="6"/>
    <x v="7"/>
    <n v="102204942"/>
    <n v="773602000000"/>
    <s v="MAC LUSTRE LIPSTICK HUG ME M31A-11"/>
    <s v="EA"/>
    <n v="2"/>
    <n v="160"/>
    <n v="0"/>
    <n v="0"/>
    <n v="16"/>
    <n v="0"/>
  </r>
  <r>
    <x v="7"/>
    <s v="COSMETICS"/>
    <x v="12"/>
    <x v="6"/>
    <x v="7"/>
    <n v="102204961"/>
    <n v="773602000000"/>
    <s v="MAC LUSTRE LIPSTICK PLUMFUL M31A-01"/>
    <s v="EA"/>
    <n v="2"/>
    <n v="160"/>
    <n v="0"/>
    <n v="0"/>
    <n v="20"/>
    <n v="6"/>
  </r>
  <r>
    <x v="7"/>
    <s v="COSMETICS"/>
    <x v="12"/>
    <x v="6"/>
    <x v="4"/>
    <n v="102204986"/>
    <n v="773602000000"/>
    <s v="MAC LIPSTICK TWIG M3EW-33"/>
    <s v="EA"/>
    <n v="2"/>
    <n v="160"/>
    <n v="1"/>
    <n v="80"/>
    <n v="26"/>
    <n v="259"/>
  </r>
  <r>
    <x v="7"/>
    <s v="COSMETICS"/>
    <x v="12"/>
    <x v="6"/>
    <x v="7"/>
    <n v="102204987"/>
    <n v="773602000000"/>
    <s v="MAC LIPSTICK VERVE M3EW-36"/>
    <s v="EA"/>
    <n v="2"/>
    <n v="160"/>
    <n v="1"/>
    <n v="80"/>
    <n v="12"/>
    <n v="0"/>
  </r>
  <r>
    <x v="7"/>
    <s v="COSMETICS"/>
    <x v="12"/>
    <x v="6"/>
    <x v="7"/>
    <n v="102205007"/>
    <n v="773602000000"/>
    <s v="MAC AMPLIFIED CREME LIPSTICK BRICK-O-LA M3LN-29"/>
    <s v="EA"/>
    <n v="2"/>
    <n v="160"/>
    <n v="0"/>
    <n v="0"/>
    <n v="71"/>
    <n v="142"/>
  </r>
  <r>
    <x v="7"/>
    <s v="COSMETICS"/>
    <x v="12"/>
    <x v="6"/>
    <x v="4"/>
    <n v="102205009"/>
    <n v="773602000000"/>
    <s v="MAC AMPLIFIED CREME LIPSTICK CHATTERBOX M3LN-32"/>
    <s v="EA"/>
    <n v="2"/>
    <n v="160"/>
    <n v="0"/>
    <n v="0"/>
    <n v="3"/>
    <n v="0"/>
  </r>
  <r>
    <x v="7"/>
    <s v="COSMETICS"/>
    <x v="12"/>
    <x v="6"/>
    <x v="7"/>
    <n v="102205066"/>
    <n v="773602000000"/>
    <s v="MAC LIPSTICK VIVA GLAM II M5LA-37"/>
    <s v="EA"/>
    <n v="2"/>
    <n v="160"/>
    <n v="0"/>
    <n v="0"/>
    <n v="12"/>
    <n v="0"/>
  </r>
  <r>
    <x v="7"/>
    <s v="COSMETICS"/>
    <x v="12"/>
    <x v="6"/>
    <x v="4"/>
    <n v="102205066"/>
    <n v="773602000000"/>
    <s v="MAC LIPSTICK VIVA GLAM II M5LA-37"/>
    <s v="EA"/>
    <n v="2"/>
    <n v="160"/>
    <n v="0"/>
    <n v="0"/>
    <n v="17"/>
    <n v="0"/>
  </r>
  <r>
    <x v="7"/>
    <s v="COSMETICS"/>
    <x v="12"/>
    <x v="5"/>
    <x v="7"/>
    <n v="102207787"/>
    <n v="773602000000"/>
    <s v="MAC GENTLY OFF EYE/LIP MKE UP RMVR BOT 100ML M6GT 01"/>
    <s v="EA"/>
    <n v="2"/>
    <n v="160"/>
    <n v="0"/>
    <n v="0"/>
    <n v="0"/>
    <n v="0"/>
  </r>
  <r>
    <x v="7"/>
    <s v="COSMETICS"/>
    <x v="12"/>
    <x v="6"/>
    <x v="4"/>
    <n v="102208689"/>
    <n v="773602000000"/>
    <s v="MAC L/STK BOMBSHELL M30072"/>
    <s v="EA"/>
    <n v="2"/>
    <n v="160"/>
    <n v="0"/>
    <n v="0"/>
    <n v="3"/>
    <n v="0"/>
  </r>
  <r>
    <x v="7"/>
    <s v="COSMETICS"/>
    <x v="12"/>
    <x v="6"/>
    <x v="1"/>
    <n v="102208703"/>
    <n v="773602000000"/>
    <s v="MAC MATTE LIPSTICK HONEY LOVE M2LP-35"/>
    <s v="EA"/>
    <n v="2"/>
    <n v="160"/>
    <n v="2"/>
    <n v="160"/>
    <n v="6"/>
    <n v="0"/>
  </r>
  <r>
    <x v="7"/>
    <s v="COSMETICS"/>
    <x v="12"/>
    <x v="6"/>
    <x v="7"/>
    <n v="102208712"/>
    <n v="773602000000"/>
    <s v="MAC L/STK MYTH M3EW46"/>
    <s v="EA"/>
    <n v="2"/>
    <n v="160"/>
    <n v="2"/>
    <n v="160"/>
    <n v="1"/>
    <n v="0"/>
  </r>
  <r>
    <x v="7"/>
    <s v="COSMETICS"/>
    <x v="12"/>
    <x v="6"/>
    <x v="3"/>
    <n v="102208716"/>
    <n v="773602000000"/>
    <s v="MAC MATTE LIPSTICK PLEASE ME M2LP-32"/>
    <s v="EA"/>
    <n v="2"/>
    <n v="160"/>
    <n v="0"/>
    <n v="0"/>
    <n v="3"/>
    <n v="56"/>
  </r>
  <r>
    <x v="7"/>
    <s v="COSMETICS"/>
    <x v="12"/>
    <x v="6"/>
    <x v="4"/>
    <n v="102208720"/>
    <n v="773602000000"/>
    <s v="MAC LIPSTICK RETRO M3EW-30"/>
    <s v="EA"/>
    <n v="2"/>
    <n v="160"/>
    <n v="2"/>
    <n v="160"/>
    <n v="13"/>
    <n v="121"/>
  </r>
  <r>
    <x v="7"/>
    <s v="COSMETICS"/>
    <x v="12"/>
    <x v="6"/>
    <x v="4"/>
    <n v="102208721"/>
    <n v="77360204065"/>
    <s v="MAC LIPSTICK RUBY WOO M0N9-04"/>
    <s v="EA"/>
    <n v="2"/>
    <n v="160"/>
    <n v="0"/>
    <n v="0"/>
    <n v="49"/>
    <n v="1553"/>
  </r>
  <r>
    <x v="7"/>
    <s v="COSMETICS"/>
    <x v="12"/>
    <x v="6"/>
    <x v="7"/>
    <n v="102208722"/>
    <n v="773602000000"/>
    <s v="MAC MATTE LIPSTICK RUSSIAN RED M2LP-06"/>
    <s v="EA"/>
    <n v="2"/>
    <n v="160"/>
    <n v="0"/>
    <n v="0"/>
    <n v="66"/>
    <n v="301"/>
  </r>
  <r>
    <x v="7"/>
    <s v="COSMETICS"/>
    <x v="12"/>
    <x v="6"/>
    <x v="4"/>
    <n v="102208727"/>
    <n v="773602000000"/>
    <s v="MAC MATTE LIPSTICK TAUPE M2LP-09"/>
    <s v="EA"/>
    <n v="2"/>
    <n v="160"/>
    <n v="0"/>
    <n v="0"/>
    <n v="21"/>
    <n v="283"/>
  </r>
  <r>
    <x v="7"/>
    <s v="COSMETICS"/>
    <x v="12"/>
    <x v="6"/>
    <x v="1"/>
    <n v="102208728"/>
    <n v="773602000000"/>
    <s v="MAC MATTE LIPSTICK VELVET TEDDY M2LP-37"/>
    <s v="EA"/>
    <n v="2"/>
    <n v="160"/>
    <n v="0"/>
    <n v="0"/>
    <n v="11"/>
    <n v="493"/>
  </r>
  <r>
    <x v="7"/>
    <s v="COSMETICS"/>
    <x v="12"/>
    <x v="6"/>
    <x v="4"/>
    <n v="102208728"/>
    <n v="773602000000"/>
    <s v="MAC MATTE LIPSTICK VELVET TEDDY M2LP-37"/>
    <s v="EA"/>
    <n v="2"/>
    <n v="160"/>
    <n v="0"/>
    <n v="0"/>
    <n v="20"/>
    <n v="493"/>
  </r>
  <r>
    <x v="7"/>
    <s v="COSMETICS"/>
    <x v="12"/>
    <x v="6"/>
    <x v="7"/>
    <n v="102211045"/>
    <n v="773602000000"/>
    <s v="MAC LIPSTICK SAINT GERMAIN M3LN C0"/>
    <s v="EA"/>
    <n v="2"/>
    <n v="160"/>
    <n v="0"/>
    <n v="0"/>
    <n v="11"/>
    <n v="0"/>
  </r>
  <r>
    <x v="7"/>
    <s v="COSMETICS"/>
    <x v="12"/>
    <x v="6"/>
    <x v="1"/>
    <n v="110012210"/>
    <n v="773602000000"/>
    <s v="MAC CREMESHEEN MCF3 03"/>
    <s v="EA"/>
    <n v="2"/>
    <n v="160"/>
    <n v="1"/>
    <n v="80"/>
    <n v="2"/>
    <n v="44"/>
  </r>
  <r>
    <x v="7"/>
    <s v="COSMETICS"/>
    <x v="12"/>
    <x v="6"/>
    <x v="4"/>
    <n v="110012210"/>
    <n v="773602000000"/>
    <s v="MAC CREMESHEEN MCF3 03"/>
    <s v="EA"/>
    <n v="2"/>
    <n v="160"/>
    <n v="0"/>
    <n v="0"/>
    <n v="4"/>
    <n v="44"/>
  </r>
  <r>
    <x v="7"/>
    <s v="COSMETICS"/>
    <x v="12"/>
    <x v="6"/>
    <x v="4"/>
    <n v="110260766"/>
    <n v="773602000000"/>
    <s v="MAC MATTE LIPSTICK CHILI M2LP-01"/>
    <s v="EA"/>
    <n v="2"/>
    <n v="160"/>
    <n v="1"/>
    <n v="80"/>
    <n v="36"/>
    <n v="812"/>
  </r>
  <r>
    <x v="7"/>
    <s v="COSMETICS"/>
    <x v="12"/>
    <x v="6"/>
    <x v="4"/>
    <n v="110260774"/>
    <n v="773602000000"/>
    <s v="MAC MATTE LIPSTICK LADY DANGER M2LP-15"/>
    <s v="EA"/>
    <n v="2"/>
    <n v="160"/>
    <n v="0"/>
    <n v="0"/>
    <n v="31"/>
    <n v="30"/>
  </r>
  <r>
    <x v="7"/>
    <s v="COSMETICS"/>
    <x v="12"/>
    <x v="6"/>
    <x v="7"/>
    <n v="110280857"/>
    <n v="773602000000"/>
    <s v="MAC LIPSTICK ALL FIRED UP M0N9-18"/>
    <s v="EA"/>
    <n v="2"/>
    <n v="160"/>
    <n v="1"/>
    <n v="80"/>
    <n v="55"/>
    <n v="164"/>
  </r>
  <r>
    <x v="7"/>
    <s v="COSMETICS"/>
    <x v="12"/>
    <x v="6"/>
    <x v="4"/>
    <n v="110288087"/>
    <n v="773602000000"/>
    <s v="MAC PRO LONGWEAR EYE LINER DEFINEDLY BLACK MRY5-07"/>
    <s v="EA"/>
    <n v="2"/>
    <n v="160"/>
    <n v="0"/>
    <n v="0"/>
    <n v="25"/>
    <n v="272"/>
  </r>
  <r>
    <x v="7"/>
    <s v="COSMETICS"/>
    <x v="12"/>
    <x v="6"/>
    <x v="7"/>
    <n v="110338119"/>
    <n v="773602000000"/>
    <s v="MAC LIPSTICK SHOW ORCHID M3LN-69"/>
    <s v="EA"/>
    <n v="2"/>
    <n v="160"/>
    <n v="1"/>
    <n v="80"/>
    <n v="15"/>
    <n v="0"/>
  </r>
  <r>
    <x v="7"/>
    <s v="COSMETICS"/>
    <x v="12"/>
    <x v="6"/>
    <x v="7"/>
    <n v="110468071"/>
    <n v="773602000000"/>
    <s v="MAC MATTE LIPSTICK YASH M2LP-71"/>
    <s v="EA"/>
    <n v="2"/>
    <n v="160"/>
    <n v="1"/>
    <n v="80"/>
    <n v="7"/>
    <n v="0"/>
  </r>
  <r>
    <x v="7"/>
    <s v="COSMETICS"/>
    <x v="12"/>
    <x v="6"/>
    <x v="1"/>
    <n v="110524858"/>
    <n v="773602000000"/>
    <s v="MAC MATTE LIPSTICK RED ROCK M2LP-2M"/>
    <s v="EA"/>
    <n v="2"/>
    <n v="160"/>
    <n v="0"/>
    <n v="0"/>
    <n v="5"/>
    <n v="27"/>
  </r>
  <r>
    <x v="7"/>
    <s v="COSMETICS"/>
    <x v="12"/>
    <x v="6"/>
    <x v="1"/>
    <n v="111114969"/>
    <n v="773602000000"/>
    <s v="MAC POWDER KISS LIPSTICK A LITTLE TAMED S4K0-01"/>
    <s v="EA"/>
    <n v="2"/>
    <n v="160"/>
    <n v="0"/>
    <n v="0"/>
    <n v="23"/>
    <n v="35"/>
  </r>
  <r>
    <x v="7"/>
    <s v="COSMETICS"/>
    <x v="12"/>
    <x v="6"/>
    <x v="7"/>
    <n v="111114972"/>
    <n v="773602000000"/>
    <s v="MAC POWDER KISS LIPSTICK SULTRINESS S4K0-13"/>
    <s v="EA"/>
    <n v="2"/>
    <n v="160"/>
    <n v="0"/>
    <n v="0"/>
    <n v="7"/>
    <n v="5"/>
  </r>
  <r>
    <x v="7"/>
    <s v="COSMETICS"/>
    <x v="12"/>
    <x v="6"/>
    <x v="7"/>
    <n v="111114982"/>
    <n v="773603000000"/>
    <s v="MAC POWDER KISS LIPSTICK MULL IT OVER S4K0-29"/>
    <s v="EA"/>
    <n v="2"/>
    <n v="160"/>
    <n v="0"/>
    <n v="0"/>
    <n v="10"/>
    <n v="171"/>
  </r>
  <r>
    <x v="7"/>
    <s v="COSMETICS"/>
    <x v="12"/>
    <x v="6"/>
    <x v="7"/>
    <n v="111250823"/>
    <n v="773603000000"/>
    <s v="MAC MATTE LIPSTICK SOAR M2LP-J0"/>
    <s v="EA"/>
    <n v="2"/>
    <n v="160"/>
    <n v="1"/>
    <n v="80"/>
    <n v="57"/>
    <n v="218"/>
  </r>
  <r>
    <x v="7"/>
    <s v="COSMETICS"/>
    <x v="12"/>
    <x v="6"/>
    <x v="7"/>
    <n v="111399227"/>
    <n v="773603000000"/>
    <s v="MAC DADDY'S GIRL 403 SG73-04"/>
    <s v="EA"/>
    <n v="2"/>
    <n v="160"/>
    <n v="0"/>
    <n v="0"/>
    <n v="17"/>
    <n v="76"/>
  </r>
  <r>
    <x v="7"/>
    <s v="COSMETICS"/>
    <x v="12"/>
    <x v="6"/>
    <x v="7"/>
    <n v="111399330"/>
    <n v="773603000000"/>
    <s v="MAC UNDER THE COVERS 405 SG73-06"/>
    <s v="EA"/>
    <n v="2"/>
    <n v="160"/>
    <n v="0"/>
    <n v="0"/>
    <n v="16"/>
    <n v="0"/>
  </r>
  <r>
    <x v="7"/>
    <s v="COSMETICS"/>
    <x v="12"/>
    <x v="6"/>
    <x v="7"/>
    <n v="111399340"/>
    <n v="773603000000"/>
    <s v="MAC SHAMELESSLY VAIN 427 SG73-12"/>
    <s v="EA"/>
    <n v="2"/>
    <n v="160"/>
    <n v="0"/>
    <n v="0"/>
    <n v="59"/>
    <n v="482"/>
  </r>
  <r>
    <x v="7"/>
    <s v="COSMETICS"/>
    <x v="12"/>
    <x v="6"/>
    <x v="3"/>
    <n v="111399346"/>
    <n v="773603000000"/>
    <s v="MAC YOU'RE SO VAIN 419 SG73-17"/>
    <s v="EA"/>
    <n v="2"/>
    <n v="160"/>
    <n v="0"/>
    <n v="0"/>
    <n v="9"/>
    <n v="219"/>
  </r>
  <r>
    <x v="7"/>
    <s v="COSMETICS"/>
    <x v="12"/>
    <x v="6"/>
    <x v="7"/>
    <n v="111399360"/>
    <n v="773603000000"/>
    <s v="MAC LA FEMME 410 SG73-29"/>
    <s v="EA"/>
    <n v="2"/>
    <n v="160"/>
    <n v="0"/>
    <n v="0"/>
    <n v="109"/>
    <n v="247"/>
  </r>
  <r>
    <x v="7"/>
    <s v="COSMETICS"/>
    <x v="12"/>
    <x v="6"/>
    <x v="7"/>
    <n v="111548557"/>
    <n v="773603000000"/>
    <s v="MAC POWDER KISS LIPSTICK REVERENCE 924 S4K0-39"/>
    <s v="EA"/>
    <n v="2"/>
    <n v="160"/>
    <n v="0"/>
    <n v="0"/>
    <n v="37"/>
    <n v="92"/>
  </r>
  <r>
    <x v="7"/>
    <s v="COSMETICS"/>
    <x v="12"/>
    <x v="6"/>
    <x v="3"/>
    <n v="111613231"/>
    <n v="773603000000"/>
    <s v="MAC LIPSTICK @HINDASH SJX3-JX"/>
    <s v="EA"/>
    <n v="2"/>
    <n v="160"/>
    <n v="0"/>
    <n v="0"/>
    <n v="7"/>
    <n v="55"/>
  </r>
  <r>
    <x v="7"/>
    <s v="COSMETICS"/>
    <x v="12"/>
    <x v="6"/>
    <x v="4"/>
    <n v="111613231"/>
    <n v="773603000000"/>
    <s v="MAC LIPSTICK @HINDASH SJX3-JX"/>
    <s v="EA"/>
    <n v="2"/>
    <n v="160"/>
    <n v="0"/>
    <n v="0"/>
    <n v="31"/>
    <n v="55"/>
  </r>
  <r>
    <x v="7"/>
    <s v="COSMETICS"/>
    <x v="12"/>
    <x v="6"/>
    <x v="4"/>
    <n v="111613233"/>
    <n v="773603000000"/>
    <s v="MAC LIPSTICK @LUJAINGLAM SJX5-K5"/>
    <s v="EA"/>
    <n v="2"/>
    <n v="160"/>
    <n v="0"/>
    <n v="0"/>
    <n v="42"/>
    <n v="227"/>
  </r>
  <r>
    <x v="7"/>
    <s v="COSMETICS"/>
    <x v="12"/>
    <x v="6"/>
    <x v="4"/>
    <n v="111613613"/>
    <n v="773603000000"/>
    <s v="MAC LIPSTICK CRAVING SJWN-05"/>
    <s v="EA"/>
    <n v="2"/>
    <n v="160"/>
    <n v="0"/>
    <n v="0"/>
    <n v="3"/>
    <n v="0"/>
  </r>
  <r>
    <x v="7"/>
    <s v="COSMETICS"/>
    <x v="12"/>
    <x v="5"/>
    <x v="4"/>
    <n v="111079697"/>
    <n v="773602000000"/>
    <s v="MAC LIGHTFUL C MOISTURE CRM 50ML S5JH-01"/>
    <s v="EA"/>
    <n v="1"/>
    <n v="159"/>
    <n v="0"/>
    <n v="0"/>
    <n v="1"/>
    <n v="0"/>
  </r>
  <r>
    <x v="7"/>
    <s v="COSMETICS"/>
    <x v="12"/>
    <x v="6"/>
    <x v="7"/>
    <n v="110322704"/>
    <n v="773602000000"/>
    <s v="MAC WATERPROOF BROW SET RED CHESNUT MMRY-02"/>
    <s v="EA"/>
    <n v="2"/>
    <n v="156"/>
    <n v="2"/>
    <n v="156"/>
    <n v="20"/>
    <n v="0"/>
  </r>
  <r>
    <x v="7"/>
    <s v="COSMETICS"/>
    <x v="12"/>
    <x v="6"/>
    <x v="3"/>
    <n v="110322706"/>
    <n v="773602000000"/>
    <s v="MAC WATERPROOF BROW SET BOLD BRUNETTE MMRY-04"/>
    <s v="EA"/>
    <n v="2"/>
    <n v="156"/>
    <n v="0"/>
    <n v="0"/>
    <n v="16"/>
    <n v="78"/>
  </r>
  <r>
    <x v="7"/>
    <s v="COSMETICS"/>
    <x v="12"/>
    <x v="6"/>
    <x v="1"/>
    <n v="110576248"/>
    <n v="773602000000"/>
    <s v="MAC LIPGLASS CULTURED S3HT-09"/>
    <s v="EA"/>
    <n v="2"/>
    <n v="156"/>
    <n v="0"/>
    <n v="0"/>
    <n v="3"/>
    <n v="0"/>
  </r>
  <r>
    <x v="7"/>
    <s v="COSMETICS"/>
    <x v="13"/>
    <x v="6"/>
    <x v="1"/>
    <n v="110889898"/>
    <n v="716170000000"/>
    <s v="B BROWN L-WEAR WEIGHTLESS FOUNDATION SPF15 30ML BEIGE EGXR-03"/>
    <s v="EA"/>
    <n v="1"/>
    <n v="153"/>
    <n v="0"/>
    <n v="0"/>
    <n v="11"/>
    <n v="18"/>
  </r>
  <r>
    <x v="7"/>
    <s v="COSMETICS"/>
    <x v="13"/>
    <x v="6"/>
    <x v="1"/>
    <n v="110889900"/>
    <n v="716170000000"/>
    <s v="B BROWN L-WEAR WEIGHTLESS FOUNDATION SPF15 30ML HONEY EGXR-05"/>
    <s v="EA"/>
    <n v="1"/>
    <n v="153"/>
    <n v="0"/>
    <n v="0"/>
    <n v="6"/>
    <n v="2"/>
  </r>
  <r>
    <x v="7"/>
    <s v="COSMETICS"/>
    <x v="13"/>
    <x v="6"/>
    <x v="1"/>
    <n v="110889904"/>
    <n v="716170000000"/>
    <s v="B BROWN L-WEAR WEIGHTLESS FOUNDATION SPF15 30ML WARM NATURAL EGXR-12"/>
    <s v="EA"/>
    <n v="1"/>
    <n v="153"/>
    <n v="0"/>
    <n v="0"/>
    <n v="10"/>
    <n v="12"/>
  </r>
  <r>
    <x v="7"/>
    <s v="COSMETICS"/>
    <x v="13"/>
    <x v="6"/>
    <x v="1"/>
    <n v="110889907"/>
    <n v="716170000000"/>
    <s v="B BROWN L-WEAR WEIGHTLESS FOUNDATION SPF15 30ML WARM BEIGE EGXR-15"/>
    <s v="EA"/>
    <n v="1"/>
    <n v="153"/>
    <n v="0"/>
    <n v="0"/>
    <n v="10"/>
    <n v="1"/>
  </r>
  <r>
    <x v="7"/>
    <s v="COSMETICS"/>
    <x v="0"/>
    <x v="6"/>
    <x v="1"/>
    <n v="111311633"/>
    <n v="888066000000"/>
    <s v="TOMFORD LASH RAYS MASCARA T77K-01"/>
    <s v="EA"/>
    <n v="1"/>
    <n v="153"/>
    <n v="0"/>
    <n v="0"/>
    <n v="0"/>
    <n v="0"/>
  </r>
  <r>
    <x v="7"/>
    <s v="COSMETICS"/>
    <x v="12"/>
    <x v="6"/>
    <x v="4"/>
    <n v="111397248"/>
    <n v="773603000000"/>
    <s v="MAC VERISCOLOUR VARNISH X 2 #1 SHX2-01"/>
    <s v="EA"/>
    <n v="1"/>
    <n v="153"/>
    <n v="0"/>
    <n v="0"/>
    <n v="17"/>
    <n v="133"/>
  </r>
  <r>
    <x v="7"/>
    <s v="COSMETICS"/>
    <x v="12"/>
    <x v="6"/>
    <x v="1"/>
    <n v="111397249"/>
    <n v="773603000000"/>
    <s v="MAC VERSICOLOUR VARNISH X 2 #2 SHX3-01"/>
    <s v="EA"/>
    <n v="1"/>
    <n v="153"/>
    <n v="0"/>
    <n v="0"/>
    <n v="31"/>
    <n v="29"/>
  </r>
  <r>
    <x v="7"/>
    <s v="COSMETICS"/>
    <x v="12"/>
    <x v="6"/>
    <x v="7"/>
    <n v="111024617"/>
    <n v="773603000000"/>
    <s v="MAC LIPSTICK BRINGBACK LAFR 3GM/.1OZ SENA-04"/>
    <s v="EA"/>
    <n v="2"/>
    <n v="148"/>
    <n v="0"/>
    <n v="0"/>
    <n v="4"/>
    <n v="7"/>
  </r>
  <r>
    <x v="7"/>
    <s v="COSMETICS"/>
    <x v="13"/>
    <x v="6"/>
    <x v="1"/>
    <n v="110395135"/>
    <n v="716170000000"/>
    <s v="B BROWN PERFECTLY DEFINED L-WEAR BROW PENCIL ESPRESSO ECNF-05"/>
    <s v="EA"/>
    <n v="1"/>
    <n v="146"/>
    <n v="0"/>
    <n v="0"/>
    <n v="13"/>
    <n v="13"/>
  </r>
  <r>
    <x v="7"/>
    <s v="COSMETICS"/>
    <x v="12"/>
    <x v="6"/>
    <x v="1"/>
    <n v="102204675"/>
    <n v="773602000000"/>
    <s v="MAC EYE KOHL TEDDY M1XG 03"/>
    <s v="EA"/>
    <n v="2"/>
    <n v="144"/>
    <n v="0"/>
    <n v="0"/>
    <n v="12"/>
    <n v="11"/>
  </r>
  <r>
    <x v="7"/>
    <s v="COSMETICS"/>
    <x v="12"/>
    <x v="6"/>
    <x v="7"/>
    <n v="102204748"/>
    <n v="773602000000"/>
    <s v="MAC P/POINT EYE PENCIL ENGRAVED M3RY-09"/>
    <s v="EA"/>
    <n v="2"/>
    <n v="144"/>
    <n v="1"/>
    <n v="72"/>
    <n v="74"/>
    <n v="64"/>
  </r>
  <r>
    <x v="7"/>
    <s v="COSMETICS"/>
    <x v="12"/>
    <x v="6"/>
    <x v="7"/>
    <n v="102204971"/>
    <n v="773602000000"/>
    <s v="MAC LIP PENCIL DERVISH M380-51"/>
    <s v="EA"/>
    <n v="2"/>
    <n v="144"/>
    <n v="0"/>
    <n v="0"/>
    <n v="16"/>
    <n v="0"/>
  </r>
  <r>
    <x v="7"/>
    <s v="COSMETICS"/>
    <x v="12"/>
    <x v="6"/>
    <x v="1"/>
    <n v="102204976"/>
    <n v="773602000000"/>
    <s v="MAC LIP PENCIL SOAR M380-59"/>
    <s v="EA"/>
    <n v="2"/>
    <n v="144"/>
    <n v="1"/>
    <n v="72"/>
    <n v="26"/>
    <n v="664"/>
  </r>
  <r>
    <x v="7"/>
    <s v="COSMETICS"/>
    <x v="12"/>
    <x v="6"/>
    <x v="1"/>
    <n v="102205972"/>
    <n v="773602000000"/>
    <s v="MAC LIP PENCIL WHIRL M380-50"/>
    <s v="EA"/>
    <n v="2"/>
    <n v="144"/>
    <n v="0"/>
    <n v="0"/>
    <n v="10"/>
    <n v="188"/>
  </r>
  <r>
    <x v="7"/>
    <s v="COSMETICS"/>
    <x v="12"/>
    <x v="6"/>
    <x v="4"/>
    <n v="102205972"/>
    <n v="773602000000"/>
    <s v="MAC LIP PENCIL WHIRL M380-50"/>
    <s v="EA"/>
    <n v="2"/>
    <n v="144"/>
    <n v="0"/>
    <n v="0"/>
    <n v="12"/>
    <n v="188"/>
  </r>
  <r>
    <x v="7"/>
    <s v="COSMETICS"/>
    <x v="12"/>
    <x v="6"/>
    <x v="7"/>
    <n v="110032123"/>
    <n v="773602000000"/>
    <s v="MAC STUDIO SCULPT SPF15 FOUND. MAN7-03"/>
    <s v="EA"/>
    <n v="1"/>
    <n v="144"/>
    <n v="0"/>
    <n v="0"/>
    <n v="6"/>
    <n v="0"/>
  </r>
  <r>
    <x v="7"/>
    <s v="COSMETICS"/>
    <x v="12"/>
    <x v="6"/>
    <x v="4"/>
    <n v="110032123"/>
    <n v="773602000000"/>
    <s v="MAC STUDIO SCULPT SPF15 FOUND. MAN7-03"/>
    <s v="EA"/>
    <n v="1"/>
    <n v="144"/>
    <n v="1"/>
    <n v="144"/>
    <n v="6"/>
    <n v="0"/>
  </r>
  <r>
    <x v="7"/>
    <s v="COSMETICS"/>
    <x v="12"/>
    <x v="6"/>
    <x v="7"/>
    <n v="110032124"/>
    <n v="773602000000"/>
    <s v="MAC STUDIO SCULPT SPF15 FOUND. MAN7-04"/>
    <s v="EA"/>
    <n v="1"/>
    <n v="144"/>
    <n v="0"/>
    <n v="0"/>
    <n v="1"/>
    <n v="0"/>
  </r>
  <r>
    <x v="7"/>
    <s v="COSMETICS"/>
    <x v="12"/>
    <x v="6"/>
    <x v="7"/>
    <n v="110032128"/>
    <n v="773602000000"/>
    <s v="MAC STUDIO SCULPT SPF15 FOUND.MAN7-08"/>
    <s v="EA"/>
    <n v="1"/>
    <n v="144"/>
    <n v="1"/>
    <n v="144"/>
    <n v="14"/>
    <n v="0"/>
  </r>
  <r>
    <x v="7"/>
    <s v="COSMETICS"/>
    <x v="12"/>
    <x v="6"/>
    <x v="4"/>
    <n v="110032128"/>
    <n v="773602000000"/>
    <s v="MAC STUDIO SCULPT SPF15 FOUND.MAN7-08"/>
    <s v="EA"/>
    <n v="1"/>
    <n v="144"/>
    <n v="0"/>
    <n v="0"/>
    <n v="3"/>
    <n v="0"/>
  </r>
  <r>
    <x v="7"/>
    <s v="COSMETICS"/>
    <x v="12"/>
    <x v="6"/>
    <x v="4"/>
    <n v="110309473"/>
    <n v="773602000000"/>
    <s v="MAC PREP + PRIME NATURAL RADIANCE RADIANT YELLOW MTAX-01"/>
    <s v="EA"/>
    <n v="1"/>
    <n v="144"/>
    <n v="0"/>
    <n v="0"/>
    <n v="10"/>
    <n v="0"/>
  </r>
  <r>
    <x v="7"/>
    <s v="COSMETICS"/>
    <x v="12"/>
    <x v="5"/>
    <x v="7"/>
    <n v="110399188"/>
    <n v="773602000000"/>
    <s v="MAC MINERALIZE TIMECHECK LOTION 30ML MXJP-01"/>
    <s v="EA"/>
    <n v="1"/>
    <n v="144"/>
    <n v="0"/>
    <n v="0"/>
    <n v="1"/>
    <n v="0"/>
  </r>
  <r>
    <x v="7"/>
    <s v="COSMETICS"/>
    <x v="12"/>
    <x v="6"/>
    <x v="7"/>
    <n v="110415079"/>
    <n v="773602000000"/>
    <s v="MAC STUDIO WATERWEIGHT SPF30/PA++ F NC15 MXCT-01"/>
    <s v="EA"/>
    <n v="1"/>
    <n v="144"/>
    <n v="0"/>
    <n v="0"/>
    <n v="13"/>
    <n v="0"/>
  </r>
  <r>
    <x v="7"/>
    <s v="COSMETICS"/>
    <x v="12"/>
    <x v="6"/>
    <x v="7"/>
    <n v="110415081"/>
    <n v="773602000000"/>
    <s v="MAC STUDIO WATERWEIGHT SPF30/PA++ F NC20 MXCT-03"/>
    <s v="EA"/>
    <n v="1"/>
    <n v="144"/>
    <n v="0"/>
    <n v="0"/>
    <n v="-2"/>
    <n v="0"/>
  </r>
  <r>
    <x v="7"/>
    <s v="COSMETICS"/>
    <x v="12"/>
    <x v="6"/>
    <x v="1"/>
    <n v="110415082"/>
    <n v="773602000000"/>
    <s v="MAC STUDIO WATERWEIGHT SPF30/PA++ F NC25 MXCT-04"/>
    <s v="EA"/>
    <n v="1"/>
    <n v="144"/>
    <n v="0"/>
    <n v="0"/>
    <n v="1"/>
    <n v="0"/>
  </r>
  <r>
    <x v="7"/>
    <s v="COSMETICS"/>
    <x v="12"/>
    <x v="6"/>
    <x v="3"/>
    <n v="110415083"/>
    <n v="773602000000"/>
    <s v="MAC STUDIO WATERWEIGHT SPF30/PA++ F NC30 MXCT-05"/>
    <s v="EA"/>
    <n v="1"/>
    <n v="144"/>
    <n v="0"/>
    <n v="0"/>
    <n v="1"/>
    <n v="5"/>
  </r>
  <r>
    <x v="7"/>
    <s v="COSMETICS"/>
    <x v="12"/>
    <x v="6"/>
    <x v="7"/>
    <n v="110415087"/>
    <n v="773602000000"/>
    <s v="MAC STUDIO WATERWEIGHT SPF30/PA++ F NC44 MXCT-09"/>
    <s v="EA"/>
    <n v="1"/>
    <n v="144"/>
    <n v="0"/>
    <n v="0"/>
    <n v="0"/>
    <n v="0"/>
  </r>
  <r>
    <x v="7"/>
    <s v="COSMETICS"/>
    <x v="12"/>
    <x v="6"/>
    <x v="7"/>
    <n v="110415088"/>
    <n v="773602000000"/>
    <s v="MAC STUDIO WATERWEIGHT SPF30/PA++ F NC45 MXCT-10"/>
    <s v="EA"/>
    <n v="1"/>
    <n v="144"/>
    <n v="0"/>
    <n v="0"/>
    <n v="3"/>
    <n v="0"/>
  </r>
  <r>
    <x v="7"/>
    <s v="COSMETICS"/>
    <x v="12"/>
    <x v="6"/>
    <x v="4"/>
    <n v="110415088"/>
    <n v="773602000000"/>
    <s v="MAC STUDIO WATERWEIGHT SPF30/PA++ F NC45 MXCT-10"/>
    <s v="EA"/>
    <n v="1"/>
    <n v="144"/>
    <n v="0"/>
    <n v="0"/>
    <n v="4"/>
    <n v="0"/>
  </r>
  <r>
    <x v="7"/>
    <s v="COSMETICS"/>
    <x v="12"/>
    <x v="6"/>
    <x v="7"/>
    <n v="110415121"/>
    <n v="773602000000"/>
    <s v="MAC STUDIO WATERWEIGHT SPF30/PA++ F NW20 MXCT-15"/>
    <s v="EA"/>
    <n v="1"/>
    <n v="144"/>
    <n v="0"/>
    <n v="0"/>
    <n v="9"/>
    <n v="8"/>
  </r>
  <r>
    <x v="7"/>
    <s v="COSMETICS"/>
    <x v="12"/>
    <x v="6"/>
    <x v="7"/>
    <n v="110415123"/>
    <n v="773602000000"/>
    <s v="MAC STUDIO WATERWEIGHT SPF30/PA++ F NW25 MXCT-17"/>
    <s v="EA"/>
    <n v="1"/>
    <n v="144"/>
    <n v="0"/>
    <n v="0"/>
    <n v="14"/>
    <n v="0"/>
  </r>
  <r>
    <x v="7"/>
    <s v="COSMETICS"/>
    <x v="12"/>
    <x v="6"/>
    <x v="7"/>
    <n v="110565717"/>
    <n v="773602000000"/>
    <s v="MAC LIP PENCIL BEET S4W9-02"/>
    <s v="EA"/>
    <n v="2"/>
    <n v="144"/>
    <n v="0"/>
    <n v="0"/>
    <n v="15"/>
    <n v="0"/>
  </r>
  <r>
    <x v="7"/>
    <s v="COSMETICS"/>
    <x v="12"/>
    <x v="6"/>
    <x v="7"/>
    <n v="110808739"/>
    <n v="773602000000"/>
    <s v="MAC #DUO BRUSH ON STRIPLASH A BRUSH S6XN-01"/>
    <s v="EA"/>
    <n v="3"/>
    <n v="144"/>
    <n v="3"/>
    <n v="144"/>
    <n v="20"/>
    <n v="0"/>
  </r>
  <r>
    <x v="7"/>
    <s v="COSMETICS"/>
    <x v="12"/>
    <x v="6"/>
    <x v="4"/>
    <n v="111024613"/>
    <n v="773603000000"/>
    <s v="MAC EYE BROWS STYLERSTR .09GM/0OZ S778-08"/>
    <s v="EA"/>
    <n v="2"/>
    <n v="144"/>
    <n v="0"/>
    <n v="0"/>
    <n v="0"/>
    <n v="0"/>
  </r>
  <r>
    <x v="7"/>
    <s v="COSMETICS"/>
    <x v="12"/>
    <x v="5"/>
    <x v="4"/>
    <n v="111079700"/>
    <n v="773602000000"/>
    <s v="MAC LIGHTFUL C + CORAL GRASS TINTED CREAM LIGHT S5JP-02"/>
    <s v="EA"/>
    <n v="1"/>
    <n v="144"/>
    <n v="0"/>
    <n v="0"/>
    <n v="4"/>
    <n v="0"/>
  </r>
  <r>
    <x v="7"/>
    <s v="COSMETICS"/>
    <x v="12"/>
    <x v="5"/>
    <x v="7"/>
    <n v="111079703"/>
    <n v="773602000000"/>
    <s v="MAC LIGHTFUL C + CORAL GRASS TINTED CREAM MEDIUM S5JP-04"/>
    <s v="EA"/>
    <n v="1"/>
    <n v="144"/>
    <n v="0"/>
    <n v="0"/>
    <n v="4"/>
    <n v="0"/>
  </r>
  <r>
    <x v="7"/>
    <s v="COSMETICS"/>
    <x v="12"/>
    <x v="6"/>
    <x v="4"/>
    <n v="111531845"/>
    <n v="773603000000"/>
    <s v="MAC EXTRA DIMENSION SKINFINSH DOUBLE GLEAM SHY1-19"/>
    <s v="EA"/>
    <n v="1"/>
    <n v="144"/>
    <n v="0"/>
    <n v="0"/>
    <n v="15"/>
    <n v="71"/>
  </r>
  <r>
    <x v="7"/>
    <s v="COSMETICS"/>
    <x v="12"/>
    <x v="6"/>
    <x v="1"/>
    <n v="111531856"/>
    <n v="773603000000"/>
    <s v="MAC STUDIO FIX CONCEAL AND CORRECT MEDIUM DEEP SJR3-03"/>
    <s v="EA"/>
    <n v="1"/>
    <n v="144"/>
    <n v="0"/>
    <n v="0"/>
    <n v="0"/>
    <n v="0"/>
  </r>
  <r>
    <x v="7"/>
    <s v="COSMETICS"/>
    <x v="12"/>
    <x v="6"/>
    <x v="4"/>
    <n v="111531856"/>
    <n v="773603000000"/>
    <s v="MAC STUDIO FIX CONCEAL AND CORRECT MEDIUM DEEP SJR3-03"/>
    <s v="EA"/>
    <n v="1"/>
    <n v="144"/>
    <n v="0"/>
    <n v="0"/>
    <n v="0"/>
    <n v="0"/>
  </r>
  <r>
    <x v="7"/>
    <s v="COSMETICS"/>
    <x v="12"/>
    <x v="6"/>
    <x v="4"/>
    <n v="111531857"/>
    <n v="773603000000"/>
    <s v="MAC STUDIO FIX CONCEAL AND CORRECT DARK SJR3-04"/>
    <s v="EA"/>
    <n v="1"/>
    <n v="144"/>
    <n v="0"/>
    <n v="0"/>
    <n v="4"/>
    <n v="0"/>
  </r>
  <r>
    <x v="7"/>
    <s v="COSMETICS"/>
    <x v="3"/>
    <x v="6"/>
    <x v="0"/>
    <n v="111543754"/>
    <n v="20714918378"/>
    <s v="CLINIQUE EVEN BETTER REFRESH CN 40 CREAM CHAMOIS K733-09"/>
    <s v="EA"/>
    <n v="1"/>
    <n v="144"/>
    <n v="0"/>
    <n v="0"/>
    <n v="5"/>
    <n v="59"/>
  </r>
  <r>
    <x v="7"/>
    <s v="COSMETICS"/>
    <x v="12"/>
    <x v="6"/>
    <x v="7"/>
    <n v="111613628"/>
    <n v="773603000000"/>
    <s v="MAC EYE KOHL FELINE SJAT-01"/>
    <s v="EA"/>
    <n v="2"/>
    <n v="144"/>
    <n v="0"/>
    <n v="0"/>
    <n v="41"/>
    <n v="322"/>
  </r>
  <r>
    <x v="7"/>
    <s v="COSMETICS"/>
    <x v="12"/>
    <x v="6"/>
    <x v="3"/>
    <n v="111613589"/>
    <n v="773603000000"/>
    <s v="MAC TRAVEL EXCLUSIVE FIRST CLASS EYE AND FACE PALETTE SHX8-01"/>
    <s v="EA"/>
    <n v="1"/>
    <n v="140"/>
    <n v="0"/>
    <n v="0"/>
    <n v="0"/>
    <n v="444"/>
  </r>
  <r>
    <x v="7"/>
    <s v="COSMETICS"/>
    <x v="12"/>
    <x v="6"/>
    <x v="4"/>
    <n v="111613589"/>
    <n v="773603000000"/>
    <s v="MAC TRAVEL EXCLUSIVE FIRST CLASS EYE AND FACE PALETTE SHX8-01"/>
    <s v="EA"/>
    <n v="1"/>
    <n v="140"/>
    <n v="1"/>
    <n v="140"/>
    <n v="15"/>
    <n v="444"/>
  </r>
  <r>
    <x v="7"/>
    <s v="COSMETICS"/>
    <x v="12"/>
    <x v="6"/>
    <x v="7"/>
    <n v="110985663"/>
    <n v="773602000000"/>
    <s v="MAC NICOPANDA PALETTE PREPPY PANDA S6NT-02"/>
    <s v="EA"/>
    <n v="1"/>
    <n v="138"/>
    <n v="1"/>
    <n v="138"/>
    <n v="2"/>
    <n v="0"/>
  </r>
  <r>
    <x v="7"/>
    <s v="COSMETICS"/>
    <x v="3"/>
    <x v="6"/>
    <x v="0"/>
    <n v="100705576"/>
    <n v="20714066321"/>
    <s v="CLINIQUE SUPER POWDER MATTEBEIG 647J-02"/>
    <s v="EA"/>
    <n v="1"/>
    <n v="137"/>
    <n v="0"/>
    <n v="0"/>
    <n v="27"/>
    <n v="129"/>
  </r>
  <r>
    <x v="7"/>
    <s v="COSMETICS"/>
    <x v="3"/>
    <x v="6"/>
    <x v="0"/>
    <n v="110065139"/>
    <n v="20714324629"/>
    <s v="CLINIQUE EVEN BETTER MAKEUP SPF15 6MNY-03"/>
    <s v="EA"/>
    <n v="1"/>
    <n v="137"/>
    <n v="0"/>
    <n v="0"/>
    <n v="1"/>
    <n v="0"/>
  </r>
  <r>
    <x v="7"/>
    <s v="COSMETICS"/>
    <x v="3"/>
    <x v="6"/>
    <x v="0"/>
    <n v="110065140"/>
    <n v="20714324636"/>
    <s v="CLINIQUE EVEN BETTER MAKEUP SPF15 6MNY 04"/>
    <s v="EA"/>
    <n v="1"/>
    <n v="137"/>
    <n v="1"/>
    <n v="137"/>
    <n v="17"/>
    <n v="0"/>
  </r>
  <r>
    <x v="7"/>
    <s v="COSMETICS"/>
    <x v="3"/>
    <x v="6"/>
    <x v="0"/>
    <n v="110592556"/>
    <n v="20714324612"/>
    <s v="CLINIQUE EVEN BETTER MAKEUP SPF 15 FAIR 6MNY-02"/>
    <s v="EA"/>
    <n v="1"/>
    <n v="137"/>
    <n v="0"/>
    <n v="0"/>
    <n v="0"/>
    <n v="0"/>
  </r>
  <r>
    <x v="7"/>
    <s v="COSMETICS"/>
    <x v="3"/>
    <x v="5"/>
    <x v="3"/>
    <n v="110120942"/>
    <n v="20714462734"/>
    <s v="CLINIQUE CLARIFYING LOTION 3 400ML 76X0 01"/>
    <s v="EA"/>
    <n v="1"/>
    <n v="135"/>
    <n v="0"/>
    <n v="0"/>
    <n v="0"/>
    <n v="94"/>
  </r>
  <r>
    <x v="7"/>
    <s v="COSMETICS"/>
    <x v="13"/>
    <x v="6"/>
    <x v="1"/>
    <n v="110433386"/>
    <n v="716170000000"/>
    <s v="B BROWN LUXE LIP COLOR NEUTRAL ROSE EE1Y-06"/>
    <s v="EA"/>
    <n v="1"/>
    <n v="135"/>
    <n v="0"/>
    <n v="0"/>
    <n v="7"/>
    <n v="0"/>
  </r>
  <r>
    <x v="7"/>
    <s v="COSMETICS"/>
    <x v="1"/>
    <x v="5"/>
    <x v="0"/>
    <n v="110495080"/>
    <n v="887167000000"/>
    <s v="ESTEE LAUDER ADVANCED NIGHT MICRO CLEANSING FOAM 100ML REJF-01"/>
    <s v="EA"/>
    <n v="1"/>
    <n v="135"/>
    <n v="0"/>
    <n v="0"/>
    <n v="8"/>
    <n v="77"/>
  </r>
  <r>
    <x v="7"/>
    <s v="COSMETICS"/>
    <x v="12"/>
    <x v="6"/>
    <x v="1"/>
    <n v="110565641"/>
    <n v="773602000000"/>
    <s v="MAC #170 SYNTHETIC ROUNDED SLANT BRUSH S2TL-01"/>
    <s v="EA"/>
    <n v="1"/>
    <n v="135"/>
    <n v="0"/>
    <n v="0"/>
    <n v="9"/>
    <n v="234"/>
  </r>
  <r>
    <x v="7"/>
    <s v="COSMETICS"/>
    <x v="1"/>
    <x v="6"/>
    <x v="0"/>
    <n v="110572806"/>
    <n v="887167000000"/>
    <s v="E LAUDER MATTE SHINE CONTROL PRIMER+FINISHER 30ML RMY0-01"/>
    <s v="EA"/>
    <n v="1"/>
    <n v="135"/>
    <n v="0"/>
    <n v="0"/>
    <n v="7"/>
    <n v="0"/>
  </r>
  <r>
    <x v="7"/>
    <s v="COSMETICS"/>
    <x v="12"/>
    <x v="6"/>
    <x v="4"/>
    <n v="110808740"/>
    <n v="773602000000"/>
    <s v="MAC #187S DUO FIBRE FACE BRUSH S7H1-01"/>
    <s v="EA"/>
    <n v="1"/>
    <n v="135"/>
    <n v="0"/>
    <n v="0"/>
    <n v="14"/>
    <n v="0"/>
  </r>
  <r>
    <x v="7"/>
    <s v="COSMETICS"/>
    <x v="12"/>
    <x v="6"/>
    <x v="4"/>
    <n v="110889998"/>
    <n v="773602000000"/>
    <s v="MAC #168S LARGE ANGLED CONTOUR BRUSH S7HK-01"/>
    <s v="EA"/>
    <n v="1"/>
    <n v="135"/>
    <n v="0"/>
    <n v="0"/>
    <n v="12"/>
    <n v="55"/>
  </r>
  <r>
    <x v="7"/>
    <s v="COSMETICS"/>
    <x v="12"/>
    <x v="6"/>
    <x v="4"/>
    <n v="110889999"/>
    <n v="773602000000"/>
    <s v="MAC #129S POWDER/BLUSH BRUSH S7JC-01"/>
    <s v="EA"/>
    <n v="1"/>
    <n v="135"/>
    <n v="1"/>
    <n v="135"/>
    <n v="8"/>
    <n v="0"/>
  </r>
  <r>
    <x v="7"/>
    <s v="COSMETICS"/>
    <x v="12"/>
    <x v="6"/>
    <x v="7"/>
    <n v="110951264"/>
    <n v="773602000000"/>
    <s v="MAC PADMA LAKSHMI EYE SHADOW X 4 SUNSET S733-01"/>
    <s v="EA"/>
    <n v="1"/>
    <n v="135"/>
    <n v="0"/>
    <n v="0"/>
    <n v="26"/>
    <n v="2"/>
  </r>
  <r>
    <x v="7"/>
    <s v="COSMETICS"/>
    <x v="12"/>
    <x v="6"/>
    <x v="7"/>
    <n v="110951265"/>
    <n v="773602000000"/>
    <s v="MAC PADMA LAKSHMI EYE SHADOW X 4 70'S DESSERT DUSK S733-02"/>
    <s v="EA"/>
    <n v="1"/>
    <n v="135"/>
    <n v="0"/>
    <n v="0"/>
    <n v="89"/>
    <n v="0"/>
  </r>
  <r>
    <x v="7"/>
    <s v="COSMETICS"/>
    <x v="12"/>
    <x v="6"/>
    <x v="7"/>
    <n v="111531843"/>
    <n v="773603000000"/>
    <s v="MAC SPLIT PAN POWDER BLUSH DYNASTIC FANTASTIC SHY3-02"/>
    <s v="EA"/>
    <n v="1"/>
    <n v="135"/>
    <n v="0"/>
    <n v="0"/>
    <n v="32"/>
    <n v="33"/>
  </r>
  <r>
    <x v="7"/>
    <s v="COSMETICS"/>
    <x v="12"/>
    <x v="6"/>
    <x v="7"/>
    <n v="102208933"/>
    <n v="773602000000"/>
    <s v="MAC LIP CONDITIONER M6H301"/>
    <s v="EA"/>
    <n v="2"/>
    <n v="134"/>
    <n v="1"/>
    <n v="67"/>
    <n v="24"/>
    <n v="18"/>
  </r>
  <r>
    <x v="7"/>
    <s v="COSMETICS"/>
    <x v="12"/>
    <x v="6"/>
    <x v="7"/>
    <n v="110565729"/>
    <n v="773602000000"/>
    <s v="MAC LIP SCRUBTIOUS CANDIED NECTAR S53P-01"/>
    <s v="EA"/>
    <n v="2"/>
    <n v="134"/>
    <n v="2"/>
    <n v="134"/>
    <n v="15"/>
    <n v="0"/>
  </r>
  <r>
    <x v="7"/>
    <s v="COSMETICS"/>
    <x v="3"/>
    <x v="5"/>
    <x v="0"/>
    <n v="110065159"/>
    <n v="20714382742"/>
    <s v="CLINIQUE SSFM AGE DEFENSE FOR EYES 15ML 6TCR 01"/>
    <s v="EA"/>
    <n v="1"/>
    <n v="133"/>
    <n v="0"/>
    <n v="0"/>
    <n v="0"/>
    <n v="0"/>
  </r>
  <r>
    <x v="7"/>
    <s v="COSMETICS"/>
    <x v="13"/>
    <x v="6"/>
    <x v="1"/>
    <n v="110476902"/>
    <n v="716170000000"/>
    <s v="B BROWN DUAL-ENDED BROW DEFINER/GROOMER BRUSH EEWG-01"/>
    <s v="EA"/>
    <n v="1"/>
    <n v="133"/>
    <n v="0"/>
    <n v="0"/>
    <n v="9"/>
    <n v="0"/>
  </r>
  <r>
    <x v="7"/>
    <s v="COSMETICS"/>
    <x v="12"/>
    <x v="6"/>
    <x v="7"/>
    <n v="111488340"/>
    <n v="773603000000"/>
    <s v="MAC KISS OF THE STARS LIPSTICK STARSTRUCKSHGN-05"/>
    <s v="EA"/>
    <n v="2"/>
    <n v="132"/>
    <n v="0"/>
    <n v="0"/>
    <n v="5"/>
    <n v="0"/>
  </r>
  <r>
    <x v="7"/>
    <s v="COSMETICS"/>
    <x v="12"/>
    <x v="6"/>
    <x v="4"/>
    <n v="102206290"/>
    <n v="773602000000"/>
    <s v="MAC FOUNDATION BRUSH #190 M1EE-01"/>
    <s v="EA"/>
    <n v="1"/>
    <n v="131"/>
    <n v="0"/>
    <n v="0"/>
    <n v="9"/>
    <n v="0"/>
  </r>
  <r>
    <x v="7"/>
    <s v="COSMETICS"/>
    <x v="12"/>
    <x v="6"/>
    <x v="1"/>
    <n v="102205235"/>
    <n v="773602000000"/>
    <s v="MAC STUDIOFIX POWDER FOUNDATION NC35 M510-26"/>
    <s v="EA"/>
    <n v="1"/>
    <n v="129"/>
    <n v="0"/>
    <n v="0"/>
    <n v="14"/>
    <n v="410"/>
  </r>
  <r>
    <x v="7"/>
    <s v="COSMETICS"/>
    <x v="12"/>
    <x v="6"/>
    <x v="3"/>
    <n v="102205235"/>
    <n v="773602000000"/>
    <s v="MAC STUDIOFIX POWDER FOUNDATION NC35 M510-26"/>
    <s v="EA"/>
    <n v="1"/>
    <n v="129"/>
    <n v="0"/>
    <n v="0"/>
    <n v="13"/>
    <n v="410"/>
  </r>
  <r>
    <x v="7"/>
    <s v="COSMETICS"/>
    <x v="12"/>
    <x v="6"/>
    <x v="3"/>
    <n v="102205236"/>
    <n v="773602000000"/>
    <s v="MAC STUDIOFIX POWDER FOUNDATION NC45 M510-28"/>
    <s v="EA"/>
    <n v="1"/>
    <n v="129"/>
    <n v="0"/>
    <n v="0"/>
    <n v="12"/>
    <n v="329"/>
  </r>
  <r>
    <x v="7"/>
    <s v="COSMETICS"/>
    <x v="12"/>
    <x v="6"/>
    <x v="7"/>
    <n v="102205238"/>
    <n v="773602000000"/>
    <s v="MAC STUIOFIX POWDER FOUNDATION NW20 M510-38"/>
    <s v="EA"/>
    <n v="1"/>
    <n v="129"/>
    <n v="0"/>
    <n v="0"/>
    <n v="15"/>
    <n v="0"/>
  </r>
  <r>
    <x v="7"/>
    <s v="COSMETICS"/>
    <x v="12"/>
    <x v="6"/>
    <x v="1"/>
    <n v="102205238"/>
    <n v="773602000000"/>
    <s v="MAC STUIOFIX POWDER FOUNDATION NW20 M510-38"/>
    <s v="EA"/>
    <n v="1"/>
    <n v="129"/>
    <n v="0"/>
    <n v="0"/>
    <n v="6"/>
    <n v="0"/>
  </r>
  <r>
    <x v="7"/>
    <s v="COSMETICS"/>
    <x v="12"/>
    <x v="6"/>
    <x v="7"/>
    <n v="102205240"/>
    <n v="773602000000"/>
    <s v="MAC STUIDIOFIX POWDER FOUNDATION NW30 M510-42"/>
    <s v="EA"/>
    <n v="1"/>
    <n v="129"/>
    <n v="0"/>
    <n v="0"/>
    <n v="17"/>
    <n v="0"/>
  </r>
  <r>
    <x v="7"/>
    <s v="COSMETICS"/>
    <x v="12"/>
    <x v="6"/>
    <x v="7"/>
    <n v="102205242"/>
    <n v="773602000000"/>
    <s v="MAC STUDIOFIX POWDER FOUNDATION NW40 M510-45"/>
    <s v="EA"/>
    <n v="1"/>
    <n v="129"/>
    <n v="0"/>
    <n v="0"/>
    <n v="7"/>
    <n v="0"/>
  </r>
  <r>
    <x v="7"/>
    <s v="COSMETICS"/>
    <x v="12"/>
    <x v="6"/>
    <x v="4"/>
    <n v="102205243"/>
    <n v="773602000000"/>
    <s v="MAC STUDIOFIX POWDER FOUNDATION NW45 M510-48"/>
    <s v="EA"/>
    <n v="1"/>
    <n v="129"/>
    <n v="0"/>
    <n v="0"/>
    <n v="12"/>
    <n v="0"/>
  </r>
  <r>
    <x v="7"/>
    <s v="COSMETICS"/>
    <x v="12"/>
    <x v="6"/>
    <x v="0"/>
    <n v="102205244"/>
    <n v="773602000000"/>
    <s v="MAC STUDIOFIX POWDER FOUNDATION NW50 M510-49"/>
    <s v="EA"/>
    <n v="1"/>
    <n v="129"/>
    <n v="0"/>
    <n v="0"/>
    <n v="1"/>
    <n v="13"/>
  </r>
  <r>
    <x v="7"/>
    <s v="COSMETICS"/>
    <x v="12"/>
    <x v="6"/>
    <x v="1"/>
    <n v="102205244"/>
    <n v="773602000000"/>
    <s v="MAC STUDIOFIX POWDER FOUNDATION NW50 M510-49"/>
    <s v="EA"/>
    <n v="1"/>
    <n v="129"/>
    <n v="1"/>
    <n v="129"/>
    <n v="15"/>
    <n v="13"/>
  </r>
  <r>
    <x v="7"/>
    <s v="COSMETICS"/>
    <x v="12"/>
    <x v="6"/>
    <x v="3"/>
    <n v="102206292"/>
    <n v="773602000000"/>
    <s v="MAC STUDIO FIX FLUID SPF 15 NC20 M6JC-02"/>
    <s v="EA"/>
    <n v="1"/>
    <n v="129"/>
    <n v="0"/>
    <n v="0"/>
    <n v="8"/>
    <n v="132"/>
  </r>
  <r>
    <x v="7"/>
    <s v="COSMETICS"/>
    <x v="12"/>
    <x v="6"/>
    <x v="1"/>
    <n v="102206293"/>
    <n v="773602000000"/>
    <s v="MAC STUDIO FIX FLUID SPF 15 NC25 M6JC-03"/>
    <s v="EA"/>
    <n v="1"/>
    <n v="129"/>
    <n v="0"/>
    <n v="0"/>
    <n v="39"/>
    <n v="172"/>
  </r>
  <r>
    <x v="7"/>
    <s v="COSMETICS"/>
    <x v="12"/>
    <x v="6"/>
    <x v="1"/>
    <n v="102206295"/>
    <n v="773602000000"/>
    <s v="MAC STUDIO FIX FLUID SPF 15 NC35 M6JC-05"/>
    <s v="EA"/>
    <n v="1"/>
    <n v="129"/>
    <n v="0"/>
    <n v="0"/>
    <n v="15"/>
    <n v="301"/>
  </r>
  <r>
    <x v="7"/>
    <s v="COSMETICS"/>
    <x v="12"/>
    <x v="6"/>
    <x v="3"/>
    <n v="102206295"/>
    <n v="773602000000"/>
    <s v="MAC STUDIO FIX FLUID SPF 15 NC35 M6JC-05"/>
    <s v="EA"/>
    <n v="1"/>
    <n v="129"/>
    <n v="0"/>
    <n v="0"/>
    <n v="13"/>
    <n v="301"/>
  </r>
  <r>
    <x v="7"/>
    <s v="COSMETICS"/>
    <x v="12"/>
    <x v="6"/>
    <x v="3"/>
    <n v="102206299"/>
    <n v="77360210356"/>
    <s v="MAC STUDIO FIX FLUID SPF 15 NC45 M6JC-10"/>
    <s v="EA"/>
    <n v="1"/>
    <n v="129"/>
    <n v="1"/>
    <n v="129"/>
    <n v="24"/>
    <n v="283"/>
  </r>
  <r>
    <x v="7"/>
    <s v="COSMETICS"/>
    <x v="12"/>
    <x v="6"/>
    <x v="4"/>
    <n v="102206299"/>
    <n v="77360210356"/>
    <s v="MAC STUDIO FIX FLUID SPF 15 NC45 M6JC-10"/>
    <s v="EA"/>
    <n v="1"/>
    <n v="129"/>
    <n v="0"/>
    <n v="0"/>
    <n v="42"/>
    <n v="283"/>
  </r>
  <r>
    <x v="7"/>
    <s v="COSMETICS"/>
    <x v="12"/>
    <x v="6"/>
    <x v="7"/>
    <n v="102206300"/>
    <n v="773602000000"/>
    <s v="MAC STUDIO FIX FLUID SPF 15 NC50 M6JC-11"/>
    <s v="EA"/>
    <n v="1"/>
    <n v="129"/>
    <n v="0"/>
    <n v="0"/>
    <n v="31"/>
    <n v="0"/>
  </r>
  <r>
    <x v="7"/>
    <s v="COSMETICS"/>
    <x v="12"/>
    <x v="6"/>
    <x v="1"/>
    <n v="102206301"/>
    <n v="773602000000"/>
    <s v="MAC STUDIO FIX FLUID SPF 15 NW20 M6JC-14"/>
    <s v="EA"/>
    <n v="1"/>
    <n v="129"/>
    <n v="0"/>
    <n v="0"/>
    <n v="5"/>
    <n v="0"/>
  </r>
  <r>
    <x v="7"/>
    <s v="COSMETICS"/>
    <x v="12"/>
    <x v="6"/>
    <x v="7"/>
    <n v="102206302"/>
    <n v="773602000000"/>
    <s v="MAC STUDIO FIX FLUID SPF 15 NW25 M6JC-15"/>
    <s v="EA"/>
    <n v="1"/>
    <n v="129"/>
    <n v="1"/>
    <n v="129"/>
    <n v="42"/>
    <n v="0"/>
  </r>
  <r>
    <x v="7"/>
    <s v="COSMETICS"/>
    <x v="12"/>
    <x v="6"/>
    <x v="1"/>
    <n v="102206302"/>
    <n v="773602000000"/>
    <s v="MAC STUDIO FIX FLUID SPF 15 NW25 M6JC-15"/>
    <s v="EA"/>
    <n v="1"/>
    <n v="129"/>
    <n v="0"/>
    <n v="0"/>
    <n v="6"/>
    <n v="0"/>
  </r>
  <r>
    <x v="7"/>
    <s v="COSMETICS"/>
    <x v="12"/>
    <x v="6"/>
    <x v="4"/>
    <n v="102206302"/>
    <n v="773602000000"/>
    <s v="MAC STUDIO FIX FLUID SPF 15 NW25 M6JC-15"/>
    <s v="EA"/>
    <n v="1"/>
    <n v="129"/>
    <n v="0"/>
    <n v="0"/>
    <n v="18"/>
    <n v="0"/>
  </r>
  <r>
    <x v="7"/>
    <s v="COSMETICS"/>
    <x v="12"/>
    <x v="6"/>
    <x v="7"/>
    <n v="102206304"/>
    <n v="773602000000"/>
    <s v="MAC STUDIO FIX FLUID SPF 15 NW35 M6JC-17"/>
    <s v="EA"/>
    <n v="1"/>
    <n v="129"/>
    <n v="0"/>
    <n v="0"/>
    <n v="12"/>
    <n v="0"/>
  </r>
  <r>
    <x v="7"/>
    <s v="COSMETICS"/>
    <x v="12"/>
    <x v="6"/>
    <x v="1"/>
    <n v="102206304"/>
    <n v="773602000000"/>
    <s v="MAC STUDIO FIX FLUID SPF 15 NW35 M6JC-17"/>
    <s v="EA"/>
    <n v="1"/>
    <n v="129"/>
    <n v="0"/>
    <n v="0"/>
    <n v="0"/>
    <n v="0"/>
  </r>
  <r>
    <x v="7"/>
    <s v="COSMETICS"/>
    <x v="12"/>
    <x v="6"/>
    <x v="1"/>
    <n v="102206307"/>
    <n v="773602000000"/>
    <s v="MAC STUDIO FIX FLUID SPF 15 NW45 M6JC-20"/>
    <s v="EA"/>
    <n v="1"/>
    <n v="129"/>
    <n v="0"/>
    <n v="0"/>
    <n v="13"/>
    <n v="70"/>
  </r>
  <r>
    <x v="7"/>
    <s v="COSMETICS"/>
    <x v="12"/>
    <x v="6"/>
    <x v="7"/>
    <n v="102206328"/>
    <n v="773602000000"/>
    <s v="MAC STUDIO FIX FLUID SPF 15 NW40 M6JC-18"/>
    <s v="EA"/>
    <n v="1"/>
    <n v="129"/>
    <n v="0"/>
    <n v="0"/>
    <n v="7"/>
    <n v="0"/>
  </r>
  <r>
    <x v="7"/>
    <s v="COSMETICS"/>
    <x v="12"/>
    <x v="6"/>
    <x v="7"/>
    <n v="102208862"/>
    <n v="773602000000"/>
    <s v="MAC FONDT CMPT PWDR/FOUN C4 M51061"/>
    <s v="EA"/>
    <n v="1"/>
    <n v="129"/>
    <n v="0"/>
    <n v="0"/>
    <n v="10"/>
    <n v="0"/>
  </r>
  <r>
    <x v="7"/>
    <s v="COSMETICS"/>
    <x v="12"/>
    <x v="6"/>
    <x v="1"/>
    <n v="102208862"/>
    <n v="773602000000"/>
    <s v="MAC FONDT CMPT PWDR/FOUN C4 M51061"/>
    <s v="EA"/>
    <n v="1"/>
    <n v="129"/>
    <n v="0"/>
    <n v="0"/>
    <n v="2"/>
    <n v="0"/>
  </r>
  <r>
    <x v="7"/>
    <s v="COSMETICS"/>
    <x v="12"/>
    <x v="6"/>
    <x v="4"/>
    <n v="102208862"/>
    <n v="773602000000"/>
    <s v="MAC FONDT CMPT PWDR/FOUN C4 M51061"/>
    <s v="EA"/>
    <n v="1"/>
    <n v="129"/>
    <n v="0"/>
    <n v="0"/>
    <n v="21"/>
    <n v="0"/>
  </r>
  <r>
    <x v="7"/>
    <s v="COSMETICS"/>
    <x v="12"/>
    <x v="6"/>
    <x v="3"/>
    <n v="102208866"/>
    <n v="773602000000"/>
    <s v="MAC FONDT CMPT PWDR/FOUN NC15 M51037"/>
    <s v="EA"/>
    <n v="1"/>
    <n v="129"/>
    <n v="0"/>
    <n v="0"/>
    <n v="8"/>
    <n v="0"/>
  </r>
  <r>
    <x v="7"/>
    <s v="COSMETICS"/>
    <x v="12"/>
    <x v="6"/>
    <x v="4"/>
    <n v="102208891"/>
    <n v="773602000000"/>
    <s v="MAC FONDT FLUID SPF15 NC15 M6JC01"/>
    <s v="EA"/>
    <n v="1"/>
    <n v="129"/>
    <n v="0"/>
    <n v="0"/>
    <n v="7"/>
    <n v="175"/>
  </r>
  <r>
    <x v="7"/>
    <s v="COSMETICS"/>
    <x v="12"/>
    <x v="6"/>
    <x v="7"/>
    <n v="102208990"/>
    <n v="773602000000"/>
    <s v="MAC FONDT CMPT PWDR/FOUN C3 M51060"/>
    <s v="EA"/>
    <n v="1"/>
    <n v="129"/>
    <n v="0"/>
    <n v="0"/>
    <n v="0"/>
    <n v="0"/>
  </r>
  <r>
    <x v="7"/>
    <s v="COSMETICS"/>
    <x v="12"/>
    <x v="6"/>
    <x v="7"/>
    <n v="110092853"/>
    <n v="773602000000"/>
    <s v="MAC STUDIOFIX POWDER PLUS FOUNDATION M510-24"/>
    <s v="EA"/>
    <n v="1"/>
    <n v="129"/>
    <n v="0"/>
    <n v="0"/>
    <n v="4"/>
    <n v="0"/>
  </r>
  <r>
    <x v="7"/>
    <s v="COSMETICS"/>
    <x v="12"/>
    <x v="6"/>
    <x v="7"/>
    <n v="110124340"/>
    <n v="773602000000"/>
    <s v="MAC STUDIO FIX FLUID SPF15 M6JC-27"/>
    <s v="EA"/>
    <n v="1"/>
    <n v="129"/>
    <n v="0"/>
    <n v="0"/>
    <n v="15"/>
    <n v="0"/>
  </r>
  <r>
    <x v="7"/>
    <s v="COSMETICS"/>
    <x v="12"/>
    <x v="6"/>
    <x v="7"/>
    <n v="110124343"/>
    <n v="773602000000"/>
    <s v="MAC STUDIO FIX FLUID SPF15 M6JC-30"/>
    <s v="EA"/>
    <n v="1"/>
    <n v="129"/>
    <n v="0"/>
    <n v="0"/>
    <n v="12"/>
    <n v="0"/>
  </r>
  <r>
    <x v="7"/>
    <s v="COSMETICS"/>
    <x v="12"/>
    <x v="6"/>
    <x v="4"/>
    <n v="110124345"/>
    <n v="773602000000"/>
    <s v="MAC STUDIO FIX FLUID SPF15 M6JC-32"/>
    <s v="EA"/>
    <n v="1"/>
    <n v="129"/>
    <n v="0"/>
    <n v="0"/>
    <n v="9"/>
    <n v="0"/>
  </r>
  <r>
    <x v="7"/>
    <s v="COSMETICS"/>
    <x v="12"/>
    <x v="6"/>
    <x v="4"/>
    <n v="110244938"/>
    <n v="773602000000"/>
    <s v="MAC STUDIO FIX FLUID SPF15 FOUNDATION NW13 M6JC-36"/>
    <s v="EA"/>
    <n v="1"/>
    <n v="129"/>
    <n v="0"/>
    <n v="0"/>
    <n v="2"/>
    <n v="0"/>
  </r>
  <r>
    <x v="7"/>
    <s v="COSMETICS"/>
    <x v="12"/>
    <x v="6"/>
    <x v="1"/>
    <n v="110244948"/>
    <n v="773602000000"/>
    <s v="MAC STUDIO FIX POWDER PLUS FOUNDATION NW46 M510-82"/>
    <s v="EA"/>
    <n v="1"/>
    <n v="129"/>
    <n v="0"/>
    <n v="0"/>
    <n v="5"/>
    <n v="0"/>
  </r>
  <r>
    <x v="7"/>
    <s v="COSMETICS"/>
    <x v="12"/>
    <x v="6"/>
    <x v="7"/>
    <n v="110244954"/>
    <n v="773602000000"/>
    <s v="MAC STUDIO FIX POWDER PLUS FOUNDATION C5 M510-86"/>
    <s v="EA"/>
    <n v="1"/>
    <n v="129"/>
    <n v="0"/>
    <n v="0"/>
    <n v="6"/>
    <n v="0"/>
  </r>
  <r>
    <x v="7"/>
    <s v="COSMETICS"/>
    <x v="1"/>
    <x v="6"/>
    <x v="4"/>
    <n v="110313370"/>
    <n v="887167000000"/>
    <s v="ESTEE LAUDER PCOLOR ENVY LIPSTICK INSOLENT PLUM YJRR-10"/>
    <s v="EA"/>
    <n v="1"/>
    <n v="129"/>
    <n v="0"/>
    <n v="0"/>
    <n v="10"/>
    <n v="38"/>
  </r>
  <r>
    <x v="7"/>
    <s v="COSMETICS"/>
    <x v="12"/>
    <x v="6"/>
    <x v="7"/>
    <n v="110348784"/>
    <n v="773602000000"/>
    <s v="MAC STUDIO FACE AND BODY FOUNDATION N1 MW3C-01"/>
    <s v="EA"/>
    <n v="1"/>
    <n v="129"/>
    <n v="0"/>
    <n v="0"/>
    <n v="3"/>
    <n v="0"/>
  </r>
  <r>
    <x v="7"/>
    <s v="COSMETICS"/>
    <x v="12"/>
    <x v="6"/>
    <x v="4"/>
    <n v="110468067"/>
    <n v="773602000000"/>
    <s v="MAC STUDIO FIX FLUID SPF15 NC41 M6JC-24"/>
    <s v="EA"/>
    <n v="1"/>
    <n v="129"/>
    <n v="0"/>
    <n v="0"/>
    <n v="7"/>
    <n v="0"/>
  </r>
  <r>
    <x v="7"/>
    <s v="COSMETICS"/>
    <x v="12"/>
    <x v="6"/>
    <x v="3"/>
    <n v="110524784"/>
    <n v="773602000000"/>
    <s v="MAC STUDIO FIX NC41 M510-74"/>
    <s v="EA"/>
    <n v="1"/>
    <n v="129"/>
    <n v="1"/>
    <n v="129"/>
    <n v="33"/>
    <n v="274"/>
  </r>
  <r>
    <x v="7"/>
    <s v="COSMETICS"/>
    <x v="12"/>
    <x v="6"/>
    <x v="7"/>
    <n v="110524805"/>
    <n v="773602000000"/>
    <s v="MAC STUDIO FIX NW55 M510-91"/>
    <s v="EA"/>
    <n v="1"/>
    <n v="129"/>
    <n v="1"/>
    <n v="129"/>
    <n v="13"/>
    <n v="0"/>
  </r>
  <r>
    <x v="7"/>
    <s v="COSMETICS"/>
    <x v="12"/>
    <x v="6"/>
    <x v="4"/>
    <n v="110524809"/>
    <n v="773602000000"/>
    <s v="MAC STUDIO FIX FLUID SPF 15 NC10 M6JC-41"/>
    <s v="EA"/>
    <n v="1"/>
    <n v="129"/>
    <n v="0"/>
    <n v="0"/>
    <n v="11"/>
    <n v="0"/>
  </r>
  <r>
    <x v="7"/>
    <s v="COSMETICS"/>
    <x v="12"/>
    <x v="6"/>
    <x v="7"/>
    <n v="110524810"/>
    <n v="773602000000"/>
    <s v="MAC STUDIO FIX FLUID SPF 15 NC46 M6JC-42"/>
    <s v="EA"/>
    <n v="1"/>
    <n v="129"/>
    <n v="0"/>
    <n v="0"/>
    <n v="11"/>
    <n v="0"/>
  </r>
  <r>
    <x v="7"/>
    <s v="COSMETICS"/>
    <x v="12"/>
    <x v="6"/>
    <x v="7"/>
    <n v="110524811"/>
    <n v="773602000000"/>
    <s v="MAC STUDIO FIX FLUID SPF 15 NC47 M6JC-43"/>
    <s v="EA"/>
    <n v="1"/>
    <n v="129"/>
    <n v="0"/>
    <n v="0"/>
    <n v="2"/>
    <n v="0"/>
  </r>
  <r>
    <x v="7"/>
    <s v="COSMETICS"/>
    <x v="1"/>
    <x v="6"/>
    <x v="1"/>
    <n v="110544243"/>
    <n v="887167000000"/>
    <s v="E LAUDER PC ENVY SCULTPING LIPSTICK DOMINANT YJRR-09"/>
    <s v="EA"/>
    <n v="1"/>
    <n v="129"/>
    <n v="0"/>
    <n v="0"/>
    <n v="1"/>
    <n v="0"/>
  </r>
  <r>
    <x v="7"/>
    <s v="COSMETICS"/>
    <x v="1"/>
    <x v="6"/>
    <x v="0"/>
    <n v="110544251"/>
    <n v="887167000000"/>
    <s v="E LAUDER PC ENVY SCULTPING LIPSTICK COMPLEX YJRR-33"/>
    <s v="EA"/>
    <n v="1"/>
    <n v="129"/>
    <n v="0"/>
    <n v="0"/>
    <n v="7"/>
    <n v="0"/>
  </r>
  <r>
    <x v="7"/>
    <s v="COSMETICS"/>
    <x v="1"/>
    <x v="6"/>
    <x v="0"/>
    <n v="110544262"/>
    <n v="887167000000"/>
    <s v="E LAUDER PC ENVY MATTE SCULPTING LIPSTICK DECISIVE POPPY R8FC-09"/>
    <s v="EA"/>
    <n v="1"/>
    <n v="129"/>
    <n v="1"/>
    <n v="129"/>
    <n v="4"/>
    <n v="0"/>
  </r>
  <r>
    <x v="7"/>
    <s v="COSMETICS"/>
    <x v="12"/>
    <x v="6"/>
    <x v="4"/>
    <n v="110565664"/>
    <n v="773602000000"/>
    <s v="MAC STUDIO FIX NC44.5 M510-72"/>
    <s v="EA"/>
    <n v="1"/>
    <n v="129"/>
    <n v="0"/>
    <n v="0"/>
    <n v="10"/>
    <n v="0"/>
  </r>
  <r>
    <x v="7"/>
    <s v="COSMETICS"/>
    <x v="1"/>
    <x v="6"/>
    <x v="0"/>
    <n v="111033595"/>
    <n v="887167000000"/>
    <s v="E LAUDER PC ENVY MATTE SCULPTING LIPSTICK 333 PERSUASIVE R8FC-21"/>
    <s v="EA"/>
    <n v="1"/>
    <n v="129"/>
    <n v="0"/>
    <n v="0"/>
    <n v="26"/>
    <n v="577"/>
  </r>
  <r>
    <x v="7"/>
    <s v="COSMETICS"/>
    <x v="1"/>
    <x v="6"/>
    <x v="1"/>
    <n v="111033595"/>
    <n v="887167000000"/>
    <s v="E LAUDER PC ENVY MATTE SCULPTING LIPSTICK 333 PERSUASIVE R8FC-21"/>
    <s v="EA"/>
    <n v="1"/>
    <n v="129"/>
    <n v="0"/>
    <n v="0"/>
    <n v="19"/>
    <n v="577"/>
  </r>
  <r>
    <x v="7"/>
    <s v="COSMETICS"/>
    <x v="12"/>
    <x v="6"/>
    <x v="3"/>
    <n v="111105528"/>
    <n v="773603000000"/>
    <s v="MAC STUDIO FIX FLUID SPF 15 NC12 M6JC-53"/>
    <s v="EA"/>
    <n v="1"/>
    <n v="129"/>
    <n v="0"/>
    <n v="0"/>
    <n v="0"/>
    <n v="0"/>
  </r>
  <r>
    <x v="7"/>
    <s v="COSMETICS"/>
    <x v="12"/>
    <x v="6"/>
    <x v="7"/>
    <n v="111105529"/>
    <n v="773603000000"/>
    <s v="MAC STUDIO FIX FLUID SPF 15 NC13 M6JC-54"/>
    <s v="EA"/>
    <n v="1"/>
    <n v="129"/>
    <n v="0"/>
    <n v="0"/>
    <n v="21"/>
    <n v="0"/>
  </r>
  <r>
    <x v="7"/>
    <s v="COSMETICS"/>
    <x v="12"/>
    <x v="6"/>
    <x v="7"/>
    <n v="111105530"/>
    <n v="773603000000"/>
    <s v="MAC STUDIO FIX FLUID SPF 15 NC17 M6JC-55"/>
    <s v="EA"/>
    <n v="1"/>
    <n v="129"/>
    <n v="1"/>
    <n v="129"/>
    <n v="30"/>
    <n v="0"/>
  </r>
  <r>
    <x v="7"/>
    <s v="COSMETICS"/>
    <x v="12"/>
    <x v="6"/>
    <x v="4"/>
    <n v="111105531"/>
    <n v="773603000000"/>
    <s v="MAC STUDIO FIX FLUID SPF 15 NC16 M6JC-56"/>
    <s v="EA"/>
    <n v="1"/>
    <n v="129"/>
    <n v="0"/>
    <n v="0"/>
    <n v="10"/>
    <n v="0"/>
  </r>
  <r>
    <x v="7"/>
    <s v="COSMETICS"/>
    <x v="12"/>
    <x v="6"/>
    <x v="4"/>
    <n v="111105532"/>
    <n v="773603000000"/>
    <s v="MAC STUDIO FIX FLUID SPF 15 NC18 M6JC-57"/>
    <s v="EA"/>
    <n v="1"/>
    <n v="129"/>
    <n v="1"/>
    <n v="129"/>
    <n v="19"/>
    <n v="0"/>
  </r>
  <r>
    <x v="7"/>
    <s v="COSMETICS"/>
    <x v="12"/>
    <x v="6"/>
    <x v="7"/>
    <n v="111105535"/>
    <n v="773603000000"/>
    <s v="MAC STUDIO FIX FLUID SPF 15 NC45.5 M6JC-60"/>
    <s v="EA"/>
    <n v="1"/>
    <n v="129"/>
    <n v="0"/>
    <n v="0"/>
    <n v="14"/>
    <n v="0"/>
  </r>
  <r>
    <x v="7"/>
    <s v="COSMETICS"/>
    <x v="12"/>
    <x v="6"/>
    <x v="7"/>
    <n v="111397237"/>
    <n v="773602000000"/>
    <s v="MAC LIGHTFUL C + CORAL GRASS LIGHT S5JM-02"/>
    <s v="EA"/>
    <n v="1"/>
    <n v="129"/>
    <n v="0"/>
    <n v="0"/>
    <n v="29"/>
    <n v="26"/>
  </r>
  <r>
    <x v="7"/>
    <s v="COSMETICS"/>
    <x v="12"/>
    <x v="6"/>
    <x v="3"/>
    <n v="111397238"/>
    <n v="773602000000"/>
    <s v="MAC LIGHTFUL C + CORAL GRASS LIGHT PLUS S5JM-03"/>
    <s v="EA"/>
    <n v="1"/>
    <n v="129"/>
    <n v="0"/>
    <n v="0"/>
    <n v="5"/>
    <n v="9"/>
  </r>
  <r>
    <x v="7"/>
    <s v="COSMETICS"/>
    <x v="12"/>
    <x v="6"/>
    <x v="7"/>
    <n v="111426087"/>
    <n v="773603000000"/>
    <s v="MAC STUDIO FIX FOUNDATION STICK NC13 SHEP-01"/>
    <s v="EA"/>
    <n v="1"/>
    <n v="129"/>
    <n v="0"/>
    <n v="0"/>
    <n v="8"/>
    <n v="0"/>
  </r>
  <r>
    <x v="7"/>
    <s v="COSMETICS"/>
    <x v="12"/>
    <x v="6"/>
    <x v="3"/>
    <n v="111426087"/>
    <n v="773603000000"/>
    <s v="MAC STUDIO FIX FOUNDATION STICK NC13 SHEP-01"/>
    <s v="EA"/>
    <n v="1"/>
    <n v="129"/>
    <n v="0"/>
    <n v="0"/>
    <n v="8"/>
    <n v="0"/>
  </r>
  <r>
    <x v="7"/>
    <s v="COSMETICS"/>
    <x v="12"/>
    <x v="6"/>
    <x v="7"/>
    <n v="111426090"/>
    <n v="773603000000"/>
    <s v="MAC STUDIO FIX FOUNDATION STICK NC17 SHEP-04"/>
    <s v="EA"/>
    <n v="1"/>
    <n v="129"/>
    <n v="0"/>
    <n v="0"/>
    <n v="3"/>
    <n v="0"/>
  </r>
  <r>
    <x v="7"/>
    <s v="COSMETICS"/>
    <x v="12"/>
    <x v="6"/>
    <x v="4"/>
    <n v="111426091"/>
    <n v="773603000000"/>
    <s v="MAC STUDIO FIX FOUNDATION STICK NC18 SHEP-05"/>
    <s v="EA"/>
    <n v="1"/>
    <n v="129"/>
    <n v="0"/>
    <n v="0"/>
    <n v="2"/>
    <n v="0"/>
  </r>
  <r>
    <x v="7"/>
    <s v="COSMETICS"/>
    <x v="12"/>
    <x v="6"/>
    <x v="7"/>
    <n v="111426093"/>
    <n v="773603000000"/>
    <s v="MAC STUDIO FIX FOUNDATION STICK NC25 SHEP-07"/>
    <s v="EA"/>
    <n v="1"/>
    <n v="129"/>
    <n v="1"/>
    <n v="129"/>
    <n v="6"/>
    <n v="0"/>
  </r>
  <r>
    <x v="7"/>
    <s v="COSMETICS"/>
    <x v="12"/>
    <x v="6"/>
    <x v="3"/>
    <n v="111426095"/>
    <n v="773603000000"/>
    <s v="MAC STUDIO FIX FOUNDATION STICK NC30 SHEP-09"/>
    <s v="EA"/>
    <n v="1"/>
    <n v="129"/>
    <n v="0"/>
    <n v="0"/>
    <n v="6"/>
    <n v="0"/>
  </r>
  <r>
    <x v="7"/>
    <s v="COSMETICS"/>
    <x v="12"/>
    <x v="6"/>
    <x v="7"/>
    <n v="111426097"/>
    <n v="773603000000"/>
    <s v="MAC STUDIO FIX FOUNDATION STICK NC37 SHEP-11"/>
    <s v="EA"/>
    <n v="1"/>
    <n v="129"/>
    <n v="0"/>
    <n v="0"/>
    <n v="14"/>
    <n v="0"/>
  </r>
  <r>
    <x v="7"/>
    <s v="COSMETICS"/>
    <x v="12"/>
    <x v="6"/>
    <x v="3"/>
    <n v="111426097"/>
    <n v="773603000000"/>
    <s v="MAC STUDIO FIX FOUNDATION STICK NC37 SHEP-11"/>
    <s v="EA"/>
    <n v="1"/>
    <n v="129"/>
    <n v="0"/>
    <n v="0"/>
    <n v="11"/>
    <n v="0"/>
  </r>
  <r>
    <x v="7"/>
    <s v="COSMETICS"/>
    <x v="12"/>
    <x v="6"/>
    <x v="4"/>
    <n v="111426099"/>
    <n v="773603000000"/>
    <s v="MAC STUDIO FIX FOUNDATION STICKNC40 SHEP-13"/>
    <s v="EA"/>
    <n v="1"/>
    <n v="129"/>
    <n v="0"/>
    <n v="0"/>
    <n v="2"/>
    <n v="0"/>
  </r>
  <r>
    <x v="7"/>
    <s v="COSMETICS"/>
    <x v="12"/>
    <x v="6"/>
    <x v="7"/>
    <n v="111426100"/>
    <n v="773603000000"/>
    <s v="MAC STUDIO FIX FOUNDATION STICK NC42 SHEP-14"/>
    <s v="EA"/>
    <n v="1"/>
    <n v="129"/>
    <n v="0"/>
    <n v="0"/>
    <n v="12"/>
    <n v="0"/>
  </r>
  <r>
    <x v="7"/>
    <s v="COSMETICS"/>
    <x v="12"/>
    <x v="6"/>
    <x v="7"/>
    <n v="111426102"/>
    <n v="773603000000"/>
    <s v="MAC STUDIO FIX FOUNDATION STICK NC45 SHEP-16"/>
    <s v="EA"/>
    <n v="1"/>
    <n v="129"/>
    <n v="1"/>
    <n v="129"/>
    <n v="8"/>
    <n v="0"/>
  </r>
  <r>
    <x v="7"/>
    <s v="COSMETICS"/>
    <x v="12"/>
    <x v="6"/>
    <x v="7"/>
    <n v="111426105"/>
    <n v="773603000000"/>
    <s v="MAC STUDIO FIX FOUNDATION STICK NC60 SHEP-19"/>
    <s v="EA"/>
    <n v="1"/>
    <n v="129"/>
    <n v="0"/>
    <n v="0"/>
    <n v="17"/>
    <n v="20"/>
  </r>
  <r>
    <x v="7"/>
    <s v="COSMETICS"/>
    <x v="12"/>
    <x v="6"/>
    <x v="4"/>
    <n v="111426106"/>
    <n v="773603000000"/>
    <s v="MAC STUDIO FIX FOUNDATION STICK NW13 SHEP-20"/>
    <s v="EA"/>
    <n v="1"/>
    <n v="129"/>
    <n v="0"/>
    <n v="0"/>
    <n v="1"/>
    <n v="14"/>
  </r>
  <r>
    <x v="7"/>
    <s v="COSMETICS"/>
    <x v="12"/>
    <x v="6"/>
    <x v="4"/>
    <n v="111426109"/>
    <n v="773603000000"/>
    <s v="MAC STUDIO FIX FOUNDATION STICK NW20 SHEP-23"/>
    <s v="EA"/>
    <n v="1"/>
    <n v="129"/>
    <n v="1"/>
    <n v="129"/>
    <n v="2"/>
    <n v="15"/>
  </r>
  <r>
    <x v="7"/>
    <s v="COSMETICS"/>
    <x v="12"/>
    <x v="6"/>
    <x v="4"/>
    <n v="111426113"/>
    <n v="773603000000"/>
    <s v="MAC STUDIO FIX FOUNDATION STICK NW35 SHEP-27"/>
    <s v="EA"/>
    <n v="1"/>
    <n v="129"/>
    <n v="0"/>
    <n v="0"/>
    <n v="0"/>
    <n v="11"/>
  </r>
  <r>
    <x v="7"/>
    <s v="COSMETICS"/>
    <x v="12"/>
    <x v="6"/>
    <x v="7"/>
    <n v="111426115"/>
    <n v="773603000000"/>
    <s v="MAC STUDIO FIX FOUNDATION STICK NW45 SHEP-29"/>
    <s v="EA"/>
    <n v="1"/>
    <n v="129"/>
    <n v="0"/>
    <n v="0"/>
    <n v="18"/>
    <n v="0"/>
  </r>
  <r>
    <x v="7"/>
    <s v="COSMETICS"/>
    <x v="12"/>
    <x v="6"/>
    <x v="7"/>
    <n v="111426118"/>
    <n v="773603000000"/>
    <s v="MAC STUDIO FIX FOUNDATION STICK NW55 SHEP-32"/>
    <s v="EA"/>
    <n v="1"/>
    <n v="129"/>
    <n v="0"/>
    <n v="0"/>
    <n v="28"/>
    <n v="0"/>
  </r>
  <r>
    <x v="7"/>
    <s v="COSMETICS"/>
    <x v="1"/>
    <x v="6"/>
    <x v="0"/>
    <n v="111548452"/>
    <n v="887167000000"/>
    <s v="ESTEE LAUDER PURE COLOR ENVY SCULPTING LIPSTICK 542 POETIC YJRR-AL"/>
    <s v="EA"/>
    <n v="1"/>
    <n v="129"/>
    <n v="0"/>
    <n v="0"/>
    <n v="16"/>
    <n v="0"/>
  </r>
  <r>
    <x v="7"/>
    <s v="COSMETICS"/>
    <x v="1"/>
    <x v="6"/>
    <x v="0"/>
    <n v="111548463"/>
    <n v="887167000000"/>
    <s v="ESTEE LAUDER PURE COLOR ENVY MATTE SCULPTING LIPSTICK 547 WILDER R8FC-35"/>
    <s v="EA"/>
    <n v="1"/>
    <n v="129"/>
    <n v="1"/>
    <n v="129"/>
    <n v="8"/>
    <n v="16"/>
  </r>
  <r>
    <x v="7"/>
    <s v="COSMETICS"/>
    <x v="1"/>
    <x v="6"/>
    <x v="1"/>
    <n v="111548465"/>
    <n v="887167000000"/>
    <s v="ESTEE LAUDER PURE COLOR ENVY MATTE SCULPTING LIPSTICK 550 MIND GAME R8FC-38"/>
    <s v="EA"/>
    <n v="1"/>
    <n v="129"/>
    <n v="0"/>
    <n v="0"/>
    <n v="11"/>
    <n v="12"/>
  </r>
  <r>
    <x v="7"/>
    <s v="COSMETICS"/>
    <x v="1"/>
    <x v="6"/>
    <x v="0"/>
    <n v="111548467"/>
    <n v="887167000000"/>
    <s v="ESTEE LAUDER PURE COLOR ENVY MATTE SCULPTING LIPSTICK 552 SPELLBOUND R8FC-40"/>
    <s v="EA"/>
    <n v="1"/>
    <n v="129"/>
    <n v="0"/>
    <n v="0"/>
    <n v="3"/>
    <n v="9"/>
  </r>
  <r>
    <x v="7"/>
    <s v="COSMETICS"/>
    <x v="1"/>
    <x v="6"/>
    <x v="1"/>
    <n v="111548468"/>
    <n v="887167000000"/>
    <s v="ESTEE LAUDER PURE COLOR ENVY MATTE SCULPTING LIPSTICK 554 DEEP SECRET R8FC-42"/>
    <s v="EA"/>
    <n v="1"/>
    <n v="129"/>
    <n v="0"/>
    <n v="0"/>
    <n v="3"/>
    <n v="0"/>
  </r>
  <r>
    <x v="7"/>
    <s v="COSMETICS"/>
    <x v="1"/>
    <x v="6"/>
    <x v="1"/>
    <n v="111548471"/>
    <n v="887167000000"/>
    <s v="ESTEE LAUDER PURE COLOR ENVY MATTE SCULPTING LIPSTICK 558 MARVELOUS R8FC-45"/>
    <s v="EA"/>
    <n v="1"/>
    <n v="129"/>
    <n v="0"/>
    <n v="0"/>
    <n v="9"/>
    <n v="26"/>
  </r>
  <r>
    <x v="7"/>
    <s v="COSMETICS"/>
    <x v="12"/>
    <x v="6"/>
    <x v="7"/>
    <n v="110334504"/>
    <n v="773602000000"/>
    <s v="MAC MINERALIZE SKINFINISH NATURAL MEDIUM PLUS MT7E-09"/>
    <s v="EA"/>
    <n v="1"/>
    <n v="127"/>
    <n v="0"/>
    <n v="0"/>
    <n v="26"/>
    <n v="18"/>
  </r>
  <r>
    <x v="7"/>
    <s v="COSMETICS"/>
    <x v="12"/>
    <x v="6"/>
    <x v="3"/>
    <n v="110334509"/>
    <n v="773602000000"/>
    <s v="MAC MINERALIZE SKINFINISH NATURAL MEDIUM GOLDEN MT7E-15"/>
    <s v="EA"/>
    <n v="1"/>
    <n v="127"/>
    <n v="0"/>
    <n v="0"/>
    <n v="9"/>
    <n v="13"/>
  </r>
  <r>
    <x v="7"/>
    <s v="COSMETICS"/>
    <x v="12"/>
    <x v="6"/>
    <x v="4"/>
    <n v="110334510"/>
    <n v="773602000000"/>
    <s v="MAC MINERALIZE SKINFINISH NATURAL MEDIUM TAN MT7E16"/>
    <s v="EA"/>
    <n v="1"/>
    <n v="127"/>
    <n v="0"/>
    <n v="0"/>
    <n v="3"/>
    <n v="0"/>
  </r>
  <r>
    <x v="7"/>
    <s v="COSMETICS"/>
    <x v="12"/>
    <x v="6"/>
    <x v="7"/>
    <n v="110334513"/>
    <n v="773602000000"/>
    <s v="MAC MINERALIZE SKINFINISH NATURAL DARK TAN MT7E18"/>
    <s v="EA"/>
    <n v="1"/>
    <n v="127"/>
    <n v="0"/>
    <n v="0"/>
    <n v="-1"/>
    <n v="0"/>
  </r>
  <r>
    <x v="7"/>
    <s v="COSMETICS"/>
    <x v="12"/>
    <x v="6"/>
    <x v="1"/>
    <n v="110334515"/>
    <n v="773602000000"/>
    <s v="MAC MINERALIZE SKINFINISH NATURAL GIVE ME SUN! MT7E-11"/>
    <s v="EA"/>
    <n v="1"/>
    <n v="127"/>
    <n v="0"/>
    <n v="0"/>
    <n v="4"/>
    <n v="57"/>
  </r>
  <r>
    <x v="7"/>
    <s v="COSMETICS"/>
    <x v="12"/>
    <x v="6"/>
    <x v="4"/>
    <n v="110334515"/>
    <n v="773602000000"/>
    <s v="MAC MINERALIZE SKINFINISH NATURAL GIVE ME SUN! MT7E-11"/>
    <s v="EA"/>
    <n v="1"/>
    <n v="127"/>
    <n v="0"/>
    <n v="0"/>
    <n v="9"/>
    <n v="57"/>
  </r>
  <r>
    <x v="7"/>
    <s v="COSMETICS"/>
    <x v="12"/>
    <x v="6"/>
    <x v="7"/>
    <n v="110532770"/>
    <n v="773602000000"/>
    <s v="MAC EXTRA DIMENSION SKINFINISH DOUBLE-GLEAM MLGK-19"/>
    <s v="EA"/>
    <n v="1"/>
    <n v="127"/>
    <n v="0"/>
    <n v="0"/>
    <n v="226"/>
    <n v="629"/>
  </r>
  <r>
    <x v="7"/>
    <s v="COSMETICS"/>
    <x v="12"/>
    <x v="6"/>
    <x v="4"/>
    <n v="110532770"/>
    <n v="773602000000"/>
    <s v="MAC EXTRA DIMENSION SKINFINISH DOUBLE-GLEAM MLGK-19"/>
    <s v="EA"/>
    <n v="1"/>
    <n v="127"/>
    <n v="0"/>
    <n v="0"/>
    <n v="10"/>
    <n v="629"/>
  </r>
  <r>
    <x v="7"/>
    <s v="COSMETICS"/>
    <x v="12"/>
    <x v="6"/>
    <x v="7"/>
    <n v="110532771"/>
    <n v="773602000000"/>
    <s v="MAC EXTRA DIMENSION SKINFINISH BEAMING BLUSH MLGK-20"/>
    <s v="EA"/>
    <n v="1"/>
    <n v="127"/>
    <n v="1"/>
    <n v="127"/>
    <n v="6"/>
    <n v="0"/>
  </r>
  <r>
    <x v="7"/>
    <s v="COSMETICS"/>
    <x v="12"/>
    <x v="6"/>
    <x v="1"/>
    <n v="110576218"/>
    <n v="773602000000"/>
    <s v="MAC EXTRA DIMENSION SKINFINISH OH DARLING MLGK-05"/>
    <s v="EA"/>
    <n v="1"/>
    <n v="127"/>
    <n v="0"/>
    <n v="0"/>
    <n v="5"/>
    <n v="0"/>
  </r>
  <r>
    <x v="7"/>
    <s v="COSMETICS"/>
    <x v="12"/>
    <x v="6"/>
    <x v="7"/>
    <n v="110858893"/>
    <n v="773602000000"/>
    <s v="MAC EXTRA DIMENSION SKINFINISH WHISPER OF GUILT MLGK-01"/>
    <s v="EA"/>
    <n v="1"/>
    <n v="127"/>
    <n v="0"/>
    <n v="0"/>
    <n v="12"/>
    <n v="0"/>
  </r>
  <r>
    <x v="7"/>
    <s v="COSMETICS"/>
    <x v="12"/>
    <x v="6"/>
    <x v="4"/>
    <n v="110858893"/>
    <n v="773602000000"/>
    <s v="MAC EXTRA DIMENSION SKINFINISH WHISPER OF GUILT MLGK-01"/>
    <s v="EA"/>
    <n v="1"/>
    <n v="127"/>
    <n v="0"/>
    <n v="0"/>
    <n v="5"/>
    <n v="0"/>
  </r>
  <r>
    <x v="7"/>
    <s v="COSMETICS"/>
    <x v="3"/>
    <x v="6"/>
    <x v="0"/>
    <n v="102110424"/>
    <n v="20714066116"/>
    <s v="CLINIQUE STAY MATTE SHEER PRESS PWD 645J-02"/>
    <s v="EA"/>
    <n v="1"/>
    <n v="126"/>
    <n v="0"/>
    <n v="0"/>
    <n v="6"/>
    <n v="55"/>
  </r>
  <r>
    <x v="7"/>
    <s v="COSMETICS"/>
    <x v="1"/>
    <x v="6"/>
    <x v="4"/>
    <n v="110121983"/>
    <n v="27131771944"/>
    <s v="E LAUDER SUMPTUOUS EXTREME MASCARA WGHW-01"/>
    <s v="EA"/>
    <n v="1"/>
    <n v="126"/>
    <n v="0"/>
    <n v="0"/>
    <n v="19"/>
    <n v="282"/>
  </r>
  <r>
    <x v="7"/>
    <s v="COSMETICS"/>
    <x v="13"/>
    <x v="6"/>
    <x v="1"/>
    <n v="110233780"/>
    <n v="716170000000"/>
    <s v="BOBBI BROWN CREAMY CONCEALER KIT IVORY E6XT-02"/>
    <s v="EA"/>
    <n v="1"/>
    <n v="126"/>
    <n v="0"/>
    <n v="0"/>
    <n v="4"/>
    <n v="0"/>
  </r>
  <r>
    <x v="7"/>
    <s v="COSMETICS"/>
    <x v="1"/>
    <x v="6"/>
    <x v="0"/>
    <n v="110258841"/>
    <n v="27131964858"/>
    <s v="E LAUDER SUMPTUOUS EXTREME MASCARA WP EXTREME BLACK Y9L2-01"/>
    <s v="EA"/>
    <n v="1"/>
    <n v="126"/>
    <n v="1"/>
    <n v="126"/>
    <n v="3"/>
    <n v="12"/>
  </r>
  <r>
    <x v="7"/>
    <s v="COSMETICS"/>
    <x v="13"/>
    <x v="6"/>
    <x v="1"/>
    <n v="110443189"/>
    <n v="716170000000"/>
    <s v="BOBBI BROWN CREAMY CONCEALER KIT ALMOND EA73-13"/>
    <s v="EA"/>
    <n v="1"/>
    <n v="126"/>
    <n v="0"/>
    <n v="0"/>
    <n v="7"/>
    <n v="0"/>
  </r>
  <r>
    <x v="7"/>
    <s v="COSMETICS"/>
    <x v="1"/>
    <x v="6"/>
    <x v="0"/>
    <n v="110690028"/>
    <n v="887167000000"/>
    <s v="E LAUDER PURE COLOR LASH ENVY MASCARA 01 BLACK RJMH-01"/>
    <s v="EA"/>
    <n v="1"/>
    <n v="126"/>
    <n v="1"/>
    <n v="126"/>
    <n v="20"/>
    <n v="0"/>
  </r>
  <r>
    <x v="7"/>
    <s v="COSMETICS"/>
    <x v="12"/>
    <x v="6"/>
    <x v="4"/>
    <n v="110808216"/>
    <n v="773603000000"/>
    <s v="MAC EYES TIMES NINE BURGUNDY SCN2-03"/>
    <s v="EA"/>
    <n v="1"/>
    <n v="126"/>
    <n v="0"/>
    <n v="0"/>
    <n v="18"/>
    <n v="357"/>
  </r>
  <r>
    <x v="7"/>
    <s v="COSMETICS"/>
    <x v="12"/>
    <x v="6"/>
    <x v="7"/>
    <n v="110808217"/>
    <n v="773603000000"/>
    <s v="MAC EYES TIMES NINE DUSKY ROSE SCN3-07"/>
    <s v="EA"/>
    <n v="1"/>
    <n v="126"/>
    <n v="0"/>
    <n v="0"/>
    <n v="37"/>
    <n v="16"/>
  </r>
  <r>
    <x v="7"/>
    <s v="COSMETICS"/>
    <x v="12"/>
    <x v="6"/>
    <x v="1"/>
    <n v="110808217"/>
    <n v="773603000000"/>
    <s v="MAC EYES TIMES NINE DUSKY ROSE SCN3-07"/>
    <s v="EA"/>
    <n v="1"/>
    <n v="126"/>
    <n v="0"/>
    <n v="0"/>
    <n v="10"/>
    <n v="16"/>
  </r>
  <r>
    <x v="7"/>
    <s v="COSMETICS"/>
    <x v="12"/>
    <x v="6"/>
    <x v="4"/>
    <n v="110808217"/>
    <n v="773603000000"/>
    <s v="MAC EYES TIMES NINE DUSKY ROSE SCN3-07"/>
    <s v="EA"/>
    <n v="1"/>
    <n v="126"/>
    <n v="0"/>
    <n v="0"/>
    <n v="13"/>
    <n v="16"/>
  </r>
  <r>
    <x v="7"/>
    <s v="COSMETICS"/>
    <x v="1"/>
    <x v="5"/>
    <x v="8"/>
    <n v="111105488"/>
    <n v="887167000000"/>
    <s v="ESTEE LAUDER NUTRITIOUS RADIANT VITALITY 2-IN-1 FOAM CLEANSER 125ML P31P-01"/>
    <s v="EA"/>
    <n v="1"/>
    <n v="126"/>
    <n v="0"/>
    <n v="0"/>
    <n v="0"/>
    <n v="357"/>
  </r>
  <r>
    <x v="7"/>
    <s v="COSMETICS"/>
    <x v="12"/>
    <x v="6"/>
    <x v="4"/>
    <n v="102205284"/>
    <n v="773602000000"/>
    <s v="MAC BRUSH CLEANSER 235ML M86F-01"/>
    <s v="EA"/>
    <n v="2"/>
    <n v="122"/>
    <n v="0"/>
    <n v="0"/>
    <n v="1"/>
    <n v="0"/>
  </r>
  <r>
    <x v="7"/>
    <s v="COSMETICS"/>
    <x v="12"/>
    <x v="6"/>
    <x v="7"/>
    <n v="102209532"/>
    <n v="773602000000"/>
    <s v="MAC LASHES 7 BLACK M8H3 01"/>
    <s v="EA"/>
    <n v="2"/>
    <n v="122"/>
    <n v="2"/>
    <n v="122"/>
    <n v="8"/>
    <n v="0"/>
  </r>
  <r>
    <x v="7"/>
    <s v="COSMETICS"/>
    <x v="12"/>
    <x v="5"/>
    <x v="1"/>
    <n v="110288092"/>
    <n v="773602000000"/>
    <s v="MAC PREP + PRIME FIX+ MXH3-01"/>
    <s v="EA"/>
    <n v="2"/>
    <n v="122"/>
    <n v="0"/>
    <n v="0"/>
    <n v="26"/>
    <n v="358"/>
  </r>
  <r>
    <x v="7"/>
    <s v="COSMETICS"/>
    <x v="12"/>
    <x v="5"/>
    <x v="4"/>
    <n v="110288092"/>
    <n v="773602000000"/>
    <s v="MAC PREP + PRIME FIX+ MXH3-01"/>
    <s v="EA"/>
    <n v="2"/>
    <n v="122"/>
    <n v="0"/>
    <n v="0"/>
    <n v="22"/>
    <n v="358"/>
  </r>
  <r>
    <x v="7"/>
    <s v="COSMETICS"/>
    <x v="1"/>
    <x v="6"/>
    <x v="0"/>
    <n v="110313365"/>
    <n v="887167000000"/>
    <s v="ESTEE LAUDER PCOLOR ENVY LIPSTICK VENGEFUL RED YJRR-05"/>
    <s v="EA"/>
    <n v="1"/>
    <n v="122"/>
    <n v="0"/>
    <n v="0"/>
    <n v="0"/>
    <n v="0"/>
  </r>
  <r>
    <x v="7"/>
    <s v="COSMETICS"/>
    <x v="12"/>
    <x v="6"/>
    <x v="7"/>
    <n v="111250825"/>
    <n v="773603000000"/>
    <s v="MAC HIGH LIGHT POWDER FLEUR REAL SF7L-01"/>
    <s v="EA"/>
    <n v="1"/>
    <n v="122"/>
    <n v="0"/>
    <n v="0"/>
    <n v="15"/>
    <n v="0"/>
  </r>
  <r>
    <x v="7"/>
    <s v="COSMETICS"/>
    <x v="12"/>
    <x v="6"/>
    <x v="4"/>
    <n v="111354759"/>
    <n v="773603000000"/>
    <s v="MAC EXTRA DIMENSION SKINFINISH DIMA'S GLOW SFML-40"/>
    <s v="EA"/>
    <n v="1"/>
    <n v="122"/>
    <n v="0"/>
    <n v="0"/>
    <n v="16"/>
    <n v="560"/>
  </r>
  <r>
    <x v="7"/>
    <s v="COSMETICS"/>
    <x v="3"/>
    <x v="5"/>
    <x v="4"/>
    <n v="102205659"/>
    <n v="20714215552"/>
    <s v="CLINIQUE CLEANSING BALM 125ML 6CY4-01"/>
    <s v="EA"/>
    <n v="1"/>
    <n v="120"/>
    <n v="0"/>
    <n v="0"/>
    <n v="3"/>
    <n v="49"/>
  </r>
  <r>
    <x v="7"/>
    <s v="COSMETICS"/>
    <x v="12"/>
    <x v="5"/>
    <x v="1"/>
    <n v="110538392"/>
    <n v="773602000000"/>
    <s v="MAC STROBE CREAM 50ML PINKLITE S48L-01"/>
    <s v="EA"/>
    <n v="1"/>
    <n v="120"/>
    <n v="0"/>
    <n v="0"/>
    <n v="11"/>
    <n v="35"/>
  </r>
  <r>
    <x v="7"/>
    <s v="COSMETICS"/>
    <x v="12"/>
    <x v="5"/>
    <x v="3"/>
    <n v="110538392"/>
    <n v="773602000000"/>
    <s v="MAC STROBE CREAM 50ML PINKLITE S48L-01"/>
    <s v="EA"/>
    <n v="1"/>
    <n v="120"/>
    <n v="0"/>
    <n v="0"/>
    <n v="5"/>
    <n v="35"/>
  </r>
  <r>
    <x v="7"/>
    <s v="COSMETICS"/>
    <x v="12"/>
    <x v="5"/>
    <x v="7"/>
    <n v="110538402"/>
    <n v="773602000000"/>
    <s v="MAC STROBE CREAM 50ML GOLDLITE S48L-04"/>
    <s v="EA"/>
    <n v="1"/>
    <n v="120"/>
    <n v="0"/>
    <n v="0"/>
    <n v="33"/>
    <n v="77"/>
  </r>
  <r>
    <x v="7"/>
    <s v="COSMETICS"/>
    <x v="12"/>
    <x v="5"/>
    <x v="7"/>
    <n v="110538404"/>
    <n v="773602000000"/>
    <s v="MAC STROBE CREAM 50ML PEACHLITE S48L-05"/>
    <s v="EA"/>
    <n v="1"/>
    <n v="120"/>
    <n v="0"/>
    <n v="0"/>
    <n v="7"/>
    <n v="0"/>
  </r>
  <r>
    <x v="7"/>
    <s v="COSMETICS"/>
    <x v="1"/>
    <x v="6"/>
    <x v="0"/>
    <n v="110950088"/>
    <n v="887167000000"/>
    <s v="E LAUDER PC ENVY PAINT-ON LIQUID 201 HEART CRUSH P364-07"/>
    <s v="EA"/>
    <n v="1"/>
    <n v="120"/>
    <n v="0"/>
    <n v="0"/>
    <n v="4"/>
    <n v="0"/>
  </r>
  <r>
    <x v="7"/>
    <s v="COSMETICS"/>
    <x v="1"/>
    <x v="6"/>
    <x v="0"/>
    <n v="111311586"/>
    <n v="887167000000"/>
    <s v="ESTEE LAUDER PURE COLOR ENVY LIQUID LIP KISSING POTION P9NX-01"/>
    <s v="EA"/>
    <n v="1"/>
    <n v="120"/>
    <n v="0"/>
    <n v="0"/>
    <n v="4"/>
    <n v="24"/>
  </r>
  <r>
    <x v="7"/>
    <s v="COSMETICS"/>
    <x v="13"/>
    <x v="6"/>
    <x v="1"/>
    <n v="110705016"/>
    <n v="716170000000"/>
    <s v="B BROWN CRUSHED LIP COLOR CRANBERRY EH21-06"/>
    <s v="EA"/>
    <n v="1"/>
    <n v="118"/>
    <n v="0"/>
    <n v="0"/>
    <n v="25"/>
    <n v="3"/>
  </r>
  <r>
    <x v="7"/>
    <s v="COSMETICS"/>
    <x v="12"/>
    <x v="6"/>
    <x v="7"/>
    <n v="110951296"/>
    <n v="773602000000"/>
    <s v="MAC LIP DUO ANTIQUE VELVET/CHESTNUT S9GE-05"/>
    <s v="EA"/>
    <n v="1"/>
    <n v="116"/>
    <n v="0"/>
    <n v="0"/>
    <n v="0"/>
    <n v="0"/>
  </r>
  <r>
    <x v="7"/>
    <s v="COSMETICS"/>
    <x v="1"/>
    <x v="5"/>
    <x v="4"/>
    <n v="110253857"/>
    <n v="27131987840"/>
    <s v="E LAUDER PERFECTLY CLEAN FOAM CLEANSER PURIFYING MASK 150ML YCE7-01"/>
    <s v="EA"/>
    <n v="1"/>
    <n v="115"/>
    <n v="0"/>
    <n v="0"/>
    <n v="15"/>
    <n v="225"/>
  </r>
  <r>
    <x v="7"/>
    <s v="COSMETICS"/>
    <x v="1"/>
    <x v="5"/>
    <x v="4"/>
    <n v="110253859"/>
    <n v="27131987857"/>
    <s v="E LAUDER PERFECTLY CLEAN CREAM CLEANSER MOISTURE MASK 150ML YCE8-01"/>
    <s v="EA"/>
    <n v="1"/>
    <n v="115"/>
    <n v="0"/>
    <n v="0"/>
    <n v="9"/>
    <n v="4"/>
  </r>
  <r>
    <x v="7"/>
    <s v="COSMETICS"/>
    <x v="1"/>
    <x v="5"/>
    <x v="0"/>
    <n v="110253862"/>
    <n v="27131988106"/>
    <s v="E LAUDER TAKE IT AWAY MAKEUP REMOVER 200ML YCF7-01"/>
    <s v="EA"/>
    <n v="1"/>
    <n v="115"/>
    <n v="0"/>
    <n v="0"/>
    <n v="11"/>
    <n v="0"/>
  </r>
  <r>
    <x v="7"/>
    <s v="COSMETICS"/>
    <x v="13"/>
    <x v="6"/>
    <x v="1"/>
    <n v="110594974"/>
    <n v="716170000000"/>
    <s v="B BROWN INSTANT FULL COVER CONCEALER IVORY EH9A-02"/>
    <s v="EA"/>
    <n v="1"/>
    <n v="115"/>
    <n v="0"/>
    <n v="0"/>
    <n v="4"/>
    <n v="0"/>
  </r>
  <r>
    <x v="7"/>
    <s v="COSMETICS"/>
    <x v="13"/>
    <x v="6"/>
    <x v="1"/>
    <n v="110594987"/>
    <n v="716170000000"/>
    <s v="B BROWN INSTANT FULL COVER CONCEALER WARM HONEY EH9A-15"/>
    <s v="EA"/>
    <n v="1"/>
    <n v="115"/>
    <n v="0"/>
    <n v="0"/>
    <n v="7"/>
    <n v="6"/>
  </r>
  <r>
    <x v="7"/>
    <s v="COSMETICS"/>
    <x v="3"/>
    <x v="6"/>
    <x v="4"/>
    <n v="111120043"/>
    <n v="20714942618"/>
    <s v="CLINIQUE DUAL ENDED POP LIP SET K9X1-01"/>
    <s v="EA"/>
    <n v="1"/>
    <n v="115"/>
    <n v="0"/>
    <n v="0"/>
    <n v="15"/>
    <n v="3"/>
  </r>
  <r>
    <x v="7"/>
    <s v="COSMETICS"/>
    <x v="1"/>
    <x v="6"/>
    <x v="0"/>
    <n v="111395615"/>
    <n v="27131963417"/>
    <s v="E LAUDER DWEAR STAYINPLACE FLAWLESS WEAR CONCEALER SPF 10 EXTRA LIGHT Y9GY-10"/>
    <s v="EA"/>
    <n v="1"/>
    <n v="115"/>
    <n v="0"/>
    <n v="0"/>
    <n v="10"/>
    <n v="25"/>
  </r>
  <r>
    <x v="7"/>
    <s v="COSMETICS"/>
    <x v="1"/>
    <x v="6"/>
    <x v="1"/>
    <n v="111423845"/>
    <n v="887167000000"/>
    <s v="ESTEE LAUDER PURE COLOR ENVY KISSABLE LIP SHINE 260 ECCENTRIC PFN7-08"/>
    <s v="EA"/>
    <n v="1"/>
    <n v="115"/>
    <n v="0"/>
    <n v="0"/>
    <n v="6"/>
    <n v="116"/>
  </r>
  <r>
    <x v="7"/>
    <s v="COSMETICS"/>
    <x v="1"/>
    <x v="6"/>
    <x v="1"/>
    <n v="111423846"/>
    <n v="887167000000"/>
    <s v="ESTEE LAUDER PURE COLOR ENVY KISSABLE LIP SHINE 106 TEMPT &amp; TEASE PFN7-10"/>
    <s v="EA"/>
    <n v="1"/>
    <n v="115"/>
    <n v="1"/>
    <n v="115"/>
    <n v="8"/>
    <n v="136"/>
  </r>
  <r>
    <x v="7"/>
    <s v="COSMETICS"/>
    <x v="12"/>
    <x v="6"/>
    <x v="7"/>
    <n v="111613601"/>
    <n v="773603000000"/>
    <s v="MAC DAZZLESHADOW EXTREMEINC SJC1-07"/>
    <s v="EA"/>
    <n v="2"/>
    <n v="114"/>
    <n v="0"/>
    <n v="0"/>
    <n v="9"/>
    <n v="0"/>
  </r>
  <r>
    <x v="7"/>
    <s v="COSMETICS"/>
    <x v="12"/>
    <x v="6"/>
    <x v="3"/>
    <n v="110039869"/>
    <n v="773602000000"/>
    <s v="MAC PREP+PRIME TRANS FINISH POWDER MC96 01"/>
    <s v="EA"/>
    <n v="1"/>
    <n v="113"/>
    <n v="0"/>
    <n v="0"/>
    <n v="10"/>
    <n v="23"/>
  </r>
  <r>
    <x v="7"/>
    <s v="COSMETICS"/>
    <x v="12"/>
    <x v="6"/>
    <x v="4"/>
    <n v="110039869"/>
    <n v="773602000000"/>
    <s v="MAC PREP+PRIME TRANS FINISH POWDER MC96 01"/>
    <s v="EA"/>
    <n v="1"/>
    <n v="113"/>
    <n v="0"/>
    <n v="0"/>
    <n v="10"/>
    <n v="23"/>
  </r>
  <r>
    <x v="7"/>
    <s v="COSMETICS"/>
    <x v="13"/>
    <x v="6"/>
    <x v="1"/>
    <n v="110266429"/>
    <n v="716170000000"/>
    <s v="BOBBI BROWN LWEAR CREAM SHADOW STICK SUNLIGHT GOLD E96E-10"/>
    <s v="EA"/>
    <n v="1"/>
    <n v="113"/>
    <n v="1"/>
    <n v="113"/>
    <n v="9"/>
    <n v="0"/>
  </r>
  <r>
    <x v="7"/>
    <s v="COSMETICS"/>
    <x v="12"/>
    <x v="6"/>
    <x v="7"/>
    <n v="110338079"/>
    <n v="773602000000"/>
    <s v="MAC MINERALIZE BLUSH LOVE JOY MT1N-44"/>
    <s v="EA"/>
    <n v="1"/>
    <n v="113"/>
    <n v="0"/>
    <n v="0"/>
    <n v="24"/>
    <n v="0"/>
  </r>
  <r>
    <x v="7"/>
    <s v="COSMETICS"/>
    <x v="12"/>
    <x v="6"/>
    <x v="7"/>
    <n v="110338083"/>
    <n v="773602000000"/>
    <s v="MAC MINERALIZE BLUSH WARM SOUL MT1N-46"/>
    <s v="EA"/>
    <n v="1"/>
    <n v="113"/>
    <n v="0"/>
    <n v="0"/>
    <n v="30"/>
    <n v="0"/>
  </r>
  <r>
    <x v="7"/>
    <s v="COSMETICS"/>
    <x v="12"/>
    <x v="6"/>
    <x v="1"/>
    <n v="110338083"/>
    <n v="773602000000"/>
    <s v="MAC MINERALIZE BLUSH WARM SOUL MT1N-46"/>
    <s v="EA"/>
    <n v="1"/>
    <n v="113"/>
    <n v="0"/>
    <n v="0"/>
    <n v="3"/>
    <n v="0"/>
  </r>
  <r>
    <x v="7"/>
    <s v="COSMETICS"/>
    <x v="1"/>
    <x v="6"/>
    <x v="0"/>
    <n v="110522836"/>
    <n v="887167000000"/>
    <s v="E LAUDER THE BROW MULTI-TASKER BRUNETTE RH8G-03"/>
    <s v="EA"/>
    <n v="1"/>
    <n v="113"/>
    <n v="0"/>
    <n v="0"/>
    <n v="6"/>
    <n v="0"/>
  </r>
  <r>
    <x v="7"/>
    <s v="COSMETICS"/>
    <x v="1"/>
    <x v="6"/>
    <x v="4"/>
    <n v="110522837"/>
    <n v="887167000000"/>
    <s v="E LAUDER THE BROW MULTI-TASKER DARK BRUNETTE RH8G-04"/>
    <s v="EA"/>
    <n v="1"/>
    <n v="113"/>
    <n v="0"/>
    <n v="0"/>
    <n v="1"/>
    <n v="0"/>
  </r>
  <r>
    <x v="7"/>
    <s v="COSMETICS"/>
    <x v="12"/>
    <x v="6"/>
    <x v="3"/>
    <n v="110808737"/>
    <n v="773602000000"/>
    <s v="MAC #268S DUO FIBRE ANGLE BRUSH S6HY-01"/>
    <s v="EA"/>
    <n v="1"/>
    <n v="113"/>
    <n v="0"/>
    <n v="0"/>
    <n v="2"/>
    <n v="0"/>
  </r>
  <r>
    <x v="7"/>
    <s v="COSMETICS"/>
    <x v="12"/>
    <x v="6"/>
    <x v="7"/>
    <n v="110985643"/>
    <n v="773602000000"/>
    <s v="MAC MINERALIZE BLUSH HAPPY GO ROSY S2P0-12"/>
    <s v="EA"/>
    <n v="1"/>
    <n v="113"/>
    <n v="0"/>
    <n v="0"/>
    <n v="11"/>
    <n v="0"/>
  </r>
  <r>
    <x v="7"/>
    <s v="COSMETICS"/>
    <x v="12"/>
    <x v="6"/>
    <x v="7"/>
    <n v="110985646"/>
    <n v="773602000000"/>
    <s v="MAC MINERALIZE BLUSH FLIRTING WITH DANGER S2P0-17"/>
    <s v="EA"/>
    <n v="1"/>
    <n v="113"/>
    <n v="0"/>
    <n v="0"/>
    <n v="13"/>
    <n v="0"/>
  </r>
  <r>
    <x v="7"/>
    <s v="COSMETICS"/>
    <x v="12"/>
    <x v="6"/>
    <x v="7"/>
    <n v="111375243"/>
    <n v="773603000000"/>
    <s v="MAC NEXT TO NOTHING BRONZ-CA 10GM/.35OZ SFXC-01"/>
    <s v="EA"/>
    <n v="1"/>
    <n v="113"/>
    <n v="0"/>
    <n v="0"/>
    <n v="4"/>
    <n v="0"/>
  </r>
  <r>
    <x v="7"/>
    <s v="COSMETICS"/>
    <x v="12"/>
    <x v="6"/>
    <x v="7"/>
    <n v="111366911"/>
    <n v="773603000000"/>
    <s v="MAC LIPGLASS-DIAMOND IN THE 3.1ML/.1FLOZ SGY5-4C"/>
    <s v="EA"/>
    <n v="2"/>
    <n v="112"/>
    <n v="0"/>
    <n v="0"/>
    <n v="125"/>
    <n v="0"/>
  </r>
  <r>
    <x v="7"/>
    <s v="COSMETICS"/>
    <x v="12"/>
    <x v="5"/>
    <x v="7"/>
    <n v="102207786"/>
    <n v="773602000000"/>
    <s v="MAC CLEANSE OFF OIL BOT W/ PMP 150ML M6GN 01"/>
    <s v="EA"/>
    <n v="1"/>
    <n v="111"/>
    <n v="1"/>
    <n v="111"/>
    <n v="16"/>
    <n v="0"/>
  </r>
  <r>
    <x v="7"/>
    <s v="COSMETICS"/>
    <x v="12"/>
    <x v="5"/>
    <x v="4"/>
    <n v="102207786"/>
    <n v="773602000000"/>
    <s v="MAC CLEANSE OFF OIL BOT W/ PMP 150ML M6GN 01"/>
    <s v="EA"/>
    <n v="1"/>
    <n v="111"/>
    <n v="0"/>
    <n v="0"/>
    <n v="8"/>
    <n v="0"/>
  </r>
  <r>
    <x v="7"/>
    <s v="COSMETICS"/>
    <x v="12"/>
    <x v="6"/>
    <x v="7"/>
    <n v="110808363"/>
    <n v="773602000000"/>
    <s v="MAC SNOW BALL SHADESCENTS KIT RUBY WOO S5NC-Y7"/>
    <s v="EA"/>
    <n v="1"/>
    <n v="107"/>
    <n v="0"/>
    <n v="0"/>
    <n v="11"/>
    <n v="43"/>
  </r>
  <r>
    <x v="7"/>
    <s v="COSMETICS"/>
    <x v="12"/>
    <x v="6"/>
    <x v="7"/>
    <n v="110808364"/>
    <n v="773602000000"/>
    <s v="MAC SNOW BALL SHADESCENTS KIT CANDY YUM YUM S5NE-Y7"/>
    <s v="EA"/>
    <n v="1"/>
    <n v="107"/>
    <n v="1"/>
    <n v="107"/>
    <n v="40"/>
    <n v="124"/>
  </r>
  <r>
    <x v="7"/>
    <s v="COSMETICS"/>
    <x v="12"/>
    <x v="6"/>
    <x v="4"/>
    <n v="110808365"/>
    <n v="773602000000"/>
    <s v="MAC SNOW BALL SHADESCENTS KIT CRME D'NUDE S5NF-Y7"/>
    <s v="EA"/>
    <n v="1"/>
    <n v="107"/>
    <n v="0"/>
    <n v="0"/>
    <n v="-1"/>
    <n v="72"/>
  </r>
  <r>
    <x v="7"/>
    <s v="COSMETICS"/>
    <x v="3"/>
    <x v="5"/>
    <x v="0"/>
    <n v="100735256"/>
    <n v="20714125608"/>
    <s v="CLINIQUE SKIN SUPPLIES MEN FACE SCRUB 67F9-01"/>
    <s v="EA"/>
    <n v="1"/>
    <n v="102"/>
    <n v="0"/>
    <n v="0"/>
    <n v="9"/>
    <n v="72"/>
  </r>
  <r>
    <x v="7"/>
    <s v="COSMETICS"/>
    <x v="3"/>
    <x v="5"/>
    <x v="4"/>
    <n v="102083272"/>
    <n v="20714045159"/>
    <s v="CLINIQUE 7 DAY SCRUB CR RINSE OFF 667H-01"/>
    <s v="EA"/>
    <n v="1"/>
    <n v="102"/>
    <n v="0"/>
    <n v="0"/>
    <n v="6"/>
    <n v="42"/>
  </r>
  <r>
    <x v="7"/>
    <s v="COSMETICS"/>
    <x v="3"/>
    <x v="5"/>
    <x v="0"/>
    <n v="102209334"/>
    <n v="20714291839"/>
    <s v="CLINIQUE ANTI BLEMISH MOISTURIZER 50ML 6KNA-01"/>
    <s v="EA"/>
    <n v="1"/>
    <n v="102"/>
    <n v="0"/>
    <n v="0"/>
    <n v="4"/>
    <n v="0"/>
  </r>
  <r>
    <x v="7"/>
    <s v="COSMETICS"/>
    <x v="13"/>
    <x v="6"/>
    <x v="1"/>
    <n v="110232216"/>
    <n v="716170000000"/>
    <s v="BOBBI BROWN BLUSH PALE PINK E4PE-09"/>
    <s v="EA"/>
    <n v="1"/>
    <n v="102"/>
    <n v="0"/>
    <n v="0"/>
    <n v="1"/>
    <n v="0"/>
  </r>
  <r>
    <x v="7"/>
    <s v="COSMETICS"/>
    <x v="13"/>
    <x v="6"/>
    <x v="1"/>
    <n v="110232473"/>
    <n v="716170000000"/>
    <s v="BOBBI BROWN BLUSH NECTAR E4PE-11"/>
    <s v="EA"/>
    <n v="1"/>
    <n v="102"/>
    <n v="0"/>
    <n v="0"/>
    <n v="3"/>
    <n v="0"/>
  </r>
  <r>
    <x v="7"/>
    <s v="COSMETICS"/>
    <x v="1"/>
    <x v="5"/>
    <x v="0"/>
    <n v="110275049"/>
    <n v="887167000000"/>
    <s v="E LAUDER TAKE IT AWAY GENTLE EYE &amp; LIP MAKEUP REMOVER 100ML YMKG-01"/>
    <s v="EA"/>
    <n v="1"/>
    <n v="102"/>
    <n v="0"/>
    <n v="0"/>
    <n v="4"/>
    <n v="0"/>
  </r>
  <r>
    <x v="7"/>
    <s v="COSMETICS"/>
    <x v="12"/>
    <x v="5"/>
    <x v="4"/>
    <n v="110354322"/>
    <n v="773602000000"/>
    <s v="MAC PREP + PRIME FIX + 100ML MW5K-01"/>
    <s v="EA"/>
    <n v="1"/>
    <n v="102"/>
    <n v="0"/>
    <n v="0"/>
    <n v="24"/>
    <n v="1976"/>
  </r>
  <r>
    <x v="7"/>
    <s v="COSMETICS"/>
    <x v="1"/>
    <x v="6"/>
    <x v="0"/>
    <n v="110572818"/>
    <n v="887167000000"/>
    <s v="E LAUDER PURE COLOR LOVE LIPSTICK 300 HOT STREAK RNAK-08"/>
    <s v="EA"/>
    <n v="1"/>
    <n v="102"/>
    <n v="0"/>
    <n v="0"/>
    <n v="5"/>
    <n v="0"/>
  </r>
  <r>
    <x v="7"/>
    <s v="COSMETICS"/>
    <x v="12"/>
    <x v="6"/>
    <x v="1"/>
    <n v="110808736"/>
    <n v="773602000000"/>
    <s v="MAC #217S BLENDING BRUSH S6H4-01"/>
    <s v="EA"/>
    <n v="1"/>
    <n v="102"/>
    <n v="0"/>
    <n v="0"/>
    <n v="7"/>
    <n v="0"/>
  </r>
  <r>
    <x v="7"/>
    <s v="COSMETICS"/>
    <x v="12"/>
    <x v="6"/>
    <x v="4"/>
    <n v="110808736"/>
    <n v="773602000000"/>
    <s v="MAC #217S BLENDING BRUSH S6H4-01"/>
    <s v="EA"/>
    <n v="1"/>
    <n v="102"/>
    <n v="1"/>
    <n v="102"/>
    <n v="10"/>
    <n v="0"/>
  </r>
  <r>
    <x v="7"/>
    <s v="COSMETICS"/>
    <x v="12"/>
    <x v="6"/>
    <x v="1"/>
    <n v="110808743"/>
    <n v="773602000000"/>
    <s v="MAC #239S EYE SHADER BRUSH S7HX-01"/>
    <s v="EA"/>
    <n v="1"/>
    <n v="102"/>
    <n v="0"/>
    <n v="0"/>
    <n v="8"/>
    <n v="0"/>
  </r>
  <r>
    <x v="7"/>
    <s v="COSMETICS"/>
    <x v="12"/>
    <x v="6"/>
    <x v="4"/>
    <n v="110808743"/>
    <n v="773602000000"/>
    <s v="MAC #239S EYE SHADER BRUSH S7HX-01"/>
    <s v="EA"/>
    <n v="1"/>
    <n v="102"/>
    <n v="1"/>
    <n v="102"/>
    <n v="9"/>
    <n v="0"/>
  </r>
  <r>
    <x v="7"/>
    <s v="COSMETICS"/>
    <x v="12"/>
    <x v="6"/>
    <x v="7"/>
    <n v="110808744"/>
    <n v="773602000000"/>
    <s v="MAC #219S PENCIL BRUSH S7HY-01"/>
    <s v="EA"/>
    <n v="1"/>
    <n v="102"/>
    <n v="0"/>
    <n v="0"/>
    <n v="1"/>
    <n v="0"/>
  </r>
  <r>
    <x v="7"/>
    <s v="COSMETICS"/>
    <x v="12"/>
    <x v="6"/>
    <x v="1"/>
    <n v="110808744"/>
    <n v="773602000000"/>
    <s v="MAC #219S PENCIL BRUSH S7HY-01"/>
    <s v="EA"/>
    <n v="1"/>
    <n v="102"/>
    <n v="0"/>
    <n v="0"/>
    <n v="6"/>
    <n v="0"/>
  </r>
  <r>
    <x v="7"/>
    <s v="COSMETICS"/>
    <x v="12"/>
    <x v="6"/>
    <x v="4"/>
    <n v="110808744"/>
    <n v="773602000000"/>
    <s v="MAC #219S PENCIL BRUSH S7HY-01"/>
    <s v="EA"/>
    <n v="1"/>
    <n v="102"/>
    <n v="0"/>
    <n v="0"/>
    <n v="6"/>
    <n v="0"/>
  </r>
  <r>
    <x v="7"/>
    <s v="COSMETICS"/>
    <x v="12"/>
    <x v="6"/>
    <x v="1"/>
    <n v="110889965"/>
    <n v="773602000000"/>
    <s v="MAC PREP + PRIME FIX + 100ML ROSE MWR2-01"/>
    <s v="EA"/>
    <n v="1"/>
    <n v="102"/>
    <n v="0"/>
    <n v="0"/>
    <n v="13"/>
    <n v="54"/>
  </r>
  <r>
    <x v="7"/>
    <s v="COSMETICS"/>
    <x v="12"/>
    <x v="6"/>
    <x v="3"/>
    <n v="110889965"/>
    <n v="773602000000"/>
    <s v="MAC PREP + PRIME FIX + 100ML ROSE MWR2-01"/>
    <s v="EA"/>
    <n v="1"/>
    <n v="102"/>
    <n v="0"/>
    <n v="0"/>
    <n v="12"/>
    <n v="54"/>
  </r>
  <r>
    <x v="7"/>
    <s v="COSMETICS"/>
    <x v="12"/>
    <x v="6"/>
    <x v="3"/>
    <n v="110889966"/>
    <n v="773602000000"/>
    <s v="MAC PREP + PRIME FIX + 100ML LAVENDER MWR3-01"/>
    <s v="EA"/>
    <n v="1"/>
    <n v="102"/>
    <n v="0"/>
    <n v="0"/>
    <n v="11"/>
    <n v="74"/>
  </r>
  <r>
    <x v="7"/>
    <s v="COSMETICS"/>
    <x v="12"/>
    <x v="6"/>
    <x v="4"/>
    <n v="110889966"/>
    <n v="773602000000"/>
    <s v="MAC PREP + PRIME FIX + 100ML LAVENDER MWR3-01"/>
    <s v="EA"/>
    <n v="1"/>
    <n v="102"/>
    <n v="0"/>
    <n v="0"/>
    <n v="13"/>
    <n v="74"/>
  </r>
  <r>
    <x v="7"/>
    <s v="COSMETICS"/>
    <x v="12"/>
    <x v="6"/>
    <x v="1"/>
    <n v="110889967"/>
    <n v="773602000000"/>
    <s v="MAC PREP + PRIME FIX + 100ML COCONUT MXJJ-01"/>
    <s v="EA"/>
    <n v="1"/>
    <n v="102"/>
    <n v="0"/>
    <n v="0"/>
    <n v="10"/>
    <n v="2"/>
  </r>
  <r>
    <x v="7"/>
    <s v="COSMETICS"/>
    <x v="12"/>
    <x v="6"/>
    <x v="4"/>
    <n v="110889967"/>
    <n v="773602000000"/>
    <s v="MAC PREP + PRIME FIX + 100ML COCONUT MXJJ-01"/>
    <s v="EA"/>
    <n v="1"/>
    <n v="102"/>
    <n v="0"/>
    <n v="0"/>
    <n v="16"/>
    <n v="2"/>
  </r>
  <r>
    <x v="7"/>
    <s v="COSMETICS"/>
    <x v="12"/>
    <x v="6"/>
    <x v="7"/>
    <n v="111024605"/>
    <n v="773602000000"/>
    <s v="MAC PREP + PRIME FIX+ MATTE 100ML/3.4FLOZ S6KN-01"/>
    <s v="EA"/>
    <n v="1"/>
    <n v="102"/>
    <n v="0"/>
    <n v="0"/>
    <n v="21"/>
    <n v="344"/>
  </r>
  <r>
    <x v="7"/>
    <s v="COSMETICS"/>
    <x v="12"/>
    <x v="6"/>
    <x v="1"/>
    <n v="111024605"/>
    <n v="773602000000"/>
    <s v="MAC PREP + PRIME FIX+ MATTE 100ML/3.4FLOZ S6KN-01"/>
    <s v="EA"/>
    <n v="1"/>
    <n v="102"/>
    <n v="0"/>
    <n v="0"/>
    <n v="11"/>
    <n v="344"/>
  </r>
  <r>
    <x v="7"/>
    <s v="COSMETICS"/>
    <x v="12"/>
    <x v="6"/>
    <x v="1"/>
    <n v="111613614"/>
    <n v="773603000000"/>
    <s v="MAC PREP + PRIME FIX+ CHERRY BLOSSOM SJA6-02"/>
    <s v="EA"/>
    <n v="1"/>
    <n v="102"/>
    <n v="1"/>
    <n v="102"/>
    <n v="30"/>
    <n v="270"/>
  </r>
  <r>
    <x v="7"/>
    <s v="COSMETICS"/>
    <x v="12"/>
    <x v="6"/>
    <x v="3"/>
    <n v="111613614"/>
    <n v="773603000000"/>
    <s v="MAC PREP + PRIME FIX+ CHERRY BLOSSOM SJA6-02"/>
    <s v="EA"/>
    <n v="1"/>
    <n v="102"/>
    <n v="0"/>
    <n v="0"/>
    <n v="1"/>
    <n v="270"/>
  </r>
  <r>
    <x v="7"/>
    <s v="COSMETICS"/>
    <x v="3"/>
    <x v="6"/>
    <x v="0"/>
    <n v="102202529"/>
    <n v="20714192334"/>
    <s v="CLINIQUE HIGH IMPACT MASCARA 68A0-01"/>
    <s v="EA"/>
    <n v="1"/>
    <n v="96"/>
    <n v="0"/>
    <n v="0"/>
    <n v="6"/>
    <n v="0"/>
  </r>
  <r>
    <x v="7"/>
    <s v="COSMETICS"/>
    <x v="12"/>
    <x v="6"/>
    <x v="7"/>
    <n v="102209972"/>
    <n v="773602000000"/>
    <s v="MAC FOUNDATION PUMP M8CF 01"/>
    <s v="EA"/>
    <n v="4"/>
    <n v="96"/>
    <n v="3"/>
    <n v="72"/>
    <n v="61"/>
    <n v="976"/>
  </r>
  <r>
    <x v="7"/>
    <s v="COSMETICS"/>
    <x v="3"/>
    <x v="6"/>
    <x v="0"/>
    <n v="110193962"/>
    <n v="20714494940"/>
    <s v="CLINIQUE HIGH IMPACT WATERPROOF MASCARA BLK 7C7K-01"/>
    <s v="EA"/>
    <n v="1"/>
    <n v="96"/>
    <n v="1"/>
    <n v="96"/>
    <n v="10"/>
    <n v="8"/>
  </r>
  <r>
    <x v="7"/>
    <s v="COSMETICS"/>
    <x v="12"/>
    <x v="6"/>
    <x v="1"/>
    <n v="110245004"/>
    <n v="773602000000"/>
    <s v="MAC IN EXTREME DIMENSION 3D LASH BLACK MN65-01"/>
    <s v="EA"/>
    <n v="1"/>
    <n v="96"/>
    <n v="0"/>
    <n v="0"/>
    <n v="31"/>
    <n v="778"/>
  </r>
  <r>
    <x v="7"/>
    <s v="COSMETICS"/>
    <x v="12"/>
    <x v="6"/>
    <x v="4"/>
    <n v="110476859"/>
    <n v="773602000000"/>
    <s v="MAC IN EXTREME DIMEN LASH WP DIMENSIONAL BLACK MTK8-01"/>
    <s v="EA"/>
    <n v="1"/>
    <n v="96"/>
    <n v="0"/>
    <n v="0"/>
    <n v="11"/>
    <n v="297"/>
  </r>
  <r>
    <x v="7"/>
    <s v="COSMETICS"/>
    <x v="12"/>
    <x v="6"/>
    <x v="7"/>
    <n v="111488329"/>
    <n v="773603000000"/>
    <s v="MAC OPALESCENT POWDER RISING STARSHGR-04"/>
    <s v="EA"/>
    <n v="1"/>
    <n v="96"/>
    <n v="0"/>
    <n v="0"/>
    <n v="12"/>
    <n v="0"/>
  </r>
  <r>
    <x v="7"/>
    <s v="COSMETICS"/>
    <x v="12"/>
    <x v="6"/>
    <x v="9"/>
    <n v="111488329"/>
    <n v="773603000000"/>
    <s v="MAC OPALESCENT POWDER RISING STARSHGR-04"/>
    <s v="EA"/>
    <n v="1"/>
    <n v="96"/>
    <n v="0"/>
    <n v="0"/>
    <n v="17"/>
    <n v="0"/>
  </r>
  <r>
    <x v="7"/>
    <s v="COSMETICS"/>
    <x v="12"/>
    <x v="6"/>
    <x v="7"/>
    <n v="111488330"/>
    <n v="773603000000"/>
    <s v="MAC OPALESCENT POWDER SHOOTING STARSHGR-05"/>
    <s v="EA"/>
    <n v="1"/>
    <n v="96"/>
    <n v="1"/>
    <n v="96"/>
    <n v="46"/>
    <n v="0"/>
  </r>
  <r>
    <x v="7"/>
    <s v="COSMETICS"/>
    <x v="12"/>
    <x v="6"/>
    <x v="7"/>
    <n v="111531800"/>
    <n v="773602000000"/>
    <s v="MAC PROPALETTE SMALL EYESHADOW EMBARK M259-76"/>
    <s v="EA"/>
    <n v="2"/>
    <n v="96"/>
    <n v="0"/>
    <n v="0"/>
    <n v="13"/>
    <n v="0"/>
  </r>
  <r>
    <x v="7"/>
    <s v="COSMETICS"/>
    <x v="12"/>
    <x v="6"/>
    <x v="7"/>
    <n v="102204654"/>
    <n v="773602000000"/>
    <s v="MAC SHEERTONE BLUSH GINGERL M39H 04"/>
    <s v="EA"/>
    <n v="1"/>
    <n v="94"/>
    <n v="0"/>
    <n v="0"/>
    <n v="45"/>
    <n v="256"/>
  </r>
  <r>
    <x v="7"/>
    <s v="COSMETICS"/>
    <x v="12"/>
    <x v="6"/>
    <x v="1"/>
    <n v="102204656"/>
    <n v="773602000000"/>
    <s v="MAC SHEERTONE BLUSH BLSHBABY M39H 07"/>
    <s v="EA"/>
    <n v="1"/>
    <n v="94"/>
    <n v="1"/>
    <n v="94"/>
    <n v="0"/>
    <n v="0"/>
  </r>
  <r>
    <x v="7"/>
    <s v="COSMETICS"/>
    <x v="12"/>
    <x v="6"/>
    <x v="1"/>
    <n v="102204662"/>
    <n v="773602000000"/>
    <s v="MAC SHEERTONE BLUSH PINCH ME M39H 15"/>
    <s v="EA"/>
    <n v="1"/>
    <n v="94"/>
    <n v="0"/>
    <n v="0"/>
    <n v="10"/>
    <n v="412"/>
  </r>
  <r>
    <x v="7"/>
    <s v="COSMETICS"/>
    <x v="12"/>
    <x v="6"/>
    <x v="4"/>
    <n v="102204668"/>
    <n v="773602000000"/>
    <s v="MAC SHEERTONE SHIMER BLUSH PEACHYKEEN M4RM 07"/>
    <s v="EA"/>
    <n v="1"/>
    <n v="94"/>
    <n v="0"/>
    <n v="0"/>
    <n v="10"/>
    <n v="26"/>
  </r>
  <r>
    <x v="7"/>
    <s v="COSMETICS"/>
    <x v="12"/>
    <x v="6"/>
    <x v="3"/>
    <n v="102204671"/>
    <n v="773602000000"/>
    <s v="MAC SHEERTONE SHIMER BLUSH SUNBASQUE M4RM 10"/>
    <s v="EA"/>
    <n v="1"/>
    <n v="94"/>
    <n v="0"/>
    <n v="0"/>
    <n v="7"/>
    <n v="0"/>
  </r>
  <r>
    <x v="7"/>
    <s v="COSMETICS"/>
    <x v="12"/>
    <x v="6"/>
    <x v="4"/>
    <n v="102208844"/>
    <n v="773602000000"/>
    <s v="MAC POWDER BLUSH FLEUR POWER M220-13"/>
    <s v="EA"/>
    <n v="1"/>
    <n v="94"/>
    <n v="0"/>
    <n v="0"/>
    <n v="11"/>
    <n v="63"/>
  </r>
  <r>
    <x v="7"/>
    <s v="COSMETICS"/>
    <x v="12"/>
    <x v="6"/>
    <x v="3"/>
    <n v="110102752"/>
    <n v="773602000000"/>
    <s v="MAC PRO LONGWEAR CONCEALER NC20 MGT9 02"/>
    <s v="EA"/>
    <n v="1"/>
    <n v="94"/>
    <n v="0"/>
    <n v="0"/>
    <n v="0"/>
    <n v="0"/>
  </r>
  <r>
    <x v="7"/>
    <s v="COSMETICS"/>
    <x v="12"/>
    <x v="6"/>
    <x v="4"/>
    <n v="110102753"/>
    <n v="773602000000"/>
    <s v="MAC PRO LONGWEAR CONCEALER NC30 MGT9 03"/>
    <s v="EA"/>
    <n v="1"/>
    <n v="94"/>
    <n v="0"/>
    <n v="0"/>
    <n v="11"/>
    <n v="15"/>
  </r>
  <r>
    <x v="7"/>
    <s v="COSMETICS"/>
    <x v="12"/>
    <x v="6"/>
    <x v="7"/>
    <n v="110102755"/>
    <n v="773602000000"/>
    <s v="MAC PRO LONGWEAR CONCEALER NC35 MGT9 04"/>
    <s v="EA"/>
    <n v="1"/>
    <n v="94"/>
    <n v="0"/>
    <n v="0"/>
    <n v="50"/>
    <n v="0"/>
  </r>
  <r>
    <x v="7"/>
    <s v="COSMETICS"/>
    <x v="12"/>
    <x v="6"/>
    <x v="1"/>
    <n v="110102756"/>
    <n v="773602000000"/>
    <s v="MAC PRO LONGWEAR CONCEALER NC42 MGT9 05"/>
    <s v="EA"/>
    <n v="1"/>
    <n v="94"/>
    <n v="1"/>
    <n v="94"/>
    <n v="2"/>
    <n v="33"/>
  </r>
  <r>
    <x v="7"/>
    <s v="COSMETICS"/>
    <x v="12"/>
    <x v="6"/>
    <x v="7"/>
    <n v="110102759"/>
    <n v="773602000000"/>
    <s v="MAC PRO LONGWEAR CONCEALER NW15 MGT9 08"/>
    <s v="EA"/>
    <n v="1"/>
    <n v="94"/>
    <n v="0"/>
    <n v="0"/>
    <n v="4"/>
    <n v="0"/>
  </r>
  <r>
    <x v="7"/>
    <s v="COSMETICS"/>
    <x v="12"/>
    <x v="6"/>
    <x v="4"/>
    <n v="110102759"/>
    <n v="773602000000"/>
    <s v="MAC PRO LONGWEAR CONCEALER NW15 MGT9 08"/>
    <s v="EA"/>
    <n v="1"/>
    <n v="94"/>
    <n v="0"/>
    <n v="0"/>
    <n v="0"/>
    <n v="0"/>
  </r>
  <r>
    <x v="7"/>
    <s v="COSMETICS"/>
    <x v="12"/>
    <x v="6"/>
    <x v="1"/>
    <n v="110102760"/>
    <n v="773602000000"/>
    <s v="MAC PRO LONGWEAR CONCEALER NW20 MGT9 09"/>
    <s v="EA"/>
    <n v="1"/>
    <n v="94"/>
    <n v="0"/>
    <n v="0"/>
    <n v="2"/>
    <n v="0"/>
  </r>
  <r>
    <x v="7"/>
    <s v="COSMETICS"/>
    <x v="12"/>
    <x v="6"/>
    <x v="7"/>
    <n v="110102763"/>
    <n v="773602000000"/>
    <s v="MAC PRO LONGWEAR CONCEALER NW35 MGT9 12"/>
    <s v="EA"/>
    <n v="1"/>
    <n v="94"/>
    <n v="0"/>
    <n v="0"/>
    <n v="8"/>
    <n v="0"/>
  </r>
  <r>
    <x v="7"/>
    <s v="COSMETICS"/>
    <x v="12"/>
    <x v="6"/>
    <x v="7"/>
    <n v="110102764"/>
    <n v="773602000000"/>
    <s v="MAC PRO LONGWEAR CONCEALER NW40 MGT9 13"/>
    <s v="EA"/>
    <n v="1"/>
    <n v="94"/>
    <n v="0"/>
    <n v="0"/>
    <n v="0"/>
    <n v="0"/>
  </r>
  <r>
    <x v="7"/>
    <s v="COSMETICS"/>
    <x v="12"/>
    <x v="6"/>
    <x v="7"/>
    <n v="110288088"/>
    <n v="773602000000"/>
    <s v="MAC PRO LONGWEAR CONCEALER NC25 MGT9 16"/>
    <s v="EA"/>
    <n v="1"/>
    <n v="94"/>
    <n v="0"/>
    <n v="0"/>
    <n v="19"/>
    <n v="0"/>
  </r>
  <r>
    <x v="7"/>
    <s v="COSMETICS"/>
    <x v="12"/>
    <x v="6"/>
    <x v="7"/>
    <n v="110889979"/>
    <n v="773602000000"/>
    <s v="MAC STUDIO WATERWEIGHT CONCEALER NW25 S75P-11"/>
    <s v="EA"/>
    <n v="1"/>
    <n v="94"/>
    <n v="0"/>
    <n v="0"/>
    <n v="8"/>
    <n v="0"/>
  </r>
  <r>
    <x v="7"/>
    <s v="COSMETICS"/>
    <x v="12"/>
    <x v="6"/>
    <x v="1"/>
    <n v="111105543"/>
    <n v="773603000000"/>
    <s v="MAC STUDIO FIX 24-HOUR SMOOTH WEAR CONCEALER NC25 SF4X-03"/>
    <s v="EA"/>
    <n v="1"/>
    <n v="94"/>
    <n v="0"/>
    <n v="0"/>
    <n v="3"/>
    <n v="0"/>
  </r>
  <r>
    <x v="7"/>
    <s v="COSMETICS"/>
    <x v="12"/>
    <x v="6"/>
    <x v="3"/>
    <n v="111105543"/>
    <n v="773603000000"/>
    <s v="MAC STUDIO FIX 24-HOUR SMOOTH WEAR CONCEALER NC25 SF4X-03"/>
    <s v="EA"/>
    <n v="1"/>
    <n v="94"/>
    <n v="1"/>
    <n v="94"/>
    <n v="2"/>
    <n v="0"/>
  </r>
  <r>
    <x v="7"/>
    <s v="COSMETICS"/>
    <x v="12"/>
    <x v="6"/>
    <x v="4"/>
    <n v="111105544"/>
    <n v="773603000000"/>
    <s v="MAC STUDIO FIX 24-HOUR SMOOTH WEAR CONCEALER NC30 SF4X-04"/>
    <s v="EA"/>
    <n v="1"/>
    <n v="94"/>
    <n v="0"/>
    <n v="0"/>
    <n v="1"/>
    <n v="0"/>
  </r>
  <r>
    <x v="7"/>
    <s v="COSMETICS"/>
    <x v="12"/>
    <x v="6"/>
    <x v="7"/>
    <n v="111105545"/>
    <n v="773603000000"/>
    <s v="MAC STUDIO FIX 24-HOUR SMOOTH WEAR CONCEALER NC35 SF4X-05"/>
    <s v="EA"/>
    <n v="1"/>
    <n v="94"/>
    <n v="0"/>
    <n v="0"/>
    <n v="-12"/>
    <n v="0"/>
  </r>
  <r>
    <x v="7"/>
    <s v="COSMETICS"/>
    <x v="12"/>
    <x v="6"/>
    <x v="3"/>
    <n v="111105545"/>
    <n v="773603000000"/>
    <s v="MAC STUDIO FIX 24-HOUR SMOOTH WEAR CONCEALER NC35 SF4X-05"/>
    <s v="EA"/>
    <n v="1"/>
    <n v="94"/>
    <n v="0"/>
    <n v="0"/>
    <n v="4"/>
    <n v="0"/>
  </r>
  <r>
    <x v="7"/>
    <s v="COSMETICS"/>
    <x v="12"/>
    <x v="6"/>
    <x v="4"/>
    <n v="111105545"/>
    <n v="773603000000"/>
    <s v="MAC STUDIO FIX 24-HOUR SMOOTH WEAR CONCEALER NC35 SF4X-05"/>
    <s v="EA"/>
    <n v="1"/>
    <n v="94"/>
    <n v="0"/>
    <n v="0"/>
    <n v="2"/>
    <n v="0"/>
  </r>
  <r>
    <x v="7"/>
    <s v="COSMETICS"/>
    <x v="12"/>
    <x v="6"/>
    <x v="4"/>
    <n v="111105546"/>
    <n v="773603000000"/>
    <s v="MAC STUDIO FIX 24-HOUR SMOOTH WEAR CONCEALER NC42 SF4X-06"/>
    <s v="EA"/>
    <n v="1"/>
    <n v="94"/>
    <n v="0"/>
    <n v="0"/>
    <n v="12"/>
    <n v="13"/>
  </r>
  <r>
    <x v="7"/>
    <s v="COSMETICS"/>
    <x v="12"/>
    <x v="6"/>
    <x v="7"/>
    <n v="111105547"/>
    <n v="773603000000"/>
    <s v="MAC STUDIO FIX 24-HOUR SMOOTH WEAR CONCEALER NW15 SF4X-09"/>
    <s v="EA"/>
    <n v="1"/>
    <n v="94"/>
    <n v="0"/>
    <n v="0"/>
    <n v="28"/>
    <n v="52"/>
  </r>
  <r>
    <x v="7"/>
    <s v="COSMETICS"/>
    <x v="12"/>
    <x v="6"/>
    <x v="7"/>
    <n v="111105552"/>
    <n v="773603000000"/>
    <s v="MAC STUDIO FIX 24-HOUR SMOOTH WEAR CONCEALER NC44 SF4X-21"/>
    <s v="EA"/>
    <n v="1"/>
    <n v="94"/>
    <n v="0"/>
    <n v="0"/>
    <n v="26"/>
    <n v="0"/>
  </r>
  <r>
    <x v="7"/>
    <s v="COSMETICS"/>
    <x v="12"/>
    <x v="6"/>
    <x v="1"/>
    <n v="111105570"/>
    <n v="773603000000"/>
    <s v="MAC STUDIO FIX 24-HOUR SMOOTH WEAR CONCEALER NW22 SF4X-25"/>
    <s v="EA"/>
    <n v="1"/>
    <n v="94"/>
    <n v="0"/>
    <n v="0"/>
    <n v="5"/>
    <n v="0"/>
  </r>
  <r>
    <x v="7"/>
    <s v="COSMETICS"/>
    <x v="12"/>
    <x v="6"/>
    <x v="7"/>
    <n v="111105574"/>
    <n v="773603000000"/>
    <s v="MAC STUDIO FIX 24-HOUR SMOOTH WEAR CONCEALER NW55 SF4X-33"/>
    <s v="EA"/>
    <n v="1"/>
    <n v="94"/>
    <n v="0"/>
    <n v="0"/>
    <n v="7"/>
    <n v="0"/>
  </r>
  <r>
    <x v="7"/>
    <s v="COSMETICS"/>
    <x v="12"/>
    <x v="6"/>
    <x v="7"/>
    <n v="111385213"/>
    <n v="773602000000"/>
    <s v="MAC MINI MAC LIPSTICK DIVA 1.8GM/.06OZ S7H602"/>
    <s v="EA"/>
    <n v="2"/>
    <n v="92"/>
    <n v="0"/>
    <n v="0"/>
    <n v="13"/>
    <n v="0"/>
  </r>
  <r>
    <x v="7"/>
    <s v="COSMETICS"/>
    <x v="12"/>
    <x v="6"/>
    <x v="7"/>
    <n v="111385217"/>
    <n v="773602000000"/>
    <s v="MAC MINI MAC LIPSTICK FLAT O 1.8GM/.06OZ S7P019"/>
    <s v="EA"/>
    <n v="2"/>
    <n v="92"/>
    <n v="0"/>
    <n v="0"/>
    <n v="13"/>
    <n v="0"/>
  </r>
  <r>
    <x v="7"/>
    <s v="COSMETICS"/>
    <x v="3"/>
    <x v="5"/>
    <x v="0"/>
    <n v="102209339"/>
    <n v="20714291822"/>
    <s v="CLINIQUE ANTI BLEMISH SOL CLRF FOAM 6KN9 01"/>
    <s v="EA"/>
    <n v="1"/>
    <n v="91"/>
    <n v="0"/>
    <n v="0"/>
    <n v="7"/>
    <n v="0"/>
  </r>
  <r>
    <x v="7"/>
    <s v="COSMETICS"/>
    <x v="3"/>
    <x v="5"/>
    <x v="4"/>
    <n v="102209339"/>
    <n v="20714291822"/>
    <s v="CLINIQUE ANTI BLEMISH SOL CLRF FOAM 6KN9 01"/>
    <s v="EA"/>
    <n v="1"/>
    <n v="91"/>
    <n v="0"/>
    <n v="0"/>
    <n v="3"/>
    <n v="0"/>
  </r>
  <r>
    <x v="7"/>
    <s v="COSMETICS"/>
    <x v="1"/>
    <x v="6"/>
    <x v="0"/>
    <n v="110376181"/>
    <n v="887167000000"/>
    <s v="E LAUDER DW STAY-IN-PLACE EYE PENCIL NIGHT DIAMOND YLJA-04"/>
    <s v="EA"/>
    <n v="1"/>
    <n v="91"/>
    <n v="0"/>
    <n v="0"/>
    <n v="1"/>
    <n v="0"/>
  </r>
  <r>
    <x v="7"/>
    <s v="COSMETICS"/>
    <x v="12"/>
    <x v="6"/>
    <x v="1"/>
    <n v="110442979"/>
    <n v="773602000000"/>
    <s v="MAC RETRO MATTE LIQUID LIPSTICK FASHION LEGACY MY3N-01"/>
    <s v="EA"/>
    <n v="1"/>
    <n v="91"/>
    <n v="1"/>
    <n v="91"/>
    <n v="9"/>
    <n v="16"/>
  </r>
  <r>
    <x v="7"/>
    <s v="COSMETICS"/>
    <x v="12"/>
    <x v="6"/>
    <x v="1"/>
    <n v="110443001"/>
    <n v="773602000000"/>
    <s v="MAC RETRO MATTE LIQUID LIPSTICK DANCE WITH ME MY3N-04"/>
    <s v="EA"/>
    <n v="1"/>
    <n v="91"/>
    <n v="1"/>
    <n v="91"/>
    <n v="29"/>
    <n v="553"/>
  </r>
  <r>
    <x v="7"/>
    <s v="COSMETICS"/>
    <x v="12"/>
    <x v="6"/>
    <x v="1"/>
    <n v="110443003"/>
    <n v="773602000000"/>
    <s v="MAC RETRO MATTE LIQUID LIPSTICK LADY-BE-GOOD MY3N-05"/>
    <s v="EA"/>
    <n v="1"/>
    <n v="91"/>
    <n v="1"/>
    <n v="91"/>
    <n v="4"/>
    <n v="0"/>
  </r>
  <r>
    <x v="7"/>
    <s v="COSMETICS"/>
    <x v="12"/>
    <x v="6"/>
    <x v="4"/>
    <n v="110443003"/>
    <n v="773602000000"/>
    <s v="MAC RETRO MATTE LIQUID LIPSTICK LADY-BE-GOOD MY3N-05"/>
    <s v="EA"/>
    <n v="1"/>
    <n v="91"/>
    <n v="0"/>
    <n v="0"/>
    <n v="11"/>
    <n v="0"/>
  </r>
  <r>
    <x v="7"/>
    <s v="COSMETICS"/>
    <x v="12"/>
    <x v="6"/>
    <x v="4"/>
    <n v="110443010"/>
    <n v="773602000000"/>
    <s v="MAC RETRO MATTE LIQUID LIPSTICK QUITE THE STANDOUT MY3N-09"/>
    <s v="EA"/>
    <n v="1"/>
    <n v="91"/>
    <n v="0"/>
    <n v="0"/>
    <n v="3"/>
    <n v="0"/>
  </r>
  <r>
    <x v="7"/>
    <s v="COSMETICS"/>
    <x v="12"/>
    <x v="6"/>
    <x v="1"/>
    <n v="110557759"/>
    <n v="773602000000"/>
    <s v="MAC RETRO MATTE CARNIVOROUS MY3N-32"/>
    <s v="EA"/>
    <n v="1"/>
    <n v="91"/>
    <n v="1"/>
    <n v="91"/>
    <n v="2"/>
    <n v="15"/>
  </r>
  <r>
    <x v="7"/>
    <s v="COSMETICS"/>
    <x v="12"/>
    <x v="6"/>
    <x v="3"/>
    <n v="110557759"/>
    <n v="773602000000"/>
    <s v="MAC RETRO MATTE CARNIVOROUS MY3N-32"/>
    <s v="EA"/>
    <n v="1"/>
    <n v="91"/>
    <n v="0"/>
    <n v="0"/>
    <n v="4"/>
    <n v="15"/>
  </r>
  <r>
    <x v="7"/>
    <s v="COSMETICS"/>
    <x v="12"/>
    <x v="6"/>
    <x v="3"/>
    <n v="110557766"/>
    <n v="773602000000"/>
    <s v="MAC RETRO MATTE BURNT SPICE MY3N-39"/>
    <s v="EA"/>
    <n v="1"/>
    <n v="91"/>
    <n v="0"/>
    <n v="0"/>
    <n v="0"/>
    <n v="31"/>
  </r>
  <r>
    <x v="7"/>
    <s v="COSMETICS"/>
    <x v="12"/>
    <x v="6"/>
    <x v="4"/>
    <n v="110557766"/>
    <n v="773602000000"/>
    <s v="MAC RETRO MATTE BURNT SPICE MY3N-39"/>
    <s v="EA"/>
    <n v="1"/>
    <n v="91"/>
    <n v="0"/>
    <n v="0"/>
    <n v="14"/>
    <n v="31"/>
  </r>
  <r>
    <x v="7"/>
    <s v="COSMETICS"/>
    <x v="12"/>
    <x v="6"/>
    <x v="7"/>
    <n v="110557767"/>
    <n v="773602000000"/>
    <s v="MAC RETRO MATTE SO ME MY3N-40"/>
    <s v="EA"/>
    <n v="1"/>
    <n v="91"/>
    <n v="0"/>
    <n v="0"/>
    <n v="16"/>
    <n v="7"/>
  </r>
  <r>
    <x v="7"/>
    <s v="COSMETICS"/>
    <x v="12"/>
    <x v="6"/>
    <x v="1"/>
    <n v="110557768"/>
    <n v="773602000000"/>
    <s v="MAC RETRO MATTE TOPPED WITH BRANDY MY3N-41"/>
    <s v="EA"/>
    <n v="1"/>
    <n v="91"/>
    <n v="1"/>
    <n v="91"/>
    <n v="10"/>
    <n v="11"/>
  </r>
  <r>
    <x v="7"/>
    <s v="COSMETICS"/>
    <x v="12"/>
    <x v="6"/>
    <x v="4"/>
    <n v="110951321"/>
    <n v="773602000000"/>
    <s v="MAC RETROMATTE LIQ LIPCOLOR FOILED S9W2-04"/>
    <s v="EA"/>
    <n v="1"/>
    <n v="91"/>
    <n v="0"/>
    <n v="0"/>
    <n v="1"/>
    <n v="0"/>
  </r>
  <r>
    <x v="7"/>
    <s v="COSMETICS"/>
    <x v="12"/>
    <x v="6"/>
    <x v="7"/>
    <n v="110951326"/>
    <n v="773602000000"/>
    <s v="MAC RETROMATTE LIQ LIPCOLOR LOVE WEAPON S9W2-09"/>
    <s v="EA"/>
    <n v="1"/>
    <n v="91"/>
    <n v="0"/>
    <n v="0"/>
    <n v="23"/>
    <n v="0"/>
  </r>
  <r>
    <x v="7"/>
    <s v="COSMETICS"/>
    <x v="12"/>
    <x v="6"/>
    <x v="7"/>
    <n v="110951331"/>
    <n v="773602000000"/>
    <s v="MAC RETROMATTE LIQ LIPCOLOR GEMZ &amp; ROSES S9W2-14"/>
    <s v="EA"/>
    <n v="1"/>
    <n v="91"/>
    <n v="0"/>
    <n v="0"/>
    <n v="7"/>
    <n v="0"/>
  </r>
  <r>
    <x v="7"/>
    <s v="COSMETICS"/>
    <x v="12"/>
    <x v="6"/>
    <x v="4"/>
    <n v="110951331"/>
    <n v="773602000000"/>
    <s v="MAC RETROMATTE LIQ LIPCOLOR GEMZ &amp; ROSES S9W2-14"/>
    <s v="EA"/>
    <n v="1"/>
    <n v="91"/>
    <n v="0"/>
    <n v="0"/>
    <n v="2"/>
    <n v="0"/>
  </r>
  <r>
    <x v="7"/>
    <s v="COSMETICS"/>
    <x v="12"/>
    <x v="6"/>
    <x v="4"/>
    <n v="110951332"/>
    <n v="773602000000"/>
    <s v="MAC RETROMATTE LIQ LIPCOLOR METALLIC ROSE S9W2-15"/>
    <s v="EA"/>
    <n v="1"/>
    <n v="91"/>
    <n v="0"/>
    <n v="0"/>
    <n v="1"/>
    <n v="0"/>
  </r>
  <r>
    <x v="7"/>
    <s v="COSMETICS"/>
    <x v="12"/>
    <x v="6"/>
    <x v="7"/>
    <n v="111128474"/>
    <n v="773602000000"/>
    <s v="MAC VERSICOLOUR VARNISH CREAM LIP STAIN LIKE CANDY S7HA-03"/>
    <s v="EA"/>
    <n v="1"/>
    <n v="91"/>
    <n v="0"/>
    <n v="0"/>
    <n v="4"/>
    <n v="0"/>
  </r>
  <r>
    <x v="7"/>
    <s v="COSMETICS"/>
    <x v="12"/>
    <x v="6"/>
    <x v="7"/>
    <n v="111128484"/>
    <n v="773603000000"/>
    <s v="MAC VERSICOLOUR VARNISH CREAM LIP STAIN SHOCK IT TO ME S7HA-13"/>
    <s v="EA"/>
    <n v="1"/>
    <n v="91"/>
    <n v="0"/>
    <n v="0"/>
    <n v="6"/>
    <n v="0"/>
  </r>
  <r>
    <x v="7"/>
    <s v="COSMETICS"/>
    <x v="12"/>
    <x v="6"/>
    <x v="4"/>
    <n v="111128485"/>
    <n v="773603000000"/>
    <s v="MAC VERSICOLOUR VARNISH CREAM LIP STAIN SERIAL STAIN S7HA-14"/>
    <s v="EA"/>
    <n v="1"/>
    <n v="91"/>
    <n v="0"/>
    <n v="0"/>
    <n v="6"/>
    <n v="9"/>
  </r>
  <r>
    <x v="7"/>
    <s v="COSMETICS"/>
    <x v="12"/>
    <x v="6"/>
    <x v="1"/>
    <n v="111250836"/>
    <n v="773603000000"/>
    <s v="MAC PREP + PRIME FIX+ CHERRY BLOSSOM SF7K-01"/>
    <s v="EA"/>
    <n v="1"/>
    <n v="91"/>
    <n v="0"/>
    <n v="0"/>
    <n v="0"/>
    <n v="0"/>
  </r>
  <r>
    <x v="7"/>
    <s v="COSMETICS"/>
    <x v="12"/>
    <x v="6"/>
    <x v="7"/>
    <n v="111613609"/>
    <n v="773603000000"/>
    <s v="MAC PLENTY OF POUT PLUMPING LIPGLOSS WITH TINT EPHEMERAL NATURE SJA5-03"/>
    <s v="EA"/>
    <n v="1"/>
    <n v="91"/>
    <n v="0"/>
    <n v="0"/>
    <n v="1"/>
    <n v="0"/>
  </r>
  <r>
    <x v="7"/>
    <s v="COSMETICS"/>
    <x v="12"/>
    <x v="6"/>
    <x v="7"/>
    <n v="102208843"/>
    <n v="773602000000"/>
    <s v="MAC POWDER BLUSH DESERT ROSE M220-11"/>
    <s v="EA"/>
    <n v="1"/>
    <n v="89"/>
    <n v="0"/>
    <n v="0"/>
    <n v="3"/>
    <n v="0"/>
  </r>
  <r>
    <x v="7"/>
    <s v="COSMETICS"/>
    <x v="12"/>
    <x v="6"/>
    <x v="4"/>
    <n v="102208843"/>
    <n v="773602000000"/>
    <s v="MAC POWDER BLUSH DESERT ROSE M220-11"/>
    <s v="EA"/>
    <n v="1"/>
    <n v="89"/>
    <n v="0"/>
    <n v="0"/>
    <n v="2"/>
    <n v="0"/>
  </r>
  <r>
    <x v="7"/>
    <s v="COSMETICS"/>
    <x v="3"/>
    <x v="5"/>
    <x v="4"/>
    <n v="110120948"/>
    <n v="20714462765"/>
    <s v="CLINIQUE CLARIFYING LOTION 2 200ML 76X4 01"/>
    <s v="EA"/>
    <n v="1"/>
    <n v="87"/>
    <n v="0"/>
    <n v="0"/>
    <n v="8"/>
    <n v="24"/>
  </r>
  <r>
    <x v="7"/>
    <s v="COSMETICS"/>
    <x v="3"/>
    <x v="5"/>
    <x v="0"/>
    <n v="110120949"/>
    <n v="20714462901"/>
    <s v="CLINIQUE CLARIFYING LOTION 3 200ML 76X5 01"/>
    <s v="EA"/>
    <n v="1"/>
    <n v="87"/>
    <n v="0"/>
    <n v="0"/>
    <n v="23"/>
    <n v="0"/>
  </r>
  <r>
    <x v="7"/>
    <s v="COSMETICS"/>
    <x v="12"/>
    <x v="6"/>
    <x v="4"/>
    <n v="111531849"/>
    <n v="773603000000"/>
    <s v="MAC LIPSTICK DARK SIDE SJ2E-10"/>
    <s v="EA"/>
    <n v="1"/>
    <n v="87"/>
    <n v="0"/>
    <n v="0"/>
    <n v="24"/>
    <n v="99"/>
  </r>
  <r>
    <x v="7"/>
    <s v="COSMETICS"/>
    <x v="12"/>
    <x v="6"/>
    <x v="4"/>
    <n v="111531850"/>
    <n v="773603000000"/>
    <s v="MAC LIPSTICK COCKNEY SHXT-G7"/>
    <s v="EA"/>
    <n v="1"/>
    <n v="87"/>
    <n v="1"/>
    <n v="87"/>
    <n v="32"/>
    <n v="335"/>
  </r>
  <r>
    <x v="7"/>
    <s v="COSMETICS"/>
    <x v="12"/>
    <x v="6"/>
    <x v="7"/>
    <n v="111531852"/>
    <n v="773603000000"/>
    <s v="MAC LIPSTICK MARRAKESH SJ2A-05"/>
    <s v="EA"/>
    <n v="1"/>
    <n v="87"/>
    <n v="1"/>
    <n v="87"/>
    <n v="18"/>
    <n v="0"/>
  </r>
  <r>
    <x v="7"/>
    <s v="COSMETICS"/>
    <x v="12"/>
    <x v="6"/>
    <x v="3"/>
    <n v="111531852"/>
    <n v="773603000000"/>
    <s v="MAC LIPSTICK MARRAKESH SJ2A-05"/>
    <s v="EA"/>
    <n v="1"/>
    <n v="87"/>
    <n v="0"/>
    <n v="0"/>
    <n v="40"/>
    <n v="0"/>
  </r>
  <r>
    <x v="7"/>
    <s v="COSMETICS"/>
    <x v="12"/>
    <x v="6"/>
    <x v="4"/>
    <n v="111531852"/>
    <n v="773603000000"/>
    <s v="MAC LIPSTICK MARRAKESH SJ2A-05"/>
    <s v="EA"/>
    <n v="1"/>
    <n v="87"/>
    <n v="0"/>
    <n v="0"/>
    <n v="24"/>
    <n v="0"/>
  </r>
  <r>
    <x v="7"/>
    <s v="COSMETICS"/>
    <x v="12"/>
    <x v="6"/>
    <x v="1"/>
    <n v="102204755"/>
    <n v="773602000000"/>
    <s v="MAC LIQUD LINER BOOT BLACK M1G6 01"/>
    <s v="EA"/>
    <n v="1"/>
    <n v="85"/>
    <n v="0"/>
    <n v="0"/>
    <n v="11"/>
    <n v="506"/>
  </r>
  <r>
    <x v="7"/>
    <s v="COSMETICS"/>
    <x v="12"/>
    <x v="6"/>
    <x v="3"/>
    <n v="102204755"/>
    <n v="773602000000"/>
    <s v="MAC LIQUD LINER BOOT BLACK M1G6 01"/>
    <s v="EA"/>
    <n v="1"/>
    <n v="85"/>
    <n v="0"/>
    <n v="0"/>
    <n v="23"/>
    <n v="506"/>
  </r>
  <r>
    <x v="7"/>
    <s v="COSMETICS"/>
    <x v="12"/>
    <x v="6"/>
    <x v="4"/>
    <n v="102204755"/>
    <n v="773602000000"/>
    <s v="MAC LIQUD LINER BOOT BLACK M1G6 01"/>
    <s v="EA"/>
    <n v="1"/>
    <n v="85"/>
    <n v="0"/>
    <n v="0"/>
    <n v="26"/>
    <n v="506"/>
  </r>
  <r>
    <x v="7"/>
    <s v="COSMETICS"/>
    <x v="3"/>
    <x v="5"/>
    <x v="3"/>
    <n v="102205465"/>
    <n v="20714227685"/>
    <s v="CLINIQUE LIQUID FACIAL SOAP EXTRA STRENGTH 6F39-01"/>
    <s v="EA"/>
    <n v="1"/>
    <n v="85"/>
    <n v="1"/>
    <n v="85"/>
    <n v="0"/>
    <n v="75"/>
  </r>
  <r>
    <x v="7"/>
    <s v="COSMETICS"/>
    <x v="3"/>
    <x v="5"/>
    <x v="4"/>
    <n v="102205465"/>
    <n v="20714227685"/>
    <s v="CLINIQUE LIQUID FACIAL SOAP EXTRA STRENGTH 6F39-01"/>
    <s v="EA"/>
    <n v="1"/>
    <n v="85"/>
    <n v="0"/>
    <n v="0"/>
    <n v="7"/>
    <n v="75"/>
  </r>
  <r>
    <x v="7"/>
    <s v="COSMETICS"/>
    <x v="12"/>
    <x v="6"/>
    <x v="3"/>
    <n v="102208896"/>
    <n v="773602000000"/>
    <s v="MAC CONCEALER NC20 M45026"/>
    <s v="EA"/>
    <n v="1"/>
    <n v="85"/>
    <n v="1"/>
    <n v="85"/>
    <n v="12"/>
    <n v="0"/>
  </r>
  <r>
    <x v="7"/>
    <s v="COSMETICS"/>
    <x v="12"/>
    <x v="6"/>
    <x v="1"/>
    <n v="102208899"/>
    <n v="773602000000"/>
    <s v="MAC CONCEALER NC42 M45030"/>
    <s v="EA"/>
    <n v="1"/>
    <n v="85"/>
    <n v="0"/>
    <n v="0"/>
    <n v="5"/>
    <n v="0"/>
  </r>
  <r>
    <x v="7"/>
    <s v="COSMETICS"/>
    <x v="12"/>
    <x v="6"/>
    <x v="7"/>
    <n v="102208903"/>
    <n v="773602000000"/>
    <s v="MAC CONCEALER NW20 M45013"/>
    <s v="EA"/>
    <n v="1"/>
    <n v="85"/>
    <n v="0"/>
    <n v="0"/>
    <n v="7"/>
    <n v="0"/>
  </r>
  <r>
    <x v="7"/>
    <s v="COSMETICS"/>
    <x v="12"/>
    <x v="6"/>
    <x v="7"/>
    <n v="102208908"/>
    <n v="773602000000"/>
    <s v="MAC STUDIO FINISH SPF35 CONCEALER NW45 M450-17"/>
    <s v="EA"/>
    <n v="1"/>
    <n v="85"/>
    <n v="0"/>
    <n v="0"/>
    <n v="12"/>
    <n v="0"/>
  </r>
  <r>
    <x v="7"/>
    <s v="COSMETICS"/>
    <x v="12"/>
    <x v="6"/>
    <x v="3"/>
    <n v="102208994"/>
    <n v="773602000000"/>
    <s v="MAC STUDIO FINISH CONCEALER NW25 M45014"/>
    <s v="EA"/>
    <n v="1"/>
    <n v="85"/>
    <n v="0"/>
    <n v="0"/>
    <n v="3"/>
    <n v="0"/>
  </r>
  <r>
    <x v="7"/>
    <s v="COSMETICS"/>
    <x v="12"/>
    <x v="6"/>
    <x v="7"/>
    <n v="110248863"/>
    <n v="773602000000"/>
    <s v="MAC VELUXE BROW LINER BRUNETTE MMT0-03"/>
    <s v="EA"/>
    <n v="1"/>
    <n v="85"/>
    <n v="0"/>
    <n v="0"/>
    <n v="13"/>
    <n v="0"/>
  </r>
  <r>
    <x v="7"/>
    <s v="COSMETICS"/>
    <x v="12"/>
    <x v="6"/>
    <x v="3"/>
    <n v="110248865"/>
    <n v="773602000000"/>
    <s v="MAC VELUXE BROW LINER DEEP BRUNETTE MMT0-04"/>
    <s v="EA"/>
    <n v="1"/>
    <n v="85"/>
    <n v="0"/>
    <n v="0"/>
    <n v="2"/>
    <n v="0"/>
  </r>
  <r>
    <x v="7"/>
    <s v="COSMETICS"/>
    <x v="12"/>
    <x v="6"/>
    <x v="3"/>
    <n v="110248868"/>
    <n v="773602000000"/>
    <s v="MAC VELUXE BROW LINER DEEP DARK BRUNETTE MMT0-05"/>
    <s v="EA"/>
    <n v="1"/>
    <n v="85"/>
    <n v="0"/>
    <n v="0"/>
    <n v="22"/>
    <n v="0"/>
  </r>
  <r>
    <x v="7"/>
    <s v="COSMETICS"/>
    <x v="12"/>
    <x v="6"/>
    <x v="7"/>
    <n v="110248871"/>
    <n v="773602000000"/>
    <s v="MAC VELUXE BROW LINER REDHEAD MMT0-02"/>
    <s v="EA"/>
    <n v="1"/>
    <n v="85"/>
    <n v="0"/>
    <n v="0"/>
    <n v="4"/>
    <n v="0"/>
  </r>
  <r>
    <x v="7"/>
    <s v="COSMETICS"/>
    <x v="3"/>
    <x v="6"/>
    <x v="0"/>
    <n v="110394732"/>
    <n v="20714739393"/>
    <s v="CLINIQUE POP LIP COLOUR PLUM POP ZEK2-14"/>
    <s v="EA"/>
    <n v="1"/>
    <n v="85"/>
    <n v="0"/>
    <n v="0"/>
    <n v="13"/>
    <n v="0"/>
  </r>
  <r>
    <x v="7"/>
    <s v="COSMETICS"/>
    <x v="12"/>
    <x v="6"/>
    <x v="3"/>
    <n v="110476868"/>
    <n v="773602000000"/>
    <s v="MAC PRO LONGWEAR FLUIDLINE BLACKTRACK S2P2-04"/>
    <s v="EA"/>
    <n v="1"/>
    <n v="85"/>
    <n v="0"/>
    <n v="0"/>
    <n v="18"/>
    <n v="42"/>
  </r>
  <r>
    <x v="7"/>
    <s v="COSMETICS"/>
    <x v="12"/>
    <x v="6"/>
    <x v="4"/>
    <n v="110476868"/>
    <n v="773602000000"/>
    <s v="MAC PRO LONGWEAR FLUIDLINE BLACKTRACK S2P2-04"/>
    <s v="EA"/>
    <n v="1"/>
    <n v="85"/>
    <n v="0"/>
    <n v="0"/>
    <n v="24"/>
    <n v="42"/>
  </r>
  <r>
    <x v="7"/>
    <s v="COSMETICS"/>
    <x v="12"/>
    <x v="6"/>
    <x v="7"/>
    <n v="110560987"/>
    <n v="773602000000"/>
    <s v="MAC STUDIO FINISH SPF35 CONCEALER NC25 M450-47"/>
    <s v="EA"/>
    <n v="1"/>
    <n v="85"/>
    <n v="0"/>
    <n v="0"/>
    <n v="10"/>
    <n v="0"/>
  </r>
  <r>
    <x v="7"/>
    <s v="COSMETICS"/>
    <x v="12"/>
    <x v="6"/>
    <x v="7"/>
    <n v="111114981"/>
    <n v="773603000000"/>
    <s v="MAC POWDER KISS LIPSTICK SCATTERED PETALS S4K0-28"/>
    <s v="EA"/>
    <n v="1"/>
    <n v="85"/>
    <n v="0"/>
    <n v="0"/>
    <n v="20"/>
    <n v="14"/>
  </r>
  <r>
    <x v="7"/>
    <s v="COSMETICS"/>
    <x v="12"/>
    <x v="6"/>
    <x v="3"/>
    <n v="111114984"/>
    <n v="773603000000"/>
    <s v="MAC POWDER KISS LIPSTICK DEVOTED TO CHILI S4K0-31"/>
    <s v="EA"/>
    <n v="1"/>
    <n v="85"/>
    <n v="0"/>
    <n v="0"/>
    <n v="11"/>
    <n v="833"/>
  </r>
  <r>
    <x v="7"/>
    <s v="COSMETICS"/>
    <x v="12"/>
    <x v="6"/>
    <x v="4"/>
    <n v="111366927"/>
    <n v="773603000000"/>
    <s v="MAC YOUR WISH IS MY COMMAND 10GM/.35OZ SGY7-01"/>
    <s v="EA"/>
    <n v="1"/>
    <n v="85"/>
    <n v="0"/>
    <n v="0"/>
    <n v="13"/>
    <n v="187"/>
  </r>
  <r>
    <x v="7"/>
    <s v="COSMETICS"/>
    <x v="12"/>
    <x v="6"/>
    <x v="7"/>
    <n v="111366928"/>
    <n v="773603000000"/>
    <s v="MAC ALWAYS ONE JUMP AHEAD 10GM/.35OZ SGY8-01"/>
    <s v="EA"/>
    <n v="1"/>
    <n v="85"/>
    <n v="0"/>
    <n v="0"/>
    <n v="-2"/>
    <n v="0"/>
  </r>
  <r>
    <x v="7"/>
    <s v="COSMETICS"/>
    <x v="12"/>
    <x v="6"/>
    <x v="3"/>
    <n v="111488320"/>
    <n v="773603000000"/>
    <s v="MAC BRUSHSTROKE 24-HOUR LINER BRUSHBLACKSGFJ-01"/>
    <s v="EA"/>
    <n v="1"/>
    <n v="85"/>
    <n v="0"/>
    <n v="0"/>
    <n v="7"/>
    <n v="492"/>
  </r>
  <r>
    <x v="7"/>
    <s v="COSMETICS"/>
    <x v="12"/>
    <x v="6"/>
    <x v="7"/>
    <n v="111488367"/>
    <n v="773603000000"/>
    <s v="MAC LIQUIDLAST 24-HOUR WATERPROOF LINER WET ROADSGFK-01"/>
    <s v="EA"/>
    <n v="1"/>
    <n v="85"/>
    <n v="0"/>
    <n v="0"/>
    <n v="6"/>
    <n v="0"/>
  </r>
  <r>
    <x v="7"/>
    <s v="COSMETICS"/>
    <x v="12"/>
    <x v="6"/>
    <x v="4"/>
    <n v="111488369"/>
    <n v="773603000000"/>
    <s v="MAC LIQUIDLAST 24-HOUR WATERPROOF LINER NAKED BONDSGFK-04"/>
    <s v="EA"/>
    <n v="1"/>
    <n v="85"/>
    <n v="1"/>
    <n v="85"/>
    <n v="11"/>
    <n v="15"/>
  </r>
  <r>
    <x v="7"/>
    <s v="COSMETICS"/>
    <x v="12"/>
    <x v="6"/>
    <x v="7"/>
    <n v="111488371"/>
    <n v="773603000000"/>
    <s v="MAC LIQUIDLAST 24-HOUR WATERPROOF LINER COCO BARSGFK-07"/>
    <s v="EA"/>
    <n v="1"/>
    <n v="85"/>
    <n v="0"/>
    <n v="0"/>
    <n v="3"/>
    <n v="0"/>
  </r>
  <r>
    <x v="7"/>
    <s v="COSMETICS"/>
    <x v="12"/>
    <x v="6"/>
    <x v="7"/>
    <n v="110476071"/>
    <n v="773602000000"/>
    <s v="MAC VELVETEASE LIP PENCIL JUST ADD ROMANCE MRAH-10"/>
    <s v="EA"/>
    <n v="1"/>
    <n v="83"/>
    <n v="0"/>
    <n v="0"/>
    <n v="0"/>
    <n v="0"/>
  </r>
  <r>
    <x v="7"/>
    <s v="COSMETICS"/>
    <x v="12"/>
    <x v="6"/>
    <x v="7"/>
    <n v="110557752"/>
    <n v="773602000000"/>
    <s v="MAC INTO THE WELL EYE SHADOW MATTE GALENA S4ET-09"/>
    <s v="EA"/>
    <n v="1"/>
    <n v="83"/>
    <n v="0"/>
    <n v="0"/>
    <n v="0"/>
    <n v="0"/>
  </r>
  <r>
    <x v="7"/>
    <s v="COSMETICS"/>
    <x v="12"/>
    <x v="6"/>
    <x v="6"/>
    <n v="111354760"/>
    <n v="773603000000"/>
    <s v="MAC LIPSTICK DECLARING LOVE SFMJ-HH"/>
    <s v="EA"/>
    <n v="1"/>
    <n v="83"/>
    <n v="0"/>
    <n v="0"/>
    <n v="11"/>
    <n v="559"/>
  </r>
  <r>
    <x v="7"/>
    <s v="COSMETICS"/>
    <x v="12"/>
    <x v="6"/>
    <x v="4"/>
    <n v="111354760"/>
    <n v="773603000000"/>
    <s v="MAC LIPSTICK DECLARING LOVE SFMJ-HH"/>
    <s v="EA"/>
    <n v="1"/>
    <n v="83"/>
    <n v="0"/>
    <n v="0"/>
    <n v="38"/>
    <n v="559"/>
  </r>
  <r>
    <x v="7"/>
    <s v="COSMETICS"/>
    <x v="12"/>
    <x v="6"/>
    <x v="7"/>
    <n v="111375228"/>
    <n v="773603000000"/>
    <s v="MAC LIPSTICKS-FEELIN' SEDIME 3GM/.1OZ SFX1-3C"/>
    <s v="EA"/>
    <n v="1"/>
    <n v="83"/>
    <n v="0"/>
    <n v="0"/>
    <n v="5"/>
    <n v="0"/>
  </r>
  <r>
    <x v="7"/>
    <s v="COSMETICS"/>
    <x v="12"/>
    <x v="6"/>
    <x v="7"/>
    <n v="111375230"/>
    <n v="773603000000"/>
    <s v="MAC LIPSTICKS-LET'S MESA ARO 3GM/.1OZ SFX2-JK"/>
    <s v="EA"/>
    <n v="1"/>
    <n v="83"/>
    <n v="0"/>
    <n v="0"/>
    <n v="11"/>
    <n v="0"/>
  </r>
  <r>
    <x v="7"/>
    <s v="COSMETICS"/>
    <x v="3"/>
    <x v="6"/>
    <x v="0"/>
    <n v="110178077"/>
    <n v="20714456481"/>
    <s v="CLINIQUE QUICKLINER FOR EYES INTENSE 75X3 01"/>
    <s v="EA"/>
    <n v="1"/>
    <n v="81"/>
    <n v="0"/>
    <n v="0"/>
    <n v="6"/>
    <n v="1"/>
  </r>
  <r>
    <x v="7"/>
    <s v="COSMETICS"/>
    <x v="3"/>
    <x v="6"/>
    <x v="0"/>
    <n v="110178079"/>
    <n v="20714456504"/>
    <s v="CLINIQUE QUICKLINER FOR EYES INTENSE 75X3 03"/>
    <s v="EA"/>
    <n v="1"/>
    <n v="81"/>
    <n v="0"/>
    <n v="0"/>
    <n v="6"/>
    <n v="0"/>
  </r>
  <r>
    <x v="7"/>
    <s v="COSMETICS"/>
    <x v="1"/>
    <x v="6"/>
    <x v="1"/>
    <n v="111034087"/>
    <n v="887167000000"/>
    <s v="ESTEE LAUDER PURE COLOR LOVE LIQ LIP SASSED UP P363040000"/>
    <s v="EA"/>
    <n v="1"/>
    <n v="81"/>
    <n v="0"/>
    <n v="0"/>
    <n v="4"/>
    <n v="0"/>
  </r>
  <r>
    <x v="7"/>
    <s v="COSMETICS"/>
    <x v="12"/>
    <x v="6"/>
    <x v="4"/>
    <n v="111531847"/>
    <n v="773603000000"/>
    <s v="MAC LIPGLASS HEROINE SHXY-31"/>
    <s v="EA"/>
    <n v="1"/>
    <n v="81"/>
    <n v="1"/>
    <n v="81"/>
    <n v="10"/>
    <n v="3"/>
  </r>
  <r>
    <x v="7"/>
    <s v="COSMETICS"/>
    <x v="12"/>
    <x v="6"/>
    <x v="7"/>
    <n v="111531848"/>
    <n v="773603000000"/>
    <s v="MAC LIPGLASS RUBY WOO SHXY-32"/>
    <s v="EA"/>
    <n v="1"/>
    <n v="81"/>
    <n v="0"/>
    <n v="0"/>
    <n v="7"/>
    <n v="15"/>
  </r>
  <r>
    <x v="7"/>
    <s v="COSMETICS"/>
    <x v="12"/>
    <x v="6"/>
    <x v="3"/>
    <n v="111531848"/>
    <n v="773603000000"/>
    <s v="MAC LIPGLASS RUBY WOO SHXY-32"/>
    <s v="EA"/>
    <n v="1"/>
    <n v="81"/>
    <n v="0"/>
    <n v="0"/>
    <n v="7"/>
    <n v="15"/>
  </r>
  <r>
    <x v="7"/>
    <s v="COSMETICS"/>
    <x v="12"/>
    <x v="6"/>
    <x v="4"/>
    <n v="111531848"/>
    <n v="773603000000"/>
    <s v="MAC LIPGLASS RUBY WOO SHXY-32"/>
    <s v="EA"/>
    <n v="1"/>
    <n v="81"/>
    <n v="1"/>
    <n v="81"/>
    <n v="0"/>
    <n v="15"/>
  </r>
  <r>
    <x v="7"/>
    <s v="COSMETICS"/>
    <x v="12"/>
    <x v="6"/>
    <x v="7"/>
    <n v="102204908"/>
    <n v="773602000000"/>
    <s v="MAC LIPSTICK &quot;O&quot; M300-2P"/>
    <s v="EA"/>
    <n v="1"/>
    <n v="80"/>
    <n v="0"/>
    <n v="0"/>
    <n v="4"/>
    <n v="0"/>
  </r>
  <r>
    <x v="7"/>
    <s v="COSMETICS"/>
    <x v="12"/>
    <x v="6"/>
    <x v="7"/>
    <n v="102204911"/>
    <n v="773602000000"/>
    <s v="MAC LIPSTICK ANGEL M300-4Q"/>
    <s v="EA"/>
    <n v="1"/>
    <n v="80"/>
    <n v="0"/>
    <n v="0"/>
    <n v="13"/>
    <n v="0"/>
  </r>
  <r>
    <x v="7"/>
    <s v="COSMETICS"/>
    <x v="12"/>
    <x v="6"/>
    <x v="7"/>
    <n v="102204913"/>
    <n v="773602000000"/>
    <s v="MAC LIPSTICK PLUM DANDY M300-CN"/>
    <s v="EA"/>
    <n v="1"/>
    <n v="80"/>
    <n v="0"/>
    <n v="0"/>
    <n v="17"/>
    <n v="0"/>
  </r>
  <r>
    <x v="7"/>
    <s v="COSMETICS"/>
    <x v="12"/>
    <x v="6"/>
    <x v="4"/>
    <n v="102204913"/>
    <n v="773602000000"/>
    <s v="MAC LIPSTICK PLUM DANDY M300-CN"/>
    <s v="EA"/>
    <n v="1"/>
    <n v="80"/>
    <n v="1"/>
    <n v="80"/>
    <n v="8"/>
    <n v="0"/>
  </r>
  <r>
    <x v="7"/>
    <s v="COSMETICS"/>
    <x v="12"/>
    <x v="6"/>
    <x v="4"/>
    <n v="102204935"/>
    <n v="773602000000"/>
    <s v="MAC LUSTRE LIPSTICK LOVELORN M31A-02"/>
    <s v="EA"/>
    <n v="1"/>
    <n v="80"/>
    <n v="0"/>
    <n v="0"/>
    <n v="7"/>
    <n v="0"/>
  </r>
  <r>
    <x v="7"/>
    <s v="COSMETICS"/>
    <x v="12"/>
    <x v="6"/>
    <x v="4"/>
    <n v="102204937"/>
    <n v="773602000000"/>
    <s v="MAC LUSTRE LIPSTICK LUSTERING M31A-04"/>
    <s v="EA"/>
    <n v="1"/>
    <n v="80"/>
    <n v="0"/>
    <n v="0"/>
    <n v="19"/>
    <n v="0"/>
  </r>
  <r>
    <x v="7"/>
    <s v="COSMETICS"/>
    <x v="12"/>
    <x v="6"/>
    <x v="3"/>
    <n v="102204945"/>
    <n v="773602000000"/>
    <s v="MAC LUSTRE LIPSTICK SEE SHEER M31A-14"/>
    <s v="EA"/>
    <n v="1"/>
    <n v="80"/>
    <n v="0"/>
    <n v="0"/>
    <n v="17"/>
    <n v="247"/>
  </r>
  <r>
    <x v="7"/>
    <s v="COSMETICS"/>
    <x v="12"/>
    <x v="6"/>
    <x v="7"/>
    <n v="102204948"/>
    <n v="773602000000"/>
    <s v="MAC LUSTRE LIPSTICK TOUCH M31A-20"/>
    <s v="EA"/>
    <n v="1"/>
    <n v="80"/>
    <n v="0"/>
    <n v="0"/>
    <n v="31"/>
    <n v="14"/>
  </r>
  <r>
    <x v="7"/>
    <s v="COSMETICS"/>
    <x v="12"/>
    <x v="6"/>
    <x v="7"/>
    <n v="102204949"/>
    <n v="773602000000"/>
    <s v="MAC LUSTRE LIPSTICK CAPRICIOUS M31A-21"/>
    <s v="EA"/>
    <n v="1"/>
    <n v="80"/>
    <n v="0"/>
    <n v="0"/>
    <n v="28"/>
    <n v="0"/>
  </r>
  <r>
    <x v="7"/>
    <s v="COSMETICS"/>
    <x v="12"/>
    <x v="6"/>
    <x v="7"/>
    <n v="102204953"/>
    <n v="773602000000"/>
    <s v="MAC LUSTRE LIPSTICK JUBILEE M31A-27"/>
    <s v="EA"/>
    <n v="1"/>
    <n v="80"/>
    <n v="0"/>
    <n v="0"/>
    <n v="7"/>
    <n v="0"/>
  </r>
  <r>
    <x v="7"/>
    <s v="COSMETICS"/>
    <x v="12"/>
    <x v="6"/>
    <x v="7"/>
    <n v="102204956"/>
    <n v="773602000000"/>
    <s v="MAC LUSTRE LIPSTICK POLITELY PINK M31A-43"/>
    <s v="EA"/>
    <n v="1"/>
    <n v="80"/>
    <n v="0"/>
    <n v="0"/>
    <n v="6"/>
    <n v="0"/>
  </r>
  <r>
    <x v="7"/>
    <s v="COSMETICS"/>
    <x v="12"/>
    <x v="6"/>
    <x v="1"/>
    <n v="102204961"/>
    <n v="773602000000"/>
    <s v="MAC LUSTRE LIPSTICK PLUMFUL M31A-01"/>
    <s v="EA"/>
    <n v="1"/>
    <n v="80"/>
    <n v="0"/>
    <n v="0"/>
    <n v="1"/>
    <n v="6"/>
  </r>
  <r>
    <x v="7"/>
    <s v="COSMETICS"/>
    <x v="12"/>
    <x v="6"/>
    <x v="1"/>
    <n v="102204978"/>
    <n v="773602000000"/>
    <s v="MAC LIPSTICK BRAVE M3EW-04"/>
    <s v="EA"/>
    <n v="1"/>
    <n v="80"/>
    <n v="1"/>
    <n v="80"/>
    <n v="0"/>
    <n v="0"/>
  </r>
  <r>
    <x v="7"/>
    <s v="COSMETICS"/>
    <x v="12"/>
    <x v="6"/>
    <x v="1"/>
    <n v="102204979"/>
    <n v="773602000000"/>
    <s v="MAC LIPSTICK CAPTIVE M3EW-05"/>
    <s v="EA"/>
    <n v="1"/>
    <n v="80"/>
    <n v="0"/>
    <n v="0"/>
    <n v="8"/>
    <n v="28"/>
  </r>
  <r>
    <x v="7"/>
    <s v="COSMETICS"/>
    <x v="12"/>
    <x v="6"/>
    <x v="7"/>
    <n v="102204980"/>
    <n v="773602000000"/>
    <s v="MAC LIPSTICK CHERISH M3EW-08"/>
    <s v="EA"/>
    <n v="1"/>
    <n v="80"/>
    <n v="0"/>
    <n v="0"/>
    <n v="2"/>
    <n v="0"/>
  </r>
  <r>
    <x v="7"/>
    <s v="COSMETICS"/>
    <x v="12"/>
    <x v="6"/>
    <x v="7"/>
    <n v="102204981"/>
    <n v="773602000000"/>
    <s v="MAC LIPSTICK FAUX M3EW-11"/>
    <s v="EA"/>
    <n v="1"/>
    <n v="80"/>
    <n v="0"/>
    <n v="0"/>
    <n v="37"/>
    <n v="0"/>
  </r>
  <r>
    <x v="7"/>
    <s v="COSMETICS"/>
    <x v="12"/>
    <x v="6"/>
    <x v="1"/>
    <n v="102204981"/>
    <n v="773602000000"/>
    <s v="MAC LIPSTICK FAUX M3EW-11"/>
    <s v="EA"/>
    <n v="1"/>
    <n v="80"/>
    <n v="0"/>
    <n v="0"/>
    <n v="5"/>
    <n v="0"/>
  </r>
  <r>
    <x v="7"/>
    <s v="COSMETICS"/>
    <x v="12"/>
    <x v="6"/>
    <x v="7"/>
    <n v="102204984"/>
    <n v="773602000000"/>
    <s v="MAC LIPSTICK MOCHA M3EW-24"/>
    <s v="EA"/>
    <n v="1"/>
    <n v="80"/>
    <n v="0"/>
    <n v="0"/>
    <n v="25"/>
    <n v="79"/>
  </r>
  <r>
    <x v="7"/>
    <s v="COSMETICS"/>
    <x v="12"/>
    <x v="6"/>
    <x v="4"/>
    <n v="102204987"/>
    <n v="773602000000"/>
    <s v="MAC LIPSTICK VERVE M3EW-36"/>
    <s v="EA"/>
    <n v="1"/>
    <n v="80"/>
    <n v="0"/>
    <n v="0"/>
    <n v="5"/>
    <n v="0"/>
  </r>
  <r>
    <x v="7"/>
    <s v="COSMETICS"/>
    <x v="12"/>
    <x v="6"/>
    <x v="1"/>
    <n v="102204994"/>
    <n v="773602000000"/>
    <s v="MAC AMPLIFIED CREAM LIPSTICK DUBONNET M3LN-11"/>
    <s v="EA"/>
    <n v="1"/>
    <n v="80"/>
    <n v="0"/>
    <n v="0"/>
    <n v="21"/>
    <n v="93"/>
  </r>
  <r>
    <x v="7"/>
    <s v="COSMETICS"/>
    <x v="12"/>
    <x v="6"/>
    <x v="3"/>
    <n v="102204996"/>
    <n v="773602000000"/>
    <s v="MAC AMPLIFIED CREAM LIPSTICK HALF N HALF M3LN-14"/>
    <s v="EA"/>
    <n v="1"/>
    <n v="80"/>
    <n v="0"/>
    <n v="0"/>
    <n v="6"/>
    <n v="0"/>
  </r>
  <r>
    <x v="7"/>
    <s v="COSMETICS"/>
    <x v="12"/>
    <x v="6"/>
    <x v="7"/>
    <n v="102205003"/>
    <n v="773602000000"/>
    <s v="MAC AMPLIFIED CREAM LIPSTICK GIRL ABOUT TOWN M3LN-22"/>
    <s v="EA"/>
    <n v="1"/>
    <n v="80"/>
    <n v="0"/>
    <n v="0"/>
    <n v="20"/>
    <n v="0"/>
  </r>
  <r>
    <x v="7"/>
    <s v="COSMETICS"/>
    <x v="12"/>
    <x v="6"/>
    <x v="1"/>
    <n v="102205003"/>
    <n v="773602000000"/>
    <s v="MAC AMPLIFIED CREAM LIPSTICK GIRL ABOUT TOWN M3LN-22"/>
    <s v="EA"/>
    <n v="1"/>
    <n v="80"/>
    <n v="0"/>
    <n v="0"/>
    <n v="1"/>
    <n v="0"/>
  </r>
  <r>
    <x v="7"/>
    <s v="COSMETICS"/>
    <x v="12"/>
    <x v="6"/>
    <x v="1"/>
    <n v="102205004"/>
    <n v="773602000000"/>
    <s v="MAC AMPLIFIED CREME LIPSTICK FAST PLAY M3LN-25"/>
    <s v="EA"/>
    <n v="1"/>
    <n v="80"/>
    <n v="1"/>
    <n v="80"/>
    <n v="1"/>
    <n v="0"/>
  </r>
  <r>
    <x v="7"/>
    <s v="COSMETICS"/>
    <x v="12"/>
    <x v="6"/>
    <x v="7"/>
    <n v="102205006"/>
    <n v="773602000000"/>
    <s v="MAC AMPLIFIED CREME LIPSTICK BLANKETY M3LN-28"/>
    <s v="EA"/>
    <n v="1"/>
    <n v="80"/>
    <n v="0"/>
    <n v="0"/>
    <n v="2"/>
    <n v="0"/>
  </r>
  <r>
    <x v="7"/>
    <s v="COSMETICS"/>
    <x v="12"/>
    <x v="6"/>
    <x v="4"/>
    <n v="102205007"/>
    <n v="773602000000"/>
    <s v="MAC AMPLIFIED CREME LIPSTICK BRICK-O-LA M3LN-29"/>
    <s v="EA"/>
    <n v="1"/>
    <n v="80"/>
    <n v="0"/>
    <n v="0"/>
    <n v="17"/>
    <n v="142"/>
  </r>
  <r>
    <x v="7"/>
    <s v="COSMETICS"/>
    <x v="12"/>
    <x v="6"/>
    <x v="7"/>
    <n v="102205008"/>
    <n v="773602000000"/>
    <s v="MAC AMPLIFIED CREME LIPSTICK VEGAS VOLT M3LN-31"/>
    <s v="EA"/>
    <n v="1"/>
    <n v="80"/>
    <n v="0"/>
    <n v="0"/>
    <n v="8"/>
    <n v="0"/>
  </r>
  <r>
    <x v="7"/>
    <s v="COSMETICS"/>
    <x v="12"/>
    <x v="6"/>
    <x v="7"/>
    <n v="102205009"/>
    <n v="773602000000"/>
    <s v="MAC AMPLIFIED CREME LIPSTICK CHATTERBOX M3LN-32"/>
    <s v="EA"/>
    <n v="1"/>
    <n v="80"/>
    <n v="0"/>
    <n v="0"/>
    <n v="0"/>
    <n v="0"/>
  </r>
  <r>
    <x v="7"/>
    <s v="COSMETICS"/>
    <x v="12"/>
    <x v="6"/>
    <x v="1"/>
    <n v="102205064"/>
    <n v="773602000000"/>
    <s v="MAC MATTE LIPSTICK VIVA GLAM M5L9-11"/>
    <s v="EA"/>
    <n v="1"/>
    <n v="80"/>
    <n v="1"/>
    <n v="80"/>
    <n v="4"/>
    <n v="44"/>
  </r>
  <r>
    <x v="7"/>
    <s v="COSMETICS"/>
    <x v="12"/>
    <x v="6"/>
    <x v="4"/>
    <n v="102205064"/>
    <n v="773602000000"/>
    <s v="MAC MATTE LIPSTICK VIVA GLAM M5L9-11"/>
    <s v="EA"/>
    <n v="1"/>
    <n v="80"/>
    <n v="0"/>
    <n v="0"/>
    <n v="12"/>
    <n v="44"/>
  </r>
  <r>
    <x v="7"/>
    <s v="COSMETICS"/>
    <x v="12"/>
    <x v="6"/>
    <x v="4"/>
    <n v="102205065"/>
    <n v="773602000000"/>
    <s v="MAC MATTE LIPSTICK VIVA GLAM III M5L9-12"/>
    <s v="EA"/>
    <n v="1"/>
    <n v="80"/>
    <n v="0"/>
    <n v="0"/>
    <n v="31"/>
    <n v="27"/>
  </r>
  <r>
    <x v="7"/>
    <s v="COSMETICS"/>
    <x v="12"/>
    <x v="5"/>
    <x v="1"/>
    <n v="102207787"/>
    <n v="773602000000"/>
    <s v="MAC GENTLY OFF EYE/LIP MKE UP RMVR BOT 100ML M6GT 01"/>
    <s v="EA"/>
    <n v="1"/>
    <n v="80"/>
    <n v="0"/>
    <n v="0"/>
    <n v="1"/>
    <n v="0"/>
  </r>
  <r>
    <x v="7"/>
    <s v="COSMETICS"/>
    <x v="12"/>
    <x v="5"/>
    <x v="4"/>
    <n v="102207787"/>
    <n v="773602000000"/>
    <s v="MAC GENTLY OFF EYE/LIP MKE UP RMVR BOT 100ML M6GT 01"/>
    <s v="EA"/>
    <n v="1"/>
    <n v="80"/>
    <n v="0"/>
    <n v="0"/>
    <n v="0"/>
    <n v="0"/>
  </r>
  <r>
    <x v="7"/>
    <s v="COSMETICS"/>
    <x v="12"/>
    <x v="6"/>
    <x v="3"/>
    <n v="102208688"/>
    <n v="773602000000"/>
    <s v="MAC LIPSTIK AMOROUS M3EW-01"/>
    <s v="EA"/>
    <n v="1"/>
    <n v="80"/>
    <n v="0"/>
    <n v="0"/>
    <n v="1"/>
    <n v="29"/>
  </r>
  <r>
    <x v="7"/>
    <s v="COSMETICS"/>
    <x v="12"/>
    <x v="6"/>
    <x v="7"/>
    <n v="102208694"/>
    <n v="773602000000"/>
    <s v="MAC L/STK CRAVING M3LN05"/>
    <s v="EA"/>
    <n v="1"/>
    <n v="80"/>
    <n v="1"/>
    <n v="80"/>
    <n v="17"/>
    <n v="23"/>
  </r>
  <r>
    <x v="7"/>
    <s v="COSMETICS"/>
    <x v="12"/>
    <x v="6"/>
    <x v="7"/>
    <n v="102208697"/>
    <n v="773602000000"/>
    <s v="MAC L/STK FABBY M300AL"/>
    <s v="EA"/>
    <n v="1"/>
    <n v="80"/>
    <n v="0"/>
    <n v="0"/>
    <n v="15"/>
    <n v="0"/>
  </r>
  <r>
    <x v="7"/>
    <s v="COSMETICS"/>
    <x v="12"/>
    <x v="6"/>
    <x v="1"/>
    <n v="102208708"/>
    <n v="773602000000"/>
    <s v="MAC MATTE LIPSTICK KINDA SEXY M2LP-36"/>
    <s v="EA"/>
    <n v="1"/>
    <n v="80"/>
    <n v="0"/>
    <n v="0"/>
    <n v="17"/>
    <n v="38"/>
  </r>
  <r>
    <x v="7"/>
    <s v="COSMETICS"/>
    <x v="12"/>
    <x v="6"/>
    <x v="4"/>
    <n v="102208708"/>
    <n v="773602000000"/>
    <s v="MAC MATTE LIPSTICK KINDA SEXY M2LP-36"/>
    <s v="EA"/>
    <n v="1"/>
    <n v="80"/>
    <n v="0"/>
    <n v="0"/>
    <n v="15"/>
    <n v="38"/>
  </r>
  <r>
    <x v="7"/>
    <s v="COSMETICS"/>
    <x v="12"/>
    <x v="6"/>
    <x v="1"/>
    <n v="102208710"/>
    <n v="773602000000"/>
    <s v="MAC LIPSTICK M.A.C RED M3EW-44"/>
    <s v="EA"/>
    <n v="1"/>
    <n v="80"/>
    <n v="0"/>
    <n v="0"/>
    <n v="15"/>
    <n v="45"/>
  </r>
  <r>
    <x v="7"/>
    <s v="COSMETICS"/>
    <x v="12"/>
    <x v="6"/>
    <x v="7"/>
    <n v="102208720"/>
    <n v="773602000000"/>
    <s v="MAC LIPSTICK RETRO M3EW-30"/>
    <s v="EA"/>
    <n v="1"/>
    <n v="80"/>
    <n v="0"/>
    <n v="0"/>
    <n v="24"/>
    <n v="121"/>
  </r>
  <r>
    <x v="7"/>
    <s v="COSMETICS"/>
    <x v="12"/>
    <x v="6"/>
    <x v="1"/>
    <n v="102208720"/>
    <n v="773602000000"/>
    <s v="MAC LIPSTICK RETRO M3EW-30"/>
    <s v="EA"/>
    <n v="1"/>
    <n v="80"/>
    <n v="0"/>
    <n v="0"/>
    <n v="12"/>
    <n v="121"/>
  </r>
  <r>
    <x v="7"/>
    <s v="COSMETICS"/>
    <x v="12"/>
    <x v="6"/>
    <x v="4"/>
    <n v="102208722"/>
    <n v="773602000000"/>
    <s v="MAC MATTE LIPSTICK RUSSIAN RED M2LP-06"/>
    <s v="EA"/>
    <n v="1"/>
    <n v="80"/>
    <n v="0"/>
    <n v="0"/>
    <n v="15"/>
    <n v="301"/>
  </r>
  <r>
    <x v="7"/>
    <s v="COSMETICS"/>
    <x v="12"/>
    <x v="6"/>
    <x v="7"/>
    <n v="102208724"/>
    <n v="773602000000"/>
    <s v="MAC LIPSTICK SNOB M3EW-53"/>
    <s v="EA"/>
    <n v="1"/>
    <n v="80"/>
    <n v="0"/>
    <n v="0"/>
    <n v="5"/>
    <n v="0"/>
  </r>
  <r>
    <x v="7"/>
    <s v="COSMETICS"/>
    <x v="12"/>
    <x v="6"/>
    <x v="4"/>
    <n v="102208724"/>
    <n v="773602000000"/>
    <s v="MAC LIPSTICK SNOB M3EW-53"/>
    <s v="EA"/>
    <n v="1"/>
    <n v="80"/>
    <n v="0"/>
    <n v="0"/>
    <n v="1"/>
    <n v="0"/>
  </r>
  <r>
    <x v="7"/>
    <s v="COSMETICS"/>
    <x v="12"/>
    <x v="6"/>
    <x v="1"/>
    <n v="102208727"/>
    <n v="773602000000"/>
    <s v="MAC MATTE LIPSTICK TAUPE M2LP-09"/>
    <s v="EA"/>
    <n v="1"/>
    <n v="80"/>
    <n v="0"/>
    <n v="0"/>
    <n v="18"/>
    <n v="283"/>
  </r>
  <r>
    <x v="7"/>
    <s v="COSMETICS"/>
    <x v="12"/>
    <x v="6"/>
    <x v="3"/>
    <n v="102208728"/>
    <n v="773602000000"/>
    <s v="MAC MATTE LIPSTICK VELVET TEDDY M2LP-37"/>
    <s v="EA"/>
    <n v="1"/>
    <n v="80"/>
    <n v="0"/>
    <n v="0"/>
    <n v="9"/>
    <n v="493"/>
  </r>
  <r>
    <x v="7"/>
    <s v="COSMETICS"/>
    <x v="12"/>
    <x v="6"/>
    <x v="1"/>
    <n v="102210560"/>
    <n v="773602000000"/>
    <s v="MAC #210 PRECISE EYELINER BRUSH M3Y0-01"/>
    <s v="EA"/>
    <n v="1"/>
    <n v="80"/>
    <n v="1"/>
    <n v="80"/>
    <n v="0"/>
    <n v="0"/>
  </r>
  <r>
    <x v="7"/>
    <s v="COSMETICS"/>
    <x v="12"/>
    <x v="6"/>
    <x v="7"/>
    <n v="102211041"/>
    <n v="773602000000"/>
    <s v="MAC LIPSTICK PATISSERIE M31A-G4"/>
    <s v="EA"/>
    <n v="1"/>
    <n v="80"/>
    <n v="0"/>
    <n v="0"/>
    <n v="4"/>
    <n v="0"/>
  </r>
  <r>
    <x v="7"/>
    <s v="COSMETICS"/>
    <x v="12"/>
    <x v="6"/>
    <x v="7"/>
    <n v="110012210"/>
    <n v="773602000000"/>
    <s v="MAC CREMESHEEN MCF3 03"/>
    <s v="EA"/>
    <n v="1"/>
    <n v="80"/>
    <n v="0"/>
    <n v="0"/>
    <n v="23"/>
    <n v="44"/>
  </r>
  <r>
    <x v="7"/>
    <s v="COSMETICS"/>
    <x v="12"/>
    <x v="6"/>
    <x v="4"/>
    <n v="110032144"/>
    <n v="773602000000"/>
    <s v="MAC CONCEALER BRUSH #195 MCMP-01"/>
    <s v="EA"/>
    <n v="1"/>
    <n v="80"/>
    <n v="0"/>
    <n v="0"/>
    <n v="2"/>
    <n v="0"/>
  </r>
  <r>
    <x v="7"/>
    <s v="COSMETICS"/>
    <x v="12"/>
    <x v="6"/>
    <x v="4"/>
    <n v="110214415"/>
    <n v="773602000000"/>
    <s v="MAC CREMESHEEN LIPSTICK PEACH BLOSSOM MMA5-03"/>
    <s v="EA"/>
    <n v="1"/>
    <n v="80"/>
    <n v="0"/>
    <n v="0"/>
    <n v="7"/>
    <n v="0"/>
  </r>
  <r>
    <x v="7"/>
    <s v="COSMETICS"/>
    <x v="12"/>
    <x v="6"/>
    <x v="1"/>
    <n v="110251709"/>
    <n v="773602000000"/>
    <s v="MAC EXTENDED PLAY GIGABLACK LASH MN45-01"/>
    <s v="EA"/>
    <n v="1"/>
    <n v="80"/>
    <n v="0"/>
    <n v="0"/>
    <n v="13"/>
    <n v="65"/>
  </r>
  <r>
    <x v="7"/>
    <s v="COSMETICS"/>
    <x v="12"/>
    <x v="6"/>
    <x v="4"/>
    <n v="110267003"/>
    <n v="773602000000"/>
    <s v="MAC LUSTRE LIPSTICK GIDDY M31A-28"/>
    <s v="EA"/>
    <n v="1"/>
    <n v="80"/>
    <n v="0"/>
    <n v="0"/>
    <n v="4"/>
    <n v="0"/>
  </r>
  <r>
    <x v="7"/>
    <s v="COSMETICS"/>
    <x v="12"/>
    <x v="6"/>
    <x v="7"/>
    <n v="110280855"/>
    <n v="773602000000"/>
    <s v="MAC LIPSTICK RELENTLESSLY RED M0N9-16"/>
    <s v="EA"/>
    <n v="1"/>
    <n v="80"/>
    <n v="0"/>
    <n v="0"/>
    <n v="41"/>
    <n v="0"/>
  </r>
  <r>
    <x v="7"/>
    <s v="COSMETICS"/>
    <x v="12"/>
    <x v="6"/>
    <x v="4"/>
    <n v="110280855"/>
    <n v="773602000000"/>
    <s v="MAC LIPSTICK RELENTLESSLY RED M0N9-16"/>
    <s v="EA"/>
    <n v="1"/>
    <n v="80"/>
    <n v="0"/>
    <n v="0"/>
    <n v="13"/>
    <n v="0"/>
  </r>
  <r>
    <x v="7"/>
    <s v="COSMETICS"/>
    <x v="12"/>
    <x v="6"/>
    <x v="4"/>
    <n v="110280857"/>
    <n v="773602000000"/>
    <s v="MAC LIPSTICK ALL FIRED UP M0N9-18"/>
    <s v="EA"/>
    <n v="1"/>
    <n v="80"/>
    <n v="0"/>
    <n v="0"/>
    <n v="10"/>
    <n v="164"/>
  </r>
  <r>
    <x v="7"/>
    <s v="COSMETICS"/>
    <x v="12"/>
    <x v="6"/>
    <x v="1"/>
    <n v="110280858"/>
    <n v="773602000000"/>
    <s v="MAC LIPSTICK FLAT OUT FABULOUS M0N9-19"/>
    <s v="EA"/>
    <n v="1"/>
    <n v="80"/>
    <n v="0"/>
    <n v="0"/>
    <n v="7"/>
    <n v="52"/>
  </r>
  <r>
    <x v="7"/>
    <s v="COSMETICS"/>
    <x v="12"/>
    <x v="6"/>
    <x v="3"/>
    <n v="110280858"/>
    <n v="773602000000"/>
    <s v="MAC LIPSTICK FLAT OUT FABULOUS M0N9-19"/>
    <s v="EA"/>
    <n v="1"/>
    <n v="80"/>
    <n v="0"/>
    <n v="0"/>
    <n v="4"/>
    <n v="52"/>
  </r>
  <r>
    <x v="7"/>
    <s v="COSMETICS"/>
    <x v="12"/>
    <x v="6"/>
    <x v="4"/>
    <n v="110280858"/>
    <n v="773602000000"/>
    <s v="MAC LIPSTICK FLAT OUT FABULOUS M0N9-19"/>
    <s v="EA"/>
    <n v="1"/>
    <n v="80"/>
    <n v="0"/>
    <n v="0"/>
    <n v="21"/>
    <n v="52"/>
  </r>
  <r>
    <x v="7"/>
    <s v="COSMETICS"/>
    <x v="12"/>
    <x v="6"/>
    <x v="3"/>
    <n v="110288087"/>
    <n v="773602000000"/>
    <s v="MAC PRO LONGWEAR EYE LINER DEFINEDLY BLACK MRY5-07"/>
    <s v="EA"/>
    <n v="1"/>
    <n v="80"/>
    <n v="0"/>
    <n v="0"/>
    <n v="10"/>
    <n v="272"/>
  </r>
  <r>
    <x v="7"/>
    <s v="COSMETICS"/>
    <x v="12"/>
    <x v="6"/>
    <x v="7"/>
    <n v="110334520"/>
    <n v="773602000000"/>
    <s v="MAC MATTE LIPSTICK PINK PIGEON M2LP-99"/>
    <s v="EA"/>
    <n v="1"/>
    <n v="80"/>
    <n v="0"/>
    <n v="0"/>
    <n v="13"/>
    <n v="0"/>
  </r>
  <r>
    <x v="7"/>
    <s v="COSMETICS"/>
    <x v="12"/>
    <x v="6"/>
    <x v="7"/>
    <n v="110338115"/>
    <n v="773602000000"/>
    <s v="MAC LIPSTICK FULL FUSCHIA M3LN-66"/>
    <s v="EA"/>
    <n v="1"/>
    <n v="80"/>
    <n v="1"/>
    <n v="80"/>
    <n v="17"/>
    <n v="0"/>
  </r>
  <r>
    <x v="7"/>
    <s v="COSMETICS"/>
    <x v="12"/>
    <x v="6"/>
    <x v="4"/>
    <n v="110338115"/>
    <n v="773602000000"/>
    <s v="MAC LIPSTICK FULL FUSCHIA M3LN-66"/>
    <s v="EA"/>
    <n v="1"/>
    <n v="80"/>
    <n v="0"/>
    <n v="0"/>
    <n v="0"/>
    <n v="0"/>
  </r>
  <r>
    <x v="7"/>
    <s v="COSMETICS"/>
    <x v="12"/>
    <x v="6"/>
    <x v="4"/>
    <n v="110338119"/>
    <n v="773602000000"/>
    <s v="MAC LIPSTICK SHOW ORCHID M3LN-69"/>
    <s v="EA"/>
    <n v="1"/>
    <n v="80"/>
    <n v="1"/>
    <n v="80"/>
    <n v="4"/>
    <n v="0"/>
  </r>
  <r>
    <x v="7"/>
    <s v="COSMETICS"/>
    <x v="12"/>
    <x v="6"/>
    <x v="7"/>
    <n v="110338120"/>
    <n v="773602000000"/>
    <s v="MAC MATTE LIPSTICK SIN M2LP-94"/>
    <s v="EA"/>
    <n v="1"/>
    <n v="80"/>
    <n v="0"/>
    <n v="0"/>
    <n v="23"/>
    <n v="20"/>
  </r>
  <r>
    <x v="7"/>
    <s v="COSMETICS"/>
    <x v="12"/>
    <x v="6"/>
    <x v="7"/>
    <n v="110338123"/>
    <n v="773602000000"/>
    <s v="MAC LIPSTICK VIOLETTA M3LN-65"/>
    <s v="EA"/>
    <n v="1"/>
    <n v="80"/>
    <n v="0"/>
    <n v="0"/>
    <n v="5"/>
    <n v="0"/>
  </r>
  <r>
    <x v="7"/>
    <s v="COSMETICS"/>
    <x v="12"/>
    <x v="6"/>
    <x v="7"/>
    <n v="110405585"/>
    <n v="773602000000"/>
    <s v="MAC LIPSTICK DANGEROUS M0N9-44"/>
    <s v="EA"/>
    <n v="1"/>
    <n v="80"/>
    <n v="0"/>
    <n v="0"/>
    <n v="14"/>
    <n v="0"/>
  </r>
  <r>
    <x v="7"/>
    <s v="COSMETICS"/>
    <x v="12"/>
    <x v="6"/>
    <x v="7"/>
    <n v="110413836"/>
    <n v="773602000000"/>
    <s v="MAC MATTE LIPSTICK ANTIQUE VELVET M2LP-3K"/>
    <s v="EA"/>
    <n v="1"/>
    <n v="80"/>
    <n v="0"/>
    <n v="0"/>
    <n v="12"/>
    <n v="0"/>
  </r>
  <r>
    <x v="7"/>
    <s v="COSMETICS"/>
    <x v="12"/>
    <x v="6"/>
    <x v="7"/>
    <n v="110413842"/>
    <n v="773602000000"/>
    <s v="MAC MATTE LIPSTICK MEN LOVE MYSTERY M2LP-3P"/>
    <s v="EA"/>
    <n v="1"/>
    <n v="80"/>
    <n v="0"/>
    <n v="0"/>
    <n v="15"/>
    <n v="0"/>
  </r>
  <r>
    <x v="7"/>
    <s v="COSMETICS"/>
    <x v="12"/>
    <x v="6"/>
    <x v="4"/>
    <n v="110413842"/>
    <n v="773602000000"/>
    <s v="MAC MATTE LIPSTICK MEN LOVE MYSTERY M2LP-3P"/>
    <s v="EA"/>
    <n v="1"/>
    <n v="80"/>
    <n v="1"/>
    <n v="80"/>
    <n v="1"/>
    <n v="0"/>
  </r>
  <r>
    <x v="7"/>
    <s v="COSMETICS"/>
    <x v="12"/>
    <x v="6"/>
    <x v="7"/>
    <n v="110413843"/>
    <n v="773602000000"/>
    <s v="MAC MATTE LIPSTICK D FOR DANGER M2LP-3R"/>
    <s v="EA"/>
    <n v="1"/>
    <n v="80"/>
    <n v="1"/>
    <n v="80"/>
    <n v="28"/>
    <n v="131"/>
  </r>
  <r>
    <x v="7"/>
    <s v="COSMETICS"/>
    <x v="12"/>
    <x v="6"/>
    <x v="1"/>
    <n v="110413843"/>
    <n v="773602000000"/>
    <s v="MAC MATTE LIPSTICK D FOR DANGER M2LP-3R"/>
    <s v="EA"/>
    <n v="1"/>
    <n v="80"/>
    <n v="0"/>
    <n v="0"/>
    <n v="22"/>
    <n v="131"/>
  </r>
  <r>
    <x v="7"/>
    <s v="COSMETICS"/>
    <x v="12"/>
    <x v="6"/>
    <x v="1"/>
    <n v="110413846"/>
    <n v="773602000000"/>
    <s v="MAC MATTE LIPSTICK WHIRL M2LP-3W"/>
    <s v="EA"/>
    <n v="1"/>
    <n v="80"/>
    <n v="0"/>
    <n v="0"/>
    <n v="18"/>
    <n v="151"/>
  </r>
  <r>
    <x v="7"/>
    <s v="COSMETICS"/>
    <x v="12"/>
    <x v="6"/>
    <x v="4"/>
    <n v="110413846"/>
    <n v="773602000000"/>
    <s v="MAC MATTE LIPSTICK WHIRL M2LP-3W"/>
    <s v="EA"/>
    <n v="1"/>
    <n v="80"/>
    <n v="0"/>
    <n v="0"/>
    <n v="21"/>
    <n v="151"/>
  </r>
  <r>
    <x v="7"/>
    <s v="COSMETICS"/>
    <x v="12"/>
    <x v="6"/>
    <x v="3"/>
    <n v="110413857"/>
    <n v="773602000000"/>
    <s v="MAC MATTE LIPSTICK MEHR M2LP-70"/>
    <s v="EA"/>
    <n v="1"/>
    <n v="80"/>
    <n v="0"/>
    <n v="0"/>
    <n v="35"/>
    <n v="602"/>
  </r>
  <r>
    <x v="7"/>
    <s v="COSMETICS"/>
    <x v="12"/>
    <x v="6"/>
    <x v="4"/>
    <n v="110505743"/>
    <n v="773602000000"/>
    <s v="MAC MATTE LIPSTICK BREATHING FIRE M2LP-7R"/>
    <s v="EA"/>
    <n v="1"/>
    <n v="80"/>
    <n v="0"/>
    <n v="0"/>
    <n v="8"/>
    <n v="0"/>
  </r>
  <r>
    <x v="7"/>
    <s v="COSMETICS"/>
    <x v="12"/>
    <x v="6"/>
    <x v="4"/>
    <n v="110524858"/>
    <n v="773602000000"/>
    <s v="MAC MATTE LIPSTICK RED ROCK M2LP-2M"/>
    <s v="EA"/>
    <n v="1"/>
    <n v="80"/>
    <n v="0"/>
    <n v="0"/>
    <n v="6"/>
    <n v="27"/>
  </r>
  <r>
    <x v="7"/>
    <s v="COSMETICS"/>
    <x v="12"/>
    <x v="6"/>
    <x v="7"/>
    <n v="110524876"/>
    <n v="773602000000"/>
    <s v="MAC LIPSTICK MODEL BEHAVIOUR M300-9X"/>
    <s v="EA"/>
    <n v="1"/>
    <n v="80"/>
    <n v="0"/>
    <n v="0"/>
    <n v="4"/>
    <n v="0"/>
  </r>
  <r>
    <x v="7"/>
    <s v="COSMETICS"/>
    <x v="12"/>
    <x v="6"/>
    <x v="4"/>
    <n v="110565666"/>
    <n v="773602000000"/>
    <s v="MAC MATTE LIPSTICK SO CHAUD M2LP-08"/>
    <s v="EA"/>
    <n v="1"/>
    <n v="80"/>
    <n v="0"/>
    <n v="0"/>
    <n v="12"/>
    <n v="0"/>
  </r>
  <r>
    <x v="7"/>
    <s v="COSMETICS"/>
    <x v="12"/>
    <x v="6"/>
    <x v="4"/>
    <n v="110823914"/>
    <n v="773602000000"/>
    <s v="MAC #208S ANGLED BROW BRUSH S7JR-01"/>
    <s v="EA"/>
    <n v="1"/>
    <n v="80"/>
    <n v="0"/>
    <n v="0"/>
    <n v="6"/>
    <n v="30"/>
  </r>
  <r>
    <x v="7"/>
    <s v="COSMETICS"/>
    <x v="12"/>
    <x v="6"/>
    <x v="1"/>
    <n v="111051358"/>
    <n v="773602000000"/>
    <s v="MAC LUSTRE LIPSTICK SPICE IT UP M31A-06"/>
    <s v="EA"/>
    <n v="1"/>
    <n v="80"/>
    <n v="0"/>
    <n v="0"/>
    <n v="1"/>
    <n v="12"/>
  </r>
  <r>
    <x v="7"/>
    <s v="COSMETICS"/>
    <x v="12"/>
    <x v="6"/>
    <x v="7"/>
    <n v="111105520"/>
    <n v="773602000000"/>
    <s v="MAC MATTE LIPSTICK MARRAKESH M2LP-05"/>
    <s v="EA"/>
    <n v="1"/>
    <n v="80"/>
    <n v="0"/>
    <n v="0"/>
    <n v="55"/>
    <n v="1052"/>
  </r>
  <r>
    <x v="7"/>
    <s v="COSMETICS"/>
    <x v="12"/>
    <x v="6"/>
    <x v="7"/>
    <n v="111114969"/>
    <n v="773602000000"/>
    <s v="MAC POWDER KISS LIPSTICK A LITTLE TAMED S4K0-01"/>
    <s v="EA"/>
    <n v="1"/>
    <n v="80"/>
    <n v="0"/>
    <n v="0"/>
    <n v="17"/>
    <n v="35"/>
  </r>
  <r>
    <x v="7"/>
    <s v="COSMETICS"/>
    <x v="12"/>
    <x v="6"/>
    <x v="4"/>
    <n v="111114973"/>
    <n v="773602000000"/>
    <s v="MAC POWDER KISS LIPSTICK BURNING LOVE S4K0-17"/>
    <s v="EA"/>
    <n v="1"/>
    <n v="80"/>
    <n v="0"/>
    <n v="0"/>
    <n v="18"/>
    <n v="134"/>
  </r>
  <r>
    <x v="7"/>
    <s v="COSMETICS"/>
    <x v="12"/>
    <x v="6"/>
    <x v="7"/>
    <n v="111114976"/>
    <n v="773602000000"/>
    <s v="MAC POWDER KISS LIPSTICK MANDARIN O S4K0-23"/>
    <s v="EA"/>
    <n v="1"/>
    <n v="80"/>
    <n v="0"/>
    <n v="0"/>
    <n v="9"/>
    <n v="5"/>
  </r>
  <r>
    <x v="7"/>
    <s v="COSMETICS"/>
    <x v="12"/>
    <x v="6"/>
    <x v="7"/>
    <n v="111114983"/>
    <n v="773603000000"/>
    <s v="MAC POWDER KISS LIPSTICK LASTING PASSION S4K0-30"/>
    <s v="EA"/>
    <n v="1"/>
    <n v="80"/>
    <n v="0"/>
    <n v="0"/>
    <n v="16"/>
    <n v="14"/>
  </r>
  <r>
    <x v="7"/>
    <s v="COSMETICS"/>
    <x v="12"/>
    <x v="6"/>
    <x v="1"/>
    <n v="111250823"/>
    <n v="773603000000"/>
    <s v="MAC MATTE LIPSTICK SOAR M2LP-J0"/>
    <s v="EA"/>
    <n v="1"/>
    <n v="80"/>
    <n v="0"/>
    <n v="0"/>
    <n v="16"/>
    <n v="218"/>
  </r>
  <r>
    <x v="7"/>
    <s v="COSMETICS"/>
    <x v="12"/>
    <x v="6"/>
    <x v="7"/>
    <n v="111250837"/>
    <n v="773603000000"/>
    <s v="MAC EXTENDED PLAY PERM ME UP LASH PERM BLACK SEPN-01"/>
    <s v="EA"/>
    <n v="1"/>
    <n v="80"/>
    <n v="0"/>
    <n v="0"/>
    <n v="64"/>
    <n v="25"/>
  </r>
  <r>
    <x v="7"/>
    <s v="COSMETICS"/>
    <x v="12"/>
    <x v="6"/>
    <x v="1"/>
    <n v="111250837"/>
    <n v="773603000000"/>
    <s v="MAC EXTENDED PLAY PERM ME UP LASH PERM BLACK SEPN-01"/>
    <s v="EA"/>
    <n v="1"/>
    <n v="80"/>
    <n v="0"/>
    <n v="0"/>
    <n v="20"/>
    <n v="25"/>
  </r>
  <r>
    <x v="7"/>
    <s v="COSMETICS"/>
    <x v="12"/>
    <x v="6"/>
    <x v="3"/>
    <n v="111250837"/>
    <n v="773603000000"/>
    <s v="MAC EXTENDED PLAY PERM ME UP LASH PERM BLACK SEPN-01"/>
    <s v="EA"/>
    <n v="1"/>
    <n v="80"/>
    <n v="0"/>
    <n v="0"/>
    <n v="9"/>
    <n v="25"/>
  </r>
  <r>
    <x v="7"/>
    <s v="COSMETICS"/>
    <x v="12"/>
    <x v="6"/>
    <x v="3"/>
    <n v="111399226"/>
    <n v="773603000000"/>
    <s v="MAC FRENCH SILK 402 SG73-02"/>
    <s v="EA"/>
    <n v="1"/>
    <n v="80"/>
    <n v="0"/>
    <n v="0"/>
    <n v="9"/>
    <n v="44"/>
  </r>
  <r>
    <x v="7"/>
    <s v="COSMETICS"/>
    <x v="12"/>
    <x v="6"/>
    <x v="4"/>
    <n v="111399226"/>
    <n v="773603000000"/>
    <s v="MAC FRENCH SILK 402 SG73-02"/>
    <s v="EA"/>
    <n v="1"/>
    <n v="80"/>
    <n v="0"/>
    <n v="0"/>
    <n v="22"/>
    <n v="44"/>
  </r>
  <r>
    <x v="7"/>
    <s v="COSMETICS"/>
    <x v="12"/>
    <x v="6"/>
    <x v="7"/>
    <n v="111399329"/>
    <n v="773603000000"/>
    <s v="MAC LAISSEZ-FAIRE 411 SG73-05"/>
    <s v="EA"/>
    <n v="1"/>
    <n v="80"/>
    <n v="0"/>
    <n v="0"/>
    <n v="43"/>
    <n v="16"/>
  </r>
  <r>
    <x v="7"/>
    <s v="COSMETICS"/>
    <x v="12"/>
    <x v="6"/>
    <x v="1"/>
    <n v="111399331"/>
    <n v="773603000000"/>
    <s v="MAC AS IF I CARE 407 SG73-07"/>
    <s v="EA"/>
    <n v="1"/>
    <n v="80"/>
    <n v="0"/>
    <n v="0"/>
    <n v="9"/>
    <n v="103"/>
  </r>
  <r>
    <x v="7"/>
    <s v="COSMETICS"/>
    <x v="12"/>
    <x v="6"/>
    <x v="7"/>
    <n v="111399339"/>
    <n v="773603000000"/>
    <s v="MAC MY LITTLE SECRET 418 SG73-11"/>
    <s v="EA"/>
    <n v="1"/>
    <n v="80"/>
    <n v="0"/>
    <n v="0"/>
    <n v="50"/>
    <n v="226"/>
  </r>
  <r>
    <x v="7"/>
    <s v="COSMETICS"/>
    <x v="12"/>
    <x v="6"/>
    <x v="3"/>
    <n v="111399339"/>
    <n v="773603000000"/>
    <s v="MAC MY LITTLE SECRET 418 SG73-11"/>
    <s v="EA"/>
    <n v="1"/>
    <n v="80"/>
    <n v="0"/>
    <n v="0"/>
    <n v="28"/>
    <n v="226"/>
  </r>
  <r>
    <x v="7"/>
    <s v="COSMETICS"/>
    <x v="12"/>
    <x v="6"/>
    <x v="4"/>
    <n v="111399339"/>
    <n v="773603000000"/>
    <s v="MAC MY LITTLE SECRET 418 SG73-11"/>
    <s v="EA"/>
    <n v="1"/>
    <n v="80"/>
    <n v="0"/>
    <n v="0"/>
    <n v="19"/>
    <n v="226"/>
  </r>
  <r>
    <x v="7"/>
    <s v="COSMETICS"/>
    <x v="12"/>
    <x v="6"/>
    <x v="6"/>
    <n v="111399340"/>
    <n v="773603000000"/>
    <s v="MAC SHAMELESSLY VAIN 427 SG73-12"/>
    <s v="EA"/>
    <n v="1"/>
    <n v="80"/>
    <n v="1"/>
    <n v="80"/>
    <n v="11"/>
    <n v="482"/>
  </r>
  <r>
    <x v="7"/>
    <s v="COSMETICS"/>
    <x v="12"/>
    <x v="6"/>
    <x v="7"/>
    <n v="111399343"/>
    <n v="773603000000"/>
    <s v="MAC DGAF 424 SG73-14"/>
    <s v="EA"/>
    <n v="1"/>
    <n v="80"/>
    <n v="0"/>
    <n v="0"/>
    <n v="25"/>
    <n v="9"/>
  </r>
  <r>
    <x v="7"/>
    <s v="COSMETICS"/>
    <x v="12"/>
    <x v="6"/>
    <x v="4"/>
    <n v="111399346"/>
    <n v="773603000000"/>
    <s v="MAC YOU'RE SO VAIN 419 SG73-17"/>
    <s v="EA"/>
    <n v="1"/>
    <n v="80"/>
    <n v="0"/>
    <n v="0"/>
    <n v="17"/>
    <n v="219"/>
  </r>
  <r>
    <x v="7"/>
    <s v="COSMETICS"/>
    <x v="12"/>
    <x v="6"/>
    <x v="7"/>
    <n v="111399348"/>
    <n v="773603000000"/>
    <s v="MAC GIVE ME FEVER 428 SG73-18"/>
    <s v="EA"/>
    <n v="1"/>
    <n v="80"/>
    <n v="0"/>
    <n v="0"/>
    <n v="76"/>
    <n v="393"/>
  </r>
  <r>
    <x v="7"/>
    <s v="COSMETICS"/>
    <x v="12"/>
    <x v="6"/>
    <x v="3"/>
    <n v="111399348"/>
    <n v="773603000000"/>
    <s v="MAC GIVE ME FEVER 428 SG73-18"/>
    <s v="EA"/>
    <n v="1"/>
    <n v="80"/>
    <n v="0"/>
    <n v="0"/>
    <n v="27"/>
    <n v="393"/>
  </r>
  <r>
    <x v="7"/>
    <s v="COSMETICS"/>
    <x v="12"/>
    <x v="6"/>
    <x v="4"/>
    <n v="111399348"/>
    <n v="773603000000"/>
    <s v="MAC GIVE ME FEVER 428 SG73-18"/>
    <s v="EA"/>
    <n v="1"/>
    <n v="80"/>
    <n v="0"/>
    <n v="0"/>
    <n v="27"/>
    <n v="393"/>
  </r>
  <r>
    <x v="7"/>
    <s v="COSMETICS"/>
    <x v="12"/>
    <x v="6"/>
    <x v="4"/>
    <n v="111399351"/>
    <n v="773603000000"/>
    <s v="MAC JOIE DE VIVRE 415 SG73-20"/>
    <s v="EA"/>
    <n v="1"/>
    <n v="80"/>
    <n v="0"/>
    <n v="0"/>
    <n v="22"/>
    <n v="384"/>
  </r>
  <r>
    <x v="7"/>
    <s v="COSMETICS"/>
    <x v="12"/>
    <x v="6"/>
    <x v="1"/>
    <n v="111399352"/>
    <n v="773603000000"/>
    <s v="MAC TRES BLASE 404 SG73-22"/>
    <s v="EA"/>
    <n v="1"/>
    <n v="80"/>
    <n v="0"/>
    <n v="0"/>
    <n v="19"/>
    <n v="283"/>
  </r>
  <r>
    <x v="7"/>
    <s v="COSMETICS"/>
    <x v="12"/>
    <x v="6"/>
    <x v="7"/>
    <n v="111399353"/>
    <n v="773603000000"/>
    <s v="MAC HEY, FRENCHIE! 426 SG73-23"/>
    <s v="EA"/>
    <n v="1"/>
    <n v="80"/>
    <n v="0"/>
    <n v="0"/>
    <n v="11"/>
    <n v="0"/>
  </r>
  <r>
    <x v="7"/>
    <s v="COSMETICS"/>
    <x v="12"/>
    <x v="6"/>
    <x v="7"/>
    <n v="111399356"/>
    <n v="773603000000"/>
    <s v="MAC MON COEUR 422 SG73-26"/>
    <s v="EA"/>
    <n v="1"/>
    <n v="80"/>
    <n v="0"/>
    <n v="0"/>
    <n v="27"/>
    <n v="503"/>
  </r>
  <r>
    <x v="7"/>
    <s v="COSMETICS"/>
    <x v="12"/>
    <x v="6"/>
    <x v="1"/>
    <n v="111399357"/>
    <n v="773603000000"/>
    <s v="MAC BATED BREATH 408 SG73-27"/>
    <s v="EA"/>
    <n v="1"/>
    <n v="80"/>
    <n v="0"/>
    <n v="0"/>
    <n v="25"/>
    <n v="852"/>
  </r>
  <r>
    <x v="7"/>
    <s v="COSMETICS"/>
    <x v="12"/>
    <x v="6"/>
    <x v="3"/>
    <n v="111399359"/>
    <n v="773603000000"/>
    <s v="MAC COFFEE &amp; CIGS 409 SG73-28"/>
    <s v="EA"/>
    <n v="1"/>
    <n v="80"/>
    <n v="0"/>
    <n v="0"/>
    <n v="20"/>
    <n v="0"/>
  </r>
  <r>
    <x v="7"/>
    <s v="COSMETICS"/>
    <x v="12"/>
    <x v="6"/>
    <x v="1"/>
    <n v="111399360"/>
    <n v="773603000000"/>
    <s v="MAC LA FEMME 410 SG73-29"/>
    <s v="EA"/>
    <n v="1"/>
    <n v="80"/>
    <n v="0"/>
    <n v="0"/>
    <n v="11"/>
    <n v="247"/>
  </r>
  <r>
    <x v="7"/>
    <s v="COSMETICS"/>
    <x v="12"/>
    <x v="6"/>
    <x v="6"/>
    <n v="111613237"/>
    <n v="773603000000"/>
    <s v="MAC LIPSTICK @NOURARIDAOFFICIAL SJX8-K8"/>
    <s v="EA"/>
    <n v="1"/>
    <n v="80"/>
    <n v="0"/>
    <n v="0"/>
    <n v="11"/>
    <n v="931"/>
  </r>
  <r>
    <x v="7"/>
    <s v="COSMETICS"/>
    <x v="12"/>
    <x v="6"/>
    <x v="4"/>
    <n v="111613237"/>
    <n v="773603000000"/>
    <s v="MAC LIPSTICK @NOURARIDAOFFICIAL SJX8-K8"/>
    <s v="EA"/>
    <n v="1"/>
    <n v="80"/>
    <n v="0"/>
    <n v="0"/>
    <n v="46"/>
    <n v="931"/>
  </r>
  <r>
    <x v="7"/>
    <s v="COSMETICS"/>
    <x v="12"/>
    <x v="6"/>
    <x v="4"/>
    <n v="111613612"/>
    <n v="773603000000"/>
    <s v="MAC LIPSTICK SEE SHEER SJWM-14"/>
    <s v="EA"/>
    <n v="1"/>
    <n v="80"/>
    <n v="0"/>
    <n v="0"/>
    <n v="21"/>
    <n v="72"/>
  </r>
  <r>
    <x v="7"/>
    <s v="COSMETICS"/>
    <x v="12"/>
    <x v="6"/>
    <x v="7"/>
    <n v="102204676"/>
    <n v="773602000000"/>
    <s v="MAC EYE KOHL PHONE NUMBER M1XG 12"/>
    <s v="EA"/>
    <n v="1"/>
    <n v="79.2"/>
    <n v="0"/>
    <n v="0"/>
    <n v="21"/>
    <n v="0"/>
  </r>
  <r>
    <x v="7"/>
    <s v="COSMETICS"/>
    <x v="12"/>
    <x v="6"/>
    <x v="4"/>
    <n v="102205069"/>
    <n v="773602000000"/>
    <s v="MAC LIPGLASS CLEAR M71P-01"/>
    <s v="EA"/>
    <n v="1"/>
    <n v="78"/>
    <n v="0"/>
    <n v="0"/>
    <n v="0"/>
    <n v="0"/>
  </r>
  <r>
    <x v="7"/>
    <s v="COSMETICS"/>
    <x v="12"/>
    <x v="6"/>
    <x v="4"/>
    <n v="110322704"/>
    <n v="773602000000"/>
    <s v="MAC WATERPROOF BROW SET RED CHESNUT MMRY-02"/>
    <s v="EA"/>
    <n v="1"/>
    <n v="78"/>
    <n v="0"/>
    <n v="0"/>
    <n v="2"/>
    <n v="0"/>
  </r>
  <r>
    <x v="7"/>
    <s v="COSMETICS"/>
    <x v="12"/>
    <x v="6"/>
    <x v="7"/>
    <n v="110322705"/>
    <n v="773602000000"/>
    <s v="MAC WATERPROOF BROW SET QUIET BRUNETTE MMRY-03"/>
    <s v="EA"/>
    <n v="1"/>
    <n v="78"/>
    <n v="0"/>
    <n v="0"/>
    <n v="8"/>
    <n v="0"/>
  </r>
  <r>
    <x v="7"/>
    <s v="COSMETICS"/>
    <x v="12"/>
    <x v="6"/>
    <x v="4"/>
    <n v="110322705"/>
    <n v="773602000000"/>
    <s v="MAC WATERPROOF BROW SET QUIET BRUNETTE MMRY-03"/>
    <s v="EA"/>
    <n v="1"/>
    <n v="78"/>
    <n v="0"/>
    <n v="0"/>
    <n v="13"/>
    <n v="0"/>
  </r>
  <r>
    <x v="7"/>
    <s v="COSMETICS"/>
    <x v="12"/>
    <x v="6"/>
    <x v="7"/>
    <n v="110576248"/>
    <n v="773602000000"/>
    <s v="MAC LIPGLASS CULTURED S3HT-09"/>
    <s v="EA"/>
    <n v="1"/>
    <n v="78"/>
    <n v="0"/>
    <n v="0"/>
    <n v="21"/>
    <n v="0"/>
  </r>
  <r>
    <x v="7"/>
    <s v="COSMETICS"/>
    <x v="12"/>
    <x v="6"/>
    <x v="7"/>
    <n v="110576253"/>
    <n v="773602000000"/>
    <s v="MAC LIPGLASS LOVE CHILD S3HT-14"/>
    <s v="EA"/>
    <n v="1"/>
    <n v="78"/>
    <n v="0"/>
    <n v="0"/>
    <n v="11"/>
    <n v="0"/>
  </r>
  <r>
    <x v="7"/>
    <s v="COSMETICS"/>
    <x v="12"/>
    <x v="6"/>
    <x v="4"/>
    <n v="110576253"/>
    <n v="773602000000"/>
    <s v="MAC LIPGLASS LOVE CHILD S3HT-14"/>
    <s v="EA"/>
    <n v="1"/>
    <n v="78"/>
    <n v="0"/>
    <n v="0"/>
    <n v="3"/>
    <n v="0"/>
  </r>
  <r>
    <x v="7"/>
    <s v="COSMETICS"/>
    <x v="12"/>
    <x v="6"/>
    <x v="7"/>
    <n v="110576271"/>
    <n v="773602000000"/>
    <s v="MAC LIPGLASS CANDY BOX S3HT-40"/>
    <s v="EA"/>
    <n v="1"/>
    <n v="78"/>
    <n v="0"/>
    <n v="0"/>
    <n v="3"/>
    <n v="0"/>
  </r>
  <r>
    <x v="7"/>
    <s v="COSMETICS"/>
    <x v="12"/>
    <x v="6"/>
    <x v="4"/>
    <n v="111024590"/>
    <n v="773603000000"/>
    <s v="MAC LIPGLASS GOOD JUJU 3.1ML/.1FLOZ S3HT-0X"/>
    <s v="EA"/>
    <n v="1"/>
    <n v="78"/>
    <n v="0"/>
    <n v="0"/>
    <n v="0"/>
    <n v="0"/>
  </r>
  <r>
    <x v="7"/>
    <s v="COSMETICS"/>
    <x v="12"/>
    <x v="6"/>
    <x v="3"/>
    <n v="111024606"/>
    <n v="773602000000"/>
    <s v="MAC EYE BROWS STYLERBRU .09GM/0OZ S778-01"/>
    <s v="EA"/>
    <n v="1"/>
    <n v="78"/>
    <n v="0"/>
    <n v="0"/>
    <n v="7"/>
    <n v="0"/>
  </r>
  <r>
    <x v="7"/>
    <s v="COSMETICS"/>
    <x v="12"/>
    <x v="6"/>
    <x v="7"/>
    <n v="111024607"/>
    <n v="773602000000"/>
    <s v="MAC EYE BROWS STYLERSTY .09GM/0OZ S778-02"/>
    <s v="EA"/>
    <n v="1"/>
    <n v="78"/>
    <n v="0"/>
    <n v="0"/>
    <n v="5"/>
    <n v="0"/>
  </r>
  <r>
    <x v="7"/>
    <s v="COSMETICS"/>
    <x v="12"/>
    <x v="6"/>
    <x v="7"/>
    <n v="111024610"/>
    <n v="773602000000"/>
    <s v="MAC EYE BROWS STYLERLIN .09GM/0OZ S778-05"/>
    <s v="EA"/>
    <n v="1"/>
    <n v="78"/>
    <n v="0"/>
    <n v="0"/>
    <n v="25"/>
    <n v="0"/>
  </r>
  <r>
    <x v="7"/>
    <s v="COSMETICS"/>
    <x v="12"/>
    <x v="6"/>
    <x v="1"/>
    <n v="111024611"/>
    <n v="773602000000"/>
    <s v="MAC EYE BROWS STYLERSPI .09GM/0OZ S778-06"/>
    <s v="EA"/>
    <n v="1"/>
    <n v="78"/>
    <n v="0"/>
    <n v="0"/>
    <n v="41"/>
    <n v="333"/>
  </r>
  <r>
    <x v="7"/>
    <s v="COSMETICS"/>
    <x v="12"/>
    <x v="6"/>
    <x v="3"/>
    <n v="111024612"/>
    <n v="773602000000"/>
    <s v="MAC EYE BROWS STYLERSTU .09GM/0OZ S778-07"/>
    <s v="EA"/>
    <n v="1"/>
    <n v="78"/>
    <n v="0"/>
    <n v="0"/>
    <n v="31"/>
    <n v="235"/>
  </r>
  <r>
    <x v="7"/>
    <s v="COSMETICS"/>
    <x v="3"/>
    <x v="5"/>
    <x v="4"/>
    <n v="100705512"/>
    <n v="20714007058"/>
    <s v="CLINIQUE ANTIPERSPIRANT DEO ROLL-ON 6642-00"/>
    <s v="EA"/>
    <n v="1"/>
    <n v="74"/>
    <n v="0"/>
    <n v="0"/>
    <n v="9"/>
    <n v="85"/>
  </r>
  <r>
    <x v="7"/>
    <s v="COSMETICS"/>
    <x v="12"/>
    <x v="6"/>
    <x v="7"/>
    <n v="102205068"/>
    <n v="773602000000"/>
    <s v="MAC LUSTRE LIPSTICK VIVA GLAM V M5LE-69"/>
    <s v="EA"/>
    <n v="1"/>
    <n v="74"/>
    <n v="0"/>
    <n v="0"/>
    <n v="2"/>
    <n v="0"/>
  </r>
  <r>
    <x v="7"/>
    <s v="COSMETICS"/>
    <x v="12"/>
    <x v="6"/>
    <x v="7"/>
    <n v="110157825"/>
    <n v="773602000000"/>
    <s v="MAC LIPSTICK PEACHSTOCK M3EW-47"/>
    <s v="EA"/>
    <n v="1"/>
    <n v="74"/>
    <n v="0"/>
    <n v="0"/>
    <n v="11"/>
    <n v="0"/>
  </r>
  <r>
    <x v="7"/>
    <s v="COSMETICS"/>
    <x v="12"/>
    <x v="6"/>
    <x v="7"/>
    <n v="111024622"/>
    <n v="773603000000"/>
    <s v="MAC LIPSTICK NOTHING TO WEAR 3GM/.1OZ SE5N-4H"/>
    <s v="EA"/>
    <n v="1"/>
    <n v="74"/>
    <n v="0"/>
    <n v="0"/>
    <n v="2"/>
    <n v="0"/>
  </r>
  <r>
    <x v="7"/>
    <s v="COSMETICS"/>
    <x v="12"/>
    <x v="6"/>
    <x v="4"/>
    <n v="102204673"/>
    <n v="773602000000"/>
    <s v="MAC EYE KOHL SMOLDER M1XG-01"/>
    <s v="EA"/>
    <n v="1"/>
    <n v="72"/>
    <n v="0"/>
    <n v="0"/>
    <n v="15"/>
    <n v="216"/>
  </r>
  <r>
    <x v="7"/>
    <s v="COSMETICS"/>
    <x v="12"/>
    <x v="6"/>
    <x v="3"/>
    <n v="102204675"/>
    <n v="773602000000"/>
    <s v="MAC EYE KOHL TEDDY M1XG 03"/>
    <s v="EA"/>
    <n v="1"/>
    <n v="72"/>
    <n v="0"/>
    <n v="0"/>
    <n v="7"/>
    <n v="11"/>
  </r>
  <r>
    <x v="7"/>
    <s v="COSMETICS"/>
    <x v="12"/>
    <x v="6"/>
    <x v="4"/>
    <n v="102204748"/>
    <n v="773602000000"/>
    <s v="MAC P/POINT EYE PENCIL ENGRAVED M3RY-09"/>
    <s v="EA"/>
    <n v="1"/>
    <n v="72"/>
    <n v="1"/>
    <n v="72"/>
    <n v="18"/>
    <n v="64"/>
  </r>
  <r>
    <x v="7"/>
    <s v="COSMETICS"/>
    <x v="12"/>
    <x v="6"/>
    <x v="1"/>
    <n v="102204749"/>
    <n v="773602000000"/>
    <s v="MAC P/POINT EYE PENCIL S/BROWN M3RY-10"/>
    <s v="EA"/>
    <n v="1"/>
    <n v="72"/>
    <n v="0"/>
    <n v="0"/>
    <n v="1"/>
    <n v="0"/>
  </r>
  <r>
    <x v="7"/>
    <s v="COSMETICS"/>
    <x v="12"/>
    <x v="6"/>
    <x v="3"/>
    <n v="102204976"/>
    <n v="773602000000"/>
    <s v="MAC LIP PENCIL SOAR M380-59"/>
    <s v="EA"/>
    <n v="1"/>
    <n v="72"/>
    <n v="0"/>
    <n v="0"/>
    <n v="23"/>
    <n v="664"/>
  </r>
  <r>
    <x v="7"/>
    <s v="COSMETICS"/>
    <x v="12"/>
    <x v="6"/>
    <x v="4"/>
    <n v="102205378"/>
    <n v="773602000000"/>
    <s v="MAC PREP+PRIME LIP M4XA-01"/>
    <s v="EA"/>
    <n v="1"/>
    <n v="72"/>
    <n v="0"/>
    <n v="0"/>
    <n v="58"/>
    <n v="581"/>
  </r>
  <r>
    <x v="7"/>
    <s v="COSMETICS"/>
    <x v="12"/>
    <x v="6"/>
    <x v="7"/>
    <n v="102205967"/>
    <n v="773602000000"/>
    <s v="MAC EYE KOHL PRUNELLA M1XG-04"/>
    <s v="EA"/>
    <n v="1"/>
    <n v="72"/>
    <n v="0"/>
    <n v="0"/>
    <n v="11"/>
    <n v="0"/>
  </r>
  <r>
    <x v="7"/>
    <s v="COSMETICS"/>
    <x v="12"/>
    <x v="6"/>
    <x v="3"/>
    <n v="102205972"/>
    <n v="773602000000"/>
    <s v="MAC LIP PENCIL WHIRL M380-50"/>
    <s v="EA"/>
    <n v="1"/>
    <n v="72"/>
    <n v="0"/>
    <n v="0"/>
    <n v="25"/>
    <n v="188"/>
  </r>
  <r>
    <x v="7"/>
    <s v="COSMETICS"/>
    <x v="12"/>
    <x v="6"/>
    <x v="7"/>
    <n v="102208758"/>
    <n v="773602000000"/>
    <s v="MAC L/PENCIL CHERRY M38005"/>
    <s v="EA"/>
    <n v="1"/>
    <n v="72"/>
    <n v="0"/>
    <n v="0"/>
    <n v="15"/>
    <n v="0"/>
  </r>
  <r>
    <x v="7"/>
    <s v="COSMETICS"/>
    <x v="12"/>
    <x v="6"/>
    <x v="3"/>
    <n v="102208758"/>
    <n v="773602000000"/>
    <s v="MAC L/PENCIL CHERRY M38005"/>
    <s v="EA"/>
    <n v="1"/>
    <n v="72"/>
    <n v="0"/>
    <n v="0"/>
    <n v="1"/>
    <n v="0"/>
  </r>
  <r>
    <x v="7"/>
    <s v="COSMETICS"/>
    <x v="12"/>
    <x v="6"/>
    <x v="7"/>
    <n v="102209153"/>
    <n v="773602000000"/>
    <s v="MAC TECHNAKOHL LINER PHTOGRVR M76P-10"/>
    <s v="EA"/>
    <n v="1"/>
    <n v="72"/>
    <n v="0"/>
    <n v="0"/>
    <n v="24"/>
    <n v="0"/>
  </r>
  <r>
    <x v="7"/>
    <s v="COSMETICS"/>
    <x v="12"/>
    <x v="6"/>
    <x v="1"/>
    <n v="102209153"/>
    <n v="773602000000"/>
    <s v="MAC TECHNAKOHL LINER PHTOGRVR M76P-10"/>
    <s v="EA"/>
    <n v="1"/>
    <n v="72"/>
    <n v="0"/>
    <n v="0"/>
    <n v="9"/>
    <n v="0"/>
  </r>
  <r>
    <x v="7"/>
    <s v="COSMETICS"/>
    <x v="12"/>
    <x v="6"/>
    <x v="4"/>
    <n v="102209153"/>
    <n v="773602000000"/>
    <s v="MAC TECHNAKOHL LINER PHTOGRVR M76P-10"/>
    <s v="EA"/>
    <n v="1"/>
    <n v="72"/>
    <n v="0"/>
    <n v="0"/>
    <n v="12"/>
    <n v="0"/>
  </r>
  <r>
    <x v="7"/>
    <s v="COSMETICS"/>
    <x v="12"/>
    <x v="6"/>
    <x v="7"/>
    <n v="110505730"/>
    <n v="773602000000"/>
    <s v="MAC LIP PENCIL HALF-RED S4W9-53"/>
    <s v="EA"/>
    <n v="1"/>
    <n v="72"/>
    <n v="0"/>
    <n v="0"/>
    <n v="28"/>
    <n v="0"/>
  </r>
  <r>
    <x v="7"/>
    <s v="COSMETICS"/>
    <x v="12"/>
    <x v="6"/>
    <x v="7"/>
    <n v="110564428"/>
    <n v="773602000000"/>
    <s v="MAC LIP PENCIL REDD S4W9-20"/>
    <s v="EA"/>
    <n v="1"/>
    <n v="72"/>
    <n v="0"/>
    <n v="0"/>
    <n v="7"/>
    <n v="0"/>
  </r>
  <r>
    <x v="7"/>
    <s v="COSMETICS"/>
    <x v="12"/>
    <x v="6"/>
    <x v="4"/>
    <n v="110564428"/>
    <n v="773602000000"/>
    <s v="MAC LIP PENCIL REDD S4W9-20"/>
    <s v="EA"/>
    <n v="1"/>
    <n v="72"/>
    <n v="0"/>
    <n v="0"/>
    <n v="9"/>
    <n v="0"/>
  </r>
  <r>
    <x v="7"/>
    <s v="COSMETICS"/>
    <x v="12"/>
    <x v="6"/>
    <x v="9"/>
    <n v="111488322"/>
    <n v="773603000000"/>
    <s v="MAC LIP ADORNMENT / CRYSTAL LIPS SHP3-01"/>
    <s v="EA"/>
    <n v="2"/>
    <n v="72"/>
    <n v="0"/>
    <n v="0"/>
    <n v="12"/>
    <n v="0"/>
  </r>
  <r>
    <x v="7"/>
    <s v="COSMETICS"/>
    <x v="12"/>
    <x v="6"/>
    <x v="3"/>
    <n v="111613610"/>
    <n v="773603000000"/>
    <s v="MAC PREP + PRIME LIP SHADE01 SJH3-01"/>
    <s v="EA"/>
    <n v="1"/>
    <n v="72"/>
    <n v="0"/>
    <n v="0"/>
    <n v="2"/>
    <n v="237"/>
  </r>
  <r>
    <x v="7"/>
    <s v="COSMETICS"/>
    <x v="12"/>
    <x v="6"/>
    <x v="7"/>
    <n v="111488336"/>
    <n v="773603000000"/>
    <s v="MAC KISS OF THE STARS LIPSTICK KISS OF STARSSHGN-01"/>
    <s v="EA"/>
    <n v="1"/>
    <n v="66"/>
    <n v="0"/>
    <n v="0"/>
    <n v="0"/>
    <n v="0"/>
  </r>
  <r>
    <x v="7"/>
    <s v="COSMETICS"/>
    <x v="12"/>
    <x v="6"/>
    <x v="9"/>
    <n v="111488339"/>
    <n v="773603000000"/>
    <s v="MAC KISS OF THE STARS LIPSTICK DESTINED FOR STARDOMSHGN-04"/>
    <s v="EA"/>
    <n v="1"/>
    <n v="66"/>
    <n v="0"/>
    <n v="0"/>
    <n v="11"/>
    <n v="0"/>
  </r>
  <r>
    <x v="7"/>
    <s v="COSMETICS"/>
    <x v="12"/>
    <x v="6"/>
    <x v="7"/>
    <n v="111488341"/>
    <n v="773603000000"/>
    <s v="MAC KISS OF THE STARS LIPSTICK ASTERISKSHGN-06"/>
    <s v="EA"/>
    <n v="1"/>
    <n v="66"/>
    <n v="0"/>
    <n v="0"/>
    <n v="16"/>
    <n v="0"/>
  </r>
  <r>
    <x v="7"/>
    <s v="COSMETICS"/>
    <x v="12"/>
    <x v="6"/>
    <x v="9"/>
    <n v="111488341"/>
    <n v="773603000000"/>
    <s v="MAC KISS OF THE STARS LIPSTICK ASTERISKSHGN-06"/>
    <s v="EA"/>
    <n v="1"/>
    <n v="66"/>
    <n v="0"/>
    <n v="0"/>
    <n v="14"/>
    <n v="0"/>
  </r>
  <r>
    <x v="7"/>
    <s v="COSMETICS"/>
    <x v="12"/>
    <x v="6"/>
    <x v="7"/>
    <n v="102209531"/>
    <n v="773602000000"/>
    <s v="MAC LASHES 4 BLACK M8H1 01"/>
    <s v="EA"/>
    <n v="1"/>
    <n v="61"/>
    <n v="0"/>
    <n v="0"/>
    <n v="18"/>
    <n v="26"/>
  </r>
  <r>
    <x v="7"/>
    <s v="COSMETICS"/>
    <x v="12"/>
    <x v="6"/>
    <x v="3"/>
    <n v="102209532"/>
    <n v="773602000000"/>
    <s v="MAC LASHES 7 BLACK M8H3 01"/>
    <s v="EA"/>
    <n v="1"/>
    <n v="61"/>
    <n v="0"/>
    <n v="0"/>
    <n v="4"/>
    <n v="0"/>
  </r>
  <r>
    <x v="7"/>
    <s v="COSMETICS"/>
    <x v="12"/>
    <x v="6"/>
    <x v="7"/>
    <n v="110026760"/>
    <n v="773602000000"/>
    <s v="MAC LASHES M9WJ 01"/>
    <s v="EA"/>
    <n v="1"/>
    <n v="61"/>
    <n v="0"/>
    <n v="0"/>
    <n v="11"/>
    <n v="0"/>
  </r>
  <r>
    <x v="7"/>
    <s v="COSMETICS"/>
    <x v="12"/>
    <x v="5"/>
    <x v="3"/>
    <n v="110288092"/>
    <n v="773602000000"/>
    <s v="MAC PREP + PRIME FIX+ MXH3-01"/>
    <s v="EA"/>
    <n v="1"/>
    <n v="61"/>
    <n v="0"/>
    <n v="0"/>
    <n v="25"/>
    <n v="358"/>
  </r>
  <r>
    <x v="7"/>
    <s v="COSMETICS"/>
    <x v="12"/>
    <x v="6"/>
    <x v="7"/>
    <n v="110951124"/>
    <n v="773602000000"/>
    <s v="MAC LASH #35 MMJP-01"/>
    <s v="EA"/>
    <n v="1"/>
    <n v="61"/>
    <n v="0"/>
    <n v="0"/>
    <n v="2"/>
    <n v="0"/>
  </r>
  <r>
    <x v="7"/>
    <s v="COSMETICS"/>
    <x v="12"/>
    <x v="6"/>
    <x v="4"/>
    <n v="110951262"/>
    <n v="773602000000"/>
    <s v="MAC POWERPOINT EYE PENCIL INDIAN INK/MOSSY GREEN S734-02"/>
    <s v="EA"/>
    <n v="1"/>
    <n v="56"/>
    <n v="0"/>
    <n v="0"/>
    <n v="19"/>
    <n v="0"/>
  </r>
  <r>
    <x v="7"/>
    <s v="COSMETICS"/>
    <x v="12"/>
    <x v="6"/>
    <x v="1"/>
    <n v="102209972"/>
    <n v="773602000000"/>
    <s v="MAC FOUNDATION PUMP M8CF 01"/>
    <s v="EA"/>
    <n v="2"/>
    <n v="48"/>
    <n v="0"/>
    <n v="0"/>
    <n v="10"/>
    <n v="976"/>
  </r>
  <r>
    <x v="7"/>
    <s v="COSMETICS"/>
    <x v="12"/>
    <x v="6"/>
    <x v="3"/>
    <n v="110808739"/>
    <n v="773602000000"/>
    <s v="MAC #DUO BRUSH ON STRIPLASH A BRUSH S6XN-01"/>
    <s v="EA"/>
    <n v="1"/>
    <n v="48"/>
    <n v="0"/>
    <n v="0"/>
    <n v="16"/>
    <n v="0"/>
  </r>
  <r>
    <x v="7"/>
    <s v="COSMETICS"/>
    <x v="12"/>
    <x v="6"/>
    <x v="4"/>
    <n v="110808739"/>
    <n v="773602000000"/>
    <s v="MAC #DUO BRUSH ON STRIPLASH A BRUSH S6XN-01"/>
    <s v="EA"/>
    <n v="1"/>
    <n v="48"/>
    <n v="0"/>
    <n v="0"/>
    <n v="8"/>
    <n v="0"/>
  </r>
  <r>
    <x v="7"/>
    <s v="COSMETICS"/>
    <x v="12"/>
    <x v="6"/>
    <x v="7"/>
    <n v="111128495"/>
    <n v="773602000000"/>
    <s v="MAC LITTLE MAC IN EXTREME DIMENSION LASH 3D BLACK S7LT-01"/>
    <s v="EA"/>
    <n v="1"/>
    <n v="48"/>
    <n v="0"/>
    <n v="0"/>
    <n v="18"/>
    <n v="21"/>
  </r>
  <r>
    <x v="7"/>
    <s v="COSMETICS"/>
    <x v="12"/>
    <x v="6"/>
    <x v="7"/>
    <n v="111128498"/>
    <n v="773602000000"/>
    <s v="MAC LITTLE MAC IN EXTREME DIMENSION LASH GYM DANDY S7LW-18"/>
    <s v="EA"/>
    <n v="1"/>
    <n v="48"/>
    <n v="1"/>
    <n v="48"/>
    <n v="0"/>
    <n v="0"/>
  </r>
  <r>
    <x v="7"/>
    <s v="COSMETICS"/>
    <x v="12"/>
    <x v="6"/>
    <x v="3"/>
    <n v="111128498"/>
    <n v="773602000000"/>
    <s v="MAC LITTLE MAC IN EXTREME DIMENSION LASH GYM DANDY S7LW-18"/>
    <s v="EA"/>
    <n v="1"/>
    <n v="48"/>
    <n v="0"/>
    <n v="0"/>
    <n v="8"/>
    <n v="0"/>
  </r>
  <r>
    <x v="7"/>
    <s v="COSMETICS"/>
    <x v="12"/>
    <x v="6"/>
    <x v="3"/>
    <n v="111385218"/>
    <n v="773602000000"/>
    <s v="MAC PIGMENTROSE 2.5GM/.09OZ S2L452"/>
    <s v="EA"/>
    <n v="1"/>
    <n v="48"/>
    <n v="0"/>
    <n v="0"/>
    <n v="10"/>
    <n v="13"/>
  </r>
  <r>
    <x v="7"/>
    <s v="COSMETICS"/>
    <x v="12"/>
    <x v="6"/>
    <x v="7"/>
    <n v="111531761"/>
    <n v="773602000000"/>
    <s v="MAC EMPTY PP DUO MJF3-01"/>
    <s v="EA"/>
    <n v="2"/>
    <n v="48"/>
    <n v="0"/>
    <n v="0"/>
    <n v="28"/>
    <n v="496"/>
  </r>
  <r>
    <x v="7"/>
    <s v="COSMETICS"/>
    <x v="12"/>
    <x v="6"/>
    <x v="3"/>
    <n v="111531766"/>
    <n v="773603000000"/>
    <s v="MAC PROPALETTE SMALL EYESHADOW BRULE (S) M259-0E"/>
    <s v="EA"/>
    <n v="1"/>
    <n v="48"/>
    <n v="0"/>
    <n v="0"/>
    <n v="3"/>
    <n v="25"/>
  </r>
  <r>
    <x v="7"/>
    <s v="COSMETICS"/>
    <x v="12"/>
    <x v="6"/>
    <x v="4"/>
    <n v="111531766"/>
    <n v="773603000000"/>
    <s v="MAC PROPALETTE SMALL EYESHADOW BRULE (S) M259-0E"/>
    <s v="EA"/>
    <n v="1"/>
    <n v="48"/>
    <n v="0"/>
    <n v="0"/>
    <n v="2"/>
    <n v="25"/>
  </r>
  <r>
    <x v="7"/>
    <s v="COSMETICS"/>
    <x v="12"/>
    <x v="6"/>
    <x v="3"/>
    <n v="111531767"/>
    <n v="773603000000"/>
    <s v="MAC PROPALETTE SMALL EYESHADOW BRUN (S) M259-0F"/>
    <s v="EA"/>
    <n v="1"/>
    <n v="48"/>
    <n v="0"/>
    <n v="0"/>
    <n v="6"/>
    <n v="47"/>
  </r>
  <r>
    <x v="7"/>
    <s v="COSMETICS"/>
    <x v="12"/>
    <x v="6"/>
    <x v="3"/>
    <n v="111531773"/>
    <n v="773603000000"/>
    <s v="MAC PROPALETTE SMALL EYESHADOW GIRLIE (S) M259-1D"/>
    <s v="EA"/>
    <n v="1"/>
    <n v="48"/>
    <n v="0"/>
    <n v="0"/>
    <n v="7"/>
    <n v="9"/>
  </r>
  <r>
    <x v="7"/>
    <s v="COSMETICS"/>
    <x v="12"/>
    <x v="6"/>
    <x v="3"/>
    <n v="111531789"/>
    <n v="773603000000"/>
    <s v="MAC PROPALETTE SMALL EYESHADOW WEDGE (M) M259-3F"/>
    <s v="EA"/>
    <n v="1"/>
    <n v="48"/>
    <n v="1"/>
    <n v="48"/>
    <n v="10"/>
    <n v="11"/>
  </r>
  <r>
    <x v="7"/>
    <s v="COSMETICS"/>
    <x v="12"/>
    <x v="6"/>
    <x v="7"/>
    <n v="111531794"/>
    <n v="773602000000"/>
    <s v="MAC PROPALETTE SMALL EYESHADOW MULCH (V) M259-43"/>
    <s v="EA"/>
    <n v="1"/>
    <n v="48"/>
    <n v="0"/>
    <n v="0"/>
    <n v="9"/>
    <n v="7"/>
  </r>
  <r>
    <x v="7"/>
    <s v="COSMETICS"/>
    <x v="12"/>
    <x v="6"/>
    <x v="7"/>
    <n v="111531807"/>
    <n v="773602000000"/>
    <s v="MAC PROPALETTE SMALL EYESHADOW MYTHOLOGY M259-AG"/>
    <s v="EA"/>
    <n v="1"/>
    <n v="48"/>
    <n v="0"/>
    <n v="0"/>
    <n v="9"/>
    <n v="0"/>
  </r>
  <r>
    <x v="7"/>
    <s v="COSMETICS"/>
    <x v="12"/>
    <x v="6"/>
    <x v="7"/>
    <n v="111531821"/>
    <n v="773602000000"/>
    <s v="MAC PROPALETTE VELUXE SHIM SMES EXPENSIVE PINK M573-07"/>
    <s v="EA"/>
    <n v="1"/>
    <n v="48"/>
    <n v="0"/>
    <n v="0"/>
    <n v="1"/>
    <n v="9"/>
  </r>
  <r>
    <x v="7"/>
    <s v="COSMETICS"/>
    <x v="12"/>
    <x v="6"/>
    <x v="3"/>
    <n v="111531822"/>
    <n v="773602000000"/>
    <s v="MAC PROPALETTE VELUXE SHIM SMES STAR VIOLET M573-10"/>
    <s v="EA"/>
    <n v="1"/>
    <n v="48"/>
    <n v="0"/>
    <n v="0"/>
    <n v="8"/>
    <n v="14"/>
  </r>
  <r>
    <x v="7"/>
    <s v="COSMETICS"/>
    <x v="12"/>
    <x v="6"/>
    <x v="7"/>
    <n v="111531834"/>
    <n v="773602000000"/>
    <s v="MAC PRO PALETTE EYE SHADOW I'M INTO IT S73T-5M"/>
    <s v="EA"/>
    <n v="1"/>
    <n v="48"/>
    <n v="0"/>
    <n v="0"/>
    <n v="18"/>
    <n v="0"/>
  </r>
  <r>
    <x v="7"/>
    <s v="COSMETICS"/>
    <x v="12"/>
    <x v="6"/>
    <x v="7"/>
    <n v="111128491"/>
    <n v="773602000000"/>
    <s v="MAC LITTLE MAC LIPSTICK RUSSIAN RED S7H6-06"/>
    <s v="EA"/>
    <n v="1"/>
    <n v="46"/>
    <n v="0"/>
    <n v="0"/>
    <n v="55"/>
    <n v="212"/>
  </r>
  <r>
    <x v="7"/>
    <s v="COSMETICS"/>
    <x v="12"/>
    <x v="6"/>
    <x v="3"/>
    <n v="111128494"/>
    <n v="773602000000"/>
    <s v="MAC LITTLE MAC LIPSTICK RUBY WOO S7P0-04"/>
    <s v="EA"/>
    <n v="1"/>
    <n v="46"/>
    <n v="0"/>
    <n v="0"/>
    <n v="10"/>
    <n v="1013"/>
  </r>
  <r>
    <x v="7"/>
    <s v="COSMETICS"/>
    <x v="12"/>
    <x v="6"/>
    <x v="7"/>
    <n v="111385211"/>
    <n v="773602000000"/>
    <s v="MAC MINI MAC LIPSTICK WHIRL 1.8GM/.06OZ S7H63W"/>
    <s v="EA"/>
    <n v="1"/>
    <n v="46"/>
    <n v="1"/>
    <n v="46"/>
    <n v="33"/>
    <n v="0"/>
  </r>
  <r>
    <x v="7"/>
    <s v="COSMETICS"/>
    <x v="12"/>
    <x v="6"/>
    <x v="3"/>
    <n v="111385211"/>
    <n v="773602000000"/>
    <s v="MAC MINI MAC LIPSTICK WHIRL 1.8GM/.06OZ S7H63W"/>
    <s v="EA"/>
    <n v="1"/>
    <n v="46"/>
    <n v="0"/>
    <n v="0"/>
    <n v="6"/>
    <n v="0"/>
  </r>
  <r>
    <x v="7"/>
    <s v="COSMETICS"/>
    <x v="12"/>
    <x v="6"/>
    <x v="3"/>
    <n v="111385214"/>
    <n v="773603000000"/>
    <s v="MAC MINI MAC LIPSTICK MOCHA 1.8GM/.06OZ S7NY24"/>
    <s v="EA"/>
    <n v="1"/>
    <n v="46"/>
    <n v="0"/>
    <n v="0"/>
    <n v="10"/>
    <n v="0"/>
  </r>
  <r>
    <x v="7"/>
    <s v="COSMETICS"/>
    <x v="12"/>
    <x v="6"/>
    <x v="4"/>
    <n v="111385214"/>
    <n v="773603000000"/>
    <s v="MAC MINI MAC LIPSTICK MOCHA 1.8GM/.06OZ S7NY24"/>
    <s v="EA"/>
    <n v="1"/>
    <n v="46"/>
    <n v="0"/>
    <n v="0"/>
    <n v="17"/>
    <n v="0"/>
  </r>
  <r>
    <x v="7"/>
    <s v="COSMETICS"/>
    <x v="12"/>
    <x v="6"/>
    <x v="4"/>
    <n v="111385216"/>
    <n v="773603000000"/>
    <s v="MAC MINI MAC LIPSTICK ALL FI 1.8GM/.06OZ S7P018"/>
    <s v="EA"/>
    <n v="1"/>
    <n v="46"/>
    <n v="0"/>
    <n v="0"/>
    <n v="18"/>
    <n v="46"/>
  </r>
  <r>
    <x v="7"/>
    <s v="COSMETICS"/>
    <x v="12"/>
    <x v="6"/>
    <x v="4"/>
    <n v="111488323"/>
    <n v="773603000000"/>
    <s v="MAC #70 LASH SJ79-01"/>
    <s v="EA"/>
    <n v="1"/>
    <n v="46"/>
    <n v="0"/>
    <n v="0"/>
    <n v="0"/>
    <n v="0"/>
  </r>
  <r>
    <x v="7"/>
    <s v="COSMETICS"/>
    <x v="12"/>
    <x v="6"/>
    <x v="1"/>
    <n v="102209968"/>
    <n v="773602000000"/>
    <s v="MAC DISC MULTI FORM FNDTN SPONGE 2 M8C6 01"/>
    <s v="EA"/>
    <n v="1"/>
    <n v="32"/>
    <n v="0"/>
    <n v="0"/>
    <n v="8"/>
    <n v="0"/>
  </r>
  <r>
    <x v="7"/>
    <s v="COSMETICS"/>
    <x v="12"/>
    <x v="6"/>
    <x v="4"/>
    <n v="102209972"/>
    <n v="773602000000"/>
    <s v="MAC FOUNDATION PUMP M8CF 01"/>
    <s v="EA"/>
    <n v="1"/>
    <n v="24"/>
    <n v="0"/>
    <n v="0"/>
    <n v="21"/>
    <n v="976"/>
  </r>
  <r>
    <x v="7"/>
    <s v="COSMETICS"/>
    <x v="12"/>
    <x v="6"/>
    <x v="4"/>
    <n v="110517622"/>
    <n v="773602000000"/>
    <s v="MAC PENCIL SHARPENER S4FC-01"/>
    <s v="EA"/>
    <n v="1"/>
    <n v="24"/>
    <n v="0"/>
    <n v="0"/>
    <n v="8"/>
    <n v="27"/>
  </r>
  <r>
    <x v="7"/>
    <s v="COSMETICS"/>
    <x v="12"/>
    <x v="6"/>
    <x v="7"/>
    <n v="111531760"/>
    <n v="773602000000"/>
    <s v="MAC PRO PALETTE EYESHADOW X4 MCN2-01"/>
    <s v="EA"/>
    <n v="1"/>
    <n v="24"/>
    <n v="0"/>
    <n v="0"/>
    <n v="25"/>
    <n v="201"/>
  </r>
  <r>
    <x v="7"/>
    <s v="COSMETICS"/>
    <x v="12"/>
    <x v="6"/>
    <x v="3"/>
    <n v="111531760"/>
    <n v="773602000000"/>
    <s v="MAC PRO PALETTE EYESHADOW X4 MCN2-01"/>
    <s v="EA"/>
    <n v="1"/>
    <n v="24"/>
    <n v="0"/>
    <n v="0"/>
    <n v="11"/>
    <n v="201"/>
  </r>
  <r>
    <x v="7"/>
    <s v="COSMETICS"/>
    <x v="3"/>
    <x v="5"/>
    <x v="4"/>
    <n v="110859403"/>
    <n v="20714898137"/>
    <s v="CLINIQUE MOISTURE SURGE 72H AUTO-REPLENISHING HYDRATOR 30ML K4MR-01"/>
    <s v="EA"/>
    <n v="3"/>
    <n v="0"/>
    <n v="0"/>
    <n v="0"/>
    <n v="23"/>
    <n v="473"/>
  </r>
  <r>
    <x v="7"/>
    <s v="COSMETICS"/>
    <x v="12"/>
    <x v="6"/>
    <x v="7"/>
    <n v="111105543"/>
    <n v="773603000000"/>
    <s v="MAC STUDIO FIX 24-HOUR SMOOTH WEAR CONCEALER NC25 SF4X-03"/>
    <s v="EA"/>
    <n v="-1"/>
    <n v="-94"/>
    <n v="0"/>
    <n v="0"/>
    <n v="18"/>
    <n v="0"/>
  </r>
  <r>
    <x v="7"/>
    <s v="PERFUMES"/>
    <x v="0"/>
    <x v="0"/>
    <x v="4"/>
    <n v="111380649"/>
    <n v="888066000000"/>
    <s v="TOMFORD TUSCAN LEATHER INTENSE 100ML/3.4FLOZ T7G2-01"/>
    <s v="EA"/>
    <n v="27"/>
    <n v="40689"/>
    <n v="0"/>
    <n v="0"/>
    <n v="48"/>
    <n v="4"/>
  </r>
  <r>
    <x v="7"/>
    <s v="PERFUMES"/>
    <x v="0"/>
    <x v="0"/>
    <x v="4"/>
    <n v="111380618"/>
    <n v="888066000000"/>
    <s v="TOMFORD TUSCAN LEATHER INTENSE 50ML/1.7FLOZ T7G1-01"/>
    <s v="EA"/>
    <n v="25"/>
    <n v="26325"/>
    <n v="0"/>
    <n v="0"/>
    <n v="46"/>
    <n v="109"/>
  </r>
  <r>
    <x v="7"/>
    <s v="PERFUMES"/>
    <x v="0"/>
    <x v="0"/>
    <x v="1"/>
    <n v="111380649"/>
    <n v="888066000000"/>
    <s v="TOMFORD TUSCAN LEATHER INTENSE 100ML/3.4FLOZ T7G2-01"/>
    <s v="EA"/>
    <n v="17"/>
    <n v="25619"/>
    <n v="16"/>
    <n v="24112"/>
    <n v="18"/>
    <n v="4"/>
  </r>
  <r>
    <x v="7"/>
    <s v="PERFUMES"/>
    <x v="0"/>
    <x v="0"/>
    <x v="0"/>
    <n v="111380649"/>
    <n v="888066000000"/>
    <s v="TOMFORD TUSCAN LEATHER INTENSE 100ML/3.4FLOZ T7G2-01"/>
    <s v="EA"/>
    <n v="14"/>
    <n v="21098"/>
    <n v="1"/>
    <n v="1507"/>
    <n v="27"/>
    <n v="4"/>
  </r>
  <r>
    <x v="7"/>
    <s v="PERFUMES"/>
    <x v="0"/>
    <x v="0"/>
    <x v="0"/>
    <n v="102004996"/>
    <n v="888066000000"/>
    <s v="TOM FORD BLACK ORCHID EDP 100ML T006 01"/>
    <s v="EA"/>
    <n v="38"/>
    <n v="19190"/>
    <n v="3"/>
    <n v="1515"/>
    <n v="43"/>
    <n v="494"/>
  </r>
  <r>
    <x v="7"/>
    <s v="PERFUMES"/>
    <x v="0"/>
    <x v="0"/>
    <x v="0"/>
    <n v="111079663"/>
    <n v="888066000000"/>
    <s v="TOM FORD SIGNATURE OMBRE LEATHER EDP 100ML T5Y3-01"/>
    <s v="EA"/>
    <n v="34"/>
    <n v="17170"/>
    <n v="5"/>
    <n v="2525"/>
    <n v="82"/>
    <n v="1533"/>
  </r>
  <r>
    <x v="7"/>
    <s v="PERFUMES"/>
    <x v="2"/>
    <x v="2"/>
    <x v="2"/>
    <n v="111633256"/>
    <n v="690251000000"/>
    <s v="JO MALONE GARDENIA &amp; OUD ABSOLU L6NP-01"/>
    <s v="EA"/>
    <n v="17"/>
    <n v="16269"/>
    <n v="1"/>
    <n v="957"/>
    <n v="13"/>
    <n v="603"/>
  </r>
  <r>
    <x v="7"/>
    <s v="PERFUMES"/>
    <x v="0"/>
    <x v="0"/>
    <x v="0"/>
    <n v="112108240"/>
    <n v="888066000000"/>
    <s v="TOM FORD BLACK ORCHID PARFUM EDP 100ML T90E-01"/>
    <s v="EA"/>
    <n v="25"/>
    <n v="14875"/>
    <n v="3"/>
    <n v="1785"/>
    <n v="54"/>
    <n v="258"/>
  </r>
  <r>
    <x v="7"/>
    <s v="PERFUMES"/>
    <x v="2"/>
    <x v="2"/>
    <x v="2"/>
    <n v="110152342"/>
    <n v="690251000000"/>
    <s v="JO MALONE OUD &amp; BERGAMOT COLOGNE INTENSE 100ML L29A-01"/>
    <s v="EA"/>
    <n v="24"/>
    <n v="14016"/>
    <n v="4"/>
    <n v="2336"/>
    <n v="11"/>
    <n v="255"/>
  </r>
  <r>
    <x v="7"/>
    <s v="PERFUMES"/>
    <x v="0"/>
    <x v="0"/>
    <x v="0"/>
    <n v="110327382"/>
    <n v="888066000000"/>
    <s v="TOM FORD OUD WOOD EDP 100ML T1XG-01"/>
    <s v="EA"/>
    <n v="11"/>
    <n v="12639"/>
    <n v="0"/>
    <n v="0"/>
    <n v="25"/>
    <n v="157"/>
  </r>
  <r>
    <x v="7"/>
    <s v="PERFUMES"/>
    <x v="0"/>
    <x v="0"/>
    <x v="0"/>
    <n v="111543787"/>
    <n v="888066000000"/>
    <s v="TOMFORD ROSE PRICK 50ML 50ML T8M1-01"/>
    <s v="EA"/>
    <n v="12"/>
    <n v="12636"/>
    <n v="1"/>
    <n v="1053"/>
    <n v="35"/>
    <n v="2260"/>
  </r>
  <r>
    <x v="7"/>
    <s v="PERFUMES"/>
    <x v="5"/>
    <x v="0"/>
    <x v="0"/>
    <n v="110561399"/>
    <n v="22548371039"/>
    <s v="DKNY BE TEMPTED EAU SO BLUSH EDP 100ML 5KKM-01"/>
    <s v="EA"/>
    <n v="40"/>
    <n v="7600"/>
    <n v="8"/>
    <n v="1520"/>
    <n v="68"/>
    <n v="2069"/>
  </r>
  <r>
    <x v="7"/>
    <s v="PERFUMES"/>
    <x v="0"/>
    <x v="0"/>
    <x v="0"/>
    <n v="111399561"/>
    <n v="888066000000"/>
    <s v="TOM FORD F FABULOUS EDP 100ML"/>
    <s v="EA"/>
    <n v="5"/>
    <n v="7535"/>
    <n v="1"/>
    <n v="1507"/>
    <n v="9"/>
    <n v="0"/>
  </r>
  <r>
    <x v="7"/>
    <s v="PERFUMES"/>
    <x v="0"/>
    <x v="0"/>
    <x v="1"/>
    <n v="110327382"/>
    <n v="888066000000"/>
    <s v="TOM FORD OUD WOOD EDP 100ML T1XG-01"/>
    <s v="EA"/>
    <n v="6"/>
    <n v="6894"/>
    <n v="0"/>
    <n v="0"/>
    <n v="25"/>
    <n v="157"/>
  </r>
  <r>
    <x v="7"/>
    <s v="PERFUMES"/>
    <x v="5"/>
    <x v="0"/>
    <x v="1"/>
    <n v="110561399"/>
    <n v="22548371039"/>
    <s v="DKNY BE TEMPTED EAU SO BLUSH EDP 100ML 5KKM-01"/>
    <s v="EA"/>
    <n v="34"/>
    <n v="6536"/>
    <n v="6"/>
    <n v="1216"/>
    <n v="44"/>
    <n v="2069"/>
  </r>
  <r>
    <x v="7"/>
    <s v="PERFUMES"/>
    <x v="2"/>
    <x v="2"/>
    <x v="2"/>
    <n v="111354836"/>
    <n v="690251000000"/>
    <s v="JO MALONE VELVET ROSE &amp; OUD COLOGNE INTENSE 100ML L8EP-01"/>
    <s v="EA"/>
    <n v="14"/>
    <n v="6258"/>
    <n v="0"/>
    <n v="0"/>
    <n v="-7"/>
    <n v="0"/>
  </r>
  <r>
    <x v="7"/>
    <s v="PERFUMES"/>
    <x v="6"/>
    <x v="0"/>
    <x v="1"/>
    <n v="111151263"/>
    <n v="811901000000"/>
    <s v="LE LABO SANTAL 33 EAU DE PARFUM NATURAL SPRAY 100ML 100PS33100"/>
    <s v="EA"/>
    <n v="7"/>
    <n v="6160"/>
    <n v="0"/>
    <n v="0"/>
    <n v="27"/>
    <n v="69"/>
  </r>
  <r>
    <x v="7"/>
    <s v="PERFUMES"/>
    <x v="9"/>
    <x v="0"/>
    <x v="1"/>
    <n v="111166522"/>
    <n v="22548396681"/>
    <s v="E ZEGNA ESSENZE ABSOLUTE INDONESIAN OUD EDP 100ML 5RWY-01"/>
    <s v="EA"/>
    <n v="9"/>
    <n v="6111"/>
    <n v="0"/>
    <n v="0"/>
    <n v="0"/>
    <n v="274"/>
  </r>
  <r>
    <x v="7"/>
    <s v="PERFUMES"/>
    <x v="7"/>
    <x v="2"/>
    <x v="0"/>
    <n v="101119324"/>
    <n v="22548024324"/>
    <s v="TOMMY HILFIGER MEN EDT 100ML 2692-02"/>
    <s v="EA"/>
    <n v="63"/>
    <n v="6048"/>
    <n v="16"/>
    <n v="1536"/>
    <n v="115"/>
    <n v="1795"/>
  </r>
  <r>
    <x v="7"/>
    <s v="PERFUMES"/>
    <x v="0"/>
    <x v="0"/>
    <x v="0"/>
    <n v="111379980"/>
    <n v="888066000000"/>
    <s v="TOMFORD LOST CHERRY EDP 100ML T812-01"/>
    <s v="EA"/>
    <n v="4"/>
    <n v="6028"/>
    <n v="0"/>
    <n v="0"/>
    <n v="15"/>
    <n v="0"/>
  </r>
  <r>
    <x v="7"/>
    <s v="PERFUMES"/>
    <x v="0"/>
    <x v="0"/>
    <x v="4"/>
    <n v="112108240"/>
    <n v="888066000000"/>
    <s v="TOM FORD BLACK ORCHID PARFUM EDP 100ML T90E-01"/>
    <s v="EA"/>
    <n v="10"/>
    <n v="5950"/>
    <n v="0"/>
    <n v="0"/>
    <n v="76"/>
    <n v="258"/>
  </r>
  <r>
    <x v="7"/>
    <s v="PERFUMES"/>
    <x v="2"/>
    <x v="2"/>
    <x v="2"/>
    <n v="110541967"/>
    <n v="690251000000"/>
    <s v="JO MALONE MYRRH &amp; TONKA COLOGNE INTENSE 100ML L5LK-01"/>
    <s v="EA"/>
    <n v="10"/>
    <n v="5840"/>
    <n v="2"/>
    <n v="1168"/>
    <n v="21"/>
    <n v="60"/>
  </r>
  <r>
    <x v="7"/>
    <s v="PERFUMES"/>
    <x v="0"/>
    <x v="0"/>
    <x v="3"/>
    <n v="110327382"/>
    <n v="888066000000"/>
    <s v="TOM FORD OUD WOOD EDP 100ML T1XG-01"/>
    <s v="EA"/>
    <n v="5"/>
    <n v="5745"/>
    <n v="0"/>
    <n v="0"/>
    <n v="15"/>
    <n v="157"/>
  </r>
  <r>
    <x v="7"/>
    <s v="PERFUMES"/>
    <x v="0"/>
    <x v="0"/>
    <x v="1"/>
    <n v="102004996"/>
    <n v="888066000000"/>
    <s v="TOM FORD BLACK ORCHID EDP 100ML T006 01"/>
    <s v="EA"/>
    <n v="11"/>
    <n v="5555"/>
    <n v="2"/>
    <n v="1010"/>
    <n v="50"/>
    <n v="494"/>
  </r>
  <r>
    <x v="7"/>
    <s v="PERFUMES"/>
    <x v="0"/>
    <x v="0"/>
    <x v="4"/>
    <n v="111079663"/>
    <n v="888066000000"/>
    <s v="TOM FORD SIGNATURE OMBRE LEATHER EDP 100ML T5Y3-01"/>
    <s v="EA"/>
    <n v="11"/>
    <n v="5555"/>
    <n v="1"/>
    <n v="505"/>
    <n v="57"/>
    <n v="1533"/>
  </r>
  <r>
    <x v="7"/>
    <s v="PERFUMES"/>
    <x v="5"/>
    <x v="3"/>
    <x v="0"/>
    <n v="111614221"/>
    <n v="22548422830"/>
    <s v="DKNY DELICIOUS DELIGHTS FRUITY ROOTY EDT 50ML 427R-01"/>
    <s v="EA"/>
    <n v="49"/>
    <n v="5341"/>
    <n v="3"/>
    <n v="327"/>
    <n v="103"/>
    <n v="370"/>
  </r>
  <r>
    <x v="7"/>
    <s v="PERFUMES"/>
    <x v="2"/>
    <x v="2"/>
    <x v="2"/>
    <n v="111613575"/>
    <n v="690251000000"/>
    <s v="JO MALONE SILVER BIRCH AND LAVENDER COLOGNE 30ML LA0K-01"/>
    <s v="EA"/>
    <n v="22"/>
    <n v="5280"/>
    <n v="0"/>
    <n v="0"/>
    <n v="0"/>
    <n v="666"/>
  </r>
  <r>
    <x v="7"/>
    <s v="PERFUMES"/>
    <x v="0"/>
    <x v="0"/>
    <x v="1"/>
    <n v="111543787"/>
    <n v="888066000000"/>
    <s v="TOMFORD ROSE PRICK 50ML 50ML T8M1-01"/>
    <s v="EA"/>
    <n v="5"/>
    <n v="5265"/>
    <n v="2"/>
    <n v="2106"/>
    <n v="24"/>
    <n v="2260"/>
  </r>
  <r>
    <x v="7"/>
    <s v="PERFUMES"/>
    <x v="7"/>
    <x v="2"/>
    <x v="1"/>
    <n v="101119324"/>
    <n v="22548024324"/>
    <s v="TOMMY HILFIGER MEN EDT 100ML 2692-02"/>
    <s v="EA"/>
    <n v="53"/>
    <n v="5088"/>
    <n v="3"/>
    <n v="288"/>
    <n v="64"/>
    <n v="1795"/>
  </r>
  <r>
    <x v="7"/>
    <s v="PERFUMES"/>
    <x v="8"/>
    <x v="0"/>
    <x v="0"/>
    <n v="110301607"/>
    <n v="22548289716"/>
    <s v="MICHAEL KORS COLLECTION GLAM JASMINE EDP 100ML 55EP-01"/>
    <s v="EA"/>
    <n v="14"/>
    <n v="5054"/>
    <n v="1"/>
    <n v="361"/>
    <n v="63"/>
    <n v="310"/>
  </r>
  <r>
    <x v="7"/>
    <s v="PERFUMES"/>
    <x v="0"/>
    <x v="0"/>
    <x v="1"/>
    <n v="110387859"/>
    <n v="888066000000"/>
    <s v="TOM FORD NOIR EXTREME 100ML T2TM-01"/>
    <s v="EA"/>
    <n v="11"/>
    <n v="4928"/>
    <n v="0"/>
    <n v="0"/>
    <n v="12"/>
    <n v="482"/>
  </r>
  <r>
    <x v="7"/>
    <s v="PERFUMES"/>
    <x v="2"/>
    <x v="2"/>
    <x v="2"/>
    <n v="111154149"/>
    <n v="690251000000"/>
    <s v="JO MALONE WOOD SAGE &amp; SEA SALT COLOGNE 100ML PRE PACK L9P7-01"/>
    <s v="EA"/>
    <n v="10"/>
    <n v="4700"/>
    <n v="0"/>
    <n v="0"/>
    <n v="12"/>
    <n v="296"/>
  </r>
  <r>
    <x v="7"/>
    <s v="PERFUMES"/>
    <x v="0"/>
    <x v="0"/>
    <x v="1"/>
    <n v="110585909"/>
    <n v="888066000000"/>
    <s v="TOM FORD TOBACCO VANILLE EDP 100ML T0CA-01"/>
    <s v="EA"/>
    <n v="4"/>
    <n v="4596"/>
    <n v="0"/>
    <n v="0"/>
    <n v="0"/>
    <n v="0"/>
  </r>
  <r>
    <x v="7"/>
    <s v="PERFUMES"/>
    <x v="0"/>
    <x v="0"/>
    <x v="4"/>
    <n v="102004996"/>
    <n v="888066000000"/>
    <s v="TOM FORD BLACK ORCHID EDP 100ML T006 01"/>
    <s v="EA"/>
    <n v="9"/>
    <n v="4545"/>
    <n v="0"/>
    <n v="0"/>
    <n v="50"/>
    <n v="494"/>
  </r>
  <r>
    <x v="7"/>
    <s v="PERFUMES"/>
    <x v="0"/>
    <x v="0"/>
    <x v="1"/>
    <n v="111079663"/>
    <n v="888066000000"/>
    <s v="TOM FORD SIGNATURE OMBRE LEATHER EDP 100ML T5Y3-01"/>
    <s v="EA"/>
    <n v="9"/>
    <n v="4545"/>
    <n v="2"/>
    <n v="1010"/>
    <n v="40"/>
    <n v="1533"/>
  </r>
  <r>
    <x v="7"/>
    <s v="PERFUMES"/>
    <x v="0"/>
    <x v="0"/>
    <x v="0"/>
    <n v="110387859"/>
    <n v="888066000000"/>
    <s v="TOM FORD NOIR EXTREME 100ML T2TM-01"/>
    <s v="EA"/>
    <n v="10"/>
    <n v="4480"/>
    <n v="0"/>
    <n v="0"/>
    <n v="42"/>
    <n v="482"/>
  </r>
  <r>
    <x v="7"/>
    <s v="PERFUMES"/>
    <x v="5"/>
    <x v="3"/>
    <x v="0"/>
    <n v="111543703"/>
    <n v="22548422823"/>
    <s v="DKNY DELICIOUS DELIGHTS COOL SWIRL EDT 50ML 427P-01"/>
    <s v="EA"/>
    <n v="41"/>
    <n v="4469"/>
    <n v="5"/>
    <n v="545"/>
    <n v="94"/>
    <n v="928"/>
  </r>
  <r>
    <x v="7"/>
    <s v="PERFUMES"/>
    <x v="0"/>
    <x v="0"/>
    <x v="0"/>
    <n v="111120068"/>
    <n v="888066000000"/>
    <s v="TOMFORD LOST CHERRY EDP 50ML T6LN-01"/>
    <s v="EA"/>
    <n v="4"/>
    <n v="4212"/>
    <n v="0"/>
    <n v="0"/>
    <n v="48"/>
    <n v="19"/>
  </r>
  <r>
    <x v="7"/>
    <s v="PERFUMES"/>
    <x v="0"/>
    <x v="0"/>
    <x v="1"/>
    <n v="111120068"/>
    <n v="888066000000"/>
    <s v="TOMFORD LOST CHERRY EDP 50ML T6LN-01"/>
    <s v="EA"/>
    <n v="4"/>
    <n v="4212"/>
    <n v="0"/>
    <n v="0"/>
    <n v="46"/>
    <n v="19"/>
  </r>
  <r>
    <x v="7"/>
    <s v="PERFUMES"/>
    <x v="1"/>
    <x v="0"/>
    <x v="0"/>
    <n v="100172103"/>
    <n v="27131086871"/>
    <s v="E LAUDER BEAUTIFUL EDP 75ML 4806-02"/>
    <s v="EA"/>
    <n v="12"/>
    <n v="4140"/>
    <n v="2"/>
    <n v="690"/>
    <n v="50"/>
    <n v="131"/>
  </r>
  <r>
    <x v="7"/>
    <s v="PERFUMES"/>
    <x v="0"/>
    <x v="3"/>
    <x v="1"/>
    <n v="110320740"/>
    <n v="888066000000"/>
    <s v="TOM FORD VELVET ORCHID EDP 100ML T1X5-01"/>
    <s v="EA"/>
    <n v="8"/>
    <n v="4040"/>
    <n v="3"/>
    <n v="1515"/>
    <n v="19"/>
    <n v="20"/>
  </r>
  <r>
    <x v="7"/>
    <s v="PERFUMES"/>
    <x v="3"/>
    <x v="3"/>
    <x v="0"/>
    <n v="102165050"/>
    <n v="20714080310"/>
    <s v="CLINIQUE HAPPY FOR MEN 100ML 62YM-01"/>
    <s v="EA"/>
    <n v="16"/>
    <n v="3984"/>
    <n v="4"/>
    <n v="996"/>
    <n v="59"/>
    <n v="396"/>
  </r>
  <r>
    <x v="7"/>
    <s v="PERFUMES"/>
    <x v="7"/>
    <x v="3"/>
    <x v="0"/>
    <n v="101313980"/>
    <n v="22548040126"/>
    <s v="TOMMY HILFIGER GIRL EDT 100ML 223P-02"/>
    <s v="EA"/>
    <n v="41"/>
    <n v="3936"/>
    <n v="1"/>
    <n v="96"/>
    <n v="63"/>
    <n v="1715"/>
  </r>
  <r>
    <x v="7"/>
    <s v="PERFUMES"/>
    <x v="0"/>
    <x v="0"/>
    <x v="0"/>
    <n v="111023656"/>
    <n v="888066000000"/>
    <s v="TOM FORD F FABULOUS EDP 50ML T6PA-01"/>
    <s v="EA"/>
    <n v="4"/>
    <n v="3800"/>
    <n v="0"/>
    <n v="0"/>
    <n v="31"/>
    <n v="751"/>
  </r>
  <r>
    <x v="7"/>
    <s v="PERFUMES"/>
    <x v="5"/>
    <x v="0"/>
    <x v="0"/>
    <n v="102628089"/>
    <n v="763511000000"/>
    <s v="DONNA KARAN DKNY EDP 100ML SPRAY 80C8-01"/>
    <s v="EA"/>
    <n v="12"/>
    <n v="3588"/>
    <n v="6"/>
    <n v="1794"/>
    <n v="57"/>
    <n v="104"/>
  </r>
  <r>
    <x v="7"/>
    <s v="PERFUMES"/>
    <x v="2"/>
    <x v="2"/>
    <x v="2"/>
    <n v="111521943"/>
    <n v="690251000000"/>
    <s v="JO MALONE VETIVER &amp; GOLDEN VANILLA COLOGNE INTENSE 100ML L9CT-01"/>
    <s v="EA"/>
    <n v="6"/>
    <n v="3504"/>
    <n v="1"/>
    <n v="584"/>
    <n v="28"/>
    <n v="56"/>
  </r>
  <r>
    <x v="7"/>
    <s v="PERFUMES"/>
    <x v="7"/>
    <x v="3"/>
    <x v="1"/>
    <n v="101313980"/>
    <n v="22548040126"/>
    <s v="TOMMY HILFIGER GIRL EDT 100ML 223P-02"/>
    <s v="EA"/>
    <n v="36"/>
    <n v="3456"/>
    <n v="4"/>
    <n v="384"/>
    <n v="56"/>
    <n v="1715"/>
  </r>
  <r>
    <x v="7"/>
    <s v="PERFUMES"/>
    <x v="0"/>
    <x v="0"/>
    <x v="0"/>
    <n v="110136725"/>
    <n v="888066000000"/>
    <s v="TOM FORD NEROLI PORTOFINO EDP SPRAY 100ML T0MA 01"/>
    <s v="EA"/>
    <n v="3"/>
    <n v="3447"/>
    <n v="0"/>
    <n v="0"/>
    <n v="2"/>
    <n v="0"/>
  </r>
  <r>
    <x v="7"/>
    <s v="PERFUMES"/>
    <x v="0"/>
    <x v="0"/>
    <x v="0"/>
    <n v="110470572"/>
    <n v="888066000000"/>
    <s v="TOM FORD SOLEIL BLANC EDP 100ML PB T40T-01"/>
    <s v="EA"/>
    <n v="3"/>
    <n v="3447"/>
    <n v="1"/>
    <n v="1149"/>
    <n v="6"/>
    <n v="0"/>
  </r>
  <r>
    <x v="7"/>
    <s v="PERFUMES"/>
    <x v="0"/>
    <x v="0"/>
    <x v="1"/>
    <n v="110585905"/>
    <n v="888066000000"/>
    <s v="TOM FORD COSTA AZZURRA EDP 100ML T471-01"/>
    <s v="EA"/>
    <n v="3"/>
    <n v="3447"/>
    <n v="0"/>
    <n v="0"/>
    <n v="0"/>
    <n v="0"/>
  </r>
  <r>
    <x v="7"/>
    <s v="PERFUMES"/>
    <x v="0"/>
    <x v="0"/>
    <x v="3"/>
    <n v="110585905"/>
    <n v="888066000000"/>
    <s v="TOM FORD COSTA AZZURRA EDP 100ML T471-01"/>
    <s v="EA"/>
    <n v="3"/>
    <n v="3447"/>
    <n v="0"/>
    <n v="0"/>
    <n v="0"/>
    <n v="0"/>
  </r>
  <r>
    <x v="7"/>
    <s v="PERFUMES"/>
    <x v="0"/>
    <x v="0"/>
    <x v="0"/>
    <n v="110585912"/>
    <n v="888066000000"/>
    <s v="TOM FORD TUSCAN LEATHER EDP 100ML T0C5-01"/>
    <s v="EA"/>
    <n v="3"/>
    <n v="3447"/>
    <n v="0"/>
    <n v="0"/>
    <n v="0"/>
    <n v="0"/>
  </r>
  <r>
    <x v="7"/>
    <s v="PERFUMES"/>
    <x v="0"/>
    <x v="0"/>
    <x v="0"/>
    <n v="110935864"/>
    <n v="888066000000"/>
    <s v="TOM FORD VANILLE FATALE EDP 100ML T6GN-01"/>
    <s v="EA"/>
    <n v="3"/>
    <n v="3447"/>
    <n v="0"/>
    <n v="0"/>
    <n v="1"/>
    <n v="4"/>
  </r>
  <r>
    <x v="7"/>
    <s v="PERFUMES"/>
    <x v="0"/>
    <x v="0"/>
    <x v="0"/>
    <n v="111166510"/>
    <n v="888066000000"/>
    <s v="TOMFORD LOST CHERRY 50M+CHERRY LIPS SET T79R-01"/>
    <s v="EA"/>
    <n v="4"/>
    <n v="3380"/>
    <n v="0"/>
    <n v="0"/>
    <n v="28"/>
    <n v="61"/>
  </r>
  <r>
    <x v="7"/>
    <s v="PERFUMES"/>
    <x v="0"/>
    <x v="0"/>
    <x v="4"/>
    <n v="111166510"/>
    <n v="888066000000"/>
    <s v="TOMFORD LOST CHERRY 50M+CHERRY LIPS SET T79R-01"/>
    <s v="EA"/>
    <n v="4"/>
    <n v="3380"/>
    <n v="0"/>
    <n v="0"/>
    <n v="13"/>
    <n v="61"/>
  </r>
  <r>
    <x v="7"/>
    <s v="PERFUMES"/>
    <x v="2"/>
    <x v="2"/>
    <x v="2"/>
    <n v="110281682"/>
    <n v="690251000000"/>
    <s v="JO MALONE PEONY &amp; BLUSH SUEDE COLOGNE 100ML L3AF-01"/>
    <s v="EA"/>
    <n v="7"/>
    <n v="3290"/>
    <n v="1"/>
    <n v="470"/>
    <n v="8"/>
    <n v="0"/>
  </r>
  <r>
    <x v="7"/>
    <s v="PERFUMES"/>
    <x v="0"/>
    <x v="0"/>
    <x v="0"/>
    <n v="110136724"/>
    <n v="888066000000"/>
    <s v="TOM FORD NEROLI PORTOFINO EDP 50ML T0M9 01"/>
    <s v="EA"/>
    <n v="4"/>
    <n v="3136"/>
    <n v="1"/>
    <n v="784"/>
    <n v="6"/>
    <n v="0"/>
  </r>
  <r>
    <x v="7"/>
    <s v="PERFUMES"/>
    <x v="0"/>
    <x v="0"/>
    <x v="0"/>
    <n v="110219840"/>
    <n v="888066000000"/>
    <s v="TOM FORD NOIR EDP 100ML T14G-01"/>
    <s v="EA"/>
    <n v="7"/>
    <n v="3136"/>
    <n v="0"/>
    <n v="0"/>
    <n v="18"/>
    <n v="43"/>
  </r>
  <r>
    <x v="7"/>
    <s v="PERFUMES"/>
    <x v="0"/>
    <x v="0"/>
    <x v="0"/>
    <n v="110286627"/>
    <n v="888066000000"/>
    <s v="TOM FORD OUD WOOD SPRAY 50ML T1XF 01"/>
    <s v="EA"/>
    <n v="4"/>
    <n v="3136"/>
    <n v="0"/>
    <n v="0"/>
    <n v="21"/>
    <n v="213"/>
  </r>
  <r>
    <x v="7"/>
    <s v="PERFUMES"/>
    <x v="0"/>
    <x v="0"/>
    <x v="1"/>
    <n v="110286627"/>
    <n v="888066000000"/>
    <s v="TOM FORD OUD WOOD SPRAY 50ML T1XF 01"/>
    <s v="EA"/>
    <n v="4"/>
    <n v="3136"/>
    <n v="1"/>
    <n v="784"/>
    <n v="7"/>
    <n v="213"/>
  </r>
  <r>
    <x v="7"/>
    <s v="PERFUMES"/>
    <x v="8"/>
    <x v="0"/>
    <x v="0"/>
    <n v="111379967"/>
    <n v="22548412688"/>
    <s v="MICHAEL KORS STARLIGHT SHIMMER EDP 100ML 5Y81-01"/>
    <s v="EA"/>
    <n v="14"/>
    <n v="3038"/>
    <n v="4"/>
    <n v="868"/>
    <n v="35"/>
    <n v="198"/>
  </r>
  <r>
    <x v="7"/>
    <s v="PERFUMES"/>
    <x v="0"/>
    <x v="0"/>
    <x v="1"/>
    <n v="111399561"/>
    <n v="888066000000"/>
    <s v="TOM FORD F FABULOUS EDP 100ML"/>
    <s v="EA"/>
    <n v="2"/>
    <n v="3014"/>
    <n v="0"/>
    <n v="0"/>
    <n v="13"/>
    <n v="0"/>
  </r>
  <r>
    <x v="7"/>
    <s v="PERFUMES"/>
    <x v="0"/>
    <x v="0"/>
    <x v="4"/>
    <n v="111399561"/>
    <n v="888066000000"/>
    <s v="TOM FORD F FABULOUS EDP 100ML"/>
    <s v="EA"/>
    <n v="2"/>
    <n v="3014"/>
    <n v="0"/>
    <n v="0"/>
    <n v="25"/>
    <n v="0"/>
  </r>
  <r>
    <x v="7"/>
    <s v="PERFUMES"/>
    <x v="0"/>
    <x v="4"/>
    <x v="4"/>
    <n v="110804430"/>
    <n v="888066000000"/>
    <s v="TOM FORD SOLEIL BLANC ALL OVER BODY SPRAY 150ML T5AR-01"/>
    <s v="EA"/>
    <n v="12"/>
    <n v="2988"/>
    <n v="0"/>
    <n v="0"/>
    <n v="0"/>
    <n v="0"/>
  </r>
  <r>
    <x v="7"/>
    <s v="PERFUMES"/>
    <x v="0"/>
    <x v="0"/>
    <x v="1"/>
    <n v="112108240"/>
    <n v="888066000000"/>
    <s v="TOM FORD BLACK ORCHID PARFUM EDP 100ML T90E-01"/>
    <s v="EA"/>
    <n v="5"/>
    <n v="2975"/>
    <n v="0"/>
    <n v="0"/>
    <n v="52"/>
    <n v="258"/>
  </r>
  <r>
    <x v="7"/>
    <s v="PERFUMES"/>
    <x v="2"/>
    <x v="2"/>
    <x v="2"/>
    <n v="111154151"/>
    <n v="690251000000"/>
    <s v="JO MALONE BRONZE WOOD &amp; LEATHER COLOGNE INTENSE 100ML L8K9-01"/>
    <s v="EA"/>
    <n v="5"/>
    <n v="2920"/>
    <n v="0"/>
    <n v="0"/>
    <n v="185"/>
    <n v="54"/>
  </r>
  <r>
    <x v="7"/>
    <s v="PERFUMES"/>
    <x v="2"/>
    <x v="1"/>
    <x v="2"/>
    <n v="111494520"/>
    <n v="690251000000"/>
    <s v="JO MALONE DISCOVERY COLLECTION TRIO OF TREASURES NP01-01"/>
    <s v="EA"/>
    <n v="10"/>
    <n v="2880"/>
    <n v="1"/>
    <n v="288"/>
    <n v="-1"/>
    <n v="674"/>
  </r>
  <r>
    <x v="7"/>
    <s v="PERFUMES"/>
    <x v="3"/>
    <x v="3"/>
    <x v="0"/>
    <n v="102000970"/>
    <n v="20714999346"/>
    <s v="CLINIQUE AROMATICS ELIXIR EDP 100ML 62G9-01"/>
    <s v="EA"/>
    <n v="8"/>
    <n v="2872"/>
    <n v="2"/>
    <n v="718"/>
    <n v="49"/>
    <n v="432"/>
  </r>
  <r>
    <x v="7"/>
    <s v="PERFUMES"/>
    <x v="0"/>
    <x v="0"/>
    <x v="1"/>
    <n v="111023656"/>
    <n v="888066000000"/>
    <s v="TOM FORD F FABULOUS EDP 50ML T6PA-01"/>
    <s v="EA"/>
    <n v="3"/>
    <n v="2850"/>
    <n v="0"/>
    <n v="0"/>
    <n v="72"/>
    <n v="751"/>
  </r>
  <r>
    <x v="7"/>
    <s v="PERFUMES"/>
    <x v="2"/>
    <x v="2"/>
    <x v="2"/>
    <n v="110152332"/>
    <n v="690251000000"/>
    <s v="JO MALONE NCTRN BLSM &amp; HONEY COLOGNE 100ML L0Y501"/>
    <s v="EA"/>
    <n v="6"/>
    <n v="2820"/>
    <n v="1"/>
    <n v="470"/>
    <n v="3"/>
    <n v="0"/>
  </r>
  <r>
    <x v="7"/>
    <s v="PERFUMES"/>
    <x v="2"/>
    <x v="2"/>
    <x v="2"/>
    <n v="110152439"/>
    <n v="690251000000"/>
    <s v="JO MALONE LIME BASIL &amp; MANDARIN COLOGNE 100ML L00401"/>
    <s v="EA"/>
    <n v="6"/>
    <n v="2820"/>
    <n v="2"/>
    <n v="940"/>
    <n v="13"/>
    <n v="16"/>
  </r>
  <r>
    <x v="7"/>
    <s v="PERFUMES"/>
    <x v="2"/>
    <x v="2"/>
    <x v="2"/>
    <n v="110351588"/>
    <n v="690251000000"/>
    <s v="JO MALONE WOOD SAGE &amp; SEA SALT COLOGNE 100ML L415-01"/>
    <s v="EA"/>
    <n v="6"/>
    <n v="2820"/>
    <n v="0"/>
    <n v="0"/>
    <n v="4"/>
    <n v="0"/>
  </r>
  <r>
    <x v="7"/>
    <s v="PERFUMES"/>
    <x v="1"/>
    <x v="0"/>
    <x v="0"/>
    <n v="100179432"/>
    <n v="27131006534"/>
    <s v="ESTEE LAUDER KNOWING EDP 75ML 4409-01"/>
    <s v="EA"/>
    <n v="8"/>
    <n v="2760"/>
    <n v="2"/>
    <n v="690"/>
    <n v="59"/>
    <n v="1"/>
  </r>
  <r>
    <x v="7"/>
    <s v="PERFUMES"/>
    <x v="9"/>
    <x v="0"/>
    <x v="0"/>
    <n v="111166522"/>
    <n v="22548396681"/>
    <s v="E ZEGNA ESSENZE ABSOLUTE INDONESIAN OUD EDP 100ML 5RWY-01"/>
    <s v="EA"/>
    <n v="4"/>
    <n v="2716"/>
    <n v="0"/>
    <n v="0"/>
    <n v="20"/>
    <n v="274"/>
  </r>
  <r>
    <x v="7"/>
    <s v="PERFUMES"/>
    <x v="9"/>
    <x v="0"/>
    <x v="4"/>
    <n v="111166522"/>
    <n v="22548396681"/>
    <s v="E ZEGNA ESSENZE ABSOLUTE INDONESIAN OUD EDP 100ML 5RWY-01"/>
    <s v="EA"/>
    <n v="4"/>
    <n v="2716"/>
    <n v="2"/>
    <n v="1358"/>
    <n v="9"/>
    <n v="274"/>
  </r>
  <r>
    <x v="7"/>
    <s v="PERFUMES"/>
    <x v="9"/>
    <x v="0"/>
    <x v="0"/>
    <n v="111166626"/>
    <n v="22548396773"/>
    <s v="E ZEGNA ESSENZE ABSOLUTE FLORENTINE IRIS EDP 100ML SPRAY 5RX2-01"/>
    <s v="EA"/>
    <n v="4"/>
    <n v="2716"/>
    <n v="0"/>
    <n v="0"/>
    <n v="20"/>
    <n v="270"/>
  </r>
  <r>
    <x v="7"/>
    <s v="PERFUMES"/>
    <x v="4"/>
    <x v="0"/>
    <x v="1"/>
    <n v="111062107"/>
    <n v="3700550000000"/>
    <s v="KILLIAN DARK LORD EDP REFILLABLE SPRAY 50ML N2Y6-01"/>
    <s v="EA"/>
    <n v="2"/>
    <n v="2706"/>
    <n v="0"/>
    <n v="0"/>
    <n v="17"/>
    <n v="0"/>
  </r>
  <r>
    <x v="7"/>
    <s v="PERFUMES"/>
    <x v="6"/>
    <x v="0"/>
    <x v="1"/>
    <n v="111151262"/>
    <n v="811901000000"/>
    <s v="LE LABO ROSE 31 EAU DE PARFUM NATURAL SPRAY 100ML 100PR31100"/>
    <s v="EA"/>
    <n v="3"/>
    <n v="2640"/>
    <n v="1"/>
    <n v="880"/>
    <n v="4"/>
    <n v="0"/>
  </r>
  <r>
    <x v="7"/>
    <s v="PERFUMES"/>
    <x v="2"/>
    <x v="2"/>
    <x v="2"/>
    <n v="111613574"/>
    <n v="690251000000"/>
    <s v="JO MALONE WISTERIA &amp; LAVENDER COLOGNE 30ML LA0J-01"/>
    <s v="EA"/>
    <n v="11"/>
    <n v="2640"/>
    <n v="1"/>
    <n v="240"/>
    <n v="29"/>
    <n v="483"/>
  </r>
  <r>
    <x v="7"/>
    <s v="PERFUMES"/>
    <x v="0"/>
    <x v="3"/>
    <x v="0"/>
    <n v="110320740"/>
    <n v="888066000000"/>
    <s v="TOM FORD VELVET ORCHID EDP 100ML T1X5-01"/>
    <s v="EA"/>
    <n v="5"/>
    <n v="2525"/>
    <n v="0"/>
    <n v="0"/>
    <n v="25"/>
    <n v="20"/>
  </r>
  <r>
    <x v="7"/>
    <s v="PERFUMES"/>
    <x v="0"/>
    <x v="1"/>
    <x v="1"/>
    <n v="111451883"/>
    <n v="888066000000"/>
    <s v="TOM FORD BLACK ORCHID EDP 50ML AND TRAVEL SPRAY SET T7TA-01"/>
    <s v="EA"/>
    <n v="7"/>
    <n v="2499"/>
    <n v="0"/>
    <n v="0"/>
    <n v="30"/>
    <n v="0"/>
  </r>
  <r>
    <x v="7"/>
    <s v="PERFUMES"/>
    <x v="2"/>
    <x v="2"/>
    <x v="2"/>
    <n v="111114143"/>
    <n v="690251000000"/>
    <s v="JO MALONE VELVET ROSE &amp; OUD COLOGNE INTENSE PRE PACK 100ML L41G-01"/>
    <s v="EA"/>
    <n v="5"/>
    <n v="2495"/>
    <n v="0"/>
    <n v="0"/>
    <n v="0"/>
    <n v="0"/>
  </r>
  <r>
    <x v="7"/>
    <s v="PERFUMES"/>
    <x v="2"/>
    <x v="2"/>
    <x v="2"/>
    <n v="110685029"/>
    <n v="690251000000"/>
    <s v="JO MALONE ENGLISH OAK &amp; REDCURRANT COLOGNE 100ML L6L3-01"/>
    <s v="EA"/>
    <n v="7"/>
    <n v="2471"/>
    <n v="0"/>
    <n v="0"/>
    <n v="44"/>
    <n v="359"/>
  </r>
  <r>
    <x v="7"/>
    <s v="PERFUMES"/>
    <x v="7"/>
    <x v="2"/>
    <x v="0"/>
    <n v="111608453"/>
    <n v="22548420126"/>
    <s v="TOMMY HILFIGER IMPACT EDT 100ML 41EK-01"/>
    <s v="EA"/>
    <n v="9"/>
    <n v="2421"/>
    <n v="1"/>
    <n v="269"/>
    <n v="116"/>
    <n v="550"/>
  </r>
  <r>
    <x v="7"/>
    <s v="PERFUMES"/>
    <x v="0"/>
    <x v="0"/>
    <x v="1"/>
    <n v="110355462"/>
    <n v="888066000000"/>
    <s v="TOM FORD MANDARINO DI AMALFI EDP 50ML PB T1Y5-01"/>
    <s v="EA"/>
    <n v="3"/>
    <n v="2352"/>
    <n v="1"/>
    <n v="784"/>
    <n v="5"/>
    <n v="0"/>
  </r>
  <r>
    <x v="7"/>
    <s v="PERFUMES"/>
    <x v="0"/>
    <x v="0"/>
    <x v="0"/>
    <n v="111079666"/>
    <n v="888066000000"/>
    <s v="TOMFORD FOUGRE PLATINE EDP 50ML T6H4-01"/>
    <s v="EA"/>
    <n v="3"/>
    <n v="2352"/>
    <n v="1"/>
    <n v="784"/>
    <n v="72"/>
    <n v="66"/>
  </r>
  <r>
    <x v="7"/>
    <s v="PERFUMES"/>
    <x v="0"/>
    <x v="0"/>
    <x v="0"/>
    <n v="111451109"/>
    <n v="888066000000"/>
    <s v="TOM FORD SOLEIL NEIGE 50 ML T7K1-01"/>
    <s v="EA"/>
    <n v="3"/>
    <n v="2352"/>
    <n v="0"/>
    <n v="0"/>
    <n v="37"/>
    <n v="351"/>
  </r>
  <r>
    <x v="7"/>
    <s v="PERFUMES"/>
    <x v="2"/>
    <x v="2"/>
    <x v="2"/>
    <n v="111423910"/>
    <n v="690251000000"/>
    <s v="JO MALONE POPPY &amp; BARLEY COLOGNE 100 ML LA00-01"/>
    <s v="EA"/>
    <n v="5"/>
    <n v="2350"/>
    <n v="0"/>
    <n v="0"/>
    <n v="66"/>
    <n v="877"/>
  </r>
  <r>
    <x v="7"/>
    <s v="PERFUMES"/>
    <x v="0"/>
    <x v="0"/>
    <x v="0"/>
    <n v="110222720"/>
    <n v="888066000000"/>
    <s v="TOM FORD JASMIN ROUGE EDP 100ML T1LH-01"/>
    <s v="EA"/>
    <n v="2"/>
    <n v="2298"/>
    <n v="0"/>
    <n v="0"/>
    <n v="10"/>
    <n v="0"/>
  </r>
  <r>
    <x v="7"/>
    <s v="PERFUMES"/>
    <x v="0"/>
    <x v="0"/>
    <x v="0"/>
    <n v="111543789"/>
    <n v="888066000000"/>
    <s v="TOMFORD WHITE SUEDE 100ML T8JM-01"/>
    <s v="EA"/>
    <n v="2"/>
    <n v="2298"/>
    <n v="0"/>
    <n v="0"/>
    <n v="7"/>
    <n v="0"/>
  </r>
  <r>
    <x v="7"/>
    <s v="PERFUMES"/>
    <x v="5"/>
    <x v="0"/>
    <x v="3"/>
    <n v="110561399"/>
    <n v="22548371039"/>
    <s v="DKNY BE TEMPTED EAU SO BLUSH EDP 100ML 5KKM-01"/>
    <s v="EA"/>
    <n v="12"/>
    <n v="2280"/>
    <n v="1"/>
    <n v="190"/>
    <n v="50"/>
    <n v="2069"/>
  </r>
  <r>
    <x v="7"/>
    <s v="PERFUMES"/>
    <x v="0"/>
    <x v="0"/>
    <x v="1"/>
    <n v="110219840"/>
    <n v="888066000000"/>
    <s v="TOM FORD NOIR EDP 100ML T14G-01"/>
    <s v="EA"/>
    <n v="5"/>
    <n v="2240"/>
    <n v="0"/>
    <n v="0"/>
    <n v="31"/>
    <n v="43"/>
  </r>
  <r>
    <x v="7"/>
    <s v="PERFUMES"/>
    <x v="0"/>
    <x v="0"/>
    <x v="4"/>
    <n v="110387859"/>
    <n v="888066000000"/>
    <s v="TOM FORD NOIR EXTREME 100ML T2TM-01"/>
    <s v="EA"/>
    <n v="5"/>
    <n v="2240"/>
    <n v="0"/>
    <n v="0"/>
    <n v="38"/>
    <n v="482"/>
  </r>
  <r>
    <x v="7"/>
    <s v="PERFUMES"/>
    <x v="7"/>
    <x v="2"/>
    <x v="4"/>
    <n v="101119324"/>
    <n v="22548024324"/>
    <s v="TOMMY HILFIGER MEN EDT 100ML 2692-02"/>
    <s v="EA"/>
    <n v="23"/>
    <n v="2208"/>
    <n v="1"/>
    <n v="96"/>
    <n v="69"/>
    <n v="1795"/>
  </r>
  <r>
    <x v="7"/>
    <s v="PERFUMES"/>
    <x v="5"/>
    <x v="0"/>
    <x v="1"/>
    <n v="110032452"/>
    <n v="22548172971"/>
    <s v="DKNY FRESH BLOSSOM EDP 100ML 2HWL-01"/>
    <s v="EA"/>
    <n v="15"/>
    <n v="2190"/>
    <n v="0"/>
    <n v="0"/>
    <n v="44"/>
    <n v="1645"/>
  </r>
  <r>
    <x v="7"/>
    <s v="PERFUMES"/>
    <x v="1"/>
    <x v="1"/>
    <x v="1"/>
    <n v="102001012"/>
    <n v="27131248095"/>
    <s v="E LAUDER PLEASURES 2X30ML EDP SPRAYS 1H60-01"/>
    <s v="EA"/>
    <n v="8"/>
    <n v="2152"/>
    <n v="1"/>
    <n v="269"/>
    <n v="30"/>
    <n v="83"/>
  </r>
  <r>
    <x v="7"/>
    <s v="PERFUMES"/>
    <x v="0"/>
    <x v="0"/>
    <x v="1"/>
    <n v="111079662"/>
    <n v="888066000000"/>
    <s v="TOMFORD SIGNATURE OMBRE LEATHER 50ML T5Y2-01"/>
    <s v="EA"/>
    <n v="6"/>
    <n v="2142"/>
    <n v="1"/>
    <n v="357"/>
    <n v="29"/>
    <n v="210"/>
  </r>
  <r>
    <x v="7"/>
    <s v="PERFUMES"/>
    <x v="0"/>
    <x v="0"/>
    <x v="0"/>
    <n v="111380618"/>
    <n v="888066000000"/>
    <s v="TOMFORD TUSCAN LEATHER INTENSE 50ML/1.7FLOZ T7G1-01"/>
    <s v="EA"/>
    <n v="2"/>
    <n v="2106"/>
    <n v="0"/>
    <n v="0"/>
    <n v="91"/>
    <n v="109"/>
  </r>
  <r>
    <x v="7"/>
    <s v="PERFUMES"/>
    <x v="0"/>
    <x v="0"/>
    <x v="1"/>
    <n v="111380618"/>
    <n v="888066000000"/>
    <s v="TOMFORD TUSCAN LEATHER INTENSE 50ML/1.7FLOZ T7G1-01"/>
    <s v="EA"/>
    <n v="2"/>
    <n v="2106"/>
    <n v="0"/>
    <n v="0"/>
    <n v="59"/>
    <n v="109"/>
  </r>
  <r>
    <x v="7"/>
    <s v="PERFUMES"/>
    <x v="2"/>
    <x v="4"/>
    <x v="2"/>
    <n v="111423913"/>
    <n v="690251000000"/>
    <s v="JO MALONE PEONY &amp; BLUSH SUEDE SCENT SURROUND DIFFUSER L92T-01"/>
    <s v="EA"/>
    <n v="7"/>
    <n v="2079"/>
    <n v="0"/>
    <n v="0"/>
    <n v="5"/>
    <n v="26"/>
  </r>
  <r>
    <x v="7"/>
    <s v="PERFUMES"/>
    <x v="1"/>
    <x v="0"/>
    <x v="3"/>
    <n v="100179432"/>
    <n v="27131006534"/>
    <s v="ESTEE LAUDER KNOWING EDP 75ML 4409-01"/>
    <s v="EA"/>
    <n v="6"/>
    <n v="2070"/>
    <n v="6"/>
    <n v="2070"/>
    <n v="8"/>
    <n v="1"/>
  </r>
  <r>
    <x v="7"/>
    <s v="PERFUMES"/>
    <x v="1"/>
    <x v="1"/>
    <x v="0"/>
    <n v="111399134"/>
    <n v="887167000000"/>
    <s v="E LAUDER BEAUTIFUL THE ULTIMATE COLLECTION PE74-01"/>
    <s v="EA"/>
    <n v="6"/>
    <n v="2070"/>
    <n v="0"/>
    <n v="0"/>
    <n v="15"/>
    <n v="0"/>
  </r>
  <r>
    <x v="7"/>
    <s v="PERFUMES"/>
    <x v="0"/>
    <x v="0"/>
    <x v="3"/>
    <n v="102004996"/>
    <n v="888066000000"/>
    <s v="TOM FORD BLACK ORCHID EDP 100ML T006 01"/>
    <s v="EA"/>
    <n v="4"/>
    <n v="2020"/>
    <n v="0"/>
    <n v="0"/>
    <n v="21"/>
    <n v="494"/>
  </r>
  <r>
    <x v="7"/>
    <s v="PERFUMES"/>
    <x v="0"/>
    <x v="0"/>
    <x v="5"/>
    <n v="102004996"/>
    <n v="888066000000"/>
    <s v="TOM FORD BLACK ORCHID EDP 100ML T006 01"/>
    <s v="EA"/>
    <n v="4"/>
    <n v="2020"/>
    <n v="1"/>
    <n v="505"/>
    <n v="29"/>
    <n v="494"/>
  </r>
  <r>
    <x v="7"/>
    <s v="PERFUMES"/>
    <x v="0"/>
    <x v="3"/>
    <x v="5"/>
    <n v="110320740"/>
    <n v="888066000000"/>
    <s v="TOM FORD VELVET ORCHID EDP 100ML T1X5-01"/>
    <s v="EA"/>
    <n v="4"/>
    <n v="2020"/>
    <n v="0"/>
    <n v="0"/>
    <n v="20"/>
    <n v="20"/>
  </r>
  <r>
    <x v="7"/>
    <s v="PERFUMES"/>
    <x v="0"/>
    <x v="0"/>
    <x v="0"/>
    <n v="111317785"/>
    <n v="888066000000"/>
    <s v="TOMFORD BEAU DE JOUR EDP 100ML T7M8-01"/>
    <s v="EA"/>
    <n v="4"/>
    <n v="2020"/>
    <n v="0"/>
    <n v="0"/>
    <n v="6"/>
    <n v="0"/>
  </r>
  <r>
    <x v="7"/>
    <s v="PERFUMES"/>
    <x v="4"/>
    <x v="0"/>
    <x v="1"/>
    <n v="111593404"/>
    <n v="3700550000000"/>
    <s v="KILIAN WOMAN IN GOLD EDP SPRAY 50ML N3E5-01"/>
    <s v="EA"/>
    <n v="2"/>
    <n v="1914"/>
    <n v="0"/>
    <n v="0"/>
    <n v="2"/>
    <n v="0"/>
  </r>
  <r>
    <x v="7"/>
    <s v="PERFUMES"/>
    <x v="2"/>
    <x v="2"/>
    <x v="0"/>
    <n v="111633256"/>
    <n v="690251000000"/>
    <s v="JO MALONE GARDENIA &amp; OUD ABSOLU L6NP-01"/>
    <s v="EA"/>
    <n v="2"/>
    <n v="1914"/>
    <n v="0"/>
    <n v="0"/>
    <n v="0"/>
    <n v="603"/>
  </r>
  <r>
    <x v="7"/>
    <s v="PERFUMES"/>
    <x v="0"/>
    <x v="0"/>
    <x v="0"/>
    <n v="110069566"/>
    <n v="888066000000"/>
    <s v="TOM FORD NOIR DE NOIR EDP DECAN 250ML T01M 01"/>
    <s v="EA"/>
    <n v="1"/>
    <n v="1909"/>
    <n v="0"/>
    <n v="0"/>
    <n v="4"/>
    <n v="0"/>
  </r>
  <r>
    <x v="7"/>
    <s v="PERFUMES"/>
    <x v="0"/>
    <x v="0"/>
    <x v="3"/>
    <n v="111023656"/>
    <n v="888066000000"/>
    <s v="TOM FORD F FABULOUS EDP 50ML T6PA-01"/>
    <s v="EA"/>
    <n v="2"/>
    <n v="1900"/>
    <n v="0"/>
    <n v="0"/>
    <n v="40"/>
    <n v="751"/>
  </r>
  <r>
    <x v="7"/>
    <s v="PERFUMES"/>
    <x v="2"/>
    <x v="2"/>
    <x v="2"/>
    <n v="111079660"/>
    <n v="690251000000"/>
    <s v="JO MALONE HONEYSUCKLE AND DAVANA COLOGNE 100ML L7JL-01"/>
    <s v="EA"/>
    <n v="4"/>
    <n v="1880"/>
    <n v="1"/>
    <n v="470"/>
    <n v="69"/>
    <n v="933"/>
  </r>
  <r>
    <x v="7"/>
    <s v="PERFUMES"/>
    <x v="2"/>
    <x v="2"/>
    <x v="2"/>
    <n v="111154142"/>
    <n v="690251000000"/>
    <s v="JO MALONE ENGLISH PEAR &amp; FREESIA COLOGNE 100ML PRE PACK L9P5-01"/>
    <s v="EA"/>
    <n v="4"/>
    <n v="1880"/>
    <n v="1"/>
    <n v="470"/>
    <n v="45"/>
    <n v="333"/>
  </r>
  <r>
    <x v="7"/>
    <s v="PERFUMES"/>
    <x v="2"/>
    <x v="2"/>
    <x v="2"/>
    <n v="110152299"/>
    <n v="690251000000"/>
    <s v="JO MALONE RED ROSES COLOGNE 30ML L08801"/>
    <s v="EA"/>
    <n v="8"/>
    <n v="1840"/>
    <n v="7"/>
    <n v="1610"/>
    <n v="18"/>
    <n v="18"/>
  </r>
  <r>
    <x v="7"/>
    <s v="PERFUMES"/>
    <x v="2"/>
    <x v="2"/>
    <x v="2"/>
    <n v="110281681"/>
    <n v="690251000000"/>
    <s v="JO MALONE PEONY &amp; BLUSH SUEDE COLOGNE 30ML L3AE-01"/>
    <s v="EA"/>
    <n v="8"/>
    <n v="1840"/>
    <n v="0"/>
    <n v="0"/>
    <n v="15"/>
    <n v="13"/>
  </r>
  <r>
    <x v="7"/>
    <s v="PERFUMES"/>
    <x v="2"/>
    <x v="2"/>
    <x v="2"/>
    <n v="111079661"/>
    <n v="690251000000"/>
    <s v="JO MALONE HONEYSUCKLE AND DAVANA CANDLE 200G L7JM-01"/>
    <s v="EA"/>
    <n v="8"/>
    <n v="1840"/>
    <n v="0"/>
    <n v="0"/>
    <n v="6"/>
    <n v="17"/>
  </r>
  <r>
    <x v="7"/>
    <s v="PERFUMES"/>
    <x v="2"/>
    <x v="2"/>
    <x v="3"/>
    <n v="111354836"/>
    <n v="690251000000"/>
    <s v="JO MALONE VELVET ROSE &amp; OUD COLOGNE INTENSE 100ML L8EP-01"/>
    <s v="EA"/>
    <n v="4"/>
    <n v="1788"/>
    <n v="2"/>
    <n v="894"/>
    <n v="12"/>
    <n v="0"/>
  </r>
  <r>
    <x v="7"/>
    <s v="PERFUMES"/>
    <x v="0"/>
    <x v="0"/>
    <x v="0"/>
    <n v="111079662"/>
    <n v="888066000000"/>
    <s v="TOMFORD SIGNATURE OMBRE LEATHER 50ML T5Y2-01"/>
    <s v="EA"/>
    <n v="5"/>
    <n v="1785"/>
    <n v="1"/>
    <n v="357"/>
    <n v="23"/>
    <n v="210"/>
  </r>
  <r>
    <x v="7"/>
    <s v="PERFUMES"/>
    <x v="4"/>
    <x v="0"/>
    <x v="4"/>
    <n v="111593403"/>
    <n v="3700550000000"/>
    <s v="KILIAN GOOD GIRL GONE BAD 50ML N3E3-01"/>
    <s v="EA"/>
    <n v="2"/>
    <n v="1772"/>
    <n v="0"/>
    <n v="0"/>
    <n v="1"/>
    <n v="0"/>
  </r>
  <r>
    <x v="7"/>
    <s v="PERFUMES"/>
    <x v="2"/>
    <x v="2"/>
    <x v="2"/>
    <n v="110322125"/>
    <n v="690251000000"/>
    <s v="JO MALONE TUBEROSE ANGELICA COLOGNE INT 100ML L3X8-01"/>
    <s v="EA"/>
    <n v="3"/>
    <n v="1752"/>
    <n v="0"/>
    <n v="0"/>
    <n v="0"/>
    <n v="0"/>
  </r>
  <r>
    <x v="7"/>
    <s v="PERFUMES"/>
    <x v="2"/>
    <x v="2"/>
    <x v="2"/>
    <n v="111396716"/>
    <n v="690251000000"/>
    <s v="JO MALONE PN HOME CANDLE LONDON 200G LAG9-01"/>
    <s v="EA"/>
    <n v="7"/>
    <n v="1743"/>
    <n v="0"/>
    <n v="0"/>
    <n v="13"/>
    <n v="79"/>
  </r>
  <r>
    <x v="7"/>
    <s v="PERFUMES"/>
    <x v="1"/>
    <x v="0"/>
    <x v="3"/>
    <n v="100172103"/>
    <n v="27131086871"/>
    <s v="E LAUDER BEAUTIFUL EDP 75ML 4806-02"/>
    <s v="EA"/>
    <n v="5"/>
    <n v="1725"/>
    <n v="4"/>
    <n v="1380"/>
    <n v="24"/>
    <n v="131"/>
  </r>
  <r>
    <x v="7"/>
    <s v="PERFUMES"/>
    <x v="2"/>
    <x v="1"/>
    <x v="3"/>
    <n v="110885079"/>
    <n v="690251000000"/>
    <s v="JO MALONE FRAGRANCE COMBINING SET 2X COLOGNE 30ML + CREAM 50ML L7T7-01"/>
    <s v="EA"/>
    <n v="5"/>
    <n v="1725"/>
    <n v="0"/>
    <n v="0"/>
    <n v="1"/>
    <n v="0"/>
  </r>
  <r>
    <x v="7"/>
    <s v="PERFUMES"/>
    <x v="0"/>
    <x v="0"/>
    <x v="1"/>
    <n v="111166510"/>
    <n v="888066000000"/>
    <s v="TOMFORD LOST CHERRY 50M+CHERRY LIPS SET T79R-01"/>
    <s v="EA"/>
    <n v="2"/>
    <n v="1690"/>
    <n v="0"/>
    <n v="0"/>
    <n v="22"/>
    <n v="61"/>
  </r>
  <r>
    <x v="7"/>
    <s v="PERFUMES"/>
    <x v="8"/>
    <x v="1"/>
    <x v="0"/>
    <n v="111451827"/>
    <n v="22548413265"/>
    <s v="MICHAEL KORS WONDERLUST 50ML SET W/ POUCH 5X3L-Y9"/>
    <s v="EA"/>
    <n v="6"/>
    <n v="1656"/>
    <n v="0"/>
    <n v="0"/>
    <n v="8"/>
    <n v="0"/>
  </r>
  <r>
    <x v="7"/>
    <s v="PERFUMES"/>
    <x v="2"/>
    <x v="4"/>
    <x v="2"/>
    <n v="110281683"/>
    <n v="690251000000"/>
    <s v="JO MALONE PEONY &amp; BLUSH SUEDE CANDLE 200G L3AG-01"/>
    <s v="EA"/>
    <n v="7"/>
    <n v="1610"/>
    <n v="0"/>
    <n v="0"/>
    <n v="10"/>
    <n v="0"/>
  </r>
  <r>
    <x v="7"/>
    <s v="PERFUMES"/>
    <x v="5"/>
    <x v="0"/>
    <x v="4"/>
    <n v="110561399"/>
    <n v="22548371039"/>
    <s v="DKNY BE TEMPTED EAU SO BLUSH EDP 100ML 5KKM-01"/>
    <s v="EA"/>
    <n v="8"/>
    <n v="1596"/>
    <n v="1"/>
    <n v="190"/>
    <n v="76"/>
    <n v="2069"/>
  </r>
  <r>
    <x v="7"/>
    <s v="PERFUMES"/>
    <x v="0"/>
    <x v="0"/>
    <x v="1"/>
    <n v="110136724"/>
    <n v="888066000000"/>
    <s v="TOM FORD NEROLI PORTOFINO EDP 50ML T0M9 01"/>
    <s v="EA"/>
    <n v="2"/>
    <n v="1568"/>
    <n v="0"/>
    <n v="0"/>
    <n v="11"/>
    <n v="0"/>
  </r>
  <r>
    <x v="7"/>
    <s v="PERFUMES"/>
    <x v="0"/>
    <x v="0"/>
    <x v="0"/>
    <n v="110199961"/>
    <n v="888066000000"/>
    <s v="TOM FORD JASMIN ROUGE EDP 50ML T0WT-01"/>
    <s v="EA"/>
    <n v="2"/>
    <n v="1568"/>
    <n v="0"/>
    <n v="0"/>
    <n v="20"/>
    <n v="0"/>
  </r>
  <r>
    <x v="7"/>
    <s v="PERFUMES"/>
    <x v="0"/>
    <x v="0"/>
    <x v="1"/>
    <n v="110219845"/>
    <n v="888066000000"/>
    <s v="TOM FORD CAFE ROSE EDP 50ML T14M-01"/>
    <s v="EA"/>
    <n v="2"/>
    <n v="1568"/>
    <n v="0"/>
    <n v="0"/>
    <n v="1"/>
    <n v="0"/>
  </r>
  <r>
    <x v="7"/>
    <s v="PERFUMES"/>
    <x v="0"/>
    <x v="0"/>
    <x v="0"/>
    <n v="110355462"/>
    <n v="888066000000"/>
    <s v="TOM FORD MANDARINO DI AMALFI EDP 50ML PB T1Y5-01"/>
    <s v="EA"/>
    <n v="2"/>
    <n v="1568"/>
    <n v="0"/>
    <n v="0"/>
    <n v="2"/>
    <n v="0"/>
  </r>
  <r>
    <x v="7"/>
    <s v="PERFUMES"/>
    <x v="0"/>
    <x v="0"/>
    <x v="3"/>
    <n v="110355462"/>
    <n v="888066000000"/>
    <s v="TOM FORD MANDARINO DI AMALFI EDP 50ML PB T1Y5-01"/>
    <s v="EA"/>
    <n v="2"/>
    <n v="1568"/>
    <n v="0"/>
    <n v="0"/>
    <n v="1"/>
    <n v="0"/>
  </r>
  <r>
    <x v="7"/>
    <s v="PERFUMES"/>
    <x v="0"/>
    <x v="0"/>
    <x v="0"/>
    <n v="110414408"/>
    <n v="888066000000"/>
    <s v="TOM FORD VENETIAN BERGAMOT EDP 50ML PB T3RF-01"/>
    <s v="EA"/>
    <n v="2"/>
    <n v="1568"/>
    <n v="1"/>
    <n v="784"/>
    <n v="7"/>
    <n v="0"/>
  </r>
  <r>
    <x v="7"/>
    <s v="PERFUMES"/>
    <x v="0"/>
    <x v="0"/>
    <x v="1"/>
    <n v="111451109"/>
    <n v="888066000000"/>
    <s v="TOM FORD SOLEIL NEIGE 50 ML T7K1-01"/>
    <s v="EA"/>
    <n v="2"/>
    <n v="1568"/>
    <n v="1"/>
    <n v="784"/>
    <n v="13"/>
    <n v="351"/>
  </r>
  <r>
    <x v="7"/>
    <s v="PERFUMES"/>
    <x v="0"/>
    <x v="0"/>
    <x v="0"/>
    <n v="111543788"/>
    <n v="888066000000"/>
    <s v="TOMFORD WHITE SUEDE COLLECTION 50ML T779-01"/>
    <s v="EA"/>
    <n v="2"/>
    <n v="1568"/>
    <n v="1"/>
    <n v="784"/>
    <n v="7"/>
    <n v="2"/>
  </r>
  <r>
    <x v="7"/>
    <s v="PERFUMES"/>
    <x v="0"/>
    <x v="0"/>
    <x v="1"/>
    <n v="111543788"/>
    <n v="888066000000"/>
    <s v="TOMFORD WHITE SUEDE COLLECTION 50ML T779-01"/>
    <s v="EA"/>
    <n v="2"/>
    <n v="1568"/>
    <n v="2"/>
    <n v="1568"/>
    <n v="3"/>
    <n v="2"/>
  </r>
  <r>
    <x v="7"/>
    <s v="PERFUMES"/>
    <x v="1"/>
    <x v="0"/>
    <x v="0"/>
    <n v="101016655"/>
    <n v="27131043317"/>
    <s v="ESTEE LAUDER PLEASURES EDP 100ML L 7022-01"/>
    <s v="EA"/>
    <n v="4"/>
    <n v="1532"/>
    <n v="0"/>
    <n v="0"/>
    <n v="16"/>
    <n v="0"/>
  </r>
  <r>
    <x v="7"/>
    <s v="PERFUMES"/>
    <x v="1"/>
    <x v="0"/>
    <x v="3"/>
    <n v="101016655"/>
    <n v="27131043317"/>
    <s v="ESTEE LAUDER PLEASURES EDP 100ML L 7022-01"/>
    <s v="EA"/>
    <n v="4"/>
    <n v="1532"/>
    <n v="1"/>
    <n v="383"/>
    <n v="11"/>
    <n v="0"/>
  </r>
  <r>
    <x v="7"/>
    <s v="PERFUMES"/>
    <x v="0"/>
    <x v="0"/>
    <x v="0"/>
    <n v="110399325"/>
    <n v="888066000000"/>
    <s v="TOM FORD NOIR FEMME EDP 100ML T2T1-01"/>
    <s v="EA"/>
    <n v="3"/>
    <n v="1515"/>
    <n v="0"/>
    <n v="0"/>
    <n v="7"/>
    <n v="0"/>
  </r>
  <r>
    <x v="7"/>
    <s v="PERFUMES"/>
    <x v="0"/>
    <x v="3"/>
    <x v="0"/>
    <n v="110950151"/>
    <n v="888066000000"/>
    <s v="T FORD TOM FORD EAU DE SOLEIL BLANC EDT 100ML T5Y1-01"/>
    <s v="EA"/>
    <n v="3"/>
    <n v="1515"/>
    <n v="0"/>
    <n v="0"/>
    <n v="5"/>
    <n v="0"/>
  </r>
  <r>
    <x v="7"/>
    <s v="PERFUMES"/>
    <x v="0"/>
    <x v="0"/>
    <x v="3"/>
    <n v="111079663"/>
    <n v="888066000000"/>
    <s v="TOM FORD SIGNATURE OMBRE LEATHER EDP 100ML T5Y3-01"/>
    <s v="EA"/>
    <n v="3"/>
    <n v="1515"/>
    <n v="0"/>
    <n v="0"/>
    <n v="32"/>
    <n v="1533"/>
  </r>
  <r>
    <x v="7"/>
    <s v="PERFUMES"/>
    <x v="0"/>
    <x v="0"/>
    <x v="3"/>
    <n v="111380649"/>
    <n v="888066000000"/>
    <s v="TOMFORD TUSCAN LEATHER INTENSE 100ML/3.4FLOZ T7G2-01"/>
    <s v="EA"/>
    <n v="1"/>
    <n v="1507"/>
    <n v="0"/>
    <n v="0"/>
    <n v="0"/>
    <n v="4"/>
  </r>
  <r>
    <x v="7"/>
    <s v="PERFUMES"/>
    <x v="5"/>
    <x v="0"/>
    <x v="0"/>
    <n v="110032452"/>
    <n v="22548172971"/>
    <s v="DKNY FRESH BLOSSOM EDP 100ML 2HWL-01"/>
    <s v="EA"/>
    <n v="10"/>
    <n v="1460"/>
    <n v="1"/>
    <n v="146"/>
    <n v="33"/>
    <n v="1645"/>
  </r>
  <r>
    <x v="7"/>
    <s v="PERFUMES"/>
    <x v="8"/>
    <x v="0"/>
    <x v="3"/>
    <n v="110301607"/>
    <n v="22548289716"/>
    <s v="MICHAEL KORS COLLECTION GLAM JASMINE EDP 100ML 55EP-01"/>
    <s v="EA"/>
    <n v="4"/>
    <n v="1444"/>
    <n v="1"/>
    <n v="361"/>
    <n v="32"/>
    <n v="310"/>
  </r>
  <r>
    <x v="7"/>
    <s v="PERFUMES"/>
    <x v="7"/>
    <x v="3"/>
    <x v="4"/>
    <n v="101313980"/>
    <n v="22548040126"/>
    <s v="TOMMY HILFIGER GIRL EDT 100ML 223P-02"/>
    <s v="EA"/>
    <n v="15"/>
    <n v="1440"/>
    <n v="2"/>
    <n v="192"/>
    <n v="76"/>
    <n v="1715"/>
  </r>
  <r>
    <x v="7"/>
    <s v="PERFUMES"/>
    <x v="0"/>
    <x v="0"/>
    <x v="3"/>
    <n v="111079662"/>
    <n v="888066000000"/>
    <s v="TOMFORD SIGNATURE OMBRE LEATHER 50ML T5Y2-01"/>
    <s v="EA"/>
    <n v="4"/>
    <n v="1428"/>
    <n v="1"/>
    <n v="357"/>
    <n v="18"/>
    <n v="210"/>
  </r>
  <r>
    <x v="7"/>
    <s v="PERFUMES"/>
    <x v="0"/>
    <x v="0"/>
    <x v="4"/>
    <n v="111079662"/>
    <n v="888066000000"/>
    <s v="TOMFORD SIGNATURE OMBRE LEATHER 50ML T5Y2-01"/>
    <s v="EA"/>
    <n v="4"/>
    <n v="1428"/>
    <n v="1"/>
    <n v="357"/>
    <n v="27"/>
    <n v="210"/>
  </r>
  <r>
    <x v="7"/>
    <s v="PERFUMES"/>
    <x v="0"/>
    <x v="0"/>
    <x v="0"/>
    <n v="111317780"/>
    <n v="888066000000"/>
    <s v="TOMFORD BEAU DE JOUR EDP 50ML T7M7-01"/>
    <s v="EA"/>
    <n v="4"/>
    <n v="1428"/>
    <n v="0"/>
    <n v="0"/>
    <n v="13"/>
    <n v="0"/>
  </r>
  <r>
    <x v="7"/>
    <s v="PERFUMES"/>
    <x v="1"/>
    <x v="0"/>
    <x v="0"/>
    <n v="111423852"/>
    <n v="887167000000"/>
    <s v="ESTEE LAUDER BEAUTIFUL BELLE LOVE EDP 100ML PEYF-01"/>
    <s v="EA"/>
    <n v="3"/>
    <n v="1419"/>
    <n v="0"/>
    <n v="0"/>
    <n v="66"/>
    <n v="339"/>
  </r>
  <r>
    <x v="7"/>
    <s v="PERFUMES"/>
    <x v="2"/>
    <x v="2"/>
    <x v="2"/>
    <n v="110685030"/>
    <n v="690251000000"/>
    <s v="JO MALONE ENGLISH OAK &amp; HAZELNUT COLOGNE 100ML L6TF-01"/>
    <s v="EA"/>
    <n v="3"/>
    <n v="1410"/>
    <n v="0"/>
    <n v="0"/>
    <n v="11"/>
    <n v="0"/>
  </r>
  <r>
    <x v="7"/>
    <s v="PERFUMES"/>
    <x v="2"/>
    <x v="2"/>
    <x v="3"/>
    <n v="111154142"/>
    <n v="690251000000"/>
    <s v="JO MALONE ENGLISH PEAR &amp; FREESIA COLOGNE 100ML PRE PACK L9P5-01"/>
    <s v="EA"/>
    <n v="3"/>
    <n v="1410"/>
    <n v="0"/>
    <n v="0"/>
    <n v="7"/>
    <n v="333"/>
  </r>
  <r>
    <x v="7"/>
    <s v="PERFUMES"/>
    <x v="2"/>
    <x v="2"/>
    <x v="2"/>
    <n v="111154147"/>
    <n v="690251000000"/>
    <s v="JO MALONE PEONY &amp; BLUSH SUEDE COLOGNE 100ML PRE PACK L9P9-01"/>
    <s v="EA"/>
    <n v="3"/>
    <n v="1410"/>
    <n v="1"/>
    <n v="470"/>
    <n v="2"/>
    <n v="0"/>
  </r>
  <r>
    <x v="7"/>
    <s v="PERFUMES"/>
    <x v="2"/>
    <x v="2"/>
    <x v="0"/>
    <n v="111154149"/>
    <n v="690251000000"/>
    <s v="JO MALONE WOOD SAGE &amp; SEA SALT COLOGNE 100ML PRE PACK L9P7-01"/>
    <s v="EA"/>
    <n v="3"/>
    <n v="1410"/>
    <n v="0"/>
    <n v="0"/>
    <n v="0"/>
    <n v="296"/>
  </r>
  <r>
    <x v="7"/>
    <s v="PERFUMES"/>
    <x v="1"/>
    <x v="1"/>
    <x v="0"/>
    <n v="111494516"/>
    <n v="887167000000"/>
    <s v="E LAUDER PURSE SPRAY COLLECTION 5X4ML RJ01-01"/>
    <s v="EA"/>
    <n v="7"/>
    <n v="1393"/>
    <n v="3"/>
    <n v="597"/>
    <n v="40"/>
    <n v="137"/>
  </r>
  <r>
    <x v="7"/>
    <s v="PERFUMES"/>
    <x v="1"/>
    <x v="0"/>
    <x v="1"/>
    <n v="100172103"/>
    <n v="27131086871"/>
    <s v="E LAUDER BEAUTIFUL EDP 75ML 4806-02"/>
    <s v="EA"/>
    <n v="4"/>
    <n v="1380"/>
    <n v="0"/>
    <n v="0"/>
    <n v="48"/>
    <n v="131"/>
  </r>
  <r>
    <x v="7"/>
    <s v="PERFUMES"/>
    <x v="2"/>
    <x v="2"/>
    <x v="2"/>
    <n v="110152283"/>
    <n v="690251000000"/>
    <s v="JO MALONE LIME BASIL &amp; MNDRN COLOGNE 30ML L00301"/>
    <s v="EA"/>
    <n v="6"/>
    <n v="1380"/>
    <n v="1"/>
    <n v="230"/>
    <n v="5"/>
    <n v="0"/>
  </r>
  <r>
    <x v="7"/>
    <s v="PERFUMES"/>
    <x v="2"/>
    <x v="2"/>
    <x v="2"/>
    <n v="110152305"/>
    <n v="690251000000"/>
    <s v="JO MALONE POMEGRANATE NOIR COLOGNE 30ML L10F01"/>
    <s v="EA"/>
    <n v="6"/>
    <n v="1380"/>
    <n v="1"/>
    <n v="230"/>
    <n v="27"/>
    <n v="0"/>
  </r>
  <r>
    <x v="7"/>
    <s v="PERFUMES"/>
    <x v="1"/>
    <x v="0"/>
    <x v="1"/>
    <n v="110298012"/>
    <n v="27131261612"/>
    <s v="E LAUDER MODERN MUSE EDP 50ML YF32-01"/>
    <s v="EA"/>
    <n v="4"/>
    <n v="1380"/>
    <n v="0"/>
    <n v="0"/>
    <n v="1"/>
    <n v="0"/>
  </r>
  <r>
    <x v="7"/>
    <s v="PERFUMES"/>
    <x v="1"/>
    <x v="0"/>
    <x v="0"/>
    <n v="101020600"/>
    <n v="27131043294"/>
    <s v="ESTEE LAUDER PLEASURES EDP 50ML 7017-01"/>
    <s v="EA"/>
    <n v="5"/>
    <n v="1345"/>
    <n v="1"/>
    <n v="269"/>
    <n v="17"/>
    <n v="0"/>
  </r>
  <r>
    <x v="7"/>
    <s v="PERFUMES"/>
    <x v="1"/>
    <x v="1"/>
    <x v="0"/>
    <n v="102001012"/>
    <n v="27131248095"/>
    <s v="E LAUDER PLEASURES 2X30ML EDP SPRAYS 1H60-01"/>
    <s v="EA"/>
    <n v="5"/>
    <n v="1345"/>
    <n v="0"/>
    <n v="0"/>
    <n v="24"/>
    <n v="83"/>
  </r>
  <r>
    <x v="7"/>
    <s v="PERFUMES"/>
    <x v="5"/>
    <x v="0"/>
    <x v="3"/>
    <n v="110151653"/>
    <n v="22548237564"/>
    <s v="DKNY GOLDEN DELICIOUS EDP 100ML 2WEC-01"/>
    <s v="EA"/>
    <n v="8"/>
    <n v="1328"/>
    <n v="0"/>
    <n v="0"/>
    <n v="57"/>
    <n v="639"/>
  </r>
  <r>
    <x v="7"/>
    <s v="PERFUMES"/>
    <x v="0"/>
    <x v="4"/>
    <x v="0"/>
    <n v="111034347"/>
    <n v="888066000000"/>
    <s v="TOMFORD SOLE DI POSITANO ALL OVER BODY SPRAY T6K3-01"/>
    <s v="EA"/>
    <n v="6"/>
    <n v="1314"/>
    <n v="1"/>
    <n v="219"/>
    <n v="0"/>
    <n v="0"/>
  </r>
  <r>
    <x v="7"/>
    <s v="PERFUMES"/>
    <x v="10"/>
    <x v="3"/>
    <x v="0"/>
    <n v="100706347"/>
    <n v="22548006719"/>
    <s v="ARAMIS CLASSIC EDT 110ML 2163-01"/>
    <s v="EA"/>
    <n v="10"/>
    <n v="1310"/>
    <n v="0"/>
    <n v="0"/>
    <n v="40"/>
    <n v="1047"/>
  </r>
  <r>
    <x v="7"/>
    <s v="PERFUMES"/>
    <x v="2"/>
    <x v="1"/>
    <x v="2"/>
    <n v="111154162"/>
    <n v="690251000000"/>
    <s v="JO MALONE EP&amp;F + WB DUO COLOGNE PRE PACK 2X30ML L9R3-01"/>
    <s v="EA"/>
    <n v="3"/>
    <n v="1242"/>
    <n v="0"/>
    <n v="0"/>
    <n v="15"/>
    <n v="21"/>
  </r>
  <r>
    <x v="7"/>
    <s v="PERFUMES"/>
    <x v="6"/>
    <x v="0"/>
    <x v="1"/>
    <n v="111151246"/>
    <n v="811901000000"/>
    <s v="LE LABO SANTAL 33 EAU DE PARFUM NATURAL SPRAY 50ML 050PS33100"/>
    <s v="EA"/>
    <n v="2"/>
    <n v="1216"/>
    <n v="1"/>
    <n v="608"/>
    <n v="23"/>
    <n v="51"/>
  </r>
  <r>
    <x v="7"/>
    <s v="PERFUMES"/>
    <x v="7"/>
    <x v="2"/>
    <x v="0"/>
    <n v="111608455"/>
    <n v="22548420140"/>
    <s v="TOMMY HILFIGER IMPACT EDT 50ML 41EL-01"/>
    <s v="EA"/>
    <n v="6"/>
    <n v="1182"/>
    <n v="1"/>
    <n v="197"/>
    <n v="120"/>
    <n v="344"/>
  </r>
  <r>
    <x v="7"/>
    <s v="PERFUMES"/>
    <x v="2"/>
    <x v="2"/>
    <x v="0"/>
    <n v="110152342"/>
    <n v="690251000000"/>
    <s v="JO MALONE OUD &amp; BERGAMOT COLOGNE INTENSE 100ML L29A-01"/>
    <s v="EA"/>
    <n v="2"/>
    <n v="1168"/>
    <n v="0"/>
    <n v="0"/>
    <n v="0"/>
    <n v="255"/>
  </r>
  <r>
    <x v="7"/>
    <s v="PERFUMES"/>
    <x v="2"/>
    <x v="2"/>
    <x v="3"/>
    <n v="110152342"/>
    <n v="690251000000"/>
    <s v="JO MALONE OUD &amp; BERGAMOT COLOGNE INTENSE 100ML L29A-01"/>
    <s v="EA"/>
    <n v="2"/>
    <n v="1168"/>
    <n v="0"/>
    <n v="0"/>
    <n v="13"/>
    <n v="255"/>
  </r>
  <r>
    <x v="7"/>
    <s v="PERFUMES"/>
    <x v="2"/>
    <x v="2"/>
    <x v="0"/>
    <n v="110541967"/>
    <n v="690251000000"/>
    <s v="JO MALONE MYRRH &amp; TONKA COLOGNE INTENSE 100ML L5LK-01"/>
    <s v="EA"/>
    <n v="2"/>
    <n v="1168"/>
    <n v="0"/>
    <n v="0"/>
    <n v="0"/>
    <n v="60"/>
  </r>
  <r>
    <x v="7"/>
    <s v="PERFUMES"/>
    <x v="4"/>
    <x v="0"/>
    <x v="1"/>
    <n v="110823180"/>
    <n v="3700550000000"/>
    <s v="KILIAN GOLD KNIGHT EDP SPRAY 50ML N2F5-01"/>
    <s v="EA"/>
    <n v="1"/>
    <n v="1163"/>
    <n v="0"/>
    <n v="0"/>
    <n v="9"/>
    <n v="0"/>
  </r>
  <r>
    <x v="7"/>
    <s v="PERFUMES"/>
    <x v="9"/>
    <x v="3"/>
    <x v="0"/>
    <n v="110176340"/>
    <n v="22548262733"/>
    <s v="ZEGNA Z EDT NATURAL SPRAY 100ML 50Y5 01"/>
    <s v="EA"/>
    <n v="3"/>
    <n v="1161"/>
    <n v="0"/>
    <n v="0"/>
    <n v="10"/>
    <n v="0"/>
  </r>
  <r>
    <x v="7"/>
    <s v="PERFUMES"/>
    <x v="3"/>
    <x v="3"/>
    <x v="0"/>
    <n v="110429678"/>
    <n v="20714769994"/>
    <s v="CLINIQUE AROMATICS IN BLACK 50ML ZJ4R-01"/>
    <s v="EA"/>
    <n v="4"/>
    <n v="1152"/>
    <n v="0"/>
    <n v="0"/>
    <n v="1"/>
    <n v="0"/>
  </r>
  <r>
    <x v="7"/>
    <s v="PERFUMES"/>
    <x v="2"/>
    <x v="2"/>
    <x v="2"/>
    <n v="111154140"/>
    <n v="690251000000"/>
    <s v="JO MALONE WOOD SAGE &amp; SEA SALT COLOGNE 30ML PRE PACK L9P8-01"/>
    <s v="EA"/>
    <n v="5"/>
    <n v="1150"/>
    <n v="0"/>
    <n v="0"/>
    <n v="40"/>
    <n v="483"/>
  </r>
  <r>
    <x v="7"/>
    <s v="PERFUMES"/>
    <x v="2"/>
    <x v="4"/>
    <x v="2"/>
    <n v="111494518"/>
    <n v="690251000000"/>
    <s v="JO MALONE LB&amp;M DIFFUSER C101-01"/>
    <s v="EA"/>
    <n v="5"/>
    <n v="1150"/>
    <n v="0"/>
    <n v="0"/>
    <n v="25"/>
    <n v="48"/>
  </r>
  <r>
    <x v="7"/>
    <s v="PERFUMES"/>
    <x v="0"/>
    <x v="0"/>
    <x v="1"/>
    <n v="110136725"/>
    <n v="888066000000"/>
    <s v="TOM FORD NEROLI PORTOFINO EDP SPRAY 100ML T0MA 01"/>
    <s v="EA"/>
    <n v="1"/>
    <n v="1149"/>
    <n v="0"/>
    <n v="0"/>
    <n v="4"/>
    <n v="0"/>
  </r>
  <r>
    <x v="7"/>
    <s v="PERFUMES"/>
    <x v="0"/>
    <x v="0"/>
    <x v="4"/>
    <n v="110136725"/>
    <n v="888066000000"/>
    <s v="TOM FORD NEROLI PORTOFINO EDP SPRAY 100ML T0MA 01"/>
    <s v="EA"/>
    <n v="1"/>
    <n v="1149"/>
    <n v="0"/>
    <n v="0"/>
    <n v="10"/>
    <n v="0"/>
  </r>
  <r>
    <x v="7"/>
    <s v="PERFUMES"/>
    <x v="0"/>
    <x v="0"/>
    <x v="4"/>
    <n v="110327382"/>
    <n v="888066000000"/>
    <s v="TOM FORD OUD WOOD EDP 100ML T1XG-01"/>
    <s v="EA"/>
    <n v="1"/>
    <n v="1149"/>
    <n v="0"/>
    <n v="0"/>
    <n v="20"/>
    <n v="157"/>
  </r>
  <r>
    <x v="7"/>
    <s v="PERFUMES"/>
    <x v="0"/>
    <x v="0"/>
    <x v="0"/>
    <n v="110354105"/>
    <n v="888066000000"/>
    <s v="TOM FORD PRIVATE BLEND TOBACCO OUD EDP 100ML T2EA-01"/>
    <s v="EA"/>
    <n v="1"/>
    <n v="1149"/>
    <n v="0"/>
    <n v="0"/>
    <n v="5"/>
    <n v="0"/>
  </r>
  <r>
    <x v="7"/>
    <s v="PERFUMES"/>
    <x v="0"/>
    <x v="0"/>
    <x v="3"/>
    <n v="110470572"/>
    <n v="888066000000"/>
    <s v="TOM FORD SOLEIL BLANC EDP 100ML PB T40T-01"/>
    <s v="EA"/>
    <n v="1"/>
    <n v="1149"/>
    <n v="0"/>
    <n v="0"/>
    <n v="3"/>
    <n v="0"/>
  </r>
  <r>
    <x v="7"/>
    <s v="PERFUMES"/>
    <x v="0"/>
    <x v="0"/>
    <x v="3"/>
    <n v="110585909"/>
    <n v="888066000000"/>
    <s v="TOM FORD TOBACCO VANILLE EDP 100ML T0CA-01"/>
    <s v="EA"/>
    <n v="1"/>
    <n v="1149"/>
    <n v="0"/>
    <n v="0"/>
    <n v="1"/>
    <n v="0"/>
  </r>
  <r>
    <x v="7"/>
    <s v="PERFUMES"/>
    <x v="0"/>
    <x v="0"/>
    <x v="0"/>
    <n v="110585911"/>
    <n v="888066000000"/>
    <s v="TOM FORD NOIR DE NOIR EDP 100ML T0C8-01"/>
    <s v="EA"/>
    <n v="1"/>
    <n v="1149"/>
    <n v="0"/>
    <n v="0"/>
    <n v="36"/>
    <n v="52"/>
  </r>
  <r>
    <x v="7"/>
    <s v="PERFUMES"/>
    <x v="0"/>
    <x v="0"/>
    <x v="4"/>
    <n v="111543789"/>
    <n v="888066000000"/>
    <s v="TOMFORD WHITE SUEDE 100ML T8JM-01"/>
    <s v="EA"/>
    <n v="1"/>
    <n v="1149"/>
    <n v="0"/>
    <n v="0"/>
    <n v="9"/>
    <n v="0"/>
  </r>
  <r>
    <x v="7"/>
    <s v="PERFUMES"/>
    <x v="2"/>
    <x v="2"/>
    <x v="2"/>
    <n v="111521942"/>
    <n v="690251000000"/>
    <s v="JO MALONE VETIVER &amp; GOLDEN VANILLA COLOGNE INTENSE 50ML L9CR-01"/>
    <s v="EA"/>
    <n v="3"/>
    <n v="1122"/>
    <n v="1"/>
    <n v="374"/>
    <n v="69"/>
    <n v="47"/>
  </r>
  <r>
    <x v="7"/>
    <s v="PERFUMES"/>
    <x v="1"/>
    <x v="2"/>
    <x v="0"/>
    <n v="102089325"/>
    <n v="27131521433"/>
    <s v="E LAUDER PLEASURES FOR MEN 100ML SPM 11A5-01"/>
    <s v="EA"/>
    <n v="4"/>
    <n v="1112"/>
    <n v="0"/>
    <n v="0"/>
    <n v="0"/>
    <n v="0"/>
  </r>
  <r>
    <x v="7"/>
    <s v="PERFUMES"/>
    <x v="2"/>
    <x v="4"/>
    <x v="2"/>
    <n v="110198689"/>
    <n v="690251000000"/>
    <s v="JO MALONE SCENT AROUND ROOM SPRAY LBM L2W9-01"/>
    <s v="EA"/>
    <n v="5"/>
    <n v="1105"/>
    <n v="0"/>
    <n v="0"/>
    <n v="13"/>
    <n v="2"/>
  </r>
  <r>
    <x v="7"/>
    <s v="PERFUMES"/>
    <x v="2"/>
    <x v="4"/>
    <x v="2"/>
    <n v="111543769"/>
    <n v="690251000000"/>
    <s v="JO MALONE VELVET ROSE &amp; OUD SCENT SURROUND DIFFUSER 165ML L92X-01"/>
    <s v="EA"/>
    <n v="3"/>
    <n v="1104"/>
    <n v="0"/>
    <n v="0"/>
    <n v="18"/>
    <n v="0"/>
  </r>
  <r>
    <x v="7"/>
    <s v="PERFUMES"/>
    <x v="17"/>
    <x v="0"/>
    <x v="3"/>
    <n v="111354833"/>
    <n v="887167000000"/>
    <s v="AERIN EVENING ROSE D'OR 100ML RP16-01"/>
    <s v="EA"/>
    <n v="1"/>
    <n v="1101"/>
    <n v="0"/>
    <n v="0"/>
    <n v="6"/>
    <n v="0"/>
  </r>
  <r>
    <x v="7"/>
    <s v="PERFUMES"/>
    <x v="8"/>
    <x v="0"/>
    <x v="0"/>
    <n v="110505318"/>
    <n v="22548366448"/>
    <s v="MICHAEL KORS WONDERLUST EDP 100ML 5JT6-01"/>
    <s v="EA"/>
    <n v="3"/>
    <n v="1083"/>
    <n v="0"/>
    <n v="0"/>
    <n v="20"/>
    <n v="0"/>
  </r>
  <r>
    <x v="7"/>
    <s v="PERFUMES"/>
    <x v="4"/>
    <x v="0"/>
    <x v="1"/>
    <n v="111593398"/>
    <n v="3700550000000"/>
    <s v="KILIAN STRAIGH TO HEAVEN EDP 50ML N3F7-01"/>
    <s v="EA"/>
    <n v="1"/>
    <n v="1077"/>
    <n v="0"/>
    <n v="0"/>
    <n v="9"/>
    <n v="0"/>
  </r>
  <r>
    <x v="7"/>
    <s v="PERFUMES"/>
    <x v="0"/>
    <x v="1"/>
    <x v="0"/>
    <n v="111451883"/>
    <n v="888066000000"/>
    <s v="TOM FORD BLACK ORCHID EDP 50ML AND TRAVEL SPRAY SET T7TA-01"/>
    <s v="EA"/>
    <n v="3"/>
    <n v="1071"/>
    <n v="3"/>
    <n v="1071"/>
    <n v="47"/>
    <n v="0"/>
  </r>
  <r>
    <x v="7"/>
    <s v="PERFUMES"/>
    <x v="14"/>
    <x v="0"/>
    <x v="3"/>
    <n v="111593385"/>
    <n v="3700140000000"/>
    <s v="F MALLE PORTRAIT OF A LADY ASSEMBLED 100 ML H4G1-01"/>
    <s v="EA"/>
    <n v="1"/>
    <n v="1071"/>
    <n v="1"/>
    <n v="1071"/>
    <n v="12"/>
    <n v="5"/>
  </r>
  <r>
    <x v="7"/>
    <s v="PERFUMES"/>
    <x v="0"/>
    <x v="0"/>
    <x v="0"/>
    <n v="110479829"/>
    <n v="888066000000"/>
    <s v="TOM FORD NEROLI PORTOFINO FORTE EDP 50ML T429-01"/>
    <s v="EA"/>
    <n v="1"/>
    <n v="1053"/>
    <n v="1"/>
    <n v="1053"/>
    <n v="2"/>
    <n v="0"/>
  </r>
  <r>
    <x v="7"/>
    <s v="PERFUMES"/>
    <x v="0"/>
    <x v="0"/>
    <x v="0"/>
    <n v="110703015"/>
    <n v="888066000000"/>
    <s v="TOM FORD OUD WOOD INTENSE 50ML T5EJ-01"/>
    <s v="EA"/>
    <n v="1"/>
    <n v="1053"/>
    <n v="1"/>
    <n v="1053"/>
    <n v="3"/>
    <n v="0"/>
  </r>
  <r>
    <x v="7"/>
    <s v="PERFUMES"/>
    <x v="0"/>
    <x v="0"/>
    <x v="0"/>
    <n v="110703017"/>
    <n v="888066000000"/>
    <s v="TOM FORD TOBACCO OUD INTENSE 50ML T5EM-01"/>
    <s v="EA"/>
    <n v="1"/>
    <n v="1053"/>
    <n v="0"/>
    <n v="0"/>
    <n v="4"/>
    <n v="0"/>
  </r>
  <r>
    <x v="7"/>
    <s v="PERFUMES"/>
    <x v="0"/>
    <x v="0"/>
    <x v="3"/>
    <n v="111120068"/>
    <n v="888066000000"/>
    <s v="TOMFORD LOST CHERRY EDP 50ML T6LN-01"/>
    <s v="EA"/>
    <n v="1"/>
    <n v="1053"/>
    <n v="1"/>
    <n v="1053"/>
    <n v="12"/>
    <n v="19"/>
  </r>
  <r>
    <x v="7"/>
    <s v="PERFUMES"/>
    <x v="0"/>
    <x v="0"/>
    <x v="1"/>
    <n v="111374778"/>
    <n v="888066000000"/>
    <s v="TOMFORD LAVENDER EXTRME EDP 50ML T740-01"/>
    <s v="EA"/>
    <n v="1"/>
    <n v="1053"/>
    <n v="0"/>
    <n v="0"/>
    <n v="32"/>
    <n v="77"/>
  </r>
  <r>
    <x v="7"/>
    <s v="PERFUMES"/>
    <x v="0"/>
    <x v="0"/>
    <x v="3"/>
    <n v="111380618"/>
    <n v="888066000000"/>
    <s v="TOMFORD TUSCAN LEATHER INTENSE 50ML/1.7FLOZ T7G1-01"/>
    <s v="EA"/>
    <n v="1"/>
    <n v="1053"/>
    <n v="0"/>
    <n v="0"/>
    <n v="45"/>
    <n v="109"/>
  </r>
  <r>
    <x v="7"/>
    <s v="PERFUMES"/>
    <x v="0"/>
    <x v="0"/>
    <x v="5"/>
    <n v="111543787"/>
    <n v="888066000000"/>
    <s v="TOMFORD ROSE PRICK 50ML 50ML T8M1-01"/>
    <s v="EA"/>
    <n v="1"/>
    <n v="1053"/>
    <n v="0"/>
    <n v="0"/>
    <n v="23"/>
    <n v="2260"/>
  </r>
  <r>
    <x v="7"/>
    <s v="PERFUMES"/>
    <x v="0"/>
    <x v="0"/>
    <x v="4"/>
    <n v="111543787"/>
    <n v="888066000000"/>
    <s v="TOMFORD ROSE PRICK 50ML 50ML T8M1-01"/>
    <s v="EA"/>
    <n v="1"/>
    <n v="1053"/>
    <n v="1"/>
    <n v="1053"/>
    <n v="63"/>
    <n v="2260"/>
  </r>
  <r>
    <x v="7"/>
    <s v="PERFUMES"/>
    <x v="1"/>
    <x v="0"/>
    <x v="5"/>
    <n v="100172103"/>
    <n v="27131086871"/>
    <s v="E LAUDER BEAUTIFUL EDP 75ML 4806-02"/>
    <s v="EA"/>
    <n v="3"/>
    <n v="1035"/>
    <n v="0"/>
    <n v="0"/>
    <n v="1"/>
    <n v="131"/>
  </r>
  <r>
    <x v="7"/>
    <s v="PERFUMES"/>
    <x v="1"/>
    <x v="0"/>
    <x v="0"/>
    <n v="110298012"/>
    <n v="27131261612"/>
    <s v="E LAUDER MODERN MUSE EDP 50ML YF32-01"/>
    <s v="EA"/>
    <n v="3"/>
    <n v="1035"/>
    <n v="0"/>
    <n v="0"/>
    <n v="25"/>
    <n v="0"/>
  </r>
  <r>
    <x v="7"/>
    <s v="PERFUMES"/>
    <x v="1"/>
    <x v="1"/>
    <x v="1"/>
    <n v="110352854"/>
    <n v="887167000000"/>
    <s v="E LAUDER MODERN MUSE DUO 2X30ML R38R-01"/>
    <s v="EA"/>
    <n v="3"/>
    <n v="1035"/>
    <n v="0"/>
    <n v="0"/>
    <n v="8"/>
    <n v="0"/>
  </r>
  <r>
    <x v="7"/>
    <s v="PERFUMES"/>
    <x v="1"/>
    <x v="1"/>
    <x v="1"/>
    <n v="111399134"/>
    <n v="887167000000"/>
    <s v="E LAUDER BEAUTIFUL THE ULTIMATE COLLECTION PE74-01"/>
    <s v="EA"/>
    <n v="3"/>
    <n v="1035"/>
    <n v="0"/>
    <n v="0"/>
    <n v="14"/>
    <n v="0"/>
  </r>
  <r>
    <x v="7"/>
    <s v="PERFUMES"/>
    <x v="0"/>
    <x v="3"/>
    <x v="4"/>
    <n v="110320740"/>
    <n v="888066000000"/>
    <s v="TOM FORD VELVET ORCHID EDP 100ML T1X5-01"/>
    <s v="EA"/>
    <n v="2"/>
    <n v="1010"/>
    <n v="0"/>
    <n v="0"/>
    <n v="38"/>
    <n v="20"/>
  </r>
  <r>
    <x v="7"/>
    <s v="PERFUMES"/>
    <x v="0"/>
    <x v="0"/>
    <x v="0"/>
    <n v="111399546"/>
    <n v="888066000000"/>
    <s v="TOM FORD METALLIQUE 100ML T778-01"/>
    <s v="EA"/>
    <n v="2"/>
    <n v="1010"/>
    <n v="0"/>
    <n v="0"/>
    <n v="38"/>
    <n v="871"/>
  </r>
  <r>
    <x v="7"/>
    <s v="PERFUMES"/>
    <x v="3"/>
    <x v="3"/>
    <x v="5"/>
    <n v="102165050"/>
    <n v="20714080310"/>
    <s v="CLINIQUE HAPPY FOR MEN 100ML 62YM-01"/>
    <s v="EA"/>
    <n v="4"/>
    <n v="996"/>
    <n v="2"/>
    <n v="498"/>
    <n v="0"/>
    <n v="396"/>
  </r>
  <r>
    <x v="7"/>
    <s v="PERFUMES"/>
    <x v="5"/>
    <x v="0"/>
    <x v="0"/>
    <n v="110151653"/>
    <n v="22548237564"/>
    <s v="DKNY GOLDEN DELICIOUS EDP 100ML 2WEC-01"/>
    <s v="EA"/>
    <n v="6"/>
    <n v="996"/>
    <n v="0"/>
    <n v="0"/>
    <n v="34"/>
    <n v="639"/>
  </r>
  <r>
    <x v="7"/>
    <s v="PERFUMES"/>
    <x v="1"/>
    <x v="0"/>
    <x v="0"/>
    <n v="110950106"/>
    <n v="887167000000"/>
    <s v="E LAUDER AZUREE EDP 50ML YX36-01"/>
    <s v="EA"/>
    <n v="4"/>
    <n v="996"/>
    <n v="0"/>
    <n v="0"/>
    <n v="16"/>
    <n v="179"/>
  </r>
  <r>
    <x v="7"/>
    <s v="PERFUMES"/>
    <x v="2"/>
    <x v="2"/>
    <x v="2"/>
    <n v="111311614"/>
    <n v="690251000000"/>
    <s v="JO MALONE WILD BLUEBELL COLOGNE COLOGNE 50ML LA6F-01"/>
    <s v="EA"/>
    <n v="3"/>
    <n v="990"/>
    <n v="1"/>
    <n v="330"/>
    <n v="29"/>
    <n v="7"/>
  </r>
  <r>
    <x v="7"/>
    <s v="PERFUMES"/>
    <x v="2"/>
    <x v="1"/>
    <x v="2"/>
    <n v="111543770"/>
    <n v="690251000000"/>
    <s v="JO MALONE TRAVEL CANDLE COLLECTION 3X60G L7M0-01"/>
    <s v="EA"/>
    <n v="3"/>
    <n v="990"/>
    <n v="1"/>
    <n v="330"/>
    <n v="27"/>
    <n v="60"/>
  </r>
  <r>
    <x v="7"/>
    <s v="PERFUMES"/>
    <x v="2"/>
    <x v="2"/>
    <x v="2"/>
    <n v="111613576"/>
    <n v="690251000000"/>
    <s v="JO MALONE LAVENDER &amp; CORIANDER COLOGNE 30ML LA0L-01"/>
    <s v="EA"/>
    <n v="4"/>
    <n v="960"/>
    <n v="0"/>
    <n v="0"/>
    <n v="57"/>
    <n v="402"/>
  </r>
  <r>
    <x v="7"/>
    <s v="PERFUMES"/>
    <x v="4"/>
    <x v="0"/>
    <x v="1"/>
    <n v="111593402"/>
    <n v="3700550000000"/>
    <s v="KILIAN ROLLING IN LOVE SPRAY 50ML N3EX-01"/>
    <s v="EA"/>
    <n v="1"/>
    <n v="957"/>
    <n v="0"/>
    <n v="0"/>
    <n v="1"/>
    <n v="0"/>
  </r>
  <r>
    <x v="7"/>
    <s v="PERFUMES"/>
    <x v="4"/>
    <x v="0"/>
    <x v="4"/>
    <n v="111593402"/>
    <n v="3700550000000"/>
    <s v="KILIAN ROLLING IN LOVE SPRAY 50ML N3EX-01"/>
    <s v="EA"/>
    <n v="1"/>
    <n v="957"/>
    <n v="0"/>
    <n v="0"/>
    <n v="0"/>
    <n v="0"/>
  </r>
  <r>
    <x v="7"/>
    <s v="PERFUMES"/>
    <x v="2"/>
    <x v="2"/>
    <x v="3"/>
    <n v="111633256"/>
    <n v="690251000000"/>
    <s v="JO MALONE GARDENIA &amp; OUD ABSOLU L6NP-01"/>
    <s v="EA"/>
    <n v="1"/>
    <n v="957"/>
    <n v="0"/>
    <n v="0"/>
    <n v="14"/>
    <n v="603"/>
  </r>
  <r>
    <x v="7"/>
    <s v="PERFUMES"/>
    <x v="1"/>
    <x v="0"/>
    <x v="0"/>
    <n v="111105500"/>
    <n v="887167000000"/>
    <s v="ESTEE LAUDER BEAUTIFUL BELLE EDP 100ML RW5C-01"/>
    <s v="EA"/>
    <n v="2"/>
    <n v="946"/>
    <n v="0"/>
    <n v="0"/>
    <n v="6"/>
    <n v="0"/>
  </r>
  <r>
    <x v="7"/>
    <s v="PERFUMES"/>
    <x v="1"/>
    <x v="0"/>
    <x v="4"/>
    <n v="111105500"/>
    <n v="887167000000"/>
    <s v="ESTEE LAUDER BEAUTIFUL BELLE EDP 100ML RW5C-01"/>
    <s v="EA"/>
    <n v="2"/>
    <n v="946"/>
    <n v="0"/>
    <n v="0"/>
    <n v="2"/>
    <n v="0"/>
  </r>
  <r>
    <x v="7"/>
    <s v="PERFUMES"/>
    <x v="1"/>
    <x v="0"/>
    <x v="5"/>
    <n v="111423852"/>
    <n v="887167000000"/>
    <s v="ESTEE LAUDER BEAUTIFUL BELLE LOVE EDP 100ML PEYF-01"/>
    <s v="EA"/>
    <n v="2"/>
    <n v="946"/>
    <n v="0"/>
    <n v="0"/>
    <n v="3"/>
    <n v="339"/>
  </r>
  <r>
    <x v="7"/>
    <s v="PERFUMES"/>
    <x v="1"/>
    <x v="0"/>
    <x v="4"/>
    <n v="111423852"/>
    <n v="887167000000"/>
    <s v="ESTEE LAUDER BEAUTIFUL BELLE LOVE EDP 100ML PEYF-01"/>
    <s v="EA"/>
    <n v="2"/>
    <n v="946"/>
    <n v="2"/>
    <n v="946"/>
    <n v="13"/>
    <n v="339"/>
  </r>
  <r>
    <x v="7"/>
    <s v="PERFUMES"/>
    <x v="2"/>
    <x v="2"/>
    <x v="2"/>
    <n v="110152337"/>
    <n v="690251000000"/>
    <s v="JO MALONE ENG PEAR &amp; FREESIA COLOGNE 100ML L26L01"/>
    <s v="EA"/>
    <n v="2"/>
    <n v="940"/>
    <n v="0"/>
    <n v="0"/>
    <n v="5"/>
    <n v="0"/>
  </r>
  <r>
    <x v="7"/>
    <s v="PERFUMES"/>
    <x v="2"/>
    <x v="2"/>
    <x v="2"/>
    <n v="110152338"/>
    <n v="690251000000"/>
    <s v="JO MALONE WILD BLUEBELL COLOGNE 100ML L2H601"/>
    <s v="EA"/>
    <n v="2"/>
    <n v="940"/>
    <n v="0"/>
    <n v="0"/>
    <n v="42"/>
    <n v="17"/>
  </r>
  <r>
    <x v="7"/>
    <s v="PERFUMES"/>
    <x v="2"/>
    <x v="2"/>
    <x v="3"/>
    <n v="110351588"/>
    <n v="690251000000"/>
    <s v="JO MALONE WOOD SAGE &amp; SEA SALT COLOGNE 100ML L415-01"/>
    <s v="EA"/>
    <n v="2"/>
    <n v="940"/>
    <n v="1"/>
    <n v="470"/>
    <n v="8"/>
    <n v="0"/>
  </r>
  <r>
    <x v="7"/>
    <s v="PERFUMES"/>
    <x v="2"/>
    <x v="2"/>
    <x v="2"/>
    <n v="111154141"/>
    <n v="690251000000"/>
    <s v="JO MALONE BLACKBERRY &amp; BAY COLOGNE 100ML PRE PACK L9PC-01"/>
    <s v="EA"/>
    <n v="2"/>
    <n v="940"/>
    <n v="1"/>
    <n v="470"/>
    <n v="10"/>
    <n v="0"/>
  </r>
  <r>
    <x v="7"/>
    <s v="PERFUMES"/>
    <x v="2"/>
    <x v="2"/>
    <x v="2"/>
    <n v="111154143"/>
    <n v="690251000000"/>
    <s v="JO MALONE HONEYSUCKLE AND DAVANA COLOGNE 100ML PRE PACK L9PT-01"/>
    <s v="EA"/>
    <n v="2"/>
    <n v="940"/>
    <n v="0"/>
    <n v="0"/>
    <n v="20"/>
    <n v="0"/>
  </r>
  <r>
    <x v="7"/>
    <s v="PERFUMES"/>
    <x v="2"/>
    <x v="2"/>
    <x v="3"/>
    <n v="111154145"/>
    <n v="690251000000"/>
    <s v="JO MALONE NECTARINE, BLOSSOM &amp; HONEY COLOGNE 100ML PRE PACK L9PH-01"/>
    <s v="EA"/>
    <n v="2"/>
    <n v="940"/>
    <n v="0"/>
    <n v="0"/>
    <n v="0"/>
    <n v="0"/>
  </r>
  <r>
    <x v="7"/>
    <s v="PERFUMES"/>
    <x v="2"/>
    <x v="2"/>
    <x v="2"/>
    <n v="111154146"/>
    <n v="690251000000"/>
    <s v="JO MALONE ORANGE BLOSSOM COLOGNE 100ML PRE PACK L9PK-01"/>
    <s v="EA"/>
    <n v="2"/>
    <n v="940"/>
    <n v="0"/>
    <n v="0"/>
    <n v="6"/>
    <n v="0"/>
  </r>
  <r>
    <x v="7"/>
    <s v="PERFUMES"/>
    <x v="2"/>
    <x v="2"/>
    <x v="3"/>
    <n v="111154149"/>
    <n v="690251000000"/>
    <s v="JO MALONE WOOD SAGE &amp; SEA SALT COLOGNE 100ML PRE PACK L9P7-01"/>
    <s v="EA"/>
    <n v="2"/>
    <n v="940"/>
    <n v="0"/>
    <n v="0"/>
    <n v="13"/>
    <n v="296"/>
  </r>
  <r>
    <x v="7"/>
    <s v="PERFUMES"/>
    <x v="2"/>
    <x v="4"/>
    <x v="2"/>
    <n v="110152404"/>
    <n v="690251000000"/>
    <s v="JO MALONE LIME BASIL &amp; MANDARIN CANDLE 200G L0W201"/>
    <s v="EA"/>
    <n v="4"/>
    <n v="920"/>
    <n v="0"/>
    <n v="0"/>
    <n v="14"/>
    <n v="15"/>
  </r>
  <r>
    <x v="7"/>
    <s v="PERFUMES"/>
    <x v="2"/>
    <x v="4"/>
    <x v="2"/>
    <n v="110152413"/>
    <n v="690251000000"/>
    <s v="JO MALONE ENG PEAR &amp; FREESIA CANDLE 200G L2A601"/>
    <s v="EA"/>
    <n v="4"/>
    <n v="920"/>
    <n v="0"/>
    <n v="0"/>
    <n v="11"/>
    <n v="25"/>
  </r>
  <r>
    <x v="7"/>
    <s v="PERFUMES"/>
    <x v="2"/>
    <x v="2"/>
    <x v="2"/>
    <n v="111154133"/>
    <n v="690251000000"/>
    <s v="JO MALONE ENGLISH PEAR &amp; FREESIA COLOGNE 30ML PRE PACK L9P6-01"/>
    <s v="EA"/>
    <n v="4"/>
    <n v="920"/>
    <n v="0"/>
    <n v="0"/>
    <n v="20"/>
    <n v="179"/>
  </r>
  <r>
    <x v="7"/>
    <s v="PERFUMES"/>
    <x v="2"/>
    <x v="2"/>
    <x v="2"/>
    <n v="111154138"/>
    <n v="690251000000"/>
    <s v="JO MALONE PEONY &amp; BLUSH SUEDE COLOGNE 30ML PRE PACK L9PA-01"/>
    <s v="EA"/>
    <n v="4"/>
    <n v="920"/>
    <n v="2"/>
    <n v="460"/>
    <n v="21"/>
    <n v="69"/>
  </r>
  <r>
    <x v="7"/>
    <s v="PERFUMES"/>
    <x v="14"/>
    <x v="0"/>
    <x v="3"/>
    <n v="111521923"/>
    <n v="3700140000000"/>
    <s v="F MALLE ROSE &amp; CUIR 100ML H50X-01"/>
    <s v="EA"/>
    <n v="1"/>
    <n v="913"/>
    <n v="0"/>
    <n v="0"/>
    <n v="8"/>
    <n v="0"/>
  </r>
  <r>
    <x v="7"/>
    <s v="PERFUMES"/>
    <x v="10"/>
    <x v="4"/>
    <x v="0"/>
    <n v="102017482"/>
    <n v="22548008560"/>
    <s v="ARAMIS CLASSIC DEODORANT STICK 2390-02"/>
    <s v="EA"/>
    <n v="10"/>
    <n v="910"/>
    <n v="2"/>
    <n v="182"/>
    <n v="11"/>
    <n v="0"/>
  </r>
  <r>
    <x v="7"/>
    <s v="PERFUMES"/>
    <x v="0"/>
    <x v="0"/>
    <x v="5"/>
    <n v="110219840"/>
    <n v="888066000000"/>
    <s v="TOM FORD NOIR EDP 100ML T14G-01"/>
    <s v="EA"/>
    <n v="2"/>
    <n v="896"/>
    <n v="0"/>
    <n v="0"/>
    <n v="0"/>
    <n v="43"/>
  </r>
  <r>
    <x v="7"/>
    <s v="PERFUMES"/>
    <x v="0"/>
    <x v="0"/>
    <x v="5"/>
    <n v="110387859"/>
    <n v="888066000000"/>
    <s v="TOM FORD NOIR EXTREME 100ML T2TM-01"/>
    <s v="EA"/>
    <n v="2"/>
    <n v="896"/>
    <n v="0"/>
    <n v="0"/>
    <n v="31"/>
    <n v="482"/>
  </r>
  <r>
    <x v="7"/>
    <s v="PERFUMES"/>
    <x v="2"/>
    <x v="4"/>
    <x v="2"/>
    <n v="110517707"/>
    <n v="690251000000"/>
    <s v="JO MALONE TUBEROSE ANGELICA BODY CREAM 175ML L599-01"/>
    <s v="EA"/>
    <n v="3"/>
    <n v="891"/>
    <n v="0"/>
    <n v="0"/>
    <n v="8"/>
    <n v="0"/>
  </r>
  <r>
    <x v="7"/>
    <s v="PERFUMES"/>
    <x v="4"/>
    <x v="0"/>
    <x v="1"/>
    <n v="111593406"/>
    <n v="3700550000000"/>
    <s v="KILIAN FORBIDDEN GAMES RFL SPRY 50ML N3E9-01"/>
    <s v="EA"/>
    <n v="1"/>
    <n v="886"/>
    <n v="0"/>
    <n v="0"/>
    <n v="1"/>
    <n v="0"/>
  </r>
  <r>
    <x v="7"/>
    <s v="PERFUMES"/>
    <x v="4"/>
    <x v="0"/>
    <x v="1"/>
    <n v="111593408"/>
    <n v="3700550000000"/>
    <s v="KILIAN VVCA IEDP REFLBLE SPRAY 50ML N3E7-01"/>
    <s v="EA"/>
    <n v="1"/>
    <n v="886"/>
    <n v="0"/>
    <n v="0"/>
    <n v="2"/>
    <n v="0"/>
  </r>
  <r>
    <x v="7"/>
    <s v="PERFUMES"/>
    <x v="4"/>
    <x v="0"/>
    <x v="1"/>
    <n v="111593409"/>
    <n v="3700550000000"/>
    <s v="KILIAN STRAIGH TO HEAVEN EDP 50ML N3EG-01"/>
    <s v="EA"/>
    <n v="1"/>
    <n v="886"/>
    <n v="1"/>
    <n v="886"/>
    <n v="2"/>
    <n v="0"/>
  </r>
  <r>
    <x v="7"/>
    <s v="PERFUMES"/>
    <x v="6"/>
    <x v="0"/>
    <x v="1"/>
    <n v="111151254"/>
    <n v="811901000000"/>
    <s v="LE LABO FLEUR D'ORANGER 27 EAU DE PARFUM NATURAL SPRAY 100ML 100PF27100"/>
    <s v="EA"/>
    <n v="1"/>
    <n v="880"/>
    <n v="0"/>
    <n v="0"/>
    <n v="23"/>
    <n v="35"/>
  </r>
  <r>
    <x v="7"/>
    <s v="PERFUMES"/>
    <x v="6"/>
    <x v="0"/>
    <x v="1"/>
    <n v="111151260"/>
    <n v="811901000000"/>
    <s v="LE LABO OUD 27 EAU DE PARFUM NATURAL SPRAY 100ML 100PO27100"/>
    <s v="EA"/>
    <n v="1"/>
    <n v="880"/>
    <n v="0"/>
    <n v="0"/>
    <n v="11"/>
    <n v="0"/>
  </r>
  <r>
    <x v="7"/>
    <s v="PERFUMES"/>
    <x v="6"/>
    <x v="0"/>
    <x v="1"/>
    <n v="111151265"/>
    <n v="842185000000"/>
    <s v="LE LABO TONKA 25 EAU DE PARFUM NATURAL SPRAY 100ML 100PT25100"/>
    <s v="EA"/>
    <n v="1"/>
    <n v="880"/>
    <n v="0"/>
    <n v="0"/>
    <n v="21"/>
    <n v="36"/>
  </r>
  <r>
    <x v="7"/>
    <s v="PERFUMES"/>
    <x v="2"/>
    <x v="2"/>
    <x v="2"/>
    <n v="111396717"/>
    <n v="690251000000"/>
    <s v="JO MALONE M&amp;T HOME CANDLE DUBAI 200G LAGC-01"/>
    <s v="EA"/>
    <n v="3"/>
    <n v="879"/>
    <n v="0"/>
    <n v="0"/>
    <n v="12"/>
    <n v="130"/>
  </r>
  <r>
    <x v="7"/>
    <s v="PERFUMES"/>
    <x v="8"/>
    <x v="0"/>
    <x v="0"/>
    <n v="110465086"/>
    <n v="22548349861"/>
    <s v="MICHAEL KORS MEN EXTREME BLUE EDT 120ML 5G39-01"/>
    <s v="EA"/>
    <n v="3"/>
    <n v="873"/>
    <n v="0"/>
    <n v="0"/>
    <n v="8"/>
    <n v="4"/>
  </r>
  <r>
    <x v="7"/>
    <s v="PERFUMES"/>
    <x v="8"/>
    <x v="0"/>
    <x v="1"/>
    <n v="110465086"/>
    <n v="22548349861"/>
    <s v="MICHAEL KORS MEN EXTREME BLUE EDT 120ML 5G39-01"/>
    <s v="EA"/>
    <n v="3"/>
    <n v="873"/>
    <n v="0"/>
    <n v="0"/>
    <n v="17"/>
    <n v="4"/>
  </r>
  <r>
    <x v="7"/>
    <s v="PERFUMES"/>
    <x v="6"/>
    <x v="4"/>
    <x v="1"/>
    <n v="111151334"/>
    <n v="811901000000"/>
    <s v="LE LABO TH NOIR 29 PERFUMING BODY LOTION 237 ML / 8 FL OZ BODLT29100"/>
    <s v="EA"/>
    <n v="4"/>
    <n v="864"/>
    <n v="0"/>
    <n v="0"/>
    <n v="6"/>
    <n v="0"/>
  </r>
  <r>
    <x v="7"/>
    <s v="PERFUMES"/>
    <x v="0"/>
    <x v="0"/>
    <x v="0"/>
    <n v="112108239"/>
    <n v="888066000000"/>
    <s v="TOM FORD BLACK ORCHID PARFUM EDP 50ML T90F-01"/>
    <s v="EA"/>
    <n v="2"/>
    <n v="848"/>
    <n v="2"/>
    <n v="848"/>
    <n v="48"/>
    <n v="204"/>
  </r>
  <r>
    <x v="7"/>
    <s v="PERFUMES"/>
    <x v="0"/>
    <x v="0"/>
    <x v="1"/>
    <n v="112108239"/>
    <n v="888066000000"/>
    <s v="TOM FORD BLACK ORCHID PARFUM EDP 50ML T90F-01"/>
    <s v="EA"/>
    <n v="2"/>
    <n v="848"/>
    <n v="0"/>
    <n v="0"/>
    <n v="25"/>
    <n v="204"/>
  </r>
  <r>
    <x v="7"/>
    <s v="PERFUMES"/>
    <x v="0"/>
    <x v="0"/>
    <x v="4"/>
    <n v="112108239"/>
    <n v="888066000000"/>
    <s v="TOM FORD BLACK ORCHID PARFUM EDP 50ML T90F-01"/>
    <s v="EA"/>
    <n v="2"/>
    <n v="848"/>
    <n v="0"/>
    <n v="0"/>
    <n v="43"/>
    <n v="204"/>
  </r>
  <r>
    <x v="7"/>
    <s v="PERFUMES"/>
    <x v="0"/>
    <x v="0"/>
    <x v="3"/>
    <n v="111166510"/>
    <n v="888066000000"/>
    <s v="TOMFORD LOST CHERRY 50M+CHERRY LIPS SET T79R-01"/>
    <s v="EA"/>
    <n v="1"/>
    <n v="845"/>
    <n v="1"/>
    <n v="845"/>
    <n v="18"/>
    <n v="61"/>
  </r>
  <r>
    <x v="7"/>
    <s v="PERFUMES"/>
    <x v="2"/>
    <x v="4"/>
    <x v="2"/>
    <n v="111451877"/>
    <n v="690251000000"/>
    <s v="JO MALONE PEONY &amp; BLUSH SUEDE TRAVEL CANDLE 60G L6YX-01"/>
    <s v="EA"/>
    <n v="10"/>
    <n v="840"/>
    <n v="4"/>
    <n v="336"/>
    <n v="14"/>
    <n v="175"/>
  </r>
  <r>
    <x v="7"/>
    <s v="PERFUMES"/>
    <x v="0"/>
    <x v="0"/>
    <x v="1"/>
    <n v="111549020"/>
    <n v="888066000000"/>
    <s v="TOMFORD SIGNATURE BEAU DE JOUR 50ML T8EF-01"/>
    <s v="EA"/>
    <n v="2"/>
    <n v="796"/>
    <n v="1"/>
    <n v="398"/>
    <n v="20"/>
    <n v="72"/>
  </r>
  <r>
    <x v="7"/>
    <s v="PERFUMES"/>
    <x v="0"/>
    <x v="0"/>
    <x v="0"/>
    <n v="110069565"/>
    <n v="888066000000"/>
    <s v="TOM FORD NOIR DE NOIR EDP SPRAY 50ML T01H 01"/>
    <s v="EA"/>
    <n v="1"/>
    <n v="784"/>
    <n v="0"/>
    <n v="0"/>
    <n v="28"/>
    <n v="11"/>
  </r>
  <r>
    <x v="7"/>
    <s v="PERFUMES"/>
    <x v="0"/>
    <x v="0"/>
    <x v="4"/>
    <n v="110069565"/>
    <n v="888066000000"/>
    <s v="TOM FORD NOIR DE NOIR EDP SPRAY 50ML T01H 01"/>
    <s v="EA"/>
    <n v="1"/>
    <n v="784"/>
    <n v="0"/>
    <n v="0"/>
    <n v="19"/>
    <n v="11"/>
  </r>
  <r>
    <x v="7"/>
    <s v="PERFUMES"/>
    <x v="0"/>
    <x v="0"/>
    <x v="3"/>
    <n v="110136724"/>
    <n v="888066000000"/>
    <s v="TOM FORD NEROLI PORTOFINO EDP 50ML T0M9 01"/>
    <s v="EA"/>
    <n v="1"/>
    <n v="784"/>
    <n v="0"/>
    <n v="0"/>
    <n v="-3"/>
    <n v="0"/>
  </r>
  <r>
    <x v="7"/>
    <s v="PERFUMES"/>
    <x v="0"/>
    <x v="0"/>
    <x v="1"/>
    <n v="110199960"/>
    <n v="888066000000"/>
    <s v="TOM FORD SANTAL BLUSH EDP 50ML T0WR-01"/>
    <s v="EA"/>
    <n v="1"/>
    <n v="784"/>
    <n v="0"/>
    <n v="0"/>
    <n v="0"/>
    <n v="0"/>
  </r>
  <r>
    <x v="7"/>
    <s v="PERFUMES"/>
    <x v="0"/>
    <x v="0"/>
    <x v="1"/>
    <n v="110199961"/>
    <n v="888066000000"/>
    <s v="TOM FORD JASMIN ROUGE EDP 50ML T0WT-01"/>
    <s v="EA"/>
    <n v="1"/>
    <n v="784"/>
    <n v="0"/>
    <n v="0"/>
    <n v="0"/>
    <n v="0"/>
  </r>
  <r>
    <x v="7"/>
    <s v="PERFUMES"/>
    <x v="0"/>
    <x v="0"/>
    <x v="0"/>
    <n v="110219845"/>
    <n v="888066000000"/>
    <s v="TOM FORD CAFE ROSE EDP 50ML T14M-01"/>
    <s v="EA"/>
    <n v="1"/>
    <n v="784"/>
    <n v="0"/>
    <n v="0"/>
    <n v="4"/>
    <n v="0"/>
  </r>
  <r>
    <x v="7"/>
    <s v="PERFUMES"/>
    <x v="0"/>
    <x v="0"/>
    <x v="0"/>
    <n v="110286625"/>
    <n v="888066000000"/>
    <s v="TOM FORD WHITE SUEDE 50ML T1RL 01"/>
    <s v="EA"/>
    <n v="1"/>
    <n v="784"/>
    <n v="0"/>
    <n v="0"/>
    <n v="9"/>
    <n v="0"/>
  </r>
  <r>
    <x v="7"/>
    <s v="PERFUMES"/>
    <x v="0"/>
    <x v="0"/>
    <x v="3"/>
    <n v="110286625"/>
    <n v="888066000000"/>
    <s v="TOM FORD WHITE SUEDE 50ML T1RL 01"/>
    <s v="EA"/>
    <n v="1"/>
    <n v="784"/>
    <n v="0"/>
    <n v="0"/>
    <n v="1"/>
    <n v="0"/>
  </r>
  <r>
    <x v="7"/>
    <s v="PERFUMES"/>
    <x v="0"/>
    <x v="0"/>
    <x v="3"/>
    <n v="110286627"/>
    <n v="888066000000"/>
    <s v="TOM FORD OUD WOOD SPRAY 50ML T1XF 01"/>
    <s v="EA"/>
    <n v="1"/>
    <n v="784"/>
    <n v="0"/>
    <n v="0"/>
    <n v="27"/>
    <n v="213"/>
  </r>
  <r>
    <x v="7"/>
    <s v="PERFUMES"/>
    <x v="0"/>
    <x v="0"/>
    <x v="5"/>
    <n v="110286627"/>
    <n v="888066000000"/>
    <s v="TOM FORD OUD WOOD SPRAY 50ML T1XF 01"/>
    <s v="EA"/>
    <n v="1"/>
    <n v="784"/>
    <n v="0"/>
    <n v="0"/>
    <n v="7"/>
    <n v="213"/>
  </r>
  <r>
    <x v="7"/>
    <s v="PERFUMES"/>
    <x v="0"/>
    <x v="0"/>
    <x v="0"/>
    <n v="110468538"/>
    <n v="888066000000"/>
    <s v="TOM FORD SOLEIL BLANC 50ML PB T3T0-01"/>
    <s v="EA"/>
    <n v="1"/>
    <n v="784"/>
    <n v="0"/>
    <n v="0"/>
    <n v="4"/>
    <n v="0"/>
  </r>
  <r>
    <x v="7"/>
    <s v="PERFUMES"/>
    <x v="0"/>
    <x v="0"/>
    <x v="0"/>
    <n v="110935863"/>
    <n v="888066000000"/>
    <s v="TOM FORD VANILLE FATALE EDP 50ML T6GL-01"/>
    <s v="EA"/>
    <n v="1"/>
    <n v="784"/>
    <n v="0"/>
    <n v="0"/>
    <n v="8"/>
    <n v="0"/>
  </r>
  <r>
    <x v="7"/>
    <s v="PERFUMES"/>
    <x v="0"/>
    <x v="4"/>
    <x v="1"/>
    <n v="111317797"/>
    <n v="888066000000"/>
    <s v="TOMFORD OUD WOOD FILLED ATOMIZERS T7F6-01"/>
    <s v="EA"/>
    <n v="1"/>
    <n v="784"/>
    <n v="0"/>
    <n v="0"/>
    <n v="12"/>
    <n v="19"/>
  </r>
  <r>
    <x v="7"/>
    <s v="PERFUMES"/>
    <x v="0"/>
    <x v="0"/>
    <x v="3"/>
    <n v="111451109"/>
    <n v="888066000000"/>
    <s v="TOM FORD SOLEIL NEIGE 50 ML T7K1-01"/>
    <s v="EA"/>
    <n v="1"/>
    <n v="784"/>
    <n v="0"/>
    <n v="0"/>
    <n v="40"/>
    <n v="351"/>
  </r>
  <r>
    <x v="7"/>
    <s v="PERFUMES"/>
    <x v="1"/>
    <x v="0"/>
    <x v="1"/>
    <n v="102003715"/>
    <n v="27131423843"/>
    <s v="E LAUDER PURE WHITE LINEN 100ML EDP 9CHK-01"/>
    <s v="EA"/>
    <n v="2"/>
    <n v="766"/>
    <n v="0"/>
    <n v="0"/>
    <n v="7"/>
    <n v="0"/>
  </r>
  <r>
    <x v="7"/>
    <s v="PERFUMES"/>
    <x v="1"/>
    <x v="0"/>
    <x v="0"/>
    <n v="110002822"/>
    <n v="27131595069"/>
    <s v="E LAUDER SENSUOUS EDP 100ML 9TML 01"/>
    <s v="EA"/>
    <n v="2"/>
    <n v="766"/>
    <n v="1"/>
    <n v="383"/>
    <n v="11"/>
    <n v="5"/>
  </r>
  <r>
    <x v="7"/>
    <s v="PERFUMES"/>
    <x v="2"/>
    <x v="4"/>
    <x v="2"/>
    <n v="110412933"/>
    <n v="690251000000"/>
    <s v="JO MALONE LIME BASIL &amp; MANDARIN BODY&amp;HAND WASH 250ML L4H6-01/L6A7-01"/>
    <s v="EA"/>
    <n v="5"/>
    <n v="765"/>
    <n v="1"/>
    <n v="153"/>
    <n v="8"/>
    <n v="0"/>
  </r>
  <r>
    <x v="7"/>
    <s v="PERFUMES"/>
    <x v="2"/>
    <x v="4"/>
    <x v="2"/>
    <n v="110885066"/>
    <n v="690251000000"/>
    <s v="JO MALONE BLACK CEDARWOOD &amp; JUNIPER BODY&amp;HAND WASH 250ML L70F-01"/>
    <s v="EA"/>
    <n v="5"/>
    <n v="765"/>
    <n v="0"/>
    <n v="0"/>
    <n v="4"/>
    <n v="0"/>
  </r>
  <r>
    <x v="7"/>
    <s v="PERFUMES"/>
    <x v="2"/>
    <x v="2"/>
    <x v="2"/>
    <n v="110541972"/>
    <n v="690251000000"/>
    <s v="JO MALONE DARK AMBER &amp; GINGER LILY COLOGNE INT 50ML L5FM-01"/>
    <s v="EA"/>
    <n v="2"/>
    <n v="748"/>
    <n v="0"/>
    <n v="0"/>
    <n v="20"/>
    <n v="14"/>
  </r>
  <r>
    <x v="7"/>
    <s v="PERFUMES"/>
    <x v="2"/>
    <x v="2"/>
    <x v="2"/>
    <n v="111154150"/>
    <n v="690251000000"/>
    <s v="JO MALONE BRONZE WOOD &amp; LEATHER COLOGNE INTENSE 50ML L8K8-01"/>
    <s v="EA"/>
    <n v="2"/>
    <n v="748"/>
    <n v="1"/>
    <n v="374"/>
    <n v="184"/>
    <n v="250"/>
  </r>
  <r>
    <x v="7"/>
    <s v="PERFUMES"/>
    <x v="5"/>
    <x v="0"/>
    <x v="0"/>
    <n v="102002582"/>
    <n v="763511000000"/>
    <s v="DONNA KARAN BE DELICIOUS LADIES EDP 100ML 81WR 01"/>
    <s v="EA"/>
    <n v="3"/>
    <n v="741"/>
    <n v="1"/>
    <n v="247"/>
    <n v="26"/>
    <n v="0"/>
  </r>
  <r>
    <x v="7"/>
    <s v="PERFUMES"/>
    <x v="2"/>
    <x v="4"/>
    <x v="2"/>
    <n v="111423914"/>
    <n v="690251000000"/>
    <s v="JO MALONE MYRRH &amp; TONKA SCENT SURROUND DIFFUSER L92W-01"/>
    <s v="EA"/>
    <n v="2"/>
    <n v="736"/>
    <n v="0"/>
    <n v="0"/>
    <n v="-2"/>
    <n v="0"/>
  </r>
  <r>
    <x v="7"/>
    <s v="PERFUMES"/>
    <x v="0"/>
    <x v="1"/>
    <x v="3"/>
    <n v="111451883"/>
    <n v="888066000000"/>
    <s v="TOM FORD BLACK ORCHID EDP 50ML AND TRAVEL SPRAY SET T7TA-01"/>
    <s v="EA"/>
    <n v="2"/>
    <n v="714"/>
    <n v="0"/>
    <n v="0"/>
    <n v="13"/>
    <n v="0"/>
  </r>
  <r>
    <x v="7"/>
    <s v="PERFUMES"/>
    <x v="0"/>
    <x v="1"/>
    <x v="4"/>
    <n v="111451883"/>
    <n v="888066000000"/>
    <s v="TOM FORD BLACK ORCHID EDP 50ML AND TRAVEL SPRAY SET T7TA-01"/>
    <s v="EA"/>
    <n v="2"/>
    <n v="714"/>
    <n v="1"/>
    <n v="357"/>
    <n v="14"/>
    <n v="0"/>
  </r>
  <r>
    <x v="7"/>
    <s v="PERFUMES"/>
    <x v="2"/>
    <x v="2"/>
    <x v="3"/>
    <n v="110685029"/>
    <n v="690251000000"/>
    <s v="JO MALONE ENGLISH OAK &amp; REDCURRANT COLOGNE 100ML L6L3-01"/>
    <s v="EA"/>
    <n v="2"/>
    <n v="706"/>
    <n v="0"/>
    <n v="0"/>
    <n v="17"/>
    <n v="359"/>
  </r>
  <r>
    <x v="7"/>
    <s v="PERFUMES"/>
    <x v="2"/>
    <x v="2"/>
    <x v="2"/>
    <n v="111451860"/>
    <n v="690251000000"/>
    <s v="JO MALONE ORANGE BITTERS COLOGNE100ML L8MG-01"/>
    <s v="EA"/>
    <n v="2"/>
    <n v="706"/>
    <n v="0"/>
    <n v="0"/>
    <n v="76"/>
    <n v="113"/>
  </r>
  <r>
    <x v="7"/>
    <s v="PERFUMES"/>
    <x v="2"/>
    <x v="2"/>
    <x v="3"/>
    <n v="111451860"/>
    <n v="690251000000"/>
    <s v="JO MALONE ORANGE BITTERS COLOGNE100ML L8MG-01"/>
    <s v="EA"/>
    <n v="2"/>
    <n v="706"/>
    <n v="0"/>
    <n v="0"/>
    <n v="5"/>
    <n v="113"/>
  </r>
  <r>
    <x v="7"/>
    <s v="PERFUMES"/>
    <x v="2"/>
    <x v="2"/>
    <x v="3"/>
    <n v="111120056"/>
    <n v="690251000000"/>
    <s v="JO MALONE WHITE MOSS &amp; SNOWDROP COLOGNE 100 ML L7H7-01"/>
    <s v="EA"/>
    <n v="2"/>
    <n v="700"/>
    <n v="0"/>
    <n v="0"/>
    <n v="7"/>
    <n v="0"/>
  </r>
  <r>
    <x v="7"/>
    <s v="PERFUMES"/>
    <x v="2"/>
    <x v="4"/>
    <x v="2"/>
    <n v="111494522"/>
    <n v="690251000000"/>
    <s v="JO MALONE EP&amp;F SCENTED CANDLE 6.35CM/2.499IN AY01-01"/>
    <s v="EA"/>
    <n v="4"/>
    <n v="692"/>
    <n v="2"/>
    <n v="346"/>
    <n v="2"/>
    <n v="0"/>
  </r>
  <r>
    <x v="7"/>
    <s v="PERFUMES"/>
    <x v="1"/>
    <x v="0"/>
    <x v="1"/>
    <n v="100179432"/>
    <n v="27131006534"/>
    <s v="ESTEE LAUDER KNOWING EDP 75ML 4409-01"/>
    <s v="EA"/>
    <n v="2"/>
    <n v="690"/>
    <n v="0"/>
    <n v="0"/>
    <n v="17"/>
    <n v="1"/>
  </r>
  <r>
    <x v="7"/>
    <s v="PERFUMES"/>
    <x v="2"/>
    <x v="2"/>
    <x v="2"/>
    <n v="110412868"/>
    <n v="690251000000"/>
    <s v="JO MALONE MIMOSA &amp; CARDAMOM COLOGNE 30ML L51A-01"/>
    <s v="EA"/>
    <n v="3"/>
    <n v="690"/>
    <n v="0"/>
    <n v="0"/>
    <n v="21"/>
    <n v="14"/>
  </r>
  <r>
    <x v="7"/>
    <s v="PERFUMES"/>
    <x v="2"/>
    <x v="2"/>
    <x v="2"/>
    <n v="111154139"/>
    <n v="690251000000"/>
    <s v="JO MALONE WILD BLUEBELL COLOGNE COLOGNE 30ML PRE PACK L9P4-01"/>
    <s v="EA"/>
    <n v="3"/>
    <n v="690"/>
    <n v="0"/>
    <n v="0"/>
    <n v="57"/>
    <n v="266"/>
  </r>
  <r>
    <x v="7"/>
    <s v="PERFUMES"/>
    <x v="2"/>
    <x v="2"/>
    <x v="2"/>
    <n v="111423907"/>
    <n v="690251000000"/>
    <s v="JO MALONE POPPY &amp; BARLEY COLOGNE 30 ML LA01-01"/>
    <s v="EA"/>
    <n v="3"/>
    <n v="690"/>
    <n v="0"/>
    <n v="0"/>
    <n v="34"/>
    <n v="860"/>
  </r>
  <r>
    <x v="7"/>
    <s v="PERFUMES"/>
    <x v="0"/>
    <x v="3"/>
    <x v="3"/>
    <n v="102004994"/>
    <n v="888066000000"/>
    <s v="TOM FORD FOR MEN EDT 100ML T035 01"/>
    <s v="EA"/>
    <n v="2"/>
    <n v="682"/>
    <n v="2"/>
    <n v="682"/>
    <n v="0"/>
    <n v="0"/>
  </r>
  <r>
    <x v="7"/>
    <s v="PERFUMES"/>
    <x v="9"/>
    <x v="0"/>
    <x v="4"/>
    <n v="111166626"/>
    <n v="22548396773"/>
    <s v="E ZEGNA ESSENZE ABSOLUTE FLORENTINE IRIS EDP 100ML SPRAY 5RX2-01"/>
    <s v="EA"/>
    <n v="1"/>
    <n v="679"/>
    <n v="0"/>
    <n v="0"/>
    <n v="16"/>
    <n v="270"/>
  </r>
  <r>
    <x v="7"/>
    <s v="PERFUMES"/>
    <x v="9"/>
    <x v="0"/>
    <x v="0"/>
    <n v="111166627"/>
    <n v="22548396803"/>
    <s v="E ZEGNA ESSENZE ABSOLUTE ITALIAN BERGAMOT EDP 100ML SPRAY 5RX3-01"/>
    <s v="EA"/>
    <n v="1"/>
    <n v="679"/>
    <n v="0"/>
    <n v="0"/>
    <n v="21"/>
    <n v="73"/>
  </r>
  <r>
    <x v="7"/>
    <s v="PERFUMES"/>
    <x v="9"/>
    <x v="0"/>
    <x v="0"/>
    <n v="111166628"/>
    <n v="22548409480"/>
    <s v="E ZEGNA ESSENZE ABSOLUTE MEDITERRANEAN NEROLI EDP 100ML SPRAY 5XHE-01"/>
    <s v="EA"/>
    <n v="1"/>
    <n v="679"/>
    <n v="0"/>
    <n v="0"/>
    <n v="15"/>
    <n v="88"/>
  </r>
  <r>
    <x v="7"/>
    <s v="PERFUMES"/>
    <x v="9"/>
    <x v="0"/>
    <x v="4"/>
    <n v="111166628"/>
    <n v="22548409480"/>
    <s v="E ZEGNA ESSENZE ABSOLUTE MEDITERRANEAN NEROLI EDP 100ML SPRAY 5XHE-01"/>
    <s v="EA"/>
    <n v="1"/>
    <n v="679"/>
    <n v="1"/>
    <n v="679"/>
    <n v="8"/>
    <n v="88"/>
  </r>
  <r>
    <x v="7"/>
    <s v="PERFUMES"/>
    <x v="2"/>
    <x v="2"/>
    <x v="2"/>
    <n v="111311604"/>
    <n v="690251000000"/>
    <s v="JO MALONE LIME BASIL &amp; MANDARIN COLOGNE 50ML LA6G-01"/>
    <s v="EA"/>
    <n v="2"/>
    <n v="660"/>
    <n v="0"/>
    <n v="0"/>
    <n v="0"/>
    <n v="0"/>
  </r>
  <r>
    <x v="7"/>
    <s v="PERFUMES"/>
    <x v="2"/>
    <x v="4"/>
    <x v="2"/>
    <n v="111451875"/>
    <n v="690251000000"/>
    <s v="JO MALONE ENGLISH PEAR &amp; FREESIA BODY &amp; HAND WASH 100ML L8CY-01"/>
    <s v="EA"/>
    <n v="11"/>
    <n v="649"/>
    <n v="5"/>
    <n v="295"/>
    <n v="13"/>
    <n v="101"/>
  </r>
  <r>
    <x v="7"/>
    <s v="PERFUMES"/>
    <x v="2"/>
    <x v="3"/>
    <x v="2"/>
    <n v="110586224"/>
    <n v="690251000000"/>
    <s v="JO MALONE TUBEROSE ANGELICA CONCENTRATE COLOGNE 100ML L6KK-01"/>
    <s v="EA"/>
    <n v="1"/>
    <n v="647"/>
    <n v="0"/>
    <n v="0"/>
    <n v="5"/>
    <n v="0"/>
  </r>
  <r>
    <x v="7"/>
    <s v="PERFUMES"/>
    <x v="3"/>
    <x v="0"/>
    <x v="0"/>
    <n v="110995186"/>
    <n v="20714881436"/>
    <s v="CLINIQUE CLINIQUE HAPPY HEART PERFUME SPRAY 50ML K2K9-01"/>
    <s v="EA"/>
    <n v="3"/>
    <n v="630"/>
    <n v="0"/>
    <n v="0"/>
    <n v="0"/>
    <n v="0"/>
  </r>
  <r>
    <x v="7"/>
    <s v="PERFUMES"/>
    <x v="2"/>
    <x v="4"/>
    <x v="2"/>
    <n v="110198686"/>
    <n v="690251000000"/>
    <s v="JO MALONE SCENT AROUND DIFUSER LBM 165ML L2W5-01"/>
    <s v="EA"/>
    <n v="2"/>
    <n v="612"/>
    <n v="0"/>
    <n v="0"/>
    <n v="24"/>
    <n v="159"/>
  </r>
  <r>
    <x v="7"/>
    <s v="PERFUMES"/>
    <x v="2"/>
    <x v="4"/>
    <x v="2"/>
    <n v="110198687"/>
    <n v="690251000000"/>
    <s v="JO MALONE SCENT AROUND DIFUSER PN 165ML L2W6-01"/>
    <s v="EA"/>
    <n v="2"/>
    <n v="612"/>
    <n v="0"/>
    <n v="0"/>
    <n v="20"/>
    <n v="0"/>
  </r>
  <r>
    <x v="7"/>
    <s v="PERFUMES"/>
    <x v="2"/>
    <x v="4"/>
    <x v="2"/>
    <n v="110255040"/>
    <n v="690251000000"/>
    <s v="JO MALONE ENGLISH PEAR &amp; FREESIA SCENT SURROUND DIFFUSER 165ML L3AL-01"/>
    <s v="EA"/>
    <n v="2"/>
    <n v="612"/>
    <n v="0"/>
    <n v="0"/>
    <n v="13"/>
    <n v="69"/>
  </r>
  <r>
    <x v="7"/>
    <s v="PERFUMES"/>
    <x v="2"/>
    <x v="4"/>
    <x v="2"/>
    <n v="111423916"/>
    <n v="690251000000"/>
    <s v="JO MALONE POPPY &amp; BARLEY BODY &amp; HAND WASH LA02-01"/>
    <s v="EA"/>
    <n v="4"/>
    <n v="612"/>
    <n v="0"/>
    <n v="0"/>
    <n v="22"/>
    <n v="41"/>
  </r>
  <r>
    <x v="7"/>
    <s v="PERFUMES"/>
    <x v="6"/>
    <x v="0"/>
    <x v="1"/>
    <n v="111151239"/>
    <n v="811901000000"/>
    <s v="LE LABO JASMIN 17 EAU DE PARFUM NATURAL SPRAY 50ML 050PJ17100"/>
    <s v="EA"/>
    <n v="1"/>
    <n v="608"/>
    <n v="0"/>
    <n v="0"/>
    <n v="1"/>
    <n v="0"/>
  </r>
  <r>
    <x v="7"/>
    <s v="PERFUMES"/>
    <x v="6"/>
    <x v="0"/>
    <x v="1"/>
    <n v="111151241"/>
    <n v="811901000000"/>
    <s v="LE LABO LYS 41 EAU DE PARFUM NATURAL SPRAY 50ML 050PL41100"/>
    <s v="EA"/>
    <n v="1"/>
    <n v="608"/>
    <n v="0"/>
    <n v="0"/>
    <n v="28"/>
    <n v="9"/>
  </r>
  <r>
    <x v="7"/>
    <s v="PERFUMES"/>
    <x v="6"/>
    <x v="0"/>
    <x v="1"/>
    <n v="111151247"/>
    <n v="811901000000"/>
    <s v="LE LABO TH NOIR 29 EAU DE PARFUM NATURAL SPRAY 50ML 050PT29100"/>
    <s v="EA"/>
    <n v="1"/>
    <n v="608"/>
    <n v="0"/>
    <n v="0"/>
    <n v="1"/>
    <n v="0"/>
  </r>
  <r>
    <x v="7"/>
    <s v="PERFUMES"/>
    <x v="6"/>
    <x v="0"/>
    <x v="1"/>
    <n v="111521926"/>
    <n v="811901000000"/>
    <s v="LE LABO BAIE 19 EDP 50ML J2JX-01"/>
    <s v="EA"/>
    <n v="1"/>
    <n v="608"/>
    <n v="1"/>
    <n v="608"/>
    <n v="3"/>
    <n v="0"/>
  </r>
  <r>
    <x v="7"/>
    <s v="PERFUMES"/>
    <x v="2"/>
    <x v="4"/>
    <x v="2"/>
    <n v="110412834"/>
    <n v="690251000000"/>
    <s v="JO MALONE LIME BASIL &amp; MANDARIN BODY&amp;HAND LOTION 250ML L4H4-01"/>
    <s v="EA"/>
    <n v="3"/>
    <n v="603"/>
    <n v="1"/>
    <n v="201"/>
    <n v="0"/>
    <n v="0"/>
  </r>
  <r>
    <x v="7"/>
    <s v="PERFUMES"/>
    <x v="5"/>
    <x v="0"/>
    <x v="3"/>
    <n v="102628089"/>
    <n v="763511000000"/>
    <s v="DONNA KARAN DKNY EDP 100ML SPRAY 80C8-01"/>
    <s v="EA"/>
    <n v="2"/>
    <n v="598"/>
    <n v="0"/>
    <n v="0"/>
    <n v="18"/>
    <n v="104"/>
  </r>
  <r>
    <x v="7"/>
    <s v="PERFUMES"/>
    <x v="1"/>
    <x v="1"/>
    <x v="1"/>
    <n v="111494516"/>
    <n v="887167000000"/>
    <s v="E LAUDER PURSE SPRAY COLLECTION 5X4ML RJ01-01"/>
    <s v="EA"/>
    <n v="3"/>
    <n v="597"/>
    <n v="0"/>
    <n v="0"/>
    <n v="14"/>
    <n v="137"/>
  </r>
  <r>
    <x v="7"/>
    <s v="PERFUMES"/>
    <x v="0"/>
    <x v="0"/>
    <x v="3"/>
    <n v="112108240"/>
    <n v="888066000000"/>
    <s v="TOM FORD BLACK ORCHID PARFUM EDP 100ML T90E-01"/>
    <s v="EA"/>
    <n v="1"/>
    <n v="595"/>
    <n v="0"/>
    <n v="0"/>
    <n v="9"/>
    <n v="258"/>
  </r>
  <r>
    <x v="7"/>
    <s v="PERFUMES"/>
    <x v="0"/>
    <x v="0"/>
    <x v="5"/>
    <n v="112108240"/>
    <n v="888066000000"/>
    <s v="TOM FORD BLACK ORCHID PARFUM EDP 100ML T90E-01"/>
    <s v="EA"/>
    <n v="1"/>
    <n v="595"/>
    <n v="0"/>
    <n v="0"/>
    <n v="23"/>
    <n v="258"/>
  </r>
  <r>
    <x v="7"/>
    <s v="PERFUMES"/>
    <x v="2"/>
    <x v="4"/>
    <x v="3"/>
    <n v="110517708"/>
    <n v="690251000000"/>
    <s v="JO MALONE VELVET ROSE &amp; OUD BODY CREAM 175ML L598-01"/>
    <s v="EA"/>
    <n v="2"/>
    <n v="594"/>
    <n v="1"/>
    <n v="297"/>
    <n v="6"/>
    <n v="0"/>
  </r>
  <r>
    <x v="7"/>
    <s v="PERFUMES"/>
    <x v="5"/>
    <x v="0"/>
    <x v="4"/>
    <n v="110032452"/>
    <n v="22548172971"/>
    <s v="DKNY FRESH BLOSSOM EDP 100ML 2HWL-01"/>
    <s v="EA"/>
    <n v="4"/>
    <n v="584"/>
    <n v="0"/>
    <n v="0"/>
    <n v="28"/>
    <n v="1645"/>
  </r>
  <r>
    <x v="7"/>
    <s v="PERFUMES"/>
    <x v="2"/>
    <x v="2"/>
    <x v="3"/>
    <n v="110541967"/>
    <n v="690251000000"/>
    <s v="JO MALONE MYRRH &amp; TONKA COLOGNE INTENSE 100ML L5LK-01"/>
    <s v="EA"/>
    <n v="1"/>
    <n v="584"/>
    <n v="1"/>
    <n v="584"/>
    <n v="3"/>
    <n v="60"/>
  </r>
  <r>
    <x v="7"/>
    <s v="PERFUMES"/>
    <x v="7"/>
    <x v="3"/>
    <x v="10"/>
    <n v="101313980"/>
    <n v="22548040126"/>
    <s v="TOMMY HILFIGER GIRL EDT 100ML 223P-02"/>
    <s v="EA"/>
    <n v="6"/>
    <n v="576"/>
    <n v="0"/>
    <n v="0"/>
    <n v="24"/>
    <n v="1715"/>
  </r>
  <r>
    <x v="7"/>
    <s v="PERFUMES"/>
    <x v="10"/>
    <x v="4"/>
    <x v="0"/>
    <n v="102017660"/>
    <n v="22548004685"/>
    <s v="ARAMIS CLASSIC 24HOUR DEO SPRAY 2892-02"/>
    <s v="EA"/>
    <n v="5"/>
    <n v="575"/>
    <n v="0"/>
    <n v="0"/>
    <n v="24"/>
    <n v="15"/>
  </r>
  <r>
    <x v="7"/>
    <s v="PERFUMES"/>
    <x v="5"/>
    <x v="0"/>
    <x v="6"/>
    <n v="110561399"/>
    <n v="22548371039"/>
    <s v="DKNY BE TEMPTED EAU SO BLUSH EDP 100ML 5KKM-01"/>
    <s v="EA"/>
    <n v="3"/>
    <n v="570"/>
    <n v="0"/>
    <n v="0"/>
    <n v="6"/>
    <n v="2069"/>
  </r>
  <r>
    <x v="7"/>
    <s v="PERFUMES"/>
    <x v="5"/>
    <x v="0"/>
    <x v="5"/>
    <n v="110561399"/>
    <n v="22548371039"/>
    <s v="DKNY BE TEMPTED EAU SO BLUSH EDP 100ML 5KKM-01"/>
    <s v="EA"/>
    <n v="3"/>
    <n v="570"/>
    <n v="1"/>
    <n v="190"/>
    <n v="2"/>
    <n v="2069"/>
  </r>
  <r>
    <x v="7"/>
    <s v="PERFUMES"/>
    <x v="0"/>
    <x v="3"/>
    <x v="1"/>
    <n v="110470585"/>
    <n v="888066000000"/>
    <s v="TOM FORD NEROLI PORTOFINO ACQUA EDT 100ML T3Y8-01"/>
    <s v="EA"/>
    <n v="1"/>
    <n v="560"/>
    <n v="0"/>
    <n v="0"/>
    <n v="3"/>
    <n v="0"/>
  </r>
  <r>
    <x v="7"/>
    <s v="PERFUMES"/>
    <x v="0"/>
    <x v="0"/>
    <x v="0"/>
    <n v="111543786"/>
    <n v="888066000000"/>
    <s v="TOMFORD SIGNATURE BEAU DE JOUR 1 100ML T8EG-01"/>
    <s v="EA"/>
    <n v="1"/>
    <n v="560"/>
    <n v="0"/>
    <n v="0"/>
    <n v="16"/>
    <n v="347"/>
  </r>
  <r>
    <x v="7"/>
    <s v="PERFUMES"/>
    <x v="0"/>
    <x v="0"/>
    <x v="4"/>
    <n v="111543786"/>
    <n v="888066000000"/>
    <s v="TOMFORD SIGNATURE BEAU DE JOUR 1 100ML T8EG-01"/>
    <s v="EA"/>
    <n v="1"/>
    <n v="560"/>
    <n v="0"/>
    <n v="0"/>
    <n v="23"/>
    <n v="347"/>
  </r>
  <r>
    <x v="7"/>
    <s v="PERFUMES"/>
    <x v="2"/>
    <x v="4"/>
    <x v="2"/>
    <n v="111451874"/>
    <n v="690251000000"/>
    <s v="JO MALONE ENGLISH PEAR &amp; FREESIA BODY CREME 50ML L72K-01"/>
    <s v="EA"/>
    <n v="7"/>
    <n v="553"/>
    <n v="1"/>
    <n v="79"/>
    <n v="18"/>
    <n v="79"/>
  </r>
  <r>
    <x v="7"/>
    <s v="PERFUMES"/>
    <x v="2"/>
    <x v="4"/>
    <x v="2"/>
    <n v="111451876"/>
    <n v="690251000000"/>
    <s v="JO MALONE LIME BASIL &amp; MANDARIN BODY CRME 50ML L72L-01"/>
    <s v="EA"/>
    <n v="7"/>
    <n v="553"/>
    <n v="4"/>
    <n v="316"/>
    <n v="14"/>
    <n v="42"/>
  </r>
  <r>
    <x v="7"/>
    <s v="PERFUMES"/>
    <x v="1"/>
    <x v="0"/>
    <x v="1"/>
    <n v="100172224"/>
    <n v="27131019817"/>
    <s v="E LAUDER PRIVATE COLLECTION EDP 50ML 7418-01"/>
    <s v="EA"/>
    <n v="2"/>
    <n v="538"/>
    <n v="0"/>
    <n v="0"/>
    <n v="11"/>
    <n v="58"/>
  </r>
  <r>
    <x v="7"/>
    <s v="PERFUMES"/>
    <x v="1"/>
    <x v="0"/>
    <x v="4"/>
    <n v="100172224"/>
    <n v="27131019817"/>
    <s v="E LAUDER PRIVATE COLLECTION EDP 50ML 7418-01"/>
    <s v="EA"/>
    <n v="2"/>
    <n v="538"/>
    <n v="1"/>
    <n v="269"/>
    <n v="23"/>
    <n v="58"/>
  </r>
  <r>
    <x v="7"/>
    <s v="PERFUMES"/>
    <x v="1"/>
    <x v="0"/>
    <x v="0"/>
    <n v="110505871"/>
    <n v="887167000000"/>
    <s v="E LAUDER MODERN MUSE NUIT EDP 100ML RK2G-01"/>
    <s v="EA"/>
    <n v="1"/>
    <n v="527"/>
    <n v="0"/>
    <n v="0"/>
    <n v="10"/>
    <n v="0"/>
  </r>
  <r>
    <x v="7"/>
    <s v="PERFUMES"/>
    <x v="10"/>
    <x v="3"/>
    <x v="1"/>
    <n v="100706347"/>
    <n v="22548006719"/>
    <s v="ARAMIS CLASSIC EDT 110ML 2163-01"/>
    <s v="EA"/>
    <n v="4"/>
    <n v="524"/>
    <n v="1"/>
    <n v="131"/>
    <n v="3"/>
    <n v="1047"/>
  </r>
  <r>
    <x v="7"/>
    <s v="PERFUMES"/>
    <x v="2"/>
    <x v="4"/>
    <x v="2"/>
    <n v="110412812"/>
    <n v="690251000000"/>
    <s v="JO MALONE RED ROSES BODY CREAM 175ML L4PF-01"/>
    <s v="EA"/>
    <n v="2"/>
    <n v="516"/>
    <n v="0"/>
    <n v="0"/>
    <n v="2"/>
    <n v="0"/>
  </r>
  <r>
    <x v="7"/>
    <s v="PERFUMES"/>
    <x v="0"/>
    <x v="0"/>
    <x v="0"/>
    <n v="110010743"/>
    <n v="888066000000"/>
    <s v="TOM FORD WHITE PATCHOULI EDP 100ML T060 01"/>
    <s v="EA"/>
    <n v="1"/>
    <n v="505"/>
    <n v="0"/>
    <n v="0"/>
    <n v="7"/>
    <n v="0"/>
  </r>
  <r>
    <x v="7"/>
    <s v="PERFUMES"/>
    <x v="0"/>
    <x v="3"/>
    <x v="3"/>
    <n v="110320740"/>
    <n v="888066000000"/>
    <s v="TOM FORD VELVET ORCHID EDP 100ML T1X5-01"/>
    <s v="EA"/>
    <n v="1"/>
    <n v="505"/>
    <n v="0"/>
    <n v="0"/>
    <n v="16"/>
    <n v="20"/>
  </r>
  <r>
    <x v="7"/>
    <s v="PERFUMES"/>
    <x v="0"/>
    <x v="3"/>
    <x v="5"/>
    <n v="110950151"/>
    <n v="888066000000"/>
    <s v="T FORD TOM FORD EAU DE SOLEIL BLANC EDT 100ML T5Y1-01"/>
    <s v="EA"/>
    <n v="1"/>
    <n v="505"/>
    <n v="0"/>
    <n v="0"/>
    <n v="2"/>
    <n v="0"/>
  </r>
  <r>
    <x v="7"/>
    <s v="PERFUMES"/>
    <x v="0"/>
    <x v="0"/>
    <x v="3"/>
    <n v="111317785"/>
    <n v="888066000000"/>
    <s v="TOMFORD BEAU DE JOUR EDP 100ML T7M8-01"/>
    <s v="EA"/>
    <n v="1"/>
    <n v="505"/>
    <n v="0"/>
    <n v="0"/>
    <n v="8"/>
    <n v="0"/>
  </r>
  <r>
    <x v="7"/>
    <s v="PERFUMES"/>
    <x v="0"/>
    <x v="0"/>
    <x v="1"/>
    <n v="111399546"/>
    <n v="888066000000"/>
    <s v="TOM FORD METALLIQUE 100ML T778-01"/>
    <s v="EA"/>
    <n v="1"/>
    <n v="505"/>
    <n v="0"/>
    <n v="0"/>
    <n v="33"/>
    <n v="871"/>
  </r>
  <r>
    <x v="7"/>
    <s v="PERFUMES"/>
    <x v="6"/>
    <x v="8"/>
    <x v="1"/>
    <n v="111151303"/>
    <n v="811901000000"/>
    <s v="LE LABO ROSE 31 PERFUME OIL 30ML PEROR31100"/>
    <s v="EA"/>
    <n v="1"/>
    <n v="503"/>
    <n v="0"/>
    <n v="0"/>
    <n v="5"/>
    <n v="0"/>
  </r>
  <r>
    <x v="7"/>
    <s v="PERFUMES"/>
    <x v="6"/>
    <x v="8"/>
    <x v="1"/>
    <n v="111151305"/>
    <n v="811901000000"/>
    <s v="LE LABO TH NOIR 29 PERFUME OIL 30ML PEROT29100"/>
    <s v="EA"/>
    <n v="1"/>
    <n v="503"/>
    <n v="0"/>
    <n v="0"/>
    <n v="0"/>
    <n v="0"/>
  </r>
  <r>
    <x v="7"/>
    <s v="PERFUMES"/>
    <x v="3"/>
    <x v="3"/>
    <x v="4"/>
    <n v="102165050"/>
    <n v="20714080310"/>
    <s v="CLINIQUE HAPPY FOR MEN 100ML 62YM-01"/>
    <s v="EA"/>
    <n v="2"/>
    <n v="498"/>
    <n v="0"/>
    <n v="0"/>
    <n v="41"/>
    <n v="396"/>
  </r>
  <r>
    <x v="7"/>
    <s v="PERFUMES"/>
    <x v="1"/>
    <x v="0"/>
    <x v="1"/>
    <n v="110388991"/>
    <n v="887167000000"/>
    <s v="E LAUDER BEYOND PARADISE EDP 50ML YX37-01"/>
    <s v="EA"/>
    <n v="2"/>
    <n v="498"/>
    <n v="0"/>
    <n v="0"/>
    <n v="0"/>
    <n v="0"/>
  </r>
  <r>
    <x v="7"/>
    <s v="PERFUMES"/>
    <x v="5"/>
    <x v="0"/>
    <x v="1"/>
    <n v="102002582"/>
    <n v="763511000000"/>
    <s v="DONNA KARAN BE DELICIOUS LADIES EDP 100ML 81WR 01"/>
    <s v="EA"/>
    <n v="2"/>
    <n v="494"/>
    <n v="0"/>
    <n v="0"/>
    <n v="15"/>
    <n v="0"/>
  </r>
  <r>
    <x v="7"/>
    <s v="PERFUMES"/>
    <x v="14"/>
    <x v="1"/>
    <x v="3"/>
    <n v="110970276"/>
    <n v="3700140000000"/>
    <s v="F MALLE PERFUME COLLECTION WOMENS 5X7ML H4C6-01"/>
    <s v="EA"/>
    <n v="1"/>
    <n v="488"/>
    <n v="0"/>
    <n v="0"/>
    <n v="24"/>
    <n v="8"/>
  </r>
  <r>
    <x v="7"/>
    <s v="PERFUMES"/>
    <x v="1"/>
    <x v="0"/>
    <x v="0"/>
    <n v="110403090"/>
    <n v="887167000000"/>
    <s v="E LAUDER MODERN MUSE LE ROUGE EDP 100ML R570-01"/>
    <s v="EA"/>
    <n v="1"/>
    <n v="473"/>
    <n v="0"/>
    <n v="0"/>
    <n v="11"/>
    <n v="11"/>
  </r>
  <r>
    <x v="7"/>
    <s v="PERFUMES"/>
    <x v="2"/>
    <x v="2"/>
    <x v="2"/>
    <n v="110152327"/>
    <n v="690251000000"/>
    <s v="JO MALONE RED ROSES COLOGNE 100ML L08E01"/>
    <s v="EA"/>
    <n v="1"/>
    <n v="470"/>
    <n v="0"/>
    <n v="0"/>
    <n v="0"/>
    <n v="0"/>
  </r>
  <r>
    <x v="7"/>
    <s v="PERFUMES"/>
    <x v="2"/>
    <x v="2"/>
    <x v="2"/>
    <n v="110152328"/>
    <n v="690251000000"/>
    <s v="JO MALONE 154 COLOGNE 100ML L0GC-01"/>
    <s v="EA"/>
    <n v="1"/>
    <n v="470"/>
    <n v="0"/>
    <n v="0"/>
    <n v="36"/>
    <n v="0"/>
  </r>
  <r>
    <x v="7"/>
    <s v="PERFUMES"/>
    <x v="2"/>
    <x v="2"/>
    <x v="3"/>
    <n v="110152329"/>
    <n v="690251000000"/>
    <s v="JO MALONE ORANGE BLOSSOM COLOGNE 100ML L0JJ01"/>
    <s v="EA"/>
    <n v="1"/>
    <n v="470"/>
    <n v="0"/>
    <n v="0"/>
    <n v="14"/>
    <n v="0"/>
  </r>
  <r>
    <x v="7"/>
    <s v="PERFUMES"/>
    <x v="2"/>
    <x v="2"/>
    <x v="3"/>
    <n v="110152338"/>
    <n v="690251000000"/>
    <s v="JO MALONE WILD BLUEBELL COLOGNE 100ML L2H601"/>
    <s v="EA"/>
    <n v="1"/>
    <n v="470"/>
    <n v="0"/>
    <n v="0"/>
    <n v="5"/>
    <n v="17"/>
  </r>
  <r>
    <x v="7"/>
    <s v="PERFUMES"/>
    <x v="2"/>
    <x v="2"/>
    <x v="3"/>
    <n v="110152439"/>
    <n v="690251000000"/>
    <s v="JO MALONE LIME BASIL &amp; MANDARIN COLOGNE 100ML L00401"/>
    <s v="EA"/>
    <n v="1"/>
    <n v="470"/>
    <n v="0"/>
    <n v="0"/>
    <n v="19"/>
    <n v="16"/>
  </r>
  <r>
    <x v="7"/>
    <s v="PERFUMES"/>
    <x v="2"/>
    <x v="2"/>
    <x v="2"/>
    <n v="110246757"/>
    <n v="690251000000"/>
    <s v="JO MALONE EARL GREY &amp; CUCUMBER COLOGNE 100ML L38L-01"/>
    <s v="EA"/>
    <n v="1"/>
    <n v="470"/>
    <n v="0"/>
    <n v="0"/>
    <n v="15"/>
    <n v="0"/>
  </r>
  <r>
    <x v="7"/>
    <s v="PERFUMES"/>
    <x v="2"/>
    <x v="2"/>
    <x v="3"/>
    <n v="110281682"/>
    <n v="690251000000"/>
    <s v="JO MALONE PEONY &amp; BLUSH SUEDE COLOGNE 100ML L3AF-01"/>
    <s v="EA"/>
    <n v="1"/>
    <n v="470"/>
    <n v="0"/>
    <n v="0"/>
    <n v="2"/>
    <n v="0"/>
  </r>
  <r>
    <x v="7"/>
    <s v="PERFUMES"/>
    <x v="2"/>
    <x v="2"/>
    <x v="0"/>
    <n v="111154142"/>
    <n v="690251000000"/>
    <s v="JO MALONE ENGLISH PEAR &amp; FREESIA COLOGNE 100ML PRE PACK L9P5-01"/>
    <s v="EA"/>
    <n v="1"/>
    <n v="470"/>
    <n v="0"/>
    <n v="0"/>
    <n v="0"/>
    <n v="333"/>
  </r>
  <r>
    <x v="7"/>
    <s v="PERFUMES"/>
    <x v="2"/>
    <x v="2"/>
    <x v="2"/>
    <n v="111154148"/>
    <n v="690251000000"/>
    <s v="JO MALONE WILD BLUEBELL COLOGNE COLOGNE 100ML PRE PACK L9P3-01"/>
    <s v="EA"/>
    <n v="1"/>
    <n v="470"/>
    <n v="0"/>
    <n v="0"/>
    <n v="46"/>
    <n v="361"/>
  </r>
  <r>
    <x v="7"/>
    <s v="PERFUMES"/>
    <x v="2"/>
    <x v="2"/>
    <x v="2"/>
    <n v="111423912"/>
    <n v="690251000000"/>
    <s v="JO MALONE POPPY &amp; BARLEY COLOGNE 100 ML PRE-PACK LA10-01"/>
    <s v="EA"/>
    <n v="1"/>
    <n v="470"/>
    <n v="0"/>
    <n v="0"/>
    <n v="12"/>
    <n v="132"/>
  </r>
  <r>
    <x v="7"/>
    <s v="PERFUMES"/>
    <x v="2"/>
    <x v="2"/>
    <x v="2"/>
    <n v="110152304"/>
    <n v="690251000000"/>
    <s v="JO MALONE NCTRN BLSM &amp; HNY COLOGNE 30ML L0Y401"/>
    <s v="EA"/>
    <n v="2"/>
    <n v="460"/>
    <n v="0"/>
    <n v="0"/>
    <n v="27"/>
    <n v="17"/>
  </r>
  <r>
    <x v="7"/>
    <s v="PERFUMES"/>
    <x v="2"/>
    <x v="2"/>
    <x v="2"/>
    <n v="110152321"/>
    <n v="690251000000"/>
    <s v="JO MALONE ENG PEAR &amp; FREESIA COLOGNE 30ML L26K01"/>
    <s v="EA"/>
    <n v="2"/>
    <n v="460"/>
    <n v="0"/>
    <n v="0"/>
    <n v="39"/>
    <n v="259"/>
  </r>
  <r>
    <x v="7"/>
    <s v="PERFUMES"/>
    <x v="2"/>
    <x v="2"/>
    <x v="2"/>
    <n v="110152322"/>
    <n v="690251000000"/>
    <s v="JO MALONE WILD BLUEBELL COLOGNE 30ML L2H701"/>
    <s v="EA"/>
    <n v="2"/>
    <n v="460"/>
    <n v="0"/>
    <n v="0"/>
    <n v="82"/>
    <n v="1035"/>
  </r>
  <r>
    <x v="7"/>
    <s v="PERFUMES"/>
    <x v="2"/>
    <x v="2"/>
    <x v="2"/>
    <n v="111154132"/>
    <n v="690251000000"/>
    <s v="JO MALONE BLACKBERRY &amp; BAY COLOGNE 30ML PRE PACK L9PE-01"/>
    <s v="EA"/>
    <n v="2"/>
    <n v="460"/>
    <n v="0"/>
    <n v="0"/>
    <n v="6"/>
    <n v="0"/>
  </r>
  <r>
    <x v="7"/>
    <s v="PERFUMES"/>
    <x v="2"/>
    <x v="2"/>
    <x v="2"/>
    <n v="111154137"/>
    <n v="690251000000"/>
    <s v="JO MALONE ORANGE BLOSSOM COLOGNE 30ML PRE PACK L9PL-01"/>
    <s v="EA"/>
    <n v="2"/>
    <n v="460"/>
    <n v="0"/>
    <n v="0"/>
    <n v="13"/>
    <n v="0"/>
  </r>
  <r>
    <x v="7"/>
    <s v="PERFUMES"/>
    <x v="2"/>
    <x v="4"/>
    <x v="2"/>
    <n v="110412952"/>
    <n v="690251000000"/>
    <s v="JO MALONE WILD BLUEBELL BODY&amp;HAND WASH 250ML L4WJ-01/L6AG-01"/>
    <s v="EA"/>
    <n v="3"/>
    <n v="459"/>
    <n v="0"/>
    <n v="0"/>
    <n v="10"/>
    <n v="13"/>
  </r>
  <r>
    <x v="7"/>
    <s v="PERFUMES"/>
    <x v="0"/>
    <x v="0"/>
    <x v="3"/>
    <n v="110387859"/>
    <n v="888066000000"/>
    <s v="TOM FORD NOIR EXTREME 100ML T2TM-01"/>
    <s v="EA"/>
    <n v="1"/>
    <n v="448"/>
    <n v="0"/>
    <n v="0"/>
    <n v="43"/>
    <n v="482"/>
  </r>
  <r>
    <x v="7"/>
    <s v="PERFUMES"/>
    <x v="5"/>
    <x v="0"/>
    <x v="0"/>
    <n v="111079643"/>
    <n v="22548400050"/>
    <s v="DONNA KARAN STORIES EDP 100ML 5TG4-01"/>
    <s v="EA"/>
    <n v="2"/>
    <n v="448"/>
    <n v="0"/>
    <n v="0"/>
    <n v="37"/>
    <n v="0"/>
  </r>
  <r>
    <x v="7"/>
    <s v="PERFUMES"/>
    <x v="0"/>
    <x v="1"/>
    <x v="3"/>
    <n v="111451884"/>
    <n v="888066000000"/>
    <s v="TOM FORD NOIR EXTREME EDP 100ML AND TRAVEL SPRAY SET T7TH-01"/>
    <s v="EA"/>
    <n v="1"/>
    <n v="448"/>
    <n v="0"/>
    <n v="0"/>
    <n v="0"/>
    <n v="0"/>
  </r>
  <r>
    <x v="7"/>
    <s v="PERFUMES"/>
    <x v="6"/>
    <x v="4"/>
    <x v="1"/>
    <n v="111151324"/>
    <n v="842185000000"/>
    <s v="LE LABO ANOTHER 13 PERFUMING BODY LOTION 237 ML / 8 FL OZ BODLA13100"/>
    <s v="EA"/>
    <n v="2"/>
    <n v="432"/>
    <n v="2"/>
    <n v="432"/>
    <n v="5"/>
    <n v="0"/>
  </r>
  <r>
    <x v="7"/>
    <s v="PERFUMES"/>
    <x v="0"/>
    <x v="0"/>
    <x v="3"/>
    <n v="112108239"/>
    <n v="888066000000"/>
    <s v="TOM FORD BLACK ORCHID PARFUM EDP 50ML T90F-01"/>
    <s v="EA"/>
    <n v="1"/>
    <n v="424"/>
    <n v="0"/>
    <n v="0"/>
    <n v="9"/>
    <n v="204"/>
  </r>
  <r>
    <x v="7"/>
    <s v="PERFUMES"/>
    <x v="2"/>
    <x v="1"/>
    <x v="3"/>
    <n v="111154160"/>
    <n v="690251000000"/>
    <s v="JO MALONE COLOGNE INTENSE COLLECTION 5X9ML L8HL-01"/>
    <s v="EA"/>
    <n v="1"/>
    <n v="422"/>
    <n v="0"/>
    <n v="0"/>
    <n v="-2"/>
    <n v="0"/>
  </r>
  <r>
    <x v="7"/>
    <s v="PERFUMES"/>
    <x v="3"/>
    <x v="3"/>
    <x v="0"/>
    <n v="102000968"/>
    <n v="20714147631"/>
    <s v="CLINIQUE AROMATIC ELIXIR EDT 45ML REF 60P0-01"/>
    <s v="EA"/>
    <n v="2"/>
    <n v="420"/>
    <n v="2"/>
    <n v="420"/>
    <n v="8"/>
    <n v="0"/>
  </r>
  <r>
    <x v="7"/>
    <s v="PERFUMES"/>
    <x v="2"/>
    <x v="4"/>
    <x v="2"/>
    <n v="110412831"/>
    <n v="690251000000"/>
    <s v="JO MALONE ENGLISH PEAR &amp; FREESIA BODY&amp;HAND LOTION 250ML L4PN-01"/>
    <s v="EA"/>
    <n v="2"/>
    <n v="402"/>
    <n v="0"/>
    <n v="0"/>
    <n v="10"/>
    <n v="0"/>
  </r>
  <r>
    <x v="7"/>
    <s v="PERFUMES"/>
    <x v="1"/>
    <x v="0"/>
    <x v="1"/>
    <n v="111369099"/>
    <n v="887167000000"/>
    <s v="ESTEE LAUDER BRONZE GODDESS EDP 100ML PCXK-01"/>
    <s v="EA"/>
    <n v="1"/>
    <n v="402"/>
    <n v="0"/>
    <n v="0"/>
    <n v="14"/>
    <n v="13"/>
  </r>
  <r>
    <x v="7"/>
    <s v="PERFUMES"/>
    <x v="0"/>
    <x v="3"/>
    <x v="0"/>
    <n v="110470577"/>
    <n v="888066000000"/>
    <s v="TOM FORD NEROLI PORTOFINO ACQUA EDT 50ML T3Y7-01"/>
    <s v="EA"/>
    <n v="1"/>
    <n v="398"/>
    <n v="0"/>
    <n v="0"/>
    <n v="1"/>
    <n v="0"/>
  </r>
  <r>
    <x v="7"/>
    <s v="PERFUMES"/>
    <x v="1"/>
    <x v="0"/>
    <x v="5"/>
    <n v="101016655"/>
    <n v="27131043317"/>
    <s v="ESTEE LAUDER PLEASURES EDP 100ML L 7022-01"/>
    <s v="EA"/>
    <n v="1"/>
    <n v="383"/>
    <n v="0"/>
    <n v="0"/>
    <n v="0"/>
    <n v="0"/>
  </r>
  <r>
    <x v="7"/>
    <s v="PERFUMES"/>
    <x v="1"/>
    <x v="0"/>
    <x v="4"/>
    <n v="101016655"/>
    <n v="27131043317"/>
    <s v="ESTEE LAUDER PLEASURES EDP 100ML L 7022-01"/>
    <s v="EA"/>
    <n v="1"/>
    <n v="383"/>
    <n v="1"/>
    <n v="383"/>
    <n v="17"/>
    <n v="0"/>
  </r>
  <r>
    <x v="7"/>
    <s v="PERFUMES"/>
    <x v="1"/>
    <x v="0"/>
    <x v="0"/>
    <n v="102003715"/>
    <n v="27131423843"/>
    <s v="E LAUDER PURE WHITE LINEN 100ML EDP 9CHK-01"/>
    <s v="EA"/>
    <n v="1"/>
    <n v="383"/>
    <n v="0"/>
    <n v="0"/>
    <n v="11"/>
    <n v="0"/>
  </r>
  <r>
    <x v="7"/>
    <s v="PERFUMES"/>
    <x v="1"/>
    <x v="0"/>
    <x v="1"/>
    <n v="110002822"/>
    <n v="27131595069"/>
    <s v="E LAUDER SENSUOUS EDP 100ML 9TML 01"/>
    <s v="EA"/>
    <n v="1"/>
    <n v="383"/>
    <n v="1"/>
    <n v="383"/>
    <n v="7"/>
    <n v="5"/>
  </r>
  <r>
    <x v="7"/>
    <s v="PERFUMES"/>
    <x v="2"/>
    <x v="2"/>
    <x v="2"/>
    <n v="110541973"/>
    <n v="690251000000"/>
    <s v="JO MALONE OUD &amp; BERGAMOT COLOGNE INTENSE 50ML L5FP-01"/>
    <s v="EA"/>
    <n v="1"/>
    <n v="374"/>
    <n v="0"/>
    <n v="0"/>
    <n v="15"/>
    <n v="0"/>
  </r>
  <r>
    <x v="7"/>
    <s v="PERFUMES"/>
    <x v="2"/>
    <x v="2"/>
    <x v="3"/>
    <n v="110541973"/>
    <n v="690251000000"/>
    <s v="JO MALONE OUD &amp; BERGAMOT COLOGNE INTENSE 50ML L5FP-01"/>
    <s v="EA"/>
    <n v="1"/>
    <n v="374"/>
    <n v="0"/>
    <n v="0"/>
    <n v="12"/>
    <n v="0"/>
  </r>
  <r>
    <x v="7"/>
    <s v="PERFUMES"/>
    <x v="8"/>
    <x v="0"/>
    <x v="0"/>
    <n v="110301605"/>
    <n v="22548289655"/>
    <s v="MICHAEL KORS COLLECTION SEXY AMBER EDP 100ML 55EH-01"/>
    <s v="EA"/>
    <n v="1"/>
    <n v="361"/>
    <n v="0"/>
    <n v="0"/>
    <n v="12"/>
    <n v="0"/>
  </r>
  <r>
    <x v="7"/>
    <s v="PERFUMES"/>
    <x v="8"/>
    <x v="0"/>
    <x v="4"/>
    <n v="110301607"/>
    <n v="22548289716"/>
    <s v="MICHAEL KORS COLLECTION GLAM JASMINE EDP 100ML 55EP-01"/>
    <s v="EA"/>
    <n v="1"/>
    <n v="361"/>
    <n v="0"/>
    <n v="0"/>
    <n v="21"/>
    <n v="310"/>
  </r>
  <r>
    <x v="7"/>
    <s v="PERFUMES"/>
    <x v="8"/>
    <x v="0"/>
    <x v="1"/>
    <n v="110505318"/>
    <n v="22548366448"/>
    <s v="MICHAEL KORS WONDERLUST EDP 100ML 5JT6-01"/>
    <s v="EA"/>
    <n v="1"/>
    <n v="361"/>
    <n v="0"/>
    <n v="0"/>
    <n v="2"/>
    <n v="0"/>
  </r>
  <r>
    <x v="7"/>
    <s v="PERFUMES"/>
    <x v="8"/>
    <x v="0"/>
    <x v="3"/>
    <n v="110505318"/>
    <n v="22548366448"/>
    <s v="MICHAEL KORS WONDERLUST EDP 100ML 5JT6-01"/>
    <s v="EA"/>
    <n v="1"/>
    <n v="361"/>
    <n v="0"/>
    <n v="0"/>
    <n v="27"/>
    <n v="0"/>
  </r>
  <r>
    <x v="7"/>
    <s v="PERFUMES"/>
    <x v="8"/>
    <x v="0"/>
    <x v="4"/>
    <n v="110505318"/>
    <n v="22548366448"/>
    <s v="MICHAEL KORS WONDERLUST EDP 100ML 5JT6-01"/>
    <s v="EA"/>
    <n v="1"/>
    <n v="361"/>
    <n v="1"/>
    <n v="361"/>
    <n v="13"/>
    <n v="0"/>
  </r>
  <r>
    <x v="7"/>
    <s v="PERFUMES"/>
    <x v="8"/>
    <x v="0"/>
    <x v="0"/>
    <n v="111079649"/>
    <n v="22548399026"/>
    <s v="MICHAEL KORS SPARKLING BLUSH EDP 100ML 5T75-01"/>
    <s v="EA"/>
    <n v="1"/>
    <n v="361"/>
    <n v="0"/>
    <n v="0"/>
    <n v="1"/>
    <n v="0"/>
  </r>
  <r>
    <x v="7"/>
    <s v="PERFUMES"/>
    <x v="8"/>
    <x v="0"/>
    <x v="1"/>
    <n v="111399395"/>
    <n v="22548412824"/>
    <s v="MICHAEL KORS WONDERLUST SUBLIME EDP 100ML 5Y8N-01"/>
    <s v="EA"/>
    <n v="1"/>
    <n v="361"/>
    <n v="0"/>
    <n v="0"/>
    <n v="16"/>
    <n v="342"/>
  </r>
  <r>
    <x v="7"/>
    <s v="PERFUMES"/>
    <x v="3"/>
    <x v="3"/>
    <x v="10"/>
    <n v="102000970"/>
    <n v="20714999346"/>
    <s v="CLINIQUE AROMATICS ELIXIR EDP 100ML 62G9-01"/>
    <s v="EA"/>
    <n v="1"/>
    <n v="359"/>
    <n v="0"/>
    <n v="0"/>
    <n v="10"/>
    <n v="432"/>
  </r>
  <r>
    <x v="7"/>
    <s v="PERFUMES"/>
    <x v="3"/>
    <x v="3"/>
    <x v="11"/>
    <n v="102000970"/>
    <n v="20714999346"/>
    <s v="CLINIQUE AROMATICS ELIXIR EDP 100ML 62G9-01"/>
    <s v="EA"/>
    <n v="1"/>
    <n v="359"/>
    <n v="0"/>
    <n v="0"/>
    <n v="0"/>
    <n v="432"/>
  </r>
  <r>
    <x v="7"/>
    <s v="PERFUMES"/>
    <x v="3"/>
    <x v="3"/>
    <x v="4"/>
    <n v="102000970"/>
    <n v="20714999346"/>
    <s v="CLINIQUE AROMATICS ELIXIR EDP 100ML 62G9-01"/>
    <s v="EA"/>
    <n v="1"/>
    <n v="359"/>
    <n v="1"/>
    <n v="359"/>
    <n v="14"/>
    <n v="432"/>
  </r>
  <r>
    <x v="7"/>
    <s v="PERFUMES"/>
    <x v="3"/>
    <x v="1"/>
    <x v="0"/>
    <n v="110167377"/>
    <n v="20714500993"/>
    <s v="CLINIQUE AROMATICS ELIXIR 100ML+BODY SMOOTHER 7CYT-01"/>
    <s v="EA"/>
    <n v="1"/>
    <n v="359"/>
    <n v="0"/>
    <n v="0"/>
    <n v="24"/>
    <n v="9"/>
  </r>
  <r>
    <x v="7"/>
    <s v="PERFUMES"/>
    <x v="3"/>
    <x v="1"/>
    <x v="4"/>
    <n v="110167377"/>
    <n v="20714500993"/>
    <s v="CLINIQUE AROMATICS ELIXIR 100ML+BODY SMOOTHER 7CYT-01"/>
    <s v="EA"/>
    <n v="1"/>
    <n v="359"/>
    <n v="0"/>
    <n v="0"/>
    <n v="3"/>
    <n v="9"/>
  </r>
  <r>
    <x v="7"/>
    <s v="PERFUMES"/>
    <x v="0"/>
    <x v="0"/>
    <x v="0"/>
    <n v="110399317"/>
    <n v="888066000000"/>
    <s v="TOM FORD NOIR FEMME EDP 50ML T2T0-01"/>
    <s v="EA"/>
    <n v="1"/>
    <n v="357"/>
    <n v="0"/>
    <n v="0"/>
    <n v="0"/>
    <n v="0"/>
  </r>
  <r>
    <x v="7"/>
    <s v="PERFUMES"/>
    <x v="0"/>
    <x v="0"/>
    <x v="0"/>
    <n v="111394406"/>
    <n v="888066000000"/>
    <s v="TOM FORD METALLIQUE 50ML/1.7FLOZ T777-01"/>
    <s v="EA"/>
    <n v="1"/>
    <n v="357"/>
    <n v="0"/>
    <n v="0"/>
    <n v="110"/>
    <n v="567"/>
  </r>
  <r>
    <x v="7"/>
    <s v="PERFUMES"/>
    <x v="0"/>
    <x v="0"/>
    <x v="1"/>
    <n v="111394406"/>
    <n v="888066000000"/>
    <s v="TOM FORD METALLIQUE 50ML/1.7FLOZ T777-01"/>
    <s v="EA"/>
    <n v="1"/>
    <n v="357"/>
    <n v="0"/>
    <n v="0"/>
    <n v="198"/>
    <n v="567"/>
  </r>
  <r>
    <x v="7"/>
    <s v="PERFUMES"/>
    <x v="6"/>
    <x v="4"/>
    <x v="1"/>
    <n v="111151352"/>
    <n v="811901000000"/>
    <s v="LE LABO ROSE 31 SHOWER GEL 237ML 237 ML / 8 FL OZ SHOGR31100"/>
    <s v="EA"/>
    <n v="2"/>
    <n v="354"/>
    <n v="0"/>
    <n v="0"/>
    <n v="2"/>
    <n v="0"/>
  </r>
  <r>
    <x v="7"/>
    <s v="PERFUMES"/>
    <x v="6"/>
    <x v="4"/>
    <x v="1"/>
    <n v="111151356"/>
    <n v="811901000000"/>
    <s v="LE LABO TH NOIR 29 SHOWER GEL 237 ML / 8 FL OZ SHOGT29100"/>
    <s v="EA"/>
    <n v="2"/>
    <n v="354"/>
    <n v="0"/>
    <n v="0"/>
    <n v="3"/>
    <n v="0"/>
  </r>
  <r>
    <x v="7"/>
    <s v="PERFUMES"/>
    <x v="2"/>
    <x v="2"/>
    <x v="2"/>
    <n v="111120056"/>
    <n v="690251000000"/>
    <s v="JO MALONE WHITE MOSS &amp; SNOWDROP COLOGNE 100 ML L7H7-01"/>
    <s v="EA"/>
    <n v="1"/>
    <n v="350"/>
    <n v="0"/>
    <n v="0"/>
    <n v="25"/>
    <n v="0"/>
  </r>
  <r>
    <x v="7"/>
    <s v="PERFUMES"/>
    <x v="1"/>
    <x v="0"/>
    <x v="4"/>
    <n v="100179432"/>
    <n v="27131006534"/>
    <s v="ESTEE LAUDER KNOWING EDP 75ML 4409-01"/>
    <s v="EA"/>
    <n v="1"/>
    <n v="345"/>
    <n v="0"/>
    <n v="0"/>
    <n v="30"/>
    <n v="1"/>
  </r>
  <r>
    <x v="7"/>
    <s v="PERFUMES"/>
    <x v="1"/>
    <x v="0"/>
    <x v="0"/>
    <n v="110403084"/>
    <n v="887167000000"/>
    <s v="E LAUDER MODERN MUSE LE ROUGE EDP 50ML R56Y-01"/>
    <s v="EA"/>
    <n v="1"/>
    <n v="345"/>
    <n v="1"/>
    <n v="345"/>
    <n v="2"/>
    <n v="0"/>
  </r>
  <r>
    <x v="7"/>
    <s v="PERFUMES"/>
    <x v="1"/>
    <x v="0"/>
    <x v="4"/>
    <n v="110403084"/>
    <n v="887167000000"/>
    <s v="E LAUDER MODERN MUSE LE ROUGE EDP 50ML R56Y-01"/>
    <s v="EA"/>
    <n v="1"/>
    <n v="345"/>
    <n v="0"/>
    <n v="0"/>
    <n v="7"/>
    <n v="0"/>
  </r>
  <r>
    <x v="7"/>
    <s v="PERFUMES"/>
    <x v="2"/>
    <x v="1"/>
    <x v="3"/>
    <n v="110885080"/>
    <n v="690251000000"/>
    <s v="JO MALONE FRAGRANCE COMBINING SET 2X COLOGNE 30ML + CREAM 50ML L7T8-01"/>
    <s v="EA"/>
    <n v="1"/>
    <n v="345"/>
    <n v="1"/>
    <n v="345"/>
    <n v="1"/>
    <n v="0"/>
  </r>
  <r>
    <x v="7"/>
    <s v="PERFUMES"/>
    <x v="1"/>
    <x v="0"/>
    <x v="0"/>
    <n v="111105499"/>
    <n v="887167000000"/>
    <s v="ESTEE LAUDER BEAUTIFUL BELLE EDP 50ML RW5A-01"/>
    <s v="EA"/>
    <n v="1"/>
    <n v="345"/>
    <n v="1"/>
    <n v="345"/>
    <n v="16"/>
    <n v="0"/>
  </r>
  <r>
    <x v="7"/>
    <s v="PERFUMES"/>
    <x v="1"/>
    <x v="0"/>
    <x v="3"/>
    <n v="111105499"/>
    <n v="887167000000"/>
    <s v="ESTEE LAUDER BEAUTIFUL BELLE EDP 50ML RW5A-01"/>
    <s v="EA"/>
    <n v="1"/>
    <n v="345"/>
    <n v="0"/>
    <n v="0"/>
    <n v="15"/>
    <n v="0"/>
  </r>
  <r>
    <x v="7"/>
    <s v="PERFUMES"/>
    <x v="1"/>
    <x v="1"/>
    <x v="0"/>
    <n v="111166496"/>
    <n v="887167000000"/>
    <s v="ESTEE LAUDER BEAUTIFUL BELLE TRAVELLER GIFT SET P9LN-01"/>
    <s v="EA"/>
    <n v="1"/>
    <n v="345"/>
    <n v="0"/>
    <n v="0"/>
    <n v="20"/>
    <n v="0"/>
  </r>
  <r>
    <x v="7"/>
    <s v="PERFUMES"/>
    <x v="5"/>
    <x v="3"/>
    <x v="3"/>
    <n v="111593373"/>
    <n v="22548418109"/>
    <s v="DKNY ORIGINAL MEN SUMMER 100ML EDT 40NE-01"/>
    <s v="EA"/>
    <n v="2"/>
    <n v="332"/>
    <n v="0"/>
    <n v="0"/>
    <n v="11"/>
    <n v="243"/>
  </r>
  <r>
    <x v="7"/>
    <s v="PERFUMES"/>
    <x v="2"/>
    <x v="2"/>
    <x v="3"/>
    <n v="111311606"/>
    <n v="690251000000"/>
    <s v="JO MALONE PEONY &amp; BLUSH SUEDE COLOGNE 50ML LA6H-01"/>
    <s v="EA"/>
    <n v="1"/>
    <n v="330"/>
    <n v="0"/>
    <n v="0"/>
    <n v="5"/>
    <n v="0"/>
  </r>
  <r>
    <x v="7"/>
    <s v="PERFUMES"/>
    <x v="2"/>
    <x v="2"/>
    <x v="2"/>
    <n v="111311615"/>
    <n v="690251000000"/>
    <s v="JO MALONE WOOD SAGE &amp; SEA SALT COLOGNE 50ML LA6E-01"/>
    <s v="EA"/>
    <n v="1"/>
    <n v="330"/>
    <n v="0"/>
    <n v="0"/>
    <n v="4"/>
    <n v="0"/>
  </r>
  <r>
    <x v="7"/>
    <s v="PERFUMES"/>
    <x v="5"/>
    <x v="3"/>
    <x v="1"/>
    <n v="111614221"/>
    <n v="22548422830"/>
    <s v="DKNY DELICIOUS DELIGHTS FRUITY ROOTY EDT 50ML 427R-01"/>
    <s v="EA"/>
    <n v="3"/>
    <n v="327"/>
    <n v="0"/>
    <n v="0"/>
    <n v="55"/>
    <n v="370"/>
  </r>
  <r>
    <x v="7"/>
    <s v="PERFUMES"/>
    <x v="5"/>
    <x v="3"/>
    <x v="4"/>
    <n v="111614221"/>
    <n v="22548422830"/>
    <s v="DKNY DELICIOUS DELIGHTS FRUITY ROOTY EDT 50ML 427R-01"/>
    <s v="EA"/>
    <n v="3"/>
    <n v="327"/>
    <n v="1"/>
    <n v="109"/>
    <n v="37"/>
    <n v="370"/>
  </r>
  <r>
    <x v="7"/>
    <s v="PERFUMES"/>
    <x v="10"/>
    <x v="7"/>
    <x v="1"/>
    <n v="100398084"/>
    <n v="22548001608"/>
    <s v="ARAMIS CLASSIC A/SHAVE 120ML 2014-02"/>
    <s v="EA"/>
    <n v="2"/>
    <n v="322"/>
    <n v="2"/>
    <n v="322"/>
    <n v="2"/>
    <n v="9"/>
  </r>
  <r>
    <x v="7"/>
    <s v="PERFUMES"/>
    <x v="2"/>
    <x v="4"/>
    <x v="2"/>
    <n v="111021735"/>
    <n v="690251000000"/>
    <s v="JO MALONE EARL GREY &amp; CUCUMBER BODY &amp; HAND WASH 250ML L706-01"/>
    <s v="EA"/>
    <n v="2"/>
    <n v="306"/>
    <n v="0"/>
    <n v="0"/>
    <n v="0"/>
    <n v="0"/>
  </r>
  <r>
    <x v="7"/>
    <s v="PERFUMES"/>
    <x v="2"/>
    <x v="4"/>
    <x v="3"/>
    <n v="111452537"/>
    <n v="690251000000"/>
    <s v="JO MALONE LIME &amp; BASIL EXFOLIATING SHOWER GEL 200ML L9KX-01"/>
    <s v="EA"/>
    <n v="2"/>
    <n v="306"/>
    <n v="0"/>
    <n v="0"/>
    <n v="2"/>
    <n v="12"/>
  </r>
  <r>
    <x v="7"/>
    <s v="PERFUMES"/>
    <x v="2"/>
    <x v="4"/>
    <x v="2"/>
    <n v="111452538"/>
    <n v="690251000000"/>
    <s v="JO MALONE PROMEGRANATE NOIR EXFOLIATING SHOWER GEL 200ML L9L0-01"/>
    <s v="EA"/>
    <n v="2"/>
    <n v="306"/>
    <n v="0"/>
    <n v="0"/>
    <n v="3"/>
    <n v="0"/>
  </r>
  <r>
    <x v="7"/>
    <s v="PERFUMES"/>
    <x v="5"/>
    <x v="0"/>
    <x v="10"/>
    <n v="102628089"/>
    <n v="763511000000"/>
    <s v="DONNA KARAN DKNY EDP 100ML SPRAY 80C8-01"/>
    <s v="EA"/>
    <n v="1"/>
    <n v="299"/>
    <n v="0"/>
    <n v="0"/>
    <n v="12"/>
    <n v="104"/>
  </r>
  <r>
    <x v="7"/>
    <s v="PERFUMES"/>
    <x v="5"/>
    <x v="0"/>
    <x v="4"/>
    <n v="102628089"/>
    <n v="763511000000"/>
    <s v="DONNA KARAN DKNY EDP 100ML SPRAY 80C8-01"/>
    <s v="EA"/>
    <n v="1"/>
    <n v="299"/>
    <n v="1"/>
    <n v="299"/>
    <n v="24"/>
    <n v="104"/>
  </r>
  <r>
    <x v="7"/>
    <s v="PERFUMES"/>
    <x v="2"/>
    <x v="4"/>
    <x v="3"/>
    <n v="110517707"/>
    <n v="690251000000"/>
    <s v="JO MALONE TUBEROSE ANGELICA BODY CREAM 175ML L599-01"/>
    <s v="EA"/>
    <n v="1"/>
    <n v="297"/>
    <n v="0"/>
    <n v="0"/>
    <n v="5"/>
    <n v="0"/>
  </r>
  <r>
    <x v="7"/>
    <s v="PERFUMES"/>
    <x v="2"/>
    <x v="4"/>
    <x v="2"/>
    <n v="110517708"/>
    <n v="690251000000"/>
    <s v="JO MALONE VELVET ROSE &amp; OUD BODY CREAM 175ML L598-01"/>
    <s v="EA"/>
    <n v="1"/>
    <n v="297"/>
    <n v="0"/>
    <n v="0"/>
    <n v="0"/>
    <n v="0"/>
  </r>
  <r>
    <x v="7"/>
    <s v="PERFUMES"/>
    <x v="1"/>
    <x v="3"/>
    <x v="0"/>
    <n v="111354826"/>
    <n v="887167000000"/>
    <s v="ESTEE LAUDER BRONZE GODDESS EAU FRACHE SKINSCENT 100ML PCXN-01"/>
    <s v="EA"/>
    <n v="1"/>
    <n v="297"/>
    <n v="0"/>
    <n v="0"/>
    <n v="33"/>
    <n v="9"/>
  </r>
  <r>
    <x v="7"/>
    <s v="PERFUMES"/>
    <x v="5"/>
    <x v="0"/>
    <x v="3"/>
    <n v="110032452"/>
    <n v="22548172971"/>
    <s v="DKNY FRESH BLOSSOM EDP 100ML 2HWL-01"/>
    <s v="EA"/>
    <n v="2"/>
    <n v="292"/>
    <n v="0"/>
    <n v="0"/>
    <n v="42"/>
    <n v="1645"/>
  </r>
  <r>
    <x v="7"/>
    <s v="PERFUMES"/>
    <x v="7"/>
    <x v="3"/>
    <x v="5"/>
    <n v="101313980"/>
    <n v="22548040126"/>
    <s v="TOMMY HILFIGER GIRL EDT 100ML 223P-02"/>
    <s v="EA"/>
    <n v="3"/>
    <n v="288"/>
    <n v="0"/>
    <n v="0"/>
    <n v="0"/>
    <n v="1715"/>
  </r>
  <r>
    <x v="7"/>
    <s v="PERFUMES"/>
    <x v="3"/>
    <x v="3"/>
    <x v="6"/>
    <n v="102017710"/>
    <n v="20714156893"/>
    <s v="CLINIQUE HAPPY 100ML 61CE-01"/>
    <s v="EA"/>
    <n v="1"/>
    <n v="288"/>
    <n v="0"/>
    <n v="0"/>
    <n v="0"/>
    <n v="0"/>
  </r>
  <r>
    <x v="7"/>
    <s v="PERFUMES"/>
    <x v="1"/>
    <x v="2"/>
    <x v="1"/>
    <n v="102089325"/>
    <n v="27131521433"/>
    <s v="E LAUDER PLEASURES FOR MEN 100ML SPM 11A5-01"/>
    <s v="EA"/>
    <n v="1"/>
    <n v="278"/>
    <n v="0"/>
    <n v="0"/>
    <n v="3"/>
    <n v="0"/>
  </r>
  <r>
    <x v="7"/>
    <s v="PERFUMES"/>
    <x v="1"/>
    <x v="2"/>
    <x v="4"/>
    <n v="102089325"/>
    <n v="27131521433"/>
    <s v="E LAUDER PLEASURES FOR MEN 100ML SPM 11A5-01"/>
    <s v="EA"/>
    <n v="1"/>
    <n v="278"/>
    <n v="0"/>
    <n v="0"/>
    <n v="6"/>
    <n v="0"/>
  </r>
  <r>
    <x v="7"/>
    <s v="PERFUMES"/>
    <x v="2"/>
    <x v="4"/>
    <x v="2"/>
    <n v="110283954"/>
    <n v="690251000000"/>
    <s v="JO MALONE DARK AMBER GINGER LILY CANDLE 200G L3F9 01"/>
    <s v="EA"/>
    <n v="1"/>
    <n v="278"/>
    <n v="0"/>
    <n v="0"/>
    <n v="3"/>
    <n v="0"/>
  </r>
  <r>
    <x v="7"/>
    <s v="PERFUMES"/>
    <x v="2"/>
    <x v="4"/>
    <x v="2"/>
    <n v="111154169"/>
    <n v="690251000000"/>
    <s v="JO MALONE MYRRH &amp; TONKA CI HOME CANDLE 200G L8M9-01"/>
    <s v="EA"/>
    <n v="1"/>
    <n v="278"/>
    <n v="0"/>
    <n v="0"/>
    <n v="4"/>
    <n v="0"/>
  </r>
  <r>
    <x v="7"/>
    <s v="PERFUMES"/>
    <x v="2"/>
    <x v="4"/>
    <x v="3"/>
    <n v="111154169"/>
    <n v="690251000000"/>
    <s v="JO MALONE MYRRH &amp; TONKA CI HOME CANDLE 200G L8M9-01"/>
    <s v="EA"/>
    <n v="1"/>
    <n v="278"/>
    <n v="0"/>
    <n v="0"/>
    <n v="2"/>
    <n v="0"/>
  </r>
  <r>
    <x v="7"/>
    <s v="PERFUMES"/>
    <x v="1"/>
    <x v="0"/>
    <x v="0"/>
    <n v="100172224"/>
    <n v="27131019817"/>
    <s v="E LAUDER PRIVATE COLLECTION EDP 50ML 7418-01"/>
    <s v="EA"/>
    <n v="1"/>
    <n v="269"/>
    <n v="0"/>
    <n v="0"/>
    <n v="19"/>
    <n v="58"/>
  </r>
  <r>
    <x v="7"/>
    <s v="PERFUMES"/>
    <x v="1"/>
    <x v="1"/>
    <x v="3"/>
    <n v="102001012"/>
    <n v="27131248095"/>
    <s v="E LAUDER PLEASURES 2X30ML EDP SPRAYS 1H60-01"/>
    <s v="EA"/>
    <n v="1"/>
    <n v="269"/>
    <n v="0"/>
    <n v="0"/>
    <n v="21"/>
    <n v="83"/>
  </r>
  <r>
    <x v="7"/>
    <s v="PERFUMES"/>
    <x v="1"/>
    <x v="0"/>
    <x v="0"/>
    <n v="110002820"/>
    <n v="27131595045"/>
    <s v="E LAUDER SENSUOUS EDP 50ML 9TMK 01"/>
    <s v="EA"/>
    <n v="1"/>
    <n v="269"/>
    <n v="0"/>
    <n v="0"/>
    <n v="6"/>
    <n v="0"/>
  </r>
  <r>
    <x v="7"/>
    <s v="PERFUMES"/>
    <x v="1"/>
    <x v="0"/>
    <x v="0"/>
    <n v="110222202"/>
    <n v="27131936732"/>
    <s v="E LAUDER VERY ESTEE EDP 50ML Y6M8-01"/>
    <s v="EA"/>
    <n v="1"/>
    <n v="269"/>
    <n v="0"/>
    <n v="0"/>
    <n v="3"/>
    <n v="0"/>
  </r>
  <r>
    <x v="7"/>
    <s v="PERFUMES"/>
    <x v="7"/>
    <x v="2"/>
    <x v="1"/>
    <n v="111608453"/>
    <n v="22548420126"/>
    <s v="TOMMY HILFIGER IMPACT EDT 100ML 41EK-01"/>
    <s v="EA"/>
    <n v="1"/>
    <n v="269"/>
    <n v="0"/>
    <n v="0"/>
    <n v="17"/>
    <n v="550"/>
  </r>
  <r>
    <x v="7"/>
    <s v="PERFUMES"/>
    <x v="10"/>
    <x v="3"/>
    <x v="4"/>
    <n v="100706347"/>
    <n v="22548006719"/>
    <s v="ARAMIS CLASSIC EDT 110ML 2163-01"/>
    <s v="EA"/>
    <n v="2"/>
    <n v="262"/>
    <n v="0"/>
    <n v="0"/>
    <n v="58"/>
    <n v="1047"/>
  </r>
  <r>
    <x v="7"/>
    <s v="PERFUMES"/>
    <x v="2"/>
    <x v="4"/>
    <x v="2"/>
    <n v="110412808"/>
    <n v="690251000000"/>
    <s v="JO MALONE ORANGE BLOSSOM BODY CREAM 175ML L4PA-01"/>
    <s v="EA"/>
    <n v="1"/>
    <n v="258"/>
    <n v="0"/>
    <n v="0"/>
    <n v="8"/>
    <n v="0"/>
  </r>
  <r>
    <x v="7"/>
    <s v="PERFUMES"/>
    <x v="2"/>
    <x v="4"/>
    <x v="2"/>
    <n v="110412810"/>
    <n v="690251000000"/>
    <s v="JO MALONE POMEGRANATE NOIR BODY CREAM 175ML L4PE-01"/>
    <s v="EA"/>
    <n v="1"/>
    <n v="258"/>
    <n v="0"/>
    <n v="0"/>
    <n v="0"/>
    <n v="0"/>
  </r>
  <r>
    <x v="7"/>
    <s v="PERFUMES"/>
    <x v="3"/>
    <x v="3"/>
    <x v="10"/>
    <n v="102165050"/>
    <n v="20714080310"/>
    <s v="CLINIQUE HAPPY FOR MEN 100ML 62YM-01"/>
    <s v="EA"/>
    <n v="1"/>
    <n v="249"/>
    <n v="0"/>
    <n v="0"/>
    <n v="6"/>
    <n v="396"/>
  </r>
  <r>
    <x v="7"/>
    <s v="PERFUMES"/>
    <x v="0"/>
    <x v="4"/>
    <x v="0"/>
    <n v="110827038"/>
    <n v="888066000000"/>
    <s v="TOM FORD NEROLI PORTOFINO ALL OVER BODY SPRAY T1LG-01"/>
    <s v="EA"/>
    <n v="1"/>
    <n v="249"/>
    <n v="0"/>
    <n v="0"/>
    <n v="0"/>
    <n v="0"/>
  </r>
  <r>
    <x v="7"/>
    <s v="PERFUMES"/>
    <x v="0"/>
    <x v="4"/>
    <x v="1"/>
    <n v="111034345"/>
    <n v="888066000000"/>
    <s v="TOM FORD WHITE SUEDE ALL OVER BODY SPRAY 150ML T6K4-01"/>
    <s v="EA"/>
    <n v="1"/>
    <n v="249"/>
    <n v="0"/>
    <n v="0"/>
    <n v="3"/>
    <n v="0"/>
  </r>
  <r>
    <x v="7"/>
    <s v="PERFUMES"/>
    <x v="5"/>
    <x v="0"/>
    <x v="4"/>
    <n v="102002582"/>
    <n v="763511000000"/>
    <s v="DONNA KARAN BE DELICIOUS LADIES EDP 100ML 81WR 01"/>
    <s v="EA"/>
    <n v="1"/>
    <n v="247"/>
    <n v="1"/>
    <n v="247"/>
    <n v="24"/>
    <n v="0"/>
  </r>
  <r>
    <x v="7"/>
    <s v="PERFUMES"/>
    <x v="2"/>
    <x v="2"/>
    <x v="2"/>
    <n v="110152291"/>
    <n v="690251000000"/>
    <s v="JO MALONE GRAPEFRUIT COLOGNE 30ML L00A01"/>
    <s v="EA"/>
    <n v="1"/>
    <n v="230"/>
    <n v="0"/>
    <n v="0"/>
    <n v="1"/>
    <n v="0"/>
  </r>
  <r>
    <x v="7"/>
    <s v="PERFUMES"/>
    <x v="2"/>
    <x v="2"/>
    <x v="2"/>
    <n v="110152301"/>
    <n v="690251000000"/>
    <s v="JO MALONE 154 COLOGNE 30ML L0GA01"/>
    <s v="EA"/>
    <n v="1"/>
    <n v="230"/>
    <n v="0"/>
    <n v="0"/>
    <n v="8"/>
    <n v="0"/>
  </r>
  <r>
    <x v="7"/>
    <s v="PERFUMES"/>
    <x v="2"/>
    <x v="2"/>
    <x v="3"/>
    <n v="110152305"/>
    <n v="690251000000"/>
    <s v="JO MALONE POMEGRANATE NOIR COLOGNE 30ML L10F01"/>
    <s v="EA"/>
    <n v="1"/>
    <n v="230"/>
    <n v="0"/>
    <n v="0"/>
    <n v="12"/>
    <n v="0"/>
  </r>
  <r>
    <x v="7"/>
    <s v="PERFUMES"/>
    <x v="2"/>
    <x v="2"/>
    <x v="3"/>
    <n v="110152321"/>
    <n v="690251000000"/>
    <s v="JO MALONE ENG PEAR &amp; FREESIA COLOGNE 30ML L26K01"/>
    <s v="EA"/>
    <n v="1"/>
    <n v="230"/>
    <n v="0"/>
    <n v="0"/>
    <n v="32"/>
    <n v="259"/>
  </r>
  <r>
    <x v="7"/>
    <s v="PERFUMES"/>
    <x v="2"/>
    <x v="4"/>
    <x v="2"/>
    <n v="110152405"/>
    <n v="690251000000"/>
    <s v="JO MALONE ORANGE BLOSSOM CANDLE 200G L0W401"/>
    <s v="EA"/>
    <n v="1"/>
    <n v="230"/>
    <n v="0"/>
    <n v="0"/>
    <n v="12"/>
    <n v="0"/>
  </r>
  <r>
    <x v="7"/>
    <s v="PERFUMES"/>
    <x v="2"/>
    <x v="4"/>
    <x v="2"/>
    <n v="110152408"/>
    <n v="690251000000"/>
    <s v="JO MALONE POMEGRANATE NOIR CANDLE 200G L10H01"/>
    <s v="EA"/>
    <n v="1"/>
    <n v="230"/>
    <n v="1"/>
    <n v="230"/>
    <n v="15"/>
    <n v="92"/>
  </r>
  <r>
    <x v="7"/>
    <s v="PERFUMES"/>
    <x v="2"/>
    <x v="4"/>
    <x v="3"/>
    <n v="110152413"/>
    <n v="690251000000"/>
    <s v="JO MALONE ENG PEAR &amp; FREESIA CANDLE 200G L2A601"/>
    <s v="EA"/>
    <n v="1"/>
    <n v="230"/>
    <n v="0"/>
    <n v="0"/>
    <n v="4"/>
    <n v="25"/>
  </r>
  <r>
    <x v="7"/>
    <s v="PERFUMES"/>
    <x v="2"/>
    <x v="2"/>
    <x v="2"/>
    <n v="110204259"/>
    <n v="690251000000"/>
    <s v="JO MALONE BLACKBERRY &amp; BAY COLOGNE INT 30ML L32P-01"/>
    <s v="EA"/>
    <n v="1"/>
    <n v="230"/>
    <n v="0"/>
    <n v="0"/>
    <n v="-1"/>
    <n v="0"/>
  </r>
  <r>
    <x v="7"/>
    <s v="PERFUMES"/>
    <x v="2"/>
    <x v="2"/>
    <x v="3"/>
    <n v="110204259"/>
    <n v="690251000000"/>
    <s v="JO MALONE BLACKBERRY &amp; BAY COLOGNE INT 30ML L32P-01"/>
    <s v="EA"/>
    <n v="1"/>
    <n v="230"/>
    <n v="0"/>
    <n v="0"/>
    <n v="9"/>
    <n v="0"/>
  </r>
  <r>
    <x v="7"/>
    <s v="PERFUMES"/>
    <x v="2"/>
    <x v="2"/>
    <x v="2"/>
    <n v="110246751"/>
    <n v="690251000000"/>
    <s v="JO MALONE EARL GREY &amp; CUCUMBER COLOGNE 30ML L2CL-01"/>
    <s v="EA"/>
    <n v="1"/>
    <n v="230"/>
    <n v="0"/>
    <n v="0"/>
    <n v="7"/>
    <n v="0"/>
  </r>
  <r>
    <x v="7"/>
    <s v="PERFUMES"/>
    <x v="2"/>
    <x v="2"/>
    <x v="3"/>
    <n v="110246751"/>
    <n v="690251000000"/>
    <s v="JO MALONE EARL GREY &amp; CUCUMBER COLOGNE 30ML L2CL-01"/>
    <s v="EA"/>
    <n v="1"/>
    <n v="230"/>
    <n v="0"/>
    <n v="0"/>
    <n v="7"/>
    <n v="0"/>
  </r>
  <r>
    <x v="7"/>
    <s v="PERFUMES"/>
    <x v="2"/>
    <x v="2"/>
    <x v="3"/>
    <n v="110412868"/>
    <n v="690251000000"/>
    <s v="JO MALONE MIMOSA &amp; CARDAMOM COLOGNE 30ML L51A-01"/>
    <s v="EA"/>
    <n v="1"/>
    <n v="230"/>
    <n v="0"/>
    <n v="0"/>
    <n v="23"/>
    <n v="14"/>
  </r>
  <r>
    <x v="7"/>
    <s v="PERFUMES"/>
    <x v="2"/>
    <x v="2"/>
    <x v="2"/>
    <n v="110685028"/>
    <n v="690251000000"/>
    <s v="JO MALONE ENGLISH OAK &amp; HAZELNUT COLOGNE 30ML L6TE-01"/>
    <s v="EA"/>
    <n v="1"/>
    <n v="230"/>
    <n v="0"/>
    <n v="0"/>
    <n v="35"/>
    <n v="29"/>
  </r>
  <r>
    <x v="7"/>
    <s v="PERFUMES"/>
    <x v="2"/>
    <x v="2"/>
    <x v="3"/>
    <n v="110685028"/>
    <n v="690251000000"/>
    <s v="JO MALONE ENGLISH OAK &amp; HAZELNUT COLOGNE 30ML L6TE-01"/>
    <s v="EA"/>
    <n v="1"/>
    <n v="230"/>
    <n v="0"/>
    <n v="0"/>
    <n v="18"/>
    <n v="29"/>
  </r>
  <r>
    <x v="7"/>
    <s v="PERFUMES"/>
    <x v="2"/>
    <x v="2"/>
    <x v="0"/>
    <n v="111154132"/>
    <n v="690251000000"/>
    <s v="JO MALONE BLACKBERRY &amp; BAY COLOGNE 30ML PRE PACK L9PE-01"/>
    <s v="EA"/>
    <n v="1"/>
    <n v="230"/>
    <n v="0"/>
    <n v="0"/>
    <n v="0"/>
    <n v="0"/>
  </r>
  <r>
    <x v="7"/>
    <s v="PERFUMES"/>
    <x v="2"/>
    <x v="2"/>
    <x v="0"/>
    <n v="111154133"/>
    <n v="690251000000"/>
    <s v="JO MALONE ENGLISH PEAR &amp; FREESIA COLOGNE 30ML PRE PACK L9P6-01"/>
    <s v="EA"/>
    <n v="1"/>
    <n v="230"/>
    <n v="0"/>
    <n v="0"/>
    <n v="0"/>
    <n v="179"/>
  </r>
  <r>
    <x v="7"/>
    <s v="PERFUMES"/>
    <x v="2"/>
    <x v="2"/>
    <x v="5"/>
    <n v="111154133"/>
    <n v="690251000000"/>
    <s v="JO MALONE ENGLISH PEAR &amp; FREESIA COLOGNE 30ML PRE PACK L9P6-01"/>
    <s v="EA"/>
    <n v="1"/>
    <n v="230"/>
    <n v="0"/>
    <n v="0"/>
    <n v="2"/>
    <n v="179"/>
  </r>
  <r>
    <x v="7"/>
    <s v="PERFUMES"/>
    <x v="2"/>
    <x v="2"/>
    <x v="5"/>
    <n v="111154140"/>
    <n v="690251000000"/>
    <s v="JO MALONE WOOD SAGE &amp; SEA SALT COLOGNE 30ML PRE PACK L9P8-01"/>
    <s v="EA"/>
    <n v="1"/>
    <n v="230"/>
    <n v="0"/>
    <n v="0"/>
    <n v="1"/>
    <n v="483"/>
  </r>
  <r>
    <x v="7"/>
    <s v="PERFUMES"/>
    <x v="2"/>
    <x v="4"/>
    <x v="2"/>
    <n v="111451862"/>
    <n v="690251000000"/>
    <s v="JO MALONE HAND CREAM TRIO 3X30ML L8T0-01"/>
    <s v="EA"/>
    <n v="1"/>
    <n v="230"/>
    <n v="0"/>
    <n v="0"/>
    <n v="55"/>
    <n v="55"/>
  </r>
  <r>
    <x v="7"/>
    <s v="PERFUMES"/>
    <x v="2"/>
    <x v="1"/>
    <x v="2"/>
    <n v="111451863"/>
    <n v="690251000000"/>
    <s v="JO MALONE CHRISTMAS CRACKER BLUE STRIPES L8T1-01"/>
    <s v="EA"/>
    <n v="2"/>
    <n v="230"/>
    <n v="0"/>
    <n v="0"/>
    <n v="11"/>
    <n v="0"/>
  </r>
  <r>
    <x v="7"/>
    <s v="PERFUMES"/>
    <x v="2"/>
    <x v="4"/>
    <x v="2"/>
    <n v="111452539"/>
    <n v="690251000000"/>
    <s v="JO MALONE LIME &amp; BASIL HAND CREAM L9KK-01"/>
    <s v="EA"/>
    <n v="2"/>
    <n v="230"/>
    <n v="0"/>
    <n v="0"/>
    <n v="17"/>
    <n v="24"/>
  </r>
  <r>
    <x v="7"/>
    <s v="PERFUMES"/>
    <x v="2"/>
    <x v="4"/>
    <x v="3"/>
    <n v="111494517"/>
    <n v="690251000000"/>
    <s v="JO MALONE EP&amp;F DIFFUSER C001-01"/>
    <s v="EA"/>
    <n v="1"/>
    <n v="230"/>
    <n v="0"/>
    <n v="0"/>
    <n v="7"/>
    <n v="0"/>
  </r>
  <r>
    <x v="7"/>
    <s v="PERFUMES"/>
    <x v="2"/>
    <x v="1"/>
    <x v="3"/>
    <n v="110885067"/>
    <n v="690251000000"/>
    <s v="JO MALONE ASSORTED HAND CREAM TRIO 3X30ML L73W-01"/>
    <s v="EA"/>
    <n v="1"/>
    <n v="221"/>
    <n v="0"/>
    <n v="0"/>
    <n v="2"/>
    <n v="18"/>
  </r>
  <r>
    <x v="7"/>
    <s v="PERFUMES"/>
    <x v="2"/>
    <x v="4"/>
    <x v="2"/>
    <n v="111543768"/>
    <n v="690251000000"/>
    <s v="JO MALONE VELVET ROSE &amp; OUD HAIR MIST 30ML LA40-01"/>
    <s v="EA"/>
    <n v="1"/>
    <n v="221"/>
    <n v="0"/>
    <n v="0"/>
    <n v="12"/>
    <n v="10"/>
  </r>
  <r>
    <x v="7"/>
    <s v="PERFUMES"/>
    <x v="5"/>
    <x v="3"/>
    <x v="1"/>
    <n v="111543703"/>
    <n v="22548422823"/>
    <s v="DKNY DELICIOUS DELIGHTS COOL SWIRL EDT 50ML 427P-01"/>
    <s v="EA"/>
    <n v="2"/>
    <n v="218"/>
    <n v="0"/>
    <n v="0"/>
    <n v="26"/>
    <n v="928"/>
  </r>
  <r>
    <x v="7"/>
    <s v="PERFUMES"/>
    <x v="2"/>
    <x v="4"/>
    <x v="2"/>
    <n v="110412895"/>
    <n v="690251000000"/>
    <s v="JO MALONE GERANIUM &amp; WALNUT BODY SCRUB 200G L4GK-01"/>
    <s v="EA"/>
    <n v="1"/>
    <n v="216"/>
    <n v="0"/>
    <n v="0"/>
    <n v="5"/>
    <n v="0"/>
  </r>
  <r>
    <x v="7"/>
    <s v="PERFUMES"/>
    <x v="6"/>
    <x v="4"/>
    <x v="1"/>
    <n v="111151330"/>
    <n v="811901000000"/>
    <s v="LE LABO ROSE 31 PERFUMING BODY LOTION 237 ML / 8 FL OZ BODLR31100"/>
    <s v="EA"/>
    <n v="1"/>
    <n v="216"/>
    <n v="0"/>
    <n v="0"/>
    <n v="7"/>
    <n v="0"/>
  </r>
  <r>
    <x v="7"/>
    <s v="PERFUMES"/>
    <x v="6"/>
    <x v="4"/>
    <x v="1"/>
    <n v="111151337"/>
    <n v="811901000000"/>
    <s v="LE LABO FLEUR D'ORANGER 27 MASSAGE &amp; BATH PERFUMING OIL 120ML BODOF27100"/>
    <s v="EA"/>
    <n v="1"/>
    <n v="216"/>
    <n v="0"/>
    <n v="0"/>
    <n v="4"/>
    <n v="0"/>
  </r>
  <r>
    <x v="7"/>
    <s v="PERFUMES"/>
    <x v="6"/>
    <x v="4"/>
    <x v="1"/>
    <n v="111151342"/>
    <n v="811901000000"/>
    <s v="LE LABO SANTAL 33 MASSAGE AND BATH PERFUMING OIL 120 ML / 4 FL OZ BODOS33100"/>
    <s v="EA"/>
    <n v="1"/>
    <n v="216"/>
    <n v="0"/>
    <n v="0"/>
    <n v="3"/>
    <n v="0"/>
  </r>
  <r>
    <x v="7"/>
    <s v="PERFUMES"/>
    <x v="8"/>
    <x v="1"/>
    <x v="0"/>
    <n v="111064735"/>
    <n v="22548400487"/>
    <s v="MICHAEL KORS TREX DELUXE MINI COFFRET 5TKM-01"/>
    <s v="EA"/>
    <n v="1"/>
    <n v="214"/>
    <n v="0"/>
    <n v="0"/>
    <n v="5"/>
    <n v="0"/>
  </r>
  <r>
    <x v="7"/>
    <s v="PERFUMES"/>
    <x v="3"/>
    <x v="0"/>
    <x v="0"/>
    <n v="110944884"/>
    <n v="20714849689"/>
    <s v="CLINIQUE HAPPY IN BLOOM EDP 50ML ZXR4-01"/>
    <s v="EA"/>
    <n v="1"/>
    <n v="210"/>
    <n v="0"/>
    <n v="0"/>
    <n v="2"/>
    <n v="0"/>
  </r>
  <r>
    <x v="7"/>
    <s v="PERFUMES"/>
    <x v="1"/>
    <x v="0"/>
    <x v="0"/>
    <n v="100172288"/>
    <n v="27131017752"/>
    <s v="E LAUDER YOUTH DEW EDP SPRAY 65 ML 0943-01"/>
    <s v="EA"/>
    <n v="1"/>
    <n v="201"/>
    <n v="0"/>
    <n v="0"/>
    <n v="14"/>
    <n v="85"/>
  </r>
  <r>
    <x v="7"/>
    <s v="PERFUMES"/>
    <x v="1"/>
    <x v="0"/>
    <x v="1"/>
    <n v="100172288"/>
    <n v="27131017752"/>
    <s v="E LAUDER YOUTH DEW EDP SPRAY 65 ML 0943-01"/>
    <s v="EA"/>
    <n v="1"/>
    <n v="201"/>
    <n v="0"/>
    <n v="0"/>
    <n v="12"/>
    <n v="85"/>
  </r>
  <r>
    <x v="7"/>
    <s v="PERFUMES"/>
    <x v="2"/>
    <x v="4"/>
    <x v="2"/>
    <n v="110412835"/>
    <n v="690251000000"/>
    <s v="JO MALONE NECTARINE BLOSSOM&amp;HONEY BODY&amp;HAND LOTION 250ML L4PP-01"/>
    <s v="EA"/>
    <n v="1"/>
    <n v="201"/>
    <n v="0"/>
    <n v="0"/>
    <n v="3"/>
    <n v="0"/>
  </r>
  <r>
    <x v="7"/>
    <s v="PERFUMES"/>
    <x v="2"/>
    <x v="4"/>
    <x v="2"/>
    <n v="110412836"/>
    <n v="690251000000"/>
    <s v="JO MALONE ORANGE BLOSSOM BODY&amp;HAND LOTION 250ML L4PR-01"/>
    <s v="EA"/>
    <n v="1"/>
    <n v="201"/>
    <n v="0"/>
    <n v="0"/>
    <n v="4"/>
    <n v="0"/>
  </r>
  <r>
    <x v="7"/>
    <s v="PERFUMES"/>
    <x v="2"/>
    <x v="4"/>
    <x v="2"/>
    <n v="110412838"/>
    <n v="690251000000"/>
    <s v="JO MALONE RED ROSES BODY&amp;HAND LOTION 250ML L4R5-01"/>
    <s v="EA"/>
    <n v="1"/>
    <n v="201"/>
    <n v="0"/>
    <n v="0"/>
    <n v="10"/>
    <n v="0"/>
  </r>
  <r>
    <x v="7"/>
    <s v="PERFUMES"/>
    <x v="2"/>
    <x v="4"/>
    <x v="2"/>
    <n v="110412930"/>
    <n v="690251000000"/>
    <s v="JO MALONE BLACKBERRY&amp;BAY BODY&amp;HAND LOTION 250ML L50M-01"/>
    <s v="EA"/>
    <n v="1"/>
    <n v="201"/>
    <n v="0"/>
    <n v="0"/>
    <n v="9"/>
    <n v="0"/>
  </r>
  <r>
    <x v="7"/>
    <s v="PERFUMES"/>
    <x v="2"/>
    <x v="4"/>
    <x v="2"/>
    <n v="110701913"/>
    <n v="690251000000"/>
    <s v="JO MALONE PEONY &amp; BLUSH SUEDE BODY &amp; HAND LOTION 250ML L6F4-01"/>
    <s v="EA"/>
    <n v="1"/>
    <n v="201"/>
    <n v="0"/>
    <n v="0"/>
    <n v="15"/>
    <n v="0"/>
  </r>
  <r>
    <x v="7"/>
    <s v="PERFUMES"/>
    <x v="1"/>
    <x v="1"/>
    <x v="4"/>
    <n v="111494516"/>
    <n v="887167000000"/>
    <s v="E LAUDER PURSE SPRAY COLLECTION 5X4ML RJ01-01"/>
    <s v="EA"/>
    <n v="1"/>
    <n v="199"/>
    <n v="0"/>
    <n v="0"/>
    <n v="31"/>
    <n v="137"/>
  </r>
  <r>
    <x v="7"/>
    <s v="PERFUMES"/>
    <x v="5"/>
    <x v="4"/>
    <x v="0"/>
    <n v="110122328"/>
    <n v="22548110430"/>
    <s v="DKNY BE DELICIOUS DEO LADIES AP STICK 2CHY 01"/>
    <s v="EA"/>
    <n v="2"/>
    <n v="188"/>
    <n v="0"/>
    <n v="0"/>
    <n v="10"/>
    <n v="0"/>
  </r>
  <r>
    <x v="7"/>
    <s v="PERFUMES"/>
    <x v="2"/>
    <x v="4"/>
    <x v="2"/>
    <n v="111396712"/>
    <n v="690251000000"/>
    <s v="JO MALONE ENGLISH PEAR &amp; FREESIA HAIR MIST 30ML L9C6-01"/>
    <s v="EA"/>
    <n v="1"/>
    <n v="183"/>
    <n v="0"/>
    <n v="0"/>
    <n v="8"/>
    <n v="1052"/>
  </r>
  <r>
    <x v="7"/>
    <s v="PERFUMES"/>
    <x v="2"/>
    <x v="4"/>
    <x v="2"/>
    <n v="111396714"/>
    <n v="690251000000"/>
    <s v="JO MALONE WILD BLUEBELL HAIR MIST 30ML L9C9-01"/>
    <s v="EA"/>
    <n v="1"/>
    <n v="183"/>
    <n v="0"/>
    <n v="0"/>
    <n v="21"/>
    <n v="1452"/>
  </r>
  <r>
    <x v="7"/>
    <s v="PERFUMES"/>
    <x v="5"/>
    <x v="3"/>
    <x v="3"/>
    <n v="111423812"/>
    <n v="22548414033"/>
    <s v="DKNY STORIES EDT 50ML 5YH8-01"/>
    <s v="EA"/>
    <n v="1"/>
    <n v="183"/>
    <n v="0"/>
    <n v="0"/>
    <n v="22"/>
    <n v="132"/>
  </r>
  <r>
    <x v="7"/>
    <s v="PERFUMES"/>
    <x v="5"/>
    <x v="1"/>
    <x v="3"/>
    <n v="110275418"/>
    <n v="22548296561"/>
    <s v="DKNY FRESH DELICIOUS DUO 2X30ML 56M6-01"/>
    <s v="EA"/>
    <n v="1"/>
    <n v="177"/>
    <n v="0"/>
    <n v="0"/>
    <n v="1"/>
    <n v="0"/>
  </r>
  <r>
    <x v="7"/>
    <s v="PERFUMES"/>
    <x v="6"/>
    <x v="4"/>
    <x v="1"/>
    <n v="111151348"/>
    <n v="811901000000"/>
    <s v="LE LABO FLEUR D'ORANGER 27 SHOWER GEL 237 ML / 8 FL OZ SHOGF27100"/>
    <s v="EA"/>
    <n v="1"/>
    <n v="177"/>
    <n v="0"/>
    <n v="0"/>
    <n v="15"/>
    <n v="0"/>
  </r>
  <r>
    <x v="7"/>
    <s v="PERFUMES"/>
    <x v="2"/>
    <x v="4"/>
    <x v="2"/>
    <n v="111451878"/>
    <n v="690251000000"/>
    <s v="JO MALONE ENGLISH PEAR &amp; FREESIA TRAVEL CANDLE 60G L71E-01"/>
    <s v="EA"/>
    <n v="2"/>
    <n v="168"/>
    <n v="1"/>
    <n v="84"/>
    <n v="20"/>
    <n v="22"/>
  </r>
  <r>
    <x v="7"/>
    <s v="PERFUMES"/>
    <x v="5"/>
    <x v="0"/>
    <x v="1"/>
    <n v="110151653"/>
    <n v="22548237564"/>
    <s v="DKNY GOLDEN DELICIOUS EDP 100ML 2WEC-01"/>
    <s v="EA"/>
    <n v="1"/>
    <n v="166"/>
    <n v="1"/>
    <n v="166"/>
    <n v="35"/>
    <n v="639"/>
  </r>
  <r>
    <x v="7"/>
    <s v="PERFUMES"/>
    <x v="5"/>
    <x v="0"/>
    <x v="4"/>
    <n v="110151653"/>
    <n v="22548237564"/>
    <s v="DKNY GOLDEN DELICIOUS EDP 100ML 2WEC-01"/>
    <s v="EA"/>
    <n v="1"/>
    <n v="166"/>
    <n v="0"/>
    <n v="0"/>
    <n v="29"/>
    <n v="639"/>
  </r>
  <r>
    <x v="7"/>
    <s v="PERFUMES"/>
    <x v="10"/>
    <x v="7"/>
    <x v="0"/>
    <n v="100398084"/>
    <n v="22548001608"/>
    <s v="ARAMIS CLASSIC A/SHAVE 120ML 2014-02"/>
    <s v="EA"/>
    <n v="1"/>
    <n v="161"/>
    <n v="0"/>
    <n v="0"/>
    <n v="17"/>
    <n v="9"/>
  </r>
  <r>
    <x v="7"/>
    <s v="PERFUMES"/>
    <x v="2"/>
    <x v="4"/>
    <x v="3"/>
    <n v="111423916"/>
    <n v="690251000000"/>
    <s v="JO MALONE POPPY &amp; BARLEY BODY &amp; HAND WASH LA02-01"/>
    <s v="EA"/>
    <n v="1"/>
    <n v="153"/>
    <n v="0"/>
    <n v="0"/>
    <n v="3"/>
    <n v="41"/>
  </r>
  <r>
    <x v="7"/>
    <s v="PERFUMES"/>
    <x v="2"/>
    <x v="4"/>
    <x v="2"/>
    <n v="111452537"/>
    <n v="690251000000"/>
    <s v="JO MALONE LIME &amp; BASIL EXFOLIATING SHOWER GEL 200ML L9KX-01"/>
    <s v="EA"/>
    <n v="1"/>
    <n v="153"/>
    <n v="0"/>
    <n v="0"/>
    <n v="14"/>
    <n v="12"/>
  </r>
  <r>
    <x v="7"/>
    <s v="PERFUMES"/>
    <x v="5"/>
    <x v="0"/>
    <x v="10"/>
    <n v="110032452"/>
    <n v="22548172971"/>
    <s v="DKNY FRESH BLOSSOM EDP 100ML 2HWL-01"/>
    <s v="EA"/>
    <n v="1"/>
    <n v="146"/>
    <n v="0"/>
    <n v="0"/>
    <n v="13"/>
    <n v="1645"/>
  </r>
  <r>
    <x v="7"/>
    <s v="PERFUMES"/>
    <x v="10"/>
    <x v="4"/>
    <x v="1"/>
    <n v="102017660"/>
    <n v="22548004685"/>
    <s v="ARAMIS CLASSIC 24HOUR DEO SPRAY 2892-02"/>
    <s v="EA"/>
    <n v="1"/>
    <n v="115"/>
    <n v="1"/>
    <n v="115"/>
    <n v="14"/>
    <n v="15"/>
  </r>
  <r>
    <x v="7"/>
    <s v="PERFUMES"/>
    <x v="2"/>
    <x v="2"/>
    <x v="2"/>
    <n v="111154152"/>
    <n v="690251000000"/>
    <s v="JO MALONE FRAG COMBINING PALETTE 3G L7XL-01"/>
    <s v="EA"/>
    <n v="1"/>
    <n v="115"/>
    <n v="0"/>
    <n v="0"/>
    <n v="14"/>
    <n v="147"/>
  </r>
  <r>
    <x v="7"/>
    <s v="PERFUMES"/>
    <x v="2"/>
    <x v="1"/>
    <x v="2"/>
    <n v="111451864"/>
    <n v="690251000000"/>
    <s v="JO MALONE CHRISTMAS CRACKER GREEN &amp; GOLD STRIPES L980-01"/>
    <s v="EA"/>
    <n v="1"/>
    <n v="115"/>
    <n v="1"/>
    <n v="115"/>
    <n v="11"/>
    <n v="0"/>
  </r>
  <r>
    <x v="7"/>
    <s v="PERFUMES"/>
    <x v="2"/>
    <x v="4"/>
    <x v="2"/>
    <n v="111452540"/>
    <n v="690251000000"/>
    <s v="JO MALONE ENGLISH PEAR &amp; FREESIA HAND CREAM L9KL-01"/>
    <s v="EA"/>
    <n v="1"/>
    <n v="115"/>
    <n v="0"/>
    <n v="0"/>
    <n v="9"/>
    <n v="41"/>
  </r>
  <r>
    <x v="7"/>
    <s v="PERFUMES"/>
    <x v="2"/>
    <x v="4"/>
    <x v="2"/>
    <n v="111452541"/>
    <n v="690251000000"/>
    <s v="JO MALONE PEONY &amp; BLUSH SUEDE HAND CREAM L9KM-01"/>
    <s v="EA"/>
    <n v="1"/>
    <n v="115"/>
    <n v="0"/>
    <n v="0"/>
    <n v="13"/>
    <n v="0"/>
  </r>
  <r>
    <x v="7"/>
    <s v="PERFUMES"/>
    <x v="5"/>
    <x v="3"/>
    <x v="3"/>
    <n v="111543703"/>
    <n v="22548422823"/>
    <s v="DKNY DELICIOUS DELIGHTS COOL SWIRL EDT 50ML 427P-01"/>
    <s v="EA"/>
    <n v="1"/>
    <n v="109"/>
    <n v="1"/>
    <n v="109"/>
    <n v="24"/>
    <n v="928"/>
  </r>
  <r>
    <x v="7"/>
    <s v="PERFUMES"/>
    <x v="5"/>
    <x v="3"/>
    <x v="4"/>
    <n v="111543703"/>
    <n v="22548422823"/>
    <s v="DKNY DELICIOUS DELIGHTS COOL SWIRL EDT 50ML 427P-01"/>
    <s v="EA"/>
    <n v="1"/>
    <n v="109"/>
    <n v="1"/>
    <n v="109"/>
    <n v="26"/>
    <n v="928"/>
  </r>
  <r>
    <x v="7"/>
    <s v="PERFUMES"/>
    <x v="5"/>
    <x v="3"/>
    <x v="3"/>
    <n v="111614221"/>
    <n v="22548422830"/>
    <s v="DKNY DELICIOUS DELIGHTS FRUITY ROOTY EDT 50ML 427R-01"/>
    <s v="EA"/>
    <n v="1"/>
    <n v="109"/>
    <n v="1"/>
    <n v="109"/>
    <n v="14"/>
    <n v="370"/>
  </r>
  <r>
    <x v="7"/>
    <s v="PERFUMES"/>
    <x v="7"/>
    <x v="2"/>
    <x v="10"/>
    <n v="101119324"/>
    <n v="22548024324"/>
    <s v="TOMMY HILFIGER MEN EDT 100ML 2692-02"/>
    <s v="EA"/>
    <n v="1"/>
    <n v="96"/>
    <n v="0"/>
    <n v="0"/>
    <n v="16"/>
    <n v="1795"/>
  </r>
  <r>
    <x v="7"/>
    <s v="PERFUMES"/>
    <x v="2"/>
    <x v="4"/>
    <x v="3"/>
    <n v="111451878"/>
    <n v="690251000000"/>
    <s v="JO MALONE ENGLISH PEAR &amp; FREESIA TRAVEL CANDLE 60G L71E-01"/>
    <s v="EA"/>
    <n v="1"/>
    <n v="84"/>
    <n v="0"/>
    <n v="0"/>
    <n v="4"/>
    <n v="22"/>
  </r>
  <r>
    <x v="7"/>
    <s v="PERFUMES"/>
    <x v="2"/>
    <x v="4"/>
    <x v="2"/>
    <n v="110541984"/>
    <n v="690251000000"/>
    <s v="JO MALONE LIME BASIL &amp; MANDARIN BATH SOAP 100G L64N-01"/>
    <s v="EA"/>
    <n v="1"/>
    <n v="78"/>
    <n v="0"/>
    <n v="0"/>
    <n v="6"/>
    <n v="0"/>
  </r>
  <r>
    <x v="7"/>
    <s v="PERFUMES"/>
    <x v="2"/>
    <x v="4"/>
    <x v="2"/>
    <n v="110541985"/>
    <n v="690251000000"/>
    <s v="JO MALONE POMEGRANATE NOIR BATH SOAP 100G L64P-01"/>
    <s v="EA"/>
    <n v="1"/>
    <n v="78"/>
    <n v="0"/>
    <n v="0"/>
    <n v="3"/>
    <n v="0"/>
  </r>
  <r>
    <x v="7"/>
    <s v="PERFUMES"/>
    <x v="2"/>
    <x v="4"/>
    <x v="2"/>
    <n v="110541987"/>
    <n v="690251000000"/>
    <s v="JO MALONE RED ROSES BATH SOAP 100G L64T-01"/>
    <s v="EA"/>
    <n v="1"/>
    <n v="78"/>
    <n v="0"/>
    <n v="0"/>
    <n v="8"/>
    <n v="0"/>
  </r>
  <r>
    <x v="7"/>
    <s v="PERFUMES"/>
    <x v="2"/>
    <x v="2"/>
    <x v="2"/>
    <n v="111154155"/>
    <n v="690251000000"/>
    <s v="JO MALONE P&amp;BS SOLID SCENT REFILL 3G L7XP-01"/>
    <s v="EA"/>
    <n v="1"/>
    <n v="67"/>
    <n v="0"/>
    <n v="0"/>
    <n v="12"/>
    <n v="98"/>
  </r>
  <r>
    <x v="7"/>
    <s v="PERFUMES"/>
    <x v="2"/>
    <x v="2"/>
    <x v="2"/>
    <n v="111154158"/>
    <n v="690251000000"/>
    <s v="JO MALONE PN SOLID SCENT REFILL 3G L7XX-01"/>
    <s v="EA"/>
    <n v="1"/>
    <n v="67"/>
    <n v="0"/>
    <n v="0"/>
    <n v="21"/>
    <n v="0"/>
  </r>
  <r>
    <x v="7"/>
    <s v="PERFUMES"/>
    <x v="2"/>
    <x v="2"/>
    <x v="3"/>
    <n v="110246757"/>
    <n v="690251000000"/>
    <s v="JO MALONE EARL GREY &amp; CUCUMBER COLOGNE 100ML L38L-01"/>
    <s v="EA"/>
    <n v="-1"/>
    <n v="-470"/>
    <n v="0"/>
    <n v="0"/>
    <n v="7"/>
    <n v="0"/>
  </r>
  <r>
    <x v="8"/>
    <s v="COSMETICS"/>
    <x v="11"/>
    <x v="5"/>
    <x v="0"/>
    <n v="102202379"/>
    <n v="747930000000"/>
    <s v="CREME DE LA MER NOURISHER 500ML 20RP 01"/>
    <s v="EA"/>
    <n v="2"/>
    <n v="14832"/>
    <n v="0"/>
    <n v="0"/>
    <n v="0"/>
    <n v="0"/>
  </r>
  <r>
    <x v="8"/>
    <s v="COSMETICS"/>
    <x v="1"/>
    <x v="5"/>
    <x v="0"/>
    <n v="111105496"/>
    <n v="887167000000"/>
    <s v="ESTEE LAUDER ADVANCED NIGHT REPAIR SERUM 100ML DUO SET TREC P85W-01"/>
    <s v="EA"/>
    <n v="8"/>
    <n v="8616"/>
    <n v="2"/>
    <n v="2154"/>
    <n v="41"/>
    <n v="1325"/>
  </r>
  <r>
    <x v="8"/>
    <s v="COSMETICS"/>
    <x v="1"/>
    <x v="5"/>
    <x v="0"/>
    <n v="110273894"/>
    <n v="27131268864"/>
    <s v="E LAUDER ANR SYNC RECOVERY COMPLEX II 100ML YF4H-01"/>
    <s v="EA"/>
    <n v="13"/>
    <n v="7787"/>
    <n v="1"/>
    <n v="599"/>
    <n v="47"/>
    <n v="597"/>
  </r>
  <r>
    <x v="8"/>
    <s v="COSMETICS"/>
    <x v="11"/>
    <x v="5"/>
    <x v="0"/>
    <n v="110275677"/>
    <n v="747930000000"/>
    <s v="CREME DE LA MER MOISTURIZING SOFT CREAM 100ML 53CM-01"/>
    <s v="EA"/>
    <n v="4"/>
    <n v="6796"/>
    <n v="0"/>
    <n v="0"/>
    <n v="23"/>
    <n v="19"/>
  </r>
  <r>
    <x v="8"/>
    <s v="COSMETICS"/>
    <x v="11"/>
    <x v="5"/>
    <x v="1"/>
    <n v="111543765"/>
    <n v="747930000000"/>
    <s v="CRME DE LAMER THE CONCENTRATE DUO 5Y14-01"/>
    <s v="EA"/>
    <n v="2"/>
    <n v="6716"/>
    <n v="0"/>
    <n v="0"/>
    <n v="4"/>
    <n v="0"/>
  </r>
  <r>
    <x v="8"/>
    <s v="COSMETICS"/>
    <x v="11"/>
    <x v="5"/>
    <x v="1"/>
    <n v="102202391"/>
    <n v="747930000000"/>
    <s v="CREME DE LA MER MOISTURIZING CREME 60ML 3320-02"/>
    <s v="EA"/>
    <n v="6"/>
    <n v="6606"/>
    <n v="1"/>
    <n v="1101"/>
    <n v="11"/>
    <n v="510"/>
  </r>
  <r>
    <x v="8"/>
    <s v="COSMETICS"/>
    <x v="11"/>
    <x v="5"/>
    <x v="1"/>
    <n v="110204251"/>
    <n v="747930000000"/>
    <s v="CREME DE LA MER MOISTURIZING SOFT CREME 60ML 2WHL-01"/>
    <s v="EA"/>
    <n v="5"/>
    <n v="5505"/>
    <n v="0"/>
    <n v="0"/>
    <n v="36"/>
    <n v="546"/>
  </r>
  <r>
    <x v="8"/>
    <s v="COSMETICS"/>
    <x v="12"/>
    <x v="6"/>
    <x v="7"/>
    <n v="111451897"/>
    <n v="773603000000"/>
    <s v="MAC TR EXCL IN EXTRM DIM X 2 SHWK-01"/>
    <s v="EA"/>
    <n v="32"/>
    <n v="5184"/>
    <n v="4"/>
    <n v="648"/>
    <n v="23"/>
    <n v="247"/>
  </r>
  <r>
    <x v="8"/>
    <s v="COSMETICS"/>
    <x v="11"/>
    <x v="5"/>
    <x v="3"/>
    <n v="102208622"/>
    <n v="747930000000"/>
    <s v="CREME DE LA MER MOISTURIZING CREME 100ML 28EP-01"/>
    <s v="EA"/>
    <n v="3"/>
    <n v="5097"/>
    <n v="0"/>
    <n v="0"/>
    <n v="65"/>
    <n v="1197"/>
  </r>
  <r>
    <x v="8"/>
    <s v="COSMETICS"/>
    <x v="11"/>
    <x v="5"/>
    <x v="1"/>
    <n v="110275677"/>
    <n v="747930000000"/>
    <s v="CREME DE LA MER MOISTURIZING SOFT CREAM 100ML 53CM-01"/>
    <s v="EA"/>
    <n v="3"/>
    <n v="5097"/>
    <n v="0"/>
    <n v="0"/>
    <n v="15"/>
    <n v="19"/>
  </r>
  <r>
    <x v="8"/>
    <s v="COSMETICS"/>
    <x v="12"/>
    <x v="6"/>
    <x v="7"/>
    <n v="111426121"/>
    <n v="773603000000"/>
    <s v="MAC MC FY20 ME &amp; INDIA LIPSTICK TRIO LL SJH7-01"/>
    <s v="EA"/>
    <n v="24"/>
    <n v="4872"/>
    <n v="0"/>
    <n v="0"/>
    <n v="3"/>
    <n v="0"/>
  </r>
  <r>
    <x v="8"/>
    <s v="COSMETICS"/>
    <x v="11"/>
    <x v="5"/>
    <x v="1"/>
    <n v="111543766"/>
    <n v="747930000000"/>
    <s v="CREME DE LAMER ARRIVE HYDRATED SET 10PCS 40T2-01"/>
    <s v="EA"/>
    <n v="2"/>
    <n v="4484"/>
    <n v="0"/>
    <n v="0"/>
    <n v="25"/>
    <n v="566"/>
  </r>
  <r>
    <x v="8"/>
    <s v="COSMETICS"/>
    <x v="1"/>
    <x v="5"/>
    <x v="1"/>
    <n v="111079657"/>
    <n v="887167000000"/>
    <s v="E LAUDER ANR EYE SUPERCHARGED DUO 2X15ML P4RY-01"/>
    <s v="EA"/>
    <n v="11"/>
    <n v="4378"/>
    <n v="0"/>
    <n v="0"/>
    <n v="18"/>
    <n v="3611"/>
  </r>
  <r>
    <x v="8"/>
    <s v="COSMETICS"/>
    <x v="11"/>
    <x v="5"/>
    <x v="1"/>
    <n v="111543764"/>
    <n v="747930000000"/>
    <s v="CRME DE LAMER THE NEW EYE CONCENTRATE 40HW-01"/>
    <s v="EA"/>
    <n v="5"/>
    <n v="4310"/>
    <n v="0"/>
    <n v="0"/>
    <n v="37"/>
    <n v="216"/>
  </r>
  <r>
    <x v="8"/>
    <s v="COSMETICS"/>
    <x v="1"/>
    <x v="5"/>
    <x v="0"/>
    <n v="111521916"/>
    <n v="887167000000"/>
    <s v="ESTEE LAUDER NIGHTTIME EXPERTS SET"/>
    <s v="EA"/>
    <n v="6"/>
    <n v="4266"/>
    <n v="0"/>
    <n v="0"/>
    <n v="35"/>
    <n v="2956"/>
  </r>
  <r>
    <x v="8"/>
    <s v="COSMETICS"/>
    <x v="11"/>
    <x v="5"/>
    <x v="0"/>
    <n v="110105688"/>
    <n v="747930000000"/>
    <s v="CREME DE LA MER EYE BALM INTENSE 15ML 2NF3 01"/>
    <s v="EA"/>
    <n v="5"/>
    <n v="3830"/>
    <n v="0"/>
    <n v="0"/>
    <n v="80"/>
    <n v="97"/>
  </r>
  <r>
    <x v="8"/>
    <s v="COSMETICS"/>
    <x v="11"/>
    <x v="5"/>
    <x v="0"/>
    <n v="111311565"/>
    <n v="747930000000"/>
    <s v="CRME DE LAMER THE CONCENTRATE 50ML 5R2G-01"/>
    <s v="EA"/>
    <n v="2"/>
    <n v="3732"/>
    <n v="1"/>
    <n v="1866"/>
    <n v="88"/>
    <n v="611"/>
  </r>
  <r>
    <x v="8"/>
    <s v="COSMETICS"/>
    <x v="11"/>
    <x v="5"/>
    <x v="1"/>
    <n v="111311565"/>
    <n v="747930000000"/>
    <s v="CRME DE LAMER THE CONCENTRATE 50ML 5R2G-01"/>
    <s v="EA"/>
    <n v="2"/>
    <n v="3732"/>
    <n v="0"/>
    <n v="0"/>
    <n v="31"/>
    <n v="611"/>
  </r>
  <r>
    <x v="8"/>
    <s v="COSMETICS"/>
    <x v="11"/>
    <x v="5"/>
    <x v="0"/>
    <n v="111451800"/>
    <n v="747930000000"/>
    <s v="CREME DE LAMER THE GENAISSANCE DE LA MER COLLECTION 3PCS 5XMR-01"/>
    <s v="EA"/>
    <n v="1"/>
    <n v="3660"/>
    <n v="0"/>
    <n v="0"/>
    <n v="24"/>
    <n v="561"/>
  </r>
  <r>
    <x v="8"/>
    <s v="COSMETICS"/>
    <x v="11"/>
    <x v="5"/>
    <x v="1"/>
    <n v="110275684"/>
    <n v="747930000000"/>
    <s v="CREME DE LA MER THE CLEANSING FOAM 51T4-01"/>
    <s v="EA"/>
    <n v="10"/>
    <n v="3450"/>
    <n v="0"/>
    <n v="0"/>
    <n v="32"/>
    <n v="266"/>
  </r>
  <r>
    <x v="8"/>
    <s v="COSMETICS"/>
    <x v="11"/>
    <x v="5"/>
    <x v="0"/>
    <n v="111543764"/>
    <n v="747930000000"/>
    <s v="CRME DE LAMER THE NEW EYE CONCENTRATE 40HW-01"/>
    <s v="EA"/>
    <n v="4"/>
    <n v="3448"/>
    <n v="0"/>
    <n v="0"/>
    <n v="83"/>
    <n v="216"/>
  </r>
  <r>
    <x v="8"/>
    <s v="COSMETICS"/>
    <x v="11"/>
    <x v="5"/>
    <x v="1"/>
    <n v="102208622"/>
    <n v="747930000000"/>
    <s v="CREME DE LA MER MOISTURIZING CREME 100ML 28EP-01"/>
    <s v="EA"/>
    <n v="2"/>
    <n v="3398"/>
    <n v="0"/>
    <n v="0"/>
    <n v="57"/>
    <n v="1197"/>
  </r>
  <r>
    <x v="8"/>
    <s v="COSMETICS"/>
    <x v="1"/>
    <x v="5"/>
    <x v="0"/>
    <n v="110521095"/>
    <n v="887167000000"/>
    <s v="E LAUDER REVITALIZING SUPREME PLUS ANTI-AGING CREAM 50ML RJ18-01"/>
    <s v="EA"/>
    <n v="10"/>
    <n v="3350"/>
    <n v="0"/>
    <n v="0"/>
    <n v="20"/>
    <n v="313"/>
  </r>
  <r>
    <x v="8"/>
    <s v="COSMETICS"/>
    <x v="11"/>
    <x v="5"/>
    <x v="0"/>
    <n v="110275691"/>
    <n v="747930000000"/>
    <s v="CREME DE LA MER THE TREATMENT LOTION 150ML 51KA-01"/>
    <s v="EA"/>
    <n v="6"/>
    <n v="3306"/>
    <n v="0"/>
    <n v="0"/>
    <n v="76"/>
    <n v="6974"/>
  </r>
  <r>
    <x v="8"/>
    <s v="COSMETICS"/>
    <x v="3"/>
    <x v="5"/>
    <x v="0"/>
    <n v="111126062"/>
    <n v="20714987541"/>
    <s v="CLINIQUE LOVES DUBAI EXCLUSIVE SET"/>
    <s v="EA"/>
    <n v="8"/>
    <n v="3096"/>
    <n v="0"/>
    <n v="0"/>
    <n v="14"/>
    <n v="1010"/>
  </r>
  <r>
    <x v="8"/>
    <s v="COSMETICS"/>
    <x v="12"/>
    <x v="6"/>
    <x v="7"/>
    <n v="110413857"/>
    <n v="773602000000"/>
    <s v="MAC MATTE LIPSTICK MEHR M2LP-70"/>
    <s v="EA"/>
    <n v="38"/>
    <n v="3040"/>
    <n v="1"/>
    <n v="80"/>
    <n v="60"/>
    <n v="602"/>
  </r>
  <r>
    <x v="8"/>
    <s v="COSMETICS"/>
    <x v="1"/>
    <x v="5"/>
    <x v="1"/>
    <n v="110533002"/>
    <n v="887167000000"/>
    <s v="E LAUDER ANR ESSENTIALS SET RPMY-01"/>
    <s v="EA"/>
    <n v="3"/>
    <n v="3000"/>
    <n v="0"/>
    <n v="0"/>
    <n v="27"/>
    <n v="606"/>
  </r>
  <r>
    <x v="8"/>
    <s v="COSMETICS"/>
    <x v="11"/>
    <x v="5"/>
    <x v="0"/>
    <n v="111482550"/>
    <n v="747930000000"/>
    <s v="CREME DE LAMER THE SMOOTHING CONTOUR COLLECTION 5Y10-01"/>
    <s v="EA"/>
    <n v="1"/>
    <n v="2873"/>
    <n v="0"/>
    <n v="0"/>
    <n v="22"/>
    <n v="352"/>
  </r>
  <r>
    <x v="8"/>
    <s v="COSMETICS"/>
    <x v="11"/>
    <x v="5"/>
    <x v="1"/>
    <n v="111482550"/>
    <n v="747930000000"/>
    <s v="CREME DE LAMER THE SMOOTHING CONTOUR COLLECTION 5Y10-01"/>
    <s v="EA"/>
    <n v="1"/>
    <n v="2873"/>
    <n v="0"/>
    <n v="0"/>
    <n v="19"/>
    <n v="352"/>
  </r>
  <r>
    <x v="8"/>
    <s v="COSMETICS"/>
    <x v="12"/>
    <x v="6"/>
    <x v="7"/>
    <n v="111368850"/>
    <n v="773603000000"/>
    <s v="MAC F19 DDF EXCL LIP KIT SHTA01"/>
    <s v="EA"/>
    <n v="13"/>
    <n v="2847"/>
    <n v="0"/>
    <n v="0"/>
    <n v="67"/>
    <n v="3560"/>
  </r>
  <r>
    <x v="8"/>
    <s v="COSMETICS"/>
    <x v="11"/>
    <x v="5"/>
    <x v="0"/>
    <n v="111543767"/>
    <n v="747930000000"/>
    <s v="CRME DE LAMER RO DUO DDF EXCLUSIVE 41TF-01"/>
    <s v="EA"/>
    <n v="2"/>
    <n v="2756"/>
    <n v="0"/>
    <n v="0"/>
    <n v="85"/>
    <n v="1642"/>
  </r>
  <r>
    <x v="8"/>
    <s v="COSMETICS"/>
    <x v="3"/>
    <x v="5"/>
    <x v="4"/>
    <n v="111126062"/>
    <n v="20714987541"/>
    <s v="CLINIQUE LOVES DUBAI EXCLUSIVE SET"/>
    <s v="EA"/>
    <n v="7"/>
    <n v="2709"/>
    <n v="2"/>
    <n v="774"/>
    <n v="10"/>
    <n v="1010"/>
  </r>
  <r>
    <x v="8"/>
    <s v="COSMETICS"/>
    <x v="3"/>
    <x v="5"/>
    <x v="0"/>
    <n v="110208481"/>
    <n v="20714202835"/>
    <s v="CLINIQUE ALL ABOUT EYES 30ML 6A02-01"/>
    <s v="EA"/>
    <n v="12"/>
    <n v="2700"/>
    <n v="0"/>
    <n v="0"/>
    <n v="25"/>
    <n v="373"/>
  </r>
  <r>
    <x v="8"/>
    <s v="COSMETICS"/>
    <x v="12"/>
    <x v="6"/>
    <x v="4"/>
    <n v="111426121"/>
    <n v="773603000000"/>
    <s v="MAC MC FY20 ME &amp; INDIA LIPSTICK TRIO LL SJH7-01"/>
    <s v="EA"/>
    <n v="13"/>
    <n v="2639"/>
    <n v="0"/>
    <n v="0"/>
    <n v="1"/>
    <n v="0"/>
  </r>
  <r>
    <x v="8"/>
    <s v="COSMETICS"/>
    <x v="11"/>
    <x v="5"/>
    <x v="1"/>
    <n v="111423918"/>
    <n v="747930000000"/>
    <s v="CREME DE LAMER REGENERATING SERUM 30ML 5R0P-01"/>
    <s v="EA"/>
    <n v="2"/>
    <n v="2632"/>
    <n v="0"/>
    <n v="0"/>
    <n v="24"/>
    <n v="83"/>
  </r>
  <r>
    <x v="8"/>
    <s v="COSMETICS"/>
    <x v="11"/>
    <x v="5"/>
    <x v="0"/>
    <n v="110296842"/>
    <n v="747930000000"/>
    <s v="CREME DE LA MER THE LIFTING CONTOUR SERUM 30ML 57KY-01"/>
    <s v="EA"/>
    <n v="2"/>
    <n v="2536"/>
    <n v="0"/>
    <n v="0"/>
    <n v="25"/>
    <n v="16"/>
  </r>
  <r>
    <x v="8"/>
    <s v="COSMETICS"/>
    <x v="11"/>
    <x v="5"/>
    <x v="0"/>
    <n v="110640680"/>
    <n v="747930000000"/>
    <s v="LA MER GENAISSANCE EYE AND EXPRESSION CREAM 15ML 5J8T-01"/>
    <s v="EA"/>
    <n v="2"/>
    <n v="2536"/>
    <n v="1"/>
    <n v="1268"/>
    <n v="24"/>
    <n v="0"/>
  </r>
  <r>
    <x v="8"/>
    <s v="COSMETICS"/>
    <x v="3"/>
    <x v="5"/>
    <x v="0"/>
    <n v="111369483"/>
    <n v="20714947569"/>
    <s v="CLINIQUE GREAT SKIN ALWAYS KAEG-01"/>
    <s v="EA"/>
    <n v="7"/>
    <n v="2422"/>
    <n v="0"/>
    <n v="0"/>
    <n v="16"/>
    <n v="0"/>
  </r>
  <r>
    <x v="8"/>
    <s v="COSMETICS"/>
    <x v="11"/>
    <x v="5"/>
    <x v="0"/>
    <n v="102202392"/>
    <n v="747930000000"/>
    <s v="CREME DE LA MER MOISTURIZING CREME 30ML 3328-02"/>
    <s v="EA"/>
    <n v="4"/>
    <n v="2392"/>
    <n v="0"/>
    <n v="0"/>
    <n v="29"/>
    <n v="1025"/>
  </r>
  <r>
    <x v="8"/>
    <s v="COSMETICS"/>
    <x v="1"/>
    <x v="5"/>
    <x v="3"/>
    <n v="111398698"/>
    <n v="887167000000"/>
    <s v="E LAUDER ANR SERUM 50ML +INTENSE RESET CON SET PCN3-01"/>
    <s v="EA"/>
    <n v="4"/>
    <n v="2356"/>
    <n v="0"/>
    <n v="0"/>
    <n v="10"/>
    <n v="1"/>
  </r>
  <r>
    <x v="8"/>
    <s v="COSMETICS"/>
    <x v="1"/>
    <x v="5"/>
    <x v="1"/>
    <n v="111311594"/>
    <n v="887167000000"/>
    <s v="ESTEE LAUDER RE-NUTRIV ULTIMATE LIFT REGENERATING YOUTH PRECIOUS COLLECTION P42E-01"/>
    <s v="EA"/>
    <n v="1"/>
    <n v="2339"/>
    <n v="0"/>
    <n v="0"/>
    <n v="10"/>
    <n v="38"/>
  </r>
  <r>
    <x v="8"/>
    <s v="COSMETICS"/>
    <x v="1"/>
    <x v="5"/>
    <x v="4"/>
    <n v="111311594"/>
    <n v="887167000000"/>
    <s v="ESTEE LAUDER RE-NUTRIV ULTIMATE LIFT REGENERATING YOUTH PRECIOUS COLLECTION P42E-01"/>
    <s v="EA"/>
    <n v="1"/>
    <n v="2339"/>
    <n v="1"/>
    <n v="2339"/>
    <n v="15"/>
    <n v="38"/>
  </r>
  <r>
    <x v="8"/>
    <s v="COSMETICS"/>
    <x v="11"/>
    <x v="5"/>
    <x v="0"/>
    <n v="111543766"/>
    <n v="747930000000"/>
    <s v="CREME DE LAMER ARRIVE HYDRATED SET 10PCS 40T2-01"/>
    <s v="EA"/>
    <n v="1"/>
    <n v="2242"/>
    <n v="0"/>
    <n v="0"/>
    <n v="32"/>
    <n v="566"/>
  </r>
  <r>
    <x v="8"/>
    <s v="COSMETICS"/>
    <x v="11"/>
    <x v="5"/>
    <x v="3"/>
    <n v="111543766"/>
    <n v="747930000000"/>
    <s v="CREME DE LAMER ARRIVE HYDRATED SET 10PCS 40T2-01"/>
    <s v="EA"/>
    <n v="1"/>
    <n v="2242"/>
    <n v="0"/>
    <n v="0"/>
    <n v="25"/>
    <n v="566"/>
  </r>
  <r>
    <x v="8"/>
    <s v="COSMETICS"/>
    <x v="12"/>
    <x v="6"/>
    <x v="7"/>
    <n v="111613591"/>
    <n v="773603000000"/>
    <s v="MAC TRAVEL EXCLUSIVE COOL LOOKS IN A BOX SHXA-01"/>
    <s v="EA"/>
    <n v="11"/>
    <n v="2211"/>
    <n v="2"/>
    <n v="402"/>
    <n v="21"/>
    <n v="411"/>
  </r>
  <r>
    <x v="8"/>
    <s v="COSMETICS"/>
    <x v="12"/>
    <x v="6"/>
    <x v="7"/>
    <n v="111613592"/>
    <n v="773603000000"/>
    <s v="MAC TRAVEL EXCLUSIVE WARM LOOKS IN A BOX SHXC-01"/>
    <s v="EA"/>
    <n v="11"/>
    <n v="2211"/>
    <n v="0"/>
    <n v="0"/>
    <n v="46"/>
    <n v="117"/>
  </r>
  <r>
    <x v="8"/>
    <s v="COSMETICS"/>
    <x v="11"/>
    <x v="5"/>
    <x v="0"/>
    <n v="102202391"/>
    <n v="747930000000"/>
    <s v="CREME DE LA MER MOISTURIZING CREME 60ML 3320-02"/>
    <s v="EA"/>
    <n v="2"/>
    <n v="2202"/>
    <n v="0"/>
    <n v="0"/>
    <n v="55"/>
    <n v="510"/>
  </r>
  <r>
    <x v="8"/>
    <s v="COSMETICS"/>
    <x v="11"/>
    <x v="5"/>
    <x v="0"/>
    <n v="110204251"/>
    <n v="747930000000"/>
    <s v="CREME DE LA MER MOISTURIZING SOFT CREME 60ML 2WHL-01"/>
    <s v="EA"/>
    <n v="2"/>
    <n v="2202"/>
    <n v="0"/>
    <n v="0"/>
    <n v="73"/>
    <n v="546"/>
  </r>
  <r>
    <x v="8"/>
    <s v="COSMETICS"/>
    <x v="11"/>
    <x v="5"/>
    <x v="0"/>
    <n v="110858839"/>
    <n v="747930000000"/>
    <s v="LA MER THE MOISTURIZING COOL GEL CREAM 60ML 5R07-01"/>
    <s v="EA"/>
    <n v="2"/>
    <n v="2202"/>
    <n v="0"/>
    <n v="0"/>
    <n v="19"/>
    <n v="0"/>
  </r>
  <r>
    <x v="8"/>
    <s v="COSMETICS"/>
    <x v="11"/>
    <x v="5"/>
    <x v="1"/>
    <n v="110435712"/>
    <n v="747930000000"/>
    <s v="LA MER GENAISSANCE THE SERUM ESSENCE 30ML 5CRF-01"/>
    <s v="EA"/>
    <n v="1"/>
    <n v="2177"/>
    <n v="0"/>
    <n v="0"/>
    <n v="35"/>
    <n v="6"/>
  </r>
  <r>
    <x v="8"/>
    <s v="COSMETICS"/>
    <x v="12"/>
    <x v="6"/>
    <x v="7"/>
    <n v="111531853"/>
    <n v="773603000000"/>
    <s v="MAC LIPSTICK RUBY WOO SJ2C-52"/>
    <s v="EA"/>
    <n v="25"/>
    <n v="2175"/>
    <n v="3"/>
    <n v="261"/>
    <n v="13"/>
    <n v="223"/>
  </r>
  <r>
    <x v="8"/>
    <s v="COSMETICS"/>
    <x v="1"/>
    <x v="5"/>
    <x v="0"/>
    <n v="110690021"/>
    <n v="887167000000"/>
    <s v="E LAUDER RE-NUTRIV ULTIMATE LIFT REGENERATING YOUTH CREME RICH 50ML RT8N-01"/>
    <s v="EA"/>
    <n v="2"/>
    <n v="2154"/>
    <n v="0"/>
    <n v="0"/>
    <n v="1"/>
    <n v="0"/>
  </r>
  <r>
    <x v="8"/>
    <s v="COSMETICS"/>
    <x v="1"/>
    <x v="5"/>
    <x v="4"/>
    <n v="111105496"/>
    <n v="887167000000"/>
    <s v="ESTEE LAUDER ADVANCED NIGHT REPAIR SERUM 100ML DUO SET TREC P85W-01"/>
    <s v="EA"/>
    <n v="2"/>
    <n v="2154"/>
    <n v="0"/>
    <n v="0"/>
    <n v="10"/>
    <n v="1325"/>
  </r>
  <r>
    <x v="8"/>
    <s v="COSMETICS"/>
    <x v="3"/>
    <x v="5"/>
    <x v="0"/>
    <n v="111154123"/>
    <n v="20714984885"/>
    <s v="CLINIQUE ID DDMG FATIGUE KHC2-01"/>
    <s v="EA"/>
    <n v="12"/>
    <n v="2076"/>
    <n v="0"/>
    <n v="0"/>
    <n v="2"/>
    <n v="0"/>
  </r>
  <r>
    <x v="8"/>
    <s v="COSMETICS"/>
    <x v="11"/>
    <x v="5"/>
    <x v="0"/>
    <n v="110275688"/>
    <n v="747930000000"/>
    <s v="CREME DE LA MER THE TONIC 200ML 523M-01"/>
    <s v="EA"/>
    <n v="6"/>
    <n v="2070"/>
    <n v="0"/>
    <n v="0"/>
    <n v="65"/>
    <n v="239"/>
  </r>
  <r>
    <x v="8"/>
    <s v="COSMETICS"/>
    <x v="12"/>
    <x v="6"/>
    <x v="7"/>
    <n v="102207017"/>
    <n v="773602000000"/>
    <s v="MAC TECHNAKOHL GRAPHBLK M76P-01"/>
    <s v="EA"/>
    <n v="28"/>
    <n v="2016"/>
    <n v="4"/>
    <n v="288"/>
    <n v="49"/>
    <n v="579"/>
  </r>
  <r>
    <x v="8"/>
    <s v="COSMETICS"/>
    <x v="1"/>
    <x v="5"/>
    <x v="0"/>
    <n v="110533002"/>
    <n v="887167000000"/>
    <s v="E LAUDER ANR ESSENTIALS SET RPMY-01"/>
    <s v="EA"/>
    <n v="2"/>
    <n v="2000"/>
    <n v="0"/>
    <n v="0"/>
    <n v="30"/>
    <n v="606"/>
  </r>
  <r>
    <x v="8"/>
    <s v="COSMETICS"/>
    <x v="1"/>
    <x v="5"/>
    <x v="3"/>
    <n v="110533002"/>
    <n v="887167000000"/>
    <s v="E LAUDER ANR ESSENTIALS SET RPMY-01"/>
    <s v="EA"/>
    <n v="2"/>
    <n v="2000"/>
    <n v="0"/>
    <n v="0"/>
    <n v="13"/>
    <n v="606"/>
  </r>
  <r>
    <x v="8"/>
    <s v="COSMETICS"/>
    <x v="3"/>
    <x v="5"/>
    <x v="0"/>
    <n v="110859409"/>
    <n v="20714914325"/>
    <s v="CLINIQUE ALL ABOUT MOISTURE SET K6L9-01"/>
    <s v="EA"/>
    <n v="9"/>
    <n v="1989"/>
    <n v="0"/>
    <n v="0"/>
    <n v="29"/>
    <n v="101"/>
  </r>
  <r>
    <x v="8"/>
    <s v="COSMETICS"/>
    <x v="12"/>
    <x v="6"/>
    <x v="7"/>
    <n v="111613590"/>
    <n v="773603000000"/>
    <s v="MAC TRAVEL EXCLUSIVE FLIGHT OF FANTASY EYE AND FACE PALETTE SHX9-01"/>
    <s v="EA"/>
    <n v="14"/>
    <n v="1960"/>
    <n v="0"/>
    <n v="0"/>
    <n v="31"/>
    <n v="262"/>
  </r>
  <r>
    <x v="8"/>
    <s v="COSMETICS"/>
    <x v="12"/>
    <x v="6"/>
    <x v="7"/>
    <n v="111488342"/>
    <n v="773603000000"/>
    <s v="MAC STARRY-EYED KIT: SMOKY SH5Y-Y9"/>
    <s v="EA"/>
    <n v="11"/>
    <n v="1936"/>
    <n v="0"/>
    <n v="0"/>
    <n v="-1"/>
    <n v="0"/>
  </r>
  <r>
    <x v="8"/>
    <s v="COSMETICS"/>
    <x v="12"/>
    <x v="6"/>
    <x v="7"/>
    <n v="102205248"/>
    <n v="773602000000"/>
    <s v="MAC STUDIOFIX POWDER FOUNDATION NC42 M510-58"/>
    <s v="EA"/>
    <n v="15"/>
    <n v="1935"/>
    <n v="0"/>
    <n v="0"/>
    <n v="94"/>
    <n v="916"/>
  </r>
  <r>
    <x v="8"/>
    <s v="COSMETICS"/>
    <x v="12"/>
    <x v="6"/>
    <x v="7"/>
    <n v="111397243"/>
    <n v="773603000000"/>
    <s v="MAC TRAVEL EXCLUSIVE: PREP + PRIME FIX+ X 2 SHWW-01"/>
    <s v="EA"/>
    <n v="11"/>
    <n v="1903"/>
    <n v="0"/>
    <n v="0"/>
    <n v="90"/>
    <n v="1298"/>
  </r>
  <r>
    <x v="8"/>
    <s v="COSMETICS"/>
    <x v="1"/>
    <x v="5"/>
    <x v="0"/>
    <n v="110273893"/>
    <n v="27131267256"/>
    <s v="E LAUDER ANR SYNC RECOVERY COMPLEX II 50ML YF4E-01"/>
    <s v="EA"/>
    <n v="5"/>
    <n v="1870"/>
    <n v="0"/>
    <n v="0"/>
    <n v="32"/>
    <n v="2644"/>
  </r>
  <r>
    <x v="8"/>
    <s v="COSMETICS"/>
    <x v="1"/>
    <x v="5"/>
    <x v="4"/>
    <n v="110273893"/>
    <n v="27131267256"/>
    <s v="E LAUDER ANR SYNC RECOVERY COMPLEX II 50ML YF4E-01"/>
    <s v="EA"/>
    <n v="5"/>
    <n v="1870"/>
    <n v="0"/>
    <n v="0"/>
    <n v="11"/>
    <n v="2644"/>
  </r>
  <r>
    <x v="8"/>
    <s v="COSMETICS"/>
    <x v="11"/>
    <x v="5"/>
    <x v="0"/>
    <n v="110504496"/>
    <n v="747930000000"/>
    <s v="CREME DE LA MER THE MOISTURIZING SOFT LOTION 50ML 5HHN-01"/>
    <s v="EA"/>
    <n v="2"/>
    <n v="1866"/>
    <n v="0"/>
    <n v="0"/>
    <n v="20"/>
    <n v="4"/>
  </r>
  <r>
    <x v="8"/>
    <s v="COSMETICS"/>
    <x v="11"/>
    <x v="5"/>
    <x v="1"/>
    <n v="110504496"/>
    <n v="747930000000"/>
    <s v="CREME DE LA MER THE MOISTURIZING SOFT LOTION 50ML 5HHN-01"/>
    <s v="EA"/>
    <n v="2"/>
    <n v="1866"/>
    <n v="0"/>
    <n v="0"/>
    <n v="18"/>
    <n v="4"/>
  </r>
  <r>
    <x v="8"/>
    <s v="COSMETICS"/>
    <x v="11"/>
    <x v="5"/>
    <x v="0"/>
    <n v="110580471"/>
    <n v="747930000000"/>
    <s v="LA MER THE MOISTURIZING MATTE LOTION 50ML 5HHP-01"/>
    <s v="EA"/>
    <n v="2"/>
    <n v="1866"/>
    <n v="0"/>
    <n v="0"/>
    <n v="18"/>
    <n v="0"/>
  </r>
  <r>
    <x v="8"/>
    <s v="COSMETICS"/>
    <x v="1"/>
    <x v="5"/>
    <x v="1"/>
    <n v="110273894"/>
    <n v="27131268864"/>
    <s v="E LAUDER ANR SYNC RECOVERY COMPLEX II 100ML YF4H-01"/>
    <s v="EA"/>
    <n v="3"/>
    <n v="1797"/>
    <n v="0"/>
    <n v="0"/>
    <n v="28"/>
    <n v="597"/>
  </r>
  <r>
    <x v="8"/>
    <s v="COSMETICS"/>
    <x v="12"/>
    <x v="6"/>
    <x v="4"/>
    <n v="111451897"/>
    <n v="773603000000"/>
    <s v="MAC TR EXCL IN EXTRM DIM X 2 SHWK-01"/>
    <s v="EA"/>
    <n v="11"/>
    <n v="1782"/>
    <n v="1"/>
    <n v="162"/>
    <n v="3"/>
    <n v="247"/>
  </r>
  <r>
    <x v="8"/>
    <s v="COSMETICS"/>
    <x v="1"/>
    <x v="5"/>
    <x v="0"/>
    <n v="111398698"/>
    <n v="887167000000"/>
    <s v="E LAUDER ANR SERUM 50ML +INTENSE RESET CON SET PCN3-01"/>
    <s v="EA"/>
    <n v="3"/>
    <n v="1767"/>
    <n v="0"/>
    <n v="0"/>
    <n v="20"/>
    <n v="1"/>
  </r>
  <r>
    <x v="8"/>
    <s v="COSMETICS"/>
    <x v="11"/>
    <x v="5"/>
    <x v="0"/>
    <n v="110275684"/>
    <n v="747930000000"/>
    <s v="CREME DE LA MER THE CLEANSING FOAM 51T4-01"/>
    <s v="EA"/>
    <n v="5"/>
    <n v="1725"/>
    <n v="0"/>
    <n v="0"/>
    <n v="46"/>
    <n v="266"/>
  </r>
  <r>
    <x v="8"/>
    <s v="COSMETICS"/>
    <x v="11"/>
    <x v="5"/>
    <x v="0"/>
    <n v="102208622"/>
    <n v="747930000000"/>
    <s v="CREME DE LA MER MOISTURIZING CREME 100ML 28EP-01"/>
    <s v="EA"/>
    <n v="1"/>
    <n v="1699"/>
    <n v="1"/>
    <n v="1699"/>
    <n v="150"/>
    <n v="1197"/>
  </r>
  <r>
    <x v="8"/>
    <s v="COSMETICS"/>
    <x v="12"/>
    <x v="6"/>
    <x v="7"/>
    <n v="102205247"/>
    <n v="773602000000"/>
    <s v="MAC STUDIOFIX POWDER FOUNDATION NW43 M510-57"/>
    <s v="EA"/>
    <n v="13"/>
    <n v="1677"/>
    <n v="1"/>
    <n v="129"/>
    <n v="64"/>
    <n v="265"/>
  </r>
  <r>
    <x v="8"/>
    <s v="COSMETICS"/>
    <x v="1"/>
    <x v="5"/>
    <x v="1"/>
    <n v="110702972"/>
    <n v="887167000000"/>
    <s v="E LAUDER REVITALIZING SUPREME PLUS LIGHT 50ML RTM5-01"/>
    <s v="EA"/>
    <n v="5"/>
    <n v="1675"/>
    <n v="1"/>
    <n v="335"/>
    <n v="17"/>
    <n v="118"/>
  </r>
  <r>
    <x v="8"/>
    <s v="COSMETICS"/>
    <x v="12"/>
    <x v="6"/>
    <x v="7"/>
    <n v="111024611"/>
    <n v="773602000000"/>
    <s v="MAC EYE BROWS STYLERSPI .09GM/0OZ S778-06"/>
    <s v="EA"/>
    <n v="21"/>
    <n v="1638"/>
    <n v="2"/>
    <n v="156"/>
    <n v="63"/>
    <n v="333"/>
  </r>
  <r>
    <x v="8"/>
    <s v="COSMETICS"/>
    <x v="12"/>
    <x v="6"/>
    <x v="4"/>
    <n v="111613591"/>
    <n v="773603000000"/>
    <s v="MAC TRAVEL EXCLUSIVE COOL LOOKS IN A BOX SHXA-01"/>
    <s v="EA"/>
    <n v="8"/>
    <n v="1608"/>
    <n v="0"/>
    <n v="0"/>
    <n v="21"/>
    <n v="411"/>
  </r>
  <r>
    <x v="8"/>
    <s v="COSMETICS"/>
    <x v="1"/>
    <x v="5"/>
    <x v="0"/>
    <n v="111079657"/>
    <n v="887167000000"/>
    <s v="E LAUDER ANR EYE SUPERCHARGED DUO 2X15ML P4RY-01"/>
    <s v="EA"/>
    <n v="4"/>
    <n v="1592"/>
    <n v="0"/>
    <n v="0"/>
    <n v="42"/>
    <n v="3611"/>
  </r>
  <r>
    <x v="8"/>
    <s v="COSMETICS"/>
    <x v="12"/>
    <x v="6"/>
    <x v="7"/>
    <n v="111488355"/>
    <n v="773603000000"/>
    <s v="MAC STARRY-EYED KIT: NEUTRAL SH99-Y9"/>
    <s v="EA"/>
    <n v="9"/>
    <n v="1584"/>
    <n v="0"/>
    <n v="0"/>
    <n v="8"/>
    <n v="0"/>
  </r>
  <r>
    <x v="8"/>
    <s v="COSMETICS"/>
    <x v="12"/>
    <x v="6"/>
    <x v="7"/>
    <n v="111397245"/>
    <n v="773603000000"/>
    <s v="MAC TRAVEL EXCLUSIVE: LIP KIT REDSHWY-01"/>
    <s v="EA"/>
    <n v="8"/>
    <n v="1552"/>
    <n v="0"/>
    <n v="0"/>
    <n v="54"/>
    <n v="4006"/>
  </r>
  <r>
    <x v="8"/>
    <s v="COSMETICS"/>
    <x v="12"/>
    <x v="6"/>
    <x v="7"/>
    <n v="102205149"/>
    <n v="773602000000"/>
    <s v="MAC STUDIOFIX POWDER PLUS FOUNDTN NC25 M510-69"/>
    <s v="EA"/>
    <n v="12"/>
    <n v="1548"/>
    <n v="1"/>
    <n v="129"/>
    <n v="37"/>
    <n v="258"/>
  </r>
  <r>
    <x v="8"/>
    <s v="COSMETICS"/>
    <x v="3"/>
    <x v="5"/>
    <x v="4"/>
    <n v="110277017"/>
    <n v="20714636289"/>
    <s v="CLINIQUE MOISTURE BASICS DDML+ 2X125ML Z09A-01"/>
    <s v="EA"/>
    <n v="6"/>
    <n v="1524"/>
    <n v="0"/>
    <n v="0"/>
    <n v="10"/>
    <n v="794"/>
  </r>
  <r>
    <x v="8"/>
    <s v="COSMETICS"/>
    <x v="1"/>
    <x v="6"/>
    <x v="0"/>
    <n v="111548478"/>
    <n v="887167000000"/>
    <s v="ESTEE LAUDER TRAVEL IN COLOR REFRESH PINK POUCH ME EXCLUSIVE PC4T-01"/>
    <s v="EA"/>
    <n v="6"/>
    <n v="1524"/>
    <n v="2"/>
    <n v="508"/>
    <n v="21"/>
    <n v="288"/>
  </r>
  <r>
    <x v="8"/>
    <s v="COSMETICS"/>
    <x v="3"/>
    <x v="5"/>
    <x v="0"/>
    <n v="102631199"/>
    <n v="20714007027"/>
    <s v="CLINIQUE CFM DEO STICK FOR MEN 6531-01"/>
    <s v="EA"/>
    <n v="20"/>
    <n v="1480"/>
    <n v="2"/>
    <n v="148"/>
    <n v="20"/>
    <n v="0"/>
  </r>
  <r>
    <x v="8"/>
    <s v="COSMETICS"/>
    <x v="12"/>
    <x v="6"/>
    <x v="7"/>
    <n v="110288087"/>
    <n v="773602000000"/>
    <s v="MAC PRO LONGWEAR EYE LINER DEFINEDLY BLACK MRY5-07"/>
    <s v="EA"/>
    <n v="18"/>
    <n v="1440"/>
    <n v="1"/>
    <n v="80"/>
    <n v="29"/>
    <n v="272"/>
  </r>
  <r>
    <x v="8"/>
    <s v="COSMETICS"/>
    <x v="1"/>
    <x v="5"/>
    <x v="0"/>
    <n v="111451858"/>
    <n v="887167000000"/>
    <s v="E LAUDER REVITALIZING SUPREME+ NIGHT INTNSVE RSTRTIVE CRM 50ML P6RJ-01"/>
    <s v="EA"/>
    <n v="4"/>
    <n v="1436"/>
    <n v="0"/>
    <n v="0"/>
    <n v="73"/>
    <n v="763"/>
  </r>
  <r>
    <x v="8"/>
    <s v="COSMETICS"/>
    <x v="1"/>
    <x v="5"/>
    <x v="1"/>
    <n v="111521916"/>
    <n v="887167000000"/>
    <s v="ESTEE LAUDER NIGHTTIME EXPERTS SET"/>
    <s v="EA"/>
    <n v="2"/>
    <n v="1422"/>
    <n v="0"/>
    <n v="0"/>
    <n v="21"/>
    <n v="2956"/>
  </r>
  <r>
    <x v="8"/>
    <s v="COSMETICS"/>
    <x v="12"/>
    <x v="6"/>
    <x v="7"/>
    <n v="111114986"/>
    <n v="773603000000"/>
    <s v="MAC TRAVEL EXCLUSIVE LIPSTICK X 3 SF2N-01"/>
    <s v="EA"/>
    <n v="7"/>
    <n v="1421"/>
    <n v="0"/>
    <n v="0"/>
    <n v="45"/>
    <n v="347"/>
  </r>
  <r>
    <x v="8"/>
    <s v="COSMETICS"/>
    <x v="12"/>
    <x v="6"/>
    <x v="7"/>
    <n v="111397244"/>
    <n v="773603000000"/>
    <s v="MAC TR KITS FY20 PART 1 SHWX-01"/>
    <s v="EA"/>
    <n v="7"/>
    <n v="1421"/>
    <n v="0"/>
    <n v="0"/>
    <n v="39"/>
    <n v="1683"/>
  </r>
  <r>
    <x v="8"/>
    <s v="COSMETICS"/>
    <x v="12"/>
    <x v="6"/>
    <x v="7"/>
    <n v="102205234"/>
    <n v="773602000000"/>
    <s v="MAC STUDIOFIX POWDER FOUNDATION NC30 M510-23"/>
    <s v="EA"/>
    <n v="11"/>
    <n v="1419"/>
    <n v="0"/>
    <n v="0"/>
    <n v="48"/>
    <n v="178"/>
  </r>
  <r>
    <x v="8"/>
    <s v="COSMETICS"/>
    <x v="12"/>
    <x v="6"/>
    <x v="7"/>
    <n v="102205236"/>
    <n v="773602000000"/>
    <s v="MAC STUDIOFIX POWDER FOUNDATION NC45 M510-28"/>
    <s v="EA"/>
    <n v="11"/>
    <n v="1419"/>
    <n v="2"/>
    <n v="258"/>
    <n v="60"/>
    <n v="329"/>
  </r>
  <r>
    <x v="8"/>
    <s v="COSMETICS"/>
    <x v="12"/>
    <x v="6"/>
    <x v="7"/>
    <n v="110524784"/>
    <n v="773602000000"/>
    <s v="MAC STUDIO FIX NC41 M510-74"/>
    <s v="EA"/>
    <n v="11"/>
    <n v="1419"/>
    <n v="3"/>
    <n v="387"/>
    <n v="64"/>
    <n v="250"/>
  </r>
  <r>
    <x v="8"/>
    <s v="COSMETICS"/>
    <x v="12"/>
    <x v="6"/>
    <x v="4"/>
    <n v="110524784"/>
    <n v="773602000000"/>
    <s v="MAC STUDIO FIX NC41 M510-74"/>
    <s v="EA"/>
    <n v="11"/>
    <n v="1419"/>
    <n v="2"/>
    <n v="258"/>
    <n v="7"/>
    <n v="250"/>
  </r>
  <r>
    <x v="8"/>
    <s v="COSMETICS"/>
    <x v="12"/>
    <x v="6"/>
    <x v="7"/>
    <n v="111024612"/>
    <n v="773602000000"/>
    <s v="MAC EYE BROWS STYLERSTU .09GM/0OZ S778-07"/>
    <s v="EA"/>
    <n v="18"/>
    <n v="1404"/>
    <n v="0"/>
    <n v="0"/>
    <n v="49"/>
    <n v="235"/>
  </r>
  <r>
    <x v="8"/>
    <s v="COSMETICS"/>
    <x v="3"/>
    <x v="5"/>
    <x v="0"/>
    <n v="111154126"/>
    <n v="20714984984"/>
    <s v="CLINIQUE ID DDMJ UNEVEN SKIN TEXTURE KHCE-01"/>
    <s v="EA"/>
    <n v="8"/>
    <n v="1384"/>
    <n v="0"/>
    <n v="0"/>
    <n v="6"/>
    <n v="0"/>
  </r>
  <r>
    <x v="8"/>
    <s v="COSMETICS"/>
    <x v="1"/>
    <x v="5"/>
    <x v="0"/>
    <n v="111079655"/>
    <n v="887167000000"/>
    <s v="E LAUDER ANR EYE SUPERCHARGED 15ML P482-01"/>
    <s v="EA"/>
    <n v="6"/>
    <n v="1326"/>
    <n v="1"/>
    <n v="221"/>
    <n v="98"/>
    <n v="12075"/>
  </r>
  <r>
    <x v="8"/>
    <s v="COSMETICS"/>
    <x v="11"/>
    <x v="5"/>
    <x v="8"/>
    <n v="111423918"/>
    <n v="747930000000"/>
    <s v="CREME DE LAMER REGENERATING SERUM 30ML 5R0P-01"/>
    <s v="EA"/>
    <n v="1"/>
    <n v="1316"/>
    <n v="0"/>
    <n v="0"/>
    <n v="0"/>
    <n v="83"/>
  </r>
  <r>
    <x v="8"/>
    <s v="COSMETICS"/>
    <x v="1"/>
    <x v="6"/>
    <x v="0"/>
    <n v="111548477"/>
    <n v="887167000000"/>
    <s v="ESTEE LAUDER SMOKY NUDES PALETTE DDF &amp; ME EXCLUSIVE PGP4-01"/>
    <s v="EA"/>
    <n v="5"/>
    <n v="1270"/>
    <n v="0"/>
    <n v="0"/>
    <n v="17"/>
    <n v="523"/>
  </r>
  <r>
    <x v="8"/>
    <s v="COSMETICS"/>
    <x v="11"/>
    <x v="5"/>
    <x v="0"/>
    <n v="111369108"/>
    <n v="747930000000"/>
    <s v="CREME DE LA MER THE LIP BALM 5X21-01"/>
    <s v="EA"/>
    <n v="5"/>
    <n v="1245"/>
    <n v="0"/>
    <n v="0"/>
    <n v="29"/>
    <n v="171"/>
  </r>
  <r>
    <x v="8"/>
    <s v="COSMETICS"/>
    <x v="1"/>
    <x v="5"/>
    <x v="0"/>
    <n v="111034099"/>
    <n v="887167000000"/>
    <s v="ESTEE LAUDER MICRO ESSENCE JUMBO 400ML P478-01"/>
    <s v="EA"/>
    <n v="2"/>
    <n v="1226"/>
    <n v="0"/>
    <n v="0"/>
    <n v="7"/>
    <n v="24"/>
  </r>
  <r>
    <x v="8"/>
    <s v="COSMETICS"/>
    <x v="12"/>
    <x v="6"/>
    <x v="1"/>
    <n v="111397244"/>
    <n v="773603000000"/>
    <s v="MAC TR KITS FY20 PART 1 SHWX-01"/>
    <s v="EA"/>
    <n v="6"/>
    <n v="1218"/>
    <n v="1"/>
    <n v="203"/>
    <n v="5"/>
    <n v="1683"/>
  </r>
  <r>
    <x v="8"/>
    <s v="COSMETICS"/>
    <x v="12"/>
    <x v="6"/>
    <x v="4"/>
    <n v="111397244"/>
    <n v="773603000000"/>
    <s v="MAC TR KITS FY20 PART 1 SHWX-01"/>
    <s v="EA"/>
    <n v="6"/>
    <n v="1218"/>
    <n v="0"/>
    <n v="0"/>
    <n v="16"/>
    <n v="1683"/>
  </r>
  <r>
    <x v="8"/>
    <s v="COSMETICS"/>
    <x v="12"/>
    <x v="6"/>
    <x v="1"/>
    <n v="111426121"/>
    <n v="773603000000"/>
    <s v="MAC MC FY20 ME &amp; INDIA LIPSTICK TRIO LL SJH7-01"/>
    <s v="EA"/>
    <n v="6"/>
    <n v="1218"/>
    <n v="1"/>
    <n v="203"/>
    <n v="1"/>
    <n v="0"/>
  </r>
  <r>
    <x v="8"/>
    <s v="COSMETICS"/>
    <x v="12"/>
    <x v="6"/>
    <x v="3"/>
    <n v="111426121"/>
    <n v="773603000000"/>
    <s v="MAC MC FY20 ME &amp; INDIA LIPSTICK TRIO LL SJH7-01"/>
    <s v="EA"/>
    <n v="6"/>
    <n v="1218"/>
    <n v="1"/>
    <n v="203"/>
    <n v="14"/>
    <n v="0"/>
  </r>
  <r>
    <x v="8"/>
    <s v="COSMETICS"/>
    <x v="3"/>
    <x v="5"/>
    <x v="0"/>
    <n v="111543743"/>
    <n v="192333000000"/>
    <s v="CLINIQUE EVEN BETTER CLINICAL RADICAL DARK SPOT CORRECTOR INTERRUPTER 50ML KN0Y-01"/>
    <s v="EA"/>
    <n v="4"/>
    <n v="1208"/>
    <n v="0"/>
    <n v="0"/>
    <n v="4"/>
    <n v="7"/>
  </r>
  <r>
    <x v="8"/>
    <s v="COSMETICS"/>
    <x v="1"/>
    <x v="5"/>
    <x v="0"/>
    <n v="110211694"/>
    <n v="27131935353"/>
    <s v="E LAUDER PERFECTIONIST (CP+R) WRINKLE LIFT SERUM 50ML Y6JM-01"/>
    <s v="EA"/>
    <n v="3"/>
    <n v="1206"/>
    <n v="1"/>
    <n v="402"/>
    <n v="12"/>
    <n v="6"/>
  </r>
  <r>
    <x v="8"/>
    <s v="COSMETICS"/>
    <x v="1"/>
    <x v="5"/>
    <x v="0"/>
    <n v="110521098"/>
    <n v="887167000000"/>
    <s v="E LAUDER REVITALIZING SUPREME PLUS ANTI-AGING SOFT CREAM 75ML RJ2F-01"/>
    <s v="EA"/>
    <n v="3"/>
    <n v="1206"/>
    <n v="0"/>
    <n v="0"/>
    <n v="1"/>
    <n v="0"/>
  </r>
  <r>
    <x v="8"/>
    <s v="COSMETICS"/>
    <x v="12"/>
    <x v="6"/>
    <x v="7"/>
    <n v="102208728"/>
    <n v="773602000000"/>
    <s v="MAC MATTE LIPSTICK VELVET TEDDY M2LP-37"/>
    <s v="EA"/>
    <n v="15"/>
    <n v="1200"/>
    <n v="1"/>
    <n v="80"/>
    <n v="40"/>
    <n v="493"/>
  </r>
  <r>
    <x v="8"/>
    <s v="COSMETICS"/>
    <x v="11"/>
    <x v="5"/>
    <x v="0"/>
    <n v="110204252"/>
    <n v="747930000000"/>
    <s v="CREME DE LA MER MOISTURIZING SOFT CREME 30ML 2Y3R-01"/>
    <s v="EA"/>
    <n v="2"/>
    <n v="1196"/>
    <n v="0"/>
    <n v="0"/>
    <n v="3"/>
    <n v="0"/>
  </r>
  <r>
    <x v="8"/>
    <s v="COSMETICS"/>
    <x v="11"/>
    <x v="5"/>
    <x v="0"/>
    <n v="110351587"/>
    <n v="747930000000"/>
    <s v="CREME THE LA MER THE INTENSIVE REVITALIZING MASK 75ML 58T8-01"/>
    <s v="EA"/>
    <n v="2"/>
    <n v="1196"/>
    <n v="1"/>
    <n v="598"/>
    <n v="13"/>
    <n v="0"/>
  </r>
  <r>
    <x v="8"/>
    <s v="COSMETICS"/>
    <x v="1"/>
    <x v="5"/>
    <x v="0"/>
    <n v="110690022"/>
    <n v="887167000000"/>
    <s v="E LAUDER RE-NUTRIV ULTIMATE LIFT YOUTH EYE CREAM RICH 15ML RT8P-01"/>
    <s v="EA"/>
    <n v="2"/>
    <n v="1196"/>
    <n v="0"/>
    <n v="0"/>
    <n v="13"/>
    <n v="0"/>
  </r>
  <r>
    <x v="8"/>
    <s v="COSMETICS"/>
    <x v="1"/>
    <x v="5"/>
    <x v="3"/>
    <n v="111079657"/>
    <n v="887167000000"/>
    <s v="E LAUDER ANR EYE SUPERCHARGED DUO 2X15ML P4RY-01"/>
    <s v="EA"/>
    <n v="3"/>
    <n v="1194"/>
    <n v="0"/>
    <n v="0"/>
    <n v="27"/>
    <n v="3611"/>
  </r>
  <r>
    <x v="8"/>
    <s v="COSMETICS"/>
    <x v="1"/>
    <x v="5"/>
    <x v="4"/>
    <n v="111079657"/>
    <n v="887167000000"/>
    <s v="E LAUDER ANR EYE SUPERCHARGED DUO 2X15ML P4RY-01"/>
    <s v="EA"/>
    <n v="3"/>
    <n v="1194"/>
    <n v="0"/>
    <n v="0"/>
    <n v="17"/>
    <n v="3611"/>
  </r>
  <r>
    <x v="8"/>
    <s v="COSMETICS"/>
    <x v="1"/>
    <x v="5"/>
    <x v="0"/>
    <n v="110443207"/>
    <n v="887167000000"/>
    <s v="E LAUDER ANR CONCENTRATED POWERFOIL MASK (X8) R8RW-01"/>
    <s v="EA"/>
    <n v="3"/>
    <n v="1188"/>
    <n v="0"/>
    <n v="0"/>
    <n v="34"/>
    <n v="444"/>
  </r>
  <r>
    <x v="8"/>
    <s v="COSMETICS"/>
    <x v="12"/>
    <x v="6"/>
    <x v="7"/>
    <n v="102205246"/>
    <n v="773602000000"/>
    <s v="MAC STUDIOFIX POWDER FOUNDATION NC40 M510-53"/>
    <s v="EA"/>
    <n v="9"/>
    <n v="1161"/>
    <n v="0"/>
    <n v="0"/>
    <n v="108"/>
    <n v="447"/>
  </r>
  <r>
    <x v="8"/>
    <s v="COSMETICS"/>
    <x v="1"/>
    <x v="5"/>
    <x v="1"/>
    <n v="110544236"/>
    <n v="887167000000"/>
    <s v="E LAUDER MICRO ESSENCE 200ML R1PW-01"/>
    <s v="EA"/>
    <n v="3"/>
    <n v="1140"/>
    <n v="0"/>
    <n v="0"/>
    <n v="7"/>
    <n v="1665"/>
  </r>
  <r>
    <x v="8"/>
    <s v="COSMETICS"/>
    <x v="11"/>
    <x v="5"/>
    <x v="0"/>
    <n v="110082100"/>
    <n v="747930000000"/>
    <s v="CREME DE LA MER REGENERATING SERUM 30ML 2N06 01"/>
    <s v="EA"/>
    <n v="1"/>
    <n v="1139"/>
    <n v="0"/>
    <n v="0"/>
    <n v="6"/>
    <n v="4"/>
  </r>
  <r>
    <x v="8"/>
    <s v="COSMETICS"/>
    <x v="3"/>
    <x v="5"/>
    <x v="0"/>
    <n v="110336031"/>
    <n v="20714698928"/>
    <s v="CLINIQUE SMART CUSTOM REPAIR SERUM 100ML Z7W3-01"/>
    <s v="EA"/>
    <n v="2"/>
    <n v="1130"/>
    <n v="0"/>
    <n v="0"/>
    <n v="8"/>
    <n v="13"/>
  </r>
  <r>
    <x v="8"/>
    <s v="COSMETICS"/>
    <x v="1"/>
    <x v="5"/>
    <x v="1"/>
    <n v="110273893"/>
    <n v="27131267256"/>
    <s v="E LAUDER ANR SYNC RECOVERY COMPLEX II 50ML YF4E-01"/>
    <s v="EA"/>
    <n v="3"/>
    <n v="1122"/>
    <n v="0"/>
    <n v="0"/>
    <n v="23"/>
    <n v="2644"/>
  </r>
  <r>
    <x v="8"/>
    <s v="COSMETICS"/>
    <x v="12"/>
    <x v="6"/>
    <x v="7"/>
    <n v="111613589"/>
    <n v="773603000000"/>
    <s v="MAC TRAVEL EXCLUSIVE FIRST CLASS EYE AND FACE PALETTE SHX8-01"/>
    <s v="EA"/>
    <n v="8"/>
    <n v="1120"/>
    <n v="0"/>
    <n v="0"/>
    <n v="42"/>
    <n v="444"/>
  </r>
  <r>
    <x v="8"/>
    <s v="COSMETICS"/>
    <x v="3"/>
    <x v="5"/>
    <x v="0"/>
    <n v="100705512"/>
    <n v="20714007058"/>
    <s v="CLINIQUE ANTIPERSPIRANT DEO ROLL-ON 6642-00"/>
    <s v="EA"/>
    <n v="15"/>
    <n v="1110"/>
    <n v="0"/>
    <n v="0"/>
    <n v="30"/>
    <n v="85"/>
  </r>
  <r>
    <x v="8"/>
    <s v="COSMETICS"/>
    <x v="11"/>
    <x v="5"/>
    <x v="1"/>
    <n v="110275691"/>
    <n v="747930000000"/>
    <s v="CREME DE LA MER THE TREATMENT LOTION 150ML 51KA-01"/>
    <s v="EA"/>
    <n v="2"/>
    <n v="1102"/>
    <n v="0"/>
    <n v="0"/>
    <n v="61"/>
    <n v="6974"/>
  </r>
  <r>
    <x v="8"/>
    <s v="COSMETICS"/>
    <x v="11"/>
    <x v="5"/>
    <x v="3"/>
    <n v="110204251"/>
    <n v="747930000000"/>
    <s v="CREME DE LA MER MOISTURIZING SOFT CREME 60ML 2WHL-01"/>
    <s v="EA"/>
    <n v="1"/>
    <n v="1101"/>
    <n v="0"/>
    <n v="0"/>
    <n v="48"/>
    <n v="546"/>
  </r>
  <r>
    <x v="8"/>
    <s v="COSMETICS"/>
    <x v="11"/>
    <x v="5"/>
    <x v="3"/>
    <n v="110858839"/>
    <n v="747930000000"/>
    <s v="LA MER THE MOISTURIZING COOL GEL CREAM 60ML 5R07-01"/>
    <s v="EA"/>
    <n v="1"/>
    <n v="1101"/>
    <n v="0"/>
    <n v="0"/>
    <n v="14"/>
    <n v="0"/>
  </r>
  <r>
    <x v="8"/>
    <s v="COSMETICS"/>
    <x v="12"/>
    <x v="6"/>
    <x v="7"/>
    <n v="110565641"/>
    <n v="773602000000"/>
    <s v="MAC #170 SYNTHETIC ROUNDED SLANT BRUSH S2TL-01"/>
    <s v="EA"/>
    <n v="8"/>
    <n v="1080"/>
    <n v="1"/>
    <n v="135"/>
    <n v="23"/>
    <n v="210"/>
  </r>
  <r>
    <x v="8"/>
    <s v="COSMETICS"/>
    <x v="1"/>
    <x v="5"/>
    <x v="1"/>
    <n v="111105496"/>
    <n v="887167000000"/>
    <s v="ESTEE LAUDER ADVANCED NIGHT REPAIR SERUM 100ML DUO SET TREC P85W-01"/>
    <s v="EA"/>
    <n v="1"/>
    <n v="1077"/>
    <n v="0"/>
    <n v="0"/>
    <n v="18"/>
    <n v="1325"/>
  </r>
  <r>
    <x v="8"/>
    <s v="COSMETICS"/>
    <x v="1"/>
    <x v="5"/>
    <x v="5"/>
    <n v="111105496"/>
    <n v="887167000000"/>
    <s v="ESTEE LAUDER ADVANCED NIGHT REPAIR SERUM 100ML DUO SET TREC P85W-01"/>
    <s v="EA"/>
    <n v="1"/>
    <n v="1077"/>
    <n v="0"/>
    <n v="0"/>
    <n v="2"/>
    <n v="1325"/>
  </r>
  <r>
    <x v="8"/>
    <s v="COSMETICS"/>
    <x v="1"/>
    <x v="5"/>
    <x v="1"/>
    <n v="111079656"/>
    <n v="887167000000"/>
    <s v="ESTEE LAUDER ADVANCED NIGHT REPAIR FOR FACE AND EYES SET P52P-01"/>
    <s v="EA"/>
    <n v="2"/>
    <n v="1072"/>
    <n v="0"/>
    <n v="0"/>
    <n v="21"/>
    <n v="50"/>
  </r>
  <r>
    <x v="8"/>
    <s v="COSMETICS"/>
    <x v="1"/>
    <x v="5"/>
    <x v="5"/>
    <n v="111079656"/>
    <n v="887167000000"/>
    <s v="ESTEE LAUDER ADVANCED NIGHT REPAIR FOR FACE AND EYES SET P52P-01"/>
    <s v="EA"/>
    <n v="2"/>
    <n v="1072"/>
    <n v="0"/>
    <n v="0"/>
    <n v="4"/>
    <n v="50"/>
  </r>
  <r>
    <x v="8"/>
    <s v="COSMETICS"/>
    <x v="12"/>
    <x v="6"/>
    <x v="4"/>
    <n v="111531853"/>
    <n v="773603000000"/>
    <s v="MAC LIPSTICK RUBY WOO SJ2C-52"/>
    <s v="EA"/>
    <n v="12"/>
    <n v="1044"/>
    <n v="1"/>
    <n v="87"/>
    <n v="34"/>
    <n v="223"/>
  </r>
  <r>
    <x v="8"/>
    <s v="COSMETICS"/>
    <x v="13"/>
    <x v="6"/>
    <x v="1"/>
    <n v="110234539"/>
    <n v="716170000000"/>
    <s v="BOBBI BROWN GEL EYELINER DUO E398-01"/>
    <s v="EA"/>
    <n v="6"/>
    <n v="1038"/>
    <n v="0"/>
    <n v="0"/>
    <n v="18"/>
    <n v="132"/>
  </r>
  <r>
    <x v="8"/>
    <s v="COSMETICS"/>
    <x v="3"/>
    <x v="5"/>
    <x v="0"/>
    <n v="111543723"/>
    <n v="192333000000"/>
    <s v="CLINIQUE CLINIQUE ID EB SPHERES FATIGUE 125ML KLHR-01"/>
    <s v="EA"/>
    <n v="6"/>
    <n v="1038"/>
    <n v="0"/>
    <n v="0"/>
    <n v="0"/>
    <n v="0"/>
  </r>
  <r>
    <x v="8"/>
    <s v="COSMETICS"/>
    <x v="12"/>
    <x v="6"/>
    <x v="1"/>
    <n v="102205236"/>
    <n v="773602000000"/>
    <s v="MAC STUDIOFIX POWDER FOUNDATION NC45 M510-28"/>
    <s v="EA"/>
    <n v="8"/>
    <n v="1032"/>
    <n v="0"/>
    <n v="0"/>
    <n v="9"/>
    <n v="329"/>
  </r>
  <r>
    <x v="8"/>
    <s v="COSMETICS"/>
    <x v="12"/>
    <x v="6"/>
    <x v="7"/>
    <n v="102206293"/>
    <n v="773602000000"/>
    <s v="MAC STUDIO FIX FLUID SPF 15 NC25 M6JC-03"/>
    <s v="EA"/>
    <n v="8"/>
    <n v="1032"/>
    <n v="0"/>
    <n v="0"/>
    <n v="58"/>
    <n v="172"/>
  </r>
  <r>
    <x v="8"/>
    <s v="COSMETICS"/>
    <x v="3"/>
    <x v="5"/>
    <x v="0"/>
    <n v="110415407"/>
    <n v="20714678203"/>
    <s v="CLINIQUE SMART NIGHT MOISTURIZER (DRY COMBO) 50ML Z5CL-01"/>
    <s v="EA"/>
    <n v="4"/>
    <n v="1032"/>
    <n v="0"/>
    <n v="0"/>
    <n v="14"/>
    <n v="51"/>
  </r>
  <r>
    <x v="8"/>
    <s v="COSMETICS"/>
    <x v="1"/>
    <x v="5"/>
    <x v="0"/>
    <n v="111368869"/>
    <n v="887167000000"/>
    <s v="ESTEE LAUDER RE NUTRIV ULTIMATE LIFT REGENERATING YOUTH EYE DUO 2x15ML PC2P-01"/>
    <s v="EA"/>
    <n v="1"/>
    <n v="1018"/>
    <n v="0"/>
    <n v="0"/>
    <n v="1"/>
    <n v="0"/>
  </r>
  <r>
    <x v="8"/>
    <s v="COSMETICS"/>
    <x v="3"/>
    <x v="5"/>
    <x v="0"/>
    <n v="110277017"/>
    <n v="20714636289"/>
    <s v="CLINIQUE MOISTURE BASICS DDML+ 2X125ML Z09A-01"/>
    <s v="EA"/>
    <n v="4"/>
    <n v="1016"/>
    <n v="1"/>
    <n v="254"/>
    <n v="57"/>
    <n v="794"/>
  </r>
  <r>
    <x v="8"/>
    <s v="COSMETICS"/>
    <x v="3"/>
    <x v="5"/>
    <x v="0"/>
    <n v="110281717"/>
    <n v="20714458669"/>
    <s v="CLINIQUE MOISTURE BASICS DDML GEL DUO 76CK-01"/>
    <s v="EA"/>
    <n v="4"/>
    <n v="1016"/>
    <n v="0"/>
    <n v="0"/>
    <n v="41"/>
    <n v="747"/>
  </r>
  <r>
    <x v="8"/>
    <s v="COSMETICS"/>
    <x v="12"/>
    <x v="6"/>
    <x v="7"/>
    <n v="111613610"/>
    <n v="773603000000"/>
    <s v="MAC PREP + PRIME LIP SHADE01 SJH3-01"/>
    <s v="EA"/>
    <n v="14"/>
    <n v="1008"/>
    <n v="1"/>
    <n v="72"/>
    <n v="17"/>
    <n v="213"/>
  </r>
  <r>
    <x v="8"/>
    <s v="COSMETICS"/>
    <x v="3"/>
    <x v="5"/>
    <x v="4"/>
    <n v="110242900"/>
    <n v="20714607302"/>
    <s v="CLINIQUE THE BOUNCE IS BACK RW SET 7W38-01"/>
    <s v="EA"/>
    <n v="2"/>
    <n v="1002"/>
    <n v="0"/>
    <n v="0"/>
    <n v="9"/>
    <n v="10"/>
  </r>
  <r>
    <x v="8"/>
    <s v="COSMETICS"/>
    <x v="12"/>
    <x v="6"/>
    <x v="7"/>
    <n v="110823913"/>
    <n v="773602000000"/>
    <s v="MAC #150S LARGE POWDER BRUSH S7JE-01"/>
    <s v="EA"/>
    <n v="6"/>
    <n v="996"/>
    <n v="0"/>
    <n v="0"/>
    <n v="33"/>
    <n v="55"/>
  </r>
  <r>
    <x v="8"/>
    <s v="COSMETICS"/>
    <x v="1"/>
    <x v="5"/>
    <x v="0"/>
    <n v="111166469"/>
    <n v="887167000000"/>
    <s v="E LAUDER NUTRITIOUS SUPER-POMEGRANATE ENERGY LOTION INTENSE MOIST 400ML P7PG-01"/>
    <s v="EA"/>
    <n v="3"/>
    <n v="963"/>
    <n v="0"/>
    <n v="0"/>
    <n v="47"/>
    <n v="91"/>
  </r>
  <r>
    <x v="8"/>
    <s v="COSMETICS"/>
    <x v="12"/>
    <x v="6"/>
    <x v="7"/>
    <n v="110823914"/>
    <n v="773602000000"/>
    <s v="MAC #208S ANGLED BROW BRUSH S7JR-01"/>
    <s v="EA"/>
    <n v="12"/>
    <n v="960"/>
    <n v="3"/>
    <n v="240"/>
    <n v="22"/>
    <n v="6"/>
  </r>
  <r>
    <x v="8"/>
    <s v="COSMETICS"/>
    <x v="11"/>
    <x v="5"/>
    <x v="0"/>
    <n v="110640681"/>
    <n v="747930000000"/>
    <s v="LA MER GENAISSANCE WATERY LOTION 150ML 5LNT-01"/>
    <s v="EA"/>
    <n v="1"/>
    <n v="957"/>
    <n v="0"/>
    <n v="0"/>
    <n v="23"/>
    <n v="46"/>
  </r>
  <r>
    <x v="8"/>
    <s v="COSMETICS"/>
    <x v="11"/>
    <x v="5"/>
    <x v="1"/>
    <n v="110640681"/>
    <n v="747930000000"/>
    <s v="LA MER GENAISSANCE WATERY LOTION 150ML 5LNT-01"/>
    <s v="EA"/>
    <n v="1"/>
    <n v="957"/>
    <n v="0"/>
    <n v="0"/>
    <n v="13"/>
    <n v="46"/>
  </r>
  <r>
    <x v="8"/>
    <s v="COSMETICS"/>
    <x v="11"/>
    <x v="5"/>
    <x v="3"/>
    <n v="110640681"/>
    <n v="747930000000"/>
    <s v="LA MER GENAISSANCE WATERY LOTION 150ML 5LNT-01"/>
    <s v="EA"/>
    <n v="1"/>
    <n v="957"/>
    <n v="0"/>
    <n v="0"/>
    <n v="23"/>
    <n v="46"/>
  </r>
  <r>
    <x v="8"/>
    <s v="COSMETICS"/>
    <x v="3"/>
    <x v="5"/>
    <x v="0"/>
    <n v="110120940"/>
    <n v="20714462727"/>
    <s v="CLINIQUE CLARIFYING LOTION 2 400ML 76WY 01"/>
    <s v="EA"/>
    <n v="7"/>
    <n v="945"/>
    <n v="1"/>
    <n v="135"/>
    <n v="10"/>
    <n v="166"/>
  </r>
  <r>
    <x v="8"/>
    <s v="COSMETICS"/>
    <x v="3"/>
    <x v="5"/>
    <x v="0"/>
    <n v="110859406"/>
    <n v="20714898212"/>
    <s v="CLINIQUE MOISTURE SURGE 72H AUTO-REPLENISHING HYDRATOR 200ML K4N0-01"/>
    <s v="EA"/>
    <n v="2"/>
    <n v="944"/>
    <n v="0"/>
    <n v="0"/>
    <n v="10"/>
    <n v="7"/>
  </r>
  <r>
    <x v="8"/>
    <s v="COSMETICS"/>
    <x v="12"/>
    <x v="6"/>
    <x v="7"/>
    <n v="111488320"/>
    <n v="773603000000"/>
    <s v="MAC BRUSHSTROKE 24-HOUR LINER BRUSHBLACKSGFJ-01"/>
    <s v="EA"/>
    <n v="11"/>
    <n v="935"/>
    <n v="2"/>
    <n v="170"/>
    <n v="12"/>
    <n v="492"/>
  </r>
  <r>
    <x v="8"/>
    <s v="COSMETICS"/>
    <x v="11"/>
    <x v="5"/>
    <x v="1"/>
    <n v="110473262"/>
    <n v="747930000000"/>
    <s v="CREME DE LA MER THE LIFTING EYE SERUM 15ML 5EWT-01"/>
    <s v="EA"/>
    <n v="1"/>
    <n v="933"/>
    <n v="0"/>
    <n v="0"/>
    <n v="25"/>
    <n v="3"/>
  </r>
  <r>
    <x v="8"/>
    <s v="COSMETICS"/>
    <x v="12"/>
    <x v="6"/>
    <x v="7"/>
    <n v="111250836"/>
    <n v="773603000000"/>
    <s v="MAC PREP + PRIME FIX+ CHERRY BLOSSOM SF7K-01"/>
    <s v="EA"/>
    <n v="10"/>
    <n v="910"/>
    <n v="0"/>
    <n v="0"/>
    <n v="5"/>
    <n v="0"/>
  </r>
  <r>
    <x v="8"/>
    <s v="COSMETICS"/>
    <x v="12"/>
    <x v="6"/>
    <x v="7"/>
    <n v="110415082"/>
    <n v="773602000000"/>
    <s v="MAC STUDIO WATERWEIGHT SPF30/PA++ F NC25 MXCT-04"/>
    <s v="EA"/>
    <n v="6"/>
    <n v="907.2"/>
    <n v="1"/>
    <n v="144"/>
    <n v="3"/>
    <n v="0"/>
  </r>
  <r>
    <x v="8"/>
    <s v="COSMETICS"/>
    <x v="12"/>
    <x v="6"/>
    <x v="4"/>
    <n v="102205233"/>
    <n v="773602000000"/>
    <s v="MAC STUDIOFIX POWDER FOUNDATION NC20 M510-21"/>
    <s v="EA"/>
    <n v="7"/>
    <n v="903"/>
    <n v="0"/>
    <n v="0"/>
    <n v="12"/>
    <n v="0"/>
  </r>
  <r>
    <x v="8"/>
    <s v="COSMETICS"/>
    <x v="12"/>
    <x v="6"/>
    <x v="7"/>
    <n v="102205235"/>
    <n v="773602000000"/>
    <s v="MAC STUDIOFIX POWDER FOUNDATION NC35 M510-26"/>
    <s v="EA"/>
    <n v="7"/>
    <n v="903"/>
    <n v="0"/>
    <n v="0"/>
    <n v="43"/>
    <n v="410"/>
  </r>
  <r>
    <x v="8"/>
    <s v="COSMETICS"/>
    <x v="1"/>
    <x v="5"/>
    <x v="0"/>
    <n v="111121410"/>
    <n v="887167000000"/>
    <s v="E LAUDER NUTRITIOUS VITALITY 8 RADIANCE DAY &amp; NIGHT SET P3GA-01"/>
    <s v="EA"/>
    <n v="2"/>
    <n v="884"/>
    <n v="0"/>
    <n v="0"/>
    <n v="24"/>
    <n v="111"/>
  </r>
  <r>
    <x v="8"/>
    <s v="COSMETICS"/>
    <x v="12"/>
    <x v="6"/>
    <x v="7"/>
    <n v="110808216"/>
    <n v="773603000000"/>
    <s v="MAC EYES TIMES NINE BURGUNDY SCN2-03"/>
    <s v="EA"/>
    <n v="7"/>
    <n v="882"/>
    <n v="1"/>
    <n v="126"/>
    <n v="25"/>
    <n v="333"/>
  </r>
  <r>
    <x v="8"/>
    <s v="COSMETICS"/>
    <x v="1"/>
    <x v="6"/>
    <x v="0"/>
    <n v="111399133"/>
    <n v="887167000000"/>
    <s v="E LAUDER SUMPTUOUS REBEL LENGTH LIFT MASCARA BLACK PAG0-01"/>
    <s v="EA"/>
    <n v="7"/>
    <n v="882"/>
    <n v="0"/>
    <n v="0"/>
    <n v="5"/>
    <n v="0"/>
  </r>
  <r>
    <x v="8"/>
    <s v="COSMETICS"/>
    <x v="12"/>
    <x v="6"/>
    <x v="9"/>
    <n v="111488342"/>
    <n v="773603000000"/>
    <s v="MAC STARRY-EYED KIT: SMOKY SH5Y-Y9"/>
    <s v="EA"/>
    <n v="5"/>
    <n v="880"/>
    <n v="0"/>
    <n v="0"/>
    <n v="216"/>
    <n v="0"/>
  </r>
  <r>
    <x v="8"/>
    <s v="COSMETICS"/>
    <x v="12"/>
    <x v="6"/>
    <x v="4"/>
    <n v="111488342"/>
    <n v="773603000000"/>
    <s v="MAC STARRY-EYED KIT: SMOKY SH5Y-Y9"/>
    <s v="EA"/>
    <n v="5"/>
    <n v="880"/>
    <n v="0"/>
    <n v="0"/>
    <n v="10"/>
    <n v="0"/>
  </r>
  <r>
    <x v="8"/>
    <s v="COSMETICS"/>
    <x v="12"/>
    <x v="6"/>
    <x v="9"/>
    <n v="111488355"/>
    <n v="773603000000"/>
    <s v="MAC STARRY-EYED KIT: NEUTRAL SH99-Y9"/>
    <s v="EA"/>
    <n v="5"/>
    <n v="880"/>
    <n v="0"/>
    <n v="0"/>
    <n v="220"/>
    <n v="0"/>
  </r>
  <r>
    <x v="8"/>
    <s v="COSMETICS"/>
    <x v="12"/>
    <x v="6"/>
    <x v="7"/>
    <n v="111613232"/>
    <n v="773603000000"/>
    <s v="MAC LIPSTICK @THEMAYAAHMAD SJX4-K4"/>
    <s v="EA"/>
    <n v="11"/>
    <n v="880"/>
    <n v="0"/>
    <n v="0"/>
    <n v="43"/>
    <n v="648"/>
  </r>
  <r>
    <x v="8"/>
    <s v="COSMETICS"/>
    <x v="12"/>
    <x v="6"/>
    <x v="4"/>
    <n v="111368850"/>
    <n v="773603000000"/>
    <s v="MAC F19 DDF EXCL LIP KIT SHTA01"/>
    <s v="EA"/>
    <n v="4"/>
    <n v="876"/>
    <n v="0"/>
    <n v="0"/>
    <n v="14"/>
    <n v="3560"/>
  </r>
  <r>
    <x v="8"/>
    <s v="COSMETICS"/>
    <x v="12"/>
    <x v="6"/>
    <x v="7"/>
    <n v="111451900"/>
    <n v="773603000000"/>
    <s v="MAC STDIO FIX SPF 15 X2 NC25 SHXK-01"/>
    <s v="EA"/>
    <n v="4"/>
    <n v="876"/>
    <n v="1"/>
    <n v="219"/>
    <n v="18"/>
    <n v="12"/>
  </r>
  <r>
    <x v="8"/>
    <s v="COSMETICS"/>
    <x v="12"/>
    <x v="6"/>
    <x v="7"/>
    <n v="102204966"/>
    <n v="773602000000"/>
    <s v="MAC LIP PENCIL SPICE M380-22"/>
    <s v="EA"/>
    <n v="12"/>
    <n v="864"/>
    <n v="0"/>
    <n v="0"/>
    <n v="86"/>
    <n v="71"/>
  </r>
  <r>
    <x v="8"/>
    <s v="COSMETICS"/>
    <x v="12"/>
    <x v="6"/>
    <x v="7"/>
    <n v="110309473"/>
    <n v="773602000000"/>
    <s v="MAC PREP + PRIME NATURAL RADIANCE RADIANT YELLOW MTAX-01"/>
    <s v="EA"/>
    <n v="6"/>
    <n v="864"/>
    <n v="1"/>
    <n v="144"/>
    <n v="17"/>
    <n v="0"/>
  </r>
  <r>
    <x v="8"/>
    <s v="COSMETICS"/>
    <x v="1"/>
    <x v="5"/>
    <x v="0"/>
    <n v="111311570"/>
    <n v="887167000000"/>
    <s v="ESTEE LAUDER DAYWEAR ANTI OXIDANT 72H HYDRATION SORBET CREME SPF15 50ML P3N1-01"/>
    <s v="EA"/>
    <n v="4"/>
    <n v="864"/>
    <n v="0"/>
    <n v="0"/>
    <n v="11"/>
    <n v="55"/>
  </r>
  <r>
    <x v="8"/>
    <s v="COSMETICS"/>
    <x v="1"/>
    <x v="6"/>
    <x v="0"/>
    <n v="111379971"/>
    <n v="887167000000"/>
    <s v="ESTEE LAUDER PURE COLOR ENVY BLOOMING LIP BALM DUO PC2M-01"/>
    <s v="EA"/>
    <n v="4"/>
    <n v="864"/>
    <n v="0"/>
    <n v="0"/>
    <n v="4"/>
    <n v="0"/>
  </r>
  <r>
    <x v="8"/>
    <s v="COSMETICS"/>
    <x v="11"/>
    <x v="5"/>
    <x v="0"/>
    <n v="110434233"/>
    <n v="747930000000"/>
    <s v="LA MER THE RENEWAL OIL 30ML 5EXL-01"/>
    <s v="EA"/>
    <n v="1"/>
    <n v="862"/>
    <n v="0"/>
    <n v="0"/>
    <n v="37"/>
    <n v="531"/>
  </r>
  <r>
    <x v="8"/>
    <s v="COSMETICS"/>
    <x v="1"/>
    <x v="5"/>
    <x v="0"/>
    <n v="110625147"/>
    <n v="887167000000"/>
    <s v="E LAUDER ANR EYE CONCENTRATE MATRIX DUO 2X15ML RYAN-01"/>
    <s v="EA"/>
    <n v="2"/>
    <n v="844"/>
    <n v="0"/>
    <n v="0"/>
    <n v="74"/>
    <n v="198"/>
  </r>
  <r>
    <x v="8"/>
    <s v="COSMETICS"/>
    <x v="3"/>
    <x v="5"/>
    <x v="0"/>
    <n v="102205659"/>
    <n v="20714215552"/>
    <s v="CLINIQUE CLEANSING BALM 125ML 6CY4-01"/>
    <s v="EA"/>
    <n v="7"/>
    <n v="840"/>
    <n v="2"/>
    <n v="240"/>
    <n v="33"/>
    <n v="49"/>
  </r>
  <r>
    <x v="8"/>
    <s v="COSMETICS"/>
    <x v="1"/>
    <x v="5"/>
    <x v="0"/>
    <n v="111233433"/>
    <n v="887167000000"/>
    <s v="ESTEE LAUDER RESILIENCE LIFT 3 TO TRAVEL SET UPDATE P7KH0-19"/>
    <s v="EA"/>
    <n v="1"/>
    <n v="836"/>
    <n v="0"/>
    <n v="0"/>
    <n v="24"/>
    <n v="142"/>
  </r>
  <r>
    <x v="8"/>
    <s v="COSMETICS"/>
    <x v="1"/>
    <x v="5"/>
    <x v="1"/>
    <n v="110999884"/>
    <n v="887167000000"/>
    <s v="ESTEE LAUDER PERFECTIONIST PRO LIFT RAPID LIFTING SERUM 50ML RY98-01"/>
    <s v="EA"/>
    <n v="2"/>
    <n v="826"/>
    <n v="0"/>
    <n v="0"/>
    <n v="24"/>
    <n v="25"/>
  </r>
  <r>
    <x v="8"/>
    <s v="COSMETICS"/>
    <x v="1"/>
    <x v="5"/>
    <x v="0"/>
    <n v="111593376"/>
    <n v="887167000000"/>
    <s v="ESTEE LAUDER PERFECTIONIST PRO RAPID BRIGHTENING TREATMENT 50ML P6GJ-01"/>
    <s v="EA"/>
    <n v="2"/>
    <n v="826"/>
    <n v="0"/>
    <n v="0"/>
    <n v="20"/>
    <n v="60"/>
  </r>
  <r>
    <x v="8"/>
    <s v="COSMETICS"/>
    <x v="1"/>
    <x v="5"/>
    <x v="1"/>
    <n v="111593376"/>
    <n v="887167000000"/>
    <s v="ESTEE LAUDER PERFECTIONIST PRO RAPID BRIGHTENING TREATMENT 50ML P6GJ-01"/>
    <s v="EA"/>
    <n v="2"/>
    <n v="826"/>
    <n v="0"/>
    <n v="0"/>
    <n v="15"/>
    <n v="60"/>
  </r>
  <r>
    <x v="8"/>
    <s v="COSMETICS"/>
    <x v="12"/>
    <x v="6"/>
    <x v="7"/>
    <n v="110808743"/>
    <n v="773602000000"/>
    <s v="MAC #239S EYE SHADER BRUSH S7HX-01"/>
    <s v="EA"/>
    <n v="8"/>
    <n v="816"/>
    <n v="0"/>
    <n v="0"/>
    <n v="17"/>
    <n v="0"/>
  </r>
  <r>
    <x v="8"/>
    <s v="COSMETICS"/>
    <x v="12"/>
    <x v="6"/>
    <x v="7"/>
    <n v="111613614"/>
    <n v="773603000000"/>
    <s v="MAC PREP + PRIME FIX+ CHERRY BLOSSOM SJA6-02"/>
    <s v="EA"/>
    <n v="8"/>
    <n v="816"/>
    <n v="3"/>
    <n v="306"/>
    <n v="14"/>
    <n v="246"/>
  </r>
  <r>
    <x v="8"/>
    <s v="COSMETICS"/>
    <x v="12"/>
    <x v="6"/>
    <x v="4"/>
    <n v="111114986"/>
    <n v="773603000000"/>
    <s v="MAC TRAVEL EXCLUSIVE LIPSTICK X 3 SF2N-01"/>
    <s v="EA"/>
    <n v="4"/>
    <n v="812"/>
    <n v="0"/>
    <n v="0"/>
    <n v="41"/>
    <n v="347"/>
  </r>
  <r>
    <x v="8"/>
    <s v="COSMETICS"/>
    <x v="1"/>
    <x v="6"/>
    <x v="0"/>
    <n v="110253895"/>
    <n v="27131240198"/>
    <s v="E LAUDER BRONZE GODDESS BRONZER LIGHT YER2-01"/>
    <s v="EA"/>
    <n v="5"/>
    <n v="810"/>
    <n v="0"/>
    <n v="0"/>
    <n v="21"/>
    <n v="10"/>
  </r>
  <r>
    <x v="8"/>
    <s v="COSMETICS"/>
    <x v="1"/>
    <x v="6"/>
    <x v="0"/>
    <n v="110505770"/>
    <n v="27131228400"/>
    <s v="E LAUDER DWEAR LIQUID FOUNDATION 30ML DESERT BEIGE 1G5Y-12"/>
    <s v="EA"/>
    <n v="5"/>
    <n v="810"/>
    <n v="0"/>
    <n v="0"/>
    <n v="2"/>
    <n v="61"/>
  </r>
  <r>
    <x v="8"/>
    <s v="COSMETICS"/>
    <x v="12"/>
    <x v="6"/>
    <x v="1"/>
    <n v="110413857"/>
    <n v="773602000000"/>
    <s v="MAC MATTE LIPSTICK MEHR M2LP-70"/>
    <s v="EA"/>
    <n v="10"/>
    <n v="800"/>
    <n v="0"/>
    <n v="0"/>
    <n v="12"/>
    <n v="602"/>
  </r>
  <r>
    <x v="8"/>
    <s v="COSMETICS"/>
    <x v="12"/>
    <x v="6"/>
    <x v="7"/>
    <n v="102204976"/>
    <n v="773602000000"/>
    <s v="MAC LIP PENCIL SOAR M380-59"/>
    <s v="EA"/>
    <n v="11"/>
    <n v="792"/>
    <n v="2"/>
    <n v="144"/>
    <n v="114"/>
    <n v="664"/>
  </r>
  <r>
    <x v="8"/>
    <s v="COSMETICS"/>
    <x v="1"/>
    <x v="5"/>
    <x v="1"/>
    <n v="110246232"/>
    <n v="27131955719"/>
    <s v="E LAUDER ADVANCED TIME ZONE 3-TO-TRAVEL SET Y8JR-01"/>
    <s v="EA"/>
    <n v="1"/>
    <n v="792"/>
    <n v="0"/>
    <n v="0"/>
    <n v="11"/>
    <n v="0"/>
  </r>
  <r>
    <x v="8"/>
    <s v="COSMETICS"/>
    <x v="12"/>
    <x v="6"/>
    <x v="3"/>
    <n v="102205149"/>
    <n v="773602000000"/>
    <s v="MAC STUDIOFIX POWDER PLUS FOUNDTN NC25 M510-69"/>
    <s v="EA"/>
    <n v="6"/>
    <n v="774"/>
    <n v="0"/>
    <n v="0"/>
    <n v="13"/>
    <n v="258"/>
  </r>
  <r>
    <x v="8"/>
    <s v="COSMETICS"/>
    <x v="12"/>
    <x v="6"/>
    <x v="7"/>
    <n v="102206292"/>
    <n v="773602000000"/>
    <s v="MAC STUDIO FIX FLUID SPF 15 NC20 M6JC-02"/>
    <s v="EA"/>
    <n v="6"/>
    <n v="774"/>
    <n v="1"/>
    <n v="129"/>
    <n v="46"/>
    <n v="132"/>
  </r>
  <r>
    <x v="8"/>
    <s v="COSMETICS"/>
    <x v="12"/>
    <x v="6"/>
    <x v="7"/>
    <n v="102208891"/>
    <n v="773602000000"/>
    <s v="MAC FONDT FLUID SPF15 NC15 M6JC01"/>
    <s v="EA"/>
    <n v="6"/>
    <n v="774"/>
    <n v="1"/>
    <n v="129"/>
    <n v="77"/>
    <n v="175"/>
  </r>
  <r>
    <x v="8"/>
    <s v="COSMETICS"/>
    <x v="3"/>
    <x v="5"/>
    <x v="3"/>
    <n v="111126062"/>
    <n v="20714987541"/>
    <s v="CLINIQUE LOVES DUBAI EXCLUSIVE SET"/>
    <s v="EA"/>
    <n v="2"/>
    <n v="774"/>
    <n v="0"/>
    <n v="0"/>
    <n v="6"/>
    <n v="1010"/>
  </r>
  <r>
    <x v="8"/>
    <s v="COSMETICS"/>
    <x v="3"/>
    <x v="5"/>
    <x v="0"/>
    <n v="110592167"/>
    <n v="20714896584"/>
    <s v="CLINIQUE CFM ANTI-AGING MOISTURIZING LOTION DUO 2X200ML K4FR-01"/>
    <s v="EA"/>
    <n v="3"/>
    <n v="768"/>
    <n v="0"/>
    <n v="0"/>
    <n v="15"/>
    <n v="16"/>
  </r>
  <r>
    <x v="8"/>
    <s v="COSMETICS"/>
    <x v="3"/>
    <x v="6"/>
    <x v="0"/>
    <n v="111369300"/>
    <n v="192333000000"/>
    <s v="CLINIQUE HIGH IMPACT MASCARA TRIO KJM1-01"/>
    <s v="EA"/>
    <n v="4"/>
    <n v="768"/>
    <n v="0"/>
    <n v="0"/>
    <n v="8"/>
    <n v="12"/>
  </r>
  <r>
    <x v="8"/>
    <s v="COSMETICS"/>
    <x v="11"/>
    <x v="5"/>
    <x v="1"/>
    <n v="110105688"/>
    <n v="747930000000"/>
    <s v="CREME DE LA MER EYE BALM INTENSE 15ML 2NF3 01"/>
    <s v="EA"/>
    <n v="1"/>
    <n v="766"/>
    <n v="0"/>
    <n v="0"/>
    <n v="9"/>
    <n v="97"/>
  </r>
  <r>
    <x v="8"/>
    <s v="COSMETICS"/>
    <x v="12"/>
    <x v="6"/>
    <x v="7"/>
    <n v="110334496"/>
    <n v="773602000000"/>
    <s v="MAC MINERALIZE SKINFINISH SOFT &amp; GENTLE MT1329"/>
    <s v="EA"/>
    <n v="6"/>
    <n v="762"/>
    <n v="2"/>
    <n v="254"/>
    <n v="31"/>
    <n v="219"/>
  </r>
  <r>
    <x v="8"/>
    <s v="COSMETICS"/>
    <x v="1"/>
    <x v="6"/>
    <x v="1"/>
    <n v="111548477"/>
    <n v="887167000000"/>
    <s v="ESTEE LAUDER SMOKY NUDES PALETTE DDF &amp; ME EXCLUSIVE PGP4-01"/>
    <s v="EA"/>
    <n v="3"/>
    <n v="762"/>
    <n v="0"/>
    <n v="0"/>
    <n v="17"/>
    <n v="523"/>
  </r>
  <r>
    <x v="8"/>
    <s v="COSMETICS"/>
    <x v="1"/>
    <x v="5"/>
    <x v="0"/>
    <n v="110544236"/>
    <n v="887167000000"/>
    <s v="E LAUDER MICRO ESSENCE 200ML R1PW-01"/>
    <s v="EA"/>
    <n v="2"/>
    <n v="760"/>
    <n v="0"/>
    <n v="0"/>
    <n v="35"/>
    <n v="1665"/>
  </r>
  <r>
    <x v="8"/>
    <s v="COSMETICS"/>
    <x v="1"/>
    <x v="5"/>
    <x v="0"/>
    <n v="111395599"/>
    <n v="887167000000"/>
    <s v="E LAUDER MICRO ESSENCE TREATMENT LOTION WITH SAKURA FERMENT 200ML P6GM-01"/>
    <s v="EA"/>
    <n v="2"/>
    <n v="760"/>
    <n v="0"/>
    <n v="0"/>
    <n v="39"/>
    <n v="104"/>
  </r>
  <r>
    <x v="8"/>
    <s v="COSMETICS"/>
    <x v="1"/>
    <x v="6"/>
    <x v="0"/>
    <n v="110121983"/>
    <n v="27131771944"/>
    <s v="E LAUDER SUMPTUOUS EXTREME MASCARA WGHW-01"/>
    <s v="EA"/>
    <n v="6"/>
    <n v="756"/>
    <n v="0"/>
    <n v="0"/>
    <n v="23"/>
    <n v="282"/>
  </r>
  <r>
    <x v="8"/>
    <s v="COSMETICS"/>
    <x v="1"/>
    <x v="5"/>
    <x v="1"/>
    <n v="111105488"/>
    <n v="887167000000"/>
    <s v="ESTEE LAUDER NUTRITIOUS RADIANT VITALITY 2-IN-1 FOAM CLEANSER 125ML P31P-01"/>
    <s v="EA"/>
    <n v="6"/>
    <n v="756"/>
    <n v="0"/>
    <n v="0"/>
    <n v="9"/>
    <n v="357"/>
  </r>
  <r>
    <x v="8"/>
    <s v="COSMETICS"/>
    <x v="3"/>
    <x v="5"/>
    <x v="0"/>
    <n v="110415401"/>
    <n v="20714682514"/>
    <s v="CLINIQUE SMART CUSTOM REPAIR MOISTURIZER (COMBO OILY) 50ML Z5XH-01"/>
    <s v="EA"/>
    <n v="3"/>
    <n v="747"/>
    <n v="0"/>
    <n v="0"/>
    <n v="7"/>
    <n v="8"/>
  </r>
  <r>
    <x v="8"/>
    <s v="COSMETICS"/>
    <x v="12"/>
    <x v="6"/>
    <x v="7"/>
    <n v="110443000"/>
    <n v="773602000000"/>
    <s v="MAC RETRO MATTE LIQUID LIPSTICK HIGH DRAMA MY3N-03"/>
    <s v="EA"/>
    <n v="8"/>
    <n v="728"/>
    <n v="0"/>
    <n v="0"/>
    <n v="34"/>
    <n v="56"/>
  </r>
  <r>
    <x v="8"/>
    <s v="COSMETICS"/>
    <x v="12"/>
    <x v="6"/>
    <x v="7"/>
    <n v="110443001"/>
    <n v="773602000000"/>
    <s v="MAC RETRO MATTE LIQUID LIPSTICK DANCE WITH ME MY3N-04"/>
    <s v="EA"/>
    <n v="8"/>
    <n v="728"/>
    <n v="1"/>
    <n v="91"/>
    <n v="39"/>
    <n v="553"/>
  </r>
  <r>
    <x v="8"/>
    <s v="COSMETICS"/>
    <x v="12"/>
    <x v="5"/>
    <x v="7"/>
    <n v="110538392"/>
    <n v="773602000000"/>
    <s v="MAC STROBE CREAM 50ML PINKLITE S48L-01"/>
    <s v="EA"/>
    <n v="6"/>
    <n v="720"/>
    <n v="1"/>
    <n v="120"/>
    <n v="26"/>
    <n v="35"/>
  </r>
  <r>
    <x v="8"/>
    <s v="COSMETICS"/>
    <x v="12"/>
    <x v="6"/>
    <x v="7"/>
    <n v="111399346"/>
    <n v="773603000000"/>
    <s v="MAC YOU'RE SO VAIN 419 SG73-17"/>
    <s v="EA"/>
    <n v="9"/>
    <n v="720"/>
    <n v="0"/>
    <n v="0"/>
    <n v="28"/>
    <n v="195"/>
  </r>
  <r>
    <x v="8"/>
    <s v="COSMETICS"/>
    <x v="12"/>
    <x v="6"/>
    <x v="7"/>
    <n v="111531845"/>
    <n v="773603000000"/>
    <s v="MAC EXTRA DIMENSION SKINFINSH DOUBLE GLEAM SHY1-19"/>
    <s v="EA"/>
    <n v="5"/>
    <n v="720"/>
    <n v="0"/>
    <n v="0"/>
    <n v="52"/>
    <n v="47"/>
  </r>
  <r>
    <x v="8"/>
    <s v="COSMETICS"/>
    <x v="12"/>
    <x v="6"/>
    <x v="7"/>
    <n v="111531856"/>
    <n v="773603000000"/>
    <s v="MAC STUDIO FIX CONCEAL AND CORRECT MEDIUM DEEP SJR3-03"/>
    <s v="EA"/>
    <n v="5"/>
    <n v="720"/>
    <n v="0"/>
    <n v="0"/>
    <n v="5"/>
    <n v="0"/>
  </r>
  <r>
    <x v="8"/>
    <s v="COSMETICS"/>
    <x v="1"/>
    <x v="5"/>
    <x v="0"/>
    <n v="110690000"/>
    <n v="887167000000"/>
    <s v="E LAUDER RESILIENCE LIFT NIGHT FACE AND NECK CREAM 50ML RRLM-01"/>
    <s v="EA"/>
    <n v="2"/>
    <n v="718"/>
    <n v="0"/>
    <n v="0"/>
    <n v="10"/>
    <n v="136"/>
  </r>
  <r>
    <x v="8"/>
    <s v="COSMETICS"/>
    <x v="3"/>
    <x v="5"/>
    <x v="0"/>
    <n v="110288777"/>
    <n v="20714610197"/>
    <s v="CLINIQUE DDML+ GEL 200ML JUMBO 7WAP-01"/>
    <s v="EA"/>
    <n v="4"/>
    <n v="716"/>
    <n v="1"/>
    <n v="179"/>
    <n v="9"/>
    <n v="5"/>
  </r>
  <r>
    <x v="8"/>
    <s v="COSMETICS"/>
    <x v="12"/>
    <x v="6"/>
    <x v="7"/>
    <n v="111342928"/>
    <n v="773603000000"/>
    <s v="MAC EYE SHADOW X15 IN THE BUFF SHE2-01"/>
    <s v="EA"/>
    <n v="3"/>
    <n v="714"/>
    <n v="0"/>
    <n v="0"/>
    <n v="18"/>
    <n v="0"/>
  </r>
  <r>
    <x v="8"/>
    <s v="COSMETICS"/>
    <x v="12"/>
    <x v="6"/>
    <x v="4"/>
    <n v="111342928"/>
    <n v="773603000000"/>
    <s v="MAC EYE SHADOW X15 IN THE BUFF SHE2-01"/>
    <s v="EA"/>
    <n v="3"/>
    <n v="714"/>
    <n v="0"/>
    <n v="0"/>
    <n v="8"/>
    <n v="0"/>
  </r>
  <r>
    <x v="8"/>
    <s v="COSMETICS"/>
    <x v="1"/>
    <x v="5"/>
    <x v="4"/>
    <n v="111521916"/>
    <n v="887167000000"/>
    <s v="ESTEE LAUDER NIGHTTIME EXPERTS SET"/>
    <s v="EA"/>
    <n v="1"/>
    <n v="711"/>
    <n v="0"/>
    <n v="0"/>
    <n v="12"/>
    <n v="2956"/>
  </r>
  <r>
    <x v="8"/>
    <s v="COSMETICS"/>
    <x v="12"/>
    <x v="6"/>
    <x v="4"/>
    <n v="111488355"/>
    <n v="773603000000"/>
    <s v="MAC STARRY-EYED KIT: NEUTRAL SH99-Y9"/>
    <s v="EA"/>
    <n v="4"/>
    <n v="704"/>
    <n v="0"/>
    <n v="0"/>
    <n v="9"/>
    <n v="0"/>
  </r>
  <r>
    <x v="8"/>
    <s v="COSMETICS"/>
    <x v="12"/>
    <x v="6"/>
    <x v="7"/>
    <n v="110322704"/>
    <n v="773602000000"/>
    <s v="MAC WATERPROOF BROW SET RED CHESNUT MMRY-02"/>
    <s v="EA"/>
    <n v="9"/>
    <n v="702"/>
    <n v="7"/>
    <n v="546"/>
    <n v="13"/>
    <n v="0"/>
  </r>
  <r>
    <x v="8"/>
    <s v="COSMETICS"/>
    <x v="1"/>
    <x v="5"/>
    <x v="1"/>
    <n v="110593522"/>
    <n v="887167000000"/>
    <s v="E LAUDER REVITALISING SUPREME + ANTI-AGING EYE BALM 15ML RRGH-01"/>
    <s v="EA"/>
    <n v="3"/>
    <n v="702"/>
    <n v="0"/>
    <n v="0"/>
    <n v="19"/>
    <n v="49"/>
  </r>
  <r>
    <x v="8"/>
    <s v="COSMETICS"/>
    <x v="3"/>
    <x v="5"/>
    <x v="4"/>
    <n v="111154128"/>
    <n v="20714985004"/>
    <s v="CLINIQUE ID DDMJ FATIGUE KHCG-01"/>
    <s v="EA"/>
    <n v="4"/>
    <n v="692"/>
    <n v="0"/>
    <n v="0"/>
    <n v="0"/>
    <n v="0"/>
  </r>
  <r>
    <x v="8"/>
    <s v="COSMETICS"/>
    <x v="12"/>
    <x v="6"/>
    <x v="1"/>
    <n v="111397243"/>
    <n v="773603000000"/>
    <s v="MAC TRAVEL EXCLUSIVE: PREP + PRIME FIX+ X 2 SHWW-01"/>
    <s v="EA"/>
    <n v="4"/>
    <n v="692"/>
    <n v="0"/>
    <n v="0"/>
    <n v="22"/>
    <n v="1298"/>
  </r>
  <r>
    <x v="8"/>
    <s v="COSMETICS"/>
    <x v="3"/>
    <x v="5"/>
    <x v="0"/>
    <n v="102205465"/>
    <n v="20714227685"/>
    <s v="CLINIQUE LIQUID FACIAL SOAP EXTRA STRENGTH 6F39-01"/>
    <s v="EA"/>
    <n v="8"/>
    <n v="680"/>
    <n v="2"/>
    <n v="170"/>
    <n v="31"/>
    <n v="75"/>
  </r>
  <r>
    <x v="8"/>
    <s v="COSMETICS"/>
    <x v="3"/>
    <x v="5"/>
    <x v="0"/>
    <n v="110120942"/>
    <n v="20714462734"/>
    <s v="CLINIQUE CLARIFYING LOTION 3 400ML 76X0 01"/>
    <s v="EA"/>
    <n v="5"/>
    <n v="675"/>
    <n v="0"/>
    <n v="0"/>
    <n v="20"/>
    <n v="94"/>
  </r>
  <r>
    <x v="8"/>
    <s v="COSMETICS"/>
    <x v="12"/>
    <x v="6"/>
    <x v="4"/>
    <n v="110565641"/>
    <n v="773602000000"/>
    <s v="MAC #170 SYNTHETIC ROUNDED SLANT BRUSH S2TL-01"/>
    <s v="EA"/>
    <n v="5"/>
    <n v="675"/>
    <n v="0"/>
    <n v="0"/>
    <n v="4"/>
    <n v="210"/>
  </r>
  <r>
    <x v="8"/>
    <s v="COSMETICS"/>
    <x v="12"/>
    <x v="6"/>
    <x v="7"/>
    <n v="110889999"/>
    <n v="773602000000"/>
    <s v="MAC #129S POWDER/BLUSH BRUSH S7JC-01"/>
    <s v="EA"/>
    <n v="5"/>
    <n v="675"/>
    <n v="0"/>
    <n v="0"/>
    <n v="26"/>
    <n v="0"/>
  </r>
  <r>
    <x v="8"/>
    <s v="COSMETICS"/>
    <x v="1"/>
    <x v="5"/>
    <x v="1"/>
    <n v="110246226"/>
    <n v="27131937197"/>
    <s v="E LAUDER ADVANCED TIME ZONE NIGHT CREAM 50ML Y6NN-01"/>
    <s v="EA"/>
    <n v="2"/>
    <n v="670"/>
    <n v="0"/>
    <n v="0"/>
    <n v="2"/>
    <n v="0"/>
  </r>
  <r>
    <x v="8"/>
    <s v="COSMETICS"/>
    <x v="3"/>
    <x v="5"/>
    <x v="0"/>
    <n v="110808212"/>
    <n v="20714816391"/>
    <s v="CLINIQUE DDML+ TRIO SET 3X125ML ZPTA-1"/>
    <s v="EA"/>
    <n v="2"/>
    <n v="670"/>
    <n v="0"/>
    <n v="0"/>
    <n v="11"/>
    <n v="14"/>
  </r>
  <r>
    <x v="8"/>
    <s v="COSMETICS"/>
    <x v="1"/>
    <x v="5"/>
    <x v="0"/>
    <n v="111166466"/>
    <n v="887167000000"/>
    <s v="E LAUDER RESILIENCE MULTI EFFECT TRI PEPTIDE FACE &amp; NECK CREAM NORMAL SKIN P1G3-01"/>
    <s v="EA"/>
    <n v="2"/>
    <n v="670"/>
    <n v="0"/>
    <n v="0"/>
    <n v="22"/>
    <n v="287"/>
  </r>
  <r>
    <x v="8"/>
    <s v="COSMETICS"/>
    <x v="3"/>
    <x v="5"/>
    <x v="4"/>
    <n v="110859405"/>
    <n v="20714898151"/>
    <s v="CLINIQUE MOISTURE SURGE 72H AUTO-REPLENISHING HYDRATOR 75ML K4MW-01"/>
    <s v="EA"/>
    <n v="3"/>
    <n v="663"/>
    <n v="0"/>
    <n v="0"/>
    <n v="9"/>
    <n v="35"/>
  </r>
  <r>
    <x v="8"/>
    <s v="COSMETICS"/>
    <x v="1"/>
    <x v="5"/>
    <x v="1"/>
    <n v="111079655"/>
    <n v="887167000000"/>
    <s v="E LAUDER ANR EYE SUPERCHARGED 15ML P482-01"/>
    <s v="EA"/>
    <n v="3"/>
    <n v="663"/>
    <n v="0"/>
    <n v="0"/>
    <n v="38"/>
    <n v="12075"/>
  </r>
  <r>
    <x v="8"/>
    <s v="COSMETICS"/>
    <x v="1"/>
    <x v="5"/>
    <x v="0"/>
    <n v="110999885"/>
    <n v="887167000000"/>
    <s v="ESTEE LAUDER PERFECTIONIST PRO LIFT RAPID LIFTING SERUM 100ML RY99-01"/>
    <s v="EA"/>
    <n v="1"/>
    <n v="659"/>
    <n v="0"/>
    <n v="0"/>
    <n v="12"/>
    <n v="116"/>
  </r>
  <r>
    <x v="8"/>
    <s v="COSMETICS"/>
    <x v="1"/>
    <x v="5"/>
    <x v="0"/>
    <n v="111593377"/>
    <n v="887167000000"/>
    <s v="ESTEE LAUDER PERFECTIONIST PRO RAPID BRIGHTENING TREATMENT 100ML P6GK-01"/>
    <s v="EA"/>
    <n v="1"/>
    <n v="659"/>
    <n v="0"/>
    <n v="0"/>
    <n v="42"/>
    <n v="236"/>
  </r>
  <r>
    <x v="8"/>
    <s v="COSMETICS"/>
    <x v="1"/>
    <x v="5"/>
    <x v="1"/>
    <n v="111593377"/>
    <n v="887167000000"/>
    <s v="ESTEE LAUDER PERFECTIONIST PRO RAPID BRIGHTENING TREATMENT 100ML P6GK-01"/>
    <s v="EA"/>
    <n v="1"/>
    <n v="659"/>
    <n v="0"/>
    <n v="0"/>
    <n v="19"/>
    <n v="236"/>
  </r>
  <r>
    <x v="8"/>
    <s v="COSMETICS"/>
    <x v="0"/>
    <x v="6"/>
    <x v="0"/>
    <n v="110470450"/>
    <n v="888066000000"/>
    <s v="TOM FORD EYE COLOR QUAD DISCO DUST T0T9-20"/>
    <s v="EA"/>
    <n v="2"/>
    <n v="652"/>
    <n v="0"/>
    <n v="0"/>
    <n v="12"/>
    <n v="44"/>
  </r>
  <r>
    <x v="8"/>
    <s v="COSMETICS"/>
    <x v="1"/>
    <x v="5"/>
    <x v="0"/>
    <n v="110544283"/>
    <n v="887167000000"/>
    <s v="E LAUDER ANR CONCENTRATE RECOVER EYE MASK 8 PACK RNYF-01"/>
    <s v="EA"/>
    <n v="2"/>
    <n v="652"/>
    <n v="0"/>
    <n v="0"/>
    <n v="18"/>
    <n v="27"/>
  </r>
  <r>
    <x v="8"/>
    <s v="COSMETICS"/>
    <x v="3"/>
    <x v="5"/>
    <x v="0"/>
    <n v="110208489"/>
    <n v="20714495169"/>
    <s v="CLINIQUE DE-PUFF AND DE-CIRCLE SET 7C8A-01"/>
    <s v="EA"/>
    <n v="3"/>
    <n v="648"/>
    <n v="1"/>
    <n v="216"/>
    <n v="11"/>
    <n v="25"/>
  </r>
  <r>
    <x v="8"/>
    <s v="COSMETICS"/>
    <x v="1"/>
    <x v="6"/>
    <x v="0"/>
    <n v="111064828"/>
    <n v="27131969853"/>
    <s v="E LAUDER DWEAR STAY-IN-PLACE MAKEUP 2W2 RATTAN 1G5Y-84"/>
    <s v="EA"/>
    <n v="4"/>
    <n v="648"/>
    <n v="1"/>
    <n v="162"/>
    <n v="14"/>
    <n v="83"/>
  </r>
  <r>
    <x v="8"/>
    <s v="COSMETICS"/>
    <x v="12"/>
    <x v="6"/>
    <x v="1"/>
    <n v="111451897"/>
    <n v="773603000000"/>
    <s v="MAC TR EXCL IN EXTRM DIM X 2 SHWK-01"/>
    <s v="EA"/>
    <n v="4"/>
    <n v="648"/>
    <n v="0"/>
    <n v="0"/>
    <n v="36"/>
    <n v="247"/>
  </r>
  <r>
    <x v="8"/>
    <s v="COSMETICS"/>
    <x v="11"/>
    <x v="5"/>
    <x v="0"/>
    <n v="111613580"/>
    <n v="747930000000"/>
    <s v="CREME DE LAMER MINI MIRACLE BROTH COLLECTION 5PCS 5XLC-01"/>
    <s v="EA"/>
    <n v="1"/>
    <n v="646"/>
    <n v="0"/>
    <n v="0"/>
    <n v="17"/>
    <n v="492"/>
  </r>
  <r>
    <x v="8"/>
    <s v="COSMETICS"/>
    <x v="11"/>
    <x v="5"/>
    <x v="1"/>
    <n v="111613580"/>
    <n v="747930000000"/>
    <s v="CREME DE LAMER MINI MIRACLE BROTH COLLECTION 5PCS 5XLC-01"/>
    <s v="EA"/>
    <n v="1"/>
    <n v="646"/>
    <n v="0"/>
    <n v="0"/>
    <n v="20"/>
    <n v="492"/>
  </r>
  <r>
    <x v="8"/>
    <s v="COSMETICS"/>
    <x v="12"/>
    <x v="6"/>
    <x v="4"/>
    <n v="102205149"/>
    <n v="773602000000"/>
    <s v="MAC STUDIOFIX POWDER PLUS FOUNDTN NC25 M510-69"/>
    <s v="EA"/>
    <n v="5"/>
    <n v="645"/>
    <n v="0"/>
    <n v="0"/>
    <n v="21"/>
    <n v="258"/>
  </r>
  <r>
    <x v="8"/>
    <s v="COSMETICS"/>
    <x v="12"/>
    <x v="6"/>
    <x v="4"/>
    <n v="102205235"/>
    <n v="773602000000"/>
    <s v="MAC STUDIOFIX POWDER FOUNDATION NC35 M510-26"/>
    <s v="EA"/>
    <n v="5"/>
    <n v="645"/>
    <n v="1"/>
    <n v="129"/>
    <n v="13"/>
    <n v="410"/>
  </r>
  <r>
    <x v="8"/>
    <s v="COSMETICS"/>
    <x v="12"/>
    <x v="6"/>
    <x v="7"/>
    <n v="102206294"/>
    <n v="773602000000"/>
    <s v="MAC STUDIO FIX FLUID SPF 15 NC30 M6JC-04"/>
    <s v="EA"/>
    <n v="5"/>
    <n v="645"/>
    <n v="1"/>
    <n v="129"/>
    <n v="34"/>
    <n v="458"/>
  </r>
  <r>
    <x v="8"/>
    <s v="COSMETICS"/>
    <x v="12"/>
    <x v="6"/>
    <x v="7"/>
    <n v="102206295"/>
    <n v="773602000000"/>
    <s v="MAC STUDIO FIX FLUID SPF 15 NC35 M6JC-05"/>
    <s v="EA"/>
    <n v="5"/>
    <n v="645"/>
    <n v="0"/>
    <n v="0"/>
    <n v="40"/>
    <n v="301"/>
  </r>
  <r>
    <x v="8"/>
    <s v="COSMETICS"/>
    <x v="12"/>
    <x v="6"/>
    <x v="7"/>
    <n v="102206299"/>
    <n v="77360210356"/>
    <s v="MAC STUDIO FIX FLUID SPF 15 NC45 M6JC-10"/>
    <s v="EA"/>
    <n v="5"/>
    <n v="645"/>
    <n v="0"/>
    <n v="0"/>
    <n v="28"/>
    <n v="283"/>
  </r>
  <r>
    <x v="8"/>
    <s v="COSMETICS"/>
    <x v="12"/>
    <x v="6"/>
    <x v="7"/>
    <n v="102206307"/>
    <n v="773602000000"/>
    <s v="MAC STUDIO FIX FLUID SPF 15 NW45 M6JC-20"/>
    <s v="EA"/>
    <n v="5"/>
    <n v="645"/>
    <n v="3"/>
    <n v="387"/>
    <n v="58"/>
    <n v="70"/>
  </r>
  <r>
    <x v="8"/>
    <s v="COSMETICS"/>
    <x v="12"/>
    <x v="6"/>
    <x v="7"/>
    <n v="102208867"/>
    <n v="773602000000"/>
    <s v="MAC FONDT CMPT PWDR/FOUN NC43 M51054"/>
    <s v="EA"/>
    <n v="5"/>
    <n v="645"/>
    <n v="1"/>
    <n v="129"/>
    <n v="112"/>
    <n v="237"/>
  </r>
  <r>
    <x v="8"/>
    <s v="COSMETICS"/>
    <x v="1"/>
    <x v="5"/>
    <x v="0"/>
    <n v="110999894"/>
    <n v="887167000000"/>
    <s v="ESTEE LAUDER DAYWEAR FACE + EYE SET P2EG-01"/>
    <s v="EA"/>
    <n v="2"/>
    <n v="644"/>
    <n v="1"/>
    <n v="322"/>
    <n v="0"/>
    <n v="0"/>
  </r>
  <r>
    <x v="8"/>
    <s v="COSMETICS"/>
    <x v="1"/>
    <x v="5"/>
    <x v="0"/>
    <n v="110211695"/>
    <n v="27131935360"/>
    <s v="E LAUDER PERFECTIONIST (CP+R) WRINKLE LIFT SERUM 100ML Y6JN-01"/>
    <s v="EA"/>
    <n v="1"/>
    <n v="643"/>
    <n v="0"/>
    <n v="0"/>
    <n v="15"/>
    <n v="49"/>
  </r>
  <r>
    <x v="8"/>
    <s v="COSMETICS"/>
    <x v="1"/>
    <x v="5"/>
    <x v="1"/>
    <n v="110211695"/>
    <n v="27131935360"/>
    <s v="E LAUDER PERFECTIONIST (CP+R) WRINKLE LIFT SERUM 100ML Y6JN-01"/>
    <s v="EA"/>
    <n v="1"/>
    <n v="643"/>
    <n v="1"/>
    <n v="643"/>
    <n v="17"/>
    <n v="49"/>
  </r>
  <r>
    <x v="8"/>
    <s v="COSMETICS"/>
    <x v="12"/>
    <x v="6"/>
    <x v="7"/>
    <n v="110468055"/>
    <n v="773602000000"/>
    <s v="MAC PRO PERFORMANCE SPONGE MWL7-01"/>
    <s v="EA"/>
    <n v="8"/>
    <n v="640"/>
    <n v="0"/>
    <n v="0"/>
    <n v="7"/>
    <n v="0"/>
  </r>
  <r>
    <x v="8"/>
    <s v="COSMETICS"/>
    <x v="12"/>
    <x v="6"/>
    <x v="7"/>
    <n v="111399226"/>
    <n v="773603000000"/>
    <s v="MAC FRENCH SILK 402 SG73-02"/>
    <s v="EA"/>
    <n v="8"/>
    <n v="640"/>
    <n v="1"/>
    <n v="80"/>
    <n v="15"/>
    <n v="20"/>
  </r>
  <r>
    <x v="8"/>
    <s v="COSMETICS"/>
    <x v="12"/>
    <x v="6"/>
    <x v="7"/>
    <n v="110334510"/>
    <n v="773602000000"/>
    <s v="MAC MINERALIZE SKINFINISH NATURAL MEDIUM TAN MT7E16"/>
    <s v="EA"/>
    <n v="5"/>
    <n v="635"/>
    <n v="0"/>
    <n v="0"/>
    <n v="5"/>
    <n v="0"/>
  </r>
  <r>
    <x v="8"/>
    <s v="COSMETICS"/>
    <x v="12"/>
    <x v="6"/>
    <x v="7"/>
    <n v="110334515"/>
    <n v="773602000000"/>
    <s v="MAC MINERALIZE SKINFINISH NATURAL GIVE ME SUN! MT7E-11"/>
    <s v="EA"/>
    <n v="5"/>
    <n v="635"/>
    <n v="0"/>
    <n v="0"/>
    <n v="30"/>
    <n v="57"/>
  </r>
  <r>
    <x v="8"/>
    <s v="COSMETICS"/>
    <x v="12"/>
    <x v="6"/>
    <x v="7"/>
    <n v="110576218"/>
    <n v="773602000000"/>
    <s v="MAC EXTRA DIMENSION SKINFINISH OH DARLING MLGK-05"/>
    <s v="EA"/>
    <n v="5"/>
    <n v="635"/>
    <n v="1"/>
    <n v="127"/>
    <n v="21"/>
    <n v="0"/>
  </r>
  <r>
    <x v="8"/>
    <s v="COSMETICS"/>
    <x v="3"/>
    <x v="5"/>
    <x v="0"/>
    <n v="110391146"/>
    <n v="20714699604"/>
    <s v="CLINIQUE TAKE THE DAY OFF MAKEUP REMOVER Z7XK-01"/>
    <s v="EA"/>
    <n v="5"/>
    <n v="610"/>
    <n v="0"/>
    <n v="0"/>
    <n v="33"/>
    <n v="109"/>
  </r>
  <r>
    <x v="8"/>
    <s v="COSMETICS"/>
    <x v="12"/>
    <x v="6"/>
    <x v="5"/>
    <n v="111397244"/>
    <n v="773603000000"/>
    <s v="MAC TR KITS FY20 PART 1 SHWX-01"/>
    <s v="EA"/>
    <n v="3"/>
    <n v="609"/>
    <n v="0"/>
    <n v="0"/>
    <n v="8"/>
    <n v="1683"/>
  </r>
  <r>
    <x v="8"/>
    <s v="COSMETICS"/>
    <x v="12"/>
    <x v="6"/>
    <x v="4"/>
    <n v="111613592"/>
    <n v="773603000000"/>
    <s v="MAC TRAVEL EXCLUSIVE WARM LOOKS IN A BOX SHXC-01"/>
    <s v="EA"/>
    <n v="3"/>
    <n v="603"/>
    <n v="0"/>
    <n v="0"/>
    <n v="7"/>
    <n v="117"/>
  </r>
  <r>
    <x v="8"/>
    <s v="COSMETICS"/>
    <x v="3"/>
    <x v="5"/>
    <x v="0"/>
    <n v="110859407"/>
    <n v="20714914349"/>
    <s v="CLINIQUE MOISTURE SURGE DUO SET K6LC-01"/>
    <s v="EA"/>
    <n v="2"/>
    <n v="600"/>
    <n v="0"/>
    <n v="0"/>
    <n v="10"/>
    <n v="13"/>
  </r>
  <r>
    <x v="8"/>
    <s v="COSMETICS"/>
    <x v="1"/>
    <x v="5"/>
    <x v="8"/>
    <n v="110273894"/>
    <n v="27131268864"/>
    <s v="E LAUDER ANR SYNC RECOVERY COMPLEX II 100ML YF4H-01"/>
    <s v="EA"/>
    <n v="1"/>
    <n v="599"/>
    <n v="0"/>
    <n v="0"/>
    <n v="0"/>
    <n v="597"/>
  </r>
  <r>
    <x v="8"/>
    <s v="COSMETICS"/>
    <x v="1"/>
    <x v="5"/>
    <x v="3"/>
    <n v="110273894"/>
    <n v="27131268864"/>
    <s v="E LAUDER ANR SYNC RECOVERY COMPLEX II 100ML YF4H-01"/>
    <s v="EA"/>
    <n v="1"/>
    <n v="599"/>
    <n v="0"/>
    <n v="0"/>
    <n v="41"/>
    <n v="597"/>
  </r>
  <r>
    <x v="8"/>
    <s v="COSMETICS"/>
    <x v="1"/>
    <x v="5"/>
    <x v="5"/>
    <n v="110273894"/>
    <n v="27131268864"/>
    <s v="E LAUDER ANR SYNC RECOVERY COMPLEX II 100ML YF4H-01"/>
    <s v="EA"/>
    <n v="1"/>
    <n v="599"/>
    <n v="0"/>
    <n v="0"/>
    <n v="5"/>
    <n v="597"/>
  </r>
  <r>
    <x v="8"/>
    <s v="COSMETICS"/>
    <x v="11"/>
    <x v="5"/>
    <x v="1"/>
    <n v="102202392"/>
    <n v="747930000000"/>
    <s v="CREME DE LA MER MOISTURIZING CREME 30ML 3328-02"/>
    <s v="EA"/>
    <n v="1"/>
    <n v="598"/>
    <n v="0"/>
    <n v="0"/>
    <n v="19"/>
    <n v="1025"/>
  </r>
  <r>
    <x v="8"/>
    <s v="COSMETICS"/>
    <x v="11"/>
    <x v="5"/>
    <x v="1"/>
    <n v="110858840"/>
    <n v="747930000000"/>
    <s v="LA MER THE MOISTURIZING COOL GEL CREAM 30ML 5R09-01"/>
    <s v="EA"/>
    <n v="1"/>
    <n v="598"/>
    <n v="0"/>
    <n v="0"/>
    <n v="5"/>
    <n v="4"/>
  </r>
  <r>
    <x v="8"/>
    <s v="COSMETICS"/>
    <x v="3"/>
    <x v="5"/>
    <x v="0"/>
    <n v="110859410"/>
    <n v="20714914332"/>
    <s v="CLINIQUE ULTRA HYDRATION SET K6LA-01"/>
    <s v="EA"/>
    <n v="2"/>
    <n v="598"/>
    <n v="0"/>
    <n v="0"/>
    <n v="25"/>
    <n v="538"/>
  </r>
  <r>
    <x v="8"/>
    <s v="COSMETICS"/>
    <x v="12"/>
    <x v="6"/>
    <x v="7"/>
    <n v="110476868"/>
    <n v="773602000000"/>
    <s v="MAC PRO LONGWEAR FLUIDLINE BLACKTRACK S2P2-04"/>
    <s v="EA"/>
    <n v="7"/>
    <n v="595"/>
    <n v="1"/>
    <n v="85"/>
    <n v="31"/>
    <n v="42"/>
  </r>
  <r>
    <x v="8"/>
    <s v="COSMETICS"/>
    <x v="12"/>
    <x v="6"/>
    <x v="4"/>
    <n v="111397247"/>
    <n v="773603000000"/>
    <s v="MAC TR KITS FY20 PART 1 TENDERTALK X2 SHX1-01"/>
    <s v="EA"/>
    <n v="4"/>
    <n v="589.95000000000005"/>
    <n v="0"/>
    <n v="0"/>
    <n v="10"/>
    <n v="7"/>
  </r>
  <r>
    <x v="8"/>
    <s v="COSMETICS"/>
    <x v="1"/>
    <x v="6"/>
    <x v="0"/>
    <n v="110566050"/>
    <n v="27131599517"/>
    <s v="E LAUDER ZERO SMUDGE MASCARA TRIO 9W4R-01"/>
    <s v="EA"/>
    <n v="2"/>
    <n v="582"/>
    <n v="0"/>
    <n v="0"/>
    <n v="4"/>
    <n v="0"/>
  </r>
  <r>
    <x v="8"/>
    <s v="COSMETICS"/>
    <x v="12"/>
    <x v="6"/>
    <x v="4"/>
    <n v="111397246"/>
    <n v="773603000000"/>
    <s v="MAC TRAVEL EXCLUSIVE: LIP KIT NEUTRAL SHX0-01"/>
    <s v="EA"/>
    <n v="3"/>
    <n v="582"/>
    <n v="0"/>
    <n v="0"/>
    <n v="24"/>
    <n v="2132"/>
  </r>
  <r>
    <x v="8"/>
    <s v="COSMETICS"/>
    <x v="1"/>
    <x v="5"/>
    <x v="0"/>
    <n v="110253857"/>
    <n v="27131987840"/>
    <s v="E LAUDER PERFECTLY CLEAN FOAM CLEANSER PURIFYING MASK 150ML YCE7-01"/>
    <s v="EA"/>
    <n v="5"/>
    <n v="575"/>
    <n v="0"/>
    <n v="0"/>
    <n v="4"/>
    <n v="225"/>
  </r>
  <r>
    <x v="8"/>
    <s v="COSMETICS"/>
    <x v="1"/>
    <x v="5"/>
    <x v="0"/>
    <n v="111398697"/>
    <n v="887167000000"/>
    <s v="E LAUDER ANR INTENSE RESET CONCENTRATE 20ML P9YJ-01"/>
    <s v="EA"/>
    <n v="2"/>
    <n v="564"/>
    <n v="1"/>
    <n v="282"/>
    <n v="153"/>
    <n v="297"/>
  </r>
  <r>
    <x v="8"/>
    <s v="COSMETICS"/>
    <x v="12"/>
    <x v="6"/>
    <x v="7"/>
    <n v="102208727"/>
    <n v="773602000000"/>
    <s v="MAC MATTE LIPSTICK TAUPE M2LP-09"/>
    <s v="EA"/>
    <n v="7"/>
    <n v="560"/>
    <n v="2"/>
    <n v="160"/>
    <n v="47"/>
    <n v="283"/>
  </r>
  <r>
    <x v="8"/>
    <s v="COSMETICS"/>
    <x v="12"/>
    <x v="6"/>
    <x v="4"/>
    <n v="111613590"/>
    <n v="773603000000"/>
    <s v="MAC TRAVEL EXCLUSIVE FLIGHT OF FANTASY EYE AND FACE PALETTE SHX9-01"/>
    <s v="EA"/>
    <n v="4"/>
    <n v="560"/>
    <n v="0"/>
    <n v="0"/>
    <n v="15"/>
    <n v="262"/>
  </r>
  <r>
    <x v="8"/>
    <s v="COSMETICS"/>
    <x v="3"/>
    <x v="5"/>
    <x v="0"/>
    <n v="110228856"/>
    <n v="20714540265"/>
    <s v="CLINIQUE REPAIRWEAR SPF15 UPLIFT- FIRM CRM SKIN1 50ML 7JJ0-01"/>
    <s v="EA"/>
    <n v="2"/>
    <n v="556"/>
    <n v="1"/>
    <n v="278"/>
    <n v="3"/>
    <n v="0"/>
  </r>
  <r>
    <x v="8"/>
    <s v="COSMETICS"/>
    <x v="11"/>
    <x v="5"/>
    <x v="3"/>
    <n v="110275691"/>
    <n v="747930000000"/>
    <s v="CREME DE LA MER THE TREATMENT LOTION 150ML 51KA-01"/>
    <s v="EA"/>
    <n v="1"/>
    <n v="551"/>
    <n v="0"/>
    <n v="0"/>
    <n v="55"/>
    <n v="6974"/>
  </r>
  <r>
    <x v="8"/>
    <s v="COSMETICS"/>
    <x v="1"/>
    <x v="5"/>
    <x v="0"/>
    <n v="110625145"/>
    <n v="887167000000"/>
    <s v="E LAUDER ANR 50ML + EYE CONCENTRATE MATRIX RYFR-01"/>
    <s v="EA"/>
    <n v="1"/>
    <n v="547"/>
    <n v="0"/>
    <n v="0"/>
    <n v="27"/>
    <n v="13"/>
  </r>
  <r>
    <x v="8"/>
    <s v="COSMETICS"/>
    <x v="12"/>
    <x v="6"/>
    <x v="7"/>
    <n v="110322706"/>
    <n v="773602000000"/>
    <s v="MAC WATERPROOF BROW SET BOLD BRUNETTE MMRY-04"/>
    <s v="EA"/>
    <n v="7"/>
    <n v="546"/>
    <n v="1"/>
    <n v="78"/>
    <n v="29"/>
    <n v="54"/>
  </r>
  <r>
    <x v="8"/>
    <s v="COSMETICS"/>
    <x v="12"/>
    <x v="6"/>
    <x v="1"/>
    <n v="110442981"/>
    <n v="773602000000"/>
    <s v="MAC RETRO MATTE LIQUID LIPSTICK FEELS SO GRAND MY3N-02"/>
    <s v="EA"/>
    <n v="6"/>
    <n v="546"/>
    <n v="0"/>
    <n v="0"/>
    <n v="12"/>
    <n v="207"/>
  </r>
  <r>
    <x v="8"/>
    <s v="COSMETICS"/>
    <x v="3"/>
    <x v="5"/>
    <x v="0"/>
    <n v="110859404"/>
    <n v="20714898144"/>
    <s v="CLINIQUE MOISTURE SURGE 72H AUTO-REPLENISHING HYDRATOR 50ML K4MT-01"/>
    <s v="EA"/>
    <n v="3"/>
    <n v="540"/>
    <n v="1"/>
    <n v="180"/>
    <n v="6"/>
    <n v="18"/>
  </r>
  <r>
    <x v="8"/>
    <s v="COSMETICS"/>
    <x v="13"/>
    <x v="6"/>
    <x v="1"/>
    <n v="110595004"/>
    <n v="716170000000"/>
    <s v="B BROWN NOURISHING LIP COLOR TRIO EHG0-01"/>
    <s v="EA"/>
    <n v="2"/>
    <n v="538"/>
    <n v="0"/>
    <n v="0"/>
    <n v="3"/>
    <n v="0"/>
  </r>
  <r>
    <x v="8"/>
    <s v="COSMETICS"/>
    <x v="1"/>
    <x v="5"/>
    <x v="0"/>
    <n v="111079656"/>
    <n v="887167000000"/>
    <s v="ESTEE LAUDER ADVANCED NIGHT REPAIR FOR FACE AND EYES SET P52P-01"/>
    <s v="EA"/>
    <n v="1"/>
    <n v="536"/>
    <n v="1"/>
    <n v="536"/>
    <n v="25"/>
    <n v="50"/>
  </r>
  <r>
    <x v="8"/>
    <s v="COSMETICS"/>
    <x v="1"/>
    <x v="5"/>
    <x v="3"/>
    <n v="111079656"/>
    <n v="887167000000"/>
    <s v="ESTEE LAUDER ADVANCED NIGHT REPAIR FOR FACE AND EYES SET P52P-01"/>
    <s v="EA"/>
    <n v="1"/>
    <n v="536"/>
    <n v="0"/>
    <n v="0"/>
    <n v="18"/>
    <n v="50"/>
  </r>
  <r>
    <x v="8"/>
    <s v="COSMETICS"/>
    <x v="1"/>
    <x v="5"/>
    <x v="0"/>
    <n v="111121411"/>
    <n v="887167000000"/>
    <s v="E LAUDER NUTRITIOUS OVERNIGHT RADIANCE COLLECTION P3GC-01"/>
    <s v="EA"/>
    <n v="1"/>
    <n v="534"/>
    <n v="0"/>
    <n v="0"/>
    <n v="25"/>
    <n v="292"/>
  </r>
  <r>
    <x v="8"/>
    <s v="COSMETICS"/>
    <x v="1"/>
    <x v="5"/>
    <x v="1"/>
    <n v="111121411"/>
    <n v="887167000000"/>
    <s v="E LAUDER NUTRITIOUS OVERNIGHT RADIANCE COLLECTION P3GC-01"/>
    <s v="EA"/>
    <n v="1"/>
    <n v="534"/>
    <n v="0"/>
    <n v="0"/>
    <n v="14"/>
    <n v="292"/>
  </r>
  <r>
    <x v="8"/>
    <s v="COSMETICS"/>
    <x v="12"/>
    <x v="6"/>
    <x v="4"/>
    <n v="110951249"/>
    <n v="773602000000"/>
    <s v="MAC HYPER REAL GLOW PALETTE FLASH + AWE S88C-02"/>
    <s v="EA"/>
    <n v="3"/>
    <n v="519"/>
    <n v="1"/>
    <n v="173"/>
    <n v="6"/>
    <n v="0"/>
  </r>
  <r>
    <x v="8"/>
    <s v="COSMETICS"/>
    <x v="3"/>
    <x v="5"/>
    <x v="4"/>
    <n v="111154115"/>
    <n v="20714983413"/>
    <s v="CLINIQUE ID DDML ANTI-IRRITATION KH66-01"/>
    <s v="EA"/>
    <n v="3"/>
    <n v="519"/>
    <n v="0"/>
    <n v="0"/>
    <n v="3"/>
    <n v="0"/>
  </r>
  <r>
    <x v="8"/>
    <s v="COSMETICS"/>
    <x v="3"/>
    <x v="5"/>
    <x v="4"/>
    <n v="111154126"/>
    <n v="20714984984"/>
    <s v="CLINIQUE ID DDMJ UNEVEN SKIN TEXTURE KHCE-01"/>
    <s v="EA"/>
    <n v="3"/>
    <n v="519"/>
    <n v="1"/>
    <n v="173"/>
    <n v="15"/>
    <n v="0"/>
  </r>
  <r>
    <x v="8"/>
    <s v="COSMETICS"/>
    <x v="3"/>
    <x v="5"/>
    <x v="0"/>
    <n v="111154129"/>
    <n v="20714985011"/>
    <s v="CLINIQUE ID DDMJ LINES &amp; WRINKLES KHCH-01"/>
    <s v="EA"/>
    <n v="3"/>
    <n v="519"/>
    <n v="2"/>
    <n v="346"/>
    <n v="11"/>
    <n v="8"/>
  </r>
  <r>
    <x v="8"/>
    <s v="COSMETICS"/>
    <x v="12"/>
    <x v="6"/>
    <x v="1"/>
    <n v="102205234"/>
    <n v="773602000000"/>
    <s v="MAC STUDIOFIX POWDER FOUNDATION NC30 M510-23"/>
    <s v="EA"/>
    <n v="4"/>
    <n v="516"/>
    <n v="0"/>
    <n v="0"/>
    <n v="27"/>
    <n v="178"/>
  </r>
  <r>
    <x v="8"/>
    <s v="COSMETICS"/>
    <x v="12"/>
    <x v="6"/>
    <x v="4"/>
    <n v="102205234"/>
    <n v="773602000000"/>
    <s v="MAC STUDIOFIX POWDER FOUNDATION NC30 M510-23"/>
    <s v="EA"/>
    <n v="4"/>
    <n v="516"/>
    <n v="0"/>
    <n v="0"/>
    <n v="19"/>
    <n v="178"/>
  </r>
  <r>
    <x v="8"/>
    <s v="COSMETICS"/>
    <x v="12"/>
    <x v="6"/>
    <x v="7"/>
    <n v="102205237"/>
    <n v="773602000000"/>
    <s v="MAC STUDIOFIX POWDER FOUNDATION NC50 M510-30"/>
    <s v="EA"/>
    <n v="4"/>
    <n v="516"/>
    <n v="0"/>
    <n v="0"/>
    <n v="69"/>
    <n v="5"/>
  </r>
  <r>
    <x v="8"/>
    <s v="COSMETICS"/>
    <x v="12"/>
    <x v="6"/>
    <x v="7"/>
    <n v="102205243"/>
    <n v="773602000000"/>
    <s v="MAC STUDIOFIX POWDER FOUNDATION NW45 M510-48"/>
    <s v="EA"/>
    <n v="4"/>
    <n v="516"/>
    <n v="0"/>
    <n v="0"/>
    <n v="0"/>
    <n v="0"/>
  </r>
  <r>
    <x v="8"/>
    <s v="COSMETICS"/>
    <x v="12"/>
    <x v="6"/>
    <x v="7"/>
    <n v="102205244"/>
    <n v="773602000000"/>
    <s v="MAC STUDIOFIX POWDER FOUNDATION NW50 M510-49"/>
    <s v="EA"/>
    <n v="4"/>
    <n v="516"/>
    <n v="0"/>
    <n v="0"/>
    <n v="34"/>
    <n v="13"/>
  </r>
  <r>
    <x v="8"/>
    <s v="COSMETICS"/>
    <x v="12"/>
    <x v="6"/>
    <x v="4"/>
    <n v="102205247"/>
    <n v="773602000000"/>
    <s v="MAC STUDIOFIX POWDER FOUNDATION NW43 M510-57"/>
    <s v="EA"/>
    <n v="4"/>
    <n v="516"/>
    <n v="0"/>
    <n v="0"/>
    <n v="55"/>
    <n v="265"/>
  </r>
  <r>
    <x v="8"/>
    <s v="COSMETICS"/>
    <x v="12"/>
    <x v="6"/>
    <x v="7"/>
    <n v="102206296"/>
    <n v="773602000000"/>
    <s v="MAC STUDIO FIX FLUID SPF 15 NC40 M6JC-07"/>
    <s v="EA"/>
    <n v="4"/>
    <n v="516"/>
    <n v="0"/>
    <n v="0"/>
    <n v="42"/>
    <n v="192"/>
  </r>
  <r>
    <x v="8"/>
    <s v="COSMETICS"/>
    <x v="12"/>
    <x v="6"/>
    <x v="7"/>
    <n v="102206297"/>
    <n v="773602000000"/>
    <s v="MAC STUDIO FIX FLUID SPF 15 NC42 M6JC-08"/>
    <s v="EA"/>
    <n v="4"/>
    <n v="516"/>
    <n v="0"/>
    <n v="0"/>
    <n v="32"/>
    <n v="411"/>
  </r>
  <r>
    <x v="8"/>
    <s v="COSMETICS"/>
    <x v="12"/>
    <x v="6"/>
    <x v="7"/>
    <n v="102206301"/>
    <n v="773602000000"/>
    <s v="MAC STUDIO FIX FLUID SPF 15 NW20 M6JC-14"/>
    <s v="EA"/>
    <n v="4"/>
    <n v="516"/>
    <n v="0"/>
    <n v="0"/>
    <n v="22"/>
    <n v="0"/>
  </r>
  <r>
    <x v="8"/>
    <s v="COSMETICS"/>
    <x v="12"/>
    <x v="6"/>
    <x v="7"/>
    <n v="102206306"/>
    <n v="773602000000"/>
    <s v="MAC STUDIO FIX FLUID SPF 15 NW43 M6JC-19"/>
    <s v="EA"/>
    <n v="4"/>
    <n v="516"/>
    <n v="0"/>
    <n v="0"/>
    <n v="75"/>
    <n v="66"/>
  </r>
  <r>
    <x v="8"/>
    <s v="COSMETICS"/>
    <x v="12"/>
    <x v="6"/>
    <x v="7"/>
    <n v="102206329"/>
    <n v="773602000000"/>
    <s v="MAC STUDIO FIX FLUID SPF 15 NW50 M6JC-22"/>
    <s v="EA"/>
    <n v="4"/>
    <n v="516"/>
    <n v="0"/>
    <n v="0"/>
    <n v="14"/>
    <n v="0"/>
  </r>
  <r>
    <x v="8"/>
    <s v="COSMETICS"/>
    <x v="12"/>
    <x v="6"/>
    <x v="7"/>
    <n v="110244948"/>
    <n v="773602000000"/>
    <s v="MAC STUDIO FIX POWDER PLUS FOUNDATION NW46 M510-82"/>
    <s v="EA"/>
    <n v="4"/>
    <n v="516"/>
    <n v="1"/>
    <n v="129"/>
    <n v="27"/>
    <n v="0"/>
  </r>
  <r>
    <x v="8"/>
    <s v="COSMETICS"/>
    <x v="12"/>
    <x v="6"/>
    <x v="7"/>
    <n v="110565664"/>
    <n v="773602000000"/>
    <s v="MAC STUDIO FIX NC44.5 M510-72"/>
    <s v="EA"/>
    <n v="4"/>
    <n v="516"/>
    <n v="2"/>
    <n v="258"/>
    <n v="14"/>
    <n v="0"/>
  </r>
  <r>
    <x v="8"/>
    <s v="COSMETICS"/>
    <x v="1"/>
    <x v="5"/>
    <x v="3"/>
    <n v="110702845"/>
    <n v="887167000000"/>
    <s v="E LAUDER REVIT SUPREME POWER FACE &amp; EYE SET RYAR-01"/>
    <s v="EA"/>
    <n v="1"/>
    <n v="512"/>
    <n v="0"/>
    <n v="0"/>
    <n v="5"/>
    <n v="0"/>
  </r>
  <r>
    <x v="8"/>
    <s v="COSMETICS"/>
    <x v="3"/>
    <x v="5"/>
    <x v="0"/>
    <n v="102083272"/>
    <n v="20714045159"/>
    <s v="CLINIQUE 7 DAY SCRUB CR RINSE OFF 667H-01"/>
    <s v="EA"/>
    <n v="5"/>
    <n v="510"/>
    <n v="1"/>
    <n v="102"/>
    <n v="27"/>
    <n v="42"/>
  </r>
  <r>
    <x v="8"/>
    <s v="COSMETICS"/>
    <x v="3"/>
    <x v="5"/>
    <x v="0"/>
    <n v="102205464"/>
    <n v="20714227661"/>
    <s v="CLINIQUE LIQUID FACIAL SOAP MILD 6F37-01"/>
    <s v="EA"/>
    <n v="6"/>
    <n v="510"/>
    <n v="0"/>
    <n v="0"/>
    <n v="27"/>
    <n v="56"/>
  </r>
  <r>
    <x v="8"/>
    <s v="COSMETICS"/>
    <x v="12"/>
    <x v="6"/>
    <x v="7"/>
    <n v="110248868"/>
    <n v="773602000000"/>
    <s v="MAC VELUXE BROW LINER DEEP DARK BRUNETTE MMT0-05"/>
    <s v="EA"/>
    <n v="6"/>
    <n v="510"/>
    <n v="0"/>
    <n v="0"/>
    <n v="4"/>
    <n v="0"/>
  </r>
  <r>
    <x v="8"/>
    <s v="COSMETICS"/>
    <x v="12"/>
    <x v="6"/>
    <x v="4"/>
    <n v="111488320"/>
    <n v="773603000000"/>
    <s v="MAC BRUSHSTROKE 24-HOUR LINER BRUSHBLACKSGFJ-01"/>
    <s v="EA"/>
    <n v="6"/>
    <n v="510"/>
    <n v="0"/>
    <n v="0"/>
    <n v="14"/>
    <n v="492"/>
  </r>
  <r>
    <x v="8"/>
    <s v="COSMETICS"/>
    <x v="1"/>
    <x v="5"/>
    <x v="0"/>
    <n v="111398699"/>
    <n v="887167000000"/>
    <s v="E LAUDER ANR INTENSE RESET CON SET DUO PFNF-01"/>
    <s v="EA"/>
    <n v="1"/>
    <n v="506"/>
    <n v="0"/>
    <n v="0"/>
    <n v="53"/>
    <n v="1483"/>
  </r>
  <r>
    <x v="8"/>
    <s v="COSMETICS"/>
    <x v="1"/>
    <x v="5"/>
    <x v="1"/>
    <n v="111398699"/>
    <n v="887167000000"/>
    <s v="E LAUDER ANR INTENSE RESET CON SET DUO PFNF-01"/>
    <s v="EA"/>
    <n v="1"/>
    <n v="506"/>
    <n v="0"/>
    <n v="0"/>
    <n v="30"/>
    <n v="1483"/>
  </r>
  <r>
    <x v="8"/>
    <s v="COSMETICS"/>
    <x v="12"/>
    <x v="6"/>
    <x v="7"/>
    <n v="102204673"/>
    <n v="773602000000"/>
    <s v="MAC EYE KOHL SMOLDER M1XG-01"/>
    <s v="EA"/>
    <n v="7"/>
    <n v="504"/>
    <n v="0"/>
    <n v="0"/>
    <n v="66"/>
    <n v="216"/>
  </r>
  <r>
    <x v="8"/>
    <s v="COSMETICS"/>
    <x v="12"/>
    <x v="6"/>
    <x v="7"/>
    <n v="110808219"/>
    <n v="773603000000"/>
    <s v="MAC EYES TIMES NINE SEMI-SWEET SE28-01"/>
    <s v="EA"/>
    <n v="4"/>
    <n v="504"/>
    <n v="0"/>
    <n v="0"/>
    <n v="32"/>
    <n v="0"/>
  </r>
  <r>
    <x v="8"/>
    <s v="COSMETICS"/>
    <x v="12"/>
    <x v="6"/>
    <x v="7"/>
    <n v="111366923"/>
    <n v="773603000000"/>
    <s v="MAC LIPSTICK-WHOLE NEW WORLD 3GM/.1OZ SH1L-J6"/>
    <s v="EA"/>
    <n v="8"/>
    <n v="504"/>
    <n v="1"/>
    <n v="63"/>
    <n v="6"/>
    <n v="0"/>
  </r>
  <r>
    <x v="8"/>
    <s v="COSMETICS"/>
    <x v="3"/>
    <x v="5"/>
    <x v="0"/>
    <n v="110242900"/>
    <n v="20714607302"/>
    <s v="CLINIQUE THE BOUNCE IS BACK RW SET 7W38-01"/>
    <s v="EA"/>
    <n v="1"/>
    <n v="501"/>
    <n v="0"/>
    <n v="0"/>
    <n v="12"/>
    <n v="10"/>
  </r>
  <r>
    <x v="8"/>
    <s v="COSMETICS"/>
    <x v="1"/>
    <x v="5"/>
    <x v="0"/>
    <n v="102209239"/>
    <n v="27131507659"/>
    <s v="E LAUDER IDEAL PORE MINIMZNG SKN REFIN 100ML 9N31 01"/>
    <s v="EA"/>
    <n v="1"/>
    <n v="490"/>
    <n v="1"/>
    <n v="490"/>
    <n v="14"/>
    <n v="0"/>
  </r>
  <r>
    <x v="8"/>
    <s v="COSMETICS"/>
    <x v="1"/>
    <x v="6"/>
    <x v="1"/>
    <n v="102107951"/>
    <n v="27131187066"/>
    <s v="ESTEE LAUDER DBL WEAR STAY IN PLACE MAKE UP 1G5Y-04"/>
    <s v="EA"/>
    <n v="3"/>
    <n v="486"/>
    <n v="0"/>
    <n v="0"/>
    <n v="6"/>
    <n v="9"/>
  </r>
  <r>
    <x v="8"/>
    <s v="COSMETICS"/>
    <x v="1"/>
    <x v="6"/>
    <x v="0"/>
    <n v="110222242"/>
    <n v="27131392378"/>
    <s v="E LAUDER DWEAR STAY-IN-PLACE LIQUID MAKEUP SPF10 SAND 1G5Y-36"/>
    <s v="EA"/>
    <n v="3"/>
    <n v="486"/>
    <n v="0"/>
    <n v="0"/>
    <n v="16"/>
    <n v="293"/>
  </r>
  <r>
    <x v="8"/>
    <s v="COSMETICS"/>
    <x v="1"/>
    <x v="6"/>
    <x v="0"/>
    <n v="111398701"/>
    <n v="27131392323"/>
    <s v="E LAUDER DWEAR STAY-IN-PLACE LIQUID MAKEUP SPF10 1C0 SHELL 30ML 1G5Y-15"/>
    <s v="EA"/>
    <n v="3"/>
    <n v="486"/>
    <n v="1"/>
    <n v="162"/>
    <n v="12"/>
    <n v="11"/>
  </r>
  <r>
    <x v="8"/>
    <s v="COSMETICS"/>
    <x v="12"/>
    <x v="6"/>
    <x v="7"/>
    <n v="102204988"/>
    <n v="773602000000"/>
    <s v="MAC AMPLIFIED CREAM LIPSTICK COSMO M3LN-02"/>
    <s v="EA"/>
    <n v="6"/>
    <n v="480"/>
    <n v="0"/>
    <n v="0"/>
    <n v="50"/>
    <n v="3"/>
  </r>
  <r>
    <x v="8"/>
    <s v="COSMETICS"/>
    <x v="12"/>
    <x v="6"/>
    <x v="7"/>
    <n v="102208708"/>
    <n v="773602000000"/>
    <s v="MAC MATTE LIPSTICK KINDA SEXY M2LP-36"/>
    <s v="EA"/>
    <n v="6"/>
    <n v="480"/>
    <n v="0"/>
    <n v="0"/>
    <n v="15"/>
    <n v="38"/>
  </r>
  <r>
    <x v="8"/>
    <s v="COSMETICS"/>
    <x v="12"/>
    <x v="6"/>
    <x v="7"/>
    <n v="102208721"/>
    <n v="77360204065"/>
    <s v="MAC LIPSTICK RUBY WOO M0N9-04"/>
    <s v="EA"/>
    <n v="6"/>
    <n v="480"/>
    <n v="0"/>
    <n v="0"/>
    <n v="46"/>
    <n v="1553"/>
  </r>
  <r>
    <x v="8"/>
    <s v="COSMETICS"/>
    <x v="13"/>
    <x v="6"/>
    <x v="1"/>
    <n v="110566009"/>
    <n v="716170000000"/>
    <s v="B BROWN LONG-WEAR WATERPROOF LINER BLACKOUT EGG4-08"/>
    <s v="EA"/>
    <n v="4"/>
    <n v="480"/>
    <n v="0"/>
    <n v="0"/>
    <n v="10"/>
    <n v="49"/>
  </r>
  <r>
    <x v="8"/>
    <s v="COSMETICS"/>
    <x v="12"/>
    <x v="6"/>
    <x v="7"/>
    <n v="111399351"/>
    <n v="773603000000"/>
    <s v="MAC JOIE DE VIVRE 415 SG73-20"/>
    <s v="EA"/>
    <n v="6"/>
    <n v="480"/>
    <n v="1"/>
    <n v="80"/>
    <n v="28"/>
    <n v="360"/>
  </r>
  <r>
    <x v="8"/>
    <s v="COSMETICS"/>
    <x v="12"/>
    <x v="6"/>
    <x v="7"/>
    <n v="111399355"/>
    <n v="773603000000"/>
    <s v="MAC PURE NONCHALANCE 412 SG73-25"/>
    <s v="EA"/>
    <n v="6"/>
    <n v="480"/>
    <n v="1"/>
    <n v="80"/>
    <n v="30"/>
    <n v="128"/>
  </r>
  <r>
    <x v="8"/>
    <s v="COSMETICS"/>
    <x v="15"/>
    <x v="5"/>
    <x v="0"/>
    <n v="111321422"/>
    <n v="717334000000"/>
    <s v="ORIGINS MEGA MUSHROOM RELIEF TREATMENT LOTION DUO 0R8A-01"/>
    <s v="EA"/>
    <n v="2"/>
    <n v="472"/>
    <n v="0"/>
    <n v="0"/>
    <n v="15"/>
    <n v="121"/>
  </r>
  <r>
    <x v="8"/>
    <s v="COSMETICS"/>
    <x v="3"/>
    <x v="5"/>
    <x v="0"/>
    <n v="111369292"/>
    <n v="20714968519"/>
    <s v="CLINIQUE FRESH PRESSED VITAMIN C 8 PACK KF3W-01"/>
    <s v="EA"/>
    <n v="1"/>
    <n v="470"/>
    <n v="0"/>
    <n v="0"/>
    <n v="0"/>
    <n v="0"/>
  </r>
  <r>
    <x v="8"/>
    <s v="COSMETICS"/>
    <x v="12"/>
    <x v="6"/>
    <x v="7"/>
    <n v="102205304"/>
    <n v="773602000000"/>
    <s v="MAC BROW SET CLEAR M287-01"/>
    <s v="EA"/>
    <n v="6"/>
    <n v="468"/>
    <n v="1"/>
    <n v="78"/>
    <n v="69"/>
    <n v="64"/>
  </r>
  <r>
    <x v="8"/>
    <s v="COSMETICS"/>
    <x v="1"/>
    <x v="5"/>
    <x v="0"/>
    <n v="110335560"/>
    <n v="887167000000"/>
    <s v="E LAUDER ANR EYE SERUM SYNC COMPLEX II 15ML YLKA-01"/>
    <s v="EA"/>
    <n v="2"/>
    <n v="468"/>
    <n v="1"/>
    <n v="234"/>
    <n v="21"/>
    <n v="23"/>
  </r>
  <r>
    <x v="8"/>
    <s v="COSMETICS"/>
    <x v="12"/>
    <x v="6"/>
    <x v="7"/>
    <n v="111397249"/>
    <n v="773603000000"/>
    <s v="MAC VERSICOLOUR VARNISH X 2 #2 SHX3-01"/>
    <s v="EA"/>
    <n v="3"/>
    <n v="459"/>
    <n v="0"/>
    <n v="0"/>
    <n v="22"/>
    <n v="5"/>
  </r>
  <r>
    <x v="8"/>
    <s v="COSMETICS"/>
    <x v="12"/>
    <x v="6"/>
    <x v="7"/>
    <n v="110557759"/>
    <n v="773602000000"/>
    <s v="MAC RETRO MATTE CARNIVOROUS MY3N-32"/>
    <s v="EA"/>
    <n v="5"/>
    <n v="455"/>
    <n v="0"/>
    <n v="0"/>
    <n v="26"/>
    <n v="15"/>
  </r>
  <r>
    <x v="8"/>
    <s v="COSMETICS"/>
    <x v="12"/>
    <x v="6"/>
    <x v="4"/>
    <n v="111250836"/>
    <n v="773603000000"/>
    <s v="MAC PREP + PRIME FIX+ CHERRY BLOSSOM SF7K-01"/>
    <s v="EA"/>
    <n v="5"/>
    <n v="455"/>
    <n v="0"/>
    <n v="0"/>
    <n v="3"/>
    <n v="0"/>
  </r>
  <r>
    <x v="8"/>
    <s v="COSMETICS"/>
    <x v="12"/>
    <x v="6"/>
    <x v="7"/>
    <n v="110576199"/>
    <n v="773602000000"/>
    <s v="MAC EXTRA DIMENSION BLUSH FAUX SURE! S611-15"/>
    <s v="EA"/>
    <n v="4"/>
    <n v="452"/>
    <n v="0"/>
    <n v="0"/>
    <n v="22"/>
    <n v="0"/>
  </r>
  <r>
    <x v="8"/>
    <s v="COSMETICS"/>
    <x v="12"/>
    <x v="6"/>
    <x v="7"/>
    <n v="110808734"/>
    <n v="773602000000"/>
    <s v="MAC #184S DUO FIBRE FAN BRUSH S6GL-01"/>
    <s v="EA"/>
    <n v="4"/>
    <n v="452"/>
    <n v="0"/>
    <n v="0"/>
    <n v="15"/>
    <n v="0"/>
  </r>
  <r>
    <x v="8"/>
    <s v="COSMETICS"/>
    <x v="3"/>
    <x v="5"/>
    <x v="4"/>
    <n v="110208481"/>
    <n v="20714202835"/>
    <s v="CLINIQUE ALL ABOUT EYES 30ML 6A02-01"/>
    <s v="EA"/>
    <n v="2"/>
    <n v="450"/>
    <n v="0"/>
    <n v="0"/>
    <n v="11"/>
    <n v="373"/>
  </r>
  <r>
    <x v="8"/>
    <s v="COSMETICS"/>
    <x v="13"/>
    <x v="5"/>
    <x v="1"/>
    <n v="110234644"/>
    <n v="716170000000"/>
    <s v="BOBBI BROWN VITAMIN ENRICHED CREAM 50ML E1LM-01"/>
    <s v="EA"/>
    <n v="2"/>
    <n v="449.4"/>
    <n v="0"/>
    <n v="0"/>
    <n v="10"/>
    <n v="67"/>
  </r>
  <r>
    <x v="8"/>
    <s v="COSMETICS"/>
    <x v="1"/>
    <x v="5"/>
    <x v="1"/>
    <n v="111121410"/>
    <n v="887167000000"/>
    <s v="E LAUDER NUTRITIOUS VITALITY 8 RADIANCE DAY &amp; NIGHT SET P3GA-01"/>
    <s v="EA"/>
    <n v="1"/>
    <n v="442"/>
    <n v="0"/>
    <n v="0"/>
    <n v="21"/>
    <n v="111"/>
  </r>
  <r>
    <x v="8"/>
    <s v="COSMETICS"/>
    <x v="12"/>
    <x v="6"/>
    <x v="7"/>
    <n v="102205972"/>
    <n v="773602000000"/>
    <s v="MAC LIP PENCIL WHIRL M380-50"/>
    <s v="EA"/>
    <n v="6"/>
    <n v="432"/>
    <n v="0"/>
    <n v="0"/>
    <n v="46"/>
    <n v="188"/>
  </r>
  <r>
    <x v="8"/>
    <s v="COSMETICS"/>
    <x v="1"/>
    <x v="5"/>
    <x v="0"/>
    <n v="110122043"/>
    <n v="27131763512"/>
    <s v="E LAUDER DAYWEAR ADV ANTI OXIDANT CRM SPF15 50ML WFJM 01"/>
    <s v="EA"/>
    <n v="2"/>
    <n v="432"/>
    <n v="0"/>
    <n v="0"/>
    <n v="9"/>
    <n v="106"/>
  </r>
  <r>
    <x v="8"/>
    <s v="COSMETICS"/>
    <x v="1"/>
    <x v="5"/>
    <x v="1"/>
    <n v="110122044"/>
    <n v="27131763529"/>
    <s v="E LAUDER DAYWEAR ADV ANTI OXIDANT CRM SPF15 50ML WFJN 01"/>
    <s v="EA"/>
    <n v="2"/>
    <n v="432"/>
    <n v="0"/>
    <n v="0"/>
    <n v="6"/>
    <n v="6"/>
  </r>
  <r>
    <x v="8"/>
    <s v="COSMETICS"/>
    <x v="3"/>
    <x v="5"/>
    <x v="4"/>
    <n v="110208489"/>
    <n v="20714495169"/>
    <s v="CLINIQUE DE-PUFF AND DE-CIRCLE SET 7C8A-01"/>
    <s v="EA"/>
    <n v="2"/>
    <n v="432"/>
    <n v="1"/>
    <n v="216"/>
    <n v="5"/>
    <n v="25"/>
  </r>
  <r>
    <x v="8"/>
    <s v="COSMETICS"/>
    <x v="12"/>
    <x v="6"/>
    <x v="4"/>
    <n v="110309464"/>
    <n v="773602000000"/>
    <s v="MAC PREP + PRIME NATURAL RADIANCE RADIANT PINK MT5K-02"/>
    <s v="EA"/>
    <n v="3"/>
    <n v="432"/>
    <n v="1"/>
    <n v="144"/>
    <n v="15"/>
    <n v="133"/>
  </r>
  <r>
    <x v="8"/>
    <s v="COSMETICS"/>
    <x v="12"/>
    <x v="6"/>
    <x v="7"/>
    <n v="110415080"/>
    <n v="773602000000"/>
    <s v="MAC STUDIO WATERWEIGHT SPF30/PA++ F NC35 MXCT-02"/>
    <s v="EA"/>
    <n v="3"/>
    <n v="432"/>
    <n v="0"/>
    <n v="0"/>
    <n v="8"/>
    <n v="0"/>
  </r>
  <r>
    <x v="8"/>
    <s v="COSMETICS"/>
    <x v="1"/>
    <x v="6"/>
    <x v="0"/>
    <n v="111354823"/>
    <n v="887167000000"/>
    <s v="ESTEE LAUDER BRONZE GODDESS DESERT HEAT EYESHADOW PALETTE P9JA-01"/>
    <s v="EA"/>
    <n v="2"/>
    <n v="432"/>
    <n v="0"/>
    <n v="0"/>
    <n v="5"/>
    <n v="0"/>
  </r>
  <r>
    <x v="8"/>
    <s v="COSMETICS"/>
    <x v="3"/>
    <x v="5"/>
    <x v="0"/>
    <n v="111543742"/>
    <n v="192333000000"/>
    <s v="CLINIQUE EVEN BETTER CLINICAL RADICAL DARK SPOT CORRECTOR INTERRUPTER 30ML KN0X-01"/>
    <s v="EA"/>
    <n v="2"/>
    <n v="432"/>
    <n v="0"/>
    <n v="0"/>
    <n v="14"/>
    <n v="16"/>
  </r>
  <r>
    <x v="8"/>
    <s v="COSMETICS"/>
    <x v="11"/>
    <x v="6"/>
    <x v="1"/>
    <n v="110858833"/>
    <n v="747930000000"/>
    <s v="LA MER THE SKINCOLOR FLUID FOUNDATION SPF20 30ML IVORY 5FT2-02"/>
    <s v="EA"/>
    <n v="1"/>
    <n v="431"/>
    <n v="0"/>
    <n v="0"/>
    <n v="6"/>
    <n v="13"/>
  </r>
  <r>
    <x v="8"/>
    <s v="COSMETICS"/>
    <x v="11"/>
    <x v="6"/>
    <x v="0"/>
    <n v="110858836"/>
    <n v="747930000000"/>
    <s v="LA MER THE SKINCOLOR FLUID FOUNDATION SPF20 30ML SAND 5FT2-23"/>
    <s v="EA"/>
    <n v="1"/>
    <n v="431"/>
    <n v="1"/>
    <n v="431"/>
    <n v="3"/>
    <n v="0"/>
  </r>
  <r>
    <x v="8"/>
    <s v="COSMETICS"/>
    <x v="11"/>
    <x v="6"/>
    <x v="0"/>
    <n v="111034443"/>
    <n v="747930000000"/>
    <s v="LA MER THE LUMINOUS LIFTING CUSHION FOUNDATION SPF20 12 NEUTRAL IVORY 5NM7-12"/>
    <s v="EA"/>
    <n v="1"/>
    <n v="431"/>
    <n v="0"/>
    <n v="0"/>
    <n v="7"/>
    <n v="14"/>
  </r>
  <r>
    <x v="8"/>
    <s v="COSMETICS"/>
    <x v="11"/>
    <x v="6"/>
    <x v="1"/>
    <n v="111354809"/>
    <n v="747930000000"/>
    <s v="CRME DE LAMER THE SOFT FLUID LONG WEAR FOUNDATION SPF 20"/>
    <s v="EA"/>
    <n v="1"/>
    <n v="431"/>
    <n v="0"/>
    <n v="0"/>
    <n v="4"/>
    <n v="0"/>
  </r>
  <r>
    <x v="8"/>
    <s v="COSMETICS"/>
    <x v="1"/>
    <x v="5"/>
    <x v="0"/>
    <n v="110504288"/>
    <n v="887167000000"/>
    <s v="E LAUDER ANR INTENSIVE RECOVERY AMPOULES 30ML REGW-01"/>
    <s v="EA"/>
    <n v="1"/>
    <n v="426"/>
    <n v="0"/>
    <n v="0"/>
    <n v="14"/>
    <n v="0"/>
  </r>
  <r>
    <x v="8"/>
    <s v="COSMETICS"/>
    <x v="1"/>
    <x v="5"/>
    <x v="1"/>
    <n v="110504288"/>
    <n v="887167000000"/>
    <s v="E LAUDER ANR INTENSIVE RECOVERY AMPOULES 30ML REGW-01"/>
    <s v="EA"/>
    <n v="1"/>
    <n v="426"/>
    <n v="0"/>
    <n v="0"/>
    <n v="11"/>
    <n v="0"/>
  </r>
  <r>
    <x v="8"/>
    <s v="COSMETICS"/>
    <x v="12"/>
    <x v="6"/>
    <x v="7"/>
    <n v="110248865"/>
    <n v="773602000000"/>
    <s v="MAC VELUXE BROW LINER DEEP BRUNETTE MMT0-04"/>
    <s v="EA"/>
    <n v="5"/>
    <n v="425"/>
    <n v="0"/>
    <n v="0"/>
    <n v="5"/>
    <n v="0"/>
  </r>
  <r>
    <x v="8"/>
    <s v="COSMETICS"/>
    <x v="12"/>
    <x v="6"/>
    <x v="7"/>
    <n v="111488368"/>
    <n v="773603000000"/>
    <s v="MAC LIQUIDLAST 24-HOUR WATERPROOF LINER POINT BLACKSGFK-03"/>
    <s v="EA"/>
    <n v="5"/>
    <n v="425"/>
    <n v="0"/>
    <n v="0"/>
    <n v="69"/>
    <n v="251"/>
  </r>
  <r>
    <x v="8"/>
    <s v="COSMETICS"/>
    <x v="1"/>
    <x v="5"/>
    <x v="0"/>
    <n v="110335564"/>
    <n v="887167000000"/>
    <s v="ESTEE LAUDER ANR EYE SERUM SYNC COMPLEX II DUO 15ML YTHX-01"/>
    <s v="EA"/>
    <n v="1"/>
    <n v="422"/>
    <n v="1"/>
    <n v="422"/>
    <n v="5"/>
    <n v="25"/>
  </r>
  <r>
    <x v="8"/>
    <s v="COSMETICS"/>
    <x v="1"/>
    <x v="5"/>
    <x v="1"/>
    <n v="110625147"/>
    <n v="887167000000"/>
    <s v="E LAUDER ANR EYE CONCENTRATE MATRIX DUO 2X15ML RYAN-01"/>
    <s v="EA"/>
    <n v="1"/>
    <n v="422"/>
    <n v="0"/>
    <n v="0"/>
    <n v="21"/>
    <n v="198"/>
  </r>
  <r>
    <x v="8"/>
    <s v="COSMETICS"/>
    <x v="2"/>
    <x v="5"/>
    <x v="2"/>
    <n v="110152349"/>
    <n v="690251000000"/>
    <s v="JO MALONE VITAMIN E HAND TREATMENT 100ML L11R-01"/>
    <s v="EA"/>
    <n v="2"/>
    <n v="420"/>
    <n v="0"/>
    <n v="0"/>
    <n v="19"/>
    <n v="45"/>
  </r>
  <r>
    <x v="8"/>
    <s v="COSMETICS"/>
    <x v="11"/>
    <x v="5"/>
    <x v="0"/>
    <n v="110322657"/>
    <n v="747930000000"/>
    <s v="CREME DE LA MER THE SPF 50 UV PROTECTING FLUID 50ML 54J2-01"/>
    <s v="EA"/>
    <n v="1"/>
    <n v="407"/>
    <n v="0"/>
    <n v="0"/>
    <n v="8"/>
    <n v="0"/>
  </r>
  <r>
    <x v="8"/>
    <s v="COSMETICS"/>
    <x v="12"/>
    <x v="6"/>
    <x v="6"/>
    <n v="111114986"/>
    <n v="773603000000"/>
    <s v="MAC TRAVEL EXCLUSIVE LIPSTICK X 3 SF2N-01"/>
    <s v="EA"/>
    <n v="2"/>
    <n v="406"/>
    <n v="0"/>
    <n v="0"/>
    <n v="16"/>
    <n v="347"/>
  </r>
  <r>
    <x v="8"/>
    <s v="COSMETICS"/>
    <x v="12"/>
    <x v="6"/>
    <x v="5"/>
    <n v="111114986"/>
    <n v="773603000000"/>
    <s v="MAC TRAVEL EXCLUSIVE LIPSTICK X 3 SF2N-01"/>
    <s v="EA"/>
    <n v="2"/>
    <n v="406"/>
    <n v="1"/>
    <n v="203"/>
    <n v="8"/>
    <n v="347"/>
  </r>
  <r>
    <x v="8"/>
    <s v="COSMETICS"/>
    <x v="12"/>
    <x v="6"/>
    <x v="0"/>
    <n v="111426121"/>
    <n v="773603000000"/>
    <s v="MAC MC FY20 ME &amp; INDIA LIPSTICK TRIO LL SJH7-01"/>
    <s v="EA"/>
    <n v="2"/>
    <n v="406"/>
    <n v="0"/>
    <n v="0"/>
    <n v="0"/>
    <n v="0"/>
  </r>
  <r>
    <x v="8"/>
    <s v="COSMETICS"/>
    <x v="12"/>
    <x v="6"/>
    <x v="7"/>
    <n v="110889998"/>
    <n v="773602000000"/>
    <s v="MAC #168S LARGE ANGLED CONTOUR BRUSH S7HK-01"/>
    <s v="EA"/>
    <n v="3"/>
    <n v="405"/>
    <n v="0"/>
    <n v="0"/>
    <n v="30"/>
    <n v="31"/>
  </r>
  <r>
    <x v="8"/>
    <s v="COSMETICS"/>
    <x v="12"/>
    <x v="6"/>
    <x v="9"/>
    <n v="110951265"/>
    <n v="773602000000"/>
    <s v="MAC PADMA LAKSHMI EYE SHADOW X 4 70'S DESSERT DUSK S733-02"/>
    <s v="EA"/>
    <n v="3"/>
    <n v="405"/>
    <n v="0"/>
    <n v="0"/>
    <n v="49"/>
    <n v="0"/>
  </r>
  <r>
    <x v="8"/>
    <s v="COSMETICS"/>
    <x v="3"/>
    <x v="5"/>
    <x v="0"/>
    <n v="102210040"/>
    <n v="20714297923"/>
    <s v="CLINIQUE REDNESS SOLUTIONS DLY RELIEF CRM 50ML 6L4P 01"/>
    <s v="EA"/>
    <n v="2"/>
    <n v="402"/>
    <n v="0"/>
    <n v="0"/>
    <n v="7"/>
    <n v="0"/>
  </r>
  <r>
    <x v="8"/>
    <s v="COSMETICS"/>
    <x v="1"/>
    <x v="5"/>
    <x v="4"/>
    <n v="110521098"/>
    <n v="887167000000"/>
    <s v="E LAUDER REVITALIZING SUPREME PLUS ANTI-AGING SOFT CREAM 75ML RJ2F-01"/>
    <s v="EA"/>
    <n v="1"/>
    <n v="402"/>
    <n v="0"/>
    <n v="0"/>
    <n v="1"/>
    <n v="0"/>
  </r>
  <r>
    <x v="8"/>
    <s v="COSMETICS"/>
    <x v="12"/>
    <x v="6"/>
    <x v="3"/>
    <n v="111613592"/>
    <n v="773603000000"/>
    <s v="MAC TRAVEL EXCLUSIVE WARM LOOKS IN A BOX SHXC-01"/>
    <s v="EA"/>
    <n v="2"/>
    <n v="402"/>
    <n v="0"/>
    <n v="0"/>
    <n v="0"/>
    <n v="117"/>
  </r>
  <r>
    <x v="8"/>
    <s v="COSMETICS"/>
    <x v="12"/>
    <x v="6"/>
    <x v="7"/>
    <n v="102204911"/>
    <n v="773602000000"/>
    <s v="MAC LIPSTICK ANGEL M300-4Q"/>
    <s v="EA"/>
    <n v="5"/>
    <n v="400"/>
    <n v="4"/>
    <n v="320"/>
    <n v="9"/>
    <n v="0"/>
  </r>
  <r>
    <x v="8"/>
    <s v="COSMETICS"/>
    <x v="12"/>
    <x v="6"/>
    <x v="7"/>
    <n v="102204986"/>
    <n v="773602000000"/>
    <s v="MAC LIPSTICK TWIG M3EW-33"/>
    <s v="EA"/>
    <n v="5"/>
    <n v="400"/>
    <n v="1"/>
    <n v="80"/>
    <n v="32"/>
    <n v="259"/>
  </r>
  <r>
    <x v="8"/>
    <s v="COSMETICS"/>
    <x v="12"/>
    <x v="6"/>
    <x v="1"/>
    <n v="102204986"/>
    <n v="773602000000"/>
    <s v="MAC LIPSTICK TWIG M3EW-33"/>
    <s v="EA"/>
    <n v="5"/>
    <n v="400"/>
    <n v="1"/>
    <n v="80"/>
    <n v="22"/>
    <n v="259"/>
  </r>
  <r>
    <x v="8"/>
    <s v="COSMETICS"/>
    <x v="12"/>
    <x v="6"/>
    <x v="7"/>
    <n v="102205064"/>
    <n v="773602000000"/>
    <s v="MAC MATTE LIPSTICK VIVA GLAM M5L9-11"/>
    <s v="EA"/>
    <n v="5"/>
    <n v="400"/>
    <n v="2"/>
    <n v="160"/>
    <n v="22"/>
    <n v="20"/>
  </r>
  <r>
    <x v="8"/>
    <s v="COSMETICS"/>
    <x v="12"/>
    <x v="6"/>
    <x v="7"/>
    <n v="102208716"/>
    <n v="773602000000"/>
    <s v="MAC MATTE LIPSTICK PLEASE ME M2LP-32"/>
    <s v="EA"/>
    <n v="5"/>
    <n v="400"/>
    <n v="1"/>
    <n v="80"/>
    <n v="46"/>
    <n v="56"/>
  </r>
  <r>
    <x v="8"/>
    <s v="COSMETICS"/>
    <x v="12"/>
    <x v="6"/>
    <x v="1"/>
    <n v="102208716"/>
    <n v="773602000000"/>
    <s v="MAC MATTE LIPSTICK PLEASE ME M2LP-32"/>
    <s v="EA"/>
    <n v="5"/>
    <n v="400"/>
    <n v="0"/>
    <n v="0"/>
    <n v="22"/>
    <n v="56"/>
  </r>
  <r>
    <x v="8"/>
    <s v="COSMETICS"/>
    <x v="12"/>
    <x v="6"/>
    <x v="7"/>
    <n v="110012222"/>
    <n v="773602000000"/>
    <s v="MAC CREMESHEEN CROSSWIRES MCF3 10"/>
    <s v="EA"/>
    <n v="5"/>
    <n v="400"/>
    <n v="0"/>
    <n v="0"/>
    <n v="19"/>
    <n v="0"/>
  </r>
  <r>
    <x v="8"/>
    <s v="COSMETICS"/>
    <x v="12"/>
    <x v="6"/>
    <x v="7"/>
    <n v="110251709"/>
    <n v="773602000000"/>
    <s v="MAC EXTENDED PLAY GIGABLACK LASH MN45-01"/>
    <s v="EA"/>
    <n v="5"/>
    <n v="400"/>
    <n v="0"/>
    <n v="0"/>
    <n v="18"/>
    <n v="65"/>
  </r>
  <r>
    <x v="8"/>
    <s v="COSMETICS"/>
    <x v="12"/>
    <x v="6"/>
    <x v="7"/>
    <n v="110280858"/>
    <n v="773602000000"/>
    <s v="MAC LIPSTICK FLAT OUT FABULOUS M0N9-19"/>
    <s v="EA"/>
    <n v="5"/>
    <n v="400"/>
    <n v="0"/>
    <n v="0"/>
    <n v="24"/>
    <n v="52"/>
  </r>
  <r>
    <x v="8"/>
    <s v="COSMETICS"/>
    <x v="12"/>
    <x v="6"/>
    <x v="7"/>
    <n v="110413846"/>
    <n v="773602000000"/>
    <s v="MAC MATTE LIPSTICK WHIRL M2LP-3W"/>
    <s v="EA"/>
    <n v="5"/>
    <n v="400"/>
    <n v="1"/>
    <n v="80"/>
    <n v="49"/>
    <n v="151"/>
  </r>
  <r>
    <x v="8"/>
    <s v="COSMETICS"/>
    <x v="12"/>
    <x v="6"/>
    <x v="4"/>
    <n v="110468055"/>
    <n v="773602000000"/>
    <s v="MAC PRO PERFORMANCE SPONGE MWL7-01"/>
    <s v="EA"/>
    <n v="5"/>
    <n v="400"/>
    <n v="0"/>
    <n v="0"/>
    <n v="5"/>
    <n v="0"/>
  </r>
  <r>
    <x v="8"/>
    <s v="COSMETICS"/>
    <x v="12"/>
    <x v="6"/>
    <x v="7"/>
    <n v="111250821"/>
    <n v="773603000000"/>
    <s v="MAC MATTE LIPSTICK YOU WOULDN'T GET IT M2LP-HW"/>
    <s v="EA"/>
    <n v="5"/>
    <n v="400"/>
    <n v="0"/>
    <n v="0"/>
    <n v="30"/>
    <n v="372"/>
  </r>
  <r>
    <x v="8"/>
    <s v="COSMETICS"/>
    <x v="12"/>
    <x v="6"/>
    <x v="7"/>
    <n v="111399344"/>
    <n v="773603000000"/>
    <s v="MAC LET THEM EAT CAKE! 413 SG73-15"/>
    <s v="EA"/>
    <n v="5"/>
    <n v="400"/>
    <n v="0"/>
    <n v="0"/>
    <n v="30"/>
    <n v="0"/>
  </r>
  <r>
    <x v="8"/>
    <s v="COSMETICS"/>
    <x v="12"/>
    <x v="6"/>
    <x v="7"/>
    <n v="111613613"/>
    <n v="773603000000"/>
    <s v="MAC LIPSTICK CRAVING SJWN-05"/>
    <s v="EA"/>
    <n v="5"/>
    <n v="400"/>
    <n v="0"/>
    <n v="0"/>
    <n v="9"/>
    <n v="0"/>
  </r>
  <r>
    <x v="8"/>
    <s v="COSMETICS"/>
    <x v="12"/>
    <x v="6"/>
    <x v="5"/>
    <n v="111397245"/>
    <n v="773603000000"/>
    <s v="MAC TRAVEL EXCLUSIVE: LIP KIT REDSHWY-01"/>
    <s v="EA"/>
    <n v="2"/>
    <n v="388"/>
    <n v="0"/>
    <n v="0"/>
    <n v="12"/>
    <n v="4006"/>
  </r>
  <r>
    <x v="8"/>
    <s v="COSMETICS"/>
    <x v="12"/>
    <x v="6"/>
    <x v="5"/>
    <n v="111397246"/>
    <n v="773603000000"/>
    <s v="MAC TRAVEL EXCLUSIVE: LIP KIT NEUTRAL SHX0-01"/>
    <s v="EA"/>
    <n v="2"/>
    <n v="388"/>
    <n v="0"/>
    <n v="0"/>
    <n v="11"/>
    <n v="2132"/>
  </r>
  <r>
    <x v="8"/>
    <s v="COSMETICS"/>
    <x v="12"/>
    <x v="6"/>
    <x v="1"/>
    <n v="102205233"/>
    <n v="773602000000"/>
    <s v="MAC STUDIOFIX POWDER FOUNDATION NC20 M510-21"/>
    <s v="EA"/>
    <n v="3"/>
    <n v="387"/>
    <n v="1"/>
    <n v="129"/>
    <n v="7"/>
    <n v="0"/>
  </r>
  <r>
    <x v="8"/>
    <s v="COSMETICS"/>
    <x v="12"/>
    <x v="6"/>
    <x v="4"/>
    <n v="102205236"/>
    <n v="773602000000"/>
    <s v="MAC STUDIOFIX POWDER FOUNDATION NC45 M510-28"/>
    <s v="EA"/>
    <n v="3"/>
    <n v="387"/>
    <n v="0"/>
    <n v="0"/>
    <n v="30"/>
    <n v="329"/>
  </r>
  <r>
    <x v="8"/>
    <s v="COSMETICS"/>
    <x v="12"/>
    <x v="6"/>
    <x v="7"/>
    <n v="102205241"/>
    <n v="773602000000"/>
    <s v="MAC STUIDOFIX POWDER FOUNDATION NW35 M510-44"/>
    <s v="EA"/>
    <n v="3"/>
    <n v="387"/>
    <n v="1"/>
    <n v="129"/>
    <n v="35"/>
    <n v="0"/>
  </r>
  <r>
    <x v="8"/>
    <s v="COSMETICS"/>
    <x v="12"/>
    <x v="6"/>
    <x v="4"/>
    <n v="102205246"/>
    <n v="773602000000"/>
    <s v="MAC STUDIOFIX POWDER FOUNDATION NC40 M510-53"/>
    <s v="EA"/>
    <n v="3"/>
    <n v="387"/>
    <n v="0"/>
    <n v="0"/>
    <n v="9"/>
    <n v="447"/>
  </r>
  <r>
    <x v="8"/>
    <s v="COSMETICS"/>
    <x v="12"/>
    <x v="6"/>
    <x v="4"/>
    <n v="102205248"/>
    <n v="773602000000"/>
    <s v="MAC STUDIOFIX POWDER FOUNDATION NC42 M510-58"/>
    <s v="EA"/>
    <n v="3"/>
    <n v="387"/>
    <n v="1"/>
    <n v="129"/>
    <n v="19"/>
    <n v="916"/>
  </r>
  <r>
    <x v="8"/>
    <s v="COSMETICS"/>
    <x v="12"/>
    <x v="6"/>
    <x v="4"/>
    <n v="102206296"/>
    <n v="773602000000"/>
    <s v="MAC STUDIO FIX FLUID SPF 15 NC40 M6JC-07"/>
    <s v="EA"/>
    <n v="3"/>
    <n v="387"/>
    <n v="1"/>
    <n v="129"/>
    <n v="8"/>
    <n v="192"/>
  </r>
  <r>
    <x v="8"/>
    <s v="COSMETICS"/>
    <x v="12"/>
    <x v="6"/>
    <x v="1"/>
    <n v="102206299"/>
    <n v="77360210356"/>
    <s v="MAC STUDIO FIX FLUID SPF 15 NC45 M6JC-10"/>
    <s v="EA"/>
    <n v="3"/>
    <n v="387"/>
    <n v="0"/>
    <n v="0"/>
    <n v="19"/>
    <n v="283"/>
  </r>
  <r>
    <x v="8"/>
    <s v="COSMETICS"/>
    <x v="12"/>
    <x v="6"/>
    <x v="7"/>
    <n v="102208866"/>
    <n v="773602000000"/>
    <s v="MAC FONDT CMPT PWDR/FOUN NC15 M51037"/>
    <s v="EA"/>
    <n v="3"/>
    <n v="387"/>
    <n v="1"/>
    <n v="129"/>
    <n v="16"/>
    <n v="0"/>
  </r>
  <r>
    <x v="8"/>
    <s v="COSMETICS"/>
    <x v="12"/>
    <x v="6"/>
    <x v="1"/>
    <n v="102208867"/>
    <n v="773602000000"/>
    <s v="MAC FONDT CMPT PWDR/FOUN NC43 M51054"/>
    <s v="EA"/>
    <n v="3"/>
    <n v="387"/>
    <n v="0"/>
    <n v="0"/>
    <n v="10"/>
    <n v="237"/>
  </r>
  <r>
    <x v="8"/>
    <s v="COSMETICS"/>
    <x v="12"/>
    <x v="6"/>
    <x v="4"/>
    <n v="102208867"/>
    <n v="773602000000"/>
    <s v="MAC FONDT CMPT PWDR/FOUN NC43 M51054"/>
    <s v="EA"/>
    <n v="3"/>
    <n v="387"/>
    <n v="1"/>
    <n v="129"/>
    <n v="28"/>
    <n v="237"/>
  </r>
  <r>
    <x v="8"/>
    <s v="COSMETICS"/>
    <x v="12"/>
    <x v="6"/>
    <x v="1"/>
    <n v="102208891"/>
    <n v="773602000000"/>
    <s v="MAC FONDT FLUID SPF15 NC15 M6JC01"/>
    <s v="EA"/>
    <n v="3"/>
    <n v="387"/>
    <n v="1"/>
    <n v="129"/>
    <n v="12"/>
    <n v="175"/>
  </r>
  <r>
    <x v="8"/>
    <s v="COSMETICS"/>
    <x v="12"/>
    <x v="6"/>
    <x v="3"/>
    <n v="102208891"/>
    <n v="773602000000"/>
    <s v="MAC FONDT FLUID SPF15 NC15 M6JC01"/>
    <s v="EA"/>
    <n v="3"/>
    <n v="387"/>
    <n v="0"/>
    <n v="0"/>
    <n v="16"/>
    <n v="175"/>
  </r>
  <r>
    <x v="8"/>
    <s v="COSMETICS"/>
    <x v="12"/>
    <x v="6"/>
    <x v="7"/>
    <n v="110124341"/>
    <n v="773602000000"/>
    <s v="MAC STUDIO FIX FLUID SPF15 M6JC-28"/>
    <s v="EA"/>
    <n v="3"/>
    <n v="387"/>
    <n v="0"/>
    <n v="0"/>
    <n v="6"/>
    <n v="0"/>
  </r>
  <r>
    <x v="8"/>
    <s v="COSMETICS"/>
    <x v="12"/>
    <x v="6"/>
    <x v="1"/>
    <n v="110524784"/>
    <n v="773602000000"/>
    <s v="MAC STUDIO FIX NC41 M510-74"/>
    <s v="EA"/>
    <n v="3"/>
    <n v="387"/>
    <n v="0"/>
    <n v="0"/>
    <n v="43"/>
    <n v="250"/>
  </r>
  <r>
    <x v="8"/>
    <s v="COSMETICS"/>
    <x v="12"/>
    <x v="6"/>
    <x v="4"/>
    <n v="111105537"/>
    <n v="773603000000"/>
    <s v="MAC STUDIO FIX FLUID SPF 15 NW57 M6JC-62"/>
    <s v="EA"/>
    <n v="3"/>
    <n v="387"/>
    <n v="0"/>
    <n v="0"/>
    <n v="-1"/>
    <n v="0"/>
  </r>
  <r>
    <x v="8"/>
    <s v="COSMETICS"/>
    <x v="0"/>
    <x v="6"/>
    <x v="1"/>
    <n v="110199425"/>
    <n v="888066000000"/>
    <s v="TOM FORD LIP COLOR CASABLANCA T0T3-03"/>
    <s v="EA"/>
    <n v="2"/>
    <n v="384"/>
    <n v="0"/>
    <n v="0"/>
    <n v="1"/>
    <n v="42"/>
  </r>
  <r>
    <x v="8"/>
    <s v="COSMETICS"/>
    <x v="12"/>
    <x v="6"/>
    <x v="7"/>
    <n v="110476859"/>
    <n v="773602000000"/>
    <s v="MAC IN EXTREME DIMEN LASH WP DIMENSIONAL BLACK MTK8-01"/>
    <s v="EA"/>
    <n v="4"/>
    <n v="384"/>
    <n v="0"/>
    <n v="0"/>
    <n v="38"/>
    <n v="297"/>
  </r>
  <r>
    <x v="8"/>
    <s v="COSMETICS"/>
    <x v="0"/>
    <x v="6"/>
    <x v="0"/>
    <n v="111311620"/>
    <n v="888066000000"/>
    <s v="TOMFORD CONTOURING COMPACT SHADE01WN T6YX-01"/>
    <s v="EA"/>
    <n v="1"/>
    <n v="383"/>
    <n v="0"/>
    <n v="0"/>
    <n v="5"/>
    <n v="0"/>
  </r>
  <r>
    <x v="8"/>
    <s v="COSMETICS"/>
    <x v="12"/>
    <x v="6"/>
    <x v="7"/>
    <n v="110334501"/>
    <n v="773602000000"/>
    <s v="MAC MINERALIZE SKINFINISH NATURAL MEDIUM MT7E02"/>
    <s v="EA"/>
    <n v="3"/>
    <n v="381"/>
    <n v="0"/>
    <n v="0"/>
    <n v="1"/>
    <n v="1"/>
  </r>
  <r>
    <x v="8"/>
    <s v="COSMETICS"/>
    <x v="12"/>
    <x v="6"/>
    <x v="7"/>
    <n v="110334507"/>
    <n v="773602000000"/>
    <s v="MAC MINERALIZE SKINFINISH LIGHT PLUS MT7E-13"/>
    <s v="EA"/>
    <n v="3"/>
    <n v="381"/>
    <n v="1"/>
    <n v="127"/>
    <n v="6"/>
    <n v="0"/>
  </r>
  <r>
    <x v="8"/>
    <s v="COSMETICS"/>
    <x v="12"/>
    <x v="6"/>
    <x v="7"/>
    <n v="110334509"/>
    <n v="773602000000"/>
    <s v="MAC MINERALIZE SKINFINISH NATURAL MEDIUM GOLDEN MT7E-15"/>
    <s v="EA"/>
    <n v="3"/>
    <n v="381"/>
    <n v="0"/>
    <n v="0"/>
    <n v="32"/>
    <n v="13"/>
  </r>
  <r>
    <x v="8"/>
    <s v="COSMETICS"/>
    <x v="12"/>
    <x v="6"/>
    <x v="7"/>
    <n v="110334514"/>
    <n v="773602000000"/>
    <s v="MAC MINERALIZE SKINFINISH NATURAL DARK DEEPEST MT7E19"/>
    <s v="EA"/>
    <n v="3"/>
    <n v="381"/>
    <n v="1"/>
    <n v="127"/>
    <n v="7"/>
    <n v="0"/>
  </r>
  <r>
    <x v="8"/>
    <s v="COSMETICS"/>
    <x v="1"/>
    <x v="5"/>
    <x v="4"/>
    <n v="110544236"/>
    <n v="887167000000"/>
    <s v="E LAUDER MICRO ESSENCE 200ML R1PW-01"/>
    <s v="EA"/>
    <n v="1"/>
    <n v="380"/>
    <n v="0"/>
    <n v="0"/>
    <n v="20"/>
    <n v="1665"/>
  </r>
  <r>
    <x v="8"/>
    <s v="COSMETICS"/>
    <x v="1"/>
    <x v="5"/>
    <x v="1"/>
    <n v="111395599"/>
    <n v="887167000000"/>
    <s v="E LAUDER MICRO ESSENCE TREATMENT LOTION WITH SAKURA FERMENT 200ML P6GM-01"/>
    <s v="EA"/>
    <n v="1"/>
    <n v="380"/>
    <n v="0"/>
    <n v="0"/>
    <n v="10"/>
    <n v="104"/>
  </r>
  <r>
    <x v="8"/>
    <s v="COSMETICS"/>
    <x v="12"/>
    <x v="6"/>
    <x v="3"/>
    <n v="110808216"/>
    <n v="773603000000"/>
    <s v="MAC EYES TIMES NINE BURGUNDY SCN2-03"/>
    <s v="EA"/>
    <n v="3"/>
    <n v="378"/>
    <n v="0"/>
    <n v="0"/>
    <n v="13"/>
    <n v="333"/>
  </r>
  <r>
    <x v="8"/>
    <s v="COSMETICS"/>
    <x v="12"/>
    <x v="6"/>
    <x v="7"/>
    <n v="102204662"/>
    <n v="773602000000"/>
    <s v="MAC SHEERTONE BLUSH PINCH ME M39H 15"/>
    <s v="EA"/>
    <n v="4"/>
    <n v="376"/>
    <n v="1"/>
    <n v="94"/>
    <n v="27"/>
    <n v="412"/>
  </r>
  <r>
    <x v="8"/>
    <s v="COSMETICS"/>
    <x v="12"/>
    <x v="6"/>
    <x v="7"/>
    <n v="102206314"/>
    <n v="773602000000"/>
    <s v="MAC SHEERTONE SHIMM. BLUSH PEACHTWIST M4RM-18"/>
    <s v="EA"/>
    <n v="4"/>
    <n v="376"/>
    <n v="1"/>
    <n v="94"/>
    <n v="45"/>
    <n v="69"/>
  </r>
  <r>
    <x v="8"/>
    <s v="COSMETICS"/>
    <x v="12"/>
    <x v="6"/>
    <x v="7"/>
    <n v="102208841"/>
    <n v="773602000000"/>
    <s v="MAC POWDER BLUSH COPPERTONE M220-07"/>
    <s v="EA"/>
    <n v="4"/>
    <n v="376"/>
    <n v="0"/>
    <n v="0"/>
    <n v="30"/>
    <n v="0"/>
  </r>
  <r>
    <x v="8"/>
    <s v="COSMETICS"/>
    <x v="12"/>
    <x v="6"/>
    <x v="7"/>
    <n v="102208849"/>
    <n v="773602000000"/>
    <s v="MAC POWDER BLUSH MOCHA M220-18"/>
    <s v="EA"/>
    <n v="4"/>
    <n v="376"/>
    <n v="1"/>
    <n v="94"/>
    <n v="7"/>
    <n v="0"/>
  </r>
  <r>
    <x v="8"/>
    <s v="COSMETICS"/>
    <x v="12"/>
    <x v="6"/>
    <x v="7"/>
    <n v="111613612"/>
    <n v="773603000000"/>
    <s v="MAC LIPSTICK SEE SHEER SJWM-14"/>
    <s v="EA"/>
    <n v="5"/>
    <n v="376"/>
    <n v="0"/>
    <n v="0"/>
    <n v="40"/>
    <n v="48"/>
  </r>
  <r>
    <x v="8"/>
    <s v="COSMETICS"/>
    <x v="13"/>
    <x v="6"/>
    <x v="1"/>
    <n v="110595003"/>
    <n v="716170000000"/>
    <s v="B BROWN LUXE LIP COLOR TRIO EHFY-01"/>
    <s v="EA"/>
    <n v="2"/>
    <n v="368"/>
    <n v="0"/>
    <n v="0"/>
    <n v="20"/>
    <n v="110"/>
  </r>
  <r>
    <x v="8"/>
    <s v="COSMETICS"/>
    <x v="12"/>
    <x v="6"/>
    <x v="7"/>
    <n v="111354759"/>
    <n v="773603000000"/>
    <s v="MAC EXTRA DIMENSION SKINFINISH DIMA'S GLOW SFML-40"/>
    <s v="EA"/>
    <n v="3"/>
    <n v="366"/>
    <n v="0"/>
    <n v="0"/>
    <n v="51"/>
    <n v="536"/>
  </r>
  <r>
    <x v="8"/>
    <s v="COSMETICS"/>
    <x v="3"/>
    <x v="5"/>
    <x v="0"/>
    <n v="102209332"/>
    <n v="20714281113"/>
    <s v="CLINIQUE ANTI BLEMISH SOL CLRF LTN 6K0G 01"/>
    <s v="EA"/>
    <n v="4"/>
    <n v="364"/>
    <n v="0"/>
    <n v="0"/>
    <n v="7"/>
    <n v="23"/>
  </r>
  <r>
    <x v="8"/>
    <s v="COSMETICS"/>
    <x v="3"/>
    <x v="5"/>
    <x v="0"/>
    <n v="110405385"/>
    <n v="20714744762"/>
    <s v="CLINIQUE FOR MEN CHARCOAL FACE WASH 200ML ZF7E-01"/>
    <s v="EA"/>
    <n v="4"/>
    <n v="364"/>
    <n v="0"/>
    <n v="0"/>
    <n v="7"/>
    <n v="13"/>
  </r>
  <r>
    <x v="8"/>
    <s v="COSMETICS"/>
    <x v="12"/>
    <x v="6"/>
    <x v="7"/>
    <n v="110557766"/>
    <n v="773602000000"/>
    <s v="MAC RETRO MATTE BURNT SPICE MY3N-39"/>
    <s v="EA"/>
    <n v="4"/>
    <n v="364"/>
    <n v="0"/>
    <n v="0"/>
    <n v="13"/>
    <n v="31"/>
  </r>
  <r>
    <x v="8"/>
    <s v="COSMETICS"/>
    <x v="12"/>
    <x v="6"/>
    <x v="7"/>
    <n v="110557768"/>
    <n v="773602000000"/>
    <s v="MAC RETRO MATTE TOPPED WITH BRANDY MY3N-41"/>
    <s v="EA"/>
    <n v="4"/>
    <n v="364"/>
    <n v="0"/>
    <n v="0"/>
    <n v="6"/>
    <n v="11"/>
  </r>
  <r>
    <x v="8"/>
    <s v="COSMETICS"/>
    <x v="12"/>
    <x v="6"/>
    <x v="3"/>
    <n v="111250836"/>
    <n v="773603000000"/>
    <s v="MAC PREP + PRIME FIX+ CHERRY BLOSSOM SF7K-01"/>
    <s v="EA"/>
    <n v="4"/>
    <n v="364"/>
    <n v="0"/>
    <n v="0"/>
    <n v="3"/>
    <n v="0"/>
  </r>
  <r>
    <x v="8"/>
    <s v="COSMETICS"/>
    <x v="3"/>
    <x v="5"/>
    <x v="0"/>
    <n v="110414173"/>
    <n v="20714777647"/>
    <s v="CLINIQUE RW LASER FOCUS WRINKLE CORRECTING EYE CREAM 15ML ZK4K-01"/>
    <s v="EA"/>
    <n v="2"/>
    <n v="363.3"/>
    <n v="0"/>
    <n v="0"/>
    <n v="9"/>
    <n v="74"/>
  </r>
  <r>
    <x v="8"/>
    <s v="COSMETICS"/>
    <x v="12"/>
    <x v="6"/>
    <x v="7"/>
    <n v="110137759"/>
    <n v="773602000000"/>
    <s v="MAC LIP PENCIL M380 74"/>
    <s v="EA"/>
    <n v="5"/>
    <n v="360"/>
    <n v="0"/>
    <n v="0"/>
    <n v="24"/>
    <n v="221"/>
  </r>
  <r>
    <x v="8"/>
    <s v="COSMETICS"/>
    <x v="13"/>
    <x v="6"/>
    <x v="1"/>
    <n v="110293197"/>
    <n v="716170000000"/>
    <s v="BOBBI BROWN SMOKEY EYE MASCARA E9TN-01"/>
    <s v="EA"/>
    <n v="3"/>
    <n v="360"/>
    <n v="0"/>
    <n v="0"/>
    <n v="10"/>
    <n v="57"/>
  </r>
  <r>
    <x v="8"/>
    <s v="COSMETICS"/>
    <x v="1"/>
    <x v="5"/>
    <x v="1"/>
    <n v="111451858"/>
    <n v="887167000000"/>
    <s v="E LAUDER REVITALIZING SUPREME+ NIGHT INTNSVE RSTRTIVE CRM 50ML P6RJ-01"/>
    <s v="EA"/>
    <n v="1"/>
    <n v="359"/>
    <n v="1"/>
    <n v="359"/>
    <n v="82"/>
    <n v="763"/>
  </r>
  <r>
    <x v="8"/>
    <s v="COSMETICS"/>
    <x v="3"/>
    <x v="5"/>
    <x v="0"/>
    <n v="110336030"/>
    <n v="20714698911"/>
    <s v="CLINIQUE SMART CUSTOM REPAIR SERUM 50ML Z7W2-01"/>
    <s v="EA"/>
    <n v="1"/>
    <n v="354"/>
    <n v="0"/>
    <n v="0"/>
    <n v="10"/>
    <n v="15"/>
  </r>
  <r>
    <x v="8"/>
    <s v="COSMETICS"/>
    <x v="3"/>
    <x v="5"/>
    <x v="4"/>
    <n v="111062287"/>
    <n v="20714940324"/>
    <s v="CLINIQUE MOISTURE SURGE BEST SELLER TR SET K9JP-01"/>
    <s v="EA"/>
    <n v="1"/>
    <n v="354"/>
    <n v="0"/>
    <n v="0"/>
    <n v="8"/>
    <n v="182"/>
  </r>
  <r>
    <x v="8"/>
    <s v="COSMETICS"/>
    <x v="3"/>
    <x v="5"/>
    <x v="0"/>
    <n v="111399568"/>
    <n v="20714994365"/>
    <s v="CLINIQUE MOISTURE SURGE BEST SELLERS SUPERCHARGED KJET-01"/>
    <s v="EA"/>
    <n v="1"/>
    <n v="354"/>
    <n v="1"/>
    <n v="354"/>
    <n v="10"/>
    <n v="461"/>
  </r>
  <r>
    <x v="8"/>
    <s v="COSMETICS"/>
    <x v="3"/>
    <x v="5"/>
    <x v="4"/>
    <n v="111399568"/>
    <n v="20714994365"/>
    <s v="CLINIQUE MOISTURE SURGE BEST SELLERS SUPERCHARGED KJET-01"/>
    <s v="EA"/>
    <n v="1"/>
    <n v="354"/>
    <n v="0"/>
    <n v="0"/>
    <n v="10"/>
    <n v="461"/>
  </r>
  <r>
    <x v="8"/>
    <s v="COSMETICS"/>
    <x v="12"/>
    <x v="6"/>
    <x v="1"/>
    <n v="111488355"/>
    <n v="773603000000"/>
    <s v="MAC STARRY-EYED KIT: NEUTRAL SH99-Y9"/>
    <s v="EA"/>
    <n v="2"/>
    <n v="352"/>
    <n v="2"/>
    <n v="352"/>
    <n v="11"/>
    <n v="0"/>
  </r>
  <r>
    <x v="8"/>
    <s v="COSMETICS"/>
    <x v="13"/>
    <x v="6"/>
    <x v="1"/>
    <n v="110352435"/>
    <n v="716170000000"/>
    <s v="B BROWN SKIN WEIGHTLESS POWDER FOUNDATION NATURAL EATA-04"/>
    <s v="EA"/>
    <n v="2"/>
    <n v="350"/>
    <n v="0"/>
    <n v="0"/>
    <n v="8"/>
    <n v="0"/>
  </r>
  <r>
    <x v="8"/>
    <s v="COSMETICS"/>
    <x v="13"/>
    <x v="6"/>
    <x v="1"/>
    <n v="110352437"/>
    <n v="716170000000"/>
    <s v="B BROWN SKIN WEIGHTLESS POWDER FOUNDATION HONEY EATA-05"/>
    <s v="EA"/>
    <n v="2"/>
    <n v="350"/>
    <n v="0"/>
    <n v="0"/>
    <n v="17"/>
    <n v="23"/>
  </r>
  <r>
    <x v="8"/>
    <s v="COSMETICS"/>
    <x v="12"/>
    <x v="6"/>
    <x v="7"/>
    <n v="111531849"/>
    <n v="773603000000"/>
    <s v="MAC LIPSTICK DARK SIDE SJ2E-10"/>
    <s v="EA"/>
    <n v="4"/>
    <n v="348"/>
    <n v="0"/>
    <n v="0"/>
    <n v="54"/>
    <n v="75"/>
  </r>
  <r>
    <x v="8"/>
    <s v="COSMETICS"/>
    <x v="3"/>
    <x v="5"/>
    <x v="4"/>
    <n v="110414173"/>
    <n v="20714777647"/>
    <s v="CLINIQUE RW LASER FOCUS WRINKLE CORRECTING EYE CREAM 15ML ZK4K-01"/>
    <s v="EA"/>
    <n v="2"/>
    <n v="346"/>
    <n v="0"/>
    <n v="0"/>
    <n v="10"/>
    <n v="74"/>
  </r>
  <r>
    <x v="8"/>
    <s v="COSMETICS"/>
    <x v="3"/>
    <x v="5"/>
    <x v="0"/>
    <n v="111154119"/>
    <n v="20714984755"/>
    <s v="CLINIQUE ID DDML LINES &amp; WRINKLES KHAR-01"/>
    <s v="EA"/>
    <n v="2"/>
    <n v="346"/>
    <n v="0"/>
    <n v="0"/>
    <n v="2"/>
    <n v="0"/>
  </r>
  <r>
    <x v="8"/>
    <s v="COSMETICS"/>
    <x v="3"/>
    <x v="5"/>
    <x v="0"/>
    <n v="111154120"/>
    <n v="20714984847"/>
    <s v="CLINIQUE ID DDMG ANTI-IRRITATION KHAX-01"/>
    <s v="EA"/>
    <n v="2"/>
    <n v="346"/>
    <n v="0"/>
    <n v="0"/>
    <n v="5"/>
    <n v="0"/>
  </r>
  <r>
    <x v="8"/>
    <s v="COSMETICS"/>
    <x v="3"/>
    <x v="5"/>
    <x v="0"/>
    <n v="111154122"/>
    <n v="20714984878"/>
    <s v="CLINIQUE ID DDMG UNEVEN SKINTONE KHC1-01"/>
    <s v="EA"/>
    <n v="2"/>
    <n v="346"/>
    <n v="0"/>
    <n v="0"/>
    <n v="0"/>
    <n v="0"/>
  </r>
  <r>
    <x v="8"/>
    <s v="COSMETICS"/>
    <x v="3"/>
    <x v="5"/>
    <x v="0"/>
    <n v="111154127"/>
    <n v="20714984991"/>
    <s v="CLINIQUE ID DDMJ UNEVEN SKINTONE KHCF-01"/>
    <s v="EA"/>
    <n v="2"/>
    <n v="346"/>
    <n v="1"/>
    <n v="173"/>
    <n v="15"/>
    <n v="0"/>
  </r>
  <r>
    <x v="8"/>
    <s v="COSMETICS"/>
    <x v="3"/>
    <x v="5"/>
    <x v="4"/>
    <n v="111154127"/>
    <n v="20714984991"/>
    <s v="CLINIQUE ID DDMJ UNEVEN SKINTONE KHCF-01"/>
    <s v="EA"/>
    <n v="2"/>
    <n v="346"/>
    <n v="0"/>
    <n v="0"/>
    <n v="4"/>
    <n v="0"/>
  </r>
  <r>
    <x v="8"/>
    <s v="COSMETICS"/>
    <x v="1"/>
    <x v="6"/>
    <x v="0"/>
    <n v="102210059"/>
    <n v="27131495284"/>
    <s v="E LAUDER DW ZERO SMDG MASCARA 9LL7 01"/>
    <s v="EA"/>
    <n v="3"/>
    <n v="345"/>
    <n v="1"/>
    <n v="115"/>
    <n v="3"/>
    <n v="46"/>
  </r>
  <r>
    <x v="8"/>
    <s v="COSMETICS"/>
    <x v="1"/>
    <x v="5"/>
    <x v="1"/>
    <n v="110253857"/>
    <n v="27131987840"/>
    <s v="E LAUDER PERFECTLY CLEAN FOAM CLEANSER PURIFYING MASK 150ML YCE7-01"/>
    <s v="EA"/>
    <n v="3"/>
    <n v="345"/>
    <n v="0"/>
    <n v="0"/>
    <n v="14"/>
    <n v="225"/>
  </r>
  <r>
    <x v="8"/>
    <s v="COSMETICS"/>
    <x v="11"/>
    <x v="5"/>
    <x v="0"/>
    <n v="110275681"/>
    <n v="747930000000"/>
    <s v="CREME DE LA MER THE CLEANSING GEL 51T0-01"/>
    <s v="EA"/>
    <n v="1"/>
    <n v="345"/>
    <n v="0"/>
    <n v="0"/>
    <n v="2"/>
    <n v="0"/>
  </r>
  <r>
    <x v="8"/>
    <s v="COSMETICS"/>
    <x v="11"/>
    <x v="5"/>
    <x v="3"/>
    <n v="110275684"/>
    <n v="747930000000"/>
    <s v="CREME DE LA MER THE CLEANSING FOAM 51T4-01"/>
    <s v="EA"/>
    <n v="1"/>
    <n v="345"/>
    <n v="0"/>
    <n v="0"/>
    <n v="51"/>
    <n v="266"/>
  </r>
  <r>
    <x v="8"/>
    <s v="COSMETICS"/>
    <x v="3"/>
    <x v="6"/>
    <x v="0"/>
    <n v="111120043"/>
    <n v="20714942618"/>
    <s v="CLINIQUE DUAL ENDED POP LIP SET K9X1-01"/>
    <s v="EA"/>
    <n v="3"/>
    <n v="345"/>
    <n v="1"/>
    <n v="115"/>
    <n v="9"/>
    <n v="3"/>
  </r>
  <r>
    <x v="8"/>
    <s v="COSMETICS"/>
    <x v="3"/>
    <x v="6"/>
    <x v="0"/>
    <n v="111154107"/>
    <n v="20714942601"/>
    <s v="CLINIQUE DUAL ENDED MINI SPLASH SET K9X0-01"/>
    <s v="EA"/>
    <n v="3"/>
    <n v="345"/>
    <n v="0"/>
    <n v="0"/>
    <n v="3"/>
    <n v="0"/>
  </r>
  <r>
    <x v="8"/>
    <s v="COSMETICS"/>
    <x v="12"/>
    <x v="6"/>
    <x v="7"/>
    <n v="102208895"/>
    <n v="773602000000"/>
    <s v="MAC CONCEALER NC15 M45018"/>
    <s v="EA"/>
    <n v="4"/>
    <n v="340"/>
    <n v="0"/>
    <n v="0"/>
    <n v="0"/>
    <n v="0"/>
  </r>
  <r>
    <x v="8"/>
    <s v="COSMETICS"/>
    <x v="12"/>
    <x v="6"/>
    <x v="7"/>
    <n v="102208903"/>
    <n v="773602000000"/>
    <s v="MAC CONCEALER NW20 M45013"/>
    <s v="EA"/>
    <n v="4"/>
    <n v="340"/>
    <n v="3"/>
    <n v="255"/>
    <n v="4"/>
    <n v="0"/>
  </r>
  <r>
    <x v="8"/>
    <s v="COSMETICS"/>
    <x v="12"/>
    <x v="6"/>
    <x v="7"/>
    <n v="102208994"/>
    <n v="773602000000"/>
    <s v="MAC STUDIO FINISH CONCEALER NW25 M45014"/>
    <s v="EA"/>
    <n v="4"/>
    <n v="340"/>
    <n v="0"/>
    <n v="0"/>
    <n v="48"/>
    <n v="0"/>
  </r>
  <r>
    <x v="8"/>
    <s v="COSMETICS"/>
    <x v="12"/>
    <x v="6"/>
    <x v="4"/>
    <n v="110248868"/>
    <n v="773602000000"/>
    <s v="MAC VELUXE BROW LINER DEEP DARK BRUNETTE MMT0-05"/>
    <s v="EA"/>
    <n v="4"/>
    <n v="340"/>
    <n v="1"/>
    <n v="85"/>
    <n v="18"/>
    <n v="0"/>
  </r>
  <r>
    <x v="8"/>
    <s v="COSMETICS"/>
    <x v="12"/>
    <x v="6"/>
    <x v="7"/>
    <n v="110039869"/>
    <n v="773602000000"/>
    <s v="MAC PREP+PRIME TRANS FINISH POWDER MC96 01"/>
    <s v="EA"/>
    <n v="3"/>
    <n v="339"/>
    <n v="0"/>
    <n v="0"/>
    <n v="20"/>
    <n v="23"/>
  </r>
  <r>
    <x v="8"/>
    <s v="COSMETICS"/>
    <x v="12"/>
    <x v="6"/>
    <x v="7"/>
    <n v="110338072"/>
    <n v="773602000000"/>
    <s v="MAC MINERALIZE BLUSH DAINTY MT1N-42"/>
    <s v="EA"/>
    <n v="3"/>
    <n v="339"/>
    <n v="1"/>
    <n v="113"/>
    <n v="17"/>
    <n v="18"/>
  </r>
  <r>
    <x v="8"/>
    <s v="COSMETICS"/>
    <x v="1"/>
    <x v="6"/>
    <x v="0"/>
    <n v="110522837"/>
    <n v="887167000000"/>
    <s v="E LAUDER THE BROW MULTI-TASKER DARK BRUNETTE RH8G-04"/>
    <s v="EA"/>
    <n v="3"/>
    <n v="339"/>
    <n v="0"/>
    <n v="0"/>
    <n v="-1"/>
    <n v="0"/>
  </r>
  <r>
    <x v="8"/>
    <s v="COSMETICS"/>
    <x v="1"/>
    <x v="5"/>
    <x v="0"/>
    <n v="110702972"/>
    <n v="887167000000"/>
    <s v="E LAUDER REVITALIZING SUPREME PLUS LIGHT 50ML RTM5-01"/>
    <s v="EA"/>
    <n v="1"/>
    <n v="335"/>
    <n v="0"/>
    <n v="0"/>
    <n v="26"/>
    <n v="118"/>
  </r>
  <r>
    <x v="8"/>
    <s v="COSMETICS"/>
    <x v="3"/>
    <x v="5"/>
    <x v="0"/>
    <n v="110808213"/>
    <n v="20714816407"/>
    <s v="CLINIQUE DDMG TRIO SET 3X125ML ZPTC-1"/>
    <s v="EA"/>
    <n v="1"/>
    <n v="335"/>
    <n v="0"/>
    <n v="0"/>
    <n v="18"/>
    <n v="4"/>
  </r>
  <r>
    <x v="8"/>
    <s v="COSMETICS"/>
    <x v="1"/>
    <x v="5"/>
    <x v="0"/>
    <n v="111166467"/>
    <n v="887167000000"/>
    <s v="E LAUDER RESILIENCE MULTI EFFECT TRI PEPTIDE FACE &amp; NECK CRME DRY SKIN P1G5-01"/>
    <s v="EA"/>
    <n v="1"/>
    <n v="335"/>
    <n v="0"/>
    <n v="0"/>
    <n v="15"/>
    <n v="28"/>
  </r>
  <r>
    <x v="8"/>
    <s v="COSMETICS"/>
    <x v="13"/>
    <x v="6"/>
    <x v="1"/>
    <n v="111399412"/>
    <n v="716170000000"/>
    <s v="B BROWN CITY DUSK EYE SHADOW PALETTE EMAR-01"/>
    <s v="EA"/>
    <n v="1"/>
    <n v="335"/>
    <n v="0"/>
    <n v="0"/>
    <n v="6"/>
    <n v="0"/>
  </r>
  <r>
    <x v="8"/>
    <s v="COSMETICS"/>
    <x v="12"/>
    <x v="6"/>
    <x v="4"/>
    <n v="110823913"/>
    <n v="773602000000"/>
    <s v="MAC #150S LARGE POWDER BRUSH S7JE-01"/>
    <s v="EA"/>
    <n v="2"/>
    <n v="332"/>
    <n v="0"/>
    <n v="0"/>
    <n v="13"/>
    <n v="55"/>
  </r>
  <r>
    <x v="8"/>
    <s v="COSMETICS"/>
    <x v="1"/>
    <x v="6"/>
    <x v="0"/>
    <n v="111548476"/>
    <n v="887168000000"/>
    <s v="ESTEE LAUDER PURE COLOR ENVY TRIO LIPSTICK CNY LIMITED EDITION PJFA-01"/>
    <s v="EA"/>
    <n v="1"/>
    <n v="330"/>
    <n v="0"/>
    <n v="0"/>
    <n v="41"/>
    <n v="140"/>
  </r>
  <r>
    <x v="8"/>
    <s v="COSMETICS"/>
    <x v="1"/>
    <x v="6"/>
    <x v="1"/>
    <n v="111548476"/>
    <n v="887168000000"/>
    <s v="ESTEE LAUDER PURE COLOR ENVY TRIO LIPSTICK CNY LIMITED EDITION PJFA-01"/>
    <s v="EA"/>
    <n v="1"/>
    <n v="330"/>
    <n v="0"/>
    <n v="0"/>
    <n v="18"/>
    <n v="140"/>
  </r>
  <r>
    <x v="8"/>
    <s v="COSMETICS"/>
    <x v="0"/>
    <x v="6"/>
    <x v="0"/>
    <n v="110351682"/>
    <n v="888066000000"/>
    <s v="TOM FORD EYE COLOR QUAD NUDE DIP T1EL-03"/>
    <s v="EA"/>
    <n v="1"/>
    <n v="326"/>
    <n v="0"/>
    <n v="0"/>
    <n v="5"/>
    <n v="4"/>
  </r>
  <r>
    <x v="8"/>
    <s v="COSMETICS"/>
    <x v="0"/>
    <x v="6"/>
    <x v="1"/>
    <n v="110351682"/>
    <n v="888066000000"/>
    <s v="TOM FORD EYE COLOR QUAD NUDE DIP T1EL-03"/>
    <s v="EA"/>
    <n v="1"/>
    <n v="326"/>
    <n v="0"/>
    <n v="0"/>
    <n v="4"/>
    <n v="4"/>
  </r>
  <r>
    <x v="8"/>
    <s v="COSMETICS"/>
    <x v="0"/>
    <x v="6"/>
    <x v="1"/>
    <n v="110470450"/>
    <n v="888066000000"/>
    <s v="TOM FORD EYE COLOR QUAD DISCO DUST T0T9-20"/>
    <s v="EA"/>
    <n v="1"/>
    <n v="326"/>
    <n v="0"/>
    <n v="0"/>
    <n v="8"/>
    <n v="44"/>
  </r>
  <r>
    <x v="8"/>
    <s v="COSMETICS"/>
    <x v="0"/>
    <x v="6"/>
    <x v="0"/>
    <n v="111451895"/>
    <n v="888066000000"/>
    <s v="TOM FORD SOLEIL EYE CLR QUA-02 T7RF-02"/>
    <s v="EA"/>
    <n v="1"/>
    <n v="326"/>
    <n v="0"/>
    <n v="0"/>
    <n v="7"/>
    <n v="28"/>
  </r>
  <r>
    <x v="8"/>
    <s v="COSMETICS"/>
    <x v="1"/>
    <x v="6"/>
    <x v="0"/>
    <n v="102014162"/>
    <n v="27131187035"/>
    <s v="ESTEE LAUDER DOUBLE WEAR MAKEUP 1G5Y-01"/>
    <s v="EA"/>
    <n v="2"/>
    <n v="324"/>
    <n v="0"/>
    <n v="0"/>
    <n v="6"/>
    <n v="10"/>
  </r>
  <r>
    <x v="8"/>
    <s v="COSMETICS"/>
    <x v="1"/>
    <x v="6"/>
    <x v="0"/>
    <n v="110222241"/>
    <n v="27131392330"/>
    <s v="E LAUDER DWEAR STAY-IN-PLACE LIQUID MAKEUP SPF10 ECRU 1G5Y-16"/>
    <s v="EA"/>
    <n v="2"/>
    <n v="324"/>
    <n v="0"/>
    <n v="0"/>
    <n v="5"/>
    <n v="22"/>
  </r>
  <r>
    <x v="8"/>
    <s v="COSMETICS"/>
    <x v="1"/>
    <x v="6"/>
    <x v="0"/>
    <n v="110222244"/>
    <n v="27131934998"/>
    <s v="E LAUDER DWEAR STAY-IN-PLACE LIQUID MAKEUP SPF10 PURE BEIGE 1G5Y-77"/>
    <s v="EA"/>
    <n v="2"/>
    <n v="324"/>
    <n v="0"/>
    <n v="0"/>
    <n v="9"/>
    <n v="3"/>
  </r>
  <r>
    <x v="8"/>
    <s v="COSMETICS"/>
    <x v="13"/>
    <x v="6"/>
    <x v="1"/>
    <n v="110229083"/>
    <n v="716170000000"/>
    <s v="BOBBI BROWN FOUNDATION BRUSH E3CA-01"/>
    <s v="EA"/>
    <n v="2"/>
    <n v="324"/>
    <n v="0"/>
    <n v="0"/>
    <n v="1"/>
    <n v="0"/>
  </r>
  <r>
    <x v="8"/>
    <s v="COSMETICS"/>
    <x v="1"/>
    <x v="6"/>
    <x v="0"/>
    <n v="110505755"/>
    <n v="27131228387"/>
    <s v="E LAUDER DWEAR LIQUID FOUNDATION 30ML IVORY BEIGE 1G5Y-10"/>
    <s v="EA"/>
    <n v="2"/>
    <n v="324"/>
    <n v="0"/>
    <n v="0"/>
    <n v="11"/>
    <n v="48"/>
  </r>
  <r>
    <x v="8"/>
    <s v="COSMETICS"/>
    <x v="1"/>
    <x v="6"/>
    <x v="1"/>
    <n v="110505755"/>
    <n v="27131228387"/>
    <s v="E LAUDER DWEAR LIQUID FOUNDATION 30ML IVORY BEIGE 1G5Y-10"/>
    <s v="EA"/>
    <n v="2"/>
    <n v="324"/>
    <n v="0"/>
    <n v="0"/>
    <n v="14"/>
    <n v="48"/>
  </r>
  <r>
    <x v="8"/>
    <s v="COSMETICS"/>
    <x v="1"/>
    <x v="6"/>
    <x v="0"/>
    <n v="110544268"/>
    <n v="27131934943"/>
    <s v="E LAUDER DW STAY-IN-PLACE MAKEUP SPF10 1N1 IVORY NUDE 72 1G5Y-72"/>
    <s v="EA"/>
    <n v="2"/>
    <n v="324"/>
    <n v="0"/>
    <n v="0"/>
    <n v="7"/>
    <n v="158"/>
  </r>
  <r>
    <x v="8"/>
    <s v="COSMETICS"/>
    <x v="1"/>
    <x v="6"/>
    <x v="1"/>
    <n v="110593608"/>
    <n v="887167000000"/>
    <s v="E LAUDER DWEAR STAY-IN-PLACE MAKEUP 2N2 BUFF 1G5Y-CC"/>
    <s v="EA"/>
    <n v="2"/>
    <n v="324"/>
    <n v="0"/>
    <n v="0"/>
    <n v="8"/>
    <n v="31"/>
  </r>
  <r>
    <x v="8"/>
    <s v="COSMETICS"/>
    <x v="1"/>
    <x v="6"/>
    <x v="0"/>
    <n v="110593613"/>
    <n v="887167000000"/>
    <s v="E LAUDER DWEAR NUDE WATERFRESH SPF30 2C2 PALE ALMOND RWAP-02"/>
    <s v="EA"/>
    <n v="2"/>
    <n v="324"/>
    <n v="0"/>
    <n v="0"/>
    <n v="3"/>
    <n v="0"/>
  </r>
  <r>
    <x v="8"/>
    <s v="COSMETICS"/>
    <x v="1"/>
    <x v="6"/>
    <x v="1"/>
    <n v="111354822"/>
    <n v="887167000000"/>
    <s v="ESTEE LAUDER DOUBLEWEARLIGHTSOFTMATTEHYDRAMAKEUPSPF10 4N1 SHELL BEIGE P6LC-05"/>
    <s v="EA"/>
    <n v="2"/>
    <n v="324"/>
    <n v="2"/>
    <n v="324"/>
    <n v="0"/>
    <n v="0"/>
  </r>
  <r>
    <x v="8"/>
    <s v="COSMETICS"/>
    <x v="1"/>
    <x v="6"/>
    <x v="1"/>
    <n v="111398701"/>
    <n v="27131392323"/>
    <s v="E LAUDER DWEAR STAY-IN-PLACE LIQUID MAKEUP SPF10 1C0 SHELL 30ML 1G5Y-15"/>
    <s v="EA"/>
    <n v="2"/>
    <n v="324"/>
    <n v="0"/>
    <n v="0"/>
    <n v="13"/>
    <n v="11"/>
  </r>
  <r>
    <x v="8"/>
    <s v="COSMETICS"/>
    <x v="13"/>
    <x v="5"/>
    <x v="1"/>
    <n v="110234671"/>
    <n v="716170000000"/>
    <s v="BOBBI BROWN HYDRATING EYE CREAM 15ML E65Y-01"/>
    <s v="EA"/>
    <n v="2"/>
    <n v="322"/>
    <n v="0"/>
    <n v="0"/>
    <n v="10"/>
    <n v="0"/>
  </r>
  <r>
    <x v="8"/>
    <s v="COSMETICS"/>
    <x v="12"/>
    <x v="6"/>
    <x v="4"/>
    <n v="102208716"/>
    <n v="773602000000"/>
    <s v="MAC MATTE LIPSTICK PLEASE ME M2LP-32"/>
    <s v="EA"/>
    <n v="4"/>
    <n v="320"/>
    <n v="0"/>
    <n v="0"/>
    <n v="10"/>
    <n v="56"/>
  </r>
  <r>
    <x v="8"/>
    <s v="COSMETICS"/>
    <x v="12"/>
    <x v="6"/>
    <x v="7"/>
    <n v="102208984"/>
    <n v="773602000000"/>
    <s v="MAC LIPSTICK REBEL M3EW-29"/>
    <s v="EA"/>
    <n v="4"/>
    <n v="320"/>
    <n v="0"/>
    <n v="0"/>
    <n v="27"/>
    <n v="39"/>
  </r>
  <r>
    <x v="8"/>
    <s v="COSMETICS"/>
    <x v="12"/>
    <x v="6"/>
    <x v="7"/>
    <n v="110214415"/>
    <n v="773602000000"/>
    <s v="MAC CREMESHEEN LIPSTICK PEACH BLOSSOM MMA5-03"/>
    <s v="EA"/>
    <n v="4"/>
    <n v="320"/>
    <n v="0"/>
    <n v="0"/>
    <n v="2"/>
    <n v="0"/>
  </r>
  <r>
    <x v="8"/>
    <s v="COSMETICS"/>
    <x v="12"/>
    <x v="6"/>
    <x v="7"/>
    <n v="110244917"/>
    <n v="773602000000"/>
    <s v="MAC PRO LONGWEAR EYELINER RICH EXPERIENCE MNMG-02"/>
    <s v="EA"/>
    <n v="4"/>
    <n v="320"/>
    <n v="0"/>
    <n v="0"/>
    <n v="4"/>
    <n v="0"/>
  </r>
  <r>
    <x v="8"/>
    <s v="COSMETICS"/>
    <x v="12"/>
    <x v="6"/>
    <x v="3"/>
    <n v="110260766"/>
    <n v="773602000000"/>
    <s v="MAC MATTE LIPSTICK CHILI M2LP-01"/>
    <s v="EA"/>
    <n v="4"/>
    <n v="320"/>
    <n v="0"/>
    <n v="0"/>
    <n v="11"/>
    <n v="812"/>
  </r>
  <r>
    <x v="8"/>
    <s v="COSMETICS"/>
    <x v="12"/>
    <x v="6"/>
    <x v="7"/>
    <n v="110260773"/>
    <n v="773602000000"/>
    <s v="MAC MATTE LIPSTICK DIVA M2LP-02"/>
    <s v="EA"/>
    <n v="4"/>
    <n v="320"/>
    <n v="1"/>
    <n v="80"/>
    <n v="32"/>
    <n v="218"/>
  </r>
  <r>
    <x v="8"/>
    <s v="COSMETICS"/>
    <x v="12"/>
    <x v="6"/>
    <x v="7"/>
    <n v="110280851"/>
    <n v="773602000000"/>
    <s v="MAC LIPSTICK RUNWAY HIT M0N9-14"/>
    <s v="EA"/>
    <n v="4"/>
    <n v="320"/>
    <n v="1"/>
    <n v="80"/>
    <n v="2"/>
    <n v="0"/>
  </r>
  <r>
    <x v="8"/>
    <s v="COSMETICS"/>
    <x v="12"/>
    <x v="6"/>
    <x v="4"/>
    <n v="110413857"/>
    <n v="773602000000"/>
    <s v="MAC MATTE LIPSTICK MEHR M2LP-70"/>
    <s v="EA"/>
    <n v="4"/>
    <n v="320"/>
    <n v="0"/>
    <n v="0"/>
    <n v="33"/>
    <n v="602"/>
  </r>
  <r>
    <x v="8"/>
    <s v="COSMETICS"/>
    <x v="12"/>
    <x v="6"/>
    <x v="7"/>
    <n v="111114982"/>
    <n v="773603000000"/>
    <s v="MAC POWDER KISS LIPSTICK MULL IT OVER S4K0-29"/>
    <s v="EA"/>
    <n v="4"/>
    <n v="320"/>
    <n v="2"/>
    <n v="160"/>
    <n v="8"/>
    <n v="171"/>
  </r>
  <r>
    <x v="8"/>
    <s v="COSMETICS"/>
    <x v="12"/>
    <x v="6"/>
    <x v="3"/>
    <n v="111399345"/>
    <n v="773603000000"/>
    <s v="MAC NINE LIVES 420 SG73-16"/>
    <s v="EA"/>
    <n v="4"/>
    <n v="320"/>
    <n v="1"/>
    <n v="80"/>
    <n v="12"/>
    <n v="251"/>
  </r>
  <r>
    <x v="8"/>
    <s v="COSMETICS"/>
    <x v="12"/>
    <x v="6"/>
    <x v="3"/>
    <n v="111613232"/>
    <n v="773603000000"/>
    <s v="MAC LIPSTICK @THEMAYAAHMAD SJX4-K4"/>
    <s v="EA"/>
    <n v="4"/>
    <n v="320"/>
    <n v="0"/>
    <n v="0"/>
    <n v="9"/>
    <n v="648"/>
  </r>
  <r>
    <x v="8"/>
    <s v="COSMETICS"/>
    <x v="12"/>
    <x v="5"/>
    <x v="3"/>
    <n v="111079697"/>
    <n v="773602000000"/>
    <s v="MAC LIGHTFUL C MOISTURE CRM 50ML S5JH-01"/>
    <s v="EA"/>
    <n v="2"/>
    <n v="318"/>
    <n v="0"/>
    <n v="0"/>
    <n v="3"/>
    <n v="0"/>
  </r>
  <r>
    <x v="8"/>
    <s v="COSMETICS"/>
    <x v="12"/>
    <x v="5"/>
    <x v="7"/>
    <n v="102207811"/>
    <n v="773602000000"/>
    <s v="MAC FAST RESPONSE EYE CREAM TUBE W/ OPTHAL TIP 15ML M6GW 01"/>
    <s v="EA"/>
    <n v="3"/>
    <n v="315"/>
    <n v="0"/>
    <n v="0"/>
    <n v="5"/>
    <n v="0"/>
  </r>
  <r>
    <x v="8"/>
    <s v="COSMETICS"/>
    <x v="11"/>
    <x v="5"/>
    <x v="3"/>
    <n v="110275720"/>
    <n v="747930000000"/>
    <s v="CREME DE LA MER THE MIST 100ML 529F-01"/>
    <s v="EA"/>
    <n v="1"/>
    <n v="311"/>
    <n v="0"/>
    <n v="0"/>
    <n v="18"/>
    <n v="0"/>
  </r>
  <r>
    <x v="8"/>
    <s v="COSMETICS"/>
    <x v="11"/>
    <x v="6"/>
    <x v="0"/>
    <n v="110858828"/>
    <n v="747930000000"/>
    <s v="LA MER THE SKINCOLOR CONCEALER LIGHT 5FT4-12"/>
    <s v="EA"/>
    <n v="1"/>
    <n v="311"/>
    <n v="0"/>
    <n v="0"/>
    <n v="3"/>
    <n v="0"/>
  </r>
  <r>
    <x v="8"/>
    <s v="COSMETICS"/>
    <x v="12"/>
    <x v="6"/>
    <x v="7"/>
    <n v="111397248"/>
    <n v="773603000000"/>
    <s v="MAC VERISCOLOUR VARNISH X 2 #1 SHX2-01"/>
    <s v="EA"/>
    <n v="2"/>
    <n v="306"/>
    <n v="0"/>
    <n v="0"/>
    <n v="30"/>
    <n v="109"/>
  </r>
  <r>
    <x v="8"/>
    <s v="COSMETICS"/>
    <x v="12"/>
    <x v="6"/>
    <x v="4"/>
    <n v="111613614"/>
    <n v="773603000000"/>
    <s v="MAC PREP + PRIME FIX+ CHERRY BLOSSOM SJA6-02"/>
    <s v="EA"/>
    <n v="3"/>
    <n v="306"/>
    <n v="0"/>
    <n v="0"/>
    <n v="10"/>
    <n v="246"/>
  </r>
  <r>
    <x v="8"/>
    <s v="COSMETICS"/>
    <x v="3"/>
    <x v="5"/>
    <x v="4"/>
    <n v="111543743"/>
    <n v="192333000000"/>
    <s v="CLINIQUE EVEN BETTER CLINICAL RADICAL DARK SPOT CORRECTOR INTERRUPTER 50ML KN0Y-01"/>
    <s v="EA"/>
    <n v="1"/>
    <n v="302"/>
    <n v="0"/>
    <n v="0"/>
    <n v="0"/>
    <n v="7"/>
  </r>
  <r>
    <x v="8"/>
    <s v="COSMETICS"/>
    <x v="3"/>
    <x v="5"/>
    <x v="0"/>
    <n v="110352158"/>
    <n v="20714699697"/>
    <s v="CLINIQUE GREAT SKIN STARTS HERE TYPE III/IV Z7XR-01"/>
    <s v="EA"/>
    <n v="2"/>
    <n v="300"/>
    <n v="0"/>
    <n v="0"/>
    <n v="11"/>
    <n v="7"/>
  </r>
  <r>
    <x v="8"/>
    <s v="COSMETICS"/>
    <x v="3"/>
    <x v="5"/>
    <x v="3"/>
    <n v="110592161"/>
    <n v="20714914271"/>
    <s v="CLINIQUE MOISTURE SURGE CONCENTRATE DUO 2X48ML K6L4-01"/>
    <s v="EA"/>
    <n v="1"/>
    <n v="300"/>
    <n v="0"/>
    <n v="0"/>
    <n v="15"/>
    <n v="337"/>
  </r>
  <r>
    <x v="8"/>
    <s v="COSMETICS"/>
    <x v="13"/>
    <x v="6"/>
    <x v="1"/>
    <n v="110395132"/>
    <n v="716170000000"/>
    <s v="B BROWN PERFECTLY DEFINED L-WEAR BROW PENCIL MAHOGANY ECNF-02"/>
    <s v="EA"/>
    <n v="2"/>
    <n v="292"/>
    <n v="0"/>
    <n v="0"/>
    <n v="15"/>
    <n v="32"/>
  </r>
  <r>
    <x v="8"/>
    <s v="COSMETICS"/>
    <x v="12"/>
    <x v="6"/>
    <x v="7"/>
    <n v="102204675"/>
    <n v="773602000000"/>
    <s v="MAC EYE KOHL TEDDY M1XG 03"/>
    <s v="EA"/>
    <n v="4"/>
    <n v="288"/>
    <n v="0"/>
    <n v="0"/>
    <n v="48"/>
    <n v="11"/>
  </r>
  <r>
    <x v="8"/>
    <s v="COSMETICS"/>
    <x v="12"/>
    <x v="6"/>
    <x v="7"/>
    <n v="102204749"/>
    <n v="773602000000"/>
    <s v="MAC P/POINT EYE PENCIL S/BROWN M3RY-10"/>
    <s v="EA"/>
    <n v="4"/>
    <n v="288"/>
    <n v="0"/>
    <n v="0"/>
    <n v="16"/>
    <n v="0"/>
  </r>
  <r>
    <x v="8"/>
    <s v="COSMETICS"/>
    <x v="12"/>
    <x v="6"/>
    <x v="4"/>
    <n v="102204966"/>
    <n v="773602000000"/>
    <s v="MAC LIP PENCIL SPICE M380-22"/>
    <s v="EA"/>
    <n v="4"/>
    <n v="288"/>
    <n v="0"/>
    <n v="0"/>
    <n v="14"/>
    <n v="71"/>
  </r>
  <r>
    <x v="8"/>
    <s v="COSMETICS"/>
    <x v="12"/>
    <x v="6"/>
    <x v="3"/>
    <n v="102207017"/>
    <n v="773602000000"/>
    <s v="MAC TECHNAKOHL GRAPHBLK M76P-01"/>
    <s v="EA"/>
    <n v="4"/>
    <n v="288"/>
    <n v="0"/>
    <n v="0"/>
    <n v="13"/>
    <n v="579"/>
  </r>
  <r>
    <x v="8"/>
    <s v="COSMETICS"/>
    <x v="12"/>
    <x v="6"/>
    <x v="7"/>
    <n v="110032134"/>
    <n v="773602000000"/>
    <s v="MAC STUDIO SCULPT SPF15 FOUND.MAN7-14"/>
    <s v="EA"/>
    <n v="2"/>
    <n v="288"/>
    <n v="0"/>
    <n v="0"/>
    <n v="0"/>
    <n v="0"/>
  </r>
  <r>
    <x v="8"/>
    <s v="COSMETICS"/>
    <x v="12"/>
    <x v="6"/>
    <x v="7"/>
    <n v="110245004"/>
    <n v="773602000000"/>
    <s v="MAC IN EXTREME DIMENSION 3D LASH BLACK MN65-01"/>
    <s v="EA"/>
    <n v="3"/>
    <n v="288"/>
    <n v="1"/>
    <n v="96"/>
    <n v="51"/>
    <n v="778"/>
  </r>
  <r>
    <x v="8"/>
    <s v="COSMETICS"/>
    <x v="12"/>
    <x v="6"/>
    <x v="7"/>
    <n v="110309464"/>
    <n v="773602000000"/>
    <s v="MAC PREP + PRIME NATURAL RADIANCE RADIANT PINK MT5K-02"/>
    <s v="EA"/>
    <n v="2"/>
    <n v="288"/>
    <n v="0"/>
    <n v="0"/>
    <n v="33"/>
    <n v="133"/>
  </r>
  <r>
    <x v="8"/>
    <s v="COSMETICS"/>
    <x v="12"/>
    <x v="6"/>
    <x v="7"/>
    <n v="110415083"/>
    <n v="773602000000"/>
    <s v="MAC STUDIO WATERWEIGHT SPF30/PA++ F NC30 MXCT-05"/>
    <s v="EA"/>
    <n v="2"/>
    <n v="288"/>
    <n v="0"/>
    <n v="0"/>
    <n v="9"/>
    <n v="0"/>
  </r>
  <r>
    <x v="8"/>
    <s v="COSMETICS"/>
    <x v="12"/>
    <x v="6"/>
    <x v="7"/>
    <n v="110415086"/>
    <n v="773602000000"/>
    <s v="MAC STUDIO WATERWEIGHT SPF30/PA++ F NC42 MXCT-08"/>
    <s v="EA"/>
    <n v="2"/>
    <n v="288"/>
    <n v="0"/>
    <n v="0"/>
    <n v="2"/>
    <n v="0"/>
  </r>
  <r>
    <x v="8"/>
    <s v="COSMETICS"/>
    <x v="12"/>
    <x v="6"/>
    <x v="7"/>
    <n v="110517514"/>
    <n v="773602000000"/>
    <s v="MAC LIP PENCIL BURGUNDY S4W9-33"/>
    <s v="EA"/>
    <n v="4"/>
    <n v="288"/>
    <n v="0"/>
    <n v="0"/>
    <n v="29"/>
    <n v="0"/>
  </r>
  <r>
    <x v="8"/>
    <s v="COSMETICS"/>
    <x v="11"/>
    <x v="6"/>
    <x v="0"/>
    <n v="110858825"/>
    <n v="747930000000"/>
    <s v="LA MER THE SKINCOLOR FOUNDATION BRUSH 5FT3-01"/>
    <s v="EA"/>
    <n v="1"/>
    <n v="288"/>
    <n v="0"/>
    <n v="0"/>
    <n v="5"/>
    <n v="0"/>
  </r>
  <r>
    <x v="8"/>
    <s v="COSMETICS"/>
    <x v="3"/>
    <x v="5"/>
    <x v="0"/>
    <n v="111423829"/>
    <n v="20714985387"/>
    <s v="CLINIQUE SMART CLINICAL MULTI-DIMENSIONAL AGE TRANSFORMER REVOLUMIZE 50ML KHEY-01"/>
    <s v="EA"/>
    <n v="1"/>
    <n v="288"/>
    <n v="0"/>
    <n v="0"/>
    <n v="15"/>
    <n v="174"/>
  </r>
  <r>
    <x v="8"/>
    <s v="COSMETICS"/>
    <x v="3"/>
    <x v="5"/>
    <x v="4"/>
    <n v="111423829"/>
    <n v="20714985387"/>
    <s v="CLINIQUE SMART CLINICAL MULTI-DIMENSIONAL AGE TRANSFORMER REVOLUMIZE 50ML KHEY-01"/>
    <s v="EA"/>
    <n v="1"/>
    <n v="288"/>
    <n v="0"/>
    <n v="0"/>
    <n v="5"/>
    <n v="174"/>
  </r>
  <r>
    <x v="8"/>
    <s v="COSMETICS"/>
    <x v="3"/>
    <x v="5"/>
    <x v="4"/>
    <n v="111423830"/>
    <n v="20714985417"/>
    <s v="CLINIQUE SMART CLINICAL MULTI-DIMENSIONAL AGE TRANSFORMER RESCULPT 50ML KHF2-01"/>
    <s v="EA"/>
    <n v="1"/>
    <n v="288"/>
    <n v="0"/>
    <n v="0"/>
    <n v="2"/>
    <n v="144"/>
  </r>
  <r>
    <x v="8"/>
    <s v="COSMETICS"/>
    <x v="12"/>
    <x v="6"/>
    <x v="7"/>
    <n v="111531857"/>
    <n v="773603000000"/>
    <s v="MAC STUDIO FIX CONCEAL AND CORRECT DARK SJR3-04"/>
    <s v="EA"/>
    <n v="2"/>
    <n v="288"/>
    <n v="0"/>
    <n v="0"/>
    <n v="2"/>
    <n v="0"/>
  </r>
  <r>
    <x v="8"/>
    <s v="COSMETICS"/>
    <x v="12"/>
    <x v="6"/>
    <x v="7"/>
    <n v="102204656"/>
    <n v="773602000000"/>
    <s v="MAC SHEERTONE BLUSH BLSHBABY M39H 07"/>
    <s v="EA"/>
    <n v="3"/>
    <n v="282"/>
    <n v="0"/>
    <n v="0"/>
    <n v="15"/>
    <n v="0"/>
  </r>
  <r>
    <x v="8"/>
    <s v="COSMETICS"/>
    <x v="12"/>
    <x v="6"/>
    <x v="7"/>
    <n v="102208844"/>
    <n v="773602000000"/>
    <s v="MAC POWDER BLUSH FLEUR POWER M220-13"/>
    <s v="EA"/>
    <n v="3"/>
    <n v="282"/>
    <n v="0"/>
    <n v="0"/>
    <n v="22"/>
    <n v="63"/>
  </r>
  <r>
    <x v="8"/>
    <s v="COSMETICS"/>
    <x v="12"/>
    <x v="6"/>
    <x v="7"/>
    <n v="110102757"/>
    <n v="773602000000"/>
    <s v="MAC PRO LONGWEAR CONCEALER NC45 MGT9 06"/>
    <s v="EA"/>
    <n v="3"/>
    <n v="282"/>
    <n v="0"/>
    <n v="0"/>
    <n v="10"/>
    <n v="0"/>
  </r>
  <r>
    <x v="8"/>
    <s v="COSMETICS"/>
    <x v="3"/>
    <x v="5"/>
    <x v="4"/>
    <n v="110995183"/>
    <n v="20714948719"/>
    <s v="CLINIQUE MOISTURE SURGE HYDRATING SUPERCHARGED CONCENTRATE JUMBO 96ML KAJ2-01"/>
    <s v="EA"/>
    <n v="1"/>
    <n v="282"/>
    <n v="1"/>
    <n v="282"/>
    <n v="4"/>
    <n v="0"/>
  </r>
  <r>
    <x v="8"/>
    <s v="COSMETICS"/>
    <x v="12"/>
    <x v="6"/>
    <x v="7"/>
    <n v="111105544"/>
    <n v="773603000000"/>
    <s v="MAC STUDIO FIX 24-HOUR SMOOTH WEAR CONCEALER NC30 SF4X-04"/>
    <s v="EA"/>
    <n v="3"/>
    <n v="282"/>
    <n v="0"/>
    <n v="0"/>
    <n v="0"/>
    <n v="0"/>
  </r>
  <r>
    <x v="8"/>
    <s v="COSMETICS"/>
    <x v="12"/>
    <x v="6"/>
    <x v="4"/>
    <n v="110443001"/>
    <n v="773602000000"/>
    <s v="MAC RETRO MATTE LIQUID LIPSTICK DANCE WITH ME MY3N-04"/>
    <s v="EA"/>
    <n v="3"/>
    <n v="273"/>
    <n v="0"/>
    <n v="0"/>
    <n v="11"/>
    <n v="553"/>
  </r>
  <r>
    <x v="8"/>
    <s v="COSMETICS"/>
    <x v="1"/>
    <x v="6"/>
    <x v="0"/>
    <n v="110443171"/>
    <n v="887167000000"/>
    <s v="E LAUDER DW INFINITE WP EYELINER KOHL NOIR R71R-01"/>
    <s v="EA"/>
    <n v="3"/>
    <n v="273"/>
    <n v="0"/>
    <n v="0"/>
    <n v="0"/>
    <n v="0"/>
  </r>
  <r>
    <x v="8"/>
    <s v="COSMETICS"/>
    <x v="12"/>
    <x v="6"/>
    <x v="7"/>
    <n v="110593367"/>
    <n v="773602000000"/>
    <s v="MAC BOLD AND BAD LASH BLACK MASCARA S37N-01"/>
    <s v="EA"/>
    <n v="3"/>
    <n v="273"/>
    <n v="0"/>
    <n v="0"/>
    <n v="1"/>
    <n v="0"/>
  </r>
  <r>
    <x v="8"/>
    <s v="COSMETICS"/>
    <x v="12"/>
    <x v="6"/>
    <x v="4"/>
    <n v="111128475"/>
    <n v="773602000000"/>
    <s v="MAC VERSICOLOUR VARNISH CREAM LIP STAIN STUCK IN LOVE S7HA-04"/>
    <s v="EA"/>
    <n v="3"/>
    <n v="273"/>
    <n v="1"/>
    <n v="91"/>
    <n v="8"/>
    <n v="0"/>
  </r>
  <r>
    <x v="8"/>
    <s v="COSMETICS"/>
    <x v="12"/>
    <x v="6"/>
    <x v="7"/>
    <n v="111128485"/>
    <n v="773603000000"/>
    <s v="MAC VERSICOLOUR VARNISH CREAM LIP STAIN SERIAL STAIN S7HA-14"/>
    <s v="EA"/>
    <n v="3"/>
    <n v="273"/>
    <n v="0"/>
    <n v="0"/>
    <n v="17"/>
    <n v="0"/>
  </r>
  <r>
    <x v="8"/>
    <s v="COSMETICS"/>
    <x v="3"/>
    <x v="5"/>
    <x v="4"/>
    <n v="110120942"/>
    <n v="20714462734"/>
    <s v="CLINIQUE CLARIFYING LOTION 3 400ML 76X0 01"/>
    <s v="EA"/>
    <n v="2"/>
    <n v="270"/>
    <n v="0"/>
    <n v="0"/>
    <n v="8"/>
    <n v="94"/>
  </r>
  <r>
    <x v="8"/>
    <s v="COSMETICS"/>
    <x v="12"/>
    <x v="6"/>
    <x v="7"/>
    <n v="110808740"/>
    <n v="773602000000"/>
    <s v="MAC #187S DUO FIBRE FACE BRUSH S7H1-01"/>
    <s v="EA"/>
    <n v="2"/>
    <n v="270"/>
    <n v="0"/>
    <n v="0"/>
    <n v="22"/>
    <n v="0"/>
  </r>
  <r>
    <x v="8"/>
    <s v="COSMETICS"/>
    <x v="12"/>
    <x v="6"/>
    <x v="3"/>
    <n v="110889998"/>
    <n v="773602000000"/>
    <s v="MAC #168S LARGE ANGLED CONTOUR BRUSH S7HK-01"/>
    <s v="EA"/>
    <n v="2"/>
    <n v="270"/>
    <n v="0"/>
    <n v="0"/>
    <n v="6"/>
    <n v="31"/>
  </r>
  <r>
    <x v="8"/>
    <s v="COSMETICS"/>
    <x v="12"/>
    <x v="6"/>
    <x v="7"/>
    <n v="111397247"/>
    <n v="773603000000"/>
    <s v="MAC TR KITS FY20 PART 1 TENDERTALK X2 SHX1-01"/>
    <s v="EA"/>
    <n v="2"/>
    <n v="270"/>
    <n v="0"/>
    <n v="0"/>
    <n v="28"/>
    <n v="7"/>
  </r>
  <r>
    <x v="8"/>
    <s v="COSMETICS"/>
    <x v="12"/>
    <x v="6"/>
    <x v="7"/>
    <n v="111451898"/>
    <n v="773603000000"/>
    <s v="MAC TR EXCL EXTND PLAY X 2 SHWL-01"/>
    <s v="EA"/>
    <n v="2"/>
    <n v="270"/>
    <n v="0"/>
    <n v="0"/>
    <n v="41"/>
    <n v="91"/>
  </r>
  <r>
    <x v="8"/>
    <s v="COSMETICS"/>
    <x v="12"/>
    <x v="6"/>
    <x v="1"/>
    <n v="111451898"/>
    <n v="773603000000"/>
    <s v="MAC TR EXCL EXTND PLAY X 2 SHWL-01"/>
    <s v="EA"/>
    <n v="2"/>
    <n v="270"/>
    <n v="0"/>
    <n v="0"/>
    <n v="58"/>
    <n v="91"/>
  </r>
  <r>
    <x v="8"/>
    <s v="COSMETICS"/>
    <x v="12"/>
    <x v="6"/>
    <x v="7"/>
    <n v="111531843"/>
    <n v="773603000000"/>
    <s v="MAC SPLIT PAN POWDER BLUSH DYNASTIC FANTASTIC SHY3-02"/>
    <s v="EA"/>
    <n v="2"/>
    <n v="270"/>
    <n v="1"/>
    <n v="135"/>
    <n v="31"/>
    <n v="9"/>
  </r>
  <r>
    <x v="8"/>
    <s v="COSMETICS"/>
    <x v="12"/>
    <x v="6"/>
    <x v="7"/>
    <n v="111613605"/>
    <n v="773603000000"/>
    <s v="MAC 127S BRUSH SJCY-01"/>
    <s v="EA"/>
    <n v="2"/>
    <n v="270"/>
    <n v="0"/>
    <n v="0"/>
    <n v="12"/>
    <n v="0"/>
  </r>
  <r>
    <x v="8"/>
    <s v="COSMETICS"/>
    <x v="3"/>
    <x v="5"/>
    <x v="0"/>
    <n v="102207954"/>
    <n v="20714287047"/>
    <s v="CLINIQUE ALL ABOUT EYES RICH 6KAK-01"/>
    <s v="EA"/>
    <n v="2"/>
    <n v="266"/>
    <n v="0"/>
    <n v="0"/>
    <n v="7"/>
    <n v="22"/>
  </r>
  <r>
    <x v="8"/>
    <s v="COSMETICS"/>
    <x v="3"/>
    <x v="5"/>
    <x v="0"/>
    <n v="111423832"/>
    <n v="20714993085"/>
    <s v="CLINIQUE CFM MAXIMUM HYDRATOR 72-HOUR AUTO REPLENISHING HYDRATOR 50ML KJ8H-01"/>
    <s v="EA"/>
    <n v="2"/>
    <n v="266"/>
    <n v="0"/>
    <n v="0"/>
    <n v="6"/>
    <n v="85"/>
  </r>
  <r>
    <x v="8"/>
    <s v="COSMETICS"/>
    <x v="12"/>
    <x v="6"/>
    <x v="7"/>
    <n v="102206290"/>
    <n v="773602000000"/>
    <s v="MAC FOUNDATION BRUSH #190 M1EE-01"/>
    <s v="EA"/>
    <n v="2"/>
    <n v="262"/>
    <n v="0"/>
    <n v="0"/>
    <n v="8"/>
    <n v="0"/>
  </r>
  <r>
    <x v="8"/>
    <s v="COSMETICS"/>
    <x v="12"/>
    <x v="6"/>
    <x v="4"/>
    <n v="102206290"/>
    <n v="773602000000"/>
    <s v="MAC FOUNDATION BRUSH #190 M1EE-01"/>
    <s v="EA"/>
    <n v="2"/>
    <n v="262"/>
    <n v="1"/>
    <n v="131"/>
    <n v="8"/>
    <n v="0"/>
  </r>
  <r>
    <x v="8"/>
    <s v="COSMETICS"/>
    <x v="3"/>
    <x v="5"/>
    <x v="0"/>
    <n v="110041940"/>
    <n v="20714352837"/>
    <s v="CLINIQUE SUN SPF50 FACE CREAM 50ML 6NH7-01"/>
    <s v="EA"/>
    <n v="3"/>
    <n v="261"/>
    <n v="0"/>
    <n v="0"/>
    <n v="11"/>
    <n v="20"/>
  </r>
  <r>
    <x v="8"/>
    <s v="COSMETICS"/>
    <x v="12"/>
    <x v="6"/>
    <x v="3"/>
    <n v="111531853"/>
    <n v="773603000000"/>
    <s v="MAC LIPSTICK RUBY WOO SJ2C-52"/>
    <s v="EA"/>
    <n v="3"/>
    <n v="261"/>
    <n v="0"/>
    <n v="0"/>
    <n v="47"/>
    <n v="223"/>
  </r>
  <r>
    <x v="8"/>
    <s v="COSMETICS"/>
    <x v="12"/>
    <x v="6"/>
    <x v="7"/>
    <n v="102205233"/>
    <n v="773602000000"/>
    <s v="MAC STUDIOFIX POWDER FOUNDATION NC20 M510-21"/>
    <s v="EA"/>
    <n v="2"/>
    <n v="258"/>
    <n v="0"/>
    <n v="0"/>
    <n v="65"/>
    <n v="0"/>
  </r>
  <r>
    <x v="8"/>
    <s v="COSMETICS"/>
    <x v="12"/>
    <x v="6"/>
    <x v="3"/>
    <n v="102205236"/>
    <n v="773602000000"/>
    <s v="MAC STUDIOFIX POWDER FOUNDATION NC45 M510-28"/>
    <s v="EA"/>
    <n v="2"/>
    <n v="258"/>
    <n v="1"/>
    <n v="129"/>
    <n v="11"/>
    <n v="329"/>
  </r>
  <r>
    <x v="8"/>
    <s v="COSMETICS"/>
    <x v="12"/>
    <x v="6"/>
    <x v="7"/>
    <n v="102205239"/>
    <n v="773602000000"/>
    <s v="MAC STUDIOFIX POWDER FOUNDATION NW25 M510-40"/>
    <s v="EA"/>
    <n v="2"/>
    <n v="258"/>
    <n v="0"/>
    <n v="0"/>
    <n v="55"/>
    <n v="67"/>
  </r>
  <r>
    <x v="8"/>
    <s v="COSMETICS"/>
    <x v="12"/>
    <x v="6"/>
    <x v="3"/>
    <n v="102205247"/>
    <n v="773602000000"/>
    <s v="MAC STUDIOFIX POWDER FOUNDATION NW43 M510-57"/>
    <s v="EA"/>
    <n v="2"/>
    <n v="258"/>
    <n v="0"/>
    <n v="0"/>
    <n v="21"/>
    <n v="265"/>
  </r>
  <r>
    <x v="8"/>
    <s v="COSMETICS"/>
    <x v="12"/>
    <x v="6"/>
    <x v="3"/>
    <n v="102205248"/>
    <n v="773602000000"/>
    <s v="MAC STUDIOFIX POWDER FOUNDATION NC42 M510-58"/>
    <s v="EA"/>
    <n v="2"/>
    <n v="258"/>
    <n v="0"/>
    <n v="0"/>
    <n v="16"/>
    <n v="916"/>
  </r>
  <r>
    <x v="8"/>
    <s v="COSMETICS"/>
    <x v="12"/>
    <x v="6"/>
    <x v="1"/>
    <n v="102206292"/>
    <n v="773602000000"/>
    <s v="MAC STUDIO FIX FLUID SPF 15 NC20 M6JC-02"/>
    <s v="EA"/>
    <n v="2"/>
    <n v="258"/>
    <n v="0"/>
    <n v="0"/>
    <n v="19"/>
    <n v="132"/>
  </r>
  <r>
    <x v="8"/>
    <s v="COSMETICS"/>
    <x v="12"/>
    <x v="6"/>
    <x v="4"/>
    <n v="102206292"/>
    <n v="773602000000"/>
    <s v="MAC STUDIO FIX FLUID SPF 15 NC20 M6JC-02"/>
    <s v="EA"/>
    <n v="2"/>
    <n v="258"/>
    <n v="0"/>
    <n v="0"/>
    <n v="18"/>
    <n v="132"/>
  </r>
  <r>
    <x v="8"/>
    <s v="COSMETICS"/>
    <x v="12"/>
    <x v="6"/>
    <x v="1"/>
    <n v="102206294"/>
    <n v="773602000000"/>
    <s v="MAC STUDIO FIX FLUID SPF 15 NC30 M6JC-04"/>
    <s v="EA"/>
    <n v="2"/>
    <n v="258"/>
    <n v="0"/>
    <n v="0"/>
    <n v="19"/>
    <n v="458"/>
  </r>
  <r>
    <x v="8"/>
    <s v="COSMETICS"/>
    <x v="12"/>
    <x v="6"/>
    <x v="4"/>
    <n v="102206295"/>
    <n v="773602000000"/>
    <s v="MAC STUDIO FIX FLUID SPF 15 NC35 M6JC-05"/>
    <s v="EA"/>
    <n v="2"/>
    <n v="258"/>
    <n v="0"/>
    <n v="0"/>
    <n v="12"/>
    <n v="301"/>
  </r>
  <r>
    <x v="8"/>
    <s v="COSMETICS"/>
    <x v="12"/>
    <x v="6"/>
    <x v="1"/>
    <n v="102206297"/>
    <n v="773602000000"/>
    <s v="MAC STUDIO FIX FLUID SPF 15 NC42 M6JC-08"/>
    <s v="EA"/>
    <n v="2"/>
    <n v="258"/>
    <n v="0"/>
    <n v="0"/>
    <n v="14"/>
    <n v="411"/>
  </r>
  <r>
    <x v="8"/>
    <s v="COSMETICS"/>
    <x v="12"/>
    <x v="6"/>
    <x v="4"/>
    <n v="102206297"/>
    <n v="773602000000"/>
    <s v="MAC STUDIO FIX FLUID SPF 15 NC42 M6JC-08"/>
    <s v="EA"/>
    <n v="2"/>
    <n v="258"/>
    <n v="0"/>
    <n v="0"/>
    <n v="19"/>
    <n v="411"/>
  </r>
  <r>
    <x v="8"/>
    <s v="COSMETICS"/>
    <x v="12"/>
    <x v="6"/>
    <x v="1"/>
    <n v="102206306"/>
    <n v="773602000000"/>
    <s v="MAC STUDIO FIX FLUID SPF 15 NW43 M6JC-19"/>
    <s v="EA"/>
    <n v="2"/>
    <n v="258"/>
    <n v="0"/>
    <n v="0"/>
    <n v="16"/>
    <n v="66"/>
  </r>
  <r>
    <x v="8"/>
    <s v="COSMETICS"/>
    <x v="12"/>
    <x v="6"/>
    <x v="4"/>
    <n v="102208862"/>
    <n v="773602000000"/>
    <s v="MAC FONDT CMPT PWDR/FOUN C4 M51061"/>
    <s v="EA"/>
    <n v="2"/>
    <n v="258"/>
    <n v="1"/>
    <n v="129"/>
    <n v="20"/>
    <n v="0"/>
  </r>
  <r>
    <x v="8"/>
    <s v="COSMETICS"/>
    <x v="12"/>
    <x v="6"/>
    <x v="3"/>
    <n v="102208867"/>
    <n v="773602000000"/>
    <s v="MAC FONDT CMPT PWDR/FOUN NC43 M51054"/>
    <s v="EA"/>
    <n v="2"/>
    <n v="258"/>
    <n v="0"/>
    <n v="0"/>
    <n v="18"/>
    <n v="237"/>
  </r>
  <r>
    <x v="8"/>
    <s v="COSMETICS"/>
    <x v="12"/>
    <x v="6"/>
    <x v="7"/>
    <n v="102208893"/>
    <n v="773602000000"/>
    <s v="MAC STUDIO FIX FLUID SPF 15 FOUNDATION NW15 M6JC-13"/>
    <s v="EA"/>
    <n v="2"/>
    <n v="258"/>
    <n v="0"/>
    <n v="0"/>
    <n v="26"/>
    <n v="0"/>
  </r>
  <r>
    <x v="8"/>
    <s v="COSMETICS"/>
    <x v="12"/>
    <x v="6"/>
    <x v="7"/>
    <n v="110124344"/>
    <n v="773602000000"/>
    <s v="MAC STUDIO FIX FLUID SPF15 M6JC-31"/>
    <s v="EA"/>
    <n v="2"/>
    <n v="258"/>
    <n v="0"/>
    <n v="0"/>
    <n v="26"/>
    <n v="0"/>
  </r>
  <r>
    <x v="8"/>
    <s v="COSMETICS"/>
    <x v="1"/>
    <x v="6"/>
    <x v="0"/>
    <n v="110313371"/>
    <n v="887167000000"/>
    <s v="ESTEE LAUDER PCOLOR ENVY LIPSTICK DYNAMIC YJRR-12"/>
    <s v="EA"/>
    <n v="2"/>
    <n v="258"/>
    <n v="0"/>
    <n v="0"/>
    <n v="5"/>
    <n v="11"/>
  </r>
  <r>
    <x v="8"/>
    <s v="COSMETICS"/>
    <x v="3"/>
    <x v="5"/>
    <x v="4"/>
    <n v="110357735"/>
    <n v="20714674830"/>
    <s v="CLINIQUE SMART CUSTOM REPAIR SERUM 30ML Z512-01"/>
    <s v="EA"/>
    <n v="1"/>
    <n v="258"/>
    <n v="0"/>
    <n v="0"/>
    <n v="7"/>
    <n v="45"/>
  </r>
  <r>
    <x v="8"/>
    <s v="COSMETICS"/>
    <x v="3"/>
    <x v="5"/>
    <x v="0"/>
    <n v="110415402"/>
    <n v="20714678197"/>
    <s v="CLINIQUE SMART NIGHT MOISTURIZER (VERY DRY) 50ML Z5CK-01"/>
    <s v="EA"/>
    <n v="1"/>
    <n v="258"/>
    <n v="0"/>
    <n v="0"/>
    <n v="8"/>
    <n v="0"/>
  </r>
  <r>
    <x v="8"/>
    <s v="COSMETICS"/>
    <x v="3"/>
    <x v="5"/>
    <x v="4"/>
    <n v="110415407"/>
    <n v="20714678203"/>
    <s v="CLINIQUE SMART NIGHT MOISTURIZER (DRY COMBO) 50ML Z5CL-01"/>
    <s v="EA"/>
    <n v="1"/>
    <n v="258"/>
    <n v="0"/>
    <n v="0"/>
    <n v="8"/>
    <n v="51"/>
  </r>
  <r>
    <x v="8"/>
    <s v="COSMETICS"/>
    <x v="12"/>
    <x v="6"/>
    <x v="7"/>
    <n v="110468067"/>
    <n v="773602000000"/>
    <s v="MAC STUDIO FIX FLUID SPF15 NC41 M6JC-24"/>
    <s v="EA"/>
    <n v="2"/>
    <n v="258"/>
    <n v="0"/>
    <n v="0"/>
    <n v="70"/>
    <n v="0"/>
  </r>
  <r>
    <x v="8"/>
    <s v="COSMETICS"/>
    <x v="12"/>
    <x v="6"/>
    <x v="4"/>
    <n v="110468067"/>
    <n v="773602000000"/>
    <s v="MAC STUDIO FIX FLUID SPF15 NC41 M6JC-24"/>
    <s v="EA"/>
    <n v="2"/>
    <n v="258"/>
    <n v="1"/>
    <n v="129"/>
    <n v="6"/>
    <n v="0"/>
  </r>
  <r>
    <x v="8"/>
    <s v="COSMETICS"/>
    <x v="12"/>
    <x v="6"/>
    <x v="7"/>
    <n v="110468068"/>
    <n v="773602000000"/>
    <s v="MAC STUDIO FIX FLUID SPF 15 NC43.5 M6JC-25"/>
    <s v="EA"/>
    <n v="2"/>
    <n v="258"/>
    <n v="0"/>
    <n v="0"/>
    <n v="51"/>
    <n v="1"/>
  </r>
  <r>
    <x v="8"/>
    <s v="COSMETICS"/>
    <x v="12"/>
    <x v="6"/>
    <x v="7"/>
    <n v="110524801"/>
    <n v="773602000000"/>
    <s v="MAC STUDIO FIX NC47 M510-90"/>
    <s v="EA"/>
    <n v="2"/>
    <n v="258"/>
    <n v="0"/>
    <n v="0"/>
    <n v="-6"/>
    <n v="0"/>
  </r>
  <r>
    <x v="8"/>
    <s v="COSMETICS"/>
    <x v="1"/>
    <x v="6"/>
    <x v="0"/>
    <n v="110543354"/>
    <n v="887167000000"/>
    <s v="E LAUDER PC ENVY LIPSTICK INTENSE NUDE YJRR-18"/>
    <s v="EA"/>
    <n v="2"/>
    <n v="258"/>
    <n v="0"/>
    <n v="0"/>
    <n v="14"/>
    <n v="12"/>
  </r>
  <r>
    <x v="8"/>
    <s v="COSMETICS"/>
    <x v="12"/>
    <x v="6"/>
    <x v="4"/>
    <n v="110565664"/>
    <n v="773602000000"/>
    <s v="MAC STUDIO FIX NC44.5 M510-72"/>
    <s v="EA"/>
    <n v="2"/>
    <n v="258"/>
    <n v="1"/>
    <n v="129"/>
    <n v="9"/>
    <n v="0"/>
  </r>
  <r>
    <x v="8"/>
    <s v="COSMETICS"/>
    <x v="1"/>
    <x v="5"/>
    <x v="0"/>
    <n v="111105492"/>
    <n v="887167000000"/>
    <s v="ESTEE LAUDER NUTRITIOUS VITALITY8 NIGHT RADIANT OVERNIGHT CREME/MASK 50ML P30Y-01"/>
    <s v="EA"/>
    <n v="1"/>
    <n v="258"/>
    <n v="0"/>
    <n v="0"/>
    <n v="9"/>
    <n v="17"/>
  </r>
  <r>
    <x v="8"/>
    <s v="COSMETICS"/>
    <x v="12"/>
    <x v="6"/>
    <x v="7"/>
    <n v="111105531"/>
    <n v="773603000000"/>
    <s v="MAC STUDIO FIX FLUID SPF 15 NC16 M6JC-56"/>
    <s v="EA"/>
    <n v="2"/>
    <n v="258"/>
    <n v="2"/>
    <n v="258"/>
    <n v="6"/>
    <n v="0"/>
  </r>
  <r>
    <x v="8"/>
    <s v="COSMETICS"/>
    <x v="12"/>
    <x v="6"/>
    <x v="3"/>
    <n v="111105533"/>
    <n v="773603000000"/>
    <s v="MAC STUDIO FIX FLUID SPF 15 NC27 M6JC-58"/>
    <s v="EA"/>
    <n v="2"/>
    <n v="258"/>
    <n v="0"/>
    <n v="0"/>
    <n v="3"/>
    <n v="0"/>
  </r>
  <r>
    <x v="8"/>
    <s v="COSMETICS"/>
    <x v="0"/>
    <x v="6"/>
    <x v="0"/>
    <n v="111311669"/>
    <n v="888066000000"/>
    <s v="TOMFORD TOM FORD SOLEIL GOLD DUSTWN T6YW-01"/>
    <s v="EA"/>
    <n v="1"/>
    <n v="258"/>
    <n v="0"/>
    <n v="0"/>
    <n v="9"/>
    <n v="0"/>
  </r>
  <r>
    <x v="8"/>
    <s v="COSMETICS"/>
    <x v="0"/>
    <x v="6"/>
    <x v="0"/>
    <n v="111311670"/>
    <n v="888066000000"/>
    <s v="TOMFORD TOM FORD SOLEIL TERRAWN T6YW-02"/>
    <s v="EA"/>
    <n v="1"/>
    <n v="258"/>
    <n v="0"/>
    <n v="0"/>
    <n v="17"/>
    <n v="0"/>
  </r>
  <r>
    <x v="8"/>
    <s v="COSMETICS"/>
    <x v="12"/>
    <x v="6"/>
    <x v="7"/>
    <n v="111426093"/>
    <n v="773603000000"/>
    <s v="MAC STUDIO FIX FOUNDATION STICK NC25 SHEP-07"/>
    <s v="EA"/>
    <n v="2"/>
    <n v="258"/>
    <n v="1"/>
    <n v="129"/>
    <n v="5"/>
    <n v="0"/>
  </r>
  <r>
    <x v="8"/>
    <s v="COSMETICS"/>
    <x v="12"/>
    <x v="6"/>
    <x v="7"/>
    <n v="111426117"/>
    <n v="773603000000"/>
    <s v="MAC STUDIO FIX FOUNDATION STICK NW50 SHEP-31"/>
    <s v="EA"/>
    <n v="2"/>
    <n v="258"/>
    <n v="0"/>
    <n v="0"/>
    <n v="6"/>
    <n v="0"/>
  </r>
  <r>
    <x v="8"/>
    <s v="COSMETICS"/>
    <x v="1"/>
    <x v="6"/>
    <x v="0"/>
    <n v="111548468"/>
    <n v="887167000000"/>
    <s v="ESTEE LAUDER PURE COLOR ENVY MATTE SCULPTING LIPSTICK 554 DEEP SECRET R8FC-42"/>
    <s v="EA"/>
    <n v="2"/>
    <n v="258"/>
    <n v="0"/>
    <n v="0"/>
    <n v="9"/>
    <n v="0"/>
  </r>
  <r>
    <x v="8"/>
    <s v="COSMETICS"/>
    <x v="1"/>
    <x v="6"/>
    <x v="0"/>
    <n v="111548469"/>
    <n v="887167000000"/>
    <s v="ESTEE LAUDER PURE COLOR ENVY MATTE SCULPTING LIPSTICK 556 THRILLER R8FC-43"/>
    <s v="EA"/>
    <n v="2"/>
    <n v="258"/>
    <n v="0"/>
    <n v="0"/>
    <n v="7"/>
    <n v="15"/>
  </r>
  <r>
    <x v="8"/>
    <s v="COSMETICS"/>
    <x v="1"/>
    <x v="6"/>
    <x v="0"/>
    <n v="111548473"/>
    <n v="887167000000"/>
    <s v="ESTEE LAUDER PURE COLOR ENVY MATTE SCULPTING LIPSTICK 420 REBELLIOUS ROSE R8FC-RR"/>
    <s v="EA"/>
    <n v="2"/>
    <n v="258"/>
    <n v="0"/>
    <n v="0"/>
    <n v="6"/>
    <n v="26"/>
  </r>
  <r>
    <x v="8"/>
    <s v="COSMETICS"/>
    <x v="1"/>
    <x v="6"/>
    <x v="4"/>
    <n v="111548473"/>
    <n v="887167000000"/>
    <s v="ESTEE LAUDER PURE COLOR ENVY MATTE SCULPTING LIPSTICK 420 REBELLIOUS ROSE R8FC-RR"/>
    <s v="EA"/>
    <n v="2"/>
    <n v="258"/>
    <n v="0"/>
    <n v="0"/>
    <n v="8"/>
    <n v="26"/>
  </r>
  <r>
    <x v="8"/>
    <s v="COSMETICS"/>
    <x v="12"/>
    <x v="6"/>
    <x v="7"/>
    <n v="102204755"/>
    <n v="773602000000"/>
    <s v="MAC LIQUD LINER BOOT BLACK M1G6 01"/>
    <s v="EA"/>
    <n v="3"/>
    <n v="255"/>
    <n v="0"/>
    <n v="0"/>
    <n v="71"/>
    <n v="506"/>
  </r>
  <r>
    <x v="8"/>
    <s v="COSMETICS"/>
    <x v="12"/>
    <x v="6"/>
    <x v="4"/>
    <n v="102208895"/>
    <n v="773602000000"/>
    <s v="MAC CONCEALER NC15 M45018"/>
    <s v="EA"/>
    <n v="3"/>
    <n v="255"/>
    <n v="0"/>
    <n v="0"/>
    <n v="7"/>
    <n v="0"/>
  </r>
  <r>
    <x v="8"/>
    <s v="COSMETICS"/>
    <x v="12"/>
    <x v="6"/>
    <x v="7"/>
    <n v="102208896"/>
    <n v="773602000000"/>
    <s v="MAC CONCEALER NC20 M45026"/>
    <s v="EA"/>
    <n v="3"/>
    <n v="255"/>
    <n v="0"/>
    <n v="0"/>
    <n v="1"/>
    <n v="0"/>
  </r>
  <r>
    <x v="8"/>
    <s v="COSMETICS"/>
    <x v="12"/>
    <x v="6"/>
    <x v="7"/>
    <n v="102208898"/>
    <n v="773602000000"/>
    <s v="MAC CONCEALER NC35 M45020"/>
    <s v="EA"/>
    <n v="3"/>
    <n v="255"/>
    <n v="0"/>
    <n v="0"/>
    <n v="36"/>
    <n v="2"/>
  </r>
  <r>
    <x v="8"/>
    <s v="COSMETICS"/>
    <x v="12"/>
    <x v="6"/>
    <x v="1"/>
    <n v="102208898"/>
    <n v="773602000000"/>
    <s v="MAC CONCEALER NC35 M45020"/>
    <s v="EA"/>
    <n v="3"/>
    <n v="255"/>
    <n v="0"/>
    <n v="0"/>
    <n v="3"/>
    <n v="2"/>
  </r>
  <r>
    <x v="8"/>
    <s v="COSMETICS"/>
    <x v="12"/>
    <x v="6"/>
    <x v="7"/>
    <n v="102208899"/>
    <n v="773602000000"/>
    <s v="MAC CONCEALER NC42 M45030"/>
    <s v="EA"/>
    <n v="3"/>
    <n v="255"/>
    <n v="0"/>
    <n v="0"/>
    <n v="15"/>
    <n v="0"/>
  </r>
  <r>
    <x v="8"/>
    <s v="COSMETICS"/>
    <x v="12"/>
    <x v="6"/>
    <x v="7"/>
    <n v="102208900"/>
    <n v="773602000000"/>
    <s v="MAC STUDIO FINISH CONCEALER NC45 M45029"/>
    <s v="EA"/>
    <n v="3"/>
    <n v="255"/>
    <n v="0"/>
    <n v="0"/>
    <n v="28"/>
    <n v="5"/>
  </r>
  <r>
    <x v="8"/>
    <s v="COSMETICS"/>
    <x v="12"/>
    <x v="6"/>
    <x v="4"/>
    <n v="110248865"/>
    <n v="773602000000"/>
    <s v="MAC VELUXE BROW LINER DEEP BRUNETTE MMT0-04"/>
    <s v="EA"/>
    <n v="3"/>
    <n v="255"/>
    <n v="0"/>
    <n v="0"/>
    <n v="9"/>
    <n v="0"/>
  </r>
  <r>
    <x v="8"/>
    <s v="COSMETICS"/>
    <x v="3"/>
    <x v="5"/>
    <x v="0"/>
    <n v="110316662"/>
    <n v="20714672072"/>
    <s v="CLINIQUE FOR MEN FACE WASH 200ML Z4KH-01"/>
    <s v="EA"/>
    <n v="3"/>
    <n v="255"/>
    <n v="1"/>
    <n v="85"/>
    <n v="4"/>
    <n v="0"/>
  </r>
  <r>
    <x v="8"/>
    <s v="COSMETICS"/>
    <x v="3"/>
    <x v="5"/>
    <x v="0"/>
    <n v="110361801"/>
    <n v="20714672164"/>
    <s v="CLINIQUE 3-STEP FOAMING FACIAL SOAP 150ML Z4KL-01"/>
    <s v="EA"/>
    <n v="3"/>
    <n v="255"/>
    <n v="0"/>
    <n v="0"/>
    <n v="5"/>
    <n v="0"/>
  </r>
  <r>
    <x v="8"/>
    <s v="COSMETICS"/>
    <x v="12"/>
    <x v="6"/>
    <x v="1"/>
    <n v="110476868"/>
    <n v="773602000000"/>
    <s v="MAC PRO LONGWEAR FLUIDLINE BLACKTRACK S2P2-04"/>
    <s v="EA"/>
    <n v="3"/>
    <n v="255"/>
    <n v="1"/>
    <n v="85"/>
    <n v="18"/>
    <n v="42"/>
  </r>
  <r>
    <x v="8"/>
    <s v="COSMETICS"/>
    <x v="12"/>
    <x v="6"/>
    <x v="7"/>
    <n v="111114984"/>
    <n v="773603000000"/>
    <s v="MAC POWDER KISS LIPSTICK DEVOTED TO CHILI S4K0-31"/>
    <s v="EA"/>
    <n v="3"/>
    <n v="255"/>
    <n v="0"/>
    <n v="0"/>
    <n v="19"/>
    <n v="833"/>
  </r>
  <r>
    <x v="8"/>
    <s v="COSMETICS"/>
    <x v="12"/>
    <x v="6"/>
    <x v="7"/>
    <n v="111366927"/>
    <n v="773603000000"/>
    <s v="MAC YOUR WISH IS MY COMMAND 10GM/.35OZ SGY7-01"/>
    <s v="EA"/>
    <n v="3"/>
    <n v="255"/>
    <n v="0"/>
    <n v="0"/>
    <n v="77"/>
    <n v="163"/>
  </r>
  <r>
    <x v="8"/>
    <s v="COSMETICS"/>
    <x v="12"/>
    <x v="6"/>
    <x v="7"/>
    <n v="110334495"/>
    <n v="773602000000"/>
    <s v="MAC MINERALIZE SKINFINISH GOLD DEPOSIT MT1328"/>
    <s v="EA"/>
    <n v="2"/>
    <n v="254"/>
    <n v="0"/>
    <n v="0"/>
    <n v="8"/>
    <n v="0"/>
  </r>
  <r>
    <x v="8"/>
    <s v="COSMETICS"/>
    <x v="12"/>
    <x v="6"/>
    <x v="3"/>
    <n v="110334496"/>
    <n v="773602000000"/>
    <s v="MAC MINERALIZE SKINFINISH SOFT &amp; GENTLE MT1329"/>
    <s v="EA"/>
    <n v="2"/>
    <n v="254"/>
    <n v="0"/>
    <n v="0"/>
    <n v="6"/>
    <n v="219"/>
  </r>
  <r>
    <x v="8"/>
    <s v="COSMETICS"/>
    <x v="12"/>
    <x v="6"/>
    <x v="4"/>
    <n v="110334496"/>
    <n v="773602000000"/>
    <s v="MAC MINERALIZE SKINFINISH SOFT &amp; GENTLE MT1329"/>
    <s v="EA"/>
    <n v="2"/>
    <n v="254"/>
    <n v="0"/>
    <n v="0"/>
    <n v="16"/>
    <n v="219"/>
  </r>
  <r>
    <x v="8"/>
    <s v="COSMETICS"/>
    <x v="12"/>
    <x v="6"/>
    <x v="7"/>
    <n v="110334502"/>
    <n v="773602000000"/>
    <s v="MAC MINERALIZE SKINFINISH NATURAL MEDIUM DARK MT7E03"/>
    <s v="EA"/>
    <n v="2"/>
    <n v="254"/>
    <n v="0"/>
    <n v="0"/>
    <n v="31"/>
    <n v="0"/>
  </r>
  <r>
    <x v="8"/>
    <s v="COSMETICS"/>
    <x v="12"/>
    <x v="6"/>
    <x v="7"/>
    <n v="110334505"/>
    <n v="773602000000"/>
    <s v="MAC MINERALIZE SKINFINISH NATURAL MEDIUM DEEP MT7E-10"/>
    <s v="EA"/>
    <n v="2"/>
    <n v="254"/>
    <n v="0"/>
    <n v="0"/>
    <n v="8"/>
    <n v="0"/>
  </r>
  <r>
    <x v="8"/>
    <s v="COSMETICS"/>
    <x v="12"/>
    <x v="6"/>
    <x v="7"/>
    <n v="110334508"/>
    <n v="773602000000"/>
    <s v="MAC MINERALIZE SKINFINISH NATURAL DARK DEEP MT7E-14"/>
    <s v="EA"/>
    <n v="2"/>
    <n v="254"/>
    <n v="0"/>
    <n v="0"/>
    <n v="40"/>
    <n v="0"/>
  </r>
  <r>
    <x v="8"/>
    <s v="COSMETICS"/>
    <x v="12"/>
    <x v="6"/>
    <x v="1"/>
    <n v="110334508"/>
    <n v="773602000000"/>
    <s v="MAC MINERALIZE SKINFINISH NATURAL DARK DEEP MT7E-14"/>
    <s v="EA"/>
    <n v="2"/>
    <n v="254"/>
    <n v="0"/>
    <n v="0"/>
    <n v="6"/>
    <n v="0"/>
  </r>
  <r>
    <x v="8"/>
    <s v="COSMETICS"/>
    <x v="1"/>
    <x v="6"/>
    <x v="3"/>
    <n v="111548478"/>
    <n v="887167000000"/>
    <s v="ESTEE LAUDER TRAVEL IN COLOR REFRESH PINK POUCH ME EXCLUSIVE PC4T-01"/>
    <s v="EA"/>
    <n v="1"/>
    <n v="254"/>
    <n v="0"/>
    <n v="0"/>
    <n v="11"/>
    <n v="288"/>
  </r>
  <r>
    <x v="8"/>
    <s v="COSMETICS"/>
    <x v="1"/>
    <x v="6"/>
    <x v="4"/>
    <n v="111548478"/>
    <n v="887167000000"/>
    <s v="ESTEE LAUDER TRAVEL IN COLOR REFRESH PINK POUCH ME EXCLUSIVE PC4T-01"/>
    <s v="EA"/>
    <n v="1"/>
    <n v="254"/>
    <n v="0"/>
    <n v="0"/>
    <n v="28"/>
    <n v="288"/>
  </r>
  <r>
    <x v="8"/>
    <s v="COSMETICS"/>
    <x v="3"/>
    <x v="6"/>
    <x v="0"/>
    <n v="102110602"/>
    <n v="20714066123"/>
    <s v="CLINIQUE STAY MATTE SHEER PRESS PWD 645J-03"/>
    <s v="EA"/>
    <n v="2"/>
    <n v="252"/>
    <n v="0"/>
    <n v="0"/>
    <n v="10"/>
    <n v="16"/>
  </r>
  <r>
    <x v="8"/>
    <s v="COSMETICS"/>
    <x v="1"/>
    <x v="6"/>
    <x v="0"/>
    <n v="110443174"/>
    <n v="887167000000"/>
    <s v="E LAUDER SUMPTUOUS KNOCKOUT MASCARA BLACK R8G0-01"/>
    <s v="EA"/>
    <n v="2"/>
    <n v="252"/>
    <n v="0"/>
    <n v="0"/>
    <n v="9"/>
    <n v="7"/>
  </r>
  <r>
    <x v="8"/>
    <s v="COSMETICS"/>
    <x v="12"/>
    <x v="6"/>
    <x v="7"/>
    <n v="110808215"/>
    <n v="773603000000"/>
    <s v="MAC EYES TIMES NINE AMBER SCN2-02"/>
    <s v="EA"/>
    <n v="2"/>
    <n v="252"/>
    <n v="0"/>
    <n v="0"/>
    <n v="32"/>
    <n v="59"/>
  </r>
  <r>
    <x v="8"/>
    <s v="COSMETICS"/>
    <x v="12"/>
    <x v="6"/>
    <x v="3"/>
    <n v="110808217"/>
    <n v="773603000000"/>
    <s v="MAC EYES TIMES NINE DUSKY ROSE SCN3-07"/>
    <s v="EA"/>
    <n v="2"/>
    <n v="252"/>
    <n v="0"/>
    <n v="0"/>
    <n v="11"/>
    <n v="0"/>
  </r>
  <r>
    <x v="8"/>
    <s v="COSMETICS"/>
    <x v="1"/>
    <x v="6"/>
    <x v="1"/>
    <n v="111399133"/>
    <n v="887167000000"/>
    <s v="E LAUDER SUMPTUOUS REBEL LENGTH LIFT MASCARA BLACK PAG0-01"/>
    <s v="EA"/>
    <n v="2"/>
    <n v="252"/>
    <n v="0"/>
    <n v="0"/>
    <n v="9"/>
    <n v="0"/>
  </r>
  <r>
    <x v="8"/>
    <s v="COSMETICS"/>
    <x v="12"/>
    <x v="6"/>
    <x v="7"/>
    <n v="111250827"/>
    <n v="773603000000"/>
    <s v="MAC CREMESHEEN LIPSTICK HEY KISS ME SF7N-4P"/>
    <s v="EA"/>
    <n v="3"/>
    <n v="249"/>
    <n v="0"/>
    <n v="0"/>
    <n v="0"/>
    <n v="0"/>
  </r>
  <r>
    <x v="8"/>
    <s v="COSMETICS"/>
    <x v="12"/>
    <x v="6"/>
    <x v="7"/>
    <n v="111354760"/>
    <n v="773603000000"/>
    <s v="MAC LIPSTICK DECLARING LOVE SFMJ-HH"/>
    <s v="EA"/>
    <n v="3"/>
    <n v="249"/>
    <n v="0"/>
    <n v="0"/>
    <n v="165"/>
    <n v="535"/>
  </r>
  <r>
    <x v="8"/>
    <s v="COSMETICS"/>
    <x v="12"/>
    <x v="6"/>
    <x v="7"/>
    <n v="111354762"/>
    <n v="773603000000"/>
    <s v="MAC LIPSTICK UN BAISER SFMJ-HK"/>
    <s v="EA"/>
    <n v="3"/>
    <n v="249"/>
    <n v="1"/>
    <n v="83"/>
    <n v="37"/>
    <n v="939"/>
  </r>
  <r>
    <x v="8"/>
    <s v="COSMETICS"/>
    <x v="12"/>
    <x v="6"/>
    <x v="7"/>
    <n v="111354763"/>
    <n v="773603000000"/>
    <s v="MAC LIPSTICK UNE CARESSE SFMJ-HL"/>
    <s v="EA"/>
    <n v="3"/>
    <n v="249"/>
    <n v="1"/>
    <n v="83"/>
    <n v="74"/>
    <n v="1077"/>
  </r>
  <r>
    <x v="8"/>
    <s v="COSMETICS"/>
    <x v="13"/>
    <x v="6"/>
    <x v="1"/>
    <n v="111311559"/>
    <n v="716170000000"/>
    <s v="B BROWN PINK SUNRISE GLOW SET ELH0-01"/>
    <s v="EA"/>
    <n v="1"/>
    <n v="248"/>
    <n v="0"/>
    <n v="0"/>
    <n v="7"/>
    <n v="227"/>
  </r>
  <r>
    <x v="8"/>
    <s v="COSMETICS"/>
    <x v="3"/>
    <x v="5"/>
    <x v="0"/>
    <n v="111154108"/>
    <n v="20714942595"/>
    <s v="CLINIQUE DRAMATICALLY DIFFERENT LIP TRIO K9WY-01"/>
    <s v="EA"/>
    <n v="1"/>
    <n v="247"/>
    <n v="0"/>
    <n v="0"/>
    <n v="12"/>
    <n v="2"/>
  </r>
  <r>
    <x v="8"/>
    <s v="COSMETICS"/>
    <x v="12"/>
    <x v="5"/>
    <x v="7"/>
    <n v="110288090"/>
    <n v="773602000000"/>
    <s v="MAC DEMI WIPES 30 SHEETS MJWF-01"/>
    <s v="EA"/>
    <n v="4"/>
    <n v="244"/>
    <n v="1"/>
    <n v="61"/>
    <n v="50"/>
    <n v="136"/>
  </r>
  <r>
    <x v="8"/>
    <s v="COSMETICS"/>
    <x v="12"/>
    <x v="5"/>
    <x v="7"/>
    <n v="110288092"/>
    <n v="773602000000"/>
    <s v="MAC PREP + PRIME FIX+ MXH3-01"/>
    <s v="EA"/>
    <n v="4"/>
    <n v="244"/>
    <n v="0"/>
    <n v="0"/>
    <n v="43"/>
    <n v="358"/>
  </r>
  <r>
    <x v="8"/>
    <s v="COSMETICS"/>
    <x v="12"/>
    <x v="6"/>
    <x v="4"/>
    <n v="111354759"/>
    <n v="773603000000"/>
    <s v="MAC EXTRA DIMENSION SKINFINISH DIMA'S GLOW SFML-40"/>
    <s v="EA"/>
    <n v="2"/>
    <n v="244"/>
    <n v="1"/>
    <n v="122"/>
    <n v="15"/>
    <n v="536"/>
  </r>
  <r>
    <x v="8"/>
    <s v="COSMETICS"/>
    <x v="12"/>
    <x v="6"/>
    <x v="7"/>
    <n v="102204945"/>
    <n v="773602000000"/>
    <s v="MAC LUSTRE LIPSTICK SEE SHEER M31A-14"/>
    <s v="EA"/>
    <n v="3"/>
    <n v="240"/>
    <n v="0"/>
    <n v="0"/>
    <n v="60"/>
    <n v="247"/>
  </r>
  <r>
    <x v="8"/>
    <s v="COSMETICS"/>
    <x v="12"/>
    <x v="6"/>
    <x v="7"/>
    <n v="102204978"/>
    <n v="773602000000"/>
    <s v="MAC LIPSTICK BRAVE M3EW-04"/>
    <s v="EA"/>
    <n v="3"/>
    <n v="240"/>
    <n v="0"/>
    <n v="0"/>
    <n v="11"/>
    <n v="0"/>
  </r>
  <r>
    <x v="8"/>
    <s v="COSMETICS"/>
    <x v="12"/>
    <x v="6"/>
    <x v="7"/>
    <n v="102205004"/>
    <n v="773602000000"/>
    <s v="MAC AMPLIFIED CREME LIPSTICK FAST PLAY M3LN-25"/>
    <s v="EA"/>
    <n v="3"/>
    <n v="240"/>
    <n v="0"/>
    <n v="0"/>
    <n v="39"/>
    <n v="0"/>
  </r>
  <r>
    <x v="8"/>
    <s v="COSMETICS"/>
    <x v="12"/>
    <x v="6"/>
    <x v="4"/>
    <n v="102205065"/>
    <n v="773602000000"/>
    <s v="MAC MATTE LIPSTICK VIVA GLAM III M5L9-12"/>
    <s v="EA"/>
    <n v="3"/>
    <n v="240"/>
    <n v="2"/>
    <n v="160"/>
    <n v="29"/>
    <n v="3"/>
  </r>
  <r>
    <x v="8"/>
    <s v="COSMETICS"/>
    <x v="12"/>
    <x v="6"/>
    <x v="7"/>
    <n v="102208703"/>
    <n v="773602000000"/>
    <s v="MAC MATTE LIPSTICK HONEY LOVE M2LP-35"/>
    <s v="EA"/>
    <n v="3"/>
    <n v="240"/>
    <n v="0"/>
    <n v="0"/>
    <n v="31"/>
    <n v="0"/>
  </r>
  <r>
    <x v="8"/>
    <s v="COSMETICS"/>
    <x v="12"/>
    <x v="6"/>
    <x v="7"/>
    <n v="102208714"/>
    <n v="773602000000"/>
    <s v="MAC LIPSTICK PINK NOUVEAU M3EW-48"/>
    <s v="EA"/>
    <n v="3"/>
    <n v="240"/>
    <n v="0"/>
    <n v="0"/>
    <n v="2"/>
    <n v="0"/>
  </r>
  <r>
    <x v="8"/>
    <s v="COSMETICS"/>
    <x v="12"/>
    <x v="6"/>
    <x v="1"/>
    <n v="102208721"/>
    <n v="77360204065"/>
    <s v="MAC LIPSTICK RUBY WOO M0N9-04"/>
    <s v="EA"/>
    <n v="3"/>
    <n v="240"/>
    <n v="0"/>
    <n v="0"/>
    <n v="17"/>
    <n v="1553"/>
  </r>
  <r>
    <x v="8"/>
    <s v="COSMETICS"/>
    <x v="12"/>
    <x v="6"/>
    <x v="4"/>
    <n v="102208721"/>
    <n v="77360204065"/>
    <s v="MAC LIPSTICK RUBY WOO M0N9-04"/>
    <s v="EA"/>
    <n v="3"/>
    <n v="240"/>
    <n v="1"/>
    <n v="80"/>
    <n v="48"/>
    <n v="1553"/>
  </r>
  <r>
    <x v="8"/>
    <s v="COSMETICS"/>
    <x v="12"/>
    <x v="6"/>
    <x v="4"/>
    <n v="102208728"/>
    <n v="773602000000"/>
    <s v="MAC MATTE LIPSTICK VELVET TEDDY M2LP-37"/>
    <s v="EA"/>
    <n v="3"/>
    <n v="240"/>
    <n v="1"/>
    <n v="80"/>
    <n v="19"/>
    <n v="493"/>
  </r>
  <r>
    <x v="8"/>
    <s v="COSMETICS"/>
    <x v="3"/>
    <x v="5"/>
    <x v="0"/>
    <n v="110083393"/>
    <n v="20714426774"/>
    <s v="CLINIQUE ALL ABOUT EYES SERUM DE PUFFING EYE MASSAGE 71JL 01"/>
    <s v="EA"/>
    <n v="2"/>
    <n v="240"/>
    <n v="0"/>
    <n v="0"/>
    <n v="26"/>
    <n v="33"/>
  </r>
  <r>
    <x v="8"/>
    <s v="COSMETICS"/>
    <x v="12"/>
    <x v="6"/>
    <x v="1"/>
    <n v="110214415"/>
    <n v="773602000000"/>
    <s v="MAC CREMESHEEN LIPSTICK PEACH BLOSSOM MMA5-03"/>
    <s v="EA"/>
    <n v="3"/>
    <n v="240"/>
    <n v="0"/>
    <n v="0"/>
    <n v="4"/>
    <n v="0"/>
  </r>
  <r>
    <x v="8"/>
    <s v="COSMETICS"/>
    <x v="12"/>
    <x v="6"/>
    <x v="7"/>
    <n v="110248811"/>
    <n v="773602000000"/>
    <s v="MAC MATTE LIPSTICK CANDY YUM-YUM M2LP-77"/>
    <s v="EA"/>
    <n v="3"/>
    <n v="240"/>
    <n v="0"/>
    <n v="0"/>
    <n v="14"/>
    <n v="0"/>
  </r>
  <r>
    <x v="8"/>
    <s v="COSMETICS"/>
    <x v="12"/>
    <x v="6"/>
    <x v="7"/>
    <n v="110260766"/>
    <n v="773602000000"/>
    <s v="MAC MATTE LIPSTICK CHILI M2LP-01"/>
    <s v="EA"/>
    <n v="3"/>
    <n v="240"/>
    <n v="0"/>
    <n v="0"/>
    <n v="166"/>
    <n v="812"/>
  </r>
  <r>
    <x v="8"/>
    <s v="COSMETICS"/>
    <x v="12"/>
    <x v="6"/>
    <x v="1"/>
    <n v="110288087"/>
    <n v="773602000000"/>
    <s v="MAC PRO LONGWEAR EYE LINER DEFINEDLY BLACK MRY5-07"/>
    <s v="EA"/>
    <n v="3"/>
    <n v="240"/>
    <n v="0"/>
    <n v="0"/>
    <n v="15"/>
    <n v="272"/>
  </r>
  <r>
    <x v="8"/>
    <s v="COSMETICS"/>
    <x v="12"/>
    <x v="6"/>
    <x v="4"/>
    <n v="110288087"/>
    <n v="773602000000"/>
    <s v="MAC PRO LONGWEAR EYE LINER DEFINEDLY BLACK MRY5-07"/>
    <s v="EA"/>
    <n v="3"/>
    <n v="240"/>
    <n v="1"/>
    <n v="80"/>
    <n v="24"/>
    <n v="272"/>
  </r>
  <r>
    <x v="8"/>
    <s v="COSMETICS"/>
    <x v="12"/>
    <x v="6"/>
    <x v="7"/>
    <n v="110338120"/>
    <n v="773602000000"/>
    <s v="MAC MATTE LIPSTICK SIN M2LP-94"/>
    <s v="EA"/>
    <n v="3"/>
    <n v="240"/>
    <n v="2"/>
    <n v="160"/>
    <n v="21"/>
    <n v="20"/>
  </r>
  <r>
    <x v="8"/>
    <s v="COSMETICS"/>
    <x v="12"/>
    <x v="6"/>
    <x v="7"/>
    <n v="110505743"/>
    <n v="773602000000"/>
    <s v="MAC MATTE LIPSTICK BREATHING FIRE M2LP-7R"/>
    <s v="EA"/>
    <n v="3"/>
    <n v="240"/>
    <n v="0"/>
    <n v="0"/>
    <n v="25"/>
    <n v="0"/>
  </r>
  <r>
    <x v="8"/>
    <s v="COSMETICS"/>
    <x v="12"/>
    <x v="6"/>
    <x v="7"/>
    <n v="110565668"/>
    <n v="773602000000"/>
    <s v="MAC SATIN LIPSTICK MEDIA M3EW-21"/>
    <s v="EA"/>
    <n v="3"/>
    <n v="240"/>
    <n v="0"/>
    <n v="0"/>
    <n v="4"/>
    <n v="0"/>
  </r>
  <r>
    <x v="8"/>
    <s v="COSMETICS"/>
    <x v="12"/>
    <x v="6"/>
    <x v="7"/>
    <n v="111250823"/>
    <n v="773603000000"/>
    <s v="MAC MATTE LIPSTICK SOAR M2LP-J0"/>
    <s v="EA"/>
    <n v="3"/>
    <n v="240"/>
    <n v="1"/>
    <n v="80"/>
    <n v="56"/>
    <n v="218"/>
  </r>
  <r>
    <x v="8"/>
    <s v="COSMETICS"/>
    <x v="12"/>
    <x v="6"/>
    <x v="7"/>
    <n v="111399336"/>
    <n v="773603000000"/>
    <s v="MAC VANITY BONFIRE 417 SG73-10"/>
    <s v="EA"/>
    <n v="3"/>
    <n v="240"/>
    <n v="0"/>
    <n v="0"/>
    <n v="29"/>
    <n v="103"/>
  </r>
  <r>
    <x v="8"/>
    <s v="COSMETICS"/>
    <x v="12"/>
    <x v="6"/>
    <x v="7"/>
    <n v="111399343"/>
    <n v="773603000000"/>
    <s v="MAC DGAF 424 SG73-14"/>
    <s v="EA"/>
    <n v="3"/>
    <n v="240"/>
    <n v="2"/>
    <n v="160"/>
    <n v="23"/>
    <n v="0"/>
  </r>
  <r>
    <x v="8"/>
    <s v="COSMETICS"/>
    <x v="12"/>
    <x v="6"/>
    <x v="7"/>
    <n v="111399345"/>
    <n v="773603000000"/>
    <s v="MAC NINE LIVES 420 SG73-16"/>
    <s v="EA"/>
    <n v="3"/>
    <n v="240"/>
    <n v="0"/>
    <n v="0"/>
    <n v="33"/>
    <n v="251"/>
  </r>
  <r>
    <x v="8"/>
    <s v="COSMETICS"/>
    <x v="12"/>
    <x v="6"/>
    <x v="3"/>
    <n v="111399346"/>
    <n v="773603000000"/>
    <s v="MAC YOU'RE SO VAIN 419 SG73-17"/>
    <s v="EA"/>
    <n v="3"/>
    <n v="240"/>
    <n v="1"/>
    <n v="80"/>
    <n v="8"/>
    <n v="195"/>
  </r>
  <r>
    <x v="8"/>
    <s v="COSMETICS"/>
    <x v="12"/>
    <x v="6"/>
    <x v="4"/>
    <n v="111613232"/>
    <n v="773603000000"/>
    <s v="MAC LIPSTICK @THEMAYAAHMAD SJX4-K4"/>
    <s v="EA"/>
    <n v="3"/>
    <n v="240"/>
    <n v="0"/>
    <n v="0"/>
    <n v="34"/>
    <n v="648"/>
  </r>
  <r>
    <x v="8"/>
    <s v="COSMETICS"/>
    <x v="12"/>
    <x v="6"/>
    <x v="3"/>
    <n v="111342928"/>
    <n v="773603000000"/>
    <s v="MAC EYE SHADOW X15 IN THE BUFF SHE2-01"/>
    <s v="EA"/>
    <n v="1"/>
    <n v="238"/>
    <n v="1"/>
    <n v="238"/>
    <n v="2"/>
    <n v="0"/>
  </r>
  <r>
    <x v="8"/>
    <s v="COSMETICS"/>
    <x v="13"/>
    <x v="6"/>
    <x v="1"/>
    <n v="110594996"/>
    <n v="716170000000"/>
    <s v="B BROWN NOURISHING LIP COLOR CLARET EFGT-14"/>
    <s v="EA"/>
    <n v="2"/>
    <n v="236"/>
    <n v="0"/>
    <n v="0"/>
    <n v="7"/>
    <n v="0"/>
  </r>
  <r>
    <x v="8"/>
    <s v="COSMETICS"/>
    <x v="1"/>
    <x v="5"/>
    <x v="0"/>
    <n v="110593522"/>
    <n v="887167000000"/>
    <s v="E LAUDER REVITALISING SUPREME + ANTI-AGING EYE BALM 15ML RRGH-01"/>
    <s v="EA"/>
    <n v="1"/>
    <n v="234"/>
    <n v="0"/>
    <n v="0"/>
    <n v="9"/>
    <n v="49"/>
  </r>
  <r>
    <x v="8"/>
    <s v="COSMETICS"/>
    <x v="1"/>
    <x v="5"/>
    <x v="4"/>
    <n v="110625143"/>
    <n v="887167000000"/>
    <s v="E LAUDER ANR EYE CONCENTRATE MATRIX 15ML RT9F-01"/>
    <s v="EA"/>
    <n v="1"/>
    <n v="234"/>
    <n v="0"/>
    <n v="0"/>
    <n v="13"/>
    <n v="89"/>
  </r>
  <r>
    <x v="8"/>
    <s v="COSMETICS"/>
    <x v="12"/>
    <x v="6"/>
    <x v="4"/>
    <n v="111024594"/>
    <n v="773603000000"/>
    <s v="MAC LIPGLASS ALL THINGS MAGI 3.1ML/.1FLOZ S3HT-1M"/>
    <s v="EA"/>
    <n v="3"/>
    <n v="234"/>
    <n v="0"/>
    <n v="0"/>
    <n v="0"/>
    <n v="0"/>
  </r>
  <r>
    <x v="8"/>
    <s v="COSMETICS"/>
    <x v="1"/>
    <x v="5"/>
    <x v="0"/>
    <n v="111166468"/>
    <n v="887167000000"/>
    <s v="ESTEE LAUDER RESILIENCE MULTI EFFECT TRI PEPTIDE EYE CREME P1G6-01"/>
    <s v="EA"/>
    <n v="1"/>
    <n v="234"/>
    <n v="0"/>
    <n v="0"/>
    <n v="14"/>
    <n v="139"/>
  </r>
  <r>
    <x v="8"/>
    <s v="COSMETICS"/>
    <x v="1"/>
    <x v="5"/>
    <x v="1"/>
    <n v="111166468"/>
    <n v="887167000000"/>
    <s v="ESTEE LAUDER RESILIENCE MULTI EFFECT TRI PEPTIDE EYE CREME P1G6-01"/>
    <s v="EA"/>
    <n v="1"/>
    <n v="234"/>
    <n v="0"/>
    <n v="0"/>
    <n v="17"/>
    <n v="139"/>
  </r>
  <r>
    <x v="8"/>
    <s v="COSMETICS"/>
    <x v="3"/>
    <x v="5"/>
    <x v="4"/>
    <n v="111399567"/>
    <n v="20714898120"/>
    <s v="CLINIQUE MOISTURE SURGE 72-HOUR AUTO-REPLENISHING HYDRATOR 15ML K4MP-01"/>
    <s v="EA"/>
    <n v="4"/>
    <n v="232"/>
    <n v="0"/>
    <n v="0"/>
    <n v="8"/>
    <n v="44"/>
  </r>
  <r>
    <x v="8"/>
    <s v="COSMETICS"/>
    <x v="1"/>
    <x v="5"/>
    <x v="0"/>
    <n v="110253859"/>
    <n v="27131987857"/>
    <s v="E LAUDER PERFECTLY CLEAN CREAM CLEANSER MOISTURE MASK 150ML YCE8-01"/>
    <s v="EA"/>
    <n v="2"/>
    <n v="230"/>
    <n v="0"/>
    <n v="0"/>
    <n v="12"/>
    <n v="4"/>
  </r>
  <r>
    <x v="8"/>
    <s v="COSMETICS"/>
    <x v="12"/>
    <x v="6"/>
    <x v="1"/>
    <n v="111114987"/>
    <n v="773603000000"/>
    <s v="MAC TRAVEL EXCLUSIVE RETRO MATTE X 3 SF2T-01"/>
    <s v="EA"/>
    <n v="1"/>
    <n v="230"/>
    <n v="0"/>
    <n v="0"/>
    <n v="1"/>
    <n v="0"/>
  </r>
  <r>
    <x v="8"/>
    <s v="COSMETICS"/>
    <x v="13"/>
    <x v="6"/>
    <x v="1"/>
    <n v="111451849"/>
    <n v="716170000000"/>
    <s v="B BROWN INTNSIVE SKIN SERUM FNDTN SAND EJKL-02"/>
    <s v="EA"/>
    <n v="1"/>
    <n v="230"/>
    <n v="0"/>
    <n v="0"/>
    <n v="12"/>
    <n v="93"/>
  </r>
  <r>
    <x v="8"/>
    <s v="COSMETICS"/>
    <x v="13"/>
    <x v="6"/>
    <x v="1"/>
    <n v="111451850"/>
    <n v="716170000000"/>
    <s v="B BROWN INTNSIVE SKIN SERUM FNDTN COOL SAND EJKL-23"/>
    <s v="EA"/>
    <n v="1"/>
    <n v="230"/>
    <n v="1"/>
    <n v="230"/>
    <n v="6"/>
    <n v="0"/>
  </r>
  <r>
    <x v="8"/>
    <s v="COSMETICS"/>
    <x v="13"/>
    <x v="6"/>
    <x v="1"/>
    <n v="111451852"/>
    <n v="716170000000"/>
    <s v="B BROWN INTNSIVE SKIN SERUM FNDTN BEIGE EJKL-03"/>
    <s v="EA"/>
    <n v="1"/>
    <n v="230"/>
    <n v="0"/>
    <n v="0"/>
    <n v="6"/>
    <n v="24"/>
  </r>
  <r>
    <x v="8"/>
    <s v="COSMETICS"/>
    <x v="13"/>
    <x v="6"/>
    <x v="1"/>
    <n v="111451855"/>
    <n v="716170000000"/>
    <s v="B BROWN INTNSIVE SKIN SERUM FNDTN NATURAL TAN EJKL-21"/>
    <s v="EA"/>
    <n v="1"/>
    <n v="230"/>
    <n v="0"/>
    <n v="0"/>
    <n v="12"/>
    <n v="0"/>
  </r>
  <r>
    <x v="8"/>
    <s v="COSMETICS"/>
    <x v="13"/>
    <x v="6"/>
    <x v="1"/>
    <n v="111543722"/>
    <n v="716170000000"/>
    <s v="B BROWN 2 MINUTE SOFT SMOKEY EYE EN8N-01"/>
    <s v="EA"/>
    <n v="1"/>
    <n v="230"/>
    <n v="0"/>
    <n v="0"/>
    <n v="12"/>
    <n v="113"/>
  </r>
  <r>
    <x v="8"/>
    <s v="COSMETICS"/>
    <x v="12"/>
    <x v="6"/>
    <x v="7"/>
    <n v="110338074"/>
    <n v="773602000000"/>
    <s v="MAC MINERALIZE BLUSH GENTLE MT1N-35"/>
    <s v="EA"/>
    <n v="2"/>
    <n v="226"/>
    <n v="0"/>
    <n v="0"/>
    <n v="19"/>
    <n v="0"/>
  </r>
  <r>
    <x v="8"/>
    <s v="COSMETICS"/>
    <x v="12"/>
    <x v="6"/>
    <x v="4"/>
    <n v="110338083"/>
    <n v="773602000000"/>
    <s v="MAC MINERALIZE BLUSH WARM SOUL MT1N-46"/>
    <s v="EA"/>
    <n v="2"/>
    <n v="226"/>
    <n v="0"/>
    <n v="0"/>
    <n v="16"/>
    <n v="0"/>
  </r>
  <r>
    <x v="8"/>
    <s v="COSMETICS"/>
    <x v="12"/>
    <x v="6"/>
    <x v="4"/>
    <n v="110576199"/>
    <n v="773602000000"/>
    <s v="MAC EXTRA DIMENSION BLUSH FAUX SURE! S611-15"/>
    <s v="EA"/>
    <n v="2"/>
    <n v="226"/>
    <n v="0"/>
    <n v="0"/>
    <n v="8"/>
    <n v="0"/>
  </r>
  <r>
    <x v="8"/>
    <s v="COSMETICS"/>
    <x v="12"/>
    <x v="6"/>
    <x v="7"/>
    <n v="110576204"/>
    <n v="773602000000"/>
    <s v="MAC EXTRA DIMENSION BLUSH FAIRLY PRECIOUS S611-20"/>
    <s v="EA"/>
    <n v="2"/>
    <n v="226"/>
    <n v="0"/>
    <n v="0"/>
    <n v="7"/>
    <n v="0"/>
  </r>
  <r>
    <x v="8"/>
    <s v="COSMETICS"/>
    <x v="12"/>
    <x v="6"/>
    <x v="4"/>
    <n v="110576204"/>
    <n v="773602000000"/>
    <s v="MAC EXTRA DIMENSION BLUSH FAIRLY PRECIOUS S611-20"/>
    <s v="EA"/>
    <n v="2"/>
    <n v="226"/>
    <n v="0"/>
    <n v="0"/>
    <n v="4"/>
    <n v="0"/>
  </r>
  <r>
    <x v="8"/>
    <s v="COSMETICS"/>
    <x v="12"/>
    <x v="6"/>
    <x v="1"/>
    <n v="110951014"/>
    <n v="773602000000"/>
    <s v="MAC #224S TAPERED BLENDING BRUSH S7JY-01"/>
    <s v="EA"/>
    <n v="2"/>
    <n v="226"/>
    <n v="0"/>
    <n v="0"/>
    <n v="3"/>
    <n v="0"/>
  </r>
  <r>
    <x v="8"/>
    <s v="COSMETICS"/>
    <x v="0"/>
    <x v="6"/>
    <x v="1"/>
    <n v="110281705"/>
    <n v="888066000000"/>
    <s v="TOM FORD EYE DEFINING PEN DEEPER T1W8-01"/>
    <s v="EA"/>
    <n v="1"/>
    <n v="221"/>
    <n v="0"/>
    <n v="0"/>
    <n v="5"/>
    <n v="102"/>
  </r>
  <r>
    <x v="8"/>
    <s v="COSMETICS"/>
    <x v="3"/>
    <x v="5"/>
    <x v="0"/>
    <n v="110859405"/>
    <n v="20714898151"/>
    <s v="CLINIQUE MOISTURE SURGE 72H AUTO-REPLENISHING HYDRATOR 75ML K4MW-01"/>
    <s v="EA"/>
    <n v="1"/>
    <n v="221"/>
    <n v="0"/>
    <n v="0"/>
    <n v="9"/>
    <n v="35"/>
  </r>
  <r>
    <x v="8"/>
    <s v="COSMETICS"/>
    <x v="3"/>
    <x v="5"/>
    <x v="3"/>
    <n v="110859409"/>
    <n v="20714914325"/>
    <s v="CLINIQUE ALL ABOUT MOISTURE SET K6L9-01"/>
    <s v="EA"/>
    <n v="1"/>
    <n v="221"/>
    <n v="0"/>
    <n v="0"/>
    <n v="0"/>
    <n v="101"/>
  </r>
  <r>
    <x v="8"/>
    <s v="COSMETICS"/>
    <x v="3"/>
    <x v="5"/>
    <x v="4"/>
    <n v="110859409"/>
    <n v="20714914325"/>
    <s v="CLINIQUE ALL ABOUT MOISTURE SET K6L9-01"/>
    <s v="EA"/>
    <n v="1"/>
    <n v="221"/>
    <n v="0"/>
    <n v="0"/>
    <n v="13"/>
    <n v="101"/>
  </r>
  <r>
    <x v="8"/>
    <s v="COSMETICS"/>
    <x v="12"/>
    <x v="5"/>
    <x v="7"/>
    <n v="102205357"/>
    <n v="773602000000"/>
    <s v="MAC PREP+PRIME SKIN 30ML M4X9-01"/>
    <s v="EA"/>
    <n v="2"/>
    <n v="220"/>
    <n v="0"/>
    <n v="0"/>
    <n v="40"/>
    <n v="161"/>
  </r>
  <r>
    <x v="8"/>
    <s v="COSMETICS"/>
    <x v="12"/>
    <x v="6"/>
    <x v="3"/>
    <n v="111368850"/>
    <n v="773603000000"/>
    <s v="MAC F19 DDF EXCL LIP KIT SHTA01"/>
    <s v="EA"/>
    <n v="1"/>
    <n v="219"/>
    <n v="0"/>
    <n v="0"/>
    <n v="22"/>
    <n v="3560"/>
  </r>
  <r>
    <x v="8"/>
    <s v="COSMETICS"/>
    <x v="12"/>
    <x v="6"/>
    <x v="4"/>
    <n v="111451899"/>
    <n v="773603000000"/>
    <s v="MAC STDIO FX SPF 15 X2 NC 20 SHWM-01"/>
    <s v="EA"/>
    <n v="1"/>
    <n v="219"/>
    <n v="0"/>
    <n v="0"/>
    <n v="4"/>
    <n v="0"/>
  </r>
  <r>
    <x v="8"/>
    <s v="COSMETICS"/>
    <x v="12"/>
    <x v="6"/>
    <x v="4"/>
    <n v="111451900"/>
    <n v="773603000000"/>
    <s v="MAC STDIO FIX SPF 15 X2 NC25 SHXK-01"/>
    <s v="EA"/>
    <n v="1"/>
    <n v="219"/>
    <n v="0"/>
    <n v="0"/>
    <n v="12"/>
    <n v="12"/>
  </r>
  <r>
    <x v="8"/>
    <s v="COSMETICS"/>
    <x v="12"/>
    <x v="6"/>
    <x v="7"/>
    <n v="102204748"/>
    <n v="773602000000"/>
    <s v="MAC P/POINT EYE PENCIL ENGRAVED M3RY-09"/>
    <s v="EA"/>
    <n v="3"/>
    <n v="216"/>
    <n v="1"/>
    <n v="72"/>
    <n v="73"/>
    <n v="64"/>
  </r>
  <r>
    <x v="8"/>
    <s v="COSMETICS"/>
    <x v="12"/>
    <x v="6"/>
    <x v="4"/>
    <n v="102204971"/>
    <n v="773602000000"/>
    <s v="MAC LIP PENCIL DERVISH M380-51"/>
    <s v="EA"/>
    <n v="3"/>
    <n v="216"/>
    <n v="0"/>
    <n v="0"/>
    <n v="5"/>
    <n v="0"/>
  </r>
  <r>
    <x v="8"/>
    <s v="COSMETICS"/>
    <x v="12"/>
    <x v="6"/>
    <x v="4"/>
    <n v="102204976"/>
    <n v="773602000000"/>
    <s v="MAC LIP PENCIL SOAR M380-59"/>
    <s v="EA"/>
    <n v="3"/>
    <n v="216"/>
    <n v="0"/>
    <n v="0"/>
    <n v="18"/>
    <n v="664"/>
  </r>
  <r>
    <x v="8"/>
    <s v="COSMETICS"/>
    <x v="12"/>
    <x v="6"/>
    <x v="7"/>
    <n v="102205378"/>
    <n v="773602000000"/>
    <s v="MAC PREP+PRIME LIP M4XA-01"/>
    <s v="EA"/>
    <n v="3"/>
    <n v="216"/>
    <n v="0"/>
    <n v="0"/>
    <n v="46"/>
    <n v="581"/>
  </r>
  <r>
    <x v="8"/>
    <s v="COSMETICS"/>
    <x v="12"/>
    <x v="6"/>
    <x v="1"/>
    <n v="102205972"/>
    <n v="773602000000"/>
    <s v="MAC LIP PENCIL WHIRL M380-50"/>
    <s v="EA"/>
    <n v="3"/>
    <n v="216"/>
    <n v="1"/>
    <n v="72"/>
    <n v="9"/>
    <n v="188"/>
  </r>
  <r>
    <x v="8"/>
    <s v="COSMETICS"/>
    <x v="12"/>
    <x v="6"/>
    <x v="4"/>
    <n v="102207017"/>
    <n v="773602000000"/>
    <s v="MAC TECHNAKOHL GRAPHBLK M76P-01"/>
    <s v="EA"/>
    <n v="3"/>
    <n v="216"/>
    <n v="0"/>
    <n v="0"/>
    <n v="10"/>
    <n v="579"/>
  </r>
  <r>
    <x v="8"/>
    <s v="COSMETICS"/>
    <x v="1"/>
    <x v="5"/>
    <x v="4"/>
    <n v="110122043"/>
    <n v="27131763512"/>
    <s v="E LAUDER DAYWEAR ADV ANTI OXIDANT CRM SPF15 50ML WFJM 01"/>
    <s v="EA"/>
    <n v="1"/>
    <n v="216"/>
    <n v="0"/>
    <n v="0"/>
    <n v="14"/>
    <n v="106"/>
  </r>
  <r>
    <x v="8"/>
    <s v="COSMETICS"/>
    <x v="1"/>
    <x v="5"/>
    <x v="0"/>
    <n v="110122044"/>
    <n v="27131763529"/>
    <s v="E LAUDER DAYWEAR ADV ANTI OXIDANT CRM SPF15 50ML WFJN 01"/>
    <s v="EA"/>
    <n v="1"/>
    <n v="216"/>
    <n v="0"/>
    <n v="0"/>
    <n v="10"/>
    <n v="6"/>
  </r>
  <r>
    <x v="8"/>
    <s v="COSMETICS"/>
    <x v="12"/>
    <x v="6"/>
    <x v="4"/>
    <n v="110137759"/>
    <n v="773602000000"/>
    <s v="MAC LIP PENCIL M380 74"/>
    <s v="EA"/>
    <n v="3"/>
    <n v="216"/>
    <n v="0"/>
    <n v="0"/>
    <n v="20"/>
    <n v="221"/>
  </r>
  <r>
    <x v="8"/>
    <s v="COSMETICS"/>
    <x v="12"/>
    <x v="6"/>
    <x v="7"/>
    <n v="110808363"/>
    <n v="773602000000"/>
    <s v="MAC SNOW BALL SHADESCENTS KIT RUBY WOO S5NC-Y7"/>
    <s v="EA"/>
    <n v="2"/>
    <n v="214"/>
    <n v="1"/>
    <n v="107"/>
    <n v="10"/>
    <n v="43"/>
  </r>
  <r>
    <x v="8"/>
    <s v="COSMETICS"/>
    <x v="3"/>
    <x v="5"/>
    <x v="0"/>
    <n v="110316656"/>
    <n v="20714653651"/>
    <s v="CLINIQUE ANTI-BLEMISH SOLUTIONS CLEARING GEL Z2JG-01"/>
    <s v="EA"/>
    <n v="2"/>
    <n v="210"/>
    <n v="0"/>
    <n v="0"/>
    <n v="27"/>
    <n v="101"/>
  </r>
  <r>
    <x v="8"/>
    <s v="COSMETICS"/>
    <x v="1"/>
    <x v="5"/>
    <x v="1"/>
    <n v="111105490"/>
    <n v="887167000000"/>
    <s v="ESTEE LAUDER NUTRITIOUS VITALITY8 RADIANT ENERGY LOTION INTENSE MOIST 200ML P31Y-01"/>
    <s v="EA"/>
    <n v="1"/>
    <n v="210"/>
    <n v="0"/>
    <n v="0"/>
    <n v="25"/>
    <n v="219"/>
  </r>
  <r>
    <x v="8"/>
    <s v="COSMETICS"/>
    <x v="1"/>
    <x v="5"/>
    <x v="1"/>
    <n v="111105493"/>
    <n v="887167000000"/>
    <s v="ESTEE LAUDER NUTRITIOUS MICRO ALGAE PORE PURIFYING CLEANSING JELLY 125ML P32J-01"/>
    <s v="EA"/>
    <n v="2"/>
    <n v="210"/>
    <n v="0"/>
    <n v="0"/>
    <n v="4"/>
    <n v="0"/>
  </r>
  <r>
    <x v="8"/>
    <s v="COSMETICS"/>
    <x v="16"/>
    <x v="5"/>
    <x v="3"/>
    <n v="111395625"/>
    <n v="889809000000"/>
    <s v="GLAMGLOW GLOW ESSENTIALS SET G0TF-01"/>
    <s v="EA"/>
    <n v="1"/>
    <n v="210"/>
    <n v="0"/>
    <n v="0"/>
    <n v="1"/>
    <n v="0"/>
  </r>
  <r>
    <x v="8"/>
    <s v="COSMETICS"/>
    <x v="16"/>
    <x v="5"/>
    <x v="3"/>
    <n v="111399576"/>
    <n v="889809000000"/>
    <s v="GLAMGLOW GLITTERMASK GRAVITYMUD FIRMING TREATMENT 50G G0HY-01"/>
    <s v="EA"/>
    <n v="1"/>
    <n v="210"/>
    <n v="0"/>
    <n v="0"/>
    <n v="1"/>
    <n v="0"/>
  </r>
  <r>
    <x v="8"/>
    <s v="COSMETICS"/>
    <x v="13"/>
    <x v="6"/>
    <x v="1"/>
    <n v="111395594"/>
    <n v="716170000000"/>
    <s v="BOBBI BROWN HIGHLIGHTING POWDER SET PINK GLOW EN44-01"/>
    <s v="EA"/>
    <n v="1"/>
    <n v="207"/>
    <n v="0"/>
    <n v="0"/>
    <n v="15"/>
    <n v="0"/>
  </r>
  <r>
    <x v="8"/>
    <s v="COSMETICS"/>
    <x v="1"/>
    <x v="5"/>
    <x v="0"/>
    <n v="110275049"/>
    <n v="887167000000"/>
    <s v="E LAUDER TAKE IT AWAY GENTLE EYE &amp; LIP MAKEUP REMOVER 100ML YMKG-01"/>
    <s v="EA"/>
    <n v="2"/>
    <n v="204"/>
    <n v="1"/>
    <n v="102"/>
    <n v="3"/>
    <n v="0"/>
  </r>
  <r>
    <x v="8"/>
    <s v="COSMETICS"/>
    <x v="12"/>
    <x v="5"/>
    <x v="7"/>
    <n v="110354322"/>
    <n v="773602000000"/>
    <s v="MAC PREP + PRIME FIX + 100ML MW5K-01"/>
    <s v="EA"/>
    <n v="2"/>
    <n v="204"/>
    <n v="0"/>
    <n v="0"/>
    <n v="34"/>
    <n v="1976"/>
  </r>
  <r>
    <x v="8"/>
    <s v="COSMETICS"/>
    <x v="12"/>
    <x v="6"/>
    <x v="3"/>
    <n v="110808736"/>
    <n v="773602000000"/>
    <s v="MAC #217S BLENDING BRUSH S6H4-01"/>
    <s v="EA"/>
    <n v="2"/>
    <n v="204"/>
    <n v="0"/>
    <n v="0"/>
    <n v="11"/>
    <n v="0"/>
  </r>
  <r>
    <x v="8"/>
    <s v="COSMETICS"/>
    <x v="12"/>
    <x v="6"/>
    <x v="7"/>
    <n v="110889965"/>
    <n v="773602000000"/>
    <s v="MAC PREP + PRIME FIX + 100ML ROSE MWR2-01"/>
    <s v="EA"/>
    <n v="2"/>
    <n v="204"/>
    <n v="0"/>
    <n v="0"/>
    <n v="28"/>
    <n v="54"/>
  </r>
  <r>
    <x v="8"/>
    <s v="COSMETICS"/>
    <x v="12"/>
    <x v="6"/>
    <x v="7"/>
    <n v="110889966"/>
    <n v="773602000000"/>
    <s v="MAC PREP + PRIME FIX + 100ML LAVENDER MWR3-01"/>
    <s v="EA"/>
    <n v="2"/>
    <n v="204"/>
    <n v="0"/>
    <n v="0"/>
    <n v="29"/>
    <n v="74"/>
  </r>
  <r>
    <x v="8"/>
    <s v="COSMETICS"/>
    <x v="12"/>
    <x v="6"/>
    <x v="1"/>
    <n v="110889966"/>
    <n v="773602000000"/>
    <s v="MAC PREP + PRIME FIX + 100ML LAVENDER MWR3-01"/>
    <s v="EA"/>
    <n v="2"/>
    <n v="204"/>
    <n v="0"/>
    <n v="0"/>
    <n v="14"/>
    <n v="74"/>
  </r>
  <r>
    <x v="8"/>
    <s v="COSMETICS"/>
    <x v="12"/>
    <x v="6"/>
    <x v="3"/>
    <n v="111024605"/>
    <n v="773602000000"/>
    <s v="MAC PREP + PRIME FIX+ MATTE 100ML/3.4FLOZ S6KN-01"/>
    <s v="EA"/>
    <n v="2"/>
    <n v="204"/>
    <n v="0"/>
    <n v="0"/>
    <n v="19"/>
    <n v="344"/>
  </r>
  <r>
    <x v="8"/>
    <s v="COSMETICS"/>
    <x v="13"/>
    <x v="6"/>
    <x v="1"/>
    <n v="110234540"/>
    <n v="716170000000"/>
    <s v="BOBBI BROWN BRONZE SHIMMERBRICK COMPACT SET E3TJ-01"/>
    <s v="EA"/>
    <n v="1"/>
    <n v="203"/>
    <n v="0"/>
    <n v="0"/>
    <n v="27"/>
    <n v="0"/>
  </r>
  <r>
    <x v="8"/>
    <s v="COSMETICS"/>
    <x v="13"/>
    <x v="6"/>
    <x v="1"/>
    <n v="110362541"/>
    <n v="716170000000"/>
    <s v="BOBBI BROWN ROSE SHIMMER BRICK SET EC6N-01"/>
    <s v="EA"/>
    <n v="1"/>
    <n v="203"/>
    <n v="0"/>
    <n v="0"/>
    <n v="20"/>
    <n v="0"/>
  </r>
  <r>
    <x v="8"/>
    <s v="COSMETICS"/>
    <x v="13"/>
    <x v="6"/>
    <x v="1"/>
    <n v="111105681"/>
    <n v="716170000000"/>
    <s v="B BROWN TAKE IT TO GLOW HIGHLIGHT &amp; BRONZING POWDER PALETTE EKYN-01"/>
    <s v="EA"/>
    <n v="1"/>
    <n v="203"/>
    <n v="0"/>
    <n v="0"/>
    <n v="26"/>
    <n v="94"/>
  </r>
  <r>
    <x v="8"/>
    <s v="COSMETICS"/>
    <x v="3"/>
    <x v="6"/>
    <x v="4"/>
    <n v="111166462"/>
    <n v="20714979195"/>
    <s v="CLINIQUE LASH POWER MASCARA TRIO - BLACK ONYX KGN5-01"/>
    <s v="EA"/>
    <n v="1"/>
    <n v="203"/>
    <n v="1"/>
    <n v="203"/>
    <n v="15"/>
    <n v="0"/>
  </r>
  <r>
    <x v="8"/>
    <s v="COSMETICS"/>
    <x v="12"/>
    <x v="6"/>
    <x v="6"/>
    <n v="111250819"/>
    <n v="773603000000"/>
    <s v="MAC TRAVEL EXCLUSIVE LIPSTICK X 3 #2 SEMC-01"/>
    <s v="EA"/>
    <n v="1"/>
    <n v="203"/>
    <n v="0"/>
    <n v="0"/>
    <n v="1"/>
    <n v="0"/>
  </r>
  <r>
    <x v="8"/>
    <s v="COSMETICS"/>
    <x v="12"/>
    <x v="6"/>
    <x v="6"/>
    <n v="111397244"/>
    <n v="773603000000"/>
    <s v="MAC TR KITS FY20 PART 1 SHWX-01"/>
    <s v="EA"/>
    <n v="1"/>
    <n v="203"/>
    <n v="0"/>
    <n v="0"/>
    <n v="17"/>
    <n v="1683"/>
  </r>
  <r>
    <x v="8"/>
    <s v="COSMETICS"/>
    <x v="12"/>
    <x v="6"/>
    <x v="6"/>
    <n v="111426121"/>
    <n v="773603000000"/>
    <s v="MAC MC FY20 ME &amp; INDIA LIPSTICK TRIO LL SJH7-01"/>
    <s v="EA"/>
    <n v="1"/>
    <n v="203"/>
    <n v="0"/>
    <n v="0"/>
    <n v="15"/>
    <n v="0"/>
  </r>
  <r>
    <x v="8"/>
    <s v="COSMETICS"/>
    <x v="1"/>
    <x v="5"/>
    <x v="0"/>
    <n v="110505864"/>
    <n v="887167000000"/>
    <s v="E LAUDER OPTIMIZER INT BOOSTING LOTION 200ML RJ0Y-01"/>
    <s v="EA"/>
    <n v="1"/>
    <n v="201"/>
    <n v="1"/>
    <n v="201"/>
    <n v="18"/>
    <n v="181"/>
  </r>
  <r>
    <x v="8"/>
    <s v="COSMETICS"/>
    <x v="16"/>
    <x v="5"/>
    <x v="3"/>
    <n v="111020544"/>
    <n v="889809000000"/>
    <s v="GLAM GLOW DREAMDUO OVERNIGHT TRANSFORMING TREATMENT G06H-01"/>
    <s v="EA"/>
    <n v="1"/>
    <n v="201"/>
    <n v="0"/>
    <n v="0"/>
    <n v="4"/>
    <n v="0"/>
  </r>
  <r>
    <x v="8"/>
    <s v="COSMETICS"/>
    <x v="12"/>
    <x v="6"/>
    <x v="3"/>
    <n v="111613591"/>
    <n v="773603000000"/>
    <s v="MAC TRAVEL EXCLUSIVE COOL LOOKS IN A BOX SHXA-01"/>
    <s v="EA"/>
    <n v="1"/>
    <n v="201"/>
    <n v="0"/>
    <n v="0"/>
    <n v="8"/>
    <n v="411"/>
  </r>
  <r>
    <x v="8"/>
    <s v="COSMETICS"/>
    <x v="3"/>
    <x v="6"/>
    <x v="0"/>
    <n v="111120044"/>
    <n v="20714943158"/>
    <s v="CLINIQUE MINI SPLASH SET K9Y6-01"/>
    <s v="EA"/>
    <n v="2"/>
    <n v="196"/>
    <n v="0"/>
    <n v="0"/>
    <n v="9"/>
    <n v="2"/>
  </r>
  <r>
    <x v="8"/>
    <s v="COSMETICS"/>
    <x v="12"/>
    <x v="6"/>
    <x v="1"/>
    <n v="111397245"/>
    <n v="773603000000"/>
    <s v="MAC TRAVEL EXCLUSIVE: LIP KIT REDSHWY-01"/>
    <s v="EA"/>
    <n v="1"/>
    <n v="194"/>
    <n v="0"/>
    <n v="0"/>
    <n v="39"/>
    <n v="4006"/>
  </r>
  <r>
    <x v="8"/>
    <s v="COSMETICS"/>
    <x v="12"/>
    <x v="6"/>
    <x v="4"/>
    <n v="111397245"/>
    <n v="773603000000"/>
    <s v="MAC TRAVEL EXCLUSIVE: LIP KIT REDSHWY-01"/>
    <s v="EA"/>
    <n v="1"/>
    <n v="194"/>
    <n v="0"/>
    <n v="0"/>
    <n v="30"/>
    <n v="4006"/>
  </r>
  <r>
    <x v="8"/>
    <s v="COSMETICS"/>
    <x v="12"/>
    <x v="6"/>
    <x v="7"/>
    <n v="111397246"/>
    <n v="773603000000"/>
    <s v="MAC TRAVEL EXCLUSIVE: LIP KIT NEUTRAL SHX0-01"/>
    <s v="EA"/>
    <n v="1"/>
    <n v="194"/>
    <n v="0"/>
    <n v="0"/>
    <n v="67"/>
    <n v="2132"/>
  </r>
  <r>
    <x v="8"/>
    <s v="COSMETICS"/>
    <x v="0"/>
    <x v="6"/>
    <x v="0"/>
    <n v="110199423"/>
    <n v="888066000000"/>
    <s v="TOM FORD LIP COLOR SPANISH PINK T0T3-01"/>
    <s v="EA"/>
    <n v="1"/>
    <n v="192"/>
    <n v="0"/>
    <n v="0"/>
    <n v="8"/>
    <n v="0"/>
  </r>
  <r>
    <x v="8"/>
    <s v="COSMETICS"/>
    <x v="0"/>
    <x v="6"/>
    <x v="0"/>
    <n v="110199425"/>
    <n v="888066000000"/>
    <s v="TOM FORD LIP COLOR CASABLANCA T0T3-03"/>
    <s v="EA"/>
    <n v="1"/>
    <n v="192"/>
    <n v="0"/>
    <n v="0"/>
    <n v="18"/>
    <n v="42"/>
  </r>
  <r>
    <x v="8"/>
    <s v="COSMETICS"/>
    <x v="0"/>
    <x v="6"/>
    <x v="0"/>
    <n v="110199426"/>
    <n v="888066000000"/>
    <s v="TOM FORD LIP COLOR INDIAN ROSE T0T3-04"/>
    <s v="EA"/>
    <n v="1"/>
    <n v="192"/>
    <n v="0"/>
    <n v="0"/>
    <n v="14"/>
    <n v="3"/>
  </r>
  <r>
    <x v="8"/>
    <s v="COSMETICS"/>
    <x v="0"/>
    <x v="6"/>
    <x v="0"/>
    <n v="110199432"/>
    <n v="888066000000"/>
    <s v="TOM FORD LIP COLOR TRUE CORAL T0T3-09"/>
    <s v="EA"/>
    <n v="1"/>
    <n v="192"/>
    <n v="0"/>
    <n v="0"/>
    <n v="26"/>
    <n v="27"/>
  </r>
  <r>
    <x v="8"/>
    <s v="COSMETICS"/>
    <x v="0"/>
    <x v="6"/>
    <x v="0"/>
    <n v="110199439"/>
    <n v="888066000000"/>
    <s v="TOM FORD LIP COLOR WILD GINGER T0T3-15"/>
    <s v="EA"/>
    <n v="1"/>
    <n v="192"/>
    <n v="0"/>
    <n v="0"/>
    <n v="53"/>
    <n v="341"/>
  </r>
  <r>
    <x v="8"/>
    <s v="COSMETICS"/>
    <x v="0"/>
    <x v="6"/>
    <x v="0"/>
    <n v="110362508"/>
    <n v="888066000000"/>
    <s v="TOM FORD LIP COLOR MATTE RUBY RUSH T1LP-07"/>
    <s v="EA"/>
    <n v="1"/>
    <n v="192"/>
    <n v="0"/>
    <n v="0"/>
    <n v="16"/>
    <n v="21"/>
  </r>
  <r>
    <x v="8"/>
    <s v="COSMETICS"/>
    <x v="12"/>
    <x v="6"/>
    <x v="1"/>
    <n v="110476859"/>
    <n v="773602000000"/>
    <s v="MAC IN EXTREME DIMEN LASH WP DIMENSIONAL BLACK MTK8-01"/>
    <s v="EA"/>
    <n v="2"/>
    <n v="192"/>
    <n v="0"/>
    <n v="0"/>
    <n v="32"/>
    <n v="297"/>
  </r>
  <r>
    <x v="8"/>
    <s v="COSMETICS"/>
    <x v="0"/>
    <x v="6"/>
    <x v="0"/>
    <n v="110701692"/>
    <n v="888066000000"/>
    <s v="TOM FORD LIP COLOR IMPASSIONED T0T3-80"/>
    <s v="EA"/>
    <n v="1"/>
    <n v="192"/>
    <n v="0"/>
    <n v="0"/>
    <n v="39"/>
    <n v="328"/>
  </r>
  <r>
    <x v="8"/>
    <s v="COSMETICS"/>
    <x v="0"/>
    <x v="6"/>
    <x v="1"/>
    <n v="110701692"/>
    <n v="888066000000"/>
    <s v="TOM FORD LIP COLOR IMPASSIONED T0T3-80"/>
    <s v="EA"/>
    <n v="1"/>
    <n v="192"/>
    <n v="0"/>
    <n v="0"/>
    <n v="18"/>
    <n v="328"/>
  </r>
  <r>
    <x v="8"/>
    <s v="COSMETICS"/>
    <x v="0"/>
    <x v="6"/>
    <x v="0"/>
    <n v="110951002"/>
    <n v="888066000000"/>
    <s v="T FORD BROW SCULPTOR TAUPE T5JJ-02"/>
    <s v="EA"/>
    <n v="1"/>
    <n v="192"/>
    <n v="0"/>
    <n v="0"/>
    <n v="3"/>
    <n v="0"/>
  </r>
  <r>
    <x v="8"/>
    <s v="COSMETICS"/>
    <x v="12"/>
    <x v="6"/>
    <x v="9"/>
    <n v="111488329"/>
    <n v="773603000000"/>
    <s v="MAC OPALESCENT POWDER RISING STARSHGR-04"/>
    <s v="EA"/>
    <n v="2"/>
    <n v="192"/>
    <n v="1"/>
    <n v="96"/>
    <n v="16"/>
    <n v="0"/>
  </r>
  <r>
    <x v="8"/>
    <s v="COSMETICS"/>
    <x v="12"/>
    <x v="6"/>
    <x v="9"/>
    <n v="111488330"/>
    <n v="773603000000"/>
    <s v="MAC OPALESCENT POWDER SHOOTING STARSHGR-05"/>
    <s v="EA"/>
    <n v="2"/>
    <n v="192"/>
    <n v="0"/>
    <n v="0"/>
    <n v="-2"/>
    <n v="0"/>
  </r>
  <r>
    <x v="8"/>
    <s v="COSMETICS"/>
    <x v="12"/>
    <x v="6"/>
    <x v="7"/>
    <n v="111531776"/>
    <n v="773603000000"/>
    <s v="MAC PROPALETTE SMALL EYESHADOW NYLON (F) M259-25"/>
    <s v="EA"/>
    <n v="4"/>
    <n v="192"/>
    <n v="0"/>
    <n v="0"/>
    <n v="25"/>
    <n v="49"/>
  </r>
  <r>
    <x v="8"/>
    <s v="COSMETICS"/>
    <x v="12"/>
    <x v="6"/>
    <x v="4"/>
    <n v="102204656"/>
    <n v="773602000000"/>
    <s v="MAC SHEERTONE BLUSH BLSHBABY M39H 07"/>
    <s v="EA"/>
    <n v="2"/>
    <n v="188"/>
    <n v="0"/>
    <n v="0"/>
    <n v="8"/>
    <n v="0"/>
  </r>
  <r>
    <x v="8"/>
    <s v="COSMETICS"/>
    <x v="12"/>
    <x v="6"/>
    <x v="7"/>
    <n v="102204668"/>
    <n v="773602000000"/>
    <s v="MAC SHEERTONE SHIMER BLUSH PEACHYKEEN M4RM 07"/>
    <s v="EA"/>
    <n v="2"/>
    <n v="188"/>
    <n v="0"/>
    <n v="0"/>
    <n v="34"/>
    <n v="26"/>
  </r>
  <r>
    <x v="8"/>
    <s v="COSMETICS"/>
    <x v="12"/>
    <x v="6"/>
    <x v="7"/>
    <n v="102208848"/>
    <n v="773602000000"/>
    <s v="MAC POWDER BLUSH MELBA M220-17"/>
    <s v="EA"/>
    <n v="2"/>
    <n v="188"/>
    <n v="0"/>
    <n v="0"/>
    <n v="24"/>
    <n v="57"/>
  </r>
  <r>
    <x v="8"/>
    <s v="COSMETICS"/>
    <x v="12"/>
    <x v="6"/>
    <x v="7"/>
    <n v="110102751"/>
    <n v="773602000000"/>
    <s v="MAC PRO LONGWEAR CONCEALER NC15 MGT9 01"/>
    <s v="EA"/>
    <n v="2"/>
    <n v="188"/>
    <n v="0"/>
    <n v="0"/>
    <n v="5"/>
    <n v="0"/>
  </r>
  <r>
    <x v="8"/>
    <s v="COSMETICS"/>
    <x v="12"/>
    <x v="6"/>
    <x v="7"/>
    <n v="110102752"/>
    <n v="773602000000"/>
    <s v="MAC PRO LONGWEAR CONCEALER NC20 MGT9 02"/>
    <s v="EA"/>
    <n v="2"/>
    <n v="188"/>
    <n v="0"/>
    <n v="0"/>
    <n v="15"/>
    <n v="0"/>
  </r>
  <r>
    <x v="8"/>
    <s v="COSMETICS"/>
    <x v="12"/>
    <x v="6"/>
    <x v="7"/>
    <n v="110102756"/>
    <n v="773602000000"/>
    <s v="MAC PRO LONGWEAR CONCEALER NC42 MGT9 05"/>
    <s v="EA"/>
    <n v="2"/>
    <n v="188"/>
    <n v="0"/>
    <n v="0"/>
    <n v="26"/>
    <n v="9"/>
  </r>
  <r>
    <x v="8"/>
    <s v="COSMETICS"/>
    <x v="12"/>
    <x v="6"/>
    <x v="7"/>
    <n v="110102760"/>
    <n v="773602000000"/>
    <s v="MAC PRO LONGWEAR CONCEALER NW20 MGT9 09"/>
    <s v="EA"/>
    <n v="2"/>
    <n v="188"/>
    <n v="0"/>
    <n v="0"/>
    <n v="20"/>
    <n v="0"/>
  </r>
  <r>
    <x v="8"/>
    <s v="COSMETICS"/>
    <x v="12"/>
    <x v="6"/>
    <x v="7"/>
    <n v="110102761"/>
    <n v="773602000000"/>
    <s v="MAC PRO LONGWEAR CONCEALER NW25 MGT9 10"/>
    <s v="EA"/>
    <n v="2"/>
    <n v="188"/>
    <n v="2"/>
    <n v="188"/>
    <n v="22"/>
    <n v="0"/>
  </r>
  <r>
    <x v="8"/>
    <s v="COSMETICS"/>
    <x v="12"/>
    <x v="6"/>
    <x v="7"/>
    <n v="110889979"/>
    <n v="773602000000"/>
    <s v="MAC STUDIO WATERWEIGHT CONCEALER NW25 S75P-11"/>
    <s v="EA"/>
    <n v="2"/>
    <n v="188"/>
    <n v="1"/>
    <n v="94"/>
    <n v="7"/>
    <n v="0"/>
  </r>
  <r>
    <x v="8"/>
    <s v="COSMETICS"/>
    <x v="12"/>
    <x v="6"/>
    <x v="3"/>
    <n v="111024596"/>
    <n v="773602000000"/>
    <s v="MAC SHAPE&amp;SHADE BROW TINTCO .95GM/.03OZ S629-02"/>
    <s v="EA"/>
    <n v="2"/>
    <n v="188"/>
    <n v="0"/>
    <n v="0"/>
    <n v="12"/>
    <n v="0"/>
  </r>
  <r>
    <x v="8"/>
    <s v="COSMETICS"/>
    <x v="12"/>
    <x v="6"/>
    <x v="7"/>
    <n v="111105542"/>
    <n v="773603000000"/>
    <s v="MAC STUDIO FIX 24-HOUR SMOOTH WEAR CONCEALER NC20 SF4X-02"/>
    <s v="EA"/>
    <n v="2"/>
    <n v="188"/>
    <n v="0"/>
    <n v="0"/>
    <n v="-6"/>
    <n v="0"/>
  </r>
  <r>
    <x v="8"/>
    <s v="COSMETICS"/>
    <x v="12"/>
    <x v="6"/>
    <x v="4"/>
    <n v="111105545"/>
    <n v="773603000000"/>
    <s v="MAC STUDIO FIX 24-HOUR SMOOTH WEAR CONCEALER NC35 SF4X-05"/>
    <s v="EA"/>
    <n v="2"/>
    <n v="188"/>
    <n v="1"/>
    <n v="94"/>
    <n v="1"/>
    <n v="0"/>
  </r>
  <r>
    <x v="8"/>
    <s v="COSMETICS"/>
    <x v="12"/>
    <x v="6"/>
    <x v="7"/>
    <n v="111105546"/>
    <n v="773603000000"/>
    <s v="MAC STUDIO FIX 24-HOUR SMOOTH WEAR CONCEALER NC42 SF4X-06"/>
    <s v="EA"/>
    <n v="2"/>
    <n v="188"/>
    <n v="0"/>
    <n v="0"/>
    <n v="35"/>
    <n v="13"/>
  </r>
  <r>
    <x v="8"/>
    <s v="COSMETICS"/>
    <x v="12"/>
    <x v="6"/>
    <x v="7"/>
    <n v="111105549"/>
    <n v="773603000000"/>
    <s v="MAC STUDIO FIX 24-HOUR SMOOTH WEAR CONCEALER NW40 SF4X-14"/>
    <s v="EA"/>
    <n v="2"/>
    <n v="188"/>
    <n v="0"/>
    <n v="0"/>
    <n v="17"/>
    <n v="0"/>
  </r>
  <r>
    <x v="8"/>
    <s v="COSMETICS"/>
    <x v="12"/>
    <x v="6"/>
    <x v="7"/>
    <n v="111105563"/>
    <n v="773603000000"/>
    <s v="MAC STUDIO FIX 24-HOUR SMOOTH WEAR CONCEALER NW35 SF4X-13"/>
    <s v="EA"/>
    <n v="2"/>
    <n v="188"/>
    <n v="0"/>
    <n v="0"/>
    <n v="9"/>
    <n v="0"/>
  </r>
  <r>
    <x v="8"/>
    <s v="COSMETICS"/>
    <x v="12"/>
    <x v="6"/>
    <x v="7"/>
    <n v="111105567"/>
    <n v="773603000000"/>
    <s v="MAC STUDIO FIX 24-HOUR SMOOTH WEAR CONCEALER NC43 SF4X-20"/>
    <s v="EA"/>
    <n v="2"/>
    <n v="188"/>
    <n v="0"/>
    <n v="0"/>
    <n v="37"/>
    <n v="13"/>
  </r>
  <r>
    <x v="8"/>
    <s v="COSMETICS"/>
    <x v="12"/>
    <x v="6"/>
    <x v="7"/>
    <n v="111385214"/>
    <n v="773603000000"/>
    <s v="MAC MINI MAC LIPSTICK MOCHA 1.8GM/.06OZ S7NY24"/>
    <s v="EA"/>
    <n v="4"/>
    <n v="184"/>
    <n v="0"/>
    <n v="0"/>
    <n v="34"/>
    <n v="0"/>
  </r>
  <r>
    <x v="8"/>
    <s v="COSMETICS"/>
    <x v="12"/>
    <x v="6"/>
    <x v="7"/>
    <n v="111385217"/>
    <n v="773602000000"/>
    <s v="MAC MINI MAC LIPSTICK FLAT O 1.8GM/.06OZ S7P019"/>
    <s v="EA"/>
    <n v="4"/>
    <n v="184"/>
    <n v="2"/>
    <n v="92"/>
    <n v="11"/>
    <n v="0"/>
  </r>
  <r>
    <x v="8"/>
    <s v="COSMETICS"/>
    <x v="12"/>
    <x v="6"/>
    <x v="7"/>
    <n v="102205284"/>
    <n v="773602000000"/>
    <s v="MAC BRUSH CLEANSER 235ML M86F-01"/>
    <s v="EA"/>
    <n v="3"/>
    <n v="183"/>
    <n v="0"/>
    <n v="0"/>
    <n v="10"/>
    <n v="0"/>
  </r>
  <r>
    <x v="8"/>
    <s v="COSMETICS"/>
    <x v="1"/>
    <x v="5"/>
    <x v="1"/>
    <n v="110544282"/>
    <n v="887167000000"/>
    <s v="E LAUDER ANR CONCENTRATE RECOVER EYE MASK 4 PACK REGY-01"/>
    <s v="EA"/>
    <n v="1"/>
    <n v="183"/>
    <n v="0"/>
    <n v="0"/>
    <n v="4"/>
    <n v="8"/>
  </r>
  <r>
    <x v="8"/>
    <s v="COSMETICS"/>
    <x v="12"/>
    <x v="6"/>
    <x v="7"/>
    <n v="110442981"/>
    <n v="773602000000"/>
    <s v="MAC RETRO MATTE LIQUID LIPSTICK FEELS SO GRAND MY3N-02"/>
    <s v="EA"/>
    <n v="2"/>
    <n v="182"/>
    <n v="0"/>
    <n v="0"/>
    <n v="27"/>
    <n v="207"/>
  </r>
  <r>
    <x v="8"/>
    <s v="COSMETICS"/>
    <x v="12"/>
    <x v="6"/>
    <x v="1"/>
    <n v="110443000"/>
    <n v="773602000000"/>
    <s v="MAC RETRO MATTE LIQUID LIPSTICK HIGH DRAMA MY3N-03"/>
    <s v="EA"/>
    <n v="2"/>
    <n v="182"/>
    <n v="0"/>
    <n v="0"/>
    <n v="9"/>
    <n v="56"/>
  </r>
  <r>
    <x v="8"/>
    <s v="COSMETICS"/>
    <x v="12"/>
    <x v="6"/>
    <x v="3"/>
    <n v="110443001"/>
    <n v="773602000000"/>
    <s v="MAC RETRO MATTE LIQUID LIPSTICK DANCE WITH ME MY3N-04"/>
    <s v="EA"/>
    <n v="2"/>
    <n v="182"/>
    <n v="0"/>
    <n v="0"/>
    <n v="3"/>
    <n v="553"/>
  </r>
  <r>
    <x v="8"/>
    <s v="COSMETICS"/>
    <x v="12"/>
    <x v="6"/>
    <x v="7"/>
    <n v="110443003"/>
    <n v="773602000000"/>
    <s v="MAC RETRO MATTE LIQUID LIPSTICK LADY-BE-GOOD MY3N-05"/>
    <s v="EA"/>
    <n v="2"/>
    <n v="182"/>
    <n v="0"/>
    <n v="0"/>
    <n v="12"/>
    <n v="0"/>
  </r>
  <r>
    <x v="8"/>
    <s v="COSMETICS"/>
    <x v="12"/>
    <x v="6"/>
    <x v="3"/>
    <n v="110593367"/>
    <n v="773602000000"/>
    <s v="MAC BOLD AND BAD LASH BLACK MASCARA S37N-01"/>
    <s v="EA"/>
    <n v="2"/>
    <n v="182"/>
    <n v="0"/>
    <n v="0"/>
    <n v="9"/>
    <n v="0"/>
  </r>
  <r>
    <x v="8"/>
    <s v="COSMETICS"/>
    <x v="12"/>
    <x v="6"/>
    <x v="7"/>
    <n v="110951332"/>
    <n v="773602000000"/>
    <s v="MAC RETROMATTE LIQ LIPCOLOR METALLIC ROSE S9W2-15"/>
    <s v="EA"/>
    <n v="2"/>
    <n v="182"/>
    <n v="0"/>
    <n v="0"/>
    <n v="0"/>
    <n v="0"/>
  </r>
  <r>
    <x v="8"/>
    <s v="COSMETICS"/>
    <x v="12"/>
    <x v="6"/>
    <x v="7"/>
    <n v="111051347"/>
    <n v="773602000000"/>
    <s v="MAC PLENTY OF POUT PLUMPING LIPSTICK LG PLE S8R3-01"/>
    <s v="EA"/>
    <n v="2"/>
    <n v="182"/>
    <n v="0"/>
    <n v="0"/>
    <n v="14"/>
    <n v="0"/>
  </r>
  <r>
    <x v="8"/>
    <s v="COSMETICS"/>
    <x v="12"/>
    <x v="6"/>
    <x v="7"/>
    <n v="111128475"/>
    <n v="773602000000"/>
    <s v="MAC VERSICOLOUR VARNISH CREAM LIP STAIN STUCK IN LOVE S7HA-04"/>
    <s v="EA"/>
    <n v="2"/>
    <n v="182"/>
    <n v="0"/>
    <n v="0"/>
    <n v="4"/>
    <n v="0"/>
  </r>
  <r>
    <x v="8"/>
    <s v="COSMETICS"/>
    <x v="12"/>
    <x v="6"/>
    <x v="7"/>
    <n v="111128478"/>
    <n v="773602000000"/>
    <s v="MAC VERSICOLOUR VARNISH CREAM LIP STAIN BITTEN BABE S7HA-07"/>
    <s v="EA"/>
    <n v="2"/>
    <n v="182"/>
    <n v="0"/>
    <n v="0"/>
    <n v="15"/>
    <n v="0"/>
  </r>
  <r>
    <x v="8"/>
    <s v="COSMETICS"/>
    <x v="1"/>
    <x v="6"/>
    <x v="1"/>
    <n v="111593380"/>
    <n v="887167000000"/>
    <s v="ESTEE LAUDER BRNZE GODDESS HIGHLIGHTING POWDER GELEE HEATWAVE PGX3-01"/>
    <s v="EA"/>
    <n v="1"/>
    <n v="181"/>
    <n v="0"/>
    <n v="0"/>
    <n v="10"/>
    <n v="34"/>
  </r>
  <r>
    <x v="8"/>
    <s v="COSMETICS"/>
    <x v="3"/>
    <x v="5"/>
    <x v="0"/>
    <n v="110277014"/>
    <n v="20714598945"/>
    <s v="CLINIQUE DDML+ LOTION 200ML JUMBO 7T5Y-01"/>
    <s v="EA"/>
    <n v="1"/>
    <n v="179"/>
    <n v="0"/>
    <n v="0"/>
    <n v="10"/>
    <n v="11"/>
  </r>
  <r>
    <x v="8"/>
    <s v="COSMETICS"/>
    <x v="3"/>
    <x v="5"/>
    <x v="4"/>
    <n v="110288777"/>
    <n v="20714610197"/>
    <s v="CLINIQUE DDML+ GEL 200ML JUMBO 7WAP-01"/>
    <s v="EA"/>
    <n v="1"/>
    <n v="179"/>
    <n v="0"/>
    <n v="0"/>
    <n v="10"/>
    <n v="5"/>
  </r>
  <r>
    <x v="8"/>
    <s v="COSMETICS"/>
    <x v="3"/>
    <x v="5"/>
    <x v="0"/>
    <n v="110859411"/>
    <n v="20714940669"/>
    <s v="CLINIQUE CFM CLEANSE AND HYDRATE SET OILY SKIN K9KW-01"/>
    <s v="EA"/>
    <n v="1"/>
    <n v="179"/>
    <n v="0"/>
    <n v="0"/>
    <n v="1"/>
    <n v="0"/>
  </r>
  <r>
    <x v="8"/>
    <s v="COSMETICS"/>
    <x v="12"/>
    <x v="6"/>
    <x v="7"/>
    <n v="102208843"/>
    <n v="773602000000"/>
    <s v="MAC POWDER BLUSH DESERT ROSE M220-11"/>
    <s v="EA"/>
    <n v="2"/>
    <n v="178"/>
    <n v="1"/>
    <n v="89"/>
    <n v="2"/>
    <n v="0"/>
  </r>
  <r>
    <x v="8"/>
    <s v="COSMETICS"/>
    <x v="3"/>
    <x v="5"/>
    <x v="0"/>
    <n v="110566572"/>
    <n v="20714860790"/>
    <s v="CLINIQUE CFM MAX HYDRATOR ACTIVE WATER GEL 50ML K0CG-01"/>
    <s v="EA"/>
    <n v="1"/>
    <n v="177"/>
    <n v="0"/>
    <n v="0"/>
    <n v="5"/>
    <n v="0"/>
  </r>
  <r>
    <x v="8"/>
    <s v="COSMETICS"/>
    <x v="1"/>
    <x v="6"/>
    <x v="0"/>
    <n v="111166470"/>
    <n v="887167000000"/>
    <s v="E LAUDER DWEAR CUSHION BB ALL DAY WEAR LIQUID COMPACT SPF 50 1W1 BONE P551-17"/>
    <s v="EA"/>
    <n v="1"/>
    <n v="177"/>
    <n v="0"/>
    <n v="0"/>
    <n v="19"/>
    <n v="21"/>
  </r>
  <r>
    <x v="8"/>
    <s v="COSMETICS"/>
    <x v="13"/>
    <x v="6"/>
    <x v="1"/>
    <n v="110352436"/>
    <n v="716170000000"/>
    <s v="B BROWN SKIN WEIGHTLESS POWDER FOUNDATION WARM NATURAL EATA-12"/>
    <s v="EA"/>
    <n v="1"/>
    <n v="175"/>
    <n v="0"/>
    <n v="0"/>
    <n v="18"/>
    <n v="48"/>
  </r>
  <r>
    <x v="8"/>
    <s v="COSMETICS"/>
    <x v="3"/>
    <x v="5"/>
    <x v="4"/>
    <n v="110041940"/>
    <n v="20714352837"/>
    <s v="CLINIQUE SUN SPF50 FACE CREAM 50ML 6NH7-01"/>
    <s v="EA"/>
    <n v="2"/>
    <n v="174"/>
    <n v="0"/>
    <n v="0"/>
    <n v="5"/>
    <n v="20"/>
  </r>
  <r>
    <x v="8"/>
    <s v="COSMETICS"/>
    <x v="12"/>
    <x v="6"/>
    <x v="7"/>
    <n v="111531850"/>
    <n v="773603000000"/>
    <s v="MAC LIPSTICK COCKNEY SHXT-G7"/>
    <s v="EA"/>
    <n v="2"/>
    <n v="174"/>
    <n v="0"/>
    <n v="0"/>
    <n v="31"/>
    <n v="311"/>
  </r>
  <r>
    <x v="8"/>
    <s v="COSMETICS"/>
    <x v="12"/>
    <x v="6"/>
    <x v="7"/>
    <n v="111531852"/>
    <n v="773603000000"/>
    <s v="MAC LIPSTICK MARRAKESH SJ2A-05"/>
    <s v="EA"/>
    <n v="2"/>
    <n v="174"/>
    <n v="1"/>
    <n v="87"/>
    <n v="17"/>
    <n v="0"/>
  </r>
  <r>
    <x v="8"/>
    <s v="COSMETICS"/>
    <x v="1"/>
    <x v="5"/>
    <x v="0"/>
    <n v="102631473"/>
    <n v="27131039471"/>
    <s v="E LAUDER STRESS RELIEF EYE MASK 10PADS 1424-00"/>
    <s v="EA"/>
    <n v="1"/>
    <n v="173"/>
    <n v="1"/>
    <n v="173"/>
    <n v="1"/>
    <n v="0"/>
  </r>
  <r>
    <x v="8"/>
    <s v="COSMETICS"/>
    <x v="12"/>
    <x v="6"/>
    <x v="3"/>
    <n v="110951248"/>
    <n v="773602000000"/>
    <s v="MAC HYPER REAL GLOW PALETTE GET IT GLOWIN' S88C-01"/>
    <s v="EA"/>
    <n v="1"/>
    <n v="173"/>
    <n v="1"/>
    <n v="173"/>
    <n v="4"/>
    <n v="0"/>
  </r>
  <r>
    <x v="8"/>
    <s v="COSMETICS"/>
    <x v="12"/>
    <x v="6"/>
    <x v="7"/>
    <n v="110951249"/>
    <n v="773602000000"/>
    <s v="MAC HYPER REAL GLOW PALETTE FLASH + AWE S88C-02"/>
    <s v="EA"/>
    <n v="1"/>
    <n v="173"/>
    <n v="0"/>
    <n v="0"/>
    <n v="-1"/>
    <n v="0"/>
  </r>
  <r>
    <x v="8"/>
    <s v="COSMETICS"/>
    <x v="16"/>
    <x v="5"/>
    <x v="3"/>
    <n v="111020546"/>
    <n v="889809000000"/>
    <s v="GLAM GLOW GLOWSTARTER MEGA ILLUMINATING MOISTURIZER G059-02"/>
    <s v="EA"/>
    <n v="1"/>
    <n v="173"/>
    <n v="0"/>
    <n v="0"/>
    <n v="3"/>
    <n v="0"/>
  </r>
  <r>
    <x v="8"/>
    <s v="COSMETICS"/>
    <x v="3"/>
    <x v="5"/>
    <x v="0"/>
    <n v="111154118"/>
    <n v="20714984748"/>
    <s v="CLINIQUE ID DDML FATIGUE KHAP-01"/>
    <s v="EA"/>
    <n v="1"/>
    <n v="173"/>
    <n v="0"/>
    <n v="0"/>
    <n v="1"/>
    <n v="0"/>
  </r>
  <r>
    <x v="8"/>
    <s v="COSMETICS"/>
    <x v="3"/>
    <x v="5"/>
    <x v="0"/>
    <n v="111154124"/>
    <n v="20714984892"/>
    <s v="CLINIQUE ID DDMG LINES &amp; WRINKLES KHC3-01"/>
    <s v="EA"/>
    <n v="1"/>
    <n v="173"/>
    <n v="0"/>
    <n v="0"/>
    <n v="-1"/>
    <n v="0"/>
  </r>
  <r>
    <x v="8"/>
    <s v="COSMETICS"/>
    <x v="3"/>
    <x v="5"/>
    <x v="0"/>
    <n v="111154125"/>
    <n v="20714984946"/>
    <s v="CLINIQUE ID DDMJ ANTI-IRRITATION KHC8-01"/>
    <s v="EA"/>
    <n v="1"/>
    <n v="173"/>
    <n v="0"/>
    <n v="0"/>
    <n v="8"/>
    <n v="0"/>
  </r>
  <r>
    <x v="8"/>
    <s v="COSMETICS"/>
    <x v="1"/>
    <x v="6"/>
    <x v="0"/>
    <n v="111166478"/>
    <n v="887167000000"/>
    <s v="ESTEE LAUDER DOUBLE WEAR STAY-IN-PLACE POWDER SPF10 1N2 ECRU P9AT-16"/>
    <s v="EA"/>
    <n v="1"/>
    <n v="173"/>
    <n v="0"/>
    <n v="0"/>
    <n v="1"/>
    <n v="0"/>
  </r>
  <r>
    <x v="8"/>
    <s v="COSMETICS"/>
    <x v="1"/>
    <x v="6"/>
    <x v="1"/>
    <n v="111166481"/>
    <n v="887167000000"/>
    <s v="ESTEE LAUDER DOUBLE WEAR STAY-IN-PLACE POWDER SPF10 2C2 PALE ALMOND P9AT-02"/>
    <s v="EA"/>
    <n v="1"/>
    <n v="173"/>
    <n v="0"/>
    <n v="0"/>
    <n v="2"/>
    <n v="33"/>
  </r>
  <r>
    <x v="8"/>
    <s v="COSMETICS"/>
    <x v="1"/>
    <x v="6"/>
    <x v="0"/>
    <n v="111166482"/>
    <n v="887167000000"/>
    <s v="ESTEE LAUDER DOUBLE WEAR STAY-IN-PLACE POWDER SPF10 2C3 FRESCO P9AT-01"/>
    <s v="EA"/>
    <n v="1"/>
    <n v="173"/>
    <n v="0"/>
    <n v="0"/>
    <n v="14"/>
    <n v="0"/>
  </r>
  <r>
    <x v="8"/>
    <s v="COSMETICS"/>
    <x v="1"/>
    <x v="6"/>
    <x v="0"/>
    <n v="111166484"/>
    <n v="887167000000"/>
    <s v="ESTEE LAUDER DOUBLE WEAR STAY-IN-PLACE POWDER SPF10 3C2 PEBBLE P9AT-04"/>
    <s v="EA"/>
    <n v="1"/>
    <n v="173"/>
    <n v="0"/>
    <n v="0"/>
    <n v="3"/>
    <n v="0"/>
  </r>
  <r>
    <x v="8"/>
    <s v="COSMETICS"/>
    <x v="1"/>
    <x v="6"/>
    <x v="1"/>
    <n v="111166488"/>
    <n v="887167000000"/>
    <s v="ESTEE LAUDER DOUBLE WEAR STAY-IN-PLACE POWDER SPF10 4N2 SPICED SAND P9AT-98"/>
    <s v="EA"/>
    <n v="1"/>
    <n v="173"/>
    <n v="0"/>
    <n v="0"/>
    <n v="1"/>
    <n v="0"/>
  </r>
  <r>
    <x v="8"/>
    <s v="COSMETICS"/>
    <x v="1"/>
    <x v="6"/>
    <x v="0"/>
    <n v="111166489"/>
    <n v="887167000000"/>
    <s v="ESTEE LAUDER DOUBLE WEAR STAY-IN-PLACE POWDER SPF10 5W2 RICH CARAMEL P9AT-70"/>
    <s v="EA"/>
    <n v="1"/>
    <n v="173"/>
    <n v="0"/>
    <n v="0"/>
    <n v="8"/>
    <n v="0"/>
  </r>
  <r>
    <x v="8"/>
    <s v="COSMETICS"/>
    <x v="1"/>
    <x v="6"/>
    <x v="1"/>
    <n v="111166489"/>
    <n v="887167000000"/>
    <s v="ESTEE LAUDER DOUBLE WEAR STAY-IN-PLACE POWDER SPF10 5W2 RICH CARAMEL P9AT-70"/>
    <s v="EA"/>
    <n v="1"/>
    <n v="173"/>
    <n v="0"/>
    <n v="0"/>
    <n v="2"/>
    <n v="0"/>
  </r>
  <r>
    <x v="8"/>
    <s v="COSMETICS"/>
    <x v="12"/>
    <x v="6"/>
    <x v="3"/>
    <n v="111397243"/>
    <n v="773603000000"/>
    <s v="MAC TRAVEL EXCLUSIVE: PREP + PRIME FIX+ X 2 SHWW-01"/>
    <s v="EA"/>
    <n v="1"/>
    <n v="173"/>
    <n v="1"/>
    <n v="173"/>
    <n v="0"/>
    <n v="1298"/>
  </r>
  <r>
    <x v="8"/>
    <s v="COSMETICS"/>
    <x v="12"/>
    <x v="6"/>
    <x v="5"/>
    <n v="111397243"/>
    <n v="773603000000"/>
    <s v="MAC TRAVEL EXCLUSIVE: PREP + PRIME FIX+ X 2 SHWW-01"/>
    <s v="EA"/>
    <n v="1"/>
    <n v="173"/>
    <n v="0"/>
    <n v="0"/>
    <n v="3"/>
    <n v="1298"/>
  </r>
  <r>
    <x v="8"/>
    <s v="COSMETICS"/>
    <x v="3"/>
    <x v="5"/>
    <x v="4"/>
    <n v="111543726"/>
    <n v="192333000000"/>
    <s v="CLINIQUE CLINIQUE ID DDHJ COMPROMISED SKIN CARTRIDGE KOREA EXCLUSIVE 125ML KN59-01"/>
    <s v="EA"/>
    <n v="1"/>
    <n v="173"/>
    <n v="0"/>
    <n v="0"/>
    <n v="1"/>
    <n v="0"/>
  </r>
  <r>
    <x v="8"/>
    <s v="COSMETICS"/>
    <x v="3"/>
    <x v="5"/>
    <x v="4"/>
    <n v="102205464"/>
    <n v="20714227661"/>
    <s v="CLINIQUE LIQUID FACIAL SOAP MILD 6F37-01"/>
    <s v="EA"/>
    <n v="2"/>
    <n v="170"/>
    <n v="0"/>
    <n v="0"/>
    <n v="3"/>
    <n v="56"/>
  </r>
  <r>
    <x v="8"/>
    <s v="COSMETICS"/>
    <x v="12"/>
    <x v="6"/>
    <x v="7"/>
    <n v="102208897"/>
    <n v="773602000000"/>
    <s v="MAC STUDIO FINISH CONCEALER NC30 M45019"/>
    <s v="EA"/>
    <n v="2"/>
    <n v="170"/>
    <n v="0"/>
    <n v="0"/>
    <n v="0"/>
    <n v="0"/>
  </r>
  <r>
    <x v="8"/>
    <s v="COSMETICS"/>
    <x v="12"/>
    <x v="6"/>
    <x v="7"/>
    <n v="102208906"/>
    <n v="773602000000"/>
    <s v="MAC STUDIO FINISH CONCEALER NW35 M45031"/>
    <s v="EA"/>
    <n v="2"/>
    <n v="170"/>
    <n v="0"/>
    <n v="0"/>
    <n v="14"/>
    <n v="0"/>
  </r>
  <r>
    <x v="8"/>
    <s v="COSMETICS"/>
    <x v="12"/>
    <x v="6"/>
    <x v="7"/>
    <n v="102208908"/>
    <n v="773602000000"/>
    <s v="MAC STUDIO FINISH SPF35 CONCEALER NW45 M450-17"/>
    <s v="EA"/>
    <n v="2"/>
    <n v="170"/>
    <n v="1"/>
    <n v="85"/>
    <n v="11"/>
    <n v="0"/>
  </r>
  <r>
    <x v="8"/>
    <s v="COSMETICS"/>
    <x v="3"/>
    <x v="5"/>
    <x v="0"/>
    <n v="110316663"/>
    <n v="20714672096"/>
    <s v="CLINIQUE FOR MEN OIL CONTROL FACE WASH 200ML Z4KJ-01"/>
    <s v="EA"/>
    <n v="2"/>
    <n v="170"/>
    <n v="0"/>
    <n v="0"/>
    <n v="0"/>
    <n v="0"/>
  </r>
  <r>
    <x v="8"/>
    <s v="COSMETICS"/>
    <x v="3"/>
    <x v="6"/>
    <x v="0"/>
    <n v="110429051"/>
    <n v="20714780999"/>
    <s v="CLINIQUE LIP POP TRIO ZKHY-01"/>
    <s v="EA"/>
    <n v="1"/>
    <n v="170"/>
    <n v="0"/>
    <n v="0"/>
    <n v="6"/>
    <n v="17"/>
  </r>
  <r>
    <x v="8"/>
    <s v="COSMETICS"/>
    <x v="3"/>
    <x v="6"/>
    <x v="4"/>
    <n v="110429051"/>
    <n v="20714780999"/>
    <s v="CLINIQUE LIP POP TRIO ZKHY-01"/>
    <s v="EA"/>
    <n v="1"/>
    <n v="170"/>
    <n v="0"/>
    <n v="0"/>
    <n v="6"/>
    <n v="17"/>
  </r>
  <r>
    <x v="8"/>
    <s v="COSMETICS"/>
    <x v="12"/>
    <x v="6"/>
    <x v="7"/>
    <n v="110560987"/>
    <n v="773602000000"/>
    <s v="MAC STUDIO FINISH SPF35 CONCEALER NC25 M450-47"/>
    <s v="EA"/>
    <n v="2"/>
    <n v="170"/>
    <n v="1"/>
    <n v="85"/>
    <n v="9"/>
    <n v="0"/>
  </r>
  <r>
    <x v="8"/>
    <s v="COSMETICS"/>
    <x v="12"/>
    <x v="6"/>
    <x v="7"/>
    <n v="110560988"/>
    <n v="773602000000"/>
    <s v="MAC STUDIO FINISH SPF35 CONCEALER NC40 M450-49"/>
    <s v="EA"/>
    <n v="2"/>
    <n v="170"/>
    <n v="0"/>
    <n v="0"/>
    <n v="7"/>
    <n v="0"/>
  </r>
  <r>
    <x v="8"/>
    <s v="COSMETICS"/>
    <x v="12"/>
    <x v="6"/>
    <x v="3"/>
    <n v="111488368"/>
    <n v="773603000000"/>
    <s v="MAC LIQUIDLAST 24-HOUR WATERPROOF LINER POINT BLACKSGFK-03"/>
    <s v="EA"/>
    <n v="2"/>
    <n v="170"/>
    <n v="0"/>
    <n v="0"/>
    <n v="6"/>
    <n v="251"/>
  </r>
  <r>
    <x v="8"/>
    <s v="COSMETICS"/>
    <x v="12"/>
    <x v="6"/>
    <x v="4"/>
    <n v="111488368"/>
    <n v="773603000000"/>
    <s v="MAC LIQUIDLAST 24-HOUR WATERPROOF LINER POINT BLACKSGFK-03"/>
    <s v="EA"/>
    <n v="2"/>
    <n v="170"/>
    <n v="0"/>
    <n v="0"/>
    <n v="16"/>
    <n v="251"/>
  </r>
  <r>
    <x v="8"/>
    <s v="COSMETICS"/>
    <x v="12"/>
    <x v="6"/>
    <x v="7"/>
    <n v="111548480"/>
    <n v="773603000000"/>
    <s v="MAC POWDER KISS LIPSTICK SULTRY MOVE 921 S4K0-36"/>
    <s v="EA"/>
    <n v="2"/>
    <n v="170"/>
    <n v="0"/>
    <n v="0"/>
    <n v="46"/>
    <n v="10"/>
  </r>
  <r>
    <x v="8"/>
    <s v="COSMETICS"/>
    <x v="12"/>
    <x v="6"/>
    <x v="7"/>
    <n v="111548556"/>
    <n v="773603000000"/>
    <s v="MAC POWDER KISS LIPSTICK STAY CURIOUS 923 S4K0-38"/>
    <s v="EA"/>
    <n v="2"/>
    <n v="170"/>
    <n v="0"/>
    <n v="0"/>
    <n v="105"/>
    <n v="45"/>
  </r>
  <r>
    <x v="8"/>
    <s v="COSMETICS"/>
    <x v="12"/>
    <x v="6"/>
    <x v="7"/>
    <n v="110517622"/>
    <n v="773602000000"/>
    <s v="MAC PENCIL SHARPENER S4FC-01"/>
    <s v="EA"/>
    <n v="7"/>
    <n v="168"/>
    <n v="0"/>
    <n v="0"/>
    <n v="14"/>
    <n v="3"/>
  </r>
  <r>
    <x v="8"/>
    <s v="COSMETICS"/>
    <x v="13"/>
    <x v="6"/>
    <x v="1"/>
    <n v="111399408"/>
    <n v="716170000000"/>
    <s v="BOBBI BROWN MEDIUM BROW KIT EM6X-02"/>
    <s v="EA"/>
    <n v="1"/>
    <n v="168"/>
    <n v="0"/>
    <n v="0"/>
    <n v="2"/>
    <n v="0"/>
  </r>
  <r>
    <x v="8"/>
    <s v="COSMETICS"/>
    <x v="13"/>
    <x v="6"/>
    <x v="1"/>
    <n v="111399409"/>
    <n v="716170000000"/>
    <s v="BOBBI BROWN DARK BROW KIT EM6X-03"/>
    <s v="EA"/>
    <n v="1"/>
    <n v="168"/>
    <n v="0"/>
    <n v="0"/>
    <n v="5"/>
    <n v="102"/>
  </r>
  <r>
    <x v="8"/>
    <s v="COSMETICS"/>
    <x v="13"/>
    <x v="6"/>
    <x v="1"/>
    <n v="110234401"/>
    <n v="716170000000"/>
    <s v="BOBBI BROWN FOUNDATION SPF 15 NATURAL E2LE-04"/>
    <s v="EA"/>
    <n v="1"/>
    <n v="166"/>
    <n v="0"/>
    <n v="0"/>
    <n v="7"/>
    <n v="9"/>
  </r>
  <r>
    <x v="8"/>
    <s v="COSMETICS"/>
    <x v="12"/>
    <x v="6"/>
    <x v="7"/>
    <n v="110476075"/>
    <n v="773602000000"/>
    <s v="MAC VELVETEASE LIP PENCIL TEASE ME MRAH-16"/>
    <s v="EA"/>
    <n v="2"/>
    <n v="166"/>
    <n v="0"/>
    <n v="0"/>
    <n v="15"/>
    <n v="0"/>
  </r>
  <r>
    <x v="8"/>
    <s v="COSMETICS"/>
    <x v="12"/>
    <x v="6"/>
    <x v="1"/>
    <n v="110823913"/>
    <n v="773602000000"/>
    <s v="MAC #150S LARGE POWDER BRUSH S7JE-01"/>
    <s v="EA"/>
    <n v="1"/>
    <n v="166"/>
    <n v="0"/>
    <n v="0"/>
    <n v="8"/>
    <n v="55"/>
  </r>
  <r>
    <x v="8"/>
    <s v="COSMETICS"/>
    <x v="12"/>
    <x v="6"/>
    <x v="3"/>
    <n v="110823913"/>
    <n v="773602000000"/>
    <s v="MAC #150S LARGE POWDER BRUSH S7JE-01"/>
    <s v="EA"/>
    <n v="1"/>
    <n v="166"/>
    <n v="0"/>
    <n v="0"/>
    <n v="10"/>
    <n v="55"/>
  </r>
  <r>
    <x v="8"/>
    <s v="COSMETICS"/>
    <x v="13"/>
    <x v="6"/>
    <x v="1"/>
    <n v="110889884"/>
    <n v="716170000000"/>
    <s v="B BROWN FOUNDATION SPF15 30ML GOLDEN E2LE-06"/>
    <s v="EA"/>
    <n v="1"/>
    <n v="166"/>
    <n v="0"/>
    <n v="0"/>
    <n v="6"/>
    <n v="0"/>
  </r>
  <r>
    <x v="8"/>
    <s v="COSMETICS"/>
    <x v="13"/>
    <x v="6"/>
    <x v="1"/>
    <n v="110889886"/>
    <n v="716170000000"/>
    <s v="B BROWN FOUNDATION SPF15 30ML NATURAL TAN E2LE-21"/>
    <s v="EA"/>
    <n v="1"/>
    <n v="166"/>
    <n v="0"/>
    <n v="0"/>
    <n v="9"/>
    <n v="0"/>
  </r>
  <r>
    <x v="8"/>
    <s v="COSMETICS"/>
    <x v="13"/>
    <x v="6"/>
    <x v="1"/>
    <n v="110889887"/>
    <n v="716170000000"/>
    <s v="B BROWN FOUNDATION SPF15 30ML COOL SAND E2LE-23"/>
    <s v="EA"/>
    <n v="1"/>
    <n v="166"/>
    <n v="0"/>
    <n v="0"/>
    <n v="2"/>
    <n v="0"/>
  </r>
  <r>
    <x v="8"/>
    <s v="COSMETICS"/>
    <x v="12"/>
    <x v="6"/>
    <x v="7"/>
    <n v="111354761"/>
    <n v="773603000000"/>
    <s v="MAC LIPSTICK MAYA LA BELLE SFMJ-HJ"/>
    <s v="EA"/>
    <n v="2"/>
    <n v="166"/>
    <n v="0"/>
    <n v="0"/>
    <n v="111"/>
    <n v="831"/>
  </r>
  <r>
    <x v="8"/>
    <s v="COSMETICS"/>
    <x v="13"/>
    <x v="6"/>
    <x v="1"/>
    <n v="110362539"/>
    <n v="716170000000"/>
    <s v="BOBBI BROWN INSTANT PRETTY EYE &amp; CHEEK PALETTE EC6K-01"/>
    <s v="EA"/>
    <n v="1"/>
    <n v="164"/>
    <n v="0"/>
    <n v="0"/>
    <n v="8"/>
    <n v="0"/>
  </r>
  <r>
    <x v="8"/>
    <s v="COSMETICS"/>
    <x v="1"/>
    <x v="6"/>
    <x v="0"/>
    <n v="102014529"/>
    <n v="27131187080"/>
    <s v="E LAUDER DW STAY-IN-PLACE MAKEUP SPF10 4C2 AUBURN 1G5Y-06"/>
    <s v="EA"/>
    <n v="1"/>
    <n v="162"/>
    <n v="0"/>
    <n v="0"/>
    <n v="1"/>
    <n v="0"/>
  </r>
  <r>
    <x v="8"/>
    <s v="COSMETICS"/>
    <x v="1"/>
    <x v="6"/>
    <x v="4"/>
    <n v="102631701"/>
    <n v="27131187042"/>
    <s v="E LAUDER DOUBLEWEAR STAY IN PLACE MAKEUP PALE ALMOND 1G5Y-02"/>
    <s v="EA"/>
    <n v="1"/>
    <n v="162"/>
    <n v="0"/>
    <n v="0"/>
    <n v="8"/>
    <n v="14"/>
  </r>
  <r>
    <x v="8"/>
    <s v="COSMETICS"/>
    <x v="1"/>
    <x v="6"/>
    <x v="0"/>
    <n v="110122038"/>
    <n v="27131821939"/>
    <s v="E LAUDER DBLEWEAR MAX CVR MAKEUP SPF15 30ML WN77-03"/>
    <s v="EA"/>
    <n v="1"/>
    <n v="162"/>
    <n v="0"/>
    <n v="0"/>
    <n v="12"/>
    <n v="0"/>
  </r>
  <r>
    <x v="8"/>
    <s v="COSMETICS"/>
    <x v="1"/>
    <x v="6"/>
    <x v="1"/>
    <n v="110122038"/>
    <n v="27131821939"/>
    <s v="E LAUDER DBLEWEAR MAX CVR MAKEUP SPF15 30ML WN77-03"/>
    <s v="EA"/>
    <n v="1"/>
    <n v="162"/>
    <n v="0"/>
    <n v="0"/>
    <n v="4"/>
    <n v="0"/>
  </r>
  <r>
    <x v="8"/>
    <s v="COSMETICS"/>
    <x v="1"/>
    <x v="6"/>
    <x v="1"/>
    <n v="110122039"/>
    <n v="27131821946"/>
    <s v="E LAUDER DBLEWEAR MAX CVR MAKEUP SPF15 30ML WN77-05"/>
    <s v="EA"/>
    <n v="1"/>
    <n v="162"/>
    <n v="0"/>
    <n v="0"/>
    <n v="1"/>
    <n v="7"/>
  </r>
  <r>
    <x v="8"/>
    <s v="COSMETICS"/>
    <x v="1"/>
    <x v="6"/>
    <x v="4"/>
    <n v="110222238"/>
    <n v="27131228417"/>
    <s v="E LAUDER DWEAR STAY-IN-PLACE LIQUID MAKEUP SPF10 RICH GINGER 1G5Y-13"/>
    <s v="EA"/>
    <n v="1"/>
    <n v="162"/>
    <n v="0"/>
    <n v="0"/>
    <n v="4"/>
    <n v="0"/>
  </r>
  <r>
    <x v="8"/>
    <s v="COSMETICS"/>
    <x v="1"/>
    <x v="6"/>
    <x v="4"/>
    <n v="110222243"/>
    <n v="27131816652"/>
    <s v="E LAUDER DWEAR STAY-IN-PLACE LIQUID MAKEUP SPF10 COOL BONE 1G5Y-66"/>
    <s v="EA"/>
    <n v="1"/>
    <n v="162"/>
    <n v="0"/>
    <n v="0"/>
    <n v="12"/>
    <n v="385"/>
  </r>
  <r>
    <x v="8"/>
    <s v="COSMETICS"/>
    <x v="1"/>
    <x v="6"/>
    <x v="1"/>
    <n v="110222244"/>
    <n v="27131934998"/>
    <s v="E LAUDER DWEAR STAY-IN-PLACE LIQUID MAKEUP SPF10 PURE BEIGE 1G5Y-77"/>
    <s v="EA"/>
    <n v="1"/>
    <n v="162"/>
    <n v="0"/>
    <n v="0"/>
    <n v="0"/>
    <n v="3"/>
  </r>
  <r>
    <x v="8"/>
    <s v="COSMETICS"/>
    <x v="1"/>
    <x v="6"/>
    <x v="4"/>
    <n v="110222244"/>
    <n v="27131934998"/>
    <s v="E LAUDER DWEAR STAY-IN-PLACE LIQUID MAKEUP SPF10 PURE BEIGE 1G5Y-77"/>
    <s v="EA"/>
    <n v="1"/>
    <n v="162"/>
    <n v="0"/>
    <n v="0"/>
    <n v="5"/>
    <n v="3"/>
  </r>
  <r>
    <x v="8"/>
    <s v="COSMETICS"/>
    <x v="1"/>
    <x v="6"/>
    <x v="12"/>
    <n v="110222247"/>
    <n v="27131977476"/>
    <s v="E LAUDER DWEAR STAY-IN-PLACE LIQUID MAKEUP SPF10 SANDBAR 1G5Y-88"/>
    <s v="EA"/>
    <n v="1"/>
    <n v="162"/>
    <n v="0"/>
    <n v="0"/>
    <n v="0"/>
    <n v="0"/>
  </r>
  <r>
    <x v="8"/>
    <s v="COSMETICS"/>
    <x v="1"/>
    <x v="6"/>
    <x v="0"/>
    <n v="110222248"/>
    <n v="27131977520"/>
    <s v="E LAUDER DWEAR STAY-IN-PLACE LIQUID MAKEUP SPF10 CASHEW 1G5Y-93"/>
    <s v="EA"/>
    <n v="1"/>
    <n v="162"/>
    <n v="0"/>
    <n v="0"/>
    <n v="11"/>
    <n v="0"/>
  </r>
  <r>
    <x v="8"/>
    <s v="COSMETICS"/>
    <x v="1"/>
    <x v="6"/>
    <x v="0"/>
    <n v="110253897"/>
    <n v="27131240303"/>
    <s v="E LAUDER BRONZE GODDESS BRONZER MEDIUM YER2-02"/>
    <s v="EA"/>
    <n v="1"/>
    <n v="162"/>
    <n v="1"/>
    <n v="162"/>
    <n v="0"/>
    <n v="0"/>
  </r>
  <r>
    <x v="8"/>
    <s v="COSMETICS"/>
    <x v="1"/>
    <x v="6"/>
    <x v="1"/>
    <n v="110424427"/>
    <n v="27131392347"/>
    <s v="E LAUDER DWEAR STAY-IN-PLACE MAKEUP SPF10 1W1 BONE 1G5Y-17"/>
    <s v="EA"/>
    <n v="1"/>
    <n v="162"/>
    <n v="0"/>
    <n v="0"/>
    <n v="14"/>
    <n v="734"/>
  </r>
  <r>
    <x v="8"/>
    <s v="COSMETICS"/>
    <x v="1"/>
    <x v="6"/>
    <x v="4"/>
    <n v="110424427"/>
    <n v="27131392347"/>
    <s v="E LAUDER DWEAR STAY-IN-PLACE MAKEUP SPF10 1W1 BONE 1G5Y-17"/>
    <s v="EA"/>
    <n v="1"/>
    <n v="162"/>
    <n v="0"/>
    <n v="0"/>
    <n v="14"/>
    <n v="734"/>
  </r>
  <r>
    <x v="8"/>
    <s v="COSMETICS"/>
    <x v="1"/>
    <x v="6"/>
    <x v="1"/>
    <n v="110424436"/>
    <n v="27131508861"/>
    <s v="E LAUDER DWEAR STAY-IN-PLACE MAKEUP SPF10 2C0 COOL VANILLA 1G5Y-62"/>
    <s v="EA"/>
    <n v="1"/>
    <n v="162"/>
    <n v="0"/>
    <n v="0"/>
    <n v="13"/>
    <n v="252"/>
  </r>
  <r>
    <x v="8"/>
    <s v="COSMETICS"/>
    <x v="1"/>
    <x v="6"/>
    <x v="1"/>
    <n v="110505770"/>
    <n v="27131228400"/>
    <s v="E LAUDER DWEAR LIQUID FOUNDATION 30ML DESERT BEIGE 1G5Y-12"/>
    <s v="EA"/>
    <n v="1"/>
    <n v="162"/>
    <n v="0"/>
    <n v="0"/>
    <n v="10"/>
    <n v="61"/>
  </r>
  <r>
    <x v="8"/>
    <s v="COSMETICS"/>
    <x v="1"/>
    <x v="6"/>
    <x v="0"/>
    <n v="110505772"/>
    <n v="27131392385"/>
    <s v="E LAUDER DWEAR LIQUID FOUNDATION 30ML TAWNY 1G5Y-37"/>
    <s v="EA"/>
    <n v="1"/>
    <n v="162"/>
    <n v="1"/>
    <n v="162"/>
    <n v="11"/>
    <n v="88"/>
  </r>
  <r>
    <x v="8"/>
    <s v="COSMETICS"/>
    <x v="1"/>
    <x v="6"/>
    <x v="1"/>
    <n v="110505774"/>
    <n v="27131935049"/>
    <s v="E LAUDER DWEAR LIQUID FOUNDATION 30ML 2W0 WARM VANILLA 1G5Y-82"/>
    <s v="EA"/>
    <n v="1"/>
    <n v="162"/>
    <n v="0"/>
    <n v="0"/>
    <n v="8"/>
    <n v="186"/>
  </r>
  <r>
    <x v="8"/>
    <s v="COSMETICS"/>
    <x v="1"/>
    <x v="6"/>
    <x v="1"/>
    <n v="110505776"/>
    <n v="27131508878"/>
    <s v="E LAUDER DWEAR LIQUID FOUNDATION 30ML WARM CREME 1G5Y-65"/>
    <s v="EA"/>
    <n v="1"/>
    <n v="162"/>
    <n v="0"/>
    <n v="0"/>
    <n v="3"/>
    <n v="1"/>
  </r>
  <r>
    <x v="8"/>
    <s v="COSMETICS"/>
    <x v="1"/>
    <x v="6"/>
    <x v="0"/>
    <n v="110544266"/>
    <n v="27131392392"/>
    <s v="E LAUDER DW STAY-IN-PLACE MAKEUP SPF10 WHEAT 1G5Y-38"/>
    <s v="EA"/>
    <n v="1"/>
    <n v="162"/>
    <n v="0"/>
    <n v="0"/>
    <n v="15"/>
    <n v="0"/>
  </r>
  <r>
    <x v="8"/>
    <s v="COSMETICS"/>
    <x v="1"/>
    <x v="6"/>
    <x v="1"/>
    <n v="110593607"/>
    <n v="887167000000"/>
    <s v="E LAUDER DWEAR STAY-IN-PLACE MAKEUP 1N0 PORCELAIN 1G5Y-CA"/>
    <s v="EA"/>
    <n v="1"/>
    <n v="162"/>
    <n v="0"/>
    <n v="0"/>
    <n v="0"/>
    <n v="0"/>
  </r>
  <r>
    <x v="8"/>
    <s v="COSMETICS"/>
    <x v="1"/>
    <x v="6"/>
    <x v="0"/>
    <n v="110593608"/>
    <n v="887167000000"/>
    <s v="E LAUDER DWEAR STAY-IN-PLACE MAKEUP 2N2 BUFF 1G5Y-CC"/>
    <s v="EA"/>
    <n v="1"/>
    <n v="162"/>
    <n v="0"/>
    <n v="0"/>
    <n v="23"/>
    <n v="31"/>
  </r>
  <r>
    <x v="8"/>
    <s v="COSMETICS"/>
    <x v="1"/>
    <x v="6"/>
    <x v="0"/>
    <n v="110593615"/>
    <n v="887167000000"/>
    <s v="E LAUDER DWEAR NUDE WATERFRESH SPF30 3C2 PEBBLE RWAP-04"/>
    <s v="EA"/>
    <n v="1"/>
    <n v="162"/>
    <n v="0"/>
    <n v="0"/>
    <n v="5"/>
    <n v="0"/>
  </r>
  <r>
    <x v="8"/>
    <s v="COSMETICS"/>
    <x v="1"/>
    <x v="6"/>
    <x v="0"/>
    <n v="110593619"/>
    <n v="887167000000"/>
    <s v="E LAUDER DWEAR NUDE WATERFRESH SPF30 1N2 ECRU RWAP-16"/>
    <s v="EA"/>
    <n v="1"/>
    <n v="162"/>
    <n v="0"/>
    <n v="0"/>
    <n v="7"/>
    <n v="0"/>
  </r>
  <r>
    <x v="8"/>
    <s v="COSMETICS"/>
    <x v="1"/>
    <x v="6"/>
    <x v="0"/>
    <n v="111166476"/>
    <n v="887167000000"/>
    <s v="ESTEE LAUDER FUTURIST AQUA BRILLIANCE MAKEUP 2C0 COOL VANILLA P49K-63"/>
    <s v="EA"/>
    <n v="1"/>
    <n v="162"/>
    <n v="0"/>
    <n v="0"/>
    <n v="128"/>
    <n v="164"/>
  </r>
  <r>
    <x v="8"/>
    <s v="COSMETICS"/>
    <x v="1"/>
    <x v="6"/>
    <x v="0"/>
    <n v="111311582"/>
    <n v="887167000000"/>
    <s v="ESTEE LAUDER PURE COLOR DESIRE 303 SHOUTOUT RYKA-13"/>
    <s v="EA"/>
    <n v="1"/>
    <n v="162"/>
    <n v="0"/>
    <n v="0"/>
    <n v="32"/>
    <n v="0"/>
  </r>
  <r>
    <x v="8"/>
    <s v="COSMETICS"/>
    <x v="13"/>
    <x v="5"/>
    <x v="1"/>
    <n v="111395593"/>
    <n v="716170000000"/>
    <s v="BOBBI BROWN SOOTHING CLEANSING OIL EM42-01 200ML"/>
    <s v="EA"/>
    <n v="1"/>
    <n v="162"/>
    <n v="0"/>
    <n v="0"/>
    <n v="15"/>
    <n v="73"/>
  </r>
  <r>
    <x v="8"/>
    <s v="COSMETICS"/>
    <x v="1"/>
    <x v="6"/>
    <x v="1"/>
    <n v="111395620"/>
    <n v="887167000000"/>
    <s v="ESTEE LAUDER PURE COLOR DESIRE MATTE 413 DEVASTATE PAJK-10"/>
    <s v="EA"/>
    <n v="1"/>
    <n v="162"/>
    <n v="1"/>
    <n v="162"/>
    <n v="2"/>
    <n v="3"/>
  </r>
  <r>
    <x v="8"/>
    <s v="COSMETICS"/>
    <x v="1"/>
    <x v="6"/>
    <x v="0"/>
    <n v="111398916"/>
    <n v="27131830788"/>
    <s v="E LAUDER DWEAR STAY-IN-PLACE LIQUID MAKEUP SPF10 6C1 RICH COCOA 1G5Y-68"/>
    <s v="EA"/>
    <n v="1"/>
    <n v="162"/>
    <n v="0"/>
    <n v="0"/>
    <n v="10"/>
    <n v="0"/>
  </r>
  <r>
    <x v="8"/>
    <s v="COSMETICS"/>
    <x v="1"/>
    <x v="6"/>
    <x v="0"/>
    <n v="111398918"/>
    <n v="27131836452"/>
    <s v="E LAUDER DWEAR STAY-IN-PLACE LIQUID MAKEUP SPF10 5W2 RICH CARAMEL 1G5Y-70"/>
    <s v="EA"/>
    <n v="1"/>
    <n v="162"/>
    <n v="1"/>
    <n v="162"/>
    <n v="0"/>
    <n v="0"/>
  </r>
  <r>
    <x v="8"/>
    <s v="COSMETICS"/>
    <x v="12"/>
    <x v="6"/>
    <x v="6"/>
    <n v="111451897"/>
    <n v="773603000000"/>
    <s v="MAC TR EXCL IN EXTRM DIM X 2 SHWK-01"/>
    <s v="EA"/>
    <n v="1"/>
    <n v="162"/>
    <n v="0"/>
    <n v="0"/>
    <n v="7"/>
    <n v="247"/>
  </r>
  <r>
    <x v="8"/>
    <s v="COSMETICS"/>
    <x v="12"/>
    <x v="6"/>
    <x v="3"/>
    <n v="111451897"/>
    <n v="773603000000"/>
    <s v="MAC TR EXCL IN EXTRM DIM X 2 SHWK-01"/>
    <s v="EA"/>
    <n v="1"/>
    <n v="162"/>
    <n v="1"/>
    <n v="162"/>
    <n v="23"/>
    <n v="247"/>
  </r>
  <r>
    <x v="8"/>
    <s v="COSMETICS"/>
    <x v="12"/>
    <x v="6"/>
    <x v="7"/>
    <n v="102204936"/>
    <n v="773602000000"/>
    <s v="MAC LUSTRE LIPSTICK SYRUP M31A-03"/>
    <s v="EA"/>
    <n v="2"/>
    <n v="160"/>
    <n v="0"/>
    <n v="0"/>
    <n v="6"/>
    <n v="0"/>
  </r>
  <r>
    <x v="8"/>
    <s v="COSMETICS"/>
    <x v="12"/>
    <x v="6"/>
    <x v="7"/>
    <n v="102204942"/>
    <n v="773602000000"/>
    <s v="MAC LUSTRE LIPSTICK HUG ME M31A-11"/>
    <s v="EA"/>
    <n v="2"/>
    <n v="160"/>
    <n v="0"/>
    <n v="0"/>
    <n v="16"/>
    <n v="0"/>
  </r>
  <r>
    <x v="8"/>
    <s v="COSMETICS"/>
    <x v="12"/>
    <x v="6"/>
    <x v="7"/>
    <n v="102204961"/>
    <n v="773602000000"/>
    <s v="MAC LUSTRE LIPSTICK PLUMFUL M31A-01"/>
    <s v="EA"/>
    <n v="2"/>
    <n v="160"/>
    <n v="0"/>
    <n v="0"/>
    <n v="20"/>
    <n v="6"/>
  </r>
  <r>
    <x v="8"/>
    <s v="COSMETICS"/>
    <x v="12"/>
    <x v="6"/>
    <x v="4"/>
    <n v="102204986"/>
    <n v="773602000000"/>
    <s v="MAC LIPSTICK TWIG M3EW-33"/>
    <s v="EA"/>
    <n v="2"/>
    <n v="160"/>
    <n v="0"/>
    <n v="0"/>
    <n v="26"/>
    <n v="259"/>
  </r>
  <r>
    <x v="8"/>
    <s v="COSMETICS"/>
    <x v="12"/>
    <x v="6"/>
    <x v="7"/>
    <n v="102204987"/>
    <n v="773602000000"/>
    <s v="MAC LIPSTICK VERVE M3EW-36"/>
    <s v="EA"/>
    <n v="2"/>
    <n v="160"/>
    <n v="0"/>
    <n v="0"/>
    <n v="12"/>
    <n v="0"/>
  </r>
  <r>
    <x v="8"/>
    <s v="COSMETICS"/>
    <x v="12"/>
    <x v="6"/>
    <x v="7"/>
    <n v="102205007"/>
    <n v="773602000000"/>
    <s v="MAC AMPLIFIED CREME LIPSTICK BRICK-O-LA M3LN-29"/>
    <s v="EA"/>
    <n v="2"/>
    <n v="160"/>
    <n v="0"/>
    <n v="0"/>
    <n v="71"/>
    <n v="142"/>
  </r>
  <r>
    <x v="8"/>
    <s v="COSMETICS"/>
    <x v="12"/>
    <x v="6"/>
    <x v="4"/>
    <n v="102205009"/>
    <n v="773602000000"/>
    <s v="MAC AMPLIFIED CREME LIPSTICK CHATTERBOX M3LN-32"/>
    <s v="EA"/>
    <n v="2"/>
    <n v="160"/>
    <n v="0"/>
    <n v="0"/>
    <n v="3"/>
    <n v="0"/>
  </r>
  <r>
    <x v="8"/>
    <s v="COSMETICS"/>
    <x v="12"/>
    <x v="6"/>
    <x v="7"/>
    <n v="102205066"/>
    <n v="773602000000"/>
    <s v="MAC LIPSTICK VIVA GLAM II M5LA-37"/>
    <s v="EA"/>
    <n v="2"/>
    <n v="160"/>
    <n v="0"/>
    <n v="0"/>
    <n v="12"/>
    <n v="0"/>
  </r>
  <r>
    <x v="8"/>
    <s v="COSMETICS"/>
    <x v="12"/>
    <x v="6"/>
    <x v="4"/>
    <n v="102205066"/>
    <n v="773602000000"/>
    <s v="MAC LIPSTICK VIVA GLAM II M5LA-37"/>
    <s v="EA"/>
    <n v="2"/>
    <n v="160"/>
    <n v="0"/>
    <n v="0"/>
    <n v="17"/>
    <n v="0"/>
  </r>
  <r>
    <x v="8"/>
    <s v="COSMETICS"/>
    <x v="12"/>
    <x v="5"/>
    <x v="7"/>
    <n v="102207787"/>
    <n v="773602000000"/>
    <s v="MAC GENTLY OFF EYE/LIP MKE UP RMVR BOT 100ML M6GT 01"/>
    <s v="EA"/>
    <n v="2"/>
    <n v="160"/>
    <n v="0"/>
    <n v="0"/>
    <n v="0"/>
    <n v="0"/>
  </r>
  <r>
    <x v="8"/>
    <s v="COSMETICS"/>
    <x v="12"/>
    <x v="6"/>
    <x v="4"/>
    <n v="102208689"/>
    <n v="773602000000"/>
    <s v="MAC L/STK BOMBSHELL M30072"/>
    <s v="EA"/>
    <n v="2"/>
    <n v="160"/>
    <n v="0"/>
    <n v="0"/>
    <n v="3"/>
    <n v="0"/>
  </r>
  <r>
    <x v="8"/>
    <s v="COSMETICS"/>
    <x v="12"/>
    <x v="6"/>
    <x v="1"/>
    <n v="102208703"/>
    <n v="773602000000"/>
    <s v="MAC MATTE LIPSTICK HONEY LOVE M2LP-35"/>
    <s v="EA"/>
    <n v="2"/>
    <n v="160"/>
    <n v="0"/>
    <n v="0"/>
    <n v="6"/>
    <n v="0"/>
  </r>
  <r>
    <x v="8"/>
    <s v="COSMETICS"/>
    <x v="12"/>
    <x v="6"/>
    <x v="7"/>
    <n v="102208712"/>
    <n v="773602000000"/>
    <s v="MAC L/STK MYTH M3EW46"/>
    <s v="EA"/>
    <n v="2"/>
    <n v="160"/>
    <n v="0"/>
    <n v="0"/>
    <n v="1"/>
    <n v="0"/>
  </r>
  <r>
    <x v="8"/>
    <s v="COSMETICS"/>
    <x v="12"/>
    <x v="6"/>
    <x v="3"/>
    <n v="102208716"/>
    <n v="773602000000"/>
    <s v="MAC MATTE LIPSTICK PLEASE ME M2LP-32"/>
    <s v="EA"/>
    <n v="2"/>
    <n v="160"/>
    <n v="0"/>
    <n v="0"/>
    <n v="3"/>
    <n v="56"/>
  </r>
  <r>
    <x v="8"/>
    <s v="COSMETICS"/>
    <x v="12"/>
    <x v="6"/>
    <x v="4"/>
    <n v="102208720"/>
    <n v="773602000000"/>
    <s v="MAC LIPSTICK RETRO M3EW-30"/>
    <s v="EA"/>
    <n v="2"/>
    <n v="160"/>
    <n v="0"/>
    <n v="0"/>
    <n v="13"/>
    <n v="121"/>
  </r>
  <r>
    <x v="8"/>
    <s v="COSMETICS"/>
    <x v="12"/>
    <x v="6"/>
    <x v="7"/>
    <n v="102208722"/>
    <n v="773602000000"/>
    <s v="MAC MATTE LIPSTICK RUSSIAN RED M2LP-06"/>
    <s v="EA"/>
    <n v="2"/>
    <n v="160"/>
    <n v="0"/>
    <n v="0"/>
    <n v="66"/>
    <n v="301"/>
  </r>
  <r>
    <x v="8"/>
    <s v="COSMETICS"/>
    <x v="12"/>
    <x v="6"/>
    <x v="4"/>
    <n v="102208722"/>
    <n v="773602000000"/>
    <s v="MAC MATTE LIPSTICK RUSSIAN RED M2LP-06"/>
    <s v="EA"/>
    <n v="2"/>
    <n v="160"/>
    <n v="1"/>
    <n v="80"/>
    <n v="14"/>
    <n v="301"/>
  </r>
  <r>
    <x v="8"/>
    <s v="COSMETICS"/>
    <x v="12"/>
    <x v="6"/>
    <x v="4"/>
    <n v="102208727"/>
    <n v="773602000000"/>
    <s v="MAC MATTE LIPSTICK TAUPE M2LP-09"/>
    <s v="EA"/>
    <n v="2"/>
    <n v="160"/>
    <n v="0"/>
    <n v="0"/>
    <n v="21"/>
    <n v="283"/>
  </r>
  <r>
    <x v="8"/>
    <s v="COSMETICS"/>
    <x v="12"/>
    <x v="6"/>
    <x v="1"/>
    <n v="102208728"/>
    <n v="773602000000"/>
    <s v="MAC MATTE LIPSTICK VELVET TEDDY M2LP-37"/>
    <s v="EA"/>
    <n v="2"/>
    <n v="160"/>
    <n v="0"/>
    <n v="0"/>
    <n v="11"/>
    <n v="493"/>
  </r>
  <r>
    <x v="8"/>
    <s v="COSMETICS"/>
    <x v="12"/>
    <x v="6"/>
    <x v="7"/>
    <n v="102211045"/>
    <n v="773602000000"/>
    <s v="MAC LIPSTICK SAINT GERMAIN M3LN C0"/>
    <s v="EA"/>
    <n v="2"/>
    <n v="160"/>
    <n v="0"/>
    <n v="0"/>
    <n v="11"/>
    <n v="0"/>
  </r>
  <r>
    <x v="8"/>
    <s v="COSMETICS"/>
    <x v="12"/>
    <x v="6"/>
    <x v="1"/>
    <n v="110012210"/>
    <n v="773602000000"/>
    <s v="MAC CREMESHEEN MCF3 03"/>
    <s v="EA"/>
    <n v="2"/>
    <n v="160"/>
    <n v="0"/>
    <n v="0"/>
    <n v="2"/>
    <n v="44"/>
  </r>
  <r>
    <x v="8"/>
    <s v="COSMETICS"/>
    <x v="12"/>
    <x v="6"/>
    <x v="4"/>
    <n v="110012210"/>
    <n v="773602000000"/>
    <s v="MAC CREMESHEEN MCF3 03"/>
    <s v="EA"/>
    <n v="2"/>
    <n v="160"/>
    <n v="0"/>
    <n v="0"/>
    <n v="4"/>
    <n v="44"/>
  </r>
  <r>
    <x v="8"/>
    <s v="COSMETICS"/>
    <x v="12"/>
    <x v="6"/>
    <x v="7"/>
    <n v="110221024"/>
    <n v="773602000000"/>
    <s v="MAC FULL LASH CURLER MML6-01"/>
    <s v="EA"/>
    <n v="2"/>
    <n v="160"/>
    <n v="2"/>
    <n v="160"/>
    <n v="7"/>
    <n v="0"/>
  </r>
  <r>
    <x v="8"/>
    <s v="COSMETICS"/>
    <x v="12"/>
    <x v="6"/>
    <x v="4"/>
    <n v="110260766"/>
    <n v="773602000000"/>
    <s v="MAC MATTE LIPSTICK CHILI M2LP-01"/>
    <s v="EA"/>
    <n v="2"/>
    <n v="160"/>
    <n v="0"/>
    <n v="0"/>
    <n v="36"/>
    <n v="812"/>
  </r>
  <r>
    <x v="8"/>
    <s v="COSMETICS"/>
    <x v="12"/>
    <x v="6"/>
    <x v="4"/>
    <n v="110260774"/>
    <n v="773602000000"/>
    <s v="MAC MATTE LIPSTICK LADY DANGER M2LP-15"/>
    <s v="EA"/>
    <n v="2"/>
    <n v="160"/>
    <n v="0"/>
    <n v="0"/>
    <n v="31"/>
    <n v="30"/>
  </r>
  <r>
    <x v="8"/>
    <s v="COSMETICS"/>
    <x v="12"/>
    <x v="6"/>
    <x v="7"/>
    <n v="110280857"/>
    <n v="773602000000"/>
    <s v="MAC LIPSTICK ALL FIRED UP M0N9-18"/>
    <s v="EA"/>
    <n v="2"/>
    <n v="160"/>
    <n v="0"/>
    <n v="0"/>
    <n v="55"/>
    <n v="164"/>
  </r>
  <r>
    <x v="8"/>
    <s v="COSMETICS"/>
    <x v="12"/>
    <x v="6"/>
    <x v="7"/>
    <n v="110338119"/>
    <n v="773602000000"/>
    <s v="MAC LIPSTICK SHOW ORCHID M3LN-69"/>
    <s v="EA"/>
    <n v="2"/>
    <n v="160"/>
    <n v="0"/>
    <n v="0"/>
    <n v="15"/>
    <n v="0"/>
  </r>
  <r>
    <x v="8"/>
    <s v="COSMETICS"/>
    <x v="12"/>
    <x v="6"/>
    <x v="7"/>
    <n v="110468071"/>
    <n v="773602000000"/>
    <s v="MAC MATTE LIPSTICK YASH M2LP-71"/>
    <s v="EA"/>
    <n v="2"/>
    <n v="160"/>
    <n v="0"/>
    <n v="0"/>
    <n v="7"/>
    <n v="0"/>
  </r>
  <r>
    <x v="8"/>
    <s v="COSMETICS"/>
    <x v="12"/>
    <x v="6"/>
    <x v="1"/>
    <n v="110524858"/>
    <n v="773602000000"/>
    <s v="MAC MATTE LIPSTICK RED ROCK M2LP-2M"/>
    <s v="EA"/>
    <n v="2"/>
    <n v="160"/>
    <n v="0"/>
    <n v="0"/>
    <n v="5"/>
    <n v="27"/>
  </r>
  <r>
    <x v="8"/>
    <s v="COSMETICS"/>
    <x v="12"/>
    <x v="6"/>
    <x v="1"/>
    <n v="111114969"/>
    <n v="773602000000"/>
    <s v="MAC POWDER KISS LIPSTICK A LITTLE TAMED S4K0-01"/>
    <s v="EA"/>
    <n v="2"/>
    <n v="160"/>
    <n v="0"/>
    <n v="0"/>
    <n v="23"/>
    <n v="35"/>
  </r>
  <r>
    <x v="8"/>
    <s v="COSMETICS"/>
    <x v="12"/>
    <x v="6"/>
    <x v="7"/>
    <n v="111114972"/>
    <n v="773602000000"/>
    <s v="MAC POWDER KISS LIPSTICK SULTRINESS S4K0-13"/>
    <s v="EA"/>
    <n v="2"/>
    <n v="160"/>
    <n v="0"/>
    <n v="0"/>
    <n v="7"/>
    <n v="0"/>
  </r>
  <r>
    <x v="8"/>
    <s v="COSMETICS"/>
    <x v="12"/>
    <x v="6"/>
    <x v="7"/>
    <n v="111114983"/>
    <n v="773603000000"/>
    <s v="MAC POWDER KISS LIPSTICK LASTING PASSION S4K0-30"/>
    <s v="EA"/>
    <n v="2"/>
    <n v="160"/>
    <n v="1"/>
    <n v="80"/>
    <n v="15"/>
    <n v="14"/>
  </r>
  <r>
    <x v="8"/>
    <s v="COSMETICS"/>
    <x v="12"/>
    <x v="6"/>
    <x v="7"/>
    <n v="111399227"/>
    <n v="773603000000"/>
    <s v="MAC DADDY'S GIRL 403 SG73-04"/>
    <s v="EA"/>
    <n v="2"/>
    <n v="160"/>
    <n v="0"/>
    <n v="0"/>
    <n v="17"/>
    <n v="76"/>
  </r>
  <r>
    <x v="8"/>
    <s v="COSMETICS"/>
    <x v="12"/>
    <x v="6"/>
    <x v="7"/>
    <n v="111399330"/>
    <n v="773603000000"/>
    <s v="MAC UNDER THE COVERS 405 SG73-06"/>
    <s v="EA"/>
    <n v="2"/>
    <n v="160"/>
    <n v="0"/>
    <n v="0"/>
    <n v="16"/>
    <n v="0"/>
  </r>
  <r>
    <x v="8"/>
    <s v="COSMETICS"/>
    <x v="12"/>
    <x v="6"/>
    <x v="7"/>
    <n v="111399340"/>
    <n v="773603000000"/>
    <s v="MAC SHAMELESSLY VAIN 427 SG73-12"/>
    <s v="EA"/>
    <n v="2"/>
    <n v="160"/>
    <n v="0"/>
    <n v="0"/>
    <n v="59"/>
    <n v="458"/>
  </r>
  <r>
    <x v="8"/>
    <s v="COSMETICS"/>
    <x v="12"/>
    <x v="6"/>
    <x v="7"/>
    <n v="111399360"/>
    <n v="773603000000"/>
    <s v="MAC LA FEMME 410 SG73-29"/>
    <s v="EA"/>
    <n v="2"/>
    <n v="160"/>
    <n v="0"/>
    <n v="0"/>
    <n v="109"/>
    <n v="247"/>
  </r>
  <r>
    <x v="8"/>
    <s v="COSMETICS"/>
    <x v="12"/>
    <x v="6"/>
    <x v="7"/>
    <n v="111548557"/>
    <n v="773603000000"/>
    <s v="MAC POWDER KISS LIPSTICK REVERENCE 924 S4K0-39"/>
    <s v="EA"/>
    <n v="2"/>
    <n v="160"/>
    <n v="0"/>
    <n v="0"/>
    <n v="37"/>
    <n v="68"/>
  </r>
  <r>
    <x v="8"/>
    <s v="COSMETICS"/>
    <x v="12"/>
    <x v="6"/>
    <x v="3"/>
    <n v="111613231"/>
    <n v="773603000000"/>
    <s v="MAC LIPSTICK @HINDASH SJX3-JX"/>
    <s v="EA"/>
    <n v="2"/>
    <n v="160"/>
    <n v="0"/>
    <n v="0"/>
    <n v="7"/>
    <n v="31"/>
  </r>
  <r>
    <x v="8"/>
    <s v="COSMETICS"/>
    <x v="12"/>
    <x v="6"/>
    <x v="4"/>
    <n v="111613231"/>
    <n v="773603000000"/>
    <s v="MAC LIPSTICK @HINDASH SJX3-JX"/>
    <s v="EA"/>
    <n v="2"/>
    <n v="160"/>
    <n v="0"/>
    <n v="0"/>
    <n v="31"/>
    <n v="31"/>
  </r>
  <r>
    <x v="8"/>
    <s v="COSMETICS"/>
    <x v="12"/>
    <x v="6"/>
    <x v="4"/>
    <n v="111613233"/>
    <n v="773603000000"/>
    <s v="MAC LIPSTICK @LUJAINGLAM SJX5-K5"/>
    <s v="EA"/>
    <n v="2"/>
    <n v="160"/>
    <n v="0"/>
    <n v="0"/>
    <n v="42"/>
    <n v="203"/>
  </r>
  <r>
    <x v="8"/>
    <s v="COSMETICS"/>
    <x v="12"/>
    <x v="6"/>
    <x v="4"/>
    <n v="111613613"/>
    <n v="773603000000"/>
    <s v="MAC LIPSTICK CRAVING SJWN-05"/>
    <s v="EA"/>
    <n v="2"/>
    <n v="160"/>
    <n v="0"/>
    <n v="0"/>
    <n v="3"/>
    <n v="0"/>
  </r>
  <r>
    <x v="8"/>
    <s v="COSMETICS"/>
    <x v="12"/>
    <x v="5"/>
    <x v="4"/>
    <n v="111079697"/>
    <n v="773602000000"/>
    <s v="MAC LIGHTFUL C MOISTURE CRM 50ML S5JH-01"/>
    <s v="EA"/>
    <n v="1"/>
    <n v="159"/>
    <n v="0"/>
    <n v="0"/>
    <n v="1"/>
    <n v="0"/>
  </r>
  <r>
    <x v="8"/>
    <s v="COSMETICS"/>
    <x v="12"/>
    <x v="6"/>
    <x v="3"/>
    <n v="110322706"/>
    <n v="773602000000"/>
    <s v="MAC WATERPROOF BROW SET BOLD BRUNETTE MMRY-04"/>
    <s v="EA"/>
    <n v="2"/>
    <n v="156"/>
    <n v="0"/>
    <n v="0"/>
    <n v="16"/>
    <n v="54"/>
  </r>
  <r>
    <x v="8"/>
    <s v="COSMETICS"/>
    <x v="12"/>
    <x v="6"/>
    <x v="1"/>
    <n v="110576248"/>
    <n v="773602000000"/>
    <s v="MAC LIPGLASS CULTURED S3HT-09"/>
    <s v="EA"/>
    <n v="2"/>
    <n v="156"/>
    <n v="0"/>
    <n v="0"/>
    <n v="3"/>
    <n v="0"/>
  </r>
  <r>
    <x v="8"/>
    <s v="COSMETICS"/>
    <x v="12"/>
    <x v="6"/>
    <x v="7"/>
    <n v="111024610"/>
    <n v="773602000000"/>
    <s v="MAC EYE BROWS STYLERLIN .09GM/0OZ S778-05"/>
    <s v="EA"/>
    <n v="2"/>
    <n v="156"/>
    <n v="1"/>
    <n v="78"/>
    <n v="24"/>
    <n v="0"/>
  </r>
  <r>
    <x v="8"/>
    <s v="COSMETICS"/>
    <x v="13"/>
    <x v="6"/>
    <x v="1"/>
    <n v="110889898"/>
    <n v="716170000000"/>
    <s v="B BROWN L-WEAR WEIGHTLESS FOUNDATION SPF15 30ML BEIGE EGXR-03"/>
    <s v="EA"/>
    <n v="1"/>
    <n v="153"/>
    <n v="0"/>
    <n v="0"/>
    <n v="11"/>
    <n v="18"/>
  </r>
  <r>
    <x v="8"/>
    <s v="COSMETICS"/>
    <x v="13"/>
    <x v="6"/>
    <x v="1"/>
    <n v="110889900"/>
    <n v="716170000000"/>
    <s v="B BROWN L-WEAR WEIGHTLESS FOUNDATION SPF15 30ML HONEY EGXR-05"/>
    <s v="EA"/>
    <n v="1"/>
    <n v="153"/>
    <n v="0"/>
    <n v="0"/>
    <n v="6"/>
    <n v="2"/>
  </r>
  <r>
    <x v="8"/>
    <s v="COSMETICS"/>
    <x v="13"/>
    <x v="6"/>
    <x v="1"/>
    <n v="110889904"/>
    <n v="716170000000"/>
    <s v="B BROWN L-WEAR WEIGHTLESS FOUNDATION SPF15 30ML WARM NATURAL EGXR-12"/>
    <s v="EA"/>
    <n v="1"/>
    <n v="153"/>
    <n v="0"/>
    <n v="0"/>
    <n v="10"/>
    <n v="12"/>
  </r>
  <r>
    <x v="8"/>
    <s v="COSMETICS"/>
    <x v="13"/>
    <x v="6"/>
    <x v="1"/>
    <n v="110889907"/>
    <n v="716170000000"/>
    <s v="B BROWN L-WEAR WEIGHTLESS FOUNDATION SPF15 30ML WARM BEIGE EGXR-15"/>
    <s v="EA"/>
    <n v="1"/>
    <n v="153"/>
    <n v="0"/>
    <n v="0"/>
    <n v="10"/>
    <n v="1"/>
  </r>
  <r>
    <x v="8"/>
    <s v="COSMETICS"/>
    <x v="0"/>
    <x v="6"/>
    <x v="1"/>
    <n v="111311633"/>
    <n v="888066000000"/>
    <s v="TOMFORD LASH RAYS MASCARA T77K-01"/>
    <s v="EA"/>
    <n v="1"/>
    <n v="153"/>
    <n v="0"/>
    <n v="0"/>
    <n v="0"/>
    <n v="0"/>
  </r>
  <r>
    <x v="8"/>
    <s v="COSMETICS"/>
    <x v="12"/>
    <x v="6"/>
    <x v="4"/>
    <n v="111397248"/>
    <n v="773603000000"/>
    <s v="MAC VERISCOLOUR VARNISH X 2 #1 SHX2-01"/>
    <s v="EA"/>
    <n v="1"/>
    <n v="153"/>
    <n v="0"/>
    <n v="0"/>
    <n v="17"/>
    <n v="109"/>
  </r>
  <r>
    <x v="8"/>
    <s v="COSMETICS"/>
    <x v="12"/>
    <x v="6"/>
    <x v="1"/>
    <n v="111397249"/>
    <n v="773603000000"/>
    <s v="MAC VERSICOLOUR VARNISH X 2 #2 SHX3-01"/>
    <s v="EA"/>
    <n v="1"/>
    <n v="153"/>
    <n v="0"/>
    <n v="0"/>
    <n v="31"/>
    <n v="5"/>
  </r>
  <r>
    <x v="8"/>
    <s v="COSMETICS"/>
    <x v="12"/>
    <x v="6"/>
    <x v="7"/>
    <n v="111024617"/>
    <n v="773603000000"/>
    <s v="MAC LIPSTICK BRINGBACK LAFR 3GM/.1OZ SENA-04"/>
    <s v="EA"/>
    <n v="2"/>
    <n v="148"/>
    <n v="0"/>
    <n v="0"/>
    <n v="4"/>
    <n v="0"/>
  </r>
  <r>
    <x v="8"/>
    <s v="COSMETICS"/>
    <x v="13"/>
    <x v="6"/>
    <x v="1"/>
    <n v="110395135"/>
    <n v="716170000000"/>
    <s v="B BROWN PERFECTLY DEFINED L-WEAR BROW PENCIL ESPRESSO ECNF-05"/>
    <s v="EA"/>
    <n v="1"/>
    <n v="146"/>
    <n v="0"/>
    <n v="0"/>
    <n v="13"/>
    <n v="13"/>
  </r>
  <r>
    <x v="8"/>
    <s v="COSMETICS"/>
    <x v="12"/>
    <x v="6"/>
    <x v="1"/>
    <n v="102204675"/>
    <n v="773602000000"/>
    <s v="MAC EYE KOHL TEDDY M1XG 03"/>
    <s v="EA"/>
    <n v="2"/>
    <n v="144"/>
    <n v="0"/>
    <n v="0"/>
    <n v="12"/>
    <n v="11"/>
  </r>
  <r>
    <x v="8"/>
    <s v="COSMETICS"/>
    <x v="12"/>
    <x v="6"/>
    <x v="4"/>
    <n v="102204748"/>
    <n v="773602000000"/>
    <s v="MAC P/POINT EYE PENCIL ENGRAVED M3RY-09"/>
    <s v="EA"/>
    <n v="2"/>
    <n v="144"/>
    <n v="1"/>
    <n v="72"/>
    <n v="17"/>
    <n v="64"/>
  </r>
  <r>
    <x v="8"/>
    <s v="COSMETICS"/>
    <x v="12"/>
    <x v="6"/>
    <x v="7"/>
    <n v="102204971"/>
    <n v="773602000000"/>
    <s v="MAC LIP PENCIL DERVISH M380-51"/>
    <s v="EA"/>
    <n v="2"/>
    <n v="144"/>
    <n v="0"/>
    <n v="0"/>
    <n v="16"/>
    <n v="0"/>
  </r>
  <r>
    <x v="8"/>
    <s v="COSMETICS"/>
    <x v="12"/>
    <x v="6"/>
    <x v="1"/>
    <n v="102204976"/>
    <n v="773602000000"/>
    <s v="MAC LIP PENCIL SOAR M380-59"/>
    <s v="EA"/>
    <n v="2"/>
    <n v="144"/>
    <n v="0"/>
    <n v="0"/>
    <n v="26"/>
    <n v="664"/>
  </r>
  <r>
    <x v="8"/>
    <s v="COSMETICS"/>
    <x v="12"/>
    <x v="6"/>
    <x v="4"/>
    <n v="102205972"/>
    <n v="773602000000"/>
    <s v="MAC LIP PENCIL WHIRL M380-50"/>
    <s v="EA"/>
    <n v="2"/>
    <n v="144"/>
    <n v="0"/>
    <n v="0"/>
    <n v="12"/>
    <n v="188"/>
  </r>
  <r>
    <x v="8"/>
    <s v="COSMETICS"/>
    <x v="12"/>
    <x v="6"/>
    <x v="7"/>
    <n v="110032123"/>
    <n v="773602000000"/>
    <s v="MAC STUDIO SCULPT SPF15 FOUND. MAN7-03"/>
    <s v="EA"/>
    <n v="1"/>
    <n v="144"/>
    <n v="0"/>
    <n v="0"/>
    <n v="6"/>
    <n v="0"/>
  </r>
  <r>
    <x v="8"/>
    <s v="COSMETICS"/>
    <x v="12"/>
    <x v="6"/>
    <x v="4"/>
    <n v="110032123"/>
    <n v="773602000000"/>
    <s v="MAC STUDIO SCULPT SPF15 FOUND. MAN7-03"/>
    <s v="EA"/>
    <n v="1"/>
    <n v="144"/>
    <n v="0"/>
    <n v="0"/>
    <n v="6"/>
    <n v="0"/>
  </r>
  <r>
    <x v="8"/>
    <s v="COSMETICS"/>
    <x v="12"/>
    <x v="6"/>
    <x v="7"/>
    <n v="110032124"/>
    <n v="773602000000"/>
    <s v="MAC STUDIO SCULPT SPF15 FOUND. MAN7-04"/>
    <s v="EA"/>
    <n v="1"/>
    <n v="144"/>
    <n v="0"/>
    <n v="0"/>
    <n v="1"/>
    <n v="0"/>
  </r>
  <r>
    <x v="8"/>
    <s v="COSMETICS"/>
    <x v="12"/>
    <x v="6"/>
    <x v="7"/>
    <n v="110032128"/>
    <n v="773602000000"/>
    <s v="MAC STUDIO SCULPT SPF15 FOUND.MAN7-08"/>
    <s v="EA"/>
    <n v="1"/>
    <n v="144"/>
    <n v="0"/>
    <n v="0"/>
    <n v="14"/>
    <n v="0"/>
  </r>
  <r>
    <x v="8"/>
    <s v="COSMETICS"/>
    <x v="12"/>
    <x v="6"/>
    <x v="4"/>
    <n v="110032128"/>
    <n v="773602000000"/>
    <s v="MAC STUDIO SCULPT SPF15 FOUND.MAN7-08"/>
    <s v="EA"/>
    <n v="1"/>
    <n v="144"/>
    <n v="0"/>
    <n v="0"/>
    <n v="3"/>
    <n v="0"/>
  </r>
  <r>
    <x v="8"/>
    <s v="COSMETICS"/>
    <x v="12"/>
    <x v="6"/>
    <x v="4"/>
    <n v="110309473"/>
    <n v="773602000000"/>
    <s v="MAC PREP + PRIME NATURAL RADIANCE RADIANT YELLOW MTAX-01"/>
    <s v="EA"/>
    <n v="1"/>
    <n v="144"/>
    <n v="0"/>
    <n v="0"/>
    <n v="10"/>
    <n v="0"/>
  </r>
  <r>
    <x v="8"/>
    <s v="COSMETICS"/>
    <x v="12"/>
    <x v="5"/>
    <x v="7"/>
    <n v="110399188"/>
    <n v="773602000000"/>
    <s v="MAC MINERALIZE TIMECHECK LOTION 30ML MXJP-01"/>
    <s v="EA"/>
    <n v="1"/>
    <n v="144"/>
    <n v="0"/>
    <n v="0"/>
    <n v="1"/>
    <n v="0"/>
  </r>
  <r>
    <x v="8"/>
    <s v="COSMETICS"/>
    <x v="12"/>
    <x v="6"/>
    <x v="7"/>
    <n v="110415079"/>
    <n v="773602000000"/>
    <s v="MAC STUDIO WATERWEIGHT SPF30/PA++ F NC15 MXCT-01"/>
    <s v="EA"/>
    <n v="1"/>
    <n v="144"/>
    <n v="0"/>
    <n v="0"/>
    <n v="13"/>
    <n v="0"/>
  </r>
  <r>
    <x v="8"/>
    <s v="COSMETICS"/>
    <x v="12"/>
    <x v="6"/>
    <x v="7"/>
    <n v="110415081"/>
    <n v="773602000000"/>
    <s v="MAC STUDIO WATERWEIGHT SPF30/PA++ F NC20 MXCT-03"/>
    <s v="EA"/>
    <n v="1"/>
    <n v="144"/>
    <n v="0"/>
    <n v="0"/>
    <n v="-2"/>
    <n v="0"/>
  </r>
  <r>
    <x v="8"/>
    <s v="COSMETICS"/>
    <x v="12"/>
    <x v="6"/>
    <x v="1"/>
    <n v="110415082"/>
    <n v="773602000000"/>
    <s v="MAC STUDIO WATERWEIGHT SPF30/PA++ F NC25 MXCT-04"/>
    <s v="EA"/>
    <n v="1"/>
    <n v="144"/>
    <n v="0"/>
    <n v="0"/>
    <n v="1"/>
    <n v="0"/>
  </r>
  <r>
    <x v="8"/>
    <s v="COSMETICS"/>
    <x v="12"/>
    <x v="6"/>
    <x v="3"/>
    <n v="110415083"/>
    <n v="773602000000"/>
    <s v="MAC STUDIO WATERWEIGHT SPF30/PA++ F NC30 MXCT-05"/>
    <s v="EA"/>
    <n v="1"/>
    <n v="144"/>
    <n v="0"/>
    <n v="0"/>
    <n v="1"/>
    <n v="0"/>
  </r>
  <r>
    <x v="8"/>
    <s v="COSMETICS"/>
    <x v="12"/>
    <x v="6"/>
    <x v="7"/>
    <n v="110415087"/>
    <n v="773602000000"/>
    <s v="MAC STUDIO WATERWEIGHT SPF30/PA++ F NC44 MXCT-09"/>
    <s v="EA"/>
    <n v="1"/>
    <n v="144"/>
    <n v="0"/>
    <n v="0"/>
    <n v="0"/>
    <n v="0"/>
  </r>
  <r>
    <x v="8"/>
    <s v="COSMETICS"/>
    <x v="12"/>
    <x v="6"/>
    <x v="7"/>
    <n v="110415088"/>
    <n v="773602000000"/>
    <s v="MAC STUDIO WATERWEIGHT SPF30/PA++ F NC45 MXCT-10"/>
    <s v="EA"/>
    <n v="1"/>
    <n v="144"/>
    <n v="0"/>
    <n v="0"/>
    <n v="3"/>
    <n v="0"/>
  </r>
  <r>
    <x v="8"/>
    <s v="COSMETICS"/>
    <x v="12"/>
    <x v="6"/>
    <x v="4"/>
    <n v="110415088"/>
    <n v="773602000000"/>
    <s v="MAC STUDIO WATERWEIGHT SPF30/PA++ F NC45 MXCT-10"/>
    <s v="EA"/>
    <n v="1"/>
    <n v="144"/>
    <n v="0"/>
    <n v="0"/>
    <n v="4"/>
    <n v="0"/>
  </r>
  <r>
    <x v="8"/>
    <s v="COSMETICS"/>
    <x v="12"/>
    <x v="6"/>
    <x v="7"/>
    <n v="110415121"/>
    <n v="773602000000"/>
    <s v="MAC STUDIO WATERWEIGHT SPF30/PA++ F NW20 MXCT-15"/>
    <s v="EA"/>
    <n v="1"/>
    <n v="144"/>
    <n v="0"/>
    <n v="0"/>
    <n v="9"/>
    <n v="0"/>
  </r>
  <r>
    <x v="8"/>
    <s v="COSMETICS"/>
    <x v="12"/>
    <x v="6"/>
    <x v="7"/>
    <n v="110415123"/>
    <n v="773602000000"/>
    <s v="MAC STUDIO WATERWEIGHT SPF30/PA++ F NW25 MXCT-17"/>
    <s v="EA"/>
    <n v="1"/>
    <n v="144"/>
    <n v="0"/>
    <n v="0"/>
    <n v="14"/>
    <n v="0"/>
  </r>
  <r>
    <x v="8"/>
    <s v="COSMETICS"/>
    <x v="12"/>
    <x v="6"/>
    <x v="7"/>
    <n v="110565717"/>
    <n v="773602000000"/>
    <s v="MAC LIP PENCIL BEET S4W9-02"/>
    <s v="EA"/>
    <n v="2"/>
    <n v="144"/>
    <n v="0"/>
    <n v="0"/>
    <n v="15"/>
    <n v="0"/>
  </r>
  <r>
    <x v="8"/>
    <s v="COSMETICS"/>
    <x v="12"/>
    <x v="6"/>
    <x v="7"/>
    <n v="110808739"/>
    <n v="773602000000"/>
    <s v="MAC #DUO BRUSH ON STRIPLASH A BRUSH S6XN-01"/>
    <s v="EA"/>
    <n v="3"/>
    <n v="144"/>
    <n v="0"/>
    <n v="0"/>
    <n v="20"/>
    <n v="0"/>
  </r>
  <r>
    <x v="8"/>
    <s v="COSMETICS"/>
    <x v="12"/>
    <x v="6"/>
    <x v="4"/>
    <n v="111024613"/>
    <n v="773603000000"/>
    <s v="MAC EYE BROWS STYLERSTR .09GM/0OZ S778-08"/>
    <s v="EA"/>
    <n v="2"/>
    <n v="144"/>
    <n v="0"/>
    <n v="0"/>
    <n v="0"/>
    <n v="0"/>
  </r>
  <r>
    <x v="8"/>
    <s v="COSMETICS"/>
    <x v="12"/>
    <x v="5"/>
    <x v="4"/>
    <n v="111079700"/>
    <n v="773602000000"/>
    <s v="MAC LIGHTFUL C + CORAL GRASS TINTED CREAM LIGHT S5JP-02"/>
    <s v="EA"/>
    <n v="1"/>
    <n v="144"/>
    <n v="0"/>
    <n v="0"/>
    <n v="4"/>
    <n v="0"/>
  </r>
  <r>
    <x v="8"/>
    <s v="COSMETICS"/>
    <x v="12"/>
    <x v="5"/>
    <x v="7"/>
    <n v="111079703"/>
    <n v="773602000000"/>
    <s v="MAC LIGHTFUL C + CORAL GRASS TINTED CREAM MEDIUM S5JP-04"/>
    <s v="EA"/>
    <n v="1"/>
    <n v="144"/>
    <n v="0"/>
    <n v="0"/>
    <n v="4"/>
    <n v="0"/>
  </r>
  <r>
    <x v="8"/>
    <s v="COSMETICS"/>
    <x v="12"/>
    <x v="6"/>
    <x v="4"/>
    <n v="111531845"/>
    <n v="773603000000"/>
    <s v="MAC EXTRA DIMENSION SKINFINSH DOUBLE GLEAM SHY1-19"/>
    <s v="EA"/>
    <n v="1"/>
    <n v="144"/>
    <n v="0"/>
    <n v="0"/>
    <n v="15"/>
    <n v="47"/>
  </r>
  <r>
    <x v="8"/>
    <s v="COSMETICS"/>
    <x v="12"/>
    <x v="6"/>
    <x v="1"/>
    <n v="111531856"/>
    <n v="773603000000"/>
    <s v="MAC STUDIO FIX CONCEAL AND CORRECT MEDIUM DEEP SJR3-03"/>
    <s v="EA"/>
    <n v="1"/>
    <n v="144"/>
    <n v="0"/>
    <n v="0"/>
    <n v="0"/>
    <n v="0"/>
  </r>
  <r>
    <x v="8"/>
    <s v="COSMETICS"/>
    <x v="12"/>
    <x v="6"/>
    <x v="4"/>
    <n v="111531856"/>
    <n v="773603000000"/>
    <s v="MAC STUDIO FIX CONCEAL AND CORRECT MEDIUM DEEP SJR3-03"/>
    <s v="EA"/>
    <n v="1"/>
    <n v="144"/>
    <n v="0"/>
    <n v="0"/>
    <n v="0"/>
    <n v="0"/>
  </r>
  <r>
    <x v="8"/>
    <s v="COSMETICS"/>
    <x v="12"/>
    <x v="6"/>
    <x v="4"/>
    <n v="111531857"/>
    <n v="773603000000"/>
    <s v="MAC STUDIO FIX CONCEAL AND CORRECT DARK SJR3-04"/>
    <s v="EA"/>
    <n v="1"/>
    <n v="144"/>
    <n v="0"/>
    <n v="0"/>
    <n v="4"/>
    <n v="0"/>
  </r>
  <r>
    <x v="8"/>
    <s v="COSMETICS"/>
    <x v="3"/>
    <x v="6"/>
    <x v="0"/>
    <n v="111543754"/>
    <n v="20714918378"/>
    <s v="CLINIQUE EVEN BETTER REFRESH CN 40 CREAM CHAMOIS K733-09"/>
    <s v="EA"/>
    <n v="1"/>
    <n v="144"/>
    <n v="0"/>
    <n v="0"/>
    <n v="5"/>
    <n v="59"/>
  </r>
  <r>
    <x v="8"/>
    <s v="COSMETICS"/>
    <x v="12"/>
    <x v="6"/>
    <x v="7"/>
    <n v="111613628"/>
    <n v="773603000000"/>
    <s v="MAC EYE KOHL FELINE SJAT-01"/>
    <s v="EA"/>
    <n v="2"/>
    <n v="144"/>
    <n v="0"/>
    <n v="0"/>
    <n v="41"/>
    <n v="322"/>
  </r>
  <r>
    <x v="8"/>
    <s v="COSMETICS"/>
    <x v="12"/>
    <x v="6"/>
    <x v="3"/>
    <n v="111613589"/>
    <n v="773603000000"/>
    <s v="MAC TRAVEL EXCLUSIVE FIRST CLASS EYE AND FACE PALETTE SHX8-01"/>
    <s v="EA"/>
    <n v="1"/>
    <n v="140"/>
    <n v="0"/>
    <n v="0"/>
    <n v="0"/>
    <n v="444"/>
  </r>
  <r>
    <x v="8"/>
    <s v="COSMETICS"/>
    <x v="12"/>
    <x v="6"/>
    <x v="4"/>
    <n v="111613589"/>
    <n v="773603000000"/>
    <s v="MAC TRAVEL EXCLUSIVE FIRST CLASS EYE AND FACE PALETTE SHX8-01"/>
    <s v="EA"/>
    <n v="1"/>
    <n v="140"/>
    <n v="0"/>
    <n v="0"/>
    <n v="15"/>
    <n v="444"/>
  </r>
  <r>
    <x v="8"/>
    <s v="COSMETICS"/>
    <x v="12"/>
    <x v="6"/>
    <x v="7"/>
    <n v="110985663"/>
    <n v="773602000000"/>
    <s v="MAC NICOPANDA PALETTE PREPPY PANDA S6NT-02"/>
    <s v="EA"/>
    <n v="1"/>
    <n v="138"/>
    <n v="0"/>
    <n v="0"/>
    <n v="2"/>
    <n v="0"/>
  </r>
  <r>
    <x v="8"/>
    <s v="COSMETICS"/>
    <x v="3"/>
    <x v="6"/>
    <x v="0"/>
    <n v="100705576"/>
    <n v="20714066321"/>
    <s v="CLINIQUE SUPER POWDER MATTEBEIG 647J-02"/>
    <s v="EA"/>
    <n v="1"/>
    <n v="137"/>
    <n v="0"/>
    <n v="0"/>
    <n v="27"/>
    <n v="129"/>
  </r>
  <r>
    <x v="8"/>
    <s v="COSMETICS"/>
    <x v="3"/>
    <x v="6"/>
    <x v="0"/>
    <n v="110065139"/>
    <n v="20714324629"/>
    <s v="CLINIQUE EVEN BETTER MAKEUP SPF15 6MNY-03"/>
    <s v="EA"/>
    <n v="1"/>
    <n v="137"/>
    <n v="0"/>
    <n v="0"/>
    <n v="1"/>
    <n v="0"/>
  </r>
  <r>
    <x v="8"/>
    <s v="COSMETICS"/>
    <x v="3"/>
    <x v="6"/>
    <x v="0"/>
    <n v="110065140"/>
    <n v="20714324636"/>
    <s v="CLINIQUE EVEN BETTER MAKEUP SPF15 6MNY 04"/>
    <s v="EA"/>
    <n v="1"/>
    <n v="137"/>
    <n v="0"/>
    <n v="0"/>
    <n v="17"/>
    <n v="0"/>
  </r>
  <r>
    <x v="8"/>
    <s v="COSMETICS"/>
    <x v="3"/>
    <x v="6"/>
    <x v="0"/>
    <n v="110592556"/>
    <n v="20714324612"/>
    <s v="CLINIQUE EVEN BETTER MAKEUP SPF 15 FAIR 6MNY-02"/>
    <s v="EA"/>
    <n v="1"/>
    <n v="137"/>
    <n v="0"/>
    <n v="0"/>
    <n v="0"/>
    <n v="0"/>
  </r>
  <r>
    <x v="8"/>
    <s v="COSMETICS"/>
    <x v="3"/>
    <x v="5"/>
    <x v="3"/>
    <n v="110120942"/>
    <n v="20714462734"/>
    <s v="CLINIQUE CLARIFYING LOTION 3 400ML 76X0 01"/>
    <s v="EA"/>
    <n v="1"/>
    <n v="135"/>
    <n v="0"/>
    <n v="0"/>
    <n v="0"/>
    <n v="94"/>
  </r>
  <r>
    <x v="8"/>
    <s v="COSMETICS"/>
    <x v="13"/>
    <x v="6"/>
    <x v="1"/>
    <n v="110433386"/>
    <n v="716170000000"/>
    <s v="B BROWN LUXE LIP COLOR NEUTRAL ROSE EE1Y-06"/>
    <s v="EA"/>
    <n v="1"/>
    <n v="135"/>
    <n v="0"/>
    <n v="0"/>
    <n v="7"/>
    <n v="0"/>
  </r>
  <r>
    <x v="8"/>
    <s v="COSMETICS"/>
    <x v="1"/>
    <x v="5"/>
    <x v="0"/>
    <n v="110495080"/>
    <n v="887167000000"/>
    <s v="ESTEE LAUDER ADVANCED NIGHT MICRO CLEANSING FOAM 100ML REJF-01"/>
    <s v="EA"/>
    <n v="1"/>
    <n v="135"/>
    <n v="0"/>
    <n v="0"/>
    <n v="8"/>
    <n v="77"/>
  </r>
  <r>
    <x v="8"/>
    <s v="COSMETICS"/>
    <x v="12"/>
    <x v="6"/>
    <x v="1"/>
    <n v="110565641"/>
    <n v="773602000000"/>
    <s v="MAC #170 SYNTHETIC ROUNDED SLANT BRUSH S2TL-01"/>
    <s v="EA"/>
    <n v="1"/>
    <n v="135"/>
    <n v="0"/>
    <n v="0"/>
    <n v="9"/>
    <n v="210"/>
  </r>
  <r>
    <x v="8"/>
    <s v="COSMETICS"/>
    <x v="1"/>
    <x v="6"/>
    <x v="0"/>
    <n v="110572806"/>
    <n v="887167000000"/>
    <s v="E LAUDER MATTE SHINE CONTROL PRIMER+FINISHER 30ML RMY0-01"/>
    <s v="EA"/>
    <n v="1"/>
    <n v="135"/>
    <n v="0"/>
    <n v="0"/>
    <n v="7"/>
    <n v="0"/>
  </r>
  <r>
    <x v="8"/>
    <s v="COSMETICS"/>
    <x v="12"/>
    <x v="6"/>
    <x v="4"/>
    <n v="110808740"/>
    <n v="773602000000"/>
    <s v="MAC #187S DUO FIBRE FACE BRUSH S7H1-01"/>
    <s v="EA"/>
    <n v="1"/>
    <n v="135"/>
    <n v="0"/>
    <n v="0"/>
    <n v="14"/>
    <n v="0"/>
  </r>
  <r>
    <x v="8"/>
    <s v="COSMETICS"/>
    <x v="12"/>
    <x v="6"/>
    <x v="4"/>
    <n v="110889998"/>
    <n v="773602000000"/>
    <s v="MAC #168S LARGE ANGLED CONTOUR BRUSH S7HK-01"/>
    <s v="EA"/>
    <n v="1"/>
    <n v="135"/>
    <n v="0"/>
    <n v="0"/>
    <n v="12"/>
    <n v="31"/>
  </r>
  <r>
    <x v="8"/>
    <s v="COSMETICS"/>
    <x v="12"/>
    <x v="6"/>
    <x v="4"/>
    <n v="110889999"/>
    <n v="773602000000"/>
    <s v="MAC #129S POWDER/BLUSH BRUSH S7JC-01"/>
    <s v="EA"/>
    <n v="1"/>
    <n v="135"/>
    <n v="0"/>
    <n v="0"/>
    <n v="8"/>
    <n v="0"/>
  </r>
  <r>
    <x v="8"/>
    <s v="COSMETICS"/>
    <x v="12"/>
    <x v="6"/>
    <x v="7"/>
    <n v="110951264"/>
    <n v="773602000000"/>
    <s v="MAC PADMA LAKSHMI EYE SHADOW X 4 SUNSET S733-01"/>
    <s v="EA"/>
    <n v="1"/>
    <n v="135"/>
    <n v="0"/>
    <n v="0"/>
    <n v="26"/>
    <n v="2"/>
  </r>
  <r>
    <x v="8"/>
    <s v="COSMETICS"/>
    <x v="12"/>
    <x v="6"/>
    <x v="7"/>
    <n v="110951265"/>
    <n v="773602000000"/>
    <s v="MAC PADMA LAKSHMI EYE SHADOW X 4 70'S DESSERT DUSK S733-02"/>
    <s v="EA"/>
    <n v="1"/>
    <n v="135"/>
    <n v="0"/>
    <n v="0"/>
    <n v="89"/>
    <n v="0"/>
  </r>
  <r>
    <x v="8"/>
    <s v="COSMETICS"/>
    <x v="12"/>
    <x v="6"/>
    <x v="7"/>
    <n v="102208933"/>
    <n v="773602000000"/>
    <s v="MAC LIP CONDITIONER M6H301"/>
    <s v="EA"/>
    <n v="2"/>
    <n v="134"/>
    <n v="0"/>
    <n v="0"/>
    <n v="24"/>
    <n v="18"/>
  </r>
  <r>
    <x v="8"/>
    <s v="COSMETICS"/>
    <x v="12"/>
    <x v="6"/>
    <x v="7"/>
    <n v="110565729"/>
    <n v="773602000000"/>
    <s v="MAC LIP SCRUBTIOUS CANDIED NECTAR S53P-01"/>
    <s v="EA"/>
    <n v="2"/>
    <n v="134"/>
    <n v="0"/>
    <n v="0"/>
    <n v="15"/>
    <n v="0"/>
  </r>
  <r>
    <x v="8"/>
    <s v="COSMETICS"/>
    <x v="3"/>
    <x v="5"/>
    <x v="0"/>
    <n v="110065159"/>
    <n v="20714382742"/>
    <s v="CLINIQUE SSFM AGE DEFENSE FOR EYES 15ML 6TCR 01"/>
    <s v="EA"/>
    <n v="1"/>
    <n v="133"/>
    <n v="0"/>
    <n v="0"/>
    <n v="0"/>
    <n v="0"/>
  </r>
  <r>
    <x v="8"/>
    <s v="COSMETICS"/>
    <x v="13"/>
    <x v="6"/>
    <x v="1"/>
    <n v="110476902"/>
    <n v="716170000000"/>
    <s v="B BROWN DUAL-ENDED BROW DEFINER/GROOMER BRUSH EEWG-01"/>
    <s v="EA"/>
    <n v="1"/>
    <n v="133"/>
    <n v="0"/>
    <n v="0"/>
    <n v="9"/>
    <n v="0"/>
  </r>
  <r>
    <x v="8"/>
    <s v="COSMETICS"/>
    <x v="12"/>
    <x v="6"/>
    <x v="7"/>
    <n v="111488340"/>
    <n v="773603000000"/>
    <s v="MAC KISS OF THE STARS LIPSTICK STARSTRUCKSHGN-05"/>
    <s v="EA"/>
    <n v="2"/>
    <n v="132"/>
    <n v="0"/>
    <n v="0"/>
    <n v="5"/>
    <n v="0"/>
  </r>
  <r>
    <x v="8"/>
    <s v="COSMETICS"/>
    <x v="12"/>
    <x v="6"/>
    <x v="1"/>
    <n v="102205149"/>
    <n v="773602000000"/>
    <s v="MAC STUDIOFIX POWDER PLUS FOUNDTN NC25 M510-69"/>
    <s v="EA"/>
    <n v="1"/>
    <n v="129"/>
    <n v="1"/>
    <n v="129"/>
    <n v="16"/>
    <n v="258"/>
  </r>
  <r>
    <x v="8"/>
    <s v="COSMETICS"/>
    <x v="12"/>
    <x v="6"/>
    <x v="1"/>
    <n v="102205235"/>
    <n v="773602000000"/>
    <s v="MAC STUDIOFIX POWDER FOUNDATION NC35 M510-26"/>
    <s v="EA"/>
    <n v="1"/>
    <n v="129"/>
    <n v="0"/>
    <n v="0"/>
    <n v="14"/>
    <n v="410"/>
  </r>
  <r>
    <x v="8"/>
    <s v="COSMETICS"/>
    <x v="12"/>
    <x v="6"/>
    <x v="3"/>
    <n v="102205235"/>
    <n v="773602000000"/>
    <s v="MAC STUDIOFIX POWDER FOUNDATION NC35 M510-26"/>
    <s v="EA"/>
    <n v="1"/>
    <n v="129"/>
    <n v="0"/>
    <n v="0"/>
    <n v="13"/>
    <n v="410"/>
  </r>
  <r>
    <x v="8"/>
    <s v="COSMETICS"/>
    <x v="12"/>
    <x v="6"/>
    <x v="1"/>
    <n v="102205237"/>
    <n v="773602000000"/>
    <s v="MAC STUDIOFIX POWDER FOUNDATION NC50 M510-30"/>
    <s v="EA"/>
    <n v="1"/>
    <n v="129"/>
    <n v="1"/>
    <n v="129"/>
    <n v="20"/>
    <n v="5"/>
  </r>
  <r>
    <x v="8"/>
    <s v="COSMETICS"/>
    <x v="12"/>
    <x v="6"/>
    <x v="7"/>
    <n v="102205238"/>
    <n v="773602000000"/>
    <s v="MAC STUIOFIX POWDER FOUNDATION NW20 M510-38"/>
    <s v="EA"/>
    <n v="1"/>
    <n v="129"/>
    <n v="0"/>
    <n v="0"/>
    <n v="15"/>
    <n v="0"/>
  </r>
  <r>
    <x v="8"/>
    <s v="COSMETICS"/>
    <x v="12"/>
    <x v="6"/>
    <x v="1"/>
    <n v="102205238"/>
    <n v="773602000000"/>
    <s v="MAC STUIOFIX POWDER FOUNDATION NW20 M510-38"/>
    <s v="EA"/>
    <n v="1"/>
    <n v="129"/>
    <n v="0"/>
    <n v="0"/>
    <n v="6"/>
    <n v="0"/>
  </r>
  <r>
    <x v="8"/>
    <s v="COSMETICS"/>
    <x v="12"/>
    <x v="6"/>
    <x v="7"/>
    <n v="102205240"/>
    <n v="773602000000"/>
    <s v="MAC STUIDIOFIX POWDER FOUNDATION NW30 M510-42"/>
    <s v="EA"/>
    <n v="1"/>
    <n v="129"/>
    <n v="0"/>
    <n v="0"/>
    <n v="17"/>
    <n v="0"/>
  </r>
  <r>
    <x v="8"/>
    <s v="COSMETICS"/>
    <x v="12"/>
    <x v="6"/>
    <x v="1"/>
    <n v="102205240"/>
    <n v="773602000000"/>
    <s v="MAC STUIDIOFIX POWDER FOUNDATION NW30 M510-42"/>
    <s v="EA"/>
    <n v="1"/>
    <n v="129"/>
    <n v="1"/>
    <n v="129"/>
    <n v="5"/>
    <n v="0"/>
  </r>
  <r>
    <x v="8"/>
    <s v="COSMETICS"/>
    <x v="12"/>
    <x v="6"/>
    <x v="7"/>
    <n v="102205242"/>
    <n v="773602000000"/>
    <s v="MAC STUDIOFIX POWDER FOUNDATION NW40 M510-45"/>
    <s v="EA"/>
    <n v="1"/>
    <n v="129"/>
    <n v="0"/>
    <n v="0"/>
    <n v="7"/>
    <n v="0"/>
  </r>
  <r>
    <x v="8"/>
    <s v="COSMETICS"/>
    <x v="12"/>
    <x v="6"/>
    <x v="4"/>
    <n v="102205243"/>
    <n v="773602000000"/>
    <s v="MAC STUDIOFIX POWDER FOUNDATION NW45 M510-48"/>
    <s v="EA"/>
    <n v="1"/>
    <n v="129"/>
    <n v="0"/>
    <n v="0"/>
    <n v="12"/>
    <n v="0"/>
  </r>
  <r>
    <x v="8"/>
    <s v="COSMETICS"/>
    <x v="12"/>
    <x v="6"/>
    <x v="0"/>
    <n v="102205244"/>
    <n v="773602000000"/>
    <s v="MAC STUDIOFIX POWDER FOUNDATION NW50 M510-49"/>
    <s v="EA"/>
    <n v="1"/>
    <n v="129"/>
    <n v="0"/>
    <n v="0"/>
    <n v="1"/>
    <n v="13"/>
  </r>
  <r>
    <x v="8"/>
    <s v="COSMETICS"/>
    <x v="12"/>
    <x v="6"/>
    <x v="1"/>
    <n v="102205244"/>
    <n v="773602000000"/>
    <s v="MAC STUDIOFIX POWDER FOUNDATION NW50 M510-49"/>
    <s v="EA"/>
    <n v="1"/>
    <n v="129"/>
    <n v="0"/>
    <n v="0"/>
    <n v="15"/>
    <n v="13"/>
  </r>
  <r>
    <x v="8"/>
    <s v="COSMETICS"/>
    <x v="12"/>
    <x v="6"/>
    <x v="3"/>
    <n v="102206292"/>
    <n v="773602000000"/>
    <s v="MAC STUDIO FIX FLUID SPF 15 NC20 M6JC-02"/>
    <s v="EA"/>
    <n v="1"/>
    <n v="129"/>
    <n v="0"/>
    <n v="0"/>
    <n v="8"/>
    <n v="132"/>
  </r>
  <r>
    <x v="8"/>
    <s v="COSMETICS"/>
    <x v="12"/>
    <x v="6"/>
    <x v="1"/>
    <n v="102206293"/>
    <n v="773602000000"/>
    <s v="MAC STUDIO FIX FLUID SPF 15 NC25 M6JC-03"/>
    <s v="EA"/>
    <n v="1"/>
    <n v="129"/>
    <n v="0"/>
    <n v="0"/>
    <n v="39"/>
    <n v="172"/>
  </r>
  <r>
    <x v="8"/>
    <s v="COSMETICS"/>
    <x v="12"/>
    <x v="6"/>
    <x v="1"/>
    <n v="102206295"/>
    <n v="773602000000"/>
    <s v="MAC STUDIO FIX FLUID SPF 15 NC35 M6JC-05"/>
    <s v="EA"/>
    <n v="1"/>
    <n v="129"/>
    <n v="0"/>
    <n v="0"/>
    <n v="15"/>
    <n v="301"/>
  </r>
  <r>
    <x v="8"/>
    <s v="COSMETICS"/>
    <x v="12"/>
    <x v="6"/>
    <x v="3"/>
    <n v="102206295"/>
    <n v="773602000000"/>
    <s v="MAC STUDIO FIX FLUID SPF 15 NC35 M6JC-05"/>
    <s v="EA"/>
    <n v="1"/>
    <n v="129"/>
    <n v="0"/>
    <n v="0"/>
    <n v="13"/>
    <n v="301"/>
  </r>
  <r>
    <x v="8"/>
    <s v="COSMETICS"/>
    <x v="12"/>
    <x v="6"/>
    <x v="3"/>
    <n v="102206299"/>
    <n v="77360210356"/>
    <s v="MAC STUDIO FIX FLUID SPF 15 NC45 M6JC-10"/>
    <s v="EA"/>
    <n v="1"/>
    <n v="129"/>
    <n v="0"/>
    <n v="0"/>
    <n v="24"/>
    <n v="283"/>
  </r>
  <r>
    <x v="8"/>
    <s v="COSMETICS"/>
    <x v="12"/>
    <x v="6"/>
    <x v="4"/>
    <n v="102206299"/>
    <n v="77360210356"/>
    <s v="MAC STUDIO FIX FLUID SPF 15 NC45 M6JC-10"/>
    <s v="EA"/>
    <n v="1"/>
    <n v="129"/>
    <n v="0"/>
    <n v="0"/>
    <n v="42"/>
    <n v="283"/>
  </r>
  <r>
    <x v="8"/>
    <s v="COSMETICS"/>
    <x v="12"/>
    <x v="6"/>
    <x v="7"/>
    <n v="102206300"/>
    <n v="773602000000"/>
    <s v="MAC STUDIO FIX FLUID SPF 15 NC50 M6JC-11"/>
    <s v="EA"/>
    <n v="1"/>
    <n v="129"/>
    <n v="0"/>
    <n v="0"/>
    <n v="31"/>
    <n v="0"/>
  </r>
  <r>
    <x v="8"/>
    <s v="COSMETICS"/>
    <x v="12"/>
    <x v="6"/>
    <x v="1"/>
    <n v="102206301"/>
    <n v="773602000000"/>
    <s v="MAC STUDIO FIX FLUID SPF 15 NW20 M6JC-14"/>
    <s v="EA"/>
    <n v="1"/>
    <n v="129"/>
    <n v="0"/>
    <n v="0"/>
    <n v="5"/>
    <n v="0"/>
  </r>
  <r>
    <x v="8"/>
    <s v="COSMETICS"/>
    <x v="12"/>
    <x v="6"/>
    <x v="7"/>
    <n v="102206302"/>
    <n v="773602000000"/>
    <s v="MAC STUDIO FIX FLUID SPF 15 NW25 M6JC-15"/>
    <s v="EA"/>
    <n v="1"/>
    <n v="129"/>
    <n v="0"/>
    <n v="0"/>
    <n v="42"/>
    <n v="0"/>
  </r>
  <r>
    <x v="8"/>
    <s v="COSMETICS"/>
    <x v="12"/>
    <x v="6"/>
    <x v="1"/>
    <n v="102206302"/>
    <n v="773602000000"/>
    <s v="MAC STUDIO FIX FLUID SPF 15 NW25 M6JC-15"/>
    <s v="EA"/>
    <n v="1"/>
    <n v="129"/>
    <n v="0"/>
    <n v="0"/>
    <n v="6"/>
    <n v="0"/>
  </r>
  <r>
    <x v="8"/>
    <s v="COSMETICS"/>
    <x v="12"/>
    <x v="6"/>
    <x v="4"/>
    <n v="102206302"/>
    <n v="773602000000"/>
    <s v="MAC STUDIO FIX FLUID SPF 15 NW25 M6JC-15"/>
    <s v="EA"/>
    <n v="1"/>
    <n v="129"/>
    <n v="0"/>
    <n v="0"/>
    <n v="18"/>
    <n v="0"/>
  </r>
  <r>
    <x v="8"/>
    <s v="COSMETICS"/>
    <x v="12"/>
    <x v="6"/>
    <x v="7"/>
    <n v="102206303"/>
    <n v="773602000000"/>
    <s v="MAC STUDIO FIX FLUID SPF 15 NW30 M6JC-16"/>
    <s v="EA"/>
    <n v="1"/>
    <n v="129"/>
    <n v="1"/>
    <n v="129"/>
    <n v="11"/>
    <n v="0"/>
  </r>
  <r>
    <x v="8"/>
    <s v="COSMETICS"/>
    <x v="12"/>
    <x v="6"/>
    <x v="7"/>
    <n v="102206304"/>
    <n v="773602000000"/>
    <s v="MAC STUDIO FIX FLUID SPF 15 NW35 M6JC-17"/>
    <s v="EA"/>
    <n v="1"/>
    <n v="129"/>
    <n v="0"/>
    <n v="0"/>
    <n v="12"/>
    <n v="0"/>
  </r>
  <r>
    <x v="8"/>
    <s v="COSMETICS"/>
    <x v="12"/>
    <x v="6"/>
    <x v="1"/>
    <n v="102206304"/>
    <n v="773602000000"/>
    <s v="MAC STUDIO FIX FLUID SPF 15 NW35 M6JC-17"/>
    <s v="EA"/>
    <n v="1"/>
    <n v="129"/>
    <n v="0"/>
    <n v="0"/>
    <n v="0"/>
    <n v="0"/>
  </r>
  <r>
    <x v="8"/>
    <s v="COSMETICS"/>
    <x v="12"/>
    <x v="6"/>
    <x v="1"/>
    <n v="102206307"/>
    <n v="773602000000"/>
    <s v="MAC STUDIO FIX FLUID SPF 15 NW45 M6JC-20"/>
    <s v="EA"/>
    <n v="1"/>
    <n v="129"/>
    <n v="0"/>
    <n v="0"/>
    <n v="13"/>
    <n v="70"/>
  </r>
  <r>
    <x v="8"/>
    <s v="COSMETICS"/>
    <x v="12"/>
    <x v="6"/>
    <x v="3"/>
    <n v="102206307"/>
    <n v="773602000000"/>
    <s v="MAC STUDIO FIX FLUID SPF 15 NW45 M6JC-20"/>
    <s v="EA"/>
    <n v="1"/>
    <n v="129"/>
    <n v="1"/>
    <n v="129"/>
    <n v="10"/>
    <n v="70"/>
  </r>
  <r>
    <x v="8"/>
    <s v="COSMETICS"/>
    <x v="12"/>
    <x v="6"/>
    <x v="7"/>
    <n v="102206328"/>
    <n v="773602000000"/>
    <s v="MAC STUDIO FIX FLUID SPF 15 NW40 M6JC-18"/>
    <s v="EA"/>
    <n v="1"/>
    <n v="129"/>
    <n v="0"/>
    <n v="0"/>
    <n v="7"/>
    <n v="0"/>
  </r>
  <r>
    <x v="8"/>
    <s v="COSMETICS"/>
    <x v="12"/>
    <x v="6"/>
    <x v="7"/>
    <n v="102208862"/>
    <n v="773602000000"/>
    <s v="MAC FONDT CMPT PWDR/FOUN C4 M51061"/>
    <s v="EA"/>
    <n v="1"/>
    <n v="129"/>
    <n v="0"/>
    <n v="0"/>
    <n v="10"/>
    <n v="0"/>
  </r>
  <r>
    <x v="8"/>
    <s v="COSMETICS"/>
    <x v="12"/>
    <x v="6"/>
    <x v="1"/>
    <n v="102208862"/>
    <n v="773602000000"/>
    <s v="MAC FONDT CMPT PWDR/FOUN C4 M51061"/>
    <s v="EA"/>
    <n v="1"/>
    <n v="129"/>
    <n v="0"/>
    <n v="0"/>
    <n v="2"/>
    <n v="0"/>
  </r>
  <r>
    <x v="8"/>
    <s v="COSMETICS"/>
    <x v="12"/>
    <x v="6"/>
    <x v="3"/>
    <n v="102208866"/>
    <n v="773602000000"/>
    <s v="MAC FONDT CMPT PWDR/FOUN NC15 M51037"/>
    <s v="EA"/>
    <n v="1"/>
    <n v="129"/>
    <n v="0"/>
    <n v="0"/>
    <n v="8"/>
    <n v="0"/>
  </r>
  <r>
    <x v="8"/>
    <s v="COSMETICS"/>
    <x v="12"/>
    <x v="6"/>
    <x v="4"/>
    <n v="102208891"/>
    <n v="773602000000"/>
    <s v="MAC FONDT FLUID SPF15 NC15 M6JC01"/>
    <s v="EA"/>
    <n v="1"/>
    <n v="129"/>
    <n v="0"/>
    <n v="0"/>
    <n v="7"/>
    <n v="175"/>
  </r>
  <r>
    <x v="8"/>
    <s v="COSMETICS"/>
    <x v="12"/>
    <x v="6"/>
    <x v="3"/>
    <n v="102208892"/>
    <n v="773602000000"/>
    <s v="MAC STUDIO FIX FLUID NC37 M6JC06"/>
    <s v="EA"/>
    <n v="1"/>
    <n v="129"/>
    <n v="1"/>
    <n v="129"/>
    <n v="18"/>
    <n v="0"/>
  </r>
  <r>
    <x v="8"/>
    <s v="COSMETICS"/>
    <x v="12"/>
    <x v="6"/>
    <x v="4"/>
    <n v="102208892"/>
    <n v="773602000000"/>
    <s v="MAC STUDIO FIX FLUID NC37 M6JC06"/>
    <s v="EA"/>
    <n v="1"/>
    <n v="129"/>
    <n v="1"/>
    <n v="129"/>
    <n v="9"/>
    <n v="0"/>
  </r>
  <r>
    <x v="8"/>
    <s v="COSMETICS"/>
    <x v="12"/>
    <x v="6"/>
    <x v="7"/>
    <n v="102208990"/>
    <n v="773602000000"/>
    <s v="MAC FONDT CMPT PWDR/FOUN C3 M51060"/>
    <s v="EA"/>
    <n v="1"/>
    <n v="129"/>
    <n v="0"/>
    <n v="0"/>
    <n v="0"/>
    <n v="0"/>
  </r>
  <r>
    <x v="8"/>
    <s v="COSMETICS"/>
    <x v="12"/>
    <x v="6"/>
    <x v="7"/>
    <n v="110092853"/>
    <n v="773602000000"/>
    <s v="MAC STUDIOFIX POWDER PLUS FOUNDATION M510-24"/>
    <s v="EA"/>
    <n v="1"/>
    <n v="129"/>
    <n v="0"/>
    <n v="0"/>
    <n v="4"/>
    <n v="0"/>
  </r>
  <r>
    <x v="8"/>
    <s v="COSMETICS"/>
    <x v="12"/>
    <x v="6"/>
    <x v="7"/>
    <n v="110124340"/>
    <n v="773602000000"/>
    <s v="MAC STUDIO FIX FLUID SPF15 M6JC-27"/>
    <s v="EA"/>
    <n v="1"/>
    <n v="129"/>
    <n v="0"/>
    <n v="0"/>
    <n v="15"/>
    <n v="0"/>
  </r>
  <r>
    <x v="8"/>
    <s v="COSMETICS"/>
    <x v="12"/>
    <x v="6"/>
    <x v="7"/>
    <n v="110124343"/>
    <n v="773602000000"/>
    <s v="MAC STUDIO FIX FLUID SPF15 M6JC-30"/>
    <s v="EA"/>
    <n v="1"/>
    <n v="129"/>
    <n v="0"/>
    <n v="0"/>
    <n v="12"/>
    <n v="0"/>
  </r>
  <r>
    <x v="8"/>
    <s v="COSMETICS"/>
    <x v="12"/>
    <x v="6"/>
    <x v="7"/>
    <n v="110124345"/>
    <n v="773602000000"/>
    <s v="MAC STUDIO FIX FLUID SPF15 M6JC-32"/>
    <s v="EA"/>
    <n v="1"/>
    <n v="129"/>
    <n v="1"/>
    <n v="129"/>
    <n v="3"/>
    <n v="0"/>
  </r>
  <r>
    <x v="8"/>
    <s v="COSMETICS"/>
    <x v="12"/>
    <x v="6"/>
    <x v="4"/>
    <n v="110124345"/>
    <n v="773602000000"/>
    <s v="MAC STUDIO FIX FLUID SPF15 M6JC-32"/>
    <s v="EA"/>
    <n v="1"/>
    <n v="129"/>
    <n v="0"/>
    <n v="0"/>
    <n v="9"/>
    <n v="0"/>
  </r>
  <r>
    <x v="8"/>
    <s v="COSMETICS"/>
    <x v="12"/>
    <x v="6"/>
    <x v="4"/>
    <n v="110244938"/>
    <n v="773602000000"/>
    <s v="MAC STUDIO FIX FLUID SPF15 FOUNDATION NW13 M6JC-36"/>
    <s v="EA"/>
    <n v="1"/>
    <n v="129"/>
    <n v="0"/>
    <n v="0"/>
    <n v="2"/>
    <n v="0"/>
  </r>
  <r>
    <x v="8"/>
    <s v="COSMETICS"/>
    <x v="12"/>
    <x v="6"/>
    <x v="7"/>
    <n v="110244946"/>
    <n v="773602000000"/>
    <s v="MAC STUDIO FIX POWDER PLUS FOUNDATION NW44 M510-81"/>
    <s v="EA"/>
    <n v="1"/>
    <n v="129"/>
    <n v="1"/>
    <n v="129"/>
    <n v="14"/>
    <n v="0"/>
  </r>
  <r>
    <x v="8"/>
    <s v="COSMETICS"/>
    <x v="12"/>
    <x v="6"/>
    <x v="1"/>
    <n v="110244948"/>
    <n v="773602000000"/>
    <s v="MAC STUDIO FIX POWDER PLUS FOUNDATION NW46 M510-82"/>
    <s v="EA"/>
    <n v="1"/>
    <n v="129"/>
    <n v="0"/>
    <n v="0"/>
    <n v="5"/>
    <n v="0"/>
  </r>
  <r>
    <x v="8"/>
    <s v="COSMETICS"/>
    <x v="12"/>
    <x v="6"/>
    <x v="7"/>
    <n v="110244954"/>
    <n v="773602000000"/>
    <s v="MAC STUDIO FIX POWDER PLUS FOUNDATION C5 M510-86"/>
    <s v="EA"/>
    <n v="1"/>
    <n v="129"/>
    <n v="0"/>
    <n v="0"/>
    <n v="6"/>
    <n v="0"/>
  </r>
  <r>
    <x v="8"/>
    <s v="COSMETICS"/>
    <x v="1"/>
    <x v="6"/>
    <x v="0"/>
    <n v="110313363"/>
    <n v="887167000000"/>
    <s v="ESTEE LAUDER PCOLOR ENVY LIPSTICK DEFIANT CORAL YJRR-02"/>
    <s v="EA"/>
    <n v="1"/>
    <n v="129"/>
    <n v="1"/>
    <n v="129"/>
    <n v="6"/>
    <n v="0"/>
  </r>
  <r>
    <x v="8"/>
    <s v="COSMETICS"/>
    <x v="1"/>
    <x v="6"/>
    <x v="4"/>
    <n v="110313370"/>
    <n v="887167000000"/>
    <s v="ESTEE LAUDER PCOLOR ENVY LIPSTICK INSOLENT PLUM YJRR-10"/>
    <s v="EA"/>
    <n v="1"/>
    <n v="129"/>
    <n v="0"/>
    <n v="0"/>
    <n v="10"/>
    <n v="38"/>
  </r>
  <r>
    <x v="8"/>
    <s v="COSMETICS"/>
    <x v="12"/>
    <x v="6"/>
    <x v="7"/>
    <n v="110348784"/>
    <n v="773602000000"/>
    <s v="MAC STUDIO FACE AND BODY FOUNDATION N1 MW3C-01"/>
    <s v="EA"/>
    <n v="1"/>
    <n v="129"/>
    <n v="0"/>
    <n v="0"/>
    <n v="3"/>
    <n v="0"/>
  </r>
  <r>
    <x v="8"/>
    <s v="COSMETICS"/>
    <x v="12"/>
    <x v="6"/>
    <x v="3"/>
    <n v="110524784"/>
    <n v="773602000000"/>
    <s v="MAC STUDIO FIX NC41 M510-74"/>
    <s v="EA"/>
    <n v="1"/>
    <n v="129"/>
    <n v="0"/>
    <n v="0"/>
    <n v="33"/>
    <n v="250"/>
  </r>
  <r>
    <x v="8"/>
    <s v="COSMETICS"/>
    <x v="12"/>
    <x v="6"/>
    <x v="7"/>
    <n v="110524799"/>
    <n v="773602000000"/>
    <s v="MAC STUDIO FIX NC10 M510-89"/>
    <s v="EA"/>
    <n v="1"/>
    <n v="129"/>
    <n v="1"/>
    <n v="129"/>
    <n v="12"/>
    <n v="0"/>
  </r>
  <r>
    <x v="8"/>
    <s v="COSMETICS"/>
    <x v="12"/>
    <x v="6"/>
    <x v="7"/>
    <n v="110524805"/>
    <n v="773602000000"/>
    <s v="MAC STUDIO FIX NW55 M510-91"/>
    <s v="EA"/>
    <n v="1"/>
    <n v="129"/>
    <n v="0"/>
    <n v="0"/>
    <n v="13"/>
    <n v="0"/>
  </r>
  <r>
    <x v="8"/>
    <s v="COSMETICS"/>
    <x v="12"/>
    <x v="6"/>
    <x v="4"/>
    <n v="110524809"/>
    <n v="773602000000"/>
    <s v="MAC STUDIO FIX FLUID SPF 15 NC10 M6JC-41"/>
    <s v="EA"/>
    <n v="1"/>
    <n v="129"/>
    <n v="0"/>
    <n v="0"/>
    <n v="11"/>
    <n v="0"/>
  </r>
  <r>
    <x v="8"/>
    <s v="COSMETICS"/>
    <x v="12"/>
    <x v="6"/>
    <x v="7"/>
    <n v="110524810"/>
    <n v="773602000000"/>
    <s v="MAC STUDIO FIX FLUID SPF 15 NC46 M6JC-42"/>
    <s v="EA"/>
    <n v="1"/>
    <n v="129"/>
    <n v="0"/>
    <n v="0"/>
    <n v="11"/>
    <n v="0"/>
  </r>
  <r>
    <x v="8"/>
    <s v="COSMETICS"/>
    <x v="12"/>
    <x v="6"/>
    <x v="7"/>
    <n v="110524811"/>
    <n v="773602000000"/>
    <s v="MAC STUDIO FIX FLUID SPF 15 NC47 M6JC-43"/>
    <s v="EA"/>
    <n v="1"/>
    <n v="129"/>
    <n v="0"/>
    <n v="0"/>
    <n v="2"/>
    <n v="0"/>
  </r>
  <r>
    <x v="8"/>
    <s v="COSMETICS"/>
    <x v="1"/>
    <x v="6"/>
    <x v="1"/>
    <n v="110544243"/>
    <n v="887167000000"/>
    <s v="E LAUDER PC ENVY SCULTPING LIPSTICK DOMINANT YJRR-09"/>
    <s v="EA"/>
    <n v="1"/>
    <n v="129"/>
    <n v="0"/>
    <n v="0"/>
    <n v="1"/>
    <n v="0"/>
  </r>
  <r>
    <x v="8"/>
    <s v="COSMETICS"/>
    <x v="1"/>
    <x v="6"/>
    <x v="0"/>
    <n v="110544251"/>
    <n v="887167000000"/>
    <s v="E LAUDER PC ENVY SCULTPING LIPSTICK COMPLEX YJRR-33"/>
    <s v="EA"/>
    <n v="1"/>
    <n v="129"/>
    <n v="0"/>
    <n v="0"/>
    <n v="7"/>
    <n v="0"/>
  </r>
  <r>
    <x v="8"/>
    <s v="COSMETICS"/>
    <x v="1"/>
    <x v="6"/>
    <x v="0"/>
    <n v="110544262"/>
    <n v="887167000000"/>
    <s v="E LAUDER PC ENVY MATTE SCULPTING LIPSTICK DECISIVE POPPY R8FC-09"/>
    <s v="EA"/>
    <n v="1"/>
    <n v="129"/>
    <n v="0"/>
    <n v="0"/>
    <n v="4"/>
    <n v="0"/>
  </r>
  <r>
    <x v="8"/>
    <s v="COSMETICS"/>
    <x v="1"/>
    <x v="6"/>
    <x v="0"/>
    <n v="111033595"/>
    <n v="887167000000"/>
    <s v="E LAUDER PC ENVY MATTE SCULPTING LIPSTICK 333 PERSUASIVE R8FC-21"/>
    <s v="EA"/>
    <n v="1"/>
    <n v="129"/>
    <n v="0"/>
    <n v="0"/>
    <n v="26"/>
    <n v="577"/>
  </r>
  <r>
    <x v="8"/>
    <s v="COSMETICS"/>
    <x v="1"/>
    <x v="6"/>
    <x v="1"/>
    <n v="111033595"/>
    <n v="887167000000"/>
    <s v="E LAUDER PC ENVY MATTE SCULPTING LIPSTICK 333 PERSUASIVE R8FC-21"/>
    <s v="EA"/>
    <n v="1"/>
    <n v="129"/>
    <n v="0"/>
    <n v="0"/>
    <n v="19"/>
    <n v="577"/>
  </r>
  <r>
    <x v="8"/>
    <s v="COSMETICS"/>
    <x v="12"/>
    <x v="6"/>
    <x v="3"/>
    <n v="111105528"/>
    <n v="773603000000"/>
    <s v="MAC STUDIO FIX FLUID SPF 15 NC12 M6JC-53"/>
    <s v="EA"/>
    <n v="1"/>
    <n v="129"/>
    <n v="0"/>
    <n v="0"/>
    <n v="0"/>
    <n v="0"/>
  </r>
  <r>
    <x v="8"/>
    <s v="COSMETICS"/>
    <x v="12"/>
    <x v="6"/>
    <x v="7"/>
    <n v="111105529"/>
    <n v="773603000000"/>
    <s v="MAC STUDIO FIX FLUID SPF 15 NC13 M6JC-54"/>
    <s v="EA"/>
    <n v="1"/>
    <n v="129"/>
    <n v="0"/>
    <n v="0"/>
    <n v="21"/>
    <n v="0"/>
  </r>
  <r>
    <x v="8"/>
    <s v="COSMETICS"/>
    <x v="12"/>
    <x v="6"/>
    <x v="7"/>
    <n v="111105530"/>
    <n v="773603000000"/>
    <s v="MAC STUDIO FIX FLUID SPF 15 NC17 M6JC-55"/>
    <s v="EA"/>
    <n v="1"/>
    <n v="129"/>
    <n v="0"/>
    <n v="0"/>
    <n v="30"/>
    <n v="0"/>
  </r>
  <r>
    <x v="8"/>
    <s v="COSMETICS"/>
    <x v="12"/>
    <x v="6"/>
    <x v="4"/>
    <n v="111105531"/>
    <n v="773603000000"/>
    <s v="MAC STUDIO FIX FLUID SPF 15 NC16 M6JC-56"/>
    <s v="EA"/>
    <n v="1"/>
    <n v="129"/>
    <n v="0"/>
    <n v="0"/>
    <n v="10"/>
    <n v="0"/>
  </r>
  <r>
    <x v="8"/>
    <s v="COSMETICS"/>
    <x v="12"/>
    <x v="6"/>
    <x v="3"/>
    <n v="111105532"/>
    <n v="773603000000"/>
    <s v="MAC STUDIO FIX FLUID SPF 15 NC18 M6JC-57"/>
    <s v="EA"/>
    <n v="1"/>
    <n v="129"/>
    <n v="1"/>
    <n v="129"/>
    <n v="2"/>
    <n v="0"/>
  </r>
  <r>
    <x v="8"/>
    <s v="COSMETICS"/>
    <x v="12"/>
    <x v="6"/>
    <x v="4"/>
    <n v="111105532"/>
    <n v="773603000000"/>
    <s v="MAC STUDIO FIX FLUID SPF 15 NC18 M6JC-57"/>
    <s v="EA"/>
    <n v="1"/>
    <n v="129"/>
    <n v="0"/>
    <n v="0"/>
    <n v="19"/>
    <n v="0"/>
  </r>
  <r>
    <x v="8"/>
    <s v="COSMETICS"/>
    <x v="12"/>
    <x v="6"/>
    <x v="7"/>
    <n v="111105535"/>
    <n v="773603000000"/>
    <s v="MAC STUDIO FIX FLUID SPF 15 NC45.5 M6JC-60"/>
    <s v="EA"/>
    <n v="1"/>
    <n v="129"/>
    <n v="0"/>
    <n v="0"/>
    <n v="14"/>
    <n v="0"/>
  </r>
  <r>
    <x v="8"/>
    <s v="COSMETICS"/>
    <x v="12"/>
    <x v="6"/>
    <x v="7"/>
    <n v="111397237"/>
    <n v="773602000000"/>
    <s v="MAC LIGHTFUL C + CORAL GRASS LIGHT S5JM-02"/>
    <s v="EA"/>
    <n v="1"/>
    <n v="129"/>
    <n v="0"/>
    <n v="0"/>
    <n v="29"/>
    <n v="2"/>
  </r>
  <r>
    <x v="8"/>
    <s v="COSMETICS"/>
    <x v="12"/>
    <x v="6"/>
    <x v="3"/>
    <n v="111397238"/>
    <n v="773602000000"/>
    <s v="MAC LIGHTFUL C + CORAL GRASS LIGHT PLUS S5JM-03"/>
    <s v="EA"/>
    <n v="1"/>
    <n v="129"/>
    <n v="0"/>
    <n v="0"/>
    <n v="5"/>
    <n v="0"/>
  </r>
  <r>
    <x v="8"/>
    <s v="COSMETICS"/>
    <x v="12"/>
    <x v="6"/>
    <x v="7"/>
    <n v="111426087"/>
    <n v="773603000000"/>
    <s v="MAC STUDIO FIX FOUNDATION STICK NC13 SHEP-01"/>
    <s v="EA"/>
    <n v="1"/>
    <n v="129"/>
    <n v="0"/>
    <n v="0"/>
    <n v="8"/>
    <n v="0"/>
  </r>
  <r>
    <x v="8"/>
    <s v="COSMETICS"/>
    <x v="12"/>
    <x v="6"/>
    <x v="3"/>
    <n v="111426087"/>
    <n v="773603000000"/>
    <s v="MAC STUDIO FIX FOUNDATION STICK NC13 SHEP-01"/>
    <s v="EA"/>
    <n v="1"/>
    <n v="129"/>
    <n v="0"/>
    <n v="0"/>
    <n v="8"/>
    <n v="0"/>
  </r>
  <r>
    <x v="8"/>
    <s v="COSMETICS"/>
    <x v="12"/>
    <x v="6"/>
    <x v="7"/>
    <n v="111426090"/>
    <n v="773603000000"/>
    <s v="MAC STUDIO FIX FOUNDATION STICK NC17 SHEP-04"/>
    <s v="EA"/>
    <n v="1"/>
    <n v="129"/>
    <n v="0"/>
    <n v="0"/>
    <n v="3"/>
    <n v="0"/>
  </r>
  <r>
    <x v="8"/>
    <s v="COSMETICS"/>
    <x v="12"/>
    <x v="6"/>
    <x v="4"/>
    <n v="111426091"/>
    <n v="773603000000"/>
    <s v="MAC STUDIO FIX FOUNDATION STICK NC18 SHEP-05"/>
    <s v="EA"/>
    <n v="1"/>
    <n v="129"/>
    <n v="0"/>
    <n v="0"/>
    <n v="2"/>
    <n v="0"/>
  </r>
  <r>
    <x v="8"/>
    <s v="COSMETICS"/>
    <x v="12"/>
    <x v="6"/>
    <x v="7"/>
    <n v="111426094"/>
    <n v="773603000000"/>
    <s v="MAC STUDIO FIX FOUNDATION STICK NC27 SHEP-08"/>
    <s v="EA"/>
    <n v="1"/>
    <n v="129"/>
    <n v="1"/>
    <n v="129"/>
    <n v="3"/>
    <n v="0"/>
  </r>
  <r>
    <x v="8"/>
    <s v="COSMETICS"/>
    <x v="12"/>
    <x v="6"/>
    <x v="3"/>
    <n v="111426095"/>
    <n v="773603000000"/>
    <s v="MAC STUDIO FIX FOUNDATION STICK NC30 SHEP-09"/>
    <s v="EA"/>
    <n v="1"/>
    <n v="129"/>
    <n v="0"/>
    <n v="0"/>
    <n v="6"/>
    <n v="0"/>
  </r>
  <r>
    <x v="8"/>
    <s v="COSMETICS"/>
    <x v="12"/>
    <x v="6"/>
    <x v="7"/>
    <n v="111426097"/>
    <n v="773603000000"/>
    <s v="MAC STUDIO FIX FOUNDATION STICK NC37 SHEP-11"/>
    <s v="EA"/>
    <n v="1"/>
    <n v="129"/>
    <n v="0"/>
    <n v="0"/>
    <n v="14"/>
    <n v="0"/>
  </r>
  <r>
    <x v="8"/>
    <s v="COSMETICS"/>
    <x v="12"/>
    <x v="6"/>
    <x v="3"/>
    <n v="111426097"/>
    <n v="773603000000"/>
    <s v="MAC STUDIO FIX FOUNDATION STICK NC37 SHEP-11"/>
    <s v="EA"/>
    <n v="1"/>
    <n v="129"/>
    <n v="0"/>
    <n v="0"/>
    <n v="11"/>
    <n v="0"/>
  </r>
  <r>
    <x v="8"/>
    <s v="COSMETICS"/>
    <x v="12"/>
    <x v="6"/>
    <x v="4"/>
    <n v="111426099"/>
    <n v="773603000000"/>
    <s v="MAC STUDIO FIX FOUNDATION STICKNC40 SHEP-13"/>
    <s v="EA"/>
    <n v="1"/>
    <n v="129"/>
    <n v="0"/>
    <n v="0"/>
    <n v="2"/>
    <n v="0"/>
  </r>
  <r>
    <x v="8"/>
    <s v="COSMETICS"/>
    <x v="12"/>
    <x v="6"/>
    <x v="7"/>
    <n v="111426100"/>
    <n v="773603000000"/>
    <s v="MAC STUDIO FIX FOUNDATION STICK NC42 SHEP-14"/>
    <s v="EA"/>
    <n v="1"/>
    <n v="129"/>
    <n v="0"/>
    <n v="0"/>
    <n v="12"/>
    <n v="0"/>
  </r>
  <r>
    <x v="8"/>
    <s v="COSMETICS"/>
    <x v="12"/>
    <x v="6"/>
    <x v="7"/>
    <n v="111426102"/>
    <n v="773603000000"/>
    <s v="MAC STUDIO FIX FOUNDATION STICK NC45 SHEP-16"/>
    <s v="EA"/>
    <n v="1"/>
    <n v="129"/>
    <n v="0"/>
    <n v="0"/>
    <n v="8"/>
    <n v="0"/>
  </r>
  <r>
    <x v="8"/>
    <s v="COSMETICS"/>
    <x v="12"/>
    <x v="6"/>
    <x v="7"/>
    <n v="111426105"/>
    <n v="773603000000"/>
    <s v="MAC STUDIO FIX FOUNDATION STICK NC60 SHEP-19"/>
    <s v="EA"/>
    <n v="1"/>
    <n v="129"/>
    <n v="0"/>
    <n v="0"/>
    <n v="17"/>
    <n v="0"/>
  </r>
  <r>
    <x v="8"/>
    <s v="COSMETICS"/>
    <x v="12"/>
    <x v="6"/>
    <x v="4"/>
    <n v="111426106"/>
    <n v="773603000000"/>
    <s v="MAC STUDIO FIX FOUNDATION STICK NW13 SHEP-20"/>
    <s v="EA"/>
    <n v="1"/>
    <n v="129"/>
    <n v="0"/>
    <n v="0"/>
    <n v="1"/>
    <n v="0"/>
  </r>
  <r>
    <x v="8"/>
    <s v="COSMETICS"/>
    <x v="12"/>
    <x v="6"/>
    <x v="4"/>
    <n v="111426109"/>
    <n v="773603000000"/>
    <s v="MAC STUDIO FIX FOUNDATION STICK NW20 SHEP-23"/>
    <s v="EA"/>
    <n v="1"/>
    <n v="129"/>
    <n v="0"/>
    <n v="0"/>
    <n v="2"/>
    <n v="0"/>
  </r>
  <r>
    <x v="8"/>
    <s v="COSMETICS"/>
    <x v="12"/>
    <x v="6"/>
    <x v="4"/>
    <n v="111426113"/>
    <n v="773603000000"/>
    <s v="MAC STUDIO FIX FOUNDATION STICK NW35 SHEP-27"/>
    <s v="EA"/>
    <n v="1"/>
    <n v="129"/>
    <n v="0"/>
    <n v="0"/>
    <n v="0"/>
    <n v="0"/>
  </r>
  <r>
    <x v="8"/>
    <s v="COSMETICS"/>
    <x v="12"/>
    <x v="6"/>
    <x v="7"/>
    <n v="111426115"/>
    <n v="773603000000"/>
    <s v="MAC STUDIO FIX FOUNDATION STICK NW45 SHEP-29"/>
    <s v="EA"/>
    <n v="1"/>
    <n v="129"/>
    <n v="0"/>
    <n v="0"/>
    <n v="18"/>
    <n v="0"/>
  </r>
  <r>
    <x v="8"/>
    <s v="COSMETICS"/>
    <x v="12"/>
    <x v="6"/>
    <x v="7"/>
    <n v="111426118"/>
    <n v="773603000000"/>
    <s v="MAC STUDIO FIX FOUNDATION STICK NW55 SHEP-32"/>
    <s v="EA"/>
    <n v="1"/>
    <n v="129"/>
    <n v="0"/>
    <n v="0"/>
    <n v="28"/>
    <n v="0"/>
  </r>
  <r>
    <x v="8"/>
    <s v="COSMETICS"/>
    <x v="1"/>
    <x v="6"/>
    <x v="0"/>
    <n v="111548452"/>
    <n v="887167000000"/>
    <s v="ESTEE LAUDER PURE COLOR ENVY SCULPTING LIPSTICK 542 POETIC YJRR-AL"/>
    <s v="EA"/>
    <n v="1"/>
    <n v="129"/>
    <n v="0"/>
    <n v="0"/>
    <n v="16"/>
    <n v="0"/>
  </r>
  <r>
    <x v="8"/>
    <s v="COSMETICS"/>
    <x v="1"/>
    <x v="6"/>
    <x v="0"/>
    <n v="111548463"/>
    <n v="887167000000"/>
    <s v="ESTEE LAUDER PURE COLOR ENVY MATTE SCULPTING LIPSTICK 547 WILDER R8FC-35"/>
    <s v="EA"/>
    <n v="1"/>
    <n v="129"/>
    <n v="0"/>
    <n v="0"/>
    <n v="8"/>
    <n v="16"/>
  </r>
  <r>
    <x v="8"/>
    <s v="COSMETICS"/>
    <x v="1"/>
    <x v="6"/>
    <x v="1"/>
    <n v="111548465"/>
    <n v="887167000000"/>
    <s v="ESTEE LAUDER PURE COLOR ENVY MATTE SCULPTING LIPSTICK 550 MIND GAME R8FC-38"/>
    <s v="EA"/>
    <n v="1"/>
    <n v="129"/>
    <n v="0"/>
    <n v="0"/>
    <n v="11"/>
    <n v="12"/>
  </r>
  <r>
    <x v="8"/>
    <s v="COSMETICS"/>
    <x v="1"/>
    <x v="6"/>
    <x v="0"/>
    <n v="111548467"/>
    <n v="887167000000"/>
    <s v="ESTEE LAUDER PURE COLOR ENVY MATTE SCULPTING LIPSTICK 552 SPELLBOUND R8FC-40"/>
    <s v="EA"/>
    <n v="1"/>
    <n v="129"/>
    <n v="0"/>
    <n v="0"/>
    <n v="3"/>
    <n v="9"/>
  </r>
  <r>
    <x v="8"/>
    <s v="COSMETICS"/>
    <x v="1"/>
    <x v="6"/>
    <x v="1"/>
    <n v="111548468"/>
    <n v="887167000000"/>
    <s v="ESTEE LAUDER PURE COLOR ENVY MATTE SCULPTING LIPSTICK 554 DEEP SECRET R8FC-42"/>
    <s v="EA"/>
    <n v="1"/>
    <n v="129"/>
    <n v="0"/>
    <n v="0"/>
    <n v="3"/>
    <n v="0"/>
  </r>
  <r>
    <x v="8"/>
    <s v="COSMETICS"/>
    <x v="1"/>
    <x v="6"/>
    <x v="1"/>
    <n v="111548470"/>
    <n v="887167000000"/>
    <s v="ESTEE LAUDER PURE COLOR ENVY MATTE SCULPTING LIPSTICK 557 FRAGILE EGO R8FC-44"/>
    <s v="EA"/>
    <n v="1"/>
    <n v="129"/>
    <n v="1"/>
    <n v="129"/>
    <n v="7"/>
    <n v="39"/>
  </r>
  <r>
    <x v="8"/>
    <s v="COSMETICS"/>
    <x v="1"/>
    <x v="6"/>
    <x v="1"/>
    <n v="111548471"/>
    <n v="887167000000"/>
    <s v="ESTEE LAUDER PURE COLOR ENVY MATTE SCULPTING LIPSTICK 558 MARVELOUS R8FC-45"/>
    <s v="EA"/>
    <n v="1"/>
    <n v="129"/>
    <n v="0"/>
    <n v="0"/>
    <n v="9"/>
    <n v="26"/>
  </r>
  <r>
    <x v="8"/>
    <s v="COSMETICS"/>
    <x v="12"/>
    <x v="6"/>
    <x v="7"/>
    <n v="110334497"/>
    <n v="773602000000"/>
    <s v="MAC MINERALIZE SKINFINISH LIGHTSCAPADE MT1331"/>
    <s v="EA"/>
    <n v="1"/>
    <n v="127"/>
    <n v="1"/>
    <n v="127"/>
    <n v="17"/>
    <n v="4"/>
  </r>
  <r>
    <x v="8"/>
    <s v="COSMETICS"/>
    <x v="12"/>
    <x v="6"/>
    <x v="7"/>
    <n v="110334504"/>
    <n v="773602000000"/>
    <s v="MAC MINERALIZE SKINFINISH NATURAL MEDIUM PLUS MT7E-09"/>
    <s v="EA"/>
    <n v="1"/>
    <n v="127"/>
    <n v="0"/>
    <n v="0"/>
    <n v="26"/>
    <n v="18"/>
  </r>
  <r>
    <x v="8"/>
    <s v="COSMETICS"/>
    <x v="12"/>
    <x v="6"/>
    <x v="3"/>
    <n v="110334509"/>
    <n v="773602000000"/>
    <s v="MAC MINERALIZE SKINFINISH NATURAL MEDIUM GOLDEN MT7E-15"/>
    <s v="EA"/>
    <n v="1"/>
    <n v="127"/>
    <n v="0"/>
    <n v="0"/>
    <n v="9"/>
    <n v="13"/>
  </r>
  <r>
    <x v="8"/>
    <s v="COSMETICS"/>
    <x v="12"/>
    <x v="6"/>
    <x v="4"/>
    <n v="110334510"/>
    <n v="773602000000"/>
    <s v="MAC MINERALIZE SKINFINISH NATURAL MEDIUM TAN MT7E16"/>
    <s v="EA"/>
    <n v="1"/>
    <n v="127"/>
    <n v="0"/>
    <n v="0"/>
    <n v="3"/>
    <n v="0"/>
  </r>
  <r>
    <x v="8"/>
    <s v="COSMETICS"/>
    <x v="12"/>
    <x v="6"/>
    <x v="7"/>
    <n v="110334513"/>
    <n v="773602000000"/>
    <s v="MAC MINERALIZE SKINFINISH NATURAL DARK TAN MT7E18"/>
    <s v="EA"/>
    <n v="1"/>
    <n v="127"/>
    <n v="0"/>
    <n v="0"/>
    <n v="-1"/>
    <n v="0"/>
  </r>
  <r>
    <x v="8"/>
    <s v="COSMETICS"/>
    <x v="12"/>
    <x v="6"/>
    <x v="1"/>
    <n v="110334515"/>
    <n v="773602000000"/>
    <s v="MAC MINERALIZE SKINFINISH NATURAL GIVE ME SUN! MT7E-11"/>
    <s v="EA"/>
    <n v="1"/>
    <n v="127"/>
    <n v="0"/>
    <n v="0"/>
    <n v="4"/>
    <n v="57"/>
  </r>
  <r>
    <x v="8"/>
    <s v="COSMETICS"/>
    <x v="12"/>
    <x v="6"/>
    <x v="4"/>
    <n v="110334515"/>
    <n v="773602000000"/>
    <s v="MAC MINERALIZE SKINFINISH NATURAL GIVE ME SUN! MT7E-11"/>
    <s v="EA"/>
    <n v="1"/>
    <n v="127"/>
    <n v="0"/>
    <n v="0"/>
    <n v="9"/>
    <n v="57"/>
  </r>
  <r>
    <x v="8"/>
    <s v="COSMETICS"/>
    <x v="12"/>
    <x v="6"/>
    <x v="7"/>
    <n v="110532770"/>
    <n v="773602000000"/>
    <s v="MAC EXTRA DIMENSION SKINFINISH DOUBLE-GLEAM MLGK-19"/>
    <s v="EA"/>
    <n v="1"/>
    <n v="127"/>
    <n v="0"/>
    <n v="0"/>
    <n v="226"/>
    <n v="629"/>
  </r>
  <r>
    <x v="8"/>
    <s v="COSMETICS"/>
    <x v="12"/>
    <x v="6"/>
    <x v="4"/>
    <n v="110532770"/>
    <n v="773602000000"/>
    <s v="MAC EXTRA DIMENSION SKINFINISH DOUBLE-GLEAM MLGK-19"/>
    <s v="EA"/>
    <n v="1"/>
    <n v="127"/>
    <n v="0"/>
    <n v="0"/>
    <n v="10"/>
    <n v="629"/>
  </r>
  <r>
    <x v="8"/>
    <s v="COSMETICS"/>
    <x v="12"/>
    <x v="6"/>
    <x v="7"/>
    <n v="110532771"/>
    <n v="773602000000"/>
    <s v="MAC EXTRA DIMENSION SKINFINISH BEAMING BLUSH MLGK-20"/>
    <s v="EA"/>
    <n v="1"/>
    <n v="127"/>
    <n v="0"/>
    <n v="0"/>
    <n v="6"/>
    <n v="0"/>
  </r>
  <r>
    <x v="8"/>
    <s v="COSMETICS"/>
    <x v="12"/>
    <x v="6"/>
    <x v="1"/>
    <n v="110576218"/>
    <n v="773602000000"/>
    <s v="MAC EXTRA DIMENSION SKINFINISH OH DARLING MLGK-05"/>
    <s v="EA"/>
    <n v="1"/>
    <n v="127"/>
    <n v="0"/>
    <n v="0"/>
    <n v="5"/>
    <n v="0"/>
  </r>
  <r>
    <x v="8"/>
    <s v="COSMETICS"/>
    <x v="12"/>
    <x v="6"/>
    <x v="7"/>
    <n v="110858893"/>
    <n v="773602000000"/>
    <s v="MAC EXTRA DIMENSION SKINFINISH WHISPER OF GUILT MLGK-01"/>
    <s v="EA"/>
    <n v="1"/>
    <n v="127"/>
    <n v="0"/>
    <n v="0"/>
    <n v="12"/>
    <n v="0"/>
  </r>
  <r>
    <x v="8"/>
    <s v="COSMETICS"/>
    <x v="12"/>
    <x v="6"/>
    <x v="4"/>
    <n v="110858893"/>
    <n v="773602000000"/>
    <s v="MAC EXTRA DIMENSION SKINFINISH WHISPER OF GUILT MLGK-01"/>
    <s v="EA"/>
    <n v="1"/>
    <n v="127"/>
    <n v="0"/>
    <n v="0"/>
    <n v="5"/>
    <n v="0"/>
  </r>
  <r>
    <x v="8"/>
    <s v="COSMETICS"/>
    <x v="3"/>
    <x v="6"/>
    <x v="0"/>
    <n v="102110424"/>
    <n v="20714066116"/>
    <s v="CLINIQUE STAY MATTE SHEER PRESS PWD 645J-02"/>
    <s v="EA"/>
    <n v="1"/>
    <n v="126"/>
    <n v="0"/>
    <n v="0"/>
    <n v="6"/>
    <n v="55"/>
  </r>
  <r>
    <x v="8"/>
    <s v="COSMETICS"/>
    <x v="1"/>
    <x v="6"/>
    <x v="4"/>
    <n v="110121983"/>
    <n v="27131771944"/>
    <s v="E LAUDER SUMPTUOUS EXTREME MASCARA WGHW-01"/>
    <s v="EA"/>
    <n v="1"/>
    <n v="126"/>
    <n v="0"/>
    <n v="0"/>
    <n v="19"/>
    <n v="282"/>
  </r>
  <r>
    <x v="8"/>
    <s v="COSMETICS"/>
    <x v="13"/>
    <x v="6"/>
    <x v="1"/>
    <n v="110233780"/>
    <n v="716170000000"/>
    <s v="BOBBI BROWN CREAMY CONCEALER KIT IVORY E6XT-02"/>
    <s v="EA"/>
    <n v="1"/>
    <n v="126"/>
    <n v="0"/>
    <n v="0"/>
    <n v="4"/>
    <n v="0"/>
  </r>
  <r>
    <x v="8"/>
    <s v="COSMETICS"/>
    <x v="1"/>
    <x v="6"/>
    <x v="0"/>
    <n v="110258841"/>
    <n v="27131964858"/>
    <s v="E LAUDER SUMPTUOUS EXTREME MASCARA WP EXTREME BLACK Y9L2-01"/>
    <s v="EA"/>
    <n v="1"/>
    <n v="126"/>
    <n v="0"/>
    <n v="0"/>
    <n v="3"/>
    <n v="12"/>
  </r>
  <r>
    <x v="8"/>
    <s v="COSMETICS"/>
    <x v="13"/>
    <x v="6"/>
    <x v="1"/>
    <n v="110443189"/>
    <n v="716170000000"/>
    <s v="BOBBI BROWN CREAMY CONCEALER KIT ALMOND EA73-13"/>
    <s v="EA"/>
    <n v="1"/>
    <n v="126"/>
    <n v="0"/>
    <n v="0"/>
    <n v="7"/>
    <n v="0"/>
  </r>
  <r>
    <x v="8"/>
    <s v="COSMETICS"/>
    <x v="1"/>
    <x v="6"/>
    <x v="0"/>
    <n v="110690028"/>
    <n v="887167000000"/>
    <s v="E LAUDER PURE COLOR LASH ENVY MASCARA 01 BLACK RJMH-01"/>
    <s v="EA"/>
    <n v="1"/>
    <n v="126"/>
    <n v="0"/>
    <n v="0"/>
    <n v="20"/>
    <n v="0"/>
  </r>
  <r>
    <x v="8"/>
    <s v="COSMETICS"/>
    <x v="1"/>
    <x v="6"/>
    <x v="1"/>
    <n v="110690028"/>
    <n v="887167000000"/>
    <s v="E LAUDER PURE COLOR LASH ENVY MASCARA 01 BLACK RJMH-01"/>
    <s v="EA"/>
    <n v="1"/>
    <n v="126"/>
    <n v="1"/>
    <n v="126"/>
    <n v="3"/>
    <n v="0"/>
  </r>
  <r>
    <x v="8"/>
    <s v="COSMETICS"/>
    <x v="12"/>
    <x v="6"/>
    <x v="4"/>
    <n v="110808215"/>
    <n v="773603000000"/>
    <s v="MAC EYES TIMES NINE AMBER SCN2-02"/>
    <s v="EA"/>
    <n v="1"/>
    <n v="126"/>
    <n v="1"/>
    <n v="126"/>
    <n v="10"/>
    <n v="59"/>
  </r>
  <r>
    <x v="8"/>
    <s v="COSMETICS"/>
    <x v="12"/>
    <x v="6"/>
    <x v="1"/>
    <n v="110808216"/>
    <n v="773603000000"/>
    <s v="MAC EYES TIMES NINE BURGUNDY SCN2-03"/>
    <s v="EA"/>
    <n v="1"/>
    <n v="126"/>
    <n v="1"/>
    <n v="126"/>
    <n v="3"/>
    <n v="333"/>
  </r>
  <r>
    <x v="8"/>
    <s v="COSMETICS"/>
    <x v="12"/>
    <x v="6"/>
    <x v="4"/>
    <n v="110808216"/>
    <n v="773603000000"/>
    <s v="MAC EYES TIMES NINE BURGUNDY SCN2-03"/>
    <s v="EA"/>
    <n v="1"/>
    <n v="126"/>
    <n v="0"/>
    <n v="0"/>
    <n v="18"/>
    <n v="333"/>
  </r>
  <r>
    <x v="8"/>
    <s v="COSMETICS"/>
    <x v="12"/>
    <x v="6"/>
    <x v="7"/>
    <n v="110808217"/>
    <n v="773603000000"/>
    <s v="MAC EYES TIMES NINE DUSKY ROSE SCN3-07"/>
    <s v="EA"/>
    <n v="1"/>
    <n v="126"/>
    <n v="0"/>
    <n v="0"/>
    <n v="37"/>
    <n v="0"/>
  </r>
  <r>
    <x v="8"/>
    <s v="COSMETICS"/>
    <x v="12"/>
    <x v="6"/>
    <x v="1"/>
    <n v="110808217"/>
    <n v="773603000000"/>
    <s v="MAC EYES TIMES NINE DUSKY ROSE SCN3-07"/>
    <s v="EA"/>
    <n v="1"/>
    <n v="126"/>
    <n v="0"/>
    <n v="0"/>
    <n v="10"/>
    <n v="0"/>
  </r>
  <r>
    <x v="8"/>
    <s v="COSMETICS"/>
    <x v="12"/>
    <x v="6"/>
    <x v="4"/>
    <n v="110808217"/>
    <n v="773603000000"/>
    <s v="MAC EYES TIMES NINE DUSKY ROSE SCN3-07"/>
    <s v="EA"/>
    <n v="1"/>
    <n v="126"/>
    <n v="0"/>
    <n v="0"/>
    <n v="13"/>
    <n v="0"/>
  </r>
  <r>
    <x v="8"/>
    <s v="COSMETICS"/>
    <x v="1"/>
    <x v="5"/>
    <x v="8"/>
    <n v="111105488"/>
    <n v="887167000000"/>
    <s v="ESTEE LAUDER NUTRITIOUS RADIANT VITALITY 2-IN-1 FOAM CLEANSER 125ML P31P-01"/>
    <s v="EA"/>
    <n v="1"/>
    <n v="126"/>
    <n v="0"/>
    <n v="0"/>
    <n v="0"/>
    <n v="357"/>
  </r>
  <r>
    <x v="8"/>
    <s v="COSMETICS"/>
    <x v="12"/>
    <x v="6"/>
    <x v="4"/>
    <n v="102205284"/>
    <n v="773602000000"/>
    <s v="MAC BRUSH CLEANSER 235ML M86F-01"/>
    <s v="EA"/>
    <n v="2"/>
    <n v="122"/>
    <n v="0"/>
    <n v="0"/>
    <n v="1"/>
    <n v="0"/>
  </r>
  <r>
    <x v="8"/>
    <s v="COSMETICS"/>
    <x v="12"/>
    <x v="6"/>
    <x v="7"/>
    <n v="102209532"/>
    <n v="773602000000"/>
    <s v="MAC LASHES 7 BLACK M8H3 01"/>
    <s v="EA"/>
    <n v="2"/>
    <n v="122"/>
    <n v="0"/>
    <n v="0"/>
    <n v="8"/>
    <n v="0"/>
  </r>
  <r>
    <x v="8"/>
    <s v="COSMETICS"/>
    <x v="12"/>
    <x v="5"/>
    <x v="1"/>
    <n v="110288092"/>
    <n v="773602000000"/>
    <s v="MAC PREP + PRIME FIX+ MXH3-01"/>
    <s v="EA"/>
    <n v="2"/>
    <n v="122"/>
    <n v="0"/>
    <n v="0"/>
    <n v="26"/>
    <n v="358"/>
  </r>
  <r>
    <x v="8"/>
    <s v="COSMETICS"/>
    <x v="12"/>
    <x v="5"/>
    <x v="4"/>
    <n v="110288092"/>
    <n v="773602000000"/>
    <s v="MAC PREP + PRIME FIX+ MXH3-01"/>
    <s v="EA"/>
    <n v="2"/>
    <n v="122"/>
    <n v="0"/>
    <n v="0"/>
    <n v="22"/>
    <n v="358"/>
  </r>
  <r>
    <x v="8"/>
    <s v="COSMETICS"/>
    <x v="1"/>
    <x v="6"/>
    <x v="0"/>
    <n v="110313365"/>
    <n v="887167000000"/>
    <s v="ESTEE LAUDER PCOLOR ENVY LIPSTICK VENGEFUL RED YJRR-05"/>
    <s v="EA"/>
    <n v="1"/>
    <n v="122"/>
    <n v="0"/>
    <n v="0"/>
    <n v="0"/>
    <n v="0"/>
  </r>
  <r>
    <x v="8"/>
    <s v="COSMETICS"/>
    <x v="3"/>
    <x v="5"/>
    <x v="6"/>
    <n v="110391146"/>
    <n v="20714699604"/>
    <s v="CLINIQUE TAKE THE DAY OFF MAKEUP REMOVER Z7XK-01"/>
    <s v="EA"/>
    <n v="1"/>
    <n v="122"/>
    <n v="1"/>
    <n v="122"/>
    <n v="8"/>
    <n v="109"/>
  </r>
  <r>
    <x v="8"/>
    <s v="COSMETICS"/>
    <x v="12"/>
    <x v="6"/>
    <x v="7"/>
    <n v="111250825"/>
    <n v="773603000000"/>
    <s v="MAC HIGH LIGHT POWDER FLEUR REAL SF7L-01"/>
    <s v="EA"/>
    <n v="1"/>
    <n v="122"/>
    <n v="0"/>
    <n v="0"/>
    <n v="15"/>
    <n v="0"/>
  </r>
  <r>
    <x v="8"/>
    <s v="COSMETICS"/>
    <x v="3"/>
    <x v="5"/>
    <x v="4"/>
    <n v="102205659"/>
    <n v="20714215552"/>
    <s v="CLINIQUE CLEANSING BALM 125ML 6CY4-01"/>
    <s v="EA"/>
    <n v="1"/>
    <n v="120"/>
    <n v="0"/>
    <n v="0"/>
    <n v="3"/>
    <n v="49"/>
  </r>
  <r>
    <x v="8"/>
    <s v="COSMETICS"/>
    <x v="12"/>
    <x v="6"/>
    <x v="7"/>
    <n v="102209972"/>
    <n v="773602000000"/>
    <s v="MAC FOUNDATION PUMP M8CF 01"/>
    <s v="EA"/>
    <n v="5"/>
    <n v="120"/>
    <n v="1"/>
    <n v="24"/>
    <n v="60"/>
    <n v="976"/>
  </r>
  <r>
    <x v="8"/>
    <s v="COSMETICS"/>
    <x v="12"/>
    <x v="5"/>
    <x v="1"/>
    <n v="110538392"/>
    <n v="773602000000"/>
    <s v="MAC STROBE CREAM 50ML PINKLITE S48L-01"/>
    <s v="EA"/>
    <n v="1"/>
    <n v="120"/>
    <n v="0"/>
    <n v="0"/>
    <n v="11"/>
    <n v="35"/>
  </r>
  <r>
    <x v="8"/>
    <s v="COSMETICS"/>
    <x v="12"/>
    <x v="5"/>
    <x v="3"/>
    <n v="110538392"/>
    <n v="773602000000"/>
    <s v="MAC STROBE CREAM 50ML PINKLITE S48L-01"/>
    <s v="EA"/>
    <n v="1"/>
    <n v="120"/>
    <n v="0"/>
    <n v="0"/>
    <n v="5"/>
    <n v="35"/>
  </r>
  <r>
    <x v="8"/>
    <s v="COSMETICS"/>
    <x v="12"/>
    <x v="5"/>
    <x v="7"/>
    <n v="110538402"/>
    <n v="773602000000"/>
    <s v="MAC STROBE CREAM 50ML GOLDLITE S48L-04"/>
    <s v="EA"/>
    <n v="1"/>
    <n v="120"/>
    <n v="0"/>
    <n v="0"/>
    <n v="33"/>
    <n v="77"/>
  </r>
  <r>
    <x v="8"/>
    <s v="COSMETICS"/>
    <x v="12"/>
    <x v="5"/>
    <x v="7"/>
    <n v="110538404"/>
    <n v="773602000000"/>
    <s v="MAC STROBE CREAM 50ML PEACHLITE S48L-05"/>
    <s v="EA"/>
    <n v="1"/>
    <n v="120"/>
    <n v="0"/>
    <n v="0"/>
    <n v="7"/>
    <n v="0"/>
  </r>
  <r>
    <x v="8"/>
    <s v="COSMETICS"/>
    <x v="1"/>
    <x v="6"/>
    <x v="0"/>
    <n v="110950088"/>
    <n v="887167000000"/>
    <s v="E LAUDER PC ENVY PAINT-ON LIQUID 201 HEART CRUSH P364-07"/>
    <s v="EA"/>
    <n v="1"/>
    <n v="120"/>
    <n v="0"/>
    <n v="0"/>
    <n v="4"/>
    <n v="0"/>
  </r>
  <r>
    <x v="8"/>
    <s v="COSMETICS"/>
    <x v="1"/>
    <x v="6"/>
    <x v="0"/>
    <n v="111311586"/>
    <n v="887167000000"/>
    <s v="ESTEE LAUDER PURE COLOR ENVY LIQUID LIP KISSING POTION P9NX-01"/>
    <s v="EA"/>
    <n v="1"/>
    <n v="120"/>
    <n v="0"/>
    <n v="0"/>
    <n v="4"/>
    <n v="24"/>
  </r>
  <r>
    <x v="8"/>
    <s v="COSMETICS"/>
    <x v="13"/>
    <x v="6"/>
    <x v="1"/>
    <n v="110705016"/>
    <n v="716170000000"/>
    <s v="B BROWN CRUSHED LIP COLOR CRANBERRY EH21-06"/>
    <s v="EA"/>
    <n v="1"/>
    <n v="118"/>
    <n v="0"/>
    <n v="0"/>
    <n v="25"/>
    <n v="3"/>
  </r>
  <r>
    <x v="8"/>
    <s v="COSMETICS"/>
    <x v="12"/>
    <x v="6"/>
    <x v="7"/>
    <n v="110951296"/>
    <n v="773602000000"/>
    <s v="MAC LIP DUO ANTIQUE VELVET/CHESTNUT S9GE-05"/>
    <s v="EA"/>
    <n v="1"/>
    <n v="116"/>
    <n v="0"/>
    <n v="0"/>
    <n v="0"/>
    <n v="0"/>
  </r>
  <r>
    <x v="8"/>
    <s v="COSMETICS"/>
    <x v="1"/>
    <x v="6"/>
    <x v="0"/>
    <n v="110161774"/>
    <n v="27131963394"/>
    <s v="E LAUDER DBLWEAR STAY IN PLACE SPF15 CONCEALER Y9GY-08"/>
    <s v="EA"/>
    <n v="1"/>
    <n v="115"/>
    <n v="1"/>
    <n v="115"/>
    <n v="10"/>
    <n v="0"/>
  </r>
  <r>
    <x v="8"/>
    <s v="COSMETICS"/>
    <x v="1"/>
    <x v="5"/>
    <x v="4"/>
    <n v="110253857"/>
    <n v="27131987840"/>
    <s v="E LAUDER PERFECTLY CLEAN FOAM CLEANSER PURIFYING MASK 150ML YCE7-01"/>
    <s v="EA"/>
    <n v="1"/>
    <n v="115"/>
    <n v="0"/>
    <n v="0"/>
    <n v="15"/>
    <n v="225"/>
  </r>
  <r>
    <x v="8"/>
    <s v="COSMETICS"/>
    <x v="1"/>
    <x v="5"/>
    <x v="4"/>
    <n v="110253859"/>
    <n v="27131987857"/>
    <s v="E LAUDER PERFECTLY CLEAN CREAM CLEANSER MOISTURE MASK 150ML YCE8-01"/>
    <s v="EA"/>
    <n v="1"/>
    <n v="115"/>
    <n v="0"/>
    <n v="0"/>
    <n v="9"/>
    <n v="4"/>
  </r>
  <r>
    <x v="8"/>
    <s v="COSMETICS"/>
    <x v="1"/>
    <x v="5"/>
    <x v="0"/>
    <n v="110253862"/>
    <n v="27131988106"/>
    <s v="E LAUDER TAKE IT AWAY MAKEUP REMOVER 200ML YCF7-01"/>
    <s v="EA"/>
    <n v="1"/>
    <n v="115"/>
    <n v="0"/>
    <n v="0"/>
    <n v="11"/>
    <n v="0"/>
  </r>
  <r>
    <x v="8"/>
    <s v="COSMETICS"/>
    <x v="13"/>
    <x v="6"/>
    <x v="1"/>
    <n v="110594974"/>
    <n v="716170000000"/>
    <s v="B BROWN INSTANT FULL COVER CONCEALER IVORY EH9A-02"/>
    <s v="EA"/>
    <n v="1"/>
    <n v="115"/>
    <n v="0"/>
    <n v="0"/>
    <n v="4"/>
    <n v="0"/>
  </r>
  <r>
    <x v="8"/>
    <s v="COSMETICS"/>
    <x v="13"/>
    <x v="6"/>
    <x v="1"/>
    <n v="110594987"/>
    <n v="716170000000"/>
    <s v="B BROWN INSTANT FULL COVER CONCEALER WARM HONEY EH9A-15"/>
    <s v="EA"/>
    <n v="1"/>
    <n v="115"/>
    <n v="0"/>
    <n v="0"/>
    <n v="7"/>
    <n v="6"/>
  </r>
  <r>
    <x v="8"/>
    <s v="COSMETICS"/>
    <x v="3"/>
    <x v="6"/>
    <x v="4"/>
    <n v="111120043"/>
    <n v="20714942618"/>
    <s v="CLINIQUE DUAL ENDED POP LIP SET K9X1-01"/>
    <s v="EA"/>
    <n v="1"/>
    <n v="115"/>
    <n v="0"/>
    <n v="0"/>
    <n v="15"/>
    <n v="3"/>
  </r>
  <r>
    <x v="8"/>
    <s v="COSMETICS"/>
    <x v="1"/>
    <x v="6"/>
    <x v="0"/>
    <n v="111395615"/>
    <n v="27131963417"/>
    <s v="E LAUDER DWEAR STAYINPLACE FLAWLESS WEAR CONCEALER SPF 10 EXTRA LIGHT Y9GY-10"/>
    <s v="EA"/>
    <n v="1"/>
    <n v="115"/>
    <n v="0"/>
    <n v="0"/>
    <n v="10"/>
    <n v="25"/>
  </r>
  <r>
    <x v="8"/>
    <s v="COSMETICS"/>
    <x v="1"/>
    <x v="6"/>
    <x v="1"/>
    <n v="111423845"/>
    <n v="887167000000"/>
    <s v="ESTEE LAUDER PURE COLOR ENVY KISSABLE LIP SHINE 260 ECCENTRIC PFN7-08"/>
    <s v="EA"/>
    <n v="1"/>
    <n v="115"/>
    <n v="0"/>
    <n v="0"/>
    <n v="6"/>
    <n v="116"/>
  </r>
  <r>
    <x v="8"/>
    <s v="COSMETICS"/>
    <x v="1"/>
    <x v="6"/>
    <x v="1"/>
    <n v="111423846"/>
    <n v="887167000000"/>
    <s v="ESTEE LAUDER PURE COLOR ENVY KISSABLE LIP SHINE 106 TEMPT &amp; TEASE PFN7-10"/>
    <s v="EA"/>
    <n v="1"/>
    <n v="115"/>
    <n v="0"/>
    <n v="0"/>
    <n v="8"/>
    <n v="136"/>
  </r>
  <r>
    <x v="8"/>
    <s v="COSMETICS"/>
    <x v="12"/>
    <x v="6"/>
    <x v="7"/>
    <n v="111613601"/>
    <n v="773603000000"/>
    <s v="MAC DAZZLESHADOW EXTREMEINC SJC1-07"/>
    <s v="EA"/>
    <n v="2"/>
    <n v="114"/>
    <n v="0"/>
    <n v="0"/>
    <n v="9"/>
    <n v="0"/>
  </r>
  <r>
    <x v="8"/>
    <s v="COSMETICS"/>
    <x v="12"/>
    <x v="6"/>
    <x v="3"/>
    <n v="110039869"/>
    <n v="773602000000"/>
    <s v="MAC PREP+PRIME TRANS FINISH POWDER MC96 01"/>
    <s v="EA"/>
    <n v="1"/>
    <n v="113"/>
    <n v="0"/>
    <n v="0"/>
    <n v="10"/>
    <n v="23"/>
  </r>
  <r>
    <x v="8"/>
    <s v="COSMETICS"/>
    <x v="12"/>
    <x v="6"/>
    <x v="4"/>
    <n v="110039869"/>
    <n v="773602000000"/>
    <s v="MAC PREP+PRIME TRANS FINISH POWDER MC96 01"/>
    <s v="EA"/>
    <n v="1"/>
    <n v="113"/>
    <n v="0"/>
    <n v="0"/>
    <n v="10"/>
    <n v="23"/>
  </r>
  <r>
    <x v="8"/>
    <s v="COSMETICS"/>
    <x v="13"/>
    <x v="6"/>
    <x v="1"/>
    <n v="110266429"/>
    <n v="716170000000"/>
    <s v="BOBBI BROWN LWEAR CREAM SHADOW STICK SUNLIGHT GOLD E96E-10"/>
    <s v="EA"/>
    <n v="1"/>
    <n v="113"/>
    <n v="0"/>
    <n v="0"/>
    <n v="9"/>
    <n v="0"/>
  </r>
  <r>
    <x v="8"/>
    <s v="COSMETICS"/>
    <x v="12"/>
    <x v="6"/>
    <x v="7"/>
    <n v="110338079"/>
    <n v="773602000000"/>
    <s v="MAC MINERALIZE BLUSH LOVE JOY MT1N-44"/>
    <s v="EA"/>
    <n v="1"/>
    <n v="113"/>
    <n v="0"/>
    <n v="0"/>
    <n v="24"/>
    <n v="0"/>
  </r>
  <r>
    <x v="8"/>
    <s v="COSMETICS"/>
    <x v="12"/>
    <x v="6"/>
    <x v="7"/>
    <n v="110338083"/>
    <n v="773602000000"/>
    <s v="MAC MINERALIZE BLUSH WARM SOUL MT1N-46"/>
    <s v="EA"/>
    <n v="1"/>
    <n v="113"/>
    <n v="0"/>
    <n v="0"/>
    <n v="30"/>
    <n v="0"/>
  </r>
  <r>
    <x v="8"/>
    <s v="COSMETICS"/>
    <x v="12"/>
    <x v="6"/>
    <x v="1"/>
    <n v="110338083"/>
    <n v="773602000000"/>
    <s v="MAC MINERALIZE BLUSH WARM SOUL MT1N-46"/>
    <s v="EA"/>
    <n v="1"/>
    <n v="113"/>
    <n v="0"/>
    <n v="0"/>
    <n v="3"/>
    <n v="0"/>
  </r>
  <r>
    <x v="8"/>
    <s v="COSMETICS"/>
    <x v="1"/>
    <x v="6"/>
    <x v="0"/>
    <n v="110522836"/>
    <n v="887167000000"/>
    <s v="E LAUDER THE BROW MULTI-TASKER BRUNETTE RH8G-03"/>
    <s v="EA"/>
    <n v="1"/>
    <n v="113"/>
    <n v="0"/>
    <n v="0"/>
    <n v="6"/>
    <n v="0"/>
  </r>
  <r>
    <x v="8"/>
    <s v="COSMETICS"/>
    <x v="1"/>
    <x v="6"/>
    <x v="4"/>
    <n v="110522837"/>
    <n v="887167000000"/>
    <s v="E LAUDER THE BROW MULTI-TASKER DARK BRUNETTE RH8G-04"/>
    <s v="EA"/>
    <n v="1"/>
    <n v="113"/>
    <n v="0"/>
    <n v="0"/>
    <n v="1"/>
    <n v="0"/>
  </r>
  <r>
    <x v="8"/>
    <s v="COSMETICS"/>
    <x v="12"/>
    <x v="6"/>
    <x v="4"/>
    <n v="110576198"/>
    <n v="773602000000"/>
    <s v="MAC EXTRA DIMENSION BLUSH HUSHED TONE S611-14"/>
    <s v="EA"/>
    <n v="1"/>
    <n v="113"/>
    <n v="1"/>
    <n v="113"/>
    <n v="2"/>
    <n v="0"/>
  </r>
  <r>
    <x v="8"/>
    <s v="COSMETICS"/>
    <x v="12"/>
    <x v="6"/>
    <x v="3"/>
    <n v="110808737"/>
    <n v="773602000000"/>
    <s v="MAC #268S DUO FIBRE ANGLE BRUSH S6HY-01"/>
    <s v="EA"/>
    <n v="1"/>
    <n v="113"/>
    <n v="0"/>
    <n v="0"/>
    <n v="2"/>
    <n v="0"/>
  </r>
  <r>
    <x v="8"/>
    <s v="COSMETICS"/>
    <x v="12"/>
    <x v="6"/>
    <x v="7"/>
    <n v="110985643"/>
    <n v="773602000000"/>
    <s v="MAC MINERALIZE BLUSH HAPPY GO ROSY S2P0-12"/>
    <s v="EA"/>
    <n v="1"/>
    <n v="113"/>
    <n v="0"/>
    <n v="0"/>
    <n v="11"/>
    <n v="0"/>
  </r>
  <r>
    <x v="8"/>
    <s v="COSMETICS"/>
    <x v="12"/>
    <x v="6"/>
    <x v="7"/>
    <n v="110985646"/>
    <n v="773602000000"/>
    <s v="MAC MINERALIZE BLUSH FLIRTING WITH DANGER S2P0-17"/>
    <s v="EA"/>
    <n v="1"/>
    <n v="113"/>
    <n v="0"/>
    <n v="0"/>
    <n v="13"/>
    <n v="0"/>
  </r>
  <r>
    <x v="8"/>
    <s v="COSMETICS"/>
    <x v="12"/>
    <x v="6"/>
    <x v="7"/>
    <n v="111375243"/>
    <n v="773603000000"/>
    <s v="MAC NEXT TO NOTHING BRONZ-CA 10GM/.35OZ SFXC-01"/>
    <s v="EA"/>
    <n v="1"/>
    <n v="113"/>
    <n v="0"/>
    <n v="0"/>
    <n v="4"/>
    <n v="0"/>
  </r>
  <r>
    <x v="8"/>
    <s v="COSMETICS"/>
    <x v="12"/>
    <x v="6"/>
    <x v="7"/>
    <n v="111366911"/>
    <n v="773603000000"/>
    <s v="MAC LIPGLASS-DIAMOND IN THE 3.1ML/.1FLOZ SGY5-4C"/>
    <s v="EA"/>
    <n v="2"/>
    <n v="112"/>
    <n v="0"/>
    <n v="0"/>
    <n v="125"/>
    <n v="0"/>
  </r>
  <r>
    <x v="8"/>
    <s v="COSMETICS"/>
    <x v="12"/>
    <x v="5"/>
    <x v="7"/>
    <n v="102207786"/>
    <n v="773602000000"/>
    <s v="MAC CLEANSE OFF OIL BOT W/ PMP 150ML M6GN 01"/>
    <s v="EA"/>
    <n v="1"/>
    <n v="111"/>
    <n v="0"/>
    <n v="0"/>
    <n v="16"/>
    <n v="0"/>
  </r>
  <r>
    <x v="8"/>
    <s v="COSMETICS"/>
    <x v="12"/>
    <x v="5"/>
    <x v="4"/>
    <n v="102207786"/>
    <n v="773602000000"/>
    <s v="MAC CLEANSE OFF OIL BOT W/ PMP 150ML M6GN 01"/>
    <s v="EA"/>
    <n v="1"/>
    <n v="111"/>
    <n v="0"/>
    <n v="0"/>
    <n v="8"/>
    <n v="0"/>
  </r>
  <r>
    <x v="8"/>
    <s v="COSMETICS"/>
    <x v="12"/>
    <x v="6"/>
    <x v="7"/>
    <n v="110808364"/>
    <n v="773602000000"/>
    <s v="MAC SNOW BALL SHADESCENTS KIT CANDY YUM YUM S5NE-Y7"/>
    <s v="EA"/>
    <n v="1"/>
    <n v="107"/>
    <n v="0"/>
    <n v="0"/>
    <n v="40"/>
    <n v="124"/>
  </r>
  <r>
    <x v="8"/>
    <s v="COSMETICS"/>
    <x v="12"/>
    <x v="6"/>
    <x v="4"/>
    <n v="110808365"/>
    <n v="773602000000"/>
    <s v="MAC SNOW BALL SHADESCENTS KIT CRME D'NUDE S5NF-Y7"/>
    <s v="EA"/>
    <n v="1"/>
    <n v="107"/>
    <n v="0"/>
    <n v="0"/>
    <n v="-1"/>
    <n v="72"/>
  </r>
  <r>
    <x v="8"/>
    <s v="COSMETICS"/>
    <x v="3"/>
    <x v="5"/>
    <x v="0"/>
    <n v="100735256"/>
    <n v="20714125608"/>
    <s v="CLINIQUE SKIN SUPPLIES MEN FACE SCRUB 67F9-01"/>
    <s v="EA"/>
    <n v="1"/>
    <n v="102"/>
    <n v="0"/>
    <n v="0"/>
    <n v="9"/>
    <n v="72"/>
  </r>
  <r>
    <x v="8"/>
    <s v="COSMETICS"/>
    <x v="3"/>
    <x v="5"/>
    <x v="4"/>
    <n v="102083272"/>
    <n v="20714045159"/>
    <s v="CLINIQUE 7 DAY SCRUB CR RINSE OFF 667H-01"/>
    <s v="EA"/>
    <n v="1"/>
    <n v="102"/>
    <n v="0"/>
    <n v="0"/>
    <n v="6"/>
    <n v="42"/>
  </r>
  <r>
    <x v="8"/>
    <s v="COSMETICS"/>
    <x v="3"/>
    <x v="5"/>
    <x v="0"/>
    <n v="102209334"/>
    <n v="20714291839"/>
    <s v="CLINIQUE ANTI BLEMISH MOISTURIZER 50ML 6KNA-01"/>
    <s v="EA"/>
    <n v="1"/>
    <n v="102"/>
    <n v="0"/>
    <n v="0"/>
    <n v="4"/>
    <n v="0"/>
  </r>
  <r>
    <x v="8"/>
    <s v="COSMETICS"/>
    <x v="13"/>
    <x v="6"/>
    <x v="1"/>
    <n v="110232216"/>
    <n v="716170000000"/>
    <s v="BOBBI BROWN BLUSH PALE PINK E4PE-09"/>
    <s v="EA"/>
    <n v="1"/>
    <n v="102"/>
    <n v="0"/>
    <n v="0"/>
    <n v="1"/>
    <n v="0"/>
  </r>
  <r>
    <x v="8"/>
    <s v="COSMETICS"/>
    <x v="13"/>
    <x v="6"/>
    <x v="1"/>
    <n v="110232473"/>
    <n v="716170000000"/>
    <s v="BOBBI BROWN BLUSH NECTAR E4PE-11"/>
    <s v="EA"/>
    <n v="1"/>
    <n v="102"/>
    <n v="0"/>
    <n v="0"/>
    <n v="3"/>
    <n v="0"/>
  </r>
  <r>
    <x v="8"/>
    <s v="COSMETICS"/>
    <x v="12"/>
    <x v="5"/>
    <x v="4"/>
    <n v="110354322"/>
    <n v="773602000000"/>
    <s v="MAC PREP + PRIME FIX + 100ML MW5K-01"/>
    <s v="EA"/>
    <n v="1"/>
    <n v="102"/>
    <n v="0"/>
    <n v="0"/>
    <n v="24"/>
    <n v="1976"/>
  </r>
  <r>
    <x v="8"/>
    <s v="COSMETICS"/>
    <x v="1"/>
    <x v="6"/>
    <x v="0"/>
    <n v="110572818"/>
    <n v="887167000000"/>
    <s v="E LAUDER PURE COLOR LOVE LIPSTICK 300 HOT STREAK RNAK-08"/>
    <s v="EA"/>
    <n v="1"/>
    <n v="102"/>
    <n v="0"/>
    <n v="0"/>
    <n v="5"/>
    <n v="0"/>
  </r>
  <r>
    <x v="8"/>
    <s v="COSMETICS"/>
    <x v="12"/>
    <x v="6"/>
    <x v="1"/>
    <n v="110808736"/>
    <n v="773602000000"/>
    <s v="MAC #217S BLENDING BRUSH S6H4-01"/>
    <s v="EA"/>
    <n v="1"/>
    <n v="102"/>
    <n v="0"/>
    <n v="0"/>
    <n v="7"/>
    <n v="0"/>
  </r>
  <r>
    <x v="8"/>
    <s v="COSMETICS"/>
    <x v="12"/>
    <x v="6"/>
    <x v="4"/>
    <n v="110808736"/>
    <n v="773602000000"/>
    <s v="MAC #217S BLENDING BRUSH S6H4-01"/>
    <s v="EA"/>
    <n v="1"/>
    <n v="102"/>
    <n v="0"/>
    <n v="0"/>
    <n v="10"/>
    <n v="0"/>
  </r>
  <r>
    <x v="8"/>
    <s v="COSMETICS"/>
    <x v="12"/>
    <x v="6"/>
    <x v="1"/>
    <n v="110808743"/>
    <n v="773602000000"/>
    <s v="MAC #239S EYE SHADER BRUSH S7HX-01"/>
    <s v="EA"/>
    <n v="1"/>
    <n v="102"/>
    <n v="0"/>
    <n v="0"/>
    <n v="8"/>
    <n v="0"/>
  </r>
  <r>
    <x v="8"/>
    <s v="COSMETICS"/>
    <x v="12"/>
    <x v="6"/>
    <x v="4"/>
    <n v="110808743"/>
    <n v="773602000000"/>
    <s v="MAC #239S EYE SHADER BRUSH S7HX-01"/>
    <s v="EA"/>
    <n v="1"/>
    <n v="102"/>
    <n v="0"/>
    <n v="0"/>
    <n v="9"/>
    <n v="0"/>
  </r>
  <r>
    <x v="8"/>
    <s v="COSMETICS"/>
    <x v="12"/>
    <x v="6"/>
    <x v="7"/>
    <n v="110808744"/>
    <n v="773602000000"/>
    <s v="MAC #219S PENCIL BRUSH S7HY-01"/>
    <s v="EA"/>
    <n v="1"/>
    <n v="102"/>
    <n v="0"/>
    <n v="0"/>
    <n v="1"/>
    <n v="0"/>
  </r>
  <r>
    <x v="8"/>
    <s v="COSMETICS"/>
    <x v="12"/>
    <x v="6"/>
    <x v="1"/>
    <n v="110808744"/>
    <n v="773602000000"/>
    <s v="MAC #219S PENCIL BRUSH S7HY-01"/>
    <s v="EA"/>
    <n v="1"/>
    <n v="102"/>
    <n v="0"/>
    <n v="0"/>
    <n v="6"/>
    <n v="0"/>
  </r>
  <r>
    <x v="8"/>
    <s v="COSMETICS"/>
    <x v="12"/>
    <x v="6"/>
    <x v="4"/>
    <n v="110808744"/>
    <n v="773602000000"/>
    <s v="MAC #219S PENCIL BRUSH S7HY-01"/>
    <s v="EA"/>
    <n v="1"/>
    <n v="102"/>
    <n v="0"/>
    <n v="0"/>
    <n v="6"/>
    <n v="0"/>
  </r>
  <r>
    <x v="8"/>
    <s v="COSMETICS"/>
    <x v="12"/>
    <x v="6"/>
    <x v="1"/>
    <n v="110889965"/>
    <n v="773602000000"/>
    <s v="MAC PREP + PRIME FIX + 100ML ROSE MWR2-01"/>
    <s v="EA"/>
    <n v="1"/>
    <n v="102"/>
    <n v="0"/>
    <n v="0"/>
    <n v="13"/>
    <n v="54"/>
  </r>
  <r>
    <x v="8"/>
    <s v="COSMETICS"/>
    <x v="12"/>
    <x v="6"/>
    <x v="3"/>
    <n v="110889965"/>
    <n v="773602000000"/>
    <s v="MAC PREP + PRIME FIX + 100ML ROSE MWR2-01"/>
    <s v="EA"/>
    <n v="1"/>
    <n v="102"/>
    <n v="0"/>
    <n v="0"/>
    <n v="12"/>
    <n v="54"/>
  </r>
  <r>
    <x v="8"/>
    <s v="COSMETICS"/>
    <x v="12"/>
    <x v="6"/>
    <x v="4"/>
    <n v="110889965"/>
    <n v="773602000000"/>
    <s v="MAC PREP + PRIME FIX + 100ML ROSE MWR2-01"/>
    <s v="EA"/>
    <n v="1"/>
    <n v="102"/>
    <n v="1"/>
    <n v="102"/>
    <n v="11"/>
    <n v="54"/>
  </r>
  <r>
    <x v="8"/>
    <s v="COSMETICS"/>
    <x v="12"/>
    <x v="6"/>
    <x v="3"/>
    <n v="110889966"/>
    <n v="773602000000"/>
    <s v="MAC PREP + PRIME FIX + 100ML LAVENDER MWR3-01"/>
    <s v="EA"/>
    <n v="1"/>
    <n v="102"/>
    <n v="0"/>
    <n v="0"/>
    <n v="11"/>
    <n v="74"/>
  </r>
  <r>
    <x v="8"/>
    <s v="COSMETICS"/>
    <x v="12"/>
    <x v="6"/>
    <x v="4"/>
    <n v="110889966"/>
    <n v="773602000000"/>
    <s v="MAC PREP + PRIME FIX + 100ML LAVENDER MWR3-01"/>
    <s v="EA"/>
    <n v="1"/>
    <n v="102"/>
    <n v="0"/>
    <n v="0"/>
    <n v="13"/>
    <n v="74"/>
  </r>
  <r>
    <x v="8"/>
    <s v="COSMETICS"/>
    <x v="12"/>
    <x v="6"/>
    <x v="1"/>
    <n v="110889967"/>
    <n v="773602000000"/>
    <s v="MAC PREP + PRIME FIX + 100ML COCONUT MXJJ-01"/>
    <s v="EA"/>
    <n v="1"/>
    <n v="102"/>
    <n v="0"/>
    <n v="0"/>
    <n v="10"/>
    <n v="2"/>
  </r>
  <r>
    <x v="8"/>
    <s v="COSMETICS"/>
    <x v="12"/>
    <x v="6"/>
    <x v="4"/>
    <n v="110889967"/>
    <n v="773602000000"/>
    <s v="MAC PREP + PRIME FIX + 100ML COCONUT MXJJ-01"/>
    <s v="EA"/>
    <n v="1"/>
    <n v="102"/>
    <n v="0"/>
    <n v="0"/>
    <n v="16"/>
    <n v="2"/>
  </r>
  <r>
    <x v="8"/>
    <s v="COSMETICS"/>
    <x v="12"/>
    <x v="6"/>
    <x v="7"/>
    <n v="111024605"/>
    <n v="773602000000"/>
    <s v="MAC PREP + PRIME FIX+ MATTE 100ML/3.4FLOZ S6KN-01"/>
    <s v="EA"/>
    <n v="1"/>
    <n v="102"/>
    <n v="0"/>
    <n v="0"/>
    <n v="21"/>
    <n v="344"/>
  </r>
  <r>
    <x v="8"/>
    <s v="COSMETICS"/>
    <x v="12"/>
    <x v="6"/>
    <x v="1"/>
    <n v="111024605"/>
    <n v="773602000000"/>
    <s v="MAC PREP + PRIME FIX+ MATTE 100ML/3.4FLOZ S6KN-01"/>
    <s v="EA"/>
    <n v="1"/>
    <n v="102"/>
    <n v="0"/>
    <n v="0"/>
    <n v="11"/>
    <n v="344"/>
  </r>
  <r>
    <x v="8"/>
    <s v="COSMETICS"/>
    <x v="12"/>
    <x v="6"/>
    <x v="1"/>
    <n v="111613614"/>
    <n v="773603000000"/>
    <s v="MAC PREP + PRIME FIX+ CHERRY BLOSSOM SJA6-02"/>
    <s v="EA"/>
    <n v="1"/>
    <n v="102"/>
    <n v="0"/>
    <n v="0"/>
    <n v="30"/>
    <n v="246"/>
  </r>
  <r>
    <x v="8"/>
    <s v="COSMETICS"/>
    <x v="12"/>
    <x v="6"/>
    <x v="3"/>
    <n v="111613614"/>
    <n v="773603000000"/>
    <s v="MAC PREP + PRIME FIX+ CHERRY BLOSSOM SJA6-02"/>
    <s v="EA"/>
    <n v="1"/>
    <n v="102"/>
    <n v="0"/>
    <n v="0"/>
    <n v="1"/>
    <n v="246"/>
  </r>
  <r>
    <x v="8"/>
    <s v="COSMETICS"/>
    <x v="3"/>
    <x v="6"/>
    <x v="0"/>
    <n v="102202529"/>
    <n v="20714192334"/>
    <s v="CLINIQUE HIGH IMPACT MASCARA 68A0-01"/>
    <s v="EA"/>
    <n v="1"/>
    <n v="96"/>
    <n v="0"/>
    <n v="0"/>
    <n v="6"/>
    <n v="0"/>
  </r>
  <r>
    <x v="8"/>
    <s v="COSMETICS"/>
    <x v="3"/>
    <x v="6"/>
    <x v="0"/>
    <n v="110193962"/>
    <n v="20714494940"/>
    <s v="CLINIQUE HIGH IMPACT WATERPROOF MASCARA BLK 7C7K-01"/>
    <s v="EA"/>
    <n v="1"/>
    <n v="96"/>
    <n v="0"/>
    <n v="0"/>
    <n v="10"/>
    <n v="8"/>
  </r>
  <r>
    <x v="8"/>
    <s v="COSMETICS"/>
    <x v="12"/>
    <x v="6"/>
    <x v="1"/>
    <n v="110245004"/>
    <n v="773602000000"/>
    <s v="MAC IN EXTREME DIMENSION 3D LASH BLACK MN65-01"/>
    <s v="EA"/>
    <n v="1"/>
    <n v="96"/>
    <n v="0"/>
    <n v="0"/>
    <n v="31"/>
    <n v="778"/>
  </r>
  <r>
    <x v="8"/>
    <s v="COSMETICS"/>
    <x v="12"/>
    <x v="6"/>
    <x v="4"/>
    <n v="110476859"/>
    <n v="773602000000"/>
    <s v="MAC IN EXTREME DIMEN LASH WP DIMENSIONAL BLACK MTK8-01"/>
    <s v="EA"/>
    <n v="1"/>
    <n v="96"/>
    <n v="0"/>
    <n v="0"/>
    <n v="11"/>
    <n v="297"/>
  </r>
  <r>
    <x v="8"/>
    <s v="COSMETICS"/>
    <x v="12"/>
    <x v="6"/>
    <x v="3"/>
    <n v="110808739"/>
    <n v="773602000000"/>
    <s v="MAC #DUO BRUSH ON STRIPLASH A BRUSH S6XN-01"/>
    <s v="EA"/>
    <n v="2"/>
    <n v="96"/>
    <n v="1"/>
    <n v="48"/>
    <n v="15"/>
    <n v="0"/>
  </r>
  <r>
    <x v="8"/>
    <s v="COSMETICS"/>
    <x v="12"/>
    <x v="6"/>
    <x v="7"/>
    <n v="111128495"/>
    <n v="773602000000"/>
    <s v="MAC LITTLE MAC IN EXTREME DIMENSION LASH 3D BLACK S7LT-01"/>
    <s v="EA"/>
    <n v="2"/>
    <n v="96"/>
    <n v="1"/>
    <n v="48"/>
    <n v="17"/>
    <n v="21"/>
  </r>
  <r>
    <x v="8"/>
    <s v="COSMETICS"/>
    <x v="12"/>
    <x v="6"/>
    <x v="3"/>
    <n v="111128495"/>
    <n v="773602000000"/>
    <s v="MAC LITTLE MAC IN EXTREME DIMENSION LASH 3D BLACK S7LT-01"/>
    <s v="EA"/>
    <n v="2"/>
    <n v="96"/>
    <n v="2"/>
    <n v="96"/>
    <n v="40"/>
    <n v="21"/>
  </r>
  <r>
    <x v="8"/>
    <s v="COSMETICS"/>
    <x v="12"/>
    <x v="6"/>
    <x v="7"/>
    <n v="111488329"/>
    <n v="773603000000"/>
    <s v="MAC OPALESCENT POWDER RISING STARSHGR-04"/>
    <s v="EA"/>
    <n v="1"/>
    <n v="96"/>
    <n v="0"/>
    <n v="0"/>
    <n v="12"/>
    <n v="0"/>
  </r>
  <r>
    <x v="8"/>
    <s v="COSMETICS"/>
    <x v="12"/>
    <x v="6"/>
    <x v="7"/>
    <n v="111488330"/>
    <n v="773603000000"/>
    <s v="MAC OPALESCENT POWDER SHOOTING STARSHGR-05"/>
    <s v="EA"/>
    <n v="1"/>
    <n v="96"/>
    <n v="0"/>
    <n v="0"/>
    <n v="46"/>
    <n v="0"/>
  </r>
  <r>
    <x v="8"/>
    <s v="COSMETICS"/>
    <x v="12"/>
    <x v="6"/>
    <x v="7"/>
    <n v="111531800"/>
    <n v="773602000000"/>
    <s v="MAC PROPALETTE SMALL EYESHADOW EMBARK M259-76"/>
    <s v="EA"/>
    <n v="2"/>
    <n v="96"/>
    <n v="0"/>
    <n v="0"/>
    <n v="13"/>
    <n v="0"/>
  </r>
  <r>
    <x v="8"/>
    <s v="COSMETICS"/>
    <x v="12"/>
    <x v="6"/>
    <x v="4"/>
    <n v="102204653"/>
    <n v="773602000000"/>
    <s v="MAC SHEERTONE BLUSH PEACHES M39H 03"/>
    <s v="EA"/>
    <n v="1"/>
    <n v="94"/>
    <n v="1"/>
    <n v="94"/>
    <n v="6"/>
    <n v="76"/>
  </r>
  <r>
    <x v="8"/>
    <s v="COSMETICS"/>
    <x v="12"/>
    <x v="6"/>
    <x v="7"/>
    <n v="102204654"/>
    <n v="773602000000"/>
    <s v="MAC SHEERTONE BLUSH GINGERL M39H 04"/>
    <s v="EA"/>
    <n v="1"/>
    <n v="94"/>
    <n v="0"/>
    <n v="0"/>
    <n v="45"/>
    <n v="256"/>
  </r>
  <r>
    <x v="8"/>
    <s v="COSMETICS"/>
    <x v="12"/>
    <x v="6"/>
    <x v="1"/>
    <n v="102204656"/>
    <n v="773602000000"/>
    <s v="MAC SHEERTONE BLUSH BLSHBABY M39H 07"/>
    <s v="EA"/>
    <n v="1"/>
    <n v="94"/>
    <n v="0"/>
    <n v="0"/>
    <n v="0"/>
    <n v="0"/>
  </r>
  <r>
    <x v="8"/>
    <s v="COSMETICS"/>
    <x v="12"/>
    <x v="6"/>
    <x v="1"/>
    <n v="102204662"/>
    <n v="773602000000"/>
    <s v="MAC SHEERTONE BLUSH PINCH ME M39H 15"/>
    <s v="EA"/>
    <n v="1"/>
    <n v="94"/>
    <n v="0"/>
    <n v="0"/>
    <n v="10"/>
    <n v="412"/>
  </r>
  <r>
    <x v="8"/>
    <s v="COSMETICS"/>
    <x v="12"/>
    <x v="6"/>
    <x v="4"/>
    <n v="102204668"/>
    <n v="773602000000"/>
    <s v="MAC SHEERTONE SHIMER BLUSH PEACHYKEEN M4RM 07"/>
    <s v="EA"/>
    <n v="1"/>
    <n v="94"/>
    <n v="0"/>
    <n v="0"/>
    <n v="10"/>
    <n v="26"/>
  </r>
  <r>
    <x v="8"/>
    <s v="COSMETICS"/>
    <x v="12"/>
    <x v="6"/>
    <x v="3"/>
    <n v="102204671"/>
    <n v="773602000000"/>
    <s v="MAC SHEERTONE SHIMER BLUSH SUNBASQUE M4RM 10"/>
    <s v="EA"/>
    <n v="1"/>
    <n v="94"/>
    <n v="0"/>
    <n v="0"/>
    <n v="7"/>
    <n v="0"/>
  </r>
  <r>
    <x v="8"/>
    <s v="COSMETICS"/>
    <x v="12"/>
    <x v="6"/>
    <x v="4"/>
    <n v="102208844"/>
    <n v="773602000000"/>
    <s v="MAC POWDER BLUSH FLEUR POWER M220-13"/>
    <s v="EA"/>
    <n v="1"/>
    <n v="94"/>
    <n v="0"/>
    <n v="0"/>
    <n v="11"/>
    <n v="63"/>
  </r>
  <r>
    <x v="8"/>
    <s v="COSMETICS"/>
    <x v="12"/>
    <x v="6"/>
    <x v="3"/>
    <n v="110102752"/>
    <n v="773602000000"/>
    <s v="MAC PRO LONGWEAR CONCEALER NC20 MGT9 02"/>
    <s v="EA"/>
    <n v="1"/>
    <n v="94"/>
    <n v="0"/>
    <n v="0"/>
    <n v="0"/>
    <n v="0"/>
  </r>
  <r>
    <x v="8"/>
    <s v="COSMETICS"/>
    <x v="12"/>
    <x v="6"/>
    <x v="4"/>
    <n v="110102753"/>
    <n v="773602000000"/>
    <s v="MAC PRO LONGWEAR CONCEALER NC30 MGT9 03"/>
    <s v="EA"/>
    <n v="1"/>
    <n v="94"/>
    <n v="0"/>
    <n v="0"/>
    <n v="11"/>
    <n v="15"/>
  </r>
  <r>
    <x v="8"/>
    <s v="COSMETICS"/>
    <x v="12"/>
    <x v="6"/>
    <x v="7"/>
    <n v="110102755"/>
    <n v="773602000000"/>
    <s v="MAC PRO LONGWEAR CONCEALER NC35 MGT9 04"/>
    <s v="EA"/>
    <n v="1"/>
    <n v="94"/>
    <n v="0"/>
    <n v="0"/>
    <n v="50"/>
    <n v="0"/>
  </r>
  <r>
    <x v="8"/>
    <s v="COSMETICS"/>
    <x v="12"/>
    <x v="6"/>
    <x v="1"/>
    <n v="110102756"/>
    <n v="773602000000"/>
    <s v="MAC PRO LONGWEAR CONCEALER NC42 MGT9 05"/>
    <s v="EA"/>
    <n v="1"/>
    <n v="94"/>
    <n v="0"/>
    <n v="0"/>
    <n v="2"/>
    <n v="9"/>
  </r>
  <r>
    <x v="8"/>
    <s v="COSMETICS"/>
    <x v="12"/>
    <x v="6"/>
    <x v="7"/>
    <n v="110102759"/>
    <n v="773602000000"/>
    <s v="MAC PRO LONGWEAR CONCEALER NW15 MGT9 08"/>
    <s v="EA"/>
    <n v="1"/>
    <n v="94"/>
    <n v="0"/>
    <n v="0"/>
    <n v="4"/>
    <n v="0"/>
  </r>
  <r>
    <x v="8"/>
    <s v="COSMETICS"/>
    <x v="12"/>
    <x v="6"/>
    <x v="4"/>
    <n v="110102759"/>
    <n v="773602000000"/>
    <s v="MAC PRO LONGWEAR CONCEALER NW15 MGT9 08"/>
    <s v="EA"/>
    <n v="1"/>
    <n v="94"/>
    <n v="0"/>
    <n v="0"/>
    <n v="0"/>
    <n v="0"/>
  </r>
  <r>
    <x v="8"/>
    <s v="COSMETICS"/>
    <x v="12"/>
    <x v="6"/>
    <x v="1"/>
    <n v="110102760"/>
    <n v="773602000000"/>
    <s v="MAC PRO LONGWEAR CONCEALER NW20 MGT9 09"/>
    <s v="EA"/>
    <n v="1"/>
    <n v="94"/>
    <n v="0"/>
    <n v="0"/>
    <n v="2"/>
    <n v="0"/>
  </r>
  <r>
    <x v="8"/>
    <s v="COSMETICS"/>
    <x v="12"/>
    <x v="6"/>
    <x v="7"/>
    <n v="110102763"/>
    <n v="773602000000"/>
    <s v="MAC PRO LONGWEAR CONCEALER NW35 MGT9 12"/>
    <s v="EA"/>
    <n v="1"/>
    <n v="94"/>
    <n v="0"/>
    <n v="0"/>
    <n v="8"/>
    <n v="0"/>
  </r>
  <r>
    <x v="8"/>
    <s v="COSMETICS"/>
    <x v="12"/>
    <x v="6"/>
    <x v="7"/>
    <n v="110102764"/>
    <n v="773602000000"/>
    <s v="MAC PRO LONGWEAR CONCEALER NW40 MGT9 13"/>
    <s v="EA"/>
    <n v="1"/>
    <n v="94"/>
    <n v="0"/>
    <n v="0"/>
    <n v="0"/>
    <n v="0"/>
  </r>
  <r>
    <x v="8"/>
    <s v="COSMETICS"/>
    <x v="12"/>
    <x v="6"/>
    <x v="7"/>
    <n v="110288088"/>
    <n v="773602000000"/>
    <s v="MAC PRO LONGWEAR CONCEALER NC25 MGT9 16"/>
    <s v="EA"/>
    <n v="1"/>
    <n v="94"/>
    <n v="0"/>
    <n v="0"/>
    <n v="19"/>
    <n v="0"/>
  </r>
  <r>
    <x v="8"/>
    <s v="COSMETICS"/>
    <x v="12"/>
    <x v="6"/>
    <x v="1"/>
    <n v="111105543"/>
    <n v="773603000000"/>
    <s v="MAC STUDIO FIX 24-HOUR SMOOTH WEAR CONCEALER NC25 SF4X-03"/>
    <s v="EA"/>
    <n v="1"/>
    <n v="94"/>
    <n v="0"/>
    <n v="0"/>
    <n v="3"/>
    <n v="0"/>
  </r>
  <r>
    <x v="8"/>
    <s v="COSMETICS"/>
    <x v="12"/>
    <x v="6"/>
    <x v="3"/>
    <n v="111105543"/>
    <n v="773603000000"/>
    <s v="MAC STUDIO FIX 24-HOUR SMOOTH WEAR CONCEALER NC25 SF4X-03"/>
    <s v="EA"/>
    <n v="1"/>
    <n v="94"/>
    <n v="0"/>
    <n v="0"/>
    <n v="2"/>
    <n v="0"/>
  </r>
  <r>
    <x v="8"/>
    <s v="COSMETICS"/>
    <x v="12"/>
    <x v="6"/>
    <x v="4"/>
    <n v="111105544"/>
    <n v="773603000000"/>
    <s v="MAC STUDIO FIX 24-HOUR SMOOTH WEAR CONCEALER NC30 SF4X-04"/>
    <s v="EA"/>
    <n v="1"/>
    <n v="94"/>
    <n v="0"/>
    <n v="0"/>
    <n v="1"/>
    <n v="0"/>
  </r>
  <r>
    <x v="8"/>
    <s v="COSMETICS"/>
    <x v="12"/>
    <x v="6"/>
    <x v="7"/>
    <n v="111105545"/>
    <n v="773603000000"/>
    <s v="MAC STUDIO FIX 24-HOUR SMOOTH WEAR CONCEALER NC35 SF4X-05"/>
    <s v="EA"/>
    <n v="1"/>
    <n v="94"/>
    <n v="0"/>
    <n v="0"/>
    <n v="-12"/>
    <n v="0"/>
  </r>
  <r>
    <x v="8"/>
    <s v="COSMETICS"/>
    <x v="12"/>
    <x v="6"/>
    <x v="3"/>
    <n v="111105545"/>
    <n v="773603000000"/>
    <s v="MAC STUDIO FIX 24-HOUR SMOOTH WEAR CONCEALER NC35 SF4X-05"/>
    <s v="EA"/>
    <n v="1"/>
    <n v="94"/>
    <n v="0"/>
    <n v="0"/>
    <n v="4"/>
    <n v="0"/>
  </r>
  <r>
    <x v="8"/>
    <s v="COSMETICS"/>
    <x v="12"/>
    <x v="6"/>
    <x v="4"/>
    <n v="111105546"/>
    <n v="773603000000"/>
    <s v="MAC STUDIO FIX 24-HOUR SMOOTH WEAR CONCEALER NC42 SF4X-06"/>
    <s v="EA"/>
    <n v="1"/>
    <n v="94"/>
    <n v="0"/>
    <n v="0"/>
    <n v="12"/>
    <n v="13"/>
  </r>
  <r>
    <x v="8"/>
    <s v="COSMETICS"/>
    <x v="12"/>
    <x v="6"/>
    <x v="7"/>
    <n v="111105547"/>
    <n v="773603000000"/>
    <s v="MAC STUDIO FIX 24-HOUR SMOOTH WEAR CONCEALER NW15 SF4X-09"/>
    <s v="EA"/>
    <n v="1"/>
    <n v="94"/>
    <n v="0"/>
    <n v="0"/>
    <n v="28"/>
    <n v="52"/>
  </r>
  <r>
    <x v="8"/>
    <s v="COSMETICS"/>
    <x v="12"/>
    <x v="6"/>
    <x v="7"/>
    <n v="111105552"/>
    <n v="773603000000"/>
    <s v="MAC STUDIO FIX 24-HOUR SMOOTH WEAR CONCEALER NC44 SF4X-21"/>
    <s v="EA"/>
    <n v="1"/>
    <n v="94"/>
    <n v="0"/>
    <n v="0"/>
    <n v="26"/>
    <n v="0"/>
  </r>
  <r>
    <x v="8"/>
    <s v="COSMETICS"/>
    <x v="12"/>
    <x v="6"/>
    <x v="1"/>
    <n v="111105570"/>
    <n v="773603000000"/>
    <s v="MAC STUDIO FIX 24-HOUR SMOOTH WEAR CONCEALER NW22 SF4X-25"/>
    <s v="EA"/>
    <n v="1"/>
    <n v="94"/>
    <n v="0"/>
    <n v="0"/>
    <n v="5"/>
    <n v="0"/>
  </r>
  <r>
    <x v="8"/>
    <s v="COSMETICS"/>
    <x v="12"/>
    <x v="6"/>
    <x v="7"/>
    <n v="111105574"/>
    <n v="773603000000"/>
    <s v="MAC STUDIO FIX 24-HOUR SMOOTH WEAR CONCEALER NW55 SF4X-33"/>
    <s v="EA"/>
    <n v="1"/>
    <n v="94"/>
    <n v="0"/>
    <n v="0"/>
    <n v="7"/>
    <n v="0"/>
  </r>
  <r>
    <x v="8"/>
    <s v="COSMETICS"/>
    <x v="12"/>
    <x v="6"/>
    <x v="7"/>
    <n v="111128491"/>
    <n v="773602000000"/>
    <s v="MAC LITTLE MAC LIPSTICK RUSSIAN RED S7H6-06"/>
    <s v="EA"/>
    <n v="2"/>
    <n v="92"/>
    <n v="1"/>
    <n v="46"/>
    <n v="54"/>
    <n v="212"/>
  </r>
  <r>
    <x v="8"/>
    <s v="COSMETICS"/>
    <x v="12"/>
    <x v="6"/>
    <x v="7"/>
    <n v="111385213"/>
    <n v="773602000000"/>
    <s v="MAC MINI MAC LIPSTICK DIVA 1.8GM/.06OZ S7H602"/>
    <s v="EA"/>
    <n v="2"/>
    <n v="92"/>
    <n v="0"/>
    <n v="0"/>
    <n v="13"/>
    <n v="0"/>
  </r>
  <r>
    <x v="8"/>
    <s v="COSMETICS"/>
    <x v="12"/>
    <x v="6"/>
    <x v="3"/>
    <n v="111385214"/>
    <n v="773603000000"/>
    <s v="MAC MINI MAC LIPSTICK MOCHA 1.8GM/.06OZ S7NY24"/>
    <s v="EA"/>
    <n v="2"/>
    <n v="92"/>
    <n v="1"/>
    <n v="46"/>
    <n v="9"/>
    <n v="0"/>
  </r>
  <r>
    <x v="8"/>
    <s v="COSMETICS"/>
    <x v="3"/>
    <x v="5"/>
    <x v="0"/>
    <n v="102209339"/>
    <n v="20714291822"/>
    <s v="CLINIQUE ANTI BLEMISH SOL CLRF FOAM 6KN9 01"/>
    <s v="EA"/>
    <n v="1"/>
    <n v="91"/>
    <n v="0"/>
    <n v="0"/>
    <n v="7"/>
    <n v="0"/>
  </r>
  <r>
    <x v="8"/>
    <s v="COSMETICS"/>
    <x v="3"/>
    <x v="5"/>
    <x v="4"/>
    <n v="102209339"/>
    <n v="20714291822"/>
    <s v="CLINIQUE ANTI BLEMISH SOL CLRF FOAM 6KN9 01"/>
    <s v="EA"/>
    <n v="1"/>
    <n v="91"/>
    <n v="0"/>
    <n v="0"/>
    <n v="3"/>
    <n v="0"/>
  </r>
  <r>
    <x v="8"/>
    <s v="COSMETICS"/>
    <x v="1"/>
    <x v="6"/>
    <x v="0"/>
    <n v="110376181"/>
    <n v="887167000000"/>
    <s v="E LAUDER DW STAY-IN-PLACE EYE PENCIL NIGHT DIAMOND YLJA-04"/>
    <s v="EA"/>
    <n v="1"/>
    <n v="91"/>
    <n v="0"/>
    <n v="0"/>
    <n v="1"/>
    <n v="0"/>
  </r>
  <r>
    <x v="8"/>
    <s v="COSMETICS"/>
    <x v="12"/>
    <x v="6"/>
    <x v="1"/>
    <n v="110442979"/>
    <n v="773602000000"/>
    <s v="MAC RETRO MATTE LIQUID LIPSTICK FASHION LEGACY MY3N-01"/>
    <s v="EA"/>
    <n v="1"/>
    <n v="91"/>
    <n v="0"/>
    <n v="0"/>
    <n v="9"/>
    <n v="16"/>
  </r>
  <r>
    <x v="8"/>
    <s v="COSMETICS"/>
    <x v="12"/>
    <x v="6"/>
    <x v="1"/>
    <n v="110443001"/>
    <n v="773602000000"/>
    <s v="MAC RETRO MATTE LIQUID LIPSTICK DANCE WITH ME MY3N-04"/>
    <s v="EA"/>
    <n v="1"/>
    <n v="91"/>
    <n v="0"/>
    <n v="0"/>
    <n v="29"/>
    <n v="553"/>
  </r>
  <r>
    <x v="8"/>
    <s v="COSMETICS"/>
    <x v="12"/>
    <x v="6"/>
    <x v="1"/>
    <n v="110443003"/>
    <n v="773602000000"/>
    <s v="MAC RETRO MATTE LIQUID LIPSTICK LADY-BE-GOOD MY3N-05"/>
    <s v="EA"/>
    <n v="1"/>
    <n v="91"/>
    <n v="0"/>
    <n v="0"/>
    <n v="4"/>
    <n v="0"/>
  </r>
  <r>
    <x v="8"/>
    <s v="COSMETICS"/>
    <x v="12"/>
    <x v="6"/>
    <x v="4"/>
    <n v="110443003"/>
    <n v="773602000000"/>
    <s v="MAC RETRO MATTE LIQUID LIPSTICK LADY-BE-GOOD MY3N-05"/>
    <s v="EA"/>
    <n v="1"/>
    <n v="91"/>
    <n v="0"/>
    <n v="0"/>
    <n v="11"/>
    <n v="0"/>
  </r>
  <r>
    <x v="8"/>
    <s v="COSMETICS"/>
    <x v="12"/>
    <x v="6"/>
    <x v="4"/>
    <n v="110443010"/>
    <n v="773602000000"/>
    <s v="MAC RETRO MATTE LIQUID LIPSTICK QUITE THE STANDOUT MY3N-09"/>
    <s v="EA"/>
    <n v="1"/>
    <n v="91"/>
    <n v="0"/>
    <n v="0"/>
    <n v="3"/>
    <n v="0"/>
  </r>
  <r>
    <x v="8"/>
    <s v="COSMETICS"/>
    <x v="12"/>
    <x v="6"/>
    <x v="1"/>
    <n v="110557759"/>
    <n v="773602000000"/>
    <s v="MAC RETRO MATTE CARNIVOROUS MY3N-32"/>
    <s v="EA"/>
    <n v="1"/>
    <n v="91"/>
    <n v="0"/>
    <n v="0"/>
    <n v="2"/>
    <n v="15"/>
  </r>
  <r>
    <x v="8"/>
    <s v="COSMETICS"/>
    <x v="12"/>
    <x v="6"/>
    <x v="3"/>
    <n v="110557759"/>
    <n v="773602000000"/>
    <s v="MAC RETRO MATTE CARNIVOROUS MY3N-32"/>
    <s v="EA"/>
    <n v="1"/>
    <n v="91"/>
    <n v="0"/>
    <n v="0"/>
    <n v="4"/>
    <n v="15"/>
  </r>
  <r>
    <x v="8"/>
    <s v="COSMETICS"/>
    <x v="12"/>
    <x v="6"/>
    <x v="3"/>
    <n v="110557766"/>
    <n v="773602000000"/>
    <s v="MAC RETRO MATTE BURNT SPICE MY3N-39"/>
    <s v="EA"/>
    <n v="1"/>
    <n v="91"/>
    <n v="0"/>
    <n v="0"/>
    <n v="0"/>
    <n v="31"/>
  </r>
  <r>
    <x v="8"/>
    <s v="COSMETICS"/>
    <x v="12"/>
    <x v="6"/>
    <x v="4"/>
    <n v="110557766"/>
    <n v="773602000000"/>
    <s v="MAC RETRO MATTE BURNT SPICE MY3N-39"/>
    <s v="EA"/>
    <n v="1"/>
    <n v="91"/>
    <n v="0"/>
    <n v="0"/>
    <n v="14"/>
    <n v="31"/>
  </r>
  <r>
    <x v="8"/>
    <s v="COSMETICS"/>
    <x v="12"/>
    <x v="6"/>
    <x v="7"/>
    <n v="110557767"/>
    <n v="773602000000"/>
    <s v="MAC RETRO MATTE SO ME MY3N-40"/>
    <s v="EA"/>
    <n v="1"/>
    <n v="91"/>
    <n v="0"/>
    <n v="0"/>
    <n v="16"/>
    <n v="7"/>
  </r>
  <r>
    <x v="8"/>
    <s v="COSMETICS"/>
    <x v="12"/>
    <x v="6"/>
    <x v="1"/>
    <n v="110557768"/>
    <n v="773602000000"/>
    <s v="MAC RETRO MATTE TOPPED WITH BRANDY MY3N-41"/>
    <s v="EA"/>
    <n v="1"/>
    <n v="91"/>
    <n v="0"/>
    <n v="0"/>
    <n v="10"/>
    <n v="11"/>
  </r>
  <r>
    <x v="8"/>
    <s v="COSMETICS"/>
    <x v="12"/>
    <x v="6"/>
    <x v="4"/>
    <n v="110951321"/>
    <n v="773602000000"/>
    <s v="MAC RETROMATTE LIQ LIPCOLOR FOILED S9W2-04"/>
    <s v="EA"/>
    <n v="1"/>
    <n v="91"/>
    <n v="0"/>
    <n v="0"/>
    <n v="1"/>
    <n v="0"/>
  </r>
  <r>
    <x v="8"/>
    <s v="COSMETICS"/>
    <x v="12"/>
    <x v="6"/>
    <x v="7"/>
    <n v="110951326"/>
    <n v="773602000000"/>
    <s v="MAC RETROMATTE LIQ LIPCOLOR LOVE WEAPON S9W2-09"/>
    <s v="EA"/>
    <n v="1"/>
    <n v="91"/>
    <n v="0"/>
    <n v="0"/>
    <n v="23"/>
    <n v="0"/>
  </r>
  <r>
    <x v="8"/>
    <s v="COSMETICS"/>
    <x v="12"/>
    <x v="6"/>
    <x v="7"/>
    <n v="110951331"/>
    <n v="773602000000"/>
    <s v="MAC RETROMATTE LIQ LIPCOLOR GEMZ &amp; ROSES S9W2-14"/>
    <s v="EA"/>
    <n v="1"/>
    <n v="91"/>
    <n v="0"/>
    <n v="0"/>
    <n v="7"/>
    <n v="0"/>
  </r>
  <r>
    <x v="8"/>
    <s v="COSMETICS"/>
    <x v="12"/>
    <x v="6"/>
    <x v="4"/>
    <n v="110951331"/>
    <n v="773602000000"/>
    <s v="MAC RETROMATTE LIQ LIPCOLOR GEMZ &amp; ROSES S9W2-14"/>
    <s v="EA"/>
    <n v="1"/>
    <n v="91"/>
    <n v="0"/>
    <n v="0"/>
    <n v="2"/>
    <n v="0"/>
  </r>
  <r>
    <x v="8"/>
    <s v="COSMETICS"/>
    <x v="12"/>
    <x v="6"/>
    <x v="4"/>
    <n v="110951332"/>
    <n v="773602000000"/>
    <s v="MAC RETROMATTE LIQ LIPCOLOR METALLIC ROSE S9W2-15"/>
    <s v="EA"/>
    <n v="1"/>
    <n v="91"/>
    <n v="0"/>
    <n v="0"/>
    <n v="1"/>
    <n v="0"/>
  </r>
  <r>
    <x v="8"/>
    <s v="COSMETICS"/>
    <x v="12"/>
    <x v="6"/>
    <x v="7"/>
    <n v="111128474"/>
    <n v="773602000000"/>
    <s v="MAC VERSICOLOUR VARNISH CREAM LIP STAIN LIKE CANDY S7HA-03"/>
    <s v="EA"/>
    <n v="1"/>
    <n v="91"/>
    <n v="0"/>
    <n v="0"/>
    <n v="4"/>
    <n v="0"/>
  </r>
  <r>
    <x v="8"/>
    <s v="COSMETICS"/>
    <x v="12"/>
    <x v="6"/>
    <x v="7"/>
    <n v="111128484"/>
    <n v="773603000000"/>
    <s v="MAC VERSICOLOUR VARNISH CREAM LIP STAIN SHOCK IT TO ME S7HA-13"/>
    <s v="EA"/>
    <n v="1"/>
    <n v="91"/>
    <n v="0"/>
    <n v="0"/>
    <n v="6"/>
    <n v="0"/>
  </r>
  <r>
    <x v="8"/>
    <s v="COSMETICS"/>
    <x v="12"/>
    <x v="6"/>
    <x v="4"/>
    <n v="111128485"/>
    <n v="773603000000"/>
    <s v="MAC VERSICOLOUR VARNISH CREAM LIP STAIN SERIAL STAIN S7HA-14"/>
    <s v="EA"/>
    <n v="1"/>
    <n v="91"/>
    <n v="0"/>
    <n v="0"/>
    <n v="6"/>
    <n v="0"/>
  </r>
  <r>
    <x v="8"/>
    <s v="COSMETICS"/>
    <x v="12"/>
    <x v="6"/>
    <x v="1"/>
    <n v="111250836"/>
    <n v="773603000000"/>
    <s v="MAC PREP + PRIME FIX+ CHERRY BLOSSOM SF7K-01"/>
    <s v="EA"/>
    <n v="1"/>
    <n v="91"/>
    <n v="0"/>
    <n v="0"/>
    <n v="0"/>
    <n v="0"/>
  </r>
  <r>
    <x v="8"/>
    <s v="COSMETICS"/>
    <x v="12"/>
    <x v="6"/>
    <x v="7"/>
    <n v="111613609"/>
    <n v="773603000000"/>
    <s v="MAC PLENTY OF POUT PLUMPING LIPGLOSS WITH TINT EPHEMERAL NATURE SJA5-03"/>
    <s v="EA"/>
    <n v="1"/>
    <n v="91"/>
    <n v="0"/>
    <n v="0"/>
    <n v="1"/>
    <n v="0"/>
  </r>
  <r>
    <x v="8"/>
    <s v="COSMETICS"/>
    <x v="12"/>
    <x v="6"/>
    <x v="4"/>
    <n v="102208843"/>
    <n v="773602000000"/>
    <s v="MAC POWDER BLUSH DESERT ROSE M220-11"/>
    <s v="EA"/>
    <n v="1"/>
    <n v="89"/>
    <n v="0"/>
    <n v="0"/>
    <n v="2"/>
    <n v="0"/>
  </r>
  <r>
    <x v="8"/>
    <s v="COSMETICS"/>
    <x v="3"/>
    <x v="6"/>
    <x v="0"/>
    <n v="110249436"/>
    <n v="20714602031"/>
    <s v="CLINIQUE CHUBBY STICK INT MOIST LIP BALM CURVIEST CARAMEL 7THM-01"/>
    <s v="EA"/>
    <n v="1"/>
    <n v="89"/>
    <n v="1"/>
    <n v="89"/>
    <n v="4"/>
    <n v="0"/>
  </r>
  <r>
    <x v="8"/>
    <s v="COSMETICS"/>
    <x v="3"/>
    <x v="5"/>
    <x v="4"/>
    <n v="110120948"/>
    <n v="20714462765"/>
    <s v="CLINIQUE CLARIFYING LOTION 2 200ML 76X4 01"/>
    <s v="EA"/>
    <n v="1"/>
    <n v="87"/>
    <n v="0"/>
    <n v="0"/>
    <n v="8"/>
    <n v="24"/>
  </r>
  <r>
    <x v="8"/>
    <s v="COSMETICS"/>
    <x v="3"/>
    <x v="5"/>
    <x v="0"/>
    <n v="110120949"/>
    <n v="20714462901"/>
    <s v="CLINIQUE CLARIFYING LOTION 3 200ML 76X5 01"/>
    <s v="EA"/>
    <n v="1"/>
    <n v="87"/>
    <n v="0"/>
    <n v="0"/>
    <n v="23"/>
    <n v="0"/>
  </r>
  <r>
    <x v="8"/>
    <s v="COSMETICS"/>
    <x v="12"/>
    <x v="6"/>
    <x v="4"/>
    <n v="111531849"/>
    <n v="773603000000"/>
    <s v="MAC LIPSTICK DARK SIDE SJ2E-10"/>
    <s v="EA"/>
    <n v="1"/>
    <n v="87"/>
    <n v="0"/>
    <n v="0"/>
    <n v="24"/>
    <n v="75"/>
  </r>
  <r>
    <x v="8"/>
    <s v="COSMETICS"/>
    <x v="12"/>
    <x v="6"/>
    <x v="4"/>
    <n v="111531850"/>
    <n v="773603000000"/>
    <s v="MAC LIPSTICK COCKNEY SHXT-G7"/>
    <s v="EA"/>
    <n v="1"/>
    <n v="87"/>
    <n v="0"/>
    <n v="0"/>
    <n v="32"/>
    <n v="311"/>
  </r>
  <r>
    <x v="8"/>
    <s v="COSMETICS"/>
    <x v="12"/>
    <x v="6"/>
    <x v="3"/>
    <n v="111531852"/>
    <n v="773603000000"/>
    <s v="MAC LIPSTICK MARRAKESH SJ2A-05"/>
    <s v="EA"/>
    <n v="1"/>
    <n v="87"/>
    <n v="0"/>
    <n v="0"/>
    <n v="40"/>
    <n v="0"/>
  </r>
  <r>
    <x v="8"/>
    <s v="COSMETICS"/>
    <x v="12"/>
    <x v="6"/>
    <x v="4"/>
    <n v="111531852"/>
    <n v="773603000000"/>
    <s v="MAC LIPSTICK MARRAKESH SJ2A-05"/>
    <s v="EA"/>
    <n v="1"/>
    <n v="87"/>
    <n v="0"/>
    <n v="0"/>
    <n v="24"/>
    <n v="0"/>
  </r>
  <r>
    <x v="8"/>
    <s v="COSMETICS"/>
    <x v="12"/>
    <x v="6"/>
    <x v="1"/>
    <n v="102204755"/>
    <n v="773602000000"/>
    <s v="MAC LIQUD LINER BOOT BLACK M1G6 01"/>
    <s v="EA"/>
    <n v="1"/>
    <n v="85"/>
    <n v="0"/>
    <n v="0"/>
    <n v="11"/>
    <n v="506"/>
  </r>
  <r>
    <x v="8"/>
    <s v="COSMETICS"/>
    <x v="12"/>
    <x v="6"/>
    <x v="3"/>
    <n v="102204755"/>
    <n v="773602000000"/>
    <s v="MAC LIQUD LINER BOOT BLACK M1G6 01"/>
    <s v="EA"/>
    <n v="1"/>
    <n v="85"/>
    <n v="0"/>
    <n v="0"/>
    <n v="23"/>
    <n v="506"/>
  </r>
  <r>
    <x v="8"/>
    <s v="COSMETICS"/>
    <x v="12"/>
    <x v="6"/>
    <x v="4"/>
    <n v="102204755"/>
    <n v="773602000000"/>
    <s v="MAC LIQUD LINER BOOT BLACK M1G6 01"/>
    <s v="EA"/>
    <n v="1"/>
    <n v="85"/>
    <n v="0"/>
    <n v="0"/>
    <n v="26"/>
    <n v="506"/>
  </r>
  <r>
    <x v="8"/>
    <s v="COSMETICS"/>
    <x v="3"/>
    <x v="5"/>
    <x v="3"/>
    <n v="102205465"/>
    <n v="20714227685"/>
    <s v="CLINIQUE LIQUID FACIAL SOAP EXTRA STRENGTH 6F39-01"/>
    <s v="EA"/>
    <n v="1"/>
    <n v="85"/>
    <n v="0"/>
    <n v="0"/>
    <n v="0"/>
    <n v="75"/>
  </r>
  <r>
    <x v="8"/>
    <s v="COSMETICS"/>
    <x v="3"/>
    <x v="5"/>
    <x v="4"/>
    <n v="102205465"/>
    <n v="20714227685"/>
    <s v="CLINIQUE LIQUID FACIAL SOAP EXTRA STRENGTH 6F39-01"/>
    <s v="EA"/>
    <n v="1"/>
    <n v="85"/>
    <n v="0"/>
    <n v="0"/>
    <n v="7"/>
    <n v="75"/>
  </r>
  <r>
    <x v="8"/>
    <s v="COSMETICS"/>
    <x v="12"/>
    <x v="6"/>
    <x v="3"/>
    <n v="102208896"/>
    <n v="773602000000"/>
    <s v="MAC CONCEALER NC20 M45026"/>
    <s v="EA"/>
    <n v="1"/>
    <n v="85"/>
    <n v="0"/>
    <n v="0"/>
    <n v="12"/>
    <n v="0"/>
  </r>
  <r>
    <x v="8"/>
    <s v="COSMETICS"/>
    <x v="12"/>
    <x v="6"/>
    <x v="1"/>
    <n v="102208899"/>
    <n v="773602000000"/>
    <s v="MAC CONCEALER NC42 M45030"/>
    <s v="EA"/>
    <n v="1"/>
    <n v="85"/>
    <n v="0"/>
    <n v="0"/>
    <n v="5"/>
    <n v="0"/>
  </r>
  <r>
    <x v="8"/>
    <s v="COSMETICS"/>
    <x v="12"/>
    <x v="6"/>
    <x v="1"/>
    <n v="102208900"/>
    <n v="773602000000"/>
    <s v="MAC STUDIO FINISH CONCEALER NC45 M45029"/>
    <s v="EA"/>
    <n v="1"/>
    <n v="85"/>
    <n v="1"/>
    <n v="85"/>
    <n v="3"/>
    <n v="5"/>
  </r>
  <r>
    <x v="8"/>
    <s v="COSMETICS"/>
    <x v="12"/>
    <x v="6"/>
    <x v="3"/>
    <n v="102208994"/>
    <n v="773602000000"/>
    <s v="MAC STUDIO FINISH CONCEALER NW25 M45014"/>
    <s v="EA"/>
    <n v="1"/>
    <n v="85"/>
    <n v="0"/>
    <n v="0"/>
    <n v="3"/>
    <n v="0"/>
  </r>
  <r>
    <x v="8"/>
    <s v="COSMETICS"/>
    <x v="12"/>
    <x v="6"/>
    <x v="7"/>
    <n v="110248863"/>
    <n v="773602000000"/>
    <s v="MAC VELUXE BROW LINER BRUNETTE MMT0-03"/>
    <s v="EA"/>
    <n v="1"/>
    <n v="85"/>
    <n v="0"/>
    <n v="0"/>
    <n v="13"/>
    <n v="0"/>
  </r>
  <r>
    <x v="8"/>
    <s v="COSMETICS"/>
    <x v="12"/>
    <x v="6"/>
    <x v="1"/>
    <n v="110248865"/>
    <n v="773602000000"/>
    <s v="MAC VELUXE BROW LINER DEEP BRUNETTE MMT0-04"/>
    <s v="EA"/>
    <n v="1"/>
    <n v="85"/>
    <n v="1"/>
    <n v="85"/>
    <n v="2"/>
    <n v="0"/>
  </r>
  <r>
    <x v="8"/>
    <s v="COSMETICS"/>
    <x v="12"/>
    <x v="6"/>
    <x v="3"/>
    <n v="110248865"/>
    <n v="773602000000"/>
    <s v="MAC VELUXE BROW LINER DEEP BRUNETTE MMT0-04"/>
    <s v="EA"/>
    <n v="1"/>
    <n v="85"/>
    <n v="0"/>
    <n v="0"/>
    <n v="2"/>
    <n v="0"/>
  </r>
  <r>
    <x v="8"/>
    <s v="COSMETICS"/>
    <x v="12"/>
    <x v="6"/>
    <x v="3"/>
    <n v="110248868"/>
    <n v="773602000000"/>
    <s v="MAC VELUXE BROW LINER DEEP DARK BRUNETTE MMT0-05"/>
    <s v="EA"/>
    <n v="1"/>
    <n v="85"/>
    <n v="0"/>
    <n v="0"/>
    <n v="22"/>
    <n v="0"/>
  </r>
  <r>
    <x v="8"/>
    <s v="COSMETICS"/>
    <x v="12"/>
    <x v="6"/>
    <x v="7"/>
    <n v="110248871"/>
    <n v="773602000000"/>
    <s v="MAC VELUXE BROW LINER REDHEAD MMT0-02"/>
    <s v="EA"/>
    <n v="1"/>
    <n v="85"/>
    <n v="0"/>
    <n v="0"/>
    <n v="4"/>
    <n v="0"/>
  </r>
  <r>
    <x v="8"/>
    <s v="COSMETICS"/>
    <x v="3"/>
    <x v="6"/>
    <x v="0"/>
    <n v="110394732"/>
    <n v="20714739393"/>
    <s v="CLINIQUE POP LIP COLOUR PLUM POP ZEK2-14"/>
    <s v="EA"/>
    <n v="1"/>
    <n v="85"/>
    <n v="0"/>
    <n v="0"/>
    <n v="13"/>
    <n v="0"/>
  </r>
  <r>
    <x v="8"/>
    <s v="COSMETICS"/>
    <x v="12"/>
    <x v="6"/>
    <x v="3"/>
    <n v="110476868"/>
    <n v="773602000000"/>
    <s v="MAC PRO LONGWEAR FLUIDLINE BLACKTRACK S2P2-04"/>
    <s v="EA"/>
    <n v="1"/>
    <n v="85"/>
    <n v="0"/>
    <n v="0"/>
    <n v="18"/>
    <n v="42"/>
  </r>
  <r>
    <x v="8"/>
    <s v="COSMETICS"/>
    <x v="12"/>
    <x v="6"/>
    <x v="4"/>
    <n v="110476868"/>
    <n v="773602000000"/>
    <s v="MAC PRO LONGWEAR FLUIDLINE BLACKTRACK S2P2-04"/>
    <s v="EA"/>
    <n v="1"/>
    <n v="85"/>
    <n v="0"/>
    <n v="0"/>
    <n v="24"/>
    <n v="42"/>
  </r>
  <r>
    <x v="8"/>
    <s v="COSMETICS"/>
    <x v="12"/>
    <x v="6"/>
    <x v="7"/>
    <n v="111114981"/>
    <n v="773603000000"/>
    <s v="MAC POWDER KISS LIPSTICK SCATTERED PETALS S4K0-28"/>
    <s v="EA"/>
    <n v="1"/>
    <n v="85"/>
    <n v="0"/>
    <n v="0"/>
    <n v="20"/>
    <n v="0"/>
  </r>
  <r>
    <x v="8"/>
    <s v="COSMETICS"/>
    <x v="12"/>
    <x v="6"/>
    <x v="3"/>
    <n v="111114984"/>
    <n v="773603000000"/>
    <s v="MAC POWDER KISS LIPSTICK DEVOTED TO CHILI S4K0-31"/>
    <s v="EA"/>
    <n v="1"/>
    <n v="85"/>
    <n v="0"/>
    <n v="0"/>
    <n v="11"/>
    <n v="833"/>
  </r>
  <r>
    <x v="8"/>
    <s v="COSMETICS"/>
    <x v="12"/>
    <x v="6"/>
    <x v="4"/>
    <n v="111366927"/>
    <n v="773603000000"/>
    <s v="MAC YOUR WISH IS MY COMMAND 10GM/.35OZ SGY7-01"/>
    <s v="EA"/>
    <n v="1"/>
    <n v="85"/>
    <n v="0"/>
    <n v="0"/>
    <n v="13"/>
    <n v="163"/>
  </r>
  <r>
    <x v="8"/>
    <s v="COSMETICS"/>
    <x v="12"/>
    <x v="6"/>
    <x v="7"/>
    <n v="111366928"/>
    <n v="773603000000"/>
    <s v="MAC ALWAYS ONE JUMP AHEAD 10GM/.35OZ SGY8-01"/>
    <s v="EA"/>
    <n v="1"/>
    <n v="85"/>
    <n v="0"/>
    <n v="0"/>
    <n v="-2"/>
    <n v="0"/>
  </r>
  <r>
    <x v="8"/>
    <s v="COSMETICS"/>
    <x v="12"/>
    <x v="6"/>
    <x v="3"/>
    <n v="111488320"/>
    <n v="773603000000"/>
    <s v="MAC BRUSHSTROKE 24-HOUR LINER BRUSHBLACKSGFJ-01"/>
    <s v="EA"/>
    <n v="1"/>
    <n v="85"/>
    <n v="0"/>
    <n v="0"/>
    <n v="7"/>
    <n v="492"/>
  </r>
  <r>
    <x v="8"/>
    <s v="COSMETICS"/>
    <x v="12"/>
    <x v="6"/>
    <x v="7"/>
    <n v="111488367"/>
    <n v="773603000000"/>
    <s v="MAC LIQUIDLAST 24-HOUR WATERPROOF LINER WET ROADSGFK-01"/>
    <s v="EA"/>
    <n v="1"/>
    <n v="85"/>
    <n v="0"/>
    <n v="0"/>
    <n v="6"/>
    <n v="0"/>
  </r>
  <r>
    <x v="8"/>
    <s v="COSMETICS"/>
    <x v="12"/>
    <x v="6"/>
    <x v="1"/>
    <n v="111488368"/>
    <n v="773603000000"/>
    <s v="MAC LIQUIDLAST 24-HOUR WATERPROOF LINER POINT BLACKSGFK-03"/>
    <s v="EA"/>
    <n v="1"/>
    <n v="85"/>
    <n v="1"/>
    <n v="85"/>
    <n v="25"/>
    <n v="251"/>
  </r>
  <r>
    <x v="8"/>
    <s v="COSMETICS"/>
    <x v="12"/>
    <x v="6"/>
    <x v="4"/>
    <n v="111488369"/>
    <n v="773603000000"/>
    <s v="MAC LIQUIDLAST 24-HOUR WATERPROOF LINER NAKED BONDSGFK-04"/>
    <s v="EA"/>
    <n v="1"/>
    <n v="85"/>
    <n v="0"/>
    <n v="0"/>
    <n v="11"/>
    <n v="0"/>
  </r>
  <r>
    <x v="8"/>
    <s v="COSMETICS"/>
    <x v="12"/>
    <x v="6"/>
    <x v="7"/>
    <n v="111488371"/>
    <n v="773603000000"/>
    <s v="MAC LIQUIDLAST 24-HOUR WATERPROOF LINER COCO BARSGFK-07"/>
    <s v="EA"/>
    <n v="1"/>
    <n v="85"/>
    <n v="0"/>
    <n v="0"/>
    <n v="3"/>
    <n v="0"/>
  </r>
  <r>
    <x v="8"/>
    <s v="COSMETICS"/>
    <x v="12"/>
    <x v="6"/>
    <x v="7"/>
    <n v="110476071"/>
    <n v="773602000000"/>
    <s v="MAC VELVETEASE LIP PENCIL JUST ADD ROMANCE MRAH-10"/>
    <s v="EA"/>
    <n v="1"/>
    <n v="83"/>
    <n v="0"/>
    <n v="0"/>
    <n v="0"/>
    <n v="0"/>
  </r>
  <r>
    <x v="8"/>
    <s v="COSMETICS"/>
    <x v="12"/>
    <x v="6"/>
    <x v="7"/>
    <n v="110557752"/>
    <n v="773602000000"/>
    <s v="MAC INTO THE WELL EYE SHADOW MATTE GALENA S4ET-09"/>
    <s v="EA"/>
    <n v="1"/>
    <n v="83"/>
    <n v="0"/>
    <n v="0"/>
    <n v="0"/>
    <n v="0"/>
  </r>
  <r>
    <x v="8"/>
    <s v="COSMETICS"/>
    <x v="12"/>
    <x v="6"/>
    <x v="6"/>
    <n v="111354760"/>
    <n v="773603000000"/>
    <s v="MAC LIPSTICK DECLARING LOVE SFMJ-HH"/>
    <s v="EA"/>
    <n v="1"/>
    <n v="83"/>
    <n v="0"/>
    <n v="0"/>
    <n v="11"/>
    <n v="535"/>
  </r>
  <r>
    <x v="8"/>
    <s v="COSMETICS"/>
    <x v="12"/>
    <x v="6"/>
    <x v="4"/>
    <n v="111354760"/>
    <n v="773603000000"/>
    <s v="MAC LIPSTICK DECLARING LOVE SFMJ-HH"/>
    <s v="EA"/>
    <n v="1"/>
    <n v="83"/>
    <n v="0"/>
    <n v="0"/>
    <n v="38"/>
    <n v="535"/>
  </r>
  <r>
    <x v="8"/>
    <s v="COSMETICS"/>
    <x v="12"/>
    <x v="6"/>
    <x v="7"/>
    <n v="111375228"/>
    <n v="773603000000"/>
    <s v="MAC LIPSTICKS-FEELIN' SEDIME 3GM/.1OZ SFX1-3C"/>
    <s v="EA"/>
    <n v="1"/>
    <n v="83"/>
    <n v="0"/>
    <n v="0"/>
    <n v="5"/>
    <n v="0"/>
  </r>
  <r>
    <x v="8"/>
    <s v="COSMETICS"/>
    <x v="12"/>
    <x v="6"/>
    <x v="7"/>
    <n v="111375230"/>
    <n v="773603000000"/>
    <s v="MAC LIPSTICKS-LET'S MESA ARO 3GM/.1OZ SFX2-JK"/>
    <s v="EA"/>
    <n v="1"/>
    <n v="83"/>
    <n v="0"/>
    <n v="0"/>
    <n v="11"/>
    <n v="0"/>
  </r>
  <r>
    <x v="8"/>
    <s v="COSMETICS"/>
    <x v="3"/>
    <x v="6"/>
    <x v="0"/>
    <n v="110178077"/>
    <n v="20714456481"/>
    <s v="CLINIQUE QUICKLINER FOR EYES INTENSE 75X3 01"/>
    <s v="EA"/>
    <n v="1"/>
    <n v="81"/>
    <n v="0"/>
    <n v="0"/>
    <n v="6"/>
    <n v="1"/>
  </r>
  <r>
    <x v="8"/>
    <s v="COSMETICS"/>
    <x v="3"/>
    <x v="6"/>
    <x v="0"/>
    <n v="110178079"/>
    <n v="20714456504"/>
    <s v="CLINIQUE QUICKLINER FOR EYES INTENSE 75X3 03"/>
    <s v="EA"/>
    <n v="1"/>
    <n v="81"/>
    <n v="0"/>
    <n v="0"/>
    <n v="6"/>
    <n v="0"/>
  </r>
  <r>
    <x v="8"/>
    <s v="COSMETICS"/>
    <x v="1"/>
    <x v="6"/>
    <x v="1"/>
    <n v="111034087"/>
    <n v="887167000000"/>
    <s v="ESTEE LAUDER PURE COLOR LOVE LIQ LIP SASSED UP P363040000"/>
    <s v="EA"/>
    <n v="1"/>
    <n v="81"/>
    <n v="0"/>
    <n v="0"/>
    <n v="4"/>
    <n v="0"/>
  </r>
  <r>
    <x v="8"/>
    <s v="COSMETICS"/>
    <x v="12"/>
    <x v="6"/>
    <x v="4"/>
    <n v="111531847"/>
    <n v="773603000000"/>
    <s v="MAC LIPGLASS HEROINE SHXY-31"/>
    <s v="EA"/>
    <n v="1"/>
    <n v="81"/>
    <n v="0"/>
    <n v="0"/>
    <n v="10"/>
    <n v="3"/>
  </r>
  <r>
    <x v="8"/>
    <s v="COSMETICS"/>
    <x v="12"/>
    <x v="6"/>
    <x v="7"/>
    <n v="111531848"/>
    <n v="773603000000"/>
    <s v="MAC LIPGLASS RUBY WOO SHXY-32"/>
    <s v="EA"/>
    <n v="1"/>
    <n v="81"/>
    <n v="0"/>
    <n v="0"/>
    <n v="7"/>
    <n v="0"/>
  </r>
  <r>
    <x v="8"/>
    <s v="COSMETICS"/>
    <x v="12"/>
    <x v="6"/>
    <x v="3"/>
    <n v="111531848"/>
    <n v="773603000000"/>
    <s v="MAC LIPGLASS RUBY WOO SHXY-32"/>
    <s v="EA"/>
    <n v="1"/>
    <n v="81"/>
    <n v="0"/>
    <n v="0"/>
    <n v="7"/>
    <n v="0"/>
  </r>
  <r>
    <x v="8"/>
    <s v="COSMETICS"/>
    <x v="12"/>
    <x v="6"/>
    <x v="4"/>
    <n v="111531848"/>
    <n v="773603000000"/>
    <s v="MAC LIPGLASS RUBY WOO SHXY-32"/>
    <s v="EA"/>
    <n v="1"/>
    <n v="81"/>
    <n v="0"/>
    <n v="0"/>
    <n v="0"/>
    <n v="0"/>
  </r>
  <r>
    <x v="8"/>
    <s v="COSMETICS"/>
    <x v="12"/>
    <x v="6"/>
    <x v="7"/>
    <n v="102204908"/>
    <n v="773602000000"/>
    <s v="MAC LIPSTICK &quot;O&quot; M300-2P"/>
    <s v="EA"/>
    <n v="1"/>
    <n v="80"/>
    <n v="0"/>
    <n v="0"/>
    <n v="4"/>
    <n v="0"/>
  </r>
  <r>
    <x v="8"/>
    <s v="COSMETICS"/>
    <x v="12"/>
    <x v="6"/>
    <x v="7"/>
    <n v="102204913"/>
    <n v="773602000000"/>
    <s v="MAC LIPSTICK PLUM DANDY M300-CN"/>
    <s v="EA"/>
    <n v="1"/>
    <n v="80"/>
    <n v="0"/>
    <n v="0"/>
    <n v="17"/>
    <n v="0"/>
  </r>
  <r>
    <x v="8"/>
    <s v="COSMETICS"/>
    <x v="12"/>
    <x v="6"/>
    <x v="4"/>
    <n v="102204913"/>
    <n v="773602000000"/>
    <s v="MAC LIPSTICK PLUM DANDY M300-CN"/>
    <s v="EA"/>
    <n v="1"/>
    <n v="80"/>
    <n v="0"/>
    <n v="0"/>
    <n v="8"/>
    <n v="0"/>
  </r>
  <r>
    <x v="8"/>
    <s v="COSMETICS"/>
    <x v="12"/>
    <x v="6"/>
    <x v="4"/>
    <n v="102204935"/>
    <n v="773602000000"/>
    <s v="MAC LUSTRE LIPSTICK LOVELORN M31A-02"/>
    <s v="EA"/>
    <n v="1"/>
    <n v="80"/>
    <n v="0"/>
    <n v="0"/>
    <n v="7"/>
    <n v="0"/>
  </r>
  <r>
    <x v="8"/>
    <s v="COSMETICS"/>
    <x v="12"/>
    <x v="6"/>
    <x v="4"/>
    <n v="102204937"/>
    <n v="773602000000"/>
    <s v="MAC LUSTRE LIPSTICK LUSTERING M31A-04"/>
    <s v="EA"/>
    <n v="1"/>
    <n v="80"/>
    <n v="0"/>
    <n v="0"/>
    <n v="19"/>
    <n v="0"/>
  </r>
  <r>
    <x v="8"/>
    <s v="COSMETICS"/>
    <x v="12"/>
    <x v="6"/>
    <x v="3"/>
    <n v="102204945"/>
    <n v="773602000000"/>
    <s v="MAC LUSTRE LIPSTICK SEE SHEER M31A-14"/>
    <s v="EA"/>
    <n v="1"/>
    <n v="80"/>
    <n v="0"/>
    <n v="0"/>
    <n v="17"/>
    <n v="247"/>
  </r>
  <r>
    <x v="8"/>
    <s v="COSMETICS"/>
    <x v="12"/>
    <x v="6"/>
    <x v="7"/>
    <n v="102204948"/>
    <n v="773602000000"/>
    <s v="MAC LUSTRE LIPSTICK TOUCH M31A-20"/>
    <s v="EA"/>
    <n v="1"/>
    <n v="80"/>
    <n v="0"/>
    <n v="0"/>
    <n v="31"/>
    <n v="14"/>
  </r>
  <r>
    <x v="8"/>
    <s v="COSMETICS"/>
    <x v="12"/>
    <x v="6"/>
    <x v="7"/>
    <n v="102204949"/>
    <n v="773602000000"/>
    <s v="MAC LUSTRE LIPSTICK CAPRICIOUS M31A-21"/>
    <s v="EA"/>
    <n v="1"/>
    <n v="80"/>
    <n v="0"/>
    <n v="0"/>
    <n v="28"/>
    <n v="0"/>
  </r>
  <r>
    <x v="8"/>
    <s v="COSMETICS"/>
    <x v="12"/>
    <x v="6"/>
    <x v="7"/>
    <n v="102204953"/>
    <n v="773602000000"/>
    <s v="MAC LUSTRE LIPSTICK JUBILEE M31A-27"/>
    <s v="EA"/>
    <n v="1"/>
    <n v="80"/>
    <n v="0"/>
    <n v="0"/>
    <n v="7"/>
    <n v="0"/>
  </r>
  <r>
    <x v="8"/>
    <s v="COSMETICS"/>
    <x v="12"/>
    <x v="6"/>
    <x v="7"/>
    <n v="102204956"/>
    <n v="773602000000"/>
    <s v="MAC LUSTRE LIPSTICK POLITELY PINK M31A-43"/>
    <s v="EA"/>
    <n v="1"/>
    <n v="80"/>
    <n v="0"/>
    <n v="0"/>
    <n v="6"/>
    <n v="0"/>
  </r>
  <r>
    <x v="8"/>
    <s v="COSMETICS"/>
    <x v="12"/>
    <x v="6"/>
    <x v="1"/>
    <n v="102204961"/>
    <n v="773602000000"/>
    <s v="MAC LUSTRE LIPSTICK PLUMFUL M31A-01"/>
    <s v="EA"/>
    <n v="1"/>
    <n v="80"/>
    <n v="0"/>
    <n v="0"/>
    <n v="1"/>
    <n v="6"/>
  </r>
  <r>
    <x v="8"/>
    <s v="COSMETICS"/>
    <x v="12"/>
    <x v="6"/>
    <x v="1"/>
    <n v="102204978"/>
    <n v="773602000000"/>
    <s v="MAC LIPSTICK BRAVE M3EW-04"/>
    <s v="EA"/>
    <n v="1"/>
    <n v="80"/>
    <n v="0"/>
    <n v="0"/>
    <n v="0"/>
    <n v="0"/>
  </r>
  <r>
    <x v="8"/>
    <s v="COSMETICS"/>
    <x v="12"/>
    <x v="6"/>
    <x v="1"/>
    <n v="102204979"/>
    <n v="773602000000"/>
    <s v="MAC LIPSTICK CAPTIVE M3EW-05"/>
    <s v="EA"/>
    <n v="1"/>
    <n v="80"/>
    <n v="0"/>
    <n v="0"/>
    <n v="8"/>
    <n v="28"/>
  </r>
  <r>
    <x v="8"/>
    <s v="COSMETICS"/>
    <x v="12"/>
    <x v="6"/>
    <x v="7"/>
    <n v="102204980"/>
    <n v="773602000000"/>
    <s v="MAC LIPSTICK CHERISH M3EW-08"/>
    <s v="EA"/>
    <n v="1"/>
    <n v="80"/>
    <n v="0"/>
    <n v="0"/>
    <n v="2"/>
    <n v="0"/>
  </r>
  <r>
    <x v="8"/>
    <s v="COSMETICS"/>
    <x v="12"/>
    <x v="6"/>
    <x v="7"/>
    <n v="102204981"/>
    <n v="773602000000"/>
    <s v="MAC LIPSTICK FAUX M3EW-11"/>
    <s v="EA"/>
    <n v="1"/>
    <n v="80"/>
    <n v="0"/>
    <n v="0"/>
    <n v="37"/>
    <n v="0"/>
  </r>
  <r>
    <x v="8"/>
    <s v="COSMETICS"/>
    <x v="12"/>
    <x v="6"/>
    <x v="1"/>
    <n v="102204981"/>
    <n v="773602000000"/>
    <s v="MAC LIPSTICK FAUX M3EW-11"/>
    <s v="EA"/>
    <n v="1"/>
    <n v="80"/>
    <n v="0"/>
    <n v="0"/>
    <n v="5"/>
    <n v="0"/>
  </r>
  <r>
    <x v="8"/>
    <s v="COSMETICS"/>
    <x v="12"/>
    <x v="6"/>
    <x v="7"/>
    <n v="102204984"/>
    <n v="773602000000"/>
    <s v="MAC LIPSTICK MOCHA M3EW-24"/>
    <s v="EA"/>
    <n v="1"/>
    <n v="80"/>
    <n v="0"/>
    <n v="0"/>
    <n v="25"/>
    <n v="79"/>
  </r>
  <r>
    <x v="8"/>
    <s v="COSMETICS"/>
    <x v="12"/>
    <x v="6"/>
    <x v="4"/>
    <n v="102204987"/>
    <n v="773602000000"/>
    <s v="MAC LIPSTICK VERVE M3EW-36"/>
    <s v="EA"/>
    <n v="1"/>
    <n v="80"/>
    <n v="0"/>
    <n v="0"/>
    <n v="5"/>
    <n v="0"/>
  </r>
  <r>
    <x v="8"/>
    <s v="COSMETICS"/>
    <x v="12"/>
    <x v="6"/>
    <x v="1"/>
    <n v="102204994"/>
    <n v="773602000000"/>
    <s v="MAC AMPLIFIED CREAM LIPSTICK DUBONNET M3LN-11"/>
    <s v="EA"/>
    <n v="1"/>
    <n v="80"/>
    <n v="0"/>
    <n v="0"/>
    <n v="21"/>
    <n v="93"/>
  </r>
  <r>
    <x v="8"/>
    <s v="COSMETICS"/>
    <x v="12"/>
    <x v="6"/>
    <x v="3"/>
    <n v="102204996"/>
    <n v="773602000000"/>
    <s v="MAC AMPLIFIED CREAM LIPSTICK HALF N HALF M3LN-14"/>
    <s v="EA"/>
    <n v="1"/>
    <n v="80"/>
    <n v="0"/>
    <n v="0"/>
    <n v="6"/>
    <n v="0"/>
  </r>
  <r>
    <x v="8"/>
    <s v="COSMETICS"/>
    <x v="12"/>
    <x v="6"/>
    <x v="7"/>
    <n v="102205003"/>
    <n v="773602000000"/>
    <s v="MAC AMPLIFIED CREAM LIPSTICK GIRL ABOUT TOWN M3LN-22"/>
    <s v="EA"/>
    <n v="1"/>
    <n v="80"/>
    <n v="0"/>
    <n v="0"/>
    <n v="20"/>
    <n v="0"/>
  </r>
  <r>
    <x v="8"/>
    <s v="COSMETICS"/>
    <x v="12"/>
    <x v="6"/>
    <x v="1"/>
    <n v="102205003"/>
    <n v="773602000000"/>
    <s v="MAC AMPLIFIED CREAM LIPSTICK GIRL ABOUT TOWN M3LN-22"/>
    <s v="EA"/>
    <n v="1"/>
    <n v="80"/>
    <n v="0"/>
    <n v="0"/>
    <n v="1"/>
    <n v="0"/>
  </r>
  <r>
    <x v="8"/>
    <s v="COSMETICS"/>
    <x v="12"/>
    <x v="6"/>
    <x v="1"/>
    <n v="102205004"/>
    <n v="773602000000"/>
    <s v="MAC AMPLIFIED CREME LIPSTICK FAST PLAY M3LN-25"/>
    <s v="EA"/>
    <n v="1"/>
    <n v="80"/>
    <n v="0"/>
    <n v="0"/>
    <n v="1"/>
    <n v="0"/>
  </r>
  <r>
    <x v="8"/>
    <s v="COSMETICS"/>
    <x v="12"/>
    <x v="6"/>
    <x v="7"/>
    <n v="102205006"/>
    <n v="773602000000"/>
    <s v="MAC AMPLIFIED CREME LIPSTICK BLANKETY M3LN-28"/>
    <s v="EA"/>
    <n v="1"/>
    <n v="80"/>
    <n v="0"/>
    <n v="0"/>
    <n v="2"/>
    <n v="0"/>
  </r>
  <r>
    <x v="8"/>
    <s v="COSMETICS"/>
    <x v="12"/>
    <x v="6"/>
    <x v="4"/>
    <n v="102205007"/>
    <n v="773602000000"/>
    <s v="MAC AMPLIFIED CREME LIPSTICK BRICK-O-LA M3LN-29"/>
    <s v="EA"/>
    <n v="1"/>
    <n v="80"/>
    <n v="0"/>
    <n v="0"/>
    <n v="17"/>
    <n v="142"/>
  </r>
  <r>
    <x v="8"/>
    <s v="COSMETICS"/>
    <x v="12"/>
    <x v="6"/>
    <x v="7"/>
    <n v="102205008"/>
    <n v="773602000000"/>
    <s v="MAC AMPLIFIED CREME LIPSTICK VEGAS VOLT M3LN-31"/>
    <s v="EA"/>
    <n v="1"/>
    <n v="80"/>
    <n v="0"/>
    <n v="0"/>
    <n v="8"/>
    <n v="0"/>
  </r>
  <r>
    <x v="8"/>
    <s v="COSMETICS"/>
    <x v="12"/>
    <x v="6"/>
    <x v="7"/>
    <n v="102205009"/>
    <n v="773602000000"/>
    <s v="MAC AMPLIFIED CREME LIPSTICK CHATTERBOX M3LN-32"/>
    <s v="EA"/>
    <n v="1"/>
    <n v="80"/>
    <n v="0"/>
    <n v="0"/>
    <n v="0"/>
    <n v="0"/>
  </r>
  <r>
    <x v="8"/>
    <s v="COSMETICS"/>
    <x v="12"/>
    <x v="6"/>
    <x v="1"/>
    <n v="102205064"/>
    <n v="773602000000"/>
    <s v="MAC MATTE LIPSTICK VIVA GLAM M5L9-11"/>
    <s v="EA"/>
    <n v="1"/>
    <n v="80"/>
    <n v="0"/>
    <n v="0"/>
    <n v="4"/>
    <n v="20"/>
  </r>
  <r>
    <x v="8"/>
    <s v="COSMETICS"/>
    <x v="12"/>
    <x v="6"/>
    <x v="4"/>
    <n v="102205064"/>
    <n v="773602000000"/>
    <s v="MAC MATTE LIPSTICK VIVA GLAM M5L9-11"/>
    <s v="EA"/>
    <n v="1"/>
    <n v="80"/>
    <n v="0"/>
    <n v="0"/>
    <n v="12"/>
    <n v="20"/>
  </r>
  <r>
    <x v="8"/>
    <s v="COSMETICS"/>
    <x v="12"/>
    <x v="6"/>
    <x v="7"/>
    <n v="102205065"/>
    <n v="773602000000"/>
    <s v="MAC MATTE LIPSTICK VIVA GLAM III M5L9-12"/>
    <s v="EA"/>
    <n v="1"/>
    <n v="80"/>
    <n v="1"/>
    <n v="80"/>
    <n v="32"/>
    <n v="3"/>
  </r>
  <r>
    <x v="8"/>
    <s v="COSMETICS"/>
    <x v="12"/>
    <x v="5"/>
    <x v="1"/>
    <n v="102207787"/>
    <n v="773602000000"/>
    <s v="MAC GENTLY OFF EYE/LIP MKE UP RMVR BOT 100ML M6GT 01"/>
    <s v="EA"/>
    <n v="1"/>
    <n v="80"/>
    <n v="0"/>
    <n v="0"/>
    <n v="1"/>
    <n v="0"/>
  </r>
  <r>
    <x v="8"/>
    <s v="COSMETICS"/>
    <x v="12"/>
    <x v="5"/>
    <x v="4"/>
    <n v="102207787"/>
    <n v="773602000000"/>
    <s v="MAC GENTLY OFF EYE/LIP MKE UP RMVR BOT 100ML M6GT 01"/>
    <s v="EA"/>
    <n v="1"/>
    <n v="80"/>
    <n v="0"/>
    <n v="0"/>
    <n v="0"/>
    <n v="0"/>
  </r>
  <r>
    <x v="8"/>
    <s v="COSMETICS"/>
    <x v="12"/>
    <x v="6"/>
    <x v="3"/>
    <n v="102208688"/>
    <n v="773602000000"/>
    <s v="MAC LIPSTIK AMOROUS M3EW-01"/>
    <s v="EA"/>
    <n v="1"/>
    <n v="80"/>
    <n v="0"/>
    <n v="0"/>
    <n v="1"/>
    <n v="29"/>
  </r>
  <r>
    <x v="8"/>
    <s v="COSMETICS"/>
    <x v="12"/>
    <x v="6"/>
    <x v="7"/>
    <n v="102208694"/>
    <n v="773602000000"/>
    <s v="MAC L/STK CRAVING M3LN05"/>
    <s v="EA"/>
    <n v="1"/>
    <n v="80"/>
    <n v="0"/>
    <n v="0"/>
    <n v="17"/>
    <n v="23"/>
  </r>
  <r>
    <x v="8"/>
    <s v="COSMETICS"/>
    <x v="12"/>
    <x v="6"/>
    <x v="7"/>
    <n v="102208697"/>
    <n v="773602000000"/>
    <s v="MAC L/STK FABBY M300AL"/>
    <s v="EA"/>
    <n v="1"/>
    <n v="80"/>
    <n v="0"/>
    <n v="0"/>
    <n v="15"/>
    <n v="0"/>
  </r>
  <r>
    <x v="8"/>
    <s v="COSMETICS"/>
    <x v="12"/>
    <x v="6"/>
    <x v="1"/>
    <n v="102208708"/>
    <n v="773602000000"/>
    <s v="MAC MATTE LIPSTICK KINDA SEXY M2LP-36"/>
    <s v="EA"/>
    <n v="1"/>
    <n v="80"/>
    <n v="0"/>
    <n v="0"/>
    <n v="17"/>
    <n v="38"/>
  </r>
  <r>
    <x v="8"/>
    <s v="COSMETICS"/>
    <x v="12"/>
    <x v="6"/>
    <x v="4"/>
    <n v="102208708"/>
    <n v="773602000000"/>
    <s v="MAC MATTE LIPSTICK KINDA SEXY M2LP-36"/>
    <s v="EA"/>
    <n v="1"/>
    <n v="80"/>
    <n v="0"/>
    <n v="0"/>
    <n v="15"/>
    <n v="38"/>
  </r>
  <r>
    <x v="8"/>
    <s v="COSMETICS"/>
    <x v="12"/>
    <x v="6"/>
    <x v="1"/>
    <n v="102208710"/>
    <n v="773602000000"/>
    <s v="MAC LIPSTICK M.A.C RED M3EW-44"/>
    <s v="EA"/>
    <n v="1"/>
    <n v="80"/>
    <n v="0"/>
    <n v="0"/>
    <n v="15"/>
    <n v="45"/>
  </r>
  <r>
    <x v="8"/>
    <s v="COSMETICS"/>
    <x v="12"/>
    <x v="6"/>
    <x v="7"/>
    <n v="102208720"/>
    <n v="773602000000"/>
    <s v="MAC LIPSTICK RETRO M3EW-30"/>
    <s v="EA"/>
    <n v="1"/>
    <n v="80"/>
    <n v="0"/>
    <n v="0"/>
    <n v="24"/>
    <n v="121"/>
  </r>
  <r>
    <x v="8"/>
    <s v="COSMETICS"/>
    <x v="12"/>
    <x v="6"/>
    <x v="1"/>
    <n v="102208720"/>
    <n v="773602000000"/>
    <s v="MAC LIPSTICK RETRO M3EW-30"/>
    <s v="EA"/>
    <n v="1"/>
    <n v="80"/>
    <n v="0"/>
    <n v="0"/>
    <n v="12"/>
    <n v="121"/>
  </r>
  <r>
    <x v="8"/>
    <s v="COSMETICS"/>
    <x v="12"/>
    <x v="6"/>
    <x v="7"/>
    <n v="102208724"/>
    <n v="773602000000"/>
    <s v="MAC LIPSTICK SNOB M3EW-53"/>
    <s v="EA"/>
    <n v="1"/>
    <n v="80"/>
    <n v="0"/>
    <n v="0"/>
    <n v="5"/>
    <n v="0"/>
  </r>
  <r>
    <x v="8"/>
    <s v="COSMETICS"/>
    <x v="12"/>
    <x v="6"/>
    <x v="4"/>
    <n v="102208724"/>
    <n v="773602000000"/>
    <s v="MAC LIPSTICK SNOB M3EW-53"/>
    <s v="EA"/>
    <n v="1"/>
    <n v="80"/>
    <n v="0"/>
    <n v="0"/>
    <n v="1"/>
    <n v="0"/>
  </r>
  <r>
    <x v="8"/>
    <s v="COSMETICS"/>
    <x v="12"/>
    <x v="6"/>
    <x v="1"/>
    <n v="102208727"/>
    <n v="773602000000"/>
    <s v="MAC MATTE LIPSTICK TAUPE M2LP-09"/>
    <s v="EA"/>
    <n v="1"/>
    <n v="80"/>
    <n v="0"/>
    <n v="0"/>
    <n v="18"/>
    <n v="283"/>
  </r>
  <r>
    <x v="8"/>
    <s v="COSMETICS"/>
    <x v="12"/>
    <x v="6"/>
    <x v="3"/>
    <n v="102208728"/>
    <n v="773602000000"/>
    <s v="MAC MATTE LIPSTICK VELVET TEDDY M2LP-37"/>
    <s v="EA"/>
    <n v="1"/>
    <n v="80"/>
    <n v="0"/>
    <n v="0"/>
    <n v="9"/>
    <n v="493"/>
  </r>
  <r>
    <x v="8"/>
    <s v="COSMETICS"/>
    <x v="12"/>
    <x v="6"/>
    <x v="1"/>
    <n v="102210560"/>
    <n v="773602000000"/>
    <s v="MAC #210 PRECISE EYELINER BRUSH M3Y0-01"/>
    <s v="EA"/>
    <n v="1"/>
    <n v="80"/>
    <n v="0"/>
    <n v="0"/>
    <n v="0"/>
    <n v="0"/>
  </r>
  <r>
    <x v="8"/>
    <s v="COSMETICS"/>
    <x v="12"/>
    <x v="6"/>
    <x v="7"/>
    <n v="102211041"/>
    <n v="773602000000"/>
    <s v="MAC LIPSTICK PATISSERIE M31A-G4"/>
    <s v="EA"/>
    <n v="1"/>
    <n v="80"/>
    <n v="0"/>
    <n v="0"/>
    <n v="4"/>
    <n v="0"/>
  </r>
  <r>
    <x v="8"/>
    <s v="COSMETICS"/>
    <x v="12"/>
    <x v="6"/>
    <x v="7"/>
    <n v="110012210"/>
    <n v="773602000000"/>
    <s v="MAC CREMESHEEN MCF3 03"/>
    <s v="EA"/>
    <n v="1"/>
    <n v="80"/>
    <n v="0"/>
    <n v="0"/>
    <n v="23"/>
    <n v="44"/>
  </r>
  <r>
    <x v="8"/>
    <s v="COSMETICS"/>
    <x v="12"/>
    <x v="6"/>
    <x v="7"/>
    <n v="110012240"/>
    <n v="773602000000"/>
    <s v="MAC CREMESHEEN BRAVE RED MCF3 15"/>
    <s v="EA"/>
    <n v="1"/>
    <n v="80"/>
    <n v="1"/>
    <n v="80"/>
    <n v="20"/>
    <n v="15"/>
  </r>
  <r>
    <x v="8"/>
    <s v="COSMETICS"/>
    <x v="12"/>
    <x v="6"/>
    <x v="1"/>
    <n v="110032009"/>
    <n v="773602000000"/>
    <s v="MAC CREMESHEEN LIPSTICK CREAM IN YOUR COFFEE MCF3-20"/>
    <s v="EA"/>
    <n v="1"/>
    <n v="80"/>
    <n v="1"/>
    <n v="80"/>
    <n v="10"/>
    <n v="141"/>
  </r>
  <r>
    <x v="8"/>
    <s v="COSMETICS"/>
    <x v="12"/>
    <x v="6"/>
    <x v="4"/>
    <n v="110032144"/>
    <n v="773602000000"/>
    <s v="MAC CONCEALER BRUSH #195 MCMP-01"/>
    <s v="EA"/>
    <n v="1"/>
    <n v="80"/>
    <n v="0"/>
    <n v="0"/>
    <n v="2"/>
    <n v="0"/>
  </r>
  <r>
    <x v="8"/>
    <s v="COSMETICS"/>
    <x v="12"/>
    <x v="6"/>
    <x v="4"/>
    <n v="110214415"/>
    <n v="773602000000"/>
    <s v="MAC CREMESHEEN LIPSTICK PEACH BLOSSOM MMA5-03"/>
    <s v="EA"/>
    <n v="1"/>
    <n v="80"/>
    <n v="0"/>
    <n v="0"/>
    <n v="7"/>
    <n v="0"/>
  </r>
  <r>
    <x v="8"/>
    <s v="COSMETICS"/>
    <x v="12"/>
    <x v="6"/>
    <x v="1"/>
    <n v="110251709"/>
    <n v="773602000000"/>
    <s v="MAC EXTENDED PLAY GIGABLACK LASH MN45-01"/>
    <s v="EA"/>
    <n v="1"/>
    <n v="80"/>
    <n v="0"/>
    <n v="0"/>
    <n v="13"/>
    <n v="65"/>
  </r>
  <r>
    <x v="8"/>
    <s v="COSMETICS"/>
    <x v="12"/>
    <x v="6"/>
    <x v="1"/>
    <n v="110260766"/>
    <n v="773602000000"/>
    <s v="MAC MATTE LIPSTICK CHILI M2LP-01"/>
    <s v="EA"/>
    <n v="1"/>
    <n v="80"/>
    <n v="1"/>
    <n v="80"/>
    <n v="25"/>
    <n v="812"/>
  </r>
  <r>
    <x v="8"/>
    <s v="COSMETICS"/>
    <x v="12"/>
    <x v="6"/>
    <x v="4"/>
    <n v="110267003"/>
    <n v="773602000000"/>
    <s v="MAC LUSTRE LIPSTICK GIDDY M31A-28"/>
    <s v="EA"/>
    <n v="1"/>
    <n v="80"/>
    <n v="0"/>
    <n v="0"/>
    <n v="4"/>
    <n v="0"/>
  </r>
  <r>
    <x v="8"/>
    <s v="COSMETICS"/>
    <x v="12"/>
    <x v="6"/>
    <x v="7"/>
    <n v="110280855"/>
    <n v="773602000000"/>
    <s v="MAC LIPSTICK RELENTLESSLY RED M0N9-16"/>
    <s v="EA"/>
    <n v="1"/>
    <n v="80"/>
    <n v="0"/>
    <n v="0"/>
    <n v="41"/>
    <n v="0"/>
  </r>
  <r>
    <x v="8"/>
    <s v="COSMETICS"/>
    <x v="12"/>
    <x v="6"/>
    <x v="4"/>
    <n v="110280855"/>
    <n v="773602000000"/>
    <s v="MAC LIPSTICK RELENTLESSLY RED M0N9-16"/>
    <s v="EA"/>
    <n v="1"/>
    <n v="80"/>
    <n v="0"/>
    <n v="0"/>
    <n v="13"/>
    <n v="0"/>
  </r>
  <r>
    <x v="8"/>
    <s v="COSMETICS"/>
    <x v="12"/>
    <x v="6"/>
    <x v="4"/>
    <n v="110280857"/>
    <n v="773602000000"/>
    <s v="MAC LIPSTICK ALL FIRED UP M0N9-18"/>
    <s v="EA"/>
    <n v="1"/>
    <n v="80"/>
    <n v="0"/>
    <n v="0"/>
    <n v="10"/>
    <n v="164"/>
  </r>
  <r>
    <x v="8"/>
    <s v="COSMETICS"/>
    <x v="12"/>
    <x v="6"/>
    <x v="1"/>
    <n v="110280858"/>
    <n v="773602000000"/>
    <s v="MAC LIPSTICK FLAT OUT FABULOUS M0N9-19"/>
    <s v="EA"/>
    <n v="1"/>
    <n v="80"/>
    <n v="0"/>
    <n v="0"/>
    <n v="7"/>
    <n v="52"/>
  </r>
  <r>
    <x v="8"/>
    <s v="COSMETICS"/>
    <x v="12"/>
    <x v="6"/>
    <x v="3"/>
    <n v="110280858"/>
    <n v="773602000000"/>
    <s v="MAC LIPSTICK FLAT OUT FABULOUS M0N9-19"/>
    <s v="EA"/>
    <n v="1"/>
    <n v="80"/>
    <n v="0"/>
    <n v="0"/>
    <n v="4"/>
    <n v="52"/>
  </r>
  <r>
    <x v="8"/>
    <s v="COSMETICS"/>
    <x v="12"/>
    <x v="6"/>
    <x v="4"/>
    <n v="110280858"/>
    <n v="773602000000"/>
    <s v="MAC LIPSTICK FLAT OUT FABULOUS M0N9-19"/>
    <s v="EA"/>
    <n v="1"/>
    <n v="80"/>
    <n v="0"/>
    <n v="0"/>
    <n v="21"/>
    <n v="52"/>
  </r>
  <r>
    <x v="8"/>
    <s v="COSMETICS"/>
    <x v="12"/>
    <x v="6"/>
    <x v="3"/>
    <n v="110288087"/>
    <n v="773602000000"/>
    <s v="MAC PRO LONGWEAR EYE LINER DEFINEDLY BLACK MRY5-07"/>
    <s v="EA"/>
    <n v="1"/>
    <n v="80"/>
    <n v="0"/>
    <n v="0"/>
    <n v="10"/>
    <n v="272"/>
  </r>
  <r>
    <x v="8"/>
    <s v="COSMETICS"/>
    <x v="12"/>
    <x v="6"/>
    <x v="7"/>
    <n v="110334520"/>
    <n v="773602000000"/>
    <s v="MAC MATTE LIPSTICK PINK PIGEON M2LP-99"/>
    <s v="EA"/>
    <n v="1"/>
    <n v="80"/>
    <n v="0"/>
    <n v="0"/>
    <n v="13"/>
    <n v="0"/>
  </r>
  <r>
    <x v="8"/>
    <s v="COSMETICS"/>
    <x v="12"/>
    <x v="6"/>
    <x v="7"/>
    <n v="110338115"/>
    <n v="773602000000"/>
    <s v="MAC LIPSTICK FULL FUSCHIA M3LN-66"/>
    <s v="EA"/>
    <n v="1"/>
    <n v="80"/>
    <n v="0"/>
    <n v="0"/>
    <n v="17"/>
    <n v="0"/>
  </r>
  <r>
    <x v="8"/>
    <s v="COSMETICS"/>
    <x v="12"/>
    <x v="6"/>
    <x v="4"/>
    <n v="110338115"/>
    <n v="773602000000"/>
    <s v="MAC LIPSTICK FULL FUSCHIA M3LN-66"/>
    <s v="EA"/>
    <n v="1"/>
    <n v="80"/>
    <n v="0"/>
    <n v="0"/>
    <n v="0"/>
    <n v="0"/>
  </r>
  <r>
    <x v="8"/>
    <s v="COSMETICS"/>
    <x v="12"/>
    <x v="6"/>
    <x v="4"/>
    <n v="110338119"/>
    <n v="773602000000"/>
    <s v="MAC LIPSTICK SHOW ORCHID M3LN-69"/>
    <s v="EA"/>
    <n v="1"/>
    <n v="80"/>
    <n v="0"/>
    <n v="0"/>
    <n v="4"/>
    <n v="0"/>
  </r>
  <r>
    <x v="8"/>
    <s v="COSMETICS"/>
    <x v="12"/>
    <x v="6"/>
    <x v="7"/>
    <n v="110338123"/>
    <n v="773602000000"/>
    <s v="MAC LIPSTICK VIOLETTA M3LN-65"/>
    <s v="EA"/>
    <n v="1"/>
    <n v="80"/>
    <n v="0"/>
    <n v="0"/>
    <n v="5"/>
    <n v="0"/>
  </r>
  <r>
    <x v="8"/>
    <s v="COSMETICS"/>
    <x v="12"/>
    <x v="6"/>
    <x v="7"/>
    <n v="110405585"/>
    <n v="773602000000"/>
    <s v="MAC LIPSTICK DANGEROUS M0N9-44"/>
    <s v="EA"/>
    <n v="1"/>
    <n v="80"/>
    <n v="0"/>
    <n v="0"/>
    <n v="14"/>
    <n v="0"/>
  </r>
  <r>
    <x v="8"/>
    <s v="COSMETICS"/>
    <x v="12"/>
    <x v="6"/>
    <x v="7"/>
    <n v="110413836"/>
    <n v="773602000000"/>
    <s v="MAC MATTE LIPSTICK ANTIQUE VELVET M2LP-3K"/>
    <s v="EA"/>
    <n v="1"/>
    <n v="80"/>
    <n v="0"/>
    <n v="0"/>
    <n v="12"/>
    <n v="0"/>
  </r>
  <r>
    <x v="8"/>
    <s v="COSMETICS"/>
    <x v="12"/>
    <x v="6"/>
    <x v="7"/>
    <n v="110413842"/>
    <n v="773602000000"/>
    <s v="MAC MATTE LIPSTICK MEN LOVE MYSTERY M2LP-3P"/>
    <s v="EA"/>
    <n v="1"/>
    <n v="80"/>
    <n v="0"/>
    <n v="0"/>
    <n v="15"/>
    <n v="0"/>
  </r>
  <r>
    <x v="8"/>
    <s v="COSMETICS"/>
    <x v="12"/>
    <x v="6"/>
    <x v="4"/>
    <n v="110413842"/>
    <n v="773602000000"/>
    <s v="MAC MATTE LIPSTICK MEN LOVE MYSTERY M2LP-3P"/>
    <s v="EA"/>
    <n v="1"/>
    <n v="80"/>
    <n v="0"/>
    <n v="0"/>
    <n v="1"/>
    <n v="0"/>
  </r>
  <r>
    <x v="8"/>
    <s v="COSMETICS"/>
    <x v="12"/>
    <x v="6"/>
    <x v="7"/>
    <n v="110413843"/>
    <n v="773602000000"/>
    <s v="MAC MATTE LIPSTICK D FOR DANGER M2LP-3R"/>
    <s v="EA"/>
    <n v="1"/>
    <n v="80"/>
    <n v="0"/>
    <n v="0"/>
    <n v="28"/>
    <n v="131"/>
  </r>
  <r>
    <x v="8"/>
    <s v="COSMETICS"/>
    <x v="12"/>
    <x v="6"/>
    <x v="1"/>
    <n v="110413843"/>
    <n v="773602000000"/>
    <s v="MAC MATTE LIPSTICK D FOR DANGER M2LP-3R"/>
    <s v="EA"/>
    <n v="1"/>
    <n v="80"/>
    <n v="0"/>
    <n v="0"/>
    <n v="22"/>
    <n v="131"/>
  </r>
  <r>
    <x v="8"/>
    <s v="COSMETICS"/>
    <x v="12"/>
    <x v="6"/>
    <x v="1"/>
    <n v="110413846"/>
    <n v="773602000000"/>
    <s v="MAC MATTE LIPSTICK WHIRL M2LP-3W"/>
    <s v="EA"/>
    <n v="1"/>
    <n v="80"/>
    <n v="0"/>
    <n v="0"/>
    <n v="18"/>
    <n v="151"/>
  </r>
  <r>
    <x v="8"/>
    <s v="COSMETICS"/>
    <x v="12"/>
    <x v="6"/>
    <x v="4"/>
    <n v="110413846"/>
    <n v="773602000000"/>
    <s v="MAC MATTE LIPSTICK WHIRL M2LP-3W"/>
    <s v="EA"/>
    <n v="1"/>
    <n v="80"/>
    <n v="0"/>
    <n v="0"/>
    <n v="21"/>
    <n v="151"/>
  </r>
  <r>
    <x v="8"/>
    <s v="COSMETICS"/>
    <x v="12"/>
    <x v="6"/>
    <x v="3"/>
    <n v="110413857"/>
    <n v="773602000000"/>
    <s v="MAC MATTE LIPSTICK MEHR M2LP-70"/>
    <s v="EA"/>
    <n v="1"/>
    <n v="80"/>
    <n v="0"/>
    <n v="0"/>
    <n v="35"/>
    <n v="602"/>
  </r>
  <r>
    <x v="8"/>
    <s v="COSMETICS"/>
    <x v="12"/>
    <x v="6"/>
    <x v="3"/>
    <n v="110468055"/>
    <n v="773602000000"/>
    <s v="MAC PRO PERFORMANCE SPONGE MWL7-01"/>
    <s v="EA"/>
    <n v="1"/>
    <n v="80"/>
    <n v="1"/>
    <n v="80"/>
    <n v="11"/>
    <n v="0"/>
  </r>
  <r>
    <x v="8"/>
    <s v="COSMETICS"/>
    <x v="12"/>
    <x v="6"/>
    <x v="4"/>
    <n v="110505743"/>
    <n v="773602000000"/>
    <s v="MAC MATTE LIPSTICK BREATHING FIRE M2LP-7R"/>
    <s v="EA"/>
    <n v="1"/>
    <n v="80"/>
    <n v="0"/>
    <n v="0"/>
    <n v="8"/>
    <n v="0"/>
  </r>
  <r>
    <x v="8"/>
    <s v="COSMETICS"/>
    <x v="12"/>
    <x v="6"/>
    <x v="4"/>
    <n v="110524858"/>
    <n v="773602000000"/>
    <s v="MAC MATTE LIPSTICK RED ROCK M2LP-2M"/>
    <s v="EA"/>
    <n v="1"/>
    <n v="80"/>
    <n v="0"/>
    <n v="0"/>
    <n v="6"/>
    <n v="27"/>
  </r>
  <r>
    <x v="8"/>
    <s v="COSMETICS"/>
    <x v="12"/>
    <x v="6"/>
    <x v="7"/>
    <n v="110524876"/>
    <n v="773602000000"/>
    <s v="MAC LIPSTICK MODEL BEHAVIOUR M300-9X"/>
    <s v="EA"/>
    <n v="1"/>
    <n v="80"/>
    <n v="0"/>
    <n v="0"/>
    <n v="4"/>
    <n v="0"/>
  </r>
  <r>
    <x v="8"/>
    <s v="COSMETICS"/>
    <x v="12"/>
    <x v="6"/>
    <x v="4"/>
    <n v="110565666"/>
    <n v="773602000000"/>
    <s v="MAC MATTE LIPSTICK SO CHAUD M2LP-08"/>
    <s v="EA"/>
    <n v="1"/>
    <n v="80"/>
    <n v="0"/>
    <n v="0"/>
    <n v="12"/>
    <n v="0"/>
  </r>
  <r>
    <x v="8"/>
    <s v="COSMETICS"/>
    <x v="12"/>
    <x v="6"/>
    <x v="4"/>
    <n v="110823914"/>
    <n v="773602000000"/>
    <s v="MAC #208S ANGLED BROW BRUSH S7JR-01"/>
    <s v="EA"/>
    <n v="1"/>
    <n v="80"/>
    <n v="0"/>
    <n v="0"/>
    <n v="6"/>
    <n v="6"/>
  </r>
  <r>
    <x v="8"/>
    <s v="COSMETICS"/>
    <x v="12"/>
    <x v="6"/>
    <x v="1"/>
    <n v="111051358"/>
    <n v="773602000000"/>
    <s v="MAC LUSTRE LIPSTICK SPICE IT UP M31A-06"/>
    <s v="EA"/>
    <n v="1"/>
    <n v="80"/>
    <n v="0"/>
    <n v="0"/>
    <n v="1"/>
    <n v="12"/>
  </r>
  <r>
    <x v="8"/>
    <s v="COSMETICS"/>
    <x v="12"/>
    <x v="6"/>
    <x v="7"/>
    <n v="111105520"/>
    <n v="773602000000"/>
    <s v="MAC MATTE LIPSTICK MARRAKESH M2LP-05"/>
    <s v="EA"/>
    <n v="1"/>
    <n v="80"/>
    <n v="0"/>
    <n v="0"/>
    <n v="55"/>
    <n v="1052"/>
  </r>
  <r>
    <x v="8"/>
    <s v="COSMETICS"/>
    <x v="12"/>
    <x v="6"/>
    <x v="7"/>
    <n v="111114969"/>
    <n v="773602000000"/>
    <s v="MAC POWDER KISS LIPSTICK A LITTLE TAMED S4K0-01"/>
    <s v="EA"/>
    <n v="1"/>
    <n v="80"/>
    <n v="0"/>
    <n v="0"/>
    <n v="17"/>
    <n v="35"/>
  </r>
  <r>
    <x v="8"/>
    <s v="COSMETICS"/>
    <x v="12"/>
    <x v="6"/>
    <x v="4"/>
    <n v="111114973"/>
    <n v="773602000000"/>
    <s v="MAC POWDER KISS LIPSTICK BURNING LOVE S4K0-17"/>
    <s v="EA"/>
    <n v="1"/>
    <n v="80"/>
    <n v="0"/>
    <n v="0"/>
    <n v="18"/>
    <n v="134"/>
  </r>
  <r>
    <x v="8"/>
    <s v="COSMETICS"/>
    <x v="12"/>
    <x v="6"/>
    <x v="7"/>
    <n v="111114976"/>
    <n v="773602000000"/>
    <s v="MAC POWDER KISS LIPSTICK MANDARIN O S4K0-23"/>
    <s v="EA"/>
    <n v="1"/>
    <n v="80"/>
    <n v="0"/>
    <n v="0"/>
    <n v="9"/>
    <n v="5"/>
  </r>
  <r>
    <x v="8"/>
    <s v="COSMETICS"/>
    <x v="12"/>
    <x v="6"/>
    <x v="1"/>
    <n v="111250823"/>
    <n v="773603000000"/>
    <s v="MAC MATTE LIPSTICK SOAR M2LP-J0"/>
    <s v="EA"/>
    <n v="1"/>
    <n v="80"/>
    <n v="0"/>
    <n v="0"/>
    <n v="16"/>
    <n v="218"/>
  </r>
  <r>
    <x v="8"/>
    <s v="COSMETICS"/>
    <x v="12"/>
    <x v="6"/>
    <x v="7"/>
    <n v="111250837"/>
    <n v="773603000000"/>
    <s v="MAC EXTENDED PLAY PERM ME UP LASH PERM BLACK SEPN-01"/>
    <s v="EA"/>
    <n v="1"/>
    <n v="80"/>
    <n v="0"/>
    <n v="0"/>
    <n v="64"/>
    <n v="25"/>
  </r>
  <r>
    <x v="8"/>
    <s v="COSMETICS"/>
    <x v="12"/>
    <x v="6"/>
    <x v="1"/>
    <n v="111250837"/>
    <n v="773603000000"/>
    <s v="MAC EXTENDED PLAY PERM ME UP LASH PERM BLACK SEPN-01"/>
    <s v="EA"/>
    <n v="1"/>
    <n v="80"/>
    <n v="0"/>
    <n v="0"/>
    <n v="20"/>
    <n v="25"/>
  </r>
  <r>
    <x v="8"/>
    <s v="COSMETICS"/>
    <x v="12"/>
    <x v="6"/>
    <x v="3"/>
    <n v="111250837"/>
    <n v="773603000000"/>
    <s v="MAC EXTENDED PLAY PERM ME UP LASH PERM BLACK SEPN-01"/>
    <s v="EA"/>
    <n v="1"/>
    <n v="80"/>
    <n v="0"/>
    <n v="0"/>
    <n v="9"/>
    <n v="25"/>
  </r>
  <r>
    <x v="8"/>
    <s v="COSMETICS"/>
    <x v="12"/>
    <x v="6"/>
    <x v="3"/>
    <n v="111399226"/>
    <n v="773603000000"/>
    <s v="MAC FRENCH SILK 402 SG73-02"/>
    <s v="EA"/>
    <n v="1"/>
    <n v="80"/>
    <n v="0"/>
    <n v="0"/>
    <n v="9"/>
    <n v="20"/>
  </r>
  <r>
    <x v="8"/>
    <s v="COSMETICS"/>
    <x v="12"/>
    <x v="6"/>
    <x v="4"/>
    <n v="111399226"/>
    <n v="773603000000"/>
    <s v="MAC FRENCH SILK 402 SG73-02"/>
    <s v="EA"/>
    <n v="1"/>
    <n v="80"/>
    <n v="0"/>
    <n v="0"/>
    <n v="22"/>
    <n v="20"/>
  </r>
  <r>
    <x v="8"/>
    <s v="COSMETICS"/>
    <x v="12"/>
    <x v="6"/>
    <x v="7"/>
    <n v="111399329"/>
    <n v="773603000000"/>
    <s v="MAC LAISSEZ-FAIRE 411 SG73-05"/>
    <s v="EA"/>
    <n v="1"/>
    <n v="80"/>
    <n v="0"/>
    <n v="0"/>
    <n v="43"/>
    <n v="16"/>
  </r>
  <r>
    <x v="8"/>
    <s v="COSMETICS"/>
    <x v="12"/>
    <x v="6"/>
    <x v="1"/>
    <n v="111399331"/>
    <n v="773603000000"/>
    <s v="MAC AS IF I CARE 407 SG73-07"/>
    <s v="EA"/>
    <n v="1"/>
    <n v="80"/>
    <n v="0"/>
    <n v="0"/>
    <n v="9"/>
    <n v="103"/>
  </r>
  <r>
    <x v="8"/>
    <s v="COSMETICS"/>
    <x v="12"/>
    <x v="6"/>
    <x v="7"/>
    <n v="111399339"/>
    <n v="773603000000"/>
    <s v="MAC MY LITTLE SECRET 418 SG73-11"/>
    <s v="EA"/>
    <n v="1"/>
    <n v="80"/>
    <n v="0"/>
    <n v="0"/>
    <n v="50"/>
    <n v="202"/>
  </r>
  <r>
    <x v="8"/>
    <s v="COSMETICS"/>
    <x v="12"/>
    <x v="6"/>
    <x v="3"/>
    <n v="111399339"/>
    <n v="773603000000"/>
    <s v="MAC MY LITTLE SECRET 418 SG73-11"/>
    <s v="EA"/>
    <n v="1"/>
    <n v="80"/>
    <n v="0"/>
    <n v="0"/>
    <n v="28"/>
    <n v="202"/>
  </r>
  <r>
    <x v="8"/>
    <s v="COSMETICS"/>
    <x v="12"/>
    <x v="6"/>
    <x v="4"/>
    <n v="111399339"/>
    <n v="773603000000"/>
    <s v="MAC MY LITTLE SECRET 418 SG73-11"/>
    <s v="EA"/>
    <n v="1"/>
    <n v="80"/>
    <n v="0"/>
    <n v="0"/>
    <n v="19"/>
    <n v="202"/>
  </r>
  <r>
    <x v="8"/>
    <s v="COSMETICS"/>
    <x v="12"/>
    <x v="6"/>
    <x v="6"/>
    <n v="111399340"/>
    <n v="773603000000"/>
    <s v="MAC SHAMELESSLY VAIN 427 SG73-12"/>
    <s v="EA"/>
    <n v="1"/>
    <n v="80"/>
    <n v="0"/>
    <n v="0"/>
    <n v="11"/>
    <n v="458"/>
  </r>
  <r>
    <x v="8"/>
    <s v="COSMETICS"/>
    <x v="12"/>
    <x v="6"/>
    <x v="4"/>
    <n v="111399346"/>
    <n v="773603000000"/>
    <s v="MAC YOU'RE SO VAIN 419 SG73-17"/>
    <s v="EA"/>
    <n v="1"/>
    <n v="80"/>
    <n v="0"/>
    <n v="0"/>
    <n v="17"/>
    <n v="195"/>
  </r>
  <r>
    <x v="8"/>
    <s v="COSMETICS"/>
    <x v="12"/>
    <x v="6"/>
    <x v="7"/>
    <n v="111399348"/>
    <n v="773603000000"/>
    <s v="MAC GIVE ME FEVER 428 SG73-18"/>
    <s v="EA"/>
    <n v="1"/>
    <n v="80"/>
    <n v="0"/>
    <n v="0"/>
    <n v="76"/>
    <n v="393"/>
  </r>
  <r>
    <x v="8"/>
    <s v="COSMETICS"/>
    <x v="12"/>
    <x v="6"/>
    <x v="3"/>
    <n v="111399348"/>
    <n v="773603000000"/>
    <s v="MAC GIVE ME FEVER 428 SG73-18"/>
    <s v="EA"/>
    <n v="1"/>
    <n v="80"/>
    <n v="0"/>
    <n v="0"/>
    <n v="27"/>
    <n v="393"/>
  </r>
  <r>
    <x v="8"/>
    <s v="COSMETICS"/>
    <x v="12"/>
    <x v="6"/>
    <x v="4"/>
    <n v="111399348"/>
    <n v="773603000000"/>
    <s v="MAC GIVE ME FEVER 428 SG73-18"/>
    <s v="EA"/>
    <n v="1"/>
    <n v="80"/>
    <n v="0"/>
    <n v="0"/>
    <n v="27"/>
    <n v="393"/>
  </r>
  <r>
    <x v="8"/>
    <s v="COSMETICS"/>
    <x v="12"/>
    <x v="6"/>
    <x v="4"/>
    <n v="111399351"/>
    <n v="773603000000"/>
    <s v="MAC JOIE DE VIVRE 415 SG73-20"/>
    <s v="EA"/>
    <n v="1"/>
    <n v="80"/>
    <n v="0"/>
    <n v="0"/>
    <n v="22"/>
    <n v="360"/>
  </r>
  <r>
    <x v="8"/>
    <s v="COSMETICS"/>
    <x v="12"/>
    <x v="6"/>
    <x v="1"/>
    <n v="111399352"/>
    <n v="773603000000"/>
    <s v="MAC TRES BLASE 404 SG73-22"/>
    <s v="EA"/>
    <n v="1"/>
    <n v="80"/>
    <n v="0"/>
    <n v="0"/>
    <n v="19"/>
    <n v="283"/>
  </r>
  <r>
    <x v="8"/>
    <s v="COSMETICS"/>
    <x v="12"/>
    <x v="6"/>
    <x v="7"/>
    <n v="111399353"/>
    <n v="773603000000"/>
    <s v="MAC HEY, FRENCHIE! 426 SG73-23"/>
    <s v="EA"/>
    <n v="1"/>
    <n v="80"/>
    <n v="0"/>
    <n v="0"/>
    <n v="11"/>
    <n v="0"/>
  </r>
  <r>
    <x v="8"/>
    <s v="COSMETICS"/>
    <x v="12"/>
    <x v="6"/>
    <x v="7"/>
    <n v="111399356"/>
    <n v="773603000000"/>
    <s v="MAC MON COEUR 422 SG73-26"/>
    <s v="EA"/>
    <n v="1"/>
    <n v="80"/>
    <n v="0"/>
    <n v="0"/>
    <n v="27"/>
    <n v="503"/>
  </r>
  <r>
    <x v="8"/>
    <s v="COSMETICS"/>
    <x v="12"/>
    <x v="6"/>
    <x v="1"/>
    <n v="111399357"/>
    <n v="773603000000"/>
    <s v="MAC BATED BREATH 408 SG73-27"/>
    <s v="EA"/>
    <n v="1"/>
    <n v="80"/>
    <n v="0"/>
    <n v="0"/>
    <n v="25"/>
    <n v="852"/>
  </r>
  <r>
    <x v="8"/>
    <s v="COSMETICS"/>
    <x v="12"/>
    <x v="6"/>
    <x v="3"/>
    <n v="111399359"/>
    <n v="773603000000"/>
    <s v="MAC COFFEE &amp; CIGS 409 SG73-28"/>
    <s v="EA"/>
    <n v="1"/>
    <n v="80"/>
    <n v="0"/>
    <n v="0"/>
    <n v="20"/>
    <n v="0"/>
  </r>
  <r>
    <x v="8"/>
    <s v="COSMETICS"/>
    <x v="12"/>
    <x v="6"/>
    <x v="1"/>
    <n v="111399360"/>
    <n v="773603000000"/>
    <s v="MAC LA FEMME 410 SG73-29"/>
    <s v="EA"/>
    <n v="1"/>
    <n v="80"/>
    <n v="0"/>
    <n v="0"/>
    <n v="11"/>
    <n v="247"/>
  </r>
  <r>
    <x v="8"/>
    <s v="COSMETICS"/>
    <x v="12"/>
    <x v="6"/>
    <x v="6"/>
    <n v="111613237"/>
    <n v="773603000000"/>
    <s v="MAC LIPSTICK @NOURARIDAOFFICIAL SJX8-K8"/>
    <s v="EA"/>
    <n v="1"/>
    <n v="80"/>
    <n v="0"/>
    <n v="0"/>
    <n v="11"/>
    <n v="907"/>
  </r>
  <r>
    <x v="8"/>
    <s v="COSMETICS"/>
    <x v="12"/>
    <x v="6"/>
    <x v="4"/>
    <n v="111613237"/>
    <n v="773603000000"/>
    <s v="MAC LIPSTICK @NOURARIDAOFFICIAL SJX8-K8"/>
    <s v="EA"/>
    <n v="1"/>
    <n v="80"/>
    <n v="0"/>
    <n v="0"/>
    <n v="46"/>
    <n v="907"/>
  </r>
  <r>
    <x v="8"/>
    <s v="COSMETICS"/>
    <x v="12"/>
    <x v="6"/>
    <x v="7"/>
    <n v="111613611"/>
    <n v="773603000000"/>
    <s v="MAC LIPSTICK SKEW SJWL-3T"/>
    <s v="EA"/>
    <n v="1"/>
    <n v="80"/>
    <n v="1"/>
    <n v="80"/>
    <n v="7"/>
    <n v="0"/>
  </r>
  <r>
    <x v="8"/>
    <s v="COSMETICS"/>
    <x v="12"/>
    <x v="6"/>
    <x v="4"/>
    <n v="111613612"/>
    <n v="773603000000"/>
    <s v="MAC LIPSTICK SEE SHEER SJWM-14"/>
    <s v="EA"/>
    <n v="1"/>
    <n v="80"/>
    <n v="0"/>
    <n v="0"/>
    <n v="21"/>
    <n v="48"/>
  </r>
  <r>
    <x v="8"/>
    <s v="COSMETICS"/>
    <x v="12"/>
    <x v="6"/>
    <x v="7"/>
    <n v="102204676"/>
    <n v="773602000000"/>
    <s v="MAC EYE KOHL PHONE NUMBER M1XG 12"/>
    <s v="EA"/>
    <n v="1"/>
    <n v="79.2"/>
    <n v="0"/>
    <n v="0"/>
    <n v="21"/>
    <n v="0"/>
  </r>
  <r>
    <x v="8"/>
    <s v="COSMETICS"/>
    <x v="12"/>
    <x v="6"/>
    <x v="4"/>
    <n v="102205069"/>
    <n v="773602000000"/>
    <s v="MAC LIPGLASS CLEAR M71P-01"/>
    <s v="EA"/>
    <n v="1"/>
    <n v="78"/>
    <n v="0"/>
    <n v="0"/>
    <n v="0"/>
    <n v="0"/>
  </r>
  <r>
    <x v="8"/>
    <s v="COSMETICS"/>
    <x v="12"/>
    <x v="6"/>
    <x v="4"/>
    <n v="110322704"/>
    <n v="773602000000"/>
    <s v="MAC WATERPROOF BROW SET RED CHESNUT MMRY-02"/>
    <s v="EA"/>
    <n v="1"/>
    <n v="78"/>
    <n v="0"/>
    <n v="0"/>
    <n v="2"/>
    <n v="0"/>
  </r>
  <r>
    <x v="8"/>
    <s v="COSMETICS"/>
    <x v="12"/>
    <x v="6"/>
    <x v="7"/>
    <n v="110322705"/>
    <n v="773602000000"/>
    <s v="MAC WATERPROOF BROW SET QUIET BRUNETTE MMRY-03"/>
    <s v="EA"/>
    <n v="1"/>
    <n v="78"/>
    <n v="0"/>
    <n v="0"/>
    <n v="8"/>
    <n v="0"/>
  </r>
  <r>
    <x v="8"/>
    <s v="COSMETICS"/>
    <x v="12"/>
    <x v="6"/>
    <x v="4"/>
    <n v="110322705"/>
    <n v="773602000000"/>
    <s v="MAC WATERPROOF BROW SET QUIET BRUNETTE MMRY-03"/>
    <s v="EA"/>
    <n v="1"/>
    <n v="78"/>
    <n v="0"/>
    <n v="0"/>
    <n v="13"/>
    <n v="0"/>
  </r>
  <r>
    <x v="8"/>
    <s v="COSMETICS"/>
    <x v="12"/>
    <x v="6"/>
    <x v="7"/>
    <n v="110576248"/>
    <n v="773602000000"/>
    <s v="MAC LIPGLASS CULTURED S3HT-09"/>
    <s v="EA"/>
    <n v="1"/>
    <n v="78"/>
    <n v="0"/>
    <n v="0"/>
    <n v="21"/>
    <n v="0"/>
  </r>
  <r>
    <x v="8"/>
    <s v="COSMETICS"/>
    <x v="12"/>
    <x v="6"/>
    <x v="7"/>
    <n v="110576253"/>
    <n v="773602000000"/>
    <s v="MAC LIPGLASS LOVE CHILD S3HT-14"/>
    <s v="EA"/>
    <n v="1"/>
    <n v="78"/>
    <n v="0"/>
    <n v="0"/>
    <n v="11"/>
    <n v="0"/>
  </r>
  <r>
    <x v="8"/>
    <s v="COSMETICS"/>
    <x v="12"/>
    <x v="6"/>
    <x v="4"/>
    <n v="110576253"/>
    <n v="773602000000"/>
    <s v="MAC LIPGLASS LOVE CHILD S3HT-14"/>
    <s v="EA"/>
    <n v="1"/>
    <n v="78"/>
    <n v="0"/>
    <n v="0"/>
    <n v="3"/>
    <n v="0"/>
  </r>
  <r>
    <x v="8"/>
    <s v="COSMETICS"/>
    <x v="12"/>
    <x v="6"/>
    <x v="7"/>
    <n v="110576271"/>
    <n v="773602000000"/>
    <s v="MAC LIPGLASS CANDY BOX S3HT-40"/>
    <s v="EA"/>
    <n v="1"/>
    <n v="78"/>
    <n v="0"/>
    <n v="0"/>
    <n v="3"/>
    <n v="0"/>
  </r>
  <r>
    <x v="8"/>
    <s v="COSMETICS"/>
    <x v="12"/>
    <x v="6"/>
    <x v="4"/>
    <n v="111024590"/>
    <n v="773603000000"/>
    <s v="MAC LIPGLASS GOOD JUJU 3.1ML/.1FLOZ S3HT-0X"/>
    <s v="EA"/>
    <n v="1"/>
    <n v="78"/>
    <n v="0"/>
    <n v="0"/>
    <n v="0"/>
    <n v="0"/>
  </r>
  <r>
    <x v="8"/>
    <s v="COSMETICS"/>
    <x v="12"/>
    <x v="6"/>
    <x v="3"/>
    <n v="111024606"/>
    <n v="773602000000"/>
    <s v="MAC EYE BROWS STYLERBRU .09GM/0OZ S778-01"/>
    <s v="EA"/>
    <n v="1"/>
    <n v="78"/>
    <n v="0"/>
    <n v="0"/>
    <n v="7"/>
    <n v="0"/>
  </r>
  <r>
    <x v="8"/>
    <s v="COSMETICS"/>
    <x v="12"/>
    <x v="6"/>
    <x v="7"/>
    <n v="111024607"/>
    <n v="773602000000"/>
    <s v="MAC EYE BROWS STYLERSTY .09GM/0OZ S778-02"/>
    <s v="EA"/>
    <n v="1"/>
    <n v="78"/>
    <n v="0"/>
    <n v="0"/>
    <n v="5"/>
    <n v="0"/>
  </r>
  <r>
    <x v="8"/>
    <s v="COSMETICS"/>
    <x v="12"/>
    <x v="6"/>
    <x v="1"/>
    <n v="111024611"/>
    <n v="773602000000"/>
    <s v="MAC EYE BROWS STYLERSPI .09GM/0OZ S778-06"/>
    <s v="EA"/>
    <n v="1"/>
    <n v="78"/>
    <n v="0"/>
    <n v="0"/>
    <n v="41"/>
    <n v="333"/>
  </r>
  <r>
    <x v="8"/>
    <s v="COSMETICS"/>
    <x v="12"/>
    <x v="6"/>
    <x v="3"/>
    <n v="111024612"/>
    <n v="773602000000"/>
    <s v="MAC EYE BROWS STYLERSTU .09GM/0OZ S778-07"/>
    <s v="EA"/>
    <n v="1"/>
    <n v="78"/>
    <n v="0"/>
    <n v="0"/>
    <n v="31"/>
    <n v="235"/>
  </r>
  <r>
    <x v="8"/>
    <s v="COSMETICS"/>
    <x v="3"/>
    <x v="5"/>
    <x v="4"/>
    <n v="100705512"/>
    <n v="20714007058"/>
    <s v="CLINIQUE ANTIPERSPIRANT DEO ROLL-ON 6642-00"/>
    <s v="EA"/>
    <n v="1"/>
    <n v="74"/>
    <n v="0"/>
    <n v="0"/>
    <n v="9"/>
    <n v="85"/>
  </r>
  <r>
    <x v="8"/>
    <s v="COSMETICS"/>
    <x v="12"/>
    <x v="6"/>
    <x v="7"/>
    <n v="102205068"/>
    <n v="773602000000"/>
    <s v="MAC LUSTRE LIPSTICK VIVA GLAM V M5LE-69"/>
    <s v="EA"/>
    <n v="1"/>
    <n v="74"/>
    <n v="0"/>
    <n v="0"/>
    <n v="2"/>
    <n v="0"/>
  </r>
  <r>
    <x v="8"/>
    <s v="COSMETICS"/>
    <x v="12"/>
    <x v="6"/>
    <x v="7"/>
    <n v="110157825"/>
    <n v="773602000000"/>
    <s v="MAC LIPSTICK PEACHSTOCK M3EW-47"/>
    <s v="EA"/>
    <n v="1"/>
    <n v="74"/>
    <n v="0"/>
    <n v="0"/>
    <n v="11"/>
    <n v="0"/>
  </r>
  <r>
    <x v="8"/>
    <s v="COSMETICS"/>
    <x v="12"/>
    <x v="6"/>
    <x v="7"/>
    <n v="111024622"/>
    <n v="773603000000"/>
    <s v="MAC LIPSTICK NOTHING TO WEAR 3GM/.1OZ SE5N-4H"/>
    <s v="EA"/>
    <n v="1"/>
    <n v="74"/>
    <n v="0"/>
    <n v="0"/>
    <n v="2"/>
    <n v="0"/>
  </r>
  <r>
    <x v="8"/>
    <s v="COSMETICS"/>
    <x v="12"/>
    <x v="6"/>
    <x v="4"/>
    <n v="102204673"/>
    <n v="773602000000"/>
    <s v="MAC EYE KOHL SMOLDER M1XG-01"/>
    <s v="EA"/>
    <n v="1"/>
    <n v="72"/>
    <n v="0"/>
    <n v="0"/>
    <n v="15"/>
    <n v="216"/>
  </r>
  <r>
    <x v="8"/>
    <s v="COSMETICS"/>
    <x v="12"/>
    <x v="6"/>
    <x v="3"/>
    <n v="102204675"/>
    <n v="773602000000"/>
    <s v="MAC EYE KOHL TEDDY M1XG 03"/>
    <s v="EA"/>
    <n v="1"/>
    <n v="72"/>
    <n v="0"/>
    <n v="0"/>
    <n v="7"/>
    <n v="11"/>
  </r>
  <r>
    <x v="8"/>
    <s v="COSMETICS"/>
    <x v="12"/>
    <x v="6"/>
    <x v="1"/>
    <n v="102204749"/>
    <n v="773602000000"/>
    <s v="MAC P/POINT EYE PENCIL S/BROWN M3RY-10"/>
    <s v="EA"/>
    <n v="1"/>
    <n v="72"/>
    <n v="0"/>
    <n v="0"/>
    <n v="1"/>
    <n v="0"/>
  </r>
  <r>
    <x v="8"/>
    <s v="COSMETICS"/>
    <x v="12"/>
    <x v="6"/>
    <x v="3"/>
    <n v="102204976"/>
    <n v="773602000000"/>
    <s v="MAC LIP PENCIL SOAR M380-59"/>
    <s v="EA"/>
    <n v="1"/>
    <n v="72"/>
    <n v="0"/>
    <n v="0"/>
    <n v="23"/>
    <n v="664"/>
  </r>
  <r>
    <x v="8"/>
    <s v="COSMETICS"/>
    <x v="12"/>
    <x v="6"/>
    <x v="4"/>
    <n v="102205378"/>
    <n v="773602000000"/>
    <s v="MAC PREP+PRIME LIP M4XA-01"/>
    <s v="EA"/>
    <n v="1"/>
    <n v="72"/>
    <n v="0"/>
    <n v="0"/>
    <n v="58"/>
    <n v="581"/>
  </r>
  <r>
    <x v="8"/>
    <s v="COSMETICS"/>
    <x v="12"/>
    <x v="6"/>
    <x v="7"/>
    <n v="102205967"/>
    <n v="773602000000"/>
    <s v="MAC EYE KOHL PRUNELLA M1XG-04"/>
    <s v="EA"/>
    <n v="1"/>
    <n v="72"/>
    <n v="0"/>
    <n v="0"/>
    <n v="11"/>
    <n v="0"/>
  </r>
  <r>
    <x v="8"/>
    <s v="COSMETICS"/>
    <x v="12"/>
    <x v="6"/>
    <x v="3"/>
    <n v="102205972"/>
    <n v="773602000000"/>
    <s v="MAC LIP PENCIL WHIRL M380-50"/>
    <s v="EA"/>
    <n v="1"/>
    <n v="72"/>
    <n v="0"/>
    <n v="0"/>
    <n v="25"/>
    <n v="188"/>
  </r>
  <r>
    <x v="8"/>
    <s v="COSMETICS"/>
    <x v="12"/>
    <x v="6"/>
    <x v="1"/>
    <n v="102207017"/>
    <n v="773602000000"/>
    <s v="MAC TECHNAKOHL GRAPHBLK M76P-01"/>
    <s v="EA"/>
    <n v="1"/>
    <n v="72"/>
    <n v="1"/>
    <n v="72"/>
    <n v="27"/>
    <n v="579"/>
  </r>
  <r>
    <x v="8"/>
    <s v="COSMETICS"/>
    <x v="12"/>
    <x v="6"/>
    <x v="7"/>
    <n v="102208758"/>
    <n v="773602000000"/>
    <s v="MAC L/PENCIL CHERRY M38005"/>
    <s v="EA"/>
    <n v="1"/>
    <n v="72"/>
    <n v="0"/>
    <n v="0"/>
    <n v="15"/>
    <n v="0"/>
  </r>
  <r>
    <x v="8"/>
    <s v="COSMETICS"/>
    <x v="12"/>
    <x v="6"/>
    <x v="3"/>
    <n v="102208758"/>
    <n v="773602000000"/>
    <s v="MAC L/PENCIL CHERRY M38005"/>
    <s v="EA"/>
    <n v="1"/>
    <n v="72"/>
    <n v="0"/>
    <n v="0"/>
    <n v="1"/>
    <n v="0"/>
  </r>
  <r>
    <x v="8"/>
    <s v="COSMETICS"/>
    <x v="12"/>
    <x v="6"/>
    <x v="7"/>
    <n v="102209153"/>
    <n v="773602000000"/>
    <s v="MAC TECHNAKOHL LINER PHTOGRVR M76P-10"/>
    <s v="EA"/>
    <n v="1"/>
    <n v="72"/>
    <n v="0"/>
    <n v="0"/>
    <n v="24"/>
    <n v="0"/>
  </r>
  <r>
    <x v="8"/>
    <s v="COSMETICS"/>
    <x v="12"/>
    <x v="6"/>
    <x v="1"/>
    <n v="102209153"/>
    <n v="773602000000"/>
    <s v="MAC TECHNAKOHL LINER PHTOGRVR M76P-10"/>
    <s v="EA"/>
    <n v="1"/>
    <n v="72"/>
    <n v="0"/>
    <n v="0"/>
    <n v="9"/>
    <n v="0"/>
  </r>
  <r>
    <x v="8"/>
    <s v="COSMETICS"/>
    <x v="12"/>
    <x v="6"/>
    <x v="4"/>
    <n v="102209153"/>
    <n v="773602000000"/>
    <s v="MAC TECHNAKOHL LINER PHTOGRVR M76P-10"/>
    <s v="EA"/>
    <n v="1"/>
    <n v="72"/>
    <n v="0"/>
    <n v="0"/>
    <n v="12"/>
    <n v="0"/>
  </r>
  <r>
    <x v="8"/>
    <s v="COSMETICS"/>
    <x v="12"/>
    <x v="6"/>
    <x v="7"/>
    <n v="110505730"/>
    <n v="773602000000"/>
    <s v="MAC LIP PENCIL HALF-RED S4W9-53"/>
    <s v="EA"/>
    <n v="1"/>
    <n v="72"/>
    <n v="0"/>
    <n v="0"/>
    <n v="28"/>
    <n v="0"/>
  </r>
  <r>
    <x v="8"/>
    <s v="COSMETICS"/>
    <x v="12"/>
    <x v="6"/>
    <x v="7"/>
    <n v="110564428"/>
    <n v="773602000000"/>
    <s v="MAC LIP PENCIL REDD S4W9-20"/>
    <s v="EA"/>
    <n v="1"/>
    <n v="72"/>
    <n v="0"/>
    <n v="0"/>
    <n v="7"/>
    <n v="0"/>
  </r>
  <r>
    <x v="8"/>
    <s v="COSMETICS"/>
    <x v="12"/>
    <x v="6"/>
    <x v="4"/>
    <n v="110564428"/>
    <n v="773602000000"/>
    <s v="MAC LIP PENCIL REDD S4W9-20"/>
    <s v="EA"/>
    <n v="1"/>
    <n v="72"/>
    <n v="0"/>
    <n v="0"/>
    <n v="9"/>
    <n v="0"/>
  </r>
  <r>
    <x v="8"/>
    <s v="COSMETICS"/>
    <x v="12"/>
    <x v="6"/>
    <x v="9"/>
    <n v="111488322"/>
    <n v="773603000000"/>
    <s v="MAC LIP ADORNMENT / CRYSTAL LIPS SHP3-01"/>
    <s v="EA"/>
    <n v="2"/>
    <n v="72"/>
    <n v="0"/>
    <n v="0"/>
    <n v="12"/>
    <n v="0"/>
  </r>
  <r>
    <x v="8"/>
    <s v="COSMETICS"/>
    <x v="12"/>
    <x v="6"/>
    <x v="7"/>
    <n v="111531761"/>
    <n v="773602000000"/>
    <s v="MAC EMPTY PP DUO MJF3-01"/>
    <s v="EA"/>
    <n v="3"/>
    <n v="72"/>
    <n v="1"/>
    <n v="24"/>
    <n v="27"/>
    <n v="496"/>
  </r>
  <r>
    <x v="8"/>
    <s v="COSMETICS"/>
    <x v="12"/>
    <x v="6"/>
    <x v="3"/>
    <n v="111613610"/>
    <n v="773603000000"/>
    <s v="MAC PREP + PRIME LIP SHADE01 SJH3-01"/>
    <s v="EA"/>
    <n v="1"/>
    <n v="72"/>
    <n v="0"/>
    <n v="0"/>
    <n v="2"/>
    <n v="213"/>
  </r>
  <r>
    <x v="8"/>
    <s v="COSMETICS"/>
    <x v="12"/>
    <x v="6"/>
    <x v="7"/>
    <n v="111488336"/>
    <n v="773603000000"/>
    <s v="MAC KISS OF THE STARS LIPSTICK KISS OF STARSSHGN-01"/>
    <s v="EA"/>
    <n v="1"/>
    <n v="66"/>
    <n v="0"/>
    <n v="0"/>
    <n v="0"/>
    <n v="0"/>
  </r>
  <r>
    <x v="8"/>
    <s v="COSMETICS"/>
    <x v="12"/>
    <x v="6"/>
    <x v="9"/>
    <n v="111488339"/>
    <n v="773603000000"/>
    <s v="MAC KISS OF THE STARS LIPSTICK DESTINED FOR STARDOMSHGN-04"/>
    <s v="EA"/>
    <n v="1"/>
    <n v="66"/>
    <n v="0"/>
    <n v="0"/>
    <n v="11"/>
    <n v="0"/>
  </r>
  <r>
    <x v="8"/>
    <s v="COSMETICS"/>
    <x v="12"/>
    <x v="6"/>
    <x v="7"/>
    <n v="111488341"/>
    <n v="773603000000"/>
    <s v="MAC KISS OF THE STARS LIPSTICK ASTERISKSHGN-06"/>
    <s v="EA"/>
    <n v="1"/>
    <n v="66"/>
    <n v="0"/>
    <n v="0"/>
    <n v="16"/>
    <n v="0"/>
  </r>
  <r>
    <x v="8"/>
    <s v="COSMETICS"/>
    <x v="12"/>
    <x v="6"/>
    <x v="9"/>
    <n v="111488341"/>
    <n v="773603000000"/>
    <s v="MAC KISS OF THE STARS LIPSTICK ASTERISKSHGN-06"/>
    <s v="EA"/>
    <n v="1"/>
    <n v="66"/>
    <n v="0"/>
    <n v="0"/>
    <n v="14"/>
    <n v="0"/>
  </r>
  <r>
    <x v="8"/>
    <s v="COSMETICS"/>
    <x v="12"/>
    <x v="6"/>
    <x v="7"/>
    <n v="102209531"/>
    <n v="773602000000"/>
    <s v="MAC LASHES 4 BLACK M8H1 01"/>
    <s v="EA"/>
    <n v="1"/>
    <n v="61"/>
    <n v="0"/>
    <n v="0"/>
    <n v="18"/>
    <n v="2"/>
  </r>
  <r>
    <x v="8"/>
    <s v="COSMETICS"/>
    <x v="12"/>
    <x v="6"/>
    <x v="3"/>
    <n v="102209531"/>
    <n v="773602000000"/>
    <s v="MAC LASHES 4 BLACK M8H1 01"/>
    <s v="EA"/>
    <n v="1"/>
    <n v="61"/>
    <n v="1"/>
    <n v="61"/>
    <n v="2"/>
    <n v="2"/>
  </r>
  <r>
    <x v="8"/>
    <s v="COSMETICS"/>
    <x v="12"/>
    <x v="6"/>
    <x v="3"/>
    <n v="102209532"/>
    <n v="773602000000"/>
    <s v="MAC LASHES 7 BLACK M8H3 01"/>
    <s v="EA"/>
    <n v="1"/>
    <n v="61"/>
    <n v="0"/>
    <n v="0"/>
    <n v="4"/>
    <n v="0"/>
  </r>
  <r>
    <x v="8"/>
    <s v="COSMETICS"/>
    <x v="12"/>
    <x v="6"/>
    <x v="7"/>
    <n v="110026760"/>
    <n v="773602000000"/>
    <s v="MAC LASHES M9WJ 01"/>
    <s v="EA"/>
    <n v="1"/>
    <n v="61"/>
    <n v="0"/>
    <n v="0"/>
    <n v="11"/>
    <n v="0"/>
  </r>
  <r>
    <x v="8"/>
    <s v="COSMETICS"/>
    <x v="12"/>
    <x v="5"/>
    <x v="3"/>
    <n v="110288092"/>
    <n v="773602000000"/>
    <s v="MAC PREP + PRIME FIX+ MXH3-01"/>
    <s v="EA"/>
    <n v="1"/>
    <n v="61"/>
    <n v="0"/>
    <n v="0"/>
    <n v="25"/>
    <n v="358"/>
  </r>
  <r>
    <x v="8"/>
    <s v="COSMETICS"/>
    <x v="12"/>
    <x v="6"/>
    <x v="7"/>
    <n v="110951124"/>
    <n v="773602000000"/>
    <s v="MAC LASH #35 MMJP-01"/>
    <s v="EA"/>
    <n v="1"/>
    <n v="61"/>
    <n v="0"/>
    <n v="0"/>
    <n v="2"/>
    <n v="0"/>
  </r>
  <r>
    <x v="8"/>
    <s v="COSMETICS"/>
    <x v="12"/>
    <x v="6"/>
    <x v="4"/>
    <n v="110951262"/>
    <n v="773602000000"/>
    <s v="MAC POWERPOINT EYE PENCIL INDIAN INK/MOSSY GREEN S734-02"/>
    <s v="EA"/>
    <n v="1"/>
    <n v="56"/>
    <n v="0"/>
    <n v="0"/>
    <n v="19"/>
    <n v="0"/>
  </r>
  <r>
    <x v="8"/>
    <s v="COSMETICS"/>
    <x v="12"/>
    <x v="6"/>
    <x v="1"/>
    <n v="102209972"/>
    <n v="773602000000"/>
    <s v="MAC FOUNDATION PUMP M8CF 01"/>
    <s v="EA"/>
    <n v="2"/>
    <n v="48"/>
    <n v="0"/>
    <n v="0"/>
    <n v="10"/>
    <n v="976"/>
  </r>
  <r>
    <x v="8"/>
    <s v="COSMETICS"/>
    <x v="12"/>
    <x v="6"/>
    <x v="4"/>
    <n v="110808739"/>
    <n v="773602000000"/>
    <s v="MAC #DUO BRUSH ON STRIPLASH A BRUSH S6XN-01"/>
    <s v="EA"/>
    <n v="1"/>
    <n v="48"/>
    <n v="0"/>
    <n v="0"/>
    <n v="8"/>
    <n v="0"/>
  </r>
  <r>
    <x v="8"/>
    <s v="COSMETICS"/>
    <x v="12"/>
    <x v="6"/>
    <x v="7"/>
    <n v="111128498"/>
    <n v="773602000000"/>
    <s v="MAC LITTLE MAC IN EXTREME DIMENSION LASH GYM DANDY S7LW-18"/>
    <s v="EA"/>
    <n v="1"/>
    <n v="48"/>
    <n v="0"/>
    <n v="0"/>
    <n v="0"/>
    <n v="0"/>
  </r>
  <r>
    <x v="8"/>
    <s v="COSMETICS"/>
    <x v="12"/>
    <x v="6"/>
    <x v="3"/>
    <n v="111128498"/>
    <n v="773602000000"/>
    <s v="MAC LITTLE MAC IN EXTREME DIMENSION LASH GYM DANDY S7LW-18"/>
    <s v="EA"/>
    <n v="1"/>
    <n v="48"/>
    <n v="0"/>
    <n v="0"/>
    <n v="8"/>
    <n v="0"/>
  </r>
  <r>
    <x v="8"/>
    <s v="COSMETICS"/>
    <x v="12"/>
    <x v="6"/>
    <x v="3"/>
    <n v="111385218"/>
    <n v="773602000000"/>
    <s v="MAC PIGMENTROSE 2.5GM/.09OZ S2L452"/>
    <s v="EA"/>
    <n v="1"/>
    <n v="48"/>
    <n v="0"/>
    <n v="0"/>
    <n v="10"/>
    <n v="13"/>
  </r>
  <r>
    <x v="8"/>
    <s v="COSMETICS"/>
    <x v="12"/>
    <x v="6"/>
    <x v="3"/>
    <n v="111531766"/>
    <n v="773603000000"/>
    <s v="MAC PROPALETTE SMALL EYESHADOW BRULE (S) M259-0E"/>
    <s v="EA"/>
    <n v="1"/>
    <n v="48"/>
    <n v="0"/>
    <n v="0"/>
    <n v="3"/>
    <n v="25"/>
  </r>
  <r>
    <x v="8"/>
    <s v="COSMETICS"/>
    <x v="12"/>
    <x v="6"/>
    <x v="4"/>
    <n v="111531766"/>
    <n v="773603000000"/>
    <s v="MAC PROPALETTE SMALL EYESHADOW BRULE (S) M259-0E"/>
    <s v="EA"/>
    <n v="1"/>
    <n v="48"/>
    <n v="0"/>
    <n v="0"/>
    <n v="2"/>
    <n v="25"/>
  </r>
  <r>
    <x v="8"/>
    <s v="COSMETICS"/>
    <x v="12"/>
    <x v="6"/>
    <x v="3"/>
    <n v="111531767"/>
    <n v="773603000000"/>
    <s v="MAC PROPALETTE SMALL EYESHADOW BRUN (S) M259-0F"/>
    <s v="EA"/>
    <n v="1"/>
    <n v="48"/>
    <n v="0"/>
    <n v="0"/>
    <n v="6"/>
    <n v="47"/>
  </r>
  <r>
    <x v="8"/>
    <s v="COSMETICS"/>
    <x v="12"/>
    <x v="6"/>
    <x v="3"/>
    <n v="111531773"/>
    <n v="773603000000"/>
    <s v="MAC PROPALETTE SMALL EYESHADOW GIRLIE (S) M259-1D"/>
    <s v="EA"/>
    <n v="1"/>
    <n v="48"/>
    <n v="0"/>
    <n v="0"/>
    <n v="7"/>
    <n v="9"/>
  </r>
  <r>
    <x v="8"/>
    <s v="COSMETICS"/>
    <x v="12"/>
    <x v="6"/>
    <x v="7"/>
    <n v="111531789"/>
    <n v="773603000000"/>
    <s v="MAC PROPALETTE SMALL EYESHADOW WEDGE (M) M259-3F"/>
    <s v="EA"/>
    <n v="1"/>
    <n v="48"/>
    <n v="1"/>
    <n v="48"/>
    <n v="34"/>
    <n v="11"/>
  </r>
  <r>
    <x v="8"/>
    <s v="COSMETICS"/>
    <x v="12"/>
    <x v="6"/>
    <x v="3"/>
    <n v="111531789"/>
    <n v="773603000000"/>
    <s v="MAC PROPALETTE SMALL EYESHADOW WEDGE (M) M259-3F"/>
    <s v="EA"/>
    <n v="1"/>
    <n v="48"/>
    <n v="0"/>
    <n v="0"/>
    <n v="10"/>
    <n v="11"/>
  </r>
  <r>
    <x v="8"/>
    <s v="COSMETICS"/>
    <x v="12"/>
    <x v="6"/>
    <x v="7"/>
    <n v="111531794"/>
    <n v="773602000000"/>
    <s v="MAC PROPALETTE SMALL EYESHADOW MULCH (V) M259-43"/>
    <s v="EA"/>
    <n v="1"/>
    <n v="48"/>
    <n v="0"/>
    <n v="0"/>
    <n v="9"/>
    <n v="7"/>
  </r>
  <r>
    <x v="8"/>
    <s v="COSMETICS"/>
    <x v="12"/>
    <x v="6"/>
    <x v="7"/>
    <n v="111531807"/>
    <n v="773602000000"/>
    <s v="MAC PROPALETTE SMALL EYESHADOW MYTHOLOGY M259-AG"/>
    <s v="EA"/>
    <n v="1"/>
    <n v="48"/>
    <n v="0"/>
    <n v="0"/>
    <n v="9"/>
    <n v="0"/>
  </r>
  <r>
    <x v="8"/>
    <s v="COSMETICS"/>
    <x v="12"/>
    <x v="6"/>
    <x v="7"/>
    <n v="111531821"/>
    <n v="773602000000"/>
    <s v="MAC PROPALETTE VELUXE SHIM SMES EXPENSIVE PINK M573-07"/>
    <s v="EA"/>
    <n v="1"/>
    <n v="48"/>
    <n v="0"/>
    <n v="0"/>
    <n v="1"/>
    <n v="9"/>
  </r>
  <r>
    <x v="8"/>
    <s v="COSMETICS"/>
    <x v="12"/>
    <x v="6"/>
    <x v="3"/>
    <n v="111531822"/>
    <n v="773602000000"/>
    <s v="MAC PROPALETTE VELUXE SHIM SMES STAR VIOLET M573-10"/>
    <s v="EA"/>
    <n v="1"/>
    <n v="48"/>
    <n v="0"/>
    <n v="0"/>
    <n v="8"/>
    <n v="14"/>
  </r>
  <r>
    <x v="8"/>
    <s v="COSMETICS"/>
    <x v="12"/>
    <x v="6"/>
    <x v="7"/>
    <n v="111531834"/>
    <n v="773602000000"/>
    <s v="MAC PRO PALETTE EYE SHADOW I'M INTO IT S73T-5M"/>
    <s v="EA"/>
    <n v="1"/>
    <n v="48"/>
    <n v="0"/>
    <n v="0"/>
    <n v="18"/>
    <n v="0"/>
  </r>
  <r>
    <x v="8"/>
    <s v="COSMETICS"/>
    <x v="12"/>
    <x v="6"/>
    <x v="3"/>
    <n v="111128493"/>
    <n v="773602000000"/>
    <s v="MAC LITTLE MAC LIPSTICK MEHR S7H6-70"/>
    <s v="EA"/>
    <n v="1"/>
    <n v="46"/>
    <n v="1"/>
    <n v="46"/>
    <n v="3"/>
    <n v="0"/>
  </r>
  <r>
    <x v="8"/>
    <s v="COSMETICS"/>
    <x v="12"/>
    <x v="6"/>
    <x v="7"/>
    <n v="111128494"/>
    <n v="773602000000"/>
    <s v="MAC LITTLE MAC LIPSTICK RUBY WOO S7P0-04"/>
    <s v="EA"/>
    <n v="1"/>
    <n v="46"/>
    <n v="1"/>
    <n v="46"/>
    <n v="50"/>
    <n v="1013"/>
  </r>
  <r>
    <x v="8"/>
    <s v="COSMETICS"/>
    <x v="12"/>
    <x v="6"/>
    <x v="3"/>
    <n v="111128494"/>
    <n v="773602000000"/>
    <s v="MAC LITTLE MAC LIPSTICK RUBY WOO S7P0-04"/>
    <s v="EA"/>
    <n v="1"/>
    <n v="46"/>
    <n v="0"/>
    <n v="0"/>
    <n v="10"/>
    <n v="1013"/>
  </r>
  <r>
    <x v="8"/>
    <s v="COSMETICS"/>
    <x v="12"/>
    <x v="6"/>
    <x v="7"/>
    <n v="111385211"/>
    <n v="773602000000"/>
    <s v="MAC MINI MAC LIPSTICK WHIRL 1.8GM/.06OZ S7H63W"/>
    <s v="EA"/>
    <n v="1"/>
    <n v="46"/>
    <n v="0"/>
    <n v="0"/>
    <n v="33"/>
    <n v="0"/>
  </r>
  <r>
    <x v="8"/>
    <s v="COSMETICS"/>
    <x v="12"/>
    <x v="6"/>
    <x v="3"/>
    <n v="111385211"/>
    <n v="773602000000"/>
    <s v="MAC MINI MAC LIPSTICK WHIRL 1.8GM/.06OZ S7H63W"/>
    <s v="EA"/>
    <n v="1"/>
    <n v="46"/>
    <n v="0"/>
    <n v="0"/>
    <n v="6"/>
    <n v="0"/>
  </r>
  <r>
    <x v="8"/>
    <s v="COSMETICS"/>
    <x v="12"/>
    <x v="6"/>
    <x v="4"/>
    <n v="111385212"/>
    <n v="773602000000"/>
    <s v="MAC MINI MAC LIPSTICK CHILI 1.8GM/.06OZ S7H601"/>
    <s v="EA"/>
    <n v="1"/>
    <n v="46"/>
    <n v="1"/>
    <n v="46"/>
    <n v="26"/>
    <n v="967"/>
  </r>
  <r>
    <x v="8"/>
    <s v="COSMETICS"/>
    <x v="12"/>
    <x v="6"/>
    <x v="4"/>
    <n v="111385214"/>
    <n v="773603000000"/>
    <s v="MAC MINI MAC LIPSTICK MOCHA 1.8GM/.06OZ S7NY24"/>
    <s v="EA"/>
    <n v="1"/>
    <n v="46"/>
    <n v="0"/>
    <n v="0"/>
    <n v="17"/>
    <n v="0"/>
  </r>
  <r>
    <x v="8"/>
    <s v="COSMETICS"/>
    <x v="12"/>
    <x v="6"/>
    <x v="7"/>
    <n v="111385216"/>
    <n v="773603000000"/>
    <s v="MAC MINI MAC LIPSTICK ALL FI 1.8GM/.06OZ S7P018"/>
    <s v="EA"/>
    <n v="1"/>
    <n v="46"/>
    <n v="1"/>
    <n v="46"/>
    <n v="29"/>
    <n v="46"/>
  </r>
  <r>
    <x v="8"/>
    <s v="COSMETICS"/>
    <x v="12"/>
    <x v="6"/>
    <x v="4"/>
    <n v="111385216"/>
    <n v="773603000000"/>
    <s v="MAC MINI MAC LIPSTICK ALL FI 1.8GM/.06OZ S7P018"/>
    <s v="EA"/>
    <n v="1"/>
    <n v="46"/>
    <n v="0"/>
    <n v="0"/>
    <n v="18"/>
    <n v="46"/>
  </r>
  <r>
    <x v="8"/>
    <s v="COSMETICS"/>
    <x v="12"/>
    <x v="6"/>
    <x v="4"/>
    <n v="111488323"/>
    <n v="773603000000"/>
    <s v="MAC #70 LASH SJ79-01"/>
    <s v="EA"/>
    <n v="1"/>
    <n v="46"/>
    <n v="0"/>
    <n v="0"/>
    <n v="0"/>
    <n v="0"/>
  </r>
  <r>
    <x v="8"/>
    <s v="COSMETICS"/>
    <x v="12"/>
    <x v="6"/>
    <x v="7"/>
    <n v="102209968"/>
    <n v="773602000000"/>
    <s v="MAC DISC MULTI FORM FNDTN SPONGE 2 M8C6 01"/>
    <s v="EA"/>
    <n v="1"/>
    <n v="32"/>
    <n v="1"/>
    <n v="32"/>
    <n v="12"/>
    <n v="0"/>
  </r>
  <r>
    <x v="8"/>
    <s v="COSMETICS"/>
    <x v="12"/>
    <x v="6"/>
    <x v="1"/>
    <n v="102209968"/>
    <n v="773602000000"/>
    <s v="MAC DISC MULTI FORM FNDTN SPONGE 2 M8C6 01"/>
    <s v="EA"/>
    <n v="1"/>
    <n v="32"/>
    <n v="0"/>
    <n v="0"/>
    <n v="8"/>
    <n v="0"/>
  </r>
  <r>
    <x v="8"/>
    <s v="COSMETICS"/>
    <x v="12"/>
    <x v="6"/>
    <x v="4"/>
    <n v="102209972"/>
    <n v="773602000000"/>
    <s v="MAC FOUNDATION PUMP M8CF 01"/>
    <s v="EA"/>
    <n v="1"/>
    <n v="24"/>
    <n v="0"/>
    <n v="0"/>
    <n v="21"/>
    <n v="976"/>
  </r>
  <r>
    <x v="8"/>
    <s v="COSMETICS"/>
    <x v="12"/>
    <x v="6"/>
    <x v="4"/>
    <n v="110517622"/>
    <n v="773602000000"/>
    <s v="MAC PENCIL SHARPENER S4FC-01"/>
    <s v="EA"/>
    <n v="1"/>
    <n v="24"/>
    <n v="0"/>
    <n v="0"/>
    <n v="8"/>
    <n v="3"/>
  </r>
  <r>
    <x v="8"/>
    <s v="COSMETICS"/>
    <x v="12"/>
    <x v="6"/>
    <x v="7"/>
    <n v="111531760"/>
    <n v="773602000000"/>
    <s v="MAC PRO PALETTE EYESHADOW X4 MCN2-01"/>
    <s v="EA"/>
    <n v="1"/>
    <n v="24"/>
    <n v="0"/>
    <n v="0"/>
    <n v="25"/>
    <n v="201"/>
  </r>
  <r>
    <x v="8"/>
    <s v="COSMETICS"/>
    <x v="12"/>
    <x v="6"/>
    <x v="3"/>
    <n v="111531760"/>
    <n v="773602000000"/>
    <s v="MAC PRO PALETTE EYESHADOW X4 MCN2-01"/>
    <s v="EA"/>
    <n v="1"/>
    <n v="24"/>
    <n v="0"/>
    <n v="0"/>
    <n v="11"/>
    <n v="201"/>
  </r>
  <r>
    <x v="8"/>
    <s v="COSMETICS"/>
    <x v="3"/>
    <x v="5"/>
    <x v="4"/>
    <n v="110859403"/>
    <n v="20714898137"/>
    <s v="CLINIQUE MOISTURE SURGE 72H AUTO-REPLENISHING HYDRATOR 30ML K4MR-01"/>
    <s v="EA"/>
    <n v="3"/>
    <n v="0"/>
    <n v="0"/>
    <n v="0"/>
    <n v="23"/>
    <n v="473"/>
  </r>
  <r>
    <x v="8"/>
    <s v="COSMETICS"/>
    <x v="12"/>
    <x v="6"/>
    <x v="7"/>
    <n v="111105543"/>
    <n v="773603000000"/>
    <s v="MAC STUDIO FIX 24-HOUR SMOOTH WEAR CONCEALER NC25 SF4X-03"/>
    <s v="EA"/>
    <n v="-1"/>
    <n v="-94"/>
    <n v="0"/>
    <n v="0"/>
    <n v="18"/>
    <n v="0"/>
  </r>
  <r>
    <x v="8"/>
    <s v="COSMETICS"/>
    <x v="12"/>
    <x v="6"/>
    <x v="0"/>
    <n v="102208891"/>
    <n v="773602000000"/>
    <s v="MAC FONDT FLUID SPF15 NC15 M6JC01"/>
    <s v="EA"/>
    <n v="-1"/>
    <n v="-129"/>
    <n v="-1"/>
    <n v="-129"/>
    <n v="1"/>
    <n v="175"/>
  </r>
  <r>
    <x v="8"/>
    <s v="PERFUMES"/>
    <x v="0"/>
    <x v="0"/>
    <x v="4"/>
    <n v="111380649"/>
    <n v="888066000000"/>
    <s v="TOMFORD TUSCAN LEATHER INTENSE 100ML/3.4FLOZ T7G2-01"/>
    <s v="EA"/>
    <n v="29"/>
    <n v="43703"/>
    <n v="2"/>
    <n v="3014"/>
    <n v="46"/>
    <n v="4"/>
  </r>
  <r>
    <x v="8"/>
    <s v="PERFUMES"/>
    <x v="0"/>
    <x v="0"/>
    <x v="4"/>
    <n v="111380618"/>
    <n v="888066000000"/>
    <s v="TOMFORD TUSCAN LEATHER INTENSE 50ML/1.7FLOZ T7G1-01"/>
    <s v="EA"/>
    <n v="25"/>
    <n v="26325"/>
    <n v="0"/>
    <n v="0"/>
    <n v="28"/>
    <n v="109"/>
  </r>
  <r>
    <x v="8"/>
    <s v="PERFUMES"/>
    <x v="0"/>
    <x v="0"/>
    <x v="1"/>
    <n v="111380649"/>
    <n v="888066000000"/>
    <s v="TOMFORD TUSCAN LEATHER INTENSE 100ML/3.4FLOZ T7G2-01"/>
    <s v="EA"/>
    <n v="17"/>
    <n v="25619"/>
    <n v="0"/>
    <n v="0"/>
    <n v="18"/>
    <n v="4"/>
  </r>
  <r>
    <x v="8"/>
    <s v="PERFUMES"/>
    <x v="0"/>
    <x v="0"/>
    <x v="0"/>
    <n v="111380649"/>
    <n v="888066000000"/>
    <s v="TOMFORD TUSCAN LEATHER INTENSE 100ML/3.4FLOZ T7G2-01"/>
    <s v="EA"/>
    <n v="16"/>
    <n v="24112"/>
    <n v="2"/>
    <n v="3014"/>
    <n v="25"/>
    <n v="4"/>
  </r>
  <r>
    <x v="8"/>
    <s v="PERFUMES"/>
    <x v="0"/>
    <x v="0"/>
    <x v="0"/>
    <n v="111079663"/>
    <n v="888066000000"/>
    <s v="TOM FORD SIGNATURE OMBRE LEATHER EDP 100ML T5Y3-01"/>
    <s v="EA"/>
    <n v="44"/>
    <n v="22220"/>
    <n v="10"/>
    <n v="5050"/>
    <n v="71"/>
    <n v="1533"/>
  </r>
  <r>
    <x v="8"/>
    <s v="PERFUMES"/>
    <x v="0"/>
    <x v="0"/>
    <x v="0"/>
    <n v="102004996"/>
    <n v="888066000000"/>
    <s v="TOM FORD BLACK ORCHID EDP 100ML T006 01"/>
    <s v="EA"/>
    <n v="39"/>
    <n v="19695"/>
    <n v="1"/>
    <n v="505"/>
    <n v="76"/>
    <n v="426"/>
  </r>
  <r>
    <x v="8"/>
    <s v="PERFUMES"/>
    <x v="2"/>
    <x v="2"/>
    <x v="2"/>
    <n v="111633256"/>
    <n v="690251000000"/>
    <s v="JO MALONE GARDENIA &amp; OUD ABSOLU L6NP-01"/>
    <s v="EA"/>
    <n v="18"/>
    <n v="17226"/>
    <n v="1"/>
    <n v="957"/>
    <n v="42"/>
    <n v="573"/>
  </r>
  <r>
    <x v="8"/>
    <s v="PERFUMES"/>
    <x v="0"/>
    <x v="0"/>
    <x v="0"/>
    <n v="112108240"/>
    <n v="888066000000"/>
    <s v="TOM FORD BLACK ORCHID PARFUM EDP 100ML T90E-01"/>
    <s v="EA"/>
    <n v="27"/>
    <n v="16065"/>
    <n v="2"/>
    <n v="1190"/>
    <n v="70"/>
    <n v="220"/>
  </r>
  <r>
    <x v="8"/>
    <s v="PERFUMES"/>
    <x v="2"/>
    <x v="2"/>
    <x v="2"/>
    <n v="110152342"/>
    <n v="690251000000"/>
    <s v="JO MALONE OUD &amp; BERGAMOT COLOGNE INTENSE 100ML L29A-01"/>
    <s v="EA"/>
    <n v="25"/>
    <n v="14600"/>
    <n v="1"/>
    <n v="584"/>
    <n v="40"/>
    <n v="225"/>
  </r>
  <r>
    <x v="8"/>
    <s v="PERFUMES"/>
    <x v="0"/>
    <x v="0"/>
    <x v="0"/>
    <n v="110327382"/>
    <n v="888066000000"/>
    <s v="TOM FORD OUD WOOD EDP 100ML T1XG-01"/>
    <s v="EA"/>
    <n v="11"/>
    <n v="12639"/>
    <n v="0"/>
    <n v="0"/>
    <n v="42"/>
    <n v="117"/>
  </r>
  <r>
    <x v="8"/>
    <s v="PERFUMES"/>
    <x v="0"/>
    <x v="0"/>
    <x v="0"/>
    <n v="111543787"/>
    <n v="888066000000"/>
    <s v="TOMFORD ROSE PRICK 50ML 50ML T8M1-01"/>
    <s v="EA"/>
    <n v="12"/>
    <n v="12636"/>
    <n v="0"/>
    <n v="0"/>
    <n v="35"/>
    <n v="2260"/>
  </r>
  <r>
    <x v="8"/>
    <s v="PERFUMES"/>
    <x v="5"/>
    <x v="0"/>
    <x v="0"/>
    <n v="110561399"/>
    <n v="22548371039"/>
    <s v="DKNY BE TEMPTED EAU SO BLUSH EDP 100ML 5KKM-01"/>
    <s v="EA"/>
    <n v="49"/>
    <n v="9310"/>
    <n v="9"/>
    <n v="1710"/>
    <n v="77"/>
    <n v="2026"/>
  </r>
  <r>
    <x v="8"/>
    <s v="PERFUMES"/>
    <x v="0"/>
    <x v="0"/>
    <x v="0"/>
    <n v="111399561"/>
    <n v="888066000000"/>
    <s v="TOM FORD F FABULOUS EDP 100ML"/>
    <s v="EA"/>
    <n v="5"/>
    <n v="7535"/>
    <n v="0"/>
    <n v="0"/>
    <n v="9"/>
    <n v="0"/>
  </r>
  <r>
    <x v="8"/>
    <s v="PERFUMES"/>
    <x v="6"/>
    <x v="0"/>
    <x v="1"/>
    <n v="111151263"/>
    <n v="811901000000"/>
    <s v="LE LABO SANTAL 33 EAU DE PARFUM NATURAL SPRAY 100ML 100PS33100"/>
    <s v="EA"/>
    <n v="8"/>
    <n v="7040"/>
    <n v="1"/>
    <n v="880"/>
    <n v="26"/>
    <n v="69"/>
  </r>
  <r>
    <x v="8"/>
    <s v="PERFUMES"/>
    <x v="0"/>
    <x v="0"/>
    <x v="1"/>
    <n v="110327382"/>
    <n v="888066000000"/>
    <s v="TOM FORD OUD WOOD EDP 100ML T1XG-01"/>
    <s v="EA"/>
    <n v="6"/>
    <n v="6894"/>
    <n v="0"/>
    <n v="0"/>
    <n v="37"/>
    <n v="117"/>
  </r>
  <r>
    <x v="8"/>
    <s v="PERFUMES"/>
    <x v="7"/>
    <x v="2"/>
    <x v="0"/>
    <n v="101119324"/>
    <n v="22548024324"/>
    <s v="TOMMY HILFIGER MEN EDT 100ML 2692-02"/>
    <s v="EA"/>
    <n v="70"/>
    <n v="6720"/>
    <n v="7"/>
    <n v="672"/>
    <n v="143"/>
    <n v="1693"/>
  </r>
  <r>
    <x v="8"/>
    <s v="PERFUMES"/>
    <x v="5"/>
    <x v="0"/>
    <x v="1"/>
    <n v="110561399"/>
    <n v="22548371039"/>
    <s v="DKNY BE TEMPTED EAU SO BLUSH EDP 100ML 5KKM-01"/>
    <s v="EA"/>
    <n v="34"/>
    <n v="6536"/>
    <n v="0"/>
    <n v="0"/>
    <n v="57"/>
    <n v="2026"/>
  </r>
  <r>
    <x v="8"/>
    <s v="PERFUMES"/>
    <x v="0"/>
    <x v="0"/>
    <x v="0"/>
    <n v="111120068"/>
    <n v="888066000000"/>
    <s v="TOMFORD LOST CHERRY EDP 50ML T6LN-01"/>
    <s v="EA"/>
    <n v="6"/>
    <n v="6318"/>
    <n v="2"/>
    <n v="2106"/>
    <n v="46"/>
    <n v="19"/>
  </r>
  <r>
    <x v="8"/>
    <s v="PERFUMES"/>
    <x v="2"/>
    <x v="2"/>
    <x v="2"/>
    <n v="111354836"/>
    <n v="690251000000"/>
    <s v="JO MALONE VELVET ROSE &amp; OUD COLOGNE INTENSE 100ML L8EP-01"/>
    <s v="EA"/>
    <n v="14"/>
    <n v="6258"/>
    <n v="0"/>
    <n v="0"/>
    <n v="-7"/>
    <n v="0"/>
  </r>
  <r>
    <x v="8"/>
    <s v="PERFUMES"/>
    <x v="9"/>
    <x v="0"/>
    <x v="1"/>
    <n v="111166522"/>
    <n v="22548396681"/>
    <s v="E ZEGNA ESSENZE ABSOLUTE INDONESIAN OUD EDP 100ML 5RWY-01"/>
    <s v="EA"/>
    <n v="9"/>
    <n v="6111"/>
    <n v="0"/>
    <n v="0"/>
    <n v="15"/>
    <n v="253"/>
  </r>
  <r>
    <x v="8"/>
    <s v="PERFUMES"/>
    <x v="0"/>
    <x v="0"/>
    <x v="1"/>
    <n v="102004996"/>
    <n v="888066000000"/>
    <s v="TOM FORD BLACK ORCHID EDP 100ML T006 01"/>
    <s v="EA"/>
    <n v="12"/>
    <n v="6060"/>
    <n v="1"/>
    <n v="505"/>
    <n v="61"/>
    <n v="426"/>
  </r>
  <r>
    <x v="8"/>
    <s v="PERFUMES"/>
    <x v="0"/>
    <x v="0"/>
    <x v="0"/>
    <n v="111379980"/>
    <n v="888066000000"/>
    <s v="TOMFORD LOST CHERRY EDP 100ML T812-01"/>
    <s v="EA"/>
    <n v="4"/>
    <n v="6028"/>
    <n v="0"/>
    <n v="0"/>
    <n v="15"/>
    <n v="0"/>
  </r>
  <r>
    <x v="8"/>
    <s v="PERFUMES"/>
    <x v="0"/>
    <x v="0"/>
    <x v="4"/>
    <n v="112108240"/>
    <n v="888066000000"/>
    <s v="TOM FORD BLACK ORCHID PARFUM EDP 100ML T90E-01"/>
    <s v="EA"/>
    <n v="10"/>
    <n v="5950"/>
    <n v="0"/>
    <n v="0"/>
    <n v="76"/>
    <n v="220"/>
  </r>
  <r>
    <x v="8"/>
    <s v="PERFUMES"/>
    <x v="2"/>
    <x v="2"/>
    <x v="2"/>
    <n v="110541967"/>
    <n v="690251000000"/>
    <s v="JO MALONE MYRRH &amp; TONKA COLOGNE INTENSE 100ML L5LK-01"/>
    <s v="EA"/>
    <n v="10"/>
    <n v="5840"/>
    <n v="0"/>
    <n v="0"/>
    <n v="51"/>
    <n v="14"/>
  </r>
  <r>
    <x v="8"/>
    <s v="PERFUMES"/>
    <x v="0"/>
    <x v="0"/>
    <x v="0"/>
    <n v="110387859"/>
    <n v="888066000000"/>
    <s v="TOM FORD NOIR EXTREME 100ML T2TM-01"/>
    <s v="EA"/>
    <n v="13"/>
    <n v="5824"/>
    <n v="3"/>
    <n v="1344"/>
    <n v="37"/>
    <n v="452"/>
  </r>
  <r>
    <x v="8"/>
    <s v="PERFUMES"/>
    <x v="2"/>
    <x v="2"/>
    <x v="2"/>
    <n v="111613575"/>
    <n v="690251000000"/>
    <s v="JO MALONE SILVER BIRCH AND LAVENDER COLOGNE 30ML LA0K-01"/>
    <s v="EA"/>
    <n v="24"/>
    <n v="5760"/>
    <n v="2"/>
    <n v="480"/>
    <n v="13"/>
    <n v="651"/>
  </r>
  <r>
    <x v="8"/>
    <s v="PERFUMES"/>
    <x v="0"/>
    <x v="0"/>
    <x v="3"/>
    <n v="110327382"/>
    <n v="888066000000"/>
    <s v="TOM FORD OUD WOOD EDP 100ML T1XG-01"/>
    <s v="EA"/>
    <n v="5"/>
    <n v="5745"/>
    <n v="0"/>
    <n v="0"/>
    <n v="25"/>
    <n v="117"/>
  </r>
  <r>
    <x v="8"/>
    <s v="PERFUMES"/>
    <x v="5"/>
    <x v="3"/>
    <x v="0"/>
    <n v="111614221"/>
    <n v="22548422830"/>
    <s v="DKNY DELICIOUS DELIGHTS FRUITY ROOTY EDT 50ML 427R-01"/>
    <s v="EA"/>
    <n v="51"/>
    <n v="5559"/>
    <n v="2"/>
    <n v="218"/>
    <n v="125"/>
    <n v="346"/>
  </r>
  <r>
    <x v="8"/>
    <s v="PERFUMES"/>
    <x v="0"/>
    <x v="0"/>
    <x v="4"/>
    <n v="111079663"/>
    <n v="888066000000"/>
    <s v="TOM FORD SIGNATURE OMBRE LEATHER EDP 100ML T5Y3-01"/>
    <s v="EA"/>
    <n v="11"/>
    <n v="5555"/>
    <n v="0"/>
    <n v="0"/>
    <n v="57"/>
    <n v="1533"/>
  </r>
  <r>
    <x v="8"/>
    <s v="PERFUMES"/>
    <x v="7"/>
    <x v="2"/>
    <x v="1"/>
    <n v="101119324"/>
    <n v="22548024324"/>
    <s v="TOMMY HILFIGER MEN EDT 100ML 2692-02"/>
    <s v="EA"/>
    <n v="55"/>
    <n v="5280"/>
    <n v="2"/>
    <n v="192"/>
    <n v="95"/>
    <n v="1693"/>
  </r>
  <r>
    <x v="8"/>
    <s v="PERFUMES"/>
    <x v="0"/>
    <x v="0"/>
    <x v="1"/>
    <n v="111543787"/>
    <n v="888066000000"/>
    <s v="TOMFORD ROSE PRICK 50ML 50ML T8M1-01"/>
    <s v="EA"/>
    <n v="5"/>
    <n v="5265"/>
    <n v="0"/>
    <n v="0"/>
    <n v="24"/>
    <n v="2260"/>
  </r>
  <r>
    <x v="8"/>
    <s v="PERFUMES"/>
    <x v="8"/>
    <x v="0"/>
    <x v="0"/>
    <n v="110301607"/>
    <n v="22548289716"/>
    <s v="MICHAEL KORS COLLECTION GLAM JASMINE EDP 100ML 55EP-01"/>
    <s v="EA"/>
    <n v="14"/>
    <n v="5054"/>
    <n v="0"/>
    <n v="0"/>
    <n v="63"/>
    <n v="310"/>
  </r>
  <r>
    <x v="8"/>
    <s v="PERFUMES"/>
    <x v="0"/>
    <x v="0"/>
    <x v="1"/>
    <n v="111079663"/>
    <n v="888066000000"/>
    <s v="TOM FORD SIGNATURE OMBRE LEATHER EDP 100ML T5Y3-01"/>
    <s v="EA"/>
    <n v="10"/>
    <n v="5050"/>
    <n v="1"/>
    <n v="505"/>
    <n v="39"/>
    <n v="1533"/>
  </r>
  <r>
    <x v="8"/>
    <s v="PERFUMES"/>
    <x v="0"/>
    <x v="0"/>
    <x v="1"/>
    <n v="110387859"/>
    <n v="888066000000"/>
    <s v="TOM FORD NOIR EXTREME 100ML T2TM-01"/>
    <s v="EA"/>
    <n v="11"/>
    <n v="4928"/>
    <n v="0"/>
    <n v="0"/>
    <n v="42"/>
    <n v="452"/>
  </r>
  <r>
    <x v="8"/>
    <s v="PERFUMES"/>
    <x v="5"/>
    <x v="3"/>
    <x v="0"/>
    <n v="111543703"/>
    <n v="22548422823"/>
    <s v="DKNY DELICIOUS DELIGHTS COOL SWIRL EDT 50ML 427P-01"/>
    <s v="EA"/>
    <n v="45"/>
    <n v="4905"/>
    <n v="4"/>
    <n v="436"/>
    <n v="108"/>
    <n v="910"/>
  </r>
  <r>
    <x v="8"/>
    <s v="PERFUMES"/>
    <x v="7"/>
    <x v="3"/>
    <x v="0"/>
    <n v="101313980"/>
    <n v="22548040126"/>
    <s v="TOMMY HILFIGER GIRL EDT 100ML 223P-02"/>
    <s v="EA"/>
    <n v="51"/>
    <n v="4896"/>
    <n v="10"/>
    <n v="960"/>
    <n v="111"/>
    <n v="1640"/>
  </r>
  <r>
    <x v="8"/>
    <s v="PERFUMES"/>
    <x v="0"/>
    <x v="0"/>
    <x v="0"/>
    <n v="111023656"/>
    <n v="888066000000"/>
    <s v="TOM FORD F FABULOUS EDP 50ML T6PA-01"/>
    <s v="EA"/>
    <n v="5"/>
    <n v="4750"/>
    <n v="1"/>
    <n v="950"/>
    <n v="30"/>
    <n v="751"/>
  </r>
  <r>
    <x v="8"/>
    <s v="PERFUMES"/>
    <x v="2"/>
    <x v="2"/>
    <x v="2"/>
    <n v="111154149"/>
    <n v="690251000000"/>
    <s v="JO MALONE WOOD SAGE &amp; SEA SALT COLOGNE 100ML PRE PACK L9P7-01"/>
    <s v="EA"/>
    <n v="10"/>
    <n v="4700"/>
    <n v="0"/>
    <n v="0"/>
    <n v="27"/>
    <n v="281"/>
  </r>
  <r>
    <x v="8"/>
    <s v="PERFUMES"/>
    <x v="0"/>
    <x v="0"/>
    <x v="0"/>
    <n v="110470572"/>
    <n v="888066000000"/>
    <s v="TOM FORD SOLEIL BLANC EDP 100ML PB T40T-01"/>
    <s v="EA"/>
    <n v="4"/>
    <n v="4596"/>
    <n v="1"/>
    <n v="1149"/>
    <n v="5"/>
    <n v="0"/>
  </r>
  <r>
    <x v="8"/>
    <s v="PERFUMES"/>
    <x v="0"/>
    <x v="0"/>
    <x v="1"/>
    <n v="110585909"/>
    <n v="888066000000"/>
    <s v="TOM FORD TOBACCO VANILLE EDP 100ML T0CA-01"/>
    <s v="EA"/>
    <n v="4"/>
    <n v="4596"/>
    <n v="0"/>
    <n v="0"/>
    <n v="0"/>
    <n v="0"/>
  </r>
  <r>
    <x v="8"/>
    <s v="PERFUMES"/>
    <x v="0"/>
    <x v="0"/>
    <x v="4"/>
    <n v="102004996"/>
    <n v="888066000000"/>
    <s v="TOM FORD BLACK ORCHID EDP 100ML T006 01"/>
    <s v="EA"/>
    <n v="9"/>
    <n v="4545"/>
    <n v="0"/>
    <n v="0"/>
    <n v="50"/>
    <n v="426"/>
  </r>
  <r>
    <x v="8"/>
    <s v="PERFUMES"/>
    <x v="0"/>
    <x v="3"/>
    <x v="1"/>
    <n v="110320740"/>
    <n v="888066000000"/>
    <s v="TOM FORD VELVET ORCHID EDP 100ML T1X5-01"/>
    <s v="EA"/>
    <n v="9"/>
    <n v="4545"/>
    <n v="1"/>
    <n v="505"/>
    <n v="30"/>
    <n v="8"/>
  </r>
  <r>
    <x v="8"/>
    <s v="PERFUMES"/>
    <x v="1"/>
    <x v="0"/>
    <x v="0"/>
    <n v="100172103"/>
    <n v="27131086871"/>
    <s v="E LAUDER BEAUTIFUL EDP 75ML 4806-02"/>
    <s v="EA"/>
    <n v="13"/>
    <n v="4485"/>
    <n v="1"/>
    <n v="345"/>
    <n v="49"/>
    <n v="131"/>
  </r>
  <r>
    <x v="8"/>
    <s v="PERFUMES"/>
    <x v="3"/>
    <x v="3"/>
    <x v="0"/>
    <n v="102165050"/>
    <n v="20714080310"/>
    <s v="CLINIQUE HAPPY FOR MEN 100ML 62YM-01"/>
    <s v="EA"/>
    <n v="18"/>
    <n v="4482"/>
    <n v="2"/>
    <n v="498"/>
    <n v="75"/>
    <n v="378"/>
  </r>
  <r>
    <x v="8"/>
    <s v="PERFUMES"/>
    <x v="0"/>
    <x v="0"/>
    <x v="1"/>
    <n v="111120068"/>
    <n v="888066000000"/>
    <s v="TOMFORD LOST CHERRY EDP 50ML T6LN-01"/>
    <s v="EA"/>
    <n v="4"/>
    <n v="4212"/>
    <n v="0"/>
    <n v="0"/>
    <n v="46"/>
    <n v="19"/>
  </r>
  <r>
    <x v="8"/>
    <s v="PERFUMES"/>
    <x v="2"/>
    <x v="2"/>
    <x v="2"/>
    <n v="111521943"/>
    <n v="690251000000"/>
    <s v="JO MALONE VETIVER &amp; GOLDEN VANILLA COLOGNE INTENSE 100ML L9CT-01"/>
    <s v="EA"/>
    <n v="7"/>
    <n v="4088"/>
    <n v="1"/>
    <n v="584"/>
    <n v="27"/>
    <n v="56"/>
  </r>
  <r>
    <x v="8"/>
    <s v="PERFUMES"/>
    <x v="5"/>
    <x v="0"/>
    <x v="0"/>
    <n v="102628089"/>
    <n v="763511000000"/>
    <s v="DONNA KARAN DKNY EDP 100ML SPRAY 80C8-01"/>
    <s v="EA"/>
    <n v="13"/>
    <n v="3887"/>
    <n v="1"/>
    <n v="299"/>
    <n v="56"/>
    <n v="104"/>
  </r>
  <r>
    <x v="8"/>
    <s v="PERFUMES"/>
    <x v="2"/>
    <x v="2"/>
    <x v="0"/>
    <n v="111633256"/>
    <n v="690251000000"/>
    <s v="JO MALONE GARDENIA &amp; OUD ABSOLU L6NP-01"/>
    <s v="EA"/>
    <n v="4"/>
    <n v="3828"/>
    <n v="2"/>
    <n v="1914"/>
    <n v="-2"/>
    <n v="573"/>
  </r>
  <r>
    <x v="8"/>
    <s v="PERFUMES"/>
    <x v="2"/>
    <x v="2"/>
    <x v="2"/>
    <n v="111154151"/>
    <n v="690251000000"/>
    <s v="JO MALONE BRONZE WOOD &amp; LEATHER COLOGNE INTENSE 100ML L8K9-01"/>
    <s v="EA"/>
    <n v="6"/>
    <n v="3504"/>
    <n v="1"/>
    <n v="584"/>
    <n v="184"/>
    <n v="54"/>
  </r>
  <r>
    <x v="8"/>
    <s v="PERFUMES"/>
    <x v="7"/>
    <x v="3"/>
    <x v="1"/>
    <n v="101313980"/>
    <n v="22548040126"/>
    <s v="TOMMY HILFIGER GIRL EDT 100ML 223P-02"/>
    <s v="EA"/>
    <n v="36"/>
    <n v="3456"/>
    <n v="0"/>
    <n v="0"/>
    <n v="70"/>
    <n v="1640"/>
  </r>
  <r>
    <x v="8"/>
    <s v="PERFUMES"/>
    <x v="0"/>
    <x v="0"/>
    <x v="0"/>
    <n v="110136725"/>
    <n v="888066000000"/>
    <s v="TOM FORD NEROLI PORTOFINO EDP SPRAY 100ML T0MA 01"/>
    <s v="EA"/>
    <n v="3"/>
    <n v="3447"/>
    <n v="0"/>
    <n v="0"/>
    <n v="2"/>
    <n v="0"/>
  </r>
  <r>
    <x v="8"/>
    <s v="PERFUMES"/>
    <x v="0"/>
    <x v="0"/>
    <x v="1"/>
    <n v="110585905"/>
    <n v="888066000000"/>
    <s v="TOM FORD COSTA AZZURRA EDP 100ML T471-01"/>
    <s v="EA"/>
    <n v="3"/>
    <n v="3447"/>
    <n v="0"/>
    <n v="0"/>
    <n v="0"/>
    <n v="0"/>
  </r>
  <r>
    <x v="8"/>
    <s v="PERFUMES"/>
    <x v="0"/>
    <x v="0"/>
    <x v="3"/>
    <n v="110585905"/>
    <n v="888066000000"/>
    <s v="TOM FORD COSTA AZZURRA EDP 100ML T471-01"/>
    <s v="EA"/>
    <n v="3"/>
    <n v="3447"/>
    <n v="0"/>
    <n v="0"/>
    <n v="0"/>
    <n v="0"/>
  </r>
  <r>
    <x v="8"/>
    <s v="PERFUMES"/>
    <x v="0"/>
    <x v="0"/>
    <x v="0"/>
    <n v="110585912"/>
    <n v="888066000000"/>
    <s v="TOM FORD TUSCAN LEATHER EDP 100ML T0C5-01"/>
    <s v="EA"/>
    <n v="3"/>
    <n v="3447"/>
    <n v="0"/>
    <n v="0"/>
    <n v="0"/>
    <n v="0"/>
  </r>
  <r>
    <x v="8"/>
    <s v="PERFUMES"/>
    <x v="0"/>
    <x v="0"/>
    <x v="0"/>
    <n v="110935864"/>
    <n v="888066000000"/>
    <s v="TOM FORD VANILLE FATALE EDP 100ML T6GN-01"/>
    <s v="EA"/>
    <n v="3"/>
    <n v="3447"/>
    <n v="0"/>
    <n v="0"/>
    <n v="1"/>
    <n v="4"/>
  </r>
  <r>
    <x v="8"/>
    <s v="PERFUMES"/>
    <x v="9"/>
    <x v="0"/>
    <x v="0"/>
    <n v="111166626"/>
    <n v="22548396773"/>
    <s v="E ZEGNA ESSENZE ABSOLUTE FLORENTINE IRIS EDP 100ML SPRAY 5RX2-01"/>
    <s v="EA"/>
    <n v="5"/>
    <n v="3395"/>
    <n v="1"/>
    <n v="679"/>
    <n v="17"/>
    <n v="270"/>
  </r>
  <r>
    <x v="8"/>
    <s v="PERFUMES"/>
    <x v="0"/>
    <x v="0"/>
    <x v="0"/>
    <n v="111166510"/>
    <n v="888066000000"/>
    <s v="TOMFORD LOST CHERRY 50M+CHERRY LIPS SET T79R-01"/>
    <s v="EA"/>
    <n v="4"/>
    <n v="3380"/>
    <n v="0"/>
    <n v="0"/>
    <n v="28"/>
    <n v="61"/>
  </r>
  <r>
    <x v="8"/>
    <s v="PERFUMES"/>
    <x v="0"/>
    <x v="0"/>
    <x v="4"/>
    <n v="111166510"/>
    <n v="888066000000"/>
    <s v="TOMFORD LOST CHERRY 50M+CHERRY LIPS SET T79R-01"/>
    <s v="EA"/>
    <n v="4"/>
    <n v="3380"/>
    <n v="0"/>
    <n v="0"/>
    <n v="13"/>
    <n v="61"/>
  </r>
  <r>
    <x v="8"/>
    <s v="PERFUMES"/>
    <x v="2"/>
    <x v="2"/>
    <x v="2"/>
    <n v="110152439"/>
    <n v="690251000000"/>
    <s v="JO MALONE LIME BASIL &amp; MANDARIN COLOGNE 100ML L00401"/>
    <s v="EA"/>
    <n v="7"/>
    <n v="3290"/>
    <n v="1"/>
    <n v="470"/>
    <n v="28"/>
    <n v="0"/>
  </r>
  <r>
    <x v="8"/>
    <s v="PERFUMES"/>
    <x v="2"/>
    <x v="2"/>
    <x v="2"/>
    <n v="110281682"/>
    <n v="690251000000"/>
    <s v="JO MALONE PEONY &amp; BLUSH SUEDE COLOGNE 100ML L3AF-01"/>
    <s v="EA"/>
    <n v="7"/>
    <n v="3290"/>
    <n v="0"/>
    <n v="0"/>
    <n v="8"/>
    <n v="0"/>
  </r>
  <r>
    <x v="8"/>
    <s v="PERFUMES"/>
    <x v="7"/>
    <x v="2"/>
    <x v="4"/>
    <n v="101119324"/>
    <n v="22548024324"/>
    <s v="TOMMY HILFIGER MEN EDT 100ML 2692-02"/>
    <s v="EA"/>
    <n v="34"/>
    <n v="3264"/>
    <n v="11"/>
    <n v="1056"/>
    <n v="88"/>
    <n v="1693"/>
  </r>
  <r>
    <x v="8"/>
    <s v="PERFUMES"/>
    <x v="8"/>
    <x v="0"/>
    <x v="0"/>
    <n v="111379967"/>
    <n v="22548412688"/>
    <s v="MICHAEL KORS STARLIGHT SHIMMER EDP 100ML 5Y81-01"/>
    <s v="EA"/>
    <n v="15"/>
    <n v="3255"/>
    <n v="1"/>
    <n v="217"/>
    <n v="34"/>
    <n v="198"/>
  </r>
  <r>
    <x v="8"/>
    <s v="PERFUMES"/>
    <x v="3"/>
    <x v="3"/>
    <x v="0"/>
    <n v="102000970"/>
    <n v="20714999346"/>
    <s v="CLINIQUE AROMATICS ELIXIR EDP 100ML 62G9-01"/>
    <s v="EA"/>
    <n v="9"/>
    <n v="3231"/>
    <n v="1"/>
    <n v="359"/>
    <n v="48"/>
    <n v="432"/>
  </r>
  <r>
    <x v="8"/>
    <s v="PERFUMES"/>
    <x v="0"/>
    <x v="0"/>
    <x v="1"/>
    <n v="111380618"/>
    <n v="888066000000"/>
    <s v="TOMFORD TUSCAN LEATHER INTENSE 50ML/1.7FLOZ T7G1-01"/>
    <s v="EA"/>
    <n v="3"/>
    <n v="3159"/>
    <n v="1"/>
    <n v="1053"/>
    <n v="58"/>
    <n v="109"/>
  </r>
  <r>
    <x v="8"/>
    <s v="PERFUMES"/>
    <x v="0"/>
    <x v="0"/>
    <x v="0"/>
    <n v="110136724"/>
    <n v="888066000000"/>
    <s v="TOM FORD NEROLI PORTOFINO EDP 50ML T0M9 01"/>
    <s v="EA"/>
    <n v="4"/>
    <n v="3136"/>
    <n v="0"/>
    <n v="0"/>
    <n v="6"/>
    <n v="0"/>
  </r>
  <r>
    <x v="8"/>
    <s v="PERFUMES"/>
    <x v="0"/>
    <x v="0"/>
    <x v="0"/>
    <n v="110219840"/>
    <n v="888066000000"/>
    <s v="TOM FORD NOIR EDP 100ML T14G-01"/>
    <s v="EA"/>
    <n v="7"/>
    <n v="3136"/>
    <n v="0"/>
    <n v="0"/>
    <n v="17"/>
    <n v="43"/>
  </r>
  <r>
    <x v="8"/>
    <s v="PERFUMES"/>
    <x v="0"/>
    <x v="0"/>
    <x v="0"/>
    <n v="110286627"/>
    <n v="888066000000"/>
    <s v="TOM FORD OUD WOOD SPRAY 50ML T1XF 01"/>
    <s v="EA"/>
    <n v="4"/>
    <n v="3136"/>
    <n v="0"/>
    <n v="0"/>
    <n v="21"/>
    <n v="195"/>
  </r>
  <r>
    <x v="8"/>
    <s v="PERFUMES"/>
    <x v="0"/>
    <x v="0"/>
    <x v="1"/>
    <n v="110286627"/>
    <n v="888066000000"/>
    <s v="TOM FORD OUD WOOD SPRAY 50ML T1XF 01"/>
    <s v="EA"/>
    <n v="4"/>
    <n v="3136"/>
    <n v="0"/>
    <n v="0"/>
    <n v="25"/>
    <n v="195"/>
  </r>
  <r>
    <x v="8"/>
    <s v="PERFUMES"/>
    <x v="0"/>
    <x v="0"/>
    <x v="1"/>
    <n v="110355462"/>
    <n v="888066000000"/>
    <s v="TOM FORD MANDARINO DI AMALFI EDP 50ML PB T1Y5-01"/>
    <s v="EA"/>
    <n v="4"/>
    <n v="3136"/>
    <n v="1"/>
    <n v="784"/>
    <n v="4"/>
    <n v="0"/>
  </r>
  <r>
    <x v="8"/>
    <s v="PERFUMES"/>
    <x v="0"/>
    <x v="0"/>
    <x v="0"/>
    <n v="111079666"/>
    <n v="888066000000"/>
    <s v="TOMFORD FOUGRE PLATINE EDP 50ML T6H4-01"/>
    <s v="EA"/>
    <n v="4"/>
    <n v="3136"/>
    <n v="1"/>
    <n v="784"/>
    <n v="71"/>
    <n v="66"/>
  </r>
  <r>
    <x v="8"/>
    <s v="PERFUMES"/>
    <x v="0"/>
    <x v="0"/>
    <x v="1"/>
    <n v="111399561"/>
    <n v="888066000000"/>
    <s v="TOM FORD F FABULOUS EDP 100ML"/>
    <s v="EA"/>
    <n v="2"/>
    <n v="3014"/>
    <n v="0"/>
    <n v="0"/>
    <n v="13"/>
    <n v="0"/>
  </r>
  <r>
    <x v="8"/>
    <s v="PERFUMES"/>
    <x v="0"/>
    <x v="0"/>
    <x v="4"/>
    <n v="111399561"/>
    <n v="888066000000"/>
    <s v="TOM FORD F FABULOUS EDP 100ML"/>
    <s v="EA"/>
    <n v="2"/>
    <n v="3014"/>
    <n v="0"/>
    <n v="0"/>
    <n v="25"/>
    <n v="0"/>
  </r>
  <r>
    <x v="8"/>
    <s v="PERFUMES"/>
    <x v="0"/>
    <x v="4"/>
    <x v="4"/>
    <n v="110804430"/>
    <n v="888066000000"/>
    <s v="TOM FORD SOLEIL BLANC ALL OVER BODY SPRAY 150ML T5AR-01"/>
    <s v="EA"/>
    <n v="12"/>
    <n v="2988"/>
    <n v="0"/>
    <n v="0"/>
    <n v="0"/>
    <n v="0"/>
  </r>
  <r>
    <x v="8"/>
    <s v="PERFUMES"/>
    <x v="0"/>
    <x v="0"/>
    <x v="1"/>
    <n v="112108240"/>
    <n v="888066000000"/>
    <s v="TOM FORD BLACK ORCHID PARFUM EDP 100ML T90E-01"/>
    <s v="EA"/>
    <n v="5"/>
    <n v="2975"/>
    <n v="0"/>
    <n v="0"/>
    <n v="52"/>
    <n v="220"/>
  </r>
  <r>
    <x v="8"/>
    <s v="PERFUMES"/>
    <x v="2"/>
    <x v="1"/>
    <x v="2"/>
    <n v="111494520"/>
    <n v="690251000000"/>
    <s v="JO MALONE DISCOVERY COLLECTION TRIO OF TREASURES NP01-01"/>
    <s v="EA"/>
    <n v="10"/>
    <n v="2880"/>
    <n v="0"/>
    <n v="0"/>
    <n v="-1"/>
    <n v="674"/>
  </r>
  <r>
    <x v="8"/>
    <s v="PERFUMES"/>
    <x v="0"/>
    <x v="0"/>
    <x v="1"/>
    <n v="111023656"/>
    <n v="888066000000"/>
    <s v="TOM FORD F FABULOUS EDP 50ML T6PA-01"/>
    <s v="EA"/>
    <n v="3"/>
    <n v="2850"/>
    <n v="0"/>
    <n v="0"/>
    <n v="72"/>
    <n v="751"/>
  </r>
  <r>
    <x v="8"/>
    <s v="PERFUMES"/>
    <x v="2"/>
    <x v="2"/>
    <x v="2"/>
    <n v="110152332"/>
    <n v="690251000000"/>
    <s v="JO MALONE NCTRN BLSM &amp; HONEY COLOGNE 100ML L0Y501"/>
    <s v="EA"/>
    <n v="6"/>
    <n v="2820"/>
    <n v="0"/>
    <n v="0"/>
    <n v="3"/>
    <n v="0"/>
  </r>
  <r>
    <x v="8"/>
    <s v="PERFUMES"/>
    <x v="2"/>
    <x v="2"/>
    <x v="2"/>
    <n v="110351588"/>
    <n v="690251000000"/>
    <s v="JO MALONE WOOD SAGE &amp; SEA SALT COLOGNE 100ML L415-01"/>
    <s v="EA"/>
    <n v="6"/>
    <n v="2820"/>
    <n v="0"/>
    <n v="0"/>
    <n v="4"/>
    <n v="0"/>
  </r>
  <r>
    <x v="8"/>
    <s v="PERFUMES"/>
    <x v="1"/>
    <x v="0"/>
    <x v="0"/>
    <n v="100179432"/>
    <n v="27131006534"/>
    <s v="ESTEE LAUDER KNOWING EDP 75ML 4409-01"/>
    <s v="EA"/>
    <n v="8"/>
    <n v="2760"/>
    <n v="0"/>
    <n v="0"/>
    <n v="59"/>
    <n v="1"/>
  </r>
  <r>
    <x v="8"/>
    <s v="PERFUMES"/>
    <x v="9"/>
    <x v="0"/>
    <x v="0"/>
    <n v="111166522"/>
    <n v="22548396681"/>
    <s v="E ZEGNA ESSENZE ABSOLUTE INDONESIAN OUD EDP 100ML 5RWY-01"/>
    <s v="EA"/>
    <n v="4"/>
    <n v="2716"/>
    <n v="0"/>
    <n v="0"/>
    <n v="20"/>
    <n v="253"/>
  </r>
  <r>
    <x v="8"/>
    <s v="PERFUMES"/>
    <x v="9"/>
    <x v="0"/>
    <x v="4"/>
    <n v="111166522"/>
    <n v="22548396681"/>
    <s v="E ZEGNA ESSENZE ABSOLUTE INDONESIAN OUD EDP 100ML 5RWY-01"/>
    <s v="EA"/>
    <n v="4"/>
    <n v="2716"/>
    <n v="0"/>
    <n v="0"/>
    <n v="15"/>
    <n v="253"/>
  </r>
  <r>
    <x v="8"/>
    <s v="PERFUMES"/>
    <x v="4"/>
    <x v="0"/>
    <x v="1"/>
    <n v="111062107"/>
    <n v="3700550000000"/>
    <s v="KILLIAN DARK LORD EDP REFILLABLE SPRAY 50ML N2Y6-01"/>
    <s v="EA"/>
    <n v="2"/>
    <n v="2706"/>
    <n v="0"/>
    <n v="0"/>
    <n v="17"/>
    <n v="0"/>
  </r>
  <r>
    <x v="8"/>
    <s v="PERFUMES"/>
    <x v="0"/>
    <x v="0"/>
    <x v="4"/>
    <n v="110387859"/>
    <n v="888066000000"/>
    <s v="TOM FORD NOIR EXTREME 100ML T2TM-01"/>
    <s v="EA"/>
    <n v="6"/>
    <n v="2688"/>
    <n v="1"/>
    <n v="448"/>
    <n v="37"/>
    <n v="452"/>
  </r>
  <r>
    <x v="8"/>
    <s v="PERFUMES"/>
    <x v="6"/>
    <x v="0"/>
    <x v="1"/>
    <n v="111151262"/>
    <n v="811901000000"/>
    <s v="LE LABO ROSE 31 EAU DE PARFUM NATURAL SPRAY 100ML 100PR31100"/>
    <s v="EA"/>
    <n v="3"/>
    <n v="2640"/>
    <n v="0"/>
    <n v="0"/>
    <n v="4"/>
    <n v="0"/>
  </r>
  <r>
    <x v="8"/>
    <s v="PERFUMES"/>
    <x v="2"/>
    <x v="2"/>
    <x v="2"/>
    <n v="111613574"/>
    <n v="690251000000"/>
    <s v="JO MALONE WISTERIA &amp; LAVENDER COLOGNE 30ML LA0J-01"/>
    <s v="EA"/>
    <n v="11"/>
    <n v="2640"/>
    <n v="0"/>
    <n v="0"/>
    <n v="44"/>
    <n v="468"/>
  </r>
  <r>
    <x v="8"/>
    <s v="PERFUMES"/>
    <x v="0"/>
    <x v="3"/>
    <x v="0"/>
    <n v="110320740"/>
    <n v="888066000000"/>
    <s v="TOM FORD VELVET ORCHID EDP 100ML T1X5-01"/>
    <s v="EA"/>
    <n v="5"/>
    <n v="2525"/>
    <n v="0"/>
    <n v="0"/>
    <n v="24"/>
    <n v="8"/>
  </r>
  <r>
    <x v="8"/>
    <s v="PERFUMES"/>
    <x v="0"/>
    <x v="0"/>
    <x v="3"/>
    <n v="111317785"/>
    <n v="888066000000"/>
    <s v="TOMFORD BEAU DE JOUR EDP 100ML T7M8-01"/>
    <s v="EA"/>
    <n v="5"/>
    <n v="2525"/>
    <n v="4"/>
    <n v="2020"/>
    <n v="4"/>
    <n v="0"/>
  </r>
  <r>
    <x v="8"/>
    <s v="PERFUMES"/>
    <x v="0"/>
    <x v="0"/>
    <x v="3"/>
    <n v="111079662"/>
    <n v="888066000000"/>
    <s v="TOMFORD SIGNATURE OMBRE LEATHER 50ML T5Y2-01"/>
    <s v="EA"/>
    <n v="7"/>
    <n v="2499"/>
    <n v="3"/>
    <n v="1071"/>
    <n v="15"/>
    <n v="210"/>
  </r>
  <r>
    <x v="8"/>
    <s v="PERFUMES"/>
    <x v="0"/>
    <x v="1"/>
    <x v="1"/>
    <n v="111451883"/>
    <n v="888066000000"/>
    <s v="TOM FORD BLACK ORCHID EDP 50ML AND TRAVEL SPRAY SET T7TA-01"/>
    <s v="EA"/>
    <n v="7"/>
    <n v="2499"/>
    <n v="0"/>
    <n v="0"/>
    <n v="30"/>
    <n v="0"/>
  </r>
  <r>
    <x v="8"/>
    <s v="PERFUMES"/>
    <x v="2"/>
    <x v="2"/>
    <x v="2"/>
    <n v="111114143"/>
    <n v="690251000000"/>
    <s v="JO MALONE VELVET ROSE &amp; OUD COLOGNE INTENSE PRE PACK 100ML L41G-01"/>
    <s v="EA"/>
    <n v="5"/>
    <n v="2495"/>
    <n v="0"/>
    <n v="0"/>
    <n v="0"/>
    <n v="0"/>
  </r>
  <r>
    <x v="8"/>
    <s v="PERFUMES"/>
    <x v="2"/>
    <x v="2"/>
    <x v="2"/>
    <n v="110685029"/>
    <n v="690251000000"/>
    <s v="JO MALONE ENGLISH OAK &amp; REDCURRANT COLOGNE 100ML L6L3-01"/>
    <s v="EA"/>
    <n v="7"/>
    <n v="2471"/>
    <n v="0"/>
    <n v="0"/>
    <n v="44"/>
    <n v="359"/>
  </r>
  <r>
    <x v="8"/>
    <s v="PERFUMES"/>
    <x v="6"/>
    <x v="0"/>
    <x v="1"/>
    <n v="111151246"/>
    <n v="811901000000"/>
    <s v="LE LABO SANTAL 33 EAU DE PARFUM NATURAL SPRAY 50ML 050PS33100"/>
    <s v="EA"/>
    <n v="4"/>
    <n v="2432"/>
    <n v="2"/>
    <n v="1216"/>
    <n v="21"/>
    <n v="51"/>
  </r>
  <r>
    <x v="8"/>
    <s v="PERFUMES"/>
    <x v="1"/>
    <x v="1"/>
    <x v="1"/>
    <n v="102001012"/>
    <n v="27131248095"/>
    <s v="E LAUDER PLEASURES 2X30ML EDP SPRAYS 1H60-01"/>
    <s v="EA"/>
    <n v="9"/>
    <n v="2421"/>
    <n v="1"/>
    <n v="269"/>
    <n v="29"/>
    <n v="83"/>
  </r>
  <r>
    <x v="8"/>
    <s v="PERFUMES"/>
    <x v="7"/>
    <x v="2"/>
    <x v="0"/>
    <n v="111608453"/>
    <n v="22548420126"/>
    <s v="TOMMY HILFIGER IMPACT EDT 100ML 41EK-01"/>
    <s v="EA"/>
    <n v="9"/>
    <n v="2421"/>
    <n v="0"/>
    <n v="0"/>
    <n v="116"/>
    <n v="550"/>
  </r>
  <r>
    <x v="8"/>
    <s v="PERFUMES"/>
    <x v="0"/>
    <x v="0"/>
    <x v="0"/>
    <n v="111451109"/>
    <n v="888066000000"/>
    <s v="TOM FORD SOLEIL NEIGE 50 ML T7K1-01"/>
    <s v="EA"/>
    <n v="3"/>
    <n v="2352"/>
    <n v="0"/>
    <n v="0"/>
    <n v="37"/>
    <n v="351"/>
  </r>
  <r>
    <x v="8"/>
    <s v="PERFUMES"/>
    <x v="2"/>
    <x v="2"/>
    <x v="2"/>
    <n v="111079660"/>
    <n v="690251000000"/>
    <s v="JO MALONE HONEYSUCKLE AND DAVANA COLOGNE 100ML L7JL-01"/>
    <s v="EA"/>
    <n v="5"/>
    <n v="2350"/>
    <n v="1"/>
    <n v="470"/>
    <n v="68"/>
    <n v="933"/>
  </r>
  <r>
    <x v="8"/>
    <s v="PERFUMES"/>
    <x v="2"/>
    <x v="2"/>
    <x v="2"/>
    <n v="111154142"/>
    <n v="690251000000"/>
    <s v="JO MALONE ENGLISH PEAR &amp; FREESIA COLOGNE 100ML PRE PACK L9P5-01"/>
    <s v="EA"/>
    <n v="5"/>
    <n v="2350"/>
    <n v="1"/>
    <n v="470"/>
    <n v="44"/>
    <n v="333"/>
  </r>
  <r>
    <x v="8"/>
    <s v="PERFUMES"/>
    <x v="2"/>
    <x v="2"/>
    <x v="2"/>
    <n v="111423910"/>
    <n v="690251000000"/>
    <s v="JO MALONE POPPY &amp; BARLEY COLOGNE 100 ML LA00-01"/>
    <s v="EA"/>
    <n v="5"/>
    <n v="2350"/>
    <n v="0"/>
    <n v="0"/>
    <n v="66"/>
    <n v="877"/>
  </r>
  <r>
    <x v="8"/>
    <s v="PERFUMES"/>
    <x v="0"/>
    <x v="0"/>
    <x v="0"/>
    <n v="110222720"/>
    <n v="888066000000"/>
    <s v="TOM FORD JASMIN ROUGE EDP 100ML T1LH-01"/>
    <s v="EA"/>
    <n v="2"/>
    <n v="2298"/>
    <n v="0"/>
    <n v="0"/>
    <n v="10"/>
    <n v="0"/>
  </r>
  <r>
    <x v="8"/>
    <s v="PERFUMES"/>
    <x v="0"/>
    <x v="0"/>
    <x v="0"/>
    <n v="110585911"/>
    <n v="888066000000"/>
    <s v="TOM FORD NOIR DE NOIR EDP 100ML T0C8-01"/>
    <s v="EA"/>
    <n v="2"/>
    <n v="2298"/>
    <n v="1"/>
    <n v="1149"/>
    <n v="35"/>
    <n v="42"/>
  </r>
  <r>
    <x v="8"/>
    <s v="PERFUMES"/>
    <x v="0"/>
    <x v="0"/>
    <x v="0"/>
    <n v="111543789"/>
    <n v="888066000000"/>
    <s v="TOMFORD WHITE SUEDE 100ML T8JM-01"/>
    <s v="EA"/>
    <n v="2"/>
    <n v="2298"/>
    <n v="0"/>
    <n v="0"/>
    <n v="7"/>
    <n v="0"/>
  </r>
  <r>
    <x v="8"/>
    <s v="PERFUMES"/>
    <x v="5"/>
    <x v="0"/>
    <x v="3"/>
    <n v="110561399"/>
    <n v="22548371039"/>
    <s v="DKNY BE TEMPTED EAU SO BLUSH EDP 100ML 5KKM-01"/>
    <s v="EA"/>
    <n v="12"/>
    <n v="2280"/>
    <n v="0"/>
    <n v="0"/>
    <n v="60"/>
    <n v="2026"/>
  </r>
  <r>
    <x v="8"/>
    <s v="PERFUMES"/>
    <x v="0"/>
    <x v="0"/>
    <x v="1"/>
    <n v="110219840"/>
    <n v="888066000000"/>
    <s v="TOM FORD NOIR EDP 100ML T14G-01"/>
    <s v="EA"/>
    <n v="5"/>
    <n v="2240"/>
    <n v="0"/>
    <n v="0"/>
    <n v="31"/>
    <n v="43"/>
  </r>
  <r>
    <x v="8"/>
    <s v="PERFUMES"/>
    <x v="5"/>
    <x v="0"/>
    <x v="1"/>
    <n v="110032452"/>
    <n v="22548172971"/>
    <s v="DKNY FRESH BLOSSOM EDP 100ML 2HWL-01"/>
    <s v="EA"/>
    <n v="15"/>
    <n v="2190"/>
    <n v="0"/>
    <n v="0"/>
    <n v="44"/>
    <n v="1645"/>
  </r>
  <r>
    <x v="8"/>
    <s v="PERFUMES"/>
    <x v="0"/>
    <x v="0"/>
    <x v="1"/>
    <n v="111079662"/>
    <n v="888066000000"/>
    <s v="TOMFORD SIGNATURE OMBRE LEATHER 50ML T5Y2-01"/>
    <s v="EA"/>
    <n v="6"/>
    <n v="2142"/>
    <n v="0"/>
    <n v="0"/>
    <n v="29"/>
    <n v="210"/>
  </r>
  <r>
    <x v="8"/>
    <s v="PERFUMES"/>
    <x v="14"/>
    <x v="0"/>
    <x v="3"/>
    <n v="111593385"/>
    <n v="3700140000000"/>
    <s v="F MALLE PORTRAIT OF A LADY ASSEMBLED 100 ML H4G1-01"/>
    <s v="EA"/>
    <n v="2"/>
    <n v="2142"/>
    <n v="1"/>
    <n v="1071"/>
    <n v="11"/>
    <n v="5"/>
  </r>
  <r>
    <x v="8"/>
    <s v="PERFUMES"/>
    <x v="0"/>
    <x v="0"/>
    <x v="0"/>
    <n v="110479829"/>
    <n v="888066000000"/>
    <s v="TOM FORD NEROLI PORTOFINO FORTE EDP 50ML T429-01"/>
    <s v="EA"/>
    <n v="2"/>
    <n v="2106"/>
    <n v="1"/>
    <n v="1053"/>
    <n v="1"/>
    <n v="0"/>
  </r>
  <r>
    <x v="8"/>
    <s v="PERFUMES"/>
    <x v="0"/>
    <x v="0"/>
    <x v="0"/>
    <n v="111380618"/>
    <n v="888066000000"/>
    <s v="TOMFORD TUSCAN LEATHER INTENSE 50ML/1.7FLOZ T7G1-01"/>
    <s v="EA"/>
    <n v="2"/>
    <n v="2106"/>
    <n v="0"/>
    <n v="0"/>
    <n v="91"/>
    <n v="109"/>
  </r>
  <r>
    <x v="8"/>
    <s v="PERFUMES"/>
    <x v="2"/>
    <x v="4"/>
    <x v="2"/>
    <n v="111423913"/>
    <n v="690251000000"/>
    <s v="JO MALONE PEONY &amp; BLUSH SUEDE SCENT SURROUND DIFFUSER L92T-01"/>
    <s v="EA"/>
    <n v="7"/>
    <n v="2079"/>
    <n v="0"/>
    <n v="0"/>
    <n v="14"/>
    <n v="11"/>
  </r>
  <r>
    <x v="8"/>
    <s v="PERFUMES"/>
    <x v="1"/>
    <x v="0"/>
    <x v="1"/>
    <n v="100172103"/>
    <n v="27131086871"/>
    <s v="E LAUDER BEAUTIFUL EDP 75ML 4806-02"/>
    <s v="EA"/>
    <n v="6"/>
    <n v="2070"/>
    <n v="2"/>
    <n v="690"/>
    <n v="46"/>
    <n v="131"/>
  </r>
  <r>
    <x v="8"/>
    <s v="PERFUMES"/>
    <x v="1"/>
    <x v="0"/>
    <x v="3"/>
    <n v="100172103"/>
    <n v="27131086871"/>
    <s v="E LAUDER BEAUTIFUL EDP 75ML 4806-02"/>
    <s v="EA"/>
    <n v="6"/>
    <n v="2070"/>
    <n v="1"/>
    <n v="345"/>
    <n v="23"/>
    <n v="131"/>
  </r>
  <r>
    <x v="8"/>
    <s v="PERFUMES"/>
    <x v="1"/>
    <x v="0"/>
    <x v="3"/>
    <n v="100179432"/>
    <n v="27131006534"/>
    <s v="ESTEE LAUDER KNOWING EDP 75ML 4409-01"/>
    <s v="EA"/>
    <n v="6"/>
    <n v="2070"/>
    <n v="0"/>
    <n v="0"/>
    <n v="8"/>
    <n v="1"/>
  </r>
  <r>
    <x v="8"/>
    <s v="PERFUMES"/>
    <x v="1"/>
    <x v="1"/>
    <x v="0"/>
    <n v="111399134"/>
    <n v="887167000000"/>
    <s v="E LAUDER BEAUTIFUL THE ULTIMATE COLLECTION PE74-01"/>
    <s v="EA"/>
    <n v="6"/>
    <n v="2070"/>
    <n v="0"/>
    <n v="0"/>
    <n v="15"/>
    <n v="0"/>
  </r>
  <r>
    <x v="8"/>
    <s v="PERFUMES"/>
    <x v="0"/>
    <x v="0"/>
    <x v="3"/>
    <n v="102004996"/>
    <n v="888066000000"/>
    <s v="TOM FORD BLACK ORCHID EDP 100ML T006 01"/>
    <s v="EA"/>
    <n v="4"/>
    <n v="2020"/>
    <n v="0"/>
    <n v="0"/>
    <n v="41"/>
    <n v="426"/>
  </r>
  <r>
    <x v="8"/>
    <s v="PERFUMES"/>
    <x v="0"/>
    <x v="0"/>
    <x v="5"/>
    <n v="102004996"/>
    <n v="888066000000"/>
    <s v="TOM FORD BLACK ORCHID EDP 100ML T006 01"/>
    <s v="EA"/>
    <n v="4"/>
    <n v="2020"/>
    <n v="0"/>
    <n v="0"/>
    <n v="29"/>
    <n v="426"/>
  </r>
  <r>
    <x v="8"/>
    <s v="PERFUMES"/>
    <x v="0"/>
    <x v="3"/>
    <x v="5"/>
    <n v="110320740"/>
    <n v="888066000000"/>
    <s v="TOM FORD VELVET ORCHID EDP 100ML T1X5-01"/>
    <s v="EA"/>
    <n v="4"/>
    <n v="2020"/>
    <n v="0"/>
    <n v="0"/>
    <n v="20"/>
    <n v="8"/>
  </r>
  <r>
    <x v="8"/>
    <s v="PERFUMES"/>
    <x v="0"/>
    <x v="0"/>
    <x v="3"/>
    <n v="111079663"/>
    <n v="888066000000"/>
    <s v="TOM FORD SIGNATURE OMBRE LEATHER EDP 100ML T5Y3-01"/>
    <s v="EA"/>
    <n v="4"/>
    <n v="2020"/>
    <n v="1"/>
    <n v="505"/>
    <n v="31"/>
    <n v="1533"/>
  </r>
  <r>
    <x v="8"/>
    <s v="PERFUMES"/>
    <x v="0"/>
    <x v="0"/>
    <x v="0"/>
    <n v="111317785"/>
    <n v="888066000000"/>
    <s v="TOMFORD BEAU DE JOUR EDP 100ML T7M8-01"/>
    <s v="EA"/>
    <n v="4"/>
    <n v="2020"/>
    <n v="0"/>
    <n v="0"/>
    <n v="6"/>
    <n v="0"/>
  </r>
  <r>
    <x v="8"/>
    <s v="PERFUMES"/>
    <x v="2"/>
    <x v="2"/>
    <x v="2"/>
    <n v="111396716"/>
    <n v="690251000000"/>
    <s v="JO MALONE PN HOME CANDLE LONDON 200G LAG9-01"/>
    <s v="EA"/>
    <n v="8"/>
    <n v="1992"/>
    <n v="1"/>
    <n v="249"/>
    <n v="12"/>
    <n v="79"/>
  </r>
  <r>
    <x v="8"/>
    <s v="PERFUMES"/>
    <x v="4"/>
    <x v="0"/>
    <x v="1"/>
    <n v="111593404"/>
    <n v="3700550000000"/>
    <s v="KILIAN WOMAN IN GOLD EDP SPRAY 50ML N3E5-01"/>
    <s v="EA"/>
    <n v="2"/>
    <n v="1914"/>
    <n v="0"/>
    <n v="0"/>
    <n v="2"/>
    <n v="0"/>
  </r>
  <r>
    <x v="8"/>
    <s v="PERFUMES"/>
    <x v="0"/>
    <x v="0"/>
    <x v="0"/>
    <n v="110069566"/>
    <n v="888066000000"/>
    <s v="TOM FORD NOIR DE NOIR EDP DECAN 250ML T01M 01"/>
    <s v="EA"/>
    <n v="1"/>
    <n v="1909"/>
    <n v="0"/>
    <n v="0"/>
    <n v="4"/>
    <n v="0"/>
  </r>
  <r>
    <x v="8"/>
    <s v="PERFUMES"/>
    <x v="0"/>
    <x v="0"/>
    <x v="3"/>
    <n v="111023656"/>
    <n v="888066000000"/>
    <s v="TOM FORD F FABULOUS EDP 50ML T6PA-01"/>
    <s v="EA"/>
    <n v="2"/>
    <n v="1900"/>
    <n v="0"/>
    <n v="0"/>
    <n v="39"/>
    <n v="751"/>
  </r>
  <r>
    <x v="8"/>
    <s v="PERFUMES"/>
    <x v="1"/>
    <x v="0"/>
    <x v="0"/>
    <n v="111423852"/>
    <n v="887167000000"/>
    <s v="ESTEE LAUDER BEAUTIFUL BELLE LOVE EDP 100ML PEYF-01"/>
    <s v="EA"/>
    <n v="4"/>
    <n v="1892"/>
    <n v="1"/>
    <n v="473"/>
    <n v="65"/>
    <n v="339"/>
  </r>
  <r>
    <x v="8"/>
    <s v="PERFUMES"/>
    <x v="1"/>
    <x v="1"/>
    <x v="0"/>
    <n v="102001012"/>
    <n v="27131248095"/>
    <s v="E LAUDER PLEASURES 2X30ML EDP SPRAYS 1H60-01"/>
    <s v="EA"/>
    <n v="7"/>
    <n v="1883"/>
    <n v="2"/>
    <n v="538"/>
    <n v="22"/>
    <n v="83"/>
  </r>
  <r>
    <x v="8"/>
    <s v="PERFUMES"/>
    <x v="2"/>
    <x v="2"/>
    <x v="3"/>
    <n v="111154142"/>
    <n v="690251000000"/>
    <s v="JO MALONE ENGLISH PEAR &amp; FREESIA COLOGNE 100ML PRE PACK L9P5-01"/>
    <s v="EA"/>
    <n v="4"/>
    <n v="1880"/>
    <n v="1"/>
    <n v="470"/>
    <n v="5"/>
    <n v="333"/>
  </r>
  <r>
    <x v="8"/>
    <s v="PERFUMES"/>
    <x v="2"/>
    <x v="2"/>
    <x v="2"/>
    <n v="110152299"/>
    <n v="690251000000"/>
    <s v="JO MALONE RED ROSES COLOGNE 30ML L08801"/>
    <s v="EA"/>
    <n v="8"/>
    <n v="1840"/>
    <n v="0"/>
    <n v="0"/>
    <n v="18"/>
    <n v="18"/>
  </r>
  <r>
    <x v="8"/>
    <s v="PERFUMES"/>
    <x v="2"/>
    <x v="2"/>
    <x v="2"/>
    <n v="110281681"/>
    <n v="690251000000"/>
    <s v="JO MALONE PEONY &amp; BLUSH SUEDE COLOGNE 30ML L3AE-01"/>
    <s v="EA"/>
    <n v="8"/>
    <n v="1840"/>
    <n v="0"/>
    <n v="0"/>
    <n v="28"/>
    <n v="0"/>
  </r>
  <r>
    <x v="8"/>
    <s v="PERFUMES"/>
    <x v="2"/>
    <x v="2"/>
    <x v="2"/>
    <n v="111079661"/>
    <n v="690251000000"/>
    <s v="JO MALONE HONEYSUCKLE AND DAVANA CANDLE 200G L7JM-01"/>
    <s v="EA"/>
    <n v="8"/>
    <n v="1840"/>
    <n v="0"/>
    <n v="0"/>
    <n v="13"/>
    <n v="10"/>
  </r>
  <r>
    <x v="8"/>
    <s v="PERFUMES"/>
    <x v="2"/>
    <x v="4"/>
    <x v="2"/>
    <n v="111543769"/>
    <n v="690251000000"/>
    <s v="JO MALONE VELVET ROSE &amp; OUD SCENT SURROUND DIFFUSER 165ML L92X-01"/>
    <s v="EA"/>
    <n v="5"/>
    <n v="1840"/>
    <n v="2"/>
    <n v="736"/>
    <n v="15"/>
    <n v="0"/>
  </r>
  <r>
    <x v="8"/>
    <s v="PERFUMES"/>
    <x v="2"/>
    <x v="2"/>
    <x v="3"/>
    <n v="111354836"/>
    <n v="690251000000"/>
    <s v="JO MALONE VELVET ROSE &amp; OUD COLOGNE INTENSE 100ML L8EP-01"/>
    <s v="EA"/>
    <n v="4"/>
    <n v="1788"/>
    <n v="0"/>
    <n v="0"/>
    <n v="12"/>
    <n v="0"/>
  </r>
  <r>
    <x v="8"/>
    <s v="PERFUMES"/>
    <x v="5"/>
    <x v="0"/>
    <x v="4"/>
    <n v="110561399"/>
    <n v="22548371039"/>
    <s v="DKNY BE TEMPTED EAU SO BLUSH EDP 100ML 5KKM-01"/>
    <s v="EA"/>
    <n v="9"/>
    <n v="1786"/>
    <n v="1"/>
    <n v="190"/>
    <n v="75"/>
    <n v="2026"/>
  </r>
  <r>
    <x v="8"/>
    <s v="PERFUMES"/>
    <x v="0"/>
    <x v="0"/>
    <x v="0"/>
    <n v="111079662"/>
    <n v="888066000000"/>
    <s v="TOMFORD SIGNATURE OMBRE LEATHER 50ML T5Y2-01"/>
    <s v="EA"/>
    <n v="5"/>
    <n v="1785"/>
    <n v="0"/>
    <n v="0"/>
    <n v="20"/>
    <n v="210"/>
  </r>
  <r>
    <x v="8"/>
    <s v="PERFUMES"/>
    <x v="0"/>
    <x v="0"/>
    <x v="0"/>
    <n v="111317780"/>
    <n v="888066000000"/>
    <s v="TOMFORD BEAU DE JOUR EDP 50ML T7M7-01"/>
    <s v="EA"/>
    <n v="5"/>
    <n v="1785"/>
    <n v="1"/>
    <n v="357"/>
    <n v="12"/>
    <n v="0"/>
  </r>
  <r>
    <x v="8"/>
    <s v="PERFUMES"/>
    <x v="0"/>
    <x v="0"/>
    <x v="5"/>
    <n v="112108240"/>
    <n v="888066000000"/>
    <s v="TOM FORD BLACK ORCHID PARFUM EDP 100ML T90E-01"/>
    <s v="EA"/>
    <n v="3"/>
    <n v="1785"/>
    <n v="2"/>
    <n v="1190"/>
    <n v="21"/>
    <n v="220"/>
  </r>
  <r>
    <x v="8"/>
    <s v="PERFUMES"/>
    <x v="4"/>
    <x v="0"/>
    <x v="4"/>
    <n v="111593403"/>
    <n v="3700550000000"/>
    <s v="KILIAN GOOD GIRL GONE BAD 50ML N3E3-01"/>
    <s v="EA"/>
    <n v="2"/>
    <n v="1772"/>
    <n v="0"/>
    <n v="0"/>
    <n v="1"/>
    <n v="0"/>
  </r>
  <r>
    <x v="8"/>
    <s v="PERFUMES"/>
    <x v="4"/>
    <x v="0"/>
    <x v="1"/>
    <n v="111593409"/>
    <n v="3700550000000"/>
    <s v="KILIAN STRAIGH TO HEAVEN EDP 50ML N3EG-01"/>
    <s v="EA"/>
    <n v="2"/>
    <n v="1772"/>
    <n v="1"/>
    <n v="886"/>
    <n v="1"/>
    <n v="0"/>
  </r>
  <r>
    <x v="8"/>
    <s v="PERFUMES"/>
    <x v="6"/>
    <x v="0"/>
    <x v="1"/>
    <n v="111151265"/>
    <n v="842185000000"/>
    <s v="LE LABO TONKA 25 EAU DE PARFUM NATURAL SPRAY 100ML 100PT25100"/>
    <s v="EA"/>
    <n v="2"/>
    <n v="1760"/>
    <n v="1"/>
    <n v="880"/>
    <n v="20"/>
    <n v="36"/>
  </r>
  <r>
    <x v="8"/>
    <s v="PERFUMES"/>
    <x v="2"/>
    <x v="2"/>
    <x v="3"/>
    <n v="110152342"/>
    <n v="690251000000"/>
    <s v="JO MALONE OUD &amp; BERGAMOT COLOGNE INTENSE 100ML L29A-01"/>
    <s v="EA"/>
    <n v="3"/>
    <n v="1752"/>
    <n v="1"/>
    <n v="584"/>
    <n v="12"/>
    <n v="225"/>
  </r>
  <r>
    <x v="8"/>
    <s v="PERFUMES"/>
    <x v="2"/>
    <x v="2"/>
    <x v="2"/>
    <n v="110322125"/>
    <n v="690251000000"/>
    <s v="JO MALONE TUBEROSE ANGELICA COLOGNE INT 100ML L3X8-01"/>
    <s v="EA"/>
    <n v="3"/>
    <n v="1752"/>
    <n v="0"/>
    <n v="0"/>
    <n v="0"/>
    <n v="0"/>
  </r>
  <r>
    <x v="8"/>
    <s v="PERFUMES"/>
    <x v="2"/>
    <x v="1"/>
    <x v="3"/>
    <n v="110885079"/>
    <n v="690251000000"/>
    <s v="JO MALONE FRAGRANCE COMBINING SET 2X COLOGNE 30ML + CREAM 50ML L7T7-01"/>
    <s v="EA"/>
    <n v="5"/>
    <n v="1725"/>
    <n v="0"/>
    <n v="0"/>
    <n v="1"/>
    <n v="0"/>
  </r>
  <r>
    <x v="8"/>
    <s v="PERFUMES"/>
    <x v="0"/>
    <x v="0"/>
    <x v="1"/>
    <n v="111166510"/>
    <n v="888066000000"/>
    <s v="TOMFORD LOST CHERRY 50M+CHERRY LIPS SET T79R-01"/>
    <s v="EA"/>
    <n v="2"/>
    <n v="1690"/>
    <n v="0"/>
    <n v="0"/>
    <n v="22"/>
    <n v="61"/>
  </r>
  <r>
    <x v="8"/>
    <s v="PERFUMES"/>
    <x v="2"/>
    <x v="1"/>
    <x v="2"/>
    <n v="111154162"/>
    <n v="690251000000"/>
    <s v="JO MALONE EP&amp;F + WB DUO COLOGNE PRE PACK 2X30ML L9R3-01"/>
    <s v="EA"/>
    <n v="4"/>
    <n v="1656"/>
    <n v="1"/>
    <n v="414"/>
    <n v="14"/>
    <n v="21"/>
  </r>
  <r>
    <x v="8"/>
    <s v="PERFUMES"/>
    <x v="8"/>
    <x v="1"/>
    <x v="0"/>
    <n v="111451827"/>
    <n v="22548413265"/>
    <s v="MICHAEL KORS WONDERLUST 50ML SET W/ POUCH 5X3L-Y9"/>
    <s v="EA"/>
    <n v="6"/>
    <n v="1656"/>
    <n v="0"/>
    <n v="0"/>
    <n v="8"/>
    <n v="0"/>
  </r>
  <r>
    <x v="8"/>
    <s v="PERFUMES"/>
    <x v="2"/>
    <x v="4"/>
    <x v="2"/>
    <n v="110281683"/>
    <n v="690251000000"/>
    <s v="JO MALONE PEONY &amp; BLUSH SUEDE CANDLE 200G L3AG-01"/>
    <s v="EA"/>
    <n v="7"/>
    <n v="1610"/>
    <n v="0"/>
    <n v="0"/>
    <n v="10"/>
    <n v="0"/>
  </r>
  <r>
    <x v="8"/>
    <s v="PERFUMES"/>
    <x v="10"/>
    <x v="3"/>
    <x v="0"/>
    <n v="100706347"/>
    <n v="22548006719"/>
    <s v="ARAMIS CLASSIC EDT 110ML 2163-01"/>
    <s v="EA"/>
    <n v="12"/>
    <n v="1572"/>
    <n v="2"/>
    <n v="262"/>
    <n v="37"/>
    <n v="1023"/>
  </r>
  <r>
    <x v="8"/>
    <s v="PERFUMES"/>
    <x v="0"/>
    <x v="0"/>
    <x v="1"/>
    <n v="110136724"/>
    <n v="888066000000"/>
    <s v="TOM FORD NEROLI PORTOFINO EDP 50ML T0M9 01"/>
    <s v="EA"/>
    <n v="2"/>
    <n v="1568"/>
    <n v="0"/>
    <n v="0"/>
    <n v="11"/>
    <n v="0"/>
  </r>
  <r>
    <x v="8"/>
    <s v="PERFUMES"/>
    <x v="0"/>
    <x v="0"/>
    <x v="0"/>
    <n v="110199961"/>
    <n v="888066000000"/>
    <s v="TOM FORD JASMIN ROUGE EDP 50ML T0WT-01"/>
    <s v="EA"/>
    <n v="2"/>
    <n v="1568"/>
    <n v="0"/>
    <n v="0"/>
    <n v="20"/>
    <n v="0"/>
  </r>
  <r>
    <x v="8"/>
    <s v="PERFUMES"/>
    <x v="0"/>
    <x v="0"/>
    <x v="1"/>
    <n v="110219845"/>
    <n v="888066000000"/>
    <s v="TOM FORD CAFE ROSE EDP 50ML T14M-01"/>
    <s v="EA"/>
    <n v="2"/>
    <n v="1568"/>
    <n v="0"/>
    <n v="0"/>
    <n v="1"/>
    <n v="0"/>
  </r>
  <r>
    <x v="8"/>
    <s v="PERFUMES"/>
    <x v="0"/>
    <x v="0"/>
    <x v="0"/>
    <n v="110355462"/>
    <n v="888066000000"/>
    <s v="TOM FORD MANDARINO DI AMALFI EDP 50ML PB T1Y5-01"/>
    <s v="EA"/>
    <n v="2"/>
    <n v="1568"/>
    <n v="0"/>
    <n v="0"/>
    <n v="2"/>
    <n v="0"/>
  </r>
  <r>
    <x v="8"/>
    <s v="PERFUMES"/>
    <x v="0"/>
    <x v="0"/>
    <x v="3"/>
    <n v="110355462"/>
    <n v="888066000000"/>
    <s v="TOM FORD MANDARINO DI AMALFI EDP 50ML PB T1Y5-01"/>
    <s v="EA"/>
    <n v="2"/>
    <n v="1568"/>
    <n v="0"/>
    <n v="0"/>
    <n v="1"/>
    <n v="0"/>
  </r>
  <r>
    <x v="8"/>
    <s v="PERFUMES"/>
    <x v="0"/>
    <x v="0"/>
    <x v="0"/>
    <n v="110414408"/>
    <n v="888066000000"/>
    <s v="TOM FORD VENETIAN BERGAMOT EDP 50ML PB T3RF-01"/>
    <s v="EA"/>
    <n v="2"/>
    <n v="1568"/>
    <n v="0"/>
    <n v="0"/>
    <n v="7"/>
    <n v="0"/>
  </r>
  <r>
    <x v="8"/>
    <s v="PERFUMES"/>
    <x v="0"/>
    <x v="0"/>
    <x v="0"/>
    <n v="110935863"/>
    <n v="888066000000"/>
    <s v="TOM FORD VANILLE FATALE EDP 50ML T6GL-01"/>
    <s v="EA"/>
    <n v="2"/>
    <n v="1568"/>
    <n v="1"/>
    <n v="784"/>
    <n v="7"/>
    <n v="0"/>
  </r>
  <r>
    <x v="8"/>
    <s v="PERFUMES"/>
    <x v="0"/>
    <x v="0"/>
    <x v="1"/>
    <n v="111451109"/>
    <n v="888066000000"/>
    <s v="TOM FORD SOLEIL NEIGE 50 ML T7K1-01"/>
    <s v="EA"/>
    <n v="2"/>
    <n v="1568"/>
    <n v="0"/>
    <n v="0"/>
    <n v="13"/>
    <n v="351"/>
  </r>
  <r>
    <x v="8"/>
    <s v="PERFUMES"/>
    <x v="0"/>
    <x v="0"/>
    <x v="0"/>
    <n v="111543788"/>
    <n v="888066000000"/>
    <s v="TOMFORD WHITE SUEDE COLLECTION 50ML T779-01"/>
    <s v="EA"/>
    <n v="2"/>
    <n v="1568"/>
    <n v="0"/>
    <n v="0"/>
    <n v="7"/>
    <n v="0"/>
  </r>
  <r>
    <x v="8"/>
    <s v="PERFUMES"/>
    <x v="0"/>
    <x v="0"/>
    <x v="1"/>
    <n v="111543788"/>
    <n v="888066000000"/>
    <s v="TOMFORD WHITE SUEDE COLLECTION 50ML T779-01"/>
    <s v="EA"/>
    <n v="2"/>
    <n v="1568"/>
    <n v="0"/>
    <n v="0"/>
    <n v="3"/>
    <n v="0"/>
  </r>
  <r>
    <x v="8"/>
    <s v="PERFUMES"/>
    <x v="1"/>
    <x v="0"/>
    <x v="0"/>
    <n v="101016655"/>
    <n v="27131043317"/>
    <s v="ESTEE LAUDER PLEASURES EDP 100ML L 7022-01"/>
    <s v="EA"/>
    <n v="4"/>
    <n v="1532"/>
    <n v="0"/>
    <n v="0"/>
    <n v="16"/>
    <n v="0"/>
  </r>
  <r>
    <x v="8"/>
    <s v="PERFUMES"/>
    <x v="1"/>
    <x v="0"/>
    <x v="3"/>
    <n v="101016655"/>
    <n v="27131043317"/>
    <s v="ESTEE LAUDER PLEASURES EDP 100ML L 7022-01"/>
    <s v="EA"/>
    <n v="4"/>
    <n v="1532"/>
    <n v="0"/>
    <n v="0"/>
    <n v="11"/>
    <n v="0"/>
  </r>
  <r>
    <x v="8"/>
    <s v="PERFUMES"/>
    <x v="0"/>
    <x v="0"/>
    <x v="0"/>
    <n v="110399325"/>
    <n v="888066000000"/>
    <s v="TOM FORD NOIR FEMME EDP 100ML T2T1-01"/>
    <s v="EA"/>
    <n v="3"/>
    <n v="1515"/>
    <n v="0"/>
    <n v="0"/>
    <n v="7"/>
    <n v="0"/>
  </r>
  <r>
    <x v="8"/>
    <s v="PERFUMES"/>
    <x v="0"/>
    <x v="3"/>
    <x v="0"/>
    <n v="110950151"/>
    <n v="888066000000"/>
    <s v="T FORD TOM FORD EAU DE SOLEIL BLANC EDT 100ML T5Y1-01"/>
    <s v="EA"/>
    <n v="3"/>
    <n v="1515"/>
    <n v="0"/>
    <n v="0"/>
    <n v="5"/>
    <n v="0"/>
  </r>
  <r>
    <x v="8"/>
    <s v="PERFUMES"/>
    <x v="0"/>
    <x v="0"/>
    <x v="3"/>
    <n v="111380649"/>
    <n v="888066000000"/>
    <s v="TOMFORD TUSCAN LEATHER INTENSE 100ML/3.4FLOZ T7G2-01"/>
    <s v="EA"/>
    <n v="1"/>
    <n v="1507"/>
    <n v="0"/>
    <n v="0"/>
    <n v="0"/>
    <n v="4"/>
  </r>
  <r>
    <x v="8"/>
    <s v="PERFUMES"/>
    <x v="5"/>
    <x v="0"/>
    <x v="0"/>
    <n v="110032452"/>
    <n v="22548172971"/>
    <s v="DKNY FRESH BLOSSOM EDP 100ML 2HWL-01"/>
    <s v="EA"/>
    <n v="10"/>
    <n v="1460"/>
    <n v="0"/>
    <n v="0"/>
    <n v="33"/>
    <n v="1645"/>
  </r>
  <r>
    <x v="8"/>
    <s v="PERFUMES"/>
    <x v="8"/>
    <x v="0"/>
    <x v="3"/>
    <n v="110301607"/>
    <n v="22548289716"/>
    <s v="MICHAEL KORS COLLECTION GLAM JASMINE EDP 100ML 55EP-01"/>
    <s v="EA"/>
    <n v="4"/>
    <n v="1444"/>
    <n v="0"/>
    <n v="0"/>
    <n v="32"/>
    <n v="310"/>
  </r>
  <r>
    <x v="8"/>
    <s v="PERFUMES"/>
    <x v="7"/>
    <x v="3"/>
    <x v="4"/>
    <n v="101313980"/>
    <n v="22548040126"/>
    <s v="TOMMY HILFIGER GIRL EDT 100ML 223P-02"/>
    <s v="EA"/>
    <n v="15"/>
    <n v="1440"/>
    <n v="0"/>
    <n v="0"/>
    <n v="76"/>
    <n v="1640"/>
  </r>
  <r>
    <x v="8"/>
    <s v="PERFUMES"/>
    <x v="0"/>
    <x v="0"/>
    <x v="4"/>
    <n v="111079662"/>
    <n v="888066000000"/>
    <s v="TOMFORD SIGNATURE OMBRE LEATHER 50ML T5Y2-01"/>
    <s v="EA"/>
    <n v="4"/>
    <n v="1428"/>
    <n v="0"/>
    <n v="0"/>
    <n v="27"/>
    <n v="210"/>
  </r>
  <r>
    <x v="8"/>
    <s v="PERFUMES"/>
    <x v="0"/>
    <x v="1"/>
    <x v="0"/>
    <n v="111451883"/>
    <n v="888066000000"/>
    <s v="TOM FORD BLACK ORCHID EDP 50ML AND TRAVEL SPRAY SET T7TA-01"/>
    <s v="EA"/>
    <n v="4"/>
    <n v="1428"/>
    <n v="1"/>
    <n v="357"/>
    <n v="46"/>
    <n v="0"/>
  </r>
  <r>
    <x v="8"/>
    <s v="PERFUMES"/>
    <x v="2"/>
    <x v="2"/>
    <x v="3"/>
    <n v="110351588"/>
    <n v="690251000000"/>
    <s v="JO MALONE WOOD SAGE &amp; SEA SALT COLOGNE 100ML L415-01"/>
    <s v="EA"/>
    <n v="3"/>
    <n v="1410"/>
    <n v="1"/>
    <n v="470"/>
    <n v="7"/>
    <n v="0"/>
  </r>
  <r>
    <x v="8"/>
    <s v="PERFUMES"/>
    <x v="2"/>
    <x v="2"/>
    <x v="2"/>
    <n v="110685030"/>
    <n v="690251000000"/>
    <s v="JO MALONE ENGLISH OAK &amp; HAZELNUT COLOGNE 100ML L6TF-01"/>
    <s v="EA"/>
    <n v="3"/>
    <n v="1410"/>
    <n v="0"/>
    <n v="0"/>
    <n v="11"/>
    <n v="0"/>
  </r>
  <r>
    <x v="8"/>
    <s v="PERFUMES"/>
    <x v="2"/>
    <x v="2"/>
    <x v="2"/>
    <n v="111154147"/>
    <n v="690251000000"/>
    <s v="JO MALONE PEONY &amp; BLUSH SUEDE COLOGNE 100ML PRE PACK L9P9-01"/>
    <s v="EA"/>
    <n v="3"/>
    <n v="1410"/>
    <n v="0"/>
    <n v="0"/>
    <n v="1"/>
    <n v="0"/>
  </r>
  <r>
    <x v="8"/>
    <s v="PERFUMES"/>
    <x v="2"/>
    <x v="2"/>
    <x v="0"/>
    <n v="111154149"/>
    <n v="690251000000"/>
    <s v="JO MALONE WOOD SAGE &amp; SEA SALT COLOGNE 100ML PRE PACK L9P7-01"/>
    <s v="EA"/>
    <n v="3"/>
    <n v="1410"/>
    <n v="0"/>
    <n v="0"/>
    <n v="0"/>
    <n v="281"/>
  </r>
  <r>
    <x v="8"/>
    <s v="PERFUMES"/>
    <x v="1"/>
    <x v="1"/>
    <x v="0"/>
    <n v="111494516"/>
    <n v="887167000000"/>
    <s v="E LAUDER PURSE SPRAY COLLECTION 5X4ML RJ01-01"/>
    <s v="EA"/>
    <n v="7"/>
    <n v="1393"/>
    <n v="0"/>
    <n v="0"/>
    <n v="40"/>
    <n v="137"/>
  </r>
  <r>
    <x v="8"/>
    <s v="PERFUMES"/>
    <x v="2"/>
    <x v="2"/>
    <x v="2"/>
    <n v="110152283"/>
    <n v="690251000000"/>
    <s v="JO MALONE LIME BASIL &amp; MNDRN COLOGNE 30ML L00301"/>
    <s v="EA"/>
    <n v="6"/>
    <n v="1380"/>
    <n v="0"/>
    <n v="0"/>
    <n v="5"/>
    <n v="0"/>
  </r>
  <r>
    <x v="8"/>
    <s v="PERFUMES"/>
    <x v="2"/>
    <x v="2"/>
    <x v="2"/>
    <n v="110152305"/>
    <n v="690251000000"/>
    <s v="JO MALONE POMEGRANATE NOIR COLOGNE 30ML L10F01"/>
    <s v="EA"/>
    <n v="6"/>
    <n v="1380"/>
    <n v="0"/>
    <n v="0"/>
    <n v="27"/>
    <n v="0"/>
  </r>
  <r>
    <x v="8"/>
    <s v="PERFUMES"/>
    <x v="1"/>
    <x v="0"/>
    <x v="1"/>
    <n v="110298012"/>
    <n v="27131261612"/>
    <s v="E LAUDER MODERN MUSE EDP 50ML YF32-01"/>
    <s v="EA"/>
    <n v="4"/>
    <n v="1380"/>
    <n v="0"/>
    <n v="0"/>
    <n v="1"/>
    <n v="0"/>
  </r>
  <r>
    <x v="8"/>
    <s v="PERFUMES"/>
    <x v="1"/>
    <x v="0"/>
    <x v="0"/>
    <n v="101020600"/>
    <n v="27131043294"/>
    <s v="ESTEE LAUDER PLEASURES EDP 50ML 7017-01"/>
    <s v="EA"/>
    <n v="5"/>
    <n v="1345"/>
    <n v="0"/>
    <n v="0"/>
    <n v="17"/>
    <n v="0"/>
  </r>
  <r>
    <x v="8"/>
    <s v="PERFUMES"/>
    <x v="0"/>
    <x v="0"/>
    <x v="3"/>
    <n v="110387859"/>
    <n v="888066000000"/>
    <s v="TOM FORD NOIR EXTREME 100ML T2TM-01"/>
    <s v="EA"/>
    <n v="3"/>
    <n v="1344"/>
    <n v="2"/>
    <n v="896"/>
    <n v="41"/>
    <n v="452"/>
  </r>
  <r>
    <x v="8"/>
    <s v="PERFUMES"/>
    <x v="5"/>
    <x v="0"/>
    <x v="3"/>
    <n v="110151653"/>
    <n v="22548237564"/>
    <s v="DKNY GOLDEN DELICIOUS EDP 100ML 2WEC-01"/>
    <s v="EA"/>
    <n v="8"/>
    <n v="1328"/>
    <n v="0"/>
    <n v="0"/>
    <n v="57"/>
    <n v="639"/>
  </r>
  <r>
    <x v="8"/>
    <s v="PERFUMES"/>
    <x v="0"/>
    <x v="4"/>
    <x v="0"/>
    <n v="111034347"/>
    <n v="888066000000"/>
    <s v="TOMFORD SOLE DI POSITANO ALL OVER BODY SPRAY T6K3-01"/>
    <s v="EA"/>
    <n v="6"/>
    <n v="1314"/>
    <n v="0"/>
    <n v="0"/>
    <n v="0"/>
    <n v="0"/>
  </r>
  <r>
    <x v="8"/>
    <s v="PERFUMES"/>
    <x v="2"/>
    <x v="2"/>
    <x v="2"/>
    <n v="111613576"/>
    <n v="690251000000"/>
    <s v="JO MALONE LAVENDER &amp; CORIANDER COLOGNE 30ML LA0L-01"/>
    <s v="EA"/>
    <n v="5"/>
    <n v="1200"/>
    <n v="1"/>
    <n v="240"/>
    <n v="56"/>
    <n v="402"/>
  </r>
  <r>
    <x v="8"/>
    <s v="PERFUMES"/>
    <x v="7"/>
    <x v="2"/>
    <x v="0"/>
    <n v="111608455"/>
    <n v="22548420140"/>
    <s v="TOMMY HILFIGER IMPACT EDT 50ML 41EL-01"/>
    <s v="EA"/>
    <n v="6"/>
    <n v="1182"/>
    <n v="0"/>
    <n v="0"/>
    <n v="120"/>
    <n v="344"/>
  </r>
  <r>
    <x v="8"/>
    <s v="PERFUMES"/>
    <x v="2"/>
    <x v="2"/>
    <x v="2"/>
    <n v="111396717"/>
    <n v="690251000000"/>
    <s v="JO MALONE M&amp;T HOME CANDLE DUBAI 200G LAGC-01"/>
    <s v="EA"/>
    <n v="4"/>
    <n v="1172"/>
    <n v="1"/>
    <n v="293"/>
    <n v="20"/>
    <n v="121"/>
  </r>
  <r>
    <x v="8"/>
    <s v="PERFUMES"/>
    <x v="2"/>
    <x v="2"/>
    <x v="0"/>
    <n v="110152342"/>
    <n v="690251000000"/>
    <s v="JO MALONE OUD &amp; BERGAMOT COLOGNE INTENSE 100ML L29A-01"/>
    <s v="EA"/>
    <n v="2"/>
    <n v="1168"/>
    <n v="0"/>
    <n v="0"/>
    <n v="0"/>
    <n v="225"/>
  </r>
  <r>
    <x v="8"/>
    <s v="PERFUMES"/>
    <x v="2"/>
    <x v="2"/>
    <x v="0"/>
    <n v="110541967"/>
    <n v="690251000000"/>
    <s v="JO MALONE MYRRH &amp; TONKA COLOGNE INTENSE 100ML L5LK-01"/>
    <s v="EA"/>
    <n v="2"/>
    <n v="1168"/>
    <n v="0"/>
    <n v="0"/>
    <n v="0"/>
    <n v="14"/>
  </r>
  <r>
    <x v="8"/>
    <s v="PERFUMES"/>
    <x v="4"/>
    <x v="0"/>
    <x v="1"/>
    <n v="110823180"/>
    <n v="3700550000000"/>
    <s v="KILIAN GOLD KNIGHT EDP SPRAY 50ML N2F5-01"/>
    <s v="EA"/>
    <n v="1"/>
    <n v="1163"/>
    <n v="0"/>
    <n v="0"/>
    <n v="9"/>
    <n v="0"/>
  </r>
  <r>
    <x v="8"/>
    <s v="PERFUMES"/>
    <x v="9"/>
    <x v="3"/>
    <x v="0"/>
    <n v="110176340"/>
    <n v="22548262733"/>
    <s v="ZEGNA Z EDT NATURAL SPRAY 100ML 50Y5 01"/>
    <s v="EA"/>
    <n v="3"/>
    <n v="1161"/>
    <n v="0"/>
    <n v="0"/>
    <n v="10"/>
    <n v="0"/>
  </r>
  <r>
    <x v="8"/>
    <s v="PERFUMES"/>
    <x v="3"/>
    <x v="3"/>
    <x v="0"/>
    <n v="110429678"/>
    <n v="20714769994"/>
    <s v="CLINIQUE AROMATICS IN BLACK 50ML ZJ4R-01"/>
    <s v="EA"/>
    <n v="4"/>
    <n v="1152"/>
    <n v="0"/>
    <n v="0"/>
    <n v="1"/>
    <n v="0"/>
  </r>
  <r>
    <x v="8"/>
    <s v="PERFUMES"/>
    <x v="2"/>
    <x v="2"/>
    <x v="2"/>
    <n v="111154133"/>
    <n v="690251000000"/>
    <s v="JO MALONE ENGLISH PEAR &amp; FREESIA COLOGNE 30ML PRE PACK L9P6-01"/>
    <s v="EA"/>
    <n v="5"/>
    <n v="1150"/>
    <n v="1"/>
    <n v="230"/>
    <n v="34"/>
    <n v="164"/>
  </r>
  <r>
    <x v="8"/>
    <s v="PERFUMES"/>
    <x v="2"/>
    <x v="2"/>
    <x v="2"/>
    <n v="111154140"/>
    <n v="690251000000"/>
    <s v="JO MALONE WOOD SAGE &amp; SEA SALT COLOGNE 30ML PRE PACK L9P8-01"/>
    <s v="EA"/>
    <n v="5"/>
    <n v="1150"/>
    <n v="0"/>
    <n v="0"/>
    <n v="40"/>
    <n v="483"/>
  </r>
  <r>
    <x v="8"/>
    <s v="PERFUMES"/>
    <x v="2"/>
    <x v="4"/>
    <x v="2"/>
    <n v="111494518"/>
    <n v="690251000000"/>
    <s v="JO MALONE LB&amp;M DIFFUSER C101-01"/>
    <s v="EA"/>
    <n v="5"/>
    <n v="1150"/>
    <n v="0"/>
    <n v="0"/>
    <n v="25"/>
    <n v="42"/>
  </r>
  <r>
    <x v="8"/>
    <s v="PERFUMES"/>
    <x v="0"/>
    <x v="0"/>
    <x v="1"/>
    <n v="110136725"/>
    <n v="888066000000"/>
    <s v="TOM FORD NEROLI PORTOFINO EDP SPRAY 100ML T0MA 01"/>
    <s v="EA"/>
    <n v="1"/>
    <n v="1149"/>
    <n v="0"/>
    <n v="0"/>
    <n v="4"/>
    <n v="0"/>
  </r>
  <r>
    <x v="8"/>
    <s v="PERFUMES"/>
    <x v="0"/>
    <x v="0"/>
    <x v="4"/>
    <n v="110136725"/>
    <n v="888066000000"/>
    <s v="TOM FORD NEROLI PORTOFINO EDP SPRAY 100ML T0MA 01"/>
    <s v="EA"/>
    <n v="1"/>
    <n v="1149"/>
    <n v="0"/>
    <n v="0"/>
    <n v="10"/>
    <n v="0"/>
  </r>
  <r>
    <x v="8"/>
    <s v="PERFUMES"/>
    <x v="0"/>
    <x v="0"/>
    <x v="4"/>
    <n v="110327382"/>
    <n v="888066000000"/>
    <s v="TOM FORD OUD WOOD EDP 100ML T1XG-01"/>
    <s v="EA"/>
    <n v="1"/>
    <n v="1149"/>
    <n v="0"/>
    <n v="0"/>
    <n v="20"/>
    <n v="117"/>
  </r>
  <r>
    <x v="8"/>
    <s v="PERFUMES"/>
    <x v="0"/>
    <x v="0"/>
    <x v="0"/>
    <n v="110354105"/>
    <n v="888066000000"/>
    <s v="TOM FORD PRIVATE BLEND TOBACCO OUD EDP 100ML T2EA-01"/>
    <s v="EA"/>
    <n v="1"/>
    <n v="1149"/>
    <n v="0"/>
    <n v="0"/>
    <n v="5"/>
    <n v="0"/>
  </r>
  <r>
    <x v="8"/>
    <s v="PERFUMES"/>
    <x v="0"/>
    <x v="0"/>
    <x v="3"/>
    <n v="110470572"/>
    <n v="888066000000"/>
    <s v="TOM FORD SOLEIL BLANC EDP 100ML PB T40T-01"/>
    <s v="EA"/>
    <n v="1"/>
    <n v="1149"/>
    <n v="0"/>
    <n v="0"/>
    <n v="3"/>
    <n v="0"/>
  </r>
  <r>
    <x v="8"/>
    <s v="PERFUMES"/>
    <x v="0"/>
    <x v="0"/>
    <x v="3"/>
    <n v="110585909"/>
    <n v="888066000000"/>
    <s v="TOM FORD TOBACCO VANILLE EDP 100ML T0CA-01"/>
    <s v="EA"/>
    <n v="1"/>
    <n v="1149"/>
    <n v="0"/>
    <n v="0"/>
    <n v="1"/>
    <n v="0"/>
  </r>
  <r>
    <x v="8"/>
    <s v="PERFUMES"/>
    <x v="0"/>
    <x v="0"/>
    <x v="4"/>
    <n v="111543789"/>
    <n v="888066000000"/>
    <s v="TOMFORD WHITE SUEDE 100ML T8JM-01"/>
    <s v="EA"/>
    <n v="1"/>
    <n v="1149"/>
    <n v="0"/>
    <n v="0"/>
    <n v="9"/>
    <n v="0"/>
  </r>
  <r>
    <x v="8"/>
    <s v="PERFUMES"/>
    <x v="2"/>
    <x v="2"/>
    <x v="2"/>
    <n v="111521942"/>
    <n v="690251000000"/>
    <s v="JO MALONE VETIVER &amp; GOLDEN VANILLA COLOGNE INTENSE 50ML L9CR-01"/>
    <s v="EA"/>
    <n v="3"/>
    <n v="1122"/>
    <n v="0"/>
    <n v="0"/>
    <n v="69"/>
    <n v="47"/>
  </r>
  <r>
    <x v="8"/>
    <s v="PERFUMES"/>
    <x v="1"/>
    <x v="2"/>
    <x v="0"/>
    <n v="102089325"/>
    <n v="27131521433"/>
    <s v="E LAUDER PLEASURES FOR MEN 100ML SPM 11A5-01"/>
    <s v="EA"/>
    <n v="4"/>
    <n v="1112"/>
    <n v="0"/>
    <n v="0"/>
    <n v="0"/>
    <n v="0"/>
  </r>
  <r>
    <x v="8"/>
    <s v="PERFUMES"/>
    <x v="2"/>
    <x v="4"/>
    <x v="2"/>
    <n v="110198689"/>
    <n v="690251000000"/>
    <s v="JO MALONE SCENT AROUND ROOM SPRAY LBM L2W9-01"/>
    <s v="EA"/>
    <n v="5"/>
    <n v="1105"/>
    <n v="0"/>
    <n v="0"/>
    <n v="12"/>
    <n v="2"/>
  </r>
  <r>
    <x v="8"/>
    <s v="PERFUMES"/>
    <x v="17"/>
    <x v="0"/>
    <x v="3"/>
    <n v="111354833"/>
    <n v="887167000000"/>
    <s v="AERIN EVENING ROSE D'OR 100ML RP16-01"/>
    <s v="EA"/>
    <n v="1"/>
    <n v="1101"/>
    <n v="0"/>
    <n v="0"/>
    <n v="6"/>
    <n v="0"/>
  </r>
  <r>
    <x v="8"/>
    <s v="PERFUMES"/>
    <x v="8"/>
    <x v="0"/>
    <x v="0"/>
    <n v="110505318"/>
    <n v="22548366448"/>
    <s v="MICHAEL KORS WONDERLUST EDP 100ML 5JT6-01"/>
    <s v="EA"/>
    <n v="3"/>
    <n v="1083"/>
    <n v="0"/>
    <n v="0"/>
    <n v="20"/>
    <n v="0"/>
  </r>
  <r>
    <x v="8"/>
    <s v="PERFUMES"/>
    <x v="4"/>
    <x v="0"/>
    <x v="1"/>
    <n v="111593398"/>
    <n v="3700550000000"/>
    <s v="KILIAN STRAIGH TO HEAVEN EDP 50ML N3F7-01"/>
    <s v="EA"/>
    <n v="1"/>
    <n v="1077"/>
    <n v="0"/>
    <n v="0"/>
    <n v="9"/>
    <n v="0"/>
  </r>
  <r>
    <x v="8"/>
    <s v="PERFUMES"/>
    <x v="2"/>
    <x v="4"/>
    <x v="2"/>
    <n v="110412933"/>
    <n v="690251000000"/>
    <s v="JO MALONE LIME BASIL &amp; MANDARIN BODY&amp;HAND WASH 250ML L4H6-01/L6A7-01"/>
    <s v="EA"/>
    <n v="7"/>
    <n v="1071"/>
    <n v="2"/>
    <n v="306"/>
    <n v="6"/>
    <n v="0"/>
  </r>
  <r>
    <x v="8"/>
    <s v="PERFUMES"/>
    <x v="0"/>
    <x v="0"/>
    <x v="0"/>
    <n v="110703015"/>
    <n v="888066000000"/>
    <s v="TOM FORD OUD WOOD INTENSE 50ML T5EJ-01"/>
    <s v="EA"/>
    <n v="1"/>
    <n v="1053"/>
    <n v="0"/>
    <n v="0"/>
    <n v="3"/>
    <n v="0"/>
  </r>
  <r>
    <x v="8"/>
    <s v="PERFUMES"/>
    <x v="0"/>
    <x v="0"/>
    <x v="0"/>
    <n v="110703017"/>
    <n v="888066000000"/>
    <s v="TOM FORD TOBACCO OUD INTENSE 50ML T5EM-01"/>
    <s v="EA"/>
    <n v="1"/>
    <n v="1053"/>
    <n v="0"/>
    <n v="0"/>
    <n v="4"/>
    <n v="0"/>
  </r>
  <r>
    <x v="8"/>
    <s v="PERFUMES"/>
    <x v="0"/>
    <x v="0"/>
    <x v="3"/>
    <n v="111120068"/>
    <n v="888066000000"/>
    <s v="TOMFORD LOST CHERRY EDP 50ML T6LN-01"/>
    <s v="EA"/>
    <n v="1"/>
    <n v="1053"/>
    <n v="0"/>
    <n v="0"/>
    <n v="12"/>
    <n v="19"/>
  </r>
  <r>
    <x v="8"/>
    <s v="PERFUMES"/>
    <x v="0"/>
    <x v="0"/>
    <x v="1"/>
    <n v="111374778"/>
    <n v="888066000000"/>
    <s v="TOMFORD LAVENDER EXTRME EDP 50ML T740-01"/>
    <s v="EA"/>
    <n v="1"/>
    <n v="1053"/>
    <n v="0"/>
    <n v="0"/>
    <n v="32"/>
    <n v="77"/>
  </r>
  <r>
    <x v="8"/>
    <s v="PERFUMES"/>
    <x v="0"/>
    <x v="0"/>
    <x v="3"/>
    <n v="111380618"/>
    <n v="888066000000"/>
    <s v="TOMFORD TUSCAN LEATHER INTENSE 50ML/1.7FLOZ T7G1-01"/>
    <s v="EA"/>
    <n v="1"/>
    <n v="1053"/>
    <n v="0"/>
    <n v="0"/>
    <n v="45"/>
    <n v="109"/>
  </r>
  <r>
    <x v="8"/>
    <s v="PERFUMES"/>
    <x v="0"/>
    <x v="0"/>
    <x v="5"/>
    <n v="111543787"/>
    <n v="888066000000"/>
    <s v="TOMFORD ROSE PRICK 50ML 50ML T8M1-01"/>
    <s v="EA"/>
    <n v="1"/>
    <n v="1053"/>
    <n v="0"/>
    <n v="0"/>
    <n v="23"/>
    <n v="2260"/>
  </r>
  <r>
    <x v="8"/>
    <s v="PERFUMES"/>
    <x v="0"/>
    <x v="0"/>
    <x v="4"/>
    <n v="111543787"/>
    <n v="888066000000"/>
    <s v="TOMFORD ROSE PRICK 50ML 50ML T8M1-01"/>
    <s v="EA"/>
    <n v="1"/>
    <n v="1053"/>
    <n v="0"/>
    <n v="0"/>
    <n v="63"/>
    <n v="2260"/>
  </r>
  <r>
    <x v="8"/>
    <s v="PERFUMES"/>
    <x v="1"/>
    <x v="0"/>
    <x v="5"/>
    <n v="100172103"/>
    <n v="27131086871"/>
    <s v="E LAUDER BEAUTIFUL EDP 75ML 4806-02"/>
    <s v="EA"/>
    <n v="3"/>
    <n v="1035"/>
    <n v="0"/>
    <n v="0"/>
    <n v="1"/>
    <n v="131"/>
  </r>
  <r>
    <x v="8"/>
    <s v="PERFUMES"/>
    <x v="1"/>
    <x v="0"/>
    <x v="0"/>
    <n v="110298012"/>
    <n v="27131261612"/>
    <s v="E LAUDER MODERN MUSE EDP 50ML YF32-01"/>
    <s v="EA"/>
    <n v="3"/>
    <n v="1035"/>
    <n v="0"/>
    <n v="0"/>
    <n v="25"/>
    <n v="0"/>
  </r>
  <r>
    <x v="8"/>
    <s v="PERFUMES"/>
    <x v="1"/>
    <x v="1"/>
    <x v="1"/>
    <n v="110352854"/>
    <n v="887167000000"/>
    <s v="E LAUDER MODERN MUSE DUO 2X30ML R38R-01"/>
    <s v="EA"/>
    <n v="3"/>
    <n v="1035"/>
    <n v="0"/>
    <n v="0"/>
    <n v="8"/>
    <n v="0"/>
  </r>
  <r>
    <x v="8"/>
    <s v="PERFUMES"/>
    <x v="1"/>
    <x v="1"/>
    <x v="1"/>
    <n v="111399134"/>
    <n v="887167000000"/>
    <s v="E LAUDER BEAUTIFUL THE ULTIMATE COLLECTION PE74-01"/>
    <s v="EA"/>
    <n v="3"/>
    <n v="1035"/>
    <n v="0"/>
    <n v="0"/>
    <n v="14"/>
    <n v="0"/>
  </r>
  <r>
    <x v="8"/>
    <s v="PERFUMES"/>
    <x v="0"/>
    <x v="3"/>
    <x v="4"/>
    <n v="110320740"/>
    <n v="888066000000"/>
    <s v="TOM FORD VELVET ORCHID EDP 100ML T1X5-01"/>
    <s v="EA"/>
    <n v="2"/>
    <n v="1010"/>
    <n v="0"/>
    <n v="0"/>
    <n v="38"/>
    <n v="8"/>
  </r>
  <r>
    <x v="8"/>
    <s v="PERFUMES"/>
    <x v="0"/>
    <x v="0"/>
    <x v="0"/>
    <n v="111399546"/>
    <n v="888066000000"/>
    <s v="TOM FORD METALLIQUE 100ML T778-01"/>
    <s v="EA"/>
    <n v="2"/>
    <n v="1010"/>
    <n v="0"/>
    <n v="0"/>
    <n v="38"/>
    <n v="871"/>
  </r>
  <r>
    <x v="8"/>
    <s v="PERFUMES"/>
    <x v="3"/>
    <x v="3"/>
    <x v="5"/>
    <n v="102165050"/>
    <n v="20714080310"/>
    <s v="CLINIQUE HAPPY FOR MEN 100ML 62YM-01"/>
    <s v="EA"/>
    <n v="4"/>
    <n v="996"/>
    <n v="0"/>
    <n v="0"/>
    <n v="0"/>
    <n v="378"/>
  </r>
  <r>
    <x v="8"/>
    <s v="PERFUMES"/>
    <x v="5"/>
    <x v="0"/>
    <x v="0"/>
    <n v="110151653"/>
    <n v="22548237564"/>
    <s v="DKNY GOLDEN DELICIOUS EDP 100ML 2WEC-01"/>
    <s v="EA"/>
    <n v="6"/>
    <n v="996"/>
    <n v="0"/>
    <n v="0"/>
    <n v="34"/>
    <n v="639"/>
  </r>
  <r>
    <x v="8"/>
    <s v="PERFUMES"/>
    <x v="1"/>
    <x v="0"/>
    <x v="0"/>
    <n v="110950106"/>
    <n v="887167000000"/>
    <s v="E LAUDER AZUREE EDP 50ML YX36-01"/>
    <s v="EA"/>
    <n v="4"/>
    <n v="996"/>
    <n v="0"/>
    <n v="0"/>
    <n v="16"/>
    <n v="179"/>
  </r>
  <r>
    <x v="8"/>
    <s v="PERFUMES"/>
    <x v="2"/>
    <x v="2"/>
    <x v="2"/>
    <n v="111311614"/>
    <n v="690251000000"/>
    <s v="JO MALONE WILD BLUEBELL COLOGNE COLOGNE 50ML LA6F-01"/>
    <s v="EA"/>
    <n v="3"/>
    <n v="990"/>
    <n v="0"/>
    <n v="0"/>
    <n v="29"/>
    <n v="7"/>
  </r>
  <r>
    <x v="8"/>
    <s v="PERFUMES"/>
    <x v="2"/>
    <x v="1"/>
    <x v="2"/>
    <n v="111543770"/>
    <n v="690251000000"/>
    <s v="JO MALONE TRAVEL CANDLE COLLECTION 3X60G L7M0-01"/>
    <s v="EA"/>
    <n v="3"/>
    <n v="990"/>
    <n v="0"/>
    <n v="0"/>
    <n v="27"/>
    <n v="60"/>
  </r>
  <r>
    <x v="8"/>
    <s v="PERFUMES"/>
    <x v="5"/>
    <x v="0"/>
    <x v="0"/>
    <n v="102002582"/>
    <n v="763511000000"/>
    <s v="DONNA KARAN BE DELICIOUS LADIES EDP 100ML 81WR 01"/>
    <s v="EA"/>
    <n v="4"/>
    <n v="988"/>
    <n v="1"/>
    <n v="247"/>
    <n v="25"/>
    <n v="0"/>
  </r>
  <r>
    <x v="8"/>
    <s v="PERFUMES"/>
    <x v="4"/>
    <x v="0"/>
    <x v="1"/>
    <n v="111593402"/>
    <n v="3700550000000"/>
    <s v="KILIAN ROLLING IN LOVE SPRAY 50ML N3EX-01"/>
    <s v="EA"/>
    <n v="1"/>
    <n v="957"/>
    <n v="0"/>
    <n v="0"/>
    <n v="1"/>
    <n v="0"/>
  </r>
  <r>
    <x v="8"/>
    <s v="PERFUMES"/>
    <x v="4"/>
    <x v="0"/>
    <x v="4"/>
    <n v="111593402"/>
    <n v="3700550000000"/>
    <s v="KILIAN ROLLING IN LOVE SPRAY 50ML N3EX-01"/>
    <s v="EA"/>
    <n v="1"/>
    <n v="957"/>
    <n v="0"/>
    <n v="0"/>
    <n v="0"/>
    <n v="0"/>
  </r>
  <r>
    <x v="8"/>
    <s v="PERFUMES"/>
    <x v="2"/>
    <x v="2"/>
    <x v="3"/>
    <n v="111633256"/>
    <n v="690251000000"/>
    <s v="JO MALONE GARDENIA &amp; OUD ABSOLU L6NP-01"/>
    <s v="EA"/>
    <n v="1"/>
    <n v="957"/>
    <n v="0"/>
    <n v="0"/>
    <n v="14"/>
    <n v="573"/>
  </r>
  <r>
    <x v="8"/>
    <s v="PERFUMES"/>
    <x v="1"/>
    <x v="0"/>
    <x v="0"/>
    <n v="111105500"/>
    <n v="887167000000"/>
    <s v="ESTEE LAUDER BEAUTIFUL BELLE EDP 100ML RW5C-01"/>
    <s v="EA"/>
    <n v="2"/>
    <n v="946"/>
    <n v="0"/>
    <n v="0"/>
    <n v="6"/>
    <n v="0"/>
  </r>
  <r>
    <x v="8"/>
    <s v="PERFUMES"/>
    <x v="1"/>
    <x v="0"/>
    <x v="4"/>
    <n v="111105500"/>
    <n v="887167000000"/>
    <s v="ESTEE LAUDER BEAUTIFUL BELLE EDP 100ML RW5C-01"/>
    <s v="EA"/>
    <n v="2"/>
    <n v="946"/>
    <n v="0"/>
    <n v="0"/>
    <n v="2"/>
    <n v="0"/>
  </r>
  <r>
    <x v="8"/>
    <s v="PERFUMES"/>
    <x v="1"/>
    <x v="0"/>
    <x v="5"/>
    <n v="111423852"/>
    <n v="887167000000"/>
    <s v="ESTEE LAUDER BEAUTIFUL BELLE LOVE EDP 100ML PEYF-01"/>
    <s v="EA"/>
    <n v="2"/>
    <n v="946"/>
    <n v="0"/>
    <n v="0"/>
    <n v="3"/>
    <n v="339"/>
  </r>
  <r>
    <x v="8"/>
    <s v="PERFUMES"/>
    <x v="1"/>
    <x v="0"/>
    <x v="4"/>
    <n v="111423852"/>
    <n v="887167000000"/>
    <s v="ESTEE LAUDER BEAUTIFUL BELLE LOVE EDP 100ML PEYF-01"/>
    <s v="EA"/>
    <n v="2"/>
    <n v="946"/>
    <n v="0"/>
    <n v="0"/>
    <n v="13"/>
    <n v="339"/>
  </r>
  <r>
    <x v="8"/>
    <s v="PERFUMES"/>
    <x v="2"/>
    <x v="2"/>
    <x v="2"/>
    <n v="110152328"/>
    <n v="690251000000"/>
    <s v="JO MALONE 154 COLOGNE 100ML L0GC-01"/>
    <s v="EA"/>
    <n v="2"/>
    <n v="940"/>
    <n v="1"/>
    <n v="470"/>
    <n v="35"/>
    <n v="0"/>
  </r>
  <r>
    <x v="8"/>
    <s v="PERFUMES"/>
    <x v="2"/>
    <x v="2"/>
    <x v="2"/>
    <n v="110152337"/>
    <n v="690251000000"/>
    <s v="JO MALONE ENG PEAR &amp; FREESIA COLOGNE 100ML L26L01"/>
    <s v="EA"/>
    <n v="2"/>
    <n v="940"/>
    <n v="0"/>
    <n v="0"/>
    <n v="5"/>
    <n v="0"/>
  </r>
  <r>
    <x v="8"/>
    <s v="PERFUMES"/>
    <x v="2"/>
    <x v="2"/>
    <x v="2"/>
    <n v="110152338"/>
    <n v="690251000000"/>
    <s v="JO MALONE WILD BLUEBELL COLOGNE 100ML L2H601"/>
    <s v="EA"/>
    <n v="2"/>
    <n v="940"/>
    <n v="0"/>
    <n v="0"/>
    <n v="42"/>
    <n v="11"/>
  </r>
  <r>
    <x v="8"/>
    <s v="PERFUMES"/>
    <x v="2"/>
    <x v="2"/>
    <x v="2"/>
    <n v="111154141"/>
    <n v="690251000000"/>
    <s v="JO MALONE BLACKBERRY &amp; BAY COLOGNE 100ML PRE PACK L9PC-01"/>
    <s v="EA"/>
    <n v="2"/>
    <n v="940"/>
    <n v="0"/>
    <n v="0"/>
    <n v="10"/>
    <n v="0"/>
  </r>
  <r>
    <x v="8"/>
    <s v="PERFUMES"/>
    <x v="2"/>
    <x v="2"/>
    <x v="0"/>
    <n v="111154142"/>
    <n v="690251000000"/>
    <s v="JO MALONE ENGLISH PEAR &amp; FREESIA COLOGNE 100ML PRE PACK L9P5-01"/>
    <s v="EA"/>
    <n v="2"/>
    <n v="940"/>
    <n v="1"/>
    <n v="470"/>
    <n v="-1"/>
    <n v="333"/>
  </r>
  <r>
    <x v="8"/>
    <s v="PERFUMES"/>
    <x v="2"/>
    <x v="2"/>
    <x v="2"/>
    <n v="111154143"/>
    <n v="690251000000"/>
    <s v="JO MALONE HONEYSUCKLE AND DAVANA COLOGNE 100ML PRE PACK L9PT-01"/>
    <s v="EA"/>
    <n v="2"/>
    <n v="940"/>
    <n v="0"/>
    <n v="0"/>
    <n v="20"/>
    <n v="0"/>
  </r>
  <r>
    <x v="8"/>
    <s v="PERFUMES"/>
    <x v="2"/>
    <x v="2"/>
    <x v="3"/>
    <n v="111154145"/>
    <n v="690251000000"/>
    <s v="JO MALONE NECTARINE, BLOSSOM &amp; HONEY COLOGNE 100ML PRE PACK L9PH-01"/>
    <s v="EA"/>
    <n v="2"/>
    <n v="940"/>
    <n v="0"/>
    <n v="0"/>
    <n v="0"/>
    <n v="0"/>
  </r>
  <r>
    <x v="8"/>
    <s v="PERFUMES"/>
    <x v="2"/>
    <x v="2"/>
    <x v="2"/>
    <n v="111154146"/>
    <n v="690251000000"/>
    <s v="JO MALONE ORANGE BLOSSOM COLOGNE 100ML PRE PACK L9PK-01"/>
    <s v="EA"/>
    <n v="2"/>
    <n v="940"/>
    <n v="0"/>
    <n v="0"/>
    <n v="5"/>
    <n v="0"/>
  </r>
  <r>
    <x v="8"/>
    <s v="PERFUMES"/>
    <x v="2"/>
    <x v="2"/>
    <x v="3"/>
    <n v="111154149"/>
    <n v="690251000000"/>
    <s v="JO MALONE WOOD SAGE &amp; SEA SALT COLOGNE 100ML PRE PACK L9P7-01"/>
    <s v="EA"/>
    <n v="2"/>
    <n v="940"/>
    <n v="0"/>
    <n v="0"/>
    <n v="13"/>
    <n v="281"/>
  </r>
  <r>
    <x v="8"/>
    <s v="PERFUMES"/>
    <x v="2"/>
    <x v="2"/>
    <x v="2"/>
    <n v="111423912"/>
    <n v="690251000000"/>
    <s v="JO MALONE POPPY &amp; BARLEY COLOGNE 100 ML PRE-PACK LA10-01"/>
    <s v="EA"/>
    <n v="2"/>
    <n v="940"/>
    <n v="1"/>
    <n v="470"/>
    <n v="11"/>
    <n v="132"/>
  </r>
  <r>
    <x v="8"/>
    <s v="PERFUMES"/>
    <x v="2"/>
    <x v="4"/>
    <x v="2"/>
    <n v="110152404"/>
    <n v="690251000000"/>
    <s v="JO MALONE LIME BASIL &amp; MANDARIN CANDLE 200G L0W201"/>
    <s v="EA"/>
    <n v="4"/>
    <n v="920"/>
    <n v="0"/>
    <n v="0"/>
    <n v="14"/>
    <n v="15"/>
  </r>
  <r>
    <x v="8"/>
    <s v="PERFUMES"/>
    <x v="2"/>
    <x v="4"/>
    <x v="2"/>
    <n v="110152413"/>
    <n v="690251000000"/>
    <s v="JO MALONE ENG PEAR &amp; FREESIA CANDLE 200G L2A601"/>
    <s v="EA"/>
    <n v="4"/>
    <n v="920"/>
    <n v="0"/>
    <n v="0"/>
    <n v="11"/>
    <n v="25"/>
  </r>
  <r>
    <x v="8"/>
    <s v="PERFUMES"/>
    <x v="2"/>
    <x v="2"/>
    <x v="2"/>
    <n v="111154138"/>
    <n v="690251000000"/>
    <s v="JO MALONE PEONY &amp; BLUSH SUEDE COLOGNE 30ML PRE PACK L9PA-01"/>
    <s v="EA"/>
    <n v="4"/>
    <n v="920"/>
    <n v="0"/>
    <n v="0"/>
    <n v="21"/>
    <n v="69"/>
  </r>
  <r>
    <x v="8"/>
    <s v="PERFUMES"/>
    <x v="14"/>
    <x v="0"/>
    <x v="3"/>
    <n v="111521923"/>
    <n v="3700140000000"/>
    <s v="F MALLE ROSE &amp; CUIR 100ML H50X-01"/>
    <s v="EA"/>
    <n v="1"/>
    <n v="913"/>
    <n v="0"/>
    <n v="0"/>
    <n v="8"/>
    <n v="0"/>
  </r>
  <r>
    <x v="8"/>
    <s v="PERFUMES"/>
    <x v="10"/>
    <x v="4"/>
    <x v="0"/>
    <n v="102017482"/>
    <n v="22548008560"/>
    <s v="ARAMIS CLASSIC DEODORANT STICK 2390-02"/>
    <s v="EA"/>
    <n v="10"/>
    <n v="910"/>
    <n v="0"/>
    <n v="0"/>
    <n v="10"/>
    <n v="0"/>
  </r>
  <r>
    <x v="8"/>
    <s v="PERFUMES"/>
    <x v="0"/>
    <x v="0"/>
    <x v="5"/>
    <n v="110219840"/>
    <n v="888066000000"/>
    <s v="TOM FORD NOIR EDP 100ML T14G-01"/>
    <s v="EA"/>
    <n v="2"/>
    <n v="896"/>
    <n v="0"/>
    <n v="0"/>
    <n v="0"/>
    <n v="43"/>
  </r>
  <r>
    <x v="8"/>
    <s v="PERFUMES"/>
    <x v="0"/>
    <x v="0"/>
    <x v="5"/>
    <n v="110387859"/>
    <n v="888066000000"/>
    <s v="TOM FORD NOIR EXTREME 100ML T2TM-01"/>
    <s v="EA"/>
    <n v="2"/>
    <n v="896"/>
    <n v="0"/>
    <n v="0"/>
    <n v="31"/>
    <n v="452"/>
  </r>
  <r>
    <x v="8"/>
    <s v="PERFUMES"/>
    <x v="2"/>
    <x v="4"/>
    <x v="2"/>
    <n v="110517707"/>
    <n v="690251000000"/>
    <s v="JO MALONE TUBEROSE ANGELICA BODY CREAM 175ML L599-01"/>
    <s v="EA"/>
    <n v="3"/>
    <n v="891"/>
    <n v="0"/>
    <n v="0"/>
    <n v="8"/>
    <n v="0"/>
  </r>
  <r>
    <x v="8"/>
    <s v="PERFUMES"/>
    <x v="4"/>
    <x v="0"/>
    <x v="1"/>
    <n v="111593406"/>
    <n v="3700550000000"/>
    <s v="KILIAN FORBIDDEN GAMES RFL SPRY 50ML N3E9-01"/>
    <s v="EA"/>
    <n v="1"/>
    <n v="886"/>
    <n v="0"/>
    <n v="0"/>
    <n v="1"/>
    <n v="0"/>
  </r>
  <r>
    <x v="8"/>
    <s v="PERFUMES"/>
    <x v="4"/>
    <x v="0"/>
    <x v="1"/>
    <n v="111593408"/>
    <n v="3700550000000"/>
    <s v="KILIAN VVCA IEDP REFLBLE SPRAY 50ML N3E7-01"/>
    <s v="EA"/>
    <n v="1"/>
    <n v="886"/>
    <n v="0"/>
    <n v="0"/>
    <n v="1"/>
    <n v="0"/>
  </r>
  <r>
    <x v="8"/>
    <s v="PERFUMES"/>
    <x v="6"/>
    <x v="0"/>
    <x v="1"/>
    <n v="111151254"/>
    <n v="811901000000"/>
    <s v="LE LABO FLEUR D'ORANGER 27 EAU DE PARFUM NATURAL SPRAY 100ML 100PF27100"/>
    <s v="EA"/>
    <n v="1"/>
    <n v="880"/>
    <n v="0"/>
    <n v="0"/>
    <n v="23"/>
    <n v="35"/>
  </r>
  <r>
    <x v="8"/>
    <s v="PERFUMES"/>
    <x v="6"/>
    <x v="0"/>
    <x v="1"/>
    <n v="111151260"/>
    <n v="811901000000"/>
    <s v="LE LABO OUD 27 EAU DE PARFUM NATURAL SPRAY 100ML 100PO27100"/>
    <s v="EA"/>
    <n v="1"/>
    <n v="880"/>
    <n v="0"/>
    <n v="0"/>
    <n v="11"/>
    <n v="0"/>
  </r>
  <r>
    <x v="8"/>
    <s v="PERFUMES"/>
    <x v="6"/>
    <x v="0"/>
    <x v="1"/>
    <n v="111151261"/>
    <n v="811901000000"/>
    <s v="LE LABO PATCHOULI 24 EAU DE PARFUM NATURAL SPRAY 100ML 100PP24100"/>
    <s v="EA"/>
    <n v="1"/>
    <n v="880"/>
    <n v="1"/>
    <n v="880"/>
    <n v="9"/>
    <n v="0"/>
  </r>
  <r>
    <x v="8"/>
    <s v="PERFUMES"/>
    <x v="8"/>
    <x v="0"/>
    <x v="0"/>
    <n v="110465086"/>
    <n v="22548349861"/>
    <s v="MICHAEL KORS MEN EXTREME BLUE EDT 120ML 5G39-01"/>
    <s v="EA"/>
    <n v="3"/>
    <n v="873"/>
    <n v="0"/>
    <n v="0"/>
    <n v="8"/>
    <n v="4"/>
  </r>
  <r>
    <x v="8"/>
    <s v="PERFUMES"/>
    <x v="8"/>
    <x v="0"/>
    <x v="1"/>
    <n v="110465086"/>
    <n v="22548349861"/>
    <s v="MICHAEL KORS MEN EXTREME BLUE EDT 120ML 5G39-01"/>
    <s v="EA"/>
    <n v="3"/>
    <n v="873"/>
    <n v="0"/>
    <n v="0"/>
    <n v="17"/>
    <n v="4"/>
  </r>
  <r>
    <x v="8"/>
    <s v="PERFUMES"/>
    <x v="6"/>
    <x v="4"/>
    <x v="1"/>
    <n v="111151334"/>
    <n v="811901000000"/>
    <s v="LE LABO TH NOIR 29 PERFUMING BODY LOTION 237 ML / 8 FL OZ BODLT29100"/>
    <s v="EA"/>
    <n v="4"/>
    <n v="864"/>
    <n v="0"/>
    <n v="0"/>
    <n v="6"/>
    <n v="0"/>
  </r>
  <r>
    <x v="8"/>
    <s v="PERFUMES"/>
    <x v="0"/>
    <x v="0"/>
    <x v="0"/>
    <n v="112108239"/>
    <n v="888066000000"/>
    <s v="TOM FORD BLACK ORCHID PARFUM EDP 50ML T90F-01"/>
    <s v="EA"/>
    <n v="2"/>
    <n v="848"/>
    <n v="0"/>
    <n v="0"/>
    <n v="48"/>
    <n v="184"/>
  </r>
  <r>
    <x v="8"/>
    <s v="PERFUMES"/>
    <x v="0"/>
    <x v="0"/>
    <x v="1"/>
    <n v="112108239"/>
    <n v="888066000000"/>
    <s v="TOM FORD BLACK ORCHID PARFUM EDP 50ML T90F-01"/>
    <s v="EA"/>
    <n v="2"/>
    <n v="848"/>
    <n v="0"/>
    <n v="0"/>
    <n v="25"/>
    <n v="184"/>
  </r>
  <r>
    <x v="8"/>
    <s v="PERFUMES"/>
    <x v="0"/>
    <x v="0"/>
    <x v="4"/>
    <n v="112108239"/>
    <n v="888066000000"/>
    <s v="TOM FORD BLACK ORCHID PARFUM EDP 50ML T90F-01"/>
    <s v="EA"/>
    <n v="2"/>
    <n v="848"/>
    <n v="0"/>
    <n v="0"/>
    <n v="43"/>
    <n v="184"/>
  </r>
  <r>
    <x v="8"/>
    <s v="PERFUMES"/>
    <x v="0"/>
    <x v="0"/>
    <x v="3"/>
    <n v="111166510"/>
    <n v="888066000000"/>
    <s v="TOMFORD LOST CHERRY 50M+CHERRY LIPS SET T79R-01"/>
    <s v="EA"/>
    <n v="1"/>
    <n v="845"/>
    <n v="0"/>
    <n v="0"/>
    <n v="18"/>
    <n v="61"/>
  </r>
  <r>
    <x v="8"/>
    <s v="PERFUMES"/>
    <x v="2"/>
    <x v="4"/>
    <x v="2"/>
    <n v="111451877"/>
    <n v="690251000000"/>
    <s v="JO MALONE PEONY &amp; BLUSH SUEDE TRAVEL CANDLE 60G L6YX-01"/>
    <s v="EA"/>
    <n v="10"/>
    <n v="840"/>
    <n v="0"/>
    <n v="0"/>
    <n v="14"/>
    <n v="175"/>
  </r>
  <r>
    <x v="8"/>
    <s v="PERFUMES"/>
    <x v="0"/>
    <x v="0"/>
    <x v="1"/>
    <n v="111549020"/>
    <n v="888066000000"/>
    <s v="TOMFORD SIGNATURE BEAU DE JOUR 50ML T8EF-01"/>
    <s v="EA"/>
    <n v="2"/>
    <n v="796"/>
    <n v="0"/>
    <n v="0"/>
    <n v="20"/>
    <n v="72"/>
  </r>
  <r>
    <x v="8"/>
    <s v="PERFUMES"/>
    <x v="0"/>
    <x v="0"/>
    <x v="0"/>
    <n v="110069565"/>
    <n v="888066000000"/>
    <s v="TOM FORD NOIR DE NOIR EDP SPRAY 50ML T01H 01"/>
    <s v="EA"/>
    <n v="1"/>
    <n v="784"/>
    <n v="0"/>
    <n v="0"/>
    <n v="28"/>
    <n v="1"/>
  </r>
  <r>
    <x v="8"/>
    <s v="PERFUMES"/>
    <x v="0"/>
    <x v="0"/>
    <x v="4"/>
    <n v="110069565"/>
    <n v="888066000000"/>
    <s v="TOM FORD NOIR DE NOIR EDP SPRAY 50ML T01H 01"/>
    <s v="EA"/>
    <n v="1"/>
    <n v="784"/>
    <n v="0"/>
    <n v="0"/>
    <n v="19"/>
    <n v="1"/>
  </r>
  <r>
    <x v="8"/>
    <s v="PERFUMES"/>
    <x v="0"/>
    <x v="0"/>
    <x v="3"/>
    <n v="110136724"/>
    <n v="888066000000"/>
    <s v="TOM FORD NEROLI PORTOFINO EDP 50ML T0M9 01"/>
    <s v="EA"/>
    <n v="1"/>
    <n v="784"/>
    <n v="0"/>
    <n v="0"/>
    <n v="-3"/>
    <n v="0"/>
  </r>
  <r>
    <x v="8"/>
    <s v="PERFUMES"/>
    <x v="0"/>
    <x v="0"/>
    <x v="1"/>
    <n v="110199960"/>
    <n v="888066000000"/>
    <s v="TOM FORD SANTAL BLUSH EDP 50ML T0WR-01"/>
    <s v="EA"/>
    <n v="1"/>
    <n v="784"/>
    <n v="0"/>
    <n v="0"/>
    <n v="0"/>
    <n v="0"/>
  </r>
  <r>
    <x v="8"/>
    <s v="PERFUMES"/>
    <x v="0"/>
    <x v="0"/>
    <x v="1"/>
    <n v="110199961"/>
    <n v="888066000000"/>
    <s v="TOM FORD JASMIN ROUGE EDP 50ML T0WT-01"/>
    <s v="EA"/>
    <n v="1"/>
    <n v="784"/>
    <n v="0"/>
    <n v="0"/>
    <n v="0"/>
    <n v="0"/>
  </r>
  <r>
    <x v="8"/>
    <s v="PERFUMES"/>
    <x v="0"/>
    <x v="0"/>
    <x v="0"/>
    <n v="110219845"/>
    <n v="888066000000"/>
    <s v="TOM FORD CAFE ROSE EDP 50ML T14M-01"/>
    <s v="EA"/>
    <n v="1"/>
    <n v="784"/>
    <n v="0"/>
    <n v="0"/>
    <n v="4"/>
    <n v="0"/>
  </r>
  <r>
    <x v="8"/>
    <s v="PERFUMES"/>
    <x v="0"/>
    <x v="0"/>
    <x v="0"/>
    <n v="110286625"/>
    <n v="888066000000"/>
    <s v="TOM FORD WHITE SUEDE 50ML T1RL 01"/>
    <s v="EA"/>
    <n v="1"/>
    <n v="784"/>
    <n v="0"/>
    <n v="0"/>
    <n v="9"/>
    <n v="0"/>
  </r>
  <r>
    <x v="8"/>
    <s v="PERFUMES"/>
    <x v="0"/>
    <x v="0"/>
    <x v="3"/>
    <n v="110286625"/>
    <n v="888066000000"/>
    <s v="TOM FORD WHITE SUEDE 50ML T1RL 01"/>
    <s v="EA"/>
    <n v="1"/>
    <n v="784"/>
    <n v="0"/>
    <n v="0"/>
    <n v="1"/>
    <n v="0"/>
  </r>
  <r>
    <x v="8"/>
    <s v="PERFUMES"/>
    <x v="0"/>
    <x v="0"/>
    <x v="3"/>
    <n v="110286627"/>
    <n v="888066000000"/>
    <s v="TOM FORD OUD WOOD SPRAY 50ML T1XF 01"/>
    <s v="EA"/>
    <n v="1"/>
    <n v="784"/>
    <n v="0"/>
    <n v="0"/>
    <n v="27"/>
    <n v="195"/>
  </r>
  <r>
    <x v="8"/>
    <s v="PERFUMES"/>
    <x v="0"/>
    <x v="0"/>
    <x v="5"/>
    <n v="110286627"/>
    <n v="888066000000"/>
    <s v="TOM FORD OUD WOOD SPRAY 50ML T1XF 01"/>
    <s v="EA"/>
    <n v="1"/>
    <n v="784"/>
    <n v="0"/>
    <n v="0"/>
    <n v="7"/>
    <n v="195"/>
  </r>
  <r>
    <x v="8"/>
    <s v="PERFUMES"/>
    <x v="0"/>
    <x v="0"/>
    <x v="0"/>
    <n v="110468538"/>
    <n v="888066000000"/>
    <s v="TOM FORD SOLEIL BLANC 50ML PB T3T0-01"/>
    <s v="EA"/>
    <n v="1"/>
    <n v="784"/>
    <n v="0"/>
    <n v="0"/>
    <n v="4"/>
    <n v="0"/>
  </r>
  <r>
    <x v="8"/>
    <s v="PERFUMES"/>
    <x v="0"/>
    <x v="4"/>
    <x v="1"/>
    <n v="111317797"/>
    <n v="888066000000"/>
    <s v="TOMFORD OUD WOOD FILLED ATOMIZERS T7F6-01"/>
    <s v="EA"/>
    <n v="1"/>
    <n v="784"/>
    <n v="0"/>
    <n v="0"/>
    <n v="12"/>
    <n v="19"/>
  </r>
  <r>
    <x v="8"/>
    <s v="PERFUMES"/>
    <x v="0"/>
    <x v="0"/>
    <x v="3"/>
    <n v="111451109"/>
    <n v="888066000000"/>
    <s v="TOM FORD SOLEIL NEIGE 50 ML T7K1-01"/>
    <s v="EA"/>
    <n v="1"/>
    <n v="784"/>
    <n v="0"/>
    <n v="0"/>
    <n v="40"/>
    <n v="351"/>
  </r>
  <r>
    <x v="8"/>
    <s v="PERFUMES"/>
    <x v="1"/>
    <x v="0"/>
    <x v="1"/>
    <n v="102003715"/>
    <n v="27131423843"/>
    <s v="E LAUDER PURE WHITE LINEN 100ML EDP 9CHK-01"/>
    <s v="EA"/>
    <n v="2"/>
    <n v="766"/>
    <n v="0"/>
    <n v="0"/>
    <n v="7"/>
    <n v="0"/>
  </r>
  <r>
    <x v="8"/>
    <s v="PERFUMES"/>
    <x v="1"/>
    <x v="0"/>
    <x v="0"/>
    <n v="110002822"/>
    <n v="27131595069"/>
    <s v="E LAUDER SENSUOUS EDP 100ML 9TML 01"/>
    <s v="EA"/>
    <n v="2"/>
    <n v="766"/>
    <n v="0"/>
    <n v="0"/>
    <n v="11"/>
    <n v="5"/>
  </r>
  <r>
    <x v="8"/>
    <s v="PERFUMES"/>
    <x v="2"/>
    <x v="4"/>
    <x v="2"/>
    <n v="110885066"/>
    <n v="690251000000"/>
    <s v="JO MALONE BLACK CEDARWOOD &amp; JUNIPER BODY&amp;HAND WASH 250ML L70F-01"/>
    <s v="EA"/>
    <n v="5"/>
    <n v="765"/>
    <n v="0"/>
    <n v="0"/>
    <n v="3"/>
    <n v="0"/>
  </r>
  <r>
    <x v="8"/>
    <s v="PERFUMES"/>
    <x v="5"/>
    <x v="0"/>
    <x v="5"/>
    <n v="110561399"/>
    <n v="22548371039"/>
    <s v="DKNY BE TEMPTED EAU SO BLUSH EDP 100ML 5KKM-01"/>
    <s v="EA"/>
    <n v="4"/>
    <n v="760"/>
    <n v="1"/>
    <n v="190"/>
    <n v="1"/>
    <n v="2026"/>
  </r>
  <r>
    <x v="8"/>
    <s v="PERFUMES"/>
    <x v="2"/>
    <x v="2"/>
    <x v="2"/>
    <n v="110541972"/>
    <n v="690251000000"/>
    <s v="JO MALONE DARK AMBER &amp; GINGER LILY COLOGNE INT 50ML L5FM-01"/>
    <s v="EA"/>
    <n v="2"/>
    <n v="748"/>
    <n v="0"/>
    <n v="0"/>
    <n v="34"/>
    <n v="0"/>
  </r>
  <r>
    <x v="8"/>
    <s v="PERFUMES"/>
    <x v="2"/>
    <x v="2"/>
    <x v="2"/>
    <n v="110541973"/>
    <n v="690251000000"/>
    <s v="JO MALONE OUD &amp; BERGAMOT COLOGNE INTENSE 50ML L5FP-01"/>
    <s v="EA"/>
    <n v="2"/>
    <n v="748"/>
    <n v="1"/>
    <n v="374"/>
    <n v="14"/>
    <n v="0"/>
  </r>
  <r>
    <x v="8"/>
    <s v="PERFUMES"/>
    <x v="2"/>
    <x v="2"/>
    <x v="2"/>
    <n v="111154150"/>
    <n v="690251000000"/>
    <s v="JO MALONE BRONZE WOOD &amp; LEATHER COLOGNE INTENSE 50ML L8K8-01"/>
    <s v="EA"/>
    <n v="2"/>
    <n v="748"/>
    <n v="0"/>
    <n v="0"/>
    <n v="184"/>
    <n v="250"/>
  </r>
  <r>
    <x v="8"/>
    <s v="PERFUMES"/>
    <x v="2"/>
    <x v="4"/>
    <x v="2"/>
    <n v="111423914"/>
    <n v="690251000000"/>
    <s v="JO MALONE MYRRH &amp; TONKA SCENT SURROUND DIFFUSER L92W-01"/>
    <s v="EA"/>
    <n v="2"/>
    <n v="736"/>
    <n v="0"/>
    <n v="0"/>
    <n v="-2"/>
    <n v="0"/>
  </r>
  <r>
    <x v="8"/>
    <s v="PERFUMES"/>
    <x v="8"/>
    <x v="0"/>
    <x v="4"/>
    <n v="110301607"/>
    <n v="22548289716"/>
    <s v="MICHAEL KORS COLLECTION GLAM JASMINE EDP 100ML 55EP-01"/>
    <s v="EA"/>
    <n v="2"/>
    <n v="722"/>
    <n v="1"/>
    <n v="361"/>
    <n v="20"/>
    <n v="310"/>
  </r>
  <r>
    <x v="8"/>
    <s v="PERFUMES"/>
    <x v="0"/>
    <x v="1"/>
    <x v="3"/>
    <n v="111451883"/>
    <n v="888066000000"/>
    <s v="TOM FORD BLACK ORCHID EDP 50ML AND TRAVEL SPRAY SET T7TA-01"/>
    <s v="EA"/>
    <n v="2"/>
    <n v="714"/>
    <n v="0"/>
    <n v="0"/>
    <n v="13"/>
    <n v="0"/>
  </r>
  <r>
    <x v="8"/>
    <s v="PERFUMES"/>
    <x v="0"/>
    <x v="1"/>
    <x v="4"/>
    <n v="111451883"/>
    <n v="888066000000"/>
    <s v="TOM FORD BLACK ORCHID EDP 50ML AND TRAVEL SPRAY SET T7TA-01"/>
    <s v="EA"/>
    <n v="2"/>
    <n v="714"/>
    <n v="0"/>
    <n v="0"/>
    <n v="14"/>
    <n v="0"/>
  </r>
  <r>
    <x v="8"/>
    <s v="PERFUMES"/>
    <x v="2"/>
    <x v="2"/>
    <x v="3"/>
    <n v="110685029"/>
    <n v="690251000000"/>
    <s v="JO MALONE ENGLISH OAK &amp; REDCURRANT COLOGNE 100ML L6L3-01"/>
    <s v="EA"/>
    <n v="2"/>
    <n v="706"/>
    <n v="0"/>
    <n v="0"/>
    <n v="17"/>
    <n v="359"/>
  </r>
  <r>
    <x v="8"/>
    <s v="PERFUMES"/>
    <x v="2"/>
    <x v="2"/>
    <x v="2"/>
    <n v="111451860"/>
    <n v="690251000000"/>
    <s v="JO MALONE ORANGE BITTERS COLOGNE100ML L8MG-01"/>
    <s v="EA"/>
    <n v="2"/>
    <n v="706"/>
    <n v="0"/>
    <n v="0"/>
    <n v="76"/>
    <n v="113"/>
  </r>
  <r>
    <x v="8"/>
    <s v="PERFUMES"/>
    <x v="2"/>
    <x v="2"/>
    <x v="3"/>
    <n v="111451860"/>
    <n v="690251000000"/>
    <s v="JO MALONE ORANGE BITTERS COLOGNE100ML L8MG-01"/>
    <s v="EA"/>
    <n v="2"/>
    <n v="706"/>
    <n v="0"/>
    <n v="0"/>
    <n v="5"/>
    <n v="113"/>
  </r>
  <r>
    <x v="8"/>
    <s v="PERFUMES"/>
    <x v="2"/>
    <x v="2"/>
    <x v="3"/>
    <n v="111120056"/>
    <n v="690251000000"/>
    <s v="JO MALONE WHITE MOSS &amp; SNOWDROP COLOGNE 100 ML L7H7-01"/>
    <s v="EA"/>
    <n v="2"/>
    <n v="700"/>
    <n v="0"/>
    <n v="0"/>
    <n v="7"/>
    <n v="0"/>
  </r>
  <r>
    <x v="8"/>
    <s v="PERFUMES"/>
    <x v="2"/>
    <x v="4"/>
    <x v="2"/>
    <n v="111494522"/>
    <n v="690251000000"/>
    <s v="JO MALONE EP&amp;F SCENTED CANDLE 6.35CM/2.499IN AY01-01"/>
    <s v="EA"/>
    <n v="4"/>
    <n v="692"/>
    <n v="0"/>
    <n v="0"/>
    <n v="1"/>
    <n v="0"/>
  </r>
  <r>
    <x v="8"/>
    <s v="PERFUMES"/>
    <x v="1"/>
    <x v="0"/>
    <x v="1"/>
    <n v="100179432"/>
    <n v="27131006534"/>
    <s v="ESTEE LAUDER KNOWING EDP 75ML 4409-01"/>
    <s v="EA"/>
    <n v="2"/>
    <n v="690"/>
    <n v="0"/>
    <n v="0"/>
    <n v="17"/>
    <n v="1"/>
  </r>
  <r>
    <x v="8"/>
    <s v="PERFUMES"/>
    <x v="2"/>
    <x v="2"/>
    <x v="2"/>
    <n v="110412868"/>
    <n v="690251000000"/>
    <s v="JO MALONE MIMOSA &amp; CARDAMOM COLOGNE 30ML L51A-01"/>
    <s v="EA"/>
    <n v="3"/>
    <n v="690"/>
    <n v="0"/>
    <n v="0"/>
    <n v="35"/>
    <n v="0"/>
  </r>
  <r>
    <x v="8"/>
    <s v="PERFUMES"/>
    <x v="2"/>
    <x v="2"/>
    <x v="2"/>
    <n v="111154139"/>
    <n v="690251000000"/>
    <s v="JO MALONE WILD BLUEBELL COLOGNE COLOGNE 30ML PRE PACK L9P4-01"/>
    <s v="EA"/>
    <n v="3"/>
    <n v="690"/>
    <n v="0"/>
    <n v="0"/>
    <n v="57"/>
    <n v="266"/>
  </r>
  <r>
    <x v="8"/>
    <s v="PERFUMES"/>
    <x v="2"/>
    <x v="2"/>
    <x v="2"/>
    <n v="111423907"/>
    <n v="690251000000"/>
    <s v="JO MALONE POPPY &amp; BARLEY COLOGNE 30 ML LA01-01"/>
    <s v="EA"/>
    <n v="3"/>
    <n v="690"/>
    <n v="0"/>
    <n v="0"/>
    <n v="34"/>
    <n v="860"/>
  </r>
  <r>
    <x v="8"/>
    <s v="PERFUMES"/>
    <x v="0"/>
    <x v="3"/>
    <x v="3"/>
    <n v="102004994"/>
    <n v="888066000000"/>
    <s v="TOM FORD FOR MEN EDT 100ML T035 01"/>
    <s v="EA"/>
    <n v="2"/>
    <n v="682"/>
    <n v="0"/>
    <n v="0"/>
    <n v="0"/>
    <n v="0"/>
  </r>
  <r>
    <x v="8"/>
    <s v="PERFUMES"/>
    <x v="9"/>
    <x v="0"/>
    <x v="4"/>
    <n v="111166626"/>
    <n v="22548396773"/>
    <s v="E ZEGNA ESSENZE ABSOLUTE FLORENTINE IRIS EDP 100ML SPRAY 5RX2-01"/>
    <s v="EA"/>
    <n v="1"/>
    <n v="679"/>
    <n v="0"/>
    <n v="0"/>
    <n v="16"/>
    <n v="270"/>
  </r>
  <r>
    <x v="8"/>
    <s v="PERFUMES"/>
    <x v="9"/>
    <x v="0"/>
    <x v="0"/>
    <n v="111166627"/>
    <n v="22548396803"/>
    <s v="E ZEGNA ESSENZE ABSOLUTE ITALIAN BERGAMOT EDP 100ML SPRAY 5RX3-01"/>
    <s v="EA"/>
    <n v="1"/>
    <n v="679"/>
    <n v="0"/>
    <n v="0"/>
    <n v="21"/>
    <n v="73"/>
  </r>
  <r>
    <x v="8"/>
    <s v="PERFUMES"/>
    <x v="9"/>
    <x v="0"/>
    <x v="0"/>
    <n v="111166628"/>
    <n v="22548409480"/>
    <s v="E ZEGNA ESSENZE ABSOLUTE MEDITERRANEAN NEROLI EDP 100ML SPRAY 5XHE-01"/>
    <s v="EA"/>
    <n v="1"/>
    <n v="679"/>
    <n v="0"/>
    <n v="0"/>
    <n v="15"/>
    <n v="82"/>
  </r>
  <r>
    <x v="8"/>
    <s v="PERFUMES"/>
    <x v="9"/>
    <x v="0"/>
    <x v="4"/>
    <n v="111166628"/>
    <n v="22548409480"/>
    <s v="E ZEGNA ESSENZE ABSOLUTE MEDITERRANEAN NEROLI EDP 100ML SPRAY 5XHE-01"/>
    <s v="EA"/>
    <n v="1"/>
    <n v="679"/>
    <n v="0"/>
    <n v="0"/>
    <n v="14"/>
    <n v="82"/>
  </r>
  <r>
    <x v="8"/>
    <s v="PERFUMES"/>
    <x v="2"/>
    <x v="2"/>
    <x v="2"/>
    <n v="111311604"/>
    <n v="690251000000"/>
    <s v="JO MALONE LIME BASIL &amp; MANDARIN COLOGNE 50ML LA6G-01"/>
    <s v="EA"/>
    <n v="2"/>
    <n v="660"/>
    <n v="0"/>
    <n v="0"/>
    <n v="0"/>
    <n v="0"/>
  </r>
  <r>
    <x v="8"/>
    <s v="PERFUMES"/>
    <x v="2"/>
    <x v="4"/>
    <x v="2"/>
    <n v="111451875"/>
    <n v="690251000000"/>
    <s v="JO MALONE ENGLISH PEAR &amp; FREESIA BODY &amp; HAND WASH 100ML L8CY-01"/>
    <s v="EA"/>
    <n v="11"/>
    <n v="649"/>
    <n v="0"/>
    <n v="0"/>
    <n v="28"/>
    <n v="86"/>
  </r>
  <r>
    <x v="8"/>
    <s v="PERFUMES"/>
    <x v="2"/>
    <x v="3"/>
    <x v="2"/>
    <n v="110586224"/>
    <n v="690251000000"/>
    <s v="JO MALONE TUBEROSE ANGELICA CONCENTRATE COLOGNE 100ML L6KK-01"/>
    <s v="EA"/>
    <n v="1"/>
    <n v="647"/>
    <n v="0"/>
    <n v="0"/>
    <n v="5"/>
    <n v="0"/>
  </r>
  <r>
    <x v="8"/>
    <s v="PERFUMES"/>
    <x v="2"/>
    <x v="4"/>
    <x v="2"/>
    <n v="111451874"/>
    <n v="690251000000"/>
    <s v="JO MALONE ENGLISH PEAR &amp; FREESIA BODY CREME 50ML L72K-01"/>
    <s v="EA"/>
    <n v="8"/>
    <n v="632"/>
    <n v="1"/>
    <n v="79"/>
    <n v="17"/>
    <n v="79"/>
  </r>
  <r>
    <x v="8"/>
    <s v="PERFUMES"/>
    <x v="3"/>
    <x v="0"/>
    <x v="0"/>
    <n v="110995186"/>
    <n v="20714881436"/>
    <s v="CLINIQUE CLINIQUE HAPPY HEART PERFUME SPRAY 50ML K2K9-01"/>
    <s v="EA"/>
    <n v="3"/>
    <n v="630"/>
    <n v="0"/>
    <n v="0"/>
    <n v="0"/>
    <n v="0"/>
  </r>
  <r>
    <x v="8"/>
    <s v="PERFUMES"/>
    <x v="2"/>
    <x v="4"/>
    <x v="2"/>
    <n v="110198686"/>
    <n v="690251000000"/>
    <s v="JO MALONE SCENT AROUND DIFUSER LBM 165ML L2W5-01"/>
    <s v="EA"/>
    <n v="2"/>
    <n v="612"/>
    <n v="0"/>
    <n v="0"/>
    <n v="23"/>
    <n v="159"/>
  </r>
  <r>
    <x v="8"/>
    <s v="PERFUMES"/>
    <x v="2"/>
    <x v="4"/>
    <x v="2"/>
    <n v="110198687"/>
    <n v="690251000000"/>
    <s v="JO MALONE SCENT AROUND DIFUSER PN 165ML L2W6-01"/>
    <s v="EA"/>
    <n v="2"/>
    <n v="612"/>
    <n v="0"/>
    <n v="0"/>
    <n v="20"/>
    <n v="0"/>
  </r>
  <r>
    <x v="8"/>
    <s v="PERFUMES"/>
    <x v="2"/>
    <x v="4"/>
    <x v="2"/>
    <n v="110255040"/>
    <n v="690251000000"/>
    <s v="JO MALONE ENGLISH PEAR &amp; FREESIA SCENT SURROUND DIFFUSER 165ML L3AL-01"/>
    <s v="EA"/>
    <n v="2"/>
    <n v="612"/>
    <n v="0"/>
    <n v="0"/>
    <n v="13"/>
    <n v="69"/>
  </r>
  <r>
    <x v="8"/>
    <s v="PERFUMES"/>
    <x v="2"/>
    <x v="4"/>
    <x v="2"/>
    <n v="111423916"/>
    <n v="690251000000"/>
    <s v="JO MALONE POPPY &amp; BARLEY BODY &amp; HAND WASH LA02-01"/>
    <s v="EA"/>
    <n v="4"/>
    <n v="612"/>
    <n v="0"/>
    <n v="0"/>
    <n v="22"/>
    <n v="41"/>
  </r>
  <r>
    <x v="8"/>
    <s v="PERFUMES"/>
    <x v="6"/>
    <x v="0"/>
    <x v="1"/>
    <n v="111151239"/>
    <n v="811901000000"/>
    <s v="LE LABO JASMIN 17 EAU DE PARFUM NATURAL SPRAY 50ML 050PJ17100"/>
    <s v="EA"/>
    <n v="1"/>
    <n v="608"/>
    <n v="0"/>
    <n v="0"/>
    <n v="1"/>
    <n v="0"/>
  </r>
  <r>
    <x v="8"/>
    <s v="PERFUMES"/>
    <x v="6"/>
    <x v="0"/>
    <x v="1"/>
    <n v="111151241"/>
    <n v="811901000000"/>
    <s v="LE LABO LYS 41 EAU DE PARFUM NATURAL SPRAY 50ML 050PL41100"/>
    <s v="EA"/>
    <n v="1"/>
    <n v="608"/>
    <n v="0"/>
    <n v="0"/>
    <n v="28"/>
    <n v="9"/>
  </r>
  <r>
    <x v="8"/>
    <s v="PERFUMES"/>
    <x v="6"/>
    <x v="0"/>
    <x v="1"/>
    <n v="111151247"/>
    <n v="811901000000"/>
    <s v="LE LABO TH NOIR 29 EAU DE PARFUM NATURAL SPRAY 50ML 050PT29100"/>
    <s v="EA"/>
    <n v="1"/>
    <n v="608"/>
    <n v="0"/>
    <n v="0"/>
    <n v="1"/>
    <n v="0"/>
  </r>
  <r>
    <x v="8"/>
    <s v="PERFUMES"/>
    <x v="6"/>
    <x v="0"/>
    <x v="1"/>
    <n v="111521926"/>
    <n v="811901000000"/>
    <s v="LE LABO BAIE 19 EDP 50ML J2JX-01"/>
    <s v="EA"/>
    <n v="1"/>
    <n v="608"/>
    <n v="0"/>
    <n v="0"/>
    <n v="3"/>
    <n v="0"/>
  </r>
  <r>
    <x v="8"/>
    <s v="PERFUMES"/>
    <x v="2"/>
    <x v="4"/>
    <x v="2"/>
    <n v="110412834"/>
    <n v="690251000000"/>
    <s v="JO MALONE LIME BASIL &amp; MANDARIN BODY&amp;HAND LOTION 250ML L4H4-01"/>
    <s v="EA"/>
    <n v="3"/>
    <n v="603"/>
    <n v="0"/>
    <n v="0"/>
    <n v="0"/>
    <n v="0"/>
  </r>
  <r>
    <x v="8"/>
    <s v="PERFUMES"/>
    <x v="5"/>
    <x v="0"/>
    <x v="3"/>
    <n v="102628089"/>
    <n v="763511000000"/>
    <s v="DONNA KARAN DKNY EDP 100ML SPRAY 80C8-01"/>
    <s v="EA"/>
    <n v="2"/>
    <n v="598"/>
    <n v="0"/>
    <n v="0"/>
    <n v="18"/>
    <n v="104"/>
  </r>
  <r>
    <x v="8"/>
    <s v="PERFUMES"/>
    <x v="1"/>
    <x v="1"/>
    <x v="1"/>
    <n v="111494516"/>
    <n v="887167000000"/>
    <s v="E LAUDER PURSE SPRAY COLLECTION 5X4ML RJ01-01"/>
    <s v="EA"/>
    <n v="3"/>
    <n v="597"/>
    <n v="0"/>
    <n v="0"/>
    <n v="14"/>
    <n v="137"/>
  </r>
  <r>
    <x v="8"/>
    <s v="PERFUMES"/>
    <x v="0"/>
    <x v="0"/>
    <x v="3"/>
    <n v="112108240"/>
    <n v="888066000000"/>
    <s v="TOM FORD BLACK ORCHID PARFUM EDP 100ML T90E-01"/>
    <s v="EA"/>
    <n v="1"/>
    <n v="595"/>
    <n v="0"/>
    <n v="0"/>
    <n v="29"/>
    <n v="220"/>
  </r>
  <r>
    <x v="8"/>
    <s v="PERFUMES"/>
    <x v="2"/>
    <x v="4"/>
    <x v="3"/>
    <n v="110517708"/>
    <n v="690251000000"/>
    <s v="JO MALONE VELVET ROSE &amp; OUD BODY CREAM 175ML L598-01"/>
    <s v="EA"/>
    <n v="2"/>
    <n v="594"/>
    <n v="0"/>
    <n v="0"/>
    <n v="6"/>
    <n v="0"/>
  </r>
  <r>
    <x v="8"/>
    <s v="PERFUMES"/>
    <x v="5"/>
    <x v="0"/>
    <x v="4"/>
    <n v="110032452"/>
    <n v="22548172971"/>
    <s v="DKNY FRESH BLOSSOM EDP 100ML 2HWL-01"/>
    <s v="EA"/>
    <n v="4"/>
    <n v="584"/>
    <n v="0"/>
    <n v="0"/>
    <n v="28"/>
    <n v="1645"/>
  </r>
  <r>
    <x v="8"/>
    <s v="PERFUMES"/>
    <x v="2"/>
    <x v="2"/>
    <x v="3"/>
    <n v="110541967"/>
    <n v="690251000000"/>
    <s v="JO MALONE MYRRH &amp; TONKA COLOGNE INTENSE 100ML L5LK-01"/>
    <s v="EA"/>
    <n v="1"/>
    <n v="584"/>
    <n v="0"/>
    <n v="0"/>
    <n v="19"/>
    <n v="14"/>
  </r>
  <r>
    <x v="8"/>
    <s v="PERFUMES"/>
    <x v="2"/>
    <x v="2"/>
    <x v="0"/>
    <n v="111521943"/>
    <n v="690251000000"/>
    <s v="JO MALONE VETIVER &amp; GOLDEN VANILLA COLOGNE INTENSE 100ML L9CT-01"/>
    <s v="EA"/>
    <n v="1"/>
    <n v="584"/>
    <n v="1"/>
    <n v="584"/>
    <n v="-1"/>
    <n v="56"/>
  </r>
  <r>
    <x v="8"/>
    <s v="PERFUMES"/>
    <x v="7"/>
    <x v="3"/>
    <x v="10"/>
    <n v="101313980"/>
    <n v="22548040126"/>
    <s v="TOMMY HILFIGER GIRL EDT 100ML 223P-02"/>
    <s v="EA"/>
    <n v="6"/>
    <n v="576"/>
    <n v="0"/>
    <n v="0"/>
    <n v="24"/>
    <n v="1640"/>
  </r>
  <r>
    <x v="8"/>
    <s v="PERFUMES"/>
    <x v="10"/>
    <x v="4"/>
    <x v="0"/>
    <n v="102017660"/>
    <n v="22548004685"/>
    <s v="ARAMIS CLASSIC 24HOUR DEO SPRAY 2892-02"/>
    <s v="EA"/>
    <n v="5"/>
    <n v="575"/>
    <n v="0"/>
    <n v="0"/>
    <n v="23"/>
    <n v="15"/>
  </r>
  <r>
    <x v="8"/>
    <s v="PERFUMES"/>
    <x v="5"/>
    <x v="0"/>
    <x v="6"/>
    <n v="110561399"/>
    <n v="22548371039"/>
    <s v="DKNY BE TEMPTED EAU SO BLUSH EDP 100ML 5KKM-01"/>
    <s v="EA"/>
    <n v="3"/>
    <n v="570"/>
    <n v="0"/>
    <n v="0"/>
    <n v="6"/>
    <n v="2026"/>
  </r>
  <r>
    <x v="8"/>
    <s v="PERFUMES"/>
    <x v="1"/>
    <x v="0"/>
    <x v="3"/>
    <n v="110165998"/>
    <n v="27131825210"/>
    <s v="E LAUDER WOOD MYSTIQUE EDP 100ML SPRAY WNK6 01"/>
    <s v="EA"/>
    <n v="1"/>
    <n v="565"/>
    <n v="1"/>
    <n v="565"/>
    <n v="8"/>
    <n v="0"/>
  </r>
  <r>
    <x v="8"/>
    <s v="PERFUMES"/>
    <x v="0"/>
    <x v="3"/>
    <x v="1"/>
    <n v="110470585"/>
    <n v="888066000000"/>
    <s v="TOM FORD NEROLI PORTOFINO ACQUA EDT 100ML T3Y8-01"/>
    <s v="EA"/>
    <n v="1"/>
    <n v="560"/>
    <n v="0"/>
    <n v="0"/>
    <n v="3"/>
    <n v="0"/>
  </r>
  <r>
    <x v="8"/>
    <s v="PERFUMES"/>
    <x v="0"/>
    <x v="0"/>
    <x v="0"/>
    <n v="111543786"/>
    <n v="888066000000"/>
    <s v="TOMFORD SIGNATURE BEAU DE JOUR 1 100ML T8EG-01"/>
    <s v="EA"/>
    <n v="1"/>
    <n v="560"/>
    <n v="0"/>
    <n v="0"/>
    <n v="16"/>
    <n v="347"/>
  </r>
  <r>
    <x v="8"/>
    <s v="PERFUMES"/>
    <x v="0"/>
    <x v="0"/>
    <x v="4"/>
    <n v="111543786"/>
    <n v="888066000000"/>
    <s v="TOMFORD SIGNATURE BEAU DE JOUR 1 100ML T8EG-01"/>
    <s v="EA"/>
    <n v="1"/>
    <n v="560"/>
    <n v="0"/>
    <n v="0"/>
    <n v="23"/>
    <n v="347"/>
  </r>
  <r>
    <x v="8"/>
    <s v="PERFUMES"/>
    <x v="2"/>
    <x v="4"/>
    <x v="2"/>
    <n v="111451876"/>
    <n v="690251000000"/>
    <s v="JO MALONE LIME BASIL &amp; MANDARIN BODY CRME 50ML L72L-01"/>
    <s v="EA"/>
    <n v="7"/>
    <n v="553"/>
    <n v="0"/>
    <n v="0"/>
    <n v="14"/>
    <n v="42"/>
  </r>
  <r>
    <x v="8"/>
    <s v="PERFUMES"/>
    <x v="14"/>
    <x v="0"/>
    <x v="3"/>
    <n v="111297668"/>
    <n v="3700140000000"/>
    <s v="F MALLE CARNAL FLOWER EDP 30ML H4R501"/>
    <s v="EA"/>
    <n v="1"/>
    <n v="552"/>
    <n v="1"/>
    <n v="552"/>
    <n v="6"/>
    <n v="0"/>
  </r>
  <r>
    <x v="8"/>
    <s v="PERFUMES"/>
    <x v="5"/>
    <x v="3"/>
    <x v="4"/>
    <n v="111614221"/>
    <n v="22548422830"/>
    <s v="DKNY DELICIOUS DELIGHTS FRUITY ROOTY EDT 50ML 427R-01"/>
    <s v="EA"/>
    <n v="5"/>
    <n v="545"/>
    <n v="2"/>
    <n v="218"/>
    <n v="35"/>
    <n v="346"/>
  </r>
  <r>
    <x v="8"/>
    <s v="PERFUMES"/>
    <x v="1"/>
    <x v="0"/>
    <x v="1"/>
    <n v="100172224"/>
    <n v="27131019817"/>
    <s v="E LAUDER PRIVATE COLLECTION EDP 50ML 7418-01"/>
    <s v="EA"/>
    <n v="2"/>
    <n v="538"/>
    <n v="0"/>
    <n v="0"/>
    <n v="17"/>
    <n v="52"/>
  </r>
  <r>
    <x v="8"/>
    <s v="PERFUMES"/>
    <x v="1"/>
    <x v="0"/>
    <x v="4"/>
    <n v="100172224"/>
    <n v="27131019817"/>
    <s v="E LAUDER PRIVATE COLLECTION EDP 50ML 7418-01"/>
    <s v="EA"/>
    <n v="2"/>
    <n v="538"/>
    <n v="0"/>
    <n v="0"/>
    <n v="23"/>
    <n v="52"/>
  </r>
  <r>
    <x v="8"/>
    <s v="PERFUMES"/>
    <x v="1"/>
    <x v="0"/>
    <x v="0"/>
    <n v="110505871"/>
    <n v="887167000000"/>
    <s v="E LAUDER MODERN MUSE NUIT EDP 100ML RK2G-01"/>
    <s v="EA"/>
    <n v="1"/>
    <n v="527"/>
    <n v="0"/>
    <n v="0"/>
    <n v="10"/>
    <n v="0"/>
  </r>
  <r>
    <x v="8"/>
    <s v="PERFUMES"/>
    <x v="10"/>
    <x v="3"/>
    <x v="1"/>
    <n v="100706347"/>
    <n v="22548006719"/>
    <s v="ARAMIS CLASSIC EDT 110ML 2163-01"/>
    <s v="EA"/>
    <n v="4"/>
    <n v="524"/>
    <n v="0"/>
    <n v="0"/>
    <n v="27"/>
    <n v="1023"/>
  </r>
  <r>
    <x v="8"/>
    <s v="PERFUMES"/>
    <x v="2"/>
    <x v="4"/>
    <x v="2"/>
    <n v="110412812"/>
    <n v="690251000000"/>
    <s v="JO MALONE RED ROSES BODY CREAM 175ML L4PF-01"/>
    <s v="EA"/>
    <n v="2"/>
    <n v="516"/>
    <n v="0"/>
    <n v="0"/>
    <n v="2"/>
    <n v="0"/>
  </r>
  <r>
    <x v="8"/>
    <s v="PERFUMES"/>
    <x v="0"/>
    <x v="0"/>
    <x v="0"/>
    <n v="110010743"/>
    <n v="888066000000"/>
    <s v="TOM FORD WHITE PATCHOULI EDP 100ML T060 01"/>
    <s v="EA"/>
    <n v="1"/>
    <n v="505"/>
    <n v="0"/>
    <n v="0"/>
    <n v="7"/>
    <n v="0"/>
  </r>
  <r>
    <x v="8"/>
    <s v="PERFUMES"/>
    <x v="0"/>
    <x v="3"/>
    <x v="3"/>
    <n v="110320740"/>
    <n v="888066000000"/>
    <s v="TOM FORD VELVET ORCHID EDP 100ML T1X5-01"/>
    <s v="EA"/>
    <n v="1"/>
    <n v="505"/>
    <n v="0"/>
    <n v="0"/>
    <n v="16"/>
    <n v="8"/>
  </r>
  <r>
    <x v="8"/>
    <s v="PERFUMES"/>
    <x v="0"/>
    <x v="3"/>
    <x v="5"/>
    <n v="110950151"/>
    <n v="888066000000"/>
    <s v="T FORD TOM FORD EAU DE SOLEIL BLANC EDT 100ML T5Y1-01"/>
    <s v="EA"/>
    <n v="1"/>
    <n v="505"/>
    <n v="0"/>
    <n v="0"/>
    <n v="2"/>
    <n v="0"/>
  </r>
  <r>
    <x v="8"/>
    <s v="PERFUMES"/>
    <x v="0"/>
    <x v="0"/>
    <x v="10"/>
    <n v="111079663"/>
    <n v="888066000000"/>
    <s v="TOM FORD SIGNATURE OMBRE LEATHER EDP 100ML T5Y3-01"/>
    <s v="EA"/>
    <n v="1"/>
    <n v="505"/>
    <n v="1"/>
    <n v="505"/>
    <n v="11"/>
    <n v="1533"/>
  </r>
  <r>
    <x v="8"/>
    <s v="PERFUMES"/>
    <x v="0"/>
    <x v="0"/>
    <x v="1"/>
    <n v="111399546"/>
    <n v="888066000000"/>
    <s v="TOM FORD METALLIQUE 100ML T778-01"/>
    <s v="EA"/>
    <n v="1"/>
    <n v="505"/>
    <n v="0"/>
    <n v="0"/>
    <n v="33"/>
    <n v="871"/>
  </r>
  <r>
    <x v="8"/>
    <s v="PERFUMES"/>
    <x v="6"/>
    <x v="8"/>
    <x v="1"/>
    <n v="111151303"/>
    <n v="811901000000"/>
    <s v="LE LABO ROSE 31 PERFUME OIL 30ML PEROR31100"/>
    <s v="EA"/>
    <n v="1"/>
    <n v="503"/>
    <n v="0"/>
    <n v="0"/>
    <n v="5"/>
    <n v="0"/>
  </r>
  <r>
    <x v="8"/>
    <s v="PERFUMES"/>
    <x v="6"/>
    <x v="8"/>
    <x v="1"/>
    <n v="111151305"/>
    <n v="811901000000"/>
    <s v="LE LABO TH NOIR 29 PERFUME OIL 30ML PEROT29100"/>
    <s v="EA"/>
    <n v="1"/>
    <n v="503"/>
    <n v="0"/>
    <n v="0"/>
    <n v="0"/>
    <n v="0"/>
  </r>
  <r>
    <x v="8"/>
    <s v="PERFUMES"/>
    <x v="3"/>
    <x v="3"/>
    <x v="4"/>
    <n v="102165050"/>
    <n v="20714080310"/>
    <s v="CLINIQUE HAPPY FOR MEN 100ML 62YM-01"/>
    <s v="EA"/>
    <n v="2"/>
    <n v="498"/>
    <n v="0"/>
    <n v="0"/>
    <n v="41"/>
    <n v="378"/>
  </r>
  <r>
    <x v="8"/>
    <s v="PERFUMES"/>
    <x v="1"/>
    <x v="0"/>
    <x v="1"/>
    <n v="110388991"/>
    <n v="887167000000"/>
    <s v="E LAUDER BEYOND PARADISE EDP 50ML YX37-01"/>
    <s v="EA"/>
    <n v="2"/>
    <n v="498"/>
    <n v="0"/>
    <n v="0"/>
    <n v="0"/>
    <n v="0"/>
  </r>
  <r>
    <x v="8"/>
    <s v="PERFUMES"/>
    <x v="5"/>
    <x v="0"/>
    <x v="1"/>
    <n v="102002582"/>
    <n v="763511000000"/>
    <s v="DONNA KARAN BE DELICIOUS LADIES EDP 100ML 81WR 01"/>
    <s v="EA"/>
    <n v="2"/>
    <n v="494"/>
    <n v="0"/>
    <n v="0"/>
    <n v="15"/>
    <n v="0"/>
  </r>
  <r>
    <x v="8"/>
    <s v="PERFUMES"/>
    <x v="14"/>
    <x v="1"/>
    <x v="3"/>
    <n v="110970276"/>
    <n v="3700140000000"/>
    <s v="F MALLE PERFUME COLLECTION WOMENS 5X7ML H4C6-01"/>
    <s v="EA"/>
    <n v="1"/>
    <n v="488"/>
    <n v="0"/>
    <n v="0"/>
    <n v="24"/>
    <n v="8"/>
  </r>
  <r>
    <x v="8"/>
    <s v="PERFUMES"/>
    <x v="1"/>
    <x v="0"/>
    <x v="0"/>
    <n v="110403090"/>
    <n v="887167000000"/>
    <s v="E LAUDER MODERN MUSE LE ROUGE EDP 100ML R570-01"/>
    <s v="EA"/>
    <n v="1"/>
    <n v="473"/>
    <n v="0"/>
    <n v="0"/>
    <n v="11"/>
    <n v="11"/>
  </r>
  <r>
    <x v="8"/>
    <s v="PERFUMES"/>
    <x v="1"/>
    <x v="0"/>
    <x v="1"/>
    <n v="111423852"/>
    <n v="887167000000"/>
    <s v="ESTEE LAUDER BEAUTIFUL BELLE LOVE EDP 100ML PEYF-01"/>
    <s v="EA"/>
    <n v="1"/>
    <n v="473"/>
    <n v="1"/>
    <n v="473"/>
    <n v="28"/>
    <n v="339"/>
  </r>
  <r>
    <x v="8"/>
    <s v="PERFUMES"/>
    <x v="2"/>
    <x v="2"/>
    <x v="2"/>
    <n v="110152327"/>
    <n v="690251000000"/>
    <s v="JO MALONE RED ROSES COLOGNE 100ML L08E01"/>
    <s v="EA"/>
    <n v="1"/>
    <n v="470"/>
    <n v="0"/>
    <n v="0"/>
    <n v="0"/>
    <n v="0"/>
  </r>
  <r>
    <x v="8"/>
    <s v="PERFUMES"/>
    <x v="2"/>
    <x v="2"/>
    <x v="3"/>
    <n v="110152329"/>
    <n v="690251000000"/>
    <s v="JO MALONE ORANGE BLOSSOM COLOGNE 100ML L0JJ01"/>
    <s v="EA"/>
    <n v="1"/>
    <n v="470"/>
    <n v="0"/>
    <n v="0"/>
    <n v="14"/>
    <n v="0"/>
  </r>
  <r>
    <x v="8"/>
    <s v="PERFUMES"/>
    <x v="2"/>
    <x v="2"/>
    <x v="3"/>
    <n v="110152338"/>
    <n v="690251000000"/>
    <s v="JO MALONE WILD BLUEBELL COLOGNE 100ML L2H601"/>
    <s v="EA"/>
    <n v="1"/>
    <n v="470"/>
    <n v="0"/>
    <n v="0"/>
    <n v="11"/>
    <n v="11"/>
  </r>
  <r>
    <x v="8"/>
    <s v="PERFUMES"/>
    <x v="2"/>
    <x v="2"/>
    <x v="3"/>
    <n v="110152439"/>
    <n v="690251000000"/>
    <s v="JO MALONE LIME BASIL &amp; MANDARIN COLOGNE 100ML L00401"/>
    <s v="EA"/>
    <n v="1"/>
    <n v="470"/>
    <n v="0"/>
    <n v="0"/>
    <n v="19"/>
    <n v="0"/>
  </r>
  <r>
    <x v="8"/>
    <s v="PERFUMES"/>
    <x v="2"/>
    <x v="2"/>
    <x v="2"/>
    <n v="110246757"/>
    <n v="690251000000"/>
    <s v="JO MALONE EARL GREY &amp; CUCUMBER COLOGNE 100ML L38L-01"/>
    <s v="EA"/>
    <n v="1"/>
    <n v="470"/>
    <n v="0"/>
    <n v="0"/>
    <n v="15"/>
    <n v="0"/>
  </r>
  <r>
    <x v="8"/>
    <s v="PERFUMES"/>
    <x v="2"/>
    <x v="2"/>
    <x v="3"/>
    <n v="110281682"/>
    <n v="690251000000"/>
    <s v="JO MALONE PEONY &amp; BLUSH SUEDE COLOGNE 100ML L3AF-01"/>
    <s v="EA"/>
    <n v="1"/>
    <n v="470"/>
    <n v="0"/>
    <n v="0"/>
    <n v="2"/>
    <n v="0"/>
  </r>
  <r>
    <x v="8"/>
    <s v="PERFUMES"/>
    <x v="2"/>
    <x v="2"/>
    <x v="2"/>
    <n v="111154148"/>
    <n v="690251000000"/>
    <s v="JO MALONE WILD BLUEBELL COLOGNE COLOGNE 100ML PRE PACK L9P3-01"/>
    <s v="EA"/>
    <n v="1"/>
    <n v="470"/>
    <n v="0"/>
    <n v="0"/>
    <n v="46"/>
    <n v="361"/>
  </r>
  <r>
    <x v="8"/>
    <s v="PERFUMES"/>
    <x v="2"/>
    <x v="2"/>
    <x v="2"/>
    <n v="110152304"/>
    <n v="690251000000"/>
    <s v="JO MALONE NCTRN BLSM &amp; HNY COLOGNE 30ML L0Y401"/>
    <s v="EA"/>
    <n v="2"/>
    <n v="460"/>
    <n v="0"/>
    <n v="0"/>
    <n v="44"/>
    <n v="0"/>
  </r>
  <r>
    <x v="8"/>
    <s v="PERFUMES"/>
    <x v="2"/>
    <x v="2"/>
    <x v="2"/>
    <n v="110152321"/>
    <n v="690251000000"/>
    <s v="JO MALONE ENG PEAR &amp; FREESIA COLOGNE 30ML L26K01"/>
    <s v="EA"/>
    <n v="2"/>
    <n v="460"/>
    <n v="0"/>
    <n v="0"/>
    <n v="39"/>
    <n v="259"/>
  </r>
  <r>
    <x v="8"/>
    <s v="PERFUMES"/>
    <x v="2"/>
    <x v="2"/>
    <x v="2"/>
    <n v="110152322"/>
    <n v="690251000000"/>
    <s v="JO MALONE WILD BLUEBELL COLOGNE 30ML L2H701"/>
    <s v="EA"/>
    <n v="2"/>
    <n v="460"/>
    <n v="0"/>
    <n v="0"/>
    <n v="82"/>
    <n v="1035"/>
  </r>
  <r>
    <x v="8"/>
    <s v="PERFUMES"/>
    <x v="2"/>
    <x v="2"/>
    <x v="2"/>
    <n v="111154132"/>
    <n v="690251000000"/>
    <s v="JO MALONE BLACKBERRY &amp; BAY COLOGNE 30ML PRE PACK L9PE-01"/>
    <s v="EA"/>
    <n v="2"/>
    <n v="460"/>
    <n v="0"/>
    <n v="0"/>
    <n v="6"/>
    <n v="0"/>
  </r>
  <r>
    <x v="8"/>
    <s v="PERFUMES"/>
    <x v="2"/>
    <x v="2"/>
    <x v="2"/>
    <n v="111154137"/>
    <n v="690251000000"/>
    <s v="JO MALONE ORANGE BLOSSOM COLOGNE 30ML PRE PACK L9PL-01"/>
    <s v="EA"/>
    <n v="2"/>
    <n v="460"/>
    <n v="0"/>
    <n v="0"/>
    <n v="13"/>
    <n v="0"/>
  </r>
  <r>
    <x v="8"/>
    <s v="PERFUMES"/>
    <x v="2"/>
    <x v="4"/>
    <x v="2"/>
    <n v="110412952"/>
    <n v="690251000000"/>
    <s v="JO MALONE WILD BLUEBELL BODY&amp;HAND WASH 250ML L4WJ-01/L6AG-01"/>
    <s v="EA"/>
    <n v="3"/>
    <n v="459"/>
    <n v="0"/>
    <n v="0"/>
    <n v="23"/>
    <n v="0"/>
  </r>
  <r>
    <x v="8"/>
    <s v="PERFUMES"/>
    <x v="14"/>
    <x v="0"/>
    <x v="3"/>
    <n v="111433505"/>
    <n v="3700140000000"/>
    <s v="F MALLE IRIS POUDRE PARFUM 30ML H4RG-01"/>
    <s v="EA"/>
    <n v="1"/>
    <n v="453"/>
    <n v="1"/>
    <n v="453"/>
    <n v="11"/>
    <n v="0"/>
  </r>
  <r>
    <x v="8"/>
    <s v="PERFUMES"/>
    <x v="0"/>
    <x v="0"/>
    <x v="10"/>
    <n v="110387859"/>
    <n v="888066000000"/>
    <s v="TOM FORD NOIR EXTREME 100ML T2TM-01"/>
    <s v="EA"/>
    <n v="1"/>
    <n v="448"/>
    <n v="1"/>
    <n v="448"/>
    <n v="12"/>
    <n v="452"/>
  </r>
  <r>
    <x v="8"/>
    <s v="PERFUMES"/>
    <x v="5"/>
    <x v="0"/>
    <x v="0"/>
    <n v="111079643"/>
    <n v="22548400050"/>
    <s v="DONNA KARAN STORIES EDP 100ML 5TG4-01"/>
    <s v="EA"/>
    <n v="2"/>
    <n v="448"/>
    <n v="0"/>
    <n v="0"/>
    <n v="37"/>
    <n v="0"/>
  </r>
  <r>
    <x v="8"/>
    <s v="PERFUMES"/>
    <x v="0"/>
    <x v="1"/>
    <x v="3"/>
    <n v="111451884"/>
    <n v="888066000000"/>
    <s v="TOM FORD NOIR EXTREME EDP 100ML AND TRAVEL SPRAY SET T7TH-01"/>
    <s v="EA"/>
    <n v="1"/>
    <n v="448"/>
    <n v="0"/>
    <n v="0"/>
    <n v="0"/>
    <n v="0"/>
  </r>
  <r>
    <x v="8"/>
    <s v="PERFUMES"/>
    <x v="2"/>
    <x v="4"/>
    <x v="2"/>
    <n v="111543768"/>
    <n v="690251000000"/>
    <s v="JO MALONE VELVET ROSE &amp; OUD HAIR MIST 30ML LA40-01"/>
    <s v="EA"/>
    <n v="2"/>
    <n v="442"/>
    <n v="1"/>
    <n v="221"/>
    <n v="11"/>
    <n v="10"/>
  </r>
  <r>
    <x v="8"/>
    <s v="PERFUMES"/>
    <x v="6"/>
    <x v="4"/>
    <x v="1"/>
    <n v="111151324"/>
    <n v="842185000000"/>
    <s v="LE LABO ANOTHER 13 PERFUMING BODY LOTION 237 ML / 8 FL OZ BODLA13100"/>
    <s v="EA"/>
    <n v="2"/>
    <n v="432"/>
    <n v="0"/>
    <n v="0"/>
    <n v="5"/>
    <n v="0"/>
  </r>
  <r>
    <x v="8"/>
    <s v="PERFUMES"/>
    <x v="0"/>
    <x v="0"/>
    <x v="3"/>
    <n v="112108239"/>
    <n v="888066000000"/>
    <s v="TOM FORD BLACK ORCHID PARFUM EDP 50ML T90F-01"/>
    <s v="EA"/>
    <n v="1"/>
    <n v="424"/>
    <n v="0"/>
    <n v="0"/>
    <n v="29"/>
    <n v="184"/>
  </r>
  <r>
    <x v="8"/>
    <s v="PERFUMES"/>
    <x v="2"/>
    <x v="1"/>
    <x v="3"/>
    <n v="111154160"/>
    <n v="690251000000"/>
    <s v="JO MALONE COLOGNE INTENSE COLLECTION 5X9ML L8HL-01"/>
    <s v="EA"/>
    <n v="1"/>
    <n v="422"/>
    <n v="0"/>
    <n v="0"/>
    <n v="-2"/>
    <n v="0"/>
  </r>
  <r>
    <x v="8"/>
    <s v="PERFUMES"/>
    <x v="3"/>
    <x v="3"/>
    <x v="0"/>
    <n v="102000968"/>
    <n v="20714147631"/>
    <s v="CLINIQUE AROMATIC ELIXIR EDT 45ML REF 60P0-01"/>
    <s v="EA"/>
    <n v="2"/>
    <n v="420"/>
    <n v="0"/>
    <n v="0"/>
    <n v="8"/>
    <n v="0"/>
  </r>
  <r>
    <x v="8"/>
    <s v="PERFUMES"/>
    <x v="14"/>
    <x v="0"/>
    <x v="3"/>
    <n v="111433506"/>
    <n v="3700140000000"/>
    <s v="F MALLE FRENCH LOVER EDP 30ML H4R7-01"/>
    <s v="EA"/>
    <n v="1"/>
    <n v="416"/>
    <n v="1"/>
    <n v="416"/>
    <n v="11"/>
    <n v="0"/>
  </r>
  <r>
    <x v="8"/>
    <s v="PERFUMES"/>
    <x v="2"/>
    <x v="4"/>
    <x v="2"/>
    <n v="110412831"/>
    <n v="690251000000"/>
    <s v="JO MALONE ENGLISH PEAR &amp; FREESIA BODY&amp;HAND LOTION 250ML L4PN-01"/>
    <s v="EA"/>
    <n v="2"/>
    <n v="402"/>
    <n v="0"/>
    <n v="0"/>
    <n v="10"/>
    <n v="0"/>
  </r>
  <r>
    <x v="8"/>
    <s v="PERFUMES"/>
    <x v="1"/>
    <x v="0"/>
    <x v="1"/>
    <n v="111369099"/>
    <n v="887167000000"/>
    <s v="ESTEE LAUDER BRONZE GODDESS EDP 100ML PCXK-01"/>
    <s v="EA"/>
    <n v="1"/>
    <n v="402"/>
    <n v="0"/>
    <n v="0"/>
    <n v="14"/>
    <n v="13"/>
  </r>
  <r>
    <x v="8"/>
    <s v="PERFUMES"/>
    <x v="0"/>
    <x v="3"/>
    <x v="0"/>
    <n v="110470577"/>
    <n v="888066000000"/>
    <s v="TOM FORD NEROLI PORTOFINO ACQUA EDT 50ML T3Y7-01"/>
    <s v="EA"/>
    <n v="1"/>
    <n v="398"/>
    <n v="0"/>
    <n v="0"/>
    <n v="1"/>
    <n v="0"/>
  </r>
  <r>
    <x v="8"/>
    <s v="PERFUMES"/>
    <x v="1"/>
    <x v="0"/>
    <x v="5"/>
    <n v="101016655"/>
    <n v="27131043317"/>
    <s v="ESTEE LAUDER PLEASURES EDP 100ML L 7022-01"/>
    <s v="EA"/>
    <n v="1"/>
    <n v="383"/>
    <n v="0"/>
    <n v="0"/>
    <n v="0"/>
    <n v="0"/>
  </r>
  <r>
    <x v="8"/>
    <s v="PERFUMES"/>
    <x v="1"/>
    <x v="0"/>
    <x v="4"/>
    <n v="101016655"/>
    <n v="27131043317"/>
    <s v="ESTEE LAUDER PLEASURES EDP 100ML L 7022-01"/>
    <s v="EA"/>
    <n v="1"/>
    <n v="383"/>
    <n v="0"/>
    <n v="0"/>
    <n v="17"/>
    <n v="0"/>
  </r>
  <r>
    <x v="8"/>
    <s v="PERFUMES"/>
    <x v="1"/>
    <x v="0"/>
    <x v="0"/>
    <n v="102003715"/>
    <n v="27131423843"/>
    <s v="E LAUDER PURE WHITE LINEN 100ML EDP 9CHK-01"/>
    <s v="EA"/>
    <n v="1"/>
    <n v="383"/>
    <n v="0"/>
    <n v="0"/>
    <n v="11"/>
    <n v="0"/>
  </r>
  <r>
    <x v="8"/>
    <s v="PERFUMES"/>
    <x v="1"/>
    <x v="0"/>
    <x v="1"/>
    <n v="110002822"/>
    <n v="27131595069"/>
    <s v="E LAUDER SENSUOUS EDP 100ML 9TML 01"/>
    <s v="EA"/>
    <n v="1"/>
    <n v="383"/>
    <n v="0"/>
    <n v="0"/>
    <n v="7"/>
    <n v="5"/>
  </r>
  <r>
    <x v="8"/>
    <s v="PERFUMES"/>
    <x v="2"/>
    <x v="2"/>
    <x v="3"/>
    <n v="110541973"/>
    <n v="690251000000"/>
    <s v="JO MALONE OUD &amp; BERGAMOT COLOGNE INTENSE 50ML L5FP-01"/>
    <s v="EA"/>
    <n v="1"/>
    <n v="374"/>
    <n v="0"/>
    <n v="0"/>
    <n v="12"/>
    <n v="0"/>
  </r>
  <r>
    <x v="8"/>
    <s v="PERFUMES"/>
    <x v="2"/>
    <x v="2"/>
    <x v="2"/>
    <n v="110541975"/>
    <n v="690251000000"/>
    <s v="JO MALONE TUBEROSE ANGELICA COLOGNE INTENSE 50ML L5FT-01"/>
    <s v="EA"/>
    <n v="1"/>
    <n v="374"/>
    <n v="1"/>
    <n v="374"/>
    <n v="2"/>
    <n v="0"/>
  </r>
  <r>
    <x v="8"/>
    <s v="PERFUMES"/>
    <x v="8"/>
    <x v="0"/>
    <x v="0"/>
    <n v="110301605"/>
    <n v="22548289655"/>
    <s v="MICHAEL KORS COLLECTION SEXY AMBER EDP 100ML 55EH-01"/>
    <s v="EA"/>
    <n v="1"/>
    <n v="361"/>
    <n v="0"/>
    <n v="0"/>
    <n v="12"/>
    <n v="0"/>
  </r>
  <r>
    <x v="8"/>
    <s v="PERFUMES"/>
    <x v="8"/>
    <x v="0"/>
    <x v="1"/>
    <n v="110505318"/>
    <n v="22548366448"/>
    <s v="MICHAEL KORS WONDERLUST EDP 100ML 5JT6-01"/>
    <s v="EA"/>
    <n v="1"/>
    <n v="361"/>
    <n v="0"/>
    <n v="0"/>
    <n v="2"/>
    <n v="0"/>
  </r>
  <r>
    <x v="8"/>
    <s v="PERFUMES"/>
    <x v="8"/>
    <x v="0"/>
    <x v="3"/>
    <n v="110505318"/>
    <n v="22548366448"/>
    <s v="MICHAEL KORS WONDERLUST EDP 100ML 5JT6-01"/>
    <s v="EA"/>
    <n v="1"/>
    <n v="361"/>
    <n v="0"/>
    <n v="0"/>
    <n v="27"/>
    <n v="0"/>
  </r>
  <r>
    <x v="8"/>
    <s v="PERFUMES"/>
    <x v="8"/>
    <x v="0"/>
    <x v="4"/>
    <n v="110505318"/>
    <n v="22548366448"/>
    <s v="MICHAEL KORS WONDERLUST EDP 100ML 5JT6-01"/>
    <s v="EA"/>
    <n v="1"/>
    <n v="361"/>
    <n v="0"/>
    <n v="0"/>
    <n v="13"/>
    <n v="0"/>
  </r>
  <r>
    <x v="8"/>
    <s v="PERFUMES"/>
    <x v="8"/>
    <x v="0"/>
    <x v="0"/>
    <n v="111079649"/>
    <n v="22548399026"/>
    <s v="MICHAEL KORS SPARKLING BLUSH EDP 100ML 5T75-01"/>
    <s v="EA"/>
    <n v="1"/>
    <n v="361"/>
    <n v="0"/>
    <n v="0"/>
    <n v="1"/>
    <n v="0"/>
  </r>
  <r>
    <x v="8"/>
    <s v="PERFUMES"/>
    <x v="8"/>
    <x v="0"/>
    <x v="1"/>
    <n v="111399395"/>
    <n v="22548412824"/>
    <s v="MICHAEL KORS WONDERLUST SUBLIME EDP 100ML 5Y8N-01"/>
    <s v="EA"/>
    <n v="1"/>
    <n v="361"/>
    <n v="0"/>
    <n v="0"/>
    <n v="16"/>
    <n v="342"/>
  </r>
  <r>
    <x v="8"/>
    <s v="PERFUMES"/>
    <x v="3"/>
    <x v="3"/>
    <x v="10"/>
    <n v="102000970"/>
    <n v="20714999346"/>
    <s v="CLINIQUE AROMATICS ELIXIR EDP 100ML 62G9-01"/>
    <s v="EA"/>
    <n v="1"/>
    <n v="359"/>
    <n v="0"/>
    <n v="0"/>
    <n v="10"/>
    <n v="432"/>
  </r>
  <r>
    <x v="8"/>
    <s v="PERFUMES"/>
    <x v="3"/>
    <x v="3"/>
    <x v="11"/>
    <n v="102000970"/>
    <n v="20714999346"/>
    <s v="CLINIQUE AROMATICS ELIXIR EDP 100ML 62G9-01"/>
    <s v="EA"/>
    <n v="1"/>
    <n v="359"/>
    <n v="0"/>
    <n v="0"/>
    <n v="0"/>
    <n v="432"/>
  </r>
  <r>
    <x v="8"/>
    <s v="PERFUMES"/>
    <x v="3"/>
    <x v="3"/>
    <x v="4"/>
    <n v="102000970"/>
    <n v="20714999346"/>
    <s v="CLINIQUE AROMATICS ELIXIR EDP 100ML 62G9-01"/>
    <s v="EA"/>
    <n v="1"/>
    <n v="359"/>
    <n v="0"/>
    <n v="0"/>
    <n v="14"/>
    <n v="432"/>
  </r>
  <r>
    <x v="8"/>
    <s v="PERFUMES"/>
    <x v="3"/>
    <x v="1"/>
    <x v="0"/>
    <n v="110167377"/>
    <n v="20714500993"/>
    <s v="CLINIQUE AROMATICS ELIXIR 100ML+BODY SMOOTHER 7CYT-01"/>
    <s v="EA"/>
    <n v="1"/>
    <n v="359"/>
    <n v="0"/>
    <n v="0"/>
    <n v="24"/>
    <n v="9"/>
  </r>
  <r>
    <x v="8"/>
    <s v="PERFUMES"/>
    <x v="3"/>
    <x v="1"/>
    <x v="4"/>
    <n v="110167377"/>
    <n v="20714500993"/>
    <s v="CLINIQUE AROMATICS ELIXIR 100ML+BODY SMOOTHER 7CYT-01"/>
    <s v="EA"/>
    <n v="1"/>
    <n v="359"/>
    <n v="0"/>
    <n v="0"/>
    <n v="3"/>
    <n v="9"/>
  </r>
  <r>
    <x v="8"/>
    <s v="PERFUMES"/>
    <x v="0"/>
    <x v="0"/>
    <x v="0"/>
    <n v="102004995"/>
    <n v="888066000000"/>
    <s v="TOM FORD BLACK ORCHID EDP 50ML T005 01"/>
    <s v="EA"/>
    <n v="1"/>
    <n v="357"/>
    <n v="1"/>
    <n v="357"/>
    <n v="11"/>
    <n v="1"/>
  </r>
  <r>
    <x v="8"/>
    <s v="PERFUMES"/>
    <x v="0"/>
    <x v="0"/>
    <x v="0"/>
    <n v="110399317"/>
    <n v="888066000000"/>
    <s v="TOM FORD NOIR FEMME EDP 50ML T2T0-01"/>
    <s v="EA"/>
    <n v="1"/>
    <n v="357"/>
    <n v="0"/>
    <n v="0"/>
    <n v="0"/>
    <n v="0"/>
  </r>
  <r>
    <x v="8"/>
    <s v="PERFUMES"/>
    <x v="0"/>
    <x v="0"/>
    <x v="0"/>
    <n v="111394406"/>
    <n v="888066000000"/>
    <s v="TOM FORD METALLIQUE 50ML/1.7FLOZ T777-01"/>
    <s v="EA"/>
    <n v="1"/>
    <n v="357"/>
    <n v="0"/>
    <n v="0"/>
    <n v="110"/>
    <n v="567"/>
  </r>
  <r>
    <x v="8"/>
    <s v="PERFUMES"/>
    <x v="0"/>
    <x v="0"/>
    <x v="1"/>
    <n v="111394406"/>
    <n v="888066000000"/>
    <s v="TOM FORD METALLIQUE 50ML/1.7FLOZ T777-01"/>
    <s v="EA"/>
    <n v="1"/>
    <n v="357"/>
    <n v="0"/>
    <n v="0"/>
    <n v="198"/>
    <n v="567"/>
  </r>
  <r>
    <x v="8"/>
    <s v="PERFUMES"/>
    <x v="6"/>
    <x v="4"/>
    <x v="1"/>
    <n v="111151352"/>
    <n v="811901000000"/>
    <s v="LE LABO ROSE 31 SHOWER GEL 237ML 237 ML / 8 FL OZ SHOGR31100"/>
    <s v="EA"/>
    <n v="2"/>
    <n v="354"/>
    <n v="0"/>
    <n v="0"/>
    <n v="2"/>
    <n v="0"/>
  </r>
  <r>
    <x v="8"/>
    <s v="PERFUMES"/>
    <x v="6"/>
    <x v="4"/>
    <x v="1"/>
    <n v="111151356"/>
    <n v="811901000000"/>
    <s v="LE LABO TH NOIR 29 SHOWER GEL 237 ML / 8 FL OZ SHOGT29100"/>
    <s v="EA"/>
    <n v="2"/>
    <n v="354"/>
    <n v="0"/>
    <n v="0"/>
    <n v="3"/>
    <n v="0"/>
  </r>
  <r>
    <x v="8"/>
    <s v="PERFUMES"/>
    <x v="2"/>
    <x v="2"/>
    <x v="2"/>
    <n v="111120056"/>
    <n v="690251000000"/>
    <s v="JO MALONE WHITE MOSS &amp; SNOWDROP COLOGNE 100 ML L7H7-01"/>
    <s v="EA"/>
    <n v="1"/>
    <n v="350"/>
    <n v="0"/>
    <n v="0"/>
    <n v="24"/>
    <n v="0"/>
  </r>
  <r>
    <x v="8"/>
    <s v="PERFUMES"/>
    <x v="1"/>
    <x v="0"/>
    <x v="4"/>
    <n v="100179432"/>
    <n v="27131006534"/>
    <s v="ESTEE LAUDER KNOWING EDP 75ML 4409-01"/>
    <s v="EA"/>
    <n v="1"/>
    <n v="345"/>
    <n v="0"/>
    <n v="0"/>
    <n v="30"/>
    <n v="1"/>
  </r>
  <r>
    <x v="8"/>
    <s v="PERFUMES"/>
    <x v="1"/>
    <x v="0"/>
    <x v="0"/>
    <n v="110403084"/>
    <n v="887167000000"/>
    <s v="E LAUDER MODERN MUSE LE ROUGE EDP 50ML R56Y-01"/>
    <s v="EA"/>
    <n v="1"/>
    <n v="345"/>
    <n v="0"/>
    <n v="0"/>
    <n v="2"/>
    <n v="0"/>
  </r>
  <r>
    <x v="8"/>
    <s v="PERFUMES"/>
    <x v="1"/>
    <x v="0"/>
    <x v="4"/>
    <n v="110403084"/>
    <n v="887167000000"/>
    <s v="E LAUDER MODERN MUSE LE ROUGE EDP 50ML R56Y-01"/>
    <s v="EA"/>
    <n v="1"/>
    <n v="345"/>
    <n v="0"/>
    <n v="0"/>
    <n v="7"/>
    <n v="0"/>
  </r>
  <r>
    <x v="8"/>
    <s v="PERFUMES"/>
    <x v="2"/>
    <x v="1"/>
    <x v="3"/>
    <n v="110885080"/>
    <n v="690251000000"/>
    <s v="JO MALONE FRAGRANCE COMBINING SET 2X COLOGNE 30ML + CREAM 50ML L7T8-01"/>
    <s v="EA"/>
    <n v="1"/>
    <n v="345"/>
    <n v="0"/>
    <n v="0"/>
    <n v="1"/>
    <n v="0"/>
  </r>
  <r>
    <x v="8"/>
    <s v="PERFUMES"/>
    <x v="1"/>
    <x v="0"/>
    <x v="0"/>
    <n v="111105499"/>
    <n v="887167000000"/>
    <s v="ESTEE LAUDER BEAUTIFUL BELLE EDP 50ML RW5A-01"/>
    <s v="EA"/>
    <n v="1"/>
    <n v="345"/>
    <n v="0"/>
    <n v="0"/>
    <n v="16"/>
    <n v="0"/>
  </r>
  <r>
    <x v="8"/>
    <s v="PERFUMES"/>
    <x v="1"/>
    <x v="0"/>
    <x v="3"/>
    <n v="111105499"/>
    <n v="887167000000"/>
    <s v="ESTEE LAUDER BEAUTIFUL BELLE EDP 50ML RW5A-01"/>
    <s v="EA"/>
    <n v="1"/>
    <n v="345"/>
    <n v="0"/>
    <n v="0"/>
    <n v="15"/>
    <n v="0"/>
  </r>
  <r>
    <x v="8"/>
    <s v="PERFUMES"/>
    <x v="1"/>
    <x v="1"/>
    <x v="0"/>
    <n v="111166496"/>
    <n v="887167000000"/>
    <s v="ESTEE LAUDER BEAUTIFUL BELLE TRAVELLER GIFT SET P9LN-01"/>
    <s v="EA"/>
    <n v="1"/>
    <n v="345"/>
    <n v="0"/>
    <n v="0"/>
    <n v="20"/>
    <n v="0"/>
  </r>
  <r>
    <x v="8"/>
    <s v="PERFUMES"/>
    <x v="5"/>
    <x v="3"/>
    <x v="3"/>
    <n v="111593373"/>
    <n v="22548418109"/>
    <s v="DKNY ORIGINAL MEN SUMMER 100ML EDT 40NE-01"/>
    <s v="EA"/>
    <n v="2"/>
    <n v="332"/>
    <n v="0"/>
    <n v="0"/>
    <n v="21"/>
    <n v="233"/>
  </r>
  <r>
    <x v="8"/>
    <s v="PERFUMES"/>
    <x v="2"/>
    <x v="2"/>
    <x v="3"/>
    <n v="111311606"/>
    <n v="690251000000"/>
    <s v="JO MALONE PEONY &amp; BLUSH SUEDE COLOGNE 50ML LA6H-01"/>
    <s v="EA"/>
    <n v="1"/>
    <n v="330"/>
    <n v="0"/>
    <n v="0"/>
    <n v="5"/>
    <n v="0"/>
  </r>
  <r>
    <x v="8"/>
    <s v="PERFUMES"/>
    <x v="2"/>
    <x v="2"/>
    <x v="2"/>
    <n v="111311615"/>
    <n v="690251000000"/>
    <s v="JO MALONE WOOD SAGE &amp; SEA SALT COLOGNE 50ML LA6E-01"/>
    <s v="EA"/>
    <n v="1"/>
    <n v="330"/>
    <n v="0"/>
    <n v="0"/>
    <n v="4"/>
    <n v="0"/>
  </r>
  <r>
    <x v="8"/>
    <s v="PERFUMES"/>
    <x v="5"/>
    <x v="3"/>
    <x v="1"/>
    <n v="111614221"/>
    <n v="22548422830"/>
    <s v="DKNY DELICIOUS DELIGHTS FRUITY ROOTY EDT 50ML 427R-01"/>
    <s v="EA"/>
    <n v="3"/>
    <n v="327"/>
    <n v="0"/>
    <n v="0"/>
    <n v="55"/>
    <n v="346"/>
  </r>
  <r>
    <x v="8"/>
    <s v="PERFUMES"/>
    <x v="10"/>
    <x v="7"/>
    <x v="0"/>
    <n v="100398084"/>
    <n v="22548001608"/>
    <s v="ARAMIS CLASSIC A/SHAVE 120ML 2014-02"/>
    <s v="EA"/>
    <n v="2"/>
    <n v="322"/>
    <n v="1"/>
    <n v="161"/>
    <n v="15"/>
    <n v="6"/>
  </r>
  <r>
    <x v="8"/>
    <s v="PERFUMES"/>
    <x v="10"/>
    <x v="7"/>
    <x v="1"/>
    <n v="100398084"/>
    <n v="22548001608"/>
    <s v="ARAMIS CLASSIC A/SHAVE 120ML 2014-02"/>
    <s v="EA"/>
    <n v="2"/>
    <n v="322"/>
    <n v="0"/>
    <n v="0"/>
    <n v="5"/>
    <n v="6"/>
  </r>
  <r>
    <x v="8"/>
    <s v="PERFUMES"/>
    <x v="2"/>
    <x v="4"/>
    <x v="2"/>
    <n v="111021735"/>
    <n v="690251000000"/>
    <s v="JO MALONE EARL GREY &amp; CUCUMBER BODY &amp; HAND WASH 250ML L706-01"/>
    <s v="EA"/>
    <n v="2"/>
    <n v="306"/>
    <n v="0"/>
    <n v="0"/>
    <n v="0"/>
    <n v="0"/>
  </r>
  <r>
    <x v="8"/>
    <s v="PERFUMES"/>
    <x v="2"/>
    <x v="4"/>
    <x v="3"/>
    <n v="111452537"/>
    <n v="690251000000"/>
    <s v="JO MALONE LIME &amp; BASIL EXFOLIATING SHOWER GEL 200ML L9KX-01"/>
    <s v="EA"/>
    <n v="2"/>
    <n v="306"/>
    <n v="0"/>
    <n v="0"/>
    <n v="2"/>
    <n v="12"/>
  </r>
  <r>
    <x v="8"/>
    <s v="PERFUMES"/>
    <x v="2"/>
    <x v="4"/>
    <x v="2"/>
    <n v="111452538"/>
    <n v="690251000000"/>
    <s v="JO MALONE PROMEGRANATE NOIR EXFOLIATING SHOWER GEL 200ML L9L0-01"/>
    <s v="EA"/>
    <n v="2"/>
    <n v="306"/>
    <n v="0"/>
    <n v="0"/>
    <n v="3"/>
    <n v="0"/>
  </r>
  <r>
    <x v="8"/>
    <s v="PERFUMES"/>
    <x v="5"/>
    <x v="0"/>
    <x v="6"/>
    <n v="102628089"/>
    <n v="763511000000"/>
    <s v="DONNA KARAN DKNY EDP 100ML SPRAY 80C8-01"/>
    <s v="EA"/>
    <n v="1"/>
    <n v="299"/>
    <n v="1"/>
    <n v="299"/>
    <n v="2"/>
    <n v="104"/>
  </r>
  <r>
    <x v="8"/>
    <s v="PERFUMES"/>
    <x v="5"/>
    <x v="0"/>
    <x v="10"/>
    <n v="102628089"/>
    <n v="763511000000"/>
    <s v="DONNA KARAN DKNY EDP 100ML SPRAY 80C8-01"/>
    <s v="EA"/>
    <n v="1"/>
    <n v="299"/>
    <n v="0"/>
    <n v="0"/>
    <n v="12"/>
    <n v="104"/>
  </r>
  <r>
    <x v="8"/>
    <s v="PERFUMES"/>
    <x v="5"/>
    <x v="0"/>
    <x v="4"/>
    <n v="102628089"/>
    <n v="763511000000"/>
    <s v="DONNA KARAN DKNY EDP 100ML SPRAY 80C8-01"/>
    <s v="EA"/>
    <n v="1"/>
    <n v="299"/>
    <n v="0"/>
    <n v="0"/>
    <n v="24"/>
    <n v="104"/>
  </r>
  <r>
    <x v="8"/>
    <s v="PERFUMES"/>
    <x v="2"/>
    <x v="4"/>
    <x v="3"/>
    <n v="110517707"/>
    <n v="690251000000"/>
    <s v="JO MALONE TUBEROSE ANGELICA BODY CREAM 175ML L599-01"/>
    <s v="EA"/>
    <n v="1"/>
    <n v="297"/>
    <n v="0"/>
    <n v="0"/>
    <n v="5"/>
    <n v="0"/>
  </r>
  <r>
    <x v="8"/>
    <s v="PERFUMES"/>
    <x v="2"/>
    <x v="4"/>
    <x v="2"/>
    <n v="110517708"/>
    <n v="690251000000"/>
    <s v="JO MALONE VELVET ROSE &amp; OUD BODY CREAM 175ML L598-01"/>
    <s v="EA"/>
    <n v="1"/>
    <n v="297"/>
    <n v="0"/>
    <n v="0"/>
    <n v="0"/>
    <n v="0"/>
  </r>
  <r>
    <x v="8"/>
    <s v="PERFUMES"/>
    <x v="1"/>
    <x v="3"/>
    <x v="0"/>
    <n v="111354826"/>
    <n v="887167000000"/>
    <s v="ESTEE LAUDER BRONZE GODDESS EAU FRACHE SKINSCENT 100ML PCXN-01"/>
    <s v="EA"/>
    <n v="1"/>
    <n v="297"/>
    <n v="0"/>
    <n v="0"/>
    <n v="33"/>
    <n v="9"/>
  </r>
  <r>
    <x v="8"/>
    <s v="PERFUMES"/>
    <x v="5"/>
    <x v="0"/>
    <x v="3"/>
    <n v="110032452"/>
    <n v="22548172971"/>
    <s v="DKNY FRESH BLOSSOM EDP 100ML 2HWL-01"/>
    <s v="EA"/>
    <n v="2"/>
    <n v="292"/>
    <n v="0"/>
    <n v="0"/>
    <n v="42"/>
    <n v="1645"/>
  </r>
  <r>
    <x v="8"/>
    <s v="PERFUMES"/>
    <x v="5"/>
    <x v="0"/>
    <x v="5"/>
    <n v="110593634"/>
    <n v="22548386903"/>
    <s v="DKNY NECTAR LOVE EDP 100ML 5NR8-01"/>
    <s v="EA"/>
    <n v="1"/>
    <n v="291"/>
    <n v="1"/>
    <n v="291"/>
    <n v="-1"/>
    <n v="1046"/>
  </r>
  <r>
    <x v="8"/>
    <s v="PERFUMES"/>
    <x v="7"/>
    <x v="3"/>
    <x v="5"/>
    <n v="101313980"/>
    <n v="22548040126"/>
    <s v="TOMMY HILFIGER GIRL EDT 100ML 223P-02"/>
    <s v="EA"/>
    <n v="3"/>
    <n v="288"/>
    <n v="0"/>
    <n v="0"/>
    <n v="0"/>
    <n v="1640"/>
  </r>
  <r>
    <x v="8"/>
    <s v="PERFUMES"/>
    <x v="3"/>
    <x v="3"/>
    <x v="6"/>
    <n v="102017710"/>
    <n v="20714156893"/>
    <s v="CLINIQUE HAPPY 100ML 61CE-01"/>
    <s v="EA"/>
    <n v="1"/>
    <n v="288"/>
    <n v="0"/>
    <n v="0"/>
    <n v="0"/>
    <n v="0"/>
  </r>
  <r>
    <x v="8"/>
    <s v="PERFUMES"/>
    <x v="1"/>
    <x v="2"/>
    <x v="1"/>
    <n v="102089325"/>
    <n v="27131521433"/>
    <s v="E LAUDER PLEASURES FOR MEN 100ML SPM 11A5-01"/>
    <s v="EA"/>
    <n v="1"/>
    <n v="278"/>
    <n v="0"/>
    <n v="0"/>
    <n v="3"/>
    <n v="0"/>
  </r>
  <r>
    <x v="8"/>
    <s v="PERFUMES"/>
    <x v="1"/>
    <x v="2"/>
    <x v="4"/>
    <n v="102089325"/>
    <n v="27131521433"/>
    <s v="E LAUDER PLEASURES FOR MEN 100ML SPM 11A5-01"/>
    <s v="EA"/>
    <n v="1"/>
    <n v="278"/>
    <n v="0"/>
    <n v="0"/>
    <n v="6"/>
    <n v="0"/>
  </r>
  <r>
    <x v="8"/>
    <s v="PERFUMES"/>
    <x v="2"/>
    <x v="4"/>
    <x v="2"/>
    <n v="110283954"/>
    <n v="690251000000"/>
    <s v="JO MALONE DARK AMBER GINGER LILY CANDLE 200G L3F9 01"/>
    <s v="EA"/>
    <n v="1"/>
    <n v="278"/>
    <n v="0"/>
    <n v="0"/>
    <n v="2"/>
    <n v="0"/>
  </r>
  <r>
    <x v="8"/>
    <s v="PERFUMES"/>
    <x v="2"/>
    <x v="4"/>
    <x v="2"/>
    <n v="111154169"/>
    <n v="690251000000"/>
    <s v="JO MALONE MYRRH &amp; TONKA CI HOME CANDLE 200G L8M9-01"/>
    <s v="EA"/>
    <n v="1"/>
    <n v="278"/>
    <n v="0"/>
    <n v="0"/>
    <n v="3"/>
    <n v="0"/>
  </r>
  <r>
    <x v="8"/>
    <s v="PERFUMES"/>
    <x v="2"/>
    <x v="4"/>
    <x v="3"/>
    <n v="111154169"/>
    <n v="690251000000"/>
    <s v="JO MALONE MYRRH &amp; TONKA CI HOME CANDLE 200G L8M9-01"/>
    <s v="EA"/>
    <n v="1"/>
    <n v="278"/>
    <n v="0"/>
    <n v="0"/>
    <n v="2"/>
    <n v="0"/>
  </r>
  <r>
    <x v="8"/>
    <s v="PERFUMES"/>
    <x v="1"/>
    <x v="0"/>
    <x v="0"/>
    <n v="100172224"/>
    <n v="27131019817"/>
    <s v="E LAUDER PRIVATE COLLECTION EDP 50ML 7418-01"/>
    <s v="EA"/>
    <n v="1"/>
    <n v="269"/>
    <n v="0"/>
    <n v="0"/>
    <n v="19"/>
    <n v="52"/>
  </r>
  <r>
    <x v="8"/>
    <s v="PERFUMES"/>
    <x v="1"/>
    <x v="0"/>
    <x v="0"/>
    <n v="100172256"/>
    <n v="27131020424"/>
    <s v="ESTEE LAUDER WHITE LINEN EDP SPRAY 60 ML 7712-01"/>
    <s v="EA"/>
    <n v="1"/>
    <n v="269"/>
    <n v="1"/>
    <n v="269"/>
    <n v="31"/>
    <n v="57"/>
  </r>
  <r>
    <x v="8"/>
    <s v="PERFUMES"/>
    <x v="1"/>
    <x v="0"/>
    <x v="4"/>
    <n v="100172256"/>
    <n v="27131020424"/>
    <s v="ESTEE LAUDER WHITE LINEN EDP SPRAY 60 ML 7712-01"/>
    <s v="EA"/>
    <n v="1"/>
    <n v="269"/>
    <n v="1"/>
    <n v="269"/>
    <n v="17"/>
    <n v="57"/>
  </r>
  <r>
    <x v="8"/>
    <s v="PERFUMES"/>
    <x v="1"/>
    <x v="0"/>
    <x v="1"/>
    <n v="101020600"/>
    <n v="27131043294"/>
    <s v="ESTEE LAUDER PLEASURES EDP 50ML 7017-01"/>
    <s v="EA"/>
    <n v="1"/>
    <n v="269"/>
    <n v="1"/>
    <n v="269"/>
    <n v="14"/>
    <n v="0"/>
  </r>
  <r>
    <x v="8"/>
    <s v="PERFUMES"/>
    <x v="1"/>
    <x v="1"/>
    <x v="3"/>
    <n v="102001012"/>
    <n v="27131248095"/>
    <s v="E LAUDER PLEASURES 2X30ML EDP SPRAYS 1H60-01"/>
    <s v="EA"/>
    <n v="1"/>
    <n v="269"/>
    <n v="0"/>
    <n v="0"/>
    <n v="21"/>
    <n v="83"/>
  </r>
  <r>
    <x v="8"/>
    <s v="PERFUMES"/>
    <x v="1"/>
    <x v="0"/>
    <x v="0"/>
    <n v="110002820"/>
    <n v="27131595045"/>
    <s v="E LAUDER SENSUOUS EDP 50ML 9TMK 01"/>
    <s v="EA"/>
    <n v="1"/>
    <n v="269"/>
    <n v="0"/>
    <n v="0"/>
    <n v="6"/>
    <n v="0"/>
  </r>
  <r>
    <x v="8"/>
    <s v="PERFUMES"/>
    <x v="1"/>
    <x v="0"/>
    <x v="0"/>
    <n v="110222202"/>
    <n v="27131936732"/>
    <s v="E LAUDER VERY ESTEE EDP 50ML Y6M8-01"/>
    <s v="EA"/>
    <n v="1"/>
    <n v="269"/>
    <n v="0"/>
    <n v="0"/>
    <n v="3"/>
    <n v="0"/>
  </r>
  <r>
    <x v="8"/>
    <s v="PERFUMES"/>
    <x v="7"/>
    <x v="2"/>
    <x v="1"/>
    <n v="111608453"/>
    <n v="22548420126"/>
    <s v="TOMMY HILFIGER IMPACT EDT 100ML 41EK-01"/>
    <s v="EA"/>
    <n v="1"/>
    <n v="269"/>
    <n v="0"/>
    <n v="0"/>
    <n v="17"/>
    <n v="550"/>
  </r>
  <r>
    <x v="8"/>
    <s v="PERFUMES"/>
    <x v="10"/>
    <x v="3"/>
    <x v="4"/>
    <n v="100706347"/>
    <n v="22548006719"/>
    <s v="ARAMIS CLASSIC EDT 110ML 2163-01"/>
    <s v="EA"/>
    <n v="2"/>
    <n v="262"/>
    <n v="0"/>
    <n v="0"/>
    <n v="58"/>
    <n v="1023"/>
  </r>
  <r>
    <x v="8"/>
    <s v="PERFUMES"/>
    <x v="2"/>
    <x v="4"/>
    <x v="2"/>
    <n v="110412808"/>
    <n v="690251000000"/>
    <s v="JO MALONE ORANGE BLOSSOM BODY CREAM 175ML L4PA-01"/>
    <s v="EA"/>
    <n v="1"/>
    <n v="258"/>
    <n v="0"/>
    <n v="0"/>
    <n v="8"/>
    <n v="0"/>
  </r>
  <r>
    <x v="8"/>
    <s v="PERFUMES"/>
    <x v="2"/>
    <x v="4"/>
    <x v="2"/>
    <n v="110412810"/>
    <n v="690251000000"/>
    <s v="JO MALONE POMEGRANATE NOIR BODY CREAM 175ML L4PE-01"/>
    <s v="EA"/>
    <n v="1"/>
    <n v="258"/>
    <n v="0"/>
    <n v="0"/>
    <n v="0"/>
    <n v="0"/>
  </r>
  <r>
    <x v="8"/>
    <s v="PERFUMES"/>
    <x v="3"/>
    <x v="3"/>
    <x v="10"/>
    <n v="102165050"/>
    <n v="20714080310"/>
    <s v="CLINIQUE HAPPY FOR MEN 100ML 62YM-01"/>
    <s v="EA"/>
    <n v="1"/>
    <n v="249"/>
    <n v="0"/>
    <n v="0"/>
    <n v="6"/>
    <n v="378"/>
  </r>
  <r>
    <x v="8"/>
    <s v="PERFUMES"/>
    <x v="0"/>
    <x v="4"/>
    <x v="0"/>
    <n v="110827038"/>
    <n v="888066000000"/>
    <s v="TOM FORD NEROLI PORTOFINO ALL OVER BODY SPRAY T1LG-01"/>
    <s v="EA"/>
    <n v="1"/>
    <n v="249"/>
    <n v="0"/>
    <n v="0"/>
    <n v="0"/>
    <n v="0"/>
  </r>
  <r>
    <x v="8"/>
    <s v="PERFUMES"/>
    <x v="0"/>
    <x v="4"/>
    <x v="1"/>
    <n v="111034345"/>
    <n v="888066000000"/>
    <s v="TOM FORD WHITE SUEDE ALL OVER BODY SPRAY 150ML T6K4-01"/>
    <s v="EA"/>
    <n v="1"/>
    <n v="249"/>
    <n v="0"/>
    <n v="0"/>
    <n v="3"/>
    <n v="0"/>
  </r>
  <r>
    <x v="8"/>
    <s v="PERFUMES"/>
    <x v="5"/>
    <x v="0"/>
    <x v="4"/>
    <n v="102002582"/>
    <n v="763511000000"/>
    <s v="DONNA KARAN BE DELICIOUS LADIES EDP 100ML 81WR 01"/>
    <s v="EA"/>
    <n v="1"/>
    <n v="247"/>
    <n v="0"/>
    <n v="0"/>
    <n v="24"/>
    <n v="0"/>
  </r>
  <r>
    <x v="8"/>
    <s v="PERFUMES"/>
    <x v="2"/>
    <x v="2"/>
    <x v="2"/>
    <n v="110152291"/>
    <n v="690251000000"/>
    <s v="JO MALONE GRAPEFRUIT COLOGNE 30ML L00A01"/>
    <s v="EA"/>
    <n v="1"/>
    <n v="230"/>
    <n v="0"/>
    <n v="0"/>
    <n v="1"/>
    <n v="0"/>
  </r>
  <r>
    <x v="8"/>
    <s v="PERFUMES"/>
    <x v="2"/>
    <x v="2"/>
    <x v="2"/>
    <n v="110152301"/>
    <n v="690251000000"/>
    <s v="JO MALONE 154 COLOGNE 30ML L0GA01"/>
    <s v="EA"/>
    <n v="1"/>
    <n v="230"/>
    <n v="0"/>
    <n v="0"/>
    <n v="8"/>
    <n v="0"/>
  </r>
  <r>
    <x v="8"/>
    <s v="PERFUMES"/>
    <x v="2"/>
    <x v="2"/>
    <x v="3"/>
    <n v="110152305"/>
    <n v="690251000000"/>
    <s v="JO MALONE POMEGRANATE NOIR COLOGNE 30ML L10F01"/>
    <s v="EA"/>
    <n v="1"/>
    <n v="230"/>
    <n v="0"/>
    <n v="0"/>
    <n v="12"/>
    <n v="0"/>
  </r>
  <r>
    <x v="8"/>
    <s v="PERFUMES"/>
    <x v="2"/>
    <x v="2"/>
    <x v="3"/>
    <n v="110152321"/>
    <n v="690251000000"/>
    <s v="JO MALONE ENG PEAR &amp; FREESIA COLOGNE 30ML L26K01"/>
    <s v="EA"/>
    <n v="1"/>
    <n v="230"/>
    <n v="0"/>
    <n v="0"/>
    <n v="32"/>
    <n v="259"/>
  </r>
  <r>
    <x v="8"/>
    <s v="PERFUMES"/>
    <x v="2"/>
    <x v="4"/>
    <x v="2"/>
    <n v="110152405"/>
    <n v="690251000000"/>
    <s v="JO MALONE ORANGE BLOSSOM CANDLE 200G L0W401"/>
    <s v="EA"/>
    <n v="1"/>
    <n v="230"/>
    <n v="0"/>
    <n v="0"/>
    <n v="12"/>
    <n v="0"/>
  </r>
  <r>
    <x v="8"/>
    <s v="PERFUMES"/>
    <x v="2"/>
    <x v="4"/>
    <x v="2"/>
    <n v="110152408"/>
    <n v="690251000000"/>
    <s v="JO MALONE POMEGRANATE NOIR CANDLE 200G L10H01"/>
    <s v="EA"/>
    <n v="1"/>
    <n v="230"/>
    <n v="0"/>
    <n v="0"/>
    <n v="15"/>
    <n v="92"/>
  </r>
  <r>
    <x v="8"/>
    <s v="PERFUMES"/>
    <x v="2"/>
    <x v="4"/>
    <x v="3"/>
    <n v="110152413"/>
    <n v="690251000000"/>
    <s v="JO MALONE ENG PEAR &amp; FREESIA CANDLE 200G L2A601"/>
    <s v="EA"/>
    <n v="1"/>
    <n v="230"/>
    <n v="0"/>
    <n v="0"/>
    <n v="4"/>
    <n v="25"/>
  </r>
  <r>
    <x v="8"/>
    <s v="PERFUMES"/>
    <x v="2"/>
    <x v="2"/>
    <x v="2"/>
    <n v="110204259"/>
    <n v="690251000000"/>
    <s v="JO MALONE BLACKBERRY &amp; BAY COLOGNE INT 30ML L32P-01"/>
    <s v="EA"/>
    <n v="1"/>
    <n v="230"/>
    <n v="0"/>
    <n v="0"/>
    <n v="-1"/>
    <n v="0"/>
  </r>
  <r>
    <x v="8"/>
    <s v="PERFUMES"/>
    <x v="2"/>
    <x v="2"/>
    <x v="3"/>
    <n v="110204259"/>
    <n v="690251000000"/>
    <s v="JO MALONE BLACKBERRY &amp; BAY COLOGNE INT 30ML L32P-01"/>
    <s v="EA"/>
    <n v="1"/>
    <n v="230"/>
    <n v="0"/>
    <n v="0"/>
    <n v="9"/>
    <n v="0"/>
  </r>
  <r>
    <x v="8"/>
    <s v="PERFUMES"/>
    <x v="2"/>
    <x v="2"/>
    <x v="2"/>
    <n v="110246751"/>
    <n v="690251000000"/>
    <s v="JO MALONE EARL GREY &amp; CUCUMBER COLOGNE 30ML L2CL-01"/>
    <s v="EA"/>
    <n v="1"/>
    <n v="230"/>
    <n v="0"/>
    <n v="0"/>
    <n v="6"/>
    <n v="0"/>
  </r>
  <r>
    <x v="8"/>
    <s v="PERFUMES"/>
    <x v="2"/>
    <x v="2"/>
    <x v="3"/>
    <n v="110246751"/>
    <n v="690251000000"/>
    <s v="JO MALONE EARL GREY &amp; CUCUMBER COLOGNE 30ML L2CL-01"/>
    <s v="EA"/>
    <n v="1"/>
    <n v="230"/>
    <n v="0"/>
    <n v="0"/>
    <n v="7"/>
    <n v="0"/>
  </r>
  <r>
    <x v="8"/>
    <s v="PERFUMES"/>
    <x v="2"/>
    <x v="4"/>
    <x v="3"/>
    <n v="110281683"/>
    <n v="690251000000"/>
    <s v="JO MALONE PEONY &amp; BLUSH SUEDE CANDLE 200G L3AG-01"/>
    <s v="EA"/>
    <n v="1"/>
    <n v="230"/>
    <n v="1"/>
    <n v="230"/>
    <n v="3"/>
    <n v="0"/>
  </r>
  <r>
    <x v="8"/>
    <s v="PERFUMES"/>
    <x v="2"/>
    <x v="2"/>
    <x v="3"/>
    <n v="110412868"/>
    <n v="690251000000"/>
    <s v="JO MALONE MIMOSA &amp; CARDAMOM COLOGNE 30ML L51A-01"/>
    <s v="EA"/>
    <n v="1"/>
    <n v="230"/>
    <n v="0"/>
    <n v="0"/>
    <n v="23"/>
    <n v="0"/>
  </r>
  <r>
    <x v="8"/>
    <s v="PERFUMES"/>
    <x v="2"/>
    <x v="2"/>
    <x v="2"/>
    <n v="110685028"/>
    <n v="690251000000"/>
    <s v="JO MALONE ENGLISH OAK &amp; HAZELNUT COLOGNE 30ML L6TE-01"/>
    <s v="EA"/>
    <n v="1"/>
    <n v="230"/>
    <n v="0"/>
    <n v="0"/>
    <n v="35"/>
    <n v="29"/>
  </r>
  <r>
    <x v="8"/>
    <s v="PERFUMES"/>
    <x v="2"/>
    <x v="2"/>
    <x v="3"/>
    <n v="110685028"/>
    <n v="690251000000"/>
    <s v="JO MALONE ENGLISH OAK &amp; HAZELNUT COLOGNE 30ML L6TE-01"/>
    <s v="EA"/>
    <n v="1"/>
    <n v="230"/>
    <n v="0"/>
    <n v="0"/>
    <n v="18"/>
    <n v="29"/>
  </r>
  <r>
    <x v="8"/>
    <s v="PERFUMES"/>
    <x v="2"/>
    <x v="2"/>
    <x v="0"/>
    <n v="111154132"/>
    <n v="690251000000"/>
    <s v="JO MALONE BLACKBERRY &amp; BAY COLOGNE 30ML PRE PACK L9PE-01"/>
    <s v="EA"/>
    <n v="1"/>
    <n v="230"/>
    <n v="0"/>
    <n v="0"/>
    <n v="0"/>
    <n v="0"/>
  </r>
  <r>
    <x v="8"/>
    <s v="PERFUMES"/>
    <x v="2"/>
    <x v="2"/>
    <x v="0"/>
    <n v="111154133"/>
    <n v="690251000000"/>
    <s v="JO MALONE ENGLISH PEAR &amp; FREESIA COLOGNE 30ML PRE PACK L9P6-01"/>
    <s v="EA"/>
    <n v="1"/>
    <n v="230"/>
    <n v="0"/>
    <n v="0"/>
    <n v="0"/>
    <n v="164"/>
  </r>
  <r>
    <x v="8"/>
    <s v="PERFUMES"/>
    <x v="2"/>
    <x v="2"/>
    <x v="5"/>
    <n v="111154133"/>
    <n v="690251000000"/>
    <s v="JO MALONE ENGLISH PEAR &amp; FREESIA COLOGNE 30ML PRE PACK L9P6-01"/>
    <s v="EA"/>
    <n v="1"/>
    <n v="230"/>
    <n v="0"/>
    <n v="0"/>
    <n v="2"/>
    <n v="164"/>
  </r>
  <r>
    <x v="8"/>
    <s v="PERFUMES"/>
    <x v="2"/>
    <x v="2"/>
    <x v="5"/>
    <n v="111154140"/>
    <n v="690251000000"/>
    <s v="JO MALONE WOOD SAGE &amp; SEA SALT COLOGNE 30ML PRE PACK L9P8-01"/>
    <s v="EA"/>
    <n v="1"/>
    <n v="230"/>
    <n v="0"/>
    <n v="0"/>
    <n v="1"/>
    <n v="483"/>
  </r>
  <r>
    <x v="8"/>
    <s v="PERFUMES"/>
    <x v="2"/>
    <x v="4"/>
    <x v="2"/>
    <n v="111451862"/>
    <n v="690251000000"/>
    <s v="JO MALONE HAND CREAM TRIO 3X30ML L8T0-01"/>
    <s v="EA"/>
    <n v="1"/>
    <n v="230"/>
    <n v="0"/>
    <n v="0"/>
    <n v="55"/>
    <n v="55"/>
  </r>
  <r>
    <x v="8"/>
    <s v="PERFUMES"/>
    <x v="2"/>
    <x v="1"/>
    <x v="2"/>
    <n v="111451863"/>
    <n v="690251000000"/>
    <s v="JO MALONE CHRISTMAS CRACKER BLUE STRIPES L8T1-01"/>
    <s v="EA"/>
    <n v="2"/>
    <n v="230"/>
    <n v="0"/>
    <n v="0"/>
    <n v="11"/>
    <n v="0"/>
  </r>
  <r>
    <x v="8"/>
    <s v="PERFUMES"/>
    <x v="2"/>
    <x v="4"/>
    <x v="2"/>
    <n v="111452539"/>
    <n v="690251000000"/>
    <s v="JO MALONE LIME &amp; BASIL HAND CREAM L9KK-01"/>
    <s v="EA"/>
    <n v="2"/>
    <n v="230"/>
    <n v="0"/>
    <n v="0"/>
    <n v="17"/>
    <n v="24"/>
  </r>
  <r>
    <x v="8"/>
    <s v="PERFUMES"/>
    <x v="2"/>
    <x v="4"/>
    <x v="3"/>
    <n v="111494517"/>
    <n v="690251000000"/>
    <s v="JO MALONE EP&amp;F DIFFUSER C001-01"/>
    <s v="EA"/>
    <n v="1"/>
    <n v="230"/>
    <n v="0"/>
    <n v="0"/>
    <n v="7"/>
    <n v="0"/>
  </r>
  <r>
    <x v="8"/>
    <s v="PERFUMES"/>
    <x v="2"/>
    <x v="1"/>
    <x v="3"/>
    <n v="110885067"/>
    <n v="690251000000"/>
    <s v="JO MALONE ASSORTED HAND CREAM TRIO 3X30ML L73W-01"/>
    <s v="EA"/>
    <n v="1"/>
    <n v="221"/>
    <n v="0"/>
    <n v="0"/>
    <n v="2"/>
    <n v="18"/>
  </r>
  <r>
    <x v="8"/>
    <s v="PERFUMES"/>
    <x v="5"/>
    <x v="3"/>
    <x v="1"/>
    <n v="111543703"/>
    <n v="22548422823"/>
    <s v="DKNY DELICIOUS DELIGHTS COOL SWIRL EDT 50ML 427P-01"/>
    <s v="EA"/>
    <n v="2"/>
    <n v="218"/>
    <n v="0"/>
    <n v="0"/>
    <n v="26"/>
    <n v="910"/>
  </r>
  <r>
    <x v="8"/>
    <s v="PERFUMES"/>
    <x v="2"/>
    <x v="4"/>
    <x v="2"/>
    <n v="110412895"/>
    <n v="690251000000"/>
    <s v="JO MALONE GERANIUM &amp; WALNUT BODY SCRUB 200G L4GK-01"/>
    <s v="EA"/>
    <n v="1"/>
    <n v="216"/>
    <n v="0"/>
    <n v="0"/>
    <n v="5"/>
    <n v="0"/>
  </r>
  <r>
    <x v="8"/>
    <s v="PERFUMES"/>
    <x v="6"/>
    <x v="4"/>
    <x v="1"/>
    <n v="111151330"/>
    <n v="811901000000"/>
    <s v="LE LABO ROSE 31 PERFUMING BODY LOTION 237 ML / 8 FL OZ BODLR31100"/>
    <s v="EA"/>
    <n v="1"/>
    <n v="216"/>
    <n v="0"/>
    <n v="0"/>
    <n v="7"/>
    <n v="0"/>
  </r>
  <r>
    <x v="8"/>
    <s v="PERFUMES"/>
    <x v="6"/>
    <x v="4"/>
    <x v="1"/>
    <n v="111151337"/>
    <n v="811901000000"/>
    <s v="LE LABO FLEUR D'ORANGER 27 MASSAGE &amp; BATH PERFUMING OIL 120ML BODOF27100"/>
    <s v="EA"/>
    <n v="1"/>
    <n v="216"/>
    <n v="0"/>
    <n v="0"/>
    <n v="4"/>
    <n v="0"/>
  </r>
  <r>
    <x v="8"/>
    <s v="PERFUMES"/>
    <x v="6"/>
    <x v="4"/>
    <x v="1"/>
    <n v="111151342"/>
    <n v="811901000000"/>
    <s v="LE LABO SANTAL 33 MASSAGE AND BATH PERFUMING OIL 120 ML / 4 FL OZ BODOS33100"/>
    <s v="EA"/>
    <n v="1"/>
    <n v="216"/>
    <n v="0"/>
    <n v="0"/>
    <n v="3"/>
    <n v="0"/>
  </r>
  <r>
    <x v="8"/>
    <s v="PERFUMES"/>
    <x v="8"/>
    <x v="1"/>
    <x v="0"/>
    <n v="111064735"/>
    <n v="22548400487"/>
    <s v="MICHAEL KORS TREX DELUXE MINI COFFRET 5TKM-01"/>
    <s v="EA"/>
    <n v="1"/>
    <n v="214"/>
    <n v="0"/>
    <n v="0"/>
    <n v="5"/>
    <n v="0"/>
  </r>
  <r>
    <x v="8"/>
    <s v="PERFUMES"/>
    <x v="3"/>
    <x v="0"/>
    <x v="0"/>
    <n v="110944884"/>
    <n v="20714849689"/>
    <s v="CLINIQUE HAPPY IN BLOOM EDP 50ML ZXR4-01"/>
    <s v="EA"/>
    <n v="1"/>
    <n v="210"/>
    <n v="0"/>
    <n v="0"/>
    <n v="2"/>
    <n v="0"/>
  </r>
  <r>
    <x v="8"/>
    <s v="PERFUMES"/>
    <x v="1"/>
    <x v="0"/>
    <x v="0"/>
    <n v="100172288"/>
    <n v="27131017752"/>
    <s v="E LAUDER YOUTH DEW EDP SPRAY 65 ML 0943-01"/>
    <s v="EA"/>
    <n v="1"/>
    <n v="201"/>
    <n v="0"/>
    <n v="0"/>
    <n v="14"/>
    <n v="85"/>
  </r>
  <r>
    <x v="8"/>
    <s v="PERFUMES"/>
    <x v="1"/>
    <x v="0"/>
    <x v="1"/>
    <n v="100172288"/>
    <n v="27131017752"/>
    <s v="E LAUDER YOUTH DEW EDP SPRAY 65 ML 0943-01"/>
    <s v="EA"/>
    <n v="1"/>
    <n v="201"/>
    <n v="0"/>
    <n v="0"/>
    <n v="12"/>
    <n v="85"/>
  </r>
  <r>
    <x v="8"/>
    <s v="PERFUMES"/>
    <x v="2"/>
    <x v="4"/>
    <x v="2"/>
    <n v="110412835"/>
    <n v="690251000000"/>
    <s v="JO MALONE NECTARINE BLOSSOM&amp;HONEY BODY&amp;HAND LOTION 250ML L4PP-01"/>
    <s v="EA"/>
    <n v="1"/>
    <n v="201"/>
    <n v="0"/>
    <n v="0"/>
    <n v="3"/>
    <n v="0"/>
  </r>
  <r>
    <x v="8"/>
    <s v="PERFUMES"/>
    <x v="2"/>
    <x v="4"/>
    <x v="2"/>
    <n v="110412836"/>
    <n v="690251000000"/>
    <s v="JO MALONE ORANGE BLOSSOM BODY&amp;HAND LOTION 250ML L4PR-01"/>
    <s v="EA"/>
    <n v="1"/>
    <n v="201"/>
    <n v="0"/>
    <n v="0"/>
    <n v="4"/>
    <n v="0"/>
  </r>
  <r>
    <x v="8"/>
    <s v="PERFUMES"/>
    <x v="2"/>
    <x v="4"/>
    <x v="2"/>
    <n v="110412838"/>
    <n v="690251000000"/>
    <s v="JO MALONE RED ROSES BODY&amp;HAND LOTION 250ML L4R5-01"/>
    <s v="EA"/>
    <n v="1"/>
    <n v="201"/>
    <n v="0"/>
    <n v="0"/>
    <n v="10"/>
    <n v="0"/>
  </r>
  <r>
    <x v="8"/>
    <s v="PERFUMES"/>
    <x v="2"/>
    <x v="4"/>
    <x v="2"/>
    <n v="110412930"/>
    <n v="690251000000"/>
    <s v="JO MALONE BLACKBERRY&amp;BAY BODY&amp;HAND LOTION 250ML L50M-01"/>
    <s v="EA"/>
    <n v="1"/>
    <n v="201"/>
    <n v="0"/>
    <n v="0"/>
    <n v="8"/>
    <n v="0"/>
  </r>
  <r>
    <x v="8"/>
    <s v="PERFUMES"/>
    <x v="2"/>
    <x v="4"/>
    <x v="2"/>
    <n v="110701913"/>
    <n v="690251000000"/>
    <s v="JO MALONE PEONY &amp; BLUSH SUEDE BODY &amp; HAND LOTION 250ML L6F4-01"/>
    <s v="EA"/>
    <n v="1"/>
    <n v="201"/>
    <n v="0"/>
    <n v="0"/>
    <n v="15"/>
    <n v="0"/>
  </r>
  <r>
    <x v="8"/>
    <s v="PERFUMES"/>
    <x v="1"/>
    <x v="1"/>
    <x v="4"/>
    <n v="111494516"/>
    <n v="887167000000"/>
    <s v="E LAUDER PURSE SPRAY COLLECTION 5X4ML RJ01-01"/>
    <s v="EA"/>
    <n v="1"/>
    <n v="199"/>
    <n v="0"/>
    <n v="0"/>
    <n v="31"/>
    <n v="137"/>
  </r>
  <r>
    <x v="8"/>
    <s v="PERFUMES"/>
    <x v="5"/>
    <x v="4"/>
    <x v="0"/>
    <n v="110122328"/>
    <n v="22548110430"/>
    <s v="DKNY BE DELICIOUS DEO LADIES AP STICK 2CHY 01"/>
    <s v="EA"/>
    <n v="2"/>
    <n v="188"/>
    <n v="0"/>
    <n v="0"/>
    <n v="10"/>
    <n v="0"/>
  </r>
  <r>
    <x v="8"/>
    <s v="PERFUMES"/>
    <x v="2"/>
    <x v="4"/>
    <x v="2"/>
    <n v="111396712"/>
    <n v="690251000000"/>
    <s v="JO MALONE ENGLISH PEAR &amp; FREESIA HAIR MIST 30ML L9C6-01"/>
    <s v="EA"/>
    <n v="1"/>
    <n v="183"/>
    <n v="0"/>
    <n v="0"/>
    <n v="17"/>
    <n v="1043"/>
  </r>
  <r>
    <x v="8"/>
    <s v="PERFUMES"/>
    <x v="2"/>
    <x v="4"/>
    <x v="2"/>
    <n v="111396714"/>
    <n v="690251000000"/>
    <s v="JO MALONE WILD BLUEBELL HAIR MIST 30ML L9C9-01"/>
    <s v="EA"/>
    <n v="1"/>
    <n v="183"/>
    <n v="0"/>
    <n v="0"/>
    <n v="21"/>
    <n v="1452"/>
  </r>
  <r>
    <x v="8"/>
    <s v="PERFUMES"/>
    <x v="5"/>
    <x v="3"/>
    <x v="3"/>
    <n v="111423812"/>
    <n v="22548414033"/>
    <s v="DKNY STORIES EDT 50ML 5YH8-01"/>
    <s v="EA"/>
    <n v="1"/>
    <n v="183"/>
    <n v="0"/>
    <n v="0"/>
    <n v="22"/>
    <n v="132"/>
  </r>
  <r>
    <x v="8"/>
    <s v="PERFUMES"/>
    <x v="5"/>
    <x v="1"/>
    <x v="3"/>
    <n v="110275418"/>
    <n v="22548296561"/>
    <s v="DKNY FRESH DELICIOUS DUO 2X30ML 56M6-01"/>
    <s v="EA"/>
    <n v="1"/>
    <n v="177"/>
    <n v="0"/>
    <n v="0"/>
    <n v="1"/>
    <n v="0"/>
  </r>
  <r>
    <x v="8"/>
    <s v="PERFUMES"/>
    <x v="6"/>
    <x v="4"/>
    <x v="1"/>
    <n v="111151348"/>
    <n v="811901000000"/>
    <s v="LE LABO FLEUR D'ORANGER 27 SHOWER GEL 237 ML / 8 FL OZ SHOGF27100"/>
    <s v="EA"/>
    <n v="1"/>
    <n v="177"/>
    <n v="0"/>
    <n v="0"/>
    <n v="15"/>
    <n v="0"/>
  </r>
  <r>
    <x v="8"/>
    <s v="PERFUMES"/>
    <x v="2"/>
    <x v="4"/>
    <x v="2"/>
    <n v="111451878"/>
    <n v="690251000000"/>
    <s v="JO MALONE ENGLISH PEAR &amp; FREESIA TRAVEL CANDLE 60G L71E-01"/>
    <s v="EA"/>
    <n v="2"/>
    <n v="168"/>
    <n v="0"/>
    <n v="0"/>
    <n v="20"/>
    <n v="22"/>
  </r>
  <r>
    <x v="8"/>
    <s v="PERFUMES"/>
    <x v="5"/>
    <x v="0"/>
    <x v="1"/>
    <n v="110151653"/>
    <n v="22548237564"/>
    <s v="DKNY GOLDEN DELICIOUS EDP 100ML 2WEC-01"/>
    <s v="EA"/>
    <n v="1"/>
    <n v="166"/>
    <n v="0"/>
    <n v="0"/>
    <n v="35"/>
    <n v="639"/>
  </r>
  <r>
    <x v="8"/>
    <s v="PERFUMES"/>
    <x v="5"/>
    <x v="0"/>
    <x v="4"/>
    <n v="110151653"/>
    <n v="22548237564"/>
    <s v="DKNY GOLDEN DELICIOUS EDP 100ML 2WEC-01"/>
    <s v="EA"/>
    <n v="1"/>
    <n v="166"/>
    <n v="0"/>
    <n v="0"/>
    <n v="29"/>
    <n v="639"/>
  </r>
  <r>
    <x v="8"/>
    <s v="PERFUMES"/>
    <x v="5"/>
    <x v="3"/>
    <x v="0"/>
    <n v="111593373"/>
    <n v="22548418109"/>
    <s v="DKNY ORIGINAL MEN SUMMER 100ML EDT 40NE-01"/>
    <s v="EA"/>
    <n v="1"/>
    <n v="166"/>
    <n v="1"/>
    <n v="166"/>
    <n v="36"/>
    <n v="233"/>
  </r>
  <r>
    <x v="8"/>
    <s v="PERFUMES"/>
    <x v="2"/>
    <x v="4"/>
    <x v="3"/>
    <n v="111423916"/>
    <n v="690251000000"/>
    <s v="JO MALONE POPPY &amp; BARLEY BODY &amp; HAND WASH LA02-01"/>
    <s v="EA"/>
    <n v="1"/>
    <n v="153"/>
    <n v="0"/>
    <n v="0"/>
    <n v="3"/>
    <n v="41"/>
  </r>
  <r>
    <x v="8"/>
    <s v="PERFUMES"/>
    <x v="2"/>
    <x v="4"/>
    <x v="2"/>
    <n v="111452537"/>
    <n v="690251000000"/>
    <s v="JO MALONE LIME &amp; BASIL EXFOLIATING SHOWER GEL 200ML L9KX-01"/>
    <s v="EA"/>
    <n v="1"/>
    <n v="153"/>
    <n v="0"/>
    <n v="0"/>
    <n v="14"/>
    <n v="12"/>
  </r>
  <r>
    <x v="8"/>
    <s v="PERFUMES"/>
    <x v="5"/>
    <x v="0"/>
    <x v="10"/>
    <n v="110032452"/>
    <n v="22548172971"/>
    <s v="DKNY FRESH BLOSSOM EDP 100ML 2HWL-01"/>
    <s v="EA"/>
    <n v="1"/>
    <n v="146"/>
    <n v="0"/>
    <n v="0"/>
    <n v="13"/>
    <n v="1645"/>
  </r>
  <r>
    <x v="8"/>
    <s v="PERFUMES"/>
    <x v="10"/>
    <x v="4"/>
    <x v="1"/>
    <n v="102017660"/>
    <n v="22548004685"/>
    <s v="ARAMIS CLASSIC 24HOUR DEO SPRAY 2892-02"/>
    <s v="EA"/>
    <n v="1"/>
    <n v="115"/>
    <n v="0"/>
    <n v="0"/>
    <n v="14"/>
    <n v="15"/>
  </r>
  <r>
    <x v="8"/>
    <s v="PERFUMES"/>
    <x v="2"/>
    <x v="2"/>
    <x v="2"/>
    <n v="111154152"/>
    <n v="690251000000"/>
    <s v="JO MALONE FRAG COMBINING PALETTE 3G L7XL-01"/>
    <s v="EA"/>
    <n v="1"/>
    <n v="115"/>
    <n v="0"/>
    <n v="0"/>
    <n v="14"/>
    <n v="147"/>
  </r>
  <r>
    <x v="8"/>
    <s v="PERFUMES"/>
    <x v="2"/>
    <x v="1"/>
    <x v="2"/>
    <n v="111451864"/>
    <n v="690251000000"/>
    <s v="JO MALONE CHRISTMAS CRACKER GREEN &amp; GOLD STRIPES L980-01"/>
    <s v="EA"/>
    <n v="1"/>
    <n v="115"/>
    <n v="0"/>
    <n v="0"/>
    <n v="11"/>
    <n v="0"/>
  </r>
  <r>
    <x v="8"/>
    <s v="PERFUMES"/>
    <x v="2"/>
    <x v="4"/>
    <x v="2"/>
    <n v="111452540"/>
    <n v="690251000000"/>
    <s v="JO MALONE ENGLISH PEAR &amp; FREESIA HAND CREAM L9KL-01"/>
    <s v="EA"/>
    <n v="1"/>
    <n v="115"/>
    <n v="0"/>
    <n v="0"/>
    <n v="19"/>
    <n v="31"/>
  </r>
  <r>
    <x v="8"/>
    <s v="PERFUMES"/>
    <x v="2"/>
    <x v="4"/>
    <x v="2"/>
    <n v="111452541"/>
    <n v="690251000000"/>
    <s v="JO MALONE PEONY &amp; BLUSH SUEDE HAND CREAM L9KM-01"/>
    <s v="EA"/>
    <n v="1"/>
    <n v="115"/>
    <n v="0"/>
    <n v="0"/>
    <n v="13"/>
    <n v="0"/>
  </r>
  <r>
    <x v="8"/>
    <s v="PERFUMES"/>
    <x v="5"/>
    <x v="3"/>
    <x v="3"/>
    <n v="111543703"/>
    <n v="22548422823"/>
    <s v="DKNY DELICIOUS DELIGHTS COOL SWIRL EDT 50ML 427P-01"/>
    <s v="EA"/>
    <n v="1"/>
    <n v="109"/>
    <n v="0"/>
    <n v="0"/>
    <n v="24"/>
    <n v="910"/>
  </r>
  <r>
    <x v="8"/>
    <s v="PERFUMES"/>
    <x v="5"/>
    <x v="3"/>
    <x v="4"/>
    <n v="111543703"/>
    <n v="22548422823"/>
    <s v="DKNY DELICIOUS DELIGHTS COOL SWIRL EDT 50ML 427P-01"/>
    <s v="EA"/>
    <n v="1"/>
    <n v="109"/>
    <n v="0"/>
    <n v="0"/>
    <n v="26"/>
    <n v="910"/>
  </r>
  <r>
    <x v="8"/>
    <s v="PERFUMES"/>
    <x v="5"/>
    <x v="3"/>
    <x v="3"/>
    <n v="111614221"/>
    <n v="22548422830"/>
    <s v="DKNY DELICIOUS DELIGHTS FRUITY ROOTY EDT 50ML 427R-01"/>
    <s v="EA"/>
    <n v="1"/>
    <n v="109"/>
    <n v="0"/>
    <n v="0"/>
    <n v="14"/>
    <n v="346"/>
  </r>
  <r>
    <x v="8"/>
    <s v="PERFUMES"/>
    <x v="7"/>
    <x v="2"/>
    <x v="10"/>
    <n v="101119324"/>
    <n v="22548024324"/>
    <s v="TOMMY HILFIGER MEN EDT 100ML 2692-02"/>
    <s v="EA"/>
    <n v="1"/>
    <n v="96"/>
    <n v="0"/>
    <n v="0"/>
    <n v="16"/>
    <n v="1693"/>
  </r>
  <r>
    <x v="8"/>
    <s v="PERFUMES"/>
    <x v="2"/>
    <x v="4"/>
    <x v="3"/>
    <n v="111451878"/>
    <n v="690251000000"/>
    <s v="JO MALONE ENGLISH PEAR &amp; FREESIA TRAVEL CANDLE 60G L71E-01"/>
    <s v="EA"/>
    <n v="1"/>
    <n v="84"/>
    <n v="0"/>
    <n v="0"/>
    <n v="4"/>
    <n v="22"/>
  </r>
  <r>
    <x v="8"/>
    <s v="PERFUMES"/>
    <x v="2"/>
    <x v="4"/>
    <x v="2"/>
    <n v="110541984"/>
    <n v="690251000000"/>
    <s v="JO MALONE LIME BASIL &amp; MANDARIN BATH SOAP 100G L64N-01"/>
    <s v="EA"/>
    <n v="1"/>
    <n v="78"/>
    <n v="0"/>
    <n v="0"/>
    <n v="6"/>
    <n v="0"/>
  </r>
  <r>
    <x v="8"/>
    <s v="PERFUMES"/>
    <x v="2"/>
    <x v="4"/>
    <x v="2"/>
    <n v="110541985"/>
    <n v="690251000000"/>
    <s v="JO MALONE POMEGRANATE NOIR BATH SOAP 100G L64P-01"/>
    <s v="EA"/>
    <n v="1"/>
    <n v="78"/>
    <n v="0"/>
    <n v="0"/>
    <n v="3"/>
    <n v="0"/>
  </r>
  <r>
    <x v="8"/>
    <s v="PERFUMES"/>
    <x v="2"/>
    <x v="4"/>
    <x v="2"/>
    <n v="110541987"/>
    <n v="690251000000"/>
    <s v="JO MALONE RED ROSES BATH SOAP 100G L64T-01"/>
    <s v="EA"/>
    <n v="1"/>
    <n v="78"/>
    <n v="0"/>
    <n v="0"/>
    <n v="8"/>
    <n v="0"/>
  </r>
  <r>
    <x v="8"/>
    <s v="PERFUMES"/>
    <x v="2"/>
    <x v="2"/>
    <x v="2"/>
    <n v="111154155"/>
    <n v="690251000000"/>
    <s v="JO MALONE P&amp;BS SOLID SCENT REFILL 3G L7XP-01"/>
    <s v="EA"/>
    <n v="1"/>
    <n v="67"/>
    <n v="0"/>
    <n v="0"/>
    <n v="12"/>
    <n v="98"/>
  </r>
  <r>
    <x v="8"/>
    <s v="PERFUMES"/>
    <x v="2"/>
    <x v="2"/>
    <x v="2"/>
    <n v="111154158"/>
    <n v="690251000000"/>
    <s v="JO MALONE PN SOLID SCENT REFILL 3G L7XX-01"/>
    <s v="EA"/>
    <n v="1"/>
    <n v="67"/>
    <n v="0"/>
    <n v="0"/>
    <n v="21"/>
    <n v="0"/>
  </r>
  <r>
    <x v="8"/>
    <s v="PERFUMES"/>
    <x v="2"/>
    <x v="2"/>
    <x v="3"/>
    <n v="110246757"/>
    <n v="690251000000"/>
    <s v="JO MALONE EARL GREY &amp; CUCUMBER COLOGNE 100ML L38L-01"/>
    <s v="EA"/>
    <n v="-1"/>
    <n v="-470"/>
    <n v="0"/>
    <n v="0"/>
    <n v="7"/>
    <n v="0"/>
  </r>
  <r>
    <x v="9"/>
    <s v="COSMETICS"/>
    <x v="11"/>
    <x v="5"/>
    <x v="0"/>
    <n v="102202379"/>
    <n v="747930000000"/>
    <s v="CREME DE LA MER NOURISHER 500ML 20RP 01"/>
    <s v="EA"/>
    <n v="2"/>
    <n v="14832"/>
    <n v="0"/>
    <n v="0"/>
    <n v="0"/>
    <n v="0"/>
  </r>
  <r>
    <x v="9"/>
    <s v="COSMETICS"/>
    <x v="1"/>
    <x v="5"/>
    <x v="0"/>
    <n v="111105496"/>
    <n v="887167000000"/>
    <s v="ESTEE LAUDER ADVANCED NIGHT REPAIR SERUM 100ML DUO SET TREC P85W-01"/>
    <s v="EA"/>
    <n v="9"/>
    <n v="9693"/>
    <n v="1"/>
    <n v="1077"/>
    <n v="40"/>
    <n v="1321"/>
  </r>
  <r>
    <x v="9"/>
    <s v="COSMETICS"/>
    <x v="1"/>
    <x v="5"/>
    <x v="0"/>
    <n v="110273894"/>
    <n v="27131268864"/>
    <s v="E LAUDER ANR SYNC RECOVERY COMPLEX II 100ML YF4H-01"/>
    <s v="EA"/>
    <n v="13"/>
    <n v="7787"/>
    <n v="0"/>
    <n v="0"/>
    <n v="47"/>
    <n v="597"/>
  </r>
  <r>
    <x v="9"/>
    <s v="COSMETICS"/>
    <x v="11"/>
    <x v="5"/>
    <x v="0"/>
    <n v="110275677"/>
    <n v="747930000000"/>
    <s v="CREME DE LA MER MOISTURIZING SOFT CREAM 100ML 53CM-01"/>
    <s v="EA"/>
    <n v="4"/>
    <n v="6796"/>
    <n v="0"/>
    <n v="0"/>
    <n v="23"/>
    <n v="19"/>
  </r>
  <r>
    <x v="9"/>
    <s v="COSMETICS"/>
    <x v="11"/>
    <x v="5"/>
    <x v="1"/>
    <n v="111543765"/>
    <n v="747930000000"/>
    <s v="CRME DE LAMER THE CONCENTRATE DUO 5Y14-01"/>
    <s v="EA"/>
    <n v="2"/>
    <n v="6716"/>
    <n v="0"/>
    <n v="0"/>
    <n v="4"/>
    <n v="0"/>
  </r>
  <r>
    <x v="9"/>
    <s v="COSMETICS"/>
    <x v="11"/>
    <x v="5"/>
    <x v="1"/>
    <n v="102202391"/>
    <n v="747930000000"/>
    <s v="CREME DE LA MER MOISTURIZING CREME 60ML 3320-02"/>
    <s v="EA"/>
    <n v="6"/>
    <n v="6606"/>
    <n v="0"/>
    <n v="0"/>
    <n v="23"/>
    <n v="498"/>
  </r>
  <r>
    <x v="9"/>
    <s v="COSMETICS"/>
    <x v="12"/>
    <x v="6"/>
    <x v="7"/>
    <n v="111451897"/>
    <n v="773603000000"/>
    <s v="MAC TR EXCL IN EXTRM DIM X 2 SHWK-01"/>
    <s v="EA"/>
    <n v="38"/>
    <n v="6156"/>
    <n v="6"/>
    <n v="972"/>
    <n v="17"/>
    <n v="247"/>
  </r>
  <r>
    <x v="9"/>
    <s v="COSMETICS"/>
    <x v="11"/>
    <x v="5"/>
    <x v="0"/>
    <n v="111311565"/>
    <n v="747930000000"/>
    <s v="CRME DE LAMER THE CONCENTRATE 50ML 5R2G-01"/>
    <s v="EA"/>
    <n v="3"/>
    <n v="5598"/>
    <n v="1"/>
    <n v="1866"/>
    <n v="87"/>
    <n v="611"/>
  </r>
  <r>
    <x v="9"/>
    <s v="COSMETICS"/>
    <x v="11"/>
    <x v="5"/>
    <x v="1"/>
    <n v="110204251"/>
    <n v="747930000000"/>
    <s v="CREME DE LA MER MOISTURIZING SOFT CREME 60ML 2WHL-01"/>
    <s v="EA"/>
    <n v="5"/>
    <n v="5505"/>
    <n v="0"/>
    <n v="0"/>
    <n v="36"/>
    <n v="546"/>
  </r>
  <r>
    <x v="9"/>
    <s v="COSMETICS"/>
    <x v="12"/>
    <x v="6"/>
    <x v="7"/>
    <n v="111426121"/>
    <n v="773603000000"/>
    <s v="MAC MC FY20 ME &amp; INDIA LIPSTICK TRIO LL SJH7-01"/>
    <s v="EA"/>
    <n v="26"/>
    <n v="5278"/>
    <n v="2"/>
    <n v="406"/>
    <n v="1"/>
    <n v="0"/>
  </r>
  <r>
    <x v="9"/>
    <s v="COSMETICS"/>
    <x v="11"/>
    <x v="5"/>
    <x v="3"/>
    <n v="102208622"/>
    <n v="747930000000"/>
    <s v="CREME DE LA MER MOISTURIZING CREME 100ML 28EP-01"/>
    <s v="EA"/>
    <n v="3"/>
    <n v="5097"/>
    <n v="0"/>
    <n v="0"/>
    <n v="65"/>
    <n v="1197"/>
  </r>
  <r>
    <x v="9"/>
    <s v="COSMETICS"/>
    <x v="11"/>
    <x v="5"/>
    <x v="1"/>
    <n v="110275677"/>
    <n v="747930000000"/>
    <s v="CREME DE LA MER MOISTURIZING SOFT CREAM 100ML 53CM-01"/>
    <s v="EA"/>
    <n v="3"/>
    <n v="5097"/>
    <n v="0"/>
    <n v="0"/>
    <n v="15"/>
    <n v="19"/>
  </r>
  <r>
    <x v="9"/>
    <s v="COSMETICS"/>
    <x v="1"/>
    <x v="5"/>
    <x v="0"/>
    <n v="111521916"/>
    <n v="887167000000"/>
    <s v="ESTEE LAUDER NIGHTTIME EXPERTS SET"/>
    <s v="EA"/>
    <n v="7"/>
    <n v="4977"/>
    <n v="1"/>
    <n v="711"/>
    <n v="34"/>
    <n v="2955"/>
  </r>
  <r>
    <x v="9"/>
    <s v="COSMETICS"/>
    <x v="11"/>
    <x v="5"/>
    <x v="1"/>
    <n v="111543766"/>
    <n v="747930000000"/>
    <s v="CREME DE LAMER ARRIVE HYDRATED SET 10PCS 40T2-01"/>
    <s v="EA"/>
    <n v="2"/>
    <n v="4484"/>
    <n v="0"/>
    <n v="0"/>
    <n v="25"/>
    <n v="566"/>
  </r>
  <r>
    <x v="9"/>
    <s v="COSMETICS"/>
    <x v="1"/>
    <x v="5"/>
    <x v="1"/>
    <n v="111079657"/>
    <n v="887167000000"/>
    <s v="E LAUDER ANR EYE SUPERCHARGED DUO 2X15ML P4RY-01"/>
    <s v="EA"/>
    <n v="11"/>
    <n v="4378"/>
    <n v="0"/>
    <n v="0"/>
    <n v="36"/>
    <n v="3592"/>
  </r>
  <r>
    <x v="9"/>
    <s v="COSMETICS"/>
    <x v="11"/>
    <x v="5"/>
    <x v="1"/>
    <n v="111543764"/>
    <n v="747930000000"/>
    <s v="CRME DE LAMER THE NEW EYE CONCENTRATE 40HW-01"/>
    <s v="EA"/>
    <n v="5"/>
    <n v="4310"/>
    <n v="0"/>
    <n v="0"/>
    <n v="37"/>
    <n v="216"/>
  </r>
  <r>
    <x v="9"/>
    <s v="COSMETICS"/>
    <x v="11"/>
    <x v="5"/>
    <x v="0"/>
    <n v="111543767"/>
    <n v="747930000000"/>
    <s v="CRME DE LAMER RO DUO DDF EXCLUSIVE 41TF-01"/>
    <s v="EA"/>
    <n v="3"/>
    <n v="4134"/>
    <n v="1"/>
    <n v="1378"/>
    <n v="84"/>
    <n v="1642"/>
  </r>
  <r>
    <x v="9"/>
    <s v="COSMETICS"/>
    <x v="11"/>
    <x v="5"/>
    <x v="0"/>
    <n v="110105688"/>
    <n v="747930000000"/>
    <s v="CREME DE LA MER EYE BALM INTENSE 15ML 2NF3 01"/>
    <s v="EA"/>
    <n v="5"/>
    <n v="3830"/>
    <n v="0"/>
    <n v="0"/>
    <n v="80"/>
    <n v="97"/>
  </r>
  <r>
    <x v="9"/>
    <s v="COSMETICS"/>
    <x v="11"/>
    <x v="5"/>
    <x v="1"/>
    <n v="111311565"/>
    <n v="747930000000"/>
    <s v="CRME DE LAMER THE CONCENTRATE 50ML 5R2G-01"/>
    <s v="EA"/>
    <n v="2"/>
    <n v="3732"/>
    <n v="0"/>
    <n v="0"/>
    <n v="31"/>
    <n v="611"/>
  </r>
  <r>
    <x v="9"/>
    <s v="COSMETICS"/>
    <x v="11"/>
    <x v="5"/>
    <x v="0"/>
    <n v="111451800"/>
    <n v="747930000000"/>
    <s v="CREME DE LAMER THE GENAISSANCE DE LA MER COLLECTION 3PCS 5XMR-01"/>
    <s v="EA"/>
    <n v="1"/>
    <n v="3660"/>
    <n v="0"/>
    <n v="0"/>
    <n v="24"/>
    <n v="561"/>
  </r>
  <r>
    <x v="9"/>
    <s v="COSMETICS"/>
    <x v="11"/>
    <x v="5"/>
    <x v="1"/>
    <n v="110275684"/>
    <n v="747930000000"/>
    <s v="CREME DE LA MER THE CLEANSING FOAM 51T4-01"/>
    <s v="EA"/>
    <n v="10"/>
    <n v="3450"/>
    <n v="0"/>
    <n v="0"/>
    <n v="44"/>
    <n v="254"/>
  </r>
  <r>
    <x v="9"/>
    <s v="COSMETICS"/>
    <x v="11"/>
    <x v="5"/>
    <x v="0"/>
    <n v="111543764"/>
    <n v="747930000000"/>
    <s v="CRME DE LAMER THE NEW EYE CONCENTRATE 40HW-01"/>
    <s v="EA"/>
    <n v="4"/>
    <n v="3448"/>
    <n v="0"/>
    <n v="0"/>
    <n v="83"/>
    <n v="216"/>
  </r>
  <r>
    <x v="9"/>
    <s v="COSMETICS"/>
    <x v="11"/>
    <x v="5"/>
    <x v="1"/>
    <n v="102208622"/>
    <n v="747930000000"/>
    <s v="CREME DE LA MER MOISTURIZING CREME 100ML 28EP-01"/>
    <s v="EA"/>
    <n v="2"/>
    <n v="3398"/>
    <n v="0"/>
    <n v="0"/>
    <n v="57"/>
    <n v="1197"/>
  </r>
  <r>
    <x v="9"/>
    <s v="COSMETICS"/>
    <x v="1"/>
    <x v="5"/>
    <x v="0"/>
    <n v="110521095"/>
    <n v="887167000000"/>
    <s v="E LAUDER REVITALIZING SUPREME PLUS ANTI-AGING CREAM 50ML RJ18-01"/>
    <s v="EA"/>
    <n v="10"/>
    <n v="3350"/>
    <n v="0"/>
    <n v="0"/>
    <n v="20"/>
    <n v="313"/>
  </r>
  <r>
    <x v="9"/>
    <s v="COSMETICS"/>
    <x v="11"/>
    <x v="5"/>
    <x v="0"/>
    <n v="110275691"/>
    <n v="747930000000"/>
    <s v="CREME DE LA MER THE TREATMENT LOTION 150ML 51KA-01"/>
    <s v="EA"/>
    <n v="6"/>
    <n v="3306"/>
    <n v="0"/>
    <n v="0"/>
    <n v="76"/>
    <n v="6974"/>
  </r>
  <r>
    <x v="9"/>
    <s v="COSMETICS"/>
    <x v="11"/>
    <x v="5"/>
    <x v="0"/>
    <n v="102202391"/>
    <n v="747930000000"/>
    <s v="CREME DE LA MER MOISTURIZING CREME 60ML 3320-02"/>
    <s v="EA"/>
    <n v="3"/>
    <n v="3303"/>
    <n v="1"/>
    <n v="1101"/>
    <n v="54"/>
    <n v="498"/>
  </r>
  <r>
    <x v="9"/>
    <s v="COSMETICS"/>
    <x v="12"/>
    <x v="6"/>
    <x v="7"/>
    <n v="110413857"/>
    <n v="773602000000"/>
    <s v="MAC MATTE LIPSTICK MEHR M2LP-70"/>
    <s v="EA"/>
    <n v="39"/>
    <n v="3120"/>
    <n v="1"/>
    <n v="80"/>
    <n v="59"/>
    <n v="590"/>
  </r>
  <r>
    <x v="9"/>
    <s v="COSMETICS"/>
    <x v="3"/>
    <x v="5"/>
    <x v="0"/>
    <n v="111126062"/>
    <n v="20714987541"/>
    <s v="CLINIQUE LOVES DUBAI EXCLUSIVE SET"/>
    <s v="EA"/>
    <n v="8"/>
    <n v="3096"/>
    <n v="0"/>
    <n v="0"/>
    <n v="14"/>
    <n v="1010"/>
  </r>
  <r>
    <x v="9"/>
    <s v="COSMETICS"/>
    <x v="12"/>
    <x v="6"/>
    <x v="7"/>
    <n v="111368850"/>
    <n v="773603000000"/>
    <s v="MAC F19 DDF EXCL LIP KIT SHTA01"/>
    <s v="EA"/>
    <n v="14"/>
    <n v="3066"/>
    <n v="1"/>
    <n v="219"/>
    <n v="66"/>
    <n v="3560"/>
  </r>
  <r>
    <x v="9"/>
    <s v="COSMETICS"/>
    <x v="1"/>
    <x v="5"/>
    <x v="1"/>
    <n v="110533002"/>
    <n v="887167000000"/>
    <s v="E LAUDER ANR ESSENTIALS SET RPMY-01"/>
    <s v="EA"/>
    <n v="3"/>
    <n v="3000"/>
    <n v="0"/>
    <n v="0"/>
    <n v="27"/>
    <n v="606"/>
  </r>
  <r>
    <x v="9"/>
    <s v="COSMETICS"/>
    <x v="11"/>
    <x v="5"/>
    <x v="0"/>
    <n v="102202392"/>
    <n v="747930000000"/>
    <s v="CREME DE LA MER MOISTURIZING CREME 30ML 3328-02"/>
    <s v="EA"/>
    <n v="5"/>
    <n v="2990"/>
    <n v="1"/>
    <n v="598"/>
    <n v="28"/>
    <n v="1024"/>
  </r>
  <r>
    <x v="9"/>
    <s v="COSMETICS"/>
    <x v="11"/>
    <x v="5"/>
    <x v="0"/>
    <n v="111482550"/>
    <n v="747930000000"/>
    <s v="CREME DE LAMER THE SMOOTHING CONTOUR COLLECTION 5Y10-01"/>
    <s v="EA"/>
    <n v="1"/>
    <n v="2873"/>
    <n v="0"/>
    <n v="0"/>
    <n v="22"/>
    <n v="352"/>
  </r>
  <r>
    <x v="9"/>
    <s v="COSMETICS"/>
    <x v="11"/>
    <x v="5"/>
    <x v="1"/>
    <n v="111482550"/>
    <n v="747930000000"/>
    <s v="CREME DE LAMER THE SMOOTHING CONTOUR COLLECTION 5Y10-01"/>
    <s v="EA"/>
    <n v="1"/>
    <n v="2873"/>
    <n v="0"/>
    <n v="0"/>
    <n v="19"/>
    <n v="352"/>
  </r>
  <r>
    <x v="9"/>
    <s v="COSMETICS"/>
    <x v="3"/>
    <x v="5"/>
    <x v="4"/>
    <n v="111126062"/>
    <n v="20714987541"/>
    <s v="CLINIQUE LOVES DUBAI EXCLUSIVE SET"/>
    <s v="EA"/>
    <n v="7"/>
    <n v="2709"/>
    <n v="0"/>
    <n v="0"/>
    <n v="10"/>
    <n v="1010"/>
  </r>
  <r>
    <x v="9"/>
    <s v="COSMETICS"/>
    <x v="3"/>
    <x v="5"/>
    <x v="0"/>
    <n v="110208481"/>
    <n v="20714202835"/>
    <s v="CLINIQUE ALL ABOUT EYES 30ML 6A02-01"/>
    <s v="EA"/>
    <n v="12"/>
    <n v="2700"/>
    <n v="0"/>
    <n v="0"/>
    <n v="25"/>
    <n v="373"/>
  </r>
  <r>
    <x v="9"/>
    <s v="COSMETICS"/>
    <x v="12"/>
    <x v="6"/>
    <x v="4"/>
    <n v="111426121"/>
    <n v="773603000000"/>
    <s v="MAC MC FY20 ME &amp; INDIA LIPSTICK TRIO LL SJH7-01"/>
    <s v="EA"/>
    <n v="13"/>
    <n v="2639"/>
    <n v="0"/>
    <n v="0"/>
    <n v="1"/>
    <n v="0"/>
  </r>
  <r>
    <x v="9"/>
    <s v="COSMETICS"/>
    <x v="11"/>
    <x v="5"/>
    <x v="1"/>
    <n v="111423918"/>
    <n v="747930000000"/>
    <s v="CREME DE LAMER REGENERATING SERUM 30ML 5R0P-01"/>
    <s v="EA"/>
    <n v="2"/>
    <n v="2632"/>
    <n v="0"/>
    <n v="0"/>
    <n v="24"/>
    <n v="83"/>
  </r>
  <r>
    <x v="9"/>
    <s v="COSMETICS"/>
    <x v="12"/>
    <x v="6"/>
    <x v="7"/>
    <n v="111613591"/>
    <n v="773603000000"/>
    <s v="MAC TRAVEL EXCLUSIVE COOL LOOKS IN A BOX SHXA-01"/>
    <s v="EA"/>
    <n v="13"/>
    <n v="2613"/>
    <n v="2"/>
    <n v="402"/>
    <n v="19"/>
    <n v="411"/>
  </r>
  <r>
    <x v="9"/>
    <s v="COSMETICS"/>
    <x v="11"/>
    <x v="5"/>
    <x v="0"/>
    <n v="110296842"/>
    <n v="747930000000"/>
    <s v="CREME DE LA MER THE LIFTING CONTOUR SERUM 30ML 57KY-01"/>
    <s v="EA"/>
    <n v="2"/>
    <n v="2536"/>
    <n v="0"/>
    <n v="0"/>
    <n v="25"/>
    <n v="16"/>
  </r>
  <r>
    <x v="9"/>
    <s v="COSMETICS"/>
    <x v="11"/>
    <x v="5"/>
    <x v="0"/>
    <n v="110640680"/>
    <n v="747930000000"/>
    <s v="LA MER GENAISSANCE EYE AND EXPRESSION CREAM 15ML 5J8T-01"/>
    <s v="EA"/>
    <n v="2"/>
    <n v="2536"/>
    <n v="0"/>
    <n v="0"/>
    <n v="24"/>
    <n v="0"/>
  </r>
  <r>
    <x v="9"/>
    <s v="COSMETICS"/>
    <x v="3"/>
    <x v="5"/>
    <x v="0"/>
    <n v="111154123"/>
    <n v="20714984885"/>
    <s v="CLINIQUE ID DDMG FATIGUE KHC2-01"/>
    <s v="EA"/>
    <n v="14"/>
    <n v="2422"/>
    <n v="2"/>
    <n v="346"/>
    <n v="0"/>
    <n v="0"/>
  </r>
  <r>
    <x v="9"/>
    <s v="COSMETICS"/>
    <x v="3"/>
    <x v="5"/>
    <x v="0"/>
    <n v="111369483"/>
    <n v="20714947569"/>
    <s v="CLINIQUE GREAT SKIN ALWAYS KAEG-01"/>
    <s v="EA"/>
    <n v="7"/>
    <n v="2422"/>
    <n v="0"/>
    <n v="0"/>
    <n v="16"/>
    <n v="0"/>
  </r>
  <r>
    <x v="9"/>
    <s v="COSMETICS"/>
    <x v="11"/>
    <x v="5"/>
    <x v="0"/>
    <n v="110275684"/>
    <n v="747930000000"/>
    <s v="CREME DE LA MER THE CLEANSING FOAM 51T4-01"/>
    <s v="EA"/>
    <n v="7"/>
    <n v="2415"/>
    <n v="2"/>
    <n v="690"/>
    <n v="44"/>
    <n v="254"/>
  </r>
  <r>
    <x v="9"/>
    <s v="COSMETICS"/>
    <x v="12"/>
    <x v="6"/>
    <x v="7"/>
    <n v="111613592"/>
    <n v="773603000000"/>
    <s v="MAC TRAVEL EXCLUSIVE WARM LOOKS IN A BOX SHXC-01"/>
    <s v="EA"/>
    <n v="12"/>
    <n v="2412"/>
    <n v="1"/>
    <n v="201"/>
    <n v="45"/>
    <n v="117"/>
  </r>
  <r>
    <x v="9"/>
    <s v="COSMETICS"/>
    <x v="1"/>
    <x v="5"/>
    <x v="1"/>
    <n v="110273894"/>
    <n v="27131268864"/>
    <s v="E LAUDER ANR SYNC RECOVERY COMPLEX II 100ML YF4H-01"/>
    <s v="EA"/>
    <n v="4"/>
    <n v="2396"/>
    <n v="1"/>
    <n v="599"/>
    <n v="27"/>
    <n v="597"/>
  </r>
  <r>
    <x v="9"/>
    <s v="COSMETICS"/>
    <x v="1"/>
    <x v="5"/>
    <x v="3"/>
    <n v="111398698"/>
    <n v="887167000000"/>
    <s v="E LAUDER ANR SERUM 50ML +INTENSE RESET CON SET PCN3-01"/>
    <s v="EA"/>
    <n v="4"/>
    <n v="2356"/>
    <n v="0"/>
    <n v="0"/>
    <n v="10"/>
    <n v="1"/>
  </r>
  <r>
    <x v="9"/>
    <s v="COSMETICS"/>
    <x v="1"/>
    <x v="5"/>
    <x v="1"/>
    <n v="111311594"/>
    <n v="887167000000"/>
    <s v="ESTEE LAUDER RE-NUTRIV ULTIMATE LIFT REGENERATING YOUTH PRECIOUS COLLECTION P42E-01"/>
    <s v="EA"/>
    <n v="1"/>
    <n v="2339"/>
    <n v="0"/>
    <n v="0"/>
    <n v="10"/>
    <n v="38"/>
  </r>
  <r>
    <x v="9"/>
    <s v="COSMETICS"/>
    <x v="1"/>
    <x v="5"/>
    <x v="4"/>
    <n v="111311594"/>
    <n v="887167000000"/>
    <s v="ESTEE LAUDER RE-NUTRIV ULTIMATE LIFT REGENERATING YOUTH PRECIOUS COLLECTION P42E-01"/>
    <s v="EA"/>
    <n v="1"/>
    <n v="2339"/>
    <n v="0"/>
    <n v="0"/>
    <n v="15"/>
    <n v="38"/>
  </r>
  <r>
    <x v="9"/>
    <s v="COSMETICS"/>
    <x v="12"/>
    <x v="6"/>
    <x v="7"/>
    <n v="102205248"/>
    <n v="773602000000"/>
    <s v="MAC STUDIOFIX POWDER FOUNDATION NC42 M510-58"/>
    <s v="EA"/>
    <n v="18"/>
    <n v="2322"/>
    <n v="3"/>
    <n v="387"/>
    <n v="91"/>
    <n v="916"/>
  </r>
  <r>
    <x v="9"/>
    <s v="COSMETICS"/>
    <x v="12"/>
    <x v="6"/>
    <x v="7"/>
    <n v="111531853"/>
    <n v="773603000000"/>
    <s v="MAC LIPSTICK RUBY WOO SJ2C-52"/>
    <s v="EA"/>
    <n v="26"/>
    <n v="2262"/>
    <n v="1"/>
    <n v="87"/>
    <n v="12"/>
    <n v="223"/>
  </r>
  <r>
    <x v="9"/>
    <s v="COSMETICS"/>
    <x v="12"/>
    <x v="6"/>
    <x v="7"/>
    <n v="111397243"/>
    <n v="773603000000"/>
    <s v="MAC TRAVEL EXCLUSIVE: PREP + PRIME FIX+ X 2 SHWW-01"/>
    <s v="EA"/>
    <n v="13"/>
    <n v="2249"/>
    <n v="2"/>
    <n v="346"/>
    <n v="88"/>
    <n v="1298"/>
  </r>
  <r>
    <x v="9"/>
    <s v="COSMETICS"/>
    <x v="11"/>
    <x v="5"/>
    <x v="0"/>
    <n v="111543766"/>
    <n v="747930000000"/>
    <s v="CREME DE LAMER ARRIVE HYDRATED SET 10PCS 40T2-01"/>
    <s v="EA"/>
    <n v="1"/>
    <n v="2242"/>
    <n v="0"/>
    <n v="0"/>
    <n v="32"/>
    <n v="566"/>
  </r>
  <r>
    <x v="9"/>
    <s v="COSMETICS"/>
    <x v="11"/>
    <x v="5"/>
    <x v="3"/>
    <n v="111543766"/>
    <n v="747930000000"/>
    <s v="CREME DE LAMER ARRIVE HYDRATED SET 10PCS 40T2-01"/>
    <s v="EA"/>
    <n v="1"/>
    <n v="2242"/>
    <n v="0"/>
    <n v="0"/>
    <n v="25"/>
    <n v="566"/>
  </r>
  <r>
    <x v="9"/>
    <s v="COSMETICS"/>
    <x v="11"/>
    <x v="5"/>
    <x v="0"/>
    <n v="110204251"/>
    <n v="747930000000"/>
    <s v="CREME DE LA MER MOISTURIZING SOFT CREME 60ML 2WHL-01"/>
    <s v="EA"/>
    <n v="2"/>
    <n v="2202"/>
    <n v="0"/>
    <n v="0"/>
    <n v="73"/>
    <n v="546"/>
  </r>
  <r>
    <x v="9"/>
    <s v="COSMETICS"/>
    <x v="11"/>
    <x v="5"/>
    <x v="0"/>
    <n v="110858839"/>
    <n v="747930000000"/>
    <s v="LA MER THE MOISTURIZING COOL GEL CREAM 60ML 5R07-01"/>
    <s v="EA"/>
    <n v="2"/>
    <n v="2202"/>
    <n v="0"/>
    <n v="0"/>
    <n v="19"/>
    <n v="0"/>
  </r>
  <r>
    <x v="9"/>
    <s v="COSMETICS"/>
    <x v="11"/>
    <x v="5"/>
    <x v="1"/>
    <n v="110435712"/>
    <n v="747930000000"/>
    <s v="LA MER GENAISSANCE THE SERUM ESSENCE 30ML 5CRF-01"/>
    <s v="EA"/>
    <n v="1"/>
    <n v="2177"/>
    <n v="0"/>
    <n v="0"/>
    <n v="35"/>
    <n v="6"/>
  </r>
  <r>
    <x v="9"/>
    <s v="COSMETICS"/>
    <x v="1"/>
    <x v="5"/>
    <x v="0"/>
    <n v="110690021"/>
    <n v="887167000000"/>
    <s v="E LAUDER RE-NUTRIV ULTIMATE LIFT REGENERATING YOUTH CREME RICH 50ML RT8N-01"/>
    <s v="EA"/>
    <n v="2"/>
    <n v="2154"/>
    <n v="0"/>
    <n v="0"/>
    <n v="1"/>
    <n v="0"/>
  </r>
  <r>
    <x v="9"/>
    <s v="COSMETICS"/>
    <x v="1"/>
    <x v="5"/>
    <x v="1"/>
    <n v="111105496"/>
    <n v="887167000000"/>
    <s v="ESTEE LAUDER ADVANCED NIGHT REPAIR SERUM 100ML DUO SET TREC P85W-01"/>
    <s v="EA"/>
    <n v="2"/>
    <n v="2154"/>
    <n v="1"/>
    <n v="1077"/>
    <n v="17"/>
    <n v="1321"/>
  </r>
  <r>
    <x v="9"/>
    <s v="COSMETICS"/>
    <x v="1"/>
    <x v="5"/>
    <x v="4"/>
    <n v="111105496"/>
    <n v="887167000000"/>
    <s v="ESTEE LAUDER ADVANCED NIGHT REPAIR SERUM 100ML DUO SET TREC P85W-01"/>
    <s v="EA"/>
    <n v="2"/>
    <n v="2154"/>
    <n v="0"/>
    <n v="0"/>
    <n v="10"/>
    <n v="1321"/>
  </r>
  <r>
    <x v="9"/>
    <s v="COSMETICS"/>
    <x v="12"/>
    <x v="6"/>
    <x v="7"/>
    <n v="111613590"/>
    <n v="773603000000"/>
    <s v="MAC TRAVEL EXCLUSIVE FLIGHT OF FANTASY EYE AND FACE PALETTE SHX9-01"/>
    <s v="EA"/>
    <n v="15"/>
    <n v="2100"/>
    <n v="1"/>
    <n v="140"/>
    <n v="30"/>
    <n v="262"/>
  </r>
  <r>
    <x v="9"/>
    <s v="COSMETICS"/>
    <x v="12"/>
    <x v="6"/>
    <x v="7"/>
    <n v="102207017"/>
    <n v="773602000000"/>
    <s v="MAC TECHNAKOHL GRAPHBLK M76P-01"/>
    <s v="EA"/>
    <n v="29"/>
    <n v="2088"/>
    <n v="1"/>
    <n v="72"/>
    <n v="48"/>
    <n v="579"/>
  </r>
  <r>
    <x v="9"/>
    <s v="COSMETICS"/>
    <x v="11"/>
    <x v="5"/>
    <x v="0"/>
    <n v="110275688"/>
    <n v="747930000000"/>
    <s v="CREME DE LA MER THE TONIC 200ML 523M-01"/>
    <s v="EA"/>
    <n v="6"/>
    <n v="2070"/>
    <n v="0"/>
    <n v="0"/>
    <n v="65"/>
    <n v="239"/>
  </r>
  <r>
    <x v="9"/>
    <s v="COSMETICS"/>
    <x v="1"/>
    <x v="5"/>
    <x v="0"/>
    <n v="110533002"/>
    <n v="887167000000"/>
    <s v="E LAUDER ANR ESSENTIALS SET RPMY-01"/>
    <s v="EA"/>
    <n v="2"/>
    <n v="2000"/>
    <n v="0"/>
    <n v="0"/>
    <n v="30"/>
    <n v="606"/>
  </r>
  <r>
    <x v="9"/>
    <s v="COSMETICS"/>
    <x v="1"/>
    <x v="5"/>
    <x v="3"/>
    <n v="110533002"/>
    <n v="887167000000"/>
    <s v="E LAUDER ANR ESSENTIALS SET RPMY-01"/>
    <s v="EA"/>
    <n v="2"/>
    <n v="2000"/>
    <n v="0"/>
    <n v="0"/>
    <n v="13"/>
    <n v="606"/>
  </r>
  <r>
    <x v="9"/>
    <s v="COSMETICS"/>
    <x v="3"/>
    <x v="5"/>
    <x v="0"/>
    <n v="110859409"/>
    <n v="20714914325"/>
    <s v="CLINIQUE ALL ABOUT MOISTURE SET K6L9-01"/>
    <s v="EA"/>
    <n v="9"/>
    <n v="1989"/>
    <n v="0"/>
    <n v="0"/>
    <n v="29"/>
    <n v="101"/>
  </r>
  <r>
    <x v="9"/>
    <s v="COSMETICS"/>
    <x v="12"/>
    <x v="6"/>
    <x v="4"/>
    <n v="111451897"/>
    <n v="773603000000"/>
    <s v="MAC TR EXCL IN EXTRM DIM X 2 SHWK-01"/>
    <s v="EA"/>
    <n v="12"/>
    <n v="1944"/>
    <n v="1"/>
    <n v="162"/>
    <n v="2"/>
    <n v="247"/>
  </r>
  <r>
    <x v="9"/>
    <s v="COSMETICS"/>
    <x v="12"/>
    <x v="6"/>
    <x v="7"/>
    <n v="111488342"/>
    <n v="773603000000"/>
    <s v="MAC STARRY-EYED KIT: SMOKY SH5Y-Y9"/>
    <s v="EA"/>
    <n v="11"/>
    <n v="1936"/>
    <n v="0"/>
    <n v="0"/>
    <n v="-1"/>
    <n v="0"/>
  </r>
  <r>
    <x v="9"/>
    <s v="COSMETICS"/>
    <x v="1"/>
    <x v="5"/>
    <x v="0"/>
    <n v="110273893"/>
    <n v="27131267256"/>
    <s v="E LAUDER ANR SYNC RECOVERY COMPLEX II 50ML YF4E-01"/>
    <s v="EA"/>
    <n v="5"/>
    <n v="1870"/>
    <n v="0"/>
    <n v="0"/>
    <n v="32"/>
    <n v="2644"/>
  </r>
  <r>
    <x v="9"/>
    <s v="COSMETICS"/>
    <x v="1"/>
    <x v="5"/>
    <x v="4"/>
    <n v="110273893"/>
    <n v="27131267256"/>
    <s v="E LAUDER ANR SYNC RECOVERY COMPLEX II 50ML YF4E-01"/>
    <s v="EA"/>
    <n v="5"/>
    <n v="1870"/>
    <n v="0"/>
    <n v="0"/>
    <n v="11"/>
    <n v="2644"/>
  </r>
  <r>
    <x v="9"/>
    <s v="COSMETICS"/>
    <x v="11"/>
    <x v="5"/>
    <x v="0"/>
    <n v="110504496"/>
    <n v="747930000000"/>
    <s v="CREME DE LA MER THE MOISTURIZING SOFT LOTION 50ML 5HHN-01"/>
    <s v="EA"/>
    <n v="2"/>
    <n v="1866"/>
    <n v="0"/>
    <n v="0"/>
    <n v="20"/>
    <n v="4"/>
  </r>
  <r>
    <x v="9"/>
    <s v="COSMETICS"/>
    <x v="11"/>
    <x v="5"/>
    <x v="1"/>
    <n v="110504496"/>
    <n v="747930000000"/>
    <s v="CREME DE LA MER THE MOISTURIZING SOFT LOTION 50ML 5HHN-01"/>
    <s v="EA"/>
    <n v="2"/>
    <n v="1866"/>
    <n v="0"/>
    <n v="0"/>
    <n v="18"/>
    <n v="4"/>
  </r>
  <r>
    <x v="9"/>
    <s v="COSMETICS"/>
    <x v="11"/>
    <x v="5"/>
    <x v="0"/>
    <n v="110580471"/>
    <n v="747930000000"/>
    <s v="LA MER THE MOISTURIZING MATTE LOTION 50ML 5HHP-01"/>
    <s v="EA"/>
    <n v="2"/>
    <n v="1866"/>
    <n v="0"/>
    <n v="0"/>
    <n v="18"/>
    <n v="0"/>
  </r>
  <r>
    <x v="9"/>
    <s v="COSMETICS"/>
    <x v="12"/>
    <x v="6"/>
    <x v="7"/>
    <n v="102205149"/>
    <n v="773602000000"/>
    <s v="MAC STUDIOFIX POWDER PLUS FOUNDTN NC25 M510-69"/>
    <s v="EA"/>
    <n v="14"/>
    <n v="1806"/>
    <n v="2"/>
    <n v="258"/>
    <n v="35"/>
    <n v="258"/>
  </r>
  <r>
    <x v="9"/>
    <s v="COSMETICS"/>
    <x v="12"/>
    <x v="6"/>
    <x v="7"/>
    <n v="110524784"/>
    <n v="773602000000"/>
    <s v="MAC STUDIO FIX NC41 M510-74"/>
    <s v="EA"/>
    <n v="14"/>
    <n v="1806"/>
    <n v="3"/>
    <n v="387"/>
    <n v="61"/>
    <n v="250"/>
  </r>
  <r>
    <x v="9"/>
    <s v="COSMETICS"/>
    <x v="3"/>
    <x v="5"/>
    <x v="0"/>
    <n v="110277017"/>
    <n v="20714636289"/>
    <s v="CLINIQUE MOISTURE BASICS DDML+ 2X125ML Z09A-01"/>
    <s v="EA"/>
    <n v="7"/>
    <n v="1778"/>
    <n v="3"/>
    <n v="762"/>
    <n v="54"/>
    <n v="794"/>
  </r>
  <r>
    <x v="9"/>
    <s v="COSMETICS"/>
    <x v="1"/>
    <x v="5"/>
    <x v="0"/>
    <n v="111398698"/>
    <n v="887167000000"/>
    <s v="E LAUDER ANR SERUM 50ML +INTENSE RESET CON SET PCN3-01"/>
    <s v="EA"/>
    <n v="3"/>
    <n v="1767"/>
    <n v="0"/>
    <n v="0"/>
    <n v="20"/>
    <n v="1"/>
  </r>
  <r>
    <x v="9"/>
    <s v="COSMETICS"/>
    <x v="11"/>
    <x v="5"/>
    <x v="0"/>
    <n v="102208622"/>
    <n v="747930000000"/>
    <s v="CREME DE LA MER MOISTURIZING CREME 100ML 28EP-01"/>
    <s v="EA"/>
    <n v="1"/>
    <n v="1699"/>
    <n v="0"/>
    <n v="0"/>
    <n v="150"/>
    <n v="1197"/>
  </r>
  <r>
    <x v="9"/>
    <s v="COSMETICS"/>
    <x v="12"/>
    <x v="6"/>
    <x v="7"/>
    <n v="102205246"/>
    <n v="773602000000"/>
    <s v="MAC STUDIOFIX POWDER FOUNDATION NC40 M510-53"/>
    <s v="EA"/>
    <n v="13"/>
    <n v="1677"/>
    <n v="4"/>
    <n v="516"/>
    <n v="104"/>
    <n v="447"/>
  </r>
  <r>
    <x v="9"/>
    <s v="COSMETICS"/>
    <x v="12"/>
    <x v="6"/>
    <x v="7"/>
    <n v="102205247"/>
    <n v="773602000000"/>
    <s v="MAC STUDIOFIX POWDER FOUNDATION NW43 M510-57"/>
    <s v="EA"/>
    <n v="13"/>
    <n v="1677"/>
    <n v="0"/>
    <n v="0"/>
    <n v="64"/>
    <n v="265"/>
  </r>
  <r>
    <x v="9"/>
    <s v="COSMETICS"/>
    <x v="1"/>
    <x v="5"/>
    <x v="1"/>
    <n v="110702972"/>
    <n v="887167000000"/>
    <s v="E LAUDER REVITALIZING SUPREME PLUS LIGHT 50ML RTM5-01"/>
    <s v="EA"/>
    <n v="5"/>
    <n v="1675"/>
    <n v="0"/>
    <n v="0"/>
    <n v="17"/>
    <n v="118"/>
  </r>
  <r>
    <x v="9"/>
    <s v="COSMETICS"/>
    <x v="11"/>
    <x v="5"/>
    <x v="1"/>
    <n v="110275691"/>
    <n v="747930000000"/>
    <s v="CREME DE LA MER THE TREATMENT LOTION 150ML 51KA-01"/>
    <s v="EA"/>
    <n v="3"/>
    <n v="1653"/>
    <n v="1"/>
    <n v="551"/>
    <n v="60"/>
    <n v="6974"/>
  </r>
  <r>
    <x v="9"/>
    <s v="COSMETICS"/>
    <x v="12"/>
    <x v="6"/>
    <x v="7"/>
    <n v="111024611"/>
    <n v="773602000000"/>
    <s v="MAC EYE BROWS STYLERSPI .09GM/0OZ S778-06"/>
    <s v="EA"/>
    <n v="21"/>
    <n v="1638"/>
    <n v="0"/>
    <n v="0"/>
    <n v="63"/>
    <n v="333"/>
  </r>
  <r>
    <x v="9"/>
    <s v="COSMETICS"/>
    <x v="12"/>
    <x v="6"/>
    <x v="4"/>
    <n v="111613591"/>
    <n v="773603000000"/>
    <s v="MAC TRAVEL EXCLUSIVE COOL LOOKS IN A BOX SHXA-01"/>
    <s v="EA"/>
    <n v="8"/>
    <n v="1608"/>
    <n v="0"/>
    <n v="0"/>
    <n v="21"/>
    <n v="411"/>
  </r>
  <r>
    <x v="9"/>
    <s v="COSMETICS"/>
    <x v="1"/>
    <x v="5"/>
    <x v="0"/>
    <n v="111079657"/>
    <n v="887167000000"/>
    <s v="E LAUDER ANR EYE SUPERCHARGED DUO 2X15ML P4RY-01"/>
    <s v="EA"/>
    <n v="4"/>
    <n v="1592"/>
    <n v="0"/>
    <n v="0"/>
    <n v="42"/>
    <n v="3592"/>
  </r>
  <r>
    <x v="9"/>
    <s v="COSMETICS"/>
    <x v="1"/>
    <x v="5"/>
    <x v="4"/>
    <n v="111079657"/>
    <n v="887167000000"/>
    <s v="E LAUDER ANR EYE SUPERCHARGED DUO 2X15ML P4RY-01"/>
    <s v="EA"/>
    <n v="4"/>
    <n v="1592"/>
    <n v="1"/>
    <n v="398"/>
    <n v="16"/>
    <n v="3592"/>
  </r>
  <r>
    <x v="9"/>
    <s v="COSMETICS"/>
    <x v="12"/>
    <x v="6"/>
    <x v="7"/>
    <n v="111488355"/>
    <n v="773603000000"/>
    <s v="MAC STARRY-EYED KIT: NEUTRAL SH99-Y9"/>
    <s v="EA"/>
    <n v="9"/>
    <n v="1584"/>
    <n v="0"/>
    <n v="0"/>
    <n v="8"/>
    <n v="0"/>
  </r>
  <r>
    <x v="9"/>
    <s v="COSMETICS"/>
    <x v="12"/>
    <x v="6"/>
    <x v="7"/>
    <n v="111397245"/>
    <n v="773603000000"/>
    <s v="MAC TRAVEL EXCLUSIVE: LIP KIT REDSHWY-01"/>
    <s v="EA"/>
    <n v="8"/>
    <n v="1552"/>
    <n v="0"/>
    <n v="0"/>
    <n v="54"/>
    <n v="4006"/>
  </r>
  <r>
    <x v="9"/>
    <s v="COSMETICS"/>
    <x v="3"/>
    <x v="5"/>
    <x v="4"/>
    <n v="110277017"/>
    <n v="20714636289"/>
    <s v="CLINIQUE MOISTURE BASICS DDML+ 2X125ML Z09A-01"/>
    <s v="EA"/>
    <n v="6"/>
    <n v="1524"/>
    <n v="0"/>
    <n v="0"/>
    <n v="10"/>
    <n v="794"/>
  </r>
  <r>
    <x v="9"/>
    <s v="COSMETICS"/>
    <x v="1"/>
    <x v="6"/>
    <x v="0"/>
    <n v="111548478"/>
    <n v="887167000000"/>
    <s v="ESTEE LAUDER TRAVEL IN COLOR REFRESH PINK POUCH ME EXCLUSIVE PC4T-01"/>
    <s v="EA"/>
    <n v="6"/>
    <n v="1524"/>
    <n v="0"/>
    <n v="0"/>
    <n v="21"/>
    <n v="288"/>
  </r>
  <r>
    <x v="9"/>
    <s v="COSMETICS"/>
    <x v="12"/>
    <x v="6"/>
    <x v="7"/>
    <n v="110288087"/>
    <n v="773602000000"/>
    <s v="MAC PRO LONGWEAR EYE LINER DEFINEDLY BLACK MRY5-07"/>
    <s v="EA"/>
    <n v="19"/>
    <n v="1520"/>
    <n v="1"/>
    <n v="80"/>
    <n v="28"/>
    <n v="272"/>
  </r>
  <r>
    <x v="9"/>
    <s v="COSMETICS"/>
    <x v="1"/>
    <x v="5"/>
    <x v="1"/>
    <n v="110544236"/>
    <n v="887167000000"/>
    <s v="E LAUDER MICRO ESSENCE 200ML R1PW-01"/>
    <s v="EA"/>
    <n v="4"/>
    <n v="1520"/>
    <n v="1"/>
    <n v="380"/>
    <n v="30"/>
    <n v="1641"/>
  </r>
  <r>
    <x v="9"/>
    <s v="COSMETICS"/>
    <x v="11"/>
    <x v="5"/>
    <x v="0"/>
    <n v="111369108"/>
    <n v="747930000000"/>
    <s v="CREME DE LA MER THE LIP BALM 5X21-01"/>
    <s v="EA"/>
    <n v="6"/>
    <n v="1494"/>
    <n v="1"/>
    <n v="249"/>
    <n v="28"/>
    <n v="171"/>
  </r>
  <r>
    <x v="9"/>
    <s v="COSMETICS"/>
    <x v="3"/>
    <x v="5"/>
    <x v="0"/>
    <n v="102631199"/>
    <n v="20714007027"/>
    <s v="CLINIQUE CFM DEO STICK FOR MEN 6531-01"/>
    <s v="EA"/>
    <n v="20"/>
    <n v="1480"/>
    <n v="0"/>
    <n v="0"/>
    <n v="20"/>
    <n v="0"/>
  </r>
  <r>
    <x v="9"/>
    <s v="COSMETICS"/>
    <x v="1"/>
    <x v="5"/>
    <x v="0"/>
    <n v="111451858"/>
    <n v="887167000000"/>
    <s v="E LAUDER REVITALIZING SUPREME+ NIGHT INTNSVE RSTRTIVE CRM 50ML P6RJ-01"/>
    <s v="EA"/>
    <n v="4"/>
    <n v="1436"/>
    <n v="0"/>
    <n v="0"/>
    <n v="73"/>
    <n v="763"/>
  </r>
  <r>
    <x v="9"/>
    <s v="COSMETICS"/>
    <x v="1"/>
    <x v="5"/>
    <x v="1"/>
    <n v="111521916"/>
    <n v="887167000000"/>
    <s v="ESTEE LAUDER NIGHTTIME EXPERTS SET"/>
    <s v="EA"/>
    <n v="2"/>
    <n v="1422"/>
    <n v="0"/>
    <n v="0"/>
    <n v="21"/>
    <n v="2955"/>
  </r>
  <r>
    <x v="9"/>
    <s v="COSMETICS"/>
    <x v="1"/>
    <x v="5"/>
    <x v="4"/>
    <n v="111521916"/>
    <n v="887167000000"/>
    <s v="ESTEE LAUDER NIGHTTIME EXPERTS SET"/>
    <s v="EA"/>
    <n v="2"/>
    <n v="1422"/>
    <n v="1"/>
    <n v="711"/>
    <n v="11"/>
    <n v="2955"/>
  </r>
  <r>
    <x v="9"/>
    <s v="COSMETICS"/>
    <x v="12"/>
    <x v="6"/>
    <x v="7"/>
    <n v="111114986"/>
    <n v="773603000000"/>
    <s v="MAC TRAVEL EXCLUSIVE LIPSTICK X 3 SF2N-01"/>
    <s v="EA"/>
    <n v="7"/>
    <n v="1421"/>
    <n v="0"/>
    <n v="0"/>
    <n v="45"/>
    <n v="347"/>
  </r>
  <r>
    <x v="9"/>
    <s v="COSMETICS"/>
    <x v="12"/>
    <x v="6"/>
    <x v="7"/>
    <n v="111397244"/>
    <n v="773603000000"/>
    <s v="MAC TR KITS FY20 PART 1 SHWX-01"/>
    <s v="EA"/>
    <n v="7"/>
    <n v="1421"/>
    <n v="0"/>
    <n v="0"/>
    <n v="39"/>
    <n v="1674"/>
  </r>
  <r>
    <x v="9"/>
    <s v="COSMETICS"/>
    <x v="12"/>
    <x v="6"/>
    <x v="3"/>
    <n v="111426121"/>
    <n v="773603000000"/>
    <s v="MAC MC FY20 ME &amp; INDIA LIPSTICK TRIO LL SJH7-01"/>
    <s v="EA"/>
    <n v="7"/>
    <n v="1421"/>
    <n v="1"/>
    <n v="203"/>
    <n v="13"/>
    <n v="0"/>
  </r>
  <r>
    <x v="9"/>
    <s v="COSMETICS"/>
    <x v="12"/>
    <x v="6"/>
    <x v="7"/>
    <n v="102205234"/>
    <n v="773602000000"/>
    <s v="MAC STUDIOFIX POWDER FOUNDATION NC30 M510-23"/>
    <s v="EA"/>
    <n v="11"/>
    <n v="1419"/>
    <n v="0"/>
    <n v="0"/>
    <n v="48"/>
    <n v="178"/>
  </r>
  <r>
    <x v="9"/>
    <s v="COSMETICS"/>
    <x v="12"/>
    <x v="6"/>
    <x v="7"/>
    <n v="102205236"/>
    <n v="773602000000"/>
    <s v="MAC STUDIOFIX POWDER FOUNDATION NC45 M510-28"/>
    <s v="EA"/>
    <n v="11"/>
    <n v="1419"/>
    <n v="0"/>
    <n v="0"/>
    <n v="60"/>
    <n v="314"/>
  </r>
  <r>
    <x v="9"/>
    <s v="COSMETICS"/>
    <x v="12"/>
    <x v="6"/>
    <x v="4"/>
    <n v="110524784"/>
    <n v="773602000000"/>
    <s v="MAC STUDIO FIX NC41 M510-74"/>
    <s v="EA"/>
    <n v="11"/>
    <n v="1419"/>
    <n v="0"/>
    <n v="0"/>
    <n v="7"/>
    <n v="250"/>
  </r>
  <r>
    <x v="9"/>
    <s v="COSMETICS"/>
    <x v="3"/>
    <x v="5"/>
    <x v="0"/>
    <n v="110859406"/>
    <n v="20714898212"/>
    <s v="CLINIQUE MOISTURE SURGE 72H AUTO-REPLENISHING HYDRATOR 200ML K4N0-01"/>
    <s v="EA"/>
    <n v="3"/>
    <n v="1416"/>
    <n v="1"/>
    <n v="472"/>
    <n v="9"/>
    <n v="7"/>
  </r>
  <r>
    <x v="9"/>
    <s v="COSMETICS"/>
    <x v="12"/>
    <x v="6"/>
    <x v="7"/>
    <n v="111024612"/>
    <n v="773602000000"/>
    <s v="MAC EYE BROWS STYLERSTU .09GM/0OZ S778-07"/>
    <s v="EA"/>
    <n v="18"/>
    <n v="1404"/>
    <n v="0"/>
    <n v="0"/>
    <n v="49"/>
    <n v="235"/>
  </r>
  <r>
    <x v="9"/>
    <s v="COSMETICS"/>
    <x v="3"/>
    <x v="5"/>
    <x v="0"/>
    <n v="111154126"/>
    <n v="20714984984"/>
    <s v="CLINIQUE ID DDMJ UNEVEN SKIN TEXTURE KHCE-01"/>
    <s v="EA"/>
    <n v="8"/>
    <n v="1384"/>
    <n v="0"/>
    <n v="0"/>
    <n v="6"/>
    <n v="0"/>
  </r>
  <r>
    <x v="9"/>
    <s v="COSMETICS"/>
    <x v="1"/>
    <x v="5"/>
    <x v="0"/>
    <n v="111079655"/>
    <n v="887167000000"/>
    <s v="E LAUDER ANR EYE SUPERCHARGED 15ML P482-01"/>
    <s v="EA"/>
    <n v="6"/>
    <n v="1326"/>
    <n v="0"/>
    <n v="0"/>
    <n v="98"/>
    <n v="12075"/>
  </r>
  <r>
    <x v="9"/>
    <s v="COSMETICS"/>
    <x v="1"/>
    <x v="5"/>
    <x v="0"/>
    <n v="110999885"/>
    <n v="887167000000"/>
    <s v="ESTEE LAUDER PERFECTIONIST PRO LIFT RAPID LIFTING SERUM 100ML RY99-01"/>
    <s v="EA"/>
    <n v="2"/>
    <n v="1318"/>
    <n v="1"/>
    <n v="659"/>
    <n v="11"/>
    <n v="116"/>
  </r>
  <r>
    <x v="9"/>
    <s v="COSMETICS"/>
    <x v="11"/>
    <x v="5"/>
    <x v="8"/>
    <n v="111423918"/>
    <n v="747930000000"/>
    <s v="CREME DE LAMER REGENERATING SERUM 30ML 5R0P-01"/>
    <s v="EA"/>
    <n v="1"/>
    <n v="1316"/>
    <n v="0"/>
    <n v="0"/>
    <n v="0"/>
    <n v="83"/>
  </r>
  <r>
    <x v="9"/>
    <s v="COSMETICS"/>
    <x v="12"/>
    <x v="6"/>
    <x v="7"/>
    <n v="102208728"/>
    <n v="773602000000"/>
    <s v="MAC MATTE LIPSTICK VELVET TEDDY M2LP-37"/>
    <s v="EA"/>
    <n v="16"/>
    <n v="1280"/>
    <n v="1"/>
    <n v="80"/>
    <n v="39"/>
    <n v="493"/>
  </r>
  <r>
    <x v="9"/>
    <s v="COSMETICS"/>
    <x v="1"/>
    <x v="6"/>
    <x v="0"/>
    <n v="111548477"/>
    <n v="887167000000"/>
    <s v="ESTEE LAUDER SMOKY NUDES PALETTE DDF &amp; ME EXCLUSIVE PGP4-01"/>
    <s v="EA"/>
    <n v="5"/>
    <n v="1270"/>
    <n v="0"/>
    <n v="0"/>
    <n v="17"/>
    <n v="523"/>
  </r>
  <r>
    <x v="9"/>
    <s v="COSMETICS"/>
    <x v="1"/>
    <x v="5"/>
    <x v="0"/>
    <n v="110625147"/>
    <n v="887167000000"/>
    <s v="E LAUDER ANR EYE CONCENTRATE MATRIX DUO 2X15ML RYAN-01"/>
    <s v="EA"/>
    <n v="3"/>
    <n v="1266"/>
    <n v="1"/>
    <n v="422"/>
    <n v="73"/>
    <n v="198"/>
  </r>
  <r>
    <x v="9"/>
    <s v="COSMETICS"/>
    <x v="1"/>
    <x v="5"/>
    <x v="0"/>
    <n v="111034099"/>
    <n v="887167000000"/>
    <s v="ESTEE LAUDER MICRO ESSENCE JUMBO 400ML P478-01"/>
    <s v="EA"/>
    <n v="2"/>
    <n v="1226"/>
    <n v="0"/>
    <n v="0"/>
    <n v="7"/>
    <n v="24"/>
  </r>
  <r>
    <x v="9"/>
    <s v="COSMETICS"/>
    <x v="12"/>
    <x v="6"/>
    <x v="1"/>
    <n v="111397244"/>
    <n v="773603000000"/>
    <s v="MAC TR KITS FY20 PART 1 SHWX-01"/>
    <s v="EA"/>
    <n v="6"/>
    <n v="1218"/>
    <n v="0"/>
    <n v="0"/>
    <n v="14"/>
    <n v="1674"/>
  </r>
  <r>
    <x v="9"/>
    <s v="COSMETICS"/>
    <x v="12"/>
    <x v="6"/>
    <x v="4"/>
    <n v="111397244"/>
    <n v="773603000000"/>
    <s v="MAC TR KITS FY20 PART 1 SHWX-01"/>
    <s v="EA"/>
    <n v="6"/>
    <n v="1218"/>
    <n v="0"/>
    <n v="0"/>
    <n v="16"/>
    <n v="1674"/>
  </r>
  <r>
    <x v="9"/>
    <s v="COSMETICS"/>
    <x v="12"/>
    <x v="6"/>
    <x v="1"/>
    <n v="111426121"/>
    <n v="773603000000"/>
    <s v="MAC MC FY20 ME &amp; INDIA LIPSTICK TRIO LL SJH7-01"/>
    <s v="EA"/>
    <n v="6"/>
    <n v="1218"/>
    <n v="0"/>
    <n v="0"/>
    <n v="1"/>
    <n v="0"/>
  </r>
  <r>
    <x v="9"/>
    <s v="COSMETICS"/>
    <x v="3"/>
    <x v="5"/>
    <x v="0"/>
    <n v="111543743"/>
    <n v="192333000000"/>
    <s v="CLINIQUE EVEN BETTER CLINICAL RADICAL DARK SPOT CORRECTOR INTERRUPTER 50ML KN0Y-01"/>
    <s v="EA"/>
    <n v="4"/>
    <n v="1208"/>
    <n v="0"/>
    <n v="0"/>
    <n v="4"/>
    <n v="7"/>
  </r>
  <r>
    <x v="9"/>
    <s v="COSMETICS"/>
    <x v="1"/>
    <x v="5"/>
    <x v="0"/>
    <n v="110211694"/>
    <n v="27131935353"/>
    <s v="E LAUDER PERFECTIONIST (CP+R) WRINKLE LIFT SERUM 50ML Y6JM-01"/>
    <s v="EA"/>
    <n v="3"/>
    <n v="1206"/>
    <n v="0"/>
    <n v="0"/>
    <n v="12"/>
    <n v="6"/>
  </r>
  <r>
    <x v="9"/>
    <s v="COSMETICS"/>
    <x v="1"/>
    <x v="5"/>
    <x v="0"/>
    <n v="110521098"/>
    <n v="887167000000"/>
    <s v="E LAUDER REVITALIZING SUPREME PLUS ANTI-AGING SOFT CREAM 75ML RJ2F-01"/>
    <s v="EA"/>
    <n v="3"/>
    <n v="1206"/>
    <n v="0"/>
    <n v="0"/>
    <n v="1"/>
    <n v="0"/>
  </r>
  <r>
    <x v="9"/>
    <s v="COSMETICS"/>
    <x v="1"/>
    <x v="5"/>
    <x v="4"/>
    <n v="110273894"/>
    <n v="27131268864"/>
    <s v="E LAUDER ANR SYNC RECOVERY COMPLEX II 100ML YF4H-01"/>
    <s v="EA"/>
    <n v="2"/>
    <n v="1198"/>
    <n v="2"/>
    <n v="1198"/>
    <n v="20"/>
    <n v="597"/>
  </r>
  <r>
    <x v="9"/>
    <s v="COSMETICS"/>
    <x v="11"/>
    <x v="5"/>
    <x v="0"/>
    <n v="110204252"/>
    <n v="747930000000"/>
    <s v="CREME DE LA MER MOISTURIZING SOFT CREME 30ML 2Y3R-01"/>
    <s v="EA"/>
    <n v="2"/>
    <n v="1196"/>
    <n v="0"/>
    <n v="0"/>
    <n v="3"/>
    <n v="0"/>
  </r>
  <r>
    <x v="9"/>
    <s v="COSMETICS"/>
    <x v="11"/>
    <x v="5"/>
    <x v="0"/>
    <n v="110351587"/>
    <n v="747930000000"/>
    <s v="CREME THE LA MER THE INTENSIVE REVITALIZING MASK 75ML 58T8-01"/>
    <s v="EA"/>
    <n v="2"/>
    <n v="1196"/>
    <n v="0"/>
    <n v="0"/>
    <n v="13"/>
    <n v="0"/>
  </r>
  <r>
    <x v="9"/>
    <s v="COSMETICS"/>
    <x v="1"/>
    <x v="5"/>
    <x v="0"/>
    <n v="110690022"/>
    <n v="887167000000"/>
    <s v="E LAUDER RE-NUTRIV ULTIMATE LIFT YOUTH EYE CREAM RICH 15ML RT8P-01"/>
    <s v="EA"/>
    <n v="2"/>
    <n v="1196"/>
    <n v="0"/>
    <n v="0"/>
    <n v="13"/>
    <n v="0"/>
  </r>
  <r>
    <x v="9"/>
    <s v="COSMETICS"/>
    <x v="1"/>
    <x v="5"/>
    <x v="3"/>
    <n v="111079657"/>
    <n v="887167000000"/>
    <s v="E LAUDER ANR EYE SUPERCHARGED DUO 2X15ML P4RY-01"/>
    <s v="EA"/>
    <n v="3"/>
    <n v="1194"/>
    <n v="0"/>
    <n v="0"/>
    <n v="27"/>
    <n v="3592"/>
  </r>
  <r>
    <x v="9"/>
    <s v="COSMETICS"/>
    <x v="1"/>
    <x v="5"/>
    <x v="0"/>
    <n v="110443207"/>
    <n v="887167000000"/>
    <s v="E LAUDER ANR CONCENTRATED POWERFOIL MASK (X8) R8RW-01"/>
    <s v="EA"/>
    <n v="3"/>
    <n v="1188"/>
    <n v="0"/>
    <n v="0"/>
    <n v="34"/>
    <n v="444"/>
  </r>
  <r>
    <x v="9"/>
    <s v="COSMETICS"/>
    <x v="11"/>
    <x v="5"/>
    <x v="0"/>
    <n v="110082100"/>
    <n v="747930000000"/>
    <s v="CREME DE LA MER REGENERATING SERUM 30ML 2N06 01"/>
    <s v="EA"/>
    <n v="1"/>
    <n v="1139"/>
    <n v="0"/>
    <n v="0"/>
    <n v="6"/>
    <n v="4"/>
  </r>
  <r>
    <x v="9"/>
    <s v="COSMETICS"/>
    <x v="3"/>
    <x v="5"/>
    <x v="0"/>
    <n v="110336031"/>
    <n v="20714698928"/>
    <s v="CLINIQUE SMART CUSTOM REPAIR SERUM 100ML Z7W3-01"/>
    <s v="EA"/>
    <n v="2"/>
    <n v="1130"/>
    <n v="0"/>
    <n v="0"/>
    <n v="8"/>
    <n v="13"/>
  </r>
  <r>
    <x v="9"/>
    <s v="COSMETICS"/>
    <x v="1"/>
    <x v="5"/>
    <x v="1"/>
    <n v="110273893"/>
    <n v="27131267256"/>
    <s v="E LAUDER ANR SYNC RECOVERY COMPLEX II 50ML YF4E-01"/>
    <s v="EA"/>
    <n v="3"/>
    <n v="1122"/>
    <n v="0"/>
    <n v="0"/>
    <n v="23"/>
    <n v="2644"/>
  </r>
  <r>
    <x v="9"/>
    <s v="COSMETICS"/>
    <x v="12"/>
    <x v="6"/>
    <x v="7"/>
    <n v="111613589"/>
    <n v="773603000000"/>
    <s v="MAC TRAVEL EXCLUSIVE FIRST CLASS EYE AND FACE PALETTE SHX8-01"/>
    <s v="EA"/>
    <n v="8"/>
    <n v="1120"/>
    <n v="0"/>
    <n v="0"/>
    <n v="42"/>
    <n v="444"/>
  </r>
  <r>
    <x v="9"/>
    <s v="COSMETICS"/>
    <x v="3"/>
    <x v="5"/>
    <x v="0"/>
    <n v="100705512"/>
    <n v="20714007058"/>
    <s v="CLINIQUE ANTIPERSPIRANT DEO ROLL-ON 6642-00"/>
    <s v="EA"/>
    <n v="15"/>
    <n v="1110"/>
    <n v="0"/>
    <n v="0"/>
    <n v="30"/>
    <n v="85"/>
  </r>
  <r>
    <x v="9"/>
    <s v="COSMETICS"/>
    <x v="11"/>
    <x v="5"/>
    <x v="3"/>
    <n v="110275691"/>
    <n v="747930000000"/>
    <s v="CREME DE LA MER THE TREATMENT LOTION 150ML 51KA-01"/>
    <s v="EA"/>
    <n v="2"/>
    <n v="1102"/>
    <n v="1"/>
    <n v="551"/>
    <n v="54"/>
    <n v="6974"/>
  </r>
  <r>
    <x v="9"/>
    <s v="COSMETICS"/>
    <x v="11"/>
    <x v="5"/>
    <x v="3"/>
    <n v="110204251"/>
    <n v="747930000000"/>
    <s v="CREME DE LA MER MOISTURIZING SOFT CREME 60ML 2WHL-01"/>
    <s v="EA"/>
    <n v="1"/>
    <n v="1101"/>
    <n v="0"/>
    <n v="0"/>
    <n v="48"/>
    <n v="546"/>
  </r>
  <r>
    <x v="9"/>
    <s v="COSMETICS"/>
    <x v="11"/>
    <x v="5"/>
    <x v="3"/>
    <n v="110858839"/>
    <n v="747930000000"/>
    <s v="LA MER THE MOISTURIZING COOL GEL CREAM 60ML 5R07-01"/>
    <s v="EA"/>
    <n v="1"/>
    <n v="1101"/>
    <n v="0"/>
    <n v="0"/>
    <n v="14"/>
    <n v="0"/>
  </r>
  <r>
    <x v="9"/>
    <s v="COSMETICS"/>
    <x v="12"/>
    <x v="6"/>
    <x v="4"/>
    <n v="111368850"/>
    <n v="773603000000"/>
    <s v="MAC F19 DDF EXCL LIP KIT SHTA01"/>
    <s v="EA"/>
    <n v="5"/>
    <n v="1095"/>
    <n v="1"/>
    <n v="219"/>
    <n v="13"/>
    <n v="3560"/>
  </r>
  <r>
    <x v="9"/>
    <s v="COSMETICS"/>
    <x v="12"/>
    <x v="6"/>
    <x v="7"/>
    <n v="110565641"/>
    <n v="773602000000"/>
    <s v="MAC #170 SYNTHETIC ROUNDED SLANT BRUSH S2TL-01"/>
    <s v="EA"/>
    <n v="8"/>
    <n v="1080"/>
    <n v="0"/>
    <n v="0"/>
    <n v="23"/>
    <n v="210"/>
  </r>
  <r>
    <x v="9"/>
    <s v="COSMETICS"/>
    <x v="1"/>
    <x v="5"/>
    <x v="5"/>
    <n v="111105496"/>
    <n v="887167000000"/>
    <s v="ESTEE LAUDER ADVANCED NIGHT REPAIR SERUM 100ML DUO SET TREC P85W-01"/>
    <s v="EA"/>
    <n v="1"/>
    <n v="1077"/>
    <n v="0"/>
    <n v="0"/>
    <n v="2"/>
    <n v="1321"/>
  </r>
  <r>
    <x v="9"/>
    <s v="COSMETICS"/>
    <x v="1"/>
    <x v="5"/>
    <x v="1"/>
    <n v="111079656"/>
    <n v="887167000000"/>
    <s v="ESTEE LAUDER ADVANCED NIGHT REPAIR FOR FACE AND EYES SET P52P-01"/>
    <s v="EA"/>
    <n v="2"/>
    <n v="1072"/>
    <n v="0"/>
    <n v="0"/>
    <n v="21"/>
    <n v="50"/>
  </r>
  <r>
    <x v="9"/>
    <s v="COSMETICS"/>
    <x v="1"/>
    <x v="5"/>
    <x v="5"/>
    <n v="111079656"/>
    <n v="887167000000"/>
    <s v="ESTEE LAUDER ADVANCED NIGHT REPAIR FOR FACE AND EYES SET P52P-01"/>
    <s v="EA"/>
    <n v="2"/>
    <n v="1072"/>
    <n v="0"/>
    <n v="0"/>
    <n v="4"/>
    <n v="50"/>
  </r>
  <r>
    <x v="9"/>
    <s v="COSMETICS"/>
    <x v="12"/>
    <x v="6"/>
    <x v="4"/>
    <n v="111488342"/>
    <n v="773603000000"/>
    <s v="MAC STARRY-EYED KIT: SMOKY SH5Y-Y9"/>
    <s v="EA"/>
    <n v="6"/>
    <n v="1056"/>
    <n v="1"/>
    <n v="176"/>
    <n v="9"/>
    <n v="0"/>
  </r>
  <r>
    <x v="9"/>
    <s v="COSMETICS"/>
    <x v="12"/>
    <x v="6"/>
    <x v="9"/>
    <n v="111488355"/>
    <n v="773603000000"/>
    <s v="MAC STARRY-EYED KIT: NEUTRAL SH99-Y9"/>
    <s v="EA"/>
    <n v="6"/>
    <n v="1056"/>
    <n v="1"/>
    <n v="176"/>
    <n v="219"/>
    <n v="0"/>
  </r>
  <r>
    <x v="9"/>
    <s v="COSMETICS"/>
    <x v="12"/>
    <x v="6"/>
    <x v="4"/>
    <n v="111531853"/>
    <n v="773603000000"/>
    <s v="MAC LIPSTICK RUBY WOO SJ2C-52"/>
    <s v="EA"/>
    <n v="12"/>
    <n v="1044"/>
    <n v="0"/>
    <n v="0"/>
    <n v="34"/>
    <n v="223"/>
  </r>
  <r>
    <x v="9"/>
    <s v="COSMETICS"/>
    <x v="13"/>
    <x v="6"/>
    <x v="1"/>
    <n v="110234539"/>
    <n v="716170000000"/>
    <s v="BOBBI BROWN GEL EYELINER DUO E398-01"/>
    <s v="EA"/>
    <n v="6"/>
    <n v="1038"/>
    <n v="0"/>
    <n v="0"/>
    <n v="18"/>
    <n v="132"/>
  </r>
  <r>
    <x v="9"/>
    <s v="COSMETICS"/>
    <x v="3"/>
    <x v="5"/>
    <x v="0"/>
    <n v="111543723"/>
    <n v="192333000000"/>
    <s v="CLINIQUE CLINIQUE ID EB SPHERES FATIGUE 125ML KLHR-01"/>
    <s v="EA"/>
    <n v="6"/>
    <n v="1038"/>
    <n v="0"/>
    <n v="0"/>
    <n v="0"/>
    <n v="0"/>
  </r>
  <r>
    <x v="9"/>
    <s v="COSMETICS"/>
    <x v="12"/>
    <x v="6"/>
    <x v="4"/>
    <n v="102205233"/>
    <n v="773602000000"/>
    <s v="MAC STUDIOFIX POWDER FOUNDATION NC20 M510-21"/>
    <s v="EA"/>
    <n v="8"/>
    <n v="1032"/>
    <n v="1"/>
    <n v="129"/>
    <n v="11"/>
    <n v="0"/>
  </r>
  <r>
    <x v="9"/>
    <s v="COSMETICS"/>
    <x v="12"/>
    <x v="6"/>
    <x v="7"/>
    <n v="102205235"/>
    <n v="773602000000"/>
    <s v="MAC STUDIOFIX POWDER FOUNDATION NC35 M510-26"/>
    <s v="EA"/>
    <n v="8"/>
    <n v="1032"/>
    <n v="1"/>
    <n v="129"/>
    <n v="42"/>
    <n v="410"/>
  </r>
  <r>
    <x v="9"/>
    <s v="COSMETICS"/>
    <x v="12"/>
    <x v="6"/>
    <x v="1"/>
    <n v="102205236"/>
    <n v="773602000000"/>
    <s v="MAC STUDIOFIX POWDER FOUNDATION NC45 M510-28"/>
    <s v="EA"/>
    <n v="8"/>
    <n v="1032"/>
    <n v="0"/>
    <n v="0"/>
    <n v="24"/>
    <n v="314"/>
  </r>
  <r>
    <x v="9"/>
    <s v="COSMETICS"/>
    <x v="12"/>
    <x v="6"/>
    <x v="7"/>
    <n v="102206293"/>
    <n v="773602000000"/>
    <s v="MAC STUDIO FIX FLUID SPF 15 NC25 M6JC-03"/>
    <s v="EA"/>
    <n v="8"/>
    <n v="1032"/>
    <n v="0"/>
    <n v="0"/>
    <n v="58"/>
    <n v="172"/>
  </r>
  <r>
    <x v="9"/>
    <s v="COSMETICS"/>
    <x v="3"/>
    <x v="5"/>
    <x v="0"/>
    <n v="110415407"/>
    <n v="20714678203"/>
    <s v="CLINIQUE SMART NIGHT MOISTURIZER (DRY COMBO) 50ML Z5CL-01"/>
    <s v="EA"/>
    <n v="4"/>
    <n v="1032"/>
    <n v="0"/>
    <n v="0"/>
    <n v="14"/>
    <n v="51"/>
  </r>
  <r>
    <x v="9"/>
    <s v="COSMETICS"/>
    <x v="12"/>
    <x v="6"/>
    <x v="7"/>
    <n v="111488320"/>
    <n v="773603000000"/>
    <s v="MAC BRUSHSTROKE 24-HOUR LINER BRUSHBLACKSGFJ-01"/>
    <s v="EA"/>
    <n v="12"/>
    <n v="1020"/>
    <n v="1"/>
    <n v="85"/>
    <n v="11"/>
    <n v="492"/>
  </r>
  <r>
    <x v="9"/>
    <s v="COSMETICS"/>
    <x v="1"/>
    <x v="5"/>
    <x v="0"/>
    <n v="111368869"/>
    <n v="887167000000"/>
    <s v="ESTEE LAUDER RE NUTRIV ULTIMATE LIFT REGENERATING YOUTH EYE DUO 2x15ML PC2P-01"/>
    <s v="EA"/>
    <n v="1"/>
    <n v="1018"/>
    <n v="0"/>
    <n v="0"/>
    <n v="1"/>
    <n v="0"/>
  </r>
  <r>
    <x v="9"/>
    <s v="COSMETICS"/>
    <x v="3"/>
    <x v="5"/>
    <x v="0"/>
    <n v="110281717"/>
    <n v="20714458669"/>
    <s v="CLINIQUE MOISTURE BASICS DDML GEL DUO 76CK-01"/>
    <s v="EA"/>
    <n v="4"/>
    <n v="1016"/>
    <n v="0"/>
    <n v="0"/>
    <n v="41"/>
    <n v="747"/>
  </r>
  <r>
    <x v="9"/>
    <s v="COSMETICS"/>
    <x v="12"/>
    <x v="6"/>
    <x v="4"/>
    <n v="111114986"/>
    <n v="773603000000"/>
    <s v="MAC TRAVEL EXCLUSIVE LIPSTICK X 3 SF2N-01"/>
    <s v="EA"/>
    <n v="5"/>
    <n v="1015"/>
    <n v="1"/>
    <n v="203"/>
    <n v="40"/>
    <n v="347"/>
  </r>
  <r>
    <x v="9"/>
    <s v="COSMETICS"/>
    <x v="12"/>
    <x v="6"/>
    <x v="7"/>
    <n v="111613610"/>
    <n v="773603000000"/>
    <s v="MAC PREP + PRIME LIP SHADE01 SJH3-01"/>
    <s v="EA"/>
    <n v="14"/>
    <n v="1008"/>
    <n v="0"/>
    <n v="0"/>
    <n v="17"/>
    <n v="213"/>
  </r>
  <r>
    <x v="9"/>
    <s v="COSMETICS"/>
    <x v="3"/>
    <x v="5"/>
    <x v="0"/>
    <n v="110808212"/>
    <n v="20714816391"/>
    <s v="CLINIQUE DDML+ TRIO SET 3X125ML ZPTA-1"/>
    <s v="EA"/>
    <n v="3"/>
    <n v="1005"/>
    <n v="1"/>
    <n v="335"/>
    <n v="10"/>
    <n v="14"/>
  </r>
  <r>
    <x v="9"/>
    <s v="COSMETICS"/>
    <x v="3"/>
    <x v="5"/>
    <x v="4"/>
    <n v="110242900"/>
    <n v="20714607302"/>
    <s v="CLINIQUE THE BOUNCE IS BACK RW SET 7W38-01"/>
    <s v="EA"/>
    <n v="2"/>
    <n v="1002"/>
    <n v="0"/>
    <n v="0"/>
    <n v="9"/>
    <n v="10"/>
  </r>
  <r>
    <x v="9"/>
    <s v="COSMETICS"/>
    <x v="12"/>
    <x v="6"/>
    <x v="7"/>
    <n v="110823913"/>
    <n v="773602000000"/>
    <s v="MAC #150S LARGE POWDER BRUSH S7JE-01"/>
    <s v="EA"/>
    <n v="6"/>
    <n v="996"/>
    <n v="0"/>
    <n v="0"/>
    <n v="33"/>
    <n v="55"/>
  </r>
  <r>
    <x v="9"/>
    <s v="COSMETICS"/>
    <x v="1"/>
    <x v="5"/>
    <x v="0"/>
    <n v="111166469"/>
    <n v="887167000000"/>
    <s v="E LAUDER NUTRITIOUS SUPER-POMEGRANATE ENERGY LOTION INTENSE MOIST 400ML P7PG-01"/>
    <s v="EA"/>
    <n v="3"/>
    <n v="963"/>
    <n v="0"/>
    <n v="0"/>
    <n v="47"/>
    <n v="91"/>
  </r>
  <r>
    <x v="9"/>
    <s v="COSMETICS"/>
    <x v="3"/>
    <x v="5"/>
    <x v="0"/>
    <n v="102205659"/>
    <n v="20714215552"/>
    <s v="CLINIQUE CLEANSING BALM 125ML 6CY4-01"/>
    <s v="EA"/>
    <n v="8"/>
    <n v="960"/>
    <n v="1"/>
    <n v="120"/>
    <n v="32"/>
    <n v="49"/>
  </r>
  <r>
    <x v="9"/>
    <s v="COSMETICS"/>
    <x v="12"/>
    <x v="5"/>
    <x v="7"/>
    <n v="110538392"/>
    <n v="773602000000"/>
    <s v="MAC STROBE CREAM 50ML PINKLITE S48L-01"/>
    <s v="EA"/>
    <n v="8"/>
    <n v="960"/>
    <n v="2"/>
    <n v="240"/>
    <n v="24"/>
    <n v="35"/>
  </r>
  <r>
    <x v="9"/>
    <s v="COSMETICS"/>
    <x v="12"/>
    <x v="6"/>
    <x v="7"/>
    <n v="110823914"/>
    <n v="773602000000"/>
    <s v="MAC #208S ANGLED BROW BRUSH S7JR-01"/>
    <s v="EA"/>
    <n v="12"/>
    <n v="960"/>
    <n v="0"/>
    <n v="0"/>
    <n v="22"/>
    <n v="6"/>
  </r>
  <r>
    <x v="9"/>
    <s v="COSMETICS"/>
    <x v="12"/>
    <x v="6"/>
    <x v="7"/>
    <n v="111399226"/>
    <n v="773603000000"/>
    <s v="MAC FRENCH SILK 402 SG73-02"/>
    <s v="EA"/>
    <n v="12"/>
    <n v="960"/>
    <n v="4"/>
    <n v="320"/>
    <n v="11"/>
    <n v="20"/>
  </r>
  <r>
    <x v="9"/>
    <s v="COSMETICS"/>
    <x v="12"/>
    <x v="6"/>
    <x v="7"/>
    <n v="111613232"/>
    <n v="773603000000"/>
    <s v="MAC LIPSTICK @THEMAYAAHMAD SJX4-K4"/>
    <s v="EA"/>
    <n v="12"/>
    <n v="960"/>
    <n v="1"/>
    <n v="80"/>
    <n v="42"/>
    <n v="647"/>
  </r>
  <r>
    <x v="9"/>
    <s v="COSMETICS"/>
    <x v="11"/>
    <x v="5"/>
    <x v="0"/>
    <n v="110640681"/>
    <n v="747930000000"/>
    <s v="LA MER GENAISSANCE WATERY LOTION 150ML 5LNT-01"/>
    <s v="EA"/>
    <n v="1"/>
    <n v="957"/>
    <n v="0"/>
    <n v="0"/>
    <n v="23"/>
    <n v="46"/>
  </r>
  <r>
    <x v="9"/>
    <s v="COSMETICS"/>
    <x v="11"/>
    <x v="5"/>
    <x v="1"/>
    <n v="110640681"/>
    <n v="747930000000"/>
    <s v="LA MER GENAISSANCE WATERY LOTION 150ML 5LNT-01"/>
    <s v="EA"/>
    <n v="1"/>
    <n v="957"/>
    <n v="0"/>
    <n v="0"/>
    <n v="13"/>
    <n v="46"/>
  </r>
  <r>
    <x v="9"/>
    <s v="COSMETICS"/>
    <x v="11"/>
    <x v="5"/>
    <x v="3"/>
    <n v="110640681"/>
    <n v="747930000000"/>
    <s v="LA MER GENAISSANCE WATERY LOTION 150ML 5LNT-01"/>
    <s v="EA"/>
    <n v="1"/>
    <n v="957"/>
    <n v="0"/>
    <n v="0"/>
    <n v="23"/>
    <n v="46"/>
  </r>
  <r>
    <x v="9"/>
    <s v="COSMETICS"/>
    <x v="3"/>
    <x v="5"/>
    <x v="0"/>
    <n v="110120940"/>
    <n v="20714462727"/>
    <s v="CLINIQUE CLARIFYING LOTION 2 400ML 76WY 01"/>
    <s v="EA"/>
    <n v="7"/>
    <n v="945"/>
    <n v="0"/>
    <n v="0"/>
    <n v="10"/>
    <n v="166"/>
  </r>
  <r>
    <x v="9"/>
    <s v="COSMETICS"/>
    <x v="12"/>
    <x v="6"/>
    <x v="7"/>
    <n v="102204966"/>
    <n v="773602000000"/>
    <s v="MAC LIP PENCIL SPICE M380-22"/>
    <s v="EA"/>
    <n v="13"/>
    <n v="936"/>
    <n v="1"/>
    <n v="72"/>
    <n v="85"/>
    <n v="71"/>
  </r>
  <r>
    <x v="9"/>
    <s v="COSMETICS"/>
    <x v="11"/>
    <x v="5"/>
    <x v="1"/>
    <n v="110473262"/>
    <n v="747930000000"/>
    <s v="CREME DE LA MER THE LIFTING EYE SERUM 15ML 5EWT-01"/>
    <s v="EA"/>
    <n v="1"/>
    <n v="933"/>
    <n v="0"/>
    <n v="0"/>
    <n v="25"/>
    <n v="3"/>
  </r>
  <r>
    <x v="9"/>
    <s v="COSMETICS"/>
    <x v="11"/>
    <x v="5"/>
    <x v="1"/>
    <n v="110580471"/>
    <n v="747930000000"/>
    <s v="LA MER THE MOISTURIZING MATTE LOTION 50ML 5HHP-01"/>
    <s v="EA"/>
    <n v="1"/>
    <n v="933"/>
    <n v="1"/>
    <n v="933"/>
    <n v="4"/>
    <n v="0"/>
  </r>
  <r>
    <x v="9"/>
    <s v="COSMETICS"/>
    <x v="12"/>
    <x v="6"/>
    <x v="7"/>
    <n v="111250836"/>
    <n v="773603000000"/>
    <s v="MAC PREP + PRIME FIX+ CHERRY BLOSSOM SF7K-01"/>
    <s v="EA"/>
    <n v="10"/>
    <n v="910"/>
    <n v="0"/>
    <n v="0"/>
    <n v="5"/>
    <n v="0"/>
  </r>
  <r>
    <x v="9"/>
    <s v="COSMETICS"/>
    <x v="12"/>
    <x v="6"/>
    <x v="7"/>
    <n v="110415082"/>
    <n v="773602000000"/>
    <s v="MAC STUDIO WATERWEIGHT SPF30/PA++ F NC25 MXCT-04"/>
    <s v="EA"/>
    <n v="6"/>
    <n v="907.2"/>
    <n v="0"/>
    <n v="0"/>
    <n v="3"/>
    <n v="0"/>
  </r>
  <r>
    <x v="9"/>
    <s v="COSMETICS"/>
    <x v="12"/>
    <x v="6"/>
    <x v="1"/>
    <n v="102205233"/>
    <n v="773602000000"/>
    <s v="MAC STUDIOFIX POWDER FOUNDATION NC20 M510-21"/>
    <s v="EA"/>
    <n v="7"/>
    <n v="903"/>
    <n v="4"/>
    <n v="516"/>
    <n v="3"/>
    <n v="0"/>
  </r>
  <r>
    <x v="9"/>
    <s v="COSMETICS"/>
    <x v="12"/>
    <x v="6"/>
    <x v="7"/>
    <n v="102206296"/>
    <n v="773602000000"/>
    <s v="MAC STUDIO FIX FLUID SPF 15 NC40 M6JC-07"/>
    <s v="EA"/>
    <n v="7"/>
    <n v="903"/>
    <n v="3"/>
    <n v="387"/>
    <n v="39"/>
    <n v="192"/>
  </r>
  <r>
    <x v="9"/>
    <s v="COSMETICS"/>
    <x v="12"/>
    <x v="6"/>
    <x v="7"/>
    <n v="102208867"/>
    <n v="773602000000"/>
    <s v="MAC FONDT CMPT PWDR/FOUN NC43 M51054"/>
    <s v="EA"/>
    <n v="7"/>
    <n v="903"/>
    <n v="2"/>
    <n v="258"/>
    <n v="110"/>
    <n v="237"/>
  </r>
  <r>
    <x v="9"/>
    <s v="COSMETICS"/>
    <x v="3"/>
    <x v="5"/>
    <x v="0"/>
    <n v="110859410"/>
    <n v="20714914332"/>
    <s v="CLINIQUE ULTRA HYDRATION SET K6LA-01"/>
    <s v="EA"/>
    <n v="3"/>
    <n v="897"/>
    <n v="1"/>
    <n v="299"/>
    <n v="24"/>
    <n v="538"/>
  </r>
  <r>
    <x v="9"/>
    <s v="COSMETICS"/>
    <x v="3"/>
    <x v="5"/>
    <x v="0"/>
    <n v="110288777"/>
    <n v="20714610197"/>
    <s v="CLINIQUE DDML+ GEL 200ML JUMBO 7WAP-01"/>
    <s v="EA"/>
    <n v="5"/>
    <n v="895"/>
    <n v="1"/>
    <n v="179"/>
    <n v="8"/>
    <n v="5"/>
  </r>
  <r>
    <x v="9"/>
    <s v="COSMETICS"/>
    <x v="1"/>
    <x v="5"/>
    <x v="1"/>
    <n v="111079655"/>
    <n v="887167000000"/>
    <s v="E LAUDER ANR EYE SUPERCHARGED 15ML P482-01"/>
    <s v="EA"/>
    <n v="4"/>
    <n v="884"/>
    <n v="1"/>
    <n v="221"/>
    <n v="37"/>
    <n v="12075"/>
  </r>
  <r>
    <x v="9"/>
    <s v="COSMETICS"/>
    <x v="1"/>
    <x v="5"/>
    <x v="0"/>
    <n v="111121410"/>
    <n v="887167000000"/>
    <s v="E LAUDER NUTRITIOUS VITALITY 8 RADIANCE DAY &amp; NIGHT SET P3GA-01"/>
    <s v="EA"/>
    <n v="2"/>
    <n v="884"/>
    <n v="0"/>
    <n v="0"/>
    <n v="24"/>
    <n v="111"/>
  </r>
  <r>
    <x v="9"/>
    <s v="COSMETICS"/>
    <x v="1"/>
    <x v="6"/>
    <x v="0"/>
    <n v="110121983"/>
    <n v="27131771944"/>
    <s v="E LAUDER SUMPTUOUS EXTREME MASCARA WGHW-01"/>
    <s v="EA"/>
    <n v="7"/>
    <n v="882"/>
    <n v="1"/>
    <n v="126"/>
    <n v="22"/>
    <n v="282"/>
  </r>
  <r>
    <x v="9"/>
    <s v="COSMETICS"/>
    <x v="12"/>
    <x v="6"/>
    <x v="7"/>
    <n v="110808216"/>
    <n v="773603000000"/>
    <s v="MAC EYES TIMES NINE BURGUNDY SCN2-03"/>
    <s v="EA"/>
    <n v="7"/>
    <n v="882"/>
    <n v="0"/>
    <n v="0"/>
    <n v="25"/>
    <n v="333"/>
  </r>
  <r>
    <x v="9"/>
    <s v="COSMETICS"/>
    <x v="1"/>
    <x v="5"/>
    <x v="1"/>
    <n v="111105488"/>
    <n v="887167000000"/>
    <s v="ESTEE LAUDER NUTRITIOUS RADIANT VITALITY 2-IN-1 FOAM CLEANSER 125ML P31P-01"/>
    <s v="EA"/>
    <n v="7"/>
    <n v="882"/>
    <n v="1"/>
    <n v="126"/>
    <n v="23"/>
    <n v="342"/>
  </r>
  <r>
    <x v="9"/>
    <s v="COSMETICS"/>
    <x v="1"/>
    <x v="6"/>
    <x v="0"/>
    <n v="111399133"/>
    <n v="887167000000"/>
    <s v="E LAUDER SUMPTUOUS REBEL LENGTH LIFT MASCARA BLACK PAG0-01"/>
    <s v="EA"/>
    <n v="7"/>
    <n v="882"/>
    <n v="0"/>
    <n v="0"/>
    <n v="5"/>
    <n v="0"/>
  </r>
  <r>
    <x v="9"/>
    <s v="COSMETICS"/>
    <x v="12"/>
    <x v="6"/>
    <x v="9"/>
    <n v="111488342"/>
    <n v="773603000000"/>
    <s v="MAC STARRY-EYED KIT: SMOKY SH5Y-Y9"/>
    <s v="EA"/>
    <n v="5"/>
    <n v="880"/>
    <n v="0"/>
    <n v="0"/>
    <n v="216"/>
    <n v="0"/>
  </r>
  <r>
    <x v="9"/>
    <s v="COSMETICS"/>
    <x v="12"/>
    <x v="6"/>
    <x v="7"/>
    <n v="111451900"/>
    <n v="773603000000"/>
    <s v="MAC STDIO FIX SPF 15 X2 NC25 SHXK-01"/>
    <s v="EA"/>
    <n v="4"/>
    <n v="876"/>
    <n v="0"/>
    <n v="0"/>
    <n v="18"/>
    <n v="12"/>
  </r>
  <r>
    <x v="9"/>
    <s v="COSMETICS"/>
    <x v="12"/>
    <x v="6"/>
    <x v="7"/>
    <n v="102204976"/>
    <n v="773602000000"/>
    <s v="MAC LIP PENCIL SOAR M380-59"/>
    <s v="EA"/>
    <n v="12"/>
    <n v="864"/>
    <n v="1"/>
    <n v="72"/>
    <n v="113"/>
    <n v="664"/>
  </r>
  <r>
    <x v="9"/>
    <s v="COSMETICS"/>
    <x v="3"/>
    <x v="5"/>
    <x v="0"/>
    <n v="110208489"/>
    <n v="20714495169"/>
    <s v="CLINIQUE DE-PUFF AND DE-CIRCLE SET 7C8A-01"/>
    <s v="EA"/>
    <n v="4"/>
    <n v="864"/>
    <n v="1"/>
    <n v="216"/>
    <n v="10"/>
    <n v="25"/>
  </r>
  <r>
    <x v="9"/>
    <s v="COSMETICS"/>
    <x v="12"/>
    <x v="6"/>
    <x v="7"/>
    <n v="110309473"/>
    <n v="773602000000"/>
    <s v="MAC PREP + PRIME NATURAL RADIANCE RADIANT YELLOW MTAX-01"/>
    <s v="EA"/>
    <n v="6"/>
    <n v="864"/>
    <n v="0"/>
    <n v="0"/>
    <n v="17"/>
    <n v="0"/>
  </r>
  <r>
    <x v="9"/>
    <s v="COSMETICS"/>
    <x v="1"/>
    <x v="5"/>
    <x v="0"/>
    <n v="111311570"/>
    <n v="887167000000"/>
    <s v="ESTEE LAUDER DAYWEAR ANTI OXIDANT 72H HYDRATION SORBET CREME SPF15 50ML P3N1-01"/>
    <s v="EA"/>
    <n v="4"/>
    <n v="864"/>
    <n v="0"/>
    <n v="0"/>
    <n v="11"/>
    <n v="55"/>
  </r>
  <r>
    <x v="9"/>
    <s v="COSMETICS"/>
    <x v="1"/>
    <x v="6"/>
    <x v="0"/>
    <n v="111379971"/>
    <n v="887167000000"/>
    <s v="ESTEE LAUDER PURE COLOR ENVY BLOOMING LIP BALM DUO PC2M-01"/>
    <s v="EA"/>
    <n v="4"/>
    <n v="864"/>
    <n v="0"/>
    <n v="0"/>
    <n v="4"/>
    <n v="0"/>
  </r>
  <r>
    <x v="9"/>
    <s v="COSMETICS"/>
    <x v="11"/>
    <x v="5"/>
    <x v="0"/>
    <n v="110434233"/>
    <n v="747930000000"/>
    <s v="LA MER THE RENEWAL OIL 30ML 5EXL-01"/>
    <s v="EA"/>
    <n v="1"/>
    <n v="862"/>
    <n v="0"/>
    <n v="0"/>
    <n v="37"/>
    <n v="531"/>
  </r>
  <r>
    <x v="9"/>
    <s v="COSMETICS"/>
    <x v="3"/>
    <x v="5"/>
    <x v="0"/>
    <n v="110391146"/>
    <n v="20714699604"/>
    <s v="CLINIQUE TAKE THE DAY OFF MAKEUP REMOVER Z7XK-01"/>
    <s v="EA"/>
    <n v="7"/>
    <n v="854"/>
    <n v="2"/>
    <n v="244"/>
    <n v="31"/>
    <n v="109"/>
  </r>
  <r>
    <x v="9"/>
    <s v="COSMETICS"/>
    <x v="1"/>
    <x v="5"/>
    <x v="0"/>
    <n v="111233433"/>
    <n v="887167000000"/>
    <s v="ESTEE LAUDER RESILIENCE LIFT 3 TO TRAVEL SET UPDATE P7KH0-19"/>
    <s v="EA"/>
    <n v="1"/>
    <n v="836"/>
    <n v="0"/>
    <n v="0"/>
    <n v="24"/>
    <n v="142"/>
  </r>
  <r>
    <x v="9"/>
    <s v="COSMETICS"/>
    <x v="1"/>
    <x v="5"/>
    <x v="1"/>
    <n v="110999884"/>
    <n v="887167000000"/>
    <s v="ESTEE LAUDER PERFECTIONIST PRO LIFT RAPID LIFTING SERUM 50ML RY98-01"/>
    <s v="EA"/>
    <n v="2"/>
    <n v="826"/>
    <n v="0"/>
    <n v="0"/>
    <n v="24"/>
    <n v="25"/>
  </r>
  <r>
    <x v="9"/>
    <s v="COSMETICS"/>
    <x v="1"/>
    <x v="5"/>
    <x v="0"/>
    <n v="111593376"/>
    <n v="887167000000"/>
    <s v="ESTEE LAUDER PERFECTIONIST PRO RAPID BRIGHTENING TREATMENT 50ML P6GJ-01"/>
    <s v="EA"/>
    <n v="2"/>
    <n v="826"/>
    <n v="0"/>
    <n v="0"/>
    <n v="20"/>
    <n v="60"/>
  </r>
  <r>
    <x v="9"/>
    <s v="COSMETICS"/>
    <x v="1"/>
    <x v="5"/>
    <x v="1"/>
    <n v="111593376"/>
    <n v="887167000000"/>
    <s v="ESTEE LAUDER PERFECTIONIST PRO RAPID BRIGHTENING TREATMENT 50ML P6GJ-01"/>
    <s v="EA"/>
    <n v="2"/>
    <n v="826"/>
    <n v="0"/>
    <n v="0"/>
    <n v="15"/>
    <n v="60"/>
  </r>
  <r>
    <x v="9"/>
    <s v="COSMETICS"/>
    <x v="12"/>
    <x v="6"/>
    <x v="7"/>
    <n v="110443000"/>
    <n v="773602000000"/>
    <s v="MAC RETRO MATTE LIQUID LIPSTICK HIGH DRAMA MY3N-03"/>
    <s v="EA"/>
    <n v="9"/>
    <n v="819"/>
    <n v="1"/>
    <n v="91"/>
    <n v="33"/>
    <n v="56"/>
  </r>
  <r>
    <x v="9"/>
    <s v="COSMETICS"/>
    <x v="12"/>
    <x v="6"/>
    <x v="7"/>
    <n v="110443001"/>
    <n v="773602000000"/>
    <s v="MAC RETRO MATTE LIQUID LIPSTICK DANCE WITH ME MY3N-04"/>
    <s v="EA"/>
    <n v="9"/>
    <n v="819"/>
    <n v="1"/>
    <n v="91"/>
    <n v="38"/>
    <n v="553"/>
  </r>
  <r>
    <x v="9"/>
    <s v="COSMETICS"/>
    <x v="12"/>
    <x v="6"/>
    <x v="7"/>
    <n v="110808743"/>
    <n v="773602000000"/>
    <s v="MAC #239S EYE SHADER BRUSH S7HX-01"/>
    <s v="EA"/>
    <n v="8"/>
    <n v="816"/>
    <n v="0"/>
    <n v="0"/>
    <n v="17"/>
    <n v="0"/>
  </r>
  <r>
    <x v="9"/>
    <s v="COSMETICS"/>
    <x v="12"/>
    <x v="6"/>
    <x v="7"/>
    <n v="111613614"/>
    <n v="773603000000"/>
    <s v="MAC PREP + PRIME FIX+ CHERRY BLOSSOM SJA6-02"/>
    <s v="EA"/>
    <n v="8"/>
    <n v="816"/>
    <n v="0"/>
    <n v="0"/>
    <n v="14"/>
    <n v="246"/>
  </r>
  <r>
    <x v="9"/>
    <s v="COSMETICS"/>
    <x v="1"/>
    <x v="6"/>
    <x v="0"/>
    <n v="110253895"/>
    <n v="27131240198"/>
    <s v="E LAUDER BRONZE GODDESS BRONZER LIGHT YER2-01"/>
    <s v="EA"/>
    <n v="5"/>
    <n v="810"/>
    <n v="0"/>
    <n v="0"/>
    <n v="21"/>
    <n v="10"/>
  </r>
  <r>
    <x v="9"/>
    <s v="COSMETICS"/>
    <x v="1"/>
    <x v="6"/>
    <x v="0"/>
    <n v="110505770"/>
    <n v="27131228400"/>
    <s v="E LAUDER DWEAR LIQUID FOUNDATION 30ML DESERT BEIGE 1G5Y-12"/>
    <s v="EA"/>
    <n v="5"/>
    <n v="810"/>
    <n v="0"/>
    <n v="0"/>
    <n v="2"/>
    <n v="61"/>
  </r>
  <r>
    <x v="9"/>
    <s v="COSMETICS"/>
    <x v="13"/>
    <x v="6"/>
    <x v="1"/>
    <n v="110595004"/>
    <n v="716170000000"/>
    <s v="B BROWN NOURISHING LIP COLOR TRIO EHG0-01"/>
    <s v="EA"/>
    <n v="3"/>
    <n v="807"/>
    <n v="1"/>
    <n v="269"/>
    <n v="2"/>
    <n v="0"/>
  </r>
  <r>
    <x v="9"/>
    <s v="COSMETICS"/>
    <x v="12"/>
    <x v="6"/>
    <x v="1"/>
    <n v="110413857"/>
    <n v="773602000000"/>
    <s v="MAC MATTE LIPSTICK MEHR M2LP-70"/>
    <s v="EA"/>
    <n v="10"/>
    <n v="800"/>
    <n v="0"/>
    <n v="0"/>
    <n v="24"/>
    <n v="590"/>
  </r>
  <r>
    <x v="9"/>
    <s v="COSMETICS"/>
    <x v="1"/>
    <x v="5"/>
    <x v="1"/>
    <n v="110246232"/>
    <n v="27131955719"/>
    <s v="E LAUDER ADVANCED TIME ZONE 3-TO-TRAVEL SET Y8JR-01"/>
    <s v="EA"/>
    <n v="1"/>
    <n v="792"/>
    <n v="0"/>
    <n v="0"/>
    <n v="11"/>
    <n v="0"/>
  </r>
  <r>
    <x v="9"/>
    <s v="COSMETICS"/>
    <x v="12"/>
    <x v="6"/>
    <x v="3"/>
    <n v="102205149"/>
    <n v="773602000000"/>
    <s v="MAC STUDIOFIX POWDER PLUS FOUNDTN NC25 M510-69"/>
    <s v="EA"/>
    <n v="6"/>
    <n v="774"/>
    <n v="0"/>
    <n v="0"/>
    <n v="13"/>
    <n v="258"/>
  </r>
  <r>
    <x v="9"/>
    <s v="COSMETICS"/>
    <x v="12"/>
    <x v="6"/>
    <x v="4"/>
    <n v="102205235"/>
    <n v="773602000000"/>
    <s v="MAC STUDIOFIX POWDER FOUNDATION NC35 M510-26"/>
    <s v="EA"/>
    <n v="6"/>
    <n v="774"/>
    <n v="1"/>
    <n v="129"/>
    <n v="12"/>
    <n v="410"/>
  </r>
  <r>
    <x v="9"/>
    <s v="COSMETICS"/>
    <x v="12"/>
    <x v="6"/>
    <x v="7"/>
    <n v="102206292"/>
    <n v="773602000000"/>
    <s v="MAC STUDIO FIX FLUID SPF 15 NC20 M6JC-02"/>
    <s v="EA"/>
    <n v="6"/>
    <n v="774"/>
    <n v="0"/>
    <n v="0"/>
    <n v="46"/>
    <n v="132"/>
  </r>
  <r>
    <x v="9"/>
    <s v="COSMETICS"/>
    <x v="12"/>
    <x v="6"/>
    <x v="7"/>
    <n v="102208891"/>
    <n v="773602000000"/>
    <s v="MAC FONDT FLUID SPF15 NC15 M6JC01"/>
    <s v="EA"/>
    <n v="6"/>
    <n v="774"/>
    <n v="0"/>
    <n v="0"/>
    <n v="77"/>
    <n v="175"/>
  </r>
  <r>
    <x v="9"/>
    <s v="COSMETICS"/>
    <x v="3"/>
    <x v="5"/>
    <x v="3"/>
    <n v="111126062"/>
    <n v="20714987541"/>
    <s v="CLINIQUE LOVES DUBAI EXCLUSIVE SET"/>
    <s v="EA"/>
    <n v="2"/>
    <n v="774"/>
    <n v="0"/>
    <n v="0"/>
    <n v="6"/>
    <n v="1010"/>
  </r>
  <r>
    <x v="9"/>
    <s v="COSMETICS"/>
    <x v="3"/>
    <x v="5"/>
    <x v="0"/>
    <n v="110592167"/>
    <n v="20714896584"/>
    <s v="CLINIQUE CFM ANTI-AGING MOISTURIZING LOTION DUO 2X200ML K4FR-01"/>
    <s v="EA"/>
    <n v="3"/>
    <n v="768"/>
    <n v="0"/>
    <n v="0"/>
    <n v="15"/>
    <n v="16"/>
  </r>
  <r>
    <x v="9"/>
    <s v="COSMETICS"/>
    <x v="3"/>
    <x v="6"/>
    <x v="0"/>
    <n v="111369300"/>
    <n v="192333000000"/>
    <s v="CLINIQUE HIGH IMPACT MASCARA TRIO KJM1-01"/>
    <s v="EA"/>
    <n v="4"/>
    <n v="768"/>
    <n v="0"/>
    <n v="0"/>
    <n v="14"/>
    <n v="6"/>
  </r>
  <r>
    <x v="9"/>
    <s v="COSMETICS"/>
    <x v="11"/>
    <x v="5"/>
    <x v="1"/>
    <n v="110105688"/>
    <n v="747930000000"/>
    <s v="CREME DE LA MER EYE BALM INTENSE 15ML 2NF3 01"/>
    <s v="EA"/>
    <n v="1"/>
    <n v="766"/>
    <n v="0"/>
    <n v="0"/>
    <n v="9"/>
    <n v="97"/>
  </r>
  <r>
    <x v="9"/>
    <s v="COSMETICS"/>
    <x v="12"/>
    <x v="6"/>
    <x v="7"/>
    <n v="110334496"/>
    <n v="773602000000"/>
    <s v="MAC MINERALIZE SKINFINISH SOFT &amp; GENTLE MT1329"/>
    <s v="EA"/>
    <n v="6"/>
    <n v="762"/>
    <n v="0"/>
    <n v="0"/>
    <n v="31"/>
    <n v="219"/>
  </r>
  <r>
    <x v="9"/>
    <s v="COSMETICS"/>
    <x v="12"/>
    <x v="6"/>
    <x v="7"/>
    <n v="110334510"/>
    <n v="773602000000"/>
    <s v="MAC MINERALIZE SKINFINISH NATURAL MEDIUM TAN MT7E16"/>
    <s v="EA"/>
    <n v="6"/>
    <n v="762"/>
    <n v="1"/>
    <n v="127"/>
    <n v="4"/>
    <n v="0"/>
  </r>
  <r>
    <x v="9"/>
    <s v="COSMETICS"/>
    <x v="12"/>
    <x v="6"/>
    <x v="7"/>
    <n v="110576218"/>
    <n v="773602000000"/>
    <s v="MAC EXTRA DIMENSION SKINFINISH OH DARLING MLGK-05"/>
    <s v="EA"/>
    <n v="6"/>
    <n v="762"/>
    <n v="1"/>
    <n v="127"/>
    <n v="20"/>
    <n v="0"/>
  </r>
  <r>
    <x v="9"/>
    <s v="COSMETICS"/>
    <x v="1"/>
    <x v="6"/>
    <x v="1"/>
    <n v="111548477"/>
    <n v="887167000000"/>
    <s v="ESTEE LAUDER SMOKY NUDES PALETTE DDF &amp; ME EXCLUSIVE PGP4-01"/>
    <s v="EA"/>
    <n v="3"/>
    <n v="762"/>
    <n v="0"/>
    <n v="0"/>
    <n v="17"/>
    <n v="523"/>
  </r>
  <r>
    <x v="9"/>
    <s v="COSMETICS"/>
    <x v="1"/>
    <x v="5"/>
    <x v="0"/>
    <n v="110544236"/>
    <n v="887167000000"/>
    <s v="E LAUDER MICRO ESSENCE 200ML R1PW-01"/>
    <s v="EA"/>
    <n v="2"/>
    <n v="760"/>
    <n v="0"/>
    <n v="0"/>
    <n v="35"/>
    <n v="1641"/>
  </r>
  <r>
    <x v="9"/>
    <s v="COSMETICS"/>
    <x v="1"/>
    <x v="5"/>
    <x v="0"/>
    <n v="111395599"/>
    <n v="887167000000"/>
    <s v="E LAUDER MICRO ESSENCE TREATMENT LOTION WITH SAKURA FERMENT 200ML P6GM-01"/>
    <s v="EA"/>
    <n v="2"/>
    <n v="760"/>
    <n v="0"/>
    <n v="0"/>
    <n v="39"/>
    <n v="104"/>
  </r>
  <r>
    <x v="9"/>
    <s v="COSMETICS"/>
    <x v="3"/>
    <x v="5"/>
    <x v="0"/>
    <n v="110415401"/>
    <n v="20714682514"/>
    <s v="CLINIQUE SMART CUSTOM REPAIR MOISTURIZER (COMBO OILY) 50ML Z5XH-01"/>
    <s v="EA"/>
    <n v="3"/>
    <n v="747"/>
    <n v="0"/>
    <n v="0"/>
    <n v="7"/>
    <n v="8"/>
  </r>
  <r>
    <x v="9"/>
    <s v="COSMETICS"/>
    <x v="12"/>
    <x v="6"/>
    <x v="7"/>
    <n v="111399346"/>
    <n v="773603000000"/>
    <s v="MAC YOU'RE SO VAIN 419 SG73-17"/>
    <s v="EA"/>
    <n v="9"/>
    <n v="720"/>
    <n v="0"/>
    <n v="0"/>
    <n v="28"/>
    <n v="195"/>
  </r>
  <r>
    <x v="9"/>
    <s v="COSMETICS"/>
    <x v="12"/>
    <x v="6"/>
    <x v="7"/>
    <n v="111531845"/>
    <n v="773603000000"/>
    <s v="MAC EXTRA DIMENSION SKINFINSH DOUBLE GLEAM SHY1-19"/>
    <s v="EA"/>
    <n v="5"/>
    <n v="720"/>
    <n v="0"/>
    <n v="0"/>
    <n v="52"/>
    <n v="47"/>
  </r>
  <r>
    <x v="9"/>
    <s v="COSMETICS"/>
    <x v="12"/>
    <x v="6"/>
    <x v="7"/>
    <n v="111531856"/>
    <n v="773603000000"/>
    <s v="MAC STUDIO FIX CONCEAL AND CORRECT MEDIUM DEEP SJR3-03"/>
    <s v="EA"/>
    <n v="5"/>
    <n v="720"/>
    <n v="0"/>
    <n v="0"/>
    <n v="5"/>
    <n v="0"/>
  </r>
  <r>
    <x v="9"/>
    <s v="COSMETICS"/>
    <x v="1"/>
    <x v="5"/>
    <x v="0"/>
    <n v="110690000"/>
    <n v="887167000000"/>
    <s v="E LAUDER RESILIENCE LIFT NIGHT FACE AND NECK CREAM 50ML RRLM-01"/>
    <s v="EA"/>
    <n v="2"/>
    <n v="718"/>
    <n v="0"/>
    <n v="0"/>
    <n v="10"/>
    <n v="136"/>
  </r>
  <r>
    <x v="9"/>
    <s v="COSMETICS"/>
    <x v="12"/>
    <x v="6"/>
    <x v="7"/>
    <n v="111342928"/>
    <n v="773603000000"/>
    <s v="MAC EYE SHADOW X15 IN THE BUFF SHE2-01"/>
    <s v="EA"/>
    <n v="3"/>
    <n v="714"/>
    <n v="0"/>
    <n v="0"/>
    <n v="18"/>
    <n v="0"/>
  </r>
  <r>
    <x v="9"/>
    <s v="COSMETICS"/>
    <x v="12"/>
    <x v="6"/>
    <x v="4"/>
    <n v="111342928"/>
    <n v="773603000000"/>
    <s v="MAC EYE SHADOW X15 IN THE BUFF SHE2-01"/>
    <s v="EA"/>
    <n v="3"/>
    <n v="714"/>
    <n v="0"/>
    <n v="0"/>
    <n v="8"/>
    <n v="0"/>
  </r>
  <r>
    <x v="9"/>
    <s v="COSMETICS"/>
    <x v="3"/>
    <x v="5"/>
    <x v="0"/>
    <n v="110414173"/>
    <n v="20714777647"/>
    <s v="CLINIQUE RW LASER FOCUS WRINKLE CORRECTING EYE CREAM 15ML ZK4K-01"/>
    <s v="EA"/>
    <n v="4"/>
    <n v="709.3"/>
    <n v="2"/>
    <n v="346"/>
    <n v="7"/>
    <n v="74"/>
  </r>
  <r>
    <x v="9"/>
    <s v="COSMETICS"/>
    <x v="3"/>
    <x v="5"/>
    <x v="4"/>
    <n v="111062287"/>
    <n v="20714940324"/>
    <s v="CLINIQUE MOISTURE SURGE BEST SELLER TR SET K9JP-01"/>
    <s v="EA"/>
    <n v="2"/>
    <n v="708"/>
    <n v="1"/>
    <n v="354"/>
    <n v="7"/>
    <n v="182"/>
  </r>
  <r>
    <x v="9"/>
    <s v="COSMETICS"/>
    <x v="12"/>
    <x v="6"/>
    <x v="4"/>
    <n v="111488355"/>
    <n v="773603000000"/>
    <s v="MAC STARRY-EYED KIT: NEUTRAL SH99-Y9"/>
    <s v="EA"/>
    <n v="4"/>
    <n v="704"/>
    <n v="0"/>
    <n v="0"/>
    <n v="9"/>
    <n v="0"/>
  </r>
  <r>
    <x v="9"/>
    <s v="COSMETICS"/>
    <x v="12"/>
    <x v="6"/>
    <x v="7"/>
    <n v="110322704"/>
    <n v="773602000000"/>
    <s v="MAC WATERPROOF BROW SET RED CHESNUT MMRY-02"/>
    <s v="EA"/>
    <n v="9"/>
    <n v="702"/>
    <n v="0"/>
    <n v="0"/>
    <n v="13"/>
    <n v="0"/>
  </r>
  <r>
    <x v="9"/>
    <s v="COSMETICS"/>
    <x v="1"/>
    <x v="5"/>
    <x v="1"/>
    <n v="110593522"/>
    <n v="887167000000"/>
    <s v="E LAUDER REVITALISING SUPREME + ANTI-AGING EYE BALM 15ML RRGH-01"/>
    <s v="EA"/>
    <n v="3"/>
    <n v="702"/>
    <n v="0"/>
    <n v="0"/>
    <n v="19"/>
    <n v="49"/>
  </r>
  <r>
    <x v="9"/>
    <s v="COSMETICS"/>
    <x v="3"/>
    <x v="5"/>
    <x v="4"/>
    <n v="111154127"/>
    <n v="20714984991"/>
    <s v="CLINIQUE ID DDMJ UNEVEN SKINTONE KHCF-01"/>
    <s v="EA"/>
    <n v="4"/>
    <n v="692"/>
    <n v="2"/>
    <n v="346"/>
    <n v="2"/>
    <n v="0"/>
  </r>
  <r>
    <x v="9"/>
    <s v="COSMETICS"/>
    <x v="3"/>
    <x v="5"/>
    <x v="4"/>
    <n v="111154128"/>
    <n v="20714985004"/>
    <s v="CLINIQUE ID DDMJ FATIGUE KHCG-01"/>
    <s v="EA"/>
    <n v="4"/>
    <n v="692"/>
    <n v="0"/>
    <n v="0"/>
    <n v="0"/>
    <n v="0"/>
  </r>
  <r>
    <x v="9"/>
    <s v="COSMETICS"/>
    <x v="12"/>
    <x v="6"/>
    <x v="1"/>
    <n v="111397243"/>
    <n v="773603000000"/>
    <s v="MAC TRAVEL EXCLUSIVE: PREP + PRIME FIX+ X 2 SHWW-01"/>
    <s v="EA"/>
    <n v="4"/>
    <n v="692"/>
    <n v="0"/>
    <n v="0"/>
    <n v="22"/>
    <n v="1298"/>
  </r>
  <r>
    <x v="9"/>
    <s v="COSMETICS"/>
    <x v="3"/>
    <x v="5"/>
    <x v="0"/>
    <n v="102205465"/>
    <n v="20714227685"/>
    <s v="CLINIQUE LIQUID FACIAL SOAP EXTRA STRENGTH 6F39-01"/>
    <s v="EA"/>
    <n v="8"/>
    <n v="680"/>
    <n v="0"/>
    <n v="0"/>
    <n v="31"/>
    <n v="75"/>
  </r>
  <r>
    <x v="9"/>
    <s v="COSMETICS"/>
    <x v="3"/>
    <x v="5"/>
    <x v="0"/>
    <n v="110120942"/>
    <n v="20714462734"/>
    <s v="CLINIQUE CLARIFYING LOTION 3 400ML 76X0 01"/>
    <s v="EA"/>
    <n v="5"/>
    <n v="675"/>
    <n v="0"/>
    <n v="0"/>
    <n v="20"/>
    <n v="94"/>
  </r>
  <r>
    <x v="9"/>
    <s v="COSMETICS"/>
    <x v="12"/>
    <x v="6"/>
    <x v="4"/>
    <n v="110565641"/>
    <n v="773602000000"/>
    <s v="MAC #170 SYNTHETIC ROUNDED SLANT BRUSH S2TL-01"/>
    <s v="EA"/>
    <n v="5"/>
    <n v="675"/>
    <n v="0"/>
    <n v="0"/>
    <n v="4"/>
    <n v="210"/>
  </r>
  <r>
    <x v="9"/>
    <s v="COSMETICS"/>
    <x v="12"/>
    <x v="6"/>
    <x v="7"/>
    <n v="110889999"/>
    <n v="773602000000"/>
    <s v="MAC #129S POWDER/BLUSH BRUSH S7JC-01"/>
    <s v="EA"/>
    <n v="5"/>
    <n v="675"/>
    <n v="0"/>
    <n v="0"/>
    <n v="26"/>
    <n v="0"/>
  </r>
  <r>
    <x v="9"/>
    <s v="COSMETICS"/>
    <x v="1"/>
    <x v="5"/>
    <x v="1"/>
    <n v="110246226"/>
    <n v="27131937197"/>
    <s v="E LAUDER ADVANCED TIME ZONE NIGHT CREAM 50ML Y6NN-01"/>
    <s v="EA"/>
    <n v="2"/>
    <n v="670"/>
    <n v="0"/>
    <n v="0"/>
    <n v="2"/>
    <n v="0"/>
  </r>
  <r>
    <x v="9"/>
    <s v="COSMETICS"/>
    <x v="1"/>
    <x v="5"/>
    <x v="0"/>
    <n v="111166466"/>
    <n v="887167000000"/>
    <s v="E LAUDER RESILIENCE MULTI EFFECT TRI PEPTIDE FACE &amp; NECK CREAM NORMAL SKIN P1G3-01"/>
    <s v="EA"/>
    <n v="2"/>
    <n v="670"/>
    <n v="0"/>
    <n v="0"/>
    <n v="22"/>
    <n v="287"/>
  </r>
  <r>
    <x v="9"/>
    <s v="COSMETICS"/>
    <x v="3"/>
    <x v="5"/>
    <x v="0"/>
    <n v="110859405"/>
    <n v="20714898151"/>
    <s v="CLINIQUE MOISTURE SURGE 72H AUTO-REPLENISHING HYDRATOR 75ML K4MW-01"/>
    <s v="EA"/>
    <n v="3"/>
    <n v="663"/>
    <n v="2"/>
    <n v="442"/>
    <n v="7"/>
    <n v="35"/>
  </r>
  <r>
    <x v="9"/>
    <s v="COSMETICS"/>
    <x v="3"/>
    <x v="5"/>
    <x v="4"/>
    <n v="110859405"/>
    <n v="20714898151"/>
    <s v="CLINIQUE MOISTURE SURGE 72H AUTO-REPLENISHING HYDRATOR 75ML K4MW-01"/>
    <s v="EA"/>
    <n v="3"/>
    <n v="663"/>
    <n v="0"/>
    <n v="0"/>
    <n v="9"/>
    <n v="35"/>
  </r>
  <r>
    <x v="9"/>
    <s v="COSMETICS"/>
    <x v="1"/>
    <x v="5"/>
    <x v="0"/>
    <n v="111593377"/>
    <n v="887167000000"/>
    <s v="ESTEE LAUDER PERFECTIONIST PRO RAPID BRIGHTENING TREATMENT 100ML P6GK-01"/>
    <s v="EA"/>
    <n v="1"/>
    <n v="659"/>
    <n v="0"/>
    <n v="0"/>
    <n v="42"/>
    <n v="236"/>
  </r>
  <r>
    <x v="9"/>
    <s v="COSMETICS"/>
    <x v="1"/>
    <x v="5"/>
    <x v="1"/>
    <n v="111593377"/>
    <n v="887167000000"/>
    <s v="ESTEE LAUDER PERFECTIONIST PRO RAPID BRIGHTENING TREATMENT 100ML P6GK-01"/>
    <s v="EA"/>
    <n v="1"/>
    <n v="659"/>
    <n v="0"/>
    <n v="0"/>
    <n v="19"/>
    <n v="236"/>
  </r>
  <r>
    <x v="9"/>
    <s v="COSMETICS"/>
    <x v="0"/>
    <x v="6"/>
    <x v="0"/>
    <n v="110470450"/>
    <n v="888066000000"/>
    <s v="TOM FORD EYE COLOR QUAD DISCO DUST T0T9-20"/>
    <s v="EA"/>
    <n v="2"/>
    <n v="652"/>
    <n v="0"/>
    <n v="0"/>
    <n v="12"/>
    <n v="44"/>
  </r>
  <r>
    <x v="9"/>
    <s v="COSMETICS"/>
    <x v="1"/>
    <x v="5"/>
    <x v="0"/>
    <n v="110544283"/>
    <n v="887167000000"/>
    <s v="E LAUDER ANR CONCENTRATE RECOVER EYE MASK 8 PACK RNYF-01"/>
    <s v="EA"/>
    <n v="2"/>
    <n v="652"/>
    <n v="0"/>
    <n v="0"/>
    <n v="18"/>
    <n v="27"/>
  </r>
  <r>
    <x v="9"/>
    <s v="COSMETICS"/>
    <x v="1"/>
    <x v="6"/>
    <x v="0"/>
    <n v="111064828"/>
    <n v="27131969853"/>
    <s v="E LAUDER DWEAR STAY-IN-PLACE MAKEUP 2W2 RATTAN 1G5Y-84"/>
    <s v="EA"/>
    <n v="4"/>
    <n v="648"/>
    <n v="0"/>
    <n v="0"/>
    <n v="14"/>
    <n v="83"/>
  </r>
  <r>
    <x v="9"/>
    <s v="COSMETICS"/>
    <x v="1"/>
    <x v="6"/>
    <x v="0"/>
    <n v="111311576"/>
    <n v="887167000000"/>
    <s v="ESTEE LAUDER PURE COLOR DESIRE 201 SEDUCE RYKA-05"/>
    <s v="EA"/>
    <n v="4"/>
    <n v="648"/>
    <n v="4"/>
    <n v="648"/>
    <n v="3"/>
    <n v="0"/>
  </r>
  <r>
    <x v="9"/>
    <s v="COSMETICS"/>
    <x v="12"/>
    <x v="6"/>
    <x v="1"/>
    <n v="111451897"/>
    <n v="773603000000"/>
    <s v="MAC TR EXCL IN EXTRM DIM X 2 SHWK-01"/>
    <s v="EA"/>
    <n v="4"/>
    <n v="648"/>
    <n v="0"/>
    <n v="0"/>
    <n v="36"/>
    <n v="247"/>
  </r>
  <r>
    <x v="9"/>
    <s v="COSMETICS"/>
    <x v="11"/>
    <x v="5"/>
    <x v="0"/>
    <n v="111613580"/>
    <n v="747930000000"/>
    <s v="CREME DE LAMER MINI MIRACLE BROTH COLLECTION 5PCS 5XLC-01"/>
    <s v="EA"/>
    <n v="1"/>
    <n v="646"/>
    <n v="0"/>
    <n v="0"/>
    <n v="17"/>
    <n v="492"/>
  </r>
  <r>
    <x v="9"/>
    <s v="COSMETICS"/>
    <x v="11"/>
    <x v="5"/>
    <x v="1"/>
    <n v="111613580"/>
    <n v="747930000000"/>
    <s v="CREME DE LAMER MINI MIRACLE BROTH COLLECTION 5PCS 5XLC-01"/>
    <s v="EA"/>
    <n v="1"/>
    <n v="646"/>
    <n v="0"/>
    <n v="0"/>
    <n v="20"/>
    <n v="492"/>
  </r>
  <r>
    <x v="9"/>
    <s v="COSMETICS"/>
    <x v="12"/>
    <x v="6"/>
    <x v="4"/>
    <n v="102205149"/>
    <n v="773602000000"/>
    <s v="MAC STUDIOFIX POWDER PLUS FOUNDTN NC25 M510-69"/>
    <s v="EA"/>
    <n v="5"/>
    <n v="645"/>
    <n v="0"/>
    <n v="0"/>
    <n v="21"/>
    <n v="258"/>
  </r>
  <r>
    <x v="9"/>
    <s v="COSMETICS"/>
    <x v="12"/>
    <x v="6"/>
    <x v="4"/>
    <n v="102205234"/>
    <n v="773602000000"/>
    <s v="MAC STUDIOFIX POWDER FOUNDATION NC30 M510-23"/>
    <s v="EA"/>
    <n v="5"/>
    <n v="645"/>
    <n v="1"/>
    <n v="129"/>
    <n v="18"/>
    <n v="178"/>
  </r>
  <r>
    <x v="9"/>
    <s v="COSMETICS"/>
    <x v="12"/>
    <x v="6"/>
    <x v="1"/>
    <n v="102206292"/>
    <n v="773602000000"/>
    <s v="MAC STUDIO FIX FLUID SPF 15 NC20 M6JC-02"/>
    <s v="EA"/>
    <n v="5"/>
    <n v="645"/>
    <n v="3"/>
    <n v="387"/>
    <n v="16"/>
    <n v="132"/>
  </r>
  <r>
    <x v="9"/>
    <s v="COSMETICS"/>
    <x v="12"/>
    <x v="6"/>
    <x v="7"/>
    <n v="102206294"/>
    <n v="773602000000"/>
    <s v="MAC STUDIO FIX FLUID SPF 15 NC30 M6JC-04"/>
    <s v="EA"/>
    <n v="5"/>
    <n v="645"/>
    <n v="0"/>
    <n v="0"/>
    <n v="34"/>
    <n v="458"/>
  </r>
  <r>
    <x v="9"/>
    <s v="COSMETICS"/>
    <x v="12"/>
    <x v="6"/>
    <x v="7"/>
    <n v="102206295"/>
    <n v="773602000000"/>
    <s v="MAC STUDIO FIX FLUID SPF 15 NC35 M6JC-05"/>
    <s v="EA"/>
    <n v="5"/>
    <n v="645"/>
    <n v="0"/>
    <n v="0"/>
    <n v="40"/>
    <n v="301"/>
  </r>
  <r>
    <x v="9"/>
    <s v="COSMETICS"/>
    <x v="12"/>
    <x v="6"/>
    <x v="7"/>
    <n v="102206297"/>
    <n v="773602000000"/>
    <s v="MAC STUDIO FIX FLUID SPF 15 NC42 M6JC-08"/>
    <s v="EA"/>
    <n v="5"/>
    <n v="645"/>
    <n v="1"/>
    <n v="129"/>
    <n v="31"/>
    <n v="411"/>
  </r>
  <r>
    <x v="9"/>
    <s v="COSMETICS"/>
    <x v="12"/>
    <x v="6"/>
    <x v="7"/>
    <n v="102206299"/>
    <n v="77360210356"/>
    <s v="MAC STUDIO FIX FLUID SPF 15 NC45 M6JC-10"/>
    <s v="EA"/>
    <n v="5"/>
    <n v="645"/>
    <n v="0"/>
    <n v="0"/>
    <n v="28"/>
    <n v="283"/>
  </r>
  <r>
    <x v="9"/>
    <s v="COSMETICS"/>
    <x v="12"/>
    <x v="6"/>
    <x v="7"/>
    <n v="102206307"/>
    <n v="773602000000"/>
    <s v="MAC STUDIO FIX FLUID SPF 15 NW45 M6JC-20"/>
    <s v="EA"/>
    <n v="5"/>
    <n v="645"/>
    <n v="0"/>
    <n v="0"/>
    <n v="58"/>
    <n v="70"/>
  </r>
  <r>
    <x v="9"/>
    <s v="COSMETICS"/>
    <x v="1"/>
    <x v="5"/>
    <x v="0"/>
    <n v="110999894"/>
    <n v="887167000000"/>
    <s v="ESTEE LAUDER DAYWEAR FACE + EYE SET P2EG-01"/>
    <s v="EA"/>
    <n v="2"/>
    <n v="644"/>
    <n v="0"/>
    <n v="0"/>
    <n v="0"/>
    <n v="0"/>
  </r>
  <r>
    <x v="9"/>
    <s v="COSMETICS"/>
    <x v="1"/>
    <x v="5"/>
    <x v="0"/>
    <n v="110211695"/>
    <n v="27131935360"/>
    <s v="E LAUDER PERFECTIONIST (CP+R) WRINKLE LIFT SERUM 100ML Y6JN-01"/>
    <s v="EA"/>
    <n v="1"/>
    <n v="643"/>
    <n v="0"/>
    <n v="0"/>
    <n v="15"/>
    <n v="49"/>
  </r>
  <r>
    <x v="9"/>
    <s v="COSMETICS"/>
    <x v="1"/>
    <x v="5"/>
    <x v="1"/>
    <n v="110211695"/>
    <n v="27131935360"/>
    <s v="E LAUDER PERFECTIONIST (CP+R) WRINKLE LIFT SERUM 100ML Y6JN-01"/>
    <s v="EA"/>
    <n v="1"/>
    <n v="643"/>
    <n v="0"/>
    <n v="0"/>
    <n v="17"/>
    <n v="49"/>
  </r>
  <r>
    <x v="9"/>
    <s v="COSMETICS"/>
    <x v="12"/>
    <x v="6"/>
    <x v="7"/>
    <n v="102208727"/>
    <n v="773602000000"/>
    <s v="MAC MATTE LIPSTICK TAUPE M2LP-09"/>
    <s v="EA"/>
    <n v="8"/>
    <n v="640"/>
    <n v="1"/>
    <n v="80"/>
    <n v="46"/>
    <n v="283"/>
  </r>
  <r>
    <x v="9"/>
    <s v="COSMETICS"/>
    <x v="12"/>
    <x v="6"/>
    <x v="7"/>
    <n v="110468055"/>
    <n v="773602000000"/>
    <s v="MAC PRO PERFORMANCE SPONGE MWL7-01"/>
    <s v="EA"/>
    <n v="8"/>
    <n v="640"/>
    <n v="0"/>
    <n v="0"/>
    <n v="7"/>
    <n v="0"/>
  </r>
  <r>
    <x v="9"/>
    <s v="COSMETICS"/>
    <x v="12"/>
    <x v="6"/>
    <x v="7"/>
    <n v="110334515"/>
    <n v="773602000000"/>
    <s v="MAC MINERALIZE SKINFINISH NATURAL GIVE ME SUN! MT7E-11"/>
    <s v="EA"/>
    <n v="5"/>
    <n v="635"/>
    <n v="0"/>
    <n v="0"/>
    <n v="30"/>
    <n v="57"/>
  </r>
  <r>
    <x v="9"/>
    <s v="COSMETICS"/>
    <x v="12"/>
    <x v="6"/>
    <x v="7"/>
    <n v="102205304"/>
    <n v="773602000000"/>
    <s v="MAC BROW SET CLEAR M287-01"/>
    <s v="EA"/>
    <n v="8"/>
    <n v="624"/>
    <n v="2"/>
    <n v="156"/>
    <n v="67"/>
    <n v="64"/>
  </r>
  <r>
    <x v="9"/>
    <s v="COSMETICS"/>
    <x v="12"/>
    <x v="6"/>
    <x v="5"/>
    <n v="111114986"/>
    <n v="773603000000"/>
    <s v="MAC TRAVEL EXCLUSIVE LIPSTICK X 3 SF2N-01"/>
    <s v="EA"/>
    <n v="3"/>
    <n v="609"/>
    <n v="1"/>
    <n v="203"/>
    <n v="7"/>
    <n v="347"/>
  </r>
  <r>
    <x v="9"/>
    <s v="COSMETICS"/>
    <x v="12"/>
    <x v="6"/>
    <x v="5"/>
    <n v="111397244"/>
    <n v="773603000000"/>
    <s v="MAC TR KITS FY20 PART 1 SHWX-01"/>
    <s v="EA"/>
    <n v="3"/>
    <n v="609"/>
    <n v="0"/>
    <n v="0"/>
    <n v="8"/>
    <n v="1674"/>
  </r>
  <r>
    <x v="9"/>
    <s v="COSMETICS"/>
    <x v="12"/>
    <x v="6"/>
    <x v="4"/>
    <n v="111613592"/>
    <n v="773603000000"/>
    <s v="MAC TRAVEL EXCLUSIVE WARM LOOKS IN A BOX SHXC-01"/>
    <s v="EA"/>
    <n v="3"/>
    <n v="603"/>
    <n v="0"/>
    <n v="0"/>
    <n v="7"/>
    <n v="117"/>
  </r>
  <r>
    <x v="9"/>
    <s v="COSMETICS"/>
    <x v="3"/>
    <x v="5"/>
    <x v="0"/>
    <n v="110859407"/>
    <n v="20714914349"/>
    <s v="CLINIQUE MOISTURE SURGE DUO SET K6LC-01"/>
    <s v="EA"/>
    <n v="2"/>
    <n v="600"/>
    <n v="0"/>
    <n v="0"/>
    <n v="10"/>
    <n v="13"/>
  </r>
  <r>
    <x v="9"/>
    <s v="COSMETICS"/>
    <x v="1"/>
    <x v="5"/>
    <x v="8"/>
    <n v="110273894"/>
    <n v="27131268864"/>
    <s v="E LAUDER ANR SYNC RECOVERY COMPLEX II 100ML YF4H-01"/>
    <s v="EA"/>
    <n v="1"/>
    <n v="599"/>
    <n v="0"/>
    <n v="0"/>
    <n v="0"/>
    <n v="597"/>
  </r>
  <r>
    <x v="9"/>
    <s v="COSMETICS"/>
    <x v="1"/>
    <x v="5"/>
    <x v="3"/>
    <n v="110273894"/>
    <n v="27131268864"/>
    <s v="E LAUDER ANR SYNC RECOVERY COMPLEX II 100ML YF4H-01"/>
    <s v="EA"/>
    <n v="1"/>
    <n v="599"/>
    <n v="0"/>
    <n v="0"/>
    <n v="41"/>
    <n v="597"/>
  </r>
  <r>
    <x v="9"/>
    <s v="COSMETICS"/>
    <x v="1"/>
    <x v="5"/>
    <x v="5"/>
    <n v="110273894"/>
    <n v="27131268864"/>
    <s v="E LAUDER ANR SYNC RECOVERY COMPLEX II 100ML YF4H-01"/>
    <s v="EA"/>
    <n v="1"/>
    <n v="599"/>
    <n v="0"/>
    <n v="0"/>
    <n v="5"/>
    <n v="597"/>
  </r>
  <r>
    <x v="9"/>
    <s v="COSMETICS"/>
    <x v="11"/>
    <x v="5"/>
    <x v="1"/>
    <n v="102202392"/>
    <n v="747930000000"/>
    <s v="CREME DE LA MER MOISTURIZING CREME 30ML 3328-02"/>
    <s v="EA"/>
    <n v="1"/>
    <n v="598"/>
    <n v="0"/>
    <n v="0"/>
    <n v="19"/>
    <n v="1024"/>
  </r>
  <r>
    <x v="9"/>
    <s v="COSMETICS"/>
    <x v="11"/>
    <x v="5"/>
    <x v="1"/>
    <n v="110858840"/>
    <n v="747930000000"/>
    <s v="LA MER THE MOISTURIZING COOL GEL CREAM 30ML 5R09-01"/>
    <s v="EA"/>
    <n v="1"/>
    <n v="598"/>
    <n v="0"/>
    <n v="0"/>
    <n v="5"/>
    <n v="4"/>
  </r>
  <r>
    <x v="9"/>
    <s v="COSMETICS"/>
    <x v="12"/>
    <x v="6"/>
    <x v="7"/>
    <n v="110476868"/>
    <n v="773602000000"/>
    <s v="MAC PRO LONGWEAR FLUIDLINE BLACKTRACK S2P2-04"/>
    <s v="EA"/>
    <n v="7"/>
    <n v="595"/>
    <n v="0"/>
    <n v="0"/>
    <n v="31"/>
    <n v="42"/>
  </r>
  <r>
    <x v="9"/>
    <s v="COSMETICS"/>
    <x v="12"/>
    <x v="6"/>
    <x v="7"/>
    <n v="111488368"/>
    <n v="773603000000"/>
    <s v="MAC LIQUIDLAST 24-HOUR WATERPROOF LINER POINT BLACKSGFK-03"/>
    <s v="EA"/>
    <n v="7"/>
    <n v="595"/>
    <n v="2"/>
    <n v="170"/>
    <n v="67"/>
    <n v="251"/>
  </r>
  <r>
    <x v="9"/>
    <s v="COSMETICS"/>
    <x v="12"/>
    <x v="6"/>
    <x v="4"/>
    <n v="111397247"/>
    <n v="773603000000"/>
    <s v="MAC TR KITS FY20 PART 1 TENDERTALK X2 SHX1-01"/>
    <s v="EA"/>
    <n v="4"/>
    <n v="589.95000000000005"/>
    <n v="0"/>
    <n v="0"/>
    <n v="10"/>
    <n v="7"/>
  </r>
  <r>
    <x v="9"/>
    <s v="COSMETICS"/>
    <x v="1"/>
    <x v="6"/>
    <x v="0"/>
    <n v="110566050"/>
    <n v="27131599517"/>
    <s v="E LAUDER ZERO SMUDGE MASCARA TRIO 9W4R-01"/>
    <s v="EA"/>
    <n v="2"/>
    <n v="582"/>
    <n v="0"/>
    <n v="0"/>
    <n v="4"/>
    <n v="0"/>
  </r>
  <r>
    <x v="9"/>
    <s v="COSMETICS"/>
    <x v="12"/>
    <x v="6"/>
    <x v="4"/>
    <n v="111397246"/>
    <n v="773603000000"/>
    <s v="MAC TRAVEL EXCLUSIVE: LIP KIT NEUTRAL SHX0-01"/>
    <s v="EA"/>
    <n v="3"/>
    <n v="582"/>
    <n v="0"/>
    <n v="0"/>
    <n v="24"/>
    <n v="2132"/>
  </r>
  <r>
    <x v="9"/>
    <s v="COSMETICS"/>
    <x v="12"/>
    <x v="6"/>
    <x v="4"/>
    <n v="110309464"/>
    <n v="773602000000"/>
    <s v="MAC PREP + PRIME NATURAL RADIANCE RADIANT PINK MT5K-02"/>
    <s v="EA"/>
    <n v="4"/>
    <n v="576"/>
    <n v="1"/>
    <n v="144"/>
    <n v="14"/>
    <n v="133"/>
  </r>
  <r>
    <x v="9"/>
    <s v="COSMETICS"/>
    <x v="1"/>
    <x v="5"/>
    <x v="0"/>
    <n v="110253857"/>
    <n v="27131987840"/>
    <s v="E LAUDER PERFECTLY CLEAN FOAM CLEANSER PURIFYING MASK 150ML YCE7-01"/>
    <s v="EA"/>
    <n v="5"/>
    <n v="575"/>
    <n v="0"/>
    <n v="0"/>
    <n v="4"/>
    <n v="225"/>
  </r>
  <r>
    <x v="9"/>
    <s v="COSMETICS"/>
    <x v="3"/>
    <x v="6"/>
    <x v="0"/>
    <n v="111120043"/>
    <n v="20714942618"/>
    <s v="CLINIQUE DUAL ENDED POP LIP SET K9X1-01"/>
    <s v="EA"/>
    <n v="5"/>
    <n v="575"/>
    <n v="2"/>
    <n v="230"/>
    <n v="7"/>
    <n v="3"/>
  </r>
  <r>
    <x v="9"/>
    <s v="COSMETICS"/>
    <x v="1"/>
    <x v="5"/>
    <x v="0"/>
    <n v="111398697"/>
    <n v="887167000000"/>
    <s v="E LAUDER ANR INTENSE RESET CONCENTRATE 20ML P9YJ-01"/>
    <s v="EA"/>
    <n v="2"/>
    <n v="564"/>
    <n v="0"/>
    <n v="0"/>
    <n v="153"/>
    <n v="297"/>
  </r>
  <r>
    <x v="9"/>
    <s v="COSMETICS"/>
    <x v="12"/>
    <x v="6"/>
    <x v="7"/>
    <n v="102208708"/>
    <n v="773602000000"/>
    <s v="MAC MATTE LIPSTICK KINDA SEXY M2LP-36"/>
    <s v="EA"/>
    <n v="7"/>
    <n v="560"/>
    <n v="1"/>
    <n v="80"/>
    <n v="14"/>
    <n v="38"/>
  </r>
  <r>
    <x v="9"/>
    <s v="COSMETICS"/>
    <x v="12"/>
    <x v="6"/>
    <x v="1"/>
    <n v="102208716"/>
    <n v="773602000000"/>
    <s v="MAC MATTE LIPSTICK PLEASE ME M2LP-32"/>
    <s v="EA"/>
    <n v="7"/>
    <n v="560"/>
    <n v="2"/>
    <n v="160"/>
    <n v="20"/>
    <n v="56"/>
  </r>
  <r>
    <x v="9"/>
    <s v="COSMETICS"/>
    <x v="12"/>
    <x v="6"/>
    <x v="7"/>
    <n v="102208721"/>
    <n v="77360204065"/>
    <s v="MAC LIPSTICK RUBY WOO M0N9-04"/>
    <s v="EA"/>
    <n v="7"/>
    <n v="560"/>
    <n v="1"/>
    <n v="80"/>
    <n v="45"/>
    <n v="1553"/>
  </r>
  <r>
    <x v="9"/>
    <s v="COSMETICS"/>
    <x v="12"/>
    <x v="6"/>
    <x v="4"/>
    <n v="111613590"/>
    <n v="773603000000"/>
    <s v="MAC TRAVEL EXCLUSIVE FLIGHT OF FANTASY EYE AND FACE PALETTE SHX9-01"/>
    <s v="EA"/>
    <n v="4"/>
    <n v="560"/>
    <n v="0"/>
    <n v="0"/>
    <n v="15"/>
    <n v="262"/>
  </r>
  <r>
    <x v="9"/>
    <s v="COSMETICS"/>
    <x v="3"/>
    <x v="5"/>
    <x v="0"/>
    <n v="110228856"/>
    <n v="20714540265"/>
    <s v="CLINIQUE REPAIRWEAR SPF15 UPLIFT- FIRM CRM SKIN1 50ML 7JJ0-01"/>
    <s v="EA"/>
    <n v="2"/>
    <n v="556"/>
    <n v="0"/>
    <n v="0"/>
    <n v="3"/>
    <n v="0"/>
  </r>
  <r>
    <x v="9"/>
    <s v="COSMETICS"/>
    <x v="1"/>
    <x v="5"/>
    <x v="0"/>
    <n v="110625145"/>
    <n v="887167000000"/>
    <s v="E LAUDER ANR 50ML + EYE CONCENTRATE MATRIX RYFR-01"/>
    <s v="EA"/>
    <n v="1"/>
    <n v="547"/>
    <n v="0"/>
    <n v="0"/>
    <n v="27"/>
    <n v="13"/>
  </r>
  <r>
    <x v="9"/>
    <s v="COSMETICS"/>
    <x v="12"/>
    <x v="6"/>
    <x v="7"/>
    <n v="110322706"/>
    <n v="773602000000"/>
    <s v="MAC WATERPROOF BROW SET BOLD BRUNETTE MMRY-04"/>
    <s v="EA"/>
    <n v="7"/>
    <n v="546"/>
    <n v="0"/>
    <n v="0"/>
    <n v="29"/>
    <n v="54"/>
  </r>
  <r>
    <x v="9"/>
    <s v="COSMETICS"/>
    <x v="12"/>
    <x v="6"/>
    <x v="1"/>
    <n v="110442981"/>
    <n v="773602000000"/>
    <s v="MAC RETRO MATTE LIQUID LIPSTICK FEELS SO GRAND MY3N-02"/>
    <s v="EA"/>
    <n v="6"/>
    <n v="546"/>
    <n v="0"/>
    <n v="0"/>
    <n v="24"/>
    <n v="195"/>
  </r>
  <r>
    <x v="9"/>
    <s v="COSMETICS"/>
    <x v="12"/>
    <x v="6"/>
    <x v="4"/>
    <n v="111250836"/>
    <n v="773603000000"/>
    <s v="MAC PREP + PRIME FIX+ CHERRY BLOSSOM SF7K-01"/>
    <s v="EA"/>
    <n v="6"/>
    <n v="546"/>
    <n v="1"/>
    <n v="91"/>
    <n v="2"/>
    <n v="0"/>
  </r>
  <r>
    <x v="9"/>
    <s v="COSMETICS"/>
    <x v="3"/>
    <x v="5"/>
    <x v="0"/>
    <n v="110859404"/>
    <n v="20714898144"/>
    <s v="CLINIQUE MOISTURE SURGE 72H AUTO-REPLENISHING HYDRATOR 50ML K4MT-01"/>
    <s v="EA"/>
    <n v="3"/>
    <n v="540"/>
    <n v="0"/>
    <n v="0"/>
    <n v="6"/>
    <n v="18"/>
  </r>
  <r>
    <x v="9"/>
    <s v="COSMETICS"/>
    <x v="1"/>
    <x v="5"/>
    <x v="0"/>
    <n v="111079656"/>
    <n v="887167000000"/>
    <s v="ESTEE LAUDER ADVANCED NIGHT REPAIR FOR FACE AND EYES SET P52P-01"/>
    <s v="EA"/>
    <n v="1"/>
    <n v="536"/>
    <n v="0"/>
    <n v="0"/>
    <n v="25"/>
    <n v="50"/>
  </r>
  <r>
    <x v="9"/>
    <s v="COSMETICS"/>
    <x v="1"/>
    <x v="5"/>
    <x v="3"/>
    <n v="111079656"/>
    <n v="887167000000"/>
    <s v="ESTEE LAUDER ADVANCED NIGHT REPAIR FOR FACE AND EYES SET P52P-01"/>
    <s v="EA"/>
    <n v="1"/>
    <n v="536"/>
    <n v="0"/>
    <n v="0"/>
    <n v="18"/>
    <n v="50"/>
  </r>
  <r>
    <x v="9"/>
    <s v="COSMETICS"/>
    <x v="1"/>
    <x v="5"/>
    <x v="0"/>
    <n v="111121411"/>
    <n v="887167000000"/>
    <s v="E LAUDER NUTRITIOUS OVERNIGHT RADIANCE COLLECTION P3GC-01"/>
    <s v="EA"/>
    <n v="1"/>
    <n v="534"/>
    <n v="0"/>
    <n v="0"/>
    <n v="25"/>
    <n v="292"/>
  </r>
  <r>
    <x v="9"/>
    <s v="COSMETICS"/>
    <x v="1"/>
    <x v="5"/>
    <x v="1"/>
    <n v="111121411"/>
    <n v="887167000000"/>
    <s v="E LAUDER NUTRITIOUS OVERNIGHT RADIANCE COLLECTION P3GC-01"/>
    <s v="EA"/>
    <n v="1"/>
    <n v="534"/>
    <n v="0"/>
    <n v="0"/>
    <n v="14"/>
    <n v="292"/>
  </r>
  <r>
    <x v="9"/>
    <s v="COSMETICS"/>
    <x v="1"/>
    <x v="5"/>
    <x v="4"/>
    <n v="111121411"/>
    <n v="887167000000"/>
    <s v="E LAUDER NUTRITIOUS OVERNIGHT RADIANCE COLLECTION P3GC-01"/>
    <s v="EA"/>
    <n v="1"/>
    <n v="534"/>
    <n v="1"/>
    <n v="534"/>
    <n v="11"/>
    <n v="292"/>
  </r>
  <r>
    <x v="9"/>
    <s v="COSMETICS"/>
    <x v="3"/>
    <x v="5"/>
    <x v="4"/>
    <n v="110414173"/>
    <n v="20714777647"/>
    <s v="CLINIQUE RW LASER FOCUS WRINKLE CORRECTING EYE CREAM 15ML ZK4K-01"/>
    <s v="EA"/>
    <n v="3"/>
    <n v="519"/>
    <n v="1"/>
    <n v="173"/>
    <n v="9"/>
    <n v="74"/>
  </r>
  <r>
    <x v="9"/>
    <s v="COSMETICS"/>
    <x v="12"/>
    <x v="6"/>
    <x v="4"/>
    <n v="110951249"/>
    <n v="773602000000"/>
    <s v="MAC HYPER REAL GLOW PALETTE FLASH + AWE S88C-02"/>
    <s v="EA"/>
    <n v="3"/>
    <n v="519"/>
    <n v="0"/>
    <n v="0"/>
    <n v="6"/>
    <n v="0"/>
  </r>
  <r>
    <x v="9"/>
    <s v="COSMETICS"/>
    <x v="3"/>
    <x v="5"/>
    <x v="4"/>
    <n v="111154115"/>
    <n v="20714983413"/>
    <s v="CLINIQUE ID DDML ANTI-IRRITATION KH66-01"/>
    <s v="EA"/>
    <n v="3"/>
    <n v="519"/>
    <n v="0"/>
    <n v="0"/>
    <n v="3"/>
    <n v="0"/>
  </r>
  <r>
    <x v="9"/>
    <s v="COSMETICS"/>
    <x v="3"/>
    <x v="5"/>
    <x v="4"/>
    <n v="111154126"/>
    <n v="20714984984"/>
    <s v="CLINIQUE ID DDMJ UNEVEN SKIN TEXTURE KHCE-01"/>
    <s v="EA"/>
    <n v="3"/>
    <n v="519"/>
    <n v="0"/>
    <n v="0"/>
    <n v="15"/>
    <n v="0"/>
  </r>
  <r>
    <x v="9"/>
    <s v="COSMETICS"/>
    <x v="3"/>
    <x v="5"/>
    <x v="0"/>
    <n v="111154129"/>
    <n v="20714985011"/>
    <s v="CLINIQUE ID DDMJ LINES &amp; WRINKLES KHCH-01"/>
    <s v="EA"/>
    <n v="3"/>
    <n v="519"/>
    <n v="0"/>
    <n v="0"/>
    <n v="11"/>
    <n v="8"/>
  </r>
  <r>
    <x v="9"/>
    <s v="COSMETICS"/>
    <x v="12"/>
    <x v="6"/>
    <x v="1"/>
    <n v="102205234"/>
    <n v="773602000000"/>
    <s v="MAC STUDIOFIX POWDER FOUNDATION NC30 M510-23"/>
    <s v="EA"/>
    <n v="4"/>
    <n v="516"/>
    <n v="0"/>
    <n v="0"/>
    <n v="27"/>
    <n v="178"/>
  </r>
  <r>
    <x v="9"/>
    <s v="COSMETICS"/>
    <x v="12"/>
    <x v="6"/>
    <x v="7"/>
    <n v="102205237"/>
    <n v="773602000000"/>
    <s v="MAC STUDIOFIX POWDER FOUNDATION NC50 M510-30"/>
    <s v="EA"/>
    <n v="4"/>
    <n v="516"/>
    <n v="0"/>
    <n v="0"/>
    <n v="69"/>
    <n v="5"/>
  </r>
  <r>
    <x v="9"/>
    <s v="COSMETICS"/>
    <x v="12"/>
    <x v="6"/>
    <x v="7"/>
    <n v="102205243"/>
    <n v="773602000000"/>
    <s v="MAC STUDIOFIX POWDER FOUNDATION NW45 M510-48"/>
    <s v="EA"/>
    <n v="4"/>
    <n v="516"/>
    <n v="0"/>
    <n v="0"/>
    <n v="0"/>
    <n v="0"/>
  </r>
  <r>
    <x v="9"/>
    <s v="COSMETICS"/>
    <x v="12"/>
    <x v="6"/>
    <x v="7"/>
    <n v="102205244"/>
    <n v="773602000000"/>
    <s v="MAC STUDIOFIX POWDER FOUNDATION NW50 M510-49"/>
    <s v="EA"/>
    <n v="4"/>
    <n v="516"/>
    <n v="0"/>
    <n v="0"/>
    <n v="34"/>
    <n v="13"/>
  </r>
  <r>
    <x v="9"/>
    <s v="COSMETICS"/>
    <x v="12"/>
    <x v="6"/>
    <x v="4"/>
    <n v="102205247"/>
    <n v="773602000000"/>
    <s v="MAC STUDIOFIX POWDER FOUNDATION NW43 M510-57"/>
    <s v="EA"/>
    <n v="4"/>
    <n v="516"/>
    <n v="0"/>
    <n v="0"/>
    <n v="55"/>
    <n v="265"/>
  </r>
  <r>
    <x v="9"/>
    <s v="COSMETICS"/>
    <x v="12"/>
    <x v="6"/>
    <x v="7"/>
    <n v="102206301"/>
    <n v="773602000000"/>
    <s v="MAC STUDIO FIX FLUID SPF 15 NW20 M6JC-14"/>
    <s v="EA"/>
    <n v="4"/>
    <n v="516"/>
    <n v="0"/>
    <n v="0"/>
    <n v="22"/>
    <n v="0"/>
  </r>
  <r>
    <x v="9"/>
    <s v="COSMETICS"/>
    <x v="12"/>
    <x v="6"/>
    <x v="7"/>
    <n v="102206306"/>
    <n v="773602000000"/>
    <s v="MAC STUDIO FIX FLUID SPF 15 NW43 M6JC-19"/>
    <s v="EA"/>
    <n v="4"/>
    <n v="516"/>
    <n v="0"/>
    <n v="0"/>
    <n v="75"/>
    <n v="66"/>
  </r>
  <r>
    <x v="9"/>
    <s v="COSMETICS"/>
    <x v="12"/>
    <x v="6"/>
    <x v="7"/>
    <n v="102206329"/>
    <n v="773602000000"/>
    <s v="MAC STUDIO FIX FLUID SPF 15 NW50 M6JC-22"/>
    <s v="EA"/>
    <n v="4"/>
    <n v="516"/>
    <n v="0"/>
    <n v="0"/>
    <n v="14"/>
    <n v="0"/>
  </r>
  <r>
    <x v="9"/>
    <s v="COSMETICS"/>
    <x v="12"/>
    <x v="6"/>
    <x v="7"/>
    <n v="110244948"/>
    <n v="773602000000"/>
    <s v="MAC STUDIO FIX POWDER PLUS FOUNDATION NW46 M510-82"/>
    <s v="EA"/>
    <n v="4"/>
    <n v="516"/>
    <n v="0"/>
    <n v="0"/>
    <n v="27"/>
    <n v="0"/>
  </r>
  <r>
    <x v="9"/>
    <s v="COSMETICS"/>
    <x v="12"/>
    <x v="6"/>
    <x v="7"/>
    <n v="110565664"/>
    <n v="773602000000"/>
    <s v="MAC STUDIO FIX NC44.5 M510-72"/>
    <s v="EA"/>
    <n v="4"/>
    <n v="516"/>
    <n v="0"/>
    <n v="0"/>
    <n v="14"/>
    <n v="0"/>
  </r>
  <r>
    <x v="9"/>
    <s v="COSMETICS"/>
    <x v="1"/>
    <x v="5"/>
    <x v="3"/>
    <n v="110702845"/>
    <n v="887167000000"/>
    <s v="E LAUDER REVIT SUPREME POWER FACE &amp; EYE SET RYAR-01"/>
    <s v="EA"/>
    <n v="1"/>
    <n v="512"/>
    <n v="0"/>
    <n v="0"/>
    <n v="5"/>
    <n v="0"/>
  </r>
  <r>
    <x v="9"/>
    <s v="COSMETICS"/>
    <x v="3"/>
    <x v="5"/>
    <x v="0"/>
    <n v="102083272"/>
    <n v="20714045159"/>
    <s v="CLINIQUE 7 DAY SCRUB CR RINSE OFF 667H-01"/>
    <s v="EA"/>
    <n v="5"/>
    <n v="510"/>
    <n v="0"/>
    <n v="0"/>
    <n v="27"/>
    <n v="42"/>
  </r>
  <r>
    <x v="9"/>
    <s v="COSMETICS"/>
    <x v="3"/>
    <x v="5"/>
    <x v="0"/>
    <n v="102205464"/>
    <n v="20714227661"/>
    <s v="CLINIQUE LIQUID FACIAL SOAP MILD 6F37-01"/>
    <s v="EA"/>
    <n v="6"/>
    <n v="510"/>
    <n v="0"/>
    <n v="0"/>
    <n v="27"/>
    <n v="56"/>
  </r>
  <r>
    <x v="9"/>
    <s v="COSMETICS"/>
    <x v="12"/>
    <x v="6"/>
    <x v="7"/>
    <n v="110248868"/>
    <n v="773602000000"/>
    <s v="MAC VELUXE BROW LINER DEEP DARK BRUNETTE MMT0-05"/>
    <s v="EA"/>
    <n v="6"/>
    <n v="510"/>
    <n v="0"/>
    <n v="0"/>
    <n v="4"/>
    <n v="0"/>
  </r>
  <r>
    <x v="9"/>
    <s v="COSMETICS"/>
    <x v="12"/>
    <x v="6"/>
    <x v="4"/>
    <n v="111488320"/>
    <n v="773603000000"/>
    <s v="MAC BRUSHSTROKE 24-HOUR LINER BRUSHBLACKSGFJ-01"/>
    <s v="EA"/>
    <n v="6"/>
    <n v="510"/>
    <n v="0"/>
    <n v="0"/>
    <n v="14"/>
    <n v="492"/>
  </r>
  <r>
    <x v="9"/>
    <s v="COSMETICS"/>
    <x v="1"/>
    <x v="5"/>
    <x v="0"/>
    <n v="111398699"/>
    <n v="887167000000"/>
    <s v="E LAUDER ANR INTENSE RESET CON SET DUO PFNF-01"/>
    <s v="EA"/>
    <n v="1"/>
    <n v="506"/>
    <n v="0"/>
    <n v="0"/>
    <n v="53"/>
    <n v="1483"/>
  </r>
  <r>
    <x v="9"/>
    <s v="COSMETICS"/>
    <x v="1"/>
    <x v="5"/>
    <x v="1"/>
    <n v="111398699"/>
    <n v="887167000000"/>
    <s v="E LAUDER ANR INTENSE RESET CON SET DUO PFNF-01"/>
    <s v="EA"/>
    <n v="1"/>
    <n v="506"/>
    <n v="0"/>
    <n v="0"/>
    <n v="30"/>
    <n v="1483"/>
  </r>
  <r>
    <x v="9"/>
    <s v="COSMETICS"/>
    <x v="12"/>
    <x v="6"/>
    <x v="7"/>
    <n v="102204673"/>
    <n v="773602000000"/>
    <s v="MAC EYE KOHL SMOLDER M1XG-01"/>
    <s v="EA"/>
    <n v="7"/>
    <n v="504"/>
    <n v="0"/>
    <n v="0"/>
    <n v="66"/>
    <n v="216"/>
  </r>
  <r>
    <x v="9"/>
    <s v="COSMETICS"/>
    <x v="12"/>
    <x v="6"/>
    <x v="7"/>
    <n v="110808219"/>
    <n v="773603000000"/>
    <s v="MAC EYES TIMES NINE SEMI-SWEET SE28-01"/>
    <s v="EA"/>
    <n v="4"/>
    <n v="504"/>
    <n v="0"/>
    <n v="0"/>
    <n v="32"/>
    <n v="0"/>
  </r>
  <r>
    <x v="9"/>
    <s v="COSMETICS"/>
    <x v="12"/>
    <x v="6"/>
    <x v="7"/>
    <n v="111366923"/>
    <n v="773603000000"/>
    <s v="MAC LIPSTICK-WHOLE NEW WORLD 3GM/.1OZ SH1L-J6"/>
    <s v="EA"/>
    <n v="8"/>
    <n v="504"/>
    <n v="0"/>
    <n v="0"/>
    <n v="6"/>
    <n v="0"/>
  </r>
  <r>
    <x v="9"/>
    <s v="COSMETICS"/>
    <x v="3"/>
    <x v="5"/>
    <x v="0"/>
    <n v="110242900"/>
    <n v="20714607302"/>
    <s v="CLINIQUE THE BOUNCE IS BACK RW SET 7W38-01"/>
    <s v="EA"/>
    <n v="1"/>
    <n v="501"/>
    <n v="0"/>
    <n v="0"/>
    <n v="12"/>
    <n v="10"/>
  </r>
  <r>
    <x v="9"/>
    <s v="COSMETICS"/>
    <x v="1"/>
    <x v="5"/>
    <x v="0"/>
    <n v="102209239"/>
    <n v="27131507659"/>
    <s v="E LAUDER IDEAL PORE MINIMZNG SKN REFIN 100ML 9N31 01"/>
    <s v="EA"/>
    <n v="1"/>
    <n v="490"/>
    <n v="0"/>
    <n v="0"/>
    <n v="14"/>
    <n v="0"/>
  </r>
  <r>
    <x v="9"/>
    <s v="COSMETICS"/>
    <x v="1"/>
    <x v="6"/>
    <x v="1"/>
    <n v="102107951"/>
    <n v="27131187066"/>
    <s v="ESTEE LAUDER DBL WEAR STAY IN PLACE MAKE UP 1G5Y-04"/>
    <s v="EA"/>
    <n v="3"/>
    <n v="486"/>
    <n v="0"/>
    <n v="0"/>
    <n v="6"/>
    <n v="9"/>
  </r>
  <r>
    <x v="9"/>
    <s v="COSMETICS"/>
    <x v="1"/>
    <x v="6"/>
    <x v="0"/>
    <n v="110222242"/>
    <n v="27131392378"/>
    <s v="E LAUDER DWEAR STAY-IN-PLACE LIQUID MAKEUP SPF10 SAND 1G5Y-36"/>
    <s v="EA"/>
    <n v="3"/>
    <n v="486"/>
    <n v="0"/>
    <n v="0"/>
    <n v="16"/>
    <n v="292"/>
  </r>
  <r>
    <x v="9"/>
    <s v="COSMETICS"/>
    <x v="1"/>
    <x v="6"/>
    <x v="0"/>
    <n v="111398701"/>
    <n v="27131392323"/>
    <s v="E LAUDER DWEAR STAY-IN-PLACE LIQUID MAKEUP SPF10 1C0 SHELL 30ML 1G5Y-15"/>
    <s v="EA"/>
    <n v="3"/>
    <n v="486"/>
    <n v="0"/>
    <n v="0"/>
    <n v="12"/>
    <n v="11"/>
  </r>
  <r>
    <x v="9"/>
    <s v="COSMETICS"/>
    <x v="12"/>
    <x v="6"/>
    <x v="7"/>
    <n v="102204988"/>
    <n v="773602000000"/>
    <s v="MAC AMPLIFIED CREAM LIPSTICK COSMO M3LN-02"/>
    <s v="EA"/>
    <n v="6"/>
    <n v="480"/>
    <n v="0"/>
    <n v="0"/>
    <n v="50"/>
    <n v="3"/>
  </r>
  <r>
    <x v="9"/>
    <s v="COSMETICS"/>
    <x v="12"/>
    <x v="6"/>
    <x v="4"/>
    <n v="102208716"/>
    <n v="773602000000"/>
    <s v="MAC MATTE LIPSTICK PLEASE ME M2LP-32"/>
    <s v="EA"/>
    <n v="6"/>
    <n v="480"/>
    <n v="2"/>
    <n v="160"/>
    <n v="8"/>
    <n v="56"/>
  </r>
  <r>
    <x v="9"/>
    <s v="COSMETICS"/>
    <x v="12"/>
    <x v="6"/>
    <x v="7"/>
    <n v="110476859"/>
    <n v="773602000000"/>
    <s v="MAC IN EXTREME DIMEN LASH WP DIMENSIONAL BLACK MTK8-01"/>
    <s v="EA"/>
    <n v="5"/>
    <n v="480"/>
    <n v="1"/>
    <n v="96"/>
    <n v="37"/>
    <n v="297"/>
  </r>
  <r>
    <x v="9"/>
    <s v="COSMETICS"/>
    <x v="13"/>
    <x v="6"/>
    <x v="1"/>
    <n v="110566009"/>
    <n v="716170000000"/>
    <s v="B BROWN LONG-WEAR WATERPROOF LINER BLACKOUT EGG4-08"/>
    <s v="EA"/>
    <n v="4"/>
    <n v="480"/>
    <n v="0"/>
    <n v="0"/>
    <n v="20"/>
    <n v="39"/>
  </r>
  <r>
    <x v="9"/>
    <s v="COSMETICS"/>
    <x v="12"/>
    <x v="6"/>
    <x v="7"/>
    <n v="111250821"/>
    <n v="773603000000"/>
    <s v="MAC MATTE LIPSTICK YOU WOULDN'T GET IT M2LP-HW"/>
    <s v="EA"/>
    <n v="6"/>
    <n v="480"/>
    <n v="1"/>
    <n v="80"/>
    <n v="29"/>
    <n v="372"/>
  </r>
  <r>
    <x v="9"/>
    <s v="COSMETICS"/>
    <x v="12"/>
    <x v="6"/>
    <x v="7"/>
    <n v="111399351"/>
    <n v="773603000000"/>
    <s v="MAC JOIE DE VIVRE 415 SG73-20"/>
    <s v="EA"/>
    <n v="6"/>
    <n v="480"/>
    <n v="0"/>
    <n v="0"/>
    <n v="28"/>
    <n v="360"/>
  </r>
  <r>
    <x v="9"/>
    <s v="COSMETICS"/>
    <x v="12"/>
    <x v="6"/>
    <x v="7"/>
    <n v="111399355"/>
    <n v="773603000000"/>
    <s v="MAC PURE NONCHALANCE 412 SG73-25"/>
    <s v="EA"/>
    <n v="6"/>
    <n v="480"/>
    <n v="0"/>
    <n v="0"/>
    <n v="30"/>
    <n v="128"/>
  </r>
  <r>
    <x v="9"/>
    <s v="COSMETICS"/>
    <x v="12"/>
    <x v="6"/>
    <x v="3"/>
    <n v="111613232"/>
    <n v="773603000000"/>
    <s v="MAC LIPSTICK @THEMAYAAHMAD SJX4-K4"/>
    <s v="EA"/>
    <n v="6"/>
    <n v="480"/>
    <n v="2"/>
    <n v="160"/>
    <n v="7"/>
    <n v="647"/>
  </r>
  <r>
    <x v="9"/>
    <s v="COSMETICS"/>
    <x v="15"/>
    <x v="5"/>
    <x v="0"/>
    <n v="111321422"/>
    <n v="717334000000"/>
    <s v="ORIGINS MEGA MUSHROOM RELIEF TREATMENT LOTION DUO 0R8A-01"/>
    <s v="EA"/>
    <n v="2"/>
    <n v="472"/>
    <n v="0"/>
    <n v="0"/>
    <n v="15"/>
    <n v="121"/>
  </r>
  <r>
    <x v="9"/>
    <s v="COSMETICS"/>
    <x v="3"/>
    <x v="5"/>
    <x v="0"/>
    <n v="110254233"/>
    <n v="20714594473"/>
    <s v="CLINIQUE EVEN BETTER DARK SPOT CORRECTOR 100ML 7RKR-01"/>
    <s v="EA"/>
    <n v="1"/>
    <n v="470"/>
    <n v="1"/>
    <n v="470"/>
    <n v="4"/>
    <n v="0"/>
  </r>
  <r>
    <x v="9"/>
    <s v="COSMETICS"/>
    <x v="3"/>
    <x v="5"/>
    <x v="0"/>
    <n v="111369292"/>
    <n v="20714968519"/>
    <s v="CLINIQUE FRESH PRESSED VITAMIN C 8 PACK KF3W-01"/>
    <s v="EA"/>
    <n v="1"/>
    <n v="470"/>
    <n v="0"/>
    <n v="0"/>
    <n v="0"/>
    <n v="0"/>
  </r>
  <r>
    <x v="9"/>
    <s v="COSMETICS"/>
    <x v="1"/>
    <x v="5"/>
    <x v="0"/>
    <n v="110335560"/>
    <n v="887167000000"/>
    <s v="E LAUDER ANR EYE SERUM SYNC COMPLEX II 15ML YLKA-01"/>
    <s v="EA"/>
    <n v="2"/>
    <n v="468"/>
    <n v="0"/>
    <n v="0"/>
    <n v="21"/>
    <n v="23"/>
  </r>
  <r>
    <x v="9"/>
    <s v="COSMETICS"/>
    <x v="1"/>
    <x v="5"/>
    <x v="4"/>
    <n v="110625143"/>
    <n v="887167000000"/>
    <s v="E LAUDER ANR EYE CONCENTRATE MATRIX 15ML RT9F-01"/>
    <s v="EA"/>
    <n v="2"/>
    <n v="468"/>
    <n v="1"/>
    <n v="234"/>
    <n v="12"/>
    <n v="89"/>
  </r>
  <r>
    <x v="9"/>
    <s v="COSMETICS"/>
    <x v="3"/>
    <x v="6"/>
    <x v="0"/>
    <n v="111154107"/>
    <n v="20714942601"/>
    <s v="CLINIQUE DUAL ENDED MINI SPLASH SET K9X0-01"/>
    <s v="EA"/>
    <n v="4"/>
    <n v="460"/>
    <n v="1"/>
    <n v="115"/>
    <n v="2"/>
    <n v="0"/>
  </r>
  <r>
    <x v="9"/>
    <s v="COSMETICS"/>
    <x v="12"/>
    <x v="6"/>
    <x v="7"/>
    <n v="111397249"/>
    <n v="773603000000"/>
    <s v="MAC VERSICOLOUR VARNISH X 2 #2 SHX3-01"/>
    <s v="EA"/>
    <n v="3"/>
    <n v="459"/>
    <n v="0"/>
    <n v="0"/>
    <n v="22"/>
    <n v="5"/>
  </r>
  <r>
    <x v="9"/>
    <s v="COSMETICS"/>
    <x v="12"/>
    <x v="6"/>
    <x v="7"/>
    <n v="110557759"/>
    <n v="773602000000"/>
    <s v="MAC RETRO MATTE CARNIVOROUS MY3N-32"/>
    <s v="EA"/>
    <n v="5"/>
    <n v="455"/>
    <n v="0"/>
    <n v="0"/>
    <n v="26"/>
    <n v="12"/>
  </r>
  <r>
    <x v="9"/>
    <s v="COSMETICS"/>
    <x v="12"/>
    <x v="6"/>
    <x v="7"/>
    <n v="110576199"/>
    <n v="773602000000"/>
    <s v="MAC EXTRA DIMENSION BLUSH FAUX SURE! S611-15"/>
    <s v="EA"/>
    <n v="4"/>
    <n v="452"/>
    <n v="0"/>
    <n v="0"/>
    <n v="22"/>
    <n v="0"/>
  </r>
  <r>
    <x v="9"/>
    <s v="COSMETICS"/>
    <x v="12"/>
    <x v="6"/>
    <x v="7"/>
    <n v="110808734"/>
    <n v="773602000000"/>
    <s v="MAC #184S DUO FIBRE FAN BRUSH S6GL-01"/>
    <s v="EA"/>
    <n v="4"/>
    <n v="452"/>
    <n v="0"/>
    <n v="0"/>
    <n v="15"/>
    <n v="0"/>
  </r>
  <r>
    <x v="9"/>
    <s v="COSMETICS"/>
    <x v="3"/>
    <x v="5"/>
    <x v="4"/>
    <n v="110208481"/>
    <n v="20714202835"/>
    <s v="CLINIQUE ALL ABOUT EYES 30ML 6A02-01"/>
    <s v="EA"/>
    <n v="2"/>
    <n v="450"/>
    <n v="0"/>
    <n v="0"/>
    <n v="11"/>
    <n v="373"/>
  </r>
  <r>
    <x v="9"/>
    <s v="COSMETICS"/>
    <x v="13"/>
    <x v="5"/>
    <x v="1"/>
    <n v="110234644"/>
    <n v="716170000000"/>
    <s v="BOBBI BROWN VITAMIN ENRICHED CREAM 50ML E1LM-01"/>
    <s v="EA"/>
    <n v="2"/>
    <n v="449.4"/>
    <n v="0"/>
    <n v="0"/>
    <n v="10"/>
    <n v="67"/>
  </r>
  <r>
    <x v="9"/>
    <s v="COSMETICS"/>
    <x v="1"/>
    <x v="5"/>
    <x v="1"/>
    <n v="111121410"/>
    <n v="887167000000"/>
    <s v="E LAUDER NUTRITIOUS VITALITY 8 RADIANCE DAY &amp; NIGHT SET P3GA-01"/>
    <s v="EA"/>
    <n v="1"/>
    <n v="442"/>
    <n v="0"/>
    <n v="0"/>
    <n v="21"/>
    <n v="111"/>
  </r>
  <r>
    <x v="9"/>
    <s v="COSMETICS"/>
    <x v="12"/>
    <x v="6"/>
    <x v="7"/>
    <n v="102205972"/>
    <n v="773602000000"/>
    <s v="MAC LIP PENCIL WHIRL M380-50"/>
    <s v="EA"/>
    <n v="6"/>
    <n v="432"/>
    <n v="0"/>
    <n v="0"/>
    <n v="46"/>
    <n v="188"/>
  </r>
  <r>
    <x v="9"/>
    <s v="COSMETICS"/>
    <x v="1"/>
    <x v="5"/>
    <x v="0"/>
    <n v="110122043"/>
    <n v="27131763512"/>
    <s v="E LAUDER DAYWEAR ADV ANTI OXIDANT CRM SPF15 50ML WFJM 01"/>
    <s v="EA"/>
    <n v="2"/>
    <n v="432"/>
    <n v="0"/>
    <n v="0"/>
    <n v="9"/>
    <n v="106"/>
  </r>
  <r>
    <x v="9"/>
    <s v="COSMETICS"/>
    <x v="1"/>
    <x v="5"/>
    <x v="1"/>
    <n v="110122044"/>
    <n v="27131763529"/>
    <s v="E LAUDER DAYWEAR ADV ANTI OXIDANT CRM SPF15 50ML WFJN 01"/>
    <s v="EA"/>
    <n v="2"/>
    <n v="432"/>
    <n v="0"/>
    <n v="0"/>
    <n v="12"/>
    <n v="0"/>
  </r>
  <r>
    <x v="9"/>
    <s v="COSMETICS"/>
    <x v="12"/>
    <x v="6"/>
    <x v="7"/>
    <n v="110137759"/>
    <n v="773602000000"/>
    <s v="MAC LIP PENCIL M380 74"/>
    <s v="EA"/>
    <n v="6"/>
    <n v="432"/>
    <n v="1"/>
    <n v="72"/>
    <n v="23"/>
    <n v="221"/>
  </r>
  <r>
    <x v="9"/>
    <s v="COSMETICS"/>
    <x v="3"/>
    <x v="5"/>
    <x v="4"/>
    <n v="110208489"/>
    <n v="20714495169"/>
    <s v="CLINIQUE DE-PUFF AND DE-CIRCLE SET 7C8A-01"/>
    <s v="EA"/>
    <n v="2"/>
    <n v="432"/>
    <n v="0"/>
    <n v="0"/>
    <n v="5"/>
    <n v="25"/>
  </r>
  <r>
    <x v="9"/>
    <s v="COSMETICS"/>
    <x v="12"/>
    <x v="6"/>
    <x v="7"/>
    <n v="110415080"/>
    <n v="773602000000"/>
    <s v="MAC STUDIO WATERWEIGHT SPF30/PA++ F NC35 MXCT-02"/>
    <s v="EA"/>
    <n v="3"/>
    <n v="432"/>
    <n v="0"/>
    <n v="0"/>
    <n v="8"/>
    <n v="0"/>
  </r>
  <r>
    <x v="9"/>
    <s v="COSMETICS"/>
    <x v="1"/>
    <x v="6"/>
    <x v="0"/>
    <n v="111354823"/>
    <n v="887167000000"/>
    <s v="ESTEE LAUDER BRONZE GODDESS DESERT HEAT EYESHADOW PALETTE P9JA-01"/>
    <s v="EA"/>
    <n v="2"/>
    <n v="432"/>
    <n v="0"/>
    <n v="0"/>
    <n v="5"/>
    <n v="0"/>
  </r>
  <r>
    <x v="9"/>
    <s v="COSMETICS"/>
    <x v="3"/>
    <x v="5"/>
    <x v="0"/>
    <n v="111543742"/>
    <n v="192333000000"/>
    <s v="CLINIQUE EVEN BETTER CLINICAL RADICAL DARK SPOT CORRECTOR INTERRUPTER 30ML KN0X-01"/>
    <s v="EA"/>
    <n v="2"/>
    <n v="432"/>
    <n v="0"/>
    <n v="0"/>
    <n v="14"/>
    <n v="16"/>
  </r>
  <r>
    <x v="9"/>
    <s v="COSMETICS"/>
    <x v="11"/>
    <x v="6"/>
    <x v="1"/>
    <n v="110858833"/>
    <n v="747930000000"/>
    <s v="LA MER THE SKINCOLOR FLUID FOUNDATION SPF20 30ML IVORY 5FT2-02"/>
    <s v="EA"/>
    <n v="1"/>
    <n v="431"/>
    <n v="0"/>
    <n v="0"/>
    <n v="6"/>
    <n v="13"/>
  </r>
  <r>
    <x v="9"/>
    <s v="COSMETICS"/>
    <x v="11"/>
    <x v="6"/>
    <x v="0"/>
    <n v="110858836"/>
    <n v="747930000000"/>
    <s v="LA MER THE SKINCOLOR FLUID FOUNDATION SPF20 30ML SAND 5FT2-23"/>
    <s v="EA"/>
    <n v="1"/>
    <n v="431"/>
    <n v="0"/>
    <n v="0"/>
    <n v="3"/>
    <n v="0"/>
  </r>
  <r>
    <x v="9"/>
    <s v="COSMETICS"/>
    <x v="11"/>
    <x v="6"/>
    <x v="0"/>
    <n v="111034443"/>
    <n v="747930000000"/>
    <s v="LA MER THE LUMINOUS LIFTING CUSHION FOUNDATION SPF20 12 NEUTRAL IVORY 5NM7-12"/>
    <s v="EA"/>
    <n v="1"/>
    <n v="431"/>
    <n v="0"/>
    <n v="0"/>
    <n v="7"/>
    <n v="14"/>
  </r>
  <r>
    <x v="9"/>
    <s v="COSMETICS"/>
    <x v="11"/>
    <x v="6"/>
    <x v="1"/>
    <n v="111354809"/>
    <n v="747930000000"/>
    <s v="CRME DE LAMER THE SOFT FLUID LONG WEAR FOUNDATION SPF 20"/>
    <s v="EA"/>
    <n v="1"/>
    <n v="431"/>
    <n v="0"/>
    <n v="0"/>
    <n v="4"/>
    <n v="0"/>
  </r>
  <r>
    <x v="9"/>
    <s v="COSMETICS"/>
    <x v="1"/>
    <x v="5"/>
    <x v="0"/>
    <n v="110504288"/>
    <n v="887167000000"/>
    <s v="E LAUDER ANR INTENSIVE RECOVERY AMPOULES 30ML REGW-01"/>
    <s v="EA"/>
    <n v="1"/>
    <n v="426"/>
    <n v="0"/>
    <n v="0"/>
    <n v="14"/>
    <n v="0"/>
  </r>
  <r>
    <x v="9"/>
    <s v="COSMETICS"/>
    <x v="1"/>
    <x v="5"/>
    <x v="1"/>
    <n v="110504288"/>
    <n v="887167000000"/>
    <s v="E LAUDER ANR INTENSIVE RECOVERY AMPOULES 30ML REGW-01"/>
    <s v="EA"/>
    <n v="1"/>
    <n v="426"/>
    <n v="0"/>
    <n v="0"/>
    <n v="11"/>
    <n v="0"/>
  </r>
  <r>
    <x v="9"/>
    <s v="COSMETICS"/>
    <x v="12"/>
    <x v="6"/>
    <x v="7"/>
    <n v="110248865"/>
    <n v="773602000000"/>
    <s v="MAC VELUXE BROW LINER DEEP BRUNETTE MMT0-04"/>
    <s v="EA"/>
    <n v="5"/>
    <n v="425"/>
    <n v="0"/>
    <n v="0"/>
    <n v="5"/>
    <n v="0"/>
  </r>
  <r>
    <x v="9"/>
    <s v="COSMETICS"/>
    <x v="12"/>
    <x v="6"/>
    <x v="4"/>
    <n v="110248868"/>
    <n v="773602000000"/>
    <s v="MAC VELUXE BROW LINER DEEP DARK BRUNETTE MMT0-05"/>
    <s v="EA"/>
    <n v="5"/>
    <n v="425"/>
    <n v="1"/>
    <n v="85"/>
    <n v="17"/>
    <n v="0"/>
  </r>
  <r>
    <x v="9"/>
    <s v="COSMETICS"/>
    <x v="1"/>
    <x v="5"/>
    <x v="0"/>
    <n v="110335564"/>
    <n v="887167000000"/>
    <s v="ESTEE LAUDER ANR EYE SERUM SYNC COMPLEX II DUO 15ML YTHX-01"/>
    <s v="EA"/>
    <n v="1"/>
    <n v="422"/>
    <n v="0"/>
    <n v="0"/>
    <n v="5"/>
    <n v="25"/>
  </r>
  <r>
    <x v="9"/>
    <s v="COSMETICS"/>
    <x v="1"/>
    <x v="5"/>
    <x v="1"/>
    <n v="110335564"/>
    <n v="887167000000"/>
    <s v="ESTEE LAUDER ANR EYE SERUM SYNC COMPLEX II DUO 15ML YTHX-01"/>
    <s v="EA"/>
    <n v="1"/>
    <n v="422"/>
    <n v="1"/>
    <n v="422"/>
    <n v="7"/>
    <n v="25"/>
  </r>
  <r>
    <x v="9"/>
    <s v="COSMETICS"/>
    <x v="1"/>
    <x v="5"/>
    <x v="1"/>
    <n v="110625147"/>
    <n v="887167000000"/>
    <s v="E LAUDER ANR EYE CONCENTRATE MATRIX DUO 2X15ML RYAN-01"/>
    <s v="EA"/>
    <n v="1"/>
    <n v="422"/>
    <n v="0"/>
    <n v="0"/>
    <n v="21"/>
    <n v="198"/>
  </r>
  <r>
    <x v="9"/>
    <s v="COSMETICS"/>
    <x v="2"/>
    <x v="5"/>
    <x v="2"/>
    <n v="110152349"/>
    <n v="690251000000"/>
    <s v="JO MALONE VITAMIN E HAND TREATMENT 100ML L11R-01"/>
    <s v="EA"/>
    <n v="2"/>
    <n v="420"/>
    <n v="0"/>
    <n v="0"/>
    <n v="19"/>
    <n v="45"/>
  </r>
  <r>
    <x v="9"/>
    <s v="COSMETICS"/>
    <x v="1"/>
    <x v="5"/>
    <x v="4"/>
    <n v="111593376"/>
    <n v="887167000000"/>
    <s v="ESTEE LAUDER PERFECTIONIST PRO RAPID BRIGHTENING TREATMENT 50ML P6GJ-01"/>
    <s v="EA"/>
    <n v="1"/>
    <n v="413"/>
    <n v="1"/>
    <n v="413"/>
    <n v="10"/>
    <n v="60"/>
  </r>
  <r>
    <x v="9"/>
    <s v="COSMETICS"/>
    <x v="12"/>
    <x v="6"/>
    <x v="4"/>
    <n v="111613614"/>
    <n v="773603000000"/>
    <s v="MAC PREP + PRIME FIX+ CHERRY BLOSSOM SJA6-02"/>
    <s v="EA"/>
    <n v="4"/>
    <n v="408"/>
    <n v="1"/>
    <n v="102"/>
    <n v="9"/>
    <n v="246"/>
  </r>
  <r>
    <x v="9"/>
    <s v="COSMETICS"/>
    <x v="11"/>
    <x v="5"/>
    <x v="0"/>
    <n v="110322657"/>
    <n v="747930000000"/>
    <s v="CREME DE LA MER THE SPF 50 UV PROTECTING FLUID 50ML 54J2-01"/>
    <s v="EA"/>
    <n v="1"/>
    <n v="407"/>
    <n v="0"/>
    <n v="0"/>
    <n v="8"/>
    <n v="0"/>
  </r>
  <r>
    <x v="9"/>
    <s v="COSMETICS"/>
    <x v="12"/>
    <x v="6"/>
    <x v="6"/>
    <n v="111114986"/>
    <n v="773603000000"/>
    <s v="MAC TRAVEL EXCLUSIVE LIPSTICK X 3 SF2N-01"/>
    <s v="EA"/>
    <n v="2"/>
    <n v="406"/>
    <n v="0"/>
    <n v="0"/>
    <n v="16"/>
    <n v="347"/>
  </r>
  <r>
    <x v="9"/>
    <s v="COSMETICS"/>
    <x v="12"/>
    <x v="6"/>
    <x v="0"/>
    <n v="111426121"/>
    <n v="773603000000"/>
    <s v="MAC MC FY20 ME &amp; INDIA LIPSTICK TRIO LL SJH7-01"/>
    <s v="EA"/>
    <n v="2"/>
    <n v="406"/>
    <n v="0"/>
    <n v="0"/>
    <n v="0"/>
    <n v="0"/>
  </r>
  <r>
    <x v="9"/>
    <s v="COSMETICS"/>
    <x v="12"/>
    <x v="6"/>
    <x v="7"/>
    <n v="110889998"/>
    <n v="773602000000"/>
    <s v="MAC #168S LARGE ANGLED CONTOUR BRUSH S7HK-01"/>
    <s v="EA"/>
    <n v="3"/>
    <n v="405"/>
    <n v="0"/>
    <n v="0"/>
    <n v="30"/>
    <n v="31"/>
  </r>
  <r>
    <x v="9"/>
    <s v="COSMETICS"/>
    <x v="12"/>
    <x v="6"/>
    <x v="9"/>
    <n v="110951265"/>
    <n v="773602000000"/>
    <s v="MAC PADMA LAKSHMI EYE SHADOW X 4 70'S DESSERT DUSK S733-02"/>
    <s v="EA"/>
    <n v="3"/>
    <n v="405"/>
    <n v="0"/>
    <n v="0"/>
    <n v="49"/>
    <n v="0"/>
  </r>
  <r>
    <x v="9"/>
    <s v="COSMETICS"/>
    <x v="12"/>
    <x v="6"/>
    <x v="7"/>
    <n v="111397247"/>
    <n v="773603000000"/>
    <s v="MAC TR KITS FY20 PART 1 TENDERTALK X2 SHX1-01"/>
    <s v="EA"/>
    <n v="3"/>
    <n v="405"/>
    <n v="1"/>
    <n v="135"/>
    <n v="27"/>
    <n v="7"/>
  </r>
  <r>
    <x v="9"/>
    <s v="COSMETICS"/>
    <x v="3"/>
    <x v="5"/>
    <x v="0"/>
    <n v="102210040"/>
    <n v="20714297923"/>
    <s v="CLINIQUE REDNESS SOLUTIONS DLY RELIEF CRM 50ML 6L4P 01"/>
    <s v="EA"/>
    <n v="2"/>
    <n v="402"/>
    <n v="0"/>
    <n v="0"/>
    <n v="7"/>
    <n v="0"/>
  </r>
  <r>
    <x v="9"/>
    <s v="COSMETICS"/>
    <x v="1"/>
    <x v="5"/>
    <x v="4"/>
    <n v="110521098"/>
    <n v="887167000000"/>
    <s v="E LAUDER REVITALIZING SUPREME PLUS ANTI-AGING SOFT CREAM 75ML RJ2F-01"/>
    <s v="EA"/>
    <n v="1"/>
    <n v="402"/>
    <n v="0"/>
    <n v="0"/>
    <n v="1"/>
    <n v="0"/>
  </r>
  <r>
    <x v="9"/>
    <s v="COSMETICS"/>
    <x v="12"/>
    <x v="6"/>
    <x v="3"/>
    <n v="111613592"/>
    <n v="773603000000"/>
    <s v="MAC TRAVEL EXCLUSIVE WARM LOOKS IN A BOX SHXC-01"/>
    <s v="EA"/>
    <n v="2"/>
    <n v="402"/>
    <n v="0"/>
    <n v="0"/>
    <n v="0"/>
    <n v="117"/>
  </r>
  <r>
    <x v="9"/>
    <s v="COSMETICS"/>
    <x v="12"/>
    <x v="6"/>
    <x v="7"/>
    <n v="102204911"/>
    <n v="773602000000"/>
    <s v="MAC LIPSTICK ANGEL M300-4Q"/>
    <s v="EA"/>
    <n v="5"/>
    <n v="400"/>
    <n v="0"/>
    <n v="0"/>
    <n v="9"/>
    <n v="0"/>
  </r>
  <r>
    <x v="9"/>
    <s v="COSMETICS"/>
    <x v="12"/>
    <x v="6"/>
    <x v="7"/>
    <n v="102204986"/>
    <n v="773602000000"/>
    <s v="MAC LIPSTICK TWIG M3EW-33"/>
    <s v="EA"/>
    <n v="5"/>
    <n v="400"/>
    <n v="0"/>
    <n v="0"/>
    <n v="32"/>
    <n v="259"/>
  </r>
  <r>
    <x v="9"/>
    <s v="COSMETICS"/>
    <x v="12"/>
    <x v="6"/>
    <x v="1"/>
    <n v="102204986"/>
    <n v="773602000000"/>
    <s v="MAC LIPSTICK TWIG M3EW-33"/>
    <s v="EA"/>
    <n v="5"/>
    <n v="400"/>
    <n v="0"/>
    <n v="0"/>
    <n v="22"/>
    <n v="259"/>
  </r>
  <r>
    <x v="9"/>
    <s v="COSMETICS"/>
    <x v="12"/>
    <x v="6"/>
    <x v="7"/>
    <n v="102205064"/>
    <n v="773602000000"/>
    <s v="MAC MATTE LIPSTICK VIVA GLAM M5L9-11"/>
    <s v="EA"/>
    <n v="5"/>
    <n v="400"/>
    <n v="0"/>
    <n v="0"/>
    <n v="22"/>
    <n v="20"/>
  </r>
  <r>
    <x v="9"/>
    <s v="COSMETICS"/>
    <x v="12"/>
    <x v="6"/>
    <x v="7"/>
    <n v="102208716"/>
    <n v="773602000000"/>
    <s v="MAC MATTE LIPSTICK PLEASE ME M2LP-32"/>
    <s v="EA"/>
    <n v="5"/>
    <n v="400"/>
    <n v="0"/>
    <n v="0"/>
    <n v="46"/>
    <n v="56"/>
  </r>
  <r>
    <x v="9"/>
    <s v="COSMETICS"/>
    <x v="12"/>
    <x v="6"/>
    <x v="7"/>
    <n v="110012222"/>
    <n v="773602000000"/>
    <s v="MAC CREMESHEEN CROSSWIRES MCF3 10"/>
    <s v="EA"/>
    <n v="5"/>
    <n v="400"/>
    <n v="0"/>
    <n v="0"/>
    <n v="19"/>
    <n v="0"/>
  </r>
  <r>
    <x v="9"/>
    <s v="COSMETICS"/>
    <x v="12"/>
    <x v="6"/>
    <x v="7"/>
    <n v="110251709"/>
    <n v="773602000000"/>
    <s v="MAC EXTENDED PLAY GIGABLACK LASH MN45-01"/>
    <s v="EA"/>
    <n v="5"/>
    <n v="400"/>
    <n v="0"/>
    <n v="0"/>
    <n v="18"/>
    <n v="65"/>
  </r>
  <r>
    <x v="9"/>
    <s v="COSMETICS"/>
    <x v="12"/>
    <x v="6"/>
    <x v="7"/>
    <n v="110280851"/>
    <n v="773602000000"/>
    <s v="MAC LIPSTICK RUNWAY HIT M0N9-14"/>
    <s v="EA"/>
    <n v="5"/>
    <n v="400"/>
    <n v="1"/>
    <n v="80"/>
    <n v="1"/>
    <n v="0"/>
  </r>
  <r>
    <x v="9"/>
    <s v="COSMETICS"/>
    <x v="12"/>
    <x v="6"/>
    <x v="7"/>
    <n v="110280858"/>
    <n v="773602000000"/>
    <s v="MAC LIPSTICK FLAT OUT FABULOUS M0N9-19"/>
    <s v="EA"/>
    <n v="5"/>
    <n v="400"/>
    <n v="0"/>
    <n v="0"/>
    <n v="24"/>
    <n v="52"/>
  </r>
  <r>
    <x v="9"/>
    <s v="COSMETICS"/>
    <x v="12"/>
    <x v="6"/>
    <x v="7"/>
    <n v="110413846"/>
    <n v="773602000000"/>
    <s v="MAC MATTE LIPSTICK WHIRL M2LP-3W"/>
    <s v="EA"/>
    <n v="5"/>
    <n v="400"/>
    <n v="0"/>
    <n v="0"/>
    <n v="49"/>
    <n v="151"/>
  </r>
  <r>
    <x v="9"/>
    <s v="COSMETICS"/>
    <x v="12"/>
    <x v="6"/>
    <x v="4"/>
    <n v="110468055"/>
    <n v="773602000000"/>
    <s v="MAC PRO PERFORMANCE SPONGE MWL7-01"/>
    <s v="EA"/>
    <n v="5"/>
    <n v="400"/>
    <n v="0"/>
    <n v="0"/>
    <n v="5"/>
    <n v="0"/>
  </r>
  <r>
    <x v="9"/>
    <s v="COSMETICS"/>
    <x v="12"/>
    <x v="6"/>
    <x v="7"/>
    <n v="111114982"/>
    <n v="773603000000"/>
    <s v="MAC POWDER KISS LIPSTICK MULL IT OVER S4K0-29"/>
    <s v="EA"/>
    <n v="5"/>
    <n v="400"/>
    <n v="1"/>
    <n v="80"/>
    <n v="7"/>
    <n v="171"/>
  </r>
  <r>
    <x v="9"/>
    <s v="COSMETICS"/>
    <x v="12"/>
    <x v="6"/>
    <x v="7"/>
    <n v="111399344"/>
    <n v="773603000000"/>
    <s v="MAC LET THEM EAT CAKE! 413 SG73-15"/>
    <s v="EA"/>
    <n v="5"/>
    <n v="400"/>
    <n v="0"/>
    <n v="0"/>
    <n v="30"/>
    <n v="0"/>
  </r>
  <r>
    <x v="9"/>
    <s v="COSMETICS"/>
    <x v="12"/>
    <x v="6"/>
    <x v="7"/>
    <n v="111613613"/>
    <n v="773603000000"/>
    <s v="MAC LIPSTICK CRAVING SJWN-05"/>
    <s v="EA"/>
    <n v="5"/>
    <n v="400"/>
    <n v="0"/>
    <n v="0"/>
    <n v="9"/>
    <n v="0"/>
  </r>
  <r>
    <x v="9"/>
    <s v="COSMETICS"/>
    <x v="12"/>
    <x v="6"/>
    <x v="5"/>
    <n v="111397245"/>
    <n v="773603000000"/>
    <s v="MAC TRAVEL EXCLUSIVE: LIP KIT REDSHWY-01"/>
    <s v="EA"/>
    <n v="2"/>
    <n v="388"/>
    <n v="0"/>
    <n v="0"/>
    <n v="12"/>
    <n v="4006"/>
  </r>
  <r>
    <x v="9"/>
    <s v="COSMETICS"/>
    <x v="12"/>
    <x v="6"/>
    <x v="5"/>
    <n v="111397246"/>
    <n v="773603000000"/>
    <s v="MAC TRAVEL EXCLUSIVE: LIP KIT NEUTRAL SHX0-01"/>
    <s v="EA"/>
    <n v="2"/>
    <n v="388"/>
    <n v="0"/>
    <n v="0"/>
    <n v="11"/>
    <n v="2132"/>
  </r>
  <r>
    <x v="9"/>
    <s v="COSMETICS"/>
    <x v="12"/>
    <x v="6"/>
    <x v="7"/>
    <n v="102205233"/>
    <n v="773602000000"/>
    <s v="MAC STUDIOFIX POWDER FOUNDATION NC20 M510-21"/>
    <s v="EA"/>
    <n v="3"/>
    <n v="387"/>
    <n v="1"/>
    <n v="129"/>
    <n v="64"/>
    <n v="0"/>
  </r>
  <r>
    <x v="9"/>
    <s v="COSMETICS"/>
    <x v="12"/>
    <x v="6"/>
    <x v="4"/>
    <n v="102205236"/>
    <n v="773602000000"/>
    <s v="MAC STUDIOFIX POWDER FOUNDATION NC45 M510-28"/>
    <s v="EA"/>
    <n v="3"/>
    <n v="387"/>
    <n v="0"/>
    <n v="0"/>
    <n v="30"/>
    <n v="314"/>
  </r>
  <r>
    <x v="9"/>
    <s v="COSMETICS"/>
    <x v="12"/>
    <x v="6"/>
    <x v="7"/>
    <n v="102205241"/>
    <n v="773602000000"/>
    <s v="MAC STUIDOFIX POWDER FOUNDATION NW35 M510-44"/>
    <s v="EA"/>
    <n v="3"/>
    <n v="387"/>
    <n v="0"/>
    <n v="0"/>
    <n v="35"/>
    <n v="0"/>
  </r>
  <r>
    <x v="9"/>
    <s v="COSMETICS"/>
    <x v="12"/>
    <x v="6"/>
    <x v="4"/>
    <n v="102205246"/>
    <n v="773602000000"/>
    <s v="MAC STUDIOFIX POWDER FOUNDATION NC40 M510-53"/>
    <s v="EA"/>
    <n v="3"/>
    <n v="387"/>
    <n v="0"/>
    <n v="0"/>
    <n v="9"/>
    <n v="447"/>
  </r>
  <r>
    <x v="9"/>
    <s v="COSMETICS"/>
    <x v="12"/>
    <x v="6"/>
    <x v="4"/>
    <n v="102205248"/>
    <n v="773602000000"/>
    <s v="MAC STUDIOFIX POWDER FOUNDATION NC42 M510-58"/>
    <s v="EA"/>
    <n v="3"/>
    <n v="387"/>
    <n v="0"/>
    <n v="0"/>
    <n v="19"/>
    <n v="916"/>
  </r>
  <r>
    <x v="9"/>
    <s v="COSMETICS"/>
    <x v="12"/>
    <x v="6"/>
    <x v="4"/>
    <n v="102206292"/>
    <n v="773602000000"/>
    <s v="MAC STUDIO FIX FLUID SPF 15 NC20 M6JC-02"/>
    <s v="EA"/>
    <n v="3"/>
    <n v="387"/>
    <n v="1"/>
    <n v="129"/>
    <n v="17"/>
    <n v="132"/>
  </r>
  <r>
    <x v="9"/>
    <s v="COSMETICS"/>
    <x v="12"/>
    <x v="6"/>
    <x v="4"/>
    <n v="102206296"/>
    <n v="773602000000"/>
    <s v="MAC STUDIO FIX FLUID SPF 15 NC40 M6JC-07"/>
    <s v="EA"/>
    <n v="3"/>
    <n v="387"/>
    <n v="0"/>
    <n v="0"/>
    <n v="8"/>
    <n v="192"/>
  </r>
  <r>
    <x v="9"/>
    <s v="COSMETICS"/>
    <x v="12"/>
    <x v="6"/>
    <x v="1"/>
    <n v="102206299"/>
    <n v="77360210356"/>
    <s v="MAC STUDIO FIX FLUID SPF 15 NC45 M6JC-10"/>
    <s v="EA"/>
    <n v="3"/>
    <n v="387"/>
    <n v="0"/>
    <n v="0"/>
    <n v="19"/>
    <n v="283"/>
  </r>
  <r>
    <x v="9"/>
    <s v="COSMETICS"/>
    <x v="12"/>
    <x v="6"/>
    <x v="7"/>
    <n v="102208866"/>
    <n v="773602000000"/>
    <s v="MAC FONDT CMPT PWDR/FOUN NC15 M51037"/>
    <s v="EA"/>
    <n v="3"/>
    <n v="387"/>
    <n v="0"/>
    <n v="0"/>
    <n v="16"/>
    <n v="0"/>
  </r>
  <r>
    <x v="9"/>
    <s v="COSMETICS"/>
    <x v="12"/>
    <x v="6"/>
    <x v="1"/>
    <n v="102208867"/>
    <n v="773602000000"/>
    <s v="MAC FONDT CMPT PWDR/FOUN NC43 M51054"/>
    <s v="EA"/>
    <n v="3"/>
    <n v="387"/>
    <n v="0"/>
    <n v="0"/>
    <n v="10"/>
    <n v="237"/>
  </r>
  <r>
    <x v="9"/>
    <s v="COSMETICS"/>
    <x v="12"/>
    <x v="6"/>
    <x v="3"/>
    <n v="102208867"/>
    <n v="773602000000"/>
    <s v="MAC FONDT CMPT PWDR/FOUN NC43 M51054"/>
    <s v="EA"/>
    <n v="3"/>
    <n v="387"/>
    <n v="1"/>
    <n v="129"/>
    <n v="17"/>
    <n v="237"/>
  </r>
  <r>
    <x v="9"/>
    <s v="COSMETICS"/>
    <x v="12"/>
    <x v="6"/>
    <x v="4"/>
    <n v="102208867"/>
    <n v="773602000000"/>
    <s v="MAC FONDT CMPT PWDR/FOUN NC43 M51054"/>
    <s v="EA"/>
    <n v="3"/>
    <n v="387"/>
    <n v="0"/>
    <n v="0"/>
    <n v="28"/>
    <n v="237"/>
  </r>
  <r>
    <x v="9"/>
    <s v="COSMETICS"/>
    <x v="12"/>
    <x v="6"/>
    <x v="1"/>
    <n v="102208891"/>
    <n v="773602000000"/>
    <s v="MAC FONDT FLUID SPF15 NC15 M6JC01"/>
    <s v="EA"/>
    <n v="3"/>
    <n v="387"/>
    <n v="0"/>
    <n v="0"/>
    <n v="12"/>
    <n v="175"/>
  </r>
  <r>
    <x v="9"/>
    <s v="COSMETICS"/>
    <x v="12"/>
    <x v="6"/>
    <x v="3"/>
    <n v="102208891"/>
    <n v="773602000000"/>
    <s v="MAC FONDT FLUID SPF15 NC15 M6JC01"/>
    <s v="EA"/>
    <n v="3"/>
    <n v="387"/>
    <n v="0"/>
    <n v="0"/>
    <n v="16"/>
    <n v="175"/>
  </r>
  <r>
    <x v="9"/>
    <s v="COSMETICS"/>
    <x v="12"/>
    <x v="6"/>
    <x v="7"/>
    <n v="110124341"/>
    <n v="773602000000"/>
    <s v="MAC STUDIO FIX FLUID SPF15 M6JC-28"/>
    <s v="EA"/>
    <n v="3"/>
    <n v="387"/>
    <n v="0"/>
    <n v="0"/>
    <n v="6"/>
    <n v="0"/>
  </r>
  <r>
    <x v="9"/>
    <s v="COSMETICS"/>
    <x v="12"/>
    <x v="6"/>
    <x v="7"/>
    <n v="110468068"/>
    <n v="773602000000"/>
    <s v="MAC STUDIO FIX FLUID SPF 15 NC43.5 M6JC-25"/>
    <s v="EA"/>
    <n v="3"/>
    <n v="387"/>
    <n v="1"/>
    <n v="129"/>
    <n v="50"/>
    <n v="1"/>
  </r>
  <r>
    <x v="9"/>
    <s v="COSMETICS"/>
    <x v="12"/>
    <x v="6"/>
    <x v="1"/>
    <n v="110524784"/>
    <n v="773602000000"/>
    <s v="MAC STUDIO FIX NC41 M510-74"/>
    <s v="EA"/>
    <n v="3"/>
    <n v="387"/>
    <n v="0"/>
    <n v="0"/>
    <n v="43"/>
    <n v="250"/>
  </r>
  <r>
    <x v="9"/>
    <s v="COSMETICS"/>
    <x v="12"/>
    <x v="6"/>
    <x v="4"/>
    <n v="111105537"/>
    <n v="773603000000"/>
    <s v="MAC STUDIO FIX FLUID SPF 15 NW57 M6JC-62"/>
    <s v="EA"/>
    <n v="3"/>
    <n v="387"/>
    <n v="0"/>
    <n v="0"/>
    <n v="-1"/>
    <n v="0"/>
  </r>
  <r>
    <x v="9"/>
    <s v="COSMETICS"/>
    <x v="0"/>
    <x v="6"/>
    <x v="1"/>
    <n v="110199425"/>
    <n v="888066000000"/>
    <s v="TOM FORD LIP COLOR CASABLANCA T0T3-03"/>
    <s v="EA"/>
    <n v="2"/>
    <n v="384"/>
    <n v="0"/>
    <n v="0"/>
    <n v="10"/>
    <n v="33"/>
  </r>
  <r>
    <x v="9"/>
    <s v="COSMETICS"/>
    <x v="0"/>
    <x v="6"/>
    <x v="1"/>
    <n v="110701692"/>
    <n v="888066000000"/>
    <s v="TOM FORD LIP COLOR IMPASSIONED T0T3-80"/>
    <s v="EA"/>
    <n v="2"/>
    <n v="384"/>
    <n v="1"/>
    <n v="192"/>
    <n v="17"/>
    <n v="328"/>
  </r>
  <r>
    <x v="9"/>
    <s v="COSMETICS"/>
    <x v="0"/>
    <x v="6"/>
    <x v="0"/>
    <n v="111311620"/>
    <n v="888066000000"/>
    <s v="TOMFORD CONTOURING COMPACT SHADE01WN T6YX-01"/>
    <s v="EA"/>
    <n v="1"/>
    <n v="383"/>
    <n v="0"/>
    <n v="0"/>
    <n v="5"/>
    <n v="0"/>
  </r>
  <r>
    <x v="9"/>
    <s v="COSMETICS"/>
    <x v="12"/>
    <x v="6"/>
    <x v="7"/>
    <n v="110334501"/>
    <n v="773602000000"/>
    <s v="MAC MINERALIZE SKINFINISH NATURAL MEDIUM MT7E02"/>
    <s v="EA"/>
    <n v="3"/>
    <n v="381"/>
    <n v="0"/>
    <n v="0"/>
    <n v="1"/>
    <n v="1"/>
  </r>
  <r>
    <x v="9"/>
    <s v="COSMETICS"/>
    <x v="12"/>
    <x v="6"/>
    <x v="7"/>
    <n v="110334507"/>
    <n v="773602000000"/>
    <s v="MAC MINERALIZE SKINFINISH LIGHT PLUS MT7E-13"/>
    <s v="EA"/>
    <n v="3"/>
    <n v="381"/>
    <n v="0"/>
    <n v="0"/>
    <n v="6"/>
    <n v="0"/>
  </r>
  <r>
    <x v="9"/>
    <s v="COSMETICS"/>
    <x v="12"/>
    <x v="6"/>
    <x v="7"/>
    <n v="110334509"/>
    <n v="773602000000"/>
    <s v="MAC MINERALIZE SKINFINISH NATURAL MEDIUM GOLDEN MT7E-15"/>
    <s v="EA"/>
    <n v="3"/>
    <n v="381"/>
    <n v="0"/>
    <n v="0"/>
    <n v="32"/>
    <n v="13"/>
  </r>
  <r>
    <x v="9"/>
    <s v="COSMETICS"/>
    <x v="12"/>
    <x v="6"/>
    <x v="7"/>
    <n v="110334514"/>
    <n v="773602000000"/>
    <s v="MAC MINERALIZE SKINFINISH NATURAL DARK DEEPEST MT7E19"/>
    <s v="EA"/>
    <n v="3"/>
    <n v="381"/>
    <n v="0"/>
    <n v="0"/>
    <n v="7"/>
    <n v="0"/>
  </r>
  <r>
    <x v="9"/>
    <s v="COSMETICS"/>
    <x v="1"/>
    <x v="5"/>
    <x v="4"/>
    <n v="110544236"/>
    <n v="887167000000"/>
    <s v="E LAUDER MICRO ESSENCE 200ML R1PW-01"/>
    <s v="EA"/>
    <n v="1"/>
    <n v="380"/>
    <n v="0"/>
    <n v="0"/>
    <n v="20"/>
    <n v="1641"/>
  </r>
  <r>
    <x v="9"/>
    <s v="COSMETICS"/>
    <x v="0"/>
    <x v="6"/>
    <x v="1"/>
    <n v="111354844"/>
    <n v="888066000000"/>
    <s v="TOMFORD SOLEIL LIP TRIO T7RW-01"/>
    <s v="EA"/>
    <n v="1"/>
    <n v="380"/>
    <n v="1"/>
    <n v="380"/>
    <n v="14"/>
    <n v="333"/>
  </r>
  <r>
    <x v="9"/>
    <s v="COSMETICS"/>
    <x v="1"/>
    <x v="5"/>
    <x v="1"/>
    <n v="111395599"/>
    <n v="887167000000"/>
    <s v="E LAUDER MICRO ESSENCE TREATMENT LOTION WITH SAKURA FERMENT 200ML P6GM-01"/>
    <s v="EA"/>
    <n v="1"/>
    <n v="380"/>
    <n v="0"/>
    <n v="0"/>
    <n v="10"/>
    <n v="104"/>
  </r>
  <r>
    <x v="9"/>
    <s v="COSMETICS"/>
    <x v="1"/>
    <x v="5"/>
    <x v="4"/>
    <n v="111395599"/>
    <n v="887167000000"/>
    <s v="E LAUDER MICRO ESSENCE TREATMENT LOTION WITH SAKURA FERMENT 200ML P6GM-01"/>
    <s v="EA"/>
    <n v="1"/>
    <n v="380"/>
    <n v="1"/>
    <n v="380"/>
    <n v="11"/>
    <n v="104"/>
  </r>
  <r>
    <x v="9"/>
    <s v="COSMETICS"/>
    <x v="12"/>
    <x v="6"/>
    <x v="3"/>
    <n v="110808216"/>
    <n v="773603000000"/>
    <s v="MAC EYES TIMES NINE BURGUNDY SCN2-03"/>
    <s v="EA"/>
    <n v="3"/>
    <n v="378"/>
    <n v="0"/>
    <n v="0"/>
    <n v="13"/>
    <n v="333"/>
  </r>
  <r>
    <x v="9"/>
    <s v="COSMETICS"/>
    <x v="12"/>
    <x v="6"/>
    <x v="7"/>
    <n v="102204662"/>
    <n v="773602000000"/>
    <s v="MAC SHEERTONE BLUSH PINCH ME M39H 15"/>
    <s v="EA"/>
    <n v="4"/>
    <n v="376"/>
    <n v="0"/>
    <n v="0"/>
    <n v="27"/>
    <n v="412"/>
  </r>
  <r>
    <x v="9"/>
    <s v="COSMETICS"/>
    <x v="12"/>
    <x v="6"/>
    <x v="7"/>
    <n v="102206314"/>
    <n v="773602000000"/>
    <s v="MAC SHEERTONE SHIMM. BLUSH PEACHTWIST M4RM-18"/>
    <s v="EA"/>
    <n v="4"/>
    <n v="376"/>
    <n v="0"/>
    <n v="0"/>
    <n v="45"/>
    <n v="69"/>
  </r>
  <r>
    <x v="9"/>
    <s v="COSMETICS"/>
    <x v="12"/>
    <x v="6"/>
    <x v="7"/>
    <n v="102208841"/>
    <n v="773602000000"/>
    <s v="MAC POWDER BLUSH COPPERTONE M220-07"/>
    <s v="EA"/>
    <n v="4"/>
    <n v="376"/>
    <n v="0"/>
    <n v="0"/>
    <n v="30"/>
    <n v="0"/>
  </r>
  <r>
    <x v="9"/>
    <s v="COSMETICS"/>
    <x v="12"/>
    <x v="6"/>
    <x v="7"/>
    <n v="102208849"/>
    <n v="773602000000"/>
    <s v="MAC POWDER BLUSH MOCHA M220-18"/>
    <s v="EA"/>
    <n v="4"/>
    <n v="376"/>
    <n v="0"/>
    <n v="0"/>
    <n v="7"/>
    <n v="0"/>
  </r>
  <r>
    <x v="9"/>
    <s v="COSMETICS"/>
    <x v="12"/>
    <x v="6"/>
    <x v="7"/>
    <n v="111613612"/>
    <n v="773603000000"/>
    <s v="MAC LIPSTICK SEE SHEER SJWM-14"/>
    <s v="EA"/>
    <n v="5"/>
    <n v="376"/>
    <n v="0"/>
    <n v="0"/>
    <n v="40"/>
    <n v="48"/>
  </r>
  <r>
    <x v="9"/>
    <s v="COSMETICS"/>
    <x v="13"/>
    <x v="6"/>
    <x v="1"/>
    <n v="110595003"/>
    <n v="716170000000"/>
    <s v="B BROWN LUXE LIP COLOR TRIO EHFY-01"/>
    <s v="EA"/>
    <n v="2"/>
    <n v="368"/>
    <n v="0"/>
    <n v="0"/>
    <n v="20"/>
    <n v="110"/>
  </r>
  <r>
    <x v="9"/>
    <s v="COSMETICS"/>
    <x v="12"/>
    <x v="6"/>
    <x v="7"/>
    <n v="111354759"/>
    <n v="773603000000"/>
    <s v="MAC EXTRA DIMENSION SKINFINISH DIMA'S GLOW SFML-40"/>
    <s v="EA"/>
    <n v="3"/>
    <n v="366"/>
    <n v="0"/>
    <n v="0"/>
    <n v="51"/>
    <n v="536"/>
  </r>
  <r>
    <x v="9"/>
    <s v="COSMETICS"/>
    <x v="3"/>
    <x v="5"/>
    <x v="0"/>
    <n v="102209332"/>
    <n v="20714281113"/>
    <s v="CLINIQUE ANTI BLEMISH SOL CLRF LTN 6K0G 01"/>
    <s v="EA"/>
    <n v="4"/>
    <n v="364"/>
    <n v="0"/>
    <n v="0"/>
    <n v="19"/>
    <n v="11"/>
  </r>
  <r>
    <x v="9"/>
    <s v="COSMETICS"/>
    <x v="3"/>
    <x v="5"/>
    <x v="0"/>
    <n v="110405385"/>
    <n v="20714744762"/>
    <s v="CLINIQUE FOR MEN CHARCOAL FACE WASH 200ML ZF7E-01"/>
    <s v="EA"/>
    <n v="4"/>
    <n v="364"/>
    <n v="0"/>
    <n v="0"/>
    <n v="13"/>
    <n v="7"/>
  </r>
  <r>
    <x v="9"/>
    <s v="COSMETICS"/>
    <x v="12"/>
    <x v="6"/>
    <x v="7"/>
    <n v="110443003"/>
    <n v="773602000000"/>
    <s v="MAC RETRO MATTE LIQUID LIPSTICK LADY-BE-GOOD MY3N-05"/>
    <s v="EA"/>
    <n v="4"/>
    <n v="364"/>
    <n v="2"/>
    <n v="182"/>
    <n v="10"/>
    <n v="0"/>
  </r>
  <r>
    <x v="9"/>
    <s v="COSMETICS"/>
    <x v="12"/>
    <x v="6"/>
    <x v="7"/>
    <n v="110557766"/>
    <n v="773602000000"/>
    <s v="MAC RETRO MATTE BURNT SPICE MY3N-39"/>
    <s v="EA"/>
    <n v="4"/>
    <n v="364"/>
    <n v="0"/>
    <n v="0"/>
    <n v="13"/>
    <n v="31"/>
  </r>
  <r>
    <x v="9"/>
    <s v="COSMETICS"/>
    <x v="12"/>
    <x v="6"/>
    <x v="7"/>
    <n v="110557768"/>
    <n v="773602000000"/>
    <s v="MAC RETRO MATTE TOPPED WITH BRANDY MY3N-41"/>
    <s v="EA"/>
    <n v="4"/>
    <n v="364"/>
    <n v="0"/>
    <n v="0"/>
    <n v="6"/>
    <n v="11"/>
  </r>
  <r>
    <x v="9"/>
    <s v="COSMETICS"/>
    <x v="12"/>
    <x v="6"/>
    <x v="3"/>
    <n v="111250836"/>
    <n v="773603000000"/>
    <s v="MAC PREP + PRIME FIX+ CHERRY BLOSSOM SF7K-01"/>
    <s v="EA"/>
    <n v="4"/>
    <n v="364"/>
    <n v="0"/>
    <n v="0"/>
    <n v="3"/>
    <n v="0"/>
  </r>
  <r>
    <x v="9"/>
    <s v="COSMETICS"/>
    <x v="12"/>
    <x v="6"/>
    <x v="7"/>
    <n v="102204749"/>
    <n v="773602000000"/>
    <s v="MAC P/POINT EYE PENCIL S/BROWN M3RY-10"/>
    <s v="EA"/>
    <n v="5"/>
    <n v="360"/>
    <n v="1"/>
    <n v="72"/>
    <n v="15"/>
    <n v="0"/>
  </r>
  <r>
    <x v="9"/>
    <s v="COSMETICS"/>
    <x v="12"/>
    <x v="6"/>
    <x v="3"/>
    <n v="102207017"/>
    <n v="773602000000"/>
    <s v="MAC TECHNAKOHL GRAPHBLK M76P-01"/>
    <s v="EA"/>
    <n v="5"/>
    <n v="360"/>
    <n v="1"/>
    <n v="72"/>
    <n v="12"/>
    <n v="579"/>
  </r>
  <r>
    <x v="9"/>
    <s v="COSMETICS"/>
    <x v="13"/>
    <x v="6"/>
    <x v="1"/>
    <n v="110293197"/>
    <n v="716170000000"/>
    <s v="BOBBI BROWN SMOKEY EYE MASCARA E9TN-01"/>
    <s v="EA"/>
    <n v="3"/>
    <n v="360"/>
    <n v="0"/>
    <n v="0"/>
    <n v="10"/>
    <n v="57"/>
  </r>
  <r>
    <x v="9"/>
    <s v="COSMETICS"/>
    <x v="1"/>
    <x v="5"/>
    <x v="1"/>
    <n v="111451858"/>
    <n v="887167000000"/>
    <s v="E LAUDER REVITALIZING SUPREME+ NIGHT INTNSVE RSTRTIVE CRM 50ML P6RJ-01"/>
    <s v="EA"/>
    <n v="1"/>
    <n v="359"/>
    <n v="0"/>
    <n v="0"/>
    <n v="82"/>
    <n v="763"/>
  </r>
  <r>
    <x v="9"/>
    <s v="COSMETICS"/>
    <x v="3"/>
    <x v="5"/>
    <x v="0"/>
    <n v="110336030"/>
    <n v="20714698911"/>
    <s v="CLINIQUE SMART CUSTOM REPAIR SERUM 50ML Z7W2-01"/>
    <s v="EA"/>
    <n v="1"/>
    <n v="354"/>
    <n v="0"/>
    <n v="0"/>
    <n v="10"/>
    <n v="15"/>
  </r>
  <r>
    <x v="9"/>
    <s v="COSMETICS"/>
    <x v="3"/>
    <x v="5"/>
    <x v="0"/>
    <n v="110566572"/>
    <n v="20714860790"/>
    <s v="CLINIQUE CFM MAX HYDRATOR ACTIVE WATER GEL 50ML K0CG-01"/>
    <s v="EA"/>
    <n v="2"/>
    <n v="354"/>
    <n v="1"/>
    <n v="177"/>
    <n v="4"/>
    <n v="0"/>
  </r>
  <r>
    <x v="9"/>
    <s v="COSMETICS"/>
    <x v="3"/>
    <x v="5"/>
    <x v="0"/>
    <n v="111399568"/>
    <n v="20714994365"/>
    <s v="CLINIQUE MOISTURE SURGE BEST SELLERS SUPERCHARGED KJET-01"/>
    <s v="EA"/>
    <n v="1"/>
    <n v="354"/>
    <n v="0"/>
    <n v="0"/>
    <n v="10"/>
    <n v="461"/>
  </r>
  <r>
    <x v="9"/>
    <s v="COSMETICS"/>
    <x v="3"/>
    <x v="5"/>
    <x v="4"/>
    <n v="111399568"/>
    <n v="20714994365"/>
    <s v="CLINIQUE MOISTURE SURGE BEST SELLERS SUPERCHARGED KJET-01"/>
    <s v="EA"/>
    <n v="1"/>
    <n v="354"/>
    <n v="0"/>
    <n v="0"/>
    <n v="10"/>
    <n v="461"/>
  </r>
  <r>
    <x v="9"/>
    <s v="COSMETICS"/>
    <x v="12"/>
    <x v="6"/>
    <x v="1"/>
    <n v="111488355"/>
    <n v="773603000000"/>
    <s v="MAC STARRY-EYED KIT: NEUTRAL SH99-Y9"/>
    <s v="EA"/>
    <n v="2"/>
    <n v="352"/>
    <n v="0"/>
    <n v="0"/>
    <n v="11"/>
    <n v="0"/>
  </r>
  <r>
    <x v="9"/>
    <s v="COSMETICS"/>
    <x v="13"/>
    <x v="6"/>
    <x v="1"/>
    <n v="110352435"/>
    <n v="716170000000"/>
    <s v="B BROWN SKIN WEIGHTLESS POWDER FOUNDATION NATURAL EATA-04"/>
    <s v="EA"/>
    <n v="2"/>
    <n v="350"/>
    <n v="0"/>
    <n v="0"/>
    <n v="8"/>
    <n v="0"/>
  </r>
  <r>
    <x v="9"/>
    <s v="COSMETICS"/>
    <x v="13"/>
    <x v="6"/>
    <x v="1"/>
    <n v="110352437"/>
    <n v="716170000000"/>
    <s v="B BROWN SKIN WEIGHTLESS POWDER FOUNDATION HONEY EATA-05"/>
    <s v="EA"/>
    <n v="2"/>
    <n v="350"/>
    <n v="0"/>
    <n v="0"/>
    <n v="17"/>
    <n v="23"/>
  </r>
  <r>
    <x v="9"/>
    <s v="COSMETICS"/>
    <x v="12"/>
    <x v="6"/>
    <x v="7"/>
    <n v="111531849"/>
    <n v="773603000000"/>
    <s v="MAC LIPSTICK DARK SIDE SJ2E-10"/>
    <s v="EA"/>
    <n v="4"/>
    <n v="348"/>
    <n v="0"/>
    <n v="0"/>
    <n v="54"/>
    <n v="75"/>
  </r>
  <r>
    <x v="9"/>
    <s v="COSMETICS"/>
    <x v="3"/>
    <x v="5"/>
    <x v="0"/>
    <n v="111154119"/>
    <n v="20714984755"/>
    <s v="CLINIQUE ID DDML LINES &amp; WRINKLES KHAR-01"/>
    <s v="EA"/>
    <n v="2"/>
    <n v="346"/>
    <n v="0"/>
    <n v="0"/>
    <n v="2"/>
    <n v="0"/>
  </r>
  <r>
    <x v="9"/>
    <s v="COSMETICS"/>
    <x v="3"/>
    <x v="5"/>
    <x v="0"/>
    <n v="111154120"/>
    <n v="20714984847"/>
    <s v="CLINIQUE ID DDMG ANTI-IRRITATION KHAX-01"/>
    <s v="EA"/>
    <n v="2"/>
    <n v="346"/>
    <n v="0"/>
    <n v="0"/>
    <n v="5"/>
    <n v="0"/>
  </r>
  <r>
    <x v="9"/>
    <s v="COSMETICS"/>
    <x v="3"/>
    <x v="5"/>
    <x v="0"/>
    <n v="111154122"/>
    <n v="20714984878"/>
    <s v="CLINIQUE ID DDMG UNEVEN SKINTONE KHC1-01"/>
    <s v="EA"/>
    <n v="2"/>
    <n v="346"/>
    <n v="0"/>
    <n v="0"/>
    <n v="0"/>
    <n v="0"/>
  </r>
  <r>
    <x v="9"/>
    <s v="COSMETICS"/>
    <x v="3"/>
    <x v="5"/>
    <x v="0"/>
    <n v="111154127"/>
    <n v="20714984991"/>
    <s v="CLINIQUE ID DDMJ UNEVEN SKINTONE KHCF-01"/>
    <s v="EA"/>
    <n v="2"/>
    <n v="346"/>
    <n v="0"/>
    <n v="0"/>
    <n v="15"/>
    <n v="0"/>
  </r>
  <r>
    <x v="9"/>
    <s v="COSMETICS"/>
    <x v="3"/>
    <x v="5"/>
    <x v="4"/>
    <n v="111543726"/>
    <n v="192333000000"/>
    <s v="CLINIQUE CLINIQUE ID DDHJ COMPROMISED SKIN CARTRIDGE KOREA EXCLUSIVE 125ML KN59-01"/>
    <s v="EA"/>
    <n v="2"/>
    <n v="346"/>
    <n v="1"/>
    <n v="173"/>
    <n v="0"/>
    <n v="0"/>
  </r>
  <r>
    <x v="9"/>
    <s v="COSMETICS"/>
    <x v="1"/>
    <x v="6"/>
    <x v="0"/>
    <n v="102210059"/>
    <n v="27131495284"/>
    <s v="E LAUDER DW ZERO SMDG MASCARA 9LL7 01"/>
    <s v="EA"/>
    <n v="3"/>
    <n v="345"/>
    <n v="0"/>
    <n v="0"/>
    <n v="3"/>
    <n v="46"/>
  </r>
  <r>
    <x v="9"/>
    <s v="COSMETICS"/>
    <x v="1"/>
    <x v="5"/>
    <x v="1"/>
    <n v="110253857"/>
    <n v="27131987840"/>
    <s v="E LAUDER PERFECTLY CLEAN FOAM CLEANSER PURIFYING MASK 150ML YCE7-01"/>
    <s v="EA"/>
    <n v="3"/>
    <n v="345"/>
    <n v="0"/>
    <n v="0"/>
    <n v="14"/>
    <n v="225"/>
  </r>
  <r>
    <x v="9"/>
    <s v="COSMETICS"/>
    <x v="1"/>
    <x v="5"/>
    <x v="4"/>
    <n v="110253859"/>
    <n v="27131987857"/>
    <s v="E LAUDER PERFECTLY CLEAN CREAM CLEANSER MOISTURE MASK 150ML YCE8-01"/>
    <s v="EA"/>
    <n v="3"/>
    <n v="345"/>
    <n v="2"/>
    <n v="230"/>
    <n v="7"/>
    <n v="4"/>
  </r>
  <r>
    <x v="9"/>
    <s v="COSMETICS"/>
    <x v="11"/>
    <x v="5"/>
    <x v="0"/>
    <n v="110275681"/>
    <n v="747930000000"/>
    <s v="CREME DE LA MER THE CLEANSING GEL 51T0-01"/>
    <s v="EA"/>
    <n v="1"/>
    <n v="345"/>
    <n v="0"/>
    <n v="0"/>
    <n v="2"/>
    <n v="0"/>
  </r>
  <r>
    <x v="9"/>
    <s v="COSMETICS"/>
    <x v="11"/>
    <x v="5"/>
    <x v="3"/>
    <n v="110275684"/>
    <n v="747930000000"/>
    <s v="CREME DE LA MER THE CLEANSING FOAM 51T4-01"/>
    <s v="EA"/>
    <n v="1"/>
    <n v="345"/>
    <n v="0"/>
    <n v="0"/>
    <n v="51"/>
    <n v="254"/>
  </r>
  <r>
    <x v="9"/>
    <s v="COSMETICS"/>
    <x v="12"/>
    <x v="6"/>
    <x v="7"/>
    <n v="102208895"/>
    <n v="773602000000"/>
    <s v="MAC CONCEALER NC15 M45018"/>
    <s v="EA"/>
    <n v="4"/>
    <n v="340"/>
    <n v="0"/>
    <n v="0"/>
    <n v="0"/>
    <n v="0"/>
  </r>
  <r>
    <x v="9"/>
    <s v="COSMETICS"/>
    <x v="12"/>
    <x v="6"/>
    <x v="7"/>
    <n v="102208903"/>
    <n v="773602000000"/>
    <s v="MAC CONCEALER NW20 M45013"/>
    <s v="EA"/>
    <n v="4"/>
    <n v="340"/>
    <n v="0"/>
    <n v="0"/>
    <n v="4"/>
    <n v="0"/>
  </r>
  <r>
    <x v="9"/>
    <s v="COSMETICS"/>
    <x v="12"/>
    <x v="6"/>
    <x v="7"/>
    <n v="102208994"/>
    <n v="773602000000"/>
    <s v="MAC STUDIO FINISH CONCEALER NW25 M45014"/>
    <s v="EA"/>
    <n v="4"/>
    <n v="340"/>
    <n v="0"/>
    <n v="0"/>
    <n v="48"/>
    <n v="0"/>
  </r>
  <r>
    <x v="9"/>
    <s v="COSMETICS"/>
    <x v="12"/>
    <x v="6"/>
    <x v="7"/>
    <n v="110039869"/>
    <n v="773602000000"/>
    <s v="MAC PREP+PRIME TRANS FINISH POWDER MC96 01"/>
    <s v="EA"/>
    <n v="3"/>
    <n v="339"/>
    <n v="0"/>
    <n v="0"/>
    <n v="20"/>
    <n v="23"/>
  </r>
  <r>
    <x v="9"/>
    <s v="COSMETICS"/>
    <x v="12"/>
    <x v="6"/>
    <x v="7"/>
    <n v="110338072"/>
    <n v="773602000000"/>
    <s v="MAC MINERALIZE BLUSH DAINTY MT1N-42"/>
    <s v="EA"/>
    <n v="3"/>
    <n v="339"/>
    <n v="0"/>
    <n v="0"/>
    <n v="17"/>
    <n v="18"/>
  </r>
  <r>
    <x v="9"/>
    <s v="COSMETICS"/>
    <x v="1"/>
    <x v="6"/>
    <x v="0"/>
    <n v="110522837"/>
    <n v="887167000000"/>
    <s v="E LAUDER THE BROW MULTI-TASKER DARK BRUNETTE RH8G-04"/>
    <s v="EA"/>
    <n v="3"/>
    <n v="339"/>
    <n v="0"/>
    <n v="0"/>
    <n v="-1"/>
    <n v="0"/>
  </r>
  <r>
    <x v="9"/>
    <s v="COSMETICS"/>
    <x v="1"/>
    <x v="5"/>
    <x v="0"/>
    <n v="110702972"/>
    <n v="887167000000"/>
    <s v="E LAUDER REVITALIZING SUPREME PLUS LIGHT 50ML RTM5-01"/>
    <s v="EA"/>
    <n v="1"/>
    <n v="335"/>
    <n v="0"/>
    <n v="0"/>
    <n v="26"/>
    <n v="118"/>
  </r>
  <r>
    <x v="9"/>
    <s v="COSMETICS"/>
    <x v="3"/>
    <x v="5"/>
    <x v="0"/>
    <n v="110808213"/>
    <n v="20714816407"/>
    <s v="CLINIQUE DDMG TRIO SET 3X125ML ZPTC-1"/>
    <s v="EA"/>
    <n v="1"/>
    <n v="335"/>
    <n v="0"/>
    <n v="0"/>
    <n v="18"/>
    <n v="4"/>
  </r>
  <r>
    <x v="9"/>
    <s v="COSMETICS"/>
    <x v="1"/>
    <x v="5"/>
    <x v="0"/>
    <n v="111166467"/>
    <n v="887167000000"/>
    <s v="E LAUDER RESILIENCE MULTI EFFECT TRI PEPTIDE FACE &amp; NECK CRME DRY SKIN P1G5-01"/>
    <s v="EA"/>
    <n v="1"/>
    <n v="335"/>
    <n v="0"/>
    <n v="0"/>
    <n v="15"/>
    <n v="28"/>
  </r>
  <r>
    <x v="9"/>
    <s v="COSMETICS"/>
    <x v="13"/>
    <x v="6"/>
    <x v="1"/>
    <n v="111399412"/>
    <n v="716170000000"/>
    <s v="B BROWN CITY DUSK EYE SHADOW PALETTE EMAR-01"/>
    <s v="EA"/>
    <n v="1"/>
    <n v="335"/>
    <n v="0"/>
    <n v="0"/>
    <n v="6"/>
    <n v="0"/>
  </r>
  <r>
    <x v="9"/>
    <s v="COSMETICS"/>
    <x v="12"/>
    <x v="6"/>
    <x v="4"/>
    <n v="110823913"/>
    <n v="773602000000"/>
    <s v="MAC #150S LARGE POWDER BRUSH S7JE-01"/>
    <s v="EA"/>
    <n v="2"/>
    <n v="332"/>
    <n v="0"/>
    <n v="0"/>
    <n v="13"/>
    <n v="55"/>
  </r>
  <r>
    <x v="9"/>
    <s v="COSMETICS"/>
    <x v="12"/>
    <x v="6"/>
    <x v="7"/>
    <n v="111354763"/>
    <n v="773603000000"/>
    <s v="MAC LIPSTICK UNE CARESSE SFMJ-HL"/>
    <s v="EA"/>
    <n v="4"/>
    <n v="332"/>
    <n v="1"/>
    <n v="83"/>
    <n v="73"/>
    <n v="1077"/>
  </r>
  <r>
    <x v="9"/>
    <s v="COSMETICS"/>
    <x v="1"/>
    <x v="6"/>
    <x v="0"/>
    <n v="111548476"/>
    <n v="887168000000"/>
    <s v="ESTEE LAUDER PURE COLOR ENVY TRIO LIPSTICK CNY LIMITED EDITION PJFA-01"/>
    <s v="EA"/>
    <n v="1"/>
    <n v="330"/>
    <n v="0"/>
    <n v="0"/>
    <n v="41"/>
    <n v="140"/>
  </r>
  <r>
    <x v="9"/>
    <s v="COSMETICS"/>
    <x v="1"/>
    <x v="6"/>
    <x v="1"/>
    <n v="111548476"/>
    <n v="887168000000"/>
    <s v="ESTEE LAUDER PURE COLOR ENVY TRIO LIPSTICK CNY LIMITED EDITION PJFA-01"/>
    <s v="EA"/>
    <n v="1"/>
    <n v="330"/>
    <n v="0"/>
    <n v="0"/>
    <n v="18"/>
    <n v="140"/>
  </r>
  <r>
    <x v="9"/>
    <s v="COSMETICS"/>
    <x v="0"/>
    <x v="6"/>
    <x v="0"/>
    <n v="110351682"/>
    <n v="888066000000"/>
    <s v="TOM FORD EYE COLOR QUAD NUDE DIP T1EL-03"/>
    <s v="EA"/>
    <n v="1"/>
    <n v="326"/>
    <n v="0"/>
    <n v="0"/>
    <n v="5"/>
    <n v="4"/>
  </r>
  <r>
    <x v="9"/>
    <s v="COSMETICS"/>
    <x v="0"/>
    <x v="6"/>
    <x v="1"/>
    <n v="110351682"/>
    <n v="888066000000"/>
    <s v="TOM FORD EYE COLOR QUAD NUDE DIP T1EL-03"/>
    <s v="EA"/>
    <n v="1"/>
    <n v="326"/>
    <n v="0"/>
    <n v="0"/>
    <n v="4"/>
    <n v="4"/>
  </r>
  <r>
    <x v="9"/>
    <s v="COSMETICS"/>
    <x v="0"/>
    <x v="6"/>
    <x v="1"/>
    <n v="110470450"/>
    <n v="888066000000"/>
    <s v="TOM FORD EYE COLOR QUAD DISCO DUST T0T9-20"/>
    <s v="EA"/>
    <n v="1"/>
    <n v="326"/>
    <n v="0"/>
    <n v="0"/>
    <n v="8"/>
    <n v="44"/>
  </r>
  <r>
    <x v="9"/>
    <s v="COSMETICS"/>
    <x v="0"/>
    <x v="6"/>
    <x v="0"/>
    <n v="111451895"/>
    <n v="888066000000"/>
    <s v="TOM FORD SOLEIL EYE CLR QUA-02 T7RF-02"/>
    <s v="EA"/>
    <n v="1"/>
    <n v="326"/>
    <n v="0"/>
    <n v="0"/>
    <n v="7"/>
    <n v="28"/>
  </r>
  <r>
    <x v="9"/>
    <s v="COSMETICS"/>
    <x v="1"/>
    <x v="6"/>
    <x v="0"/>
    <n v="102014162"/>
    <n v="27131187035"/>
    <s v="ESTEE LAUDER DOUBLE WEAR MAKEUP 1G5Y-01"/>
    <s v="EA"/>
    <n v="2"/>
    <n v="324"/>
    <n v="0"/>
    <n v="0"/>
    <n v="6"/>
    <n v="10"/>
  </r>
  <r>
    <x v="9"/>
    <s v="COSMETICS"/>
    <x v="1"/>
    <x v="6"/>
    <x v="4"/>
    <n v="103093796"/>
    <n v="27131187073"/>
    <s v="E LAUDER DOUBLEWEAR STAY IN PLACE MAKEUP SHELL BEIGE 1G5Y-05"/>
    <s v="EA"/>
    <n v="2"/>
    <n v="324"/>
    <n v="2"/>
    <n v="324"/>
    <n v="10"/>
    <n v="51"/>
  </r>
  <r>
    <x v="9"/>
    <s v="COSMETICS"/>
    <x v="1"/>
    <x v="6"/>
    <x v="0"/>
    <n v="110222241"/>
    <n v="27131392330"/>
    <s v="E LAUDER DWEAR STAY-IN-PLACE LIQUID MAKEUP SPF10 ECRU 1G5Y-16"/>
    <s v="EA"/>
    <n v="2"/>
    <n v="324"/>
    <n v="0"/>
    <n v="0"/>
    <n v="5"/>
    <n v="22"/>
  </r>
  <r>
    <x v="9"/>
    <s v="COSMETICS"/>
    <x v="1"/>
    <x v="6"/>
    <x v="0"/>
    <n v="110222244"/>
    <n v="27131934998"/>
    <s v="E LAUDER DWEAR STAY-IN-PLACE LIQUID MAKEUP SPF10 PURE BEIGE 1G5Y-77"/>
    <s v="EA"/>
    <n v="2"/>
    <n v="324"/>
    <n v="0"/>
    <n v="0"/>
    <n v="9"/>
    <n v="3"/>
  </r>
  <r>
    <x v="9"/>
    <s v="COSMETICS"/>
    <x v="1"/>
    <x v="6"/>
    <x v="0"/>
    <n v="110222248"/>
    <n v="27131977520"/>
    <s v="E LAUDER DWEAR STAY-IN-PLACE LIQUID MAKEUP SPF10 CASHEW 1G5Y-93"/>
    <s v="EA"/>
    <n v="2"/>
    <n v="324"/>
    <n v="1"/>
    <n v="162"/>
    <n v="10"/>
    <n v="0"/>
  </r>
  <r>
    <x v="9"/>
    <s v="COSMETICS"/>
    <x v="13"/>
    <x v="6"/>
    <x v="1"/>
    <n v="110229083"/>
    <n v="716170000000"/>
    <s v="BOBBI BROWN FOUNDATION BRUSH E3CA-01"/>
    <s v="EA"/>
    <n v="2"/>
    <n v="324"/>
    <n v="0"/>
    <n v="0"/>
    <n v="1"/>
    <n v="0"/>
  </r>
  <r>
    <x v="9"/>
    <s v="COSMETICS"/>
    <x v="1"/>
    <x v="6"/>
    <x v="0"/>
    <n v="110505755"/>
    <n v="27131228387"/>
    <s v="E LAUDER DWEAR LIQUID FOUNDATION 30ML IVORY BEIGE 1G5Y-10"/>
    <s v="EA"/>
    <n v="2"/>
    <n v="324"/>
    <n v="0"/>
    <n v="0"/>
    <n v="11"/>
    <n v="48"/>
  </r>
  <r>
    <x v="9"/>
    <s v="COSMETICS"/>
    <x v="1"/>
    <x v="6"/>
    <x v="1"/>
    <n v="110505755"/>
    <n v="27131228387"/>
    <s v="E LAUDER DWEAR LIQUID FOUNDATION 30ML IVORY BEIGE 1G5Y-10"/>
    <s v="EA"/>
    <n v="2"/>
    <n v="324"/>
    <n v="0"/>
    <n v="0"/>
    <n v="14"/>
    <n v="48"/>
  </r>
  <r>
    <x v="9"/>
    <s v="COSMETICS"/>
    <x v="1"/>
    <x v="6"/>
    <x v="0"/>
    <n v="110544268"/>
    <n v="27131934943"/>
    <s v="E LAUDER DW STAY-IN-PLACE MAKEUP SPF10 1N1 IVORY NUDE 72 1G5Y-72"/>
    <s v="EA"/>
    <n v="2"/>
    <n v="324"/>
    <n v="0"/>
    <n v="0"/>
    <n v="7"/>
    <n v="158"/>
  </r>
  <r>
    <x v="9"/>
    <s v="COSMETICS"/>
    <x v="1"/>
    <x v="6"/>
    <x v="1"/>
    <n v="110593608"/>
    <n v="887167000000"/>
    <s v="E LAUDER DWEAR STAY-IN-PLACE MAKEUP 2N2 BUFF 1G5Y-CC"/>
    <s v="EA"/>
    <n v="2"/>
    <n v="324"/>
    <n v="0"/>
    <n v="0"/>
    <n v="14"/>
    <n v="25"/>
  </r>
  <r>
    <x v="9"/>
    <s v="COSMETICS"/>
    <x v="1"/>
    <x v="6"/>
    <x v="0"/>
    <n v="110593613"/>
    <n v="887167000000"/>
    <s v="E LAUDER DWEAR NUDE WATERFRESH SPF30 2C2 PALE ALMOND RWAP-02"/>
    <s v="EA"/>
    <n v="2"/>
    <n v="324"/>
    <n v="0"/>
    <n v="0"/>
    <n v="3"/>
    <n v="0"/>
  </r>
  <r>
    <x v="9"/>
    <s v="COSMETICS"/>
    <x v="1"/>
    <x v="6"/>
    <x v="1"/>
    <n v="111354822"/>
    <n v="887167000000"/>
    <s v="ESTEE LAUDER DOUBLEWEARLIGHTSOFTMATTEHYDRAMAKEUPSPF10 4N1 SHELL BEIGE P6LC-05"/>
    <s v="EA"/>
    <n v="2"/>
    <n v="324"/>
    <n v="0"/>
    <n v="0"/>
    <n v="0"/>
    <n v="0"/>
  </r>
  <r>
    <x v="9"/>
    <s v="COSMETICS"/>
    <x v="1"/>
    <x v="6"/>
    <x v="1"/>
    <n v="111398701"/>
    <n v="27131392323"/>
    <s v="E LAUDER DWEAR STAY-IN-PLACE LIQUID MAKEUP SPF10 1C0 SHELL 30ML 1G5Y-15"/>
    <s v="EA"/>
    <n v="2"/>
    <n v="324"/>
    <n v="0"/>
    <n v="0"/>
    <n v="13"/>
    <n v="11"/>
  </r>
  <r>
    <x v="9"/>
    <s v="COSMETICS"/>
    <x v="12"/>
    <x v="6"/>
    <x v="3"/>
    <n v="111451897"/>
    <n v="773603000000"/>
    <s v="MAC TR EXCL IN EXTRM DIM X 2 SHWK-01"/>
    <s v="EA"/>
    <n v="2"/>
    <n v="324"/>
    <n v="1"/>
    <n v="162"/>
    <n v="22"/>
    <n v="247"/>
  </r>
  <r>
    <x v="9"/>
    <s v="COSMETICS"/>
    <x v="13"/>
    <x v="5"/>
    <x v="1"/>
    <n v="110234671"/>
    <n v="716170000000"/>
    <s v="BOBBI BROWN HYDRATING EYE CREAM 15ML E65Y-01"/>
    <s v="EA"/>
    <n v="2"/>
    <n v="322"/>
    <n v="0"/>
    <n v="0"/>
    <n v="10"/>
    <n v="0"/>
  </r>
  <r>
    <x v="9"/>
    <s v="COSMETICS"/>
    <x v="12"/>
    <x v="6"/>
    <x v="7"/>
    <n v="102204987"/>
    <n v="773602000000"/>
    <s v="MAC LIPSTICK VERVE M3EW-36"/>
    <s v="EA"/>
    <n v="4"/>
    <n v="320"/>
    <n v="2"/>
    <n v="160"/>
    <n v="10"/>
    <n v="0"/>
  </r>
  <r>
    <x v="9"/>
    <s v="COSMETICS"/>
    <x v="12"/>
    <x v="6"/>
    <x v="4"/>
    <n v="102205065"/>
    <n v="773602000000"/>
    <s v="MAC MATTE LIPSTICK VIVA GLAM III M5L9-12"/>
    <s v="EA"/>
    <n v="4"/>
    <n v="320"/>
    <n v="1"/>
    <n v="80"/>
    <n v="28"/>
    <n v="3"/>
  </r>
  <r>
    <x v="9"/>
    <s v="COSMETICS"/>
    <x v="12"/>
    <x v="6"/>
    <x v="4"/>
    <n v="102208728"/>
    <n v="773602000000"/>
    <s v="MAC MATTE LIPSTICK VELVET TEDDY M2LP-37"/>
    <s v="EA"/>
    <n v="4"/>
    <n v="320"/>
    <n v="1"/>
    <n v="80"/>
    <n v="18"/>
    <n v="493"/>
  </r>
  <r>
    <x v="9"/>
    <s v="COSMETICS"/>
    <x v="12"/>
    <x v="6"/>
    <x v="7"/>
    <n v="102208984"/>
    <n v="773602000000"/>
    <s v="MAC LIPSTICK REBEL M3EW-29"/>
    <s v="EA"/>
    <n v="4"/>
    <n v="320"/>
    <n v="0"/>
    <n v="0"/>
    <n v="27"/>
    <n v="39"/>
  </r>
  <r>
    <x v="9"/>
    <s v="COSMETICS"/>
    <x v="12"/>
    <x v="6"/>
    <x v="7"/>
    <n v="110214415"/>
    <n v="773602000000"/>
    <s v="MAC CREMESHEEN LIPSTICK PEACH BLOSSOM MMA5-03"/>
    <s v="EA"/>
    <n v="4"/>
    <n v="320"/>
    <n v="0"/>
    <n v="0"/>
    <n v="2"/>
    <n v="0"/>
  </r>
  <r>
    <x v="9"/>
    <s v="COSMETICS"/>
    <x v="12"/>
    <x v="6"/>
    <x v="1"/>
    <n v="110214415"/>
    <n v="773602000000"/>
    <s v="MAC CREMESHEEN LIPSTICK PEACH BLOSSOM MMA5-03"/>
    <s v="EA"/>
    <n v="4"/>
    <n v="320"/>
    <n v="1"/>
    <n v="80"/>
    <n v="3"/>
    <n v="0"/>
  </r>
  <r>
    <x v="9"/>
    <s v="COSMETICS"/>
    <x v="12"/>
    <x v="6"/>
    <x v="7"/>
    <n v="110244917"/>
    <n v="773602000000"/>
    <s v="MAC PRO LONGWEAR EYELINER RICH EXPERIENCE MNMG-02"/>
    <s v="EA"/>
    <n v="4"/>
    <n v="320"/>
    <n v="0"/>
    <n v="0"/>
    <n v="4"/>
    <n v="0"/>
  </r>
  <r>
    <x v="9"/>
    <s v="COSMETICS"/>
    <x v="12"/>
    <x v="6"/>
    <x v="3"/>
    <n v="110260766"/>
    <n v="773602000000"/>
    <s v="MAC MATTE LIPSTICK CHILI M2LP-01"/>
    <s v="EA"/>
    <n v="4"/>
    <n v="320"/>
    <n v="0"/>
    <n v="0"/>
    <n v="11"/>
    <n v="812"/>
  </r>
  <r>
    <x v="9"/>
    <s v="COSMETICS"/>
    <x v="12"/>
    <x v="6"/>
    <x v="7"/>
    <n v="110260773"/>
    <n v="773602000000"/>
    <s v="MAC MATTE LIPSTICK DIVA M2LP-02"/>
    <s v="EA"/>
    <n v="4"/>
    <n v="320"/>
    <n v="0"/>
    <n v="0"/>
    <n v="32"/>
    <n v="218"/>
  </r>
  <r>
    <x v="9"/>
    <s v="COSMETICS"/>
    <x v="12"/>
    <x v="6"/>
    <x v="4"/>
    <n v="110413857"/>
    <n v="773602000000"/>
    <s v="MAC MATTE LIPSTICK MEHR M2LP-70"/>
    <s v="EA"/>
    <n v="4"/>
    <n v="320"/>
    <n v="0"/>
    <n v="0"/>
    <n v="33"/>
    <n v="590"/>
  </r>
  <r>
    <x v="9"/>
    <s v="COSMETICS"/>
    <x v="12"/>
    <x v="6"/>
    <x v="3"/>
    <n v="111399345"/>
    <n v="773603000000"/>
    <s v="MAC NINE LIVES 420 SG73-16"/>
    <s v="EA"/>
    <n v="4"/>
    <n v="320"/>
    <n v="0"/>
    <n v="0"/>
    <n v="12"/>
    <n v="251"/>
  </r>
  <r>
    <x v="9"/>
    <s v="COSMETICS"/>
    <x v="12"/>
    <x v="6"/>
    <x v="3"/>
    <n v="111613231"/>
    <n v="773603000000"/>
    <s v="MAC LIPSTICK @HINDASH SJX3-JX"/>
    <s v="EA"/>
    <n v="4"/>
    <n v="320"/>
    <n v="2"/>
    <n v="160"/>
    <n v="5"/>
    <n v="30"/>
  </r>
  <r>
    <x v="9"/>
    <s v="COSMETICS"/>
    <x v="12"/>
    <x v="6"/>
    <x v="4"/>
    <n v="111613232"/>
    <n v="773603000000"/>
    <s v="MAC LIPSTICK @THEMAYAAHMAD SJX4-K4"/>
    <s v="EA"/>
    <n v="4"/>
    <n v="320"/>
    <n v="1"/>
    <n v="80"/>
    <n v="33"/>
    <n v="647"/>
  </r>
  <r>
    <x v="9"/>
    <s v="COSMETICS"/>
    <x v="12"/>
    <x v="5"/>
    <x v="3"/>
    <n v="111079697"/>
    <n v="773602000000"/>
    <s v="MAC LIGHTFUL C MOISTURE CRM 50ML S5JH-01"/>
    <s v="EA"/>
    <n v="2"/>
    <n v="318"/>
    <n v="0"/>
    <n v="0"/>
    <n v="3"/>
    <n v="0"/>
  </r>
  <r>
    <x v="9"/>
    <s v="COSMETICS"/>
    <x v="12"/>
    <x v="5"/>
    <x v="7"/>
    <n v="102207811"/>
    <n v="773602000000"/>
    <s v="MAC FAST RESPONSE EYE CREAM TUBE W/ OPTHAL TIP 15ML M6GW 01"/>
    <s v="EA"/>
    <n v="3"/>
    <n v="315"/>
    <n v="0"/>
    <n v="0"/>
    <n v="5"/>
    <n v="0"/>
  </r>
  <r>
    <x v="9"/>
    <s v="COSMETICS"/>
    <x v="11"/>
    <x v="5"/>
    <x v="3"/>
    <n v="110275720"/>
    <n v="747930000000"/>
    <s v="CREME DE LA MER THE MIST 100ML 529F-01"/>
    <s v="EA"/>
    <n v="1"/>
    <n v="311"/>
    <n v="0"/>
    <n v="0"/>
    <n v="18"/>
    <n v="0"/>
  </r>
  <r>
    <x v="9"/>
    <s v="COSMETICS"/>
    <x v="11"/>
    <x v="6"/>
    <x v="0"/>
    <n v="110858828"/>
    <n v="747930000000"/>
    <s v="LA MER THE SKINCOLOR CONCEALER LIGHT 5FT4-12"/>
    <s v="EA"/>
    <n v="1"/>
    <n v="311"/>
    <n v="0"/>
    <n v="0"/>
    <n v="3"/>
    <n v="0"/>
  </r>
  <r>
    <x v="9"/>
    <s v="COSMETICS"/>
    <x v="12"/>
    <x v="5"/>
    <x v="7"/>
    <n v="110354322"/>
    <n v="773602000000"/>
    <s v="MAC PREP + PRIME FIX + 100ML MW5K-01"/>
    <s v="EA"/>
    <n v="3"/>
    <n v="306"/>
    <n v="1"/>
    <n v="102"/>
    <n v="33"/>
    <n v="1976"/>
  </r>
  <r>
    <x v="9"/>
    <s v="COSMETICS"/>
    <x v="12"/>
    <x v="6"/>
    <x v="7"/>
    <n v="111397248"/>
    <n v="773603000000"/>
    <s v="MAC VERISCOLOUR VARNISH X 2 #1 SHX2-01"/>
    <s v="EA"/>
    <n v="2"/>
    <n v="306"/>
    <n v="0"/>
    <n v="0"/>
    <n v="30"/>
    <n v="109"/>
  </r>
  <r>
    <x v="9"/>
    <s v="COSMETICS"/>
    <x v="12"/>
    <x v="5"/>
    <x v="7"/>
    <n v="110288090"/>
    <n v="773602000000"/>
    <s v="MAC DEMI WIPES 30 SHEETS MJWF-01"/>
    <s v="EA"/>
    <n v="5"/>
    <n v="305"/>
    <n v="1"/>
    <n v="61"/>
    <n v="49"/>
    <n v="136"/>
  </r>
  <r>
    <x v="9"/>
    <s v="COSMETICS"/>
    <x v="3"/>
    <x v="5"/>
    <x v="4"/>
    <n v="111543743"/>
    <n v="192333000000"/>
    <s v="CLINIQUE EVEN BETTER CLINICAL RADICAL DARK SPOT CORRECTOR INTERRUPTER 50ML KN0Y-01"/>
    <s v="EA"/>
    <n v="1"/>
    <n v="302"/>
    <n v="0"/>
    <n v="0"/>
    <n v="0"/>
    <n v="7"/>
  </r>
  <r>
    <x v="9"/>
    <s v="COSMETICS"/>
    <x v="3"/>
    <x v="5"/>
    <x v="0"/>
    <n v="110352158"/>
    <n v="20714699697"/>
    <s v="CLINIQUE GREAT SKIN STARTS HERE TYPE III/IV Z7XR-01"/>
    <s v="EA"/>
    <n v="2"/>
    <n v="300"/>
    <n v="0"/>
    <n v="0"/>
    <n v="11"/>
    <n v="7"/>
  </r>
  <r>
    <x v="9"/>
    <s v="COSMETICS"/>
    <x v="3"/>
    <x v="5"/>
    <x v="3"/>
    <n v="110592161"/>
    <n v="20714914271"/>
    <s v="CLINIQUE MOISTURE SURGE CONCENTRATE DUO 2X48ML K6L4-01"/>
    <s v="EA"/>
    <n v="1"/>
    <n v="300"/>
    <n v="0"/>
    <n v="0"/>
    <n v="15"/>
    <n v="337"/>
  </r>
  <r>
    <x v="9"/>
    <s v="COSMETICS"/>
    <x v="13"/>
    <x v="6"/>
    <x v="1"/>
    <n v="110395132"/>
    <n v="716170000000"/>
    <s v="B BROWN PERFECTLY DEFINED L-WEAR BROW PENCIL MAHOGANY ECNF-02"/>
    <s v="EA"/>
    <n v="2"/>
    <n v="292"/>
    <n v="0"/>
    <n v="0"/>
    <n v="15"/>
    <n v="32"/>
  </r>
  <r>
    <x v="9"/>
    <s v="COSMETICS"/>
    <x v="12"/>
    <x v="6"/>
    <x v="3"/>
    <n v="102204673"/>
    <n v="773602000000"/>
    <s v="MAC EYE KOHL SMOLDER M1XG-01"/>
    <s v="EA"/>
    <n v="4"/>
    <n v="288"/>
    <n v="4"/>
    <n v="288"/>
    <n v="15"/>
    <n v="216"/>
  </r>
  <r>
    <x v="9"/>
    <s v="COSMETICS"/>
    <x v="12"/>
    <x v="6"/>
    <x v="7"/>
    <n v="102204675"/>
    <n v="773602000000"/>
    <s v="MAC EYE KOHL TEDDY M1XG 03"/>
    <s v="EA"/>
    <n v="4"/>
    <n v="288"/>
    <n v="0"/>
    <n v="0"/>
    <n v="48"/>
    <n v="11"/>
  </r>
  <r>
    <x v="9"/>
    <s v="COSMETICS"/>
    <x v="12"/>
    <x v="6"/>
    <x v="4"/>
    <n v="102204966"/>
    <n v="773602000000"/>
    <s v="MAC LIP PENCIL SPICE M380-22"/>
    <s v="EA"/>
    <n v="4"/>
    <n v="288"/>
    <n v="0"/>
    <n v="0"/>
    <n v="14"/>
    <n v="71"/>
  </r>
  <r>
    <x v="9"/>
    <s v="COSMETICS"/>
    <x v="12"/>
    <x v="6"/>
    <x v="7"/>
    <n v="110032123"/>
    <n v="773602000000"/>
    <s v="MAC STUDIO SCULPT SPF15 FOUND. MAN7-03"/>
    <s v="EA"/>
    <n v="2"/>
    <n v="288"/>
    <n v="1"/>
    <n v="144"/>
    <n v="5"/>
    <n v="0"/>
  </r>
  <r>
    <x v="9"/>
    <s v="COSMETICS"/>
    <x v="12"/>
    <x v="6"/>
    <x v="7"/>
    <n v="110032134"/>
    <n v="773602000000"/>
    <s v="MAC STUDIO SCULPT SPF15 FOUND.MAN7-14"/>
    <s v="EA"/>
    <n v="2"/>
    <n v="288"/>
    <n v="0"/>
    <n v="0"/>
    <n v="0"/>
    <n v="0"/>
  </r>
  <r>
    <x v="9"/>
    <s v="COSMETICS"/>
    <x v="12"/>
    <x v="6"/>
    <x v="7"/>
    <n v="110245004"/>
    <n v="773602000000"/>
    <s v="MAC IN EXTREME DIMENSION 3D LASH BLACK MN65-01"/>
    <s v="EA"/>
    <n v="3"/>
    <n v="288"/>
    <n v="0"/>
    <n v="0"/>
    <n v="51"/>
    <n v="778"/>
  </r>
  <r>
    <x v="9"/>
    <s v="COSMETICS"/>
    <x v="12"/>
    <x v="6"/>
    <x v="7"/>
    <n v="110309464"/>
    <n v="773602000000"/>
    <s v="MAC PREP + PRIME NATURAL RADIANCE RADIANT PINK MT5K-02"/>
    <s v="EA"/>
    <n v="2"/>
    <n v="288"/>
    <n v="0"/>
    <n v="0"/>
    <n v="33"/>
    <n v="133"/>
  </r>
  <r>
    <x v="9"/>
    <s v="COSMETICS"/>
    <x v="12"/>
    <x v="6"/>
    <x v="7"/>
    <n v="110415083"/>
    <n v="773602000000"/>
    <s v="MAC STUDIO WATERWEIGHT SPF30/PA++ F NC30 MXCT-05"/>
    <s v="EA"/>
    <n v="2"/>
    <n v="288"/>
    <n v="0"/>
    <n v="0"/>
    <n v="9"/>
    <n v="0"/>
  </r>
  <r>
    <x v="9"/>
    <s v="COSMETICS"/>
    <x v="12"/>
    <x v="6"/>
    <x v="7"/>
    <n v="110415086"/>
    <n v="773602000000"/>
    <s v="MAC STUDIO WATERWEIGHT SPF30/PA++ F NC42 MXCT-08"/>
    <s v="EA"/>
    <n v="2"/>
    <n v="288"/>
    <n v="0"/>
    <n v="0"/>
    <n v="2"/>
    <n v="0"/>
  </r>
  <r>
    <x v="9"/>
    <s v="COSMETICS"/>
    <x v="12"/>
    <x v="6"/>
    <x v="7"/>
    <n v="110517514"/>
    <n v="773602000000"/>
    <s v="MAC LIP PENCIL BURGUNDY S4W9-33"/>
    <s v="EA"/>
    <n v="4"/>
    <n v="288"/>
    <n v="0"/>
    <n v="0"/>
    <n v="29"/>
    <n v="0"/>
  </r>
  <r>
    <x v="9"/>
    <s v="COSMETICS"/>
    <x v="11"/>
    <x v="6"/>
    <x v="0"/>
    <n v="110858825"/>
    <n v="747930000000"/>
    <s v="LA MER THE SKINCOLOR FOUNDATION BRUSH 5FT3-01"/>
    <s v="EA"/>
    <n v="1"/>
    <n v="288"/>
    <n v="0"/>
    <n v="0"/>
    <n v="5"/>
    <n v="0"/>
  </r>
  <r>
    <x v="9"/>
    <s v="COSMETICS"/>
    <x v="3"/>
    <x v="5"/>
    <x v="0"/>
    <n v="111423829"/>
    <n v="20714985387"/>
    <s v="CLINIQUE SMART CLINICAL MULTI-DIMENSIONAL AGE TRANSFORMER REVOLUMIZE 50ML KHEY-01"/>
    <s v="EA"/>
    <n v="1"/>
    <n v="288"/>
    <n v="0"/>
    <n v="0"/>
    <n v="15"/>
    <n v="174"/>
  </r>
  <r>
    <x v="9"/>
    <s v="COSMETICS"/>
    <x v="3"/>
    <x v="5"/>
    <x v="4"/>
    <n v="111423829"/>
    <n v="20714985387"/>
    <s v="CLINIQUE SMART CLINICAL MULTI-DIMENSIONAL AGE TRANSFORMER REVOLUMIZE 50ML KHEY-01"/>
    <s v="EA"/>
    <n v="1"/>
    <n v="288"/>
    <n v="0"/>
    <n v="0"/>
    <n v="5"/>
    <n v="174"/>
  </r>
  <r>
    <x v="9"/>
    <s v="COSMETICS"/>
    <x v="3"/>
    <x v="5"/>
    <x v="4"/>
    <n v="111423830"/>
    <n v="20714985417"/>
    <s v="CLINIQUE SMART CLINICAL MULTI-DIMENSIONAL AGE TRANSFORMER RESCULPT 50ML KHF2-01"/>
    <s v="EA"/>
    <n v="1"/>
    <n v="288"/>
    <n v="0"/>
    <n v="0"/>
    <n v="2"/>
    <n v="144"/>
  </r>
  <r>
    <x v="9"/>
    <s v="COSMETICS"/>
    <x v="12"/>
    <x v="6"/>
    <x v="9"/>
    <n v="111488330"/>
    <n v="773603000000"/>
    <s v="MAC OPALESCENT POWDER SHOOTING STARSHGR-05"/>
    <s v="EA"/>
    <n v="3"/>
    <n v="288"/>
    <n v="1"/>
    <n v="96"/>
    <n v="-3"/>
    <n v="0"/>
  </r>
  <r>
    <x v="9"/>
    <s v="COSMETICS"/>
    <x v="12"/>
    <x v="6"/>
    <x v="7"/>
    <n v="111531857"/>
    <n v="773603000000"/>
    <s v="MAC STUDIO FIX CONCEAL AND CORRECT DARK SJR3-04"/>
    <s v="EA"/>
    <n v="2"/>
    <n v="288"/>
    <n v="0"/>
    <n v="0"/>
    <n v="2"/>
    <n v="0"/>
  </r>
  <r>
    <x v="9"/>
    <s v="COSMETICS"/>
    <x v="12"/>
    <x v="6"/>
    <x v="7"/>
    <n v="102204656"/>
    <n v="773602000000"/>
    <s v="MAC SHEERTONE BLUSH BLSHBABY M39H 07"/>
    <s v="EA"/>
    <n v="3"/>
    <n v="282"/>
    <n v="0"/>
    <n v="0"/>
    <n v="15"/>
    <n v="0"/>
  </r>
  <r>
    <x v="9"/>
    <s v="COSMETICS"/>
    <x v="12"/>
    <x v="6"/>
    <x v="7"/>
    <n v="102208844"/>
    <n v="773602000000"/>
    <s v="MAC POWDER BLUSH FLEUR POWER M220-13"/>
    <s v="EA"/>
    <n v="3"/>
    <n v="282"/>
    <n v="0"/>
    <n v="0"/>
    <n v="22"/>
    <n v="63"/>
  </r>
  <r>
    <x v="9"/>
    <s v="COSMETICS"/>
    <x v="12"/>
    <x v="6"/>
    <x v="7"/>
    <n v="110102757"/>
    <n v="773602000000"/>
    <s v="MAC PRO LONGWEAR CONCEALER NC45 MGT9 06"/>
    <s v="EA"/>
    <n v="3"/>
    <n v="282"/>
    <n v="0"/>
    <n v="0"/>
    <n v="10"/>
    <n v="0"/>
  </r>
  <r>
    <x v="9"/>
    <s v="COSMETICS"/>
    <x v="3"/>
    <x v="5"/>
    <x v="4"/>
    <n v="110995183"/>
    <n v="20714948719"/>
    <s v="CLINIQUE MOISTURE SURGE HYDRATING SUPERCHARGED CONCENTRATE JUMBO 96ML KAJ2-01"/>
    <s v="EA"/>
    <n v="1"/>
    <n v="282"/>
    <n v="0"/>
    <n v="0"/>
    <n v="4"/>
    <n v="0"/>
  </r>
  <r>
    <x v="9"/>
    <s v="COSMETICS"/>
    <x v="12"/>
    <x v="6"/>
    <x v="7"/>
    <n v="111105544"/>
    <n v="773603000000"/>
    <s v="MAC STUDIO FIX 24-HOUR SMOOTH WEAR CONCEALER NC30 SF4X-04"/>
    <s v="EA"/>
    <n v="3"/>
    <n v="282"/>
    <n v="0"/>
    <n v="0"/>
    <n v="0"/>
    <n v="0"/>
  </r>
  <r>
    <x v="9"/>
    <s v="COSMETICS"/>
    <x v="12"/>
    <x v="6"/>
    <x v="7"/>
    <n v="111105546"/>
    <n v="773603000000"/>
    <s v="MAC STUDIO FIX 24-HOUR SMOOTH WEAR CONCEALER NC42 SF4X-06"/>
    <s v="EA"/>
    <n v="3"/>
    <n v="282"/>
    <n v="1"/>
    <n v="94"/>
    <n v="34"/>
    <n v="13"/>
  </r>
  <r>
    <x v="9"/>
    <s v="COSMETICS"/>
    <x v="12"/>
    <x v="6"/>
    <x v="7"/>
    <n v="110442981"/>
    <n v="773602000000"/>
    <s v="MAC RETRO MATTE LIQUID LIPSTICK FEELS SO GRAND MY3N-02"/>
    <s v="EA"/>
    <n v="3"/>
    <n v="273"/>
    <n v="1"/>
    <n v="91"/>
    <n v="26"/>
    <n v="195"/>
  </r>
  <r>
    <x v="9"/>
    <s v="COSMETICS"/>
    <x v="12"/>
    <x v="6"/>
    <x v="4"/>
    <n v="110443001"/>
    <n v="773602000000"/>
    <s v="MAC RETRO MATTE LIQUID LIPSTICK DANCE WITH ME MY3N-04"/>
    <s v="EA"/>
    <n v="3"/>
    <n v="273"/>
    <n v="0"/>
    <n v="0"/>
    <n v="11"/>
    <n v="553"/>
  </r>
  <r>
    <x v="9"/>
    <s v="COSMETICS"/>
    <x v="1"/>
    <x v="6"/>
    <x v="0"/>
    <n v="110443171"/>
    <n v="887167000000"/>
    <s v="E LAUDER DW INFINITE WP EYELINER KOHL NOIR R71R-01"/>
    <s v="EA"/>
    <n v="3"/>
    <n v="273"/>
    <n v="0"/>
    <n v="0"/>
    <n v="0"/>
    <n v="0"/>
  </r>
  <r>
    <x v="9"/>
    <s v="COSMETICS"/>
    <x v="12"/>
    <x v="6"/>
    <x v="7"/>
    <n v="110593367"/>
    <n v="773602000000"/>
    <s v="MAC BOLD AND BAD LASH BLACK MASCARA S37N-01"/>
    <s v="EA"/>
    <n v="3"/>
    <n v="273"/>
    <n v="0"/>
    <n v="0"/>
    <n v="1"/>
    <n v="0"/>
  </r>
  <r>
    <x v="9"/>
    <s v="COSMETICS"/>
    <x v="12"/>
    <x v="6"/>
    <x v="4"/>
    <n v="111128475"/>
    <n v="773602000000"/>
    <s v="MAC VERSICOLOUR VARNISH CREAM LIP STAIN STUCK IN LOVE S7HA-04"/>
    <s v="EA"/>
    <n v="3"/>
    <n v="273"/>
    <n v="0"/>
    <n v="0"/>
    <n v="8"/>
    <n v="0"/>
  </r>
  <r>
    <x v="9"/>
    <s v="COSMETICS"/>
    <x v="12"/>
    <x v="6"/>
    <x v="7"/>
    <n v="111128485"/>
    <n v="773603000000"/>
    <s v="MAC VERSICOLOUR VARNISH CREAM LIP STAIN SERIAL STAIN S7HA-14"/>
    <s v="EA"/>
    <n v="3"/>
    <n v="273"/>
    <n v="0"/>
    <n v="0"/>
    <n v="17"/>
    <n v="0"/>
  </r>
  <r>
    <x v="9"/>
    <s v="COSMETICS"/>
    <x v="3"/>
    <x v="5"/>
    <x v="4"/>
    <n v="110120942"/>
    <n v="20714462734"/>
    <s v="CLINIQUE CLARIFYING LOTION 3 400ML 76X0 01"/>
    <s v="EA"/>
    <n v="2"/>
    <n v="270"/>
    <n v="0"/>
    <n v="0"/>
    <n v="8"/>
    <n v="94"/>
  </r>
  <r>
    <x v="9"/>
    <s v="COSMETICS"/>
    <x v="12"/>
    <x v="6"/>
    <x v="7"/>
    <n v="110808740"/>
    <n v="773602000000"/>
    <s v="MAC #187S DUO FIBRE FACE BRUSH S7H1-01"/>
    <s v="EA"/>
    <n v="2"/>
    <n v="270"/>
    <n v="0"/>
    <n v="0"/>
    <n v="22"/>
    <n v="0"/>
  </r>
  <r>
    <x v="9"/>
    <s v="COSMETICS"/>
    <x v="12"/>
    <x v="6"/>
    <x v="3"/>
    <n v="110889998"/>
    <n v="773602000000"/>
    <s v="MAC #168S LARGE ANGLED CONTOUR BRUSH S7HK-01"/>
    <s v="EA"/>
    <n v="2"/>
    <n v="270"/>
    <n v="0"/>
    <n v="0"/>
    <n v="6"/>
    <n v="31"/>
  </r>
  <r>
    <x v="9"/>
    <s v="COSMETICS"/>
    <x v="12"/>
    <x v="6"/>
    <x v="7"/>
    <n v="111451898"/>
    <n v="773603000000"/>
    <s v="MAC TR EXCL EXTND PLAY X 2 SHWL-01"/>
    <s v="EA"/>
    <n v="2"/>
    <n v="270"/>
    <n v="0"/>
    <n v="0"/>
    <n v="41"/>
    <n v="91"/>
  </r>
  <r>
    <x v="9"/>
    <s v="COSMETICS"/>
    <x v="12"/>
    <x v="6"/>
    <x v="1"/>
    <n v="111451898"/>
    <n v="773603000000"/>
    <s v="MAC TR EXCL EXTND PLAY X 2 SHWL-01"/>
    <s v="EA"/>
    <n v="2"/>
    <n v="270"/>
    <n v="0"/>
    <n v="0"/>
    <n v="58"/>
    <n v="91"/>
  </r>
  <r>
    <x v="9"/>
    <s v="COSMETICS"/>
    <x v="12"/>
    <x v="6"/>
    <x v="7"/>
    <n v="111531843"/>
    <n v="773603000000"/>
    <s v="MAC SPLIT PAN POWDER BLUSH DYNASTIC FANTASTIC SHY3-02"/>
    <s v="EA"/>
    <n v="2"/>
    <n v="270"/>
    <n v="0"/>
    <n v="0"/>
    <n v="31"/>
    <n v="9"/>
  </r>
  <r>
    <x v="9"/>
    <s v="COSMETICS"/>
    <x v="12"/>
    <x v="6"/>
    <x v="7"/>
    <n v="111613605"/>
    <n v="773603000000"/>
    <s v="MAC 127S BRUSH SJCY-01"/>
    <s v="EA"/>
    <n v="2"/>
    <n v="270"/>
    <n v="0"/>
    <n v="0"/>
    <n v="12"/>
    <n v="0"/>
  </r>
  <r>
    <x v="9"/>
    <s v="COSMETICS"/>
    <x v="12"/>
    <x v="6"/>
    <x v="7"/>
    <n v="102208843"/>
    <n v="773602000000"/>
    <s v="MAC POWDER BLUSH DESERT ROSE M220-11"/>
    <s v="EA"/>
    <n v="3"/>
    <n v="267"/>
    <n v="1"/>
    <n v="89"/>
    <n v="1"/>
    <n v="0"/>
  </r>
  <r>
    <x v="9"/>
    <s v="COSMETICS"/>
    <x v="3"/>
    <x v="5"/>
    <x v="0"/>
    <n v="102207954"/>
    <n v="20714287047"/>
    <s v="CLINIQUE ALL ABOUT EYES RICH 6KAK-01"/>
    <s v="EA"/>
    <n v="2"/>
    <n v="266"/>
    <n v="0"/>
    <n v="0"/>
    <n v="19"/>
    <n v="10"/>
  </r>
  <r>
    <x v="9"/>
    <s v="COSMETICS"/>
    <x v="3"/>
    <x v="5"/>
    <x v="0"/>
    <n v="111423832"/>
    <n v="20714993085"/>
    <s v="CLINIQUE CFM MAXIMUM HYDRATOR 72-HOUR AUTO REPLENISHING HYDRATOR 50ML KJ8H-01"/>
    <s v="EA"/>
    <n v="2"/>
    <n v="266"/>
    <n v="0"/>
    <n v="0"/>
    <n v="15"/>
    <n v="76"/>
  </r>
  <r>
    <x v="9"/>
    <s v="COSMETICS"/>
    <x v="12"/>
    <x v="6"/>
    <x v="7"/>
    <n v="102206290"/>
    <n v="773602000000"/>
    <s v="MAC FOUNDATION BRUSH #190 M1EE-01"/>
    <s v="EA"/>
    <n v="2"/>
    <n v="262"/>
    <n v="0"/>
    <n v="0"/>
    <n v="8"/>
    <n v="0"/>
  </r>
  <r>
    <x v="9"/>
    <s v="COSMETICS"/>
    <x v="12"/>
    <x v="6"/>
    <x v="4"/>
    <n v="102206290"/>
    <n v="773602000000"/>
    <s v="MAC FOUNDATION BRUSH #190 M1EE-01"/>
    <s v="EA"/>
    <n v="2"/>
    <n v="262"/>
    <n v="0"/>
    <n v="0"/>
    <n v="8"/>
    <n v="0"/>
  </r>
  <r>
    <x v="9"/>
    <s v="COSMETICS"/>
    <x v="3"/>
    <x v="5"/>
    <x v="0"/>
    <n v="110041940"/>
    <n v="20714352837"/>
    <s v="CLINIQUE SUN SPF50 FACE CREAM 50ML 6NH7-01"/>
    <s v="EA"/>
    <n v="3"/>
    <n v="261"/>
    <n v="0"/>
    <n v="0"/>
    <n v="11"/>
    <n v="20"/>
  </r>
  <r>
    <x v="9"/>
    <s v="COSMETICS"/>
    <x v="12"/>
    <x v="6"/>
    <x v="3"/>
    <n v="111531853"/>
    <n v="773603000000"/>
    <s v="MAC LIPSTICK RUBY WOO SJ2C-52"/>
    <s v="EA"/>
    <n v="3"/>
    <n v="261"/>
    <n v="0"/>
    <n v="0"/>
    <n v="47"/>
    <n v="223"/>
  </r>
  <r>
    <x v="9"/>
    <s v="COSMETICS"/>
    <x v="12"/>
    <x v="6"/>
    <x v="3"/>
    <n v="102205236"/>
    <n v="773602000000"/>
    <s v="MAC STUDIOFIX POWDER FOUNDATION NC45 M510-28"/>
    <s v="EA"/>
    <n v="2"/>
    <n v="258"/>
    <n v="0"/>
    <n v="0"/>
    <n v="11"/>
    <n v="314"/>
  </r>
  <r>
    <x v="9"/>
    <s v="COSMETICS"/>
    <x v="12"/>
    <x v="6"/>
    <x v="7"/>
    <n v="102205239"/>
    <n v="773602000000"/>
    <s v="MAC STUDIOFIX POWDER FOUNDATION NW25 M510-40"/>
    <s v="EA"/>
    <n v="2"/>
    <n v="258"/>
    <n v="0"/>
    <n v="0"/>
    <n v="55"/>
    <n v="67"/>
  </r>
  <r>
    <x v="9"/>
    <s v="COSMETICS"/>
    <x v="12"/>
    <x v="6"/>
    <x v="3"/>
    <n v="102205247"/>
    <n v="773602000000"/>
    <s v="MAC STUDIOFIX POWDER FOUNDATION NW43 M510-57"/>
    <s v="EA"/>
    <n v="2"/>
    <n v="258"/>
    <n v="0"/>
    <n v="0"/>
    <n v="21"/>
    <n v="265"/>
  </r>
  <r>
    <x v="9"/>
    <s v="COSMETICS"/>
    <x v="12"/>
    <x v="6"/>
    <x v="3"/>
    <n v="102205248"/>
    <n v="773602000000"/>
    <s v="MAC STUDIOFIX POWDER FOUNDATION NC42 M510-58"/>
    <s v="EA"/>
    <n v="2"/>
    <n v="258"/>
    <n v="0"/>
    <n v="0"/>
    <n v="16"/>
    <n v="916"/>
  </r>
  <r>
    <x v="9"/>
    <s v="COSMETICS"/>
    <x v="12"/>
    <x v="6"/>
    <x v="1"/>
    <n v="102206294"/>
    <n v="773602000000"/>
    <s v="MAC STUDIO FIX FLUID SPF 15 NC30 M6JC-04"/>
    <s v="EA"/>
    <n v="2"/>
    <n v="258"/>
    <n v="0"/>
    <n v="0"/>
    <n v="19"/>
    <n v="458"/>
  </r>
  <r>
    <x v="9"/>
    <s v="COSMETICS"/>
    <x v="12"/>
    <x v="6"/>
    <x v="4"/>
    <n v="102206295"/>
    <n v="773602000000"/>
    <s v="MAC STUDIO FIX FLUID SPF 15 NC35 M6JC-05"/>
    <s v="EA"/>
    <n v="2"/>
    <n v="258"/>
    <n v="0"/>
    <n v="0"/>
    <n v="12"/>
    <n v="301"/>
  </r>
  <r>
    <x v="9"/>
    <s v="COSMETICS"/>
    <x v="12"/>
    <x v="6"/>
    <x v="1"/>
    <n v="102206297"/>
    <n v="773602000000"/>
    <s v="MAC STUDIO FIX FLUID SPF 15 NC42 M6JC-08"/>
    <s v="EA"/>
    <n v="2"/>
    <n v="258"/>
    <n v="0"/>
    <n v="0"/>
    <n v="14"/>
    <n v="411"/>
  </r>
  <r>
    <x v="9"/>
    <s v="COSMETICS"/>
    <x v="12"/>
    <x v="6"/>
    <x v="4"/>
    <n v="102206297"/>
    <n v="773602000000"/>
    <s v="MAC STUDIO FIX FLUID SPF 15 NC42 M6JC-08"/>
    <s v="EA"/>
    <n v="2"/>
    <n v="258"/>
    <n v="0"/>
    <n v="0"/>
    <n v="19"/>
    <n v="411"/>
  </r>
  <r>
    <x v="9"/>
    <s v="COSMETICS"/>
    <x v="12"/>
    <x v="6"/>
    <x v="1"/>
    <n v="102206306"/>
    <n v="773602000000"/>
    <s v="MAC STUDIO FIX FLUID SPF 15 NW43 M6JC-19"/>
    <s v="EA"/>
    <n v="2"/>
    <n v="258"/>
    <n v="0"/>
    <n v="0"/>
    <n v="16"/>
    <n v="66"/>
  </r>
  <r>
    <x v="9"/>
    <s v="COSMETICS"/>
    <x v="12"/>
    <x v="6"/>
    <x v="4"/>
    <n v="102208862"/>
    <n v="773602000000"/>
    <s v="MAC FONDT CMPT PWDR/FOUN C4 M51061"/>
    <s v="EA"/>
    <n v="2"/>
    <n v="258"/>
    <n v="0"/>
    <n v="0"/>
    <n v="20"/>
    <n v="0"/>
  </r>
  <r>
    <x v="9"/>
    <s v="COSMETICS"/>
    <x v="12"/>
    <x v="6"/>
    <x v="7"/>
    <n v="102208893"/>
    <n v="773602000000"/>
    <s v="MAC STUDIO FIX FLUID SPF 15 FOUNDATION NW15 M6JC-13"/>
    <s v="EA"/>
    <n v="2"/>
    <n v="258"/>
    <n v="0"/>
    <n v="0"/>
    <n v="26"/>
    <n v="0"/>
  </r>
  <r>
    <x v="9"/>
    <s v="COSMETICS"/>
    <x v="12"/>
    <x v="6"/>
    <x v="7"/>
    <n v="110124344"/>
    <n v="773602000000"/>
    <s v="MAC STUDIO FIX FLUID SPF15 M6JC-31"/>
    <s v="EA"/>
    <n v="2"/>
    <n v="258"/>
    <n v="0"/>
    <n v="0"/>
    <n v="26"/>
    <n v="0"/>
  </r>
  <r>
    <x v="9"/>
    <s v="COSMETICS"/>
    <x v="1"/>
    <x v="6"/>
    <x v="0"/>
    <n v="110313371"/>
    <n v="887167000000"/>
    <s v="ESTEE LAUDER PCOLOR ENVY LIPSTICK DYNAMIC YJRR-12"/>
    <s v="EA"/>
    <n v="2"/>
    <n v="258"/>
    <n v="0"/>
    <n v="0"/>
    <n v="5"/>
    <n v="11"/>
  </r>
  <r>
    <x v="9"/>
    <s v="COSMETICS"/>
    <x v="3"/>
    <x v="5"/>
    <x v="4"/>
    <n v="110357735"/>
    <n v="20714674830"/>
    <s v="CLINIQUE SMART CUSTOM REPAIR SERUM 30ML Z512-01"/>
    <s v="EA"/>
    <n v="1"/>
    <n v="258"/>
    <n v="0"/>
    <n v="0"/>
    <n v="7"/>
    <n v="45"/>
  </r>
  <r>
    <x v="9"/>
    <s v="COSMETICS"/>
    <x v="3"/>
    <x v="5"/>
    <x v="0"/>
    <n v="110415402"/>
    <n v="20714678197"/>
    <s v="CLINIQUE SMART NIGHT MOISTURIZER (VERY DRY) 50ML Z5CK-01"/>
    <s v="EA"/>
    <n v="1"/>
    <n v="258"/>
    <n v="0"/>
    <n v="0"/>
    <n v="8"/>
    <n v="0"/>
  </r>
  <r>
    <x v="9"/>
    <s v="COSMETICS"/>
    <x v="3"/>
    <x v="5"/>
    <x v="4"/>
    <n v="110415407"/>
    <n v="20714678203"/>
    <s v="CLINIQUE SMART NIGHT MOISTURIZER (DRY COMBO) 50ML Z5CL-01"/>
    <s v="EA"/>
    <n v="1"/>
    <n v="258"/>
    <n v="0"/>
    <n v="0"/>
    <n v="8"/>
    <n v="51"/>
  </r>
  <r>
    <x v="9"/>
    <s v="COSMETICS"/>
    <x v="12"/>
    <x v="6"/>
    <x v="7"/>
    <n v="110468067"/>
    <n v="773602000000"/>
    <s v="MAC STUDIO FIX FLUID SPF15 NC41 M6JC-24"/>
    <s v="EA"/>
    <n v="2"/>
    <n v="258"/>
    <n v="0"/>
    <n v="0"/>
    <n v="70"/>
    <n v="0"/>
  </r>
  <r>
    <x v="9"/>
    <s v="COSMETICS"/>
    <x v="12"/>
    <x v="6"/>
    <x v="4"/>
    <n v="110468067"/>
    <n v="773602000000"/>
    <s v="MAC STUDIO FIX FLUID SPF15 NC41 M6JC-24"/>
    <s v="EA"/>
    <n v="2"/>
    <n v="258"/>
    <n v="0"/>
    <n v="0"/>
    <n v="6"/>
    <n v="0"/>
  </r>
  <r>
    <x v="9"/>
    <s v="COSMETICS"/>
    <x v="12"/>
    <x v="6"/>
    <x v="7"/>
    <n v="110524801"/>
    <n v="773602000000"/>
    <s v="MAC STUDIO FIX NC47 M510-90"/>
    <s v="EA"/>
    <n v="2"/>
    <n v="258"/>
    <n v="0"/>
    <n v="0"/>
    <n v="-6"/>
    <n v="0"/>
  </r>
  <r>
    <x v="9"/>
    <s v="COSMETICS"/>
    <x v="12"/>
    <x v="6"/>
    <x v="7"/>
    <n v="110524805"/>
    <n v="773602000000"/>
    <s v="MAC STUDIO FIX NW55 M510-91"/>
    <s v="EA"/>
    <n v="2"/>
    <n v="258"/>
    <n v="1"/>
    <n v="129"/>
    <n v="12"/>
    <n v="0"/>
  </r>
  <r>
    <x v="9"/>
    <s v="COSMETICS"/>
    <x v="1"/>
    <x v="6"/>
    <x v="0"/>
    <n v="110543354"/>
    <n v="887167000000"/>
    <s v="E LAUDER PC ENVY LIPSTICK INTENSE NUDE YJRR-18"/>
    <s v="EA"/>
    <n v="2"/>
    <n v="258"/>
    <n v="0"/>
    <n v="0"/>
    <n v="14"/>
    <n v="12"/>
  </r>
  <r>
    <x v="9"/>
    <s v="COSMETICS"/>
    <x v="12"/>
    <x v="6"/>
    <x v="4"/>
    <n v="110565664"/>
    <n v="773602000000"/>
    <s v="MAC STUDIO FIX NC44.5 M510-72"/>
    <s v="EA"/>
    <n v="2"/>
    <n v="258"/>
    <n v="0"/>
    <n v="0"/>
    <n v="9"/>
    <n v="0"/>
  </r>
  <r>
    <x v="9"/>
    <s v="COSMETICS"/>
    <x v="1"/>
    <x v="5"/>
    <x v="0"/>
    <n v="111105492"/>
    <n v="887167000000"/>
    <s v="ESTEE LAUDER NUTRITIOUS VITALITY8 NIGHT RADIANT OVERNIGHT CREME/MASK 50ML P30Y-01"/>
    <s v="EA"/>
    <n v="1"/>
    <n v="258"/>
    <n v="0"/>
    <n v="0"/>
    <n v="9"/>
    <n v="17"/>
  </r>
  <r>
    <x v="9"/>
    <s v="COSMETICS"/>
    <x v="12"/>
    <x v="6"/>
    <x v="7"/>
    <n v="111105531"/>
    <n v="773603000000"/>
    <s v="MAC STUDIO FIX FLUID SPF 15 NC16 M6JC-56"/>
    <s v="EA"/>
    <n v="2"/>
    <n v="258"/>
    <n v="0"/>
    <n v="0"/>
    <n v="6"/>
    <n v="0"/>
  </r>
  <r>
    <x v="9"/>
    <s v="COSMETICS"/>
    <x v="12"/>
    <x v="6"/>
    <x v="3"/>
    <n v="111105533"/>
    <n v="773603000000"/>
    <s v="MAC STUDIO FIX FLUID SPF 15 NC27 M6JC-58"/>
    <s v="EA"/>
    <n v="2"/>
    <n v="258"/>
    <n v="0"/>
    <n v="0"/>
    <n v="3"/>
    <n v="0"/>
  </r>
  <r>
    <x v="9"/>
    <s v="COSMETICS"/>
    <x v="0"/>
    <x v="6"/>
    <x v="0"/>
    <n v="111311669"/>
    <n v="888066000000"/>
    <s v="TOMFORD TOM FORD SOLEIL GOLD DUSTWN T6YW-01"/>
    <s v="EA"/>
    <n v="1"/>
    <n v="258"/>
    <n v="0"/>
    <n v="0"/>
    <n v="9"/>
    <n v="0"/>
  </r>
  <r>
    <x v="9"/>
    <s v="COSMETICS"/>
    <x v="0"/>
    <x v="6"/>
    <x v="0"/>
    <n v="111311670"/>
    <n v="888066000000"/>
    <s v="TOMFORD TOM FORD SOLEIL TERRAWN T6YW-02"/>
    <s v="EA"/>
    <n v="1"/>
    <n v="258"/>
    <n v="0"/>
    <n v="0"/>
    <n v="17"/>
    <n v="0"/>
  </r>
  <r>
    <x v="9"/>
    <s v="COSMETICS"/>
    <x v="12"/>
    <x v="6"/>
    <x v="7"/>
    <n v="111426093"/>
    <n v="773603000000"/>
    <s v="MAC STUDIO FIX FOUNDATION STICK NC25 SHEP-07"/>
    <s v="EA"/>
    <n v="2"/>
    <n v="258"/>
    <n v="0"/>
    <n v="0"/>
    <n v="5"/>
    <n v="0"/>
  </r>
  <r>
    <x v="9"/>
    <s v="COSMETICS"/>
    <x v="12"/>
    <x v="6"/>
    <x v="7"/>
    <n v="111426100"/>
    <n v="773603000000"/>
    <s v="MAC STUDIO FIX FOUNDATION STICK NC42 SHEP-14"/>
    <s v="EA"/>
    <n v="2"/>
    <n v="258"/>
    <n v="1"/>
    <n v="129"/>
    <n v="11"/>
    <n v="0"/>
  </r>
  <r>
    <x v="9"/>
    <s v="COSMETICS"/>
    <x v="12"/>
    <x v="6"/>
    <x v="7"/>
    <n v="111426117"/>
    <n v="773603000000"/>
    <s v="MAC STUDIO FIX FOUNDATION STICK NW50 SHEP-31"/>
    <s v="EA"/>
    <n v="2"/>
    <n v="258"/>
    <n v="0"/>
    <n v="0"/>
    <n v="6"/>
    <n v="0"/>
  </r>
  <r>
    <x v="9"/>
    <s v="COSMETICS"/>
    <x v="1"/>
    <x v="6"/>
    <x v="0"/>
    <n v="111548468"/>
    <n v="887167000000"/>
    <s v="ESTEE LAUDER PURE COLOR ENVY MATTE SCULPTING LIPSTICK 554 DEEP SECRET R8FC-42"/>
    <s v="EA"/>
    <n v="2"/>
    <n v="258"/>
    <n v="0"/>
    <n v="0"/>
    <n v="9"/>
    <n v="0"/>
  </r>
  <r>
    <x v="9"/>
    <s v="COSMETICS"/>
    <x v="1"/>
    <x v="6"/>
    <x v="0"/>
    <n v="111548469"/>
    <n v="887167000000"/>
    <s v="ESTEE LAUDER PURE COLOR ENVY MATTE SCULPTING LIPSTICK 556 THRILLER R8FC-43"/>
    <s v="EA"/>
    <n v="2"/>
    <n v="258"/>
    <n v="0"/>
    <n v="0"/>
    <n v="7"/>
    <n v="15"/>
  </r>
  <r>
    <x v="9"/>
    <s v="COSMETICS"/>
    <x v="1"/>
    <x v="6"/>
    <x v="0"/>
    <n v="111548473"/>
    <n v="887167000000"/>
    <s v="ESTEE LAUDER PURE COLOR ENVY MATTE SCULPTING LIPSTICK 420 REBELLIOUS ROSE R8FC-RR"/>
    <s v="EA"/>
    <n v="2"/>
    <n v="258"/>
    <n v="0"/>
    <n v="0"/>
    <n v="6"/>
    <n v="26"/>
  </r>
  <r>
    <x v="9"/>
    <s v="COSMETICS"/>
    <x v="1"/>
    <x v="6"/>
    <x v="4"/>
    <n v="111548473"/>
    <n v="887167000000"/>
    <s v="ESTEE LAUDER PURE COLOR ENVY MATTE SCULPTING LIPSTICK 420 REBELLIOUS ROSE R8FC-RR"/>
    <s v="EA"/>
    <n v="2"/>
    <n v="258"/>
    <n v="0"/>
    <n v="0"/>
    <n v="8"/>
    <n v="26"/>
  </r>
  <r>
    <x v="9"/>
    <s v="COSMETICS"/>
    <x v="12"/>
    <x v="6"/>
    <x v="7"/>
    <n v="102204755"/>
    <n v="773602000000"/>
    <s v="MAC LIQUD LINER BOOT BLACK M1G6 01"/>
    <s v="EA"/>
    <n v="3"/>
    <n v="255"/>
    <n v="0"/>
    <n v="0"/>
    <n v="71"/>
    <n v="506"/>
  </r>
  <r>
    <x v="9"/>
    <s v="COSMETICS"/>
    <x v="3"/>
    <x v="5"/>
    <x v="4"/>
    <n v="102205464"/>
    <n v="20714227661"/>
    <s v="CLINIQUE LIQUID FACIAL SOAP MILD 6F37-01"/>
    <s v="EA"/>
    <n v="3"/>
    <n v="255"/>
    <n v="1"/>
    <n v="85"/>
    <n v="2"/>
    <n v="56"/>
  </r>
  <r>
    <x v="9"/>
    <s v="COSMETICS"/>
    <x v="12"/>
    <x v="6"/>
    <x v="4"/>
    <n v="102208895"/>
    <n v="773602000000"/>
    <s v="MAC CONCEALER NC15 M45018"/>
    <s v="EA"/>
    <n v="3"/>
    <n v="255"/>
    <n v="0"/>
    <n v="0"/>
    <n v="7"/>
    <n v="0"/>
  </r>
  <r>
    <x v="9"/>
    <s v="COSMETICS"/>
    <x v="12"/>
    <x v="6"/>
    <x v="7"/>
    <n v="102208896"/>
    <n v="773602000000"/>
    <s v="MAC CONCEALER NC20 M45026"/>
    <s v="EA"/>
    <n v="3"/>
    <n v="255"/>
    <n v="0"/>
    <n v="0"/>
    <n v="1"/>
    <n v="0"/>
  </r>
  <r>
    <x v="9"/>
    <s v="COSMETICS"/>
    <x v="12"/>
    <x v="6"/>
    <x v="7"/>
    <n v="102208898"/>
    <n v="773602000000"/>
    <s v="MAC CONCEALER NC35 M45020"/>
    <s v="EA"/>
    <n v="3"/>
    <n v="255"/>
    <n v="0"/>
    <n v="0"/>
    <n v="36"/>
    <n v="2"/>
  </r>
  <r>
    <x v="9"/>
    <s v="COSMETICS"/>
    <x v="12"/>
    <x v="6"/>
    <x v="1"/>
    <n v="102208898"/>
    <n v="773602000000"/>
    <s v="MAC CONCEALER NC35 M45020"/>
    <s v="EA"/>
    <n v="3"/>
    <n v="255"/>
    <n v="0"/>
    <n v="0"/>
    <n v="3"/>
    <n v="2"/>
  </r>
  <r>
    <x v="9"/>
    <s v="COSMETICS"/>
    <x v="12"/>
    <x v="6"/>
    <x v="7"/>
    <n v="102208899"/>
    <n v="773602000000"/>
    <s v="MAC CONCEALER NC42 M45030"/>
    <s v="EA"/>
    <n v="3"/>
    <n v="255"/>
    <n v="0"/>
    <n v="0"/>
    <n v="15"/>
    <n v="0"/>
  </r>
  <r>
    <x v="9"/>
    <s v="COSMETICS"/>
    <x v="12"/>
    <x v="6"/>
    <x v="7"/>
    <n v="102208900"/>
    <n v="773602000000"/>
    <s v="MAC STUDIO FINISH CONCEALER NC45 M45029"/>
    <s v="EA"/>
    <n v="3"/>
    <n v="255"/>
    <n v="0"/>
    <n v="0"/>
    <n v="28"/>
    <n v="5"/>
  </r>
  <r>
    <x v="9"/>
    <s v="COSMETICS"/>
    <x v="12"/>
    <x v="6"/>
    <x v="7"/>
    <n v="102208908"/>
    <n v="773602000000"/>
    <s v="MAC STUDIO FINISH SPF35 CONCEALER NW45 M450-17"/>
    <s v="EA"/>
    <n v="3"/>
    <n v="255"/>
    <n v="1"/>
    <n v="85"/>
    <n v="10"/>
    <n v="0"/>
  </r>
  <r>
    <x v="9"/>
    <s v="COSMETICS"/>
    <x v="12"/>
    <x v="6"/>
    <x v="4"/>
    <n v="110248865"/>
    <n v="773602000000"/>
    <s v="MAC VELUXE BROW LINER DEEP BRUNETTE MMT0-04"/>
    <s v="EA"/>
    <n v="3"/>
    <n v="255"/>
    <n v="0"/>
    <n v="0"/>
    <n v="9"/>
    <n v="0"/>
  </r>
  <r>
    <x v="9"/>
    <s v="COSMETICS"/>
    <x v="3"/>
    <x v="5"/>
    <x v="0"/>
    <n v="110316662"/>
    <n v="20714672072"/>
    <s v="CLINIQUE FOR MEN FACE WASH 200ML Z4KH-01"/>
    <s v="EA"/>
    <n v="3"/>
    <n v="255"/>
    <n v="0"/>
    <n v="0"/>
    <n v="4"/>
    <n v="0"/>
  </r>
  <r>
    <x v="9"/>
    <s v="COSMETICS"/>
    <x v="3"/>
    <x v="5"/>
    <x v="0"/>
    <n v="110361801"/>
    <n v="20714672164"/>
    <s v="CLINIQUE 3-STEP FOAMING FACIAL SOAP 150ML Z4KL-01"/>
    <s v="EA"/>
    <n v="3"/>
    <n v="255"/>
    <n v="0"/>
    <n v="0"/>
    <n v="5"/>
    <n v="0"/>
  </r>
  <r>
    <x v="9"/>
    <s v="COSMETICS"/>
    <x v="12"/>
    <x v="6"/>
    <x v="1"/>
    <n v="110476868"/>
    <n v="773602000000"/>
    <s v="MAC PRO LONGWEAR FLUIDLINE BLACKTRACK S2P2-04"/>
    <s v="EA"/>
    <n v="3"/>
    <n v="255"/>
    <n v="0"/>
    <n v="0"/>
    <n v="18"/>
    <n v="42"/>
  </r>
  <r>
    <x v="9"/>
    <s v="COSMETICS"/>
    <x v="12"/>
    <x v="6"/>
    <x v="7"/>
    <n v="110560987"/>
    <n v="773602000000"/>
    <s v="MAC STUDIO FINISH SPF35 CONCEALER NC25 M450-47"/>
    <s v="EA"/>
    <n v="3"/>
    <n v="255"/>
    <n v="1"/>
    <n v="85"/>
    <n v="8"/>
    <n v="0"/>
  </r>
  <r>
    <x v="9"/>
    <s v="COSMETICS"/>
    <x v="12"/>
    <x v="6"/>
    <x v="7"/>
    <n v="111114984"/>
    <n v="773603000000"/>
    <s v="MAC POWDER KISS LIPSTICK DEVOTED TO CHILI S4K0-31"/>
    <s v="EA"/>
    <n v="3"/>
    <n v="255"/>
    <n v="0"/>
    <n v="0"/>
    <n v="19"/>
    <n v="833"/>
  </r>
  <r>
    <x v="9"/>
    <s v="COSMETICS"/>
    <x v="12"/>
    <x v="6"/>
    <x v="7"/>
    <n v="111366927"/>
    <n v="773603000000"/>
    <s v="MAC YOUR WISH IS MY COMMAND 10GM/.35OZ SGY7-01"/>
    <s v="EA"/>
    <n v="3"/>
    <n v="255"/>
    <n v="0"/>
    <n v="0"/>
    <n v="77"/>
    <n v="162"/>
  </r>
  <r>
    <x v="9"/>
    <s v="COSMETICS"/>
    <x v="12"/>
    <x v="6"/>
    <x v="3"/>
    <n v="111488368"/>
    <n v="773603000000"/>
    <s v="MAC LIQUIDLAST 24-HOUR WATERPROOF LINER POINT BLACKSGFK-03"/>
    <s v="EA"/>
    <n v="3"/>
    <n v="255"/>
    <n v="1"/>
    <n v="85"/>
    <n v="5"/>
    <n v="251"/>
  </r>
  <r>
    <x v="9"/>
    <s v="COSMETICS"/>
    <x v="12"/>
    <x v="6"/>
    <x v="7"/>
    <n v="110334495"/>
    <n v="773602000000"/>
    <s v="MAC MINERALIZE SKINFINISH GOLD DEPOSIT MT1328"/>
    <s v="EA"/>
    <n v="2"/>
    <n v="254"/>
    <n v="0"/>
    <n v="0"/>
    <n v="8"/>
    <n v="0"/>
  </r>
  <r>
    <x v="9"/>
    <s v="COSMETICS"/>
    <x v="12"/>
    <x v="6"/>
    <x v="3"/>
    <n v="110334496"/>
    <n v="773602000000"/>
    <s v="MAC MINERALIZE SKINFINISH SOFT &amp; GENTLE MT1329"/>
    <s v="EA"/>
    <n v="2"/>
    <n v="254"/>
    <n v="0"/>
    <n v="0"/>
    <n v="6"/>
    <n v="219"/>
  </r>
  <r>
    <x v="9"/>
    <s v="COSMETICS"/>
    <x v="12"/>
    <x v="6"/>
    <x v="4"/>
    <n v="110334496"/>
    <n v="773602000000"/>
    <s v="MAC MINERALIZE SKINFINISH SOFT &amp; GENTLE MT1329"/>
    <s v="EA"/>
    <n v="2"/>
    <n v="254"/>
    <n v="0"/>
    <n v="0"/>
    <n v="16"/>
    <n v="219"/>
  </r>
  <r>
    <x v="9"/>
    <s v="COSMETICS"/>
    <x v="12"/>
    <x v="6"/>
    <x v="7"/>
    <n v="110334502"/>
    <n v="773602000000"/>
    <s v="MAC MINERALIZE SKINFINISH NATURAL MEDIUM DARK MT7E03"/>
    <s v="EA"/>
    <n v="2"/>
    <n v="254"/>
    <n v="0"/>
    <n v="0"/>
    <n v="31"/>
    <n v="0"/>
  </r>
  <r>
    <x v="9"/>
    <s v="COSMETICS"/>
    <x v="12"/>
    <x v="6"/>
    <x v="7"/>
    <n v="110334505"/>
    <n v="773602000000"/>
    <s v="MAC MINERALIZE SKINFINISH NATURAL MEDIUM DEEP MT7E-10"/>
    <s v="EA"/>
    <n v="2"/>
    <n v="254"/>
    <n v="0"/>
    <n v="0"/>
    <n v="8"/>
    <n v="0"/>
  </r>
  <r>
    <x v="9"/>
    <s v="COSMETICS"/>
    <x v="12"/>
    <x v="6"/>
    <x v="7"/>
    <n v="110334508"/>
    <n v="773602000000"/>
    <s v="MAC MINERALIZE SKINFINISH NATURAL DARK DEEP MT7E-14"/>
    <s v="EA"/>
    <n v="2"/>
    <n v="254"/>
    <n v="0"/>
    <n v="0"/>
    <n v="40"/>
    <n v="0"/>
  </r>
  <r>
    <x v="9"/>
    <s v="COSMETICS"/>
    <x v="12"/>
    <x v="6"/>
    <x v="1"/>
    <n v="110334508"/>
    <n v="773602000000"/>
    <s v="MAC MINERALIZE SKINFINISH NATURAL DARK DEEP MT7E-14"/>
    <s v="EA"/>
    <n v="2"/>
    <n v="254"/>
    <n v="0"/>
    <n v="0"/>
    <n v="6"/>
    <n v="0"/>
  </r>
  <r>
    <x v="9"/>
    <s v="COSMETICS"/>
    <x v="3"/>
    <x v="5"/>
    <x v="4"/>
    <n v="111354808"/>
    <n v="20714355210"/>
    <s v="CLINIQUE DDHJ DUO 2X125ML KG40-01"/>
    <s v="EA"/>
    <n v="1"/>
    <n v="254"/>
    <n v="1"/>
    <n v="254"/>
    <n v="26"/>
    <n v="726"/>
  </r>
  <r>
    <x v="9"/>
    <s v="COSMETICS"/>
    <x v="1"/>
    <x v="6"/>
    <x v="1"/>
    <n v="111548478"/>
    <n v="887167000000"/>
    <s v="ESTEE LAUDER TRAVEL IN COLOR REFRESH PINK POUCH ME EXCLUSIVE PC4T-01"/>
    <s v="EA"/>
    <n v="1"/>
    <n v="254"/>
    <n v="1"/>
    <n v="254"/>
    <n v="16"/>
    <n v="288"/>
  </r>
  <r>
    <x v="9"/>
    <s v="COSMETICS"/>
    <x v="1"/>
    <x v="6"/>
    <x v="3"/>
    <n v="111548478"/>
    <n v="887167000000"/>
    <s v="ESTEE LAUDER TRAVEL IN COLOR REFRESH PINK POUCH ME EXCLUSIVE PC4T-01"/>
    <s v="EA"/>
    <n v="1"/>
    <n v="254"/>
    <n v="0"/>
    <n v="0"/>
    <n v="11"/>
    <n v="288"/>
  </r>
  <r>
    <x v="9"/>
    <s v="COSMETICS"/>
    <x v="1"/>
    <x v="6"/>
    <x v="4"/>
    <n v="111548478"/>
    <n v="887167000000"/>
    <s v="ESTEE LAUDER TRAVEL IN COLOR REFRESH PINK POUCH ME EXCLUSIVE PC4T-01"/>
    <s v="EA"/>
    <n v="1"/>
    <n v="254"/>
    <n v="0"/>
    <n v="0"/>
    <n v="28"/>
    <n v="288"/>
  </r>
  <r>
    <x v="9"/>
    <s v="COSMETICS"/>
    <x v="3"/>
    <x v="6"/>
    <x v="0"/>
    <n v="102110602"/>
    <n v="20714066123"/>
    <s v="CLINIQUE STAY MATTE SHEER PRESS PWD 645J-03"/>
    <s v="EA"/>
    <n v="2"/>
    <n v="252"/>
    <n v="0"/>
    <n v="0"/>
    <n v="10"/>
    <n v="16"/>
  </r>
  <r>
    <x v="9"/>
    <s v="COSMETICS"/>
    <x v="1"/>
    <x v="6"/>
    <x v="0"/>
    <n v="110443174"/>
    <n v="887167000000"/>
    <s v="E LAUDER SUMPTUOUS KNOCKOUT MASCARA BLACK R8G0-01"/>
    <s v="EA"/>
    <n v="2"/>
    <n v="252"/>
    <n v="0"/>
    <n v="0"/>
    <n v="9"/>
    <n v="7"/>
  </r>
  <r>
    <x v="9"/>
    <s v="COSMETICS"/>
    <x v="12"/>
    <x v="6"/>
    <x v="7"/>
    <n v="110808215"/>
    <n v="773603000000"/>
    <s v="MAC EYES TIMES NINE AMBER SCN2-02"/>
    <s v="EA"/>
    <n v="2"/>
    <n v="252"/>
    <n v="0"/>
    <n v="0"/>
    <n v="32"/>
    <n v="59"/>
  </r>
  <r>
    <x v="9"/>
    <s v="COSMETICS"/>
    <x v="12"/>
    <x v="6"/>
    <x v="1"/>
    <n v="110808217"/>
    <n v="773603000000"/>
    <s v="MAC EYES TIMES NINE DUSKY ROSE SCN3-07"/>
    <s v="EA"/>
    <n v="2"/>
    <n v="252"/>
    <n v="1"/>
    <n v="126"/>
    <n v="9"/>
    <n v="0"/>
  </r>
  <r>
    <x v="9"/>
    <s v="COSMETICS"/>
    <x v="12"/>
    <x v="6"/>
    <x v="3"/>
    <n v="110808217"/>
    <n v="773603000000"/>
    <s v="MAC EYES TIMES NINE DUSKY ROSE SCN3-07"/>
    <s v="EA"/>
    <n v="2"/>
    <n v="252"/>
    <n v="0"/>
    <n v="0"/>
    <n v="11"/>
    <n v="0"/>
  </r>
  <r>
    <x v="9"/>
    <s v="COSMETICS"/>
    <x v="1"/>
    <x v="6"/>
    <x v="1"/>
    <n v="111399133"/>
    <n v="887167000000"/>
    <s v="E LAUDER SUMPTUOUS REBEL LENGTH LIFT MASCARA BLACK PAG0-01"/>
    <s v="EA"/>
    <n v="2"/>
    <n v="252"/>
    <n v="0"/>
    <n v="0"/>
    <n v="9"/>
    <n v="0"/>
  </r>
  <r>
    <x v="9"/>
    <s v="COSMETICS"/>
    <x v="12"/>
    <x v="6"/>
    <x v="7"/>
    <n v="111250827"/>
    <n v="773603000000"/>
    <s v="MAC CREMESHEEN LIPSTICK HEY KISS ME SF7N-4P"/>
    <s v="EA"/>
    <n v="3"/>
    <n v="249"/>
    <n v="0"/>
    <n v="0"/>
    <n v="0"/>
    <n v="0"/>
  </r>
  <r>
    <x v="9"/>
    <s v="COSMETICS"/>
    <x v="12"/>
    <x v="6"/>
    <x v="7"/>
    <n v="111354760"/>
    <n v="773603000000"/>
    <s v="MAC LIPSTICK DECLARING LOVE SFMJ-HH"/>
    <s v="EA"/>
    <n v="3"/>
    <n v="249"/>
    <n v="0"/>
    <n v="0"/>
    <n v="165"/>
    <n v="535"/>
  </r>
  <r>
    <x v="9"/>
    <s v="COSMETICS"/>
    <x v="12"/>
    <x v="6"/>
    <x v="7"/>
    <n v="111354762"/>
    <n v="773603000000"/>
    <s v="MAC LIPSTICK UN BAISER SFMJ-HK"/>
    <s v="EA"/>
    <n v="3"/>
    <n v="249"/>
    <n v="0"/>
    <n v="0"/>
    <n v="37"/>
    <n v="939"/>
  </r>
  <r>
    <x v="9"/>
    <s v="COSMETICS"/>
    <x v="13"/>
    <x v="6"/>
    <x v="1"/>
    <n v="111311559"/>
    <n v="716170000000"/>
    <s v="B BROWN PINK SUNRISE GLOW SET ELH0-01"/>
    <s v="EA"/>
    <n v="1"/>
    <n v="248"/>
    <n v="0"/>
    <n v="0"/>
    <n v="10"/>
    <n v="224"/>
  </r>
  <r>
    <x v="9"/>
    <s v="COSMETICS"/>
    <x v="3"/>
    <x v="5"/>
    <x v="0"/>
    <n v="111154108"/>
    <n v="20714942595"/>
    <s v="CLINIQUE DRAMATICALLY DIFFERENT LIP TRIO K9WY-01"/>
    <s v="EA"/>
    <n v="1"/>
    <n v="247"/>
    <n v="0"/>
    <n v="0"/>
    <n v="12"/>
    <n v="2"/>
  </r>
  <r>
    <x v="9"/>
    <s v="COSMETICS"/>
    <x v="12"/>
    <x v="5"/>
    <x v="7"/>
    <n v="110288092"/>
    <n v="773602000000"/>
    <s v="MAC PREP + PRIME FIX+ MXH3-01"/>
    <s v="EA"/>
    <n v="4"/>
    <n v="244"/>
    <n v="0"/>
    <n v="0"/>
    <n v="43"/>
    <n v="358"/>
  </r>
  <r>
    <x v="9"/>
    <s v="COSMETICS"/>
    <x v="12"/>
    <x v="6"/>
    <x v="4"/>
    <n v="111354759"/>
    <n v="773603000000"/>
    <s v="MAC EXTRA DIMENSION SKINFINISH DIMA'S GLOW SFML-40"/>
    <s v="EA"/>
    <n v="2"/>
    <n v="244"/>
    <n v="0"/>
    <n v="0"/>
    <n v="15"/>
    <n v="536"/>
  </r>
  <r>
    <x v="9"/>
    <s v="COSMETICS"/>
    <x v="12"/>
    <x v="6"/>
    <x v="7"/>
    <n v="102204945"/>
    <n v="773602000000"/>
    <s v="MAC LUSTRE LIPSTICK SEE SHEER M31A-14"/>
    <s v="EA"/>
    <n v="3"/>
    <n v="240"/>
    <n v="0"/>
    <n v="0"/>
    <n v="60"/>
    <n v="247"/>
  </r>
  <r>
    <x v="9"/>
    <s v="COSMETICS"/>
    <x v="12"/>
    <x v="6"/>
    <x v="7"/>
    <n v="102204978"/>
    <n v="773602000000"/>
    <s v="MAC LIPSTICK BRAVE M3EW-04"/>
    <s v="EA"/>
    <n v="3"/>
    <n v="240"/>
    <n v="0"/>
    <n v="0"/>
    <n v="11"/>
    <n v="0"/>
  </r>
  <r>
    <x v="9"/>
    <s v="COSMETICS"/>
    <x v="12"/>
    <x v="6"/>
    <x v="7"/>
    <n v="102204984"/>
    <n v="773602000000"/>
    <s v="MAC LIPSTICK MOCHA M3EW-24"/>
    <s v="EA"/>
    <n v="3"/>
    <n v="240"/>
    <n v="2"/>
    <n v="160"/>
    <n v="23"/>
    <n v="79"/>
  </r>
  <r>
    <x v="9"/>
    <s v="COSMETICS"/>
    <x v="12"/>
    <x v="6"/>
    <x v="7"/>
    <n v="102205004"/>
    <n v="773602000000"/>
    <s v="MAC AMPLIFIED CREME LIPSTICK FAST PLAY M3LN-25"/>
    <s v="EA"/>
    <n v="3"/>
    <n v="240"/>
    <n v="0"/>
    <n v="0"/>
    <n v="39"/>
    <n v="0"/>
  </r>
  <r>
    <x v="9"/>
    <s v="COSMETICS"/>
    <x v="12"/>
    <x v="6"/>
    <x v="7"/>
    <n v="102208703"/>
    <n v="773602000000"/>
    <s v="MAC MATTE LIPSTICK HONEY LOVE M2LP-35"/>
    <s v="EA"/>
    <n v="3"/>
    <n v="240"/>
    <n v="0"/>
    <n v="0"/>
    <n v="31"/>
    <n v="0"/>
  </r>
  <r>
    <x v="9"/>
    <s v="COSMETICS"/>
    <x v="12"/>
    <x v="6"/>
    <x v="7"/>
    <n v="102208714"/>
    <n v="773602000000"/>
    <s v="MAC LIPSTICK PINK NOUVEAU M3EW-48"/>
    <s v="EA"/>
    <n v="3"/>
    <n v="240"/>
    <n v="0"/>
    <n v="0"/>
    <n v="2"/>
    <n v="0"/>
  </r>
  <r>
    <x v="9"/>
    <s v="COSMETICS"/>
    <x v="12"/>
    <x v="6"/>
    <x v="1"/>
    <n v="102208721"/>
    <n v="77360204065"/>
    <s v="MAC LIPSTICK RUBY WOO M0N9-04"/>
    <s v="EA"/>
    <n v="3"/>
    <n v="240"/>
    <n v="0"/>
    <n v="0"/>
    <n v="17"/>
    <n v="1553"/>
  </r>
  <r>
    <x v="9"/>
    <s v="COSMETICS"/>
    <x v="12"/>
    <x v="6"/>
    <x v="4"/>
    <n v="102208721"/>
    <n v="77360204065"/>
    <s v="MAC LIPSTICK RUBY WOO M0N9-04"/>
    <s v="EA"/>
    <n v="3"/>
    <n v="240"/>
    <n v="0"/>
    <n v="0"/>
    <n v="48"/>
    <n v="1553"/>
  </r>
  <r>
    <x v="9"/>
    <s v="COSMETICS"/>
    <x v="12"/>
    <x v="6"/>
    <x v="7"/>
    <n v="102208722"/>
    <n v="773602000000"/>
    <s v="MAC MATTE LIPSTICK RUSSIAN RED M2LP-06"/>
    <s v="EA"/>
    <n v="3"/>
    <n v="240"/>
    <n v="1"/>
    <n v="80"/>
    <n v="65"/>
    <n v="301"/>
  </r>
  <r>
    <x v="9"/>
    <s v="COSMETICS"/>
    <x v="12"/>
    <x v="6"/>
    <x v="4"/>
    <n v="102208727"/>
    <n v="773602000000"/>
    <s v="MAC MATTE LIPSTICK TAUPE M2LP-09"/>
    <s v="EA"/>
    <n v="3"/>
    <n v="240"/>
    <n v="1"/>
    <n v="80"/>
    <n v="20"/>
    <n v="283"/>
  </r>
  <r>
    <x v="9"/>
    <s v="COSMETICS"/>
    <x v="3"/>
    <x v="5"/>
    <x v="0"/>
    <n v="110083393"/>
    <n v="20714426774"/>
    <s v="CLINIQUE ALL ABOUT EYES SERUM DE PUFFING EYE MASSAGE 71JL 01"/>
    <s v="EA"/>
    <n v="2"/>
    <n v="240"/>
    <n v="0"/>
    <n v="0"/>
    <n v="26"/>
    <n v="33"/>
  </r>
  <r>
    <x v="9"/>
    <s v="COSMETICS"/>
    <x v="12"/>
    <x v="6"/>
    <x v="7"/>
    <n v="110248811"/>
    <n v="773602000000"/>
    <s v="MAC MATTE LIPSTICK CANDY YUM-YUM M2LP-77"/>
    <s v="EA"/>
    <n v="3"/>
    <n v="240"/>
    <n v="0"/>
    <n v="0"/>
    <n v="14"/>
    <n v="0"/>
  </r>
  <r>
    <x v="9"/>
    <s v="COSMETICS"/>
    <x v="12"/>
    <x v="6"/>
    <x v="7"/>
    <n v="110260766"/>
    <n v="773602000000"/>
    <s v="MAC MATTE LIPSTICK CHILI M2LP-01"/>
    <s v="EA"/>
    <n v="3"/>
    <n v="240"/>
    <n v="0"/>
    <n v="0"/>
    <n v="166"/>
    <n v="812"/>
  </r>
  <r>
    <x v="9"/>
    <s v="COSMETICS"/>
    <x v="12"/>
    <x v="6"/>
    <x v="4"/>
    <n v="110260766"/>
    <n v="773602000000"/>
    <s v="MAC MATTE LIPSTICK CHILI M2LP-01"/>
    <s v="EA"/>
    <n v="3"/>
    <n v="240"/>
    <n v="1"/>
    <n v="80"/>
    <n v="35"/>
    <n v="812"/>
  </r>
  <r>
    <x v="9"/>
    <s v="COSMETICS"/>
    <x v="12"/>
    <x v="6"/>
    <x v="1"/>
    <n v="110288087"/>
    <n v="773602000000"/>
    <s v="MAC PRO LONGWEAR EYE LINER DEFINEDLY BLACK MRY5-07"/>
    <s v="EA"/>
    <n v="3"/>
    <n v="240"/>
    <n v="0"/>
    <n v="0"/>
    <n v="15"/>
    <n v="272"/>
  </r>
  <r>
    <x v="9"/>
    <s v="COSMETICS"/>
    <x v="12"/>
    <x v="6"/>
    <x v="4"/>
    <n v="110288087"/>
    <n v="773602000000"/>
    <s v="MAC PRO LONGWEAR EYE LINER DEFINEDLY BLACK MRY5-07"/>
    <s v="EA"/>
    <n v="3"/>
    <n v="240"/>
    <n v="0"/>
    <n v="0"/>
    <n v="24"/>
    <n v="272"/>
  </r>
  <r>
    <x v="9"/>
    <s v="COSMETICS"/>
    <x v="12"/>
    <x v="6"/>
    <x v="7"/>
    <n v="110338120"/>
    <n v="773602000000"/>
    <s v="MAC MATTE LIPSTICK SIN M2LP-94"/>
    <s v="EA"/>
    <n v="3"/>
    <n v="240"/>
    <n v="0"/>
    <n v="0"/>
    <n v="21"/>
    <n v="20"/>
  </r>
  <r>
    <x v="9"/>
    <s v="COSMETICS"/>
    <x v="12"/>
    <x v="6"/>
    <x v="7"/>
    <n v="110505743"/>
    <n v="773602000000"/>
    <s v="MAC MATTE LIPSTICK BREATHING FIRE M2LP-7R"/>
    <s v="EA"/>
    <n v="3"/>
    <n v="240"/>
    <n v="0"/>
    <n v="0"/>
    <n v="25"/>
    <n v="0"/>
  </r>
  <r>
    <x v="9"/>
    <s v="COSMETICS"/>
    <x v="12"/>
    <x v="5"/>
    <x v="7"/>
    <n v="110538402"/>
    <n v="773602000000"/>
    <s v="MAC STROBE CREAM 50ML GOLDLITE S48L-04"/>
    <s v="EA"/>
    <n v="2"/>
    <n v="240"/>
    <n v="1"/>
    <n v="120"/>
    <n v="32"/>
    <n v="77"/>
  </r>
  <r>
    <x v="9"/>
    <s v="COSMETICS"/>
    <x v="12"/>
    <x v="6"/>
    <x v="7"/>
    <n v="110565668"/>
    <n v="773602000000"/>
    <s v="MAC SATIN LIPSTICK MEDIA M3EW-21"/>
    <s v="EA"/>
    <n v="3"/>
    <n v="240"/>
    <n v="0"/>
    <n v="0"/>
    <n v="4"/>
    <n v="0"/>
  </r>
  <r>
    <x v="9"/>
    <s v="COSMETICS"/>
    <x v="12"/>
    <x v="6"/>
    <x v="7"/>
    <n v="110808739"/>
    <n v="773602000000"/>
    <s v="MAC #DUO BRUSH ON STRIPLASH A BRUSH S6XN-01"/>
    <s v="EA"/>
    <n v="5"/>
    <n v="240"/>
    <n v="2"/>
    <n v="96"/>
    <n v="18"/>
    <n v="0"/>
  </r>
  <r>
    <x v="9"/>
    <s v="COSMETICS"/>
    <x v="12"/>
    <x v="6"/>
    <x v="7"/>
    <n v="111250823"/>
    <n v="773603000000"/>
    <s v="MAC MATTE LIPSTICK SOAR M2LP-J0"/>
    <s v="EA"/>
    <n v="3"/>
    <n v="240"/>
    <n v="0"/>
    <n v="0"/>
    <n v="56"/>
    <n v="218"/>
  </r>
  <r>
    <x v="9"/>
    <s v="COSMETICS"/>
    <x v="12"/>
    <x v="6"/>
    <x v="7"/>
    <n v="111399227"/>
    <n v="773603000000"/>
    <s v="MAC DADDY'S GIRL 403 SG73-04"/>
    <s v="EA"/>
    <n v="3"/>
    <n v="240"/>
    <n v="1"/>
    <n v="80"/>
    <n v="16"/>
    <n v="76"/>
  </r>
  <r>
    <x v="9"/>
    <s v="COSMETICS"/>
    <x v="12"/>
    <x v="6"/>
    <x v="7"/>
    <n v="111399336"/>
    <n v="773603000000"/>
    <s v="MAC VANITY BONFIRE 417 SG73-10"/>
    <s v="EA"/>
    <n v="3"/>
    <n v="240"/>
    <n v="0"/>
    <n v="0"/>
    <n v="29"/>
    <n v="103"/>
  </r>
  <r>
    <x v="9"/>
    <s v="COSMETICS"/>
    <x v="12"/>
    <x v="6"/>
    <x v="7"/>
    <n v="111399343"/>
    <n v="773603000000"/>
    <s v="MAC DGAF 424 SG73-14"/>
    <s v="EA"/>
    <n v="3"/>
    <n v="240"/>
    <n v="0"/>
    <n v="0"/>
    <n v="23"/>
    <n v="0"/>
  </r>
  <r>
    <x v="9"/>
    <s v="COSMETICS"/>
    <x v="12"/>
    <x v="6"/>
    <x v="7"/>
    <n v="111399345"/>
    <n v="773603000000"/>
    <s v="MAC NINE LIVES 420 SG73-16"/>
    <s v="EA"/>
    <n v="3"/>
    <n v="240"/>
    <n v="0"/>
    <n v="0"/>
    <n v="33"/>
    <n v="251"/>
  </r>
  <r>
    <x v="9"/>
    <s v="COSMETICS"/>
    <x v="12"/>
    <x v="6"/>
    <x v="3"/>
    <n v="111399346"/>
    <n v="773603000000"/>
    <s v="MAC YOU'RE SO VAIN 419 SG73-17"/>
    <s v="EA"/>
    <n v="3"/>
    <n v="240"/>
    <n v="0"/>
    <n v="0"/>
    <n v="8"/>
    <n v="195"/>
  </r>
  <r>
    <x v="9"/>
    <s v="COSMETICS"/>
    <x v="12"/>
    <x v="6"/>
    <x v="7"/>
    <n v="111531776"/>
    <n v="773603000000"/>
    <s v="MAC PROPALETTE SMALL EYESHADOW NYLON (F) M259-25"/>
    <s v="EA"/>
    <n v="5"/>
    <n v="240"/>
    <n v="1"/>
    <n v="48"/>
    <n v="24"/>
    <n v="49"/>
  </r>
  <r>
    <x v="9"/>
    <s v="COSMETICS"/>
    <x v="12"/>
    <x v="6"/>
    <x v="3"/>
    <n v="111342928"/>
    <n v="773603000000"/>
    <s v="MAC EYE SHADOW X15 IN THE BUFF SHE2-01"/>
    <s v="EA"/>
    <n v="1"/>
    <n v="238"/>
    <n v="0"/>
    <n v="0"/>
    <n v="2"/>
    <n v="0"/>
  </r>
  <r>
    <x v="9"/>
    <s v="COSMETICS"/>
    <x v="13"/>
    <x v="6"/>
    <x v="1"/>
    <n v="110594996"/>
    <n v="716170000000"/>
    <s v="B BROWN NOURISHING LIP COLOR CLARET EFGT-14"/>
    <s v="EA"/>
    <n v="2"/>
    <n v="236"/>
    <n v="0"/>
    <n v="0"/>
    <n v="7"/>
    <n v="0"/>
  </r>
  <r>
    <x v="9"/>
    <s v="COSMETICS"/>
    <x v="1"/>
    <x v="5"/>
    <x v="0"/>
    <n v="110593522"/>
    <n v="887167000000"/>
    <s v="E LAUDER REVITALISING SUPREME + ANTI-AGING EYE BALM 15ML RRGH-01"/>
    <s v="EA"/>
    <n v="1"/>
    <n v="234"/>
    <n v="0"/>
    <n v="0"/>
    <n v="9"/>
    <n v="49"/>
  </r>
  <r>
    <x v="9"/>
    <s v="COSMETICS"/>
    <x v="12"/>
    <x v="6"/>
    <x v="4"/>
    <n v="111024594"/>
    <n v="773603000000"/>
    <s v="MAC LIPGLASS ALL THINGS MAGI 3.1ML/.1FLOZ S3HT-1M"/>
    <s v="EA"/>
    <n v="3"/>
    <n v="234"/>
    <n v="0"/>
    <n v="0"/>
    <n v="0"/>
    <n v="0"/>
  </r>
  <r>
    <x v="9"/>
    <s v="COSMETICS"/>
    <x v="1"/>
    <x v="5"/>
    <x v="0"/>
    <n v="111166468"/>
    <n v="887167000000"/>
    <s v="ESTEE LAUDER RESILIENCE MULTI EFFECT TRI PEPTIDE EYE CREME P1G6-01"/>
    <s v="EA"/>
    <n v="1"/>
    <n v="234"/>
    <n v="0"/>
    <n v="0"/>
    <n v="14"/>
    <n v="139"/>
  </r>
  <r>
    <x v="9"/>
    <s v="COSMETICS"/>
    <x v="1"/>
    <x v="5"/>
    <x v="1"/>
    <n v="111166468"/>
    <n v="887167000000"/>
    <s v="ESTEE LAUDER RESILIENCE MULTI EFFECT TRI PEPTIDE EYE CREME P1G6-01"/>
    <s v="EA"/>
    <n v="1"/>
    <n v="234"/>
    <n v="0"/>
    <n v="0"/>
    <n v="17"/>
    <n v="139"/>
  </r>
  <r>
    <x v="9"/>
    <s v="COSMETICS"/>
    <x v="3"/>
    <x v="5"/>
    <x v="4"/>
    <n v="111399567"/>
    <n v="20714898120"/>
    <s v="CLINIQUE MOISTURE SURGE 72-HOUR AUTO-REPLENISHING HYDRATOR 15ML K4MP-01"/>
    <s v="EA"/>
    <n v="4"/>
    <n v="232"/>
    <n v="0"/>
    <n v="0"/>
    <n v="8"/>
    <n v="44"/>
  </r>
  <r>
    <x v="9"/>
    <s v="COSMETICS"/>
    <x v="1"/>
    <x v="5"/>
    <x v="0"/>
    <n v="110253859"/>
    <n v="27131987857"/>
    <s v="E LAUDER PERFECTLY CLEAN CREAM CLEANSER MOISTURE MASK 150ML YCE8-01"/>
    <s v="EA"/>
    <n v="2"/>
    <n v="230"/>
    <n v="0"/>
    <n v="0"/>
    <n v="12"/>
    <n v="4"/>
  </r>
  <r>
    <x v="9"/>
    <s v="COSMETICS"/>
    <x v="12"/>
    <x v="6"/>
    <x v="1"/>
    <n v="111114987"/>
    <n v="773603000000"/>
    <s v="MAC TRAVEL EXCLUSIVE RETRO MATTE X 3 SF2T-01"/>
    <s v="EA"/>
    <n v="1"/>
    <n v="230"/>
    <n v="0"/>
    <n v="0"/>
    <n v="1"/>
    <n v="0"/>
  </r>
  <r>
    <x v="9"/>
    <s v="COSMETICS"/>
    <x v="13"/>
    <x v="6"/>
    <x v="1"/>
    <n v="111451849"/>
    <n v="716170000000"/>
    <s v="B BROWN INTNSIVE SKIN SERUM FNDTN SAND EJKL-02"/>
    <s v="EA"/>
    <n v="1"/>
    <n v="230"/>
    <n v="0"/>
    <n v="0"/>
    <n v="12"/>
    <n v="93"/>
  </r>
  <r>
    <x v="9"/>
    <s v="COSMETICS"/>
    <x v="13"/>
    <x v="6"/>
    <x v="1"/>
    <n v="111451850"/>
    <n v="716170000000"/>
    <s v="B BROWN INTNSIVE SKIN SERUM FNDTN COOL SAND EJKL-23"/>
    <s v="EA"/>
    <n v="1"/>
    <n v="230"/>
    <n v="0"/>
    <n v="0"/>
    <n v="6"/>
    <n v="0"/>
  </r>
  <r>
    <x v="9"/>
    <s v="COSMETICS"/>
    <x v="13"/>
    <x v="6"/>
    <x v="1"/>
    <n v="111451852"/>
    <n v="716170000000"/>
    <s v="B BROWN INTNSIVE SKIN SERUM FNDTN BEIGE EJKL-03"/>
    <s v="EA"/>
    <n v="1"/>
    <n v="230"/>
    <n v="0"/>
    <n v="0"/>
    <n v="6"/>
    <n v="24"/>
  </r>
  <r>
    <x v="9"/>
    <s v="COSMETICS"/>
    <x v="13"/>
    <x v="6"/>
    <x v="1"/>
    <n v="111451854"/>
    <n v="716170000000"/>
    <s v="B BROWN INTNSIVE SKIN SERUM FNDTN NATURAL EJKL-04"/>
    <s v="EA"/>
    <n v="1"/>
    <n v="230"/>
    <n v="1"/>
    <n v="230"/>
    <n v="7"/>
    <n v="9"/>
  </r>
  <r>
    <x v="9"/>
    <s v="COSMETICS"/>
    <x v="13"/>
    <x v="6"/>
    <x v="1"/>
    <n v="111451855"/>
    <n v="716170000000"/>
    <s v="B BROWN INTNSIVE SKIN SERUM FNDTN NATURAL TAN EJKL-21"/>
    <s v="EA"/>
    <n v="1"/>
    <n v="230"/>
    <n v="0"/>
    <n v="0"/>
    <n v="12"/>
    <n v="0"/>
  </r>
  <r>
    <x v="9"/>
    <s v="COSMETICS"/>
    <x v="13"/>
    <x v="6"/>
    <x v="1"/>
    <n v="111543722"/>
    <n v="716170000000"/>
    <s v="B BROWN 2 MINUTE SOFT SMOKEY EYE EN8N-01"/>
    <s v="EA"/>
    <n v="1"/>
    <n v="230"/>
    <n v="0"/>
    <n v="0"/>
    <n v="12"/>
    <n v="113"/>
  </r>
  <r>
    <x v="9"/>
    <s v="COSMETICS"/>
    <x v="12"/>
    <x v="6"/>
    <x v="7"/>
    <n v="110338074"/>
    <n v="773602000000"/>
    <s v="MAC MINERALIZE BLUSH GENTLE MT1N-35"/>
    <s v="EA"/>
    <n v="2"/>
    <n v="226"/>
    <n v="0"/>
    <n v="0"/>
    <n v="19"/>
    <n v="0"/>
  </r>
  <r>
    <x v="9"/>
    <s v="COSMETICS"/>
    <x v="12"/>
    <x v="6"/>
    <x v="4"/>
    <n v="110338083"/>
    <n v="773602000000"/>
    <s v="MAC MINERALIZE BLUSH WARM SOUL MT1N-46"/>
    <s v="EA"/>
    <n v="2"/>
    <n v="226"/>
    <n v="0"/>
    <n v="0"/>
    <n v="16"/>
    <n v="0"/>
  </r>
  <r>
    <x v="9"/>
    <s v="COSMETICS"/>
    <x v="12"/>
    <x v="6"/>
    <x v="4"/>
    <n v="110576199"/>
    <n v="773602000000"/>
    <s v="MAC EXTRA DIMENSION BLUSH FAUX SURE! S611-15"/>
    <s v="EA"/>
    <n v="2"/>
    <n v="226"/>
    <n v="0"/>
    <n v="0"/>
    <n v="8"/>
    <n v="0"/>
  </r>
  <r>
    <x v="9"/>
    <s v="COSMETICS"/>
    <x v="12"/>
    <x v="6"/>
    <x v="7"/>
    <n v="110576204"/>
    <n v="773602000000"/>
    <s v="MAC EXTRA DIMENSION BLUSH FAIRLY PRECIOUS S611-20"/>
    <s v="EA"/>
    <n v="2"/>
    <n v="226"/>
    <n v="0"/>
    <n v="0"/>
    <n v="7"/>
    <n v="0"/>
  </r>
  <r>
    <x v="9"/>
    <s v="COSMETICS"/>
    <x v="12"/>
    <x v="6"/>
    <x v="4"/>
    <n v="110576204"/>
    <n v="773602000000"/>
    <s v="MAC EXTRA DIMENSION BLUSH FAIRLY PRECIOUS S611-20"/>
    <s v="EA"/>
    <n v="2"/>
    <n v="226"/>
    <n v="0"/>
    <n v="0"/>
    <n v="4"/>
    <n v="0"/>
  </r>
  <r>
    <x v="9"/>
    <s v="COSMETICS"/>
    <x v="12"/>
    <x v="6"/>
    <x v="1"/>
    <n v="110951014"/>
    <n v="773602000000"/>
    <s v="MAC #224S TAPERED BLENDING BRUSH S7JY-01"/>
    <s v="EA"/>
    <n v="2"/>
    <n v="226"/>
    <n v="0"/>
    <n v="0"/>
    <n v="3"/>
    <n v="0"/>
  </r>
  <r>
    <x v="9"/>
    <s v="COSMETICS"/>
    <x v="12"/>
    <x v="5"/>
    <x v="4"/>
    <n v="102207786"/>
    <n v="773602000000"/>
    <s v="MAC CLEANSE OFF OIL BOT W/ PMP 150ML M6GN 01"/>
    <s v="EA"/>
    <n v="2"/>
    <n v="222"/>
    <n v="1"/>
    <n v="111"/>
    <n v="7"/>
    <n v="0"/>
  </r>
  <r>
    <x v="9"/>
    <s v="COSMETICS"/>
    <x v="0"/>
    <x v="6"/>
    <x v="1"/>
    <n v="110281705"/>
    <n v="888066000000"/>
    <s v="TOM FORD EYE DEFINING PEN DEEPER T1W8-01"/>
    <s v="EA"/>
    <n v="1"/>
    <n v="221"/>
    <n v="0"/>
    <n v="0"/>
    <n v="5"/>
    <n v="102"/>
  </r>
  <r>
    <x v="9"/>
    <s v="COSMETICS"/>
    <x v="3"/>
    <x v="5"/>
    <x v="3"/>
    <n v="110859409"/>
    <n v="20714914325"/>
    <s v="CLINIQUE ALL ABOUT MOISTURE SET K6L9-01"/>
    <s v="EA"/>
    <n v="1"/>
    <n v="221"/>
    <n v="0"/>
    <n v="0"/>
    <n v="0"/>
    <n v="101"/>
  </r>
  <r>
    <x v="9"/>
    <s v="COSMETICS"/>
    <x v="3"/>
    <x v="5"/>
    <x v="4"/>
    <n v="110859409"/>
    <n v="20714914325"/>
    <s v="CLINIQUE ALL ABOUT MOISTURE SET K6L9-01"/>
    <s v="EA"/>
    <n v="1"/>
    <n v="221"/>
    <n v="0"/>
    <n v="0"/>
    <n v="13"/>
    <n v="101"/>
  </r>
  <r>
    <x v="9"/>
    <s v="COSMETICS"/>
    <x v="12"/>
    <x v="5"/>
    <x v="7"/>
    <n v="102205357"/>
    <n v="773602000000"/>
    <s v="MAC PREP+PRIME SKIN 30ML M4X9-01"/>
    <s v="EA"/>
    <n v="2"/>
    <n v="220"/>
    <n v="0"/>
    <n v="0"/>
    <n v="40"/>
    <n v="161"/>
  </r>
  <r>
    <x v="9"/>
    <s v="COSMETICS"/>
    <x v="12"/>
    <x v="6"/>
    <x v="1"/>
    <n v="111368850"/>
    <n v="773603000000"/>
    <s v="MAC F19 DDF EXCL LIP KIT SHTA01"/>
    <s v="EA"/>
    <n v="1"/>
    <n v="219"/>
    <n v="1"/>
    <n v="219"/>
    <n v="25"/>
    <n v="3560"/>
  </r>
  <r>
    <x v="9"/>
    <s v="COSMETICS"/>
    <x v="12"/>
    <x v="6"/>
    <x v="3"/>
    <n v="111368850"/>
    <n v="773603000000"/>
    <s v="MAC F19 DDF EXCL LIP KIT SHTA01"/>
    <s v="EA"/>
    <n v="1"/>
    <n v="219"/>
    <n v="0"/>
    <n v="0"/>
    <n v="22"/>
    <n v="3560"/>
  </r>
  <r>
    <x v="9"/>
    <s v="COSMETICS"/>
    <x v="12"/>
    <x v="6"/>
    <x v="4"/>
    <n v="111451899"/>
    <n v="773603000000"/>
    <s v="MAC STDIO FX SPF 15 X2 NC 20 SHWM-01"/>
    <s v="EA"/>
    <n v="1"/>
    <n v="219"/>
    <n v="0"/>
    <n v="0"/>
    <n v="4"/>
    <n v="0"/>
  </r>
  <r>
    <x v="9"/>
    <s v="COSMETICS"/>
    <x v="12"/>
    <x v="6"/>
    <x v="4"/>
    <n v="111451900"/>
    <n v="773603000000"/>
    <s v="MAC STDIO FIX SPF 15 X2 NC25 SHXK-01"/>
    <s v="EA"/>
    <n v="1"/>
    <n v="219"/>
    <n v="0"/>
    <n v="0"/>
    <n v="12"/>
    <n v="12"/>
  </r>
  <r>
    <x v="9"/>
    <s v="COSMETICS"/>
    <x v="12"/>
    <x v="6"/>
    <x v="1"/>
    <n v="102204675"/>
    <n v="773602000000"/>
    <s v="MAC EYE KOHL TEDDY M1XG 03"/>
    <s v="EA"/>
    <n v="3"/>
    <n v="216"/>
    <n v="1"/>
    <n v="72"/>
    <n v="11"/>
    <n v="11"/>
  </r>
  <r>
    <x v="9"/>
    <s v="COSMETICS"/>
    <x v="12"/>
    <x v="6"/>
    <x v="7"/>
    <n v="102204748"/>
    <n v="773602000000"/>
    <s v="MAC P/POINT EYE PENCIL ENGRAVED M3RY-09"/>
    <s v="EA"/>
    <n v="3"/>
    <n v="216"/>
    <n v="0"/>
    <n v="0"/>
    <n v="73"/>
    <n v="64"/>
  </r>
  <r>
    <x v="9"/>
    <s v="COSMETICS"/>
    <x v="12"/>
    <x v="6"/>
    <x v="7"/>
    <n v="102204971"/>
    <n v="773602000000"/>
    <s v="MAC LIP PENCIL DERVISH M380-51"/>
    <s v="EA"/>
    <n v="3"/>
    <n v="216"/>
    <n v="1"/>
    <n v="72"/>
    <n v="15"/>
    <n v="0"/>
  </r>
  <r>
    <x v="9"/>
    <s v="COSMETICS"/>
    <x v="12"/>
    <x v="6"/>
    <x v="4"/>
    <n v="102204971"/>
    <n v="773602000000"/>
    <s v="MAC LIP PENCIL DERVISH M380-51"/>
    <s v="EA"/>
    <n v="3"/>
    <n v="216"/>
    <n v="0"/>
    <n v="0"/>
    <n v="5"/>
    <n v="0"/>
  </r>
  <r>
    <x v="9"/>
    <s v="COSMETICS"/>
    <x v="12"/>
    <x v="6"/>
    <x v="4"/>
    <n v="102204976"/>
    <n v="773602000000"/>
    <s v="MAC LIP PENCIL SOAR M380-59"/>
    <s v="EA"/>
    <n v="3"/>
    <n v="216"/>
    <n v="0"/>
    <n v="0"/>
    <n v="18"/>
    <n v="664"/>
  </r>
  <r>
    <x v="9"/>
    <s v="COSMETICS"/>
    <x v="12"/>
    <x v="6"/>
    <x v="7"/>
    <n v="102205378"/>
    <n v="773602000000"/>
    <s v="MAC PREP+PRIME LIP M4XA-01"/>
    <s v="EA"/>
    <n v="3"/>
    <n v="216"/>
    <n v="0"/>
    <n v="0"/>
    <n v="46"/>
    <n v="581"/>
  </r>
  <r>
    <x v="9"/>
    <s v="COSMETICS"/>
    <x v="12"/>
    <x v="6"/>
    <x v="1"/>
    <n v="102205972"/>
    <n v="773602000000"/>
    <s v="MAC LIP PENCIL WHIRL M380-50"/>
    <s v="EA"/>
    <n v="3"/>
    <n v="216"/>
    <n v="0"/>
    <n v="0"/>
    <n v="9"/>
    <n v="188"/>
  </r>
  <r>
    <x v="9"/>
    <s v="COSMETICS"/>
    <x v="12"/>
    <x v="6"/>
    <x v="4"/>
    <n v="102207017"/>
    <n v="773602000000"/>
    <s v="MAC TECHNAKOHL GRAPHBLK M76P-01"/>
    <s v="EA"/>
    <n v="3"/>
    <n v="216"/>
    <n v="0"/>
    <n v="0"/>
    <n v="10"/>
    <n v="579"/>
  </r>
  <r>
    <x v="9"/>
    <s v="COSMETICS"/>
    <x v="1"/>
    <x v="5"/>
    <x v="4"/>
    <n v="110122043"/>
    <n v="27131763512"/>
    <s v="E LAUDER DAYWEAR ADV ANTI OXIDANT CRM SPF15 50ML WFJM 01"/>
    <s v="EA"/>
    <n v="1"/>
    <n v="216"/>
    <n v="0"/>
    <n v="0"/>
    <n v="14"/>
    <n v="106"/>
  </r>
  <r>
    <x v="9"/>
    <s v="COSMETICS"/>
    <x v="1"/>
    <x v="5"/>
    <x v="0"/>
    <n v="110122044"/>
    <n v="27131763529"/>
    <s v="E LAUDER DAYWEAR ADV ANTI OXIDANT CRM SPF15 50ML WFJN 01"/>
    <s v="EA"/>
    <n v="1"/>
    <n v="216"/>
    <n v="0"/>
    <n v="0"/>
    <n v="10"/>
    <n v="0"/>
  </r>
  <r>
    <x v="9"/>
    <s v="COSMETICS"/>
    <x v="12"/>
    <x v="6"/>
    <x v="4"/>
    <n v="110137759"/>
    <n v="773602000000"/>
    <s v="MAC LIP PENCIL M380 74"/>
    <s v="EA"/>
    <n v="3"/>
    <n v="216"/>
    <n v="0"/>
    <n v="0"/>
    <n v="20"/>
    <n v="221"/>
  </r>
  <r>
    <x v="9"/>
    <s v="COSMETICS"/>
    <x v="12"/>
    <x v="6"/>
    <x v="7"/>
    <n v="110808363"/>
    <n v="773602000000"/>
    <s v="MAC SNOW BALL SHADESCENTS KIT RUBY WOO S5NC-Y7"/>
    <s v="EA"/>
    <n v="2"/>
    <n v="214"/>
    <n v="0"/>
    <n v="0"/>
    <n v="10"/>
    <n v="43"/>
  </r>
  <r>
    <x v="9"/>
    <s v="COSMETICS"/>
    <x v="0"/>
    <x v="6"/>
    <x v="1"/>
    <n v="111354845"/>
    <n v="888066000000"/>
    <s v="TOMFORD SUMMER DESTINATION GIRLS LEIGH &amp; SOLEIL GLOW STICK T7RX-01"/>
    <s v="EA"/>
    <n v="1"/>
    <n v="212"/>
    <n v="1"/>
    <n v="212"/>
    <n v="1"/>
    <n v="154"/>
  </r>
  <r>
    <x v="9"/>
    <s v="COSMETICS"/>
    <x v="3"/>
    <x v="5"/>
    <x v="0"/>
    <n v="110316656"/>
    <n v="20714653651"/>
    <s v="CLINIQUE ANTI-BLEMISH SOLUTIONS CLEARING GEL Z2JG-01"/>
    <s v="EA"/>
    <n v="2"/>
    <n v="210"/>
    <n v="0"/>
    <n v="0"/>
    <n v="27"/>
    <n v="101"/>
  </r>
  <r>
    <x v="9"/>
    <s v="COSMETICS"/>
    <x v="1"/>
    <x v="5"/>
    <x v="1"/>
    <n v="111105490"/>
    <n v="887167000000"/>
    <s v="ESTEE LAUDER NUTRITIOUS VITALITY8 RADIANT ENERGY LOTION INTENSE MOIST 200ML P31Y-01"/>
    <s v="EA"/>
    <n v="1"/>
    <n v="210"/>
    <n v="0"/>
    <n v="0"/>
    <n v="25"/>
    <n v="219"/>
  </r>
  <r>
    <x v="9"/>
    <s v="COSMETICS"/>
    <x v="1"/>
    <x v="5"/>
    <x v="1"/>
    <n v="111105493"/>
    <n v="887167000000"/>
    <s v="ESTEE LAUDER NUTRITIOUS MICRO ALGAE PORE PURIFYING CLEANSING JELLY 125ML P32J-01"/>
    <s v="EA"/>
    <n v="2"/>
    <n v="210"/>
    <n v="0"/>
    <n v="0"/>
    <n v="4"/>
    <n v="0"/>
  </r>
  <r>
    <x v="9"/>
    <s v="COSMETICS"/>
    <x v="16"/>
    <x v="5"/>
    <x v="3"/>
    <n v="111395625"/>
    <n v="889809000000"/>
    <s v="GLAMGLOW GLOW ESSENTIALS SET G0TF-01"/>
    <s v="EA"/>
    <n v="1"/>
    <n v="210"/>
    <n v="0"/>
    <n v="0"/>
    <n v="1"/>
    <n v="0"/>
  </r>
  <r>
    <x v="9"/>
    <s v="COSMETICS"/>
    <x v="16"/>
    <x v="5"/>
    <x v="3"/>
    <n v="111399576"/>
    <n v="889809000000"/>
    <s v="GLAMGLOW GLITTERMASK GRAVITYMUD FIRMING TREATMENT 50G G0HY-01"/>
    <s v="EA"/>
    <n v="1"/>
    <n v="210"/>
    <n v="0"/>
    <n v="0"/>
    <n v="1"/>
    <n v="0"/>
  </r>
  <r>
    <x v="9"/>
    <s v="COSMETICS"/>
    <x v="13"/>
    <x v="6"/>
    <x v="1"/>
    <n v="111395594"/>
    <n v="716170000000"/>
    <s v="BOBBI BROWN HIGHLIGHTING POWDER SET PINK GLOW EN44-01"/>
    <s v="EA"/>
    <n v="1"/>
    <n v="207"/>
    <n v="0"/>
    <n v="0"/>
    <n v="15"/>
    <n v="0"/>
  </r>
  <r>
    <x v="9"/>
    <s v="COSMETICS"/>
    <x v="1"/>
    <x v="5"/>
    <x v="0"/>
    <n v="110275049"/>
    <n v="887167000000"/>
    <s v="E LAUDER TAKE IT AWAY GENTLE EYE &amp; LIP MAKEUP REMOVER 100ML YMKG-01"/>
    <s v="EA"/>
    <n v="2"/>
    <n v="204"/>
    <n v="0"/>
    <n v="0"/>
    <n v="3"/>
    <n v="0"/>
  </r>
  <r>
    <x v="9"/>
    <s v="COSMETICS"/>
    <x v="12"/>
    <x v="6"/>
    <x v="3"/>
    <n v="110808736"/>
    <n v="773602000000"/>
    <s v="MAC #217S BLENDING BRUSH S6H4-01"/>
    <s v="EA"/>
    <n v="2"/>
    <n v="204"/>
    <n v="0"/>
    <n v="0"/>
    <n v="11"/>
    <n v="0"/>
  </r>
  <r>
    <x v="9"/>
    <s v="COSMETICS"/>
    <x v="12"/>
    <x v="6"/>
    <x v="7"/>
    <n v="110889965"/>
    <n v="773602000000"/>
    <s v="MAC PREP + PRIME FIX + 100ML ROSE MWR2-01"/>
    <s v="EA"/>
    <n v="2"/>
    <n v="204"/>
    <n v="0"/>
    <n v="0"/>
    <n v="28"/>
    <n v="54"/>
  </r>
  <r>
    <x v="9"/>
    <s v="COSMETICS"/>
    <x v="12"/>
    <x v="6"/>
    <x v="7"/>
    <n v="110889966"/>
    <n v="773602000000"/>
    <s v="MAC PREP + PRIME FIX + 100ML LAVENDER MWR3-01"/>
    <s v="EA"/>
    <n v="2"/>
    <n v="204"/>
    <n v="0"/>
    <n v="0"/>
    <n v="29"/>
    <n v="74"/>
  </r>
  <r>
    <x v="9"/>
    <s v="COSMETICS"/>
    <x v="12"/>
    <x v="6"/>
    <x v="1"/>
    <n v="110889966"/>
    <n v="773602000000"/>
    <s v="MAC PREP + PRIME FIX + 100ML LAVENDER MWR3-01"/>
    <s v="EA"/>
    <n v="2"/>
    <n v="204"/>
    <n v="0"/>
    <n v="0"/>
    <n v="14"/>
    <n v="74"/>
  </r>
  <r>
    <x v="9"/>
    <s v="COSMETICS"/>
    <x v="12"/>
    <x v="6"/>
    <x v="4"/>
    <n v="110889966"/>
    <n v="773602000000"/>
    <s v="MAC PREP + PRIME FIX + 100ML LAVENDER MWR3-01"/>
    <s v="EA"/>
    <n v="2"/>
    <n v="204"/>
    <n v="1"/>
    <n v="102"/>
    <n v="12"/>
    <n v="74"/>
  </r>
  <r>
    <x v="9"/>
    <s v="COSMETICS"/>
    <x v="12"/>
    <x v="6"/>
    <x v="1"/>
    <n v="110889967"/>
    <n v="773602000000"/>
    <s v="MAC PREP + PRIME FIX + 100ML COCONUT MXJJ-01"/>
    <s v="EA"/>
    <n v="2"/>
    <n v="204"/>
    <n v="1"/>
    <n v="102"/>
    <n v="9"/>
    <n v="2"/>
  </r>
  <r>
    <x v="9"/>
    <s v="COSMETICS"/>
    <x v="12"/>
    <x v="6"/>
    <x v="3"/>
    <n v="111024605"/>
    <n v="773602000000"/>
    <s v="MAC PREP + PRIME FIX+ MATTE 100ML/3.4FLOZ S6KN-01"/>
    <s v="EA"/>
    <n v="2"/>
    <n v="204"/>
    <n v="0"/>
    <n v="0"/>
    <n v="19"/>
    <n v="344"/>
  </r>
  <r>
    <x v="9"/>
    <s v="COSMETICS"/>
    <x v="13"/>
    <x v="6"/>
    <x v="1"/>
    <n v="110234540"/>
    <n v="716170000000"/>
    <s v="BOBBI BROWN BRONZE SHIMMERBRICK COMPACT SET E3TJ-01"/>
    <s v="EA"/>
    <n v="1"/>
    <n v="203"/>
    <n v="0"/>
    <n v="0"/>
    <n v="27"/>
    <n v="0"/>
  </r>
  <r>
    <x v="9"/>
    <s v="COSMETICS"/>
    <x v="13"/>
    <x v="6"/>
    <x v="1"/>
    <n v="110293343"/>
    <n v="716170000000"/>
    <s v="BOBBI BROWN LIP GLOSS TRIO E9YJ-01"/>
    <s v="EA"/>
    <n v="1"/>
    <n v="203"/>
    <n v="1"/>
    <n v="203"/>
    <n v="10"/>
    <n v="0"/>
  </r>
  <r>
    <x v="9"/>
    <s v="COSMETICS"/>
    <x v="13"/>
    <x v="6"/>
    <x v="1"/>
    <n v="110362541"/>
    <n v="716170000000"/>
    <s v="BOBBI BROWN ROSE SHIMMER BRICK SET EC6N-01"/>
    <s v="EA"/>
    <n v="1"/>
    <n v="203"/>
    <n v="0"/>
    <n v="0"/>
    <n v="20"/>
    <n v="0"/>
  </r>
  <r>
    <x v="9"/>
    <s v="COSMETICS"/>
    <x v="13"/>
    <x v="6"/>
    <x v="1"/>
    <n v="111105681"/>
    <n v="716170000000"/>
    <s v="B BROWN TAKE IT TO GLOW HIGHLIGHT &amp; BRONZING POWDER PALETTE EKYN-01"/>
    <s v="EA"/>
    <n v="1"/>
    <n v="203"/>
    <n v="0"/>
    <n v="0"/>
    <n v="26"/>
    <n v="94"/>
  </r>
  <r>
    <x v="9"/>
    <s v="COSMETICS"/>
    <x v="3"/>
    <x v="6"/>
    <x v="4"/>
    <n v="111166462"/>
    <n v="20714979195"/>
    <s v="CLINIQUE LASH POWER MASCARA TRIO - BLACK ONYX KGN5-01"/>
    <s v="EA"/>
    <n v="1"/>
    <n v="203"/>
    <n v="0"/>
    <n v="0"/>
    <n v="15"/>
    <n v="0"/>
  </r>
  <r>
    <x v="9"/>
    <s v="COSMETICS"/>
    <x v="12"/>
    <x v="6"/>
    <x v="6"/>
    <n v="111250819"/>
    <n v="773603000000"/>
    <s v="MAC TRAVEL EXCLUSIVE LIPSTICK X 3 #2 SEMC-01"/>
    <s v="EA"/>
    <n v="1"/>
    <n v="203"/>
    <n v="0"/>
    <n v="0"/>
    <n v="1"/>
    <n v="0"/>
  </r>
  <r>
    <x v="9"/>
    <s v="COSMETICS"/>
    <x v="12"/>
    <x v="6"/>
    <x v="6"/>
    <n v="111397244"/>
    <n v="773603000000"/>
    <s v="MAC TR KITS FY20 PART 1 SHWX-01"/>
    <s v="EA"/>
    <n v="1"/>
    <n v="203"/>
    <n v="0"/>
    <n v="0"/>
    <n v="17"/>
    <n v="1674"/>
  </r>
  <r>
    <x v="9"/>
    <s v="COSMETICS"/>
    <x v="12"/>
    <x v="6"/>
    <x v="6"/>
    <n v="111426121"/>
    <n v="773603000000"/>
    <s v="MAC MC FY20 ME &amp; INDIA LIPSTICK TRIO LL SJH7-01"/>
    <s v="EA"/>
    <n v="1"/>
    <n v="203"/>
    <n v="0"/>
    <n v="0"/>
    <n v="15"/>
    <n v="0"/>
  </r>
  <r>
    <x v="9"/>
    <s v="COSMETICS"/>
    <x v="1"/>
    <x v="5"/>
    <x v="0"/>
    <n v="110505864"/>
    <n v="887167000000"/>
    <s v="E LAUDER OPTIMIZER INT BOOSTING LOTION 200ML RJ0Y-01"/>
    <s v="EA"/>
    <n v="1"/>
    <n v="201"/>
    <n v="0"/>
    <n v="0"/>
    <n v="18"/>
    <n v="181"/>
  </r>
  <r>
    <x v="9"/>
    <s v="COSMETICS"/>
    <x v="16"/>
    <x v="5"/>
    <x v="3"/>
    <n v="111020544"/>
    <n v="889809000000"/>
    <s v="GLAM GLOW DREAMDUO OVERNIGHT TRANSFORMING TREATMENT G06H-01"/>
    <s v="EA"/>
    <n v="1"/>
    <n v="201"/>
    <n v="0"/>
    <n v="0"/>
    <n v="4"/>
    <n v="0"/>
  </r>
  <r>
    <x v="9"/>
    <s v="COSMETICS"/>
    <x v="12"/>
    <x v="6"/>
    <x v="3"/>
    <n v="111613591"/>
    <n v="773603000000"/>
    <s v="MAC TRAVEL EXCLUSIVE COOL LOOKS IN A BOX SHXA-01"/>
    <s v="EA"/>
    <n v="1"/>
    <n v="201"/>
    <n v="0"/>
    <n v="0"/>
    <n v="8"/>
    <n v="411"/>
  </r>
  <r>
    <x v="9"/>
    <s v="COSMETICS"/>
    <x v="3"/>
    <x v="6"/>
    <x v="0"/>
    <n v="111120044"/>
    <n v="20714943158"/>
    <s v="CLINIQUE MINI SPLASH SET K9Y6-01"/>
    <s v="EA"/>
    <n v="2"/>
    <n v="196"/>
    <n v="0"/>
    <n v="0"/>
    <n v="9"/>
    <n v="2"/>
  </r>
  <r>
    <x v="9"/>
    <s v="COSMETICS"/>
    <x v="12"/>
    <x v="6"/>
    <x v="1"/>
    <n v="111397245"/>
    <n v="773603000000"/>
    <s v="MAC TRAVEL EXCLUSIVE: LIP KIT REDSHWY-01"/>
    <s v="EA"/>
    <n v="1"/>
    <n v="194"/>
    <n v="0"/>
    <n v="0"/>
    <n v="39"/>
    <n v="4006"/>
  </r>
  <r>
    <x v="9"/>
    <s v="COSMETICS"/>
    <x v="12"/>
    <x v="6"/>
    <x v="4"/>
    <n v="111397245"/>
    <n v="773603000000"/>
    <s v="MAC TRAVEL EXCLUSIVE: LIP KIT REDSHWY-01"/>
    <s v="EA"/>
    <n v="1"/>
    <n v="194"/>
    <n v="0"/>
    <n v="0"/>
    <n v="30"/>
    <n v="4006"/>
  </r>
  <r>
    <x v="9"/>
    <s v="COSMETICS"/>
    <x v="12"/>
    <x v="6"/>
    <x v="7"/>
    <n v="111397246"/>
    <n v="773603000000"/>
    <s v="MAC TRAVEL EXCLUSIVE: LIP KIT NEUTRAL SHX0-01"/>
    <s v="EA"/>
    <n v="1"/>
    <n v="194"/>
    <n v="0"/>
    <n v="0"/>
    <n v="67"/>
    <n v="2132"/>
  </r>
  <r>
    <x v="9"/>
    <s v="COSMETICS"/>
    <x v="0"/>
    <x v="6"/>
    <x v="0"/>
    <n v="110199423"/>
    <n v="888066000000"/>
    <s v="TOM FORD LIP COLOR SPANISH PINK T0T3-01"/>
    <s v="EA"/>
    <n v="1"/>
    <n v="192"/>
    <n v="0"/>
    <n v="0"/>
    <n v="8"/>
    <n v="0"/>
  </r>
  <r>
    <x v="9"/>
    <s v="COSMETICS"/>
    <x v="0"/>
    <x v="6"/>
    <x v="0"/>
    <n v="110199425"/>
    <n v="888066000000"/>
    <s v="TOM FORD LIP COLOR CASABLANCA T0T3-03"/>
    <s v="EA"/>
    <n v="1"/>
    <n v="192"/>
    <n v="0"/>
    <n v="0"/>
    <n v="18"/>
    <n v="33"/>
  </r>
  <r>
    <x v="9"/>
    <s v="COSMETICS"/>
    <x v="0"/>
    <x v="6"/>
    <x v="0"/>
    <n v="110199426"/>
    <n v="888066000000"/>
    <s v="TOM FORD LIP COLOR INDIAN ROSE T0T3-04"/>
    <s v="EA"/>
    <n v="1"/>
    <n v="192"/>
    <n v="0"/>
    <n v="0"/>
    <n v="14"/>
    <n v="3"/>
  </r>
  <r>
    <x v="9"/>
    <s v="COSMETICS"/>
    <x v="0"/>
    <x v="6"/>
    <x v="0"/>
    <n v="110199432"/>
    <n v="888066000000"/>
    <s v="TOM FORD LIP COLOR TRUE CORAL T0T3-09"/>
    <s v="EA"/>
    <n v="1"/>
    <n v="192"/>
    <n v="0"/>
    <n v="0"/>
    <n v="26"/>
    <n v="27"/>
  </r>
  <r>
    <x v="9"/>
    <s v="COSMETICS"/>
    <x v="0"/>
    <x v="6"/>
    <x v="0"/>
    <n v="110199439"/>
    <n v="888066000000"/>
    <s v="TOM FORD LIP COLOR WILD GINGER T0T3-15"/>
    <s v="EA"/>
    <n v="1"/>
    <n v="192"/>
    <n v="0"/>
    <n v="0"/>
    <n v="53"/>
    <n v="341"/>
  </r>
  <r>
    <x v="9"/>
    <s v="COSMETICS"/>
    <x v="0"/>
    <x v="6"/>
    <x v="1"/>
    <n v="110199440"/>
    <n v="888066000000"/>
    <s v="TOM FORD LIP COLOR SCARLET ROUGE T0T3-16"/>
    <s v="EA"/>
    <n v="1"/>
    <n v="192"/>
    <n v="1"/>
    <n v="192"/>
    <n v="9"/>
    <n v="1099"/>
  </r>
  <r>
    <x v="9"/>
    <s v="COSMETICS"/>
    <x v="0"/>
    <x v="6"/>
    <x v="0"/>
    <n v="110362508"/>
    <n v="888066000000"/>
    <s v="TOM FORD LIP COLOR MATTE RUBY RUSH T1LP-07"/>
    <s v="EA"/>
    <n v="1"/>
    <n v="192"/>
    <n v="0"/>
    <n v="0"/>
    <n v="16"/>
    <n v="21"/>
  </r>
  <r>
    <x v="9"/>
    <s v="COSMETICS"/>
    <x v="12"/>
    <x v="6"/>
    <x v="1"/>
    <n v="110476859"/>
    <n v="773602000000"/>
    <s v="MAC IN EXTREME DIMEN LASH WP DIMENSIONAL BLACK MTK8-01"/>
    <s v="EA"/>
    <n v="2"/>
    <n v="192"/>
    <n v="0"/>
    <n v="0"/>
    <n v="32"/>
    <n v="297"/>
  </r>
  <r>
    <x v="9"/>
    <s v="COSMETICS"/>
    <x v="0"/>
    <x v="6"/>
    <x v="0"/>
    <n v="110701692"/>
    <n v="888066000000"/>
    <s v="TOM FORD LIP COLOR IMPASSIONED T0T3-80"/>
    <s v="EA"/>
    <n v="1"/>
    <n v="192"/>
    <n v="0"/>
    <n v="0"/>
    <n v="39"/>
    <n v="328"/>
  </r>
  <r>
    <x v="9"/>
    <s v="COSMETICS"/>
    <x v="0"/>
    <x v="6"/>
    <x v="0"/>
    <n v="110951002"/>
    <n v="888066000000"/>
    <s v="T FORD BROW SCULPTOR TAUPE T5JJ-02"/>
    <s v="EA"/>
    <n v="1"/>
    <n v="192"/>
    <n v="0"/>
    <n v="0"/>
    <n v="3"/>
    <n v="0"/>
  </r>
  <r>
    <x v="9"/>
    <s v="COSMETICS"/>
    <x v="12"/>
    <x v="6"/>
    <x v="7"/>
    <n v="111128495"/>
    <n v="773602000000"/>
    <s v="MAC LITTLE MAC IN EXTREME DIMENSION LASH 3D BLACK S7LT-01"/>
    <s v="EA"/>
    <n v="4"/>
    <n v="192"/>
    <n v="2"/>
    <n v="96"/>
    <n v="15"/>
    <n v="21"/>
  </r>
  <r>
    <x v="9"/>
    <s v="COSMETICS"/>
    <x v="12"/>
    <x v="6"/>
    <x v="9"/>
    <n v="111488329"/>
    <n v="773603000000"/>
    <s v="MAC OPALESCENT POWDER RISING STARSHGR-04"/>
    <s v="EA"/>
    <n v="2"/>
    <n v="192"/>
    <n v="0"/>
    <n v="0"/>
    <n v="16"/>
    <n v="0"/>
  </r>
  <r>
    <x v="9"/>
    <s v="COSMETICS"/>
    <x v="12"/>
    <x v="6"/>
    <x v="7"/>
    <n v="102204653"/>
    <n v="773602000000"/>
    <s v="MAC SHEERTONE BLUSH PEACHES M39H 03"/>
    <s v="EA"/>
    <n v="2"/>
    <n v="188"/>
    <n v="2"/>
    <n v="188"/>
    <n v="39"/>
    <n v="76"/>
  </r>
  <r>
    <x v="9"/>
    <s v="COSMETICS"/>
    <x v="12"/>
    <x v="6"/>
    <x v="4"/>
    <n v="102204656"/>
    <n v="773602000000"/>
    <s v="MAC SHEERTONE BLUSH BLSHBABY M39H 07"/>
    <s v="EA"/>
    <n v="2"/>
    <n v="188"/>
    <n v="0"/>
    <n v="0"/>
    <n v="8"/>
    <n v="0"/>
  </r>
  <r>
    <x v="9"/>
    <s v="COSMETICS"/>
    <x v="12"/>
    <x v="6"/>
    <x v="7"/>
    <n v="102204668"/>
    <n v="773602000000"/>
    <s v="MAC SHEERTONE SHIMER BLUSH PEACHYKEEN M4RM 07"/>
    <s v="EA"/>
    <n v="2"/>
    <n v="188"/>
    <n v="0"/>
    <n v="0"/>
    <n v="34"/>
    <n v="26"/>
  </r>
  <r>
    <x v="9"/>
    <s v="COSMETICS"/>
    <x v="12"/>
    <x v="6"/>
    <x v="7"/>
    <n v="102208848"/>
    <n v="773602000000"/>
    <s v="MAC POWDER BLUSH MELBA M220-17"/>
    <s v="EA"/>
    <n v="2"/>
    <n v="188"/>
    <n v="0"/>
    <n v="0"/>
    <n v="24"/>
    <n v="57"/>
  </r>
  <r>
    <x v="9"/>
    <s v="COSMETICS"/>
    <x v="12"/>
    <x v="6"/>
    <x v="7"/>
    <n v="110102751"/>
    <n v="773602000000"/>
    <s v="MAC PRO LONGWEAR CONCEALER NC15 MGT9 01"/>
    <s v="EA"/>
    <n v="2"/>
    <n v="188"/>
    <n v="0"/>
    <n v="0"/>
    <n v="5"/>
    <n v="0"/>
  </r>
  <r>
    <x v="9"/>
    <s v="COSMETICS"/>
    <x v="12"/>
    <x v="6"/>
    <x v="7"/>
    <n v="110102752"/>
    <n v="773602000000"/>
    <s v="MAC PRO LONGWEAR CONCEALER NC20 MGT9 02"/>
    <s v="EA"/>
    <n v="2"/>
    <n v="188"/>
    <n v="0"/>
    <n v="0"/>
    <n v="15"/>
    <n v="0"/>
  </r>
  <r>
    <x v="9"/>
    <s v="COSMETICS"/>
    <x v="12"/>
    <x v="6"/>
    <x v="7"/>
    <n v="110102756"/>
    <n v="773602000000"/>
    <s v="MAC PRO LONGWEAR CONCEALER NC42 MGT9 05"/>
    <s v="EA"/>
    <n v="2"/>
    <n v="188"/>
    <n v="0"/>
    <n v="0"/>
    <n v="26"/>
    <n v="6"/>
  </r>
  <r>
    <x v="9"/>
    <s v="COSMETICS"/>
    <x v="12"/>
    <x v="6"/>
    <x v="7"/>
    <n v="110102760"/>
    <n v="773602000000"/>
    <s v="MAC PRO LONGWEAR CONCEALER NW20 MGT9 09"/>
    <s v="EA"/>
    <n v="2"/>
    <n v="188"/>
    <n v="0"/>
    <n v="0"/>
    <n v="20"/>
    <n v="0"/>
  </r>
  <r>
    <x v="9"/>
    <s v="COSMETICS"/>
    <x v="12"/>
    <x v="6"/>
    <x v="7"/>
    <n v="110102761"/>
    <n v="773602000000"/>
    <s v="MAC PRO LONGWEAR CONCEALER NW25 MGT9 10"/>
    <s v="EA"/>
    <n v="2"/>
    <n v="188"/>
    <n v="0"/>
    <n v="0"/>
    <n v="22"/>
    <n v="0"/>
  </r>
  <r>
    <x v="9"/>
    <s v="COSMETICS"/>
    <x v="12"/>
    <x v="6"/>
    <x v="7"/>
    <n v="110889979"/>
    <n v="773602000000"/>
    <s v="MAC STUDIO WATERWEIGHT CONCEALER NW25 S75P-11"/>
    <s v="EA"/>
    <n v="2"/>
    <n v="188"/>
    <n v="0"/>
    <n v="0"/>
    <n v="7"/>
    <n v="0"/>
  </r>
  <r>
    <x v="9"/>
    <s v="COSMETICS"/>
    <x v="12"/>
    <x v="6"/>
    <x v="3"/>
    <n v="111024596"/>
    <n v="773602000000"/>
    <s v="MAC SHAPE&amp;SHADE BROW TINTCO .95GM/.03OZ S629-02"/>
    <s v="EA"/>
    <n v="2"/>
    <n v="188"/>
    <n v="0"/>
    <n v="0"/>
    <n v="12"/>
    <n v="0"/>
  </r>
  <r>
    <x v="9"/>
    <s v="COSMETICS"/>
    <x v="12"/>
    <x v="6"/>
    <x v="7"/>
    <n v="111105542"/>
    <n v="773603000000"/>
    <s v="MAC STUDIO FIX 24-HOUR SMOOTH WEAR CONCEALER NC20 SF4X-02"/>
    <s v="EA"/>
    <n v="2"/>
    <n v="188"/>
    <n v="0"/>
    <n v="0"/>
    <n v="-6"/>
    <n v="0"/>
  </r>
  <r>
    <x v="9"/>
    <s v="COSMETICS"/>
    <x v="12"/>
    <x v="6"/>
    <x v="4"/>
    <n v="111105545"/>
    <n v="773603000000"/>
    <s v="MAC STUDIO FIX 24-HOUR SMOOTH WEAR CONCEALER NC35 SF4X-05"/>
    <s v="EA"/>
    <n v="2"/>
    <n v="188"/>
    <n v="0"/>
    <n v="0"/>
    <n v="1"/>
    <n v="0"/>
  </r>
  <r>
    <x v="9"/>
    <s v="COSMETICS"/>
    <x v="12"/>
    <x v="6"/>
    <x v="7"/>
    <n v="111105549"/>
    <n v="773603000000"/>
    <s v="MAC STUDIO FIX 24-HOUR SMOOTH WEAR CONCEALER NW40 SF4X-14"/>
    <s v="EA"/>
    <n v="2"/>
    <n v="188"/>
    <n v="0"/>
    <n v="0"/>
    <n v="17"/>
    <n v="0"/>
  </r>
  <r>
    <x v="9"/>
    <s v="COSMETICS"/>
    <x v="12"/>
    <x v="6"/>
    <x v="7"/>
    <n v="111105563"/>
    <n v="773603000000"/>
    <s v="MAC STUDIO FIX 24-HOUR SMOOTH WEAR CONCEALER NW35 SF4X-13"/>
    <s v="EA"/>
    <n v="2"/>
    <n v="188"/>
    <n v="0"/>
    <n v="0"/>
    <n v="9"/>
    <n v="0"/>
  </r>
  <r>
    <x v="9"/>
    <s v="COSMETICS"/>
    <x v="12"/>
    <x v="6"/>
    <x v="7"/>
    <n v="111105567"/>
    <n v="773603000000"/>
    <s v="MAC STUDIO FIX 24-HOUR SMOOTH WEAR CONCEALER NC43 SF4X-20"/>
    <s v="EA"/>
    <n v="2"/>
    <n v="188"/>
    <n v="0"/>
    <n v="0"/>
    <n v="37"/>
    <n v="13"/>
  </r>
  <r>
    <x v="9"/>
    <s v="COSMETICS"/>
    <x v="12"/>
    <x v="6"/>
    <x v="7"/>
    <n v="111114972"/>
    <n v="773602000000"/>
    <s v="MAC POWDER KISS LIPSTICK SULTRINESS S4K0-13"/>
    <s v="EA"/>
    <n v="2"/>
    <n v="184"/>
    <n v="0"/>
    <n v="24"/>
    <n v="7"/>
    <n v="0"/>
  </r>
  <r>
    <x v="9"/>
    <s v="COSMETICS"/>
    <x v="12"/>
    <x v="6"/>
    <x v="7"/>
    <n v="111385214"/>
    <n v="773603000000"/>
    <s v="MAC MINI MAC LIPSTICK MOCHA 1.8GM/.06OZ S7NY24"/>
    <s v="EA"/>
    <n v="4"/>
    <n v="184"/>
    <n v="0"/>
    <n v="0"/>
    <n v="34"/>
    <n v="0"/>
  </r>
  <r>
    <x v="9"/>
    <s v="COSMETICS"/>
    <x v="12"/>
    <x v="6"/>
    <x v="7"/>
    <n v="111385217"/>
    <n v="773602000000"/>
    <s v="MAC MINI MAC LIPSTICK FLAT O 1.8GM/.06OZ S7P019"/>
    <s v="EA"/>
    <n v="4"/>
    <n v="184"/>
    <n v="0"/>
    <n v="0"/>
    <n v="11"/>
    <n v="0"/>
  </r>
  <r>
    <x v="9"/>
    <s v="COSMETICS"/>
    <x v="12"/>
    <x v="6"/>
    <x v="7"/>
    <n v="102205284"/>
    <n v="773602000000"/>
    <s v="MAC BRUSH CLEANSER 235ML M86F-01"/>
    <s v="EA"/>
    <n v="3"/>
    <n v="183"/>
    <n v="0"/>
    <n v="0"/>
    <n v="10"/>
    <n v="0"/>
  </r>
  <r>
    <x v="9"/>
    <s v="COSMETICS"/>
    <x v="1"/>
    <x v="5"/>
    <x v="1"/>
    <n v="110544282"/>
    <n v="887167000000"/>
    <s v="E LAUDER ANR CONCENTRATE RECOVER EYE MASK 4 PACK REGY-01"/>
    <s v="EA"/>
    <n v="1"/>
    <n v="183"/>
    <n v="0"/>
    <n v="0"/>
    <n v="7"/>
    <n v="5"/>
  </r>
  <r>
    <x v="9"/>
    <s v="COSMETICS"/>
    <x v="1"/>
    <x v="6"/>
    <x v="1"/>
    <n v="110376178"/>
    <n v="887167000000"/>
    <s v="E LAUDER DW STAY-IN-PLACE EYE PENCIL ONYX YLJA-01"/>
    <s v="EA"/>
    <n v="2"/>
    <n v="182"/>
    <n v="2"/>
    <n v="182"/>
    <n v="3"/>
    <n v="0"/>
  </r>
  <r>
    <x v="9"/>
    <s v="COSMETICS"/>
    <x v="12"/>
    <x v="6"/>
    <x v="1"/>
    <n v="110443000"/>
    <n v="773602000000"/>
    <s v="MAC RETRO MATTE LIQUID LIPSTICK HIGH DRAMA MY3N-03"/>
    <s v="EA"/>
    <n v="2"/>
    <n v="182"/>
    <n v="0"/>
    <n v="0"/>
    <n v="9"/>
    <n v="56"/>
  </r>
  <r>
    <x v="9"/>
    <s v="COSMETICS"/>
    <x v="12"/>
    <x v="6"/>
    <x v="3"/>
    <n v="110443001"/>
    <n v="773602000000"/>
    <s v="MAC RETRO MATTE LIQUID LIPSTICK DANCE WITH ME MY3N-04"/>
    <s v="EA"/>
    <n v="2"/>
    <n v="182"/>
    <n v="0"/>
    <n v="0"/>
    <n v="3"/>
    <n v="553"/>
  </r>
  <r>
    <x v="9"/>
    <s v="COSMETICS"/>
    <x v="12"/>
    <x v="6"/>
    <x v="3"/>
    <n v="110593367"/>
    <n v="773602000000"/>
    <s v="MAC BOLD AND BAD LASH BLACK MASCARA S37N-01"/>
    <s v="EA"/>
    <n v="2"/>
    <n v="182"/>
    <n v="0"/>
    <n v="0"/>
    <n v="9"/>
    <n v="0"/>
  </r>
  <r>
    <x v="9"/>
    <s v="COSMETICS"/>
    <x v="12"/>
    <x v="6"/>
    <x v="7"/>
    <n v="110951332"/>
    <n v="773602000000"/>
    <s v="MAC RETROMATTE LIQ LIPCOLOR METALLIC ROSE S9W2-15"/>
    <s v="EA"/>
    <n v="2"/>
    <n v="182"/>
    <n v="0"/>
    <n v="0"/>
    <n v="0"/>
    <n v="0"/>
  </r>
  <r>
    <x v="9"/>
    <s v="COSMETICS"/>
    <x v="12"/>
    <x v="6"/>
    <x v="7"/>
    <n v="111051347"/>
    <n v="773602000000"/>
    <s v="MAC PLENTY OF POUT PLUMPING LIPSTICK LG PLE S8R3-01"/>
    <s v="EA"/>
    <n v="2"/>
    <n v="182"/>
    <n v="0"/>
    <n v="0"/>
    <n v="14"/>
    <n v="0"/>
  </r>
  <r>
    <x v="9"/>
    <s v="COSMETICS"/>
    <x v="12"/>
    <x v="6"/>
    <x v="7"/>
    <n v="111128475"/>
    <n v="773602000000"/>
    <s v="MAC VERSICOLOUR VARNISH CREAM LIP STAIN STUCK IN LOVE S7HA-04"/>
    <s v="EA"/>
    <n v="2"/>
    <n v="182"/>
    <n v="0"/>
    <n v="0"/>
    <n v="4"/>
    <n v="0"/>
  </r>
  <r>
    <x v="9"/>
    <s v="COSMETICS"/>
    <x v="12"/>
    <x v="6"/>
    <x v="7"/>
    <n v="111128478"/>
    <n v="773602000000"/>
    <s v="MAC VERSICOLOUR VARNISH CREAM LIP STAIN BITTEN BABE S7HA-07"/>
    <s v="EA"/>
    <n v="2"/>
    <n v="182"/>
    <n v="0"/>
    <n v="0"/>
    <n v="15"/>
    <n v="0"/>
  </r>
  <r>
    <x v="9"/>
    <s v="COSMETICS"/>
    <x v="1"/>
    <x v="6"/>
    <x v="1"/>
    <n v="111593380"/>
    <n v="887167000000"/>
    <s v="ESTEE LAUDER BRNZE GODDESS HIGHLIGHTING POWDER GELEE HEATWAVE PGX3-01"/>
    <s v="EA"/>
    <n v="1"/>
    <n v="181"/>
    <n v="0"/>
    <n v="0"/>
    <n v="10"/>
    <n v="34"/>
  </r>
  <r>
    <x v="9"/>
    <s v="COSMETICS"/>
    <x v="3"/>
    <x v="5"/>
    <x v="0"/>
    <n v="110277014"/>
    <n v="20714598945"/>
    <s v="CLINIQUE DDML+ LOTION 200ML JUMBO 7T5Y-01"/>
    <s v="EA"/>
    <n v="1"/>
    <n v="179"/>
    <n v="0"/>
    <n v="0"/>
    <n v="10"/>
    <n v="11"/>
  </r>
  <r>
    <x v="9"/>
    <s v="COSMETICS"/>
    <x v="3"/>
    <x v="5"/>
    <x v="4"/>
    <n v="110288777"/>
    <n v="20714610197"/>
    <s v="CLINIQUE DDML+ GEL 200ML JUMBO 7WAP-01"/>
    <s v="EA"/>
    <n v="1"/>
    <n v="179"/>
    <n v="0"/>
    <n v="0"/>
    <n v="10"/>
    <n v="5"/>
  </r>
  <r>
    <x v="9"/>
    <s v="COSMETICS"/>
    <x v="3"/>
    <x v="5"/>
    <x v="0"/>
    <n v="110859411"/>
    <n v="20714940669"/>
    <s v="CLINIQUE CFM CLEANSE AND HYDRATE SET OILY SKIN K9KW-01"/>
    <s v="EA"/>
    <n v="1"/>
    <n v="179"/>
    <n v="0"/>
    <n v="0"/>
    <n v="1"/>
    <n v="0"/>
  </r>
  <r>
    <x v="9"/>
    <s v="COSMETICS"/>
    <x v="1"/>
    <x v="6"/>
    <x v="0"/>
    <n v="111166470"/>
    <n v="887167000000"/>
    <s v="E LAUDER DWEAR CUSHION BB ALL DAY WEAR LIQUID COMPACT SPF 50 1W1 BONE P551-17"/>
    <s v="EA"/>
    <n v="1"/>
    <n v="177"/>
    <n v="0"/>
    <n v="0"/>
    <n v="19"/>
    <n v="21"/>
  </r>
  <r>
    <x v="9"/>
    <s v="COSMETICS"/>
    <x v="13"/>
    <x v="6"/>
    <x v="1"/>
    <n v="110352431"/>
    <n v="716170000000"/>
    <s v="B BROWN SKIN WEIGHTLESS POWDER FOUNDATION PORCELAIN EATA-11"/>
    <s v="EA"/>
    <n v="1"/>
    <n v="175"/>
    <n v="1"/>
    <n v="175"/>
    <n v="5"/>
    <n v="0"/>
  </r>
  <r>
    <x v="9"/>
    <s v="COSMETICS"/>
    <x v="13"/>
    <x v="6"/>
    <x v="1"/>
    <n v="110352436"/>
    <n v="716170000000"/>
    <s v="B BROWN SKIN WEIGHTLESS POWDER FOUNDATION WARM NATURAL EATA-12"/>
    <s v="EA"/>
    <n v="1"/>
    <n v="175"/>
    <n v="0"/>
    <n v="0"/>
    <n v="18"/>
    <n v="48"/>
  </r>
  <r>
    <x v="9"/>
    <s v="COSMETICS"/>
    <x v="3"/>
    <x v="5"/>
    <x v="4"/>
    <n v="110041940"/>
    <n v="20714352837"/>
    <s v="CLINIQUE SUN SPF50 FACE CREAM 50ML 6NH7-01"/>
    <s v="EA"/>
    <n v="2"/>
    <n v="174"/>
    <n v="0"/>
    <n v="0"/>
    <n v="5"/>
    <n v="20"/>
  </r>
  <r>
    <x v="9"/>
    <s v="COSMETICS"/>
    <x v="12"/>
    <x v="6"/>
    <x v="7"/>
    <n v="111531850"/>
    <n v="773603000000"/>
    <s v="MAC LIPSTICK COCKNEY SHXT-G7"/>
    <s v="EA"/>
    <n v="2"/>
    <n v="174"/>
    <n v="0"/>
    <n v="0"/>
    <n v="31"/>
    <n v="311"/>
  </r>
  <r>
    <x v="9"/>
    <s v="COSMETICS"/>
    <x v="12"/>
    <x v="6"/>
    <x v="7"/>
    <n v="111531852"/>
    <n v="773603000000"/>
    <s v="MAC LIPSTICK MARRAKESH SJ2A-05"/>
    <s v="EA"/>
    <n v="2"/>
    <n v="174"/>
    <n v="0"/>
    <n v="0"/>
    <n v="17"/>
    <n v="0"/>
  </r>
  <r>
    <x v="9"/>
    <s v="COSMETICS"/>
    <x v="1"/>
    <x v="5"/>
    <x v="0"/>
    <n v="102631473"/>
    <n v="27131039471"/>
    <s v="E LAUDER STRESS RELIEF EYE MASK 10PADS 1424-00"/>
    <s v="EA"/>
    <n v="1"/>
    <n v="173"/>
    <n v="0"/>
    <n v="0"/>
    <n v="1"/>
    <n v="0"/>
  </r>
  <r>
    <x v="9"/>
    <s v="COSMETICS"/>
    <x v="12"/>
    <x v="6"/>
    <x v="3"/>
    <n v="110951248"/>
    <n v="773602000000"/>
    <s v="MAC HYPER REAL GLOW PALETTE GET IT GLOWIN' S88C-01"/>
    <s v="EA"/>
    <n v="1"/>
    <n v="173"/>
    <n v="0"/>
    <n v="0"/>
    <n v="4"/>
    <n v="0"/>
  </r>
  <r>
    <x v="9"/>
    <s v="COSMETICS"/>
    <x v="12"/>
    <x v="6"/>
    <x v="7"/>
    <n v="110951249"/>
    <n v="773602000000"/>
    <s v="MAC HYPER REAL GLOW PALETTE FLASH + AWE S88C-02"/>
    <s v="EA"/>
    <n v="1"/>
    <n v="173"/>
    <n v="0"/>
    <n v="0"/>
    <n v="-1"/>
    <n v="0"/>
  </r>
  <r>
    <x v="9"/>
    <s v="COSMETICS"/>
    <x v="16"/>
    <x v="5"/>
    <x v="3"/>
    <n v="111020546"/>
    <n v="889809000000"/>
    <s v="GLAM GLOW GLOWSTARTER MEGA ILLUMINATING MOISTURIZER G059-02"/>
    <s v="EA"/>
    <n v="1"/>
    <n v="173"/>
    <n v="0"/>
    <n v="0"/>
    <n v="3"/>
    <n v="0"/>
  </r>
  <r>
    <x v="9"/>
    <s v="COSMETICS"/>
    <x v="3"/>
    <x v="5"/>
    <x v="0"/>
    <n v="111154118"/>
    <n v="20714984748"/>
    <s v="CLINIQUE ID DDML FATIGUE KHAP-01"/>
    <s v="EA"/>
    <n v="1"/>
    <n v="173"/>
    <n v="0"/>
    <n v="0"/>
    <n v="1"/>
    <n v="0"/>
  </r>
  <r>
    <x v="9"/>
    <s v="COSMETICS"/>
    <x v="3"/>
    <x v="5"/>
    <x v="0"/>
    <n v="111154124"/>
    <n v="20714984892"/>
    <s v="CLINIQUE ID DDMG LINES &amp; WRINKLES KHC3-01"/>
    <s v="EA"/>
    <n v="1"/>
    <n v="173"/>
    <n v="0"/>
    <n v="0"/>
    <n v="-1"/>
    <n v="0"/>
  </r>
  <r>
    <x v="9"/>
    <s v="COSMETICS"/>
    <x v="3"/>
    <x v="5"/>
    <x v="0"/>
    <n v="111154125"/>
    <n v="20714984946"/>
    <s v="CLINIQUE ID DDMJ ANTI-IRRITATION KHC8-01"/>
    <s v="EA"/>
    <n v="1"/>
    <n v="173"/>
    <n v="0"/>
    <n v="0"/>
    <n v="8"/>
    <n v="0"/>
  </r>
  <r>
    <x v="9"/>
    <s v="COSMETICS"/>
    <x v="1"/>
    <x v="6"/>
    <x v="0"/>
    <n v="111166478"/>
    <n v="887167000000"/>
    <s v="ESTEE LAUDER DOUBLE WEAR STAY-IN-PLACE POWDER SPF10 1N2 ECRU P9AT-16"/>
    <s v="EA"/>
    <n v="1"/>
    <n v="173"/>
    <n v="0"/>
    <n v="0"/>
    <n v="1"/>
    <n v="0"/>
  </r>
  <r>
    <x v="9"/>
    <s v="COSMETICS"/>
    <x v="1"/>
    <x v="6"/>
    <x v="1"/>
    <n v="111166481"/>
    <n v="887167000000"/>
    <s v="ESTEE LAUDER DOUBLE WEAR STAY-IN-PLACE POWDER SPF10 2C2 PALE ALMOND P9AT-02"/>
    <s v="EA"/>
    <n v="1"/>
    <n v="173"/>
    <n v="0"/>
    <n v="0"/>
    <n v="2"/>
    <n v="33"/>
  </r>
  <r>
    <x v="9"/>
    <s v="COSMETICS"/>
    <x v="1"/>
    <x v="6"/>
    <x v="0"/>
    <n v="111166482"/>
    <n v="887167000000"/>
    <s v="ESTEE LAUDER DOUBLE WEAR STAY-IN-PLACE POWDER SPF10 2C3 FRESCO P9AT-01"/>
    <s v="EA"/>
    <n v="1"/>
    <n v="173"/>
    <n v="0"/>
    <n v="0"/>
    <n v="14"/>
    <n v="0"/>
  </r>
  <r>
    <x v="9"/>
    <s v="COSMETICS"/>
    <x v="1"/>
    <x v="6"/>
    <x v="0"/>
    <n v="111166484"/>
    <n v="887167000000"/>
    <s v="ESTEE LAUDER DOUBLE WEAR STAY-IN-PLACE POWDER SPF10 3C2 PEBBLE P9AT-04"/>
    <s v="EA"/>
    <n v="1"/>
    <n v="173"/>
    <n v="0"/>
    <n v="0"/>
    <n v="3"/>
    <n v="0"/>
  </r>
  <r>
    <x v="9"/>
    <s v="COSMETICS"/>
    <x v="1"/>
    <x v="6"/>
    <x v="1"/>
    <n v="111166488"/>
    <n v="887167000000"/>
    <s v="ESTEE LAUDER DOUBLE WEAR STAY-IN-PLACE POWDER SPF10 4N2 SPICED SAND P9AT-98"/>
    <s v="EA"/>
    <n v="1"/>
    <n v="173"/>
    <n v="0"/>
    <n v="0"/>
    <n v="1"/>
    <n v="0"/>
  </r>
  <r>
    <x v="9"/>
    <s v="COSMETICS"/>
    <x v="1"/>
    <x v="6"/>
    <x v="0"/>
    <n v="111166489"/>
    <n v="887167000000"/>
    <s v="ESTEE LAUDER DOUBLE WEAR STAY-IN-PLACE POWDER SPF10 5W2 RICH CARAMEL P9AT-70"/>
    <s v="EA"/>
    <n v="1"/>
    <n v="173"/>
    <n v="0"/>
    <n v="0"/>
    <n v="8"/>
    <n v="0"/>
  </r>
  <r>
    <x v="9"/>
    <s v="COSMETICS"/>
    <x v="1"/>
    <x v="6"/>
    <x v="1"/>
    <n v="111166489"/>
    <n v="887167000000"/>
    <s v="ESTEE LAUDER DOUBLE WEAR STAY-IN-PLACE POWDER SPF10 5W2 RICH CARAMEL P9AT-70"/>
    <s v="EA"/>
    <n v="1"/>
    <n v="173"/>
    <n v="0"/>
    <n v="0"/>
    <n v="2"/>
    <n v="0"/>
  </r>
  <r>
    <x v="9"/>
    <s v="COSMETICS"/>
    <x v="12"/>
    <x v="6"/>
    <x v="6"/>
    <n v="111397243"/>
    <n v="773603000000"/>
    <s v="MAC TRAVEL EXCLUSIVE: PREP + PRIME FIX+ X 2 SHWW-01"/>
    <s v="EA"/>
    <n v="1"/>
    <n v="173"/>
    <n v="1"/>
    <n v="173"/>
    <n v="11"/>
    <n v="1298"/>
  </r>
  <r>
    <x v="9"/>
    <s v="COSMETICS"/>
    <x v="12"/>
    <x v="6"/>
    <x v="3"/>
    <n v="111397243"/>
    <n v="773603000000"/>
    <s v="MAC TRAVEL EXCLUSIVE: PREP + PRIME FIX+ X 2 SHWW-01"/>
    <s v="EA"/>
    <n v="1"/>
    <n v="173"/>
    <n v="0"/>
    <n v="0"/>
    <n v="0"/>
    <n v="1298"/>
  </r>
  <r>
    <x v="9"/>
    <s v="COSMETICS"/>
    <x v="12"/>
    <x v="6"/>
    <x v="5"/>
    <n v="111397243"/>
    <n v="773603000000"/>
    <s v="MAC TRAVEL EXCLUSIVE: PREP + PRIME FIX+ X 2 SHWW-01"/>
    <s v="EA"/>
    <n v="1"/>
    <n v="173"/>
    <n v="0"/>
    <n v="0"/>
    <n v="3"/>
    <n v="1298"/>
  </r>
  <r>
    <x v="9"/>
    <s v="COSMETICS"/>
    <x v="12"/>
    <x v="6"/>
    <x v="4"/>
    <n v="111397243"/>
    <n v="773603000000"/>
    <s v="MAC TRAVEL EXCLUSIVE: PREP + PRIME FIX+ X 2 SHWW-01"/>
    <s v="EA"/>
    <n v="1"/>
    <n v="173"/>
    <n v="1"/>
    <n v="173"/>
    <n v="19"/>
    <n v="1298"/>
  </r>
  <r>
    <x v="9"/>
    <s v="COSMETICS"/>
    <x v="12"/>
    <x v="6"/>
    <x v="3"/>
    <n v="102204755"/>
    <n v="773602000000"/>
    <s v="MAC LIQUD LINER BOOT BLACK M1G6 01"/>
    <s v="EA"/>
    <n v="2"/>
    <n v="170"/>
    <n v="1"/>
    <n v="85"/>
    <n v="22"/>
    <n v="506"/>
  </r>
  <r>
    <x v="9"/>
    <s v="COSMETICS"/>
    <x v="12"/>
    <x v="6"/>
    <x v="7"/>
    <n v="102208897"/>
    <n v="773602000000"/>
    <s v="MAC STUDIO FINISH CONCEALER NC30 M45019"/>
    <s v="EA"/>
    <n v="2"/>
    <n v="170"/>
    <n v="0"/>
    <n v="0"/>
    <n v="0"/>
    <n v="0"/>
  </r>
  <r>
    <x v="9"/>
    <s v="COSMETICS"/>
    <x v="12"/>
    <x v="6"/>
    <x v="7"/>
    <n v="102208906"/>
    <n v="773602000000"/>
    <s v="MAC STUDIO FINISH CONCEALER NW35 M45031"/>
    <s v="EA"/>
    <n v="2"/>
    <n v="170"/>
    <n v="0"/>
    <n v="0"/>
    <n v="14"/>
    <n v="0"/>
  </r>
  <r>
    <x v="9"/>
    <s v="COSMETICS"/>
    <x v="12"/>
    <x v="6"/>
    <x v="7"/>
    <n v="110248871"/>
    <n v="773602000000"/>
    <s v="MAC VELUXE BROW LINER REDHEAD MMT0-02"/>
    <s v="EA"/>
    <n v="2"/>
    <n v="170"/>
    <n v="1"/>
    <n v="85"/>
    <n v="3"/>
    <n v="0"/>
  </r>
  <r>
    <x v="9"/>
    <s v="COSMETICS"/>
    <x v="3"/>
    <x v="5"/>
    <x v="0"/>
    <n v="110316663"/>
    <n v="20714672096"/>
    <s v="CLINIQUE FOR MEN OIL CONTROL FACE WASH 200ML Z4KJ-01"/>
    <s v="EA"/>
    <n v="2"/>
    <n v="170"/>
    <n v="0"/>
    <n v="0"/>
    <n v="0"/>
    <n v="0"/>
  </r>
  <r>
    <x v="9"/>
    <s v="COSMETICS"/>
    <x v="3"/>
    <x v="6"/>
    <x v="0"/>
    <n v="110429051"/>
    <n v="20714780999"/>
    <s v="CLINIQUE LIP POP TRIO ZKHY-01"/>
    <s v="EA"/>
    <n v="1"/>
    <n v="170"/>
    <n v="0"/>
    <n v="0"/>
    <n v="12"/>
    <n v="11"/>
  </r>
  <r>
    <x v="9"/>
    <s v="COSMETICS"/>
    <x v="3"/>
    <x v="6"/>
    <x v="4"/>
    <n v="110429051"/>
    <n v="20714780999"/>
    <s v="CLINIQUE LIP POP TRIO ZKHY-01"/>
    <s v="EA"/>
    <n v="1"/>
    <n v="170"/>
    <n v="0"/>
    <n v="0"/>
    <n v="6"/>
    <n v="11"/>
  </r>
  <r>
    <x v="9"/>
    <s v="COSMETICS"/>
    <x v="12"/>
    <x v="6"/>
    <x v="7"/>
    <n v="110560988"/>
    <n v="773602000000"/>
    <s v="MAC STUDIO FINISH SPF35 CONCEALER NC40 M450-49"/>
    <s v="EA"/>
    <n v="2"/>
    <n v="170"/>
    <n v="0"/>
    <n v="0"/>
    <n v="7"/>
    <n v="0"/>
  </r>
  <r>
    <x v="9"/>
    <s v="COSMETICS"/>
    <x v="12"/>
    <x v="6"/>
    <x v="4"/>
    <n v="111488368"/>
    <n v="773603000000"/>
    <s v="MAC LIQUIDLAST 24-HOUR WATERPROOF LINER POINT BLACKSGFK-03"/>
    <s v="EA"/>
    <n v="2"/>
    <n v="170"/>
    <n v="0"/>
    <n v="0"/>
    <n v="16"/>
    <n v="251"/>
  </r>
  <r>
    <x v="9"/>
    <s v="COSMETICS"/>
    <x v="12"/>
    <x v="6"/>
    <x v="7"/>
    <n v="111548480"/>
    <n v="773603000000"/>
    <s v="MAC POWDER KISS LIPSTICK SULTRY MOVE 921 S4K0-36"/>
    <s v="EA"/>
    <n v="2"/>
    <n v="170"/>
    <n v="0"/>
    <n v="0"/>
    <n v="46"/>
    <n v="10"/>
  </r>
  <r>
    <x v="9"/>
    <s v="COSMETICS"/>
    <x v="12"/>
    <x v="6"/>
    <x v="7"/>
    <n v="111548556"/>
    <n v="773603000000"/>
    <s v="MAC POWDER KISS LIPSTICK STAY CURIOUS 923 S4K0-38"/>
    <s v="EA"/>
    <n v="2"/>
    <n v="170"/>
    <n v="0"/>
    <n v="0"/>
    <n v="105"/>
    <n v="45"/>
  </r>
  <r>
    <x v="9"/>
    <s v="COSMETICS"/>
    <x v="12"/>
    <x v="6"/>
    <x v="7"/>
    <n v="110517622"/>
    <n v="773602000000"/>
    <s v="MAC PENCIL SHARPENER S4FC-01"/>
    <s v="EA"/>
    <n v="7"/>
    <n v="168"/>
    <n v="0"/>
    <n v="0"/>
    <n v="14"/>
    <n v="3"/>
  </r>
  <r>
    <x v="9"/>
    <s v="COSMETICS"/>
    <x v="13"/>
    <x v="6"/>
    <x v="1"/>
    <n v="111399408"/>
    <n v="716170000000"/>
    <s v="BOBBI BROWN MEDIUM BROW KIT EM6X-02"/>
    <s v="EA"/>
    <n v="1"/>
    <n v="168"/>
    <n v="0"/>
    <n v="0"/>
    <n v="2"/>
    <n v="0"/>
  </r>
  <r>
    <x v="9"/>
    <s v="COSMETICS"/>
    <x v="13"/>
    <x v="6"/>
    <x v="1"/>
    <n v="111399409"/>
    <n v="716170000000"/>
    <s v="BOBBI BROWN DARK BROW KIT EM6X-03"/>
    <s v="EA"/>
    <n v="1"/>
    <n v="168"/>
    <n v="0"/>
    <n v="0"/>
    <n v="5"/>
    <n v="102"/>
  </r>
  <r>
    <x v="9"/>
    <s v="COSMETICS"/>
    <x v="13"/>
    <x v="6"/>
    <x v="1"/>
    <n v="110234400"/>
    <n v="716170000000"/>
    <s v="BOBBI BROWN FOUNDATION SPF 15 BEIGE E2LE-03"/>
    <s v="EA"/>
    <n v="1"/>
    <n v="166"/>
    <n v="1"/>
    <n v="166"/>
    <n v="3"/>
    <n v="28"/>
  </r>
  <r>
    <x v="9"/>
    <s v="COSMETICS"/>
    <x v="13"/>
    <x v="6"/>
    <x v="1"/>
    <n v="110234401"/>
    <n v="716170000000"/>
    <s v="BOBBI BROWN FOUNDATION SPF 15 NATURAL E2LE-04"/>
    <s v="EA"/>
    <n v="1"/>
    <n v="166"/>
    <n v="0"/>
    <n v="0"/>
    <n v="7"/>
    <n v="9"/>
  </r>
  <r>
    <x v="9"/>
    <s v="COSMETICS"/>
    <x v="12"/>
    <x v="6"/>
    <x v="7"/>
    <n v="110476075"/>
    <n v="773602000000"/>
    <s v="MAC VELVETEASE LIP PENCIL TEASE ME MRAH-16"/>
    <s v="EA"/>
    <n v="2"/>
    <n v="166"/>
    <n v="0"/>
    <n v="0"/>
    <n v="15"/>
    <n v="0"/>
  </r>
  <r>
    <x v="9"/>
    <s v="COSMETICS"/>
    <x v="12"/>
    <x v="6"/>
    <x v="1"/>
    <n v="110823913"/>
    <n v="773602000000"/>
    <s v="MAC #150S LARGE POWDER BRUSH S7JE-01"/>
    <s v="EA"/>
    <n v="1"/>
    <n v="166"/>
    <n v="0"/>
    <n v="0"/>
    <n v="8"/>
    <n v="55"/>
  </r>
  <r>
    <x v="9"/>
    <s v="COSMETICS"/>
    <x v="12"/>
    <x v="6"/>
    <x v="3"/>
    <n v="110823913"/>
    <n v="773602000000"/>
    <s v="MAC #150S LARGE POWDER BRUSH S7JE-01"/>
    <s v="EA"/>
    <n v="1"/>
    <n v="166"/>
    <n v="0"/>
    <n v="0"/>
    <n v="10"/>
    <n v="55"/>
  </r>
  <r>
    <x v="9"/>
    <s v="COSMETICS"/>
    <x v="13"/>
    <x v="6"/>
    <x v="1"/>
    <n v="110889884"/>
    <n v="716170000000"/>
    <s v="B BROWN FOUNDATION SPF15 30ML GOLDEN E2LE-06"/>
    <s v="EA"/>
    <n v="1"/>
    <n v="166"/>
    <n v="0"/>
    <n v="0"/>
    <n v="6"/>
    <n v="0"/>
  </r>
  <r>
    <x v="9"/>
    <s v="COSMETICS"/>
    <x v="13"/>
    <x v="6"/>
    <x v="1"/>
    <n v="110889886"/>
    <n v="716170000000"/>
    <s v="B BROWN FOUNDATION SPF15 30ML NATURAL TAN E2LE-21"/>
    <s v="EA"/>
    <n v="1"/>
    <n v="166"/>
    <n v="0"/>
    <n v="0"/>
    <n v="9"/>
    <n v="0"/>
  </r>
  <r>
    <x v="9"/>
    <s v="COSMETICS"/>
    <x v="13"/>
    <x v="6"/>
    <x v="1"/>
    <n v="110889887"/>
    <n v="716170000000"/>
    <s v="B BROWN FOUNDATION SPF15 30ML COOL SAND E2LE-23"/>
    <s v="EA"/>
    <n v="1"/>
    <n v="166"/>
    <n v="0"/>
    <n v="0"/>
    <n v="2"/>
    <n v="0"/>
  </r>
  <r>
    <x v="9"/>
    <s v="COSMETICS"/>
    <x v="12"/>
    <x v="6"/>
    <x v="7"/>
    <n v="111354761"/>
    <n v="773603000000"/>
    <s v="MAC LIPSTICK MAYA LA BELLE SFMJ-HJ"/>
    <s v="EA"/>
    <n v="2"/>
    <n v="166"/>
    <n v="0"/>
    <n v="0"/>
    <n v="111"/>
    <n v="831"/>
  </r>
  <r>
    <x v="9"/>
    <s v="COSMETICS"/>
    <x v="13"/>
    <x v="6"/>
    <x v="1"/>
    <n v="110362539"/>
    <n v="716170000000"/>
    <s v="BOBBI BROWN INSTANT PRETTY EYE &amp; CHEEK PALETTE EC6K-01"/>
    <s v="EA"/>
    <n v="1"/>
    <n v="164"/>
    <n v="0"/>
    <n v="0"/>
    <n v="8"/>
    <n v="0"/>
  </r>
  <r>
    <x v="9"/>
    <s v="COSMETICS"/>
    <x v="1"/>
    <x v="6"/>
    <x v="0"/>
    <n v="102014529"/>
    <n v="27131187080"/>
    <s v="E LAUDER DW STAY-IN-PLACE MAKEUP SPF10 4C2 AUBURN 1G5Y-06"/>
    <s v="EA"/>
    <n v="1"/>
    <n v="162"/>
    <n v="0"/>
    <n v="0"/>
    <n v="1"/>
    <n v="0"/>
  </r>
  <r>
    <x v="9"/>
    <s v="COSMETICS"/>
    <x v="1"/>
    <x v="6"/>
    <x v="0"/>
    <n v="102631701"/>
    <n v="27131187042"/>
    <s v="E LAUDER DOUBLEWEAR STAY IN PLACE MAKEUP PALE ALMOND 1G5Y-02"/>
    <s v="EA"/>
    <n v="1"/>
    <n v="162"/>
    <n v="1"/>
    <n v="162"/>
    <n v="3"/>
    <n v="14"/>
  </r>
  <r>
    <x v="9"/>
    <s v="COSMETICS"/>
    <x v="1"/>
    <x v="6"/>
    <x v="4"/>
    <n v="102631701"/>
    <n v="27131187042"/>
    <s v="E LAUDER DOUBLEWEAR STAY IN PLACE MAKEUP PALE ALMOND 1G5Y-02"/>
    <s v="EA"/>
    <n v="1"/>
    <n v="162"/>
    <n v="0"/>
    <n v="0"/>
    <n v="8"/>
    <n v="14"/>
  </r>
  <r>
    <x v="9"/>
    <s v="COSMETICS"/>
    <x v="1"/>
    <x v="6"/>
    <x v="0"/>
    <n v="103093796"/>
    <n v="27131187073"/>
    <s v="E LAUDER DOUBLEWEAR STAY IN PLACE MAKEUP SHELL BEIGE 1G5Y-05"/>
    <s v="EA"/>
    <n v="1"/>
    <n v="162"/>
    <n v="1"/>
    <n v="162"/>
    <n v="14"/>
    <n v="51"/>
  </r>
  <r>
    <x v="9"/>
    <s v="COSMETICS"/>
    <x v="1"/>
    <x v="6"/>
    <x v="0"/>
    <n v="110122038"/>
    <n v="27131821939"/>
    <s v="E LAUDER DBLEWEAR MAX CVR MAKEUP SPF15 30ML WN77-03"/>
    <s v="EA"/>
    <n v="1"/>
    <n v="162"/>
    <n v="0"/>
    <n v="0"/>
    <n v="12"/>
    <n v="0"/>
  </r>
  <r>
    <x v="9"/>
    <s v="COSMETICS"/>
    <x v="1"/>
    <x v="6"/>
    <x v="1"/>
    <n v="110122038"/>
    <n v="27131821939"/>
    <s v="E LAUDER DBLEWEAR MAX CVR MAKEUP SPF15 30ML WN77-03"/>
    <s v="EA"/>
    <n v="1"/>
    <n v="162"/>
    <n v="0"/>
    <n v="0"/>
    <n v="4"/>
    <n v="0"/>
  </r>
  <r>
    <x v="9"/>
    <s v="COSMETICS"/>
    <x v="1"/>
    <x v="6"/>
    <x v="1"/>
    <n v="110122039"/>
    <n v="27131821946"/>
    <s v="E LAUDER DBLEWEAR MAX CVR MAKEUP SPF15 30ML WN77-05"/>
    <s v="EA"/>
    <n v="1"/>
    <n v="162"/>
    <n v="0"/>
    <n v="0"/>
    <n v="4"/>
    <n v="4"/>
  </r>
  <r>
    <x v="9"/>
    <s v="COSMETICS"/>
    <x v="1"/>
    <x v="6"/>
    <x v="4"/>
    <n v="110222238"/>
    <n v="27131228417"/>
    <s v="E LAUDER DWEAR STAY-IN-PLACE LIQUID MAKEUP SPF10 RICH GINGER 1G5Y-13"/>
    <s v="EA"/>
    <n v="1"/>
    <n v="162"/>
    <n v="0"/>
    <n v="0"/>
    <n v="4"/>
    <n v="0"/>
  </r>
  <r>
    <x v="9"/>
    <s v="COSMETICS"/>
    <x v="1"/>
    <x v="6"/>
    <x v="4"/>
    <n v="110222243"/>
    <n v="27131816652"/>
    <s v="E LAUDER DWEAR STAY-IN-PLACE LIQUID MAKEUP SPF10 COOL BONE 1G5Y-66"/>
    <s v="EA"/>
    <n v="1"/>
    <n v="162"/>
    <n v="0"/>
    <n v="0"/>
    <n v="12"/>
    <n v="385"/>
  </r>
  <r>
    <x v="9"/>
    <s v="COSMETICS"/>
    <x v="1"/>
    <x v="6"/>
    <x v="1"/>
    <n v="110222244"/>
    <n v="27131934998"/>
    <s v="E LAUDER DWEAR STAY-IN-PLACE LIQUID MAKEUP SPF10 PURE BEIGE 1G5Y-77"/>
    <s v="EA"/>
    <n v="1"/>
    <n v="162"/>
    <n v="0"/>
    <n v="0"/>
    <n v="0"/>
    <n v="3"/>
  </r>
  <r>
    <x v="9"/>
    <s v="COSMETICS"/>
    <x v="1"/>
    <x v="6"/>
    <x v="4"/>
    <n v="110222244"/>
    <n v="27131934998"/>
    <s v="E LAUDER DWEAR STAY-IN-PLACE LIQUID MAKEUP SPF10 PURE BEIGE 1G5Y-77"/>
    <s v="EA"/>
    <n v="1"/>
    <n v="162"/>
    <n v="0"/>
    <n v="0"/>
    <n v="5"/>
    <n v="3"/>
  </r>
  <r>
    <x v="9"/>
    <s v="COSMETICS"/>
    <x v="1"/>
    <x v="6"/>
    <x v="12"/>
    <n v="110222247"/>
    <n v="27131977476"/>
    <s v="E LAUDER DWEAR STAY-IN-PLACE LIQUID MAKEUP SPF10 SANDBAR 1G5Y-88"/>
    <s v="EA"/>
    <n v="1"/>
    <n v="162"/>
    <n v="0"/>
    <n v="0"/>
    <n v="0"/>
    <n v="0"/>
  </r>
  <r>
    <x v="9"/>
    <s v="COSMETICS"/>
    <x v="1"/>
    <x v="6"/>
    <x v="0"/>
    <n v="110222249"/>
    <n v="27131978138"/>
    <s v="E LAUDER DWEAR STAY-IN-PLACE LIQUID MAKEUP SPF10 SANDALWOOD 1G5Y-C0"/>
    <s v="EA"/>
    <n v="1"/>
    <n v="162"/>
    <n v="1"/>
    <n v="162"/>
    <n v="0"/>
    <n v="0"/>
  </r>
  <r>
    <x v="9"/>
    <s v="COSMETICS"/>
    <x v="1"/>
    <x v="6"/>
    <x v="0"/>
    <n v="110253897"/>
    <n v="27131240303"/>
    <s v="E LAUDER BRONZE GODDESS BRONZER MEDIUM YER2-02"/>
    <s v="EA"/>
    <n v="1"/>
    <n v="162"/>
    <n v="0"/>
    <n v="0"/>
    <n v="0"/>
    <n v="0"/>
  </r>
  <r>
    <x v="9"/>
    <s v="COSMETICS"/>
    <x v="1"/>
    <x v="6"/>
    <x v="1"/>
    <n v="110424427"/>
    <n v="27131392347"/>
    <s v="E LAUDER DWEAR STAY-IN-PLACE MAKEUP SPF10 1W1 BONE 1G5Y-17"/>
    <s v="EA"/>
    <n v="1"/>
    <n v="162"/>
    <n v="0"/>
    <n v="0"/>
    <n v="14"/>
    <n v="734"/>
  </r>
  <r>
    <x v="9"/>
    <s v="COSMETICS"/>
    <x v="1"/>
    <x v="6"/>
    <x v="4"/>
    <n v="110424427"/>
    <n v="27131392347"/>
    <s v="E LAUDER DWEAR STAY-IN-PLACE MAKEUP SPF10 1W1 BONE 1G5Y-17"/>
    <s v="EA"/>
    <n v="1"/>
    <n v="162"/>
    <n v="0"/>
    <n v="0"/>
    <n v="14"/>
    <n v="734"/>
  </r>
  <r>
    <x v="9"/>
    <s v="COSMETICS"/>
    <x v="1"/>
    <x v="6"/>
    <x v="0"/>
    <n v="110424436"/>
    <n v="27131508861"/>
    <s v="E LAUDER DWEAR STAY-IN-PLACE MAKEUP SPF10 2C0 COOL VANILLA 1G5Y-62"/>
    <s v="EA"/>
    <n v="1"/>
    <n v="162"/>
    <n v="1"/>
    <n v="162"/>
    <n v="17"/>
    <n v="252"/>
  </r>
  <r>
    <x v="9"/>
    <s v="COSMETICS"/>
    <x v="1"/>
    <x v="6"/>
    <x v="1"/>
    <n v="110424436"/>
    <n v="27131508861"/>
    <s v="E LAUDER DWEAR STAY-IN-PLACE MAKEUP SPF10 2C0 COOL VANILLA 1G5Y-62"/>
    <s v="EA"/>
    <n v="1"/>
    <n v="162"/>
    <n v="0"/>
    <n v="0"/>
    <n v="13"/>
    <n v="252"/>
  </r>
  <r>
    <x v="9"/>
    <s v="COSMETICS"/>
    <x v="1"/>
    <x v="6"/>
    <x v="1"/>
    <n v="110505770"/>
    <n v="27131228400"/>
    <s v="E LAUDER DWEAR LIQUID FOUNDATION 30ML DESERT BEIGE 1G5Y-12"/>
    <s v="EA"/>
    <n v="1"/>
    <n v="162"/>
    <n v="0"/>
    <n v="0"/>
    <n v="10"/>
    <n v="61"/>
  </r>
  <r>
    <x v="9"/>
    <s v="COSMETICS"/>
    <x v="1"/>
    <x v="6"/>
    <x v="4"/>
    <n v="110505770"/>
    <n v="27131228400"/>
    <s v="E LAUDER DWEAR LIQUID FOUNDATION 30ML DESERT BEIGE 1G5Y-12"/>
    <s v="EA"/>
    <n v="1"/>
    <n v="162"/>
    <n v="1"/>
    <n v="162"/>
    <n v="11"/>
    <n v="61"/>
  </r>
  <r>
    <x v="9"/>
    <s v="COSMETICS"/>
    <x v="1"/>
    <x v="6"/>
    <x v="0"/>
    <n v="110505772"/>
    <n v="27131392385"/>
    <s v="E LAUDER DWEAR LIQUID FOUNDATION 30ML TAWNY 1G5Y-37"/>
    <s v="EA"/>
    <n v="1"/>
    <n v="162"/>
    <n v="0"/>
    <n v="0"/>
    <n v="11"/>
    <n v="88"/>
  </r>
  <r>
    <x v="9"/>
    <s v="COSMETICS"/>
    <x v="1"/>
    <x v="6"/>
    <x v="1"/>
    <n v="110505774"/>
    <n v="27131935049"/>
    <s v="E LAUDER DWEAR LIQUID FOUNDATION 30ML 2W0 WARM VANILLA 1G5Y-82"/>
    <s v="EA"/>
    <n v="1"/>
    <n v="162"/>
    <n v="0"/>
    <n v="0"/>
    <n v="8"/>
    <n v="186"/>
  </r>
  <r>
    <x v="9"/>
    <s v="COSMETICS"/>
    <x v="1"/>
    <x v="6"/>
    <x v="4"/>
    <n v="110505774"/>
    <n v="27131935049"/>
    <s v="E LAUDER DWEAR LIQUID FOUNDATION 30ML 2W0 WARM VANILLA 1G5Y-82"/>
    <s v="EA"/>
    <n v="1"/>
    <n v="162"/>
    <n v="1"/>
    <n v="162"/>
    <n v="6"/>
    <n v="186"/>
  </r>
  <r>
    <x v="9"/>
    <s v="COSMETICS"/>
    <x v="1"/>
    <x v="6"/>
    <x v="1"/>
    <n v="110505776"/>
    <n v="27131508878"/>
    <s v="E LAUDER DWEAR LIQUID FOUNDATION 30ML WARM CREME 1G5Y-65"/>
    <s v="EA"/>
    <n v="1"/>
    <n v="162"/>
    <n v="0"/>
    <n v="0"/>
    <n v="3"/>
    <n v="1"/>
  </r>
  <r>
    <x v="9"/>
    <s v="COSMETICS"/>
    <x v="1"/>
    <x v="6"/>
    <x v="0"/>
    <n v="110544266"/>
    <n v="27131392392"/>
    <s v="E LAUDER DW STAY-IN-PLACE MAKEUP SPF10 WHEAT 1G5Y-38"/>
    <s v="EA"/>
    <n v="1"/>
    <n v="162"/>
    <n v="0"/>
    <n v="0"/>
    <n v="15"/>
    <n v="0"/>
  </r>
  <r>
    <x v="9"/>
    <s v="COSMETICS"/>
    <x v="1"/>
    <x v="6"/>
    <x v="1"/>
    <n v="110544268"/>
    <n v="27131934943"/>
    <s v="E LAUDER DW STAY-IN-PLACE MAKEUP SPF10 1N1 IVORY NUDE 72 1G5Y-72"/>
    <s v="EA"/>
    <n v="1"/>
    <n v="162"/>
    <n v="1"/>
    <n v="162"/>
    <n v="13"/>
    <n v="158"/>
  </r>
  <r>
    <x v="9"/>
    <s v="COSMETICS"/>
    <x v="1"/>
    <x v="6"/>
    <x v="1"/>
    <n v="110593607"/>
    <n v="887167000000"/>
    <s v="E LAUDER DWEAR STAY-IN-PLACE MAKEUP 1N0 PORCELAIN 1G5Y-CA"/>
    <s v="EA"/>
    <n v="1"/>
    <n v="162"/>
    <n v="0"/>
    <n v="0"/>
    <n v="0"/>
    <n v="0"/>
  </r>
  <r>
    <x v="9"/>
    <s v="COSMETICS"/>
    <x v="1"/>
    <x v="6"/>
    <x v="0"/>
    <n v="110593608"/>
    <n v="887167000000"/>
    <s v="E LAUDER DWEAR STAY-IN-PLACE MAKEUP 2N2 BUFF 1G5Y-CC"/>
    <s v="EA"/>
    <n v="1"/>
    <n v="162"/>
    <n v="0"/>
    <n v="0"/>
    <n v="23"/>
    <n v="25"/>
  </r>
  <r>
    <x v="9"/>
    <s v="COSMETICS"/>
    <x v="1"/>
    <x v="6"/>
    <x v="0"/>
    <n v="110593615"/>
    <n v="887167000000"/>
    <s v="E LAUDER DWEAR NUDE WATERFRESH SPF30 3C2 PEBBLE RWAP-04"/>
    <s v="EA"/>
    <n v="1"/>
    <n v="162"/>
    <n v="0"/>
    <n v="0"/>
    <n v="5"/>
    <n v="0"/>
  </r>
  <r>
    <x v="9"/>
    <s v="COSMETICS"/>
    <x v="1"/>
    <x v="6"/>
    <x v="0"/>
    <n v="110593619"/>
    <n v="887167000000"/>
    <s v="E LAUDER DWEAR NUDE WATERFRESH SPF30 1N2 ECRU RWAP-16"/>
    <s v="EA"/>
    <n v="1"/>
    <n v="162"/>
    <n v="0"/>
    <n v="0"/>
    <n v="7"/>
    <n v="0"/>
  </r>
  <r>
    <x v="9"/>
    <s v="COSMETICS"/>
    <x v="1"/>
    <x v="6"/>
    <x v="0"/>
    <n v="111166476"/>
    <n v="887167000000"/>
    <s v="ESTEE LAUDER FUTURIST AQUA BRILLIANCE MAKEUP 2C0 COOL VANILLA P49K-63"/>
    <s v="EA"/>
    <n v="1"/>
    <n v="162"/>
    <n v="0"/>
    <n v="0"/>
    <n v="128"/>
    <n v="163"/>
  </r>
  <r>
    <x v="9"/>
    <s v="COSMETICS"/>
    <x v="1"/>
    <x v="6"/>
    <x v="0"/>
    <n v="111311582"/>
    <n v="887167000000"/>
    <s v="ESTEE LAUDER PURE COLOR DESIRE 303 SHOUTOUT RYKA-13"/>
    <s v="EA"/>
    <n v="1"/>
    <n v="162"/>
    <n v="0"/>
    <n v="0"/>
    <n v="32"/>
    <n v="0"/>
  </r>
  <r>
    <x v="9"/>
    <s v="COSMETICS"/>
    <x v="13"/>
    <x v="5"/>
    <x v="1"/>
    <n v="111395593"/>
    <n v="716170000000"/>
    <s v="BOBBI BROWN SOOTHING CLEANSING OIL EM42-01 200ML"/>
    <s v="EA"/>
    <n v="1"/>
    <n v="162"/>
    <n v="0"/>
    <n v="0"/>
    <n v="15"/>
    <n v="73"/>
  </r>
  <r>
    <x v="9"/>
    <s v="COSMETICS"/>
    <x v="1"/>
    <x v="6"/>
    <x v="1"/>
    <n v="111395620"/>
    <n v="887167000000"/>
    <s v="ESTEE LAUDER PURE COLOR DESIRE MATTE 413 DEVASTATE PAJK-10"/>
    <s v="EA"/>
    <n v="1"/>
    <n v="162"/>
    <n v="0"/>
    <n v="0"/>
    <n v="2"/>
    <n v="3"/>
  </r>
  <r>
    <x v="9"/>
    <s v="COSMETICS"/>
    <x v="1"/>
    <x v="6"/>
    <x v="0"/>
    <n v="111398916"/>
    <n v="27131830788"/>
    <s v="E LAUDER DWEAR STAY-IN-PLACE LIQUID MAKEUP SPF10 6C1 RICH COCOA 1G5Y-68"/>
    <s v="EA"/>
    <n v="1"/>
    <n v="162"/>
    <n v="0"/>
    <n v="0"/>
    <n v="10"/>
    <n v="0"/>
  </r>
  <r>
    <x v="9"/>
    <s v="COSMETICS"/>
    <x v="1"/>
    <x v="6"/>
    <x v="0"/>
    <n v="111398918"/>
    <n v="27131836452"/>
    <s v="E LAUDER DWEAR STAY-IN-PLACE LIQUID MAKEUP SPF10 5W2 RICH CARAMEL 1G5Y-70"/>
    <s v="EA"/>
    <n v="1"/>
    <n v="162"/>
    <n v="0"/>
    <n v="0"/>
    <n v="0"/>
    <n v="0"/>
  </r>
  <r>
    <x v="9"/>
    <s v="COSMETICS"/>
    <x v="12"/>
    <x v="6"/>
    <x v="6"/>
    <n v="111451897"/>
    <n v="773603000000"/>
    <s v="MAC TR EXCL IN EXTRM DIM X 2 SHWK-01"/>
    <s v="EA"/>
    <n v="1"/>
    <n v="162"/>
    <n v="0"/>
    <n v="0"/>
    <n v="7"/>
    <n v="247"/>
  </r>
  <r>
    <x v="9"/>
    <s v="COSMETICS"/>
    <x v="12"/>
    <x v="6"/>
    <x v="9"/>
    <n v="111451897"/>
    <n v="773603000000"/>
    <s v="MAC TR EXCL IN EXTRM DIM X 2 SHWK-01"/>
    <s v="EA"/>
    <n v="1"/>
    <n v="162"/>
    <n v="1"/>
    <n v="162"/>
    <n v="23"/>
    <n v="247"/>
  </r>
  <r>
    <x v="9"/>
    <s v="COSMETICS"/>
    <x v="12"/>
    <x v="6"/>
    <x v="7"/>
    <n v="102204936"/>
    <n v="773602000000"/>
    <s v="MAC LUSTRE LIPSTICK SYRUP M31A-03"/>
    <s v="EA"/>
    <n v="2"/>
    <n v="160"/>
    <n v="0"/>
    <n v="0"/>
    <n v="6"/>
    <n v="0"/>
  </r>
  <r>
    <x v="9"/>
    <s v="COSMETICS"/>
    <x v="12"/>
    <x v="6"/>
    <x v="7"/>
    <n v="102204942"/>
    <n v="773602000000"/>
    <s v="MAC LUSTRE LIPSTICK HUG ME M31A-11"/>
    <s v="EA"/>
    <n v="2"/>
    <n v="160"/>
    <n v="0"/>
    <n v="0"/>
    <n v="16"/>
    <n v="0"/>
  </r>
  <r>
    <x v="9"/>
    <s v="COSMETICS"/>
    <x v="12"/>
    <x v="6"/>
    <x v="7"/>
    <n v="102204961"/>
    <n v="773602000000"/>
    <s v="MAC LUSTRE LIPSTICK PLUMFUL M31A-01"/>
    <s v="EA"/>
    <n v="2"/>
    <n v="160"/>
    <n v="0"/>
    <n v="0"/>
    <n v="20"/>
    <n v="6"/>
  </r>
  <r>
    <x v="9"/>
    <s v="COSMETICS"/>
    <x v="12"/>
    <x v="6"/>
    <x v="4"/>
    <n v="102204986"/>
    <n v="773602000000"/>
    <s v="MAC LIPSTICK TWIG M3EW-33"/>
    <s v="EA"/>
    <n v="2"/>
    <n v="160"/>
    <n v="0"/>
    <n v="0"/>
    <n v="26"/>
    <n v="259"/>
  </r>
  <r>
    <x v="9"/>
    <s v="COSMETICS"/>
    <x v="12"/>
    <x v="6"/>
    <x v="7"/>
    <n v="102205007"/>
    <n v="773602000000"/>
    <s v="MAC AMPLIFIED CREME LIPSTICK BRICK-O-LA M3LN-29"/>
    <s v="EA"/>
    <n v="2"/>
    <n v="160"/>
    <n v="0"/>
    <n v="0"/>
    <n v="71"/>
    <n v="142"/>
  </r>
  <r>
    <x v="9"/>
    <s v="COSMETICS"/>
    <x v="12"/>
    <x v="6"/>
    <x v="4"/>
    <n v="102205009"/>
    <n v="773602000000"/>
    <s v="MAC AMPLIFIED CREME LIPSTICK CHATTERBOX M3LN-32"/>
    <s v="EA"/>
    <n v="2"/>
    <n v="160"/>
    <n v="0"/>
    <n v="0"/>
    <n v="3"/>
    <n v="0"/>
  </r>
  <r>
    <x v="9"/>
    <s v="COSMETICS"/>
    <x v="12"/>
    <x v="6"/>
    <x v="4"/>
    <n v="102205064"/>
    <n v="773602000000"/>
    <s v="MAC MATTE LIPSTICK VIVA GLAM M5L9-11"/>
    <s v="EA"/>
    <n v="2"/>
    <n v="160"/>
    <n v="1"/>
    <n v="80"/>
    <n v="11"/>
    <n v="20"/>
  </r>
  <r>
    <x v="9"/>
    <s v="COSMETICS"/>
    <x v="12"/>
    <x v="6"/>
    <x v="7"/>
    <n v="102205066"/>
    <n v="773602000000"/>
    <s v="MAC LIPSTICK VIVA GLAM II M5LA-37"/>
    <s v="EA"/>
    <n v="2"/>
    <n v="160"/>
    <n v="0"/>
    <n v="0"/>
    <n v="12"/>
    <n v="0"/>
  </r>
  <r>
    <x v="9"/>
    <s v="COSMETICS"/>
    <x v="12"/>
    <x v="6"/>
    <x v="4"/>
    <n v="102205066"/>
    <n v="773602000000"/>
    <s v="MAC LIPSTICK VIVA GLAM II M5LA-37"/>
    <s v="EA"/>
    <n v="2"/>
    <n v="160"/>
    <n v="0"/>
    <n v="0"/>
    <n v="17"/>
    <n v="0"/>
  </r>
  <r>
    <x v="9"/>
    <s v="COSMETICS"/>
    <x v="12"/>
    <x v="5"/>
    <x v="7"/>
    <n v="102207787"/>
    <n v="773602000000"/>
    <s v="MAC GENTLY OFF EYE/LIP MKE UP RMVR BOT 100ML M6GT 01"/>
    <s v="EA"/>
    <n v="2"/>
    <n v="160"/>
    <n v="0"/>
    <n v="0"/>
    <n v="0"/>
    <n v="0"/>
  </r>
  <r>
    <x v="9"/>
    <s v="COSMETICS"/>
    <x v="12"/>
    <x v="6"/>
    <x v="4"/>
    <n v="102208689"/>
    <n v="773602000000"/>
    <s v="MAC L/STK BOMBSHELL M30072"/>
    <s v="EA"/>
    <n v="2"/>
    <n v="160"/>
    <n v="0"/>
    <n v="0"/>
    <n v="3"/>
    <n v="0"/>
  </r>
  <r>
    <x v="9"/>
    <s v="COSMETICS"/>
    <x v="12"/>
    <x v="6"/>
    <x v="1"/>
    <n v="102208703"/>
    <n v="773602000000"/>
    <s v="MAC MATTE LIPSTICK HONEY LOVE M2LP-35"/>
    <s v="EA"/>
    <n v="2"/>
    <n v="160"/>
    <n v="0"/>
    <n v="0"/>
    <n v="6"/>
    <n v="0"/>
  </r>
  <r>
    <x v="9"/>
    <s v="COSMETICS"/>
    <x v="12"/>
    <x v="6"/>
    <x v="7"/>
    <n v="102208712"/>
    <n v="773602000000"/>
    <s v="MAC L/STK MYTH M3EW46"/>
    <s v="EA"/>
    <n v="2"/>
    <n v="160"/>
    <n v="0"/>
    <n v="0"/>
    <n v="1"/>
    <n v="0"/>
  </r>
  <r>
    <x v="9"/>
    <s v="COSMETICS"/>
    <x v="12"/>
    <x v="6"/>
    <x v="3"/>
    <n v="102208716"/>
    <n v="773602000000"/>
    <s v="MAC MATTE LIPSTICK PLEASE ME M2LP-32"/>
    <s v="EA"/>
    <n v="2"/>
    <n v="160"/>
    <n v="0"/>
    <n v="0"/>
    <n v="3"/>
    <n v="56"/>
  </r>
  <r>
    <x v="9"/>
    <s v="COSMETICS"/>
    <x v="12"/>
    <x v="6"/>
    <x v="7"/>
    <n v="102208720"/>
    <n v="773602000000"/>
    <s v="MAC LIPSTICK RETRO M3EW-30"/>
    <s v="EA"/>
    <n v="2"/>
    <n v="160"/>
    <n v="1"/>
    <n v="80"/>
    <n v="23"/>
    <n v="121"/>
  </r>
  <r>
    <x v="9"/>
    <s v="COSMETICS"/>
    <x v="12"/>
    <x v="6"/>
    <x v="4"/>
    <n v="102208720"/>
    <n v="773602000000"/>
    <s v="MAC LIPSTICK RETRO M3EW-30"/>
    <s v="EA"/>
    <n v="2"/>
    <n v="160"/>
    <n v="0"/>
    <n v="0"/>
    <n v="13"/>
    <n v="121"/>
  </r>
  <r>
    <x v="9"/>
    <s v="COSMETICS"/>
    <x v="12"/>
    <x v="6"/>
    <x v="4"/>
    <n v="102208722"/>
    <n v="773602000000"/>
    <s v="MAC MATTE LIPSTICK RUSSIAN RED M2LP-06"/>
    <s v="EA"/>
    <n v="2"/>
    <n v="160"/>
    <n v="0"/>
    <n v="0"/>
    <n v="14"/>
    <n v="301"/>
  </r>
  <r>
    <x v="9"/>
    <s v="COSMETICS"/>
    <x v="12"/>
    <x v="6"/>
    <x v="7"/>
    <n v="102208724"/>
    <n v="773602000000"/>
    <s v="MAC LIPSTICK SNOB M3EW-53"/>
    <s v="EA"/>
    <n v="2"/>
    <n v="160"/>
    <n v="1"/>
    <n v="80"/>
    <n v="4"/>
    <n v="0"/>
  </r>
  <r>
    <x v="9"/>
    <s v="COSMETICS"/>
    <x v="12"/>
    <x v="6"/>
    <x v="1"/>
    <n v="102208728"/>
    <n v="773602000000"/>
    <s v="MAC MATTE LIPSTICK VELVET TEDDY M2LP-37"/>
    <s v="EA"/>
    <n v="2"/>
    <n v="160"/>
    <n v="0"/>
    <n v="0"/>
    <n v="11"/>
    <n v="493"/>
  </r>
  <r>
    <x v="9"/>
    <s v="COSMETICS"/>
    <x v="12"/>
    <x v="6"/>
    <x v="7"/>
    <n v="102211045"/>
    <n v="773602000000"/>
    <s v="MAC LIPSTICK SAINT GERMAIN M3LN C0"/>
    <s v="EA"/>
    <n v="2"/>
    <n v="160"/>
    <n v="0"/>
    <n v="0"/>
    <n v="11"/>
    <n v="0"/>
  </r>
  <r>
    <x v="9"/>
    <s v="COSMETICS"/>
    <x v="12"/>
    <x v="6"/>
    <x v="1"/>
    <n v="110012210"/>
    <n v="773602000000"/>
    <s v="MAC CREMESHEEN MCF3 03"/>
    <s v="EA"/>
    <n v="2"/>
    <n v="160"/>
    <n v="0"/>
    <n v="0"/>
    <n v="11"/>
    <n v="35"/>
  </r>
  <r>
    <x v="9"/>
    <s v="COSMETICS"/>
    <x v="12"/>
    <x v="6"/>
    <x v="4"/>
    <n v="110012210"/>
    <n v="773602000000"/>
    <s v="MAC CREMESHEEN MCF3 03"/>
    <s v="EA"/>
    <n v="2"/>
    <n v="160"/>
    <n v="0"/>
    <n v="0"/>
    <n v="4"/>
    <n v="35"/>
  </r>
  <r>
    <x v="9"/>
    <s v="COSMETICS"/>
    <x v="12"/>
    <x v="6"/>
    <x v="4"/>
    <n v="110214415"/>
    <n v="773602000000"/>
    <s v="MAC CREMESHEEN LIPSTICK PEACH BLOSSOM MMA5-03"/>
    <s v="EA"/>
    <n v="2"/>
    <n v="160"/>
    <n v="1"/>
    <n v="80"/>
    <n v="6"/>
    <n v="0"/>
  </r>
  <r>
    <x v="9"/>
    <s v="COSMETICS"/>
    <x v="12"/>
    <x v="6"/>
    <x v="7"/>
    <n v="110221024"/>
    <n v="773602000000"/>
    <s v="MAC FULL LASH CURLER MML6-01"/>
    <s v="EA"/>
    <n v="2"/>
    <n v="160"/>
    <n v="0"/>
    <n v="0"/>
    <n v="7"/>
    <n v="0"/>
  </r>
  <r>
    <x v="9"/>
    <s v="COSMETICS"/>
    <x v="12"/>
    <x v="6"/>
    <x v="4"/>
    <n v="110260774"/>
    <n v="773602000000"/>
    <s v="MAC MATTE LIPSTICK LADY DANGER M2LP-15"/>
    <s v="EA"/>
    <n v="2"/>
    <n v="160"/>
    <n v="0"/>
    <n v="0"/>
    <n v="31"/>
    <n v="30"/>
  </r>
  <r>
    <x v="9"/>
    <s v="COSMETICS"/>
    <x v="12"/>
    <x v="6"/>
    <x v="7"/>
    <n v="110280855"/>
    <n v="773602000000"/>
    <s v="MAC LIPSTICK RELENTLESSLY RED M0N9-16"/>
    <s v="EA"/>
    <n v="2"/>
    <n v="160"/>
    <n v="1"/>
    <n v="80"/>
    <n v="40"/>
    <n v="0"/>
  </r>
  <r>
    <x v="9"/>
    <s v="COSMETICS"/>
    <x v="12"/>
    <x v="6"/>
    <x v="7"/>
    <n v="110280857"/>
    <n v="773602000000"/>
    <s v="MAC LIPSTICK ALL FIRED UP M0N9-18"/>
    <s v="EA"/>
    <n v="2"/>
    <n v="160"/>
    <n v="0"/>
    <n v="0"/>
    <n v="55"/>
    <n v="164"/>
  </r>
  <r>
    <x v="9"/>
    <s v="COSMETICS"/>
    <x v="12"/>
    <x v="6"/>
    <x v="7"/>
    <n v="110338119"/>
    <n v="773602000000"/>
    <s v="MAC LIPSTICK SHOW ORCHID M3LN-69"/>
    <s v="EA"/>
    <n v="2"/>
    <n v="160"/>
    <n v="0"/>
    <n v="0"/>
    <n v="15"/>
    <n v="0"/>
  </r>
  <r>
    <x v="9"/>
    <s v="COSMETICS"/>
    <x v="12"/>
    <x v="6"/>
    <x v="7"/>
    <n v="110413842"/>
    <n v="773602000000"/>
    <s v="MAC MATTE LIPSTICK MEN LOVE MYSTERY M2LP-3P"/>
    <s v="EA"/>
    <n v="2"/>
    <n v="160"/>
    <n v="1"/>
    <n v="80"/>
    <n v="14"/>
    <n v="0"/>
  </r>
  <r>
    <x v="9"/>
    <s v="COSMETICS"/>
    <x v="12"/>
    <x v="6"/>
    <x v="4"/>
    <n v="110413846"/>
    <n v="773602000000"/>
    <s v="MAC MATTE LIPSTICK WHIRL M2LP-3W"/>
    <s v="EA"/>
    <n v="2"/>
    <n v="160"/>
    <n v="1"/>
    <n v="80"/>
    <n v="20"/>
    <n v="151"/>
  </r>
  <r>
    <x v="9"/>
    <s v="COSMETICS"/>
    <x v="12"/>
    <x v="6"/>
    <x v="7"/>
    <n v="110468071"/>
    <n v="773602000000"/>
    <s v="MAC MATTE LIPSTICK YASH M2LP-71"/>
    <s v="EA"/>
    <n v="2"/>
    <n v="160"/>
    <n v="0"/>
    <n v="0"/>
    <n v="7"/>
    <n v="0"/>
  </r>
  <r>
    <x v="9"/>
    <s v="COSMETICS"/>
    <x v="12"/>
    <x v="6"/>
    <x v="1"/>
    <n v="110524858"/>
    <n v="773602000000"/>
    <s v="MAC MATTE LIPSTICK RED ROCK M2LP-2M"/>
    <s v="EA"/>
    <n v="2"/>
    <n v="160"/>
    <n v="0"/>
    <n v="0"/>
    <n v="11"/>
    <n v="21"/>
  </r>
  <r>
    <x v="9"/>
    <s v="COSMETICS"/>
    <x v="12"/>
    <x v="6"/>
    <x v="7"/>
    <n v="111114969"/>
    <n v="773602000000"/>
    <s v="MAC POWDER KISS LIPSTICK A LITTLE TAMED S4K0-01"/>
    <s v="EA"/>
    <n v="2"/>
    <n v="160"/>
    <n v="1"/>
    <n v="80"/>
    <n v="16"/>
    <n v="35"/>
  </r>
  <r>
    <x v="9"/>
    <s v="COSMETICS"/>
    <x v="12"/>
    <x v="6"/>
    <x v="1"/>
    <n v="111114969"/>
    <n v="773602000000"/>
    <s v="MAC POWDER KISS LIPSTICK A LITTLE TAMED S4K0-01"/>
    <s v="EA"/>
    <n v="2"/>
    <n v="160"/>
    <n v="0"/>
    <n v="0"/>
    <n v="23"/>
    <n v="35"/>
  </r>
  <r>
    <x v="9"/>
    <s v="COSMETICS"/>
    <x v="12"/>
    <x v="6"/>
    <x v="7"/>
    <n v="111114983"/>
    <n v="773603000000"/>
    <s v="MAC POWDER KISS LIPSTICK LASTING PASSION S4K0-30"/>
    <s v="EA"/>
    <n v="2"/>
    <n v="160"/>
    <n v="0"/>
    <n v="0"/>
    <n v="15"/>
    <n v="14"/>
  </r>
  <r>
    <x v="9"/>
    <s v="COSMETICS"/>
    <x v="12"/>
    <x v="6"/>
    <x v="7"/>
    <n v="111399330"/>
    <n v="773603000000"/>
    <s v="MAC UNDER THE COVERS 405 SG73-06"/>
    <s v="EA"/>
    <n v="2"/>
    <n v="160"/>
    <n v="0"/>
    <n v="0"/>
    <n v="16"/>
    <n v="0"/>
  </r>
  <r>
    <x v="9"/>
    <s v="COSMETICS"/>
    <x v="12"/>
    <x v="6"/>
    <x v="7"/>
    <n v="111399340"/>
    <n v="773603000000"/>
    <s v="MAC SHAMELESSLY VAIN 427 SG73-12"/>
    <s v="EA"/>
    <n v="2"/>
    <n v="160"/>
    <n v="0"/>
    <n v="0"/>
    <n v="59"/>
    <n v="458"/>
  </r>
  <r>
    <x v="9"/>
    <s v="COSMETICS"/>
    <x v="12"/>
    <x v="6"/>
    <x v="7"/>
    <n v="111399360"/>
    <n v="773603000000"/>
    <s v="MAC LA FEMME 410 SG73-29"/>
    <s v="EA"/>
    <n v="2"/>
    <n v="160"/>
    <n v="0"/>
    <n v="0"/>
    <n v="109"/>
    <n v="247"/>
  </r>
  <r>
    <x v="9"/>
    <s v="COSMETICS"/>
    <x v="12"/>
    <x v="6"/>
    <x v="7"/>
    <n v="111548557"/>
    <n v="773603000000"/>
    <s v="MAC POWDER KISS LIPSTICK REVERENCE 924 S4K0-39"/>
    <s v="EA"/>
    <n v="2"/>
    <n v="160"/>
    <n v="0"/>
    <n v="0"/>
    <n v="37"/>
    <n v="68"/>
  </r>
  <r>
    <x v="9"/>
    <s v="COSMETICS"/>
    <x v="12"/>
    <x v="6"/>
    <x v="4"/>
    <n v="111613231"/>
    <n v="773603000000"/>
    <s v="MAC LIPSTICK @HINDASH SJX3-JX"/>
    <s v="EA"/>
    <n v="2"/>
    <n v="160"/>
    <n v="0"/>
    <n v="0"/>
    <n v="31"/>
    <n v="30"/>
  </r>
  <r>
    <x v="9"/>
    <s v="COSMETICS"/>
    <x v="12"/>
    <x v="6"/>
    <x v="4"/>
    <n v="111613233"/>
    <n v="773603000000"/>
    <s v="MAC LIPSTICK @LUJAINGLAM SJX5-K5"/>
    <s v="EA"/>
    <n v="2"/>
    <n v="160"/>
    <n v="0"/>
    <n v="0"/>
    <n v="42"/>
    <n v="203"/>
  </r>
  <r>
    <x v="9"/>
    <s v="COSMETICS"/>
    <x v="12"/>
    <x v="6"/>
    <x v="4"/>
    <n v="111613613"/>
    <n v="773603000000"/>
    <s v="MAC LIPSTICK CRAVING SJWN-05"/>
    <s v="EA"/>
    <n v="2"/>
    <n v="160"/>
    <n v="0"/>
    <n v="0"/>
    <n v="3"/>
    <n v="0"/>
  </r>
  <r>
    <x v="9"/>
    <s v="COSMETICS"/>
    <x v="12"/>
    <x v="5"/>
    <x v="4"/>
    <n v="111079697"/>
    <n v="773602000000"/>
    <s v="MAC LIGHTFUL C MOISTURE CRM 50ML S5JH-01"/>
    <s v="EA"/>
    <n v="1"/>
    <n v="159"/>
    <n v="0"/>
    <n v="0"/>
    <n v="1"/>
    <n v="0"/>
  </r>
  <r>
    <x v="9"/>
    <s v="COSMETICS"/>
    <x v="12"/>
    <x v="6"/>
    <x v="7"/>
    <n v="110322705"/>
    <n v="773602000000"/>
    <s v="MAC WATERPROOF BROW SET QUIET BRUNETTE MMRY-03"/>
    <s v="EA"/>
    <n v="2"/>
    <n v="156"/>
    <n v="1"/>
    <n v="78"/>
    <n v="7"/>
    <n v="0"/>
  </r>
  <r>
    <x v="9"/>
    <s v="COSMETICS"/>
    <x v="12"/>
    <x v="6"/>
    <x v="3"/>
    <n v="110322706"/>
    <n v="773602000000"/>
    <s v="MAC WATERPROOF BROW SET BOLD BRUNETTE MMRY-04"/>
    <s v="EA"/>
    <n v="2"/>
    <n v="156"/>
    <n v="0"/>
    <n v="0"/>
    <n v="16"/>
    <n v="54"/>
  </r>
  <r>
    <x v="9"/>
    <s v="COSMETICS"/>
    <x v="12"/>
    <x v="6"/>
    <x v="1"/>
    <n v="110576248"/>
    <n v="773602000000"/>
    <s v="MAC LIPGLASS CULTURED S3HT-09"/>
    <s v="EA"/>
    <n v="2"/>
    <n v="156"/>
    <n v="0"/>
    <n v="0"/>
    <n v="3"/>
    <n v="0"/>
  </r>
  <r>
    <x v="9"/>
    <s v="COSMETICS"/>
    <x v="12"/>
    <x v="6"/>
    <x v="7"/>
    <n v="111024610"/>
    <n v="773602000000"/>
    <s v="MAC EYE BROWS STYLERLIN .09GM/0OZ S778-05"/>
    <s v="EA"/>
    <n v="2"/>
    <n v="156"/>
    <n v="0"/>
    <n v="0"/>
    <n v="24"/>
    <n v="0"/>
  </r>
  <r>
    <x v="9"/>
    <s v="COSMETICS"/>
    <x v="13"/>
    <x v="6"/>
    <x v="1"/>
    <n v="110231869"/>
    <n v="716170000000"/>
    <s v="BOBBI BROWN BRONZING POWDER MEDIUM E1FX-02"/>
    <s v="EA"/>
    <n v="1"/>
    <n v="153"/>
    <n v="1"/>
    <n v="153"/>
    <n v="2"/>
    <n v="0"/>
  </r>
  <r>
    <x v="9"/>
    <s v="COSMETICS"/>
    <x v="13"/>
    <x v="6"/>
    <x v="1"/>
    <n v="110889898"/>
    <n v="716170000000"/>
    <s v="B BROWN L-WEAR WEIGHTLESS FOUNDATION SPF15 30ML BEIGE EGXR-03"/>
    <s v="EA"/>
    <n v="1"/>
    <n v="153"/>
    <n v="0"/>
    <n v="0"/>
    <n v="11"/>
    <n v="18"/>
  </r>
  <r>
    <x v="9"/>
    <s v="COSMETICS"/>
    <x v="13"/>
    <x v="6"/>
    <x v="1"/>
    <n v="110889900"/>
    <n v="716170000000"/>
    <s v="B BROWN L-WEAR WEIGHTLESS FOUNDATION SPF15 30ML HONEY EGXR-05"/>
    <s v="EA"/>
    <n v="1"/>
    <n v="153"/>
    <n v="0"/>
    <n v="0"/>
    <n v="6"/>
    <n v="2"/>
  </r>
  <r>
    <x v="9"/>
    <s v="COSMETICS"/>
    <x v="13"/>
    <x v="6"/>
    <x v="1"/>
    <n v="110889904"/>
    <n v="716170000000"/>
    <s v="B BROWN L-WEAR WEIGHTLESS FOUNDATION SPF15 30ML WARM NATURAL EGXR-12"/>
    <s v="EA"/>
    <n v="1"/>
    <n v="153"/>
    <n v="0"/>
    <n v="0"/>
    <n v="10"/>
    <n v="12"/>
  </r>
  <r>
    <x v="9"/>
    <s v="COSMETICS"/>
    <x v="13"/>
    <x v="6"/>
    <x v="1"/>
    <n v="110889907"/>
    <n v="716170000000"/>
    <s v="B BROWN L-WEAR WEIGHTLESS FOUNDATION SPF15 30ML WARM BEIGE EGXR-15"/>
    <s v="EA"/>
    <n v="1"/>
    <n v="153"/>
    <n v="0"/>
    <n v="0"/>
    <n v="10"/>
    <n v="1"/>
  </r>
  <r>
    <x v="9"/>
    <s v="COSMETICS"/>
    <x v="0"/>
    <x v="6"/>
    <x v="1"/>
    <n v="111311633"/>
    <n v="888066000000"/>
    <s v="TOMFORD LASH RAYS MASCARA T77K-01"/>
    <s v="EA"/>
    <n v="1"/>
    <n v="153"/>
    <n v="0"/>
    <n v="0"/>
    <n v="0"/>
    <n v="0"/>
  </r>
  <r>
    <x v="9"/>
    <s v="COSMETICS"/>
    <x v="12"/>
    <x v="6"/>
    <x v="4"/>
    <n v="111397248"/>
    <n v="773603000000"/>
    <s v="MAC VERISCOLOUR VARNISH X 2 #1 SHX2-01"/>
    <s v="EA"/>
    <n v="1"/>
    <n v="153"/>
    <n v="0"/>
    <n v="0"/>
    <n v="17"/>
    <n v="109"/>
  </r>
  <r>
    <x v="9"/>
    <s v="COSMETICS"/>
    <x v="12"/>
    <x v="6"/>
    <x v="1"/>
    <n v="111397249"/>
    <n v="773603000000"/>
    <s v="MAC VERSICOLOUR VARNISH X 2 #2 SHX3-01"/>
    <s v="EA"/>
    <n v="1"/>
    <n v="153"/>
    <n v="0"/>
    <n v="0"/>
    <n v="31"/>
    <n v="5"/>
  </r>
  <r>
    <x v="9"/>
    <s v="COSMETICS"/>
    <x v="3"/>
    <x v="5"/>
    <x v="4"/>
    <n v="110277005"/>
    <n v="20714598907"/>
    <s v="CLINIQUE DDML+ 125ML BOTTLE W/PUMP 7T5R-01"/>
    <s v="EA"/>
    <n v="1"/>
    <n v="150"/>
    <n v="1"/>
    <n v="150"/>
    <n v="5"/>
    <n v="150"/>
  </r>
  <r>
    <x v="9"/>
    <s v="COSMETICS"/>
    <x v="12"/>
    <x v="6"/>
    <x v="7"/>
    <n v="111024617"/>
    <n v="773603000000"/>
    <s v="MAC LIPSTICK BRINGBACK LAFR 3GM/.1OZ SENA-04"/>
    <s v="EA"/>
    <n v="2"/>
    <n v="148"/>
    <n v="0"/>
    <n v="0"/>
    <n v="4"/>
    <n v="0"/>
  </r>
  <r>
    <x v="9"/>
    <s v="COSMETICS"/>
    <x v="13"/>
    <x v="6"/>
    <x v="1"/>
    <n v="110395135"/>
    <n v="716170000000"/>
    <s v="B BROWN PERFECTLY DEFINED L-WEAR BROW PENCIL ESPRESSO ECNF-05"/>
    <s v="EA"/>
    <n v="1"/>
    <n v="146"/>
    <n v="0"/>
    <n v="0"/>
    <n v="13"/>
    <n v="13"/>
  </r>
  <r>
    <x v="9"/>
    <s v="COSMETICS"/>
    <x v="12"/>
    <x v="6"/>
    <x v="4"/>
    <n v="102204748"/>
    <n v="773602000000"/>
    <s v="MAC P/POINT EYE PENCIL ENGRAVED M3RY-09"/>
    <s v="EA"/>
    <n v="2"/>
    <n v="144"/>
    <n v="0"/>
    <n v="0"/>
    <n v="17"/>
    <n v="64"/>
  </r>
  <r>
    <x v="9"/>
    <s v="COSMETICS"/>
    <x v="12"/>
    <x v="6"/>
    <x v="1"/>
    <n v="102204976"/>
    <n v="773602000000"/>
    <s v="MAC LIP PENCIL SOAR M380-59"/>
    <s v="EA"/>
    <n v="2"/>
    <n v="144"/>
    <n v="0"/>
    <n v="0"/>
    <n v="26"/>
    <n v="664"/>
  </r>
  <r>
    <x v="9"/>
    <s v="COSMETICS"/>
    <x v="12"/>
    <x v="6"/>
    <x v="7"/>
    <n v="102205967"/>
    <n v="773602000000"/>
    <s v="MAC EYE KOHL PRUNELLA M1XG-04"/>
    <s v="EA"/>
    <n v="2"/>
    <n v="144"/>
    <n v="1"/>
    <n v="72"/>
    <n v="10"/>
    <n v="0"/>
  </r>
  <r>
    <x v="9"/>
    <s v="COSMETICS"/>
    <x v="12"/>
    <x v="6"/>
    <x v="4"/>
    <n v="102205972"/>
    <n v="773602000000"/>
    <s v="MAC LIP PENCIL WHIRL M380-50"/>
    <s v="EA"/>
    <n v="2"/>
    <n v="144"/>
    <n v="0"/>
    <n v="0"/>
    <n v="12"/>
    <n v="188"/>
  </r>
  <r>
    <x v="9"/>
    <s v="COSMETICS"/>
    <x v="12"/>
    <x v="6"/>
    <x v="4"/>
    <n v="110032123"/>
    <n v="773602000000"/>
    <s v="MAC STUDIO SCULPT SPF15 FOUND. MAN7-03"/>
    <s v="EA"/>
    <n v="1"/>
    <n v="144"/>
    <n v="0"/>
    <n v="0"/>
    <n v="6"/>
    <n v="0"/>
  </r>
  <r>
    <x v="9"/>
    <s v="COSMETICS"/>
    <x v="12"/>
    <x v="6"/>
    <x v="7"/>
    <n v="110032124"/>
    <n v="773602000000"/>
    <s v="MAC STUDIO SCULPT SPF15 FOUND. MAN7-04"/>
    <s v="EA"/>
    <n v="1"/>
    <n v="144"/>
    <n v="0"/>
    <n v="0"/>
    <n v="1"/>
    <n v="0"/>
  </r>
  <r>
    <x v="9"/>
    <s v="COSMETICS"/>
    <x v="12"/>
    <x v="6"/>
    <x v="7"/>
    <n v="110032128"/>
    <n v="773602000000"/>
    <s v="MAC STUDIO SCULPT SPF15 FOUND.MAN7-08"/>
    <s v="EA"/>
    <n v="1"/>
    <n v="144"/>
    <n v="0"/>
    <n v="0"/>
    <n v="14"/>
    <n v="0"/>
  </r>
  <r>
    <x v="9"/>
    <s v="COSMETICS"/>
    <x v="12"/>
    <x v="6"/>
    <x v="4"/>
    <n v="110032128"/>
    <n v="773602000000"/>
    <s v="MAC STUDIO SCULPT SPF15 FOUND.MAN7-08"/>
    <s v="EA"/>
    <n v="1"/>
    <n v="144"/>
    <n v="0"/>
    <n v="0"/>
    <n v="3"/>
    <n v="0"/>
  </r>
  <r>
    <x v="9"/>
    <s v="COSMETICS"/>
    <x v="12"/>
    <x v="6"/>
    <x v="4"/>
    <n v="110309473"/>
    <n v="773602000000"/>
    <s v="MAC PREP + PRIME NATURAL RADIANCE RADIANT YELLOW MTAX-01"/>
    <s v="EA"/>
    <n v="1"/>
    <n v="144"/>
    <n v="0"/>
    <n v="0"/>
    <n v="10"/>
    <n v="0"/>
  </r>
  <r>
    <x v="9"/>
    <s v="COSMETICS"/>
    <x v="12"/>
    <x v="5"/>
    <x v="7"/>
    <n v="110399188"/>
    <n v="773602000000"/>
    <s v="MAC MINERALIZE TIMECHECK LOTION 30ML MXJP-01"/>
    <s v="EA"/>
    <n v="1"/>
    <n v="144"/>
    <n v="0"/>
    <n v="0"/>
    <n v="1"/>
    <n v="0"/>
  </r>
  <r>
    <x v="9"/>
    <s v="COSMETICS"/>
    <x v="12"/>
    <x v="6"/>
    <x v="7"/>
    <n v="110415079"/>
    <n v="773602000000"/>
    <s v="MAC STUDIO WATERWEIGHT SPF30/PA++ F NC15 MXCT-01"/>
    <s v="EA"/>
    <n v="1"/>
    <n v="144"/>
    <n v="0"/>
    <n v="0"/>
    <n v="13"/>
    <n v="0"/>
  </r>
  <r>
    <x v="9"/>
    <s v="COSMETICS"/>
    <x v="12"/>
    <x v="6"/>
    <x v="7"/>
    <n v="110415081"/>
    <n v="773602000000"/>
    <s v="MAC STUDIO WATERWEIGHT SPF30/PA++ F NC20 MXCT-03"/>
    <s v="EA"/>
    <n v="1"/>
    <n v="144"/>
    <n v="0"/>
    <n v="0"/>
    <n v="-2"/>
    <n v="0"/>
  </r>
  <r>
    <x v="9"/>
    <s v="COSMETICS"/>
    <x v="12"/>
    <x v="6"/>
    <x v="1"/>
    <n v="110415082"/>
    <n v="773602000000"/>
    <s v="MAC STUDIO WATERWEIGHT SPF30/PA++ F NC25 MXCT-04"/>
    <s v="EA"/>
    <n v="1"/>
    <n v="144"/>
    <n v="0"/>
    <n v="0"/>
    <n v="1"/>
    <n v="0"/>
  </r>
  <r>
    <x v="9"/>
    <s v="COSMETICS"/>
    <x v="12"/>
    <x v="6"/>
    <x v="3"/>
    <n v="110415083"/>
    <n v="773602000000"/>
    <s v="MAC STUDIO WATERWEIGHT SPF30/PA++ F NC30 MXCT-05"/>
    <s v="EA"/>
    <n v="1"/>
    <n v="144"/>
    <n v="0"/>
    <n v="0"/>
    <n v="1"/>
    <n v="0"/>
  </r>
  <r>
    <x v="9"/>
    <s v="COSMETICS"/>
    <x v="12"/>
    <x v="6"/>
    <x v="7"/>
    <n v="110415087"/>
    <n v="773602000000"/>
    <s v="MAC STUDIO WATERWEIGHT SPF30/PA++ F NC44 MXCT-09"/>
    <s v="EA"/>
    <n v="1"/>
    <n v="144"/>
    <n v="0"/>
    <n v="0"/>
    <n v="0"/>
    <n v="0"/>
  </r>
  <r>
    <x v="9"/>
    <s v="COSMETICS"/>
    <x v="12"/>
    <x v="6"/>
    <x v="7"/>
    <n v="110415088"/>
    <n v="773602000000"/>
    <s v="MAC STUDIO WATERWEIGHT SPF30/PA++ F NC45 MXCT-10"/>
    <s v="EA"/>
    <n v="1"/>
    <n v="144"/>
    <n v="0"/>
    <n v="0"/>
    <n v="3"/>
    <n v="0"/>
  </r>
  <r>
    <x v="9"/>
    <s v="COSMETICS"/>
    <x v="12"/>
    <x v="6"/>
    <x v="4"/>
    <n v="110415088"/>
    <n v="773602000000"/>
    <s v="MAC STUDIO WATERWEIGHT SPF30/PA++ F NC45 MXCT-10"/>
    <s v="EA"/>
    <n v="1"/>
    <n v="144"/>
    <n v="0"/>
    <n v="0"/>
    <n v="4"/>
    <n v="0"/>
  </r>
  <r>
    <x v="9"/>
    <s v="COSMETICS"/>
    <x v="12"/>
    <x v="6"/>
    <x v="7"/>
    <n v="110415121"/>
    <n v="773602000000"/>
    <s v="MAC STUDIO WATERWEIGHT SPF30/PA++ F NW20 MXCT-15"/>
    <s v="EA"/>
    <n v="1"/>
    <n v="144"/>
    <n v="0"/>
    <n v="0"/>
    <n v="9"/>
    <n v="0"/>
  </r>
  <r>
    <x v="9"/>
    <s v="COSMETICS"/>
    <x v="12"/>
    <x v="6"/>
    <x v="7"/>
    <n v="110415123"/>
    <n v="773602000000"/>
    <s v="MAC STUDIO WATERWEIGHT SPF30/PA++ F NW25 MXCT-17"/>
    <s v="EA"/>
    <n v="1"/>
    <n v="144"/>
    <n v="0"/>
    <n v="0"/>
    <n v="14"/>
    <n v="0"/>
  </r>
  <r>
    <x v="9"/>
    <s v="COSMETICS"/>
    <x v="12"/>
    <x v="6"/>
    <x v="7"/>
    <n v="110565717"/>
    <n v="773602000000"/>
    <s v="MAC LIP PENCIL BEET S4W9-02"/>
    <s v="EA"/>
    <n v="2"/>
    <n v="144"/>
    <n v="0"/>
    <n v="0"/>
    <n v="15"/>
    <n v="0"/>
  </r>
  <r>
    <x v="9"/>
    <s v="COSMETICS"/>
    <x v="12"/>
    <x v="6"/>
    <x v="4"/>
    <n v="111024613"/>
    <n v="773603000000"/>
    <s v="MAC EYE BROWS STYLERSTR .09GM/0OZ S778-08"/>
    <s v="EA"/>
    <n v="2"/>
    <n v="144"/>
    <n v="0"/>
    <n v="0"/>
    <n v="0"/>
    <n v="0"/>
  </r>
  <r>
    <x v="9"/>
    <s v="COSMETICS"/>
    <x v="12"/>
    <x v="5"/>
    <x v="4"/>
    <n v="111079700"/>
    <n v="773602000000"/>
    <s v="MAC LIGHTFUL C + CORAL GRASS TINTED CREAM LIGHT S5JP-02"/>
    <s v="EA"/>
    <n v="1"/>
    <n v="144"/>
    <n v="0"/>
    <n v="0"/>
    <n v="4"/>
    <n v="0"/>
  </r>
  <r>
    <x v="9"/>
    <s v="COSMETICS"/>
    <x v="12"/>
    <x v="5"/>
    <x v="7"/>
    <n v="111079703"/>
    <n v="773602000000"/>
    <s v="MAC LIGHTFUL C + CORAL GRASS TINTED CREAM MEDIUM S5JP-04"/>
    <s v="EA"/>
    <n v="1"/>
    <n v="144"/>
    <n v="0"/>
    <n v="0"/>
    <n v="4"/>
    <n v="0"/>
  </r>
  <r>
    <x v="9"/>
    <s v="COSMETICS"/>
    <x v="12"/>
    <x v="6"/>
    <x v="4"/>
    <n v="111531845"/>
    <n v="773603000000"/>
    <s v="MAC EXTRA DIMENSION SKINFINSH DOUBLE GLEAM SHY1-19"/>
    <s v="EA"/>
    <n v="1"/>
    <n v="144"/>
    <n v="0"/>
    <n v="0"/>
    <n v="15"/>
    <n v="47"/>
  </r>
  <r>
    <x v="9"/>
    <s v="COSMETICS"/>
    <x v="12"/>
    <x v="6"/>
    <x v="1"/>
    <n v="111531856"/>
    <n v="773603000000"/>
    <s v="MAC STUDIO FIX CONCEAL AND CORRECT MEDIUM DEEP SJR3-03"/>
    <s v="EA"/>
    <n v="1"/>
    <n v="144"/>
    <n v="0"/>
    <n v="0"/>
    <n v="0"/>
    <n v="0"/>
  </r>
  <r>
    <x v="9"/>
    <s v="COSMETICS"/>
    <x v="12"/>
    <x v="6"/>
    <x v="4"/>
    <n v="111531856"/>
    <n v="773603000000"/>
    <s v="MAC STUDIO FIX CONCEAL AND CORRECT MEDIUM DEEP SJR3-03"/>
    <s v="EA"/>
    <n v="1"/>
    <n v="144"/>
    <n v="0"/>
    <n v="0"/>
    <n v="0"/>
    <n v="0"/>
  </r>
  <r>
    <x v="9"/>
    <s v="COSMETICS"/>
    <x v="12"/>
    <x v="6"/>
    <x v="4"/>
    <n v="111531857"/>
    <n v="773603000000"/>
    <s v="MAC STUDIO FIX CONCEAL AND CORRECT DARK SJR3-04"/>
    <s v="EA"/>
    <n v="1"/>
    <n v="144"/>
    <n v="0"/>
    <n v="0"/>
    <n v="4"/>
    <n v="0"/>
  </r>
  <r>
    <x v="9"/>
    <s v="COSMETICS"/>
    <x v="3"/>
    <x v="6"/>
    <x v="0"/>
    <n v="111543754"/>
    <n v="20714918378"/>
    <s v="CLINIQUE EVEN BETTER REFRESH CN 40 CREAM CHAMOIS K733-09"/>
    <s v="EA"/>
    <n v="1"/>
    <n v="144"/>
    <n v="0"/>
    <n v="0"/>
    <n v="11"/>
    <n v="53"/>
  </r>
  <r>
    <x v="9"/>
    <s v="COSMETICS"/>
    <x v="12"/>
    <x v="6"/>
    <x v="7"/>
    <n v="111613628"/>
    <n v="773603000000"/>
    <s v="MAC EYE KOHL FELINE SJAT-01"/>
    <s v="EA"/>
    <n v="2"/>
    <n v="144"/>
    <n v="0"/>
    <n v="0"/>
    <n v="41"/>
    <n v="322"/>
  </r>
  <r>
    <x v="9"/>
    <s v="COSMETICS"/>
    <x v="12"/>
    <x v="6"/>
    <x v="4"/>
    <n v="111105523"/>
    <n v="773603000000"/>
    <s v="MAC STUDIO CONCEAL AND CORRECT PALETTE SF8E-01"/>
    <s v="EA"/>
    <n v="1"/>
    <n v="142"/>
    <n v="1"/>
    <n v="142"/>
    <n v="7"/>
    <n v="0"/>
  </r>
  <r>
    <x v="9"/>
    <s v="COSMETICS"/>
    <x v="12"/>
    <x v="6"/>
    <x v="3"/>
    <n v="111613589"/>
    <n v="773603000000"/>
    <s v="MAC TRAVEL EXCLUSIVE FIRST CLASS EYE AND FACE PALETTE SHX8-01"/>
    <s v="EA"/>
    <n v="1"/>
    <n v="140"/>
    <n v="0"/>
    <n v="0"/>
    <n v="0"/>
    <n v="444"/>
  </r>
  <r>
    <x v="9"/>
    <s v="COSMETICS"/>
    <x v="12"/>
    <x v="6"/>
    <x v="4"/>
    <n v="111613589"/>
    <n v="773603000000"/>
    <s v="MAC TRAVEL EXCLUSIVE FIRST CLASS EYE AND FACE PALETTE SHX8-01"/>
    <s v="EA"/>
    <n v="1"/>
    <n v="140"/>
    <n v="0"/>
    <n v="0"/>
    <n v="15"/>
    <n v="444"/>
  </r>
  <r>
    <x v="9"/>
    <s v="COSMETICS"/>
    <x v="12"/>
    <x v="6"/>
    <x v="7"/>
    <n v="110985663"/>
    <n v="773602000000"/>
    <s v="MAC NICOPANDA PALETTE PREPPY PANDA S6NT-02"/>
    <s v="EA"/>
    <n v="1"/>
    <n v="138"/>
    <n v="0"/>
    <n v="0"/>
    <n v="2"/>
    <n v="0"/>
  </r>
  <r>
    <x v="9"/>
    <s v="COSMETICS"/>
    <x v="3"/>
    <x v="6"/>
    <x v="0"/>
    <n v="100705576"/>
    <n v="20714066321"/>
    <s v="CLINIQUE SUPER POWDER MATTEBEIG 647J-02"/>
    <s v="EA"/>
    <n v="1"/>
    <n v="137"/>
    <n v="0"/>
    <n v="0"/>
    <n v="27"/>
    <n v="129"/>
  </r>
  <r>
    <x v="9"/>
    <s v="COSMETICS"/>
    <x v="3"/>
    <x v="6"/>
    <x v="0"/>
    <n v="110065139"/>
    <n v="20714324629"/>
    <s v="CLINIQUE EVEN BETTER MAKEUP SPF15 6MNY-03"/>
    <s v="EA"/>
    <n v="1"/>
    <n v="137"/>
    <n v="0"/>
    <n v="0"/>
    <n v="1"/>
    <n v="0"/>
  </r>
  <r>
    <x v="9"/>
    <s v="COSMETICS"/>
    <x v="3"/>
    <x v="6"/>
    <x v="0"/>
    <n v="110065140"/>
    <n v="20714324636"/>
    <s v="CLINIQUE EVEN BETTER MAKEUP SPF15 6MNY 04"/>
    <s v="EA"/>
    <n v="1"/>
    <n v="137"/>
    <n v="0"/>
    <n v="0"/>
    <n v="17"/>
    <n v="0"/>
  </r>
  <r>
    <x v="9"/>
    <s v="COSMETICS"/>
    <x v="3"/>
    <x v="6"/>
    <x v="0"/>
    <n v="110592556"/>
    <n v="20714324612"/>
    <s v="CLINIQUE EVEN BETTER MAKEUP SPF 15 FAIR 6MNY-02"/>
    <s v="EA"/>
    <n v="1"/>
    <n v="137"/>
    <n v="0"/>
    <n v="0"/>
    <n v="0"/>
    <n v="0"/>
  </r>
  <r>
    <x v="9"/>
    <s v="COSMETICS"/>
    <x v="3"/>
    <x v="5"/>
    <x v="3"/>
    <n v="110120942"/>
    <n v="20714462734"/>
    <s v="CLINIQUE CLARIFYING LOTION 3 400ML 76X0 01"/>
    <s v="EA"/>
    <n v="1"/>
    <n v="135"/>
    <n v="0"/>
    <n v="0"/>
    <n v="0"/>
    <n v="94"/>
  </r>
  <r>
    <x v="9"/>
    <s v="COSMETICS"/>
    <x v="13"/>
    <x v="6"/>
    <x v="1"/>
    <n v="110433386"/>
    <n v="716170000000"/>
    <s v="B BROWN LUXE LIP COLOR NEUTRAL ROSE EE1Y-06"/>
    <s v="EA"/>
    <n v="1"/>
    <n v="135"/>
    <n v="0"/>
    <n v="0"/>
    <n v="7"/>
    <n v="0"/>
  </r>
  <r>
    <x v="9"/>
    <s v="COSMETICS"/>
    <x v="1"/>
    <x v="5"/>
    <x v="0"/>
    <n v="110495080"/>
    <n v="887167000000"/>
    <s v="ESTEE LAUDER ADVANCED NIGHT MICRO CLEANSING FOAM 100ML REJF-01"/>
    <s v="EA"/>
    <n v="1"/>
    <n v="135"/>
    <n v="0"/>
    <n v="0"/>
    <n v="8"/>
    <n v="77"/>
  </r>
  <r>
    <x v="9"/>
    <s v="COSMETICS"/>
    <x v="12"/>
    <x v="6"/>
    <x v="1"/>
    <n v="110565641"/>
    <n v="773602000000"/>
    <s v="MAC #170 SYNTHETIC ROUNDED SLANT BRUSH S2TL-01"/>
    <s v="EA"/>
    <n v="1"/>
    <n v="135"/>
    <n v="0"/>
    <n v="0"/>
    <n v="9"/>
    <n v="210"/>
  </r>
  <r>
    <x v="9"/>
    <s v="COSMETICS"/>
    <x v="1"/>
    <x v="6"/>
    <x v="0"/>
    <n v="110572806"/>
    <n v="887167000000"/>
    <s v="E LAUDER MATTE SHINE CONTROL PRIMER+FINISHER 30ML RMY0-01"/>
    <s v="EA"/>
    <n v="1"/>
    <n v="135"/>
    <n v="0"/>
    <n v="0"/>
    <n v="7"/>
    <n v="0"/>
  </r>
  <r>
    <x v="9"/>
    <s v="COSMETICS"/>
    <x v="12"/>
    <x v="6"/>
    <x v="4"/>
    <n v="110808740"/>
    <n v="773602000000"/>
    <s v="MAC #187S DUO FIBRE FACE BRUSH S7H1-01"/>
    <s v="EA"/>
    <n v="1"/>
    <n v="135"/>
    <n v="0"/>
    <n v="0"/>
    <n v="14"/>
    <n v="0"/>
  </r>
  <r>
    <x v="9"/>
    <s v="COSMETICS"/>
    <x v="12"/>
    <x v="6"/>
    <x v="4"/>
    <n v="110889998"/>
    <n v="773602000000"/>
    <s v="MAC #168S LARGE ANGLED CONTOUR BRUSH S7HK-01"/>
    <s v="EA"/>
    <n v="1"/>
    <n v="135"/>
    <n v="0"/>
    <n v="0"/>
    <n v="12"/>
    <n v="31"/>
  </r>
  <r>
    <x v="9"/>
    <s v="COSMETICS"/>
    <x v="12"/>
    <x v="6"/>
    <x v="4"/>
    <n v="110889999"/>
    <n v="773602000000"/>
    <s v="MAC #129S POWDER/BLUSH BRUSH S7JC-01"/>
    <s v="EA"/>
    <n v="1"/>
    <n v="135"/>
    <n v="0"/>
    <n v="0"/>
    <n v="8"/>
    <n v="0"/>
  </r>
  <r>
    <x v="9"/>
    <s v="COSMETICS"/>
    <x v="12"/>
    <x v="6"/>
    <x v="7"/>
    <n v="110951264"/>
    <n v="773602000000"/>
    <s v="MAC PADMA LAKSHMI EYE SHADOW X 4 SUNSET S733-01"/>
    <s v="EA"/>
    <n v="1"/>
    <n v="135"/>
    <n v="0"/>
    <n v="0"/>
    <n v="26"/>
    <n v="2"/>
  </r>
  <r>
    <x v="9"/>
    <s v="COSMETICS"/>
    <x v="12"/>
    <x v="6"/>
    <x v="7"/>
    <n v="110951265"/>
    <n v="773602000000"/>
    <s v="MAC PADMA LAKSHMI EYE SHADOW X 4 70'S DESSERT DUSK S733-02"/>
    <s v="EA"/>
    <n v="1"/>
    <n v="135"/>
    <n v="0"/>
    <n v="0"/>
    <n v="89"/>
    <n v="0"/>
  </r>
  <r>
    <x v="9"/>
    <s v="COSMETICS"/>
    <x v="12"/>
    <x v="6"/>
    <x v="9"/>
    <n v="111397247"/>
    <n v="773603000000"/>
    <s v="MAC TR KITS FY20 PART 1 TENDERTALK X2 SHX1-01"/>
    <s v="EA"/>
    <n v="1"/>
    <n v="135"/>
    <n v="1"/>
    <n v="135"/>
    <n v="23"/>
    <n v="7"/>
  </r>
  <r>
    <x v="9"/>
    <s v="COSMETICS"/>
    <x v="12"/>
    <x v="6"/>
    <x v="7"/>
    <n v="102208933"/>
    <n v="773602000000"/>
    <s v="MAC LIP CONDITIONER M6H301"/>
    <s v="EA"/>
    <n v="2"/>
    <n v="134"/>
    <n v="0"/>
    <n v="0"/>
    <n v="24"/>
    <n v="18"/>
  </r>
  <r>
    <x v="9"/>
    <s v="COSMETICS"/>
    <x v="12"/>
    <x v="6"/>
    <x v="7"/>
    <n v="110565729"/>
    <n v="773602000000"/>
    <s v="MAC LIP SCRUBTIOUS CANDIED NECTAR S53P-01"/>
    <s v="EA"/>
    <n v="2"/>
    <n v="134"/>
    <n v="0"/>
    <n v="0"/>
    <n v="15"/>
    <n v="0"/>
  </r>
  <r>
    <x v="9"/>
    <s v="COSMETICS"/>
    <x v="3"/>
    <x v="5"/>
    <x v="0"/>
    <n v="110065159"/>
    <n v="20714382742"/>
    <s v="CLINIQUE SSFM AGE DEFENSE FOR EYES 15ML 6TCR 01"/>
    <s v="EA"/>
    <n v="1"/>
    <n v="133"/>
    <n v="0"/>
    <n v="0"/>
    <n v="0"/>
    <n v="0"/>
  </r>
  <r>
    <x v="9"/>
    <s v="COSMETICS"/>
    <x v="13"/>
    <x v="6"/>
    <x v="1"/>
    <n v="110476902"/>
    <n v="716170000000"/>
    <s v="B BROWN DUAL-ENDED BROW DEFINER/GROOMER BRUSH EEWG-01"/>
    <s v="EA"/>
    <n v="1"/>
    <n v="133"/>
    <n v="0"/>
    <n v="0"/>
    <n v="9"/>
    <n v="0"/>
  </r>
  <r>
    <x v="9"/>
    <s v="COSMETICS"/>
    <x v="3"/>
    <x v="5"/>
    <x v="0"/>
    <n v="111379969"/>
    <n v="20714984236"/>
    <s v="CLINIQUE MOISTURE SURGE EYE 96HR FILLER CONCENTRATE 15ML KH97-01"/>
    <s v="EA"/>
    <n v="1"/>
    <n v="133"/>
    <n v="1"/>
    <n v="133"/>
    <n v="4"/>
    <n v="124"/>
  </r>
  <r>
    <x v="9"/>
    <s v="COSMETICS"/>
    <x v="3"/>
    <x v="5"/>
    <x v="4"/>
    <n v="111423832"/>
    <n v="20714993085"/>
    <s v="CLINIQUE CFM MAXIMUM HYDRATOR 72-HOUR AUTO REPLENISHING HYDRATOR 50ML KJ8H-01"/>
    <s v="EA"/>
    <n v="1"/>
    <n v="133"/>
    <n v="1"/>
    <n v="133"/>
    <n v="9"/>
    <n v="76"/>
  </r>
  <r>
    <x v="9"/>
    <s v="COSMETICS"/>
    <x v="12"/>
    <x v="6"/>
    <x v="7"/>
    <n v="111488340"/>
    <n v="773603000000"/>
    <s v="MAC KISS OF THE STARS LIPSTICK STARSTRUCKSHGN-05"/>
    <s v="EA"/>
    <n v="2"/>
    <n v="132"/>
    <n v="0"/>
    <n v="0"/>
    <n v="5"/>
    <n v="0"/>
  </r>
  <r>
    <x v="9"/>
    <s v="COSMETICS"/>
    <x v="12"/>
    <x v="6"/>
    <x v="7"/>
    <n v="111488341"/>
    <n v="773603000000"/>
    <s v="MAC KISS OF THE STARS LIPSTICK ASTERISKSHGN-06"/>
    <s v="EA"/>
    <n v="2"/>
    <n v="132"/>
    <n v="1"/>
    <n v="66"/>
    <n v="15"/>
    <n v="0"/>
  </r>
  <r>
    <x v="9"/>
    <s v="COSMETICS"/>
    <x v="12"/>
    <x v="6"/>
    <x v="1"/>
    <n v="102205149"/>
    <n v="773602000000"/>
    <s v="MAC STUDIOFIX POWDER PLUS FOUNDTN NC25 M510-69"/>
    <s v="EA"/>
    <n v="1"/>
    <n v="129"/>
    <n v="0"/>
    <n v="0"/>
    <n v="16"/>
    <n v="258"/>
  </r>
  <r>
    <x v="9"/>
    <s v="COSMETICS"/>
    <x v="12"/>
    <x v="6"/>
    <x v="1"/>
    <n v="102205235"/>
    <n v="773602000000"/>
    <s v="MAC STUDIOFIX POWDER FOUNDATION NC35 M510-26"/>
    <s v="EA"/>
    <n v="1"/>
    <n v="129"/>
    <n v="0"/>
    <n v="0"/>
    <n v="14"/>
    <n v="410"/>
  </r>
  <r>
    <x v="9"/>
    <s v="COSMETICS"/>
    <x v="12"/>
    <x v="6"/>
    <x v="3"/>
    <n v="102205235"/>
    <n v="773602000000"/>
    <s v="MAC STUDIOFIX POWDER FOUNDATION NC35 M510-26"/>
    <s v="EA"/>
    <n v="1"/>
    <n v="129"/>
    <n v="0"/>
    <n v="0"/>
    <n v="13"/>
    <n v="410"/>
  </r>
  <r>
    <x v="9"/>
    <s v="COSMETICS"/>
    <x v="12"/>
    <x v="6"/>
    <x v="1"/>
    <n v="102205237"/>
    <n v="773602000000"/>
    <s v="MAC STUDIOFIX POWDER FOUNDATION NC50 M510-30"/>
    <s v="EA"/>
    <n v="1"/>
    <n v="129"/>
    <n v="0"/>
    <n v="0"/>
    <n v="20"/>
    <n v="5"/>
  </r>
  <r>
    <x v="9"/>
    <s v="COSMETICS"/>
    <x v="12"/>
    <x v="6"/>
    <x v="7"/>
    <n v="102205238"/>
    <n v="773602000000"/>
    <s v="MAC STUIOFIX POWDER FOUNDATION NW20 M510-38"/>
    <s v="EA"/>
    <n v="1"/>
    <n v="129"/>
    <n v="0"/>
    <n v="0"/>
    <n v="15"/>
    <n v="0"/>
  </r>
  <r>
    <x v="9"/>
    <s v="COSMETICS"/>
    <x v="12"/>
    <x v="6"/>
    <x v="1"/>
    <n v="102205238"/>
    <n v="773602000000"/>
    <s v="MAC STUIOFIX POWDER FOUNDATION NW20 M510-38"/>
    <s v="EA"/>
    <n v="1"/>
    <n v="129"/>
    <n v="0"/>
    <n v="0"/>
    <n v="6"/>
    <n v="0"/>
  </r>
  <r>
    <x v="9"/>
    <s v="COSMETICS"/>
    <x v="12"/>
    <x v="6"/>
    <x v="7"/>
    <n v="102205240"/>
    <n v="773602000000"/>
    <s v="MAC STUIDIOFIX POWDER FOUNDATION NW30 M510-42"/>
    <s v="EA"/>
    <n v="1"/>
    <n v="129"/>
    <n v="0"/>
    <n v="0"/>
    <n v="17"/>
    <n v="0"/>
  </r>
  <r>
    <x v="9"/>
    <s v="COSMETICS"/>
    <x v="12"/>
    <x v="6"/>
    <x v="1"/>
    <n v="102205240"/>
    <n v="773602000000"/>
    <s v="MAC STUIDIOFIX POWDER FOUNDATION NW30 M510-42"/>
    <s v="EA"/>
    <n v="1"/>
    <n v="129"/>
    <n v="0"/>
    <n v="0"/>
    <n v="5"/>
    <n v="0"/>
  </r>
  <r>
    <x v="9"/>
    <s v="COSMETICS"/>
    <x v="12"/>
    <x v="6"/>
    <x v="7"/>
    <n v="102205242"/>
    <n v="773602000000"/>
    <s v="MAC STUDIOFIX POWDER FOUNDATION NW40 M510-45"/>
    <s v="EA"/>
    <n v="1"/>
    <n v="129"/>
    <n v="0"/>
    <n v="0"/>
    <n v="7"/>
    <n v="0"/>
  </r>
  <r>
    <x v="9"/>
    <s v="COSMETICS"/>
    <x v="12"/>
    <x v="6"/>
    <x v="4"/>
    <n v="102205243"/>
    <n v="773602000000"/>
    <s v="MAC STUDIOFIX POWDER FOUNDATION NW45 M510-48"/>
    <s v="EA"/>
    <n v="1"/>
    <n v="129"/>
    <n v="0"/>
    <n v="0"/>
    <n v="12"/>
    <n v="0"/>
  </r>
  <r>
    <x v="9"/>
    <s v="COSMETICS"/>
    <x v="12"/>
    <x v="6"/>
    <x v="0"/>
    <n v="102205244"/>
    <n v="773602000000"/>
    <s v="MAC STUDIOFIX POWDER FOUNDATION NW50 M510-49"/>
    <s v="EA"/>
    <n v="1"/>
    <n v="129"/>
    <n v="0"/>
    <n v="0"/>
    <n v="1"/>
    <n v="13"/>
  </r>
  <r>
    <x v="9"/>
    <s v="COSMETICS"/>
    <x v="12"/>
    <x v="6"/>
    <x v="1"/>
    <n v="102205244"/>
    <n v="773602000000"/>
    <s v="MAC STUDIOFIX POWDER FOUNDATION NW50 M510-49"/>
    <s v="EA"/>
    <n v="1"/>
    <n v="129"/>
    <n v="0"/>
    <n v="0"/>
    <n v="15"/>
    <n v="13"/>
  </r>
  <r>
    <x v="9"/>
    <s v="COSMETICS"/>
    <x v="12"/>
    <x v="6"/>
    <x v="3"/>
    <n v="102206292"/>
    <n v="773602000000"/>
    <s v="MAC STUDIO FIX FLUID SPF 15 NC20 M6JC-02"/>
    <s v="EA"/>
    <n v="1"/>
    <n v="129"/>
    <n v="0"/>
    <n v="0"/>
    <n v="8"/>
    <n v="132"/>
  </r>
  <r>
    <x v="9"/>
    <s v="COSMETICS"/>
    <x v="12"/>
    <x v="6"/>
    <x v="1"/>
    <n v="102206293"/>
    <n v="773602000000"/>
    <s v="MAC STUDIO FIX FLUID SPF 15 NC25 M6JC-03"/>
    <s v="EA"/>
    <n v="1"/>
    <n v="129"/>
    <n v="0"/>
    <n v="0"/>
    <n v="39"/>
    <n v="172"/>
  </r>
  <r>
    <x v="9"/>
    <s v="COSMETICS"/>
    <x v="12"/>
    <x v="6"/>
    <x v="1"/>
    <n v="102206295"/>
    <n v="773602000000"/>
    <s v="MAC STUDIO FIX FLUID SPF 15 NC35 M6JC-05"/>
    <s v="EA"/>
    <n v="1"/>
    <n v="129"/>
    <n v="0"/>
    <n v="0"/>
    <n v="15"/>
    <n v="301"/>
  </r>
  <r>
    <x v="9"/>
    <s v="COSMETICS"/>
    <x v="12"/>
    <x v="6"/>
    <x v="3"/>
    <n v="102206295"/>
    <n v="773602000000"/>
    <s v="MAC STUDIO FIX FLUID SPF 15 NC35 M6JC-05"/>
    <s v="EA"/>
    <n v="1"/>
    <n v="129"/>
    <n v="0"/>
    <n v="0"/>
    <n v="13"/>
    <n v="301"/>
  </r>
  <r>
    <x v="9"/>
    <s v="COSMETICS"/>
    <x v="12"/>
    <x v="6"/>
    <x v="1"/>
    <n v="102206296"/>
    <n v="773602000000"/>
    <s v="MAC STUDIO FIX FLUID SPF 15 NC40 M6JC-07"/>
    <s v="EA"/>
    <n v="1"/>
    <n v="129"/>
    <n v="1"/>
    <n v="129"/>
    <n v="12"/>
    <n v="192"/>
  </r>
  <r>
    <x v="9"/>
    <s v="COSMETICS"/>
    <x v="12"/>
    <x v="6"/>
    <x v="3"/>
    <n v="102206299"/>
    <n v="77360210356"/>
    <s v="MAC STUDIO FIX FLUID SPF 15 NC45 M6JC-10"/>
    <s v="EA"/>
    <n v="1"/>
    <n v="129"/>
    <n v="0"/>
    <n v="0"/>
    <n v="24"/>
    <n v="283"/>
  </r>
  <r>
    <x v="9"/>
    <s v="COSMETICS"/>
    <x v="12"/>
    <x v="6"/>
    <x v="4"/>
    <n v="102206299"/>
    <n v="77360210356"/>
    <s v="MAC STUDIO FIX FLUID SPF 15 NC45 M6JC-10"/>
    <s v="EA"/>
    <n v="1"/>
    <n v="129"/>
    <n v="0"/>
    <n v="0"/>
    <n v="42"/>
    <n v="283"/>
  </r>
  <r>
    <x v="9"/>
    <s v="COSMETICS"/>
    <x v="12"/>
    <x v="6"/>
    <x v="7"/>
    <n v="102206300"/>
    <n v="773602000000"/>
    <s v="MAC STUDIO FIX FLUID SPF 15 NC50 M6JC-11"/>
    <s v="EA"/>
    <n v="1"/>
    <n v="129"/>
    <n v="0"/>
    <n v="0"/>
    <n v="31"/>
    <n v="0"/>
  </r>
  <r>
    <x v="9"/>
    <s v="COSMETICS"/>
    <x v="12"/>
    <x v="6"/>
    <x v="1"/>
    <n v="102206301"/>
    <n v="773602000000"/>
    <s v="MAC STUDIO FIX FLUID SPF 15 NW20 M6JC-14"/>
    <s v="EA"/>
    <n v="1"/>
    <n v="129"/>
    <n v="0"/>
    <n v="0"/>
    <n v="5"/>
    <n v="0"/>
  </r>
  <r>
    <x v="9"/>
    <s v="COSMETICS"/>
    <x v="12"/>
    <x v="6"/>
    <x v="7"/>
    <n v="102206302"/>
    <n v="773602000000"/>
    <s v="MAC STUDIO FIX FLUID SPF 15 NW25 M6JC-15"/>
    <s v="EA"/>
    <n v="1"/>
    <n v="129"/>
    <n v="0"/>
    <n v="0"/>
    <n v="42"/>
    <n v="0"/>
  </r>
  <r>
    <x v="9"/>
    <s v="COSMETICS"/>
    <x v="12"/>
    <x v="6"/>
    <x v="1"/>
    <n v="102206302"/>
    <n v="773602000000"/>
    <s v="MAC STUDIO FIX FLUID SPF 15 NW25 M6JC-15"/>
    <s v="EA"/>
    <n v="1"/>
    <n v="129"/>
    <n v="0"/>
    <n v="0"/>
    <n v="6"/>
    <n v="0"/>
  </r>
  <r>
    <x v="9"/>
    <s v="COSMETICS"/>
    <x v="12"/>
    <x v="6"/>
    <x v="4"/>
    <n v="102206302"/>
    <n v="773602000000"/>
    <s v="MAC STUDIO FIX FLUID SPF 15 NW25 M6JC-15"/>
    <s v="EA"/>
    <n v="1"/>
    <n v="129"/>
    <n v="0"/>
    <n v="0"/>
    <n v="18"/>
    <n v="0"/>
  </r>
  <r>
    <x v="9"/>
    <s v="COSMETICS"/>
    <x v="12"/>
    <x v="6"/>
    <x v="7"/>
    <n v="102206303"/>
    <n v="773602000000"/>
    <s v="MAC STUDIO FIX FLUID SPF 15 NW30 M6JC-16"/>
    <s v="EA"/>
    <n v="1"/>
    <n v="129"/>
    <n v="0"/>
    <n v="0"/>
    <n v="11"/>
    <n v="0"/>
  </r>
  <r>
    <x v="9"/>
    <s v="COSMETICS"/>
    <x v="12"/>
    <x v="6"/>
    <x v="7"/>
    <n v="102206304"/>
    <n v="773602000000"/>
    <s v="MAC STUDIO FIX FLUID SPF 15 NW35 M6JC-17"/>
    <s v="EA"/>
    <n v="1"/>
    <n v="129"/>
    <n v="0"/>
    <n v="0"/>
    <n v="12"/>
    <n v="0"/>
  </r>
  <r>
    <x v="9"/>
    <s v="COSMETICS"/>
    <x v="12"/>
    <x v="6"/>
    <x v="1"/>
    <n v="102206304"/>
    <n v="773602000000"/>
    <s v="MAC STUDIO FIX FLUID SPF 15 NW35 M6JC-17"/>
    <s v="EA"/>
    <n v="1"/>
    <n v="129"/>
    <n v="0"/>
    <n v="0"/>
    <n v="0"/>
    <n v="0"/>
  </r>
  <r>
    <x v="9"/>
    <s v="COSMETICS"/>
    <x v="12"/>
    <x v="6"/>
    <x v="1"/>
    <n v="102206307"/>
    <n v="773602000000"/>
    <s v="MAC STUDIO FIX FLUID SPF 15 NW45 M6JC-20"/>
    <s v="EA"/>
    <n v="1"/>
    <n v="129"/>
    <n v="0"/>
    <n v="0"/>
    <n v="13"/>
    <n v="70"/>
  </r>
  <r>
    <x v="9"/>
    <s v="COSMETICS"/>
    <x v="12"/>
    <x v="6"/>
    <x v="3"/>
    <n v="102206307"/>
    <n v="773602000000"/>
    <s v="MAC STUDIO FIX FLUID SPF 15 NW45 M6JC-20"/>
    <s v="EA"/>
    <n v="1"/>
    <n v="129"/>
    <n v="0"/>
    <n v="0"/>
    <n v="10"/>
    <n v="70"/>
  </r>
  <r>
    <x v="9"/>
    <s v="COSMETICS"/>
    <x v="12"/>
    <x v="6"/>
    <x v="7"/>
    <n v="102206328"/>
    <n v="773602000000"/>
    <s v="MAC STUDIO FIX FLUID SPF 15 NW40 M6JC-18"/>
    <s v="EA"/>
    <n v="1"/>
    <n v="129"/>
    <n v="0"/>
    <n v="0"/>
    <n v="7"/>
    <n v="0"/>
  </r>
  <r>
    <x v="9"/>
    <s v="COSMETICS"/>
    <x v="12"/>
    <x v="6"/>
    <x v="7"/>
    <n v="102208862"/>
    <n v="773602000000"/>
    <s v="MAC FONDT CMPT PWDR/FOUN C4 M51061"/>
    <s v="EA"/>
    <n v="1"/>
    <n v="129"/>
    <n v="0"/>
    <n v="0"/>
    <n v="10"/>
    <n v="0"/>
  </r>
  <r>
    <x v="9"/>
    <s v="COSMETICS"/>
    <x v="12"/>
    <x v="6"/>
    <x v="1"/>
    <n v="102208862"/>
    <n v="773602000000"/>
    <s v="MAC FONDT CMPT PWDR/FOUN C4 M51061"/>
    <s v="EA"/>
    <n v="1"/>
    <n v="129"/>
    <n v="0"/>
    <n v="0"/>
    <n v="2"/>
    <n v="0"/>
  </r>
  <r>
    <x v="9"/>
    <s v="COSMETICS"/>
    <x v="12"/>
    <x v="6"/>
    <x v="3"/>
    <n v="102208866"/>
    <n v="773602000000"/>
    <s v="MAC FONDT CMPT PWDR/FOUN NC15 M51037"/>
    <s v="EA"/>
    <n v="1"/>
    <n v="129"/>
    <n v="0"/>
    <n v="0"/>
    <n v="8"/>
    <n v="0"/>
  </r>
  <r>
    <x v="9"/>
    <s v="COSMETICS"/>
    <x v="12"/>
    <x v="6"/>
    <x v="4"/>
    <n v="102208891"/>
    <n v="773602000000"/>
    <s v="MAC FONDT FLUID SPF15 NC15 M6JC01"/>
    <s v="EA"/>
    <n v="1"/>
    <n v="129"/>
    <n v="0"/>
    <n v="0"/>
    <n v="7"/>
    <n v="175"/>
  </r>
  <r>
    <x v="9"/>
    <s v="COSMETICS"/>
    <x v="12"/>
    <x v="6"/>
    <x v="3"/>
    <n v="102208892"/>
    <n v="773602000000"/>
    <s v="MAC STUDIO FIX FLUID NC37 M6JC06"/>
    <s v="EA"/>
    <n v="1"/>
    <n v="129"/>
    <n v="0"/>
    <n v="0"/>
    <n v="18"/>
    <n v="0"/>
  </r>
  <r>
    <x v="9"/>
    <s v="COSMETICS"/>
    <x v="12"/>
    <x v="6"/>
    <x v="4"/>
    <n v="102208892"/>
    <n v="773602000000"/>
    <s v="MAC STUDIO FIX FLUID NC37 M6JC06"/>
    <s v="EA"/>
    <n v="1"/>
    <n v="129"/>
    <n v="0"/>
    <n v="0"/>
    <n v="9"/>
    <n v="0"/>
  </r>
  <r>
    <x v="9"/>
    <s v="COSMETICS"/>
    <x v="12"/>
    <x v="6"/>
    <x v="7"/>
    <n v="102208990"/>
    <n v="773602000000"/>
    <s v="MAC FONDT CMPT PWDR/FOUN C3 M51060"/>
    <s v="EA"/>
    <n v="1"/>
    <n v="129"/>
    <n v="0"/>
    <n v="0"/>
    <n v="0"/>
    <n v="0"/>
  </r>
  <r>
    <x v="9"/>
    <s v="COSMETICS"/>
    <x v="12"/>
    <x v="6"/>
    <x v="7"/>
    <n v="110092853"/>
    <n v="773602000000"/>
    <s v="MAC STUDIOFIX POWDER PLUS FOUNDATION M510-24"/>
    <s v="EA"/>
    <n v="1"/>
    <n v="129"/>
    <n v="0"/>
    <n v="0"/>
    <n v="4"/>
    <n v="0"/>
  </r>
  <r>
    <x v="9"/>
    <s v="COSMETICS"/>
    <x v="12"/>
    <x v="6"/>
    <x v="7"/>
    <n v="110124340"/>
    <n v="773602000000"/>
    <s v="MAC STUDIO FIX FLUID SPF15 M6JC-27"/>
    <s v="EA"/>
    <n v="1"/>
    <n v="129"/>
    <n v="0"/>
    <n v="0"/>
    <n v="15"/>
    <n v="0"/>
  </r>
  <r>
    <x v="9"/>
    <s v="COSMETICS"/>
    <x v="12"/>
    <x v="6"/>
    <x v="7"/>
    <n v="110124343"/>
    <n v="773602000000"/>
    <s v="MAC STUDIO FIX FLUID SPF15 M6JC-30"/>
    <s v="EA"/>
    <n v="1"/>
    <n v="129"/>
    <n v="0"/>
    <n v="0"/>
    <n v="12"/>
    <n v="0"/>
  </r>
  <r>
    <x v="9"/>
    <s v="COSMETICS"/>
    <x v="12"/>
    <x v="6"/>
    <x v="7"/>
    <n v="110124345"/>
    <n v="773602000000"/>
    <s v="MAC STUDIO FIX FLUID SPF15 M6JC-32"/>
    <s v="EA"/>
    <n v="1"/>
    <n v="129"/>
    <n v="0"/>
    <n v="0"/>
    <n v="3"/>
    <n v="0"/>
  </r>
  <r>
    <x v="9"/>
    <s v="COSMETICS"/>
    <x v="12"/>
    <x v="6"/>
    <x v="4"/>
    <n v="110124345"/>
    <n v="773602000000"/>
    <s v="MAC STUDIO FIX FLUID SPF15 M6JC-32"/>
    <s v="EA"/>
    <n v="1"/>
    <n v="129"/>
    <n v="0"/>
    <n v="0"/>
    <n v="9"/>
    <n v="0"/>
  </r>
  <r>
    <x v="9"/>
    <s v="COSMETICS"/>
    <x v="12"/>
    <x v="6"/>
    <x v="7"/>
    <n v="110244936"/>
    <n v="773602000000"/>
    <s v="MAC STUDIO FIX FLUID SPF15 FOUNDATION NW10 M6JC-35"/>
    <s v="EA"/>
    <n v="1"/>
    <n v="129"/>
    <n v="1"/>
    <n v="129"/>
    <n v="5"/>
    <n v="0"/>
  </r>
  <r>
    <x v="9"/>
    <s v="COSMETICS"/>
    <x v="12"/>
    <x v="6"/>
    <x v="7"/>
    <n v="110244938"/>
    <n v="773602000000"/>
    <s v="MAC STUDIO FIX FLUID SPF15 FOUNDATION NW13 M6JC-36"/>
    <s v="EA"/>
    <n v="1"/>
    <n v="129"/>
    <n v="1"/>
    <n v="129"/>
    <n v="6"/>
    <n v="0"/>
  </r>
  <r>
    <x v="9"/>
    <s v="COSMETICS"/>
    <x v="12"/>
    <x v="6"/>
    <x v="4"/>
    <n v="110244938"/>
    <n v="773602000000"/>
    <s v="MAC STUDIO FIX FLUID SPF15 FOUNDATION NW13 M6JC-36"/>
    <s v="EA"/>
    <n v="1"/>
    <n v="129"/>
    <n v="0"/>
    <n v="0"/>
    <n v="2"/>
    <n v="0"/>
  </r>
  <r>
    <x v="9"/>
    <s v="COSMETICS"/>
    <x v="12"/>
    <x v="6"/>
    <x v="7"/>
    <n v="110244946"/>
    <n v="773602000000"/>
    <s v="MAC STUDIO FIX POWDER PLUS FOUNDATION NW44 M510-81"/>
    <s v="EA"/>
    <n v="1"/>
    <n v="129"/>
    <n v="0"/>
    <n v="0"/>
    <n v="14"/>
    <n v="0"/>
  </r>
  <r>
    <x v="9"/>
    <s v="COSMETICS"/>
    <x v="12"/>
    <x v="6"/>
    <x v="1"/>
    <n v="110244948"/>
    <n v="773602000000"/>
    <s v="MAC STUDIO FIX POWDER PLUS FOUNDATION NW46 M510-82"/>
    <s v="EA"/>
    <n v="1"/>
    <n v="129"/>
    <n v="0"/>
    <n v="0"/>
    <n v="5"/>
    <n v="0"/>
  </r>
  <r>
    <x v="9"/>
    <s v="COSMETICS"/>
    <x v="12"/>
    <x v="6"/>
    <x v="7"/>
    <n v="110244954"/>
    <n v="773602000000"/>
    <s v="MAC STUDIO FIX POWDER PLUS FOUNDATION C5 M510-86"/>
    <s v="EA"/>
    <n v="1"/>
    <n v="129"/>
    <n v="0"/>
    <n v="0"/>
    <n v="6"/>
    <n v="0"/>
  </r>
  <r>
    <x v="9"/>
    <s v="COSMETICS"/>
    <x v="1"/>
    <x v="6"/>
    <x v="0"/>
    <n v="110313363"/>
    <n v="887167000000"/>
    <s v="ESTEE LAUDER PCOLOR ENVY LIPSTICK DEFIANT CORAL YJRR-02"/>
    <s v="EA"/>
    <n v="1"/>
    <n v="129"/>
    <n v="0"/>
    <n v="0"/>
    <n v="6"/>
    <n v="0"/>
  </r>
  <r>
    <x v="9"/>
    <s v="COSMETICS"/>
    <x v="1"/>
    <x v="6"/>
    <x v="4"/>
    <n v="110313370"/>
    <n v="887167000000"/>
    <s v="ESTEE LAUDER PCOLOR ENVY LIPSTICK INSOLENT PLUM YJRR-10"/>
    <s v="EA"/>
    <n v="1"/>
    <n v="129"/>
    <n v="0"/>
    <n v="0"/>
    <n v="10"/>
    <n v="38"/>
  </r>
  <r>
    <x v="9"/>
    <s v="COSMETICS"/>
    <x v="1"/>
    <x v="6"/>
    <x v="0"/>
    <n v="110313378"/>
    <n v="887167000000"/>
    <s v="ESTEE LAUDER PCOLOR ENVY LIPSTICK DECADENT YJRR-20"/>
    <s v="EA"/>
    <n v="1"/>
    <n v="129"/>
    <n v="1"/>
    <n v="129"/>
    <n v="10"/>
    <n v="0"/>
  </r>
  <r>
    <x v="9"/>
    <s v="COSMETICS"/>
    <x v="12"/>
    <x v="6"/>
    <x v="7"/>
    <n v="110348784"/>
    <n v="773602000000"/>
    <s v="MAC STUDIO FACE AND BODY FOUNDATION N1 MW3C-01"/>
    <s v="EA"/>
    <n v="1"/>
    <n v="129"/>
    <n v="0"/>
    <n v="0"/>
    <n v="3"/>
    <n v="0"/>
  </r>
  <r>
    <x v="9"/>
    <s v="COSMETICS"/>
    <x v="12"/>
    <x v="6"/>
    <x v="3"/>
    <n v="110524784"/>
    <n v="773602000000"/>
    <s v="MAC STUDIO FIX NC41 M510-74"/>
    <s v="EA"/>
    <n v="1"/>
    <n v="129"/>
    <n v="0"/>
    <n v="0"/>
    <n v="33"/>
    <n v="250"/>
  </r>
  <r>
    <x v="9"/>
    <s v="COSMETICS"/>
    <x v="12"/>
    <x v="6"/>
    <x v="9"/>
    <n v="110524784"/>
    <n v="773602000000"/>
    <s v="MAC STUDIO FIX NC41 M510-74"/>
    <s v="EA"/>
    <n v="1"/>
    <n v="129"/>
    <n v="1"/>
    <n v="129"/>
    <n v="23"/>
    <n v="250"/>
  </r>
  <r>
    <x v="9"/>
    <s v="COSMETICS"/>
    <x v="12"/>
    <x v="6"/>
    <x v="7"/>
    <n v="110524799"/>
    <n v="773602000000"/>
    <s v="MAC STUDIO FIX NC10 M510-89"/>
    <s v="EA"/>
    <n v="1"/>
    <n v="129"/>
    <n v="0"/>
    <n v="0"/>
    <n v="12"/>
    <n v="0"/>
  </r>
  <r>
    <x v="9"/>
    <s v="COSMETICS"/>
    <x v="12"/>
    <x v="6"/>
    <x v="7"/>
    <n v="110524809"/>
    <n v="773602000000"/>
    <s v="MAC STUDIO FIX FLUID SPF 15 NC10 M6JC-41"/>
    <s v="EA"/>
    <n v="1"/>
    <n v="129"/>
    <n v="1"/>
    <n v="129"/>
    <n v="21"/>
    <n v="0"/>
  </r>
  <r>
    <x v="9"/>
    <s v="COSMETICS"/>
    <x v="12"/>
    <x v="6"/>
    <x v="4"/>
    <n v="110524809"/>
    <n v="773602000000"/>
    <s v="MAC STUDIO FIX FLUID SPF 15 NC10 M6JC-41"/>
    <s v="EA"/>
    <n v="1"/>
    <n v="129"/>
    <n v="0"/>
    <n v="0"/>
    <n v="11"/>
    <n v="0"/>
  </r>
  <r>
    <x v="9"/>
    <s v="COSMETICS"/>
    <x v="12"/>
    <x v="6"/>
    <x v="7"/>
    <n v="110524810"/>
    <n v="773602000000"/>
    <s v="MAC STUDIO FIX FLUID SPF 15 NC46 M6JC-42"/>
    <s v="EA"/>
    <n v="1"/>
    <n v="129"/>
    <n v="0"/>
    <n v="0"/>
    <n v="11"/>
    <n v="0"/>
  </r>
  <r>
    <x v="9"/>
    <s v="COSMETICS"/>
    <x v="12"/>
    <x v="6"/>
    <x v="7"/>
    <n v="110524811"/>
    <n v="773602000000"/>
    <s v="MAC STUDIO FIX FLUID SPF 15 NC47 M6JC-43"/>
    <s v="EA"/>
    <n v="1"/>
    <n v="129"/>
    <n v="0"/>
    <n v="0"/>
    <n v="2"/>
    <n v="0"/>
  </r>
  <r>
    <x v="9"/>
    <s v="COSMETICS"/>
    <x v="1"/>
    <x v="6"/>
    <x v="1"/>
    <n v="110544243"/>
    <n v="887167000000"/>
    <s v="E LAUDER PC ENVY SCULTPING LIPSTICK DOMINANT YJRR-09"/>
    <s v="EA"/>
    <n v="1"/>
    <n v="129"/>
    <n v="0"/>
    <n v="0"/>
    <n v="1"/>
    <n v="0"/>
  </r>
  <r>
    <x v="9"/>
    <s v="COSMETICS"/>
    <x v="1"/>
    <x v="6"/>
    <x v="0"/>
    <n v="110544251"/>
    <n v="887167000000"/>
    <s v="E LAUDER PC ENVY SCULTPING LIPSTICK COMPLEX YJRR-33"/>
    <s v="EA"/>
    <n v="1"/>
    <n v="129"/>
    <n v="0"/>
    <n v="0"/>
    <n v="7"/>
    <n v="0"/>
  </r>
  <r>
    <x v="9"/>
    <s v="COSMETICS"/>
    <x v="1"/>
    <x v="6"/>
    <x v="0"/>
    <n v="110544262"/>
    <n v="887167000000"/>
    <s v="E LAUDER PC ENVY MATTE SCULPTING LIPSTICK DECISIVE POPPY R8FC-09"/>
    <s v="EA"/>
    <n v="1"/>
    <n v="129"/>
    <n v="0"/>
    <n v="0"/>
    <n v="4"/>
    <n v="0"/>
  </r>
  <r>
    <x v="9"/>
    <s v="COSMETICS"/>
    <x v="1"/>
    <x v="6"/>
    <x v="0"/>
    <n v="111033595"/>
    <n v="887167000000"/>
    <s v="E LAUDER PC ENVY MATTE SCULPTING LIPSTICK 333 PERSUASIVE R8FC-21"/>
    <s v="EA"/>
    <n v="1"/>
    <n v="129"/>
    <n v="0"/>
    <n v="0"/>
    <n v="26"/>
    <n v="577"/>
  </r>
  <r>
    <x v="9"/>
    <s v="COSMETICS"/>
    <x v="1"/>
    <x v="6"/>
    <x v="1"/>
    <n v="111033595"/>
    <n v="887167000000"/>
    <s v="E LAUDER PC ENVY MATTE SCULPTING LIPSTICK 333 PERSUASIVE R8FC-21"/>
    <s v="EA"/>
    <n v="1"/>
    <n v="129"/>
    <n v="0"/>
    <n v="0"/>
    <n v="19"/>
    <n v="577"/>
  </r>
  <r>
    <x v="9"/>
    <s v="COSMETICS"/>
    <x v="12"/>
    <x v="6"/>
    <x v="3"/>
    <n v="111105528"/>
    <n v="773603000000"/>
    <s v="MAC STUDIO FIX FLUID SPF 15 NC12 M6JC-53"/>
    <s v="EA"/>
    <n v="1"/>
    <n v="129"/>
    <n v="0"/>
    <n v="0"/>
    <n v="0"/>
    <n v="0"/>
  </r>
  <r>
    <x v="9"/>
    <s v="COSMETICS"/>
    <x v="12"/>
    <x v="6"/>
    <x v="7"/>
    <n v="111105529"/>
    <n v="773603000000"/>
    <s v="MAC STUDIO FIX FLUID SPF 15 NC13 M6JC-54"/>
    <s v="EA"/>
    <n v="1"/>
    <n v="129"/>
    <n v="0"/>
    <n v="0"/>
    <n v="21"/>
    <n v="0"/>
  </r>
  <r>
    <x v="9"/>
    <s v="COSMETICS"/>
    <x v="12"/>
    <x v="6"/>
    <x v="7"/>
    <n v="111105530"/>
    <n v="773603000000"/>
    <s v="MAC STUDIO FIX FLUID SPF 15 NC17 M6JC-55"/>
    <s v="EA"/>
    <n v="1"/>
    <n v="129"/>
    <n v="0"/>
    <n v="0"/>
    <n v="30"/>
    <n v="0"/>
  </r>
  <r>
    <x v="9"/>
    <s v="COSMETICS"/>
    <x v="12"/>
    <x v="6"/>
    <x v="4"/>
    <n v="111105531"/>
    <n v="773603000000"/>
    <s v="MAC STUDIO FIX FLUID SPF 15 NC16 M6JC-56"/>
    <s v="EA"/>
    <n v="1"/>
    <n v="129"/>
    <n v="0"/>
    <n v="0"/>
    <n v="10"/>
    <n v="0"/>
  </r>
  <r>
    <x v="9"/>
    <s v="COSMETICS"/>
    <x v="12"/>
    <x v="6"/>
    <x v="1"/>
    <n v="111105532"/>
    <n v="773603000000"/>
    <s v="MAC STUDIO FIX FLUID SPF 15 NC18 M6JC-57"/>
    <s v="EA"/>
    <n v="1"/>
    <n v="129"/>
    <n v="1"/>
    <n v="129"/>
    <n v="2"/>
    <n v="0"/>
  </r>
  <r>
    <x v="9"/>
    <s v="COSMETICS"/>
    <x v="12"/>
    <x v="6"/>
    <x v="3"/>
    <n v="111105532"/>
    <n v="773603000000"/>
    <s v="MAC STUDIO FIX FLUID SPF 15 NC18 M6JC-57"/>
    <s v="EA"/>
    <n v="1"/>
    <n v="129"/>
    <n v="0"/>
    <n v="0"/>
    <n v="2"/>
    <n v="0"/>
  </r>
  <r>
    <x v="9"/>
    <s v="COSMETICS"/>
    <x v="12"/>
    <x v="6"/>
    <x v="4"/>
    <n v="111105532"/>
    <n v="773603000000"/>
    <s v="MAC STUDIO FIX FLUID SPF 15 NC18 M6JC-57"/>
    <s v="EA"/>
    <n v="1"/>
    <n v="129"/>
    <n v="0"/>
    <n v="0"/>
    <n v="19"/>
    <n v="0"/>
  </r>
  <r>
    <x v="9"/>
    <s v="COSMETICS"/>
    <x v="12"/>
    <x v="6"/>
    <x v="7"/>
    <n v="111105535"/>
    <n v="773603000000"/>
    <s v="MAC STUDIO FIX FLUID SPF 15 NC45.5 M6JC-60"/>
    <s v="EA"/>
    <n v="1"/>
    <n v="129"/>
    <n v="0"/>
    <n v="0"/>
    <n v="14"/>
    <n v="0"/>
  </r>
  <r>
    <x v="9"/>
    <s v="COSMETICS"/>
    <x v="12"/>
    <x v="6"/>
    <x v="7"/>
    <n v="111397237"/>
    <n v="773602000000"/>
    <s v="MAC LIGHTFUL C + CORAL GRASS LIGHT S5JM-02"/>
    <s v="EA"/>
    <n v="1"/>
    <n v="129"/>
    <n v="0"/>
    <n v="0"/>
    <n v="29"/>
    <n v="2"/>
  </r>
  <r>
    <x v="9"/>
    <s v="COSMETICS"/>
    <x v="12"/>
    <x v="6"/>
    <x v="3"/>
    <n v="111397238"/>
    <n v="773602000000"/>
    <s v="MAC LIGHTFUL C + CORAL GRASS LIGHT PLUS S5JM-03"/>
    <s v="EA"/>
    <n v="1"/>
    <n v="129"/>
    <n v="0"/>
    <n v="0"/>
    <n v="5"/>
    <n v="0"/>
  </r>
  <r>
    <x v="9"/>
    <s v="COSMETICS"/>
    <x v="12"/>
    <x v="6"/>
    <x v="7"/>
    <n v="111426087"/>
    <n v="773603000000"/>
    <s v="MAC STUDIO FIX FOUNDATION STICK NC13 SHEP-01"/>
    <s v="EA"/>
    <n v="1"/>
    <n v="129"/>
    <n v="0"/>
    <n v="0"/>
    <n v="8"/>
    <n v="0"/>
  </r>
  <r>
    <x v="9"/>
    <s v="COSMETICS"/>
    <x v="12"/>
    <x v="6"/>
    <x v="3"/>
    <n v="111426087"/>
    <n v="773603000000"/>
    <s v="MAC STUDIO FIX FOUNDATION STICK NC13 SHEP-01"/>
    <s v="EA"/>
    <n v="1"/>
    <n v="129"/>
    <n v="0"/>
    <n v="0"/>
    <n v="8"/>
    <n v="0"/>
  </r>
  <r>
    <x v="9"/>
    <s v="COSMETICS"/>
    <x v="12"/>
    <x v="6"/>
    <x v="7"/>
    <n v="111426090"/>
    <n v="773603000000"/>
    <s v="MAC STUDIO FIX FOUNDATION STICK NC17 SHEP-04"/>
    <s v="EA"/>
    <n v="1"/>
    <n v="129"/>
    <n v="0"/>
    <n v="0"/>
    <n v="3"/>
    <n v="0"/>
  </r>
  <r>
    <x v="9"/>
    <s v="COSMETICS"/>
    <x v="12"/>
    <x v="6"/>
    <x v="4"/>
    <n v="111426091"/>
    <n v="773603000000"/>
    <s v="MAC STUDIO FIX FOUNDATION STICK NC18 SHEP-05"/>
    <s v="EA"/>
    <n v="1"/>
    <n v="129"/>
    <n v="0"/>
    <n v="0"/>
    <n v="2"/>
    <n v="0"/>
  </r>
  <r>
    <x v="9"/>
    <s v="COSMETICS"/>
    <x v="12"/>
    <x v="6"/>
    <x v="7"/>
    <n v="111426094"/>
    <n v="773603000000"/>
    <s v="MAC STUDIO FIX FOUNDATION STICK NC27 SHEP-08"/>
    <s v="EA"/>
    <n v="1"/>
    <n v="129"/>
    <n v="0"/>
    <n v="0"/>
    <n v="3"/>
    <n v="0"/>
  </r>
  <r>
    <x v="9"/>
    <s v="COSMETICS"/>
    <x v="12"/>
    <x v="6"/>
    <x v="3"/>
    <n v="111426095"/>
    <n v="773603000000"/>
    <s v="MAC STUDIO FIX FOUNDATION STICK NC30 SHEP-09"/>
    <s v="EA"/>
    <n v="1"/>
    <n v="129"/>
    <n v="0"/>
    <n v="0"/>
    <n v="6"/>
    <n v="0"/>
  </r>
  <r>
    <x v="9"/>
    <s v="COSMETICS"/>
    <x v="12"/>
    <x v="6"/>
    <x v="7"/>
    <n v="111426097"/>
    <n v="773603000000"/>
    <s v="MAC STUDIO FIX FOUNDATION STICK NC37 SHEP-11"/>
    <s v="EA"/>
    <n v="1"/>
    <n v="129"/>
    <n v="0"/>
    <n v="0"/>
    <n v="14"/>
    <n v="0"/>
  </r>
  <r>
    <x v="9"/>
    <s v="COSMETICS"/>
    <x v="12"/>
    <x v="6"/>
    <x v="3"/>
    <n v="111426097"/>
    <n v="773603000000"/>
    <s v="MAC STUDIO FIX FOUNDATION STICK NC37 SHEP-11"/>
    <s v="EA"/>
    <n v="1"/>
    <n v="129"/>
    <n v="0"/>
    <n v="0"/>
    <n v="11"/>
    <n v="0"/>
  </r>
  <r>
    <x v="9"/>
    <s v="COSMETICS"/>
    <x v="12"/>
    <x v="6"/>
    <x v="4"/>
    <n v="111426099"/>
    <n v="773603000000"/>
    <s v="MAC STUDIO FIX FOUNDATION STICKNC40 SHEP-13"/>
    <s v="EA"/>
    <n v="1"/>
    <n v="129"/>
    <n v="0"/>
    <n v="0"/>
    <n v="2"/>
    <n v="0"/>
  </r>
  <r>
    <x v="9"/>
    <s v="COSMETICS"/>
    <x v="12"/>
    <x v="6"/>
    <x v="7"/>
    <n v="111426102"/>
    <n v="773603000000"/>
    <s v="MAC STUDIO FIX FOUNDATION STICK NC45 SHEP-16"/>
    <s v="EA"/>
    <n v="1"/>
    <n v="129"/>
    <n v="0"/>
    <n v="0"/>
    <n v="8"/>
    <n v="0"/>
  </r>
  <r>
    <x v="9"/>
    <s v="COSMETICS"/>
    <x v="12"/>
    <x v="6"/>
    <x v="7"/>
    <n v="111426105"/>
    <n v="773603000000"/>
    <s v="MAC STUDIO FIX FOUNDATION STICK NC60 SHEP-19"/>
    <s v="EA"/>
    <n v="1"/>
    <n v="129"/>
    <n v="0"/>
    <n v="0"/>
    <n v="17"/>
    <n v="0"/>
  </r>
  <r>
    <x v="9"/>
    <s v="COSMETICS"/>
    <x v="12"/>
    <x v="6"/>
    <x v="4"/>
    <n v="111426106"/>
    <n v="773603000000"/>
    <s v="MAC STUDIO FIX FOUNDATION STICK NW13 SHEP-20"/>
    <s v="EA"/>
    <n v="1"/>
    <n v="129"/>
    <n v="0"/>
    <n v="0"/>
    <n v="1"/>
    <n v="0"/>
  </r>
  <r>
    <x v="9"/>
    <s v="COSMETICS"/>
    <x v="12"/>
    <x v="6"/>
    <x v="4"/>
    <n v="111426109"/>
    <n v="773603000000"/>
    <s v="MAC STUDIO FIX FOUNDATION STICK NW20 SHEP-23"/>
    <s v="EA"/>
    <n v="1"/>
    <n v="129"/>
    <n v="0"/>
    <n v="0"/>
    <n v="2"/>
    <n v="0"/>
  </r>
  <r>
    <x v="9"/>
    <s v="COSMETICS"/>
    <x v="12"/>
    <x v="6"/>
    <x v="4"/>
    <n v="111426113"/>
    <n v="773603000000"/>
    <s v="MAC STUDIO FIX FOUNDATION STICK NW35 SHEP-27"/>
    <s v="EA"/>
    <n v="1"/>
    <n v="129"/>
    <n v="0"/>
    <n v="0"/>
    <n v="0"/>
    <n v="0"/>
  </r>
  <r>
    <x v="9"/>
    <s v="COSMETICS"/>
    <x v="12"/>
    <x v="6"/>
    <x v="7"/>
    <n v="111426115"/>
    <n v="773603000000"/>
    <s v="MAC STUDIO FIX FOUNDATION STICK NW45 SHEP-29"/>
    <s v="EA"/>
    <n v="1"/>
    <n v="129"/>
    <n v="0"/>
    <n v="0"/>
    <n v="18"/>
    <n v="0"/>
  </r>
  <r>
    <x v="9"/>
    <s v="COSMETICS"/>
    <x v="12"/>
    <x v="6"/>
    <x v="7"/>
    <n v="111426118"/>
    <n v="773603000000"/>
    <s v="MAC STUDIO FIX FOUNDATION STICK NW55 SHEP-32"/>
    <s v="EA"/>
    <n v="1"/>
    <n v="129"/>
    <n v="0"/>
    <n v="0"/>
    <n v="28"/>
    <n v="0"/>
  </r>
  <r>
    <x v="9"/>
    <s v="COSMETICS"/>
    <x v="1"/>
    <x v="6"/>
    <x v="0"/>
    <n v="111548452"/>
    <n v="887167000000"/>
    <s v="ESTEE LAUDER PURE COLOR ENVY SCULPTING LIPSTICK 542 POETIC YJRR-AL"/>
    <s v="EA"/>
    <n v="1"/>
    <n v="129"/>
    <n v="0"/>
    <n v="0"/>
    <n v="16"/>
    <n v="0"/>
  </r>
  <r>
    <x v="9"/>
    <s v="COSMETICS"/>
    <x v="1"/>
    <x v="6"/>
    <x v="0"/>
    <n v="111548463"/>
    <n v="887167000000"/>
    <s v="ESTEE LAUDER PURE COLOR ENVY MATTE SCULPTING LIPSTICK 547 WILDER R8FC-35"/>
    <s v="EA"/>
    <n v="1"/>
    <n v="129"/>
    <n v="0"/>
    <n v="0"/>
    <n v="8"/>
    <n v="16"/>
  </r>
  <r>
    <x v="9"/>
    <s v="COSMETICS"/>
    <x v="1"/>
    <x v="6"/>
    <x v="1"/>
    <n v="111548465"/>
    <n v="887167000000"/>
    <s v="ESTEE LAUDER PURE COLOR ENVY MATTE SCULPTING LIPSTICK 550 MIND GAME R8FC-38"/>
    <s v="EA"/>
    <n v="1"/>
    <n v="129"/>
    <n v="0"/>
    <n v="0"/>
    <n v="11"/>
    <n v="12"/>
  </r>
  <r>
    <x v="9"/>
    <s v="COSMETICS"/>
    <x v="1"/>
    <x v="6"/>
    <x v="0"/>
    <n v="111548467"/>
    <n v="887167000000"/>
    <s v="ESTEE LAUDER PURE COLOR ENVY MATTE SCULPTING LIPSTICK 552 SPELLBOUND R8FC-40"/>
    <s v="EA"/>
    <n v="1"/>
    <n v="129"/>
    <n v="0"/>
    <n v="0"/>
    <n v="3"/>
    <n v="9"/>
  </r>
  <r>
    <x v="9"/>
    <s v="COSMETICS"/>
    <x v="1"/>
    <x v="6"/>
    <x v="1"/>
    <n v="111548468"/>
    <n v="887167000000"/>
    <s v="ESTEE LAUDER PURE COLOR ENVY MATTE SCULPTING LIPSTICK 554 DEEP SECRET R8FC-42"/>
    <s v="EA"/>
    <n v="1"/>
    <n v="129"/>
    <n v="0"/>
    <n v="0"/>
    <n v="3"/>
    <n v="0"/>
  </r>
  <r>
    <x v="9"/>
    <s v="COSMETICS"/>
    <x v="1"/>
    <x v="6"/>
    <x v="1"/>
    <n v="111548470"/>
    <n v="887167000000"/>
    <s v="ESTEE LAUDER PURE COLOR ENVY MATTE SCULPTING LIPSTICK 557 FRAGILE EGO R8FC-44"/>
    <s v="EA"/>
    <n v="1"/>
    <n v="129"/>
    <n v="0"/>
    <n v="0"/>
    <n v="7"/>
    <n v="39"/>
  </r>
  <r>
    <x v="9"/>
    <s v="COSMETICS"/>
    <x v="1"/>
    <x v="6"/>
    <x v="1"/>
    <n v="111548471"/>
    <n v="887167000000"/>
    <s v="ESTEE LAUDER PURE COLOR ENVY MATTE SCULPTING LIPSTICK 558 MARVELOUS R8FC-45"/>
    <s v="EA"/>
    <n v="1"/>
    <n v="129"/>
    <n v="0"/>
    <n v="0"/>
    <n v="9"/>
    <n v="26"/>
  </r>
  <r>
    <x v="9"/>
    <s v="COSMETICS"/>
    <x v="12"/>
    <x v="6"/>
    <x v="7"/>
    <n v="110334497"/>
    <n v="773602000000"/>
    <s v="MAC MINERALIZE SKINFINISH LIGHTSCAPADE MT1331"/>
    <s v="EA"/>
    <n v="1"/>
    <n v="127"/>
    <n v="0"/>
    <n v="0"/>
    <n v="17"/>
    <n v="4"/>
  </r>
  <r>
    <x v="9"/>
    <s v="COSMETICS"/>
    <x v="12"/>
    <x v="6"/>
    <x v="7"/>
    <n v="110334504"/>
    <n v="773602000000"/>
    <s v="MAC MINERALIZE SKINFINISH NATURAL MEDIUM PLUS MT7E-09"/>
    <s v="EA"/>
    <n v="1"/>
    <n v="127"/>
    <n v="0"/>
    <n v="0"/>
    <n v="26"/>
    <n v="18"/>
  </r>
  <r>
    <x v="9"/>
    <s v="COSMETICS"/>
    <x v="12"/>
    <x v="6"/>
    <x v="3"/>
    <n v="110334509"/>
    <n v="773602000000"/>
    <s v="MAC MINERALIZE SKINFINISH NATURAL MEDIUM GOLDEN MT7E-15"/>
    <s v="EA"/>
    <n v="1"/>
    <n v="127"/>
    <n v="0"/>
    <n v="0"/>
    <n v="9"/>
    <n v="13"/>
  </r>
  <r>
    <x v="9"/>
    <s v="COSMETICS"/>
    <x v="12"/>
    <x v="6"/>
    <x v="4"/>
    <n v="110334510"/>
    <n v="773602000000"/>
    <s v="MAC MINERALIZE SKINFINISH NATURAL MEDIUM TAN MT7E16"/>
    <s v="EA"/>
    <n v="1"/>
    <n v="127"/>
    <n v="0"/>
    <n v="0"/>
    <n v="3"/>
    <n v="0"/>
  </r>
  <r>
    <x v="9"/>
    <s v="COSMETICS"/>
    <x v="12"/>
    <x v="6"/>
    <x v="7"/>
    <n v="110334513"/>
    <n v="773602000000"/>
    <s v="MAC MINERALIZE SKINFINISH NATURAL DARK TAN MT7E18"/>
    <s v="EA"/>
    <n v="1"/>
    <n v="127"/>
    <n v="0"/>
    <n v="0"/>
    <n v="-1"/>
    <n v="0"/>
  </r>
  <r>
    <x v="9"/>
    <s v="COSMETICS"/>
    <x v="12"/>
    <x v="6"/>
    <x v="1"/>
    <n v="110334515"/>
    <n v="773602000000"/>
    <s v="MAC MINERALIZE SKINFINISH NATURAL GIVE ME SUN! MT7E-11"/>
    <s v="EA"/>
    <n v="1"/>
    <n v="127"/>
    <n v="0"/>
    <n v="0"/>
    <n v="4"/>
    <n v="57"/>
  </r>
  <r>
    <x v="9"/>
    <s v="COSMETICS"/>
    <x v="12"/>
    <x v="6"/>
    <x v="4"/>
    <n v="110334515"/>
    <n v="773602000000"/>
    <s v="MAC MINERALIZE SKINFINISH NATURAL GIVE ME SUN! MT7E-11"/>
    <s v="EA"/>
    <n v="1"/>
    <n v="127"/>
    <n v="0"/>
    <n v="0"/>
    <n v="9"/>
    <n v="57"/>
  </r>
  <r>
    <x v="9"/>
    <s v="COSMETICS"/>
    <x v="12"/>
    <x v="6"/>
    <x v="7"/>
    <n v="110532770"/>
    <n v="773602000000"/>
    <s v="MAC EXTRA DIMENSION SKINFINISH DOUBLE-GLEAM MLGK-19"/>
    <s v="EA"/>
    <n v="1"/>
    <n v="127"/>
    <n v="0"/>
    <n v="0"/>
    <n v="226"/>
    <n v="629"/>
  </r>
  <r>
    <x v="9"/>
    <s v="COSMETICS"/>
    <x v="12"/>
    <x v="6"/>
    <x v="1"/>
    <n v="110532770"/>
    <n v="773602000000"/>
    <s v="MAC EXTRA DIMENSION SKINFINISH DOUBLE-GLEAM MLGK-19"/>
    <s v="EA"/>
    <n v="1"/>
    <n v="127"/>
    <n v="1"/>
    <n v="127"/>
    <n v="24"/>
    <n v="629"/>
  </r>
  <r>
    <x v="9"/>
    <s v="COSMETICS"/>
    <x v="12"/>
    <x v="6"/>
    <x v="4"/>
    <n v="110532770"/>
    <n v="773602000000"/>
    <s v="MAC EXTRA DIMENSION SKINFINISH DOUBLE-GLEAM MLGK-19"/>
    <s v="EA"/>
    <n v="1"/>
    <n v="127"/>
    <n v="0"/>
    <n v="0"/>
    <n v="10"/>
    <n v="629"/>
  </r>
  <r>
    <x v="9"/>
    <s v="COSMETICS"/>
    <x v="12"/>
    <x v="6"/>
    <x v="7"/>
    <n v="110532771"/>
    <n v="773602000000"/>
    <s v="MAC EXTRA DIMENSION SKINFINISH BEAMING BLUSH MLGK-20"/>
    <s v="EA"/>
    <n v="1"/>
    <n v="127"/>
    <n v="0"/>
    <n v="0"/>
    <n v="6"/>
    <n v="0"/>
  </r>
  <r>
    <x v="9"/>
    <s v="COSMETICS"/>
    <x v="12"/>
    <x v="6"/>
    <x v="1"/>
    <n v="110576218"/>
    <n v="773602000000"/>
    <s v="MAC EXTRA DIMENSION SKINFINISH OH DARLING MLGK-05"/>
    <s v="EA"/>
    <n v="1"/>
    <n v="127"/>
    <n v="0"/>
    <n v="0"/>
    <n v="5"/>
    <n v="0"/>
  </r>
  <r>
    <x v="9"/>
    <s v="COSMETICS"/>
    <x v="12"/>
    <x v="6"/>
    <x v="7"/>
    <n v="110858893"/>
    <n v="773602000000"/>
    <s v="MAC EXTRA DIMENSION SKINFINISH WHISPER OF GUILT MLGK-01"/>
    <s v="EA"/>
    <n v="1"/>
    <n v="127"/>
    <n v="0"/>
    <n v="0"/>
    <n v="12"/>
    <n v="0"/>
  </r>
  <r>
    <x v="9"/>
    <s v="COSMETICS"/>
    <x v="12"/>
    <x v="6"/>
    <x v="4"/>
    <n v="110858893"/>
    <n v="773602000000"/>
    <s v="MAC EXTRA DIMENSION SKINFINISH WHISPER OF GUILT MLGK-01"/>
    <s v="EA"/>
    <n v="1"/>
    <n v="127"/>
    <n v="0"/>
    <n v="0"/>
    <n v="5"/>
    <n v="0"/>
  </r>
  <r>
    <x v="9"/>
    <s v="COSMETICS"/>
    <x v="3"/>
    <x v="6"/>
    <x v="0"/>
    <n v="102110424"/>
    <n v="20714066116"/>
    <s v="CLINIQUE STAY MATTE SHEER PRESS PWD 645J-02"/>
    <s v="EA"/>
    <n v="1"/>
    <n v="126"/>
    <n v="0"/>
    <n v="0"/>
    <n v="6"/>
    <n v="55"/>
  </r>
  <r>
    <x v="9"/>
    <s v="COSMETICS"/>
    <x v="1"/>
    <x v="6"/>
    <x v="4"/>
    <n v="110121983"/>
    <n v="27131771944"/>
    <s v="E LAUDER SUMPTUOUS EXTREME MASCARA WGHW-01"/>
    <s v="EA"/>
    <n v="1"/>
    <n v="126"/>
    <n v="0"/>
    <n v="0"/>
    <n v="19"/>
    <n v="282"/>
  </r>
  <r>
    <x v="9"/>
    <s v="COSMETICS"/>
    <x v="13"/>
    <x v="6"/>
    <x v="1"/>
    <n v="110233780"/>
    <n v="716170000000"/>
    <s v="BOBBI BROWN CREAMY CONCEALER KIT IVORY E6XT-02"/>
    <s v="EA"/>
    <n v="1"/>
    <n v="126"/>
    <n v="0"/>
    <n v="0"/>
    <n v="4"/>
    <n v="0"/>
  </r>
  <r>
    <x v="9"/>
    <s v="COSMETICS"/>
    <x v="1"/>
    <x v="6"/>
    <x v="0"/>
    <n v="110258841"/>
    <n v="27131964858"/>
    <s v="E LAUDER SUMPTUOUS EXTREME MASCARA WP EXTREME BLACK Y9L2-01"/>
    <s v="EA"/>
    <n v="1"/>
    <n v="126"/>
    <n v="0"/>
    <n v="0"/>
    <n v="3"/>
    <n v="12"/>
  </r>
  <r>
    <x v="9"/>
    <s v="COSMETICS"/>
    <x v="13"/>
    <x v="6"/>
    <x v="1"/>
    <n v="110443189"/>
    <n v="716170000000"/>
    <s v="BOBBI BROWN CREAMY CONCEALER KIT ALMOND EA73-13"/>
    <s v="EA"/>
    <n v="1"/>
    <n v="126"/>
    <n v="0"/>
    <n v="0"/>
    <n v="7"/>
    <n v="0"/>
  </r>
  <r>
    <x v="9"/>
    <s v="COSMETICS"/>
    <x v="1"/>
    <x v="6"/>
    <x v="0"/>
    <n v="110690028"/>
    <n v="887167000000"/>
    <s v="E LAUDER PURE COLOR LASH ENVY MASCARA 01 BLACK RJMH-01"/>
    <s v="EA"/>
    <n v="1"/>
    <n v="126"/>
    <n v="0"/>
    <n v="0"/>
    <n v="20"/>
    <n v="0"/>
  </r>
  <r>
    <x v="9"/>
    <s v="COSMETICS"/>
    <x v="1"/>
    <x v="6"/>
    <x v="1"/>
    <n v="110690028"/>
    <n v="887167000000"/>
    <s v="E LAUDER PURE COLOR LASH ENVY MASCARA 01 BLACK RJMH-01"/>
    <s v="EA"/>
    <n v="1"/>
    <n v="126"/>
    <n v="0"/>
    <n v="0"/>
    <n v="3"/>
    <n v="0"/>
  </r>
  <r>
    <x v="9"/>
    <s v="COSMETICS"/>
    <x v="12"/>
    <x v="6"/>
    <x v="4"/>
    <n v="110808215"/>
    <n v="773603000000"/>
    <s v="MAC EYES TIMES NINE AMBER SCN2-02"/>
    <s v="EA"/>
    <n v="1"/>
    <n v="126"/>
    <n v="0"/>
    <n v="0"/>
    <n v="10"/>
    <n v="59"/>
  </r>
  <r>
    <x v="9"/>
    <s v="COSMETICS"/>
    <x v="12"/>
    <x v="6"/>
    <x v="1"/>
    <n v="110808216"/>
    <n v="773603000000"/>
    <s v="MAC EYES TIMES NINE BURGUNDY SCN2-03"/>
    <s v="EA"/>
    <n v="1"/>
    <n v="126"/>
    <n v="0"/>
    <n v="0"/>
    <n v="3"/>
    <n v="333"/>
  </r>
  <r>
    <x v="9"/>
    <s v="COSMETICS"/>
    <x v="12"/>
    <x v="6"/>
    <x v="4"/>
    <n v="110808216"/>
    <n v="773603000000"/>
    <s v="MAC EYES TIMES NINE BURGUNDY SCN2-03"/>
    <s v="EA"/>
    <n v="1"/>
    <n v="126"/>
    <n v="0"/>
    <n v="0"/>
    <n v="18"/>
    <n v="333"/>
  </r>
  <r>
    <x v="9"/>
    <s v="COSMETICS"/>
    <x v="12"/>
    <x v="6"/>
    <x v="7"/>
    <n v="110808217"/>
    <n v="773603000000"/>
    <s v="MAC EYES TIMES NINE DUSKY ROSE SCN3-07"/>
    <s v="EA"/>
    <n v="1"/>
    <n v="126"/>
    <n v="0"/>
    <n v="0"/>
    <n v="37"/>
    <n v="0"/>
  </r>
  <r>
    <x v="9"/>
    <s v="COSMETICS"/>
    <x v="12"/>
    <x v="6"/>
    <x v="4"/>
    <n v="110808217"/>
    <n v="773603000000"/>
    <s v="MAC EYES TIMES NINE DUSKY ROSE SCN3-07"/>
    <s v="EA"/>
    <n v="1"/>
    <n v="126"/>
    <n v="0"/>
    <n v="0"/>
    <n v="13"/>
    <n v="0"/>
  </r>
  <r>
    <x v="9"/>
    <s v="COSMETICS"/>
    <x v="1"/>
    <x v="5"/>
    <x v="0"/>
    <n v="111105488"/>
    <n v="887167000000"/>
    <s v="ESTEE LAUDER NUTRITIOUS RADIANT VITALITY 2-IN-1 FOAM CLEANSER 125ML P31P-01"/>
    <s v="EA"/>
    <n v="1"/>
    <n v="126"/>
    <n v="1"/>
    <n v="126"/>
    <n v="30"/>
    <n v="342"/>
  </r>
  <r>
    <x v="9"/>
    <s v="COSMETICS"/>
    <x v="1"/>
    <x v="5"/>
    <x v="8"/>
    <n v="111105488"/>
    <n v="887167000000"/>
    <s v="ESTEE LAUDER NUTRITIOUS RADIANT VITALITY 2-IN-1 FOAM CLEANSER 125ML P31P-01"/>
    <s v="EA"/>
    <n v="1"/>
    <n v="126"/>
    <n v="0"/>
    <n v="0"/>
    <n v="0"/>
    <n v="342"/>
  </r>
  <r>
    <x v="9"/>
    <s v="COSMETICS"/>
    <x v="12"/>
    <x v="6"/>
    <x v="4"/>
    <n v="102205284"/>
    <n v="773602000000"/>
    <s v="MAC BRUSH CLEANSER 235ML M86F-01"/>
    <s v="EA"/>
    <n v="2"/>
    <n v="122"/>
    <n v="0"/>
    <n v="0"/>
    <n v="1"/>
    <n v="0"/>
  </r>
  <r>
    <x v="9"/>
    <s v="COSMETICS"/>
    <x v="12"/>
    <x v="6"/>
    <x v="7"/>
    <n v="102209532"/>
    <n v="773602000000"/>
    <s v="MAC LASHES 7 BLACK M8H3 01"/>
    <s v="EA"/>
    <n v="2"/>
    <n v="122"/>
    <n v="0"/>
    <n v="0"/>
    <n v="8"/>
    <n v="0"/>
  </r>
  <r>
    <x v="9"/>
    <s v="COSMETICS"/>
    <x v="12"/>
    <x v="5"/>
    <x v="1"/>
    <n v="110288092"/>
    <n v="773602000000"/>
    <s v="MAC PREP + PRIME FIX+ MXH3-01"/>
    <s v="EA"/>
    <n v="2"/>
    <n v="122"/>
    <n v="0"/>
    <n v="0"/>
    <n v="26"/>
    <n v="358"/>
  </r>
  <r>
    <x v="9"/>
    <s v="COSMETICS"/>
    <x v="12"/>
    <x v="5"/>
    <x v="4"/>
    <n v="110288092"/>
    <n v="773602000000"/>
    <s v="MAC PREP + PRIME FIX+ MXH3-01"/>
    <s v="EA"/>
    <n v="2"/>
    <n v="122"/>
    <n v="0"/>
    <n v="0"/>
    <n v="22"/>
    <n v="358"/>
  </r>
  <r>
    <x v="9"/>
    <s v="COSMETICS"/>
    <x v="1"/>
    <x v="6"/>
    <x v="0"/>
    <n v="110313365"/>
    <n v="887167000000"/>
    <s v="ESTEE LAUDER PCOLOR ENVY LIPSTICK VENGEFUL RED YJRR-05"/>
    <s v="EA"/>
    <n v="1"/>
    <n v="122"/>
    <n v="0"/>
    <n v="0"/>
    <n v="0"/>
    <n v="0"/>
  </r>
  <r>
    <x v="9"/>
    <s v="COSMETICS"/>
    <x v="3"/>
    <x v="5"/>
    <x v="6"/>
    <n v="110391146"/>
    <n v="20714699604"/>
    <s v="CLINIQUE TAKE THE DAY OFF MAKEUP REMOVER Z7XK-01"/>
    <s v="EA"/>
    <n v="1"/>
    <n v="122"/>
    <n v="0"/>
    <n v="0"/>
    <n v="8"/>
    <n v="109"/>
  </r>
  <r>
    <x v="9"/>
    <s v="COSMETICS"/>
    <x v="12"/>
    <x v="6"/>
    <x v="7"/>
    <n v="111250825"/>
    <n v="773603000000"/>
    <s v="MAC HIGH LIGHT POWDER FLEUR REAL SF7L-01"/>
    <s v="EA"/>
    <n v="1"/>
    <n v="122"/>
    <n v="0"/>
    <n v="0"/>
    <n v="15"/>
    <n v="0"/>
  </r>
  <r>
    <x v="9"/>
    <s v="COSMETICS"/>
    <x v="3"/>
    <x v="5"/>
    <x v="4"/>
    <n v="102205659"/>
    <n v="20714215552"/>
    <s v="CLINIQUE CLEANSING BALM 125ML 6CY4-01"/>
    <s v="EA"/>
    <n v="1"/>
    <n v="120"/>
    <n v="0"/>
    <n v="0"/>
    <n v="3"/>
    <n v="49"/>
  </r>
  <r>
    <x v="9"/>
    <s v="COSMETICS"/>
    <x v="12"/>
    <x v="6"/>
    <x v="7"/>
    <n v="102209972"/>
    <n v="773602000000"/>
    <s v="MAC FOUNDATION PUMP M8CF 01"/>
    <s v="EA"/>
    <n v="5"/>
    <n v="120"/>
    <n v="0"/>
    <n v="0"/>
    <n v="60"/>
    <n v="976"/>
  </r>
  <r>
    <x v="9"/>
    <s v="COSMETICS"/>
    <x v="12"/>
    <x v="5"/>
    <x v="1"/>
    <n v="110538392"/>
    <n v="773602000000"/>
    <s v="MAC STROBE CREAM 50ML PINKLITE S48L-01"/>
    <s v="EA"/>
    <n v="1"/>
    <n v="120"/>
    <n v="0"/>
    <n v="0"/>
    <n v="11"/>
    <n v="35"/>
  </r>
  <r>
    <x v="9"/>
    <s v="COSMETICS"/>
    <x v="12"/>
    <x v="5"/>
    <x v="3"/>
    <n v="110538392"/>
    <n v="773602000000"/>
    <s v="MAC STROBE CREAM 50ML PINKLITE S48L-01"/>
    <s v="EA"/>
    <n v="1"/>
    <n v="120"/>
    <n v="0"/>
    <n v="0"/>
    <n v="5"/>
    <n v="35"/>
  </r>
  <r>
    <x v="9"/>
    <s v="COSMETICS"/>
    <x v="12"/>
    <x v="5"/>
    <x v="7"/>
    <n v="110538404"/>
    <n v="773602000000"/>
    <s v="MAC STROBE CREAM 50ML PEACHLITE S48L-05"/>
    <s v="EA"/>
    <n v="1"/>
    <n v="120"/>
    <n v="0"/>
    <n v="0"/>
    <n v="7"/>
    <n v="0"/>
  </r>
  <r>
    <x v="9"/>
    <s v="COSMETICS"/>
    <x v="1"/>
    <x v="6"/>
    <x v="0"/>
    <n v="110950088"/>
    <n v="887167000000"/>
    <s v="E LAUDER PC ENVY PAINT-ON LIQUID 201 HEART CRUSH P364-07"/>
    <s v="EA"/>
    <n v="1"/>
    <n v="120"/>
    <n v="0"/>
    <n v="0"/>
    <n v="4"/>
    <n v="0"/>
  </r>
  <r>
    <x v="9"/>
    <s v="COSMETICS"/>
    <x v="1"/>
    <x v="6"/>
    <x v="0"/>
    <n v="111311586"/>
    <n v="887167000000"/>
    <s v="ESTEE LAUDER PURE COLOR ENVY LIQUID LIP KISSING POTION P9NX-01"/>
    <s v="EA"/>
    <n v="1"/>
    <n v="120"/>
    <n v="0"/>
    <n v="0"/>
    <n v="4"/>
    <n v="24"/>
  </r>
  <r>
    <x v="9"/>
    <s v="COSMETICS"/>
    <x v="13"/>
    <x v="6"/>
    <x v="1"/>
    <n v="110705016"/>
    <n v="716170000000"/>
    <s v="B BROWN CRUSHED LIP COLOR CRANBERRY EH21-06"/>
    <s v="EA"/>
    <n v="1"/>
    <n v="118"/>
    <n v="0"/>
    <n v="0"/>
    <n v="25"/>
    <n v="3"/>
  </r>
  <r>
    <x v="9"/>
    <s v="COSMETICS"/>
    <x v="12"/>
    <x v="6"/>
    <x v="7"/>
    <n v="110951296"/>
    <n v="773602000000"/>
    <s v="MAC LIP DUO ANTIQUE VELVET/CHESTNUT S9GE-05"/>
    <s v="EA"/>
    <n v="1"/>
    <n v="116"/>
    <n v="0"/>
    <n v="0"/>
    <n v="0"/>
    <n v="0"/>
  </r>
  <r>
    <x v="9"/>
    <s v="COSMETICS"/>
    <x v="1"/>
    <x v="6"/>
    <x v="0"/>
    <n v="110161774"/>
    <n v="27131963394"/>
    <s v="E LAUDER DBLWEAR STAY IN PLACE SPF15 CONCEALER Y9GY-08"/>
    <s v="EA"/>
    <n v="1"/>
    <n v="115"/>
    <n v="0"/>
    <n v="0"/>
    <n v="10"/>
    <n v="0"/>
  </r>
  <r>
    <x v="9"/>
    <s v="COSMETICS"/>
    <x v="1"/>
    <x v="5"/>
    <x v="4"/>
    <n v="110253857"/>
    <n v="27131987840"/>
    <s v="E LAUDER PERFECTLY CLEAN FOAM CLEANSER PURIFYING MASK 150ML YCE7-01"/>
    <s v="EA"/>
    <n v="1"/>
    <n v="115"/>
    <n v="0"/>
    <n v="0"/>
    <n v="15"/>
    <n v="225"/>
  </r>
  <r>
    <x v="9"/>
    <s v="COSMETICS"/>
    <x v="1"/>
    <x v="5"/>
    <x v="0"/>
    <n v="110253862"/>
    <n v="27131988106"/>
    <s v="E LAUDER TAKE IT AWAY MAKEUP REMOVER 200ML YCF7-01"/>
    <s v="EA"/>
    <n v="1"/>
    <n v="115"/>
    <n v="0"/>
    <n v="0"/>
    <n v="11"/>
    <n v="0"/>
  </r>
  <r>
    <x v="9"/>
    <s v="COSMETICS"/>
    <x v="13"/>
    <x v="6"/>
    <x v="1"/>
    <n v="110281759"/>
    <n v="716170000000"/>
    <s v="BOBBI BROWN SPARKLE EYE SHADOW SILVER MOON EA23-01"/>
    <s v="EA"/>
    <n v="1"/>
    <n v="115"/>
    <n v="1"/>
    <n v="115"/>
    <n v="4"/>
    <n v="0"/>
  </r>
  <r>
    <x v="9"/>
    <s v="COSMETICS"/>
    <x v="13"/>
    <x v="6"/>
    <x v="1"/>
    <n v="110594974"/>
    <n v="716170000000"/>
    <s v="B BROWN INSTANT FULL COVER CONCEALER IVORY EH9A-02"/>
    <s v="EA"/>
    <n v="1"/>
    <n v="115"/>
    <n v="0"/>
    <n v="0"/>
    <n v="4"/>
    <n v="0"/>
  </r>
  <r>
    <x v="9"/>
    <s v="COSMETICS"/>
    <x v="13"/>
    <x v="6"/>
    <x v="1"/>
    <n v="110594987"/>
    <n v="716170000000"/>
    <s v="B BROWN INSTANT FULL COVER CONCEALER WARM HONEY EH9A-15"/>
    <s v="EA"/>
    <n v="1"/>
    <n v="115"/>
    <n v="0"/>
    <n v="0"/>
    <n v="7"/>
    <n v="6"/>
  </r>
  <r>
    <x v="9"/>
    <s v="COSMETICS"/>
    <x v="3"/>
    <x v="6"/>
    <x v="4"/>
    <n v="111120043"/>
    <n v="20714942618"/>
    <s v="CLINIQUE DUAL ENDED POP LIP SET K9X1-01"/>
    <s v="EA"/>
    <n v="1"/>
    <n v="115"/>
    <n v="0"/>
    <n v="0"/>
    <n v="15"/>
    <n v="3"/>
  </r>
  <r>
    <x v="9"/>
    <s v="COSMETICS"/>
    <x v="1"/>
    <x v="6"/>
    <x v="0"/>
    <n v="111395615"/>
    <n v="27131963417"/>
    <s v="E LAUDER DWEAR STAYINPLACE FLAWLESS WEAR CONCEALER SPF 10 EXTRA LIGHT Y9GY-10"/>
    <s v="EA"/>
    <n v="1"/>
    <n v="115"/>
    <n v="0"/>
    <n v="0"/>
    <n v="10"/>
    <n v="25"/>
  </r>
  <r>
    <x v="9"/>
    <s v="COSMETICS"/>
    <x v="1"/>
    <x v="6"/>
    <x v="0"/>
    <n v="111423845"/>
    <n v="887167000000"/>
    <s v="ESTEE LAUDER PURE COLOR ENVY KISSABLE LIP SHINE 260 ECCENTRIC PFN7-08"/>
    <s v="EA"/>
    <n v="1"/>
    <n v="115"/>
    <n v="1"/>
    <n v="115"/>
    <n v="8"/>
    <n v="116"/>
  </r>
  <r>
    <x v="9"/>
    <s v="COSMETICS"/>
    <x v="1"/>
    <x v="6"/>
    <x v="1"/>
    <n v="111423845"/>
    <n v="887167000000"/>
    <s v="ESTEE LAUDER PURE COLOR ENVY KISSABLE LIP SHINE 260 ECCENTRIC PFN7-08"/>
    <s v="EA"/>
    <n v="1"/>
    <n v="115"/>
    <n v="0"/>
    <n v="0"/>
    <n v="6"/>
    <n v="116"/>
  </r>
  <r>
    <x v="9"/>
    <s v="COSMETICS"/>
    <x v="1"/>
    <x v="6"/>
    <x v="1"/>
    <n v="111423846"/>
    <n v="887167000000"/>
    <s v="ESTEE LAUDER PURE COLOR ENVY KISSABLE LIP SHINE 106 TEMPT &amp; TEASE PFN7-10"/>
    <s v="EA"/>
    <n v="1"/>
    <n v="115"/>
    <n v="0"/>
    <n v="0"/>
    <n v="8"/>
    <n v="136"/>
  </r>
  <r>
    <x v="9"/>
    <s v="COSMETICS"/>
    <x v="12"/>
    <x v="6"/>
    <x v="7"/>
    <n v="111613601"/>
    <n v="773603000000"/>
    <s v="MAC DAZZLESHADOW EXTREMEINC SJC1-07"/>
    <s v="EA"/>
    <n v="2"/>
    <n v="114"/>
    <n v="0"/>
    <n v="0"/>
    <n v="9"/>
    <n v="0"/>
  </r>
  <r>
    <x v="9"/>
    <s v="COSMETICS"/>
    <x v="12"/>
    <x v="6"/>
    <x v="3"/>
    <n v="110039869"/>
    <n v="773602000000"/>
    <s v="MAC PREP+PRIME TRANS FINISH POWDER MC96 01"/>
    <s v="EA"/>
    <n v="1"/>
    <n v="113"/>
    <n v="0"/>
    <n v="0"/>
    <n v="10"/>
    <n v="23"/>
  </r>
  <r>
    <x v="9"/>
    <s v="COSMETICS"/>
    <x v="12"/>
    <x v="6"/>
    <x v="4"/>
    <n v="110039869"/>
    <n v="773602000000"/>
    <s v="MAC PREP+PRIME TRANS FINISH POWDER MC96 01"/>
    <s v="EA"/>
    <n v="1"/>
    <n v="113"/>
    <n v="0"/>
    <n v="0"/>
    <n v="10"/>
    <n v="23"/>
  </r>
  <r>
    <x v="9"/>
    <s v="COSMETICS"/>
    <x v="13"/>
    <x v="6"/>
    <x v="1"/>
    <n v="110266429"/>
    <n v="716170000000"/>
    <s v="BOBBI BROWN LWEAR CREAM SHADOW STICK SUNLIGHT GOLD E96E-10"/>
    <s v="EA"/>
    <n v="1"/>
    <n v="113"/>
    <n v="0"/>
    <n v="0"/>
    <n v="9"/>
    <n v="0"/>
  </r>
  <r>
    <x v="9"/>
    <s v="COSMETICS"/>
    <x v="12"/>
    <x v="6"/>
    <x v="7"/>
    <n v="110338079"/>
    <n v="773602000000"/>
    <s v="MAC MINERALIZE BLUSH LOVE JOY MT1N-44"/>
    <s v="EA"/>
    <n v="1"/>
    <n v="113"/>
    <n v="0"/>
    <n v="0"/>
    <n v="24"/>
    <n v="0"/>
  </r>
  <r>
    <x v="9"/>
    <s v="COSMETICS"/>
    <x v="12"/>
    <x v="6"/>
    <x v="7"/>
    <n v="110338083"/>
    <n v="773602000000"/>
    <s v="MAC MINERALIZE BLUSH WARM SOUL MT1N-46"/>
    <s v="EA"/>
    <n v="1"/>
    <n v="113"/>
    <n v="0"/>
    <n v="0"/>
    <n v="30"/>
    <n v="0"/>
  </r>
  <r>
    <x v="9"/>
    <s v="COSMETICS"/>
    <x v="12"/>
    <x v="6"/>
    <x v="1"/>
    <n v="110338083"/>
    <n v="773602000000"/>
    <s v="MAC MINERALIZE BLUSH WARM SOUL MT1N-46"/>
    <s v="EA"/>
    <n v="1"/>
    <n v="113"/>
    <n v="0"/>
    <n v="0"/>
    <n v="3"/>
    <n v="0"/>
  </r>
  <r>
    <x v="9"/>
    <s v="COSMETICS"/>
    <x v="1"/>
    <x v="6"/>
    <x v="0"/>
    <n v="110522836"/>
    <n v="887167000000"/>
    <s v="E LAUDER THE BROW MULTI-TASKER BRUNETTE RH8G-03"/>
    <s v="EA"/>
    <n v="1"/>
    <n v="113"/>
    <n v="0"/>
    <n v="0"/>
    <n v="6"/>
    <n v="0"/>
  </r>
  <r>
    <x v="9"/>
    <s v="COSMETICS"/>
    <x v="1"/>
    <x v="6"/>
    <x v="4"/>
    <n v="110522837"/>
    <n v="887167000000"/>
    <s v="E LAUDER THE BROW MULTI-TASKER DARK BRUNETTE RH8G-04"/>
    <s v="EA"/>
    <n v="1"/>
    <n v="113"/>
    <n v="0"/>
    <n v="0"/>
    <n v="1"/>
    <n v="0"/>
  </r>
  <r>
    <x v="9"/>
    <s v="COSMETICS"/>
    <x v="12"/>
    <x v="6"/>
    <x v="4"/>
    <n v="110576198"/>
    <n v="773602000000"/>
    <s v="MAC EXTRA DIMENSION BLUSH HUSHED TONE S611-14"/>
    <s v="EA"/>
    <n v="1"/>
    <n v="113"/>
    <n v="0"/>
    <n v="0"/>
    <n v="2"/>
    <n v="0"/>
  </r>
  <r>
    <x v="9"/>
    <s v="COSMETICS"/>
    <x v="12"/>
    <x v="6"/>
    <x v="3"/>
    <n v="110808737"/>
    <n v="773602000000"/>
    <s v="MAC #268S DUO FIBRE ANGLE BRUSH S6HY-01"/>
    <s v="EA"/>
    <n v="1"/>
    <n v="113"/>
    <n v="0"/>
    <n v="0"/>
    <n v="2"/>
    <n v="0"/>
  </r>
  <r>
    <x v="9"/>
    <s v="COSMETICS"/>
    <x v="12"/>
    <x v="6"/>
    <x v="7"/>
    <n v="110985643"/>
    <n v="773602000000"/>
    <s v="MAC MINERALIZE BLUSH HAPPY GO ROSY S2P0-12"/>
    <s v="EA"/>
    <n v="1"/>
    <n v="113"/>
    <n v="0"/>
    <n v="0"/>
    <n v="11"/>
    <n v="0"/>
  </r>
  <r>
    <x v="9"/>
    <s v="COSMETICS"/>
    <x v="12"/>
    <x v="6"/>
    <x v="7"/>
    <n v="110985646"/>
    <n v="773602000000"/>
    <s v="MAC MINERALIZE BLUSH FLIRTING WITH DANGER S2P0-17"/>
    <s v="EA"/>
    <n v="1"/>
    <n v="113"/>
    <n v="0"/>
    <n v="0"/>
    <n v="13"/>
    <n v="0"/>
  </r>
  <r>
    <x v="9"/>
    <s v="COSMETICS"/>
    <x v="12"/>
    <x v="6"/>
    <x v="7"/>
    <n v="111375243"/>
    <n v="773603000000"/>
    <s v="MAC NEXT TO NOTHING BRONZ-CA 10GM/.35OZ SFXC-01"/>
    <s v="EA"/>
    <n v="1"/>
    <n v="113"/>
    <n v="0"/>
    <n v="0"/>
    <n v="4"/>
    <n v="0"/>
  </r>
  <r>
    <x v="9"/>
    <s v="COSMETICS"/>
    <x v="12"/>
    <x v="6"/>
    <x v="7"/>
    <n v="111366911"/>
    <n v="773603000000"/>
    <s v="MAC LIPGLASS-DIAMOND IN THE 3.1ML/.1FLOZ SGY5-4C"/>
    <s v="EA"/>
    <n v="2"/>
    <n v="112"/>
    <n v="0"/>
    <n v="0"/>
    <n v="125"/>
    <n v="0"/>
  </r>
  <r>
    <x v="9"/>
    <s v="COSMETICS"/>
    <x v="12"/>
    <x v="5"/>
    <x v="7"/>
    <n v="102207786"/>
    <n v="773602000000"/>
    <s v="MAC CLEANSE OFF OIL BOT W/ PMP 150ML M6GN 01"/>
    <s v="EA"/>
    <n v="1"/>
    <n v="111"/>
    <n v="0"/>
    <n v="0"/>
    <n v="16"/>
    <n v="0"/>
  </r>
  <r>
    <x v="9"/>
    <s v="COSMETICS"/>
    <x v="12"/>
    <x v="6"/>
    <x v="7"/>
    <n v="110808364"/>
    <n v="773602000000"/>
    <s v="MAC SNOW BALL SHADESCENTS KIT CANDY YUM YUM S5NE-Y7"/>
    <s v="EA"/>
    <n v="1"/>
    <n v="107"/>
    <n v="0"/>
    <n v="0"/>
    <n v="40"/>
    <n v="124"/>
  </r>
  <r>
    <x v="9"/>
    <s v="COSMETICS"/>
    <x v="12"/>
    <x v="6"/>
    <x v="4"/>
    <n v="110808365"/>
    <n v="773602000000"/>
    <s v="MAC SNOW BALL SHADESCENTS KIT CRME D'NUDE S5NF-Y7"/>
    <s v="EA"/>
    <n v="1"/>
    <n v="107"/>
    <n v="0"/>
    <n v="0"/>
    <n v="-1"/>
    <n v="72"/>
  </r>
  <r>
    <x v="9"/>
    <s v="COSMETICS"/>
    <x v="3"/>
    <x v="5"/>
    <x v="0"/>
    <n v="100735256"/>
    <n v="20714125608"/>
    <s v="CLINIQUE SKIN SUPPLIES MEN FACE SCRUB 67F9-01"/>
    <s v="EA"/>
    <n v="1"/>
    <n v="102"/>
    <n v="0"/>
    <n v="0"/>
    <n v="9"/>
    <n v="72"/>
  </r>
  <r>
    <x v="9"/>
    <s v="COSMETICS"/>
    <x v="3"/>
    <x v="5"/>
    <x v="4"/>
    <n v="102083272"/>
    <n v="20714045159"/>
    <s v="CLINIQUE 7 DAY SCRUB CR RINSE OFF 667H-01"/>
    <s v="EA"/>
    <n v="1"/>
    <n v="102"/>
    <n v="0"/>
    <n v="0"/>
    <n v="6"/>
    <n v="42"/>
  </r>
  <r>
    <x v="9"/>
    <s v="COSMETICS"/>
    <x v="3"/>
    <x v="5"/>
    <x v="0"/>
    <n v="102209334"/>
    <n v="20714291839"/>
    <s v="CLINIQUE ANTI BLEMISH MOISTURIZER 50ML 6KNA-01"/>
    <s v="EA"/>
    <n v="1"/>
    <n v="102"/>
    <n v="0"/>
    <n v="0"/>
    <n v="4"/>
    <n v="0"/>
  </r>
  <r>
    <x v="9"/>
    <s v="COSMETICS"/>
    <x v="13"/>
    <x v="6"/>
    <x v="1"/>
    <n v="110232216"/>
    <n v="716170000000"/>
    <s v="BOBBI BROWN BLUSH PALE PINK E4PE-09"/>
    <s v="EA"/>
    <n v="1"/>
    <n v="102"/>
    <n v="0"/>
    <n v="0"/>
    <n v="1"/>
    <n v="0"/>
  </r>
  <r>
    <x v="9"/>
    <s v="COSMETICS"/>
    <x v="13"/>
    <x v="6"/>
    <x v="1"/>
    <n v="110232473"/>
    <n v="716170000000"/>
    <s v="BOBBI BROWN BLUSH NECTAR E4PE-11"/>
    <s v="EA"/>
    <n v="1"/>
    <n v="102"/>
    <n v="0"/>
    <n v="0"/>
    <n v="3"/>
    <n v="0"/>
  </r>
  <r>
    <x v="9"/>
    <s v="COSMETICS"/>
    <x v="12"/>
    <x v="5"/>
    <x v="1"/>
    <n v="110354322"/>
    <n v="773602000000"/>
    <s v="MAC PREP + PRIME FIX + 100ML MW5K-01"/>
    <s v="EA"/>
    <n v="1"/>
    <n v="102"/>
    <n v="1"/>
    <n v="102"/>
    <n v="38"/>
    <n v="1976"/>
  </r>
  <r>
    <x v="9"/>
    <s v="COSMETICS"/>
    <x v="12"/>
    <x v="5"/>
    <x v="4"/>
    <n v="110354322"/>
    <n v="773602000000"/>
    <s v="MAC PREP + PRIME FIX + 100ML MW5K-01"/>
    <s v="EA"/>
    <n v="1"/>
    <n v="102"/>
    <n v="0"/>
    <n v="0"/>
    <n v="24"/>
    <n v="1976"/>
  </r>
  <r>
    <x v="9"/>
    <s v="COSMETICS"/>
    <x v="1"/>
    <x v="6"/>
    <x v="0"/>
    <n v="110572818"/>
    <n v="887167000000"/>
    <s v="E LAUDER PURE COLOR LOVE LIPSTICK 300 HOT STREAK RNAK-08"/>
    <s v="EA"/>
    <n v="1"/>
    <n v="102"/>
    <n v="0"/>
    <n v="0"/>
    <n v="5"/>
    <n v="0"/>
  </r>
  <r>
    <x v="9"/>
    <s v="COSMETICS"/>
    <x v="12"/>
    <x v="6"/>
    <x v="1"/>
    <n v="110808736"/>
    <n v="773602000000"/>
    <s v="MAC #217S BLENDING BRUSH S6H4-01"/>
    <s v="EA"/>
    <n v="1"/>
    <n v="102"/>
    <n v="0"/>
    <n v="0"/>
    <n v="7"/>
    <n v="0"/>
  </r>
  <r>
    <x v="9"/>
    <s v="COSMETICS"/>
    <x v="12"/>
    <x v="6"/>
    <x v="4"/>
    <n v="110808736"/>
    <n v="773602000000"/>
    <s v="MAC #217S BLENDING BRUSH S6H4-01"/>
    <s v="EA"/>
    <n v="1"/>
    <n v="102"/>
    <n v="0"/>
    <n v="0"/>
    <n v="10"/>
    <n v="0"/>
  </r>
  <r>
    <x v="9"/>
    <s v="COSMETICS"/>
    <x v="12"/>
    <x v="6"/>
    <x v="1"/>
    <n v="110808743"/>
    <n v="773602000000"/>
    <s v="MAC #239S EYE SHADER BRUSH S7HX-01"/>
    <s v="EA"/>
    <n v="1"/>
    <n v="102"/>
    <n v="0"/>
    <n v="0"/>
    <n v="8"/>
    <n v="0"/>
  </r>
  <r>
    <x v="9"/>
    <s v="COSMETICS"/>
    <x v="12"/>
    <x v="6"/>
    <x v="4"/>
    <n v="110808743"/>
    <n v="773602000000"/>
    <s v="MAC #239S EYE SHADER BRUSH S7HX-01"/>
    <s v="EA"/>
    <n v="1"/>
    <n v="102"/>
    <n v="0"/>
    <n v="0"/>
    <n v="9"/>
    <n v="0"/>
  </r>
  <r>
    <x v="9"/>
    <s v="COSMETICS"/>
    <x v="12"/>
    <x v="6"/>
    <x v="7"/>
    <n v="110808744"/>
    <n v="773602000000"/>
    <s v="MAC #219S PENCIL BRUSH S7HY-01"/>
    <s v="EA"/>
    <n v="1"/>
    <n v="102"/>
    <n v="0"/>
    <n v="0"/>
    <n v="1"/>
    <n v="0"/>
  </r>
  <r>
    <x v="9"/>
    <s v="COSMETICS"/>
    <x v="12"/>
    <x v="6"/>
    <x v="1"/>
    <n v="110808744"/>
    <n v="773602000000"/>
    <s v="MAC #219S PENCIL BRUSH S7HY-01"/>
    <s v="EA"/>
    <n v="1"/>
    <n v="102"/>
    <n v="0"/>
    <n v="0"/>
    <n v="6"/>
    <n v="0"/>
  </r>
  <r>
    <x v="9"/>
    <s v="COSMETICS"/>
    <x v="12"/>
    <x v="6"/>
    <x v="4"/>
    <n v="110808744"/>
    <n v="773602000000"/>
    <s v="MAC #219S PENCIL BRUSH S7HY-01"/>
    <s v="EA"/>
    <n v="1"/>
    <n v="102"/>
    <n v="0"/>
    <n v="0"/>
    <n v="6"/>
    <n v="0"/>
  </r>
  <r>
    <x v="9"/>
    <s v="COSMETICS"/>
    <x v="12"/>
    <x v="6"/>
    <x v="1"/>
    <n v="110889965"/>
    <n v="773602000000"/>
    <s v="MAC PREP + PRIME FIX + 100ML ROSE MWR2-01"/>
    <s v="EA"/>
    <n v="1"/>
    <n v="102"/>
    <n v="0"/>
    <n v="0"/>
    <n v="13"/>
    <n v="54"/>
  </r>
  <r>
    <x v="9"/>
    <s v="COSMETICS"/>
    <x v="12"/>
    <x v="6"/>
    <x v="3"/>
    <n v="110889965"/>
    <n v="773602000000"/>
    <s v="MAC PREP + PRIME FIX + 100ML ROSE MWR2-01"/>
    <s v="EA"/>
    <n v="1"/>
    <n v="102"/>
    <n v="0"/>
    <n v="0"/>
    <n v="12"/>
    <n v="54"/>
  </r>
  <r>
    <x v="9"/>
    <s v="COSMETICS"/>
    <x v="12"/>
    <x v="6"/>
    <x v="4"/>
    <n v="110889965"/>
    <n v="773602000000"/>
    <s v="MAC PREP + PRIME FIX + 100ML ROSE MWR2-01"/>
    <s v="EA"/>
    <n v="1"/>
    <n v="102"/>
    <n v="0"/>
    <n v="0"/>
    <n v="11"/>
    <n v="54"/>
  </r>
  <r>
    <x v="9"/>
    <s v="COSMETICS"/>
    <x v="12"/>
    <x v="6"/>
    <x v="3"/>
    <n v="110889966"/>
    <n v="773602000000"/>
    <s v="MAC PREP + PRIME FIX + 100ML LAVENDER MWR3-01"/>
    <s v="EA"/>
    <n v="1"/>
    <n v="102"/>
    <n v="0"/>
    <n v="0"/>
    <n v="11"/>
    <n v="74"/>
  </r>
  <r>
    <x v="9"/>
    <s v="COSMETICS"/>
    <x v="12"/>
    <x v="6"/>
    <x v="4"/>
    <n v="110889967"/>
    <n v="773602000000"/>
    <s v="MAC PREP + PRIME FIX + 100ML COCONUT MXJJ-01"/>
    <s v="EA"/>
    <n v="1"/>
    <n v="102"/>
    <n v="0"/>
    <n v="0"/>
    <n v="16"/>
    <n v="2"/>
  </r>
  <r>
    <x v="9"/>
    <s v="COSMETICS"/>
    <x v="12"/>
    <x v="6"/>
    <x v="7"/>
    <n v="111024605"/>
    <n v="773602000000"/>
    <s v="MAC PREP + PRIME FIX+ MATTE 100ML/3.4FLOZ S6KN-01"/>
    <s v="EA"/>
    <n v="1"/>
    <n v="102"/>
    <n v="0"/>
    <n v="0"/>
    <n v="21"/>
    <n v="344"/>
  </r>
  <r>
    <x v="9"/>
    <s v="COSMETICS"/>
    <x v="12"/>
    <x v="6"/>
    <x v="1"/>
    <n v="111024605"/>
    <n v="773602000000"/>
    <s v="MAC PREP + PRIME FIX+ MATTE 100ML/3.4FLOZ S6KN-01"/>
    <s v="EA"/>
    <n v="1"/>
    <n v="102"/>
    <n v="0"/>
    <n v="0"/>
    <n v="11"/>
    <n v="344"/>
  </r>
  <r>
    <x v="9"/>
    <s v="COSMETICS"/>
    <x v="12"/>
    <x v="6"/>
    <x v="1"/>
    <n v="111613614"/>
    <n v="773603000000"/>
    <s v="MAC PREP + PRIME FIX+ CHERRY BLOSSOM SJA6-02"/>
    <s v="EA"/>
    <n v="1"/>
    <n v="102"/>
    <n v="0"/>
    <n v="0"/>
    <n v="30"/>
    <n v="246"/>
  </r>
  <r>
    <x v="9"/>
    <s v="COSMETICS"/>
    <x v="12"/>
    <x v="6"/>
    <x v="3"/>
    <n v="111613614"/>
    <n v="773603000000"/>
    <s v="MAC PREP + PRIME FIX+ CHERRY BLOSSOM SJA6-02"/>
    <s v="EA"/>
    <n v="1"/>
    <n v="102"/>
    <n v="0"/>
    <n v="0"/>
    <n v="1"/>
    <n v="246"/>
  </r>
  <r>
    <x v="9"/>
    <s v="COSMETICS"/>
    <x v="3"/>
    <x v="6"/>
    <x v="0"/>
    <n v="102202529"/>
    <n v="20714192334"/>
    <s v="CLINIQUE HIGH IMPACT MASCARA 68A0-01"/>
    <s v="EA"/>
    <n v="1"/>
    <n v="96"/>
    <n v="0"/>
    <n v="0"/>
    <n v="6"/>
    <n v="0"/>
  </r>
  <r>
    <x v="9"/>
    <s v="COSMETICS"/>
    <x v="3"/>
    <x v="6"/>
    <x v="0"/>
    <n v="110193962"/>
    <n v="20714494940"/>
    <s v="CLINIQUE HIGH IMPACT WATERPROOF MASCARA BLK 7C7K-01"/>
    <s v="EA"/>
    <n v="1"/>
    <n v="96"/>
    <n v="0"/>
    <n v="0"/>
    <n v="10"/>
    <n v="8"/>
  </r>
  <r>
    <x v="9"/>
    <s v="COSMETICS"/>
    <x v="12"/>
    <x v="6"/>
    <x v="1"/>
    <n v="110245004"/>
    <n v="773602000000"/>
    <s v="MAC IN EXTREME DIMENSION 3D LASH BLACK MN65-01"/>
    <s v="EA"/>
    <n v="1"/>
    <n v="96"/>
    <n v="0"/>
    <n v="0"/>
    <n v="31"/>
    <n v="778"/>
  </r>
  <r>
    <x v="9"/>
    <s v="COSMETICS"/>
    <x v="12"/>
    <x v="6"/>
    <x v="4"/>
    <n v="110476859"/>
    <n v="773602000000"/>
    <s v="MAC IN EXTREME DIMEN LASH WP DIMENSIONAL BLACK MTK8-01"/>
    <s v="EA"/>
    <n v="1"/>
    <n v="96"/>
    <n v="0"/>
    <n v="0"/>
    <n v="11"/>
    <n v="297"/>
  </r>
  <r>
    <x v="9"/>
    <s v="COSMETICS"/>
    <x v="12"/>
    <x v="6"/>
    <x v="3"/>
    <n v="110808739"/>
    <n v="773602000000"/>
    <s v="MAC #DUO BRUSH ON STRIPLASH A BRUSH S6XN-01"/>
    <s v="EA"/>
    <n v="2"/>
    <n v="96"/>
    <n v="0"/>
    <n v="0"/>
    <n v="15"/>
    <n v="0"/>
  </r>
  <r>
    <x v="9"/>
    <s v="COSMETICS"/>
    <x v="12"/>
    <x v="6"/>
    <x v="3"/>
    <n v="111128495"/>
    <n v="773602000000"/>
    <s v="MAC LITTLE MAC IN EXTREME DIMENSION LASH 3D BLACK S7LT-01"/>
    <s v="EA"/>
    <n v="2"/>
    <n v="96"/>
    <n v="0"/>
    <n v="0"/>
    <n v="40"/>
    <n v="21"/>
  </r>
  <r>
    <x v="9"/>
    <s v="COSMETICS"/>
    <x v="12"/>
    <x v="6"/>
    <x v="7"/>
    <n v="111488329"/>
    <n v="773603000000"/>
    <s v="MAC OPALESCENT POWDER RISING STARSHGR-04"/>
    <s v="EA"/>
    <n v="1"/>
    <n v="96"/>
    <n v="0"/>
    <n v="0"/>
    <n v="12"/>
    <n v="0"/>
  </r>
  <r>
    <x v="9"/>
    <s v="COSMETICS"/>
    <x v="12"/>
    <x v="6"/>
    <x v="7"/>
    <n v="111488330"/>
    <n v="773603000000"/>
    <s v="MAC OPALESCENT POWDER SHOOTING STARSHGR-05"/>
    <s v="EA"/>
    <n v="1"/>
    <n v="96"/>
    <n v="0"/>
    <n v="0"/>
    <n v="46"/>
    <n v="0"/>
  </r>
  <r>
    <x v="9"/>
    <s v="COSMETICS"/>
    <x v="12"/>
    <x v="6"/>
    <x v="7"/>
    <n v="111531761"/>
    <n v="773602000000"/>
    <s v="MAC EMPTY PP DUO MJF3-01"/>
    <s v="EA"/>
    <n v="4"/>
    <n v="96"/>
    <n v="1"/>
    <n v="24"/>
    <n v="26"/>
    <n v="496"/>
  </r>
  <r>
    <x v="9"/>
    <s v="COSMETICS"/>
    <x v="12"/>
    <x v="6"/>
    <x v="7"/>
    <n v="111531800"/>
    <n v="773602000000"/>
    <s v="MAC PROPALETTE SMALL EYESHADOW EMBARK M259-76"/>
    <s v="EA"/>
    <n v="2"/>
    <n v="96"/>
    <n v="0"/>
    <n v="0"/>
    <n v="13"/>
    <n v="0"/>
  </r>
  <r>
    <x v="9"/>
    <s v="COSMETICS"/>
    <x v="12"/>
    <x v="6"/>
    <x v="0"/>
    <n v="102204653"/>
    <n v="773602000000"/>
    <s v="MAC SHEERTONE BLUSH PEACHES M39H 03"/>
    <s v="EA"/>
    <n v="1"/>
    <n v="94"/>
    <n v="1"/>
    <n v="94"/>
    <n v="-1"/>
    <n v="76"/>
  </r>
  <r>
    <x v="9"/>
    <s v="COSMETICS"/>
    <x v="12"/>
    <x v="6"/>
    <x v="1"/>
    <n v="102204653"/>
    <n v="773602000000"/>
    <s v="MAC SHEERTONE BLUSH PEACHES M39H 03"/>
    <s v="EA"/>
    <n v="1"/>
    <n v="94"/>
    <n v="1"/>
    <n v="94"/>
    <n v="13"/>
    <n v="76"/>
  </r>
  <r>
    <x v="9"/>
    <s v="COSMETICS"/>
    <x v="12"/>
    <x v="6"/>
    <x v="4"/>
    <n v="102204653"/>
    <n v="773602000000"/>
    <s v="MAC SHEERTONE BLUSH PEACHES M39H 03"/>
    <s v="EA"/>
    <n v="1"/>
    <n v="94"/>
    <n v="0"/>
    <n v="0"/>
    <n v="6"/>
    <n v="76"/>
  </r>
  <r>
    <x v="9"/>
    <s v="COSMETICS"/>
    <x v="12"/>
    <x v="6"/>
    <x v="7"/>
    <n v="102204654"/>
    <n v="773602000000"/>
    <s v="MAC SHEERTONE BLUSH GINGERL M39H 04"/>
    <s v="EA"/>
    <n v="1"/>
    <n v="94"/>
    <n v="0"/>
    <n v="0"/>
    <n v="45"/>
    <n v="256"/>
  </r>
  <r>
    <x v="9"/>
    <s v="COSMETICS"/>
    <x v="12"/>
    <x v="6"/>
    <x v="1"/>
    <n v="102204656"/>
    <n v="773602000000"/>
    <s v="MAC SHEERTONE BLUSH BLSHBABY M39H 07"/>
    <s v="EA"/>
    <n v="1"/>
    <n v="94"/>
    <n v="0"/>
    <n v="0"/>
    <n v="0"/>
    <n v="0"/>
  </r>
  <r>
    <x v="9"/>
    <s v="COSMETICS"/>
    <x v="12"/>
    <x v="6"/>
    <x v="1"/>
    <n v="102204662"/>
    <n v="773602000000"/>
    <s v="MAC SHEERTONE BLUSH PINCH ME M39H 15"/>
    <s v="EA"/>
    <n v="1"/>
    <n v="94"/>
    <n v="0"/>
    <n v="0"/>
    <n v="10"/>
    <n v="412"/>
  </r>
  <r>
    <x v="9"/>
    <s v="COSMETICS"/>
    <x v="12"/>
    <x v="6"/>
    <x v="4"/>
    <n v="102204668"/>
    <n v="773602000000"/>
    <s v="MAC SHEERTONE SHIMER BLUSH PEACHYKEEN M4RM 07"/>
    <s v="EA"/>
    <n v="1"/>
    <n v="94"/>
    <n v="0"/>
    <n v="0"/>
    <n v="10"/>
    <n v="26"/>
  </r>
  <r>
    <x v="9"/>
    <s v="COSMETICS"/>
    <x v="12"/>
    <x v="6"/>
    <x v="3"/>
    <n v="102204671"/>
    <n v="773602000000"/>
    <s v="MAC SHEERTONE SHIMER BLUSH SUNBASQUE M4RM 10"/>
    <s v="EA"/>
    <n v="1"/>
    <n v="94"/>
    <n v="0"/>
    <n v="0"/>
    <n v="7"/>
    <n v="0"/>
  </r>
  <r>
    <x v="9"/>
    <s v="COSMETICS"/>
    <x v="12"/>
    <x v="6"/>
    <x v="4"/>
    <n v="102208844"/>
    <n v="773602000000"/>
    <s v="MAC POWDER BLUSH FLEUR POWER M220-13"/>
    <s v="EA"/>
    <n v="1"/>
    <n v="94"/>
    <n v="0"/>
    <n v="0"/>
    <n v="11"/>
    <n v="63"/>
  </r>
  <r>
    <x v="9"/>
    <s v="COSMETICS"/>
    <x v="12"/>
    <x v="6"/>
    <x v="3"/>
    <n v="110102752"/>
    <n v="773602000000"/>
    <s v="MAC PRO LONGWEAR CONCEALER NC20 MGT9 02"/>
    <s v="EA"/>
    <n v="1"/>
    <n v="94"/>
    <n v="0"/>
    <n v="0"/>
    <n v="0"/>
    <n v="0"/>
  </r>
  <r>
    <x v="9"/>
    <s v="COSMETICS"/>
    <x v="12"/>
    <x v="6"/>
    <x v="4"/>
    <n v="110102753"/>
    <n v="773602000000"/>
    <s v="MAC PRO LONGWEAR CONCEALER NC30 MGT9 03"/>
    <s v="EA"/>
    <n v="1"/>
    <n v="94"/>
    <n v="0"/>
    <n v="0"/>
    <n v="11"/>
    <n v="15"/>
  </r>
  <r>
    <x v="9"/>
    <s v="COSMETICS"/>
    <x v="12"/>
    <x v="6"/>
    <x v="7"/>
    <n v="110102755"/>
    <n v="773602000000"/>
    <s v="MAC PRO LONGWEAR CONCEALER NC35 MGT9 04"/>
    <s v="EA"/>
    <n v="1"/>
    <n v="94"/>
    <n v="0"/>
    <n v="0"/>
    <n v="50"/>
    <n v="0"/>
  </r>
  <r>
    <x v="9"/>
    <s v="COSMETICS"/>
    <x v="12"/>
    <x v="6"/>
    <x v="1"/>
    <n v="110102756"/>
    <n v="773602000000"/>
    <s v="MAC PRO LONGWEAR CONCEALER NC42 MGT9 05"/>
    <s v="EA"/>
    <n v="1"/>
    <n v="94"/>
    <n v="0"/>
    <n v="0"/>
    <n v="5"/>
    <n v="6"/>
  </r>
  <r>
    <x v="9"/>
    <s v="COSMETICS"/>
    <x v="12"/>
    <x v="6"/>
    <x v="7"/>
    <n v="110102759"/>
    <n v="773602000000"/>
    <s v="MAC PRO LONGWEAR CONCEALER NW15 MGT9 08"/>
    <s v="EA"/>
    <n v="1"/>
    <n v="94"/>
    <n v="0"/>
    <n v="0"/>
    <n v="4"/>
    <n v="0"/>
  </r>
  <r>
    <x v="9"/>
    <s v="COSMETICS"/>
    <x v="12"/>
    <x v="6"/>
    <x v="4"/>
    <n v="110102759"/>
    <n v="773602000000"/>
    <s v="MAC PRO LONGWEAR CONCEALER NW15 MGT9 08"/>
    <s v="EA"/>
    <n v="1"/>
    <n v="94"/>
    <n v="0"/>
    <n v="0"/>
    <n v="0"/>
    <n v="0"/>
  </r>
  <r>
    <x v="9"/>
    <s v="COSMETICS"/>
    <x v="12"/>
    <x v="6"/>
    <x v="1"/>
    <n v="110102760"/>
    <n v="773602000000"/>
    <s v="MAC PRO LONGWEAR CONCEALER NW20 MGT9 09"/>
    <s v="EA"/>
    <n v="1"/>
    <n v="94"/>
    <n v="0"/>
    <n v="0"/>
    <n v="2"/>
    <n v="0"/>
  </r>
  <r>
    <x v="9"/>
    <s v="COSMETICS"/>
    <x v="12"/>
    <x v="6"/>
    <x v="7"/>
    <n v="110102763"/>
    <n v="773602000000"/>
    <s v="MAC PRO LONGWEAR CONCEALER NW35 MGT9 12"/>
    <s v="EA"/>
    <n v="1"/>
    <n v="94"/>
    <n v="0"/>
    <n v="0"/>
    <n v="8"/>
    <n v="0"/>
  </r>
  <r>
    <x v="9"/>
    <s v="COSMETICS"/>
    <x v="12"/>
    <x v="6"/>
    <x v="7"/>
    <n v="110102764"/>
    <n v="773602000000"/>
    <s v="MAC PRO LONGWEAR CONCEALER NW40 MGT9 13"/>
    <s v="EA"/>
    <n v="1"/>
    <n v="94"/>
    <n v="0"/>
    <n v="0"/>
    <n v="0"/>
    <n v="0"/>
  </r>
  <r>
    <x v="9"/>
    <s v="COSMETICS"/>
    <x v="12"/>
    <x v="6"/>
    <x v="7"/>
    <n v="110288088"/>
    <n v="773602000000"/>
    <s v="MAC PRO LONGWEAR CONCEALER NC25 MGT9 16"/>
    <s v="EA"/>
    <n v="1"/>
    <n v="94"/>
    <n v="0"/>
    <n v="0"/>
    <n v="19"/>
    <n v="0"/>
  </r>
  <r>
    <x v="9"/>
    <s v="COSMETICS"/>
    <x v="12"/>
    <x v="6"/>
    <x v="1"/>
    <n v="111105543"/>
    <n v="773603000000"/>
    <s v="MAC STUDIO FIX 24-HOUR SMOOTH WEAR CONCEALER NC25 SF4X-03"/>
    <s v="EA"/>
    <n v="1"/>
    <n v="94"/>
    <n v="0"/>
    <n v="0"/>
    <n v="3"/>
    <n v="0"/>
  </r>
  <r>
    <x v="9"/>
    <s v="COSMETICS"/>
    <x v="12"/>
    <x v="6"/>
    <x v="3"/>
    <n v="111105543"/>
    <n v="773603000000"/>
    <s v="MAC STUDIO FIX 24-HOUR SMOOTH WEAR CONCEALER NC25 SF4X-03"/>
    <s v="EA"/>
    <n v="1"/>
    <n v="94"/>
    <n v="0"/>
    <n v="0"/>
    <n v="2"/>
    <n v="0"/>
  </r>
  <r>
    <x v="9"/>
    <s v="COSMETICS"/>
    <x v="12"/>
    <x v="6"/>
    <x v="4"/>
    <n v="111105544"/>
    <n v="773603000000"/>
    <s v="MAC STUDIO FIX 24-HOUR SMOOTH WEAR CONCEALER NC30 SF4X-04"/>
    <s v="EA"/>
    <n v="1"/>
    <n v="94"/>
    <n v="0"/>
    <n v="0"/>
    <n v="1"/>
    <n v="0"/>
  </r>
  <r>
    <x v="9"/>
    <s v="COSMETICS"/>
    <x v="12"/>
    <x v="6"/>
    <x v="7"/>
    <n v="111105545"/>
    <n v="773603000000"/>
    <s v="MAC STUDIO FIX 24-HOUR SMOOTH WEAR CONCEALER NC35 SF4X-05"/>
    <s v="EA"/>
    <n v="1"/>
    <n v="94"/>
    <n v="0"/>
    <n v="0"/>
    <n v="-12"/>
    <n v="0"/>
  </r>
  <r>
    <x v="9"/>
    <s v="COSMETICS"/>
    <x v="12"/>
    <x v="6"/>
    <x v="3"/>
    <n v="111105545"/>
    <n v="773603000000"/>
    <s v="MAC STUDIO FIX 24-HOUR SMOOTH WEAR CONCEALER NC35 SF4X-05"/>
    <s v="EA"/>
    <n v="1"/>
    <n v="94"/>
    <n v="0"/>
    <n v="0"/>
    <n v="4"/>
    <n v="0"/>
  </r>
  <r>
    <x v="9"/>
    <s v="COSMETICS"/>
    <x v="12"/>
    <x v="6"/>
    <x v="4"/>
    <n v="111105546"/>
    <n v="773603000000"/>
    <s v="MAC STUDIO FIX 24-HOUR SMOOTH WEAR CONCEALER NC42 SF4X-06"/>
    <s v="EA"/>
    <n v="1"/>
    <n v="94"/>
    <n v="0"/>
    <n v="0"/>
    <n v="12"/>
    <n v="13"/>
  </r>
  <r>
    <x v="9"/>
    <s v="COSMETICS"/>
    <x v="12"/>
    <x v="6"/>
    <x v="7"/>
    <n v="111105547"/>
    <n v="773603000000"/>
    <s v="MAC STUDIO FIX 24-HOUR SMOOTH WEAR CONCEALER NW15 SF4X-09"/>
    <s v="EA"/>
    <n v="1"/>
    <n v="94"/>
    <n v="0"/>
    <n v="0"/>
    <n v="28"/>
    <n v="52"/>
  </r>
  <r>
    <x v="9"/>
    <s v="COSMETICS"/>
    <x v="12"/>
    <x v="6"/>
    <x v="7"/>
    <n v="111105552"/>
    <n v="773603000000"/>
    <s v="MAC STUDIO FIX 24-HOUR SMOOTH WEAR CONCEALER NC44 SF4X-21"/>
    <s v="EA"/>
    <n v="1"/>
    <n v="94"/>
    <n v="0"/>
    <n v="0"/>
    <n v="26"/>
    <n v="0"/>
  </r>
  <r>
    <x v="9"/>
    <s v="COSMETICS"/>
    <x v="12"/>
    <x v="6"/>
    <x v="1"/>
    <n v="111105570"/>
    <n v="773603000000"/>
    <s v="MAC STUDIO FIX 24-HOUR SMOOTH WEAR CONCEALER NW22 SF4X-25"/>
    <s v="EA"/>
    <n v="1"/>
    <n v="94"/>
    <n v="0"/>
    <n v="0"/>
    <n v="5"/>
    <n v="0"/>
  </r>
  <r>
    <x v="9"/>
    <s v="COSMETICS"/>
    <x v="12"/>
    <x v="6"/>
    <x v="7"/>
    <n v="111105574"/>
    <n v="773603000000"/>
    <s v="MAC STUDIO FIX 24-HOUR SMOOTH WEAR CONCEALER NW55 SF4X-33"/>
    <s v="EA"/>
    <n v="1"/>
    <n v="94"/>
    <n v="0"/>
    <n v="0"/>
    <n v="7"/>
    <n v="0"/>
  </r>
  <r>
    <x v="9"/>
    <s v="COSMETICS"/>
    <x v="12"/>
    <x v="6"/>
    <x v="7"/>
    <n v="111128491"/>
    <n v="773602000000"/>
    <s v="MAC LITTLE MAC LIPSTICK RUSSIAN RED S7H6-06"/>
    <s v="EA"/>
    <n v="2"/>
    <n v="92"/>
    <n v="0"/>
    <n v="0"/>
    <n v="54"/>
    <n v="212"/>
  </r>
  <r>
    <x v="9"/>
    <s v="COSMETICS"/>
    <x v="12"/>
    <x v="6"/>
    <x v="4"/>
    <n v="111385212"/>
    <n v="773602000000"/>
    <s v="MAC MINI MAC LIPSTICK CHILI 1.8GM/.06OZ S7H601"/>
    <s v="EA"/>
    <n v="2"/>
    <n v="92"/>
    <n v="1"/>
    <n v="46"/>
    <n v="25"/>
    <n v="967"/>
  </r>
  <r>
    <x v="9"/>
    <s v="COSMETICS"/>
    <x v="12"/>
    <x v="6"/>
    <x v="7"/>
    <n v="111385213"/>
    <n v="773602000000"/>
    <s v="MAC MINI MAC LIPSTICK DIVA 1.8GM/.06OZ S7H602"/>
    <s v="EA"/>
    <n v="2"/>
    <n v="92"/>
    <n v="0"/>
    <n v="0"/>
    <n v="13"/>
    <n v="0"/>
  </r>
  <r>
    <x v="9"/>
    <s v="COSMETICS"/>
    <x v="12"/>
    <x v="6"/>
    <x v="3"/>
    <n v="111385214"/>
    <n v="773603000000"/>
    <s v="MAC MINI MAC LIPSTICK MOCHA 1.8GM/.06OZ S7NY24"/>
    <s v="EA"/>
    <n v="2"/>
    <n v="92"/>
    <n v="0"/>
    <n v="0"/>
    <n v="9"/>
    <n v="0"/>
  </r>
  <r>
    <x v="9"/>
    <s v="COSMETICS"/>
    <x v="3"/>
    <x v="5"/>
    <x v="0"/>
    <n v="102209339"/>
    <n v="20714291822"/>
    <s v="CLINIQUE ANTI BLEMISH SOL CLRF FOAM 6KN9 01"/>
    <s v="EA"/>
    <n v="1"/>
    <n v="91"/>
    <n v="0"/>
    <n v="0"/>
    <n v="7"/>
    <n v="0"/>
  </r>
  <r>
    <x v="9"/>
    <s v="COSMETICS"/>
    <x v="3"/>
    <x v="5"/>
    <x v="4"/>
    <n v="102209339"/>
    <n v="20714291822"/>
    <s v="CLINIQUE ANTI BLEMISH SOL CLRF FOAM 6KN9 01"/>
    <s v="EA"/>
    <n v="1"/>
    <n v="91"/>
    <n v="0"/>
    <n v="0"/>
    <n v="3"/>
    <n v="0"/>
  </r>
  <r>
    <x v="9"/>
    <s v="COSMETICS"/>
    <x v="1"/>
    <x v="6"/>
    <x v="0"/>
    <n v="110376181"/>
    <n v="887167000000"/>
    <s v="E LAUDER DW STAY-IN-PLACE EYE PENCIL NIGHT DIAMOND YLJA-04"/>
    <s v="EA"/>
    <n v="1"/>
    <n v="91"/>
    <n v="0"/>
    <n v="0"/>
    <n v="1"/>
    <n v="0"/>
  </r>
  <r>
    <x v="9"/>
    <s v="COSMETICS"/>
    <x v="3"/>
    <x v="5"/>
    <x v="4"/>
    <n v="110405385"/>
    <n v="20714744762"/>
    <s v="CLINIQUE FOR MEN CHARCOAL FACE WASH 200ML ZF7E-01"/>
    <s v="EA"/>
    <n v="1"/>
    <n v="91"/>
    <n v="1"/>
    <n v="91"/>
    <n v="6"/>
    <n v="7"/>
  </r>
  <r>
    <x v="9"/>
    <s v="COSMETICS"/>
    <x v="12"/>
    <x v="6"/>
    <x v="1"/>
    <n v="110442979"/>
    <n v="773602000000"/>
    <s v="MAC RETRO MATTE LIQUID LIPSTICK FASHION LEGACY MY3N-01"/>
    <s v="EA"/>
    <n v="1"/>
    <n v="91"/>
    <n v="0"/>
    <n v="0"/>
    <n v="15"/>
    <n v="10"/>
  </r>
  <r>
    <x v="9"/>
    <s v="COSMETICS"/>
    <x v="12"/>
    <x v="6"/>
    <x v="4"/>
    <n v="110442981"/>
    <n v="773602000000"/>
    <s v="MAC RETRO MATTE LIQUID LIPSTICK FEELS SO GRAND MY3N-02"/>
    <s v="EA"/>
    <n v="1"/>
    <n v="91"/>
    <n v="1"/>
    <n v="91"/>
    <n v="18"/>
    <n v="195"/>
  </r>
  <r>
    <x v="9"/>
    <s v="COSMETICS"/>
    <x v="12"/>
    <x v="6"/>
    <x v="1"/>
    <n v="110443001"/>
    <n v="773602000000"/>
    <s v="MAC RETRO MATTE LIQUID LIPSTICK DANCE WITH ME MY3N-04"/>
    <s v="EA"/>
    <n v="1"/>
    <n v="91"/>
    <n v="0"/>
    <n v="0"/>
    <n v="29"/>
    <n v="553"/>
  </r>
  <r>
    <x v="9"/>
    <s v="COSMETICS"/>
    <x v="12"/>
    <x v="6"/>
    <x v="1"/>
    <n v="110443003"/>
    <n v="773602000000"/>
    <s v="MAC RETRO MATTE LIQUID LIPSTICK LADY-BE-GOOD MY3N-05"/>
    <s v="EA"/>
    <n v="1"/>
    <n v="91"/>
    <n v="0"/>
    <n v="0"/>
    <n v="4"/>
    <n v="0"/>
  </r>
  <r>
    <x v="9"/>
    <s v="COSMETICS"/>
    <x v="12"/>
    <x v="6"/>
    <x v="4"/>
    <n v="110443003"/>
    <n v="773602000000"/>
    <s v="MAC RETRO MATTE LIQUID LIPSTICK LADY-BE-GOOD MY3N-05"/>
    <s v="EA"/>
    <n v="1"/>
    <n v="91"/>
    <n v="0"/>
    <n v="0"/>
    <n v="11"/>
    <n v="0"/>
  </r>
  <r>
    <x v="9"/>
    <s v="COSMETICS"/>
    <x v="12"/>
    <x v="6"/>
    <x v="7"/>
    <n v="110443010"/>
    <n v="773602000000"/>
    <s v="MAC RETRO MATTE LIQUID LIPSTICK QUITE THE STANDOUT MY3N-09"/>
    <s v="EA"/>
    <n v="1"/>
    <n v="91"/>
    <n v="1"/>
    <n v="91"/>
    <n v="29"/>
    <n v="0"/>
  </r>
  <r>
    <x v="9"/>
    <s v="COSMETICS"/>
    <x v="12"/>
    <x v="6"/>
    <x v="4"/>
    <n v="110443010"/>
    <n v="773602000000"/>
    <s v="MAC RETRO MATTE LIQUID LIPSTICK QUITE THE STANDOUT MY3N-09"/>
    <s v="EA"/>
    <n v="1"/>
    <n v="91"/>
    <n v="0"/>
    <n v="0"/>
    <n v="3"/>
    <n v="0"/>
  </r>
  <r>
    <x v="9"/>
    <s v="COSMETICS"/>
    <x v="12"/>
    <x v="6"/>
    <x v="1"/>
    <n v="110557759"/>
    <n v="773602000000"/>
    <s v="MAC RETRO MATTE CARNIVOROUS MY3N-32"/>
    <s v="EA"/>
    <n v="1"/>
    <n v="91"/>
    <n v="0"/>
    <n v="0"/>
    <n v="5"/>
    <n v="12"/>
  </r>
  <r>
    <x v="9"/>
    <s v="COSMETICS"/>
    <x v="12"/>
    <x v="6"/>
    <x v="3"/>
    <n v="110557759"/>
    <n v="773602000000"/>
    <s v="MAC RETRO MATTE CARNIVOROUS MY3N-32"/>
    <s v="EA"/>
    <n v="1"/>
    <n v="91"/>
    <n v="0"/>
    <n v="0"/>
    <n v="4"/>
    <n v="12"/>
  </r>
  <r>
    <x v="9"/>
    <s v="COSMETICS"/>
    <x v="12"/>
    <x v="6"/>
    <x v="3"/>
    <n v="110557766"/>
    <n v="773602000000"/>
    <s v="MAC RETRO MATTE BURNT SPICE MY3N-39"/>
    <s v="EA"/>
    <n v="1"/>
    <n v="91"/>
    <n v="0"/>
    <n v="0"/>
    <n v="0"/>
    <n v="31"/>
  </r>
  <r>
    <x v="9"/>
    <s v="COSMETICS"/>
    <x v="12"/>
    <x v="6"/>
    <x v="4"/>
    <n v="110557766"/>
    <n v="773602000000"/>
    <s v="MAC RETRO MATTE BURNT SPICE MY3N-39"/>
    <s v="EA"/>
    <n v="1"/>
    <n v="91"/>
    <n v="0"/>
    <n v="0"/>
    <n v="14"/>
    <n v="31"/>
  </r>
  <r>
    <x v="9"/>
    <s v="COSMETICS"/>
    <x v="12"/>
    <x v="6"/>
    <x v="7"/>
    <n v="110557767"/>
    <n v="773602000000"/>
    <s v="MAC RETRO MATTE SO ME MY3N-40"/>
    <s v="EA"/>
    <n v="1"/>
    <n v="91"/>
    <n v="0"/>
    <n v="0"/>
    <n v="16"/>
    <n v="7"/>
  </r>
  <r>
    <x v="9"/>
    <s v="COSMETICS"/>
    <x v="12"/>
    <x v="6"/>
    <x v="1"/>
    <n v="110557768"/>
    <n v="773602000000"/>
    <s v="MAC RETRO MATTE TOPPED WITH BRANDY MY3N-41"/>
    <s v="EA"/>
    <n v="1"/>
    <n v="91"/>
    <n v="0"/>
    <n v="0"/>
    <n v="10"/>
    <n v="11"/>
  </r>
  <r>
    <x v="9"/>
    <s v="COSMETICS"/>
    <x v="12"/>
    <x v="6"/>
    <x v="4"/>
    <n v="110951321"/>
    <n v="773602000000"/>
    <s v="MAC RETROMATTE LIQ LIPCOLOR FOILED S9W2-04"/>
    <s v="EA"/>
    <n v="1"/>
    <n v="91"/>
    <n v="0"/>
    <n v="0"/>
    <n v="1"/>
    <n v="0"/>
  </r>
  <r>
    <x v="9"/>
    <s v="COSMETICS"/>
    <x v="12"/>
    <x v="6"/>
    <x v="7"/>
    <n v="110951326"/>
    <n v="773602000000"/>
    <s v="MAC RETROMATTE LIQ LIPCOLOR LOVE WEAPON S9W2-09"/>
    <s v="EA"/>
    <n v="1"/>
    <n v="91"/>
    <n v="0"/>
    <n v="0"/>
    <n v="23"/>
    <n v="0"/>
  </r>
  <r>
    <x v="9"/>
    <s v="COSMETICS"/>
    <x v="12"/>
    <x v="6"/>
    <x v="7"/>
    <n v="110951331"/>
    <n v="773602000000"/>
    <s v="MAC RETROMATTE LIQ LIPCOLOR GEMZ &amp; ROSES S9W2-14"/>
    <s v="EA"/>
    <n v="1"/>
    <n v="91"/>
    <n v="0"/>
    <n v="0"/>
    <n v="7"/>
    <n v="0"/>
  </r>
  <r>
    <x v="9"/>
    <s v="COSMETICS"/>
    <x v="12"/>
    <x v="6"/>
    <x v="4"/>
    <n v="110951331"/>
    <n v="773602000000"/>
    <s v="MAC RETROMATTE LIQ LIPCOLOR GEMZ &amp; ROSES S9W2-14"/>
    <s v="EA"/>
    <n v="1"/>
    <n v="91"/>
    <n v="0"/>
    <n v="0"/>
    <n v="2"/>
    <n v="0"/>
  </r>
  <r>
    <x v="9"/>
    <s v="COSMETICS"/>
    <x v="12"/>
    <x v="6"/>
    <x v="4"/>
    <n v="110951332"/>
    <n v="773602000000"/>
    <s v="MAC RETROMATTE LIQ LIPCOLOR METALLIC ROSE S9W2-15"/>
    <s v="EA"/>
    <n v="1"/>
    <n v="91"/>
    <n v="0"/>
    <n v="0"/>
    <n v="1"/>
    <n v="0"/>
  </r>
  <r>
    <x v="9"/>
    <s v="COSMETICS"/>
    <x v="12"/>
    <x v="6"/>
    <x v="7"/>
    <n v="111128474"/>
    <n v="773602000000"/>
    <s v="MAC VERSICOLOUR VARNISH CREAM LIP STAIN LIKE CANDY S7HA-03"/>
    <s v="EA"/>
    <n v="1"/>
    <n v="91"/>
    <n v="0"/>
    <n v="0"/>
    <n v="4"/>
    <n v="0"/>
  </r>
  <r>
    <x v="9"/>
    <s v="COSMETICS"/>
    <x v="12"/>
    <x v="6"/>
    <x v="7"/>
    <n v="111128484"/>
    <n v="773603000000"/>
    <s v="MAC VERSICOLOUR VARNISH CREAM LIP STAIN SHOCK IT TO ME S7HA-13"/>
    <s v="EA"/>
    <n v="1"/>
    <n v="91"/>
    <n v="0"/>
    <n v="0"/>
    <n v="6"/>
    <n v="0"/>
  </r>
  <r>
    <x v="9"/>
    <s v="COSMETICS"/>
    <x v="12"/>
    <x v="6"/>
    <x v="4"/>
    <n v="111128484"/>
    <n v="773603000000"/>
    <s v="MAC VERSICOLOUR VARNISH CREAM LIP STAIN SHOCK IT TO ME S7HA-13"/>
    <s v="EA"/>
    <n v="1"/>
    <n v="91"/>
    <n v="1"/>
    <n v="91"/>
    <n v="2"/>
    <n v="0"/>
  </r>
  <r>
    <x v="9"/>
    <s v="COSMETICS"/>
    <x v="12"/>
    <x v="6"/>
    <x v="4"/>
    <n v="111128485"/>
    <n v="773603000000"/>
    <s v="MAC VERSICOLOUR VARNISH CREAM LIP STAIN SERIAL STAIN S7HA-14"/>
    <s v="EA"/>
    <n v="1"/>
    <n v="91"/>
    <n v="0"/>
    <n v="0"/>
    <n v="6"/>
    <n v="0"/>
  </r>
  <r>
    <x v="9"/>
    <s v="COSMETICS"/>
    <x v="12"/>
    <x v="6"/>
    <x v="1"/>
    <n v="111250836"/>
    <n v="773603000000"/>
    <s v="MAC PREP + PRIME FIX+ CHERRY BLOSSOM SF7K-01"/>
    <s v="EA"/>
    <n v="1"/>
    <n v="91"/>
    <n v="0"/>
    <n v="0"/>
    <n v="0"/>
    <n v="0"/>
  </r>
  <r>
    <x v="9"/>
    <s v="COSMETICS"/>
    <x v="12"/>
    <x v="6"/>
    <x v="7"/>
    <n v="111613609"/>
    <n v="773603000000"/>
    <s v="MAC PLENTY OF POUT PLUMPING LIPGLOSS WITH TINT EPHEMERAL NATURE SJA5-03"/>
    <s v="EA"/>
    <n v="1"/>
    <n v="91"/>
    <n v="0"/>
    <n v="0"/>
    <n v="1"/>
    <n v="0"/>
  </r>
  <r>
    <x v="9"/>
    <s v="COSMETICS"/>
    <x v="12"/>
    <x v="6"/>
    <x v="4"/>
    <n v="102208843"/>
    <n v="773602000000"/>
    <s v="MAC POWDER BLUSH DESERT ROSE M220-11"/>
    <s v="EA"/>
    <n v="1"/>
    <n v="89"/>
    <n v="0"/>
    <n v="0"/>
    <n v="2"/>
    <n v="0"/>
  </r>
  <r>
    <x v="9"/>
    <s v="COSMETICS"/>
    <x v="3"/>
    <x v="6"/>
    <x v="0"/>
    <n v="110249436"/>
    <n v="20714602031"/>
    <s v="CLINIQUE CHUBBY STICK INT MOIST LIP BALM CURVIEST CARAMEL 7THM-01"/>
    <s v="EA"/>
    <n v="1"/>
    <n v="89"/>
    <n v="0"/>
    <n v="0"/>
    <n v="4"/>
    <n v="0"/>
  </r>
  <r>
    <x v="9"/>
    <s v="COSMETICS"/>
    <x v="3"/>
    <x v="5"/>
    <x v="4"/>
    <n v="110120948"/>
    <n v="20714462765"/>
    <s v="CLINIQUE CLARIFYING LOTION 2 200ML 76X4 01"/>
    <s v="EA"/>
    <n v="1"/>
    <n v="87"/>
    <n v="0"/>
    <n v="0"/>
    <n v="8"/>
    <n v="24"/>
  </r>
  <r>
    <x v="9"/>
    <s v="COSMETICS"/>
    <x v="3"/>
    <x v="5"/>
    <x v="0"/>
    <n v="110120949"/>
    <n v="20714462901"/>
    <s v="CLINIQUE CLARIFYING LOTION 3 200ML 76X5 01"/>
    <s v="EA"/>
    <n v="1"/>
    <n v="87"/>
    <n v="0"/>
    <n v="0"/>
    <n v="23"/>
    <n v="0"/>
  </r>
  <r>
    <x v="9"/>
    <s v="COSMETICS"/>
    <x v="12"/>
    <x v="6"/>
    <x v="4"/>
    <n v="111531849"/>
    <n v="773603000000"/>
    <s v="MAC LIPSTICK DARK SIDE SJ2E-10"/>
    <s v="EA"/>
    <n v="1"/>
    <n v="87"/>
    <n v="0"/>
    <n v="0"/>
    <n v="24"/>
    <n v="75"/>
  </r>
  <r>
    <x v="9"/>
    <s v="COSMETICS"/>
    <x v="12"/>
    <x v="6"/>
    <x v="4"/>
    <n v="111531850"/>
    <n v="773603000000"/>
    <s v="MAC LIPSTICK COCKNEY SHXT-G7"/>
    <s v="EA"/>
    <n v="1"/>
    <n v="87"/>
    <n v="0"/>
    <n v="0"/>
    <n v="32"/>
    <n v="311"/>
  </r>
  <r>
    <x v="9"/>
    <s v="COSMETICS"/>
    <x v="12"/>
    <x v="6"/>
    <x v="3"/>
    <n v="111531852"/>
    <n v="773603000000"/>
    <s v="MAC LIPSTICK MARRAKESH SJ2A-05"/>
    <s v="EA"/>
    <n v="1"/>
    <n v="87"/>
    <n v="0"/>
    <n v="0"/>
    <n v="40"/>
    <n v="0"/>
  </r>
  <r>
    <x v="9"/>
    <s v="COSMETICS"/>
    <x v="12"/>
    <x v="6"/>
    <x v="4"/>
    <n v="111531852"/>
    <n v="773603000000"/>
    <s v="MAC LIPSTICK MARRAKESH SJ2A-05"/>
    <s v="EA"/>
    <n v="1"/>
    <n v="87"/>
    <n v="0"/>
    <n v="0"/>
    <n v="24"/>
    <n v="0"/>
  </r>
  <r>
    <x v="9"/>
    <s v="COSMETICS"/>
    <x v="12"/>
    <x v="6"/>
    <x v="1"/>
    <n v="102204755"/>
    <n v="773602000000"/>
    <s v="MAC LIQUD LINER BOOT BLACK M1G6 01"/>
    <s v="EA"/>
    <n v="1"/>
    <n v="85"/>
    <n v="0"/>
    <n v="0"/>
    <n v="11"/>
    <n v="506"/>
  </r>
  <r>
    <x v="9"/>
    <s v="COSMETICS"/>
    <x v="12"/>
    <x v="6"/>
    <x v="4"/>
    <n v="102204755"/>
    <n v="773602000000"/>
    <s v="MAC LIQUD LINER BOOT BLACK M1G6 01"/>
    <s v="EA"/>
    <n v="1"/>
    <n v="85"/>
    <n v="0"/>
    <n v="0"/>
    <n v="26"/>
    <n v="506"/>
  </r>
  <r>
    <x v="9"/>
    <s v="COSMETICS"/>
    <x v="3"/>
    <x v="5"/>
    <x v="3"/>
    <n v="102205465"/>
    <n v="20714227685"/>
    <s v="CLINIQUE LIQUID FACIAL SOAP EXTRA STRENGTH 6F39-01"/>
    <s v="EA"/>
    <n v="1"/>
    <n v="85"/>
    <n v="0"/>
    <n v="0"/>
    <n v="0"/>
    <n v="75"/>
  </r>
  <r>
    <x v="9"/>
    <s v="COSMETICS"/>
    <x v="3"/>
    <x v="5"/>
    <x v="4"/>
    <n v="102205465"/>
    <n v="20714227685"/>
    <s v="CLINIQUE LIQUID FACIAL SOAP EXTRA STRENGTH 6F39-01"/>
    <s v="EA"/>
    <n v="1"/>
    <n v="85"/>
    <n v="0"/>
    <n v="0"/>
    <n v="7"/>
    <n v="75"/>
  </r>
  <r>
    <x v="9"/>
    <s v="COSMETICS"/>
    <x v="12"/>
    <x v="6"/>
    <x v="3"/>
    <n v="102208896"/>
    <n v="773602000000"/>
    <s v="MAC CONCEALER NC20 M45026"/>
    <s v="EA"/>
    <n v="1"/>
    <n v="85"/>
    <n v="0"/>
    <n v="0"/>
    <n v="12"/>
    <n v="0"/>
  </r>
  <r>
    <x v="9"/>
    <s v="COSMETICS"/>
    <x v="12"/>
    <x v="6"/>
    <x v="1"/>
    <n v="102208899"/>
    <n v="773602000000"/>
    <s v="MAC CONCEALER NC42 M45030"/>
    <s v="EA"/>
    <n v="1"/>
    <n v="85"/>
    <n v="0"/>
    <n v="0"/>
    <n v="5"/>
    <n v="0"/>
  </r>
  <r>
    <x v="9"/>
    <s v="COSMETICS"/>
    <x v="12"/>
    <x v="6"/>
    <x v="1"/>
    <n v="102208900"/>
    <n v="773602000000"/>
    <s v="MAC STUDIO FINISH CONCEALER NC45 M45029"/>
    <s v="EA"/>
    <n v="1"/>
    <n v="85"/>
    <n v="0"/>
    <n v="0"/>
    <n v="3"/>
    <n v="5"/>
  </r>
  <r>
    <x v="9"/>
    <s v="COSMETICS"/>
    <x v="12"/>
    <x v="6"/>
    <x v="7"/>
    <n v="102208905"/>
    <n v="773602000000"/>
    <s v="MAC STUDIO FINISH CONCEALER NW30 M45015"/>
    <s v="EA"/>
    <n v="1"/>
    <n v="85"/>
    <n v="1"/>
    <n v="85"/>
    <n v="1"/>
    <n v="0"/>
  </r>
  <r>
    <x v="9"/>
    <s v="COSMETICS"/>
    <x v="12"/>
    <x v="6"/>
    <x v="3"/>
    <n v="102208994"/>
    <n v="773602000000"/>
    <s v="MAC STUDIO FINISH CONCEALER NW25 M45014"/>
    <s v="EA"/>
    <n v="1"/>
    <n v="85"/>
    <n v="0"/>
    <n v="0"/>
    <n v="3"/>
    <n v="0"/>
  </r>
  <r>
    <x v="9"/>
    <s v="COSMETICS"/>
    <x v="12"/>
    <x v="6"/>
    <x v="7"/>
    <n v="110248863"/>
    <n v="773602000000"/>
    <s v="MAC VELUXE BROW LINER BRUNETTE MMT0-03"/>
    <s v="EA"/>
    <n v="1"/>
    <n v="85"/>
    <n v="0"/>
    <n v="0"/>
    <n v="13"/>
    <n v="0"/>
  </r>
  <r>
    <x v="9"/>
    <s v="COSMETICS"/>
    <x v="12"/>
    <x v="6"/>
    <x v="1"/>
    <n v="110248865"/>
    <n v="773602000000"/>
    <s v="MAC VELUXE BROW LINER DEEP BRUNETTE MMT0-04"/>
    <s v="EA"/>
    <n v="1"/>
    <n v="85"/>
    <n v="0"/>
    <n v="0"/>
    <n v="2"/>
    <n v="0"/>
  </r>
  <r>
    <x v="9"/>
    <s v="COSMETICS"/>
    <x v="12"/>
    <x v="6"/>
    <x v="3"/>
    <n v="110248865"/>
    <n v="773602000000"/>
    <s v="MAC VELUXE BROW LINER DEEP BRUNETTE MMT0-04"/>
    <s v="EA"/>
    <n v="1"/>
    <n v="85"/>
    <n v="0"/>
    <n v="0"/>
    <n v="2"/>
    <n v="0"/>
  </r>
  <r>
    <x v="9"/>
    <s v="COSMETICS"/>
    <x v="12"/>
    <x v="6"/>
    <x v="3"/>
    <n v="110248868"/>
    <n v="773602000000"/>
    <s v="MAC VELUXE BROW LINER DEEP DARK BRUNETTE MMT0-05"/>
    <s v="EA"/>
    <n v="1"/>
    <n v="85"/>
    <n v="0"/>
    <n v="0"/>
    <n v="22"/>
    <n v="0"/>
  </r>
  <r>
    <x v="9"/>
    <s v="COSMETICS"/>
    <x v="3"/>
    <x v="6"/>
    <x v="0"/>
    <n v="110394732"/>
    <n v="20714739393"/>
    <s v="CLINIQUE POP LIP COLOUR PLUM POP ZEK2-14"/>
    <s v="EA"/>
    <n v="1"/>
    <n v="85"/>
    <n v="0"/>
    <n v="0"/>
    <n v="13"/>
    <n v="0"/>
  </r>
  <r>
    <x v="9"/>
    <s v="COSMETICS"/>
    <x v="12"/>
    <x v="6"/>
    <x v="3"/>
    <n v="110476868"/>
    <n v="773602000000"/>
    <s v="MAC PRO LONGWEAR FLUIDLINE BLACKTRACK S2P2-04"/>
    <s v="EA"/>
    <n v="1"/>
    <n v="85"/>
    <n v="0"/>
    <n v="0"/>
    <n v="18"/>
    <n v="42"/>
  </r>
  <r>
    <x v="9"/>
    <s v="COSMETICS"/>
    <x v="12"/>
    <x v="6"/>
    <x v="4"/>
    <n v="110476868"/>
    <n v="773602000000"/>
    <s v="MAC PRO LONGWEAR FLUIDLINE BLACKTRACK S2P2-04"/>
    <s v="EA"/>
    <n v="1"/>
    <n v="85"/>
    <n v="0"/>
    <n v="0"/>
    <n v="24"/>
    <n v="42"/>
  </r>
  <r>
    <x v="9"/>
    <s v="COSMETICS"/>
    <x v="12"/>
    <x v="6"/>
    <x v="7"/>
    <n v="111114981"/>
    <n v="773603000000"/>
    <s v="MAC POWDER KISS LIPSTICK SCATTERED PETALS S4K0-28"/>
    <s v="EA"/>
    <n v="1"/>
    <n v="85"/>
    <n v="0"/>
    <n v="0"/>
    <n v="20"/>
    <n v="0"/>
  </r>
  <r>
    <x v="9"/>
    <s v="COSMETICS"/>
    <x v="12"/>
    <x v="6"/>
    <x v="3"/>
    <n v="111114984"/>
    <n v="773603000000"/>
    <s v="MAC POWDER KISS LIPSTICK DEVOTED TO CHILI S4K0-31"/>
    <s v="EA"/>
    <n v="1"/>
    <n v="85"/>
    <n v="0"/>
    <n v="0"/>
    <n v="11"/>
    <n v="833"/>
  </r>
  <r>
    <x v="9"/>
    <s v="COSMETICS"/>
    <x v="12"/>
    <x v="6"/>
    <x v="4"/>
    <n v="111366927"/>
    <n v="773603000000"/>
    <s v="MAC YOUR WISH IS MY COMMAND 10GM/.35OZ SGY7-01"/>
    <s v="EA"/>
    <n v="1"/>
    <n v="85"/>
    <n v="0"/>
    <n v="0"/>
    <n v="13"/>
    <n v="162"/>
  </r>
  <r>
    <x v="9"/>
    <s v="COSMETICS"/>
    <x v="12"/>
    <x v="6"/>
    <x v="7"/>
    <n v="111366928"/>
    <n v="773603000000"/>
    <s v="MAC ALWAYS ONE JUMP AHEAD 10GM/.35OZ SGY8-01"/>
    <s v="EA"/>
    <n v="1"/>
    <n v="85"/>
    <n v="0"/>
    <n v="0"/>
    <n v="-2"/>
    <n v="0"/>
  </r>
  <r>
    <x v="9"/>
    <s v="COSMETICS"/>
    <x v="12"/>
    <x v="6"/>
    <x v="3"/>
    <n v="111488320"/>
    <n v="773603000000"/>
    <s v="MAC BRUSHSTROKE 24-HOUR LINER BRUSHBLACKSGFJ-01"/>
    <s v="EA"/>
    <n v="1"/>
    <n v="85"/>
    <n v="0"/>
    <n v="0"/>
    <n v="7"/>
    <n v="492"/>
  </r>
  <r>
    <x v="9"/>
    <s v="COSMETICS"/>
    <x v="12"/>
    <x v="6"/>
    <x v="7"/>
    <n v="111488367"/>
    <n v="773603000000"/>
    <s v="MAC LIQUIDLAST 24-HOUR WATERPROOF LINER WET ROADSGFK-01"/>
    <s v="EA"/>
    <n v="1"/>
    <n v="85"/>
    <n v="0"/>
    <n v="0"/>
    <n v="6"/>
    <n v="0"/>
  </r>
  <r>
    <x v="9"/>
    <s v="COSMETICS"/>
    <x v="12"/>
    <x v="6"/>
    <x v="1"/>
    <n v="111488368"/>
    <n v="773603000000"/>
    <s v="MAC LIQUIDLAST 24-HOUR WATERPROOF LINER POINT BLACKSGFK-03"/>
    <s v="EA"/>
    <n v="1"/>
    <n v="85"/>
    <n v="0"/>
    <n v="0"/>
    <n v="25"/>
    <n v="251"/>
  </r>
  <r>
    <x v="9"/>
    <s v="COSMETICS"/>
    <x v="12"/>
    <x v="6"/>
    <x v="4"/>
    <n v="111488369"/>
    <n v="773603000000"/>
    <s v="MAC LIQUIDLAST 24-HOUR WATERPROOF LINER NAKED BONDSGFK-04"/>
    <s v="EA"/>
    <n v="1"/>
    <n v="85"/>
    <n v="0"/>
    <n v="0"/>
    <n v="11"/>
    <n v="0"/>
  </r>
  <r>
    <x v="9"/>
    <s v="COSMETICS"/>
    <x v="12"/>
    <x v="6"/>
    <x v="7"/>
    <n v="111488371"/>
    <n v="773603000000"/>
    <s v="MAC LIQUIDLAST 24-HOUR WATERPROOF LINER COCO BARSGFK-07"/>
    <s v="EA"/>
    <n v="1"/>
    <n v="85"/>
    <n v="0"/>
    <n v="0"/>
    <n v="3"/>
    <n v="0"/>
  </r>
  <r>
    <x v="9"/>
    <s v="COSMETICS"/>
    <x v="12"/>
    <x v="6"/>
    <x v="7"/>
    <n v="110476071"/>
    <n v="773602000000"/>
    <s v="MAC VELVETEASE LIP PENCIL JUST ADD ROMANCE MRAH-10"/>
    <s v="EA"/>
    <n v="1"/>
    <n v="83"/>
    <n v="0"/>
    <n v="0"/>
    <n v="0"/>
    <n v="0"/>
  </r>
  <r>
    <x v="9"/>
    <s v="COSMETICS"/>
    <x v="12"/>
    <x v="6"/>
    <x v="7"/>
    <n v="110557752"/>
    <n v="773602000000"/>
    <s v="MAC INTO THE WELL EYE SHADOW MATTE GALENA S4ET-09"/>
    <s v="EA"/>
    <n v="1"/>
    <n v="83"/>
    <n v="0"/>
    <n v="0"/>
    <n v="0"/>
    <n v="0"/>
  </r>
  <r>
    <x v="9"/>
    <s v="COSMETICS"/>
    <x v="12"/>
    <x v="6"/>
    <x v="6"/>
    <n v="111354760"/>
    <n v="773603000000"/>
    <s v="MAC LIPSTICK DECLARING LOVE SFMJ-HH"/>
    <s v="EA"/>
    <n v="1"/>
    <n v="83"/>
    <n v="0"/>
    <n v="0"/>
    <n v="11"/>
    <n v="535"/>
  </r>
  <r>
    <x v="9"/>
    <s v="COSMETICS"/>
    <x v="12"/>
    <x v="6"/>
    <x v="4"/>
    <n v="111354760"/>
    <n v="773603000000"/>
    <s v="MAC LIPSTICK DECLARING LOVE SFMJ-HH"/>
    <s v="EA"/>
    <n v="1"/>
    <n v="83"/>
    <n v="0"/>
    <n v="0"/>
    <n v="38"/>
    <n v="535"/>
  </r>
  <r>
    <x v="9"/>
    <s v="COSMETICS"/>
    <x v="12"/>
    <x v="6"/>
    <x v="7"/>
    <n v="111375228"/>
    <n v="773603000000"/>
    <s v="MAC LIPSTICKS-FEELIN' SEDIME 3GM/.1OZ SFX1-3C"/>
    <s v="EA"/>
    <n v="1"/>
    <n v="83"/>
    <n v="0"/>
    <n v="0"/>
    <n v="5"/>
    <n v="0"/>
  </r>
  <r>
    <x v="9"/>
    <s v="COSMETICS"/>
    <x v="12"/>
    <x v="6"/>
    <x v="7"/>
    <n v="111375230"/>
    <n v="773603000000"/>
    <s v="MAC LIPSTICKS-LET'S MESA ARO 3GM/.1OZ SFX2-JK"/>
    <s v="EA"/>
    <n v="1"/>
    <n v="83"/>
    <n v="0"/>
    <n v="0"/>
    <n v="11"/>
    <n v="0"/>
  </r>
  <r>
    <x v="9"/>
    <s v="COSMETICS"/>
    <x v="3"/>
    <x v="6"/>
    <x v="0"/>
    <n v="110178077"/>
    <n v="20714456481"/>
    <s v="CLINIQUE QUICKLINER FOR EYES INTENSE 75X3 01"/>
    <s v="EA"/>
    <n v="1"/>
    <n v="81"/>
    <n v="0"/>
    <n v="0"/>
    <n v="6"/>
    <n v="1"/>
  </r>
  <r>
    <x v="9"/>
    <s v="COSMETICS"/>
    <x v="3"/>
    <x v="6"/>
    <x v="0"/>
    <n v="110178079"/>
    <n v="20714456504"/>
    <s v="CLINIQUE QUICKLINER FOR EYES INTENSE 75X3 03"/>
    <s v="EA"/>
    <n v="1"/>
    <n v="81"/>
    <n v="0"/>
    <n v="0"/>
    <n v="6"/>
    <n v="0"/>
  </r>
  <r>
    <x v="9"/>
    <s v="COSMETICS"/>
    <x v="1"/>
    <x v="6"/>
    <x v="1"/>
    <n v="111034087"/>
    <n v="887167000000"/>
    <s v="ESTEE LAUDER PURE COLOR LOVE LIQ LIP SASSED UP P363040000"/>
    <s v="EA"/>
    <n v="1"/>
    <n v="81"/>
    <n v="0"/>
    <n v="0"/>
    <n v="4"/>
    <n v="0"/>
  </r>
  <r>
    <x v="9"/>
    <s v="COSMETICS"/>
    <x v="12"/>
    <x v="6"/>
    <x v="4"/>
    <n v="111531847"/>
    <n v="773603000000"/>
    <s v="MAC LIPGLASS HEROINE SHXY-31"/>
    <s v="EA"/>
    <n v="1"/>
    <n v="81"/>
    <n v="0"/>
    <n v="0"/>
    <n v="10"/>
    <n v="3"/>
  </r>
  <r>
    <x v="9"/>
    <s v="COSMETICS"/>
    <x v="12"/>
    <x v="6"/>
    <x v="7"/>
    <n v="111531848"/>
    <n v="773603000000"/>
    <s v="MAC LIPGLASS RUBY WOO SHXY-32"/>
    <s v="EA"/>
    <n v="1"/>
    <n v="81"/>
    <n v="0"/>
    <n v="0"/>
    <n v="7"/>
    <n v="0"/>
  </r>
  <r>
    <x v="9"/>
    <s v="COSMETICS"/>
    <x v="12"/>
    <x v="6"/>
    <x v="3"/>
    <n v="111531848"/>
    <n v="773603000000"/>
    <s v="MAC LIPGLASS RUBY WOO SHXY-32"/>
    <s v="EA"/>
    <n v="1"/>
    <n v="81"/>
    <n v="0"/>
    <n v="0"/>
    <n v="7"/>
    <n v="0"/>
  </r>
  <r>
    <x v="9"/>
    <s v="COSMETICS"/>
    <x v="12"/>
    <x v="6"/>
    <x v="4"/>
    <n v="111531848"/>
    <n v="773603000000"/>
    <s v="MAC LIPGLASS RUBY WOO SHXY-32"/>
    <s v="EA"/>
    <n v="1"/>
    <n v="81"/>
    <n v="0"/>
    <n v="0"/>
    <n v="0"/>
    <n v="0"/>
  </r>
  <r>
    <x v="9"/>
    <s v="COSMETICS"/>
    <x v="12"/>
    <x v="6"/>
    <x v="7"/>
    <n v="102204908"/>
    <n v="773602000000"/>
    <s v="MAC LIPSTICK &quot;O&quot; M300-2P"/>
    <s v="EA"/>
    <n v="1"/>
    <n v="80"/>
    <n v="0"/>
    <n v="0"/>
    <n v="4"/>
    <n v="0"/>
  </r>
  <r>
    <x v="9"/>
    <s v="COSMETICS"/>
    <x v="12"/>
    <x v="6"/>
    <x v="7"/>
    <n v="102204913"/>
    <n v="773602000000"/>
    <s v="MAC LIPSTICK PLUM DANDY M300-CN"/>
    <s v="EA"/>
    <n v="1"/>
    <n v="80"/>
    <n v="0"/>
    <n v="0"/>
    <n v="17"/>
    <n v="0"/>
  </r>
  <r>
    <x v="9"/>
    <s v="COSMETICS"/>
    <x v="12"/>
    <x v="6"/>
    <x v="4"/>
    <n v="102204913"/>
    <n v="773602000000"/>
    <s v="MAC LIPSTICK PLUM DANDY M300-CN"/>
    <s v="EA"/>
    <n v="1"/>
    <n v="80"/>
    <n v="0"/>
    <n v="0"/>
    <n v="8"/>
    <n v="0"/>
  </r>
  <r>
    <x v="9"/>
    <s v="COSMETICS"/>
    <x v="12"/>
    <x v="6"/>
    <x v="4"/>
    <n v="102204935"/>
    <n v="773602000000"/>
    <s v="MAC LUSTRE LIPSTICK LOVELORN M31A-02"/>
    <s v="EA"/>
    <n v="1"/>
    <n v="80"/>
    <n v="0"/>
    <n v="0"/>
    <n v="7"/>
    <n v="0"/>
  </r>
  <r>
    <x v="9"/>
    <s v="COSMETICS"/>
    <x v="12"/>
    <x v="6"/>
    <x v="4"/>
    <n v="102204937"/>
    <n v="773602000000"/>
    <s v="MAC LUSTRE LIPSTICK LUSTERING M31A-04"/>
    <s v="EA"/>
    <n v="1"/>
    <n v="80"/>
    <n v="0"/>
    <n v="0"/>
    <n v="19"/>
    <n v="0"/>
  </r>
  <r>
    <x v="9"/>
    <s v="COSMETICS"/>
    <x v="12"/>
    <x v="6"/>
    <x v="3"/>
    <n v="102204945"/>
    <n v="773602000000"/>
    <s v="MAC LUSTRE LIPSTICK SEE SHEER M31A-14"/>
    <s v="EA"/>
    <n v="1"/>
    <n v="80"/>
    <n v="0"/>
    <n v="0"/>
    <n v="17"/>
    <n v="247"/>
  </r>
  <r>
    <x v="9"/>
    <s v="COSMETICS"/>
    <x v="12"/>
    <x v="6"/>
    <x v="7"/>
    <n v="102204948"/>
    <n v="773602000000"/>
    <s v="MAC LUSTRE LIPSTICK TOUCH M31A-20"/>
    <s v="EA"/>
    <n v="1"/>
    <n v="80"/>
    <n v="0"/>
    <n v="0"/>
    <n v="31"/>
    <n v="14"/>
  </r>
  <r>
    <x v="9"/>
    <s v="COSMETICS"/>
    <x v="12"/>
    <x v="6"/>
    <x v="7"/>
    <n v="102204949"/>
    <n v="773602000000"/>
    <s v="MAC LUSTRE LIPSTICK CAPRICIOUS M31A-21"/>
    <s v="EA"/>
    <n v="1"/>
    <n v="80"/>
    <n v="0"/>
    <n v="0"/>
    <n v="28"/>
    <n v="0"/>
  </r>
  <r>
    <x v="9"/>
    <s v="COSMETICS"/>
    <x v="12"/>
    <x v="6"/>
    <x v="7"/>
    <n v="102204953"/>
    <n v="773602000000"/>
    <s v="MAC LUSTRE LIPSTICK JUBILEE M31A-27"/>
    <s v="EA"/>
    <n v="1"/>
    <n v="80"/>
    <n v="0"/>
    <n v="0"/>
    <n v="7"/>
    <n v="0"/>
  </r>
  <r>
    <x v="9"/>
    <s v="COSMETICS"/>
    <x v="12"/>
    <x v="6"/>
    <x v="7"/>
    <n v="102204956"/>
    <n v="773602000000"/>
    <s v="MAC LUSTRE LIPSTICK POLITELY PINK M31A-43"/>
    <s v="EA"/>
    <n v="1"/>
    <n v="80"/>
    <n v="0"/>
    <n v="0"/>
    <n v="6"/>
    <n v="0"/>
  </r>
  <r>
    <x v="9"/>
    <s v="COSMETICS"/>
    <x v="12"/>
    <x v="6"/>
    <x v="1"/>
    <n v="102204961"/>
    <n v="773602000000"/>
    <s v="MAC LUSTRE LIPSTICK PLUMFUL M31A-01"/>
    <s v="EA"/>
    <n v="1"/>
    <n v="80"/>
    <n v="0"/>
    <n v="0"/>
    <n v="1"/>
    <n v="6"/>
  </r>
  <r>
    <x v="9"/>
    <s v="COSMETICS"/>
    <x v="12"/>
    <x v="6"/>
    <x v="1"/>
    <n v="102204978"/>
    <n v="773602000000"/>
    <s v="MAC LIPSTICK BRAVE M3EW-04"/>
    <s v="EA"/>
    <n v="1"/>
    <n v="80"/>
    <n v="0"/>
    <n v="0"/>
    <n v="0"/>
    <n v="0"/>
  </r>
  <r>
    <x v="9"/>
    <s v="COSMETICS"/>
    <x v="12"/>
    <x v="6"/>
    <x v="1"/>
    <n v="102204979"/>
    <n v="773602000000"/>
    <s v="MAC LIPSTICK CAPTIVE M3EW-05"/>
    <s v="EA"/>
    <n v="1"/>
    <n v="80"/>
    <n v="0"/>
    <n v="0"/>
    <n v="8"/>
    <n v="28"/>
  </r>
  <r>
    <x v="9"/>
    <s v="COSMETICS"/>
    <x v="12"/>
    <x v="6"/>
    <x v="7"/>
    <n v="102204980"/>
    <n v="773602000000"/>
    <s v="MAC LIPSTICK CHERISH M3EW-08"/>
    <s v="EA"/>
    <n v="1"/>
    <n v="80"/>
    <n v="0"/>
    <n v="0"/>
    <n v="2"/>
    <n v="0"/>
  </r>
  <r>
    <x v="9"/>
    <s v="COSMETICS"/>
    <x v="12"/>
    <x v="6"/>
    <x v="7"/>
    <n v="102204981"/>
    <n v="773602000000"/>
    <s v="MAC LIPSTICK FAUX M3EW-11"/>
    <s v="EA"/>
    <n v="1"/>
    <n v="80"/>
    <n v="0"/>
    <n v="0"/>
    <n v="37"/>
    <n v="0"/>
  </r>
  <r>
    <x v="9"/>
    <s v="COSMETICS"/>
    <x v="12"/>
    <x v="6"/>
    <x v="1"/>
    <n v="102204981"/>
    <n v="773602000000"/>
    <s v="MAC LIPSTICK FAUX M3EW-11"/>
    <s v="EA"/>
    <n v="1"/>
    <n v="80"/>
    <n v="0"/>
    <n v="0"/>
    <n v="5"/>
    <n v="0"/>
  </r>
  <r>
    <x v="9"/>
    <s v="COSMETICS"/>
    <x v="12"/>
    <x v="6"/>
    <x v="4"/>
    <n v="102204987"/>
    <n v="773602000000"/>
    <s v="MAC LIPSTICK VERVE M3EW-36"/>
    <s v="EA"/>
    <n v="1"/>
    <n v="80"/>
    <n v="0"/>
    <n v="0"/>
    <n v="5"/>
    <n v="0"/>
  </r>
  <r>
    <x v="9"/>
    <s v="COSMETICS"/>
    <x v="12"/>
    <x v="6"/>
    <x v="7"/>
    <n v="102204994"/>
    <n v="773602000000"/>
    <s v="MAC AMPLIFIED CREAM LIPSTICK DUBONNET M3LN-11"/>
    <s v="EA"/>
    <n v="1"/>
    <n v="80"/>
    <n v="1"/>
    <n v="80"/>
    <n v="78"/>
    <n v="93"/>
  </r>
  <r>
    <x v="9"/>
    <s v="COSMETICS"/>
    <x v="12"/>
    <x v="6"/>
    <x v="1"/>
    <n v="102204994"/>
    <n v="773602000000"/>
    <s v="MAC AMPLIFIED CREAM LIPSTICK DUBONNET M3LN-11"/>
    <s v="EA"/>
    <n v="1"/>
    <n v="80"/>
    <n v="0"/>
    <n v="0"/>
    <n v="21"/>
    <n v="93"/>
  </r>
  <r>
    <x v="9"/>
    <s v="COSMETICS"/>
    <x v="12"/>
    <x v="6"/>
    <x v="3"/>
    <n v="102204996"/>
    <n v="773602000000"/>
    <s v="MAC AMPLIFIED CREAM LIPSTICK HALF N HALF M3LN-14"/>
    <s v="EA"/>
    <n v="1"/>
    <n v="80"/>
    <n v="0"/>
    <n v="0"/>
    <n v="6"/>
    <n v="0"/>
  </r>
  <r>
    <x v="9"/>
    <s v="COSMETICS"/>
    <x v="12"/>
    <x v="6"/>
    <x v="7"/>
    <n v="102205003"/>
    <n v="773602000000"/>
    <s v="MAC AMPLIFIED CREAM LIPSTICK GIRL ABOUT TOWN M3LN-22"/>
    <s v="EA"/>
    <n v="1"/>
    <n v="80"/>
    <n v="0"/>
    <n v="0"/>
    <n v="20"/>
    <n v="0"/>
  </r>
  <r>
    <x v="9"/>
    <s v="COSMETICS"/>
    <x v="12"/>
    <x v="6"/>
    <x v="1"/>
    <n v="102205003"/>
    <n v="773602000000"/>
    <s v="MAC AMPLIFIED CREAM LIPSTICK GIRL ABOUT TOWN M3LN-22"/>
    <s v="EA"/>
    <n v="1"/>
    <n v="80"/>
    <n v="0"/>
    <n v="0"/>
    <n v="1"/>
    <n v="0"/>
  </r>
  <r>
    <x v="9"/>
    <s v="COSMETICS"/>
    <x v="12"/>
    <x v="6"/>
    <x v="1"/>
    <n v="102205004"/>
    <n v="773602000000"/>
    <s v="MAC AMPLIFIED CREME LIPSTICK FAST PLAY M3LN-25"/>
    <s v="EA"/>
    <n v="1"/>
    <n v="80"/>
    <n v="0"/>
    <n v="0"/>
    <n v="1"/>
    <n v="0"/>
  </r>
  <r>
    <x v="9"/>
    <s v="COSMETICS"/>
    <x v="12"/>
    <x v="6"/>
    <x v="7"/>
    <n v="102205006"/>
    <n v="773602000000"/>
    <s v="MAC AMPLIFIED CREME LIPSTICK BLANKETY M3LN-28"/>
    <s v="EA"/>
    <n v="1"/>
    <n v="80"/>
    <n v="0"/>
    <n v="0"/>
    <n v="2"/>
    <n v="0"/>
  </r>
  <r>
    <x v="9"/>
    <s v="COSMETICS"/>
    <x v="12"/>
    <x v="6"/>
    <x v="4"/>
    <n v="102205007"/>
    <n v="773602000000"/>
    <s v="MAC AMPLIFIED CREME LIPSTICK BRICK-O-LA M3LN-29"/>
    <s v="EA"/>
    <n v="1"/>
    <n v="80"/>
    <n v="0"/>
    <n v="0"/>
    <n v="17"/>
    <n v="142"/>
  </r>
  <r>
    <x v="9"/>
    <s v="COSMETICS"/>
    <x v="12"/>
    <x v="6"/>
    <x v="7"/>
    <n v="102205008"/>
    <n v="773602000000"/>
    <s v="MAC AMPLIFIED CREME LIPSTICK VEGAS VOLT M3LN-31"/>
    <s v="EA"/>
    <n v="1"/>
    <n v="80"/>
    <n v="0"/>
    <n v="0"/>
    <n v="8"/>
    <n v="0"/>
  </r>
  <r>
    <x v="9"/>
    <s v="COSMETICS"/>
    <x v="12"/>
    <x v="6"/>
    <x v="7"/>
    <n v="102205009"/>
    <n v="773602000000"/>
    <s v="MAC AMPLIFIED CREME LIPSTICK CHATTERBOX M3LN-32"/>
    <s v="EA"/>
    <n v="1"/>
    <n v="80"/>
    <n v="0"/>
    <n v="0"/>
    <n v="0"/>
    <n v="0"/>
  </r>
  <r>
    <x v="9"/>
    <s v="COSMETICS"/>
    <x v="12"/>
    <x v="6"/>
    <x v="1"/>
    <n v="102205064"/>
    <n v="773602000000"/>
    <s v="MAC MATTE LIPSTICK VIVA GLAM M5L9-11"/>
    <s v="EA"/>
    <n v="1"/>
    <n v="80"/>
    <n v="0"/>
    <n v="0"/>
    <n v="4"/>
    <n v="20"/>
  </r>
  <r>
    <x v="9"/>
    <s v="COSMETICS"/>
    <x v="12"/>
    <x v="6"/>
    <x v="3"/>
    <n v="102205064"/>
    <n v="773602000000"/>
    <s v="MAC MATTE LIPSTICK VIVA GLAM M5L9-11"/>
    <s v="EA"/>
    <n v="1"/>
    <n v="80"/>
    <n v="1"/>
    <n v="80"/>
    <n v="16"/>
    <n v="20"/>
  </r>
  <r>
    <x v="9"/>
    <s v="COSMETICS"/>
    <x v="12"/>
    <x v="6"/>
    <x v="7"/>
    <n v="102205065"/>
    <n v="773602000000"/>
    <s v="MAC MATTE LIPSTICK VIVA GLAM III M5L9-12"/>
    <s v="EA"/>
    <n v="1"/>
    <n v="80"/>
    <n v="0"/>
    <n v="0"/>
    <n v="32"/>
    <n v="3"/>
  </r>
  <r>
    <x v="9"/>
    <s v="COSMETICS"/>
    <x v="12"/>
    <x v="5"/>
    <x v="1"/>
    <n v="102207787"/>
    <n v="773602000000"/>
    <s v="MAC GENTLY OFF EYE/LIP MKE UP RMVR BOT 100ML M6GT 01"/>
    <s v="EA"/>
    <n v="1"/>
    <n v="80"/>
    <n v="0"/>
    <n v="0"/>
    <n v="1"/>
    <n v="0"/>
  </r>
  <r>
    <x v="9"/>
    <s v="COSMETICS"/>
    <x v="12"/>
    <x v="5"/>
    <x v="4"/>
    <n v="102207787"/>
    <n v="773602000000"/>
    <s v="MAC GENTLY OFF EYE/LIP MKE UP RMVR BOT 100ML M6GT 01"/>
    <s v="EA"/>
    <n v="1"/>
    <n v="80"/>
    <n v="0"/>
    <n v="0"/>
    <n v="0"/>
    <n v="0"/>
  </r>
  <r>
    <x v="9"/>
    <s v="COSMETICS"/>
    <x v="12"/>
    <x v="6"/>
    <x v="3"/>
    <n v="102208688"/>
    <n v="773602000000"/>
    <s v="MAC LIPSTIK AMOROUS M3EW-01"/>
    <s v="EA"/>
    <n v="1"/>
    <n v="80"/>
    <n v="0"/>
    <n v="0"/>
    <n v="1"/>
    <n v="29"/>
  </r>
  <r>
    <x v="9"/>
    <s v="COSMETICS"/>
    <x v="12"/>
    <x v="6"/>
    <x v="7"/>
    <n v="102208694"/>
    <n v="773602000000"/>
    <s v="MAC L/STK CRAVING M3LN05"/>
    <s v="EA"/>
    <n v="1"/>
    <n v="80"/>
    <n v="0"/>
    <n v="0"/>
    <n v="17"/>
    <n v="23"/>
  </r>
  <r>
    <x v="9"/>
    <s v="COSMETICS"/>
    <x v="12"/>
    <x v="6"/>
    <x v="7"/>
    <n v="102208697"/>
    <n v="773602000000"/>
    <s v="MAC L/STK FABBY M300AL"/>
    <s v="EA"/>
    <n v="1"/>
    <n v="80"/>
    <n v="0"/>
    <n v="0"/>
    <n v="15"/>
    <n v="0"/>
  </r>
  <r>
    <x v="9"/>
    <s v="COSMETICS"/>
    <x v="12"/>
    <x v="6"/>
    <x v="1"/>
    <n v="102208708"/>
    <n v="773602000000"/>
    <s v="MAC MATTE LIPSTICK KINDA SEXY M2LP-36"/>
    <s v="EA"/>
    <n v="1"/>
    <n v="80"/>
    <n v="0"/>
    <n v="0"/>
    <n v="17"/>
    <n v="38"/>
  </r>
  <r>
    <x v="9"/>
    <s v="COSMETICS"/>
    <x v="12"/>
    <x v="6"/>
    <x v="4"/>
    <n v="102208708"/>
    <n v="773602000000"/>
    <s v="MAC MATTE LIPSTICK KINDA SEXY M2LP-36"/>
    <s v="EA"/>
    <n v="1"/>
    <n v="80"/>
    <n v="0"/>
    <n v="0"/>
    <n v="15"/>
    <n v="38"/>
  </r>
  <r>
    <x v="9"/>
    <s v="COSMETICS"/>
    <x v="12"/>
    <x v="6"/>
    <x v="1"/>
    <n v="102208710"/>
    <n v="773602000000"/>
    <s v="MAC LIPSTICK M.A.C RED M3EW-44"/>
    <s v="EA"/>
    <n v="1"/>
    <n v="80"/>
    <n v="0"/>
    <n v="0"/>
    <n v="15"/>
    <n v="45"/>
  </r>
  <r>
    <x v="9"/>
    <s v="COSMETICS"/>
    <x v="12"/>
    <x v="6"/>
    <x v="1"/>
    <n v="102208720"/>
    <n v="773602000000"/>
    <s v="MAC LIPSTICK RETRO M3EW-30"/>
    <s v="EA"/>
    <n v="1"/>
    <n v="80"/>
    <n v="0"/>
    <n v="0"/>
    <n v="12"/>
    <n v="121"/>
  </r>
  <r>
    <x v="9"/>
    <s v="COSMETICS"/>
    <x v="12"/>
    <x v="6"/>
    <x v="4"/>
    <n v="102208724"/>
    <n v="773602000000"/>
    <s v="MAC LIPSTICK SNOB M3EW-53"/>
    <s v="EA"/>
    <n v="1"/>
    <n v="80"/>
    <n v="0"/>
    <n v="0"/>
    <n v="1"/>
    <n v="0"/>
  </r>
  <r>
    <x v="9"/>
    <s v="COSMETICS"/>
    <x v="12"/>
    <x v="6"/>
    <x v="1"/>
    <n v="102208727"/>
    <n v="773602000000"/>
    <s v="MAC MATTE LIPSTICK TAUPE M2LP-09"/>
    <s v="EA"/>
    <n v="1"/>
    <n v="80"/>
    <n v="0"/>
    <n v="0"/>
    <n v="18"/>
    <n v="283"/>
  </r>
  <r>
    <x v="9"/>
    <s v="COSMETICS"/>
    <x v="12"/>
    <x v="6"/>
    <x v="3"/>
    <n v="102208728"/>
    <n v="773602000000"/>
    <s v="MAC MATTE LIPSTICK VELVET TEDDY M2LP-37"/>
    <s v="EA"/>
    <n v="1"/>
    <n v="80"/>
    <n v="0"/>
    <n v="0"/>
    <n v="9"/>
    <n v="493"/>
  </r>
  <r>
    <x v="9"/>
    <s v="COSMETICS"/>
    <x v="12"/>
    <x v="6"/>
    <x v="1"/>
    <n v="102210560"/>
    <n v="773602000000"/>
    <s v="MAC #210 PRECISE EYELINER BRUSH M3Y0-01"/>
    <s v="EA"/>
    <n v="1"/>
    <n v="80"/>
    <n v="0"/>
    <n v="0"/>
    <n v="0"/>
    <n v="0"/>
  </r>
  <r>
    <x v="9"/>
    <s v="COSMETICS"/>
    <x v="12"/>
    <x v="6"/>
    <x v="7"/>
    <n v="102211041"/>
    <n v="773602000000"/>
    <s v="MAC LIPSTICK PATISSERIE M31A-G4"/>
    <s v="EA"/>
    <n v="1"/>
    <n v="80"/>
    <n v="0"/>
    <n v="0"/>
    <n v="4"/>
    <n v="0"/>
  </r>
  <r>
    <x v="9"/>
    <s v="COSMETICS"/>
    <x v="12"/>
    <x v="6"/>
    <x v="7"/>
    <n v="110012210"/>
    <n v="773602000000"/>
    <s v="MAC CREMESHEEN MCF3 03"/>
    <s v="EA"/>
    <n v="1"/>
    <n v="80"/>
    <n v="0"/>
    <n v="0"/>
    <n v="23"/>
    <n v="35"/>
  </r>
  <r>
    <x v="9"/>
    <s v="COSMETICS"/>
    <x v="12"/>
    <x v="6"/>
    <x v="7"/>
    <n v="110012240"/>
    <n v="773602000000"/>
    <s v="MAC CREMESHEEN BRAVE RED MCF3 15"/>
    <s v="EA"/>
    <n v="1"/>
    <n v="80"/>
    <n v="0"/>
    <n v="0"/>
    <n v="20"/>
    <n v="15"/>
  </r>
  <r>
    <x v="9"/>
    <s v="COSMETICS"/>
    <x v="12"/>
    <x v="6"/>
    <x v="1"/>
    <n v="110032009"/>
    <n v="773602000000"/>
    <s v="MAC CREMESHEEN LIPSTICK CREAM IN YOUR COFFEE MCF3-20"/>
    <s v="EA"/>
    <n v="1"/>
    <n v="80"/>
    <n v="0"/>
    <n v="0"/>
    <n v="10"/>
    <n v="141"/>
  </r>
  <r>
    <x v="9"/>
    <s v="COSMETICS"/>
    <x v="12"/>
    <x v="6"/>
    <x v="4"/>
    <n v="110032144"/>
    <n v="773602000000"/>
    <s v="MAC CONCEALER BRUSH #195 MCMP-01"/>
    <s v="EA"/>
    <n v="1"/>
    <n v="80"/>
    <n v="0"/>
    <n v="0"/>
    <n v="2"/>
    <n v="0"/>
  </r>
  <r>
    <x v="9"/>
    <s v="COSMETICS"/>
    <x v="12"/>
    <x v="6"/>
    <x v="1"/>
    <n v="110251709"/>
    <n v="773602000000"/>
    <s v="MAC EXTENDED PLAY GIGABLACK LASH MN45-01"/>
    <s v="EA"/>
    <n v="1"/>
    <n v="80"/>
    <n v="0"/>
    <n v="0"/>
    <n v="13"/>
    <n v="65"/>
  </r>
  <r>
    <x v="9"/>
    <s v="COSMETICS"/>
    <x v="12"/>
    <x v="6"/>
    <x v="1"/>
    <n v="110260766"/>
    <n v="773602000000"/>
    <s v="MAC MATTE LIPSTICK CHILI M2LP-01"/>
    <s v="EA"/>
    <n v="1"/>
    <n v="80"/>
    <n v="0"/>
    <n v="0"/>
    <n v="25"/>
    <n v="812"/>
  </r>
  <r>
    <x v="9"/>
    <s v="COSMETICS"/>
    <x v="12"/>
    <x v="6"/>
    <x v="1"/>
    <n v="110260774"/>
    <n v="773602000000"/>
    <s v="MAC MATTE LIPSTICK LADY DANGER M2LP-15"/>
    <s v="EA"/>
    <n v="1"/>
    <n v="80"/>
    <n v="1"/>
    <n v="80"/>
    <n v="8"/>
    <n v="30"/>
  </r>
  <r>
    <x v="9"/>
    <s v="COSMETICS"/>
    <x v="12"/>
    <x v="6"/>
    <x v="4"/>
    <n v="110267003"/>
    <n v="773602000000"/>
    <s v="MAC LUSTRE LIPSTICK GIDDY M31A-28"/>
    <s v="EA"/>
    <n v="1"/>
    <n v="80"/>
    <n v="0"/>
    <n v="0"/>
    <n v="4"/>
    <n v="0"/>
  </r>
  <r>
    <x v="9"/>
    <s v="COSMETICS"/>
    <x v="12"/>
    <x v="6"/>
    <x v="1"/>
    <n v="110280851"/>
    <n v="773602000000"/>
    <s v="MAC LIPSTICK RUNWAY HIT M0N9-14"/>
    <s v="EA"/>
    <n v="1"/>
    <n v="80"/>
    <n v="1"/>
    <n v="80"/>
    <n v="0"/>
    <n v="0"/>
  </r>
  <r>
    <x v="9"/>
    <s v="COSMETICS"/>
    <x v="12"/>
    <x v="6"/>
    <x v="1"/>
    <n v="110280855"/>
    <n v="773602000000"/>
    <s v="MAC LIPSTICK RELENTLESSLY RED M0N9-16"/>
    <s v="EA"/>
    <n v="1"/>
    <n v="80"/>
    <n v="1"/>
    <n v="80"/>
    <n v="2"/>
    <n v="0"/>
  </r>
  <r>
    <x v="9"/>
    <s v="COSMETICS"/>
    <x v="12"/>
    <x v="6"/>
    <x v="4"/>
    <n v="110280855"/>
    <n v="773602000000"/>
    <s v="MAC LIPSTICK RELENTLESSLY RED M0N9-16"/>
    <s v="EA"/>
    <n v="1"/>
    <n v="80"/>
    <n v="0"/>
    <n v="0"/>
    <n v="13"/>
    <n v="0"/>
  </r>
  <r>
    <x v="9"/>
    <s v="COSMETICS"/>
    <x v="12"/>
    <x v="6"/>
    <x v="4"/>
    <n v="110280857"/>
    <n v="773602000000"/>
    <s v="MAC LIPSTICK ALL FIRED UP M0N9-18"/>
    <s v="EA"/>
    <n v="1"/>
    <n v="80"/>
    <n v="0"/>
    <n v="0"/>
    <n v="10"/>
    <n v="164"/>
  </r>
  <r>
    <x v="9"/>
    <s v="COSMETICS"/>
    <x v="12"/>
    <x v="6"/>
    <x v="1"/>
    <n v="110280858"/>
    <n v="773602000000"/>
    <s v="MAC LIPSTICK FLAT OUT FABULOUS M0N9-19"/>
    <s v="EA"/>
    <n v="1"/>
    <n v="80"/>
    <n v="0"/>
    <n v="0"/>
    <n v="7"/>
    <n v="52"/>
  </r>
  <r>
    <x v="9"/>
    <s v="COSMETICS"/>
    <x v="12"/>
    <x v="6"/>
    <x v="3"/>
    <n v="110280858"/>
    <n v="773602000000"/>
    <s v="MAC LIPSTICK FLAT OUT FABULOUS M0N9-19"/>
    <s v="EA"/>
    <n v="1"/>
    <n v="80"/>
    <n v="0"/>
    <n v="0"/>
    <n v="4"/>
    <n v="52"/>
  </r>
  <r>
    <x v="9"/>
    <s v="COSMETICS"/>
    <x v="12"/>
    <x v="6"/>
    <x v="4"/>
    <n v="110280858"/>
    <n v="773602000000"/>
    <s v="MAC LIPSTICK FLAT OUT FABULOUS M0N9-19"/>
    <s v="EA"/>
    <n v="1"/>
    <n v="80"/>
    <n v="0"/>
    <n v="0"/>
    <n v="21"/>
    <n v="52"/>
  </r>
  <r>
    <x v="9"/>
    <s v="COSMETICS"/>
    <x v="12"/>
    <x v="6"/>
    <x v="3"/>
    <n v="110288087"/>
    <n v="773602000000"/>
    <s v="MAC PRO LONGWEAR EYE LINER DEFINEDLY BLACK MRY5-07"/>
    <s v="EA"/>
    <n v="1"/>
    <n v="80"/>
    <n v="0"/>
    <n v="0"/>
    <n v="10"/>
    <n v="272"/>
  </r>
  <r>
    <x v="9"/>
    <s v="COSMETICS"/>
    <x v="12"/>
    <x v="6"/>
    <x v="7"/>
    <n v="110334520"/>
    <n v="773602000000"/>
    <s v="MAC MATTE LIPSTICK PINK PIGEON M2LP-99"/>
    <s v="EA"/>
    <n v="1"/>
    <n v="80"/>
    <n v="0"/>
    <n v="0"/>
    <n v="13"/>
    <n v="0"/>
  </r>
  <r>
    <x v="9"/>
    <s v="COSMETICS"/>
    <x v="12"/>
    <x v="6"/>
    <x v="7"/>
    <n v="110338115"/>
    <n v="773602000000"/>
    <s v="MAC LIPSTICK FULL FUSCHIA M3LN-66"/>
    <s v="EA"/>
    <n v="1"/>
    <n v="80"/>
    <n v="0"/>
    <n v="0"/>
    <n v="17"/>
    <n v="0"/>
  </r>
  <r>
    <x v="9"/>
    <s v="COSMETICS"/>
    <x v="12"/>
    <x v="6"/>
    <x v="4"/>
    <n v="110338115"/>
    <n v="773602000000"/>
    <s v="MAC LIPSTICK FULL FUSCHIA M3LN-66"/>
    <s v="EA"/>
    <n v="1"/>
    <n v="80"/>
    <n v="0"/>
    <n v="0"/>
    <n v="0"/>
    <n v="0"/>
  </r>
  <r>
    <x v="9"/>
    <s v="COSMETICS"/>
    <x v="12"/>
    <x v="6"/>
    <x v="4"/>
    <n v="110338119"/>
    <n v="773602000000"/>
    <s v="MAC LIPSTICK SHOW ORCHID M3LN-69"/>
    <s v="EA"/>
    <n v="1"/>
    <n v="80"/>
    <n v="0"/>
    <n v="0"/>
    <n v="4"/>
    <n v="0"/>
  </r>
  <r>
    <x v="9"/>
    <s v="COSMETICS"/>
    <x v="12"/>
    <x v="6"/>
    <x v="7"/>
    <n v="110338123"/>
    <n v="773602000000"/>
    <s v="MAC LIPSTICK VIOLETTA M3LN-65"/>
    <s v="EA"/>
    <n v="1"/>
    <n v="80"/>
    <n v="0"/>
    <n v="0"/>
    <n v="5"/>
    <n v="0"/>
  </r>
  <r>
    <x v="9"/>
    <s v="COSMETICS"/>
    <x v="12"/>
    <x v="6"/>
    <x v="7"/>
    <n v="110405585"/>
    <n v="773602000000"/>
    <s v="MAC LIPSTICK DANGEROUS M0N9-44"/>
    <s v="EA"/>
    <n v="1"/>
    <n v="80"/>
    <n v="0"/>
    <n v="0"/>
    <n v="14"/>
    <n v="0"/>
  </r>
  <r>
    <x v="9"/>
    <s v="COSMETICS"/>
    <x v="12"/>
    <x v="6"/>
    <x v="7"/>
    <n v="110413836"/>
    <n v="773602000000"/>
    <s v="MAC MATTE LIPSTICK ANTIQUE VELVET M2LP-3K"/>
    <s v="EA"/>
    <n v="1"/>
    <n v="80"/>
    <n v="0"/>
    <n v="0"/>
    <n v="12"/>
    <n v="0"/>
  </r>
  <r>
    <x v="9"/>
    <s v="COSMETICS"/>
    <x v="12"/>
    <x v="6"/>
    <x v="4"/>
    <n v="110413842"/>
    <n v="773602000000"/>
    <s v="MAC MATTE LIPSTICK MEN LOVE MYSTERY M2LP-3P"/>
    <s v="EA"/>
    <n v="1"/>
    <n v="80"/>
    <n v="0"/>
    <n v="0"/>
    <n v="1"/>
    <n v="0"/>
  </r>
  <r>
    <x v="9"/>
    <s v="COSMETICS"/>
    <x v="12"/>
    <x v="6"/>
    <x v="7"/>
    <n v="110413843"/>
    <n v="773602000000"/>
    <s v="MAC MATTE LIPSTICK D FOR DANGER M2LP-3R"/>
    <s v="EA"/>
    <n v="1"/>
    <n v="80"/>
    <n v="0"/>
    <n v="0"/>
    <n v="28"/>
    <n v="131"/>
  </r>
  <r>
    <x v="9"/>
    <s v="COSMETICS"/>
    <x v="12"/>
    <x v="6"/>
    <x v="1"/>
    <n v="110413843"/>
    <n v="773602000000"/>
    <s v="MAC MATTE LIPSTICK D FOR DANGER M2LP-3R"/>
    <s v="EA"/>
    <n v="1"/>
    <n v="80"/>
    <n v="0"/>
    <n v="0"/>
    <n v="22"/>
    <n v="131"/>
  </r>
  <r>
    <x v="9"/>
    <s v="COSMETICS"/>
    <x v="12"/>
    <x v="6"/>
    <x v="1"/>
    <n v="110413846"/>
    <n v="773602000000"/>
    <s v="MAC MATTE LIPSTICK WHIRL M2LP-3W"/>
    <s v="EA"/>
    <n v="1"/>
    <n v="80"/>
    <n v="0"/>
    <n v="0"/>
    <n v="18"/>
    <n v="151"/>
  </r>
  <r>
    <x v="9"/>
    <s v="COSMETICS"/>
    <x v="12"/>
    <x v="6"/>
    <x v="3"/>
    <n v="110413857"/>
    <n v="773602000000"/>
    <s v="MAC MATTE LIPSTICK MEHR M2LP-70"/>
    <s v="EA"/>
    <n v="1"/>
    <n v="80"/>
    <n v="0"/>
    <n v="0"/>
    <n v="35"/>
    <n v="590"/>
  </r>
  <r>
    <x v="9"/>
    <s v="COSMETICS"/>
    <x v="12"/>
    <x v="6"/>
    <x v="3"/>
    <n v="110468055"/>
    <n v="773602000000"/>
    <s v="MAC PRO PERFORMANCE SPONGE MWL7-01"/>
    <s v="EA"/>
    <n v="1"/>
    <n v="80"/>
    <n v="0"/>
    <n v="0"/>
    <n v="11"/>
    <n v="0"/>
  </r>
  <r>
    <x v="9"/>
    <s v="COSMETICS"/>
    <x v="12"/>
    <x v="6"/>
    <x v="4"/>
    <n v="110505743"/>
    <n v="773602000000"/>
    <s v="MAC MATTE LIPSTICK BREATHING FIRE M2LP-7R"/>
    <s v="EA"/>
    <n v="1"/>
    <n v="80"/>
    <n v="0"/>
    <n v="0"/>
    <n v="8"/>
    <n v="0"/>
  </r>
  <r>
    <x v="9"/>
    <s v="COSMETICS"/>
    <x v="12"/>
    <x v="6"/>
    <x v="4"/>
    <n v="110524858"/>
    <n v="773602000000"/>
    <s v="MAC MATTE LIPSTICK RED ROCK M2LP-2M"/>
    <s v="EA"/>
    <n v="1"/>
    <n v="80"/>
    <n v="0"/>
    <n v="0"/>
    <n v="6"/>
    <n v="21"/>
  </r>
  <r>
    <x v="9"/>
    <s v="COSMETICS"/>
    <x v="12"/>
    <x v="6"/>
    <x v="7"/>
    <n v="110524876"/>
    <n v="773602000000"/>
    <s v="MAC LIPSTICK MODEL BEHAVIOUR M300-9X"/>
    <s v="EA"/>
    <n v="1"/>
    <n v="80"/>
    <n v="0"/>
    <n v="0"/>
    <n v="4"/>
    <n v="0"/>
  </r>
  <r>
    <x v="9"/>
    <s v="COSMETICS"/>
    <x v="12"/>
    <x v="6"/>
    <x v="4"/>
    <n v="110565666"/>
    <n v="773602000000"/>
    <s v="MAC MATTE LIPSTICK SO CHAUD M2LP-08"/>
    <s v="EA"/>
    <n v="1"/>
    <n v="80"/>
    <n v="0"/>
    <n v="0"/>
    <n v="12"/>
    <n v="0"/>
  </r>
  <r>
    <x v="9"/>
    <s v="COSMETICS"/>
    <x v="12"/>
    <x v="6"/>
    <x v="4"/>
    <n v="110823914"/>
    <n v="773602000000"/>
    <s v="MAC #208S ANGLED BROW BRUSH S7JR-01"/>
    <s v="EA"/>
    <n v="1"/>
    <n v="80"/>
    <n v="0"/>
    <n v="0"/>
    <n v="6"/>
    <n v="6"/>
  </r>
  <r>
    <x v="9"/>
    <s v="COSMETICS"/>
    <x v="12"/>
    <x v="6"/>
    <x v="1"/>
    <n v="111051358"/>
    <n v="773602000000"/>
    <s v="MAC LUSTRE LIPSTICK SPICE IT UP M31A-06"/>
    <s v="EA"/>
    <n v="1"/>
    <n v="80"/>
    <n v="0"/>
    <n v="0"/>
    <n v="1"/>
    <n v="12"/>
  </r>
  <r>
    <x v="9"/>
    <s v="COSMETICS"/>
    <x v="12"/>
    <x v="6"/>
    <x v="7"/>
    <n v="111105520"/>
    <n v="773602000000"/>
    <s v="MAC MATTE LIPSTICK MARRAKESH M2LP-05"/>
    <s v="EA"/>
    <n v="1"/>
    <n v="80"/>
    <n v="0"/>
    <n v="0"/>
    <n v="55"/>
    <n v="1052"/>
  </r>
  <r>
    <x v="9"/>
    <s v="COSMETICS"/>
    <x v="12"/>
    <x v="6"/>
    <x v="4"/>
    <n v="111114973"/>
    <n v="773602000000"/>
    <s v="MAC POWDER KISS LIPSTICK BURNING LOVE S4K0-17"/>
    <s v="EA"/>
    <n v="1"/>
    <n v="80"/>
    <n v="0"/>
    <n v="0"/>
    <n v="18"/>
    <n v="134"/>
  </r>
  <r>
    <x v="9"/>
    <s v="COSMETICS"/>
    <x v="12"/>
    <x v="6"/>
    <x v="7"/>
    <n v="111114976"/>
    <n v="773602000000"/>
    <s v="MAC POWDER KISS LIPSTICK MANDARIN O S4K0-23"/>
    <s v="EA"/>
    <n v="1"/>
    <n v="80"/>
    <n v="0"/>
    <n v="0"/>
    <n v="9"/>
    <n v="5"/>
  </r>
  <r>
    <x v="9"/>
    <s v="COSMETICS"/>
    <x v="12"/>
    <x v="6"/>
    <x v="4"/>
    <n v="111114982"/>
    <n v="773603000000"/>
    <s v="MAC POWDER KISS LIPSTICK MULL IT OVER S4K0-29"/>
    <s v="EA"/>
    <n v="1"/>
    <n v="80"/>
    <n v="1"/>
    <n v="80"/>
    <n v="28"/>
    <n v="171"/>
  </r>
  <r>
    <x v="9"/>
    <s v="COSMETICS"/>
    <x v="12"/>
    <x v="6"/>
    <x v="1"/>
    <n v="111250823"/>
    <n v="773603000000"/>
    <s v="MAC MATTE LIPSTICK SOAR M2LP-J0"/>
    <s v="EA"/>
    <n v="1"/>
    <n v="80"/>
    <n v="0"/>
    <n v="0"/>
    <n v="16"/>
    <n v="218"/>
  </r>
  <r>
    <x v="9"/>
    <s v="COSMETICS"/>
    <x v="12"/>
    <x v="6"/>
    <x v="7"/>
    <n v="111250837"/>
    <n v="773603000000"/>
    <s v="MAC EXTENDED PLAY PERM ME UP LASH PERM BLACK SEPN-01"/>
    <s v="EA"/>
    <n v="1"/>
    <n v="80"/>
    <n v="0"/>
    <n v="0"/>
    <n v="64"/>
    <n v="25"/>
  </r>
  <r>
    <x v="9"/>
    <s v="COSMETICS"/>
    <x v="12"/>
    <x v="6"/>
    <x v="1"/>
    <n v="111250837"/>
    <n v="773603000000"/>
    <s v="MAC EXTENDED PLAY PERM ME UP LASH PERM BLACK SEPN-01"/>
    <s v="EA"/>
    <n v="1"/>
    <n v="80"/>
    <n v="0"/>
    <n v="0"/>
    <n v="20"/>
    <n v="25"/>
  </r>
  <r>
    <x v="9"/>
    <s v="COSMETICS"/>
    <x v="12"/>
    <x v="6"/>
    <x v="3"/>
    <n v="111250837"/>
    <n v="773603000000"/>
    <s v="MAC EXTENDED PLAY PERM ME UP LASH PERM BLACK SEPN-01"/>
    <s v="EA"/>
    <n v="1"/>
    <n v="80"/>
    <n v="0"/>
    <n v="0"/>
    <n v="9"/>
    <n v="25"/>
  </r>
  <r>
    <x v="9"/>
    <s v="COSMETICS"/>
    <x v="12"/>
    <x v="6"/>
    <x v="3"/>
    <n v="111399226"/>
    <n v="773603000000"/>
    <s v="MAC FRENCH SILK 402 SG73-02"/>
    <s v="EA"/>
    <n v="1"/>
    <n v="80"/>
    <n v="0"/>
    <n v="0"/>
    <n v="9"/>
    <n v="20"/>
  </r>
  <r>
    <x v="9"/>
    <s v="COSMETICS"/>
    <x v="12"/>
    <x v="6"/>
    <x v="4"/>
    <n v="111399226"/>
    <n v="773603000000"/>
    <s v="MAC FRENCH SILK 402 SG73-02"/>
    <s v="EA"/>
    <n v="1"/>
    <n v="80"/>
    <n v="0"/>
    <n v="0"/>
    <n v="22"/>
    <n v="20"/>
  </r>
  <r>
    <x v="9"/>
    <s v="COSMETICS"/>
    <x v="12"/>
    <x v="6"/>
    <x v="7"/>
    <n v="111399329"/>
    <n v="773603000000"/>
    <s v="MAC LAISSEZ-FAIRE 411 SG73-05"/>
    <s v="EA"/>
    <n v="1"/>
    <n v="80"/>
    <n v="0"/>
    <n v="0"/>
    <n v="43"/>
    <n v="16"/>
  </r>
  <r>
    <x v="9"/>
    <s v="COSMETICS"/>
    <x v="12"/>
    <x v="6"/>
    <x v="1"/>
    <n v="111399331"/>
    <n v="773603000000"/>
    <s v="MAC AS IF I CARE 407 SG73-07"/>
    <s v="EA"/>
    <n v="1"/>
    <n v="80"/>
    <n v="0"/>
    <n v="0"/>
    <n v="9"/>
    <n v="103"/>
  </r>
  <r>
    <x v="9"/>
    <s v="COSMETICS"/>
    <x v="12"/>
    <x v="6"/>
    <x v="7"/>
    <n v="111399339"/>
    <n v="773603000000"/>
    <s v="MAC MY LITTLE SECRET 418 SG73-11"/>
    <s v="EA"/>
    <n v="1"/>
    <n v="80"/>
    <n v="0"/>
    <n v="0"/>
    <n v="50"/>
    <n v="202"/>
  </r>
  <r>
    <x v="9"/>
    <s v="COSMETICS"/>
    <x v="12"/>
    <x v="6"/>
    <x v="3"/>
    <n v="111399339"/>
    <n v="773603000000"/>
    <s v="MAC MY LITTLE SECRET 418 SG73-11"/>
    <s v="EA"/>
    <n v="1"/>
    <n v="80"/>
    <n v="0"/>
    <n v="0"/>
    <n v="28"/>
    <n v="202"/>
  </r>
  <r>
    <x v="9"/>
    <s v="COSMETICS"/>
    <x v="12"/>
    <x v="6"/>
    <x v="4"/>
    <n v="111399339"/>
    <n v="773603000000"/>
    <s v="MAC MY LITTLE SECRET 418 SG73-11"/>
    <s v="EA"/>
    <n v="1"/>
    <n v="80"/>
    <n v="0"/>
    <n v="0"/>
    <n v="19"/>
    <n v="202"/>
  </r>
  <r>
    <x v="9"/>
    <s v="COSMETICS"/>
    <x v="12"/>
    <x v="6"/>
    <x v="6"/>
    <n v="111399340"/>
    <n v="773603000000"/>
    <s v="MAC SHAMELESSLY VAIN 427 SG73-12"/>
    <s v="EA"/>
    <n v="1"/>
    <n v="80"/>
    <n v="0"/>
    <n v="0"/>
    <n v="11"/>
    <n v="458"/>
  </r>
  <r>
    <x v="9"/>
    <s v="COSMETICS"/>
    <x v="12"/>
    <x v="6"/>
    <x v="4"/>
    <n v="111399346"/>
    <n v="773603000000"/>
    <s v="MAC YOU'RE SO VAIN 419 SG73-17"/>
    <s v="EA"/>
    <n v="1"/>
    <n v="80"/>
    <n v="0"/>
    <n v="0"/>
    <n v="17"/>
    <n v="195"/>
  </r>
  <r>
    <x v="9"/>
    <s v="COSMETICS"/>
    <x v="12"/>
    <x v="6"/>
    <x v="7"/>
    <n v="111399348"/>
    <n v="773603000000"/>
    <s v="MAC GIVE ME FEVER 428 SG73-18"/>
    <s v="EA"/>
    <n v="1"/>
    <n v="80"/>
    <n v="0"/>
    <n v="0"/>
    <n v="76"/>
    <n v="393"/>
  </r>
  <r>
    <x v="9"/>
    <s v="COSMETICS"/>
    <x v="12"/>
    <x v="6"/>
    <x v="3"/>
    <n v="111399348"/>
    <n v="773603000000"/>
    <s v="MAC GIVE ME FEVER 428 SG73-18"/>
    <s v="EA"/>
    <n v="1"/>
    <n v="80"/>
    <n v="0"/>
    <n v="0"/>
    <n v="27"/>
    <n v="393"/>
  </r>
  <r>
    <x v="9"/>
    <s v="COSMETICS"/>
    <x v="12"/>
    <x v="6"/>
    <x v="4"/>
    <n v="111399348"/>
    <n v="773603000000"/>
    <s v="MAC GIVE ME FEVER 428 SG73-18"/>
    <s v="EA"/>
    <n v="1"/>
    <n v="80"/>
    <n v="0"/>
    <n v="0"/>
    <n v="27"/>
    <n v="393"/>
  </r>
  <r>
    <x v="9"/>
    <s v="COSMETICS"/>
    <x v="12"/>
    <x v="6"/>
    <x v="4"/>
    <n v="111399351"/>
    <n v="773603000000"/>
    <s v="MAC JOIE DE VIVRE 415 SG73-20"/>
    <s v="EA"/>
    <n v="1"/>
    <n v="80"/>
    <n v="0"/>
    <n v="0"/>
    <n v="22"/>
    <n v="360"/>
  </r>
  <r>
    <x v="9"/>
    <s v="COSMETICS"/>
    <x v="12"/>
    <x v="6"/>
    <x v="1"/>
    <n v="111399352"/>
    <n v="773603000000"/>
    <s v="MAC TRES BLASE 404 SG73-22"/>
    <s v="EA"/>
    <n v="1"/>
    <n v="80"/>
    <n v="0"/>
    <n v="0"/>
    <n v="19"/>
    <n v="283"/>
  </r>
  <r>
    <x v="9"/>
    <s v="COSMETICS"/>
    <x v="12"/>
    <x v="6"/>
    <x v="7"/>
    <n v="111399353"/>
    <n v="773603000000"/>
    <s v="MAC HEY, FRENCHIE! 426 SG73-23"/>
    <s v="EA"/>
    <n v="1"/>
    <n v="80"/>
    <n v="0"/>
    <n v="0"/>
    <n v="11"/>
    <n v="0"/>
  </r>
  <r>
    <x v="9"/>
    <s v="COSMETICS"/>
    <x v="12"/>
    <x v="6"/>
    <x v="9"/>
    <n v="111399355"/>
    <n v="773603000000"/>
    <s v="MAC PURE NONCHALANCE 412 SG73-25"/>
    <s v="EA"/>
    <n v="1"/>
    <n v="80"/>
    <n v="1"/>
    <n v="80"/>
    <n v="23"/>
    <n v="128"/>
  </r>
  <r>
    <x v="9"/>
    <s v="COSMETICS"/>
    <x v="12"/>
    <x v="6"/>
    <x v="7"/>
    <n v="111399356"/>
    <n v="773603000000"/>
    <s v="MAC MON COEUR 422 SG73-26"/>
    <s v="EA"/>
    <n v="1"/>
    <n v="80"/>
    <n v="0"/>
    <n v="0"/>
    <n v="27"/>
    <n v="503"/>
  </r>
  <r>
    <x v="9"/>
    <s v="COSMETICS"/>
    <x v="12"/>
    <x v="6"/>
    <x v="1"/>
    <n v="111399357"/>
    <n v="773603000000"/>
    <s v="MAC BATED BREATH 408 SG73-27"/>
    <s v="EA"/>
    <n v="1"/>
    <n v="80"/>
    <n v="0"/>
    <n v="0"/>
    <n v="25"/>
    <n v="852"/>
  </r>
  <r>
    <x v="9"/>
    <s v="COSMETICS"/>
    <x v="12"/>
    <x v="6"/>
    <x v="3"/>
    <n v="111399359"/>
    <n v="773603000000"/>
    <s v="MAC COFFEE &amp; CIGS 409 SG73-28"/>
    <s v="EA"/>
    <n v="1"/>
    <n v="80"/>
    <n v="0"/>
    <n v="0"/>
    <n v="20"/>
    <n v="0"/>
  </r>
  <r>
    <x v="9"/>
    <s v="COSMETICS"/>
    <x v="12"/>
    <x v="6"/>
    <x v="1"/>
    <n v="111399360"/>
    <n v="773603000000"/>
    <s v="MAC LA FEMME 410 SG73-29"/>
    <s v="EA"/>
    <n v="1"/>
    <n v="80"/>
    <n v="0"/>
    <n v="0"/>
    <n v="11"/>
    <n v="247"/>
  </r>
  <r>
    <x v="9"/>
    <s v="COSMETICS"/>
    <x v="12"/>
    <x v="6"/>
    <x v="9"/>
    <n v="111613231"/>
    <n v="773603000000"/>
    <s v="MAC LIPSTICK @HINDASH SJX3-JX"/>
    <s v="EA"/>
    <n v="1"/>
    <n v="80"/>
    <n v="1"/>
    <n v="80"/>
    <n v="23"/>
    <n v="30"/>
  </r>
  <r>
    <x v="9"/>
    <s v="COSMETICS"/>
    <x v="12"/>
    <x v="6"/>
    <x v="6"/>
    <n v="111613237"/>
    <n v="773603000000"/>
    <s v="MAC LIPSTICK @NOURARIDAOFFICIAL SJX8-K8"/>
    <s v="EA"/>
    <n v="1"/>
    <n v="80"/>
    <n v="0"/>
    <n v="0"/>
    <n v="11"/>
    <n v="907"/>
  </r>
  <r>
    <x v="9"/>
    <s v="COSMETICS"/>
    <x v="12"/>
    <x v="6"/>
    <x v="4"/>
    <n v="111613237"/>
    <n v="773603000000"/>
    <s v="MAC LIPSTICK @NOURARIDAOFFICIAL SJX8-K8"/>
    <s v="EA"/>
    <n v="1"/>
    <n v="80"/>
    <n v="0"/>
    <n v="0"/>
    <n v="46"/>
    <n v="907"/>
  </r>
  <r>
    <x v="9"/>
    <s v="COSMETICS"/>
    <x v="12"/>
    <x v="6"/>
    <x v="7"/>
    <n v="111613611"/>
    <n v="773603000000"/>
    <s v="MAC LIPSTICK SKEW SJWL-3T"/>
    <s v="EA"/>
    <n v="1"/>
    <n v="80"/>
    <n v="0"/>
    <n v="0"/>
    <n v="7"/>
    <n v="0"/>
  </r>
  <r>
    <x v="9"/>
    <s v="COSMETICS"/>
    <x v="12"/>
    <x v="6"/>
    <x v="4"/>
    <n v="111613612"/>
    <n v="773603000000"/>
    <s v="MAC LIPSTICK SEE SHEER SJWM-14"/>
    <s v="EA"/>
    <n v="1"/>
    <n v="80"/>
    <n v="0"/>
    <n v="0"/>
    <n v="21"/>
    <n v="48"/>
  </r>
  <r>
    <x v="9"/>
    <s v="COSMETICS"/>
    <x v="12"/>
    <x v="6"/>
    <x v="7"/>
    <n v="102204676"/>
    <n v="773602000000"/>
    <s v="MAC EYE KOHL PHONE NUMBER M1XG 12"/>
    <s v="EA"/>
    <n v="1"/>
    <n v="79.2"/>
    <n v="0"/>
    <n v="0"/>
    <n v="21"/>
    <n v="0"/>
  </r>
  <r>
    <x v="9"/>
    <s v="COSMETICS"/>
    <x v="12"/>
    <x v="6"/>
    <x v="4"/>
    <n v="102205069"/>
    <n v="773602000000"/>
    <s v="MAC LIPGLASS CLEAR M71P-01"/>
    <s v="EA"/>
    <n v="1"/>
    <n v="78"/>
    <n v="0"/>
    <n v="0"/>
    <n v="0"/>
    <n v="0"/>
  </r>
  <r>
    <x v="9"/>
    <s v="COSMETICS"/>
    <x v="12"/>
    <x v="6"/>
    <x v="4"/>
    <n v="110322704"/>
    <n v="773602000000"/>
    <s v="MAC WATERPROOF BROW SET RED CHESNUT MMRY-02"/>
    <s v="EA"/>
    <n v="1"/>
    <n v="78"/>
    <n v="0"/>
    <n v="0"/>
    <n v="2"/>
    <n v="0"/>
  </r>
  <r>
    <x v="9"/>
    <s v="COSMETICS"/>
    <x v="12"/>
    <x v="6"/>
    <x v="4"/>
    <n v="110322705"/>
    <n v="773602000000"/>
    <s v="MAC WATERPROOF BROW SET QUIET BRUNETTE MMRY-03"/>
    <s v="EA"/>
    <n v="1"/>
    <n v="78"/>
    <n v="0"/>
    <n v="0"/>
    <n v="13"/>
    <n v="0"/>
  </r>
  <r>
    <x v="9"/>
    <s v="COSMETICS"/>
    <x v="12"/>
    <x v="6"/>
    <x v="7"/>
    <n v="110576248"/>
    <n v="773602000000"/>
    <s v="MAC LIPGLASS CULTURED S3HT-09"/>
    <s v="EA"/>
    <n v="1"/>
    <n v="78"/>
    <n v="0"/>
    <n v="0"/>
    <n v="21"/>
    <n v="0"/>
  </r>
  <r>
    <x v="9"/>
    <s v="COSMETICS"/>
    <x v="12"/>
    <x v="6"/>
    <x v="7"/>
    <n v="110576253"/>
    <n v="773602000000"/>
    <s v="MAC LIPGLASS LOVE CHILD S3HT-14"/>
    <s v="EA"/>
    <n v="1"/>
    <n v="78"/>
    <n v="0"/>
    <n v="0"/>
    <n v="11"/>
    <n v="0"/>
  </r>
  <r>
    <x v="9"/>
    <s v="COSMETICS"/>
    <x v="12"/>
    <x v="6"/>
    <x v="4"/>
    <n v="110576253"/>
    <n v="773602000000"/>
    <s v="MAC LIPGLASS LOVE CHILD S3HT-14"/>
    <s v="EA"/>
    <n v="1"/>
    <n v="78"/>
    <n v="0"/>
    <n v="0"/>
    <n v="3"/>
    <n v="0"/>
  </r>
  <r>
    <x v="9"/>
    <s v="COSMETICS"/>
    <x v="12"/>
    <x v="6"/>
    <x v="7"/>
    <n v="110576271"/>
    <n v="773602000000"/>
    <s v="MAC LIPGLASS CANDY BOX S3HT-40"/>
    <s v="EA"/>
    <n v="1"/>
    <n v="78"/>
    <n v="0"/>
    <n v="0"/>
    <n v="3"/>
    <n v="0"/>
  </r>
  <r>
    <x v="9"/>
    <s v="COSMETICS"/>
    <x v="12"/>
    <x v="6"/>
    <x v="4"/>
    <n v="111024590"/>
    <n v="773603000000"/>
    <s v="MAC LIPGLASS GOOD JUJU 3.1ML/.1FLOZ S3HT-0X"/>
    <s v="EA"/>
    <n v="1"/>
    <n v="78"/>
    <n v="0"/>
    <n v="0"/>
    <n v="0"/>
    <n v="0"/>
  </r>
  <r>
    <x v="9"/>
    <s v="COSMETICS"/>
    <x v="12"/>
    <x v="6"/>
    <x v="3"/>
    <n v="111024606"/>
    <n v="773602000000"/>
    <s v="MAC EYE BROWS STYLERBRU .09GM/0OZ S778-01"/>
    <s v="EA"/>
    <n v="1"/>
    <n v="78"/>
    <n v="0"/>
    <n v="0"/>
    <n v="7"/>
    <n v="0"/>
  </r>
  <r>
    <x v="9"/>
    <s v="COSMETICS"/>
    <x v="12"/>
    <x v="6"/>
    <x v="7"/>
    <n v="111024607"/>
    <n v="773602000000"/>
    <s v="MAC EYE BROWS STYLERSTY .09GM/0OZ S778-02"/>
    <s v="EA"/>
    <n v="1"/>
    <n v="78"/>
    <n v="0"/>
    <n v="0"/>
    <n v="5"/>
    <n v="0"/>
  </r>
  <r>
    <x v="9"/>
    <s v="COSMETICS"/>
    <x v="12"/>
    <x v="6"/>
    <x v="1"/>
    <n v="111024611"/>
    <n v="773602000000"/>
    <s v="MAC EYE BROWS STYLERSPI .09GM/0OZ S778-06"/>
    <s v="EA"/>
    <n v="1"/>
    <n v="78"/>
    <n v="0"/>
    <n v="0"/>
    <n v="41"/>
    <n v="333"/>
  </r>
  <r>
    <x v="9"/>
    <s v="COSMETICS"/>
    <x v="12"/>
    <x v="6"/>
    <x v="3"/>
    <n v="111024612"/>
    <n v="773602000000"/>
    <s v="MAC EYE BROWS STYLERSTU .09GM/0OZ S778-07"/>
    <s v="EA"/>
    <n v="1"/>
    <n v="78"/>
    <n v="0"/>
    <n v="0"/>
    <n v="31"/>
    <n v="235"/>
  </r>
  <r>
    <x v="9"/>
    <s v="COSMETICS"/>
    <x v="3"/>
    <x v="5"/>
    <x v="4"/>
    <n v="100705512"/>
    <n v="20714007058"/>
    <s v="CLINIQUE ANTIPERSPIRANT DEO ROLL-ON 6642-00"/>
    <s v="EA"/>
    <n v="1"/>
    <n v="74"/>
    <n v="0"/>
    <n v="0"/>
    <n v="9"/>
    <n v="85"/>
  </r>
  <r>
    <x v="9"/>
    <s v="COSMETICS"/>
    <x v="12"/>
    <x v="6"/>
    <x v="7"/>
    <n v="102205068"/>
    <n v="773602000000"/>
    <s v="MAC LUSTRE LIPSTICK VIVA GLAM V M5LE-69"/>
    <s v="EA"/>
    <n v="1"/>
    <n v="74"/>
    <n v="0"/>
    <n v="0"/>
    <n v="2"/>
    <n v="0"/>
  </r>
  <r>
    <x v="9"/>
    <s v="COSMETICS"/>
    <x v="12"/>
    <x v="6"/>
    <x v="3"/>
    <n v="102205068"/>
    <n v="773602000000"/>
    <s v="MAC LUSTRE LIPSTICK VIVA GLAM V M5LE-69"/>
    <s v="EA"/>
    <n v="1"/>
    <n v="74"/>
    <n v="1"/>
    <n v="74"/>
    <n v="7"/>
    <n v="0"/>
  </r>
  <r>
    <x v="9"/>
    <s v="COSMETICS"/>
    <x v="12"/>
    <x v="6"/>
    <x v="7"/>
    <n v="110157825"/>
    <n v="773602000000"/>
    <s v="MAC LIPSTICK PEACHSTOCK M3EW-47"/>
    <s v="EA"/>
    <n v="1"/>
    <n v="74"/>
    <n v="0"/>
    <n v="0"/>
    <n v="11"/>
    <n v="0"/>
  </r>
  <r>
    <x v="9"/>
    <s v="COSMETICS"/>
    <x v="12"/>
    <x v="6"/>
    <x v="7"/>
    <n v="111024622"/>
    <n v="773603000000"/>
    <s v="MAC LIPSTICK NOTHING TO WEAR 3GM/.1OZ SE5N-4H"/>
    <s v="EA"/>
    <n v="1"/>
    <n v="74"/>
    <n v="0"/>
    <n v="0"/>
    <n v="2"/>
    <n v="0"/>
  </r>
  <r>
    <x v="9"/>
    <s v="COSMETICS"/>
    <x v="12"/>
    <x v="6"/>
    <x v="4"/>
    <n v="102204673"/>
    <n v="773602000000"/>
    <s v="MAC EYE KOHL SMOLDER M1XG-01"/>
    <s v="EA"/>
    <n v="1"/>
    <n v="72"/>
    <n v="0"/>
    <n v="0"/>
    <n v="15"/>
    <n v="216"/>
  </r>
  <r>
    <x v="9"/>
    <s v="COSMETICS"/>
    <x v="12"/>
    <x v="6"/>
    <x v="3"/>
    <n v="102204675"/>
    <n v="773602000000"/>
    <s v="MAC EYE KOHL TEDDY M1XG 03"/>
    <s v="EA"/>
    <n v="1"/>
    <n v="72"/>
    <n v="0"/>
    <n v="0"/>
    <n v="7"/>
    <n v="11"/>
  </r>
  <r>
    <x v="9"/>
    <s v="COSMETICS"/>
    <x v="12"/>
    <x v="6"/>
    <x v="1"/>
    <n v="102204749"/>
    <n v="773602000000"/>
    <s v="MAC P/POINT EYE PENCIL S/BROWN M3RY-10"/>
    <s v="EA"/>
    <n v="1"/>
    <n v="72"/>
    <n v="0"/>
    <n v="0"/>
    <n v="1"/>
    <n v="0"/>
  </r>
  <r>
    <x v="9"/>
    <s v="COSMETICS"/>
    <x v="12"/>
    <x v="6"/>
    <x v="3"/>
    <n v="102204976"/>
    <n v="773602000000"/>
    <s v="MAC LIP PENCIL SOAR M380-59"/>
    <s v="EA"/>
    <n v="1"/>
    <n v="72"/>
    <n v="0"/>
    <n v="0"/>
    <n v="23"/>
    <n v="664"/>
  </r>
  <r>
    <x v="9"/>
    <s v="COSMETICS"/>
    <x v="12"/>
    <x v="6"/>
    <x v="4"/>
    <n v="102205378"/>
    <n v="773602000000"/>
    <s v="MAC PREP+PRIME LIP M4XA-01"/>
    <s v="EA"/>
    <n v="1"/>
    <n v="72"/>
    <n v="0"/>
    <n v="0"/>
    <n v="58"/>
    <n v="581"/>
  </r>
  <r>
    <x v="9"/>
    <s v="COSMETICS"/>
    <x v="12"/>
    <x v="6"/>
    <x v="3"/>
    <n v="102205972"/>
    <n v="773602000000"/>
    <s v="MAC LIP PENCIL WHIRL M380-50"/>
    <s v="EA"/>
    <n v="1"/>
    <n v="72"/>
    <n v="0"/>
    <n v="0"/>
    <n v="25"/>
    <n v="188"/>
  </r>
  <r>
    <x v="9"/>
    <s v="COSMETICS"/>
    <x v="12"/>
    <x v="6"/>
    <x v="1"/>
    <n v="102207017"/>
    <n v="773602000000"/>
    <s v="MAC TECHNAKOHL GRAPHBLK M76P-01"/>
    <s v="EA"/>
    <n v="1"/>
    <n v="72"/>
    <n v="0"/>
    <n v="0"/>
    <n v="27"/>
    <n v="579"/>
  </r>
  <r>
    <x v="9"/>
    <s v="COSMETICS"/>
    <x v="12"/>
    <x v="6"/>
    <x v="7"/>
    <n v="102208758"/>
    <n v="773602000000"/>
    <s v="MAC L/PENCIL CHERRY M38005"/>
    <s v="EA"/>
    <n v="1"/>
    <n v="72"/>
    <n v="0"/>
    <n v="0"/>
    <n v="15"/>
    <n v="0"/>
  </r>
  <r>
    <x v="9"/>
    <s v="COSMETICS"/>
    <x v="12"/>
    <x v="6"/>
    <x v="3"/>
    <n v="102208758"/>
    <n v="773602000000"/>
    <s v="MAC L/PENCIL CHERRY M38005"/>
    <s v="EA"/>
    <n v="1"/>
    <n v="72"/>
    <n v="0"/>
    <n v="0"/>
    <n v="1"/>
    <n v="0"/>
  </r>
  <r>
    <x v="9"/>
    <s v="COSMETICS"/>
    <x v="12"/>
    <x v="6"/>
    <x v="7"/>
    <n v="102209153"/>
    <n v="773602000000"/>
    <s v="MAC TECHNAKOHL LINER PHTOGRVR M76P-10"/>
    <s v="EA"/>
    <n v="1"/>
    <n v="72"/>
    <n v="0"/>
    <n v="0"/>
    <n v="24"/>
    <n v="0"/>
  </r>
  <r>
    <x v="9"/>
    <s v="COSMETICS"/>
    <x v="12"/>
    <x v="6"/>
    <x v="1"/>
    <n v="102209153"/>
    <n v="773602000000"/>
    <s v="MAC TECHNAKOHL LINER PHTOGRVR M76P-10"/>
    <s v="EA"/>
    <n v="1"/>
    <n v="72"/>
    <n v="0"/>
    <n v="0"/>
    <n v="9"/>
    <n v="0"/>
  </r>
  <r>
    <x v="9"/>
    <s v="COSMETICS"/>
    <x v="12"/>
    <x v="6"/>
    <x v="4"/>
    <n v="102209153"/>
    <n v="773602000000"/>
    <s v="MAC TECHNAKOHL LINER PHTOGRVR M76P-10"/>
    <s v="EA"/>
    <n v="1"/>
    <n v="72"/>
    <n v="0"/>
    <n v="0"/>
    <n v="12"/>
    <n v="0"/>
  </r>
  <r>
    <x v="9"/>
    <s v="COSMETICS"/>
    <x v="12"/>
    <x v="6"/>
    <x v="7"/>
    <n v="110505730"/>
    <n v="773602000000"/>
    <s v="MAC LIP PENCIL HALF-RED S4W9-53"/>
    <s v="EA"/>
    <n v="1"/>
    <n v="72"/>
    <n v="0"/>
    <n v="0"/>
    <n v="28"/>
    <n v="0"/>
  </r>
  <r>
    <x v="9"/>
    <s v="COSMETICS"/>
    <x v="12"/>
    <x v="6"/>
    <x v="7"/>
    <n v="110564428"/>
    <n v="773602000000"/>
    <s v="MAC LIP PENCIL REDD S4W9-20"/>
    <s v="EA"/>
    <n v="1"/>
    <n v="72"/>
    <n v="0"/>
    <n v="0"/>
    <n v="7"/>
    <n v="0"/>
  </r>
  <r>
    <x v="9"/>
    <s v="COSMETICS"/>
    <x v="12"/>
    <x v="6"/>
    <x v="4"/>
    <n v="110564428"/>
    <n v="773602000000"/>
    <s v="MAC LIP PENCIL REDD S4W9-20"/>
    <s v="EA"/>
    <n v="1"/>
    <n v="72"/>
    <n v="0"/>
    <n v="0"/>
    <n v="9"/>
    <n v="0"/>
  </r>
  <r>
    <x v="9"/>
    <s v="COSMETICS"/>
    <x v="12"/>
    <x v="6"/>
    <x v="9"/>
    <n v="111488322"/>
    <n v="773603000000"/>
    <s v="MAC LIP ADORNMENT / CRYSTAL LIPS SHP3-01"/>
    <s v="EA"/>
    <n v="2"/>
    <n v="72"/>
    <n v="0"/>
    <n v="0"/>
    <n v="12"/>
    <n v="0"/>
  </r>
  <r>
    <x v="9"/>
    <s v="COSMETICS"/>
    <x v="12"/>
    <x v="6"/>
    <x v="3"/>
    <n v="111613610"/>
    <n v="773603000000"/>
    <s v="MAC PREP + PRIME LIP SHADE01 SJH3-01"/>
    <s v="EA"/>
    <n v="1"/>
    <n v="72"/>
    <n v="0"/>
    <n v="0"/>
    <n v="2"/>
    <n v="213"/>
  </r>
  <r>
    <x v="9"/>
    <s v="COSMETICS"/>
    <x v="12"/>
    <x v="6"/>
    <x v="7"/>
    <n v="111488336"/>
    <n v="773603000000"/>
    <s v="MAC KISS OF THE STARS LIPSTICK KISS OF STARSSHGN-01"/>
    <s v="EA"/>
    <n v="1"/>
    <n v="66"/>
    <n v="0"/>
    <n v="0"/>
    <n v="0"/>
    <n v="0"/>
  </r>
  <r>
    <x v="9"/>
    <s v="COSMETICS"/>
    <x v="12"/>
    <x v="6"/>
    <x v="4"/>
    <n v="111488336"/>
    <n v="773603000000"/>
    <s v="MAC KISS OF THE STARS LIPSTICK KISS OF STARSSHGN-01"/>
    <s v="EA"/>
    <n v="1"/>
    <n v="66"/>
    <n v="1"/>
    <n v="66"/>
    <n v="3"/>
    <n v="0"/>
  </r>
  <r>
    <x v="9"/>
    <s v="COSMETICS"/>
    <x v="12"/>
    <x v="6"/>
    <x v="9"/>
    <n v="111488339"/>
    <n v="773603000000"/>
    <s v="MAC KISS OF THE STARS LIPSTICK DESTINED FOR STARDOMSHGN-04"/>
    <s v="EA"/>
    <n v="1"/>
    <n v="66"/>
    <n v="0"/>
    <n v="0"/>
    <n v="11"/>
    <n v="0"/>
  </r>
  <r>
    <x v="9"/>
    <s v="COSMETICS"/>
    <x v="12"/>
    <x v="6"/>
    <x v="9"/>
    <n v="111488341"/>
    <n v="773603000000"/>
    <s v="MAC KISS OF THE STARS LIPSTICK ASTERISKSHGN-06"/>
    <s v="EA"/>
    <n v="1"/>
    <n v="66"/>
    <n v="0"/>
    <n v="0"/>
    <n v="14"/>
    <n v="0"/>
  </r>
  <r>
    <x v="9"/>
    <s v="COSMETICS"/>
    <x v="12"/>
    <x v="6"/>
    <x v="7"/>
    <n v="102209531"/>
    <n v="773602000000"/>
    <s v="MAC LASHES 4 BLACK M8H1 01"/>
    <s v="EA"/>
    <n v="1"/>
    <n v="61"/>
    <n v="0"/>
    <n v="0"/>
    <n v="18"/>
    <n v="2"/>
  </r>
  <r>
    <x v="9"/>
    <s v="COSMETICS"/>
    <x v="12"/>
    <x v="6"/>
    <x v="3"/>
    <n v="102209531"/>
    <n v="773602000000"/>
    <s v="MAC LASHES 4 BLACK M8H1 01"/>
    <s v="EA"/>
    <n v="1"/>
    <n v="61"/>
    <n v="0"/>
    <n v="0"/>
    <n v="2"/>
    <n v="2"/>
  </r>
  <r>
    <x v="9"/>
    <s v="COSMETICS"/>
    <x v="12"/>
    <x v="6"/>
    <x v="3"/>
    <n v="102209532"/>
    <n v="773602000000"/>
    <s v="MAC LASHES 7 BLACK M8H3 01"/>
    <s v="EA"/>
    <n v="1"/>
    <n v="61"/>
    <n v="0"/>
    <n v="0"/>
    <n v="4"/>
    <n v="0"/>
  </r>
  <r>
    <x v="9"/>
    <s v="COSMETICS"/>
    <x v="12"/>
    <x v="6"/>
    <x v="4"/>
    <n v="102209532"/>
    <n v="773602000000"/>
    <s v="MAC LASHES 7 BLACK M8H3 01"/>
    <s v="EA"/>
    <n v="1"/>
    <n v="61"/>
    <n v="1"/>
    <n v="61"/>
    <n v="8"/>
    <n v="0"/>
  </r>
  <r>
    <x v="9"/>
    <s v="COSMETICS"/>
    <x v="12"/>
    <x v="6"/>
    <x v="7"/>
    <n v="110026760"/>
    <n v="773602000000"/>
    <s v="MAC LASHES M9WJ 01"/>
    <s v="EA"/>
    <n v="1"/>
    <n v="61"/>
    <n v="0"/>
    <n v="0"/>
    <n v="11"/>
    <n v="0"/>
  </r>
  <r>
    <x v="9"/>
    <s v="COSMETICS"/>
    <x v="12"/>
    <x v="5"/>
    <x v="3"/>
    <n v="110288092"/>
    <n v="773602000000"/>
    <s v="MAC PREP + PRIME FIX+ MXH3-01"/>
    <s v="EA"/>
    <n v="1"/>
    <n v="61"/>
    <n v="0"/>
    <n v="0"/>
    <n v="25"/>
    <n v="358"/>
  </r>
  <r>
    <x v="9"/>
    <s v="COSMETICS"/>
    <x v="12"/>
    <x v="6"/>
    <x v="7"/>
    <n v="110951124"/>
    <n v="773602000000"/>
    <s v="MAC LASH #35 MMJP-01"/>
    <s v="EA"/>
    <n v="1"/>
    <n v="61"/>
    <n v="0"/>
    <n v="0"/>
    <n v="2"/>
    <n v="0"/>
  </r>
  <r>
    <x v="9"/>
    <s v="COSMETICS"/>
    <x v="12"/>
    <x v="6"/>
    <x v="4"/>
    <n v="110951262"/>
    <n v="773602000000"/>
    <s v="MAC POWERPOINT EYE PENCIL INDIAN INK/MOSSY GREEN S734-02"/>
    <s v="EA"/>
    <n v="1"/>
    <n v="56"/>
    <n v="0"/>
    <n v="0"/>
    <n v="19"/>
    <n v="0"/>
  </r>
  <r>
    <x v="9"/>
    <s v="COSMETICS"/>
    <x v="12"/>
    <x v="6"/>
    <x v="1"/>
    <n v="102209972"/>
    <n v="773602000000"/>
    <s v="MAC FOUNDATION PUMP M8CF 01"/>
    <s v="EA"/>
    <n v="2"/>
    <n v="48"/>
    <n v="0"/>
    <n v="0"/>
    <n v="10"/>
    <n v="976"/>
  </r>
  <r>
    <x v="9"/>
    <s v="COSMETICS"/>
    <x v="12"/>
    <x v="6"/>
    <x v="4"/>
    <n v="110808739"/>
    <n v="773602000000"/>
    <s v="MAC #DUO BRUSH ON STRIPLASH A BRUSH S6XN-01"/>
    <s v="EA"/>
    <n v="1"/>
    <n v="48"/>
    <n v="0"/>
    <n v="0"/>
    <n v="8"/>
    <n v="0"/>
  </r>
  <r>
    <x v="9"/>
    <s v="COSMETICS"/>
    <x v="12"/>
    <x v="6"/>
    <x v="7"/>
    <n v="111128498"/>
    <n v="773602000000"/>
    <s v="MAC LITTLE MAC IN EXTREME DIMENSION LASH GYM DANDY S7LW-18"/>
    <s v="EA"/>
    <n v="1"/>
    <n v="48"/>
    <n v="0"/>
    <n v="0"/>
    <n v="0"/>
    <n v="0"/>
  </r>
  <r>
    <x v="9"/>
    <s v="COSMETICS"/>
    <x v="12"/>
    <x v="6"/>
    <x v="3"/>
    <n v="111128498"/>
    <n v="773602000000"/>
    <s v="MAC LITTLE MAC IN EXTREME DIMENSION LASH GYM DANDY S7LW-18"/>
    <s v="EA"/>
    <n v="1"/>
    <n v="48"/>
    <n v="0"/>
    <n v="0"/>
    <n v="8"/>
    <n v="0"/>
  </r>
  <r>
    <x v="9"/>
    <s v="COSMETICS"/>
    <x v="12"/>
    <x v="6"/>
    <x v="3"/>
    <n v="111385218"/>
    <n v="773602000000"/>
    <s v="MAC PIGMENTROSE 2.5GM/.09OZ S2L452"/>
    <s v="EA"/>
    <n v="1"/>
    <n v="48"/>
    <n v="0"/>
    <n v="0"/>
    <n v="10"/>
    <n v="13"/>
  </r>
  <r>
    <x v="9"/>
    <s v="COSMETICS"/>
    <x v="12"/>
    <x v="6"/>
    <x v="3"/>
    <n v="111531766"/>
    <n v="773603000000"/>
    <s v="MAC PROPALETTE SMALL EYESHADOW BRULE (S) M259-0E"/>
    <s v="EA"/>
    <n v="1"/>
    <n v="48"/>
    <n v="0"/>
    <n v="0"/>
    <n v="3"/>
    <n v="25"/>
  </r>
  <r>
    <x v="9"/>
    <s v="COSMETICS"/>
    <x v="12"/>
    <x v="6"/>
    <x v="4"/>
    <n v="111531766"/>
    <n v="773603000000"/>
    <s v="MAC PROPALETTE SMALL EYESHADOW BRULE (S) M259-0E"/>
    <s v="EA"/>
    <n v="1"/>
    <n v="48"/>
    <n v="0"/>
    <n v="0"/>
    <n v="2"/>
    <n v="25"/>
  </r>
  <r>
    <x v="9"/>
    <s v="COSMETICS"/>
    <x v="12"/>
    <x v="6"/>
    <x v="3"/>
    <n v="111531767"/>
    <n v="773603000000"/>
    <s v="MAC PROPALETTE SMALL EYESHADOW BRUN (S) M259-0F"/>
    <s v="EA"/>
    <n v="1"/>
    <n v="48"/>
    <n v="0"/>
    <n v="0"/>
    <n v="6"/>
    <n v="47"/>
  </r>
  <r>
    <x v="9"/>
    <s v="COSMETICS"/>
    <x v="12"/>
    <x v="6"/>
    <x v="7"/>
    <n v="111531772"/>
    <n v="773603000000"/>
    <s v="MAC PROPALETTE SMALL EYESHADOW ESPRESSO (M) M259-13"/>
    <s v="EA"/>
    <n v="1"/>
    <n v="48"/>
    <n v="1"/>
    <n v="48"/>
    <n v="9"/>
    <n v="0"/>
  </r>
  <r>
    <x v="9"/>
    <s v="COSMETICS"/>
    <x v="12"/>
    <x v="6"/>
    <x v="3"/>
    <n v="111531773"/>
    <n v="773603000000"/>
    <s v="MAC PROPALETTE SMALL EYESHADOW GIRLIE (S) M259-1D"/>
    <s v="EA"/>
    <n v="1"/>
    <n v="48"/>
    <n v="0"/>
    <n v="0"/>
    <n v="7"/>
    <n v="9"/>
  </r>
  <r>
    <x v="9"/>
    <s v="COSMETICS"/>
    <x v="12"/>
    <x v="6"/>
    <x v="7"/>
    <n v="111531789"/>
    <n v="773603000000"/>
    <s v="MAC PROPALETTE SMALL EYESHADOW WEDGE (M) M259-3F"/>
    <s v="EA"/>
    <n v="1"/>
    <n v="48"/>
    <n v="0"/>
    <n v="0"/>
    <n v="34"/>
    <n v="11"/>
  </r>
  <r>
    <x v="9"/>
    <s v="COSMETICS"/>
    <x v="12"/>
    <x v="6"/>
    <x v="3"/>
    <n v="111531789"/>
    <n v="773603000000"/>
    <s v="MAC PROPALETTE SMALL EYESHADOW WEDGE (M) M259-3F"/>
    <s v="EA"/>
    <n v="1"/>
    <n v="48"/>
    <n v="0"/>
    <n v="0"/>
    <n v="10"/>
    <n v="11"/>
  </r>
  <r>
    <x v="9"/>
    <s v="COSMETICS"/>
    <x v="12"/>
    <x v="6"/>
    <x v="7"/>
    <n v="111531794"/>
    <n v="773602000000"/>
    <s v="MAC PROPALETTE SMALL EYESHADOW MULCH (V) M259-43"/>
    <s v="EA"/>
    <n v="1"/>
    <n v="48"/>
    <n v="0"/>
    <n v="0"/>
    <n v="9"/>
    <n v="7"/>
  </r>
  <r>
    <x v="9"/>
    <s v="COSMETICS"/>
    <x v="12"/>
    <x v="6"/>
    <x v="7"/>
    <n v="111531797"/>
    <n v="773602000000"/>
    <s v="MAC PROPALETTE SMALL EYESHADOW SOBA M259-65"/>
    <s v="EA"/>
    <n v="1"/>
    <n v="48"/>
    <n v="1"/>
    <n v="48"/>
    <n v="41"/>
    <n v="127"/>
  </r>
  <r>
    <x v="9"/>
    <s v="COSMETICS"/>
    <x v="12"/>
    <x v="6"/>
    <x v="7"/>
    <n v="111531807"/>
    <n v="773602000000"/>
    <s v="MAC PROPALETTE SMALL EYESHADOW MYTHOLOGY M259-AG"/>
    <s v="EA"/>
    <n v="1"/>
    <n v="48"/>
    <n v="0"/>
    <n v="0"/>
    <n v="9"/>
    <n v="0"/>
  </r>
  <r>
    <x v="9"/>
    <s v="COSMETICS"/>
    <x v="12"/>
    <x v="6"/>
    <x v="7"/>
    <n v="111531821"/>
    <n v="773602000000"/>
    <s v="MAC PROPALETTE VELUXE SHIM SMES EXPENSIVE PINK M573-07"/>
    <s v="EA"/>
    <n v="1"/>
    <n v="48"/>
    <n v="0"/>
    <n v="0"/>
    <n v="1"/>
    <n v="9"/>
  </r>
  <r>
    <x v="9"/>
    <s v="COSMETICS"/>
    <x v="12"/>
    <x v="6"/>
    <x v="3"/>
    <n v="111531822"/>
    <n v="773602000000"/>
    <s v="MAC PROPALETTE VELUXE SHIM SMES STAR VIOLET M573-10"/>
    <s v="EA"/>
    <n v="1"/>
    <n v="48"/>
    <n v="0"/>
    <n v="0"/>
    <n v="8"/>
    <n v="14"/>
  </r>
  <r>
    <x v="9"/>
    <s v="COSMETICS"/>
    <x v="12"/>
    <x v="6"/>
    <x v="7"/>
    <n v="111531834"/>
    <n v="773602000000"/>
    <s v="MAC PRO PALETTE EYE SHADOW I'M INTO IT S73T-5M"/>
    <s v="EA"/>
    <n v="1"/>
    <n v="48"/>
    <n v="0"/>
    <n v="0"/>
    <n v="18"/>
    <n v="0"/>
  </r>
  <r>
    <x v="9"/>
    <s v="COSMETICS"/>
    <x v="12"/>
    <x v="6"/>
    <x v="3"/>
    <n v="111128493"/>
    <n v="773602000000"/>
    <s v="MAC LITTLE MAC LIPSTICK MEHR S7H6-70"/>
    <s v="EA"/>
    <n v="1"/>
    <n v="46"/>
    <n v="0"/>
    <n v="0"/>
    <n v="3"/>
    <n v="0"/>
  </r>
  <r>
    <x v="9"/>
    <s v="COSMETICS"/>
    <x v="12"/>
    <x v="6"/>
    <x v="7"/>
    <n v="111128494"/>
    <n v="773602000000"/>
    <s v="MAC LITTLE MAC LIPSTICK RUBY WOO S7P0-04"/>
    <s v="EA"/>
    <n v="1"/>
    <n v="46"/>
    <n v="0"/>
    <n v="0"/>
    <n v="50"/>
    <n v="1013"/>
  </r>
  <r>
    <x v="9"/>
    <s v="COSMETICS"/>
    <x v="12"/>
    <x v="6"/>
    <x v="3"/>
    <n v="111128494"/>
    <n v="773602000000"/>
    <s v="MAC LITTLE MAC LIPSTICK RUBY WOO S7P0-04"/>
    <s v="EA"/>
    <n v="1"/>
    <n v="46"/>
    <n v="0"/>
    <n v="0"/>
    <n v="10"/>
    <n v="1013"/>
  </r>
  <r>
    <x v="9"/>
    <s v="COSMETICS"/>
    <x v="12"/>
    <x v="6"/>
    <x v="7"/>
    <n v="111385211"/>
    <n v="773602000000"/>
    <s v="MAC MINI MAC LIPSTICK WHIRL 1.8GM/.06OZ S7H63W"/>
    <s v="EA"/>
    <n v="1"/>
    <n v="46"/>
    <n v="0"/>
    <n v="0"/>
    <n v="33"/>
    <n v="0"/>
  </r>
  <r>
    <x v="9"/>
    <s v="COSMETICS"/>
    <x v="12"/>
    <x v="6"/>
    <x v="3"/>
    <n v="111385211"/>
    <n v="773602000000"/>
    <s v="MAC MINI MAC LIPSTICK WHIRL 1.8GM/.06OZ S7H63W"/>
    <s v="EA"/>
    <n v="1"/>
    <n v="46"/>
    <n v="0"/>
    <n v="0"/>
    <n v="6"/>
    <n v="0"/>
  </r>
  <r>
    <x v="9"/>
    <s v="COSMETICS"/>
    <x v="12"/>
    <x v="6"/>
    <x v="7"/>
    <n v="111385212"/>
    <n v="773602000000"/>
    <s v="MAC MINI MAC LIPSTICK CHILI 1.8GM/.06OZ S7H601"/>
    <s v="EA"/>
    <n v="1"/>
    <n v="46"/>
    <n v="1"/>
    <n v="46"/>
    <n v="29"/>
    <n v="967"/>
  </r>
  <r>
    <x v="9"/>
    <s v="COSMETICS"/>
    <x v="12"/>
    <x v="6"/>
    <x v="4"/>
    <n v="111385213"/>
    <n v="773602000000"/>
    <s v="MAC MINI MAC LIPSTICK DIVA 1.8GM/.06OZ S7H602"/>
    <s v="EA"/>
    <n v="1"/>
    <n v="46"/>
    <n v="1"/>
    <n v="46"/>
    <n v="10"/>
    <n v="0"/>
  </r>
  <r>
    <x v="9"/>
    <s v="COSMETICS"/>
    <x v="12"/>
    <x v="6"/>
    <x v="4"/>
    <n v="111385214"/>
    <n v="773603000000"/>
    <s v="MAC MINI MAC LIPSTICK MOCHA 1.8GM/.06OZ S7NY24"/>
    <s v="EA"/>
    <n v="1"/>
    <n v="46"/>
    <n v="0"/>
    <n v="0"/>
    <n v="17"/>
    <n v="0"/>
  </r>
  <r>
    <x v="9"/>
    <s v="COSMETICS"/>
    <x v="12"/>
    <x v="6"/>
    <x v="7"/>
    <n v="111385216"/>
    <n v="773603000000"/>
    <s v="MAC MINI MAC LIPSTICK ALL FI 1.8GM/.06OZ S7P018"/>
    <s v="EA"/>
    <n v="1"/>
    <n v="46"/>
    <n v="0"/>
    <n v="0"/>
    <n v="29"/>
    <n v="46"/>
  </r>
  <r>
    <x v="9"/>
    <s v="COSMETICS"/>
    <x v="12"/>
    <x v="6"/>
    <x v="4"/>
    <n v="111385216"/>
    <n v="773603000000"/>
    <s v="MAC MINI MAC LIPSTICK ALL FI 1.8GM/.06OZ S7P018"/>
    <s v="EA"/>
    <n v="1"/>
    <n v="46"/>
    <n v="0"/>
    <n v="0"/>
    <n v="18"/>
    <n v="46"/>
  </r>
  <r>
    <x v="9"/>
    <s v="COSMETICS"/>
    <x v="12"/>
    <x v="6"/>
    <x v="4"/>
    <n v="111488323"/>
    <n v="773603000000"/>
    <s v="MAC #70 LASH SJ79-01"/>
    <s v="EA"/>
    <n v="1"/>
    <n v="46"/>
    <n v="0"/>
    <n v="0"/>
    <n v="0"/>
    <n v="0"/>
  </r>
  <r>
    <x v="9"/>
    <s v="COSMETICS"/>
    <x v="12"/>
    <x v="6"/>
    <x v="7"/>
    <n v="102209968"/>
    <n v="773602000000"/>
    <s v="MAC DISC MULTI FORM FNDTN SPONGE 2 M8C6 01"/>
    <s v="EA"/>
    <n v="1"/>
    <n v="32"/>
    <n v="0"/>
    <n v="0"/>
    <n v="12"/>
    <n v="0"/>
  </r>
  <r>
    <x v="9"/>
    <s v="COSMETICS"/>
    <x v="12"/>
    <x v="6"/>
    <x v="1"/>
    <n v="102209968"/>
    <n v="773602000000"/>
    <s v="MAC DISC MULTI FORM FNDTN SPONGE 2 M8C6 01"/>
    <s v="EA"/>
    <n v="1"/>
    <n v="32"/>
    <n v="0"/>
    <n v="0"/>
    <n v="8"/>
    <n v="0"/>
  </r>
  <r>
    <x v="9"/>
    <s v="COSMETICS"/>
    <x v="12"/>
    <x v="6"/>
    <x v="4"/>
    <n v="102209972"/>
    <n v="773602000000"/>
    <s v="MAC FOUNDATION PUMP M8CF 01"/>
    <s v="EA"/>
    <n v="1"/>
    <n v="24"/>
    <n v="0"/>
    <n v="0"/>
    <n v="21"/>
    <n v="976"/>
  </r>
  <r>
    <x v="9"/>
    <s v="COSMETICS"/>
    <x v="12"/>
    <x v="6"/>
    <x v="4"/>
    <n v="110517622"/>
    <n v="773602000000"/>
    <s v="MAC PENCIL SHARPENER S4FC-01"/>
    <s v="EA"/>
    <n v="1"/>
    <n v="24"/>
    <n v="0"/>
    <n v="0"/>
    <n v="8"/>
    <n v="3"/>
  </r>
  <r>
    <x v="9"/>
    <s v="COSMETICS"/>
    <x v="12"/>
    <x v="6"/>
    <x v="7"/>
    <n v="111531760"/>
    <n v="773602000000"/>
    <s v="MAC PRO PALETTE EYESHADOW X4 MCN2-01"/>
    <s v="EA"/>
    <n v="1"/>
    <n v="24"/>
    <n v="0"/>
    <n v="0"/>
    <n v="25"/>
    <n v="201"/>
  </r>
  <r>
    <x v="9"/>
    <s v="COSMETICS"/>
    <x v="12"/>
    <x v="6"/>
    <x v="3"/>
    <n v="111531760"/>
    <n v="773602000000"/>
    <s v="MAC PRO PALETTE EYESHADOW X4 MCN2-01"/>
    <s v="EA"/>
    <n v="1"/>
    <n v="24"/>
    <n v="0"/>
    <n v="0"/>
    <n v="11"/>
    <n v="201"/>
  </r>
  <r>
    <x v="9"/>
    <s v="COSMETICS"/>
    <x v="3"/>
    <x v="5"/>
    <x v="4"/>
    <n v="110859403"/>
    <n v="20714898137"/>
    <s v="CLINIQUE MOISTURE SURGE 72H AUTO-REPLENISHING HYDRATOR 30ML K4MR-01"/>
    <s v="EA"/>
    <n v="4"/>
    <n v="0"/>
    <n v="1"/>
    <n v="0"/>
    <n v="22"/>
    <n v="473"/>
  </r>
  <r>
    <x v="9"/>
    <s v="COSMETICS"/>
    <x v="12"/>
    <x v="6"/>
    <x v="7"/>
    <n v="111105543"/>
    <n v="773603000000"/>
    <s v="MAC STUDIO FIX 24-HOUR SMOOTH WEAR CONCEALER NC25 SF4X-03"/>
    <s v="EA"/>
    <n v="-1"/>
    <n v="-94"/>
    <n v="0"/>
    <n v="0"/>
    <n v="18"/>
    <n v="0"/>
  </r>
  <r>
    <x v="9"/>
    <s v="COSMETICS"/>
    <x v="12"/>
    <x v="6"/>
    <x v="0"/>
    <n v="102208891"/>
    <n v="773602000000"/>
    <s v="MAC FONDT FLUID SPF15 NC15 M6JC01"/>
    <s v="EA"/>
    <n v="-1"/>
    <n v="-129"/>
    <n v="0"/>
    <n v="0"/>
    <n v="1"/>
    <n v="175"/>
  </r>
  <r>
    <x v="9"/>
    <s v="PERFUMES"/>
    <x v="0"/>
    <x v="0"/>
    <x v="4"/>
    <n v="111380649"/>
    <n v="888066000000"/>
    <s v="TOMFORD TUSCAN LEATHER INTENSE 100ML/3.4FLOZ T7G2-01"/>
    <s v="EA"/>
    <n v="31"/>
    <n v="46717"/>
    <n v="2"/>
    <n v="3014"/>
    <n v="44"/>
    <n v="4"/>
  </r>
  <r>
    <x v="9"/>
    <s v="PERFUMES"/>
    <x v="0"/>
    <x v="0"/>
    <x v="4"/>
    <n v="111380618"/>
    <n v="888066000000"/>
    <s v="TOMFORD TUSCAN LEATHER INTENSE 50ML/1.7FLOZ T7G1-01"/>
    <s v="EA"/>
    <n v="43"/>
    <n v="45279"/>
    <n v="18"/>
    <n v="18954"/>
    <n v="28"/>
    <n v="109"/>
  </r>
  <r>
    <x v="9"/>
    <s v="PERFUMES"/>
    <x v="0"/>
    <x v="0"/>
    <x v="1"/>
    <n v="111380649"/>
    <n v="888066000000"/>
    <s v="TOMFORD TUSCAN LEATHER INTENSE 100ML/3.4FLOZ T7G2-01"/>
    <s v="EA"/>
    <n v="17"/>
    <n v="25619"/>
    <n v="0"/>
    <n v="0"/>
    <n v="18"/>
    <n v="4"/>
  </r>
  <r>
    <x v="9"/>
    <s v="PERFUMES"/>
    <x v="0"/>
    <x v="0"/>
    <x v="0"/>
    <n v="111380649"/>
    <n v="888066000000"/>
    <s v="TOMFORD TUSCAN LEATHER INTENSE 100ML/3.4FLOZ T7G2-01"/>
    <s v="EA"/>
    <n v="16"/>
    <n v="24112"/>
    <n v="0"/>
    <n v="0"/>
    <n v="25"/>
    <n v="4"/>
  </r>
  <r>
    <x v="9"/>
    <s v="PERFUMES"/>
    <x v="0"/>
    <x v="0"/>
    <x v="0"/>
    <n v="102004996"/>
    <n v="888066000000"/>
    <s v="TOM FORD BLACK ORCHID EDP 100ML T006 01"/>
    <s v="EA"/>
    <n v="45"/>
    <n v="22725"/>
    <n v="6"/>
    <n v="3030"/>
    <n v="72"/>
    <n v="426"/>
  </r>
  <r>
    <x v="9"/>
    <s v="PERFUMES"/>
    <x v="0"/>
    <x v="0"/>
    <x v="0"/>
    <n v="111079663"/>
    <n v="888066000000"/>
    <s v="TOM FORD SIGNATURE OMBRE LEATHER EDP 100ML T5Y3-01"/>
    <s v="EA"/>
    <n v="45"/>
    <n v="22725"/>
    <n v="1"/>
    <n v="505"/>
    <n v="71"/>
    <n v="1533"/>
  </r>
  <r>
    <x v="9"/>
    <s v="PERFUMES"/>
    <x v="2"/>
    <x v="2"/>
    <x v="2"/>
    <n v="111633256"/>
    <n v="690251000000"/>
    <s v="JO MALONE GARDENIA &amp; OUD ABSOLU L6NP-01"/>
    <s v="EA"/>
    <n v="18"/>
    <n v="17226"/>
    <n v="0"/>
    <n v="0"/>
    <n v="42"/>
    <n v="573"/>
  </r>
  <r>
    <x v="9"/>
    <s v="PERFUMES"/>
    <x v="0"/>
    <x v="0"/>
    <x v="0"/>
    <n v="112108240"/>
    <n v="888066000000"/>
    <s v="TOM FORD BLACK ORCHID PARFUM EDP 100ML T90E-01"/>
    <s v="EA"/>
    <n v="27"/>
    <n v="16065"/>
    <n v="0"/>
    <n v="0"/>
    <n v="70"/>
    <n v="220"/>
  </r>
  <r>
    <x v="9"/>
    <s v="PERFUMES"/>
    <x v="0"/>
    <x v="0"/>
    <x v="0"/>
    <n v="111543787"/>
    <n v="888066000000"/>
    <s v="TOMFORD ROSE PRICK 50ML 50ML T8M1-01"/>
    <s v="EA"/>
    <n v="14"/>
    <n v="14742"/>
    <n v="2"/>
    <n v="2106"/>
    <n v="33"/>
    <n v="2260"/>
  </r>
  <r>
    <x v="9"/>
    <s v="PERFUMES"/>
    <x v="2"/>
    <x v="2"/>
    <x v="2"/>
    <n v="110152342"/>
    <n v="690251000000"/>
    <s v="JO MALONE OUD &amp; BERGAMOT COLOGNE INTENSE 100ML L29A-01"/>
    <s v="EA"/>
    <n v="25"/>
    <n v="14600"/>
    <n v="0"/>
    <n v="0"/>
    <n v="40"/>
    <n v="225"/>
  </r>
  <r>
    <x v="9"/>
    <s v="PERFUMES"/>
    <x v="0"/>
    <x v="0"/>
    <x v="0"/>
    <n v="110327382"/>
    <n v="888066000000"/>
    <s v="TOM FORD OUD WOOD EDP 100ML T1XG-01"/>
    <s v="EA"/>
    <n v="12"/>
    <n v="13788"/>
    <n v="1"/>
    <n v="1149"/>
    <n v="42"/>
    <n v="117"/>
  </r>
  <r>
    <x v="9"/>
    <s v="PERFUMES"/>
    <x v="5"/>
    <x v="0"/>
    <x v="0"/>
    <n v="110561399"/>
    <n v="22548371039"/>
    <s v="DKNY BE TEMPTED EAU SO BLUSH EDP 100ML 5KKM-01"/>
    <s v="EA"/>
    <n v="50"/>
    <n v="9500"/>
    <n v="1"/>
    <n v="190"/>
    <n v="76"/>
    <n v="2025"/>
  </r>
  <r>
    <x v="9"/>
    <s v="PERFUMES"/>
    <x v="0"/>
    <x v="0"/>
    <x v="0"/>
    <n v="111379980"/>
    <n v="888066000000"/>
    <s v="TOMFORD LOST CHERRY EDP 100ML T812-01"/>
    <s v="EA"/>
    <n v="6"/>
    <n v="9042"/>
    <n v="2"/>
    <n v="3014"/>
    <n v="13"/>
    <n v="0"/>
  </r>
  <r>
    <x v="9"/>
    <s v="PERFUMES"/>
    <x v="0"/>
    <x v="0"/>
    <x v="0"/>
    <n v="111399561"/>
    <n v="888066000000"/>
    <s v="TOM FORD F FABULOUS EDP 100ML"/>
    <s v="EA"/>
    <n v="6"/>
    <n v="9042"/>
    <n v="1"/>
    <n v="1507"/>
    <n v="8"/>
    <n v="0"/>
  </r>
  <r>
    <x v="9"/>
    <s v="PERFUMES"/>
    <x v="0"/>
    <x v="0"/>
    <x v="0"/>
    <n v="111120068"/>
    <n v="888066000000"/>
    <s v="TOMFORD LOST CHERRY EDP 50ML T6LN-01"/>
    <s v="EA"/>
    <n v="7"/>
    <n v="7371"/>
    <n v="1"/>
    <n v="1053"/>
    <n v="45"/>
    <n v="19"/>
  </r>
  <r>
    <x v="9"/>
    <s v="PERFUMES"/>
    <x v="7"/>
    <x v="2"/>
    <x v="0"/>
    <n v="101119324"/>
    <n v="22548024324"/>
    <s v="TOMMY HILFIGER MEN EDT 100ML 2692-02"/>
    <s v="EA"/>
    <n v="75"/>
    <n v="7200"/>
    <n v="5"/>
    <n v="480"/>
    <n v="139"/>
    <n v="1693"/>
  </r>
  <r>
    <x v="9"/>
    <s v="PERFUMES"/>
    <x v="0"/>
    <x v="0"/>
    <x v="0"/>
    <n v="110387859"/>
    <n v="888066000000"/>
    <s v="TOM FORD NOIR EXTREME 100ML T2TM-01"/>
    <s v="EA"/>
    <n v="16"/>
    <n v="7168"/>
    <n v="3"/>
    <n v="1344"/>
    <n v="36"/>
    <n v="452"/>
  </r>
  <r>
    <x v="9"/>
    <s v="PERFUMES"/>
    <x v="6"/>
    <x v="0"/>
    <x v="1"/>
    <n v="111151263"/>
    <n v="811901000000"/>
    <s v="LE LABO SANTAL 33 EAU DE PARFUM NATURAL SPRAY 100ML 100PS33100"/>
    <s v="EA"/>
    <n v="8"/>
    <n v="7040"/>
    <n v="0"/>
    <n v="0"/>
    <n v="26"/>
    <n v="69"/>
  </r>
  <r>
    <x v="9"/>
    <s v="PERFUMES"/>
    <x v="2"/>
    <x v="2"/>
    <x v="2"/>
    <n v="110541967"/>
    <n v="690251000000"/>
    <s v="JO MALONE MYRRH &amp; TONKA COLOGNE INTENSE 100ML L5LK-01"/>
    <s v="EA"/>
    <n v="12"/>
    <n v="7008"/>
    <n v="2"/>
    <n v="1168"/>
    <n v="49"/>
    <n v="14"/>
  </r>
  <r>
    <x v="9"/>
    <s v="PERFUMES"/>
    <x v="5"/>
    <x v="0"/>
    <x v="1"/>
    <n v="110561399"/>
    <n v="22548371039"/>
    <s v="DKNY BE TEMPTED EAU SO BLUSH EDP 100ML 5KKM-01"/>
    <s v="EA"/>
    <n v="36"/>
    <n v="6916"/>
    <n v="2"/>
    <n v="380"/>
    <n v="57"/>
    <n v="2025"/>
  </r>
  <r>
    <x v="9"/>
    <s v="PERFUMES"/>
    <x v="0"/>
    <x v="0"/>
    <x v="1"/>
    <n v="110327382"/>
    <n v="888066000000"/>
    <s v="TOM FORD OUD WOOD EDP 100ML T1XG-01"/>
    <s v="EA"/>
    <n v="6"/>
    <n v="6894"/>
    <n v="0"/>
    <n v="0"/>
    <n v="37"/>
    <n v="117"/>
  </r>
  <r>
    <x v="9"/>
    <s v="PERFUMES"/>
    <x v="0"/>
    <x v="0"/>
    <x v="0"/>
    <n v="111023656"/>
    <n v="888066000000"/>
    <s v="TOM FORD F FABULOUS EDP 50ML T6PA-01"/>
    <s v="EA"/>
    <n v="7"/>
    <n v="6650"/>
    <n v="2"/>
    <n v="1900"/>
    <n v="28"/>
    <n v="751"/>
  </r>
  <r>
    <x v="9"/>
    <s v="PERFUMES"/>
    <x v="0"/>
    <x v="0"/>
    <x v="1"/>
    <n v="102004996"/>
    <n v="888066000000"/>
    <s v="TOM FORD BLACK ORCHID EDP 100ML T006 01"/>
    <s v="EA"/>
    <n v="13"/>
    <n v="6565"/>
    <n v="1"/>
    <n v="505"/>
    <n v="60"/>
    <n v="426"/>
  </r>
  <r>
    <x v="9"/>
    <s v="PERFUMES"/>
    <x v="0"/>
    <x v="0"/>
    <x v="4"/>
    <n v="112108240"/>
    <n v="888066000000"/>
    <s v="TOM FORD BLACK ORCHID PARFUM EDP 100ML T90E-01"/>
    <s v="EA"/>
    <n v="11"/>
    <n v="6545"/>
    <n v="1"/>
    <n v="595"/>
    <n v="75"/>
    <n v="220"/>
  </r>
  <r>
    <x v="9"/>
    <s v="PERFUMES"/>
    <x v="0"/>
    <x v="0"/>
    <x v="1"/>
    <n v="111543787"/>
    <n v="888066000000"/>
    <s v="TOMFORD ROSE PRICK 50ML 50ML T8M1-01"/>
    <s v="EA"/>
    <n v="6"/>
    <n v="6318"/>
    <n v="1"/>
    <n v="1053"/>
    <n v="23"/>
    <n v="2260"/>
  </r>
  <r>
    <x v="9"/>
    <s v="PERFUMES"/>
    <x v="2"/>
    <x v="2"/>
    <x v="2"/>
    <n v="111354836"/>
    <n v="690251000000"/>
    <s v="JO MALONE VELVET ROSE &amp; OUD COLOGNE INTENSE 100ML L8EP-01"/>
    <s v="EA"/>
    <n v="14"/>
    <n v="6258"/>
    <n v="0"/>
    <n v="0"/>
    <n v="-7"/>
    <n v="0"/>
  </r>
  <r>
    <x v="9"/>
    <s v="PERFUMES"/>
    <x v="8"/>
    <x v="0"/>
    <x v="0"/>
    <n v="110301607"/>
    <n v="22548289716"/>
    <s v="MICHAEL KORS COLLECTION GLAM JASMINE EDP 100ML 55EP-01"/>
    <s v="EA"/>
    <n v="17"/>
    <n v="6137"/>
    <n v="3"/>
    <n v="1083"/>
    <n v="60"/>
    <n v="310"/>
  </r>
  <r>
    <x v="9"/>
    <s v="PERFUMES"/>
    <x v="9"/>
    <x v="0"/>
    <x v="1"/>
    <n v="111166522"/>
    <n v="22548396681"/>
    <s v="E ZEGNA ESSENZE ABSOLUTE INDONESIAN OUD EDP 100ML 5RWY-01"/>
    <s v="EA"/>
    <n v="9"/>
    <n v="6111"/>
    <n v="0"/>
    <n v="0"/>
    <n v="15"/>
    <n v="253"/>
  </r>
  <r>
    <x v="9"/>
    <s v="PERFUMES"/>
    <x v="0"/>
    <x v="0"/>
    <x v="4"/>
    <n v="102004996"/>
    <n v="888066000000"/>
    <s v="TOM FORD BLACK ORCHID EDP 100ML T006 01"/>
    <s v="EA"/>
    <n v="12"/>
    <n v="6060"/>
    <n v="3"/>
    <n v="1515"/>
    <n v="47"/>
    <n v="426"/>
  </r>
  <r>
    <x v="9"/>
    <s v="PERFUMES"/>
    <x v="2"/>
    <x v="2"/>
    <x v="2"/>
    <n v="111613575"/>
    <n v="690251000000"/>
    <s v="JO MALONE SILVER BIRCH AND LAVENDER COLOGNE 30ML LA0K-01"/>
    <s v="EA"/>
    <n v="25"/>
    <n v="6000"/>
    <n v="1"/>
    <n v="240"/>
    <n v="12"/>
    <n v="651"/>
  </r>
  <r>
    <x v="9"/>
    <s v="PERFUMES"/>
    <x v="7"/>
    <x v="2"/>
    <x v="1"/>
    <n v="101119324"/>
    <n v="22548024324"/>
    <s v="TOMMY HILFIGER MEN EDT 100ML 2692-02"/>
    <s v="EA"/>
    <n v="60"/>
    <n v="5760"/>
    <n v="5"/>
    <n v="480"/>
    <n v="93"/>
    <n v="1693"/>
  </r>
  <r>
    <x v="9"/>
    <s v="PERFUMES"/>
    <x v="0"/>
    <x v="0"/>
    <x v="3"/>
    <n v="110327382"/>
    <n v="888066000000"/>
    <s v="TOM FORD OUD WOOD EDP 100ML T1XG-01"/>
    <s v="EA"/>
    <n v="5"/>
    <n v="5745"/>
    <n v="0"/>
    <n v="0"/>
    <n v="25"/>
    <n v="117"/>
  </r>
  <r>
    <x v="9"/>
    <s v="PERFUMES"/>
    <x v="5"/>
    <x v="3"/>
    <x v="0"/>
    <n v="111614221"/>
    <n v="22548422830"/>
    <s v="DKNY DELICIOUS DELIGHTS FRUITY ROOTY EDT 50ML 427R-01"/>
    <s v="EA"/>
    <n v="52"/>
    <n v="5668"/>
    <n v="1"/>
    <n v="109"/>
    <n v="124"/>
    <n v="344"/>
  </r>
  <r>
    <x v="9"/>
    <s v="PERFUMES"/>
    <x v="7"/>
    <x v="3"/>
    <x v="0"/>
    <n v="101313980"/>
    <n v="22548040126"/>
    <s v="TOMMY HILFIGER GIRL EDT 100ML 223P-02"/>
    <s v="EA"/>
    <n v="59"/>
    <n v="5664"/>
    <n v="8"/>
    <n v="768"/>
    <n v="105"/>
    <n v="1640"/>
  </r>
  <r>
    <x v="9"/>
    <s v="PERFUMES"/>
    <x v="0"/>
    <x v="0"/>
    <x v="1"/>
    <n v="111079663"/>
    <n v="888066000000"/>
    <s v="TOM FORD SIGNATURE OMBRE LEATHER EDP 100ML T5Y3-01"/>
    <s v="EA"/>
    <n v="11"/>
    <n v="5555"/>
    <n v="1"/>
    <n v="505"/>
    <n v="38"/>
    <n v="1533"/>
  </r>
  <r>
    <x v="9"/>
    <s v="PERFUMES"/>
    <x v="0"/>
    <x v="0"/>
    <x v="4"/>
    <n v="111079663"/>
    <n v="888066000000"/>
    <s v="TOM FORD SIGNATURE OMBRE LEATHER EDP 100ML T5Y3-01"/>
    <s v="EA"/>
    <n v="11"/>
    <n v="5555"/>
    <n v="0"/>
    <n v="0"/>
    <n v="57"/>
    <n v="1533"/>
  </r>
  <r>
    <x v="9"/>
    <s v="PERFUMES"/>
    <x v="0"/>
    <x v="0"/>
    <x v="1"/>
    <n v="110387859"/>
    <n v="888066000000"/>
    <s v="TOM FORD NOIR EXTREME 100ML T2TM-01"/>
    <s v="EA"/>
    <n v="12"/>
    <n v="5376"/>
    <n v="1"/>
    <n v="448"/>
    <n v="41"/>
    <n v="452"/>
  </r>
  <r>
    <x v="9"/>
    <s v="PERFUMES"/>
    <x v="5"/>
    <x v="3"/>
    <x v="0"/>
    <n v="111543703"/>
    <n v="22548422823"/>
    <s v="DKNY DELICIOUS DELIGHTS COOL SWIRL EDT 50ML 427P-01"/>
    <s v="EA"/>
    <n v="46"/>
    <n v="5014"/>
    <n v="1"/>
    <n v="109"/>
    <n v="107"/>
    <n v="908"/>
  </r>
  <r>
    <x v="9"/>
    <s v="PERFUMES"/>
    <x v="9"/>
    <x v="0"/>
    <x v="0"/>
    <n v="111166626"/>
    <n v="22548396773"/>
    <s v="E ZEGNA ESSENZE ABSOLUTE FLORENTINE IRIS EDP 100ML SPRAY 5RX2-01"/>
    <s v="EA"/>
    <n v="7"/>
    <n v="4753"/>
    <n v="2"/>
    <n v="1358"/>
    <n v="17"/>
    <n v="270"/>
  </r>
  <r>
    <x v="9"/>
    <s v="PERFUMES"/>
    <x v="3"/>
    <x v="3"/>
    <x v="0"/>
    <n v="102165050"/>
    <n v="20714080310"/>
    <s v="CLINIQUE HAPPY FOR MEN 100ML 62YM-01"/>
    <s v="EA"/>
    <n v="19"/>
    <n v="4731"/>
    <n v="1"/>
    <n v="249"/>
    <n v="74"/>
    <n v="378"/>
  </r>
  <r>
    <x v="9"/>
    <s v="PERFUMES"/>
    <x v="2"/>
    <x v="2"/>
    <x v="2"/>
    <n v="111154149"/>
    <n v="690251000000"/>
    <s v="JO MALONE WOOD SAGE &amp; SEA SALT COLOGNE 100ML PRE PACK L9P7-01"/>
    <s v="EA"/>
    <n v="10"/>
    <n v="4700"/>
    <n v="0"/>
    <n v="0"/>
    <n v="27"/>
    <n v="281"/>
  </r>
  <r>
    <x v="9"/>
    <s v="PERFUMES"/>
    <x v="2"/>
    <x v="2"/>
    <x v="2"/>
    <n v="111521943"/>
    <n v="690251000000"/>
    <s v="JO MALONE VETIVER &amp; GOLDEN VANILLA COLOGNE INTENSE 100ML L9CT-01"/>
    <s v="EA"/>
    <n v="8"/>
    <n v="4672"/>
    <n v="1"/>
    <n v="584"/>
    <n v="26"/>
    <n v="56"/>
  </r>
  <r>
    <x v="9"/>
    <s v="PERFUMES"/>
    <x v="0"/>
    <x v="0"/>
    <x v="0"/>
    <n v="110470572"/>
    <n v="888066000000"/>
    <s v="TOM FORD SOLEIL BLANC EDP 100ML PB T40T-01"/>
    <s v="EA"/>
    <n v="4"/>
    <n v="4596"/>
    <n v="0"/>
    <n v="0"/>
    <n v="5"/>
    <n v="0"/>
  </r>
  <r>
    <x v="9"/>
    <s v="PERFUMES"/>
    <x v="0"/>
    <x v="0"/>
    <x v="1"/>
    <n v="110585909"/>
    <n v="888066000000"/>
    <s v="TOM FORD TOBACCO VANILLE EDP 100ML T0CA-01"/>
    <s v="EA"/>
    <n v="4"/>
    <n v="4596"/>
    <n v="0"/>
    <n v="0"/>
    <n v="0"/>
    <n v="0"/>
  </r>
  <r>
    <x v="9"/>
    <s v="PERFUMES"/>
    <x v="0"/>
    <x v="3"/>
    <x v="1"/>
    <n v="110320740"/>
    <n v="888066000000"/>
    <s v="TOM FORD VELVET ORCHID EDP 100ML T1X5-01"/>
    <s v="EA"/>
    <n v="9"/>
    <n v="4545"/>
    <n v="0"/>
    <n v="0"/>
    <n v="30"/>
    <n v="8"/>
  </r>
  <r>
    <x v="9"/>
    <s v="PERFUMES"/>
    <x v="0"/>
    <x v="0"/>
    <x v="4"/>
    <n v="111399561"/>
    <n v="888066000000"/>
    <s v="TOM FORD F FABULOUS EDP 100ML"/>
    <s v="EA"/>
    <n v="3"/>
    <n v="4521"/>
    <n v="1"/>
    <n v="1507"/>
    <n v="24"/>
    <n v="0"/>
  </r>
  <r>
    <x v="9"/>
    <s v="PERFUMES"/>
    <x v="1"/>
    <x v="0"/>
    <x v="0"/>
    <n v="100172103"/>
    <n v="27131086871"/>
    <s v="E LAUDER BEAUTIFUL EDP 75ML 4806-02"/>
    <s v="EA"/>
    <n v="13"/>
    <n v="4485"/>
    <n v="0"/>
    <n v="0"/>
    <n v="49"/>
    <n v="131"/>
  </r>
  <r>
    <x v="9"/>
    <s v="PERFUMES"/>
    <x v="2"/>
    <x v="2"/>
    <x v="2"/>
    <n v="110152439"/>
    <n v="690251000000"/>
    <s v="JO MALONE LIME BASIL &amp; MANDARIN COLOGNE 100ML L00401"/>
    <s v="EA"/>
    <n v="9"/>
    <n v="4230"/>
    <n v="2"/>
    <n v="940"/>
    <n v="26"/>
    <n v="0"/>
  </r>
  <r>
    <x v="9"/>
    <s v="PERFUMES"/>
    <x v="0"/>
    <x v="0"/>
    <x v="1"/>
    <n v="111120068"/>
    <n v="888066000000"/>
    <s v="TOMFORD LOST CHERRY EDP 50ML T6LN-01"/>
    <s v="EA"/>
    <n v="4"/>
    <n v="4212"/>
    <n v="0"/>
    <n v="0"/>
    <n v="46"/>
    <n v="19"/>
  </r>
  <r>
    <x v="9"/>
    <s v="PERFUMES"/>
    <x v="0"/>
    <x v="0"/>
    <x v="4"/>
    <n v="111543787"/>
    <n v="888066000000"/>
    <s v="TOMFORD ROSE PRICK 50ML 50ML T8M1-01"/>
    <s v="EA"/>
    <n v="4"/>
    <n v="4212"/>
    <n v="3"/>
    <n v="3159"/>
    <n v="60"/>
    <n v="2260"/>
  </r>
  <r>
    <x v="9"/>
    <s v="PERFUMES"/>
    <x v="0"/>
    <x v="0"/>
    <x v="0"/>
    <n v="110219840"/>
    <n v="888066000000"/>
    <s v="TOM FORD NOIR EDP 100ML T14G-01"/>
    <s v="EA"/>
    <n v="9"/>
    <n v="4032"/>
    <n v="2"/>
    <n v="896"/>
    <n v="16"/>
    <n v="43"/>
  </r>
  <r>
    <x v="9"/>
    <s v="PERFUMES"/>
    <x v="0"/>
    <x v="0"/>
    <x v="0"/>
    <n v="110286627"/>
    <n v="888066000000"/>
    <s v="TOM FORD OUD WOOD SPRAY 50ML T1XF 01"/>
    <s v="EA"/>
    <n v="5"/>
    <n v="3920"/>
    <n v="1"/>
    <n v="784"/>
    <n v="20"/>
    <n v="195"/>
  </r>
  <r>
    <x v="9"/>
    <s v="PERFUMES"/>
    <x v="5"/>
    <x v="0"/>
    <x v="0"/>
    <n v="102628089"/>
    <n v="763511000000"/>
    <s v="DONNA KARAN DKNY EDP 100ML SPRAY 80C8-01"/>
    <s v="EA"/>
    <n v="13"/>
    <n v="3887"/>
    <n v="0"/>
    <n v="0"/>
    <n v="56"/>
    <n v="104"/>
  </r>
  <r>
    <x v="9"/>
    <s v="PERFUMES"/>
    <x v="2"/>
    <x v="2"/>
    <x v="0"/>
    <n v="111633256"/>
    <n v="690251000000"/>
    <s v="JO MALONE GARDENIA &amp; OUD ABSOLU L6NP-01"/>
    <s v="EA"/>
    <n v="4"/>
    <n v="3828"/>
    <n v="0"/>
    <n v="0"/>
    <n v="-2"/>
    <n v="573"/>
  </r>
  <r>
    <x v="9"/>
    <s v="PERFUMES"/>
    <x v="0"/>
    <x v="0"/>
    <x v="1"/>
    <n v="111023656"/>
    <n v="888066000000"/>
    <s v="TOM FORD F FABULOUS EDP 50ML T6PA-01"/>
    <s v="EA"/>
    <n v="4"/>
    <n v="3800"/>
    <n v="1"/>
    <n v="950"/>
    <n v="71"/>
    <n v="751"/>
  </r>
  <r>
    <x v="9"/>
    <s v="PERFUMES"/>
    <x v="8"/>
    <x v="0"/>
    <x v="0"/>
    <n v="111379967"/>
    <n v="22548412688"/>
    <s v="MICHAEL KORS STARLIGHT SHIMMER EDP 100ML 5Y81-01"/>
    <s v="EA"/>
    <n v="17"/>
    <n v="3689"/>
    <n v="2"/>
    <n v="434"/>
    <n v="32"/>
    <n v="198"/>
  </r>
  <r>
    <x v="9"/>
    <s v="PERFUMES"/>
    <x v="7"/>
    <x v="3"/>
    <x v="1"/>
    <n v="101313980"/>
    <n v="22548040126"/>
    <s v="TOMMY HILFIGER GIRL EDT 100ML 223P-02"/>
    <s v="EA"/>
    <n v="38"/>
    <n v="3648"/>
    <n v="2"/>
    <n v="192"/>
    <n v="69"/>
    <n v="1640"/>
  </r>
  <r>
    <x v="9"/>
    <s v="PERFUMES"/>
    <x v="0"/>
    <x v="1"/>
    <x v="1"/>
    <n v="111451883"/>
    <n v="888066000000"/>
    <s v="TOM FORD BLACK ORCHID EDP 50ML AND TRAVEL SPRAY SET T7TA-01"/>
    <s v="EA"/>
    <n v="10"/>
    <n v="3570"/>
    <n v="3"/>
    <n v="1071"/>
    <n v="27"/>
    <n v="0"/>
  </r>
  <r>
    <x v="9"/>
    <s v="PERFUMES"/>
    <x v="2"/>
    <x v="2"/>
    <x v="2"/>
    <n v="111154151"/>
    <n v="690251000000"/>
    <s v="JO MALONE BRONZE WOOD &amp; LEATHER COLOGNE INTENSE 100ML L8K9-01"/>
    <s v="EA"/>
    <n v="6"/>
    <n v="3504"/>
    <n v="0"/>
    <n v="0"/>
    <n v="184"/>
    <n v="54"/>
  </r>
  <r>
    <x v="9"/>
    <s v="PERFUMES"/>
    <x v="7"/>
    <x v="2"/>
    <x v="4"/>
    <n v="101119324"/>
    <n v="22548024324"/>
    <s v="TOMMY HILFIGER MEN EDT 100ML 2692-02"/>
    <s v="EA"/>
    <n v="36"/>
    <n v="3456"/>
    <n v="2"/>
    <n v="192"/>
    <n v="86"/>
    <n v="1693"/>
  </r>
  <r>
    <x v="9"/>
    <s v="PERFUMES"/>
    <x v="0"/>
    <x v="0"/>
    <x v="0"/>
    <n v="110136725"/>
    <n v="888066000000"/>
    <s v="TOM FORD NEROLI PORTOFINO EDP SPRAY 100ML T0MA 01"/>
    <s v="EA"/>
    <n v="3"/>
    <n v="3447"/>
    <n v="0"/>
    <n v="0"/>
    <n v="2"/>
    <n v="0"/>
  </r>
  <r>
    <x v="9"/>
    <s v="PERFUMES"/>
    <x v="0"/>
    <x v="0"/>
    <x v="1"/>
    <n v="110585905"/>
    <n v="888066000000"/>
    <s v="TOM FORD COSTA AZZURRA EDP 100ML T471-01"/>
    <s v="EA"/>
    <n v="3"/>
    <n v="3447"/>
    <n v="0"/>
    <n v="0"/>
    <n v="0"/>
    <n v="0"/>
  </r>
  <r>
    <x v="9"/>
    <s v="PERFUMES"/>
    <x v="0"/>
    <x v="0"/>
    <x v="3"/>
    <n v="110585905"/>
    <n v="888066000000"/>
    <s v="TOM FORD COSTA AZZURRA EDP 100ML T471-01"/>
    <s v="EA"/>
    <n v="3"/>
    <n v="3447"/>
    <n v="0"/>
    <n v="0"/>
    <n v="0"/>
    <n v="0"/>
  </r>
  <r>
    <x v="9"/>
    <s v="PERFUMES"/>
    <x v="0"/>
    <x v="0"/>
    <x v="0"/>
    <n v="110585912"/>
    <n v="888066000000"/>
    <s v="TOM FORD TUSCAN LEATHER EDP 100ML T0C5-01"/>
    <s v="EA"/>
    <n v="3"/>
    <n v="3447"/>
    <n v="0"/>
    <n v="0"/>
    <n v="0"/>
    <n v="0"/>
  </r>
  <r>
    <x v="9"/>
    <s v="PERFUMES"/>
    <x v="0"/>
    <x v="0"/>
    <x v="0"/>
    <n v="110935864"/>
    <n v="888066000000"/>
    <s v="TOM FORD VANILLE FATALE EDP 100ML T6GN-01"/>
    <s v="EA"/>
    <n v="3"/>
    <n v="3447"/>
    <n v="0"/>
    <n v="0"/>
    <n v="1"/>
    <n v="4"/>
  </r>
  <r>
    <x v="9"/>
    <s v="PERFUMES"/>
    <x v="0"/>
    <x v="0"/>
    <x v="0"/>
    <n v="111166510"/>
    <n v="888066000000"/>
    <s v="TOMFORD LOST CHERRY 50M+CHERRY LIPS SET T79R-01"/>
    <s v="EA"/>
    <n v="4"/>
    <n v="3380"/>
    <n v="0"/>
    <n v="0"/>
    <n v="28"/>
    <n v="61"/>
  </r>
  <r>
    <x v="9"/>
    <s v="PERFUMES"/>
    <x v="0"/>
    <x v="0"/>
    <x v="4"/>
    <n v="111166510"/>
    <n v="888066000000"/>
    <s v="TOMFORD LOST CHERRY 50M+CHERRY LIPS SET T79R-01"/>
    <s v="EA"/>
    <n v="4"/>
    <n v="3380"/>
    <n v="0"/>
    <n v="0"/>
    <n v="13"/>
    <n v="61"/>
  </r>
  <r>
    <x v="9"/>
    <s v="PERFUMES"/>
    <x v="2"/>
    <x v="2"/>
    <x v="2"/>
    <n v="110152332"/>
    <n v="690251000000"/>
    <s v="JO MALONE NCTRN BLSM &amp; HONEY COLOGNE 100ML L0Y501"/>
    <s v="EA"/>
    <n v="7"/>
    <n v="3290"/>
    <n v="1"/>
    <n v="470"/>
    <n v="2"/>
    <n v="0"/>
  </r>
  <r>
    <x v="9"/>
    <s v="PERFUMES"/>
    <x v="2"/>
    <x v="2"/>
    <x v="2"/>
    <n v="110281682"/>
    <n v="690251000000"/>
    <s v="JO MALONE PEONY &amp; BLUSH SUEDE COLOGNE 100ML L3AF-01"/>
    <s v="EA"/>
    <n v="7"/>
    <n v="3290"/>
    <n v="0"/>
    <n v="0"/>
    <n v="8"/>
    <n v="0"/>
  </r>
  <r>
    <x v="9"/>
    <s v="PERFUMES"/>
    <x v="3"/>
    <x v="3"/>
    <x v="0"/>
    <n v="102000970"/>
    <n v="20714999346"/>
    <s v="CLINIQUE AROMATICS ELIXIR EDP 100ML 62G9-01"/>
    <s v="EA"/>
    <n v="9"/>
    <n v="3231"/>
    <n v="0"/>
    <n v="0"/>
    <n v="48"/>
    <n v="432"/>
  </r>
  <r>
    <x v="9"/>
    <s v="PERFUMES"/>
    <x v="0"/>
    <x v="0"/>
    <x v="1"/>
    <n v="111380618"/>
    <n v="888066000000"/>
    <s v="TOMFORD TUSCAN LEATHER INTENSE 50ML/1.7FLOZ T7G1-01"/>
    <s v="EA"/>
    <n v="3"/>
    <n v="3159"/>
    <n v="0"/>
    <n v="0"/>
    <n v="58"/>
    <n v="109"/>
  </r>
  <r>
    <x v="9"/>
    <s v="PERFUMES"/>
    <x v="0"/>
    <x v="0"/>
    <x v="0"/>
    <n v="110136724"/>
    <n v="888066000000"/>
    <s v="TOM FORD NEROLI PORTOFINO EDP 50ML T0M9 01"/>
    <s v="EA"/>
    <n v="4"/>
    <n v="3136"/>
    <n v="0"/>
    <n v="0"/>
    <n v="6"/>
    <n v="0"/>
  </r>
  <r>
    <x v="9"/>
    <s v="PERFUMES"/>
    <x v="0"/>
    <x v="0"/>
    <x v="1"/>
    <n v="110286627"/>
    <n v="888066000000"/>
    <s v="TOM FORD OUD WOOD SPRAY 50ML T1XF 01"/>
    <s v="EA"/>
    <n v="4"/>
    <n v="3136"/>
    <n v="0"/>
    <n v="0"/>
    <n v="25"/>
    <n v="195"/>
  </r>
  <r>
    <x v="9"/>
    <s v="PERFUMES"/>
    <x v="0"/>
    <x v="0"/>
    <x v="1"/>
    <n v="110355462"/>
    <n v="888066000000"/>
    <s v="TOM FORD MANDARINO DI AMALFI EDP 50ML PB T1Y5-01"/>
    <s v="EA"/>
    <n v="4"/>
    <n v="3136"/>
    <n v="0"/>
    <n v="0"/>
    <n v="4"/>
    <n v="0"/>
  </r>
  <r>
    <x v="9"/>
    <s v="PERFUMES"/>
    <x v="0"/>
    <x v="0"/>
    <x v="0"/>
    <n v="111079666"/>
    <n v="888066000000"/>
    <s v="TOMFORD FOUGRE PLATINE EDP 50ML T6H4-01"/>
    <s v="EA"/>
    <n v="4"/>
    <n v="3136"/>
    <n v="0"/>
    <n v="0"/>
    <n v="71"/>
    <n v="66"/>
  </r>
  <r>
    <x v="9"/>
    <s v="PERFUMES"/>
    <x v="1"/>
    <x v="0"/>
    <x v="0"/>
    <n v="100179432"/>
    <n v="27131006534"/>
    <s v="ESTEE LAUDER KNOWING EDP 75ML 4409-01"/>
    <s v="EA"/>
    <n v="9"/>
    <n v="3105"/>
    <n v="1"/>
    <n v="345"/>
    <n v="58"/>
    <n v="1"/>
  </r>
  <r>
    <x v="9"/>
    <s v="PERFUMES"/>
    <x v="0"/>
    <x v="3"/>
    <x v="0"/>
    <n v="110320740"/>
    <n v="888066000000"/>
    <s v="TOM FORD VELVET ORCHID EDP 100ML T1X5-01"/>
    <s v="EA"/>
    <n v="6"/>
    <n v="3030"/>
    <n v="1"/>
    <n v="505"/>
    <n v="24"/>
    <n v="8"/>
  </r>
  <r>
    <x v="9"/>
    <s v="PERFUMES"/>
    <x v="0"/>
    <x v="0"/>
    <x v="1"/>
    <n v="111399561"/>
    <n v="888066000000"/>
    <s v="TOM FORD F FABULOUS EDP 100ML"/>
    <s v="EA"/>
    <n v="2"/>
    <n v="3014"/>
    <n v="0"/>
    <n v="0"/>
    <n v="13"/>
    <n v="0"/>
  </r>
  <r>
    <x v="9"/>
    <s v="PERFUMES"/>
    <x v="0"/>
    <x v="4"/>
    <x v="4"/>
    <n v="110804430"/>
    <n v="888066000000"/>
    <s v="TOM FORD SOLEIL BLANC ALL OVER BODY SPRAY 150ML T5AR-01"/>
    <s v="EA"/>
    <n v="12"/>
    <n v="2988"/>
    <n v="0"/>
    <n v="0"/>
    <n v="0"/>
    <n v="0"/>
  </r>
  <r>
    <x v="9"/>
    <s v="PERFUMES"/>
    <x v="0"/>
    <x v="0"/>
    <x v="1"/>
    <n v="112108240"/>
    <n v="888066000000"/>
    <s v="TOM FORD BLACK ORCHID PARFUM EDP 100ML T90E-01"/>
    <s v="EA"/>
    <n v="5"/>
    <n v="2975"/>
    <n v="0"/>
    <n v="0"/>
    <n v="52"/>
    <n v="220"/>
  </r>
  <r>
    <x v="9"/>
    <s v="PERFUMES"/>
    <x v="2"/>
    <x v="1"/>
    <x v="2"/>
    <n v="111494520"/>
    <n v="690251000000"/>
    <s v="JO MALONE DISCOVERY COLLECTION TRIO OF TREASURES NP01-01"/>
    <s v="EA"/>
    <n v="10"/>
    <n v="2880"/>
    <n v="0"/>
    <n v="0"/>
    <n v="-1"/>
    <n v="674"/>
  </r>
  <r>
    <x v="9"/>
    <s v="PERFUMES"/>
    <x v="0"/>
    <x v="0"/>
    <x v="0"/>
    <n v="111079662"/>
    <n v="888066000000"/>
    <s v="TOMFORD SIGNATURE OMBRE LEATHER 50ML T5Y2-01"/>
    <s v="EA"/>
    <n v="8"/>
    <n v="2856"/>
    <n v="3"/>
    <n v="1071"/>
    <n v="20"/>
    <n v="210"/>
  </r>
  <r>
    <x v="9"/>
    <s v="PERFUMES"/>
    <x v="0"/>
    <x v="0"/>
    <x v="3"/>
    <n v="111079662"/>
    <n v="888066000000"/>
    <s v="TOMFORD SIGNATURE OMBRE LEATHER 50ML T5Y2-01"/>
    <s v="EA"/>
    <n v="8"/>
    <n v="2856"/>
    <n v="1"/>
    <n v="357"/>
    <n v="14"/>
    <n v="210"/>
  </r>
  <r>
    <x v="9"/>
    <s v="PERFUMES"/>
    <x v="0"/>
    <x v="0"/>
    <x v="3"/>
    <n v="111023656"/>
    <n v="888066000000"/>
    <s v="TOM FORD F FABULOUS EDP 50ML T6PA-01"/>
    <s v="EA"/>
    <n v="3"/>
    <n v="2850"/>
    <n v="1"/>
    <n v="950"/>
    <n v="39"/>
    <n v="751"/>
  </r>
  <r>
    <x v="9"/>
    <s v="PERFUMES"/>
    <x v="2"/>
    <x v="2"/>
    <x v="2"/>
    <n v="110351588"/>
    <n v="690251000000"/>
    <s v="JO MALONE WOOD SAGE &amp; SEA SALT COLOGNE 100ML L415-01"/>
    <s v="EA"/>
    <n v="6"/>
    <n v="2820"/>
    <n v="0"/>
    <n v="0"/>
    <n v="4"/>
    <n v="0"/>
  </r>
  <r>
    <x v="9"/>
    <s v="PERFUMES"/>
    <x v="9"/>
    <x v="0"/>
    <x v="0"/>
    <n v="111166522"/>
    <n v="22548396681"/>
    <s v="E ZEGNA ESSENZE ABSOLUTE INDONESIAN OUD EDP 100ML 5RWY-01"/>
    <s v="EA"/>
    <n v="4"/>
    <n v="2716"/>
    <n v="0"/>
    <n v="0"/>
    <n v="20"/>
    <n v="253"/>
  </r>
  <r>
    <x v="9"/>
    <s v="PERFUMES"/>
    <x v="9"/>
    <x v="0"/>
    <x v="4"/>
    <n v="111166522"/>
    <n v="22548396681"/>
    <s v="E ZEGNA ESSENZE ABSOLUTE INDONESIAN OUD EDP 100ML 5RWY-01"/>
    <s v="EA"/>
    <n v="4"/>
    <n v="2716"/>
    <n v="0"/>
    <n v="0"/>
    <n v="15"/>
    <n v="253"/>
  </r>
  <r>
    <x v="9"/>
    <s v="PERFUMES"/>
    <x v="4"/>
    <x v="0"/>
    <x v="1"/>
    <n v="111062107"/>
    <n v="3700550000000"/>
    <s v="KILLIAN DARK LORD EDP REFILLABLE SPRAY 50ML N2Y6-01"/>
    <s v="EA"/>
    <n v="2"/>
    <n v="2706"/>
    <n v="0"/>
    <n v="0"/>
    <n v="17"/>
    <n v="0"/>
  </r>
  <r>
    <x v="9"/>
    <s v="PERFUMES"/>
    <x v="0"/>
    <x v="0"/>
    <x v="4"/>
    <n v="110387859"/>
    <n v="888066000000"/>
    <s v="TOM FORD NOIR EXTREME 100ML T2TM-01"/>
    <s v="EA"/>
    <n v="6"/>
    <n v="2688"/>
    <n v="0"/>
    <n v="0"/>
    <n v="37"/>
    <n v="452"/>
  </r>
  <r>
    <x v="9"/>
    <s v="PERFUMES"/>
    <x v="6"/>
    <x v="0"/>
    <x v="1"/>
    <n v="111151262"/>
    <n v="811901000000"/>
    <s v="LE LABO ROSE 31 EAU DE PARFUM NATURAL SPRAY 100ML 100PR31100"/>
    <s v="EA"/>
    <n v="3"/>
    <n v="2640"/>
    <n v="0"/>
    <n v="0"/>
    <n v="4"/>
    <n v="0"/>
  </r>
  <r>
    <x v="9"/>
    <s v="PERFUMES"/>
    <x v="2"/>
    <x v="2"/>
    <x v="2"/>
    <n v="111613574"/>
    <n v="690251000000"/>
    <s v="JO MALONE WISTERIA &amp; LAVENDER COLOGNE 30ML LA0J-01"/>
    <s v="EA"/>
    <n v="11"/>
    <n v="2640"/>
    <n v="0"/>
    <n v="0"/>
    <n v="44"/>
    <n v="468"/>
  </r>
  <r>
    <x v="9"/>
    <s v="PERFUMES"/>
    <x v="5"/>
    <x v="0"/>
    <x v="1"/>
    <n v="110032452"/>
    <n v="22548172971"/>
    <s v="DKNY FRESH BLOSSOM EDP 100ML 2HWL-01"/>
    <s v="EA"/>
    <n v="18"/>
    <n v="2628"/>
    <n v="3"/>
    <n v="438"/>
    <n v="41"/>
    <n v="1645"/>
  </r>
  <r>
    <x v="9"/>
    <s v="PERFUMES"/>
    <x v="0"/>
    <x v="0"/>
    <x v="3"/>
    <n v="111317785"/>
    <n v="888066000000"/>
    <s v="TOMFORD BEAU DE JOUR EDP 100ML T7M8-01"/>
    <s v="EA"/>
    <n v="5"/>
    <n v="2525"/>
    <n v="0"/>
    <n v="0"/>
    <n v="4"/>
    <n v="0"/>
  </r>
  <r>
    <x v="9"/>
    <s v="PERFUMES"/>
    <x v="2"/>
    <x v="2"/>
    <x v="2"/>
    <n v="111114143"/>
    <n v="690251000000"/>
    <s v="JO MALONE VELVET ROSE &amp; OUD COLOGNE INTENSE PRE PACK 100ML L41G-01"/>
    <s v="EA"/>
    <n v="5"/>
    <n v="2495"/>
    <n v="0"/>
    <n v="0"/>
    <n v="0"/>
    <n v="0"/>
  </r>
  <r>
    <x v="9"/>
    <s v="PERFUMES"/>
    <x v="2"/>
    <x v="2"/>
    <x v="2"/>
    <n v="110685029"/>
    <n v="690251000000"/>
    <s v="JO MALONE ENGLISH OAK &amp; REDCURRANT COLOGNE 100ML L6L3-01"/>
    <s v="EA"/>
    <n v="7"/>
    <n v="2471"/>
    <n v="0"/>
    <n v="0"/>
    <n v="44"/>
    <n v="359"/>
  </r>
  <r>
    <x v="9"/>
    <s v="PERFUMES"/>
    <x v="6"/>
    <x v="0"/>
    <x v="1"/>
    <n v="111151246"/>
    <n v="811901000000"/>
    <s v="LE LABO SANTAL 33 EAU DE PARFUM NATURAL SPRAY 50ML 050PS33100"/>
    <s v="EA"/>
    <n v="4"/>
    <n v="2432"/>
    <n v="0"/>
    <n v="0"/>
    <n v="21"/>
    <n v="51"/>
  </r>
  <r>
    <x v="9"/>
    <s v="PERFUMES"/>
    <x v="1"/>
    <x v="1"/>
    <x v="1"/>
    <n v="102001012"/>
    <n v="27131248095"/>
    <s v="E LAUDER PLEASURES 2X30ML EDP SPRAYS 1H60-01"/>
    <s v="EA"/>
    <n v="9"/>
    <n v="2421"/>
    <n v="0"/>
    <n v="0"/>
    <n v="29"/>
    <n v="83"/>
  </r>
  <r>
    <x v="9"/>
    <s v="PERFUMES"/>
    <x v="7"/>
    <x v="2"/>
    <x v="0"/>
    <n v="111608453"/>
    <n v="22548420126"/>
    <s v="TOMMY HILFIGER IMPACT EDT 100ML 41EK-01"/>
    <s v="EA"/>
    <n v="9"/>
    <n v="2421"/>
    <n v="0"/>
    <n v="0"/>
    <n v="116"/>
    <n v="550"/>
  </r>
  <r>
    <x v="9"/>
    <s v="PERFUMES"/>
    <x v="0"/>
    <x v="0"/>
    <x v="0"/>
    <n v="111451109"/>
    <n v="888066000000"/>
    <s v="TOM FORD SOLEIL NEIGE 50 ML T7K1-01"/>
    <s v="EA"/>
    <n v="3"/>
    <n v="2352"/>
    <n v="0"/>
    <n v="0"/>
    <n v="37"/>
    <n v="351"/>
  </r>
  <r>
    <x v="9"/>
    <s v="PERFUMES"/>
    <x v="2"/>
    <x v="2"/>
    <x v="2"/>
    <n v="110685030"/>
    <n v="690251000000"/>
    <s v="JO MALONE ENGLISH OAK &amp; HAZELNUT COLOGNE 100ML L6TF-01"/>
    <s v="EA"/>
    <n v="5"/>
    <n v="2350"/>
    <n v="2"/>
    <n v="940"/>
    <n v="9"/>
    <n v="0"/>
  </r>
  <r>
    <x v="9"/>
    <s v="PERFUMES"/>
    <x v="2"/>
    <x v="2"/>
    <x v="2"/>
    <n v="111079660"/>
    <n v="690251000000"/>
    <s v="JO MALONE HONEYSUCKLE AND DAVANA COLOGNE 100ML L7JL-01"/>
    <s v="EA"/>
    <n v="5"/>
    <n v="2350"/>
    <n v="0"/>
    <n v="0"/>
    <n v="68"/>
    <n v="933"/>
  </r>
  <r>
    <x v="9"/>
    <s v="PERFUMES"/>
    <x v="2"/>
    <x v="2"/>
    <x v="2"/>
    <n v="111154142"/>
    <n v="690251000000"/>
    <s v="JO MALONE ENGLISH PEAR &amp; FREESIA COLOGNE 100ML PRE PACK L9P5-01"/>
    <s v="EA"/>
    <n v="5"/>
    <n v="2350"/>
    <n v="0"/>
    <n v="0"/>
    <n v="44"/>
    <n v="333"/>
  </r>
  <r>
    <x v="9"/>
    <s v="PERFUMES"/>
    <x v="2"/>
    <x v="2"/>
    <x v="3"/>
    <n v="111154142"/>
    <n v="690251000000"/>
    <s v="JO MALONE ENGLISH PEAR &amp; FREESIA COLOGNE 100ML PRE PACK L9P5-01"/>
    <s v="EA"/>
    <n v="5"/>
    <n v="2350"/>
    <n v="1"/>
    <n v="470"/>
    <n v="5"/>
    <n v="333"/>
  </r>
  <r>
    <x v="9"/>
    <s v="PERFUMES"/>
    <x v="2"/>
    <x v="2"/>
    <x v="2"/>
    <n v="111154147"/>
    <n v="690251000000"/>
    <s v="JO MALONE PEONY &amp; BLUSH SUEDE COLOGNE 100ML PRE PACK L9P9-01"/>
    <s v="EA"/>
    <n v="5"/>
    <n v="2350"/>
    <n v="2"/>
    <n v="940"/>
    <n v="0"/>
    <n v="0"/>
  </r>
  <r>
    <x v="9"/>
    <s v="PERFUMES"/>
    <x v="2"/>
    <x v="2"/>
    <x v="2"/>
    <n v="111423910"/>
    <n v="690251000000"/>
    <s v="JO MALONE POPPY &amp; BARLEY COLOGNE 100 ML LA00-01"/>
    <s v="EA"/>
    <n v="5"/>
    <n v="2350"/>
    <n v="0"/>
    <n v="0"/>
    <n v="66"/>
    <n v="877"/>
  </r>
  <r>
    <x v="9"/>
    <s v="PERFUMES"/>
    <x v="0"/>
    <x v="0"/>
    <x v="4"/>
    <n v="110136725"/>
    <n v="888066000000"/>
    <s v="TOM FORD NEROLI PORTOFINO EDP SPRAY 100ML T0MA 01"/>
    <s v="EA"/>
    <n v="2"/>
    <n v="2298"/>
    <n v="1"/>
    <n v="1149"/>
    <n v="9"/>
    <n v="0"/>
  </r>
  <r>
    <x v="9"/>
    <s v="PERFUMES"/>
    <x v="0"/>
    <x v="0"/>
    <x v="0"/>
    <n v="110222720"/>
    <n v="888066000000"/>
    <s v="TOM FORD JASMIN ROUGE EDP 100ML T1LH-01"/>
    <s v="EA"/>
    <n v="2"/>
    <n v="2298"/>
    <n v="0"/>
    <n v="0"/>
    <n v="10"/>
    <n v="0"/>
  </r>
  <r>
    <x v="9"/>
    <s v="PERFUMES"/>
    <x v="0"/>
    <x v="0"/>
    <x v="0"/>
    <n v="110354105"/>
    <n v="888066000000"/>
    <s v="TOM FORD PRIVATE BLEND TOBACCO OUD EDP 100ML T2EA-01"/>
    <s v="EA"/>
    <n v="2"/>
    <n v="2298"/>
    <n v="1"/>
    <n v="1149"/>
    <n v="4"/>
    <n v="0"/>
  </r>
  <r>
    <x v="9"/>
    <s v="PERFUMES"/>
    <x v="0"/>
    <x v="0"/>
    <x v="0"/>
    <n v="110585911"/>
    <n v="888066000000"/>
    <s v="TOM FORD NOIR DE NOIR EDP 100ML T0C8-01"/>
    <s v="EA"/>
    <n v="2"/>
    <n v="2298"/>
    <n v="0"/>
    <n v="0"/>
    <n v="35"/>
    <n v="42"/>
  </r>
  <r>
    <x v="9"/>
    <s v="PERFUMES"/>
    <x v="0"/>
    <x v="0"/>
    <x v="0"/>
    <n v="111543789"/>
    <n v="888066000000"/>
    <s v="TOMFORD WHITE SUEDE 100ML T8JM-01"/>
    <s v="EA"/>
    <n v="2"/>
    <n v="2298"/>
    <n v="0"/>
    <n v="0"/>
    <n v="7"/>
    <n v="0"/>
  </r>
  <r>
    <x v="9"/>
    <s v="PERFUMES"/>
    <x v="5"/>
    <x v="0"/>
    <x v="3"/>
    <n v="110561399"/>
    <n v="22548371039"/>
    <s v="DKNY BE TEMPTED EAU SO BLUSH EDP 100ML 5KKM-01"/>
    <s v="EA"/>
    <n v="12"/>
    <n v="2280"/>
    <n v="0"/>
    <n v="0"/>
    <n v="60"/>
    <n v="2025"/>
  </r>
  <r>
    <x v="9"/>
    <s v="PERFUMES"/>
    <x v="0"/>
    <x v="0"/>
    <x v="1"/>
    <n v="110219840"/>
    <n v="888066000000"/>
    <s v="TOM FORD NOIR EDP 100ML T14G-01"/>
    <s v="EA"/>
    <n v="5"/>
    <n v="2240"/>
    <n v="0"/>
    <n v="0"/>
    <n v="31"/>
    <n v="43"/>
  </r>
  <r>
    <x v="9"/>
    <s v="PERFUMES"/>
    <x v="2"/>
    <x v="4"/>
    <x v="2"/>
    <n v="111543769"/>
    <n v="690251000000"/>
    <s v="JO MALONE VELVET ROSE &amp; OUD SCENT SURROUND DIFFUSER 165ML L92X-01"/>
    <s v="EA"/>
    <n v="6"/>
    <n v="2208"/>
    <n v="1"/>
    <n v="368"/>
    <n v="15"/>
    <n v="0"/>
  </r>
  <r>
    <x v="9"/>
    <s v="PERFUMES"/>
    <x v="0"/>
    <x v="0"/>
    <x v="1"/>
    <n v="111079662"/>
    <n v="888066000000"/>
    <s v="TOMFORD SIGNATURE OMBRE LEATHER 50ML T5Y2-01"/>
    <s v="EA"/>
    <n v="6"/>
    <n v="2142"/>
    <n v="0"/>
    <n v="0"/>
    <n v="29"/>
    <n v="210"/>
  </r>
  <r>
    <x v="9"/>
    <s v="PERFUMES"/>
    <x v="14"/>
    <x v="0"/>
    <x v="3"/>
    <n v="111593385"/>
    <n v="3700140000000"/>
    <s v="F MALLE PORTRAIT OF A LADY ASSEMBLED 100 ML H4G1-01"/>
    <s v="EA"/>
    <n v="2"/>
    <n v="2142"/>
    <n v="0"/>
    <n v="0"/>
    <n v="11"/>
    <n v="5"/>
  </r>
  <r>
    <x v="9"/>
    <s v="PERFUMES"/>
    <x v="0"/>
    <x v="0"/>
    <x v="0"/>
    <n v="110479829"/>
    <n v="888066000000"/>
    <s v="TOM FORD NEROLI PORTOFINO FORTE EDP 50ML T429-01"/>
    <s v="EA"/>
    <n v="2"/>
    <n v="2106"/>
    <n v="0"/>
    <n v="0"/>
    <n v="1"/>
    <n v="0"/>
  </r>
  <r>
    <x v="9"/>
    <s v="PERFUMES"/>
    <x v="0"/>
    <x v="0"/>
    <x v="0"/>
    <n v="111380618"/>
    <n v="888066000000"/>
    <s v="TOMFORD TUSCAN LEATHER INTENSE 50ML/1.7FLOZ T7G1-01"/>
    <s v="EA"/>
    <n v="2"/>
    <n v="2106"/>
    <n v="0"/>
    <n v="0"/>
    <n v="91"/>
    <n v="109"/>
  </r>
  <r>
    <x v="9"/>
    <s v="PERFUMES"/>
    <x v="2"/>
    <x v="4"/>
    <x v="2"/>
    <n v="111423913"/>
    <n v="690251000000"/>
    <s v="JO MALONE PEONY &amp; BLUSH SUEDE SCENT SURROUND DIFFUSER L92T-01"/>
    <s v="EA"/>
    <n v="7"/>
    <n v="2079"/>
    <n v="0"/>
    <n v="0"/>
    <n v="14"/>
    <n v="11"/>
  </r>
  <r>
    <x v="9"/>
    <s v="PERFUMES"/>
    <x v="1"/>
    <x v="0"/>
    <x v="1"/>
    <n v="100172103"/>
    <n v="27131086871"/>
    <s v="E LAUDER BEAUTIFUL EDP 75ML 4806-02"/>
    <s v="EA"/>
    <n v="6"/>
    <n v="2070"/>
    <n v="0"/>
    <n v="0"/>
    <n v="46"/>
    <n v="131"/>
  </r>
  <r>
    <x v="9"/>
    <s v="PERFUMES"/>
    <x v="1"/>
    <x v="0"/>
    <x v="3"/>
    <n v="100172103"/>
    <n v="27131086871"/>
    <s v="E LAUDER BEAUTIFUL EDP 75ML 4806-02"/>
    <s v="EA"/>
    <n v="6"/>
    <n v="2070"/>
    <n v="0"/>
    <n v="0"/>
    <n v="23"/>
    <n v="131"/>
  </r>
  <r>
    <x v="9"/>
    <s v="PERFUMES"/>
    <x v="1"/>
    <x v="0"/>
    <x v="3"/>
    <n v="100179432"/>
    <n v="27131006534"/>
    <s v="ESTEE LAUDER KNOWING EDP 75ML 4409-01"/>
    <s v="EA"/>
    <n v="6"/>
    <n v="2070"/>
    <n v="0"/>
    <n v="0"/>
    <n v="8"/>
    <n v="1"/>
  </r>
  <r>
    <x v="9"/>
    <s v="PERFUMES"/>
    <x v="2"/>
    <x v="2"/>
    <x v="2"/>
    <n v="110281681"/>
    <n v="690251000000"/>
    <s v="JO MALONE PEONY &amp; BLUSH SUEDE COLOGNE 30ML L3AE-01"/>
    <s v="EA"/>
    <n v="9"/>
    <n v="2070"/>
    <n v="1"/>
    <n v="230"/>
    <n v="27"/>
    <n v="0"/>
  </r>
  <r>
    <x v="9"/>
    <s v="PERFUMES"/>
    <x v="1"/>
    <x v="1"/>
    <x v="0"/>
    <n v="111399134"/>
    <n v="887167000000"/>
    <s v="E LAUDER BEAUTIFUL THE ULTIMATE COLLECTION PE74-01"/>
    <s v="EA"/>
    <n v="6"/>
    <n v="2070"/>
    <n v="0"/>
    <n v="0"/>
    <n v="15"/>
    <n v="0"/>
  </r>
  <r>
    <x v="9"/>
    <s v="PERFUMES"/>
    <x v="0"/>
    <x v="0"/>
    <x v="3"/>
    <n v="102004996"/>
    <n v="888066000000"/>
    <s v="TOM FORD BLACK ORCHID EDP 100ML T006 01"/>
    <s v="EA"/>
    <n v="4"/>
    <n v="2020"/>
    <n v="0"/>
    <n v="0"/>
    <n v="41"/>
    <n v="426"/>
  </r>
  <r>
    <x v="9"/>
    <s v="PERFUMES"/>
    <x v="0"/>
    <x v="0"/>
    <x v="5"/>
    <n v="102004996"/>
    <n v="888066000000"/>
    <s v="TOM FORD BLACK ORCHID EDP 100ML T006 01"/>
    <s v="EA"/>
    <n v="4"/>
    <n v="2020"/>
    <n v="0"/>
    <n v="0"/>
    <n v="29"/>
    <n v="426"/>
  </r>
  <r>
    <x v="9"/>
    <s v="PERFUMES"/>
    <x v="0"/>
    <x v="3"/>
    <x v="5"/>
    <n v="110320740"/>
    <n v="888066000000"/>
    <s v="TOM FORD VELVET ORCHID EDP 100ML T1X5-01"/>
    <s v="EA"/>
    <n v="4"/>
    <n v="2020"/>
    <n v="0"/>
    <n v="0"/>
    <n v="20"/>
    <n v="8"/>
  </r>
  <r>
    <x v="9"/>
    <s v="PERFUMES"/>
    <x v="0"/>
    <x v="0"/>
    <x v="3"/>
    <n v="111079663"/>
    <n v="888066000000"/>
    <s v="TOM FORD SIGNATURE OMBRE LEATHER EDP 100ML T5Y3-01"/>
    <s v="EA"/>
    <n v="4"/>
    <n v="2020"/>
    <n v="0"/>
    <n v="0"/>
    <n v="31"/>
    <n v="1533"/>
  </r>
  <r>
    <x v="9"/>
    <s v="PERFUMES"/>
    <x v="0"/>
    <x v="0"/>
    <x v="0"/>
    <n v="111317785"/>
    <n v="888066000000"/>
    <s v="TOMFORD BEAU DE JOUR EDP 100ML T7M8-01"/>
    <s v="EA"/>
    <n v="4"/>
    <n v="2020"/>
    <n v="0"/>
    <n v="0"/>
    <n v="6"/>
    <n v="0"/>
  </r>
  <r>
    <x v="9"/>
    <s v="PERFUMES"/>
    <x v="2"/>
    <x v="2"/>
    <x v="2"/>
    <n v="111396716"/>
    <n v="690251000000"/>
    <s v="JO MALONE PN HOME CANDLE LONDON 200G LAG9-01"/>
    <s v="EA"/>
    <n v="8"/>
    <n v="1992"/>
    <n v="0"/>
    <n v="0"/>
    <n v="12"/>
    <n v="79"/>
  </r>
  <r>
    <x v="9"/>
    <s v="PERFUMES"/>
    <x v="10"/>
    <x v="3"/>
    <x v="0"/>
    <n v="100706347"/>
    <n v="22548006719"/>
    <s v="ARAMIS CLASSIC EDT 110ML 2163-01"/>
    <s v="EA"/>
    <n v="15"/>
    <n v="1965"/>
    <n v="3"/>
    <n v="393"/>
    <n v="35"/>
    <n v="1023"/>
  </r>
  <r>
    <x v="9"/>
    <s v="PERFUMES"/>
    <x v="4"/>
    <x v="0"/>
    <x v="1"/>
    <n v="111593404"/>
    <n v="3700550000000"/>
    <s v="KILIAN WOMAN IN GOLD EDP SPRAY 50ML N3E5-01"/>
    <s v="EA"/>
    <n v="2"/>
    <n v="1914"/>
    <n v="0"/>
    <n v="0"/>
    <n v="2"/>
    <n v="0"/>
  </r>
  <r>
    <x v="9"/>
    <s v="PERFUMES"/>
    <x v="0"/>
    <x v="0"/>
    <x v="0"/>
    <n v="110069566"/>
    <n v="888066000000"/>
    <s v="TOM FORD NOIR DE NOIR EDP DECAN 250ML T01M 01"/>
    <s v="EA"/>
    <n v="1"/>
    <n v="1909"/>
    <n v="0"/>
    <n v="0"/>
    <n v="4"/>
    <n v="0"/>
  </r>
  <r>
    <x v="9"/>
    <s v="PERFUMES"/>
    <x v="0"/>
    <x v="0"/>
    <x v="0"/>
    <n v="110136726"/>
    <n v="888066000000"/>
    <s v="TOM FORD NEROLI PORTOFINO EDP DECANTER 250ML T0MC 01"/>
    <s v="EA"/>
    <n v="1"/>
    <n v="1909"/>
    <n v="1"/>
    <n v="1909"/>
    <n v="3"/>
    <n v="0"/>
  </r>
  <r>
    <x v="9"/>
    <s v="PERFUMES"/>
    <x v="1"/>
    <x v="0"/>
    <x v="0"/>
    <n v="111423852"/>
    <n v="887167000000"/>
    <s v="ESTEE LAUDER BEAUTIFUL BELLE LOVE EDP 100ML PEYF-01"/>
    <s v="EA"/>
    <n v="4"/>
    <n v="1892"/>
    <n v="0"/>
    <n v="0"/>
    <n v="65"/>
    <n v="339"/>
  </r>
  <r>
    <x v="9"/>
    <s v="PERFUMES"/>
    <x v="1"/>
    <x v="1"/>
    <x v="0"/>
    <n v="102001012"/>
    <n v="27131248095"/>
    <s v="E LAUDER PLEASURES 2X30ML EDP SPRAYS 1H60-01"/>
    <s v="EA"/>
    <n v="7"/>
    <n v="1883"/>
    <n v="0"/>
    <n v="0"/>
    <n v="22"/>
    <n v="83"/>
  </r>
  <r>
    <x v="9"/>
    <s v="PERFUMES"/>
    <x v="2"/>
    <x v="2"/>
    <x v="2"/>
    <n v="110152299"/>
    <n v="690251000000"/>
    <s v="JO MALONE RED ROSES COLOGNE 30ML L08801"/>
    <s v="EA"/>
    <n v="8"/>
    <n v="1840"/>
    <n v="0"/>
    <n v="0"/>
    <n v="18"/>
    <n v="18"/>
  </r>
  <r>
    <x v="9"/>
    <s v="PERFUMES"/>
    <x v="2"/>
    <x v="2"/>
    <x v="2"/>
    <n v="111079661"/>
    <n v="690251000000"/>
    <s v="JO MALONE HONEYSUCKLE AND DAVANA CANDLE 200G L7JM-01"/>
    <s v="EA"/>
    <n v="8"/>
    <n v="1840"/>
    <n v="0"/>
    <n v="0"/>
    <n v="13"/>
    <n v="10"/>
  </r>
  <r>
    <x v="9"/>
    <s v="PERFUMES"/>
    <x v="0"/>
    <x v="0"/>
    <x v="3"/>
    <n v="110387859"/>
    <n v="888066000000"/>
    <s v="TOM FORD NOIR EXTREME 100ML T2TM-01"/>
    <s v="EA"/>
    <n v="4"/>
    <n v="1792"/>
    <n v="1"/>
    <n v="448"/>
    <n v="40"/>
    <n v="452"/>
  </r>
  <r>
    <x v="9"/>
    <s v="PERFUMES"/>
    <x v="2"/>
    <x v="2"/>
    <x v="3"/>
    <n v="111354836"/>
    <n v="690251000000"/>
    <s v="JO MALONE VELVET ROSE &amp; OUD COLOGNE INTENSE 100ML L8EP-01"/>
    <s v="EA"/>
    <n v="4"/>
    <n v="1788"/>
    <n v="0"/>
    <n v="0"/>
    <n v="12"/>
    <n v="0"/>
  </r>
  <r>
    <x v="9"/>
    <s v="PERFUMES"/>
    <x v="5"/>
    <x v="0"/>
    <x v="4"/>
    <n v="110561399"/>
    <n v="22548371039"/>
    <s v="DKNY BE TEMPTED EAU SO BLUSH EDP 100ML 5KKM-01"/>
    <s v="EA"/>
    <n v="9"/>
    <n v="1786"/>
    <n v="0"/>
    <n v="0"/>
    <n v="75"/>
    <n v="2025"/>
  </r>
  <r>
    <x v="9"/>
    <s v="PERFUMES"/>
    <x v="0"/>
    <x v="0"/>
    <x v="0"/>
    <n v="111317780"/>
    <n v="888066000000"/>
    <s v="TOMFORD BEAU DE JOUR EDP 50ML T7M7-01"/>
    <s v="EA"/>
    <n v="5"/>
    <n v="1785"/>
    <n v="0"/>
    <n v="0"/>
    <n v="12"/>
    <n v="0"/>
  </r>
  <r>
    <x v="9"/>
    <s v="PERFUMES"/>
    <x v="0"/>
    <x v="0"/>
    <x v="5"/>
    <n v="112108240"/>
    <n v="888066000000"/>
    <s v="TOM FORD BLACK ORCHID PARFUM EDP 100ML T90E-01"/>
    <s v="EA"/>
    <n v="3"/>
    <n v="1785"/>
    <n v="0"/>
    <n v="0"/>
    <n v="21"/>
    <n v="220"/>
  </r>
  <r>
    <x v="9"/>
    <s v="PERFUMES"/>
    <x v="4"/>
    <x v="0"/>
    <x v="4"/>
    <n v="111593403"/>
    <n v="3700550000000"/>
    <s v="KILIAN GOOD GIRL GONE BAD 50ML N3E3-01"/>
    <s v="EA"/>
    <n v="2"/>
    <n v="1772"/>
    <n v="0"/>
    <n v="0"/>
    <n v="1"/>
    <n v="0"/>
  </r>
  <r>
    <x v="9"/>
    <s v="PERFUMES"/>
    <x v="4"/>
    <x v="0"/>
    <x v="1"/>
    <n v="111593408"/>
    <n v="3700550000000"/>
    <s v="KILIAN VVCA IEDP REFLBLE SPRAY 50ML N3E7-01"/>
    <s v="EA"/>
    <n v="2"/>
    <n v="1772"/>
    <n v="1"/>
    <n v="886"/>
    <n v="1"/>
    <n v="0"/>
  </r>
  <r>
    <x v="9"/>
    <s v="PERFUMES"/>
    <x v="4"/>
    <x v="0"/>
    <x v="1"/>
    <n v="111593409"/>
    <n v="3700550000000"/>
    <s v="KILIAN STRAIGH TO HEAVEN EDP 50ML N3EG-01"/>
    <s v="EA"/>
    <n v="2"/>
    <n v="1772"/>
    <n v="0"/>
    <n v="0"/>
    <n v="1"/>
    <n v="0"/>
  </r>
  <r>
    <x v="9"/>
    <s v="PERFUMES"/>
    <x v="6"/>
    <x v="0"/>
    <x v="1"/>
    <n v="111151265"/>
    <n v="842185000000"/>
    <s v="LE LABO TONKA 25 EAU DE PARFUM NATURAL SPRAY 100ML 100PT25100"/>
    <s v="EA"/>
    <n v="2"/>
    <n v="1760"/>
    <n v="0"/>
    <n v="0"/>
    <n v="20"/>
    <n v="36"/>
  </r>
  <r>
    <x v="9"/>
    <s v="PERFUMES"/>
    <x v="2"/>
    <x v="2"/>
    <x v="0"/>
    <n v="110152342"/>
    <n v="690251000000"/>
    <s v="JO MALONE OUD &amp; BERGAMOT COLOGNE INTENSE 100ML L29A-01"/>
    <s v="EA"/>
    <n v="3"/>
    <n v="1752"/>
    <n v="1"/>
    <n v="584"/>
    <n v="-1"/>
    <n v="225"/>
  </r>
  <r>
    <x v="9"/>
    <s v="PERFUMES"/>
    <x v="2"/>
    <x v="2"/>
    <x v="3"/>
    <n v="110152342"/>
    <n v="690251000000"/>
    <s v="JO MALONE OUD &amp; BERGAMOT COLOGNE INTENSE 100ML L29A-01"/>
    <s v="EA"/>
    <n v="3"/>
    <n v="1752"/>
    <n v="0"/>
    <n v="0"/>
    <n v="12"/>
    <n v="225"/>
  </r>
  <r>
    <x v="9"/>
    <s v="PERFUMES"/>
    <x v="2"/>
    <x v="2"/>
    <x v="2"/>
    <n v="110322125"/>
    <n v="690251000000"/>
    <s v="JO MALONE TUBEROSE ANGELICA COLOGNE INT 100ML L3X8-01"/>
    <s v="EA"/>
    <n v="3"/>
    <n v="1752"/>
    <n v="0"/>
    <n v="0"/>
    <n v="0"/>
    <n v="0"/>
  </r>
  <r>
    <x v="9"/>
    <s v="PERFUMES"/>
    <x v="2"/>
    <x v="1"/>
    <x v="3"/>
    <n v="110885079"/>
    <n v="690251000000"/>
    <s v="JO MALONE FRAGRANCE COMBINING SET 2X COLOGNE 30ML + CREAM 50ML L7T7-01"/>
    <s v="EA"/>
    <n v="5"/>
    <n v="1725"/>
    <n v="0"/>
    <n v="0"/>
    <n v="1"/>
    <n v="0"/>
  </r>
  <r>
    <x v="9"/>
    <s v="PERFUMES"/>
    <x v="0"/>
    <x v="0"/>
    <x v="1"/>
    <n v="111166510"/>
    <n v="888066000000"/>
    <s v="TOMFORD LOST CHERRY 50M+CHERRY LIPS SET T79R-01"/>
    <s v="EA"/>
    <n v="2"/>
    <n v="1690"/>
    <n v="0"/>
    <n v="0"/>
    <n v="22"/>
    <n v="61"/>
  </r>
  <r>
    <x v="9"/>
    <s v="PERFUMES"/>
    <x v="2"/>
    <x v="1"/>
    <x v="2"/>
    <n v="111154162"/>
    <n v="690251000000"/>
    <s v="JO MALONE EP&amp;F + WB DUO COLOGNE PRE PACK 2X30ML L9R3-01"/>
    <s v="EA"/>
    <n v="4"/>
    <n v="1656"/>
    <n v="0"/>
    <n v="0"/>
    <n v="14"/>
    <n v="21"/>
  </r>
  <r>
    <x v="9"/>
    <s v="PERFUMES"/>
    <x v="8"/>
    <x v="1"/>
    <x v="0"/>
    <n v="111451827"/>
    <n v="22548413265"/>
    <s v="MICHAEL KORS WONDERLUST 50ML SET W/ POUCH 5X3L-Y9"/>
    <s v="EA"/>
    <n v="6"/>
    <n v="1656"/>
    <n v="0"/>
    <n v="0"/>
    <n v="8"/>
    <n v="0"/>
  </r>
  <r>
    <x v="9"/>
    <s v="PERFUMES"/>
    <x v="2"/>
    <x v="4"/>
    <x v="2"/>
    <n v="110281683"/>
    <n v="690251000000"/>
    <s v="JO MALONE PEONY &amp; BLUSH SUEDE CANDLE 200G L3AG-01"/>
    <s v="EA"/>
    <n v="7"/>
    <n v="1610"/>
    <n v="0"/>
    <n v="0"/>
    <n v="10"/>
    <n v="0"/>
  </r>
  <r>
    <x v="9"/>
    <s v="PERFUMES"/>
    <x v="0"/>
    <x v="0"/>
    <x v="1"/>
    <n v="110069565"/>
    <n v="888066000000"/>
    <s v="TOM FORD NOIR DE NOIR EDP SPRAY 50ML T01H 01"/>
    <s v="EA"/>
    <n v="2"/>
    <n v="1568"/>
    <n v="2"/>
    <n v="1568"/>
    <n v="6"/>
    <n v="1"/>
  </r>
  <r>
    <x v="9"/>
    <s v="PERFUMES"/>
    <x v="0"/>
    <x v="0"/>
    <x v="1"/>
    <n v="110136724"/>
    <n v="888066000000"/>
    <s v="TOM FORD NEROLI PORTOFINO EDP 50ML T0M9 01"/>
    <s v="EA"/>
    <n v="2"/>
    <n v="1568"/>
    <n v="0"/>
    <n v="0"/>
    <n v="11"/>
    <n v="0"/>
  </r>
  <r>
    <x v="9"/>
    <s v="PERFUMES"/>
    <x v="0"/>
    <x v="0"/>
    <x v="0"/>
    <n v="110199961"/>
    <n v="888066000000"/>
    <s v="TOM FORD JASMIN ROUGE EDP 50ML T0WT-01"/>
    <s v="EA"/>
    <n v="2"/>
    <n v="1568"/>
    <n v="0"/>
    <n v="0"/>
    <n v="20"/>
    <n v="0"/>
  </r>
  <r>
    <x v="9"/>
    <s v="PERFUMES"/>
    <x v="0"/>
    <x v="0"/>
    <x v="1"/>
    <n v="110219845"/>
    <n v="888066000000"/>
    <s v="TOM FORD CAFE ROSE EDP 50ML T14M-01"/>
    <s v="EA"/>
    <n v="2"/>
    <n v="1568"/>
    <n v="0"/>
    <n v="0"/>
    <n v="1"/>
    <n v="0"/>
  </r>
  <r>
    <x v="9"/>
    <s v="PERFUMES"/>
    <x v="0"/>
    <x v="0"/>
    <x v="0"/>
    <n v="110355462"/>
    <n v="888066000000"/>
    <s v="TOM FORD MANDARINO DI AMALFI EDP 50ML PB T1Y5-01"/>
    <s v="EA"/>
    <n v="2"/>
    <n v="1568"/>
    <n v="0"/>
    <n v="0"/>
    <n v="2"/>
    <n v="0"/>
  </r>
  <r>
    <x v="9"/>
    <s v="PERFUMES"/>
    <x v="0"/>
    <x v="0"/>
    <x v="3"/>
    <n v="110355462"/>
    <n v="888066000000"/>
    <s v="TOM FORD MANDARINO DI AMALFI EDP 50ML PB T1Y5-01"/>
    <s v="EA"/>
    <n v="2"/>
    <n v="1568"/>
    <n v="0"/>
    <n v="0"/>
    <n v="1"/>
    <n v="0"/>
  </r>
  <r>
    <x v="9"/>
    <s v="PERFUMES"/>
    <x v="0"/>
    <x v="0"/>
    <x v="0"/>
    <n v="110414408"/>
    <n v="888066000000"/>
    <s v="TOM FORD VENETIAN BERGAMOT EDP 50ML PB T3RF-01"/>
    <s v="EA"/>
    <n v="2"/>
    <n v="1568"/>
    <n v="0"/>
    <n v="0"/>
    <n v="7"/>
    <n v="0"/>
  </r>
  <r>
    <x v="9"/>
    <s v="PERFUMES"/>
    <x v="0"/>
    <x v="0"/>
    <x v="0"/>
    <n v="110935863"/>
    <n v="888066000000"/>
    <s v="TOM FORD VANILLE FATALE EDP 50ML T6GL-01"/>
    <s v="EA"/>
    <n v="2"/>
    <n v="1568"/>
    <n v="0"/>
    <n v="0"/>
    <n v="7"/>
    <n v="0"/>
  </r>
  <r>
    <x v="9"/>
    <s v="PERFUMES"/>
    <x v="0"/>
    <x v="0"/>
    <x v="1"/>
    <n v="111451109"/>
    <n v="888066000000"/>
    <s v="TOM FORD SOLEIL NEIGE 50 ML T7K1-01"/>
    <s v="EA"/>
    <n v="2"/>
    <n v="1568"/>
    <n v="0"/>
    <n v="0"/>
    <n v="13"/>
    <n v="351"/>
  </r>
  <r>
    <x v="9"/>
    <s v="PERFUMES"/>
    <x v="0"/>
    <x v="0"/>
    <x v="0"/>
    <n v="111543788"/>
    <n v="888066000000"/>
    <s v="TOMFORD WHITE SUEDE COLLECTION 50ML T779-01"/>
    <s v="EA"/>
    <n v="2"/>
    <n v="1568"/>
    <n v="0"/>
    <n v="0"/>
    <n v="7"/>
    <n v="0"/>
  </r>
  <r>
    <x v="9"/>
    <s v="PERFUMES"/>
    <x v="0"/>
    <x v="0"/>
    <x v="1"/>
    <n v="111543788"/>
    <n v="888066000000"/>
    <s v="TOMFORD WHITE SUEDE COLLECTION 50ML T779-01"/>
    <s v="EA"/>
    <n v="2"/>
    <n v="1568"/>
    <n v="0"/>
    <n v="0"/>
    <n v="3"/>
    <n v="0"/>
  </r>
  <r>
    <x v="9"/>
    <s v="PERFUMES"/>
    <x v="7"/>
    <x v="3"/>
    <x v="4"/>
    <n v="101313980"/>
    <n v="22548040126"/>
    <s v="TOMMY HILFIGER GIRL EDT 100ML 223P-02"/>
    <s v="EA"/>
    <n v="16"/>
    <n v="1536"/>
    <n v="1"/>
    <n v="96"/>
    <n v="75"/>
    <n v="1640"/>
  </r>
  <r>
    <x v="9"/>
    <s v="PERFUMES"/>
    <x v="1"/>
    <x v="0"/>
    <x v="0"/>
    <n v="101016655"/>
    <n v="27131043317"/>
    <s v="ESTEE LAUDER PLEASURES EDP 100ML L 7022-01"/>
    <s v="EA"/>
    <n v="4"/>
    <n v="1532"/>
    <n v="0"/>
    <n v="0"/>
    <n v="16"/>
    <n v="0"/>
  </r>
  <r>
    <x v="9"/>
    <s v="PERFUMES"/>
    <x v="1"/>
    <x v="0"/>
    <x v="3"/>
    <n v="101016655"/>
    <n v="27131043317"/>
    <s v="ESTEE LAUDER PLEASURES EDP 100ML L 7022-01"/>
    <s v="EA"/>
    <n v="4"/>
    <n v="1532"/>
    <n v="0"/>
    <n v="0"/>
    <n v="11"/>
    <n v="0"/>
  </r>
  <r>
    <x v="9"/>
    <s v="PERFUMES"/>
    <x v="0"/>
    <x v="3"/>
    <x v="4"/>
    <n v="110320740"/>
    <n v="888066000000"/>
    <s v="TOM FORD VELVET ORCHID EDP 100ML T1X5-01"/>
    <s v="EA"/>
    <n v="3"/>
    <n v="1515"/>
    <n v="1"/>
    <n v="505"/>
    <n v="37"/>
    <n v="8"/>
  </r>
  <r>
    <x v="9"/>
    <s v="PERFUMES"/>
    <x v="0"/>
    <x v="0"/>
    <x v="0"/>
    <n v="110399325"/>
    <n v="888066000000"/>
    <s v="TOM FORD NOIR FEMME EDP 100ML T2T1-01"/>
    <s v="EA"/>
    <n v="3"/>
    <n v="1515"/>
    <n v="0"/>
    <n v="0"/>
    <n v="7"/>
    <n v="0"/>
  </r>
  <r>
    <x v="9"/>
    <s v="PERFUMES"/>
    <x v="0"/>
    <x v="3"/>
    <x v="0"/>
    <n v="110950151"/>
    <n v="888066000000"/>
    <s v="T FORD TOM FORD EAU DE SOLEIL BLANC EDT 100ML T5Y1-01"/>
    <s v="EA"/>
    <n v="3"/>
    <n v="1515"/>
    <n v="0"/>
    <n v="0"/>
    <n v="5"/>
    <n v="0"/>
  </r>
  <r>
    <x v="9"/>
    <s v="PERFUMES"/>
    <x v="0"/>
    <x v="0"/>
    <x v="0"/>
    <n v="111399546"/>
    <n v="888066000000"/>
    <s v="TOM FORD METALLIQUE 100ML T778-01"/>
    <s v="EA"/>
    <n v="3"/>
    <n v="1515"/>
    <n v="1"/>
    <n v="505"/>
    <n v="37"/>
    <n v="871"/>
  </r>
  <r>
    <x v="9"/>
    <s v="PERFUMES"/>
    <x v="0"/>
    <x v="0"/>
    <x v="3"/>
    <n v="111380649"/>
    <n v="888066000000"/>
    <s v="TOMFORD TUSCAN LEATHER INTENSE 100ML/3.4FLOZ T7G2-01"/>
    <s v="EA"/>
    <n v="1"/>
    <n v="1507"/>
    <n v="0"/>
    <n v="0"/>
    <n v="0"/>
    <n v="4"/>
  </r>
  <r>
    <x v="9"/>
    <s v="PERFUMES"/>
    <x v="5"/>
    <x v="0"/>
    <x v="0"/>
    <n v="110032452"/>
    <n v="22548172971"/>
    <s v="DKNY FRESH BLOSSOM EDP 100ML 2HWL-01"/>
    <s v="EA"/>
    <n v="10"/>
    <n v="1460"/>
    <n v="0"/>
    <n v="0"/>
    <n v="33"/>
    <n v="1645"/>
  </r>
  <r>
    <x v="9"/>
    <s v="PERFUMES"/>
    <x v="8"/>
    <x v="0"/>
    <x v="3"/>
    <n v="110301607"/>
    <n v="22548289716"/>
    <s v="MICHAEL KORS COLLECTION GLAM JASMINE EDP 100ML 55EP-01"/>
    <s v="EA"/>
    <n v="4"/>
    <n v="1444"/>
    <n v="0"/>
    <n v="0"/>
    <n v="32"/>
    <n v="310"/>
  </r>
  <r>
    <x v="9"/>
    <s v="PERFUMES"/>
    <x v="0"/>
    <x v="0"/>
    <x v="4"/>
    <n v="111079662"/>
    <n v="888066000000"/>
    <s v="TOMFORD SIGNATURE OMBRE LEATHER 50ML T5Y2-01"/>
    <s v="EA"/>
    <n v="4"/>
    <n v="1428"/>
    <n v="0"/>
    <n v="0"/>
    <n v="27"/>
    <n v="210"/>
  </r>
  <r>
    <x v="9"/>
    <s v="PERFUMES"/>
    <x v="0"/>
    <x v="1"/>
    <x v="0"/>
    <n v="111451883"/>
    <n v="888066000000"/>
    <s v="TOM FORD BLACK ORCHID EDP 50ML AND TRAVEL SPRAY SET T7TA-01"/>
    <s v="EA"/>
    <n v="4"/>
    <n v="1428"/>
    <n v="0"/>
    <n v="0"/>
    <n v="46"/>
    <n v="0"/>
  </r>
  <r>
    <x v="9"/>
    <s v="PERFUMES"/>
    <x v="1"/>
    <x v="0"/>
    <x v="4"/>
    <n v="111423852"/>
    <n v="887167000000"/>
    <s v="ESTEE LAUDER BEAUTIFUL BELLE LOVE EDP 100ML PEYF-01"/>
    <s v="EA"/>
    <n v="3"/>
    <n v="1419"/>
    <n v="1"/>
    <n v="473"/>
    <n v="12"/>
    <n v="339"/>
  </r>
  <r>
    <x v="9"/>
    <s v="PERFUMES"/>
    <x v="2"/>
    <x v="2"/>
    <x v="2"/>
    <n v="110152337"/>
    <n v="690251000000"/>
    <s v="JO MALONE ENG PEAR &amp; FREESIA COLOGNE 100ML L26L01"/>
    <s v="EA"/>
    <n v="3"/>
    <n v="1410"/>
    <n v="1"/>
    <n v="470"/>
    <n v="4"/>
    <n v="0"/>
  </r>
  <r>
    <x v="9"/>
    <s v="PERFUMES"/>
    <x v="2"/>
    <x v="2"/>
    <x v="3"/>
    <n v="110351588"/>
    <n v="690251000000"/>
    <s v="JO MALONE WOOD SAGE &amp; SEA SALT COLOGNE 100ML L415-01"/>
    <s v="EA"/>
    <n v="3"/>
    <n v="1410"/>
    <n v="0"/>
    <n v="0"/>
    <n v="7"/>
    <n v="0"/>
  </r>
  <r>
    <x v="9"/>
    <s v="PERFUMES"/>
    <x v="2"/>
    <x v="2"/>
    <x v="2"/>
    <n v="111154146"/>
    <n v="690251000000"/>
    <s v="JO MALONE ORANGE BLOSSOM COLOGNE 100ML PRE PACK L9PK-01"/>
    <s v="EA"/>
    <n v="3"/>
    <n v="1410"/>
    <n v="1"/>
    <n v="470"/>
    <n v="5"/>
    <n v="0"/>
  </r>
  <r>
    <x v="9"/>
    <s v="PERFUMES"/>
    <x v="2"/>
    <x v="2"/>
    <x v="0"/>
    <n v="111154149"/>
    <n v="690251000000"/>
    <s v="JO MALONE WOOD SAGE &amp; SEA SALT COLOGNE 100ML PRE PACK L9P7-01"/>
    <s v="EA"/>
    <n v="3"/>
    <n v="1410"/>
    <n v="0"/>
    <n v="0"/>
    <n v="0"/>
    <n v="281"/>
  </r>
  <r>
    <x v="9"/>
    <s v="PERFUMES"/>
    <x v="1"/>
    <x v="1"/>
    <x v="0"/>
    <n v="111494516"/>
    <n v="887167000000"/>
    <s v="E LAUDER PURSE SPRAY COLLECTION 5X4ML RJ01-01"/>
    <s v="EA"/>
    <n v="7"/>
    <n v="1393"/>
    <n v="0"/>
    <n v="0"/>
    <n v="40"/>
    <n v="137"/>
  </r>
  <r>
    <x v="9"/>
    <s v="PERFUMES"/>
    <x v="2"/>
    <x v="2"/>
    <x v="2"/>
    <n v="110152283"/>
    <n v="690251000000"/>
    <s v="JO MALONE LIME BASIL &amp; MNDRN COLOGNE 30ML L00301"/>
    <s v="EA"/>
    <n v="6"/>
    <n v="1380"/>
    <n v="0"/>
    <n v="0"/>
    <n v="5"/>
    <n v="0"/>
  </r>
  <r>
    <x v="9"/>
    <s v="PERFUMES"/>
    <x v="2"/>
    <x v="2"/>
    <x v="2"/>
    <n v="110152305"/>
    <n v="690251000000"/>
    <s v="JO MALONE POMEGRANATE NOIR COLOGNE 30ML L10F01"/>
    <s v="EA"/>
    <n v="6"/>
    <n v="1380"/>
    <n v="0"/>
    <n v="0"/>
    <n v="27"/>
    <n v="0"/>
  </r>
  <r>
    <x v="9"/>
    <s v="PERFUMES"/>
    <x v="1"/>
    <x v="0"/>
    <x v="1"/>
    <n v="110298012"/>
    <n v="27131261612"/>
    <s v="E LAUDER MODERN MUSE EDP 50ML YF32-01"/>
    <s v="EA"/>
    <n v="4"/>
    <n v="1380"/>
    <n v="0"/>
    <n v="0"/>
    <n v="1"/>
    <n v="0"/>
  </r>
  <r>
    <x v="9"/>
    <s v="PERFUMES"/>
    <x v="2"/>
    <x v="4"/>
    <x v="2"/>
    <n v="111494518"/>
    <n v="690251000000"/>
    <s v="JO MALONE LB&amp;M DIFFUSER C101-01"/>
    <s v="EA"/>
    <n v="6"/>
    <n v="1380"/>
    <n v="1"/>
    <n v="230"/>
    <n v="24"/>
    <n v="42"/>
  </r>
  <r>
    <x v="9"/>
    <s v="PERFUMES"/>
    <x v="9"/>
    <x v="0"/>
    <x v="4"/>
    <n v="111166628"/>
    <n v="22548409480"/>
    <s v="E ZEGNA ESSENZE ABSOLUTE MEDITERRANEAN NEROLI EDP 100ML SPRAY 5XHE-01"/>
    <s v="EA"/>
    <n v="2"/>
    <n v="1358"/>
    <n v="1"/>
    <n v="679"/>
    <n v="13"/>
    <n v="82"/>
  </r>
  <r>
    <x v="9"/>
    <s v="PERFUMES"/>
    <x v="1"/>
    <x v="0"/>
    <x v="0"/>
    <n v="100172224"/>
    <n v="27131019817"/>
    <s v="E LAUDER PRIVATE COLLECTION EDP 50ML 7418-01"/>
    <s v="EA"/>
    <n v="5"/>
    <n v="1345"/>
    <n v="4"/>
    <n v="1076"/>
    <n v="15"/>
    <n v="52"/>
  </r>
  <r>
    <x v="9"/>
    <s v="PERFUMES"/>
    <x v="1"/>
    <x v="0"/>
    <x v="0"/>
    <n v="101020600"/>
    <n v="27131043294"/>
    <s v="ESTEE LAUDER PLEASURES EDP 50ML 7017-01"/>
    <s v="EA"/>
    <n v="5"/>
    <n v="1345"/>
    <n v="0"/>
    <n v="0"/>
    <n v="17"/>
    <n v="0"/>
  </r>
  <r>
    <x v="9"/>
    <s v="PERFUMES"/>
    <x v="5"/>
    <x v="0"/>
    <x v="3"/>
    <n v="110151653"/>
    <n v="22548237564"/>
    <s v="DKNY GOLDEN DELICIOUS EDP 100ML 2WEC-01"/>
    <s v="EA"/>
    <n v="8"/>
    <n v="1328"/>
    <n v="0"/>
    <n v="0"/>
    <n v="57"/>
    <n v="639"/>
  </r>
  <r>
    <x v="9"/>
    <s v="PERFUMES"/>
    <x v="2"/>
    <x v="4"/>
    <x v="2"/>
    <n v="110198689"/>
    <n v="690251000000"/>
    <s v="JO MALONE SCENT AROUND ROOM SPRAY LBM L2W9-01"/>
    <s v="EA"/>
    <n v="6"/>
    <n v="1326"/>
    <n v="1"/>
    <n v="221"/>
    <n v="12"/>
    <n v="2"/>
  </r>
  <r>
    <x v="9"/>
    <s v="PERFUMES"/>
    <x v="0"/>
    <x v="4"/>
    <x v="0"/>
    <n v="111034347"/>
    <n v="888066000000"/>
    <s v="TOMFORD SOLE DI POSITANO ALL OVER BODY SPRAY T6K3-01"/>
    <s v="EA"/>
    <n v="6"/>
    <n v="1314"/>
    <n v="0"/>
    <n v="0"/>
    <n v="0"/>
    <n v="0"/>
  </r>
  <r>
    <x v="9"/>
    <s v="PERFUMES"/>
    <x v="2"/>
    <x v="2"/>
    <x v="2"/>
    <n v="111613576"/>
    <n v="690251000000"/>
    <s v="JO MALONE LAVENDER &amp; CORIANDER COLOGNE 30ML LA0L-01"/>
    <s v="EA"/>
    <n v="5"/>
    <n v="1200"/>
    <n v="0"/>
    <n v="0"/>
    <n v="56"/>
    <n v="402"/>
  </r>
  <r>
    <x v="9"/>
    <s v="PERFUMES"/>
    <x v="7"/>
    <x v="2"/>
    <x v="0"/>
    <n v="111608455"/>
    <n v="22548420140"/>
    <s v="TOMMY HILFIGER IMPACT EDT 50ML 41EL-01"/>
    <s v="EA"/>
    <n v="6"/>
    <n v="1182"/>
    <n v="0"/>
    <n v="0"/>
    <n v="120"/>
    <n v="344"/>
  </r>
  <r>
    <x v="9"/>
    <s v="PERFUMES"/>
    <x v="2"/>
    <x v="2"/>
    <x v="2"/>
    <n v="111396717"/>
    <n v="690251000000"/>
    <s v="JO MALONE M&amp;T HOME CANDLE DUBAI 200G LAGC-01"/>
    <s v="EA"/>
    <n v="4"/>
    <n v="1172"/>
    <n v="0"/>
    <n v="0"/>
    <n v="20"/>
    <n v="121"/>
  </r>
  <r>
    <x v="9"/>
    <s v="PERFUMES"/>
    <x v="2"/>
    <x v="2"/>
    <x v="0"/>
    <n v="110541967"/>
    <n v="690251000000"/>
    <s v="JO MALONE MYRRH &amp; TONKA COLOGNE INTENSE 100ML L5LK-01"/>
    <s v="EA"/>
    <n v="2"/>
    <n v="1168"/>
    <n v="0"/>
    <n v="0"/>
    <n v="0"/>
    <n v="14"/>
  </r>
  <r>
    <x v="9"/>
    <s v="PERFUMES"/>
    <x v="4"/>
    <x v="0"/>
    <x v="1"/>
    <n v="110823180"/>
    <n v="3700550000000"/>
    <s v="KILIAN GOLD KNIGHT EDP SPRAY 50ML N2F5-01"/>
    <s v="EA"/>
    <n v="1"/>
    <n v="1163"/>
    <n v="0"/>
    <n v="0"/>
    <n v="9"/>
    <n v="0"/>
  </r>
  <r>
    <x v="9"/>
    <s v="PERFUMES"/>
    <x v="5"/>
    <x v="0"/>
    <x v="0"/>
    <n v="110151653"/>
    <n v="22548237564"/>
    <s v="DKNY GOLDEN DELICIOUS EDP 100ML 2WEC-01"/>
    <s v="EA"/>
    <n v="7"/>
    <n v="1162"/>
    <n v="1"/>
    <n v="166"/>
    <n v="33"/>
    <n v="639"/>
  </r>
  <r>
    <x v="9"/>
    <s v="PERFUMES"/>
    <x v="9"/>
    <x v="3"/>
    <x v="0"/>
    <n v="110176340"/>
    <n v="22548262733"/>
    <s v="ZEGNA Z EDT NATURAL SPRAY 100ML 50Y5 01"/>
    <s v="EA"/>
    <n v="3"/>
    <n v="1161"/>
    <n v="0"/>
    <n v="0"/>
    <n v="10"/>
    <n v="0"/>
  </r>
  <r>
    <x v="9"/>
    <s v="PERFUMES"/>
    <x v="3"/>
    <x v="3"/>
    <x v="0"/>
    <n v="110429678"/>
    <n v="20714769994"/>
    <s v="CLINIQUE AROMATICS IN BLACK 50ML ZJ4R-01"/>
    <s v="EA"/>
    <n v="4"/>
    <n v="1152"/>
    <n v="0"/>
    <n v="0"/>
    <n v="1"/>
    <n v="0"/>
  </r>
  <r>
    <x v="9"/>
    <s v="PERFUMES"/>
    <x v="2"/>
    <x v="2"/>
    <x v="2"/>
    <n v="111154133"/>
    <n v="690251000000"/>
    <s v="JO MALONE ENGLISH PEAR &amp; FREESIA COLOGNE 30ML PRE PACK L9P6-01"/>
    <s v="EA"/>
    <n v="5"/>
    <n v="1150"/>
    <n v="0"/>
    <n v="0"/>
    <n v="34"/>
    <n v="164"/>
  </r>
  <r>
    <x v="9"/>
    <s v="PERFUMES"/>
    <x v="2"/>
    <x v="2"/>
    <x v="2"/>
    <n v="111154140"/>
    <n v="690251000000"/>
    <s v="JO MALONE WOOD SAGE &amp; SEA SALT COLOGNE 30ML PRE PACK L9P8-01"/>
    <s v="EA"/>
    <n v="5"/>
    <n v="1150"/>
    <n v="0"/>
    <n v="0"/>
    <n v="40"/>
    <n v="483"/>
  </r>
  <r>
    <x v="9"/>
    <s v="PERFUMES"/>
    <x v="0"/>
    <x v="0"/>
    <x v="1"/>
    <n v="110136725"/>
    <n v="888066000000"/>
    <s v="TOM FORD NEROLI PORTOFINO EDP SPRAY 100ML T0MA 01"/>
    <s v="EA"/>
    <n v="1"/>
    <n v="1149"/>
    <n v="0"/>
    <n v="0"/>
    <n v="4"/>
    <n v="0"/>
  </r>
  <r>
    <x v="9"/>
    <s v="PERFUMES"/>
    <x v="0"/>
    <x v="0"/>
    <x v="4"/>
    <n v="110327382"/>
    <n v="888066000000"/>
    <s v="TOM FORD OUD WOOD EDP 100ML T1XG-01"/>
    <s v="EA"/>
    <n v="1"/>
    <n v="1149"/>
    <n v="0"/>
    <n v="0"/>
    <n v="20"/>
    <n v="117"/>
  </r>
  <r>
    <x v="9"/>
    <s v="PERFUMES"/>
    <x v="0"/>
    <x v="0"/>
    <x v="3"/>
    <n v="110470572"/>
    <n v="888066000000"/>
    <s v="TOM FORD SOLEIL BLANC EDP 100ML PB T40T-01"/>
    <s v="EA"/>
    <n v="1"/>
    <n v="1149"/>
    <n v="0"/>
    <n v="0"/>
    <n v="3"/>
    <n v="0"/>
  </r>
  <r>
    <x v="9"/>
    <s v="PERFUMES"/>
    <x v="0"/>
    <x v="0"/>
    <x v="3"/>
    <n v="110585909"/>
    <n v="888066000000"/>
    <s v="TOM FORD TOBACCO VANILLE EDP 100ML T0CA-01"/>
    <s v="EA"/>
    <n v="1"/>
    <n v="1149"/>
    <n v="0"/>
    <n v="0"/>
    <n v="1"/>
    <n v="0"/>
  </r>
  <r>
    <x v="9"/>
    <s v="PERFUMES"/>
    <x v="0"/>
    <x v="0"/>
    <x v="4"/>
    <n v="111543789"/>
    <n v="888066000000"/>
    <s v="TOMFORD WHITE SUEDE 100ML T8JM-01"/>
    <s v="EA"/>
    <n v="1"/>
    <n v="1149"/>
    <n v="0"/>
    <n v="0"/>
    <n v="9"/>
    <n v="0"/>
  </r>
  <r>
    <x v="9"/>
    <s v="PERFUMES"/>
    <x v="2"/>
    <x v="2"/>
    <x v="2"/>
    <n v="110541972"/>
    <n v="690251000000"/>
    <s v="JO MALONE DARK AMBER &amp; GINGER LILY COLOGNE INT 50ML L5FM-01"/>
    <s v="EA"/>
    <n v="3"/>
    <n v="1122"/>
    <n v="1"/>
    <n v="374"/>
    <n v="33"/>
    <n v="0"/>
  </r>
  <r>
    <x v="9"/>
    <s v="PERFUMES"/>
    <x v="2"/>
    <x v="2"/>
    <x v="2"/>
    <n v="110541973"/>
    <n v="690251000000"/>
    <s v="JO MALONE OUD &amp; BERGAMOT COLOGNE INTENSE 50ML L5FP-01"/>
    <s v="EA"/>
    <n v="3"/>
    <n v="1122"/>
    <n v="1"/>
    <n v="374"/>
    <n v="13"/>
    <n v="0"/>
  </r>
  <r>
    <x v="9"/>
    <s v="PERFUMES"/>
    <x v="2"/>
    <x v="2"/>
    <x v="2"/>
    <n v="111521942"/>
    <n v="690251000000"/>
    <s v="JO MALONE VETIVER &amp; GOLDEN VANILLA COLOGNE INTENSE 50ML L9CR-01"/>
    <s v="EA"/>
    <n v="3"/>
    <n v="1122"/>
    <n v="0"/>
    <n v="0"/>
    <n v="69"/>
    <n v="47"/>
  </r>
  <r>
    <x v="9"/>
    <s v="PERFUMES"/>
    <x v="0"/>
    <x v="0"/>
    <x v="0"/>
    <n v="111543786"/>
    <n v="888066000000"/>
    <s v="TOMFORD SIGNATURE BEAU DE JOUR 1 100ML T8EG-01"/>
    <s v="EA"/>
    <n v="2"/>
    <n v="1120"/>
    <n v="1"/>
    <n v="560"/>
    <n v="15"/>
    <n v="347"/>
  </r>
  <r>
    <x v="9"/>
    <s v="PERFUMES"/>
    <x v="1"/>
    <x v="2"/>
    <x v="0"/>
    <n v="102089325"/>
    <n v="27131521433"/>
    <s v="E LAUDER PLEASURES FOR MEN 100ML SPM 11A5-01"/>
    <s v="EA"/>
    <n v="4"/>
    <n v="1112"/>
    <n v="0"/>
    <n v="0"/>
    <n v="0"/>
    <n v="0"/>
  </r>
  <r>
    <x v="9"/>
    <s v="PERFUMES"/>
    <x v="17"/>
    <x v="0"/>
    <x v="3"/>
    <n v="111354833"/>
    <n v="887167000000"/>
    <s v="AERIN EVENING ROSE D'OR 100ML RP16-01"/>
    <s v="EA"/>
    <n v="1"/>
    <n v="1101"/>
    <n v="0"/>
    <n v="0"/>
    <n v="6"/>
    <n v="0"/>
  </r>
  <r>
    <x v="9"/>
    <s v="PERFUMES"/>
    <x v="8"/>
    <x v="0"/>
    <x v="0"/>
    <n v="110505318"/>
    <n v="22548366448"/>
    <s v="MICHAEL KORS WONDERLUST EDP 100ML 5JT6-01"/>
    <s v="EA"/>
    <n v="3"/>
    <n v="1083"/>
    <n v="0"/>
    <n v="0"/>
    <n v="20"/>
    <n v="0"/>
  </r>
  <r>
    <x v="9"/>
    <s v="PERFUMES"/>
    <x v="3"/>
    <x v="1"/>
    <x v="4"/>
    <n v="110167377"/>
    <n v="20714500993"/>
    <s v="CLINIQUE AROMATICS ELIXIR 100ML+BODY SMOOTHER 7CYT-01"/>
    <s v="EA"/>
    <n v="3"/>
    <n v="1077"/>
    <n v="2"/>
    <n v="718"/>
    <n v="1"/>
    <n v="9"/>
  </r>
  <r>
    <x v="9"/>
    <s v="PERFUMES"/>
    <x v="4"/>
    <x v="0"/>
    <x v="1"/>
    <n v="111593398"/>
    <n v="3700550000000"/>
    <s v="KILIAN STRAIGH TO HEAVEN EDP 50ML N3F7-01"/>
    <s v="EA"/>
    <n v="1"/>
    <n v="1077"/>
    <n v="0"/>
    <n v="0"/>
    <n v="9"/>
    <n v="0"/>
  </r>
  <r>
    <x v="9"/>
    <s v="PERFUMES"/>
    <x v="2"/>
    <x v="4"/>
    <x v="2"/>
    <n v="110412933"/>
    <n v="690251000000"/>
    <s v="JO MALONE LIME BASIL &amp; MANDARIN BODY&amp;HAND WASH 250ML L4H6-01/L6A7-01"/>
    <s v="EA"/>
    <n v="7"/>
    <n v="1071"/>
    <n v="0"/>
    <n v="0"/>
    <n v="6"/>
    <n v="0"/>
  </r>
  <r>
    <x v="9"/>
    <s v="PERFUMES"/>
    <x v="0"/>
    <x v="0"/>
    <x v="0"/>
    <n v="110703015"/>
    <n v="888066000000"/>
    <s v="TOM FORD OUD WOOD INTENSE 50ML T5EJ-01"/>
    <s v="EA"/>
    <n v="1"/>
    <n v="1053"/>
    <n v="0"/>
    <n v="0"/>
    <n v="3"/>
    <n v="0"/>
  </r>
  <r>
    <x v="9"/>
    <s v="PERFUMES"/>
    <x v="0"/>
    <x v="0"/>
    <x v="0"/>
    <n v="110703017"/>
    <n v="888066000000"/>
    <s v="TOM FORD TOBACCO OUD INTENSE 50ML T5EM-01"/>
    <s v="EA"/>
    <n v="1"/>
    <n v="1053"/>
    <n v="0"/>
    <n v="0"/>
    <n v="4"/>
    <n v="0"/>
  </r>
  <r>
    <x v="9"/>
    <s v="PERFUMES"/>
    <x v="0"/>
    <x v="0"/>
    <x v="3"/>
    <n v="111120068"/>
    <n v="888066000000"/>
    <s v="TOMFORD LOST CHERRY EDP 50ML T6LN-01"/>
    <s v="EA"/>
    <n v="1"/>
    <n v="1053"/>
    <n v="0"/>
    <n v="0"/>
    <n v="12"/>
    <n v="19"/>
  </r>
  <r>
    <x v="9"/>
    <s v="PERFUMES"/>
    <x v="0"/>
    <x v="0"/>
    <x v="1"/>
    <n v="111374778"/>
    <n v="888066000000"/>
    <s v="TOMFORD LAVENDER EXTRME EDP 50ML T740-01"/>
    <s v="EA"/>
    <n v="1"/>
    <n v="1053"/>
    <n v="0"/>
    <n v="0"/>
    <n v="32"/>
    <n v="77"/>
  </r>
  <r>
    <x v="9"/>
    <s v="PERFUMES"/>
    <x v="0"/>
    <x v="0"/>
    <x v="3"/>
    <n v="111380618"/>
    <n v="888066000000"/>
    <s v="TOMFORD TUSCAN LEATHER INTENSE 50ML/1.7FLOZ T7G1-01"/>
    <s v="EA"/>
    <n v="1"/>
    <n v="1053"/>
    <n v="0"/>
    <n v="0"/>
    <n v="45"/>
    <n v="109"/>
  </r>
  <r>
    <x v="9"/>
    <s v="PERFUMES"/>
    <x v="0"/>
    <x v="0"/>
    <x v="5"/>
    <n v="111543787"/>
    <n v="888066000000"/>
    <s v="TOMFORD ROSE PRICK 50ML 50ML T8M1-01"/>
    <s v="EA"/>
    <n v="1"/>
    <n v="1053"/>
    <n v="0"/>
    <n v="0"/>
    <n v="23"/>
    <n v="2260"/>
  </r>
  <r>
    <x v="9"/>
    <s v="PERFUMES"/>
    <x v="2"/>
    <x v="4"/>
    <x v="2"/>
    <n v="111494522"/>
    <n v="690251000000"/>
    <s v="JO MALONE EP&amp;F SCENTED CANDLE 6.35CM/2.499IN AY01-01"/>
    <s v="EA"/>
    <n v="6"/>
    <n v="1038"/>
    <n v="2"/>
    <n v="346"/>
    <n v="0"/>
    <n v="0"/>
  </r>
  <r>
    <x v="9"/>
    <s v="PERFUMES"/>
    <x v="1"/>
    <x v="0"/>
    <x v="5"/>
    <n v="100172103"/>
    <n v="27131086871"/>
    <s v="E LAUDER BEAUTIFUL EDP 75ML 4806-02"/>
    <s v="EA"/>
    <n v="3"/>
    <n v="1035"/>
    <n v="0"/>
    <n v="0"/>
    <n v="1"/>
    <n v="131"/>
  </r>
  <r>
    <x v="9"/>
    <s v="PERFUMES"/>
    <x v="1"/>
    <x v="0"/>
    <x v="0"/>
    <n v="110298012"/>
    <n v="27131261612"/>
    <s v="E LAUDER MODERN MUSE EDP 50ML YF32-01"/>
    <s v="EA"/>
    <n v="3"/>
    <n v="1035"/>
    <n v="0"/>
    <n v="0"/>
    <n v="25"/>
    <n v="0"/>
  </r>
  <r>
    <x v="9"/>
    <s v="PERFUMES"/>
    <x v="1"/>
    <x v="1"/>
    <x v="1"/>
    <n v="110352854"/>
    <n v="887167000000"/>
    <s v="E LAUDER MODERN MUSE DUO 2X30ML R38R-01"/>
    <s v="EA"/>
    <n v="3"/>
    <n v="1035"/>
    <n v="0"/>
    <n v="0"/>
    <n v="8"/>
    <n v="0"/>
  </r>
  <r>
    <x v="9"/>
    <s v="PERFUMES"/>
    <x v="1"/>
    <x v="1"/>
    <x v="1"/>
    <n v="111399134"/>
    <n v="887167000000"/>
    <s v="E LAUDER BEAUTIFUL THE ULTIMATE COLLECTION PE74-01"/>
    <s v="EA"/>
    <n v="3"/>
    <n v="1035"/>
    <n v="0"/>
    <n v="0"/>
    <n v="14"/>
    <n v="0"/>
  </r>
  <r>
    <x v="9"/>
    <s v="PERFUMES"/>
    <x v="10"/>
    <x v="4"/>
    <x v="0"/>
    <n v="102017482"/>
    <n v="22548008560"/>
    <s v="ARAMIS CLASSIC DEODORANT STICK 2390-02"/>
    <s v="EA"/>
    <n v="11"/>
    <n v="1001"/>
    <n v="1"/>
    <n v="91"/>
    <n v="10"/>
    <n v="0"/>
  </r>
  <r>
    <x v="9"/>
    <s v="PERFUMES"/>
    <x v="3"/>
    <x v="3"/>
    <x v="5"/>
    <n v="102165050"/>
    <n v="20714080310"/>
    <s v="CLINIQUE HAPPY FOR MEN 100ML 62YM-01"/>
    <s v="EA"/>
    <n v="4"/>
    <n v="996"/>
    <n v="0"/>
    <n v="0"/>
    <n v="0"/>
    <n v="378"/>
  </r>
  <r>
    <x v="9"/>
    <s v="PERFUMES"/>
    <x v="1"/>
    <x v="0"/>
    <x v="0"/>
    <n v="110950106"/>
    <n v="887167000000"/>
    <s v="E LAUDER AZUREE EDP 50ML YX36-01"/>
    <s v="EA"/>
    <n v="4"/>
    <n v="996"/>
    <n v="0"/>
    <n v="0"/>
    <n v="16"/>
    <n v="179"/>
  </r>
  <r>
    <x v="9"/>
    <s v="PERFUMES"/>
    <x v="2"/>
    <x v="2"/>
    <x v="2"/>
    <n v="111311614"/>
    <n v="690251000000"/>
    <s v="JO MALONE WILD BLUEBELL COLOGNE COLOGNE 50ML LA6F-01"/>
    <s v="EA"/>
    <n v="3"/>
    <n v="990"/>
    <n v="0"/>
    <n v="0"/>
    <n v="29"/>
    <n v="7"/>
  </r>
  <r>
    <x v="9"/>
    <s v="PERFUMES"/>
    <x v="2"/>
    <x v="1"/>
    <x v="2"/>
    <n v="111543770"/>
    <n v="690251000000"/>
    <s v="JO MALONE TRAVEL CANDLE COLLECTION 3X60G L7M0-01"/>
    <s v="EA"/>
    <n v="3"/>
    <n v="990"/>
    <n v="0"/>
    <n v="0"/>
    <n v="27"/>
    <n v="60"/>
  </r>
  <r>
    <x v="9"/>
    <s v="PERFUMES"/>
    <x v="5"/>
    <x v="0"/>
    <x v="0"/>
    <n v="102002582"/>
    <n v="763511000000"/>
    <s v="DONNA KARAN BE DELICIOUS LADIES EDP 100ML 81WR 01"/>
    <s v="EA"/>
    <n v="4"/>
    <n v="988"/>
    <n v="0"/>
    <n v="0"/>
    <n v="25"/>
    <n v="0"/>
  </r>
  <r>
    <x v="9"/>
    <s v="PERFUMES"/>
    <x v="4"/>
    <x v="0"/>
    <x v="1"/>
    <n v="111593402"/>
    <n v="3700550000000"/>
    <s v="KILIAN ROLLING IN LOVE SPRAY 50ML N3EX-01"/>
    <s v="EA"/>
    <n v="1"/>
    <n v="957"/>
    <n v="0"/>
    <n v="0"/>
    <n v="1"/>
    <n v="0"/>
  </r>
  <r>
    <x v="9"/>
    <s v="PERFUMES"/>
    <x v="4"/>
    <x v="0"/>
    <x v="4"/>
    <n v="111593402"/>
    <n v="3700550000000"/>
    <s v="KILIAN ROLLING IN LOVE SPRAY 50ML N3EX-01"/>
    <s v="EA"/>
    <n v="1"/>
    <n v="957"/>
    <n v="0"/>
    <n v="0"/>
    <n v="0"/>
    <n v="0"/>
  </r>
  <r>
    <x v="9"/>
    <s v="PERFUMES"/>
    <x v="2"/>
    <x v="2"/>
    <x v="3"/>
    <n v="111633256"/>
    <n v="690251000000"/>
    <s v="JO MALONE GARDENIA &amp; OUD ABSOLU L6NP-01"/>
    <s v="EA"/>
    <n v="1"/>
    <n v="957"/>
    <n v="0"/>
    <n v="0"/>
    <n v="14"/>
    <n v="573"/>
  </r>
  <r>
    <x v="9"/>
    <s v="PERFUMES"/>
    <x v="5"/>
    <x v="0"/>
    <x v="6"/>
    <n v="110561399"/>
    <n v="22548371039"/>
    <s v="DKNY BE TEMPTED EAU SO BLUSH EDP 100ML 5KKM-01"/>
    <s v="EA"/>
    <n v="5"/>
    <n v="950"/>
    <n v="2"/>
    <n v="380"/>
    <n v="4"/>
    <n v="2025"/>
  </r>
  <r>
    <x v="9"/>
    <s v="PERFUMES"/>
    <x v="1"/>
    <x v="0"/>
    <x v="0"/>
    <n v="111105500"/>
    <n v="887167000000"/>
    <s v="ESTEE LAUDER BEAUTIFUL BELLE EDP 100ML RW5C-01"/>
    <s v="EA"/>
    <n v="2"/>
    <n v="946"/>
    <n v="0"/>
    <n v="0"/>
    <n v="6"/>
    <n v="0"/>
  </r>
  <r>
    <x v="9"/>
    <s v="PERFUMES"/>
    <x v="1"/>
    <x v="0"/>
    <x v="4"/>
    <n v="111105500"/>
    <n v="887167000000"/>
    <s v="ESTEE LAUDER BEAUTIFUL BELLE EDP 100ML RW5C-01"/>
    <s v="EA"/>
    <n v="2"/>
    <n v="946"/>
    <n v="0"/>
    <n v="0"/>
    <n v="2"/>
    <n v="0"/>
  </r>
  <r>
    <x v="9"/>
    <s v="PERFUMES"/>
    <x v="1"/>
    <x v="0"/>
    <x v="5"/>
    <n v="111423852"/>
    <n v="887167000000"/>
    <s v="ESTEE LAUDER BEAUTIFUL BELLE LOVE EDP 100ML PEYF-01"/>
    <s v="EA"/>
    <n v="2"/>
    <n v="946"/>
    <n v="0"/>
    <n v="0"/>
    <n v="3"/>
    <n v="339"/>
  </r>
  <r>
    <x v="9"/>
    <s v="PERFUMES"/>
    <x v="2"/>
    <x v="2"/>
    <x v="2"/>
    <n v="110152328"/>
    <n v="690251000000"/>
    <s v="JO MALONE 154 COLOGNE 100ML L0GC-01"/>
    <s v="EA"/>
    <n v="2"/>
    <n v="940"/>
    <n v="0"/>
    <n v="0"/>
    <n v="35"/>
    <n v="0"/>
  </r>
  <r>
    <x v="9"/>
    <s v="PERFUMES"/>
    <x v="2"/>
    <x v="2"/>
    <x v="2"/>
    <n v="110152338"/>
    <n v="690251000000"/>
    <s v="JO MALONE WILD BLUEBELL COLOGNE 100ML L2H601"/>
    <s v="EA"/>
    <n v="2"/>
    <n v="940"/>
    <n v="0"/>
    <n v="0"/>
    <n v="42"/>
    <n v="11"/>
  </r>
  <r>
    <x v="9"/>
    <s v="PERFUMES"/>
    <x v="2"/>
    <x v="2"/>
    <x v="2"/>
    <n v="111154141"/>
    <n v="690251000000"/>
    <s v="JO MALONE BLACKBERRY &amp; BAY COLOGNE 100ML PRE PACK L9PC-01"/>
    <s v="EA"/>
    <n v="2"/>
    <n v="940"/>
    <n v="0"/>
    <n v="0"/>
    <n v="10"/>
    <n v="0"/>
  </r>
  <r>
    <x v="9"/>
    <s v="PERFUMES"/>
    <x v="2"/>
    <x v="2"/>
    <x v="0"/>
    <n v="111154142"/>
    <n v="690251000000"/>
    <s v="JO MALONE ENGLISH PEAR &amp; FREESIA COLOGNE 100ML PRE PACK L9P5-01"/>
    <s v="EA"/>
    <n v="2"/>
    <n v="940"/>
    <n v="0"/>
    <n v="0"/>
    <n v="-1"/>
    <n v="333"/>
  </r>
  <r>
    <x v="9"/>
    <s v="PERFUMES"/>
    <x v="2"/>
    <x v="2"/>
    <x v="2"/>
    <n v="111154143"/>
    <n v="690251000000"/>
    <s v="JO MALONE HONEYSUCKLE AND DAVANA COLOGNE 100ML PRE PACK L9PT-01"/>
    <s v="EA"/>
    <n v="2"/>
    <n v="940"/>
    <n v="0"/>
    <n v="0"/>
    <n v="20"/>
    <n v="0"/>
  </r>
  <r>
    <x v="9"/>
    <s v="PERFUMES"/>
    <x v="2"/>
    <x v="2"/>
    <x v="3"/>
    <n v="111154145"/>
    <n v="690251000000"/>
    <s v="JO MALONE NECTARINE, BLOSSOM &amp; HONEY COLOGNE 100ML PRE PACK L9PH-01"/>
    <s v="EA"/>
    <n v="2"/>
    <n v="940"/>
    <n v="0"/>
    <n v="0"/>
    <n v="0"/>
    <n v="0"/>
  </r>
  <r>
    <x v="9"/>
    <s v="PERFUMES"/>
    <x v="2"/>
    <x v="2"/>
    <x v="3"/>
    <n v="111154149"/>
    <n v="690251000000"/>
    <s v="JO MALONE WOOD SAGE &amp; SEA SALT COLOGNE 100ML PRE PACK L9P7-01"/>
    <s v="EA"/>
    <n v="2"/>
    <n v="940"/>
    <n v="0"/>
    <n v="0"/>
    <n v="13"/>
    <n v="281"/>
  </r>
  <r>
    <x v="9"/>
    <s v="PERFUMES"/>
    <x v="2"/>
    <x v="2"/>
    <x v="2"/>
    <n v="111423912"/>
    <n v="690251000000"/>
    <s v="JO MALONE POPPY &amp; BARLEY COLOGNE 100 ML PRE-PACK LA10-01"/>
    <s v="EA"/>
    <n v="2"/>
    <n v="940"/>
    <n v="0"/>
    <n v="0"/>
    <n v="11"/>
    <n v="132"/>
  </r>
  <r>
    <x v="9"/>
    <s v="PERFUMES"/>
    <x v="2"/>
    <x v="4"/>
    <x v="2"/>
    <n v="110152404"/>
    <n v="690251000000"/>
    <s v="JO MALONE LIME BASIL &amp; MANDARIN CANDLE 200G L0W201"/>
    <s v="EA"/>
    <n v="4"/>
    <n v="920"/>
    <n v="0"/>
    <n v="0"/>
    <n v="14"/>
    <n v="15"/>
  </r>
  <r>
    <x v="9"/>
    <s v="PERFUMES"/>
    <x v="2"/>
    <x v="4"/>
    <x v="2"/>
    <n v="110152413"/>
    <n v="690251000000"/>
    <s v="JO MALONE ENG PEAR &amp; FREESIA CANDLE 200G L2A601"/>
    <s v="EA"/>
    <n v="4"/>
    <n v="920"/>
    <n v="0"/>
    <n v="0"/>
    <n v="11"/>
    <n v="25"/>
  </r>
  <r>
    <x v="9"/>
    <s v="PERFUMES"/>
    <x v="2"/>
    <x v="2"/>
    <x v="2"/>
    <n v="111154138"/>
    <n v="690251000000"/>
    <s v="JO MALONE PEONY &amp; BLUSH SUEDE COLOGNE 30ML PRE PACK L9PA-01"/>
    <s v="EA"/>
    <n v="4"/>
    <n v="920"/>
    <n v="0"/>
    <n v="0"/>
    <n v="21"/>
    <n v="69"/>
  </r>
  <r>
    <x v="9"/>
    <s v="PERFUMES"/>
    <x v="2"/>
    <x v="2"/>
    <x v="2"/>
    <n v="111423907"/>
    <n v="690251000000"/>
    <s v="JO MALONE POPPY &amp; BARLEY COLOGNE 30 ML LA01-01"/>
    <s v="EA"/>
    <n v="4"/>
    <n v="920"/>
    <n v="1"/>
    <n v="230"/>
    <n v="33"/>
    <n v="860"/>
  </r>
  <r>
    <x v="9"/>
    <s v="PERFUMES"/>
    <x v="2"/>
    <x v="4"/>
    <x v="2"/>
    <n v="110198686"/>
    <n v="690251000000"/>
    <s v="JO MALONE SCENT AROUND DIFUSER LBM 165ML L2W5-01"/>
    <s v="EA"/>
    <n v="3"/>
    <n v="918"/>
    <n v="1"/>
    <n v="306"/>
    <n v="23"/>
    <n v="159"/>
  </r>
  <r>
    <x v="9"/>
    <s v="PERFUMES"/>
    <x v="2"/>
    <x v="4"/>
    <x v="2"/>
    <n v="110885066"/>
    <n v="690251000000"/>
    <s v="JO MALONE BLACK CEDARWOOD &amp; JUNIPER BODY&amp;HAND WASH 250ML L70F-01"/>
    <s v="EA"/>
    <n v="6"/>
    <n v="918"/>
    <n v="1"/>
    <n v="153"/>
    <n v="3"/>
    <n v="0"/>
  </r>
  <r>
    <x v="9"/>
    <s v="PERFUMES"/>
    <x v="14"/>
    <x v="0"/>
    <x v="3"/>
    <n v="111521923"/>
    <n v="3700140000000"/>
    <s v="F MALLE ROSE &amp; CUIR 100ML H50X-01"/>
    <s v="EA"/>
    <n v="1"/>
    <n v="913"/>
    <n v="0"/>
    <n v="0"/>
    <n v="8"/>
    <n v="0"/>
  </r>
  <r>
    <x v="9"/>
    <s v="PERFUMES"/>
    <x v="0"/>
    <x v="0"/>
    <x v="5"/>
    <n v="110219840"/>
    <n v="888066000000"/>
    <s v="TOM FORD NOIR EDP 100ML T14G-01"/>
    <s v="EA"/>
    <n v="2"/>
    <n v="896"/>
    <n v="0"/>
    <n v="0"/>
    <n v="0"/>
    <n v="43"/>
  </r>
  <r>
    <x v="9"/>
    <s v="PERFUMES"/>
    <x v="0"/>
    <x v="0"/>
    <x v="5"/>
    <n v="110387859"/>
    <n v="888066000000"/>
    <s v="TOM FORD NOIR EXTREME 100ML T2TM-01"/>
    <s v="EA"/>
    <n v="2"/>
    <n v="896"/>
    <n v="0"/>
    <n v="0"/>
    <n v="31"/>
    <n v="452"/>
  </r>
  <r>
    <x v="9"/>
    <s v="PERFUMES"/>
    <x v="2"/>
    <x v="4"/>
    <x v="2"/>
    <n v="110517707"/>
    <n v="690251000000"/>
    <s v="JO MALONE TUBEROSE ANGELICA BODY CREAM 175ML L599-01"/>
    <s v="EA"/>
    <n v="3"/>
    <n v="891"/>
    <n v="0"/>
    <n v="0"/>
    <n v="8"/>
    <n v="0"/>
  </r>
  <r>
    <x v="9"/>
    <s v="PERFUMES"/>
    <x v="4"/>
    <x v="0"/>
    <x v="1"/>
    <n v="111593406"/>
    <n v="3700550000000"/>
    <s v="KILIAN FORBIDDEN GAMES RFL SPRY 50ML N3E9-01"/>
    <s v="EA"/>
    <n v="1"/>
    <n v="886"/>
    <n v="0"/>
    <n v="0"/>
    <n v="1"/>
    <n v="0"/>
  </r>
  <r>
    <x v="9"/>
    <s v="PERFUMES"/>
    <x v="6"/>
    <x v="0"/>
    <x v="1"/>
    <n v="111151254"/>
    <n v="811901000000"/>
    <s v="LE LABO FLEUR D'ORANGER 27 EAU DE PARFUM NATURAL SPRAY 100ML 100PF27100"/>
    <s v="EA"/>
    <n v="1"/>
    <n v="880"/>
    <n v="0"/>
    <n v="0"/>
    <n v="23"/>
    <n v="35"/>
  </r>
  <r>
    <x v="9"/>
    <s v="PERFUMES"/>
    <x v="6"/>
    <x v="0"/>
    <x v="1"/>
    <n v="111151260"/>
    <n v="811901000000"/>
    <s v="LE LABO OUD 27 EAU DE PARFUM NATURAL SPRAY 100ML 100PO27100"/>
    <s v="EA"/>
    <n v="1"/>
    <n v="880"/>
    <n v="0"/>
    <n v="0"/>
    <n v="11"/>
    <n v="0"/>
  </r>
  <r>
    <x v="9"/>
    <s v="PERFUMES"/>
    <x v="6"/>
    <x v="0"/>
    <x v="1"/>
    <n v="111151261"/>
    <n v="811901000000"/>
    <s v="LE LABO PATCHOULI 24 EAU DE PARFUM NATURAL SPRAY 100ML 100PP24100"/>
    <s v="EA"/>
    <n v="1"/>
    <n v="880"/>
    <n v="0"/>
    <n v="0"/>
    <n v="9"/>
    <n v="0"/>
  </r>
  <r>
    <x v="9"/>
    <s v="PERFUMES"/>
    <x v="5"/>
    <x v="0"/>
    <x v="4"/>
    <n v="110032452"/>
    <n v="22548172971"/>
    <s v="DKNY FRESH BLOSSOM EDP 100ML 2HWL-01"/>
    <s v="EA"/>
    <n v="6"/>
    <n v="876"/>
    <n v="2"/>
    <n v="292"/>
    <n v="26"/>
    <n v="1645"/>
  </r>
  <r>
    <x v="9"/>
    <s v="PERFUMES"/>
    <x v="8"/>
    <x v="0"/>
    <x v="0"/>
    <n v="110465086"/>
    <n v="22548349861"/>
    <s v="MICHAEL KORS MEN EXTREME BLUE EDT 120ML 5G39-01"/>
    <s v="EA"/>
    <n v="3"/>
    <n v="873"/>
    <n v="0"/>
    <n v="0"/>
    <n v="8"/>
    <n v="4"/>
  </r>
  <r>
    <x v="9"/>
    <s v="PERFUMES"/>
    <x v="8"/>
    <x v="0"/>
    <x v="1"/>
    <n v="110465086"/>
    <n v="22548349861"/>
    <s v="MICHAEL KORS MEN EXTREME BLUE EDT 120ML 5G39-01"/>
    <s v="EA"/>
    <n v="3"/>
    <n v="873"/>
    <n v="0"/>
    <n v="0"/>
    <n v="17"/>
    <n v="4"/>
  </r>
  <r>
    <x v="9"/>
    <s v="PERFUMES"/>
    <x v="6"/>
    <x v="4"/>
    <x v="1"/>
    <n v="111151334"/>
    <n v="811901000000"/>
    <s v="LE LABO TH NOIR 29 PERFUMING BODY LOTION 237 ML / 8 FL OZ BODLT29100"/>
    <s v="EA"/>
    <n v="4"/>
    <n v="864"/>
    <n v="0"/>
    <n v="0"/>
    <n v="6"/>
    <n v="0"/>
  </r>
  <r>
    <x v="9"/>
    <s v="PERFUMES"/>
    <x v="0"/>
    <x v="0"/>
    <x v="0"/>
    <n v="112108239"/>
    <n v="888066000000"/>
    <s v="TOM FORD BLACK ORCHID PARFUM EDP 50ML T90F-01"/>
    <s v="EA"/>
    <n v="2"/>
    <n v="848"/>
    <n v="0"/>
    <n v="0"/>
    <n v="48"/>
    <n v="184"/>
  </r>
  <r>
    <x v="9"/>
    <s v="PERFUMES"/>
    <x v="0"/>
    <x v="0"/>
    <x v="1"/>
    <n v="112108239"/>
    <n v="888066000000"/>
    <s v="TOM FORD BLACK ORCHID PARFUM EDP 50ML T90F-01"/>
    <s v="EA"/>
    <n v="2"/>
    <n v="848"/>
    <n v="0"/>
    <n v="0"/>
    <n v="25"/>
    <n v="184"/>
  </r>
  <r>
    <x v="9"/>
    <s v="PERFUMES"/>
    <x v="0"/>
    <x v="0"/>
    <x v="4"/>
    <n v="112108239"/>
    <n v="888066000000"/>
    <s v="TOM FORD BLACK ORCHID PARFUM EDP 50ML T90F-01"/>
    <s v="EA"/>
    <n v="2"/>
    <n v="848"/>
    <n v="0"/>
    <n v="0"/>
    <n v="43"/>
    <n v="184"/>
  </r>
  <r>
    <x v="9"/>
    <s v="PERFUMES"/>
    <x v="0"/>
    <x v="0"/>
    <x v="3"/>
    <n v="111166510"/>
    <n v="888066000000"/>
    <s v="TOMFORD LOST CHERRY 50M+CHERRY LIPS SET T79R-01"/>
    <s v="EA"/>
    <n v="1"/>
    <n v="845"/>
    <n v="0"/>
    <n v="0"/>
    <n v="18"/>
    <n v="61"/>
  </r>
  <r>
    <x v="9"/>
    <s v="PERFUMES"/>
    <x v="2"/>
    <x v="4"/>
    <x v="2"/>
    <n v="111451877"/>
    <n v="690251000000"/>
    <s v="JO MALONE PEONY &amp; BLUSH SUEDE TRAVEL CANDLE 60G L6YX-01"/>
    <s v="EA"/>
    <n v="10"/>
    <n v="840"/>
    <n v="0"/>
    <n v="0"/>
    <n v="14"/>
    <n v="175"/>
  </r>
  <r>
    <x v="9"/>
    <s v="PERFUMES"/>
    <x v="0"/>
    <x v="0"/>
    <x v="1"/>
    <n v="111549020"/>
    <n v="888066000000"/>
    <s v="TOMFORD SIGNATURE BEAU DE JOUR 50ML T8EF-01"/>
    <s v="EA"/>
    <n v="2"/>
    <n v="796"/>
    <n v="0"/>
    <n v="0"/>
    <n v="20"/>
    <n v="72"/>
  </r>
  <r>
    <x v="9"/>
    <s v="PERFUMES"/>
    <x v="0"/>
    <x v="0"/>
    <x v="0"/>
    <n v="110069565"/>
    <n v="888066000000"/>
    <s v="TOM FORD NOIR DE NOIR EDP SPRAY 50ML T01H 01"/>
    <s v="EA"/>
    <n v="1"/>
    <n v="784"/>
    <n v="0"/>
    <n v="0"/>
    <n v="28"/>
    <n v="1"/>
  </r>
  <r>
    <x v="9"/>
    <s v="PERFUMES"/>
    <x v="0"/>
    <x v="0"/>
    <x v="4"/>
    <n v="110069565"/>
    <n v="888066000000"/>
    <s v="TOM FORD NOIR DE NOIR EDP SPRAY 50ML T01H 01"/>
    <s v="EA"/>
    <n v="1"/>
    <n v="784"/>
    <n v="0"/>
    <n v="0"/>
    <n v="19"/>
    <n v="1"/>
  </r>
  <r>
    <x v="9"/>
    <s v="PERFUMES"/>
    <x v="0"/>
    <x v="0"/>
    <x v="3"/>
    <n v="110136724"/>
    <n v="888066000000"/>
    <s v="TOM FORD NEROLI PORTOFINO EDP 50ML T0M9 01"/>
    <s v="EA"/>
    <n v="1"/>
    <n v="784"/>
    <n v="0"/>
    <n v="0"/>
    <n v="-3"/>
    <n v="0"/>
  </r>
  <r>
    <x v="9"/>
    <s v="PERFUMES"/>
    <x v="0"/>
    <x v="0"/>
    <x v="1"/>
    <n v="110199960"/>
    <n v="888066000000"/>
    <s v="TOM FORD SANTAL BLUSH EDP 50ML T0WR-01"/>
    <s v="EA"/>
    <n v="1"/>
    <n v="784"/>
    <n v="0"/>
    <n v="0"/>
    <n v="0"/>
    <n v="0"/>
  </r>
  <r>
    <x v="9"/>
    <s v="PERFUMES"/>
    <x v="0"/>
    <x v="0"/>
    <x v="1"/>
    <n v="110199961"/>
    <n v="888066000000"/>
    <s v="TOM FORD JASMIN ROUGE EDP 50ML T0WT-01"/>
    <s v="EA"/>
    <n v="1"/>
    <n v="784"/>
    <n v="0"/>
    <n v="0"/>
    <n v="0"/>
    <n v="0"/>
  </r>
  <r>
    <x v="9"/>
    <s v="PERFUMES"/>
    <x v="0"/>
    <x v="0"/>
    <x v="0"/>
    <n v="110219845"/>
    <n v="888066000000"/>
    <s v="TOM FORD CAFE ROSE EDP 50ML T14M-01"/>
    <s v="EA"/>
    <n v="1"/>
    <n v="784"/>
    <n v="0"/>
    <n v="0"/>
    <n v="4"/>
    <n v="0"/>
  </r>
  <r>
    <x v="9"/>
    <s v="PERFUMES"/>
    <x v="0"/>
    <x v="0"/>
    <x v="0"/>
    <n v="110286625"/>
    <n v="888066000000"/>
    <s v="TOM FORD WHITE SUEDE 50ML T1RL 01"/>
    <s v="EA"/>
    <n v="1"/>
    <n v="784"/>
    <n v="0"/>
    <n v="0"/>
    <n v="9"/>
    <n v="0"/>
  </r>
  <r>
    <x v="9"/>
    <s v="PERFUMES"/>
    <x v="0"/>
    <x v="0"/>
    <x v="3"/>
    <n v="110286625"/>
    <n v="888066000000"/>
    <s v="TOM FORD WHITE SUEDE 50ML T1RL 01"/>
    <s v="EA"/>
    <n v="1"/>
    <n v="784"/>
    <n v="0"/>
    <n v="0"/>
    <n v="1"/>
    <n v="0"/>
  </r>
  <r>
    <x v="9"/>
    <s v="PERFUMES"/>
    <x v="0"/>
    <x v="0"/>
    <x v="3"/>
    <n v="110286627"/>
    <n v="888066000000"/>
    <s v="TOM FORD OUD WOOD SPRAY 50ML T1XF 01"/>
    <s v="EA"/>
    <n v="1"/>
    <n v="784"/>
    <n v="0"/>
    <n v="0"/>
    <n v="27"/>
    <n v="195"/>
  </r>
  <r>
    <x v="9"/>
    <s v="PERFUMES"/>
    <x v="0"/>
    <x v="0"/>
    <x v="5"/>
    <n v="110286627"/>
    <n v="888066000000"/>
    <s v="TOM FORD OUD WOOD SPRAY 50ML T1XF 01"/>
    <s v="EA"/>
    <n v="1"/>
    <n v="784"/>
    <n v="0"/>
    <n v="0"/>
    <n v="7"/>
    <n v="195"/>
  </r>
  <r>
    <x v="9"/>
    <s v="PERFUMES"/>
    <x v="0"/>
    <x v="0"/>
    <x v="4"/>
    <n v="110286627"/>
    <n v="888066000000"/>
    <s v="TOM FORD OUD WOOD SPRAY 50ML T1XF 01"/>
    <s v="EA"/>
    <n v="1"/>
    <n v="784"/>
    <n v="1"/>
    <n v="784"/>
    <n v="15"/>
    <n v="195"/>
  </r>
  <r>
    <x v="9"/>
    <s v="PERFUMES"/>
    <x v="0"/>
    <x v="0"/>
    <x v="0"/>
    <n v="110468538"/>
    <n v="888066000000"/>
    <s v="TOM FORD SOLEIL BLANC 50ML PB T3T0-01"/>
    <s v="EA"/>
    <n v="1"/>
    <n v="784"/>
    <n v="0"/>
    <n v="0"/>
    <n v="4"/>
    <n v="0"/>
  </r>
  <r>
    <x v="9"/>
    <s v="PERFUMES"/>
    <x v="0"/>
    <x v="4"/>
    <x v="1"/>
    <n v="111317797"/>
    <n v="888066000000"/>
    <s v="TOMFORD OUD WOOD FILLED ATOMIZERS T7F6-01"/>
    <s v="EA"/>
    <n v="1"/>
    <n v="784"/>
    <n v="0"/>
    <n v="0"/>
    <n v="12"/>
    <n v="19"/>
  </r>
  <r>
    <x v="9"/>
    <s v="PERFUMES"/>
    <x v="0"/>
    <x v="0"/>
    <x v="3"/>
    <n v="111451109"/>
    <n v="888066000000"/>
    <s v="TOM FORD SOLEIL NEIGE 50 ML T7K1-01"/>
    <s v="EA"/>
    <n v="1"/>
    <n v="784"/>
    <n v="0"/>
    <n v="0"/>
    <n v="40"/>
    <n v="351"/>
  </r>
  <r>
    <x v="9"/>
    <s v="PERFUMES"/>
    <x v="0"/>
    <x v="0"/>
    <x v="5"/>
    <n v="111451109"/>
    <n v="888066000000"/>
    <s v="TOM FORD SOLEIL NEIGE 50 ML T7K1-01"/>
    <s v="EA"/>
    <n v="1"/>
    <n v="784"/>
    <n v="1"/>
    <n v="784"/>
    <n v="28"/>
    <n v="351"/>
  </r>
  <r>
    <x v="9"/>
    <s v="PERFUMES"/>
    <x v="1"/>
    <x v="0"/>
    <x v="1"/>
    <n v="102003715"/>
    <n v="27131423843"/>
    <s v="E LAUDER PURE WHITE LINEN 100ML EDP 9CHK-01"/>
    <s v="EA"/>
    <n v="2"/>
    <n v="766"/>
    <n v="0"/>
    <n v="0"/>
    <n v="7"/>
    <n v="0"/>
  </r>
  <r>
    <x v="9"/>
    <s v="PERFUMES"/>
    <x v="1"/>
    <x v="0"/>
    <x v="0"/>
    <n v="110002822"/>
    <n v="27131595069"/>
    <s v="E LAUDER SENSUOUS EDP 100ML 9TML 01"/>
    <s v="EA"/>
    <n v="2"/>
    <n v="766"/>
    <n v="0"/>
    <n v="0"/>
    <n v="11"/>
    <n v="5"/>
  </r>
  <r>
    <x v="9"/>
    <s v="PERFUMES"/>
    <x v="5"/>
    <x v="0"/>
    <x v="5"/>
    <n v="110561399"/>
    <n v="22548371039"/>
    <s v="DKNY BE TEMPTED EAU SO BLUSH EDP 100ML 5KKM-01"/>
    <s v="EA"/>
    <n v="4"/>
    <n v="760"/>
    <n v="0"/>
    <n v="0"/>
    <n v="1"/>
    <n v="2025"/>
  </r>
  <r>
    <x v="9"/>
    <s v="PERFUMES"/>
    <x v="2"/>
    <x v="2"/>
    <x v="2"/>
    <n v="111154150"/>
    <n v="690251000000"/>
    <s v="JO MALONE BRONZE WOOD &amp; LEATHER COLOGNE INTENSE 50ML L8K8-01"/>
    <s v="EA"/>
    <n v="2"/>
    <n v="748"/>
    <n v="0"/>
    <n v="0"/>
    <n v="184"/>
    <n v="250"/>
  </r>
  <r>
    <x v="9"/>
    <s v="PERFUMES"/>
    <x v="5"/>
    <x v="0"/>
    <x v="1"/>
    <n v="102002582"/>
    <n v="763511000000"/>
    <s v="DONNA KARAN BE DELICIOUS LADIES EDP 100ML 81WR 01"/>
    <s v="EA"/>
    <n v="3"/>
    <n v="741"/>
    <n v="1"/>
    <n v="247"/>
    <n v="14"/>
    <n v="0"/>
  </r>
  <r>
    <x v="9"/>
    <s v="PERFUMES"/>
    <x v="2"/>
    <x v="4"/>
    <x v="2"/>
    <n v="111423914"/>
    <n v="690251000000"/>
    <s v="JO MALONE MYRRH &amp; TONKA SCENT SURROUND DIFFUSER L92W-01"/>
    <s v="EA"/>
    <n v="2"/>
    <n v="736"/>
    <n v="0"/>
    <n v="0"/>
    <n v="-2"/>
    <n v="0"/>
  </r>
  <r>
    <x v="9"/>
    <s v="PERFUMES"/>
    <x v="8"/>
    <x v="0"/>
    <x v="4"/>
    <n v="110301605"/>
    <n v="22548289655"/>
    <s v="MICHAEL KORS COLLECTION SEXY AMBER EDP 100ML 55EH-01"/>
    <s v="EA"/>
    <n v="2"/>
    <n v="722"/>
    <n v="2"/>
    <n v="722"/>
    <n v="10"/>
    <n v="0"/>
  </r>
  <r>
    <x v="9"/>
    <s v="PERFUMES"/>
    <x v="8"/>
    <x v="0"/>
    <x v="4"/>
    <n v="110301607"/>
    <n v="22548289716"/>
    <s v="MICHAEL KORS COLLECTION GLAM JASMINE EDP 100ML 55EP-01"/>
    <s v="EA"/>
    <n v="2"/>
    <n v="722"/>
    <n v="0"/>
    <n v="0"/>
    <n v="20"/>
    <n v="310"/>
  </r>
  <r>
    <x v="9"/>
    <s v="PERFUMES"/>
    <x v="0"/>
    <x v="1"/>
    <x v="3"/>
    <n v="111451883"/>
    <n v="888066000000"/>
    <s v="TOM FORD BLACK ORCHID EDP 50ML AND TRAVEL SPRAY SET T7TA-01"/>
    <s v="EA"/>
    <n v="2"/>
    <n v="714"/>
    <n v="0"/>
    <n v="0"/>
    <n v="13"/>
    <n v="0"/>
  </r>
  <r>
    <x v="9"/>
    <s v="PERFUMES"/>
    <x v="0"/>
    <x v="1"/>
    <x v="4"/>
    <n v="111451883"/>
    <n v="888066000000"/>
    <s v="TOM FORD BLACK ORCHID EDP 50ML AND TRAVEL SPRAY SET T7TA-01"/>
    <s v="EA"/>
    <n v="2"/>
    <n v="714"/>
    <n v="0"/>
    <n v="0"/>
    <n v="14"/>
    <n v="0"/>
  </r>
  <r>
    <x v="9"/>
    <s v="PERFUMES"/>
    <x v="2"/>
    <x v="2"/>
    <x v="3"/>
    <n v="110685029"/>
    <n v="690251000000"/>
    <s v="JO MALONE ENGLISH OAK &amp; REDCURRANT COLOGNE 100ML L6L3-01"/>
    <s v="EA"/>
    <n v="2"/>
    <n v="706"/>
    <n v="0"/>
    <n v="0"/>
    <n v="17"/>
    <n v="359"/>
  </r>
  <r>
    <x v="9"/>
    <s v="PERFUMES"/>
    <x v="2"/>
    <x v="2"/>
    <x v="2"/>
    <n v="111451860"/>
    <n v="690251000000"/>
    <s v="JO MALONE ORANGE BITTERS COLOGNE100ML L8MG-01"/>
    <s v="EA"/>
    <n v="2"/>
    <n v="706"/>
    <n v="0"/>
    <n v="0"/>
    <n v="76"/>
    <n v="113"/>
  </r>
  <r>
    <x v="9"/>
    <s v="PERFUMES"/>
    <x v="2"/>
    <x v="2"/>
    <x v="3"/>
    <n v="111451860"/>
    <n v="690251000000"/>
    <s v="JO MALONE ORANGE BITTERS COLOGNE100ML L8MG-01"/>
    <s v="EA"/>
    <n v="2"/>
    <n v="706"/>
    <n v="0"/>
    <n v="0"/>
    <n v="5"/>
    <n v="113"/>
  </r>
  <r>
    <x v="9"/>
    <s v="PERFUMES"/>
    <x v="2"/>
    <x v="2"/>
    <x v="2"/>
    <n v="111120056"/>
    <n v="690251000000"/>
    <s v="JO MALONE WHITE MOSS &amp; SNOWDROP COLOGNE 100 ML L7H7-01"/>
    <s v="EA"/>
    <n v="2"/>
    <n v="700"/>
    <n v="1"/>
    <n v="350"/>
    <n v="24"/>
    <n v="0"/>
  </r>
  <r>
    <x v="9"/>
    <s v="PERFUMES"/>
    <x v="2"/>
    <x v="2"/>
    <x v="3"/>
    <n v="111120056"/>
    <n v="690251000000"/>
    <s v="JO MALONE WHITE MOSS &amp; SNOWDROP COLOGNE 100 ML L7H7-01"/>
    <s v="EA"/>
    <n v="2"/>
    <n v="700"/>
    <n v="0"/>
    <n v="0"/>
    <n v="7"/>
    <n v="0"/>
  </r>
  <r>
    <x v="9"/>
    <s v="PERFUMES"/>
    <x v="1"/>
    <x v="0"/>
    <x v="1"/>
    <n v="100179432"/>
    <n v="27131006534"/>
    <s v="ESTEE LAUDER KNOWING EDP 75ML 4409-01"/>
    <s v="EA"/>
    <n v="2"/>
    <n v="690"/>
    <n v="0"/>
    <n v="0"/>
    <n v="17"/>
    <n v="1"/>
  </r>
  <r>
    <x v="9"/>
    <s v="PERFUMES"/>
    <x v="10"/>
    <x v="4"/>
    <x v="0"/>
    <n v="102017660"/>
    <n v="22548004685"/>
    <s v="ARAMIS CLASSIC 24HOUR DEO SPRAY 2892-02"/>
    <s v="EA"/>
    <n v="6"/>
    <n v="690"/>
    <n v="1"/>
    <n v="115"/>
    <n v="23"/>
    <n v="15"/>
  </r>
  <r>
    <x v="9"/>
    <s v="PERFUMES"/>
    <x v="2"/>
    <x v="2"/>
    <x v="2"/>
    <n v="110412868"/>
    <n v="690251000000"/>
    <s v="JO MALONE MIMOSA &amp; CARDAMOM COLOGNE 30ML L51A-01"/>
    <s v="EA"/>
    <n v="3"/>
    <n v="690"/>
    <n v="0"/>
    <n v="0"/>
    <n v="35"/>
    <n v="0"/>
  </r>
  <r>
    <x v="9"/>
    <s v="PERFUMES"/>
    <x v="2"/>
    <x v="2"/>
    <x v="2"/>
    <n v="111154139"/>
    <n v="690251000000"/>
    <s v="JO MALONE WILD BLUEBELL COLOGNE COLOGNE 30ML PRE PACK L9P4-01"/>
    <s v="EA"/>
    <n v="3"/>
    <n v="690"/>
    <n v="0"/>
    <n v="0"/>
    <n v="57"/>
    <n v="266"/>
  </r>
  <r>
    <x v="9"/>
    <s v="PERFUMES"/>
    <x v="0"/>
    <x v="3"/>
    <x v="3"/>
    <n v="102004994"/>
    <n v="888066000000"/>
    <s v="TOM FORD FOR MEN EDT 100ML T035 01"/>
    <s v="EA"/>
    <n v="2"/>
    <n v="682"/>
    <n v="0"/>
    <n v="0"/>
    <n v="0"/>
    <n v="0"/>
  </r>
  <r>
    <x v="9"/>
    <s v="PERFUMES"/>
    <x v="9"/>
    <x v="0"/>
    <x v="4"/>
    <n v="111166626"/>
    <n v="22548396773"/>
    <s v="E ZEGNA ESSENZE ABSOLUTE FLORENTINE IRIS EDP 100ML SPRAY 5RX2-01"/>
    <s v="EA"/>
    <n v="1"/>
    <n v="679"/>
    <n v="0"/>
    <n v="0"/>
    <n v="16"/>
    <n v="270"/>
  </r>
  <r>
    <x v="9"/>
    <s v="PERFUMES"/>
    <x v="9"/>
    <x v="0"/>
    <x v="0"/>
    <n v="111166627"/>
    <n v="22548396803"/>
    <s v="E ZEGNA ESSENZE ABSOLUTE ITALIAN BERGAMOT EDP 100ML SPRAY 5RX3-01"/>
    <s v="EA"/>
    <n v="1"/>
    <n v="679"/>
    <n v="0"/>
    <n v="0"/>
    <n v="21"/>
    <n v="73"/>
  </r>
  <r>
    <x v="9"/>
    <s v="PERFUMES"/>
    <x v="9"/>
    <x v="0"/>
    <x v="0"/>
    <n v="111166628"/>
    <n v="22548409480"/>
    <s v="E ZEGNA ESSENZE ABSOLUTE MEDITERRANEAN NEROLI EDP 100ML SPRAY 5XHE-01"/>
    <s v="EA"/>
    <n v="1"/>
    <n v="679"/>
    <n v="0"/>
    <n v="0"/>
    <n v="15"/>
    <n v="82"/>
  </r>
  <r>
    <x v="9"/>
    <s v="PERFUMES"/>
    <x v="2"/>
    <x v="2"/>
    <x v="2"/>
    <n v="111311604"/>
    <n v="690251000000"/>
    <s v="JO MALONE LIME BASIL &amp; MANDARIN COLOGNE 50ML LA6G-01"/>
    <s v="EA"/>
    <n v="2"/>
    <n v="660"/>
    <n v="0"/>
    <n v="0"/>
    <n v="0"/>
    <n v="0"/>
  </r>
  <r>
    <x v="9"/>
    <s v="PERFUMES"/>
    <x v="5"/>
    <x v="3"/>
    <x v="4"/>
    <n v="111614221"/>
    <n v="22548422830"/>
    <s v="DKNY DELICIOUS DELIGHTS FRUITY ROOTY EDT 50ML 427R-01"/>
    <s v="EA"/>
    <n v="6"/>
    <n v="654"/>
    <n v="1"/>
    <n v="109"/>
    <n v="34"/>
    <n v="344"/>
  </r>
  <r>
    <x v="9"/>
    <s v="PERFUMES"/>
    <x v="2"/>
    <x v="4"/>
    <x v="2"/>
    <n v="111451875"/>
    <n v="690251000000"/>
    <s v="JO MALONE ENGLISH PEAR &amp; FREESIA BODY &amp; HAND WASH 100ML L8CY-01"/>
    <s v="EA"/>
    <n v="11"/>
    <n v="649"/>
    <n v="0"/>
    <n v="0"/>
    <n v="28"/>
    <n v="86"/>
  </r>
  <r>
    <x v="9"/>
    <s v="PERFUMES"/>
    <x v="2"/>
    <x v="3"/>
    <x v="2"/>
    <n v="110586224"/>
    <n v="690251000000"/>
    <s v="JO MALONE TUBEROSE ANGELICA CONCENTRATE COLOGNE 100ML L6KK-01"/>
    <s v="EA"/>
    <n v="1"/>
    <n v="647"/>
    <n v="0"/>
    <n v="0"/>
    <n v="5"/>
    <n v="0"/>
  </r>
  <r>
    <x v="9"/>
    <s v="PERFUMES"/>
    <x v="2"/>
    <x v="4"/>
    <x v="2"/>
    <n v="111451874"/>
    <n v="690251000000"/>
    <s v="JO MALONE ENGLISH PEAR &amp; FREESIA BODY CREME 50ML L72K-01"/>
    <s v="EA"/>
    <n v="8"/>
    <n v="632"/>
    <n v="0"/>
    <n v="0"/>
    <n v="17"/>
    <n v="79"/>
  </r>
  <r>
    <x v="9"/>
    <s v="PERFUMES"/>
    <x v="3"/>
    <x v="0"/>
    <x v="0"/>
    <n v="110995186"/>
    <n v="20714881436"/>
    <s v="CLINIQUE CLINIQUE HAPPY HEART PERFUME SPRAY 50ML K2K9-01"/>
    <s v="EA"/>
    <n v="3"/>
    <n v="630"/>
    <n v="0"/>
    <n v="0"/>
    <n v="0"/>
    <n v="0"/>
  </r>
  <r>
    <x v="9"/>
    <s v="PERFUMES"/>
    <x v="2"/>
    <x v="4"/>
    <x v="2"/>
    <n v="110198687"/>
    <n v="690251000000"/>
    <s v="JO MALONE SCENT AROUND DIFUSER PN 165ML L2W6-01"/>
    <s v="EA"/>
    <n v="2"/>
    <n v="612"/>
    <n v="0"/>
    <n v="0"/>
    <n v="20"/>
    <n v="0"/>
  </r>
  <r>
    <x v="9"/>
    <s v="PERFUMES"/>
    <x v="2"/>
    <x v="4"/>
    <x v="2"/>
    <n v="110255040"/>
    <n v="690251000000"/>
    <s v="JO MALONE ENGLISH PEAR &amp; FREESIA SCENT SURROUND DIFFUSER 165ML L3AL-01"/>
    <s v="EA"/>
    <n v="2"/>
    <n v="612"/>
    <n v="0"/>
    <n v="0"/>
    <n v="13"/>
    <n v="69"/>
  </r>
  <r>
    <x v="9"/>
    <s v="PERFUMES"/>
    <x v="2"/>
    <x v="4"/>
    <x v="2"/>
    <n v="111423916"/>
    <n v="690251000000"/>
    <s v="JO MALONE POPPY &amp; BARLEY BODY &amp; HAND WASH LA02-01"/>
    <s v="EA"/>
    <n v="4"/>
    <n v="612"/>
    <n v="0"/>
    <n v="0"/>
    <n v="22"/>
    <n v="41"/>
  </r>
  <r>
    <x v="9"/>
    <s v="PERFUMES"/>
    <x v="6"/>
    <x v="0"/>
    <x v="1"/>
    <n v="111151239"/>
    <n v="811901000000"/>
    <s v="LE LABO JASMIN 17 EAU DE PARFUM NATURAL SPRAY 50ML 050PJ17100"/>
    <s v="EA"/>
    <n v="1"/>
    <n v="608"/>
    <n v="0"/>
    <n v="0"/>
    <n v="1"/>
    <n v="0"/>
  </r>
  <r>
    <x v="9"/>
    <s v="PERFUMES"/>
    <x v="6"/>
    <x v="0"/>
    <x v="1"/>
    <n v="111151241"/>
    <n v="811901000000"/>
    <s v="LE LABO LYS 41 EAU DE PARFUM NATURAL SPRAY 50ML 050PL41100"/>
    <s v="EA"/>
    <n v="1"/>
    <n v="608"/>
    <n v="0"/>
    <n v="0"/>
    <n v="28"/>
    <n v="9"/>
  </r>
  <r>
    <x v="9"/>
    <s v="PERFUMES"/>
    <x v="6"/>
    <x v="0"/>
    <x v="1"/>
    <n v="111151247"/>
    <n v="811901000000"/>
    <s v="LE LABO TH NOIR 29 EAU DE PARFUM NATURAL SPRAY 50ML 050PT29100"/>
    <s v="EA"/>
    <n v="1"/>
    <n v="608"/>
    <n v="0"/>
    <n v="0"/>
    <n v="1"/>
    <n v="0"/>
  </r>
  <r>
    <x v="9"/>
    <s v="PERFUMES"/>
    <x v="6"/>
    <x v="0"/>
    <x v="1"/>
    <n v="111521926"/>
    <n v="811901000000"/>
    <s v="LE LABO BAIE 19 EDP 50ML J2JX-01"/>
    <s v="EA"/>
    <n v="1"/>
    <n v="608"/>
    <n v="0"/>
    <n v="0"/>
    <n v="3"/>
    <n v="0"/>
  </r>
  <r>
    <x v="9"/>
    <s v="PERFUMES"/>
    <x v="2"/>
    <x v="4"/>
    <x v="2"/>
    <n v="110412834"/>
    <n v="690251000000"/>
    <s v="JO MALONE LIME BASIL &amp; MANDARIN BODY&amp;HAND LOTION 250ML L4H4-01"/>
    <s v="EA"/>
    <n v="3"/>
    <n v="603"/>
    <n v="0"/>
    <n v="0"/>
    <n v="0"/>
    <n v="0"/>
  </r>
  <r>
    <x v="9"/>
    <s v="PERFUMES"/>
    <x v="5"/>
    <x v="0"/>
    <x v="3"/>
    <n v="102628089"/>
    <n v="763511000000"/>
    <s v="DONNA KARAN DKNY EDP 100ML SPRAY 80C8-01"/>
    <s v="EA"/>
    <n v="2"/>
    <n v="598"/>
    <n v="0"/>
    <n v="0"/>
    <n v="18"/>
    <n v="104"/>
  </r>
  <r>
    <x v="9"/>
    <s v="PERFUMES"/>
    <x v="1"/>
    <x v="1"/>
    <x v="1"/>
    <n v="111494516"/>
    <n v="887167000000"/>
    <s v="E LAUDER PURSE SPRAY COLLECTION 5X4ML RJ01-01"/>
    <s v="EA"/>
    <n v="3"/>
    <n v="597"/>
    <n v="0"/>
    <n v="0"/>
    <n v="14"/>
    <n v="137"/>
  </r>
  <r>
    <x v="9"/>
    <s v="PERFUMES"/>
    <x v="0"/>
    <x v="0"/>
    <x v="3"/>
    <n v="112108240"/>
    <n v="888066000000"/>
    <s v="TOM FORD BLACK ORCHID PARFUM EDP 100ML T90E-01"/>
    <s v="EA"/>
    <n v="1"/>
    <n v="595"/>
    <n v="0"/>
    <n v="0"/>
    <n v="29"/>
    <n v="220"/>
  </r>
  <r>
    <x v="9"/>
    <s v="PERFUMES"/>
    <x v="2"/>
    <x v="4"/>
    <x v="3"/>
    <n v="110517708"/>
    <n v="690251000000"/>
    <s v="JO MALONE VELVET ROSE &amp; OUD BODY CREAM 175ML L598-01"/>
    <s v="EA"/>
    <n v="2"/>
    <n v="594"/>
    <n v="0"/>
    <n v="0"/>
    <n v="6"/>
    <n v="0"/>
  </r>
  <r>
    <x v="9"/>
    <s v="PERFUMES"/>
    <x v="2"/>
    <x v="2"/>
    <x v="3"/>
    <n v="110541967"/>
    <n v="690251000000"/>
    <s v="JO MALONE MYRRH &amp; TONKA COLOGNE INTENSE 100ML L5LK-01"/>
    <s v="EA"/>
    <n v="1"/>
    <n v="584"/>
    <n v="0"/>
    <n v="0"/>
    <n v="19"/>
    <n v="14"/>
  </r>
  <r>
    <x v="9"/>
    <s v="PERFUMES"/>
    <x v="2"/>
    <x v="2"/>
    <x v="0"/>
    <n v="111521943"/>
    <n v="690251000000"/>
    <s v="JO MALONE VETIVER &amp; GOLDEN VANILLA COLOGNE INTENSE 100ML L9CT-01"/>
    <s v="EA"/>
    <n v="1"/>
    <n v="584"/>
    <n v="0"/>
    <n v="0"/>
    <n v="-1"/>
    <n v="56"/>
  </r>
  <r>
    <x v="9"/>
    <s v="PERFUMES"/>
    <x v="7"/>
    <x v="3"/>
    <x v="10"/>
    <n v="101313980"/>
    <n v="22548040126"/>
    <s v="TOMMY HILFIGER GIRL EDT 100ML 223P-02"/>
    <s v="EA"/>
    <n v="6"/>
    <n v="576"/>
    <n v="0"/>
    <n v="0"/>
    <n v="24"/>
    <n v="1640"/>
  </r>
  <r>
    <x v="9"/>
    <s v="PERFUMES"/>
    <x v="1"/>
    <x v="0"/>
    <x v="3"/>
    <n v="110165998"/>
    <n v="27131825210"/>
    <s v="E LAUDER WOOD MYSTIQUE EDP 100ML SPRAY WNK6 01"/>
    <s v="EA"/>
    <n v="1"/>
    <n v="565"/>
    <n v="0"/>
    <n v="0"/>
    <n v="8"/>
    <n v="0"/>
  </r>
  <r>
    <x v="9"/>
    <s v="PERFUMES"/>
    <x v="0"/>
    <x v="3"/>
    <x v="1"/>
    <n v="110470585"/>
    <n v="888066000000"/>
    <s v="TOM FORD NEROLI PORTOFINO ACQUA EDT 100ML T3Y8-01"/>
    <s v="EA"/>
    <n v="1"/>
    <n v="560"/>
    <n v="0"/>
    <n v="0"/>
    <n v="3"/>
    <n v="0"/>
  </r>
  <r>
    <x v="9"/>
    <s v="PERFUMES"/>
    <x v="0"/>
    <x v="0"/>
    <x v="1"/>
    <n v="111543786"/>
    <n v="888066000000"/>
    <s v="TOMFORD SIGNATURE BEAU DE JOUR 1 100ML T8EG-01"/>
    <s v="EA"/>
    <n v="1"/>
    <n v="560"/>
    <n v="1"/>
    <n v="560"/>
    <n v="14"/>
    <n v="347"/>
  </r>
  <r>
    <x v="9"/>
    <s v="PERFUMES"/>
    <x v="0"/>
    <x v="0"/>
    <x v="4"/>
    <n v="111543786"/>
    <n v="888066000000"/>
    <s v="TOMFORD SIGNATURE BEAU DE JOUR 1 100ML T8EG-01"/>
    <s v="EA"/>
    <n v="1"/>
    <n v="560"/>
    <n v="0"/>
    <n v="0"/>
    <n v="23"/>
    <n v="347"/>
  </r>
  <r>
    <x v="9"/>
    <s v="PERFUMES"/>
    <x v="2"/>
    <x v="4"/>
    <x v="2"/>
    <n v="110283954"/>
    <n v="690251000000"/>
    <s v="JO MALONE DARK AMBER GINGER LILY CANDLE 200G L3F9 01"/>
    <s v="EA"/>
    <n v="2"/>
    <n v="556"/>
    <n v="1"/>
    <n v="278"/>
    <n v="2"/>
    <n v="0"/>
  </r>
  <r>
    <x v="9"/>
    <s v="PERFUMES"/>
    <x v="2"/>
    <x v="4"/>
    <x v="2"/>
    <n v="111154169"/>
    <n v="690251000000"/>
    <s v="JO MALONE MYRRH &amp; TONKA CI HOME CANDLE 200G L8M9-01"/>
    <s v="EA"/>
    <n v="2"/>
    <n v="556"/>
    <n v="1"/>
    <n v="278"/>
    <n v="3"/>
    <n v="0"/>
  </r>
  <r>
    <x v="9"/>
    <s v="PERFUMES"/>
    <x v="2"/>
    <x v="4"/>
    <x v="2"/>
    <n v="111451876"/>
    <n v="690251000000"/>
    <s v="JO MALONE LIME BASIL &amp; MANDARIN BODY CRME 50ML L72L-01"/>
    <s v="EA"/>
    <n v="7"/>
    <n v="553"/>
    <n v="0"/>
    <n v="0"/>
    <n v="14"/>
    <n v="42"/>
  </r>
  <r>
    <x v="9"/>
    <s v="PERFUMES"/>
    <x v="14"/>
    <x v="0"/>
    <x v="3"/>
    <n v="111297668"/>
    <n v="3700140000000"/>
    <s v="F MALLE CARNAL FLOWER EDP 30ML H4R501"/>
    <s v="EA"/>
    <n v="1"/>
    <n v="552"/>
    <n v="0"/>
    <n v="0"/>
    <n v="6"/>
    <n v="0"/>
  </r>
  <r>
    <x v="9"/>
    <s v="PERFUMES"/>
    <x v="1"/>
    <x v="0"/>
    <x v="1"/>
    <n v="100172224"/>
    <n v="27131019817"/>
    <s v="E LAUDER PRIVATE COLLECTION EDP 50ML 7418-01"/>
    <s v="EA"/>
    <n v="2"/>
    <n v="538"/>
    <n v="0"/>
    <n v="0"/>
    <n v="17"/>
    <n v="52"/>
  </r>
  <r>
    <x v="9"/>
    <s v="PERFUMES"/>
    <x v="1"/>
    <x v="0"/>
    <x v="4"/>
    <n v="100172224"/>
    <n v="27131019817"/>
    <s v="E LAUDER PRIVATE COLLECTION EDP 50ML 7418-01"/>
    <s v="EA"/>
    <n v="2"/>
    <n v="538"/>
    <n v="0"/>
    <n v="0"/>
    <n v="23"/>
    <n v="52"/>
  </r>
  <r>
    <x v="9"/>
    <s v="PERFUMES"/>
    <x v="1"/>
    <x v="0"/>
    <x v="0"/>
    <n v="110505871"/>
    <n v="887167000000"/>
    <s v="E LAUDER MODERN MUSE NUIT EDP 100ML RK2G-01"/>
    <s v="EA"/>
    <n v="1"/>
    <n v="527"/>
    <n v="0"/>
    <n v="0"/>
    <n v="10"/>
    <n v="0"/>
  </r>
  <r>
    <x v="9"/>
    <s v="PERFUMES"/>
    <x v="10"/>
    <x v="3"/>
    <x v="1"/>
    <n v="100706347"/>
    <n v="22548006719"/>
    <s v="ARAMIS CLASSIC EDT 110ML 2163-01"/>
    <s v="EA"/>
    <n v="4"/>
    <n v="524"/>
    <n v="0"/>
    <n v="0"/>
    <n v="27"/>
    <n v="1023"/>
  </r>
  <r>
    <x v="9"/>
    <s v="PERFUMES"/>
    <x v="2"/>
    <x v="4"/>
    <x v="2"/>
    <n v="110412812"/>
    <n v="690251000000"/>
    <s v="JO MALONE RED ROSES BODY CREAM 175ML L4PF-01"/>
    <s v="EA"/>
    <n v="2"/>
    <n v="516"/>
    <n v="0"/>
    <n v="0"/>
    <n v="2"/>
    <n v="0"/>
  </r>
  <r>
    <x v="9"/>
    <s v="PERFUMES"/>
    <x v="0"/>
    <x v="0"/>
    <x v="0"/>
    <n v="110010743"/>
    <n v="888066000000"/>
    <s v="TOM FORD WHITE PATCHOULI EDP 100ML T060 01"/>
    <s v="EA"/>
    <n v="1"/>
    <n v="505"/>
    <n v="0"/>
    <n v="0"/>
    <n v="7"/>
    <n v="0"/>
  </r>
  <r>
    <x v="9"/>
    <s v="PERFUMES"/>
    <x v="0"/>
    <x v="3"/>
    <x v="3"/>
    <n v="110320740"/>
    <n v="888066000000"/>
    <s v="TOM FORD VELVET ORCHID EDP 100ML T1X5-01"/>
    <s v="EA"/>
    <n v="1"/>
    <n v="505"/>
    <n v="0"/>
    <n v="0"/>
    <n v="16"/>
    <n v="8"/>
  </r>
  <r>
    <x v="9"/>
    <s v="PERFUMES"/>
    <x v="0"/>
    <x v="3"/>
    <x v="5"/>
    <n v="110950151"/>
    <n v="888066000000"/>
    <s v="T FORD TOM FORD EAU DE SOLEIL BLANC EDT 100ML T5Y1-01"/>
    <s v="EA"/>
    <n v="1"/>
    <n v="505"/>
    <n v="0"/>
    <n v="0"/>
    <n v="2"/>
    <n v="0"/>
  </r>
  <r>
    <x v="9"/>
    <s v="PERFUMES"/>
    <x v="0"/>
    <x v="0"/>
    <x v="10"/>
    <n v="111079663"/>
    <n v="888066000000"/>
    <s v="TOM FORD SIGNATURE OMBRE LEATHER EDP 100ML T5Y3-01"/>
    <s v="EA"/>
    <n v="1"/>
    <n v="505"/>
    <n v="0"/>
    <n v="0"/>
    <n v="11"/>
    <n v="1533"/>
  </r>
  <r>
    <x v="9"/>
    <s v="PERFUMES"/>
    <x v="0"/>
    <x v="0"/>
    <x v="1"/>
    <n v="111399546"/>
    <n v="888066000000"/>
    <s v="TOM FORD METALLIQUE 100ML T778-01"/>
    <s v="EA"/>
    <n v="1"/>
    <n v="505"/>
    <n v="0"/>
    <n v="0"/>
    <n v="33"/>
    <n v="871"/>
  </r>
  <r>
    <x v="9"/>
    <s v="PERFUMES"/>
    <x v="6"/>
    <x v="8"/>
    <x v="1"/>
    <n v="111151303"/>
    <n v="811901000000"/>
    <s v="LE LABO ROSE 31 PERFUME OIL 30ML PEROR31100"/>
    <s v="EA"/>
    <n v="1"/>
    <n v="503"/>
    <n v="0"/>
    <n v="0"/>
    <n v="5"/>
    <n v="0"/>
  </r>
  <r>
    <x v="9"/>
    <s v="PERFUMES"/>
    <x v="6"/>
    <x v="8"/>
    <x v="1"/>
    <n v="111151305"/>
    <n v="811901000000"/>
    <s v="LE LABO TH NOIR 29 PERFUME OIL 30ML PEROT29100"/>
    <s v="EA"/>
    <n v="1"/>
    <n v="503"/>
    <n v="0"/>
    <n v="0"/>
    <n v="0"/>
    <n v="0"/>
  </r>
  <r>
    <x v="9"/>
    <s v="PERFUMES"/>
    <x v="3"/>
    <x v="3"/>
    <x v="4"/>
    <n v="102165050"/>
    <n v="20714080310"/>
    <s v="CLINIQUE HAPPY FOR MEN 100ML 62YM-01"/>
    <s v="EA"/>
    <n v="2"/>
    <n v="498"/>
    <n v="0"/>
    <n v="0"/>
    <n v="41"/>
    <n v="378"/>
  </r>
  <r>
    <x v="9"/>
    <s v="PERFUMES"/>
    <x v="1"/>
    <x v="0"/>
    <x v="1"/>
    <n v="110388991"/>
    <n v="887167000000"/>
    <s v="E LAUDER BEYOND PARADISE EDP 50ML YX37-01"/>
    <s v="EA"/>
    <n v="2"/>
    <n v="498"/>
    <n v="0"/>
    <n v="0"/>
    <n v="0"/>
    <n v="0"/>
  </r>
  <r>
    <x v="9"/>
    <s v="PERFUMES"/>
    <x v="14"/>
    <x v="1"/>
    <x v="3"/>
    <n v="110970276"/>
    <n v="3700140000000"/>
    <s v="F MALLE PERFUME COLLECTION WOMENS 5X7ML H4C6-01"/>
    <s v="EA"/>
    <n v="1"/>
    <n v="488"/>
    <n v="0"/>
    <n v="0"/>
    <n v="24"/>
    <n v="8"/>
  </r>
  <r>
    <x v="9"/>
    <s v="PERFUMES"/>
    <x v="10"/>
    <x v="7"/>
    <x v="0"/>
    <n v="100398084"/>
    <n v="22548001608"/>
    <s v="ARAMIS CLASSIC A/SHAVE 120ML 2014-02"/>
    <s v="EA"/>
    <n v="3"/>
    <n v="483"/>
    <n v="1"/>
    <n v="161"/>
    <n v="15"/>
    <n v="6"/>
  </r>
  <r>
    <x v="9"/>
    <s v="PERFUMES"/>
    <x v="1"/>
    <x v="0"/>
    <x v="0"/>
    <n v="110403090"/>
    <n v="887167000000"/>
    <s v="E LAUDER MODERN MUSE LE ROUGE EDP 100ML R570-01"/>
    <s v="EA"/>
    <n v="1"/>
    <n v="473"/>
    <n v="0"/>
    <n v="0"/>
    <n v="11"/>
    <n v="11"/>
  </r>
  <r>
    <x v="9"/>
    <s v="PERFUMES"/>
    <x v="1"/>
    <x v="0"/>
    <x v="1"/>
    <n v="111423852"/>
    <n v="887167000000"/>
    <s v="ESTEE LAUDER BEAUTIFUL BELLE LOVE EDP 100ML PEYF-01"/>
    <s v="EA"/>
    <n v="1"/>
    <n v="473"/>
    <n v="0"/>
    <n v="0"/>
    <n v="28"/>
    <n v="339"/>
  </r>
  <r>
    <x v="9"/>
    <s v="PERFUMES"/>
    <x v="2"/>
    <x v="2"/>
    <x v="2"/>
    <n v="110152327"/>
    <n v="690251000000"/>
    <s v="JO MALONE RED ROSES COLOGNE 100ML L08E01"/>
    <s v="EA"/>
    <n v="1"/>
    <n v="470"/>
    <n v="0"/>
    <n v="0"/>
    <n v="0"/>
    <n v="0"/>
  </r>
  <r>
    <x v="9"/>
    <s v="PERFUMES"/>
    <x v="2"/>
    <x v="2"/>
    <x v="3"/>
    <n v="110152329"/>
    <n v="690251000000"/>
    <s v="JO MALONE ORANGE BLOSSOM COLOGNE 100ML L0JJ01"/>
    <s v="EA"/>
    <n v="1"/>
    <n v="470"/>
    <n v="0"/>
    <n v="0"/>
    <n v="14"/>
    <n v="0"/>
  </r>
  <r>
    <x v="9"/>
    <s v="PERFUMES"/>
    <x v="2"/>
    <x v="2"/>
    <x v="3"/>
    <n v="110152338"/>
    <n v="690251000000"/>
    <s v="JO MALONE WILD BLUEBELL COLOGNE 100ML L2H601"/>
    <s v="EA"/>
    <n v="1"/>
    <n v="470"/>
    <n v="0"/>
    <n v="0"/>
    <n v="11"/>
    <n v="11"/>
  </r>
  <r>
    <x v="9"/>
    <s v="PERFUMES"/>
    <x v="2"/>
    <x v="2"/>
    <x v="3"/>
    <n v="110152439"/>
    <n v="690251000000"/>
    <s v="JO MALONE LIME BASIL &amp; MANDARIN COLOGNE 100ML L00401"/>
    <s v="EA"/>
    <n v="1"/>
    <n v="470"/>
    <n v="0"/>
    <n v="0"/>
    <n v="19"/>
    <n v="0"/>
  </r>
  <r>
    <x v="9"/>
    <s v="PERFUMES"/>
    <x v="2"/>
    <x v="2"/>
    <x v="2"/>
    <n v="110246757"/>
    <n v="690251000000"/>
    <s v="JO MALONE EARL GREY &amp; CUCUMBER COLOGNE 100ML L38L-01"/>
    <s v="EA"/>
    <n v="1"/>
    <n v="470"/>
    <n v="0"/>
    <n v="0"/>
    <n v="15"/>
    <n v="0"/>
  </r>
  <r>
    <x v="9"/>
    <s v="PERFUMES"/>
    <x v="2"/>
    <x v="2"/>
    <x v="3"/>
    <n v="110281682"/>
    <n v="690251000000"/>
    <s v="JO MALONE PEONY &amp; BLUSH SUEDE COLOGNE 100ML L3AF-01"/>
    <s v="EA"/>
    <n v="1"/>
    <n v="470"/>
    <n v="0"/>
    <n v="0"/>
    <n v="2"/>
    <n v="0"/>
  </r>
  <r>
    <x v="9"/>
    <s v="PERFUMES"/>
    <x v="2"/>
    <x v="2"/>
    <x v="0"/>
    <n v="111154141"/>
    <n v="690251000000"/>
    <s v="JO MALONE BLACKBERRY &amp; BAY COLOGNE 100ML PRE PACK L9PC-01"/>
    <s v="EA"/>
    <n v="1"/>
    <n v="470"/>
    <n v="1"/>
    <n v="470"/>
    <n v="-1"/>
    <n v="0"/>
  </r>
  <r>
    <x v="9"/>
    <s v="PERFUMES"/>
    <x v="2"/>
    <x v="2"/>
    <x v="2"/>
    <n v="111154148"/>
    <n v="690251000000"/>
    <s v="JO MALONE WILD BLUEBELL COLOGNE COLOGNE 100ML PRE PACK L9P3-01"/>
    <s v="EA"/>
    <n v="1"/>
    <n v="470"/>
    <n v="0"/>
    <n v="0"/>
    <n v="46"/>
    <n v="361"/>
  </r>
  <r>
    <x v="9"/>
    <s v="PERFUMES"/>
    <x v="2"/>
    <x v="2"/>
    <x v="2"/>
    <n v="110152304"/>
    <n v="690251000000"/>
    <s v="JO MALONE NCTRN BLSM &amp; HNY COLOGNE 30ML L0Y401"/>
    <s v="EA"/>
    <n v="2"/>
    <n v="460"/>
    <n v="0"/>
    <n v="0"/>
    <n v="44"/>
    <n v="0"/>
  </r>
  <r>
    <x v="9"/>
    <s v="PERFUMES"/>
    <x v="2"/>
    <x v="2"/>
    <x v="2"/>
    <n v="110152321"/>
    <n v="690251000000"/>
    <s v="JO MALONE ENG PEAR &amp; FREESIA COLOGNE 30ML L26K01"/>
    <s v="EA"/>
    <n v="2"/>
    <n v="460"/>
    <n v="0"/>
    <n v="0"/>
    <n v="39"/>
    <n v="259"/>
  </r>
  <r>
    <x v="9"/>
    <s v="PERFUMES"/>
    <x v="2"/>
    <x v="2"/>
    <x v="2"/>
    <n v="110152322"/>
    <n v="690251000000"/>
    <s v="JO MALONE WILD BLUEBELL COLOGNE 30ML L2H701"/>
    <s v="EA"/>
    <n v="2"/>
    <n v="460"/>
    <n v="0"/>
    <n v="0"/>
    <n v="82"/>
    <n v="1035"/>
  </r>
  <r>
    <x v="9"/>
    <s v="PERFUMES"/>
    <x v="2"/>
    <x v="2"/>
    <x v="2"/>
    <n v="110246751"/>
    <n v="690251000000"/>
    <s v="JO MALONE EARL GREY &amp; CUCUMBER COLOGNE 30ML L2CL-01"/>
    <s v="EA"/>
    <n v="2"/>
    <n v="460"/>
    <n v="1"/>
    <n v="230"/>
    <n v="6"/>
    <n v="0"/>
  </r>
  <r>
    <x v="9"/>
    <s v="PERFUMES"/>
    <x v="2"/>
    <x v="2"/>
    <x v="2"/>
    <n v="111154132"/>
    <n v="690251000000"/>
    <s v="JO MALONE BLACKBERRY &amp; BAY COLOGNE 30ML PRE PACK L9PE-01"/>
    <s v="EA"/>
    <n v="2"/>
    <n v="460"/>
    <n v="0"/>
    <n v="0"/>
    <n v="6"/>
    <n v="0"/>
  </r>
  <r>
    <x v="9"/>
    <s v="PERFUMES"/>
    <x v="2"/>
    <x v="2"/>
    <x v="2"/>
    <n v="111154137"/>
    <n v="690251000000"/>
    <s v="JO MALONE ORANGE BLOSSOM COLOGNE 30ML PRE PACK L9PL-01"/>
    <s v="EA"/>
    <n v="2"/>
    <n v="460"/>
    <n v="0"/>
    <n v="0"/>
    <n v="13"/>
    <n v="0"/>
  </r>
  <r>
    <x v="9"/>
    <s v="PERFUMES"/>
    <x v="2"/>
    <x v="2"/>
    <x v="5"/>
    <n v="111154140"/>
    <n v="690251000000"/>
    <s v="JO MALONE WOOD SAGE &amp; SEA SALT COLOGNE 30ML PRE PACK L9P8-01"/>
    <s v="EA"/>
    <n v="2"/>
    <n v="460"/>
    <n v="1"/>
    <n v="230"/>
    <n v="0"/>
    <n v="483"/>
  </r>
  <r>
    <x v="9"/>
    <s v="PERFUMES"/>
    <x v="2"/>
    <x v="4"/>
    <x v="2"/>
    <n v="110412952"/>
    <n v="690251000000"/>
    <s v="JO MALONE WILD BLUEBELL BODY&amp;HAND WASH 250ML L4WJ-01/L6AG-01"/>
    <s v="EA"/>
    <n v="3"/>
    <n v="459"/>
    <n v="0"/>
    <n v="0"/>
    <n v="23"/>
    <n v="0"/>
  </r>
  <r>
    <x v="9"/>
    <s v="PERFUMES"/>
    <x v="14"/>
    <x v="0"/>
    <x v="3"/>
    <n v="111433505"/>
    <n v="3700140000000"/>
    <s v="F MALLE IRIS POUDRE PARFUM 30ML H4RG-01"/>
    <s v="EA"/>
    <n v="1"/>
    <n v="453"/>
    <n v="0"/>
    <n v="0"/>
    <n v="11"/>
    <n v="0"/>
  </r>
  <r>
    <x v="9"/>
    <s v="PERFUMES"/>
    <x v="0"/>
    <x v="0"/>
    <x v="4"/>
    <n v="110219840"/>
    <n v="888066000000"/>
    <s v="TOM FORD NOIR EDP 100ML T14G-01"/>
    <s v="EA"/>
    <n v="1"/>
    <n v="448"/>
    <n v="1"/>
    <n v="448"/>
    <n v="39"/>
    <n v="43"/>
  </r>
  <r>
    <x v="9"/>
    <s v="PERFUMES"/>
    <x v="0"/>
    <x v="0"/>
    <x v="10"/>
    <n v="110387859"/>
    <n v="888066000000"/>
    <s v="TOM FORD NOIR EXTREME 100ML T2TM-01"/>
    <s v="EA"/>
    <n v="1"/>
    <n v="448"/>
    <n v="0"/>
    <n v="0"/>
    <n v="12"/>
    <n v="452"/>
  </r>
  <r>
    <x v="9"/>
    <s v="PERFUMES"/>
    <x v="5"/>
    <x v="0"/>
    <x v="0"/>
    <n v="111079643"/>
    <n v="22548400050"/>
    <s v="DONNA KARAN STORIES EDP 100ML 5TG4-01"/>
    <s v="EA"/>
    <n v="2"/>
    <n v="448"/>
    <n v="0"/>
    <n v="0"/>
    <n v="37"/>
    <n v="0"/>
  </r>
  <r>
    <x v="9"/>
    <s v="PERFUMES"/>
    <x v="0"/>
    <x v="1"/>
    <x v="3"/>
    <n v="111451884"/>
    <n v="888066000000"/>
    <s v="TOM FORD NOIR EXTREME EDP 100ML AND TRAVEL SPRAY SET T7TH-01"/>
    <s v="EA"/>
    <n v="1"/>
    <n v="448"/>
    <n v="0"/>
    <n v="0"/>
    <n v="0"/>
    <n v="0"/>
  </r>
  <r>
    <x v="9"/>
    <s v="PERFUMES"/>
    <x v="2"/>
    <x v="4"/>
    <x v="2"/>
    <n v="111543768"/>
    <n v="690251000000"/>
    <s v="JO MALONE VELVET ROSE &amp; OUD HAIR MIST 30ML LA40-01"/>
    <s v="EA"/>
    <n v="2"/>
    <n v="442"/>
    <n v="0"/>
    <n v="0"/>
    <n v="11"/>
    <n v="10"/>
  </r>
  <r>
    <x v="9"/>
    <s v="PERFUMES"/>
    <x v="6"/>
    <x v="4"/>
    <x v="1"/>
    <n v="111151324"/>
    <n v="842185000000"/>
    <s v="LE LABO ANOTHER 13 PERFUMING BODY LOTION 237 ML / 8 FL OZ BODLA13100"/>
    <s v="EA"/>
    <n v="2"/>
    <n v="432"/>
    <n v="0"/>
    <n v="0"/>
    <n v="5"/>
    <n v="0"/>
  </r>
  <r>
    <x v="9"/>
    <s v="PERFUMES"/>
    <x v="0"/>
    <x v="0"/>
    <x v="3"/>
    <n v="112108239"/>
    <n v="888066000000"/>
    <s v="TOM FORD BLACK ORCHID PARFUM EDP 50ML T90F-01"/>
    <s v="EA"/>
    <n v="1"/>
    <n v="424"/>
    <n v="0"/>
    <n v="0"/>
    <n v="29"/>
    <n v="184"/>
  </r>
  <r>
    <x v="9"/>
    <s v="PERFUMES"/>
    <x v="2"/>
    <x v="1"/>
    <x v="3"/>
    <n v="111154160"/>
    <n v="690251000000"/>
    <s v="JO MALONE COLOGNE INTENSE COLLECTION 5X9ML L8HL-01"/>
    <s v="EA"/>
    <n v="1"/>
    <n v="422"/>
    <n v="0"/>
    <n v="0"/>
    <n v="-2"/>
    <n v="0"/>
  </r>
  <r>
    <x v="9"/>
    <s v="PERFUMES"/>
    <x v="3"/>
    <x v="3"/>
    <x v="0"/>
    <n v="102000968"/>
    <n v="20714147631"/>
    <s v="CLINIQUE AROMATIC ELIXIR EDT 45ML REF 60P0-01"/>
    <s v="EA"/>
    <n v="2"/>
    <n v="420"/>
    <n v="0"/>
    <n v="0"/>
    <n v="8"/>
    <n v="0"/>
  </r>
  <r>
    <x v="9"/>
    <s v="PERFUMES"/>
    <x v="14"/>
    <x v="0"/>
    <x v="3"/>
    <n v="111433506"/>
    <n v="3700140000000"/>
    <s v="F MALLE FRENCH LOVER EDP 30ML H4R7-01"/>
    <s v="EA"/>
    <n v="1"/>
    <n v="416"/>
    <n v="0"/>
    <n v="0"/>
    <n v="11"/>
    <n v="0"/>
  </r>
  <r>
    <x v="9"/>
    <s v="PERFUMES"/>
    <x v="1"/>
    <x v="0"/>
    <x v="1"/>
    <n v="100172288"/>
    <n v="27131017752"/>
    <s v="E LAUDER YOUTH DEW EDP SPRAY 65 ML 0943-01"/>
    <s v="EA"/>
    <n v="2"/>
    <n v="402"/>
    <n v="1"/>
    <n v="201"/>
    <n v="11"/>
    <n v="85"/>
  </r>
  <r>
    <x v="9"/>
    <s v="PERFUMES"/>
    <x v="2"/>
    <x v="4"/>
    <x v="2"/>
    <n v="110412831"/>
    <n v="690251000000"/>
    <s v="JO MALONE ENGLISH PEAR &amp; FREESIA BODY&amp;HAND LOTION 250ML L4PN-01"/>
    <s v="EA"/>
    <n v="2"/>
    <n v="402"/>
    <n v="0"/>
    <n v="0"/>
    <n v="10"/>
    <n v="0"/>
  </r>
  <r>
    <x v="9"/>
    <s v="PERFUMES"/>
    <x v="2"/>
    <x v="4"/>
    <x v="2"/>
    <n v="110412930"/>
    <n v="690251000000"/>
    <s v="JO MALONE BLACKBERRY&amp;BAY BODY&amp;HAND LOTION 250ML L50M-01"/>
    <s v="EA"/>
    <n v="2"/>
    <n v="402"/>
    <n v="1"/>
    <n v="201"/>
    <n v="8"/>
    <n v="0"/>
  </r>
  <r>
    <x v="9"/>
    <s v="PERFUMES"/>
    <x v="1"/>
    <x v="0"/>
    <x v="1"/>
    <n v="111369099"/>
    <n v="887167000000"/>
    <s v="ESTEE LAUDER BRONZE GODDESS EDP 100ML PCXK-01"/>
    <s v="EA"/>
    <n v="1"/>
    <n v="402"/>
    <n v="0"/>
    <n v="0"/>
    <n v="14"/>
    <n v="13"/>
  </r>
  <r>
    <x v="9"/>
    <s v="PERFUMES"/>
    <x v="0"/>
    <x v="3"/>
    <x v="0"/>
    <n v="110470577"/>
    <n v="888066000000"/>
    <s v="TOM FORD NEROLI PORTOFINO ACQUA EDT 50ML T3Y7-01"/>
    <s v="EA"/>
    <n v="1"/>
    <n v="398"/>
    <n v="0"/>
    <n v="0"/>
    <n v="1"/>
    <n v="0"/>
  </r>
  <r>
    <x v="9"/>
    <s v="PERFUMES"/>
    <x v="1"/>
    <x v="0"/>
    <x v="5"/>
    <n v="101016655"/>
    <n v="27131043317"/>
    <s v="ESTEE LAUDER PLEASURES EDP 100ML L 7022-01"/>
    <s v="EA"/>
    <n v="1"/>
    <n v="383"/>
    <n v="0"/>
    <n v="0"/>
    <n v="0"/>
    <n v="0"/>
  </r>
  <r>
    <x v="9"/>
    <s v="PERFUMES"/>
    <x v="1"/>
    <x v="0"/>
    <x v="4"/>
    <n v="101016655"/>
    <n v="27131043317"/>
    <s v="ESTEE LAUDER PLEASURES EDP 100ML L 7022-01"/>
    <s v="EA"/>
    <n v="1"/>
    <n v="383"/>
    <n v="0"/>
    <n v="0"/>
    <n v="17"/>
    <n v="0"/>
  </r>
  <r>
    <x v="9"/>
    <s v="PERFUMES"/>
    <x v="1"/>
    <x v="0"/>
    <x v="0"/>
    <n v="102003715"/>
    <n v="27131423843"/>
    <s v="E LAUDER PURE WHITE LINEN 100ML EDP 9CHK-01"/>
    <s v="EA"/>
    <n v="1"/>
    <n v="383"/>
    <n v="0"/>
    <n v="0"/>
    <n v="11"/>
    <n v="0"/>
  </r>
  <r>
    <x v="9"/>
    <s v="PERFUMES"/>
    <x v="1"/>
    <x v="0"/>
    <x v="1"/>
    <n v="110002822"/>
    <n v="27131595069"/>
    <s v="E LAUDER SENSUOUS EDP 100ML 9TML 01"/>
    <s v="EA"/>
    <n v="1"/>
    <n v="383"/>
    <n v="0"/>
    <n v="0"/>
    <n v="7"/>
    <n v="5"/>
  </r>
  <r>
    <x v="9"/>
    <s v="PERFUMES"/>
    <x v="2"/>
    <x v="2"/>
    <x v="3"/>
    <n v="110541973"/>
    <n v="690251000000"/>
    <s v="JO MALONE OUD &amp; BERGAMOT COLOGNE INTENSE 50ML L5FP-01"/>
    <s v="EA"/>
    <n v="1"/>
    <n v="374"/>
    <n v="0"/>
    <n v="0"/>
    <n v="12"/>
    <n v="0"/>
  </r>
  <r>
    <x v="9"/>
    <s v="PERFUMES"/>
    <x v="2"/>
    <x v="2"/>
    <x v="2"/>
    <n v="110541975"/>
    <n v="690251000000"/>
    <s v="JO MALONE TUBEROSE ANGELICA COLOGNE INTENSE 50ML L5FT-01"/>
    <s v="EA"/>
    <n v="1"/>
    <n v="374"/>
    <n v="0"/>
    <n v="0"/>
    <n v="2"/>
    <n v="0"/>
  </r>
  <r>
    <x v="9"/>
    <s v="PERFUMES"/>
    <x v="8"/>
    <x v="0"/>
    <x v="0"/>
    <n v="110301605"/>
    <n v="22548289655"/>
    <s v="MICHAEL KORS COLLECTION SEXY AMBER EDP 100ML 55EH-01"/>
    <s v="EA"/>
    <n v="1"/>
    <n v="361"/>
    <n v="0"/>
    <n v="0"/>
    <n v="12"/>
    <n v="0"/>
  </r>
  <r>
    <x v="9"/>
    <s v="PERFUMES"/>
    <x v="8"/>
    <x v="0"/>
    <x v="1"/>
    <n v="110505318"/>
    <n v="22548366448"/>
    <s v="MICHAEL KORS WONDERLUST EDP 100ML 5JT6-01"/>
    <s v="EA"/>
    <n v="1"/>
    <n v="361"/>
    <n v="0"/>
    <n v="0"/>
    <n v="2"/>
    <n v="0"/>
  </r>
  <r>
    <x v="9"/>
    <s v="PERFUMES"/>
    <x v="8"/>
    <x v="0"/>
    <x v="3"/>
    <n v="110505318"/>
    <n v="22548366448"/>
    <s v="MICHAEL KORS WONDERLUST EDP 100ML 5JT6-01"/>
    <s v="EA"/>
    <n v="1"/>
    <n v="361"/>
    <n v="0"/>
    <n v="0"/>
    <n v="27"/>
    <n v="0"/>
  </r>
  <r>
    <x v="9"/>
    <s v="PERFUMES"/>
    <x v="8"/>
    <x v="0"/>
    <x v="4"/>
    <n v="110505318"/>
    <n v="22548366448"/>
    <s v="MICHAEL KORS WONDERLUST EDP 100ML 5JT6-01"/>
    <s v="EA"/>
    <n v="1"/>
    <n v="361"/>
    <n v="0"/>
    <n v="0"/>
    <n v="13"/>
    <n v="0"/>
  </r>
  <r>
    <x v="9"/>
    <s v="PERFUMES"/>
    <x v="8"/>
    <x v="0"/>
    <x v="0"/>
    <n v="111079649"/>
    <n v="22548399026"/>
    <s v="MICHAEL KORS SPARKLING BLUSH EDP 100ML 5T75-01"/>
    <s v="EA"/>
    <n v="1"/>
    <n v="361"/>
    <n v="0"/>
    <n v="0"/>
    <n v="1"/>
    <n v="0"/>
  </r>
  <r>
    <x v="9"/>
    <s v="PERFUMES"/>
    <x v="8"/>
    <x v="0"/>
    <x v="1"/>
    <n v="111399395"/>
    <n v="22548412824"/>
    <s v="MICHAEL KORS WONDERLUST SUBLIME EDP 100ML 5Y8N-01"/>
    <s v="EA"/>
    <n v="1"/>
    <n v="361"/>
    <n v="0"/>
    <n v="0"/>
    <n v="16"/>
    <n v="342"/>
  </r>
  <r>
    <x v="9"/>
    <s v="PERFUMES"/>
    <x v="3"/>
    <x v="3"/>
    <x v="10"/>
    <n v="102000970"/>
    <n v="20714999346"/>
    <s v="CLINIQUE AROMATICS ELIXIR EDP 100ML 62G9-01"/>
    <s v="EA"/>
    <n v="1"/>
    <n v="359"/>
    <n v="0"/>
    <n v="0"/>
    <n v="10"/>
    <n v="432"/>
  </r>
  <r>
    <x v="9"/>
    <s v="PERFUMES"/>
    <x v="3"/>
    <x v="3"/>
    <x v="11"/>
    <n v="102000970"/>
    <n v="20714999346"/>
    <s v="CLINIQUE AROMATICS ELIXIR EDP 100ML 62G9-01"/>
    <s v="EA"/>
    <n v="1"/>
    <n v="359"/>
    <n v="0"/>
    <n v="0"/>
    <n v="0"/>
    <n v="432"/>
  </r>
  <r>
    <x v="9"/>
    <s v="PERFUMES"/>
    <x v="3"/>
    <x v="3"/>
    <x v="4"/>
    <n v="102000970"/>
    <n v="20714999346"/>
    <s v="CLINIQUE AROMATICS ELIXIR EDP 100ML 62G9-01"/>
    <s v="EA"/>
    <n v="1"/>
    <n v="359"/>
    <n v="0"/>
    <n v="0"/>
    <n v="14"/>
    <n v="432"/>
  </r>
  <r>
    <x v="9"/>
    <s v="PERFUMES"/>
    <x v="3"/>
    <x v="1"/>
    <x v="0"/>
    <n v="110167377"/>
    <n v="20714500993"/>
    <s v="CLINIQUE AROMATICS ELIXIR 100ML+BODY SMOOTHER 7CYT-01"/>
    <s v="EA"/>
    <n v="1"/>
    <n v="359"/>
    <n v="0"/>
    <n v="0"/>
    <n v="24"/>
    <n v="9"/>
  </r>
  <r>
    <x v="9"/>
    <s v="PERFUMES"/>
    <x v="0"/>
    <x v="0"/>
    <x v="0"/>
    <n v="102004995"/>
    <n v="888066000000"/>
    <s v="TOM FORD BLACK ORCHID EDP 50ML T005 01"/>
    <s v="EA"/>
    <n v="1"/>
    <n v="357"/>
    <n v="0"/>
    <n v="0"/>
    <n v="11"/>
    <n v="1"/>
  </r>
  <r>
    <x v="9"/>
    <s v="PERFUMES"/>
    <x v="0"/>
    <x v="3"/>
    <x v="0"/>
    <n v="110320738"/>
    <n v="888066000000"/>
    <s v="TOM FORD VELVET ORCHID EDP 50ML T1X4-01"/>
    <s v="EA"/>
    <n v="1"/>
    <n v="357"/>
    <n v="1"/>
    <n v="357"/>
    <n v="4"/>
    <n v="0"/>
  </r>
  <r>
    <x v="9"/>
    <s v="PERFUMES"/>
    <x v="0"/>
    <x v="3"/>
    <x v="4"/>
    <n v="110320738"/>
    <n v="888066000000"/>
    <s v="TOM FORD VELVET ORCHID EDP 50ML T1X4-01"/>
    <s v="EA"/>
    <n v="1"/>
    <n v="357"/>
    <n v="1"/>
    <n v="357"/>
    <n v="6"/>
    <n v="0"/>
  </r>
  <r>
    <x v="9"/>
    <s v="PERFUMES"/>
    <x v="0"/>
    <x v="0"/>
    <x v="0"/>
    <n v="110399317"/>
    <n v="888066000000"/>
    <s v="TOM FORD NOIR FEMME EDP 50ML T2T0-01"/>
    <s v="EA"/>
    <n v="1"/>
    <n v="357"/>
    <n v="0"/>
    <n v="0"/>
    <n v="0"/>
    <n v="0"/>
  </r>
  <r>
    <x v="9"/>
    <s v="PERFUMES"/>
    <x v="0"/>
    <x v="0"/>
    <x v="0"/>
    <n v="111394406"/>
    <n v="888066000000"/>
    <s v="TOM FORD METALLIQUE 50ML/1.7FLOZ T777-01"/>
    <s v="EA"/>
    <n v="1"/>
    <n v="357"/>
    <n v="0"/>
    <n v="0"/>
    <n v="110"/>
    <n v="567"/>
  </r>
  <r>
    <x v="9"/>
    <s v="PERFUMES"/>
    <x v="0"/>
    <x v="0"/>
    <x v="1"/>
    <n v="111394406"/>
    <n v="888066000000"/>
    <s v="TOM FORD METALLIQUE 50ML/1.7FLOZ T777-01"/>
    <s v="EA"/>
    <n v="1"/>
    <n v="357"/>
    <n v="0"/>
    <n v="0"/>
    <n v="198"/>
    <n v="567"/>
  </r>
  <r>
    <x v="9"/>
    <s v="PERFUMES"/>
    <x v="6"/>
    <x v="4"/>
    <x v="1"/>
    <n v="111151352"/>
    <n v="811901000000"/>
    <s v="LE LABO ROSE 31 SHOWER GEL 237ML 237 ML / 8 FL OZ SHOGR31100"/>
    <s v="EA"/>
    <n v="2"/>
    <n v="354"/>
    <n v="0"/>
    <n v="0"/>
    <n v="2"/>
    <n v="0"/>
  </r>
  <r>
    <x v="9"/>
    <s v="PERFUMES"/>
    <x v="6"/>
    <x v="4"/>
    <x v="1"/>
    <n v="111151356"/>
    <n v="811901000000"/>
    <s v="LE LABO TH NOIR 29 SHOWER GEL 237 ML / 8 FL OZ SHOGT29100"/>
    <s v="EA"/>
    <n v="2"/>
    <n v="354"/>
    <n v="0"/>
    <n v="0"/>
    <n v="3"/>
    <n v="0"/>
  </r>
  <r>
    <x v="9"/>
    <s v="PERFUMES"/>
    <x v="1"/>
    <x v="0"/>
    <x v="4"/>
    <n v="100179432"/>
    <n v="27131006534"/>
    <s v="ESTEE LAUDER KNOWING EDP 75ML 4409-01"/>
    <s v="EA"/>
    <n v="1"/>
    <n v="345"/>
    <n v="0"/>
    <n v="0"/>
    <n v="30"/>
    <n v="1"/>
  </r>
  <r>
    <x v="9"/>
    <s v="PERFUMES"/>
    <x v="1"/>
    <x v="0"/>
    <x v="0"/>
    <n v="110403084"/>
    <n v="887167000000"/>
    <s v="E LAUDER MODERN MUSE LE ROUGE EDP 50ML R56Y-01"/>
    <s v="EA"/>
    <n v="1"/>
    <n v="345"/>
    <n v="0"/>
    <n v="0"/>
    <n v="2"/>
    <n v="0"/>
  </r>
  <r>
    <x v="9"/>
    <s v="PERFUMES"/>
    <x v="1"/>
    <x v="0"/>
    <x v="4"/>
    <n v="110403084"/>
    <n v="887167000000"/>
    <s v="E LAUDER MODERN MUSE LE ROUGE EDP 50ML R56Y-01"/>
    <s v="EA"/>
    <n v="1"/>
    <n v="345"/>
    <n v="0"/>
    <n v="0"/>
    <n v="7"/>
    <n v="0"/>
  </r>
  <r>
    <x v="9"/>
    <s v="PERFUMES"/>
    <x v="2"/>
    <x v="1"/>
    <x v="3"/>
    <n v="110885080"/>
    <n v="690251000000"/>
    <s v="JO MALONE FRAGRANCE COMBINING SET 2X COLOGNE 30ML + CREAM 50ML L7T8-01"/>
    <s v="EA"/>
    <n v="1"/>
    <n v="345"/>
    <n v="0"/>
    <n v="0"/>
    <n v="1"/>
    <n v="0"/>
  </r>
  <r>
    <x v="9"/>
    <s v="PERFUMES"/>
    <x v="1"/>
    <x v="0"/>
    <x v="0"/>
    <n v="111105499"/>
    <n v="887167000000"/>
    <s v="ESTEE LAUDER BEAUTIFUL BELLE EDP 50ML RW5A-01"/>
    <s v="EA"/>
    <n v="1"/>
    <n v="345"/>
    <n v="0"/>
    <n v="0"/>
    <n v="16"/>
    <n v="0"/>
  </r>
  <r>
    <x v="9"/>
    <s v="PERFUMES"/>
    <x v="1"/>
    <x v="0"/>
    <x v="3"/>
    <n v="111105499"/>
    <n v="887167000000"/>
    <s v="ESTEE LAUDER BEAUTIFUL BELLE EDP 50ML RW5A-01"/>
    <s v="EA"/>
    <n v="1"/>
    <n v="345"/>
    <n v="0"/>
    <n v="0"/>
    <n v="15"/>
    <n v="0"/>
  </r>
  <r>
    <x v="9"/>
    <s v="PERFUMES"/>
    <x v="1"/>
    <x v="1"/>
    <x v="0"/>
    <n v="111166496"/>
    <n v="887167000000"/>
    <s v="ESTEE LAUDER BEAUTIFUL BELLE TRAVELLER GIFT SET P9LN-01"/>
    <s v="EA"/>
    <n v="1"/>
    <n v="345"/>
    <n v="0"/>
    <n v="0"/>
    <n v="20"/>
    <n v="0"/>
  </r>
  <r>
    <x v="9"/>
    <s v="PERFUMES"/>
    <x v="5"/>
    <x v="0"/>
    <x v="4"/>
    <n v="110151653"/>
    <n v="22548237564"/>
    <s v="DKNY GOLDEN DELICIOUS EDP 100ML 2WEC-01"/>
    <s v="EA"/>
    <n v="2"/>
    <n v="332"/>
    <n v="1"/>
    <n v="166"/>
    <n v="28"/>
    <n v="639"/>
  </r>
  <r>
    <x v="9"/>
    <s v="PERFUMES"/>
    <x v="5"/>
    <x v="3"/>
    <x v="3"/>
    <n v="111593373"/>
    <n v="22548418109"/>
    <s v="DKNY ORIGINAL MEN SUMMER 100ML EDT 40NE-01"/>
    <s v="EA"/>
    <n v="2"/>
    <n v="332"/>
    <n v="0"/>
    <n v="0"/>
    <n v="21"/>
    <n v="233"/>
  </r>
  <r>
    <x v="9"/>
    <s v="PERFUMES"/>
    <x v="2"/>
    <x v="2"/>
    <x v="3"/>
    <n v="111311606"/>
    <n v="690251000000"/>
    <s v="JO MALONE PEONY &amp; BLUSH SUEDE COLOGNE 50ML LA6H-01"/>
    <s v="EA"/>
    <n v="1"/>
    <n v="330"/>
    <n v="0"/>
    <n v="0"/>
    <n v="5"/>
    <n v="0"/>
  </r>
  <r>
    <x v="9"/>
    <s v="PERFUMES"/>
    <x v="2"/>
    <x v="2"/>
    <x v="2"/>
    <n v="111311615"/>
    <n v="690251000000"/>
    <s v="JO MALONE WOOD SAGE &amp; SEA SALT COLOGNE 50ML LA6E-01"/>
    <s v="EA"/>
    <n v="1"/>
    <n v="330"/>
    <n v="0"/>
    <n v="0"/>
    <n v="4"/>
    <n v="0"/>
  </r>
  <r>
    <x v="9"/>
    <s v="PERFUMES"/>
    <x v="5"/>
    <x v="3"/>
    <x v="1"/>
    <n v="111614221"/>
    <n v="22548422830"/>
    <s v="DKNY DELICIOUS DELIGHTS FRUITY ROOTY EDT 50ML 427R-01"/>
    <s v="EA"/>
    <n v="3"/>
    <n v="327"/>
    <n v="0"/>
    <n v="0"/>
    <n v="55"/>
    <n v="344"/>
  </r>
  <r>
    <x v="9"/>
    <s v="PERFUMES"/>
    <x v="10"/>
    <x v="7"/>
    <x v="1"/>
    <n v="100398084"/>
    <n v="22548001608"/>
    <s v="ARAMIS CLASSIC A/SHAVE 120ML 2014-02"/>
    <s v="EA"/>
    <n v="2"/>
    <n v="322"/>
    <n v="0"/>
    <n v="0"/>
    <n v="5"/>
    <n v="6"/>
  </r>
  <r>
    <x v="9"/>
    <s v="PERFUMES"/>
    <x v="2"/>
    <x v="4"/>
    <x v="2"/>
    <n v="111021735"/>
    <n v="690251000000"/>
    <s v="JO MALONE EARL GREY &amp; CUCUMBER BODY &amp; HAND WASH 250ML L706-01"/>
    <s v="EA"/>
    <n v="2"/>
    <n v="306"/>
    <n v="0"/>
    <n v="0"/>
    <n v="0"/>
    <n v="0"/>
  </r>
  <r>
    <x v="9"/>
    <s v="PERFUMES"/>
    <x v="2"/>
    <x v="4"/>
    <x v="3"/>
    <n v="111452537"/>
    <n v="690251000000"/>
    <s v="JO MALONE LIME &amp; BASIL EXFOLIATING SHOWER GEL 200ML L9KX-01"/>
    <s v="EA"/>
    <n v="2"/>
    <n v="306"/>
    <n v="0"/>
    <n v="0"/>
    <n v="2"/>
    <n v="12"/>
  </r>
  <r>
    <x v="9"/>
    <s v="PERFUMES"/>
    <x v="2"/>
    <x v="4"/>
    <x v="2"/>
    <n v="111452538"/>
    <n v="690251000000"/>
    <s v="JO MALONE PROMEGRANATE NOIR EXFOLIATING SHOWER GEL 200ML L9L0-01"/>
    <s v="EA"/>
    <n v="2"/>
    <n v="306"/>
    <n v="0"/>
    <n v="0"/>
    <n v="3"/>
    <n v="0"/>
  </r>
  <r>
    <x v="9"/>
    <s v="PERFUMES"/>
    <x v="5"/>
    <x v="0"/>
    <x v="6"/>
    <n v="102628089"/>
    <n v="763511000000"/>
    <s v="DONNA KARAN DKNY EDP 100ML SPRAY 80C8-01"/>
    <s v="EA"/>
    <n v="1"/>
    <n v="299"/>
    <n v="0"/>
    <n v="0"/>
    <n v="2"/>
    <n v="104"/>
  </r>
  <r>
    <x v="9"/>
    <s v="PERFUMES"/>
    <x v="5"/>
    <x v="0"/>
    <x v="10"/>
    <n v="102628089"/>
    <n v="763511000000"/>
    <s v="DONNA KARAN DKNY EDP 100ML SPRAY 80C8-01"/>
    <s v="EA"/>
    <n v="1"/>
    <n v="299"/>
    <n v="0"/>
    <n v="0"/>
    <n v="12"/>
    <n v="104"/>
  </r>
  <r>
    <x v="9"/>
    <s v="PERFUMES"/>
    <x v="5"/>
    <x v="0"/>
    <x v="4"/>
    <n v="102628089"/>
    <n v="763511000000"/>
    <s v="DONNA KARAN DKNY EDP 100ML SPRAY 80C8-01"/>
    <s v="EA"/>
    <n v="1"/>
    <n v="299"/>
    <n v="0"/>
    <n v="0"/>
    <n v="24"/>
    <n v="104"/>
  </r>
  <r>
    <x v="9"/>
    <s v="PERFUMES"/>
    <x v="2"/>
    <x v="4"/>
    <x v="3"/>
    <n v="110517707"/>
    <n v="690251000000"/>
    <s v="JO MALONE TUBEROSE ANGELICA BODY CREAM 175ML L599-01"/>
    <s v="EA"/>
    <n v="1"/>
    <n v="297"/>
    <n v="0"/>
    <n v="0"/>
    <n v="5"/>
    <n v="0"/>
  </r>
  <r>
    <x v="9"/>
    <s v="PERFUMES"/>
    <x v="2"/>
    <x v="4"/>
    <x v="2"/>
    <n v="110517708"/>
    <n v="690251000000"/>
    <s v="JO MALONE VELVET ROSE &amp; OUD BODY CREAM 175ML L598-01"/>
    <s v="EA"/>
    <n v="1"/>
    <n v="297"/>
    <n v="0"/>
    <n v="0"/>
    <n v="0"/>
    <n v="0"/>
  </r>
  <r>
    <x v="9"/>
    <s v="PERFUMES"/>
    <x v="1"/>
    <x v="3"/>
    <x v="0"/>
    <n v="111354826"/>
    <n v="887167000000"/>
    <s v="ESTEE LAUDER BRONZE GODDESS EAU FRACHE SKINSCENT 100ML PCXN-01"/>
    <s v="EA"/>
    <n v="1"/>
    <n v="297"/>
    <n v="0"/>
    <n v="0"/>
    <n v="33"/>
    <n v="9"/>
  </r>
  <r>
    <x v="9"/>
    <s v="PERFUMES"/>
    <x v="5"/>
    <x v="0"/>
    <x v="3"/>
    <n v="110032452"/>
    <n v="22548172971"/>
    <s v="DKNY FRESH BLOSSOM EDP 100ML 2HWL-01"/>
    <s v="EA"/>
    <n v="2"/>
    <n v="292"/>
    <n v="0"/>
    <n v="0"/>
    <n v="42"/>
    <n v="1645"/>
  </r>
  <r>
    <x v="9"/>
    <s v="PERFUMES"/>
    <x v="5"/>
    <x v="0"/>
    <x v="5"/>
    <n v="110593634"/>
    <n v="22548386903"/>
    <s v="DKNY NECTAR LOVE EDP 100ML 5NR8-01"/>
    <s v="EA"/>
    <n v="1"/>
    <n v="291"/>
    <n v="0"/>
    <n v="0"/>
    <n v="-1"/>
    <n v="1046"/>
  </r>
  <r>
    <x v="9"/>
    <s v="PERFUMES"/>
    <x v="7"/>
    <x v="3"/>
    <x v="5"/>
    <n v="101313980"/>
    <n v="22548040126"/>
    <s v="TOMMY HILFIGER GIRL EDT 100ML 223P-02"/>
    <s v="EA"/>
    <n v="3"/>
    <n v="288"/>
    <n v="0"/>
    <n v="0"/>
    <n v="0"/>
    <n v="1640"/>
  </r>
  <r>
    <x v="9"/>
    <s v="PERFUMES"/>
    <x v="3"/>
    <x v="3"/>
    <x v="6"/>
    <n v="102017710"/>
    <n v="20714156893"/>
    <s v="CLINIQUE HAPPY 100ML 61CE-01"/>
    <s v="EA"/>
    <n v="1"/>
    <n v="288"/>
    <n v="0"/>
    <n v="0"/>
    <n v="0"/>
    <n v="0"/>
  </r>
  <r>
    <x v="9"/>
    <s v="PERFUMES"/>
    <x v="1"/>
    <x v="2"/>
    <x v="1"/>
    <n v="102089325"/>
    <n v="27131521433"/>
    <s v="E LAUDER PLEASURES FOR MEN 100ML SPM 11A5-01"/>
    <s v="EA"/>
    <n v="1"/>
    <n v="278"/>
    <n v="0"/>
    <n v="0"/>
    <n v="3"/>
    <n v="0"/>
  </r>
  <r>
    <x v="9"/>
    <s v="PERFUMES"/>
    <x v="1"/>
    <x v="2"/>
    <x v="4"/>
    <n v="102089325"/>
    <n v="27131521433"/>
    <s v="E LAUDER PLEASURES FOR MEN 100ML SPM 11A5-01"/>
    <s v="EA"/>
    <n v="1"/>
    <n v="278"/>
    <n v="0"/>
    <n v="0"/>
    <n v="6"/>
    <n v="0"/>
  </r>
  <r>
    <x v="9"/>
    <s v="PERFUMES"/>
    <x v="2"/>
    <x v="4"/>
    <x v="3"/>
    <n v="111154169"/>
    <n v="690251000000"/>
    <s v="JO MALONE MYRRH &amp; TONKA CI HOME CANDLE 200G L8M9-01"/>
    <s v="EA"/>
    <n v="1"/>
    <n v="278"/>
    <n v="0"/>
    <n v="0"/>
    <n v="2"/>
    <n v="0"/>
  </r>
  <r>
    <x v="9"/>
    <s v="PERFUMES"/>
    <x v="1"/>
    <x v="0"/>
    <x v="0"/>
    <n v="100172256"/>
    <n v="27131020424"/>
    <s v="ESTEE LAUDER WHITE LINEN EDP SPRAY 60 ML 7712-01"/>
    <s v="EA"/>
    <n v="1"/>
    <n v="269"/>
    <n v="0"/>
    <n v="0"/>
    <n v="31"/>
    <n v="57"/>
  </r>
  <r>
    <x v="9"/>
    <s v="PERFUMES"/>
    <x v="1"/>
    <x v="0"/>
    <x v="4"/>
    <n v="100172256"/>
    <n v="27131020424"/>
    <s v="ESTEE LAUDER WHITE LINEN EDP SPRAY 60 ML 7712-01"/>
    <s v="EA"/>
    <n v="1"/>
    <n v="269"/>
    <n v="0"/>
    <n v="0"/>
    <n v="17"/>
    <n v="57"/>
  </r>
  <r>
    <x v="9"/>
    <s v="PERFUMES"/>
    <x v="1"/>
    <x v="0"/>
    <x v="1"/>
    <n v="101020600"/>
    <n v="27131043294"/>
    <s v="ESTEE LAUDER PLEASURES EDP 50ML 7017-01"/>
    <s v="EA"/>
    <n v="1"/>
    <n v="269"/>
    <n v="0"/>
    <n v="0"/>
    <n v="14"/>
    <n v="0"/>
  </r>
  <r>
    <x v="9"/>
    <s v="PERFUMES"/>
    <x v="1"/>
    <x v="0"/>
    <x v="4"/>
    <n v="101020600"/>
    <n v="27131043294"/>
    <s v="ESTEE LAUDER PLEASURES EDP 50ML 7017-01"/>
    <s v="EA"/>
    <n v="1"/>
    <n v="269"/>
    <n v="1"/>
    <n v="269"/>
    <n v="16"/>
    <n v="0"/>
  </r>
  <r>
    <x v="9"/>
    <s v="PERFUMES"/>
    <x v="1"/>
    <x v="1"/>
    <x v="3"/>
    <n v="102001012"/>
    <n v="27131248095"/>
    <s v="E LAUDER PLEASURES 2X30ML EDP SPRAYS 1H60-01"/>
    <s v="EA"/>
    <n v="1"/>
    <n v="269"/>
    <n v="0"/>
    <n v="0"/>
    <n v="21"/>
    <n v="83"/>
  </r>
  <r>
    <x v="9"/>
    <s v="PERFUMES"/>
    <x v="1"/>
    <x v="0"/>
    <x v="0"/>
    <n v="110002820"/>
    <n v="27131595045"/>
    <s v="E LAUDER SENSUOUS EDP 50ML 9TMK 01"/>
    <s v="EA"/>
    <n v="1"/>
    <n v="269"/>
    <n v="0"/>
    <n v="0"/>
    <n v="6"/>
    <n v="0"/>
  </r>
  <r>
    <x v="9"/>
    <s v="PERFUMES"/>
    <x v="1"/>
    <x v="0"/>
    <x v="1"/>
    <n v="110002820"/>
    <n v="27131595045"/>
    <s v="E LAUDER SENSUOUS EDP 50ML 9TMK 01"/>
    <s v="EA"/>
    <n v="1"/>
    <n v="269"/>
    <n v="1"/>
    <n v="269"/>
    <n v="1"/>
    <n v="0"/>
  </r>
  <r>
    <x v="9"/>
    <s v="PERFUMES"/>
    <x v="1"/>
    <x v="0"/>
    <x v="0"/>
    <n v="110222202"/>
    <n v="27131936732"/>
    <s v="E LAUDER VERY ESTEE EDP 50ML Y6M8-01"/>
    <s v="EA"/>
    <n v="1"/>
    <n v="269"/>
    <n v="0"/>
    <n v="0"/>
    <n v="3"/>
    <n v="0"/>
  </r>
  <r>
    <x v="9"/>
    <s v="PERFUMES"/>
    <x v="7"/>
    <x v="2"/>
    <x v="1"/>
    <n v="111608453"/>
    <n v="22548420126"/>
    <s v="TOMMY HILFIGER IMPACT EDT 100ML 41EK-01"/>
    <s v="EA"/>
    <n v="1"/>
    <n v="269"/>
    <n v="0"/>
    <n v="0"/>
    <n v="17"/>
    <n v="550"/>
  </r>
  <r>
    <x v="9"/>
    <s v="PERFUMES"/>
    <x v="10"/>
    <x v="3"/>
    <x v="4"/>
    <n v="100706347"/>
    <n v="22548006719"/>
    <s v="ARAMIS CLASSIC EDT 110ML 2163-01"/>
    <s v="EA"/>
    <n v="2"/>
    <n v="262"/>
    <n v="0"/>
    <n v="0"/>
    <n v="58"/>
    <n v="1023"/>
  </r>
  <r>
    <x v="9"/>
    <s v="PERFUMES"/>
    <x v="2"/>
    <x v="4"/>
    <x v="2"/>
    <n v="110412808"/>
    <n v="690251000000"/>
    <s v="JO MALONE ORANGE BLOSSOM BODY CREAM 175ML L4PA-01"/>
    <s v="EA"/>
    <n v="1"/>
    <n v="258"/>
    <n v="0"/>
    <n v="0"/>
    <n v="8"/>
    <n v="0"/>
  </r>
  <r>
    <x v="9"/>
    <s v="PERFUMES"/>
    <x v="2"/>
    <x v="4"/>
    <x v="2"/>
    <n v="110412810"/>
    <n v="690251000000"/>
    <s v="JO MALONE POMEGRANATE NOIR BODY CREAM 175ML L4PE-01"/>
    <s v="EA"/>
    <n v="1"/>
    <n v="258"/>
    <n v="0"/>
    <n v="0"/>
    <n v="0"/>
    <n v="0"/>
  </r>
  <r>
    <x v="9"/>
    <s v="PERFUMES"/>
    <x v="3"/>
    <x v="3"/>
    <x v="10"/>
    <n v="102165050"/>
    <n v="20714080310"/>
    <s v="CLINIQUE HAPPY FOR MEN 100ML 62YM-01"/>
    <s v="EA"/>
    <n v="1"/>
    <n v="249"/>
    <n v="0"/>
    <n v="0"/>
    <n v="6"/>
    <n v="378"/>
  </r>
  <r>
    <x v="9"/>
    <s v="PERFUMES"/>
    <x v="0"/>
    <x v="4"/>
    <x v="0"/>
    <n v="110827038"/>
    <n v="888066000000"/>
    <s v="TOM FORD NEROLI PORTOFINO ALL OVER BODY SPRAY T1LG-01"/>
    <s v="EA"/>
    <n v="1"/>
    <n v="249"/>
    <n v="0"/>
    <n v="0"/>
    <n v="0"/>
    <n v="0"/>
  </r>
  <r>
    <x v="9"/>
    <s v="PERFUMES"/>
    <x v="0"/>
    <x v="4"/>
    <x v="1"/>
    <n v="111034345"/>
    <n v="888066000000"/>
    <s v="TOM FORD WHITE SUEDE ALL OVER BODY SPRAY 150ML T6K4-01"/>
    <s v="EA"/>
    <n v="1"/>
    <n v="249"/>
    <n v="0"/>
    <n v="0"/>
    <n v="3"/>
    <n v="0"/>
  </r>
  <r>
    <x v="9"/>
    <s v="PERFUMES"/>
    <x v="5"/>
    <x v="0"/>
    <x v="4"/>
    <n v="102002582"/>
    <n v="763511000000"/>
    <s v="DONNA KARAN BE DELICIOUS LADIES EDP 100ML 81WR 01"/>
    <s v="EA"/>
    <n v="1"/>
    <n v="247"/>
    <n v="0"/>
    <n v="0"/>
    <n v="24"/>
    <n v="0"/>
  </r>
  <r>
    <x v="9"/>
    <s v="PERFUMES"/>
    <x v="10"/>
    <x v="4"/>
    <x v="1"/>
    <n v="102017660"/>
    <n v="22548004685"/>
    <s v="ARAMIS CLASSIC 24HOUR DEO SPRAY 2892-02"/>
    <s v="EA"/>
    <n v="2"/>
    <n v="230"/>
    <n v="1"/>
    <n v="115"/>
    <n v="13"/>
    <n v="15"/>
  </r>
  <r>
    <x v="9"/>
    <s v="PERFUMES"/>
    <x v="2"/>
    <x v="2"/>
    <x v="2"/>
    <n v="110152291"/>
    <n v="690251000000"/>
    <s v="JO MALONE GRAPEFRUIT COLOGNE 30ML L00A01"/>
    <s v="EA"/>
    <n v="1"/>
    <n v="230"/>
    <n v="0"/>
    <n v="0"/>
    <n v="1"/>
    <n v="0"/>
  </r>
  <r>
    <x v="9"/>
    <s v="PERFUMES"/>
    <x v="2"/>
    <x v="2"/>
    <x v="2"/>
    <n v="110152301"/>
    <n v="690251000000"/>
    <s v="JO MALONE 154 COLOGNE 30ML L0GA01"/>
    <s v="EA"/>
    <n v="1"/>
    <n v="230"/>
    <n v="0"/>
    <n v="0"/>
    <n v="8"/>
    <n v="0"/>
  </r>
  <r>
    <x v="9"/>
    <s v="PERFUMES"/>
    <x v="2"/>
    <x v="2"/>
    <x v="3"/>
    <n v="110152305"/>
    <n v="690251000000"/>
    <s v="JO MALONE POMEGRANATE NOIR COLOGNE 30ML L10F01"/>
    <s v="EA"/>
    <n v="1"/>
    <n v="230"/>
    <n v="0"/>
    <n v="0"/>
    <n v="12"/>
    <n v="0"/>
  </r>
  <r>
    <x v="9"/>
    <s v="PERFUMES"/>
    <x v="2"/>
    <x v="2"/>
    <x v="3"/>
    <n v="110152321"/>
    <n v="690251000000"/>
    <s v="JO MALONE ENG PEAR &amp; FREESIA COLOGNE 30ML L26K01"/>
    <s v="EA"/>
    <n v="1"/>
    <n v="230"/>
    <n v="0"/>
    <n v="0"/>
    <n v="32"/>
    <n v="259"/>
  </r>
  <r>
    <x v="9"/>
    <s v="PERFUMES"/>
    <x v="2"/>
    <x v="4"/>
    <x v="2"/>
    <n v="110152405"/>
    <n v="690251000000"/>
    <s v="JO MALONE ORANGE BLOSSOM CANDLE 200G L0W401"/>
    <s v="EA"/>
    <n v="1"/>
    <n v="230"/>
    <n v="0"/>
    <n v="0"/>
    <n v="12"/>
    <n v="0"/>
  </r>
  <r>
    <x v="9"/>
    <s v="PERFUMES"/>
    <x v="2"/>
    <x v="4"/>
    <x v="2"/>
    <n v="110152408"/>
    <n v="690251000000"/>
    <s v="JO MALONE POMEGRANATE NOIR CANDLE 200G L10H01"/>
    <s v="EA"/>
    <n v="1"/>
    <n v="230"/>
    <n v="0"/>
    <n v="0"/>
    <n v="15"/>
    <n v="92"/>
  </r>
  <r>
    <x v="9"/>
    <s v="PERFUMES"/>
    <x v="2"/>
    <x v="4"/>
    <x v="3"/>
    <n v="110152413"/>
    <n v="690251000000"/>
    <s v="JO MALONE ENG PEAR &amp; FREESIA CANDLE 200G L2A601"/>
    <s v="EA"/>
    <n v="1"/>
    <n v="230"/>
    <n v="0"/>
    <n v="0"/>
    <n v="4"/>
    <n v="25"/>
  </r>
  <r>
    <x v="9"/>
    <s v="PERFUMES"/>
    <x v="2"/>
    <x v="2"/>
    <x v="2"/>
    <n v="110204259"/>
    <n v="690251000000"/>
    <s v="JO MALONE BLACKBERRY &amp; BAY COLOGNE INT 30ML L32P-01"/>
    <s v="EA"/>
    <n v="1"/>
    <n v="230"/>
    <n v="0"/>
    <n v="0"/>
    <n v="-1"/>
    <n v="0"/>
  </r>
  <r>
    <x v="9"/>
    <s v="PERFUMES"/>
    <x v="2"/>
    <x v="2"/>
    <x v="3"/>
    <n v="110204259"/>
    <n v="690251000000"/>
    <s v="JO MALONE BLACKBERRY &amp; BAY COLOGNE INT 30ML L32P-01"/>
    <s v="EA"/>
    <n v="1"/>
    <n v="230"/>
    <n v="0"/>
    <n v="0"/>
    <n v="9"/>
    <n v="0"/>
  </r>
  <r>
    <x v="9"/>
    <s v="PERFUMES"/>
    <x v="2"/>
    <x v="2"/>
    <x v="3"/>
    <n v="110246751"/>
    <n v="690251000000"/>
    <s v="JO MALONE EARL GREY &amp; CUCUMBER COLOGNE 30ML L2CL-01"/>
    <s v="EA"/>
    <n v="1"/>
    <n v="230"/>
    <n v="0"/>
    <n v="0"/>
    <n v="7"/>
    <n v="0"/>
  </r>
  <r>
    <x v="9"/>
    <s v="PERFUMES"/>
    <x v="2"/>
    <x v="4"/>
    <x v="3"/>
    <n v="110281683"/>
    <n v="690251000000"/>
    <s v="JO MALONE PEONY &amp; BLUSH SUEDE CANDLE 200G L3AG-01"/>
    <s v="EA"/>
    <n v="1"/>
    <n v="230"/>
    <n v="0"/>
    <n v="0"/>
    <n v="3"/>
    <n v="0"/>
  </r>
  <r>
    <x v="9"/>
    <s v="PERFUMES"/>
    <x v="2"/>
    <x v="2"/>
    <x v="3"/>
    <n v="110412868"/>
    <n v="690251000000"/>
    <s v="JO MALONE MIMOSA &amp; CARDAMOM COLOGNE 30ML L51A-01"/>
    <s v="EA"/>
    <n v="1"/>
    <n v="230"/>
    <n v="0"/>
    <n v="0"/>
    <n v="23"/>
    <n v="0"/>
  </r>
  <r>
    <x v="9"/>
    <s v="PERFUMES"/>
    <x v="2"/>
    <x v="2"/>
    <x v="2"/>
    <n v="110685028"/>
    <n v="690251000000"/>
    <s v="JO MALONE ENGLISH OAK &amp; HAZELNUT COLOGNE 30ML L6TE-01"/>
    <s v="EA"/>
    <n v="1"/>
    <n v="230"/>
    <n v="0"/>
    <n v="0"/>
    <n v="35"/>
    <n v="29"/>
  </r>
  <r>
    <x v="9"/>
    <s v="PERFUMES"/>
    <x v="2"/>
    <x v="2"/>
    <x v="3"/>
    <n v="110685028"/>
    <n v="690251000000"/>
    <s v="JO MALONE ENGLISH OAK &amp; HAZELNUT COLOGNE 30ML L6TE-01"/>
    <s v="EA"/>
    <n v="1"/>
    <n v="230"/>
    <n v="0"/>
    <n v="0"/>
    <n v="18"/>
    <n v="29"/>
  </r>
  <r>
    <x v="9"/>
    <s v="PERFUMES"/>
    <x v="2"/>
    <x v="2"/>
    <x v="0"/>
    <n v="111154132"/>
    <n v="690251000000"/>
    <s v="JO MALONE BLACKBERRY &amp; BAY COLOGNE 30ML PRE PACK L9PE-01"/>
    <s v="EA"/>
    <n v="1"/>
    <n v="230"/>
    <n v="0"/>
    <n v="0"/>
    <n v="0"/>
    <n v="0"/>
  </r>
  <r>
    <x v="9"/>
    <s v="PERFUMES"/>
    <x v="2"/>
    <x v="2"/>
    <x v="0"/>
    <n v="111154133"/>
    <n v="690251000000"/>
    <s v="JO MALONE ENGLISH PEAR &amp; FREESIA COLOGNE 30ML PRE PACK L9P6-01"/>
    <s v="EA"/>
    <n v="1"/>
    <n v="230"/>
    <n v="0"/>
    <n v="0"/>
    <n v="0"/>
    <n v="164"/>
  </r>
  <r>
    <x v="9"/>
    <s v="PERFUMES"/>
    <x v="2"/>
    <x v="2"/>
    <x v="5"/>
    <n v="111154133"/>
    <n v="690251000000"/>
    <s v="JO MALONE ENGLISH PEAR &amp; FREESIA COLOGNE 30ML PRE PACK L9P6-01"/>
    <s v="EA"/>
    <n v="1"/>
    <n v="230"/>
    <n v="0"/>
    <n v="0"/>
    <n v="2"/>
    <n v="164"/>
  </r>
  <r>
    <x v="9"/>
    <s v="PERFUMES"/>
    <x v="2"/>
    <x v="4"/>
    <x v="2"/>
    <n v="111451862"/>
    <n v="690251000000"/>
    <s v="JO MALONE HAND CREAM TRIO 3X30ML L8T0-01"/>
    <s v="EA"/>
    <n v="1"/>
    <n v="230"/>
    <n v="0"/>
    <n v="0"/>
    <n v="55"/>
    <n v="55"/>
  </r>
  <r>
    <x v="9"/>
    <s v="PERFUMES"/>
    <x v="2"/>
    <x v="1"/>
    <x v="2"/>
    <n v="111451863"/>
    <n v="690251000000"/>
    <s v="JO MALONE CHRISTMAS CRACKER BLUE STRIPES L8T1-01"/>
    <s v="EA"/>
    <n v="2"/>
    <n v="230"/>
    <n v="0"/>
    <n v="0"/>
    <n v="11"/>
    <n v="0"/>
  </r>
  <r>
    <x v="9"/>
    <s v="PERFUMES"/>
    <x v="2"/>
    <x v="4"/>
    <x v="2"/>
    <n v="111452539"/>
    <n v="690251000000"/>
    <s v="JO MALONE LIME &amp; BASIL HAND CREAM L9KK-01"/>
    <s v="EA"/>
    <n v="2"/>
    <n v="230"/>
    <n v="0"/>
    <n v="0"/>
    <n v="17"/>
    <n v="24"/>
  </r>
  <r>
    <x v="9"/>
    <s v="PERFUMES"/>
    <x v="2"/>
    <x v="4"/>
    <x v="3"/>
    <n v="111494517"/>
    <n v="690251000000"/>
    <s v="JO MALONE EP&amp;F DIFFUSER C001-01"/>
    <s v="EA"/>
    <n v="1"/>
    <n v="230"/>
    <n v="0"/>
    <n v="0"/>
    <n v="7"/>
    <n v="0"/>
  </r>
  <r>
    <x v="9"/>
    <s v="PERFUMES"/>
    <x v="2"/>
    <x v="1"/>
    <x v="3"/>
    <n v="110885067"/>
    <n v="690251000000"/>
    <s v="JO MALONE ASSORTED HAND CREAM TRIO 3X30ML L73W-01"/>
    <s v="EA"/>
    <n v="1"/>
    <n v="221"/>
    <n v="0"/>
    <n v="0"/>
    <n v="2"/>
    <n v="18"/>
  </r>
  <r>
    <x v="9"/>
    <s v="PERFUMES"/>
    <x v="5"/>
    <x v="3"/>
    <x v="1"/>
    <n v="111543703"/>
    <n v="22548422823"/>
    <s v="DKNY DELICIOUS DELIGHTS COOL SWIRL EDT 50ML 427P-01"/>
    <s v="EA"/>
    <n v="2"/>
    <n v="218"/>
    <n v="0"/>
    <n v="0"/>
    <n v="26"/>
    <n v="908"/>
  </r>
  <r>
    <x v="9"/>
    <s v="PERFUMES"/>
    <x v="5"/>
    <x v="3"/>
    <x v="4"/>
    <n v="111543703"/>
    <n v="22548422823"/>
    <s v="DKNY DELICIOUS DELIGHTS COOL SWIRL EDT 50ML 427P-01"/>
    <s v="EA"/>
    <n v="2"/>
    <n v="218"/>
    <n v="1"/>
    <n v="109"/>
    <n v="25"/>
    <n v="908"/>
  </r>
  <r>
    <x v="9"/>
    <s v="PERFUMES"/>
    <x v="8"/>
    <x v="0"/>
    <x v="4"/>
    <n v="111379967"/>
    <n v="22548412688"/>
    <s v="MICHAEL KORS STARLIGHT SHIMMER EDP 100ML 5Y81-01"/>
    <s v="EA"/>
    <n v="1"/>
    <n v="217"/>
    <n v="1"/>
    <n v="217"/>
    <n v="36"/>
    <n v="198"/>
  </r>
  <r>
    <x v="9"/>
    <s v="PERFUMES"/>
    <x v="2"/>
    <x v="4"/>
    <x v="2"/>
    <n v="110412895"/>
    <n v="690251000000"/>
    <s v="JO MALONE GERANIUM &amp; WALNUT BODY SCRUB 200G L4GK-01"/>
    <s v="EA"/>
    <n v="1"/>
    <n v="216"/>
    <n v="0"/>
    <n v="0"/>
    <n v="5"/>
    <n v="0"/>
  </r>
  <r>
    <x v="9"/>
    <s v="PERFUMES"/>
    <x v="6"/>
    <x v="4"/>
    <x v="1"/>
    <n v="111151330"/>
    <n v="811901000000"/>
    <s v="LE LABO ROSE 31 PERFUMING BODY LOTION 237 ML / 8 FL OZ BODLR31100"/>
    <s v="EA"/>
    <n v="1"/>
    <n v="216"/>
    <n v="0"/>
    <n v="0"/>
    <n v="7"/>
    <n v="0"/>
  </r>
  <r>
    <x v="9"/>
    <s v="PERFUMES"/>
    <x v="6"/>
    <x v="4"/>
    <x v="1"/>
    <n v="111151337"/>
    <n v="811901000000"/>
    <s v="LE LABO FLEUR D'ORANGER 27 MASSAGE &amp; BATH PERFUMING OIL 120ML BODOF27100"/>
    <s v="EA"/>
    <n v="1"/>
    <n v="216"/>
    <n v="0"/>
    <n v="0"/>
    <n v="4"/>
    <n v="0"/>
  </r>
  <r>
    <x v="9"/>
    <s v="PERFUMES"/>
    <x v="6"/>
    <x v="4"/>
    <x v="1"/>
    <n v="111151342"/>
    <n v="811901000000"/>
    <s v="LE LABO SANTAL 33 MASSAGE AND BATH PERFUMING OIL 120 ML / 4 FL OZ BODOS33100"/>
    <s v="EA"/>
    <n v="1"/>
    <n v="216"/>
    <n v="0"/>
    <n v="0"/>
    <n v="3"/>
    <n v="0"/>
  </r>
  <r>
    <x v="9"/>
    <s v="PERFUMES"/>
    <x v="8"/>
    <x v="1"/>
    <x v="0"/>
    <n v="111064735"/>
    <n v="22548400487"/>
    <s v="MICHAEL KORS TREX DELUXE MINI COFFRET 5TKM-01"/>
    <s v="EA"/>
    <n v="1"/>
    <n v="214"/>
    <n v="0"/>
    <n v="0"/>
    <n v="5"/>
    <n v="0"/>
  </r>
  <r>
    <x v="9"/>
    <s v="PERFUMES"/>
    <x v="3"/>
    <x v="0"/>
    <x v="0"/>
    <n v="110944884"/>
    <n v="20714849689"/>
    <s v="CLINIQUE HAPPY IN BLOOM EDP 50ML ZXR4-01"/>
    <s v="EA"/>
    <n v="1"/>
    <n v="210"/>
    <n v="0"/>
    <n v="0"/>
    <n v="2"/>
    <n v="0"/>
  </r>
  <r>
    <x v="9"/>
    <s v="PERFUMES"/>
    <x v="1"/>
    <x v="0"/>
    <x v="0"/>
    <n v="100172288"/>
    <n v="27131017752"/>
    <s v="E LAUDER YOUTH DEW EDP SPRAY 65 ML 0943-01"/>
    <s v="EA"/>
    <n v="1"/>
    <n v="201"/>
    <n v="0"/>
    <n v="0"/>
    <n v="14"/>
    <n v="85"/>
  </r>
  <r>
    <x v="9"/>
    <s v="PERFUMES"/>
    <x v="2"/>
    <x v="4"/>
    <x v="2"/>
    <n v="110412835"/>
    <n v="690251000000"/>
    <s v="JO MALONE NECTARINE BLOSSOM&amp;HONEY BODY&amp;HAND LOTION 250ML L4PP-01"/>
    <s v="EA"/>
    <n v="1"/>
    <n v="201"/>
    <n v="0"/>
    <n v="0"/>
    <n v="3"/>
    <n v="0"/>
  </r>
  <r>
    <x v="9"/>
    <s v="PERFUMES"/>
    <x v="2"/>
    <x v="4"/>
    <x v="2"/>
    <n v="110412836"/>
    <n v="690251000000"/>
    <s v="JO MALONE ORANGE BLOSSOM BODY&amp;HAND LOTION 250ML L4PR-01"/>
    <s v="EA"/>
    <n v="1"/>
    <n v="201"/>
    <n v="0"/>
    <n v="0"/>
    <n v="4"/>
    <n v="0"/>
  </r>
  <r>
    <x v="9"/>
    <s v="PERFUMES"/>
    <x v="2"/>
    <x v="4"/>
    <x v="2"/>
    <n v="110412838"/>
    <n v="690251000000"/>
    <s v="JO MALONE RED ROSES BODY&amp;HAND LOTION 250ML L4R5-01"/>
    <s v="EA"/>
    <n v="1"/>
    <n v="201"/>
    <n v="0"/>
    <n v="0"/>
    <n v="10"/>
    <n v="0"/>
  </r>
  <r>
    <x v="9"/>
    <s v="PERFUMES"/>
    <x v="2"/>
    <x v="4"/>
    <x v="2"/>
    <n v="110701913"/>
    <n v="690251000000"/>
    <s v="JO MALONE PEONY &amp; BLUSH SUEDE BODY &amp; HAND LOTION 250ML L6F4-01"/>
    <s v="EA"/>
    <n v="1"/>
    <n v="201"/>
    <n v="0"/>
    <n v="0"/>
    <n v="15"/>
    <n v="0"/>
  </r>
  <r>
    <x v="9"/>
    <s v="PERFUMES"/>
    <x v="1"/>
    <x v="1"/>
    <x v="4"/>
    <n v="111494516"/>
    <n v="887167000000"/>
    <s v="E LAUDER PURSE SPRAY COLLECTION 5X4ML RJ01-01"/>
    <s v="EA"/>
    <n v="1"/>
    <n v="199"/>
    <n v="0"/>
    <n v="0"/>
    <n v="31"/>
    <n v="137"/>
  </r>
  <r>
    <x v="9"/>
    <s v="PERFUMES"/>
    <x v="5"/>
    <x v="4"/>
    <x v="0"/>
    <n v="110122328"/>
    <n v="22548110430"/>
    <s v="DKNY BE DELICIOUS DEO LADIES AP STICK 2CHY 01"/>
    <s v="EA"/>
    <n v="2"/>
    <n v="188"/>
    <n v="0"/>
    <n v="0"/>
    <n v="10"/>
    <n v="0"/>
  </r>
  <r>
    <x v="9"/>
    <s v="PERFUMES"/>
    <x v="2"/>
    <x v="4"/>
    <x v="2"/>
    <n v="111396712"/>
    <n v="690251000000"/>
    <s v="JO MALONE ENGLISH PEAR &amp; FREESIA HAIR MIST 30ML L9C6-01"/>
    <s v="EA"/>
    <n v="1"/>
    <n v="183"/>
    <n v="0"/>
    <n v="0"/>
    <n v="17"/>
    <n v="1043"/>
  </r>
  <r>
    <x v="9"/>
    <s v="PERFUMES"/>
    <x v="2"/>
    <x v="4"/>
    <x v="2"/>
    <n v="111396714"/>
    <n v="690251000000"/>
    <s v="JO MALONE WILD BLUEBELL HAIR MIST 30ML L9C9-01"/>
    <s v="EA"/>
    <n v="1"/>
    <n v="183"/>
    <n v="0"/>
    <n v="0"/>
    <n v="21"/>
    <n v="1452"/>
  </r>
  <r>
    <x v="9"/>
    <s v="PERFUMES"/>
    <x v="5"/>
    <x v="3"/>
    <x v="3"/>
    <n v="111423812"/>
    <n v="22548414033"/>
    <s v="DKNY STORIES EDT 50ML 5YH8-01"/>
    <s v="EA"/>
    <n v="1"/>
    <n v="183"/>
    <n v="0"/>
    <n v="0"/>
    <n v="22"/>
    <n v="132"/>
  </r>
  <r>
    <x v="9"/>
    <s v="PERFUMES"/>
    <x v="5"/>
    <x v="1"/>
    <x v="3"/>
    <n v="110275418"/>
    <n v="22548296561"/>
    <s v="DKNY FRESH DELICIOUS DUO 2X30ML 56M6-01"/>
    <s v="EA"/>
    <n v="1"/>
    <n v="177"/>
    <n v="0"/>
    <n v="0"/>
    <n v="1"/>
    <n v="0"/>
  </r>
  <r>
    <x v="9"/>
    <s v="PERFUMES"/>
    <x v="6"/>
    <x v="4"/>
    <x v="1"/>
    <n v="111151348"/>
    <n v="811901000000"/>
    <s v="LE LABO FLEUR D'ORANGER 27 SHOWER GEL 237 ML / 8 FL OZ SHOGF27100"/>
    <s v="EA"/>
    <n v="1"/>
    <n v="177"/>
    <n v="0"/>
    <n v="0"/>
    <n v="15"/>
    <n v="0"/>
  </r>
  <r>
    <x v="9"/>
    <s v="PERFUMES"/>
    <x v="2"/>
    <x v="4"/>
    <x v="2"/>
    <n v="111451878"/>
    <n v="690251000000"/>
    <s v="JO MALONE ENGLISH PEAR &amp; FREESIA TRAVEL CANDLE 60G L71E-01"/>
    <s v="EA"/>
    <n v="2"/>
    <n v="168"/>
    <n v="0"/>
    <n v="0"/>
    <n v="20"/>
    <n v="22"/>
  </r>
  <r>
    <x v="9"/>
    <s v="PERFUMES"/>
    <x v="5"/>
    <x v="0"/>
    <x v="1"/>
    <n v="110151653"/>
    <n v="22548237564"/>
    <s v="DKNY GOLDEN DELICIOUS EDP 100ML 2WEC-01"/>
    <s v="EA"/>
    <n v="1"/>
    <n v="166"/>
    <n v="0"/>
    <n v="0"/>
    <n v="35"/>
    <n v="639"/>
  </r>
  <r>
    <x v="9"/>
    <s v="PERFUMES"/>
    <x v="5"/>
    <x v="3"/>
    <x v="0"/>
    <n v="111593373"/>
    <n v="22548418109"/>
    <s v="DKNY ORIGINAL MEN SUMMER 100ML EDT 40NE-01"/>
    <s v="EA"/>
    <n v="1"/>
    <n v="166"/>
    <n v="0"/>
    <n v="0"/>
    <n v="36"/>
    <n v="233"/>
  </r>
  <r>
    <x v="9"/>
    <s v="PERFUMES"/>
    <x v="2"/>
    <x v="4"/>
    <x v="3"/>
    <n v="111423916"/>
    <n v="690251000000"/>
    <s v="JO MALONE POPPY &amp; BARLEY BODY &amp; HAND WASH LA02-01"/>
    <s v="EA"/>
    <n v="1"/>
    <n v="153"/>
    <n v="0"/>
    <n v="0"/>
    <n v="3"/>
    <n v="41"/>
  </r>
  <r>
    <x v="9"/>
    <s v="PERFUMES"/>
    <x v="2"/>
    <x v="4"/>
    <x v="2"/>
    <n v="111452537"/>
    <n v="690251000000"/>
    <s v="JO MALONE LIME &amp; BASIL EXFOLIATING SHOWER GEL 200ML L9KX-01"/>
    <s v="EA"/>
    <n v="1"/>
    <n v="153"/>
    <n v="0"/>
    <n v="0"/>
    <n v="14"/>
    <n v="12"/>
  </r>
  <r>
    <x v="9"/>
    <s v="PERFUMES"/>
    <x v="5"/>
    <x v="0"/>
    <x v="10"/>
    <n v="110032452"/>
    <n v="22548172971"/>
    <s v="DKNY FRESH BLOSSOM EDP 100ML 2HWL-01"/>
    <s v="EA"/>
    <n v="1"/>
    <n v="146"/>
    <n v="0"/>
    <n v="0"/>
    <n v="13"/>
    <n v="1645"/>
  </r>
  <r>
    <x v="9"/>
    <s v="PERFUMES"/>
    <x v="2"/>
    <x v="2"/>
    <x v="2"/>
    <n v="111154152"/>
    <n v="690251000000"/>
    <s v="JO MALONE FRAG COMBINING PALETTE 3G L7XL-01"/>
    <s v="EA"/>
    <n v="1"/>
    <n v="115"/>
    <n v="0"/>
    <n v="0"/>
    <n v="14"/>
    <n v="147"/>
  </r>
  <r>
    <x v="9"/>
    <s v="PERFUMES"/>
    <x v="2"/>
    <x v="1"/>
    <x v="2"/>
    <n v="111451864"/>
    <n v="690251000000"/>
    <s v="JO MALONE CHRISTMAS CRACKER GREEN &amp; GOLD STRIPES L980-01"/>
    <s v="EA"/>
    <n v="1"/>
    <n v="115"/>
    <n v="0"/>
    <n v="0"/>
    <n v="11"/>
    <n v="0"/>
  </r>
  <r>
    <x v="9"/>
    <s v="PERFUMES"/>
    <x v="2"/>
    <x v="4"/>
    <x v="2"/>
    <n v="111452540"/>
    <n v="690251000000"/>
    <s v="JO MALONE ENGLISH PEAR &amp; FREESIA HAND CREAM L9KL-01"/>
    <s v="EA"/>
    <n v="1"/>
    <n v="115"/>
    <n v="0"/>
    <n v="0"/>
    <n v="19"/>
    <n v="31"/>
  </r>
  <r>
    <x v="9"/>
    <s v="PERFUMES"/>
    <x v="2"/>
    <x v="4"/>
    <x v="2"/>
    <n v="111452541"/>
    <n v="690251000000"/>
    <s v="JO MALONE PEONY &amp; BLUSH SUEDE HAND CREAM L9KM-01"/>
    <s v="EA"/>
    <n v="1"/>
    <n v="115"/>
    <n v="0"/>
    <n v="0"/>
    <n v="13"/>
    <n v="0"/>
  </r>
  <r>
    <x v="9"/>
    <s v="PERFUMES"/>
    <x v="5"/>
    <x v="3"/>
    <x v="3"/>
    <n v="111543703"/>
    <n v="22548422823"/>
    <s v="DKNY DELICIOUS DELIGHTS COOL SWIRL EDT 50ML 427P-01"/>
    <s v="EA"/>
    <n v="1"/>
    <n v="109"/>
    <n v="0"/>
    <n v="0"/>
    <n v="24"/>
    <n v="908"/>
  </r>
  <r>
    <x v="9"/>
    <s v="PERFUMES"/>
    <x v="5"/>
    <x v="3"/>
    <x v="3"/>
    <n v="111614221"/>
    <n v="22548422830"/>
    <s v="DKNY DELICIOUS DELIGHTS FRUITY ROOTY EDT 50ML 427R-01"/>
    <s v="EA"/>
    <n v="1"/>
    <n v="109"/>
    <n v="0"/>
    <n v="0"/>
    <n v="14"/>
    <n v="344"/>
  </r>
  <r>
    <x v="9"/>
    <s v="PERFUMES"/>
    <x v="7"/>
    <x v="2"/>
    <x v="10"/>
    <n v="101119324"/>
    <n v="22548024324"/>
    <s v="TOMMY HILFIGER MEN EDT 100ML 2692-02"/>
    <s v="EA"/>
    <n v="1"/>
    <n v="96"/>
    <n v="0"/>
    <n v="0"/>
    <n v="16"/>
    <n v="1693"/>
  </r>
  <r>
    <x v="9"/>
    <s v="PERFUMES"/>
    <x v="2"/>
    <x v="4"/>
    <x v="3"/>
    <n v="111451878"/>
    <n v="690251000000"/>
    <s v="JO MALONE ENGLISH PEAR &amp; FREESIA TRAVEL CANDLE 60G L71E-01"/>
    <s v="EA"/>
    <n v="1"/>
    <n v="84"/>
    <n v="0"/>
    <n v="0"/>
    <n v="4"/>
    <n v="22"/>
  </r>
  <r>
    <x v="9"/>
    <s v="PERFUMES"/>
    <x v="2"/>
    <x v="4"/>
    <x v="2"/>
    <n v="110541984"/>
    <n v="690251000000"/>
    <s v="JO MALONE LIME BASIL &amp; MANDARIN BATH SOAP 100G L64N-01"/>
    <s v="EA"/>
    <n v="1"/>
    <n v="78"/>
    <n v="0"/>
    <n v="0"/>
    <n v="6"/>
    <n v="0"/>
  </r>
  <r>
    <x v="9"/>
    <s v="PERFUMES"/>
    <x v="2"/>
    <x v="4"/>
    <x v="2"/>
    <n v="110541985"/>
    <n v="690251000000"/>
    <s v="JO MALONE POMEGRANATE NOIR BATH SOAP 100G L64P-01"/>
    <s v="EA"/>
    <n v="1"/>
    <n v="78"/>
    <n v="0"/>
    <n v="0"/>
    <n v="3"/>
    <n v="0"/>
  </r>
  <r>
    <x v="9"/>
    <s v="PERFUMES"/>
    <x v="2"/>
    <x v="4"/>
    <x v="2"/>
    <n v="110541987"/>
    <n v="690251000000"/>
    <s v="JO MALONE RED ROSES BATH SOAP 100G L64T-01"/>
    <s v="EA"/>
    <n v="1"/>
    <n v="78"/>
    <n v="0"/>
    <n v="0"/>
    <n v="8"/>
    <n v="0"/>
  </r>
  <r>
    <x v="9"/>
    <s v="PERFUMES"/>
    <x v="2"/>
    <x v="2"/>
    <x v="2"/>
    <n v="111154155"/>
    <n v="690251000000"/>
    <s v="JO MALONE P&amp;BS SOLID SCENT REFILL 3G L7XP-01"/>
    <s v="EA"/>
    <n v="1"/>
    <n v="67"/>
    <n v="0"/>
    <n v="0"/>
    <n v="12"/>
    <n v="98"/>
  </r>
  <r>
    <x v="9"/>
    <s v="PERFUMES"/>
    <x v="2"/>
    <x v="2"/>
    <x v="2"/>
    <n v="111154158"/>
    <n v="690251000000"/>
    <s v="JO MALONE PN SOLID SCENT REFILL 3G L7XX-01"/>
    <s v="EA"/>
    <n v="1"/>
    <n v="67"/>
    <n v="0"/>
    <n v="0"/>
    <n v="21"/>
    <n v="0"/>
  </r>
  <r>
    <x v="9"/>
    <s v="PERFUMES"/>
    <x v="2"/>
    <x v="2"/>
    <x v="3"/>
    <n v="110246757"/>
    <n v="690251000000"/>
    <s v="JO MALONE EARL GREY &amp; CUCUMBER COLOGNE 100ML L38L-01"/>
    <s v="EA"/>
    <n v="-1"/>
    <n v="-470"/>
    <n v="0"/>
    <n v="0"/>
    <n v="7"/>
    <n v="0"/>
  </r>
  <r>
    <x v="10"/>
    <s v="COSMETICS"/>
    <x v="11"/>
    <x v="5"/>
    <x v="0"/>
    <n v="102202379"/>
    <n v="747930000000"/>
    <s v="CREME DE LA MER NOURISHER 500ML 20RP 01"/>
    <s v="EA"/>
    <n v="2"/>
    <n v="14832"/>
    <n v="0"/>
    <n v="0"/>
    <n v="0"/>
    <n v="0"/>
  </r>
  <r>
    <x v="10"/>
    <s v="COSMETICS"/>
    <x v="1"/>
    <x v="5"/>
    <x v="0"/>
    <n v="111105496"/>
    <n v="887167000000"/>
    <s v="ESTEE LAUDER ADVANCED NIGHT REPAIR SERUM 100ML DUO SET TREC P85W-01"/>
    <s v="EA"/>
    <n v="10"/>
    <n v="10770"/>
    <n v="1"/>
    <n v="1077"/>
    <n v="39"/>
    <n v="1313"/>
  </r>
  <r>
    <x v="10"/>
    <s v="COSMETICS"/>
    <x v="1"/>
    <x v="5"/>
    <x v="0"/>
    <n v="110273894"/>
    <n v="27131268864"/>
    <s v="E LAUDER ANR SYNC RECOVERY COMPLEX II 100ML YF4H-01"/>
    <s v="EA"/>
    <n v="15"/>
    <n v="8985"/>
    <n v="2"/>
    <n v="1198"/>
    <n v="45"/>
    <n v="597"/>
  </r>
  <r>
    <x v="10"/>
    <s v="COSMETICS"/>
    <x v="11"/>
    <x v="5"/>
    <x v="1"/>
    <n v="102202391"/>
    <n v="747930000000"/>
    <s v="CREME DE LA MER MOISTURIZING CREME 60ML 3320-02"/>
    <s v="EA"/>
    <n v="8"/>
    <n v="8808"/>
    <n v="2"/>
    <n v="2202"/>
    <n v="21"/>
    <n v="498"/>
  </r>
  <r>
    <x v="10"/>
    <s v="COSMETICS"/>
    <x v="11"/>
    <x v="5"/>
    <x v="0"/>
    <n v="110275677"/>
    <n v="747930000000"/>
    <s v="CREME DE LA MER MOISTURIZING SOFT CREAM 100ML 53CM-01"/>
    <s v="EA"/>
    <n v="4"/>
    <n v="6796"/>
    <n v="0"/>
    <n v="0"/>
    <n v="23"/>
    <n v="19"/>
  </r>
  <r>
    <x v="10"/>
    <s v="COSMETICS"/>
    <x v="11"/>
    <x v="5"/>
    <x v="1"/>
    <n v="111543765"/>
    <n v="747930000000"/>
    <s v="CRME DE LAMER THE CONCENTRATE DUO 5Y14-01"/>
    <s v="EA"/>
    <n v="2"/>
    <n v="6716"/>
    <n v="0"/>
    <n v="0"/>
    <n v="4"/>
    <n v="0"/>
  </r>
  <r>
    <x v="10"/>
    <s v="COSMETICS"/>
    <x v="12"/>
    <x v="6"/>
    <x v="7"/>
    <n v="111451897"/>
    <n v="773603000000"/>
    <s v="MAC TR EXCL IN EXTRM DIM X 2 SHWK-01"/>
    <s v="EA"/>
    <n v="40"/>
    <n v="6480"/>
    <n v="2"/>
    <n v="324"/>
    <n v="15"/>
    <n v="247"/>
  </r>
  <r>
    <x v="10"/>
    <s v="COSMETICS"/>
    <x v="11"/>
    <x v="5"/>
    <x v="0"/>
    <n v="111311565"/>
    <n v="747930000000"/>
    <s v="CRME DE LAMER THE CONCENTRATE 50ML 5R2G-01"/>
    <s v="EA"/>
    <n v="3"/>
    <n v="5598"/>
    <n v="0"/>
    <n v="0"/>
    <n v="87"/>
    <n v="610"/>
  </r>
  <r>
    <x v="10"/>
    <s v="COSMETICS"/>
    <x v="11"/>
    <x v="5"/>
    <x v="1"/>
    <n v="110204251"/>
    <n v="747930000000"/>
    <s v="CREME DE LA MER MOISTURIZING SOFT CREME 60ML 2WHL-01"/>
    <s v="EA"/>
    <n v="5"/>
    <n v="5505"/>
    <n v="0"/>
    <n v="0"/>
    <n v="36"/>
    <n v="546"/>
  </r>
  <r>
    <x v="10"/>
    <s v="COSMETICS"/>
    <x v="12"/>
    <x v="6"/>
    <x v="7"/>
    <n v="111426121"/>
    <n v="773603000000"/>
    <s v="MAC MC FY20 ME &amp; INDIA LIPSTICK TRIO LL SJH7-01"/>
    <s v="EA"/>
    <n v="26"/>
    <n v="5278"/>
    <n v="0"/>
    <n v="0"/>
    <n v="1"/>
    <n v="0"/>
  </r>
  <r>
    <x v="10"/>
    <s v="COSMETICS"/>
    <x v="1"/>
    <x v="5"/>
    <x v="1"/>
    <n v="111079657"/>
    <n v="887167000000"/>
    <s v="E LAUDER ANR EYE SUPERCHARGED DUO 2X15ML P4RY-01"/>
    <s v="EA"/>
    <n v="13"/>
    <n v="5174"/>
    <n v="2"/>
    <n v="796"/>
    <n v="34"/>
    <n v="3579"/>
  </r>
  <r>
    <x v="10"/>
    <s v="COSMETICS"/>
    <x v="11"/>
    <x v="5"/>
    <x v="1"/>
    <n v="111543764"/>
    <n v="747930000000"/>
    <s v="CRME DE LAMER THE NEW EYE CONCENTRATE 40HW-01"/>
    <s v="EA"/>
    <n v="6"/>
    <n v="5172"/>
    <n v="1"/>
    <n v="862"/>
    <n v="36"/>
    <n v="216"/>
  </r>
  <r>
    <x v="10"/>
    <s v="COSMETICS"/>
    <x v="11"/>
    <x v="5"/>
    <x v="3"/>
    <n v="102208622"/>
    <n v="747930000000"/>
    <s v="CREME DE LA MER MOISTURIZING CREME 100ML 28EP-01"/>
    <s v="EA"/>
    <n v="3"/>
    <n v="5097"/>
    <n v="0"/>
    <n v="0"/>
    <n v="65"/>
    <n v="1197"/>
  </r>
  <r>
    <x v="10"/>
    <s v="COSMETICS"/>
    <x v="11"/>
    <x v="5"/>
    <x v="1"/>
    <n v="110275677"/>
    <n v="747930000000"/>
    <s v="CREME DE LA MER MOISTURIZING SOFT CREAM 100ML 53CM-01"/>
    <s v="EA"/>
    <n v="3"/>
    <n v="5097"/>
    <n v="0"/>
    <n v="0"/>
    <n v="15"/>
    <n v="19"/>
  </r>
  <r>
    <x v="10"/>
    <s v="COSMETICS"/>
    <x v="1"/>
    <x v="5"/>
    <x v="0"/>
    <n v="111521916"/>
    <n v="887167000000"/>
    <s v="ESTEE LAUDER NIGHTTIME EXPERTS SET"/>
    <s v="EA"/>
    <n v="7"/>
    <n v="4977"/>
    <n v="0"/>
    <n v="0"/>
    <n v="34"/>
    <n v="2949"/>
  </r>
  <r>
    <x v="10"/>
    <s v="COSMETICS"/>
    <x v="11"/>
    <x v="5"/>
    <x v="1"/>
    <n v="111543766"/>
    <n v="747930000000"/>
    <s v="CREME DE LAMER ARRIVE HYDRATED SET 10PCS 40T2-01"/>
    <s v="EA"/>
    <n v="2"/>
    <n v="4484"/>
    <n v="0"/>
    <n v="0"/>
    <n v="25"/>
    <n v="563"/>
  </r>
  <r>
    <x v="10"/>
    <s v="COSMETICS"/>
    <x v="1"/>
    <x v="5"/>
    <x v="13"/>
    <n v="111105496"/>
    <n v="887167000000"/>
    <s v="ESTEE LAUDER ADVANCED NIGHT REPAIR SERUM 100ML DUO SET TREC P85W-01"/>
    <s v="EA"/>
    <n v="4"/>
    <n v="4308"/>
    <n v="4"/>
    <n v="4308"/>
    <n v="7"/>
    <n v="1313"/>
  </r>
  <r>
    <x v="10"/>
    <s v="COSMETICS"/>
    <x v="11"/>
    <x v="5"/>
    <x v="0"/>
    <n v="111543767"/>
    <n v="747930000000"/>
    <s v="CRME DE LAMER RO DUO DDF EXCLUSIVE 41TF-01"/>
    <s v="EA"/>
    <n v="3"/>
    <n v="4134"/>
    <n v="0"/>
    <n v="0"/>
    <n v="84"/>
    <n v="1642"/>
  </r>
  <r>
    <x v="10"/>
    <s v="COSMETICS"/>
    <x v="1"/>
    <x v="5"/>
    <x v="1"/>
    <n v="110533002"/>
    <n v="887167000000"/>
    <s v="E LAUDER ANR ESSENTIALS SET RPMY-01"/>
    <s v="EA"/>
    <n v="4"/>
    <n v="4000"/>
    <n v="1"/>
    <n v="1000"/>
    <n v="26"/>
    <n v="599"/>
  </r>
  <r>
    <x v="10"/>
    <s v="COSMETICS"/>
    <x v="11"/>
    <x v="5"/>
    <x v="0"/>
    <n v="110275691"/>
    <n v="747930000000"/>
    <s v="CREME DE LA MER THE TREATMENT LOTION 150ML 51KA-01"/>
    <s v="EA"/>
    <n v="7"/>
    <n v="3857"/>
    <n v="1"/>
    <n v="551"/>
    <n v="75"/>
    <n v="6974"/>
  </r>
  <r>
    <x v="10"/>
    <s v="COSMETICS"/>
    <x v="11"/>
    <x v="5"/>
    <x v="0"/>
    <n v="110105688"/>
    <n v="747930000000"/>
    <s v="CREME DE LA MER EYE BALM INTENSE 15ML 2NF3 01"/>
    <s v="EA"/>
    <n v="5"/>
    <n v="3830"/>
    <n v="0"/>
    <n v="0"/>
    <n v="80"/>
    <n v="97"/>
  </r>
  <r>
    <x v="10"/>
    <s v="COSMETICS"/>
    <x v="11"/>
    <x v="5"/>
    <x v="1"/>
    <n v="111311565"/>
    <n v="747930000000"/>
    <s v="CRME DE LAMER THE CONCENTRATE 50ML 5R2G-01"/>
    <s v="EA"/>
    <n v="2"/>
    <n v="3732"/>
    <n v="0"/>
    <n v="0"/>
    <n v="31"/>
    <n v="610"/>
  </r>
  <r>
    <x v="10"/>
    <s v="COSMETICS"/>
    <x v="11"/>
    <x v="5"/>
    <x v="0"/>
    <n v="111451800"/>
    <n v="747930000000"/>
    <s v="CREME DE LAMER THE GENAISSANCE DE LA MER COLLECTION 3PCS 5XMR-01"/>
    <s v="EA"/>
    <n v="1"/>
    <n v="3660"/>
    <n v="0"/>
    <n v="0"/>
    <n v="24"/>
    <n v="555"/>
  </r>
  <r>
    <x v="10"/>
    <s v="COSMETICS"/>
    <x v="11"/>
    <x v="5"/>
    <x v="13"/>
    <n v="111451800"/>
    <n v="747930000000"/>
    <s v="CREME DE LAMER THE GENAISSANCE DE LA MER COLLECTION 3PCS 5XMR-01"/>
    <s v="EA"/>
    <n v="1"/>
    <n v="3660"/>
    <n v="1"/>
    <n v="3660"/>
    <n v="4"/>
    <n v="555"/>
  </r>
  <r>
    <x v="10"/>
    <s v="COSMETICS"/>
    <x v="12"/>
    <x v="6"/>
    <x v="7"/>
    <n v="111368850"/>
    <n v="773603000000"/>
    <s v="MAC F19 DDF EXCL LIP KIT SHTA01"/>
    <s v="EA"/>
    <n v="16"/>
    <n v="3504"/>
    <n v="2"/>
    <n v="438"/>
    <n v="64"/>
    <n v="3560"/>
  </r>
  <r>
    <x v="10"/>
    <s v="COSMETICS"/>
    <x v="3"/>
    <x v="5"/>
    <x v="0"/>
    <n v="111126062"/>
    <n v="20714987541"/>
    <s v="CLINIQUE LOVES DUBAI EXCLUSIVE SET"/>
    <s v="EA"/>
    <n v="9"/>
    <n v="3483"/>
    <n v="1"/>
    <n v="387"/>
    <n v="13"/>
    <n v="1010"/>
  </r>
  <r>
    <x v="10"/>
    <s v="COSMETICS"/>
    <x v="3"/>
    <x v="5"/>
    <x v="4"/>
    <n v="111126062"/>
    <n v="20714987541"/>
    <s v="CLINIQUE LOVES DUBAI EXCLUSIVE SET"/>
    <s v="EA"/>
    <n v="9"/>
    <n v="3483"/>
    <n v="2"/>
    <n v="774"/>
    <n v="8"/>
    <n v="1010"/>
  </r>
  <r>
    <x v="10"/>
    <s v="COSMETICS"/>
    <x v="11"/>
    <x v="5"/>
    <x v="1"/>
    <n v="110275684"/>
    <n v="747930000000"/>
    <s v="CREME DE LA MER THE CLEANSING FOAM 51T4-01"/>
    <s v="EA"/>
    <n v="10"/>
    <n v="3450"/>
    <n v="0"/>
    <n v="0"/>
    <n v="44"/>
    <n v="254"/>
  </r>
  <r>
    <x v="10"/>
    <s v="COSMETICS"/>
    <x v="11"/>
    <x v="5"/>
    <x v="0"/>
    <n v="111543764"/>
    <n v="747930000000"/>
    <s v="CRME DE LAMER THE NEW EYE CONCENTRATE 40HW-01"/>
    <s v="EA"/>
    <n v="4"/>
    <n v="3448"/>
    <n v="0"/>
    <n v="0"/>
    <n v="83"/>
    <n v="216"/>
  </r>
  <r>
    <x v="10"/>
    <s v="COSMETICS"/>
    <x v="12"/>
    <x v="6"/>
    <x v="7"/>
    <n v="110413857"/>
    <n v="773602000000"/>
    <s v="MAC MATTE LIPSTICK MEHR M2LP-70"/>
    <s v="EA"/>
    <n v="43"/>
    <n v="3440"/>
    <n v="4"/>
    <n v="320"/>
    <n v="55"/>
    <n v="590"/>
  </r>
  <r>
    <x v="10"/>
    <s v="COSMETICS"/>
    <x v="11"/>
    <x v="5"/>
    <x v="1"/>
    <n v="102208622"/>
    <n v="747930000000"/>
    <s v="CREME DE LA MER MOISTURIZING CREME 100ML 28EP-01"/>
    <s v="EA"/>
    <n v="2"/>
    <n v="3398"/>
    <n v="0"/>
    <n v="0"/>
    <n v="57"/>
    <n v="1197"/>
  </r>
  <r>
    <x v="10"/>
    <s v="COSMETICS"/>
    <x v="3"/>
    <x v="5"/>
    <x v="0"/>
    <n v="110208481"/>
    <n v="20714202835"/>
    <s v="CLINIQUE ALL ABOUT EYES 30ML 6A02-01"/>
    <s v="EA"/>
    <n v="15"/>
    <n v="3375"/>
    <n v="3"/>
    <n v="675"/>
    <n v="22"/>
    <n v="373"/>
  </r>
  <r>
    <x v="10"/>
    <s v="COSMETICS"/>
    <x v="1"/>
    <x v="5"/>
    <x v="0"/>
    <n v="110521095"/>
    <n v="887167000000"/>
    <s v="E LAUDER REVITALIZING SUPREME PLUS ANTI-AGING CREAM 50ML RJ18-01"/>
    <s v="EA"/>
    <n v="10"/>
    <n v="3350"/>
    <n v="0"/>
    <n v="0"/>
    <n v="20"/>
    <n v="313"/>
  </r>
  <r>
    <x v="10"/>
    <s v="COSMETICS"/>
    <x v="11"/>
    <x v="5"/>
    <x v="0"/>
    <n v="102202391"/>
    <n v="747930000000"/>
    <s v="CREME DE LA MER MOISTURIZING CREME 60ML 3320-02"/>
    <s v="EA"/>
    <n v="3"/>
    <n v="3303"/>
    <n v="0"/>
    <n v="0"/>
    <n v="54"/>
    <n v="498"/>
  </r>
  <r>
    <x v="10"/>
    <s v="COSMETICS"/>
    <x v="1"/>
    <x v="5"/>
    <x v="1"/>
    <n v="111105496"/>
    <n v="887167000000"/>
    <s v="ESTEE LAUDER ADVANCED NIGHT REPAIR SERUM 100ML DUO SET TREC P85W-01"/>
    <s v="EA"/>
    <n v="3"/>
    <n v="3231"/>
    <n v="1"/>
    <n v="1077"/>
    <n v="16"/>
    <n v="1313"/>
  </r>
  <r>
    <x v="10"/>
    <s v="COSMETICS"/>
    <x v="12"/>
    <x v="6"/>
    <x v="7"/>
    <n v="111613591"/>
    <n v="773603000000"/>
    <s v="MAC TRAVEL EXCLUSIVE COOL LOOKS IN A BOX SHXA-01"/>
    <s v="EA"/>
    <n v="16"/>
    <n v="3216"/>
    <n v="3"/>
    <n v="603"/>
    <n v="16"/>
    <n v="411"/>
  </r>
  <r>
    <x v="10"/>
    <s v="COSMETICS"/>
    <x v="11"/>
    <x v="5"/>
    <x v="0"/>
    <n v="102202392"/>
    <n v="747930000000"/>
    <s v="CREME DE LA MER MOISTURIZING CREME 30ML 3328-02"/>
    <s v="EA"/>
    <n v="5"/>
    <n v="2990"/>
    <n v="0"/>
    <n v="0"/>
    <n v="28"/>
    <n v="1021"/>
  </r>
  <r>
    <x v="10"/>
    <s v="COSMETICS"/>
    <x v="11"/>
    <x v="5"/>
    <x v="0"/>
    <n v="111482550"/>
    <n v="747930000000"/>
    <s v="CREME DE LAMER THE SMOOTHING CONTOUR COLLECTION 5Y10-01"/>
    <s v="EA"/>
    <n v="1"/>
    <n v="2873"/>
    <n v="0"/>
    <n v="0"/>
    <n v="22"/>
    <n v="344"/>
  </r>
  <r>
    <x v="10"/>
    <s v="COSMETICS"/>
    <x v="11"/>
    <x v="5"/>
    <x v="1"/>
    <n v="111482550"/>
    <n v="747930000000"/>
    <s v="CREME DE LAMER THE SMOOTHING CONTOUR COLLECTION 5Y10-01"/>
    <s v="EA"/>
    <n v="1"/>
    <n v="2873"/>
    <n v="0"/>
    <n v="0"/>
    <n v="19"/>
    <n v="344"/>
  </r>
  <r>
    <x v="10"/>
    <s v="COSMETICS"/>
    <x v="11"/>
    <x v="5"/>
    <x v="3"/>
    <n v="111482550"/>
    <n v="747930000000"/>
    <s v="CREME DE LAMER THE SMOOTHING CONTOUR COLLECTION 5Y10-01"/>
    <s v="EA"/>
    <n v="1"/>
    <n v="2873"/>
    <n v="1"/>
    <n v="2873"/>
    <n v="23"/>
    <n v="344"/>
  </r>
  <r>
    <x v="10"/>
    <s v="COSMETICS"/>
    <x v="11"/>
    <x v="5"/>
    <x v="13"/>
    <n v="111482550"/>
    <n v="747930000000"/>
    <s v="CREME DE LAMER THE SMOOTHING CONTOUR COLLECTION 5Y10-01"/>
    <s v="EA"/>
    <n v="1"/>
    <n v="2873"/>
    <n v="1"/>
    <n v="2873"/>
    <n v="6"/>
    <n v="344"/>
  </r>
  <r>
    <x v="10"/>
    <s v="COSMETICS"/>
    <x v="12"/>
    <x v="6"/>
    <x v="7"/>
    <n v="102205248"/>
    <n v="773602000000"/>
    <s v="MAC STUDIOFIX POWDER FOUNDATION NC42 M510-58"/>
    <s v="EA"/>
    <n v="22"/>
    <n v="2838"/>
    <n v="4"/>
    <n v="516"/>
    <n v="87"/>
    <n v="916"/>
  </r>
  <r>
    <x v="10"/>
    <s v="COSMETICS"/>
    <x v="3"/>
    <x v="5"/>
    <x v="0"/>
    <n v="111369483"/>
    <n v="20714947569"/>
    <s v="CLINIQUE GREAT SKIN ALWAYS KAEG-01"/>
    <s v="EA"/>
    <n v="8"/>
    <n v="2768"/>
    <n v="1"/>
    <n v="346"/>
    <n v="15"/>
    <n v="0"/>
  </r>
  <r>
    <x v="10"/>
    <s v="COSMETICS"/>
    <x v="12"/>
    <x v="6"/>
    <x v="7"/>
    <n v="111397243"/>
    <n v="773603000000"/>
    <s v="MAC TRAVEL EXCLUSIVE: PREP + PRIME FIX+ X 2 SHWW-01"/>
    <s v="EA"/>
    <n v="16"/>
    <n v="2768"/>
    <n v="3"/>
    <n v="519"/>
    <n v="85"/>
    <n v="1298"/>
  </r>
  <r>
    <x v="10"/>
    <s v="COSMETICS"/>
    <x v="11"/>
    <x v="5"/>
    <x v="0"/>
    <n v="110275684"/>
    <n v="747930000000"/>
    <s v="CREME DE LA MER THE CLEANSING FOAM 51T4-01"/>
    <s v="EA"/>
    <n v="8"/>
    <n v="2760"/>
    <n v="1"/>
    <n v="345"/>
    <n v="43"/>
    <n v="254"/>
  </r>
  <r>
    <x v="10"/>
    <s v="COSMETICS"/>
    <x v="11"/>
    <x v="5"/>
    <x v="1"/>
    <n v="110275691"/>
    <n v="747930000000"/>
    <s v="CREME DE LA MER THE TREATMENT LOTION 150ML 51KA-01"/>
    <s v="EA"/>
    <n v="5"/>
    <n v="2755"/>
    <n v="2"/>
    <n v="1102"/>
    <n v="58"/>
    <n v="6974"/>
  </r>
  <r>
    <x v="10"/>
    <s v="COSMETICS"/>
    <x v="12"/>
    <x v="6"/>
    <x v="7"/>
    <n v="111531853"/>
    <n v="773603000000"/>
    <s v="MAC LIPSTICK RUBY WOO SJ2C-52"/>
    <s v="EA"/>
    <n v="31"/>
    <n v="2697"/>
    <n v="5"/>
    <n v="435"/>
    <n v="7"/>
    <n v="213"/>
  </r>
  <r>
    <x v="10"/>
    <s v="COSMETICS"/>
    <x v="12"/>
    <x v="6"/>
    <x v="4"/>
    <n v="111426121"/>
    <n v="773603000000"/>
    <s v="MAC MC FY20 ME &amp; INDIA LIPSTICK TRIO LL SJH7-01"/>
    <s v="EA"/>
    <n v="13"/>
    <n v="2639"/>
    <n v="0"/>
    <n v="0"/>
    <n v="1"/>
    <n v="0"/>
  </r>
  <r>
    <x v="10"/>
    <s v="COSMETICS"/>
    <x v="11"/>
    <x v="5"/>
    <x v="1"/>
    <n v="111423918"/>
    <n v="747930000000"/>
    <s v="CREME DE LAMER REGENERATING SERUM 30ML 5R0P-01"/>
    <s v="EA"/>
    <n v="2"/>
    <n v="2632"/>
    <n v="0"/>
    <n v="0"/>
    <n v="24"/>
    <n v="83"/>
  </r>
  <r>
    <x v="10"/>
    <s v="COSMETICS"/>
    <x v="11"/>
    <x v="5"/>
    <x v="0"/>
    <n v="110296842"/>
    <n v="747930000000"/>
    <s v="CREME DE LA MER THE LIFTING CONTOUR SERUM 30ML 57KY-01"/>
    <s v="EA"/>
    <n v="2"/>
    <n v="2536"/>
    <n v="0"/>
    <n v="0"/>
    <n v="25"/>
    <n v="16"/>
  </r>
  <r>
    <x v="10"/>
    <s v="COSMETICS"/>
    <x v="11"/>
    <x v="5"/>
    <x v="0"/>
    <n v="110640680"/>
    <n v="747930000000"/>
    <s v="LA MER GENAISSANCE EYE AND EXPRESSION CREAM 15ML 5J8T-01"/>
    <s v="EA"/>
    <n v="2"/>
    <n v="2536"/>
    <n v="0"/>
    <n v="0"/>
    <n v="24"/>
    <n v="0"/>
  </r>
  <r>
    <x v="10"/>
    <s v="COSMETICS"/>
    <x v="3"/>
    <x v="5"/>
    <x v="0"/>
    <n v="111154123"/>
    <n v="20714984885"/>
    <s v="CLINIQUE ID DDMG FATIGUE KHC2-01"/>
    <s v="EA"/>
    <n v="14"/>
    <n v="2422"/>
    <n v="0"/>
    <n v="0"/>
    <n v="0"/>
    <n v="0"/>
  </r>
  <r>
    <x v="10"/>
    <s v="COSMETICS"/>
    <x v="12"/>
    <x v="6"/>
    <x v="7"/>
    <n v="111613592"/>
    <n v="773603000000"/>
    <s v="MAC TRAVEL EXCLUSIVE WARM LOOKS IN A BOX SHXC-01"/>
    <s v="EA"/>
    <n v="12"/>
    <n v="2412"/>
    <n v="0"/>
    <n v="0"/>
    <n v="45"/>
    <n v="117"/>
  </r>
  <r>
    <x v="10"/>
    <s v="COSMETICS"/>
    <x v="1"/>
    <x v="5"/>
    <x v="1"/>
    <n v="110273894"/>
    <n v="27131268864"/>
    <s v="E LAUDER ANR SYNC RECOVERY COMPLEX II 100ML YF4H-01"/>
    <s v="EA"/>
    <n v="4"/>
    <n v="2396"/>
    <n v="0"/>
    <n v="0"/>
    <n v="27"/>
    <n v="597"/>
  </r>
  <r>
    <x v="10"/>
    <s v="COSMETICS"/>
    <x v="1"/>
    <x v="5"/>
    <x v="0"/>
    <n v="110443207"/>
    <n v="887167000000"/>
    <s v="E LAUDER ANR CONCENTRATED POWERFOIL MASK (X8) R8RW-01"/>
    <s v="EA"/>
    <n v="6"/>
    <n v="2376"/>
    <n v="3"/>
    <n v="1188"/>
    <n v="31"/>
    <n v="444"/>
  </r>
  <r>
    <x v="10"/>
    <s v="COSMETICS"/>
    <x v="1"/>
    <x v="5"/>
    <x v="3"/>
    <n v="111398698"/>
    <n v="887167000000"/>
    <s v="E LAUDER ANR SERUM 50ML +INTENSE RESET CON SET PCN3-01"/>
    <s v="EA"/>
    <n v="4"/>
    <n v="2356"/>
    <n v="0"/>
    <n v="0"/>
    <n v="10"/>
    <n v="1"/>
  </r>
  <r>
    <x v="10"/>
    <s v="COSMETICS"/>
    <x v="1"/>
    <x v="5"/>
    <x v="1"/>
    <n v="111311594"/>
    <n v="887167000000"/>
    <s v="ESTEE LAUDER RE-NUTRIV ULTIMATE LIFT REGENERATING YOUTH PRECIOUS COLLECTION P42E-01"/>
    <s v="EA"/>
    <n v="1"/>
    <n v="2339"/>
    <n v="0"/>
    <n v="0"/>
    <n v="10"/>
    <n v="38"/>
  </r>
  <r>
    <x v="10"/>
    <s v="COSMETICS"/>
    <x v="1"/>
    <x v="5"/>
    <x v="4"/>
    <n v="111311594"/>
    <n v="887167000000"/>
    <s v="ESTEE LAUDER RE-NUTRIV ULTIMATE LIFT REGENERATING YOUTH PRECIOUS COLLECTION P42E-01"/>
    <s v="EA"/>
    <n v="1"/>
    <n v="2339"/>
    <n v="0"/>
    <n v="0"/>
    <n v="15"/>
    <n v="38"/>
  </r>
  <r>
    <x v="10"/>
    <s v="COSMETICS"/>
    <x v="1"/>
    <x v="5"/>
    <x v="4"/>
    <n v="110273893"/>
    <n v="27131267256"/>
    <s v="E LAUDER ANR SYNC RECOVERY COMPLEX II 50ML YF4E-01"/>
    <s v="EA"/>
    <n v="6"/>
    <n v="2244"/>
    <n v="1"/>
    <n v="374"/>
    <n v="10"/>
    <n v="2644"/>
  </r>
  <r>
    <x v="10"/>
    <s v="COSMETICS"/>
    <x v="11"/>
    <x v="5"/>
    <x v="0"/>
    <n v="111543766"/>
    <n v="747930000000"/>
    <s v="CREME DE LAMER ARRIVE HYDRATED SET 10PCS 40T2-01"/>
    <s v="EA"/>
    <n v="1"/>
    <n v="2242"/>
    <n v="0"/>
    <n v="0"/>
    <n v="32"/>
    <n v="563"/>
  </r>
  <r>
    <x v="10"/>
    <s v="COSMETICS"/>
    <x v="11"/>
    <x v="5"/>
    <x v="3"/>
    <n v="111543766"/>
    <n v="747930000000"/>
    <s v="CREME DE LAMER ARRIVE HYDRATED SET 10PCS 40T2-01"/>
    <s v="EA"/>
    <n v="1"/>
    <n v="2242"/>
    <n v="0"/>
    <n v="0"/>
    <n v="25"/>
    <n v="563"/>
  </r>
  <r>
    <x v="10"/>
    <s v="COSMETICS"/>
    <x v="12"/>
    <x v="6"/>
    <x v="7"/>
    <n v="102207017"/>
    <n v="773602000000"/>
    <s v="MAC TECHNAKOHL GRAPHBLK M76P-01"/>
    <s v="EA"/>
    <n v="31"/>
    <n v="2232"/>
    <n v="2"/>
    <n v="144"/>
    <n v="46"/>
    <n v="579"/>
  </r>
  <r>
    <x v="10"/>
    <s v="COSMETICS"/>
    <x v="11"/>
    <x v="5"/>
    <x v="0"/>
    <n v="110204251"/>
    <n v="747930000000"/>
    <s v="CREME DE LA MER MOISTURIZING SOFT CREME 60ML 2WHL-01"/>
    <s v="EA"/>
    <n v="2"/>
    <n v="2202"/>
    <n v="0"/>
    <n v="0"/>
    <n v="73"/>
    <n v="546"/>
  </r>
  <r>
    <x v="10"/>
    <s v="COSMETICS"/>
    <x v="11"/>
    <x v="5"/>
    <x v="0"/>
    <n v="110858839"/>
    <n v="747930000000"/>
    <s v="LA MER THE MOISTURIZING COOL GEL CREAM 60ML 5R07-01"/>
    <s v="EA"/>
    <n v="2"/>
    <n v="2202"/>
    <n v="0"/>
    <n v="0"/>
    <n v="19"/>
    <n v="0"/>
  </r>
  <r>
    <x v="10"/>
    <s v="COSMETICS"/>
    <x v="11"/>
    <x v="5"/>
    <x v="1"/>
    <n v="110435712"/>
    <n v="747930000000"/>
    <s v="LA MER GENAISSANCE THE SERUM ESSENCE 30ML 5CRF-01"/>
    <s v="EA"/>
    <n v="1"/>
    <n v="2177"/>
    <n v="0"/>
    <n v="0"/>
    <n v="35"/>
    <n v="6"/>
  </r>
  <r>
    <x v="10"/>
    <s v="COSMETICS"/>
    <x v="1"/>
    <x v="5"/>
    <x v="0"/>
    <n v="110690021"/>
    <n v="887167000000"/>
    <s v="E LAUDER RE-NUTRIV ULTIMATE LIFT REGENERATING YOUTH CREME RICH 50ML RT8N-01"/>
    <s v="EA"/>
    <n v="2"/>
    <n v="2154"/>
    <n v="0"/>
    <n v="0"/>
    <n v="1"/>
    <n v="0"/>
  </r>
  <r>
    <x v="10"/>
    <s v="COSMETICS"/>
    <x v="1"/>
    <x v="5"/>
    <x v="4"/>
    <n v="111105496"/>
    <n v="887167000000"/>
    <s v="ESTEE LAUDER ADVANCED NIGHT REPAIR SERUM 100ML DUO SET TREC P85W-01"/>
    <s v="EA"/>
    <n v="2"/>
    <n v="2154"/>
    <n v="0"/>
    <n v="0"/>
    <n v="10"/>
    <n v="1313"/>
  </r>
  <r>
    <x v="10"/>
    <s v="COSMETICS"/>
    <x v="1"/>
    <x v="5"/>
    <x v="1"/>
    <n v="111079656"/>
    <n v="887167000000"/>
    <s v="ESTEE LAUDER ADVANCED NIGHT REPAIR FOR FACE AND EYES SET P52P-01"/>
    <s v="EA"/>
    <n v="4"/>
    <n v="2144"/>
    <n v="2"/>
    <n v="1072"/>
    <n v="19"/>
    <n v="50"/>
  </r>
  <r>
    <x v="10"/>
    <s v="COSMETICS"/>
    <x v="12"/>
    <x v="6"/>
    <x v="7"/>
    <n v="111613590"/>
    <n v="773603000000"/>
    <s v="MAC TRAVEL EXCLUSIVE FLIGHT OF FANTASY EYE AND FACE PALETTE SHX9-01"/>
    <s v="EA"/>
    <n v="15"/>
    <n v="2100"/>
    <n v="0"/>
    <n v="0"/>
    <n v="30"/>
    <n v="262"/>
  </r>
  <r>
    <x v="10"/>
    <s v="COSMETICS"/>
    <x v="11"/>
    <x v="5"/>
    <x v="0"/>
    <n v="110275688"/>
    <n v="747930000000"/>
    <s v="CREME DE LA MER THE TONIC 200ML 523M-01"/>
    <s v="EA"/>
    <n v="6"/>
    <n v="2070"/>
    <n v="0"/>
    <n v="0"/>
    <n v="65"/>
    <n v="239"/>
  </r>
  <r>
    <x v="10"/>
    <s v="COSMETICS"/>
    <x v="3"/>
    <x v="5"/>
    <x v="0"/>
    <n v="110277017"/>
    <n v="20714636289"/>
    <s v="CLINIQUE MOISTURE BASICS DDML+ 2X125ML Z09A-01"/>
    <s v="EA"/>
    <n v="8"/>
    <n v="2032"/>
    <n v="1"/>
    <n v="254"/>
    <n v="53"/>
    <n v="794"/>
  </r>
  <r>
    <x v="10"/>
    <s v="COSMETICS"/>
    <x v="1"/>
    <x v="5"/>
    <x v="1"/>
    <n v="110702972"/>
    <n v="887167000000"/>
    <s v="E LAUDER REVITALIZING SUPREME PLUS LIGHT 50ML RTM5-01"/>
    <s v="EA"/>
    <n v="6"/>
    <n v="2010"/>
    <n v="1"/>
    <n v="335"/>
    <n v="16"/>
    <n v="118"/>
  </r>
  <r>
    <x v="10"/>
    <s v="COSMETICS"/>
    <x v="1"/>
    <x v="5"/>
    <x v="0"/>
    <n v="110533002"/>
    <n v="887167000000"/>
    <s v="E LAUDER ANR ESSENTIALS SET RPMY-01"/>
    <s v="EA"/>
    <n v="2"/>
    <n v="2000"/>
    <n v="0"/>
    <n v="0"/>
    <n v="30"/>
    <n v="599"/>
  </r>
  <r>
    <x v="10"/>
    <s v="COSMETICS"/>
    <x v="1"/>
    <x v="5"/>
    <x v="3"/>
    <n v="110533002"/>
    <n v="887167000000"/>
    <s v="E LAUDER ANR ESSENTIALS SET RPMY-01"/>
    <s v="EA"/>
    <n v="2"/>
    <n v="2000"/>
    <n v="0"/>
    <n v="0"/>
    <n v="13"/>
    <n v="599"/>
  </r>
  <r>
    <x v="10"/>
    <s v="COSMETICS"/>
    <x v="1"/>
    <x v="5"/>
    <x v="13"/>
    <n v="110533002"/>
    <n v="887167000000"/>
    <s v="E LAUDER ANR ESSENTIALS SET RPMY-01"/>
    <s v="EA"/>
    <n v="2"/>
    <n v="2000"/>
    <n v="2"/>
    <n v="2000"/>
    <n v="2"/>
    <n v="599"/>
  </r>
  <r>
    <x v="10"/>
    <s v="COSMETICS"/>
    <x v="3"/>
    <x v="5"/>
    <x v="0"/>
    <n v="110859409"/>
    <n v="20714914325"/>
    <s v="CLINIQUE ALL ABOUT MOISTURE SET K6L9-01"/>
    <s v="EA"/>
    <n v="9"/>
    <n v="1989"/>
    <n v="0"/>
    <n v="0"/>
    <n v="29"/>
    <n v="101"/>
  </r>
  <r>
    <x v="10"/>
    <s v="COSMETICS"/>
    <x v="12"/>
    <x v="6"/>
    <x v="4"/>
    <n v="111451897"/>
    <n v="773603000000"/>
    <s v="MAC TR EXCL IN EXTRM DIM X 2 SHWK-01"/>
    <s v="EA"/>
    <n v="12"/>
    <n v="1944"/>
    <n v="0"/>
    <n v="0"/>
    <n v="2"/>
    <n v="247"/>
  </r>
  <r>
    <x v="10"/>
    <s v="COSMETICS"/>
    <x v="12"/>
    <x v="6"/>
    <x v="7"/>
    <n v="111488342"/>
    <n v="773603000000"/>
    <s v="MAC STARRY-EYED KIT: SMOKY SH5Y-Y9"/>
    <s v="EA"/>
    <n v="11"/>
    <n v="1936"/>
    <n v="0"/>
    <n v="0"/>
    <n v="-1"/>
    <n v="0"/>
  </r>
  <r>
    <x v="10"/>
    <s v="COSMETICS"/>
    <x v="12"/>
    <x v="6"/>
    <x v="7"/>
    <n v="102205149"/>
    <n v="773602000000"/>
    <s v="MAC STUDIOFIX POWDER PLUS FOUNDTN NC25 M510-69"/>
    <s v="EA"/>
    <n v="15"/>
    <n v="1935"/>
    <n v="1"/>
    <n v="129"/>
    <n v="34"/>
    <n v="258"/>
  </r>
  <r>
    <x v="10"/>
    <s v="COSMETICS"/>
    <x v="3"/>
    <x v="5"/>
    <x v="0"/>
    <n v="110859406"/>
    <n v="20714898212"/>
    <s v="CLINIQUE MOISTURE SURGE 72H AUTO-REPLENISHING HYDRATOR 200ML K4N0-01"/>
    <s v="EA"/>
    <n v="4"/>
    <n v="1888"/>
    <n v="1"/>
    <n v="472"/>
    <n v="8"/>
    <n v="7"/>
  </r>
  <r>
    <x v="10"/>
    <s v="COSMETICS"/>
    <x v="1"/>
    <x v="5"/>
    <x v="0"/>
    <n v="110273893"/>
    <n v="27131267256"/>
    <s v="E LAUDER ANR SYNC RECOVERY COMPLEX II 50ML YF4E-01"/>
    <s v="EA"/>
    <n v="5"/>
    <n v="1870"/>
    <n v="0"/>
    <n v="0"/>
    <n v="32"/>
    <n v="2644"/>
  </r>
  <r>
    <x v="10"/>
    <s v="COSMETICS"/>
    <x v="1"/>
    <x v="5"/>
    <x v="1"/>
    <n v="110273893"/>
    <n v="27131267256"/>
    <s v="E LAUDER ANR SYNC RECOVERY COMPLEX II 50ML YF4E-01"/>
    <s v="EA"/>
    <n v="5"/>
    <n v="1870"/>
    <n v="2"/>
    <n v="748"/>
    <n v="21"/>
    <n v="2644"/>
  </r>
  <r>
    <x v="10"/>
    <s v="COSMETICS"/>
    <x v="11"/>
    <x v="5"/>
    <x v="0"/>
    <n v="110504496"/>
    <n v="747930000000"/>
    <s v="CREME DE LA MER THE MOISTURIZING SOFT LOTION 50ML 5HHN-01"/>
    <s v="EA"/>
    <n v="2"/>
    <n v="1866"/>
    <n v="0"/>
    <n v="0"/>
    <n v="20"/>
    <n v="4"/>
  </r>
  <r>
    <x v="10"/>
    <s v="COSMETICS"/>
    <x v="11"/>
    <x v="5"/>
    <x v="1"/>
    <n v="110504496"/>
    <n v="747930000000"/>
    <s v="CREME DE LA MER THE MOISTURIZING SOFT LOTION 50ML 5HHN-01"/>
    <s v="EA"/>
    <n v="2"/>
    <n v="1866"/>
    <n v="0"/>
    <n v="0"/>
    <n v="18"/>
    <n v="4"/>
  </r>
  <r>
    <x v="10"/>
    <s v="COSMETICS"/>
    <x v="11"/>
    <x v="5"/>
    <x v="0"/>
    <n v="110580471"/>
    <n v="747930000000"/>
    <s v="LA MER THE MOISTURIZING MATTE LOTION 50ML 5HHP-01"/>
    <s v="EA"/>
    <n v="2"/>
    <n v="1866"/>
    <n v="0"/>
    <n v="0"/>
    <n v="18"/>
    <n v="0"/>
  </r>
  <r>
    <x v="10"/>
    <s v="COSMETICS"/>
    <x v="12"/>
    <x v="6"/>
    <x v="7"/>
    <n v="111397244"/>
    <n v="773603000000"/>
    <s v="MAC TR KITS FY20 PART 1 SHWX-01"/>
    <s v="EA"/>
    <n v="9"/>
    <n v="1827"/>
    <n v="2"/>
    <n v="406"/>
    <n v="37"/>
    <n v="1674"/>
  </r>
  <r>
    <x v="10"/>
    <s v="COSMETICS"/>
    <x v="12"/>
    <x v="6"/>
    <x v="7"/>
    <n v="102205246"/>
    <n v="773602000000"/>
    <s v="MAC STUDIOFIX POWDER FOUNDATION NC40 M510-53"/>
    <s v="EA"/>
    <n v="14"/>
    <n v="1806"/>
    <n v="1"/>
    <n v="129"/>
    <n v="103"/>
    <n v="447"/>
  </r>
  <r>
    <x v="10"/>
    <s v="COSMETICS"/>
    <x v="12"/>
    <x v="6"/>
    <x v="7"/>
    <n v="110524784"/>
    <n v="773602000000"/>
    <s v="MAC STUDIO FIX NC41 M510-74"/>
    <s v="EA"/>
    <n v="14"/>
    <n v="1806"/>
    <n v="0"/>
    <n v="0"/>
    <n v="61"/>
    <n v="250"/>
  </r>
  <r>
    <x v="10"/>
    <s v="COSMETICS"/>
    <x v="1"/>
    <x v="5"/>
    <x v="4"/>
    <n v="110273894"/>
    <n v="27131268864"/>
    <s v="E LAUDER ANR SYNC RECOVERY COMPLEX II 100ML YF4H-01"/>
    <s v="EA"/>
    <n v="3"/>
    <n v="1797"/>
    <n v="1"/>
    <n v="599"/>
    <n v="19"/>
    <n v="597"/>
  </r>
  <r>
    <x v="10"/>
    <s v="COSMETICS"/>
    <x v="1"/>
    <x v="5"/>
    <x v="0"/>
    <n v="111451858"/>
    <n v="887167000000"/>
    <s v="E LAUDER REVITALIZING SUPREME+ NIGHT INTNSVE RSTRTIVE CRM 50ML P6RJ-01"/>
    <s v="EA"/>
    <n v="5"/>
    <n v="1795"/>
    <n v="1"/>
    <n v="359"/>
    <n v="72"/>
    <n v="763"/>
  </r>
  <r>
    <x v="10"/>
    <s v="COSMETICS"/>
    <x v="1"/>
    <x v="6"/>
    <x v="0"/>
    <n v="111548478"/>
    <n v="887167000000"/>
    <s v="ESTEE LAUDER TRAVEL IN COLOR REFRESH PINK POUCH ME EXCLUSIVE PC4T-01"/>
    <s v="EA"/>
    <n v="7"/>
    <n v="1778"/>
    <n v="1"/>
    <n v="254"/>
    <n v="20"/>
    <n v="288"/>
  </r>
  <r>
    <x v="10"/>
    <s v="COSMETICS"/>
    <x v="1"/>
    <x v="5"/>
    <x v="0"/>
    <n v="111398698"/>
    <n v="887167000000"/>
    <s v="E LAUDER ANR SERUM 50ML +INTENSE RESET CON SET PCN3-01"/>
    <s v="EA"/>
    <n v="3"/>
    <n v="1767"/>
    <n v="0"/>
    <n v="0"/>
    <n v="20"/>
    <n v="1"/>
  </r>
  <r>
    <x v="10"/>
    <s v="COSMETICS"/>
    <x v="3"/>
    <x v="5"/>
    <x v="0"/>
    <n v="102631199"/>
    <n v="20714007027"/>
    <s v="CLINIQUE CFM DEO STICK FOR MEN 6531-01"/>
    <s v="EA"/>
    <n v="23"/>
    <n v="1702"/>
    <n v="3"/>
    <n v="222"/>
    <n v="17"/>
    <n v="0"/>
  </r>
  <r>
    <x v="10"/>
    <s v="COSMETICS"/>
    <x v="11"/>
    <x v="5"/>
    <x v="0"/>
    <n v="102208622"/>
    <n v="747930000000"/>
    <s v="CREME DE LA MER MOISTURIZING CREME 100ML 28EP-01"/>
    <s v="EA"/>
    <n v="1"/>
    <n v="1699"/>
    <n v="0"/>
    <n v="0"/>
    <n v="150"/>
    <n v="1197"/>
  </r>
  <r>
    <x v="10"/>
    <s v="COSMETICS"/>
    <x v="12"/>
    <x v="6"/>
    <x v="7"/>
    <n v="102205234"/>
    <n v="773602000000"/>
    <s v="MAC STUDIOFIX POWDER FOUNDATION NC30 M510-23"/>
    <s v="EA"/>
    <n v="13"/>
    <n v="1677"/>
    <n v="2"/>
    <n v="258"/>
    <n v="46"/>
    <n v="178"/>
  </r>
  <r>
    <x v="10"/>
    <s v="COSMETICS"/>
    <x v="12"/>
    <x v="6"/>
    <x v="7"/>
    <n v="102205247"/>
    <n v="773602000000"/>
    <s v="MAC STUDIOFIX POWDER FOUNDATION NW43 M510-57"/>
    <s v="EA"/>
    <n v="13"/>
    <n v="1677"/>
    <n v="0"/>
    <n v="0"/>
    <n v="64"/>
    <n v="265"/>
  </r>
  <r>
    <x v="10"/>
    <s v="COSMETICS"/>
    <x v="12"/>
    <x v="6"/>
    <x v="7"/>
    <n v="111024611"/>
    <n v="773602000000"/>
    <s v="MAC EYE BROWS STYLERSPI .09GM/0OZ S778-06"/>
    <s v="EA"/>
    <n v="21"/>
    <n v="1638"/>
    <n v="0"/>
    <n v="0"/>
    <n v="63"/>
    <n v="333"/>
  </r>
  <r>
    <x v="10"/>
    <s v="COSMETICS"/>
    <x v="12"/>
    <x v="6"/>
    <x v="7"/>
    <n v="111114986"/>
    <n v="773603000000"/>
    <s v="MAC TRAVEL EXCLUSIVE LIPSTICK X 3 SF2N-01"/>
    <s v="EA"/>
    <n v="8"/>
    <n v="1624"/>
    <n v="1"/>
    <n v="203"/>
    <n v="44"/>
    <n v="347"/>
  </r>
  <r>
    <x v="10"/>
    <s v="COSMETICS"/>
    <x v="12"/>
    <x v="6"/>
    <x v="3"/>
    <n v="111426121"/>
    <n v="773603000000"/>
    <s v="MAC MC FY20 ME &amp; INDIA LIPSTICK TRIO LL SJH7-01"/>
    <s v="EA"/>
    <n v="8"/>
    <n v="1624"/>
    <n v="1"/>
    <n v="203"/>
    <n v="12"/>
    <n v="0"/>
  </r>
  <r>
    <x v="10"/>
    <s v="COSMETICS"/>
    <x v="12"/>
    <x v="6"/>
    <x v="4"/>
    <n v="111613591"/>
    <n v="773603000000"/>
    <s v="MAC TRAVEL EXCLUSIVE COOL LOOKS IN A BOX SHXA-01"/>
    <s v="EA"/>
    <n v="8"/>
    <n v="1608"/>
    <n v="0"/>
    <n v="0"/>
    <n v="21"/>
    <n v="411"/>
  </r>
  <r>
    <x v="10"/>
    <s v="COSMETICS"/>
    <x v="12"/>
    <x v="6"/>
    <x v="7"/>
    <n v="110288087"/>
    <n v="773602000000"/>
    <s v="MAC PRO LONGWEAR EYE LINER DEFINEDLY BLACK MRY5-07"/>
    <s v="EA"/>
    <n v="20"/>
    <n v="1600"/>
    <n v="1"/>
    <n v="80"/>
    <n v="27"/>
    <n v="272"/>
  </r>
  <r>
    <x v="10"/>
    <s v="COSMETICS"/>
    <x v="1"/>
    <x v="5"/>
    <x v="0"/>
    <n v="111079657"/>
    <n v="887167000000"/>
    <s v="E LAUDER ANR EYE SUPERCHARGED DUO 2X15ML P4RY-01"/>
    <s v="EA"/>
    <n v="4"/>
    <n v="1592"/>
    <n v="0"/>
    <n v="0"/>
    <n v="42"/>
    <n v="3579"/>
  </r>
  <r>
    <x v="10"/>
    <s v="COSMETICS"/>
    <x v="1"/>
    <x v="5"/>
    <x v="3"/>
    <n v="111079657"/>
    <n v="887167000000"/>
    <s v="E LAUDER ANR EYE SUPERCHARGED DUO 2X15ML P4RY-01"/>
    <s v="EA"/>
    <n v="4"/>
    <n v="1592"/>
    <n v="1"/>
    <n v="398"/>
    <n v="26"/>
    <n v="3579"/>
  </r>
  <r>
    <x v="10"/>
    <s v="COSMETICS"/>
    <x v="1"/>
    <x v="5"/>
    <x v="4"/>
    <n v="111079657"/>
    <n v="887167000000"/>
    <s v="E LAUDER ANR EYE SUPERCHARGED DUO 2X15ML P4RY-01"/>
    <s v="EA"/>
    <n v="4"/>
    <n v="1592"/>
    <n v="0"/>
    <n v="0"/>
    <n v="16"/>
    <n v="3579"/>
  </r>
  <r>
    <x v="10"/>
    <s v="COSMETICS"/>
    <x v="12"/>
    <x v="6"/>
    <x v="7"/>
    <n v="111488355"/>
    <n v="773603000000"/>
    <s v="MAC STARRY-EYED KIT: NEUTRAL SH99-Y9"/>
    <s v="EA"/>
    <n v="9"/>
    <n v="1584"/>
    <n v="0"/>
    <n v="0"/>
    <n v="8"/>
    <n v="0"/>
  </r>
  <r>
    <x v="10"/>
    <s v="COSMETICS"/>
    <x v="12"/>
    <x v="6"/>
    <x v="7"/>
    <n v="111397245"/>
    <n v="773603000000"/>
    <s v="MAC TRAVEL EXCLUSIVE: LIP KIT REDSHWY-01"/>
    <s v="EA"/>
    <n v="8"/>
    <n v="1552"/>
    <n v="0"/>
    <n v="0"/>
    <n v="54"/>
    <n v="4006"/>
  </r>
  <r>
    <x v="10"/>
    <s v="COSMETICS"/>
    <x v="12"/>
    <x v="6"/>
    <x v="7"/>
    <n v="102205236"/>
    <n v="773602000000"/>
    <s v="MAC STUDIOFIX POWDER FOUNDATION NC45 M510-28"/>
    <s v="EA"/>
    <n v="12"/>
    <n v="1548"/>
    <n v="1"/>
    <n v="129"/>
    <n v="59"/>
    <n v="314"/>
  </r>
  <r>
    <x v="10"/>
    <s v="COSMETICS"/>
    <x v="12"/>
    <x v="6"/>
    <x v="4"/>
    <n v="110524784"/>
    <n v="773602000000"/>
    <s v="MAC STUDIO FIX NC41 M510-74"/>
    <s v="EA"/>
    <n v="12"/>
    <n v="1548"/>
    <n v="1"/>
    <n v="129"/>
    <n v="6"/>
    <n v="250"/>
  </r>
  <r>
    <x v="10"/>
    <s v="COSMETICS"/>
    <x v="12"/>
    <x v="6"/>
    <x v="4"/>
    <n v="111368850"/>
    <n v="773603000000"/>
    <s v="MAC F19 DDF EXCL LIP KIT SHTA01"/>
    <s v="EA"/>
    <n v="7"/>
    <n v="1533"/>
    <n v="2"/>
    <n v="438"/>
    <n v="11"/>
    <n v="3560"/>
  </r>
  <r>
    <x v="10"/>
    <s v="COSMETICS"/>
    <x v="3"/>
    <x v="5"/>
    <x v="4"/>
    <n v="110277017"/>
    <n v="20714636289"/>
    <s v="CLINIQUE MOISTURE BASICS DDML+ 2X125ML Z09A-01"/>
    <s v="EA"/>
    <n v="6"/>
    <n v="1524"/>
    <n v="0"/>
    <n v="0"/>
    <n v="10"/>
    <n v="794"/>
  </r>
  <r>
    <x v="10"/>
    <s v="COSMETICS"/>
    <x v="3"/>
    <x v="5"/>
    <x v="0"/>
    <n v="110281717"/>
    <n v="20714458669"/>
    <s v="CLINIQUE MOISTURE BASICS DDML GEL DUO 76CK-01"/>
    <s v="EA"/>
    <n v="6"/>
    <n v="1524"/>
    <n v="2"/>
    <n v="508"/>
    <n v="39"/>
    <n v="747"/>
  </r>
  <r>
    <x v="10"/>
    <s v="COSMETICS"/>
    <x v="12"/>
    <x v="6"/>
    <x v="7"/>
    <n v="102208728"/>
    <n v="773602000000"/>
    <s v="MAC MATTE LIPSTICK VELVET TEDDY M2LP-37"/>
    <s v="EA"/>
    <n v="19"/>
    <n v="1520"/>
    <n v="3"/>
    <n v="240"/>
    <n v="36"/>
    <n v="493"/>
  </r>
  <r>
    <x v="10"/>
    <s v="COSMETICS"/>
    <x v="1"/>
    <x v="5"/>
    <x v="1"/>
    <n v="110544236"/>
    <n v="887167000000"/>
    <s v="E LAUDER MICRO ESSENCE 200ML R1PW-01"/>
    <s v="EA"/>
    <n v="4"/>
    <n v="1520"/>
    <n v="0"/>
    <n v="0"/>
    <n v="30"/>
    <n v="1639"/>
  </r>
  <r>
    <x v="10"/>
    <s v="COSMETICS"/>
    <x v="11"/>
    <x v="5"/>
    <x v="0"/>
    <n v="111369108"/>
    <n v="747930000000"/>
    <s v="CREME DE LA MER THE LIP BALM 5X21-01"/>
    <s v="EA"/>
    <n v="6"/>
    <n v="1494"/>
    <n v="0"/>
    <n v="0"/>
    <n v="28"/>
    <n v="171"/>
  </r>
  <r>
    <x v="10"/>
    <s v="COSMETICS"/>
    <x v="1"/>
    <x v="5"/>
    <x v="1"/>
    <n v="111521916"/>
    <n v="887167000000"/>
    <s v="ESTEE LAUDER NIGHTTIME EXPERTS SET"/>
    <s v="EA"/>
    <n v="2"/>
    <n v="1422"/>
    <n v="0"/>
    <n v="0"/>
    <n v="21"/>
    <n v="2949"/>
  </r>
  <r>
    <x v="10"/>
    <s v="COSMETICS"/>
    <x v="1"/>
    <x v="5"/>
    <x v="3"/>
    <n v="111521916"/>
    <n v="887167000000"/>
    <s v="ESTEE LAUDER NIGHTTIME EXPERTS SET"/>
    <s v="EA"/>
    <n v="2"/>
    <n v="1422"/>
    <n v="2"/>
    <n v="1422"/>
    <n v="17"/>
    <n v="2949"/>
  </r>
  <r>
    <x v="10"/>
    <s v="COSMETICS"/>
    <x v="1"/>
    <x v="5"/>
    <x v="4"/>
    <n v="111521916"/>
    <n v="887167000000"/>
    <s v="ESTEE LAUDER NIGHTTIME EXPERTS SET"/>
    <s v="EA"/>
    <n v="2"/>
    <n v="1422"/>
    <n v="0"/>
    <n v="0"/>
    <n v="11"/>
    <n v="2949"/>
  </r>
  <r>
    <x v="10"/>
    <s v="COSMETICS"/>
    <x v="12"/>
    <x v="6"/>
    <x v="7"/>
    <n v="111024612"/>
    <n v="773602000000"/>
    <s v="MAC EYE BROWS STYLERSTU .09GM/0OZ S778-07"/>
    <s v="EA"/>
    <n v="18"/>
    <n v="1404"/>
    <n v="0"/>
    <n v="0"/>
    <n v="49"/>
    <n v="235"/>
  </r>
  <r>
    <x v="10"/>
    <s v="COSMETICS"/>
    <x v="12"/>
    <x v="6"/>
    <x v="7"/>
    <n v="111613589"/>
    <n v="773603000000"/>
    <s v="MAC TRAVEL EXCLUSIVE FIRST CLASS EYE AND FACE PALETTE SHX8-01"/>
    <s v="EA"/>
    <n v="10"/>
    <n v="1400"/>
    <n v="2"/>
    <n v="280"/>
    <n v="40"/>
    <n v="444"/>
  </r>
  <r>
    <x v="10"/>
    <s v="COSMETICS"/>
    <x v="3"/>
    <x v="5"/>
    <x v="0"/>
    <n v="111154126"/>
    <n v="20714984984"/>
    <s v="CLINIQUE ID DDMJ UNEVEN SKIN TEXTURE KHCE-01"/>
    <s v="EA"/>
    <n v="8"/>
    <n v="1384"/>
    <n v="0"/>
    <n v="0"/>
    <n v="6"/>
    <n v="0"/>
  </r>
  <r>
    <x v="10"/>
    <s v="COSMETICS"/>
    <x v="3"/>
    <x v="5"/>
    <x v="0"/>
    <n v="110808212"/>
    <n v="20714816391"/>
    <s v="CLINIQUE DDML+ TRIO SET 3X125ML ZPTA-1"/>
    <s v="EA"/>
    <n v="4"/>
    <n v="1340"/>
    <n v="1"/>
    <n v="335"/>
    <n v="9"/>
    <n v="14"/>
  </r>
  <r>
    <x v="10"/>
    <s v="COSMETICS"/>
    <x v="1"/>
    <x v="5"/>
    <x v="0"/>
    <n v="111079655"/>
    <n v="887167000000"/>
    <s v="E LAUDER ANR EYE SUPERCHARGED 15ML P482-01"/>
    <s v="EA"/>
    <n v="6"/>
    <n v="1326"/>
    <n v="0"/>
    <n v="0"/>
    <n v="98"/>
    <n v="12071"/>
  </r>
  <r>
    <x v="10"/>
    <s v="COSMETICS"/>
    <x v="1"/>
    <x v="5"/>
    <x v="1"/>
    <n v="111079655"/>
    <n v="887167000000"/>
    <s v="E LAUDER ANR EYE SUPERCHARGED 15ML P482-01"/>
    <s v="EA"/>
    <n v="6"/>
    <n v="1326"/>
    <n v="2"/>
    <n v="442"/>
    <n v="35"/>
    <n v="12071"/>
  </r>
  <r>
    <x v="10"/>
    <s v="COSMETICS"/>
    <x v="1"/>
    <x v="5"/>
    <x v="0"/>
    <n v="110999885"/>
    <n v="887167000000"/>
    <s v="ESTEE LAUDER PERFECTIONIST PRO LIFT RAPID LIFTING SERUM 100ML RY99-01"/>
    <s v="EA"/>
    <n v="2"/>
    <n v="1318"/>
    <n v="0"/>
    <n v="0"/>
    <n v="11"/>
    <n v="116"/>
  </r>
  <r>
    <x v="10"/>
    <s v="COSMETICS"/>
    <x v="11"/>
    <x v="5"/>
    <x v="8"/>
    <n v="111423918"/>
    <n v="747930000000"/>
    <s v="CREME DE LAMER REGENERATING SERUM 30ML 5R0P-01"/>
    <s v="EA"/>
    <n v="1"/>
    <n v="1316"/>
    <n v="0"/>
    <n v="0"/>
    <n v="0"/>
    <n v="83"/>
  </r>
  <r>
    <x v="10"/>
    <s v="COSMETICS"/>
    <x v="12"/>
    <x v="6"/>
    <x v="7"/>
    <n v="111451900"/>
    <n v="773603000000"/>
    <s v="MAC STDIO FIX SPF 15 X2 NC25 SHXK-01"/>
    <s v="EA"/>
    <n v="6"/>
    <n v="1314"/>
    <n v="2"/>
    <n v="438"/>
    <n v="16"/>
    <n v="12"/>
  </r>
  <r>
    <x v="10"/>
    <s v="COSMETICS"/>
    <x v="12"/>
    <x v="6"/>
    <x v="7"/>
    <n v="102204966"/>
    <n v="773602000000"/>
    <s v="MAC LIP PENCIL SPICE M380-22"/>
    <s v="EA"/>
    <n v="18"/>
    <n v="1296"/>
    <n v="5"/>
    <n v="360"/>
    <n v="80"/>
    <n v="71"/>
  </r>
  <r>
    <x v="10"/>
    <s v="COSMETICS"/>
    <x v="3"/>
    <x v="5"/>
    <x v="0"/>
    <n v="111543742"/>
    <n v="192333000000"/>
    <s v="CLINIQUE EVEN BETTER CLINICAL RADICAL DARK SPOT CORRECTOR INTERRUPTER 30ML KN0X-01"/>
    <s v="EA"/>
    <n v="6"/>
    <n v="1296"/>
    <n v="4"/>
    <n v="864"/>
    <n v="10"/>
    <n v="16"/>
  </r>
  <r>
    <x v="10"/>
    <s v="COSMETICS"/>
    <x v="12"/>
    <x v="6"/>
    <x v="1"/>
    <n v="102205236"/>
    <n v="773602000000"/>
    <s v="MAC STUDIOFIX POWDER FOUNDATION NC45 M510-28"/>
    <s v="EA"/>
    <n v="10"/>
    <n v="1290"/>
    <n v="2"/>
    <n v="258"/>
    <n v="22"/>
    <n v="314"/>
  </r>
  <r>
    <x v="10"/>
    <s v="COSMETICS"/>
    <x v="12"/>
    <x v="6"/>
    <x v="7"/>
    <n v="102206293"/>
    <n v="773602000000"/>
    <s v="MAC STUDIO FIX FLUID SPF 15 NC25 M6JC-03"/>
    <s v="EA"/>
    <n v="10"/>
    <n v="1290"/>
    <n v="2"/>
    <n v="258"/>
    <n v="56"/>
    <n v="172"/>
  </r>
  <r>
    <x v="10"/>
    <s v="COSMETICS"/>
    <x v="1"/>
    <x v="6"/>
    <x v="0"/>
    <n v="111548477"/>
    <n v="887167000000"/>
    <s v="ESTEE LAUDER SMOKY NUDES PALETTE DDF &amp; ME EXCLUSIVE PGP4-01"/>
    <s v="EA"/>
    <n v="5"/>
    <n v="1270"/>
    <n v="0"/>
    <n v="0"/>
    <n v="17"/>
    <n v="523"/>
  </r>
  <r>
    <x v="10"/>
    <s v="COSMETICS"/>
    <x v="1"/>
    <x v="5"/>
    <x v="0"/>
    <n v="110625147"/>
    <n v="887167000000"/>
    <s v="E LAUDER ANR EYE CONCENTRATE MATRIX DUO 2X15ML RYAN-01"/>
    <s v="EA"/>
    <n v="3"/>
    <n v="1266"/>
    <n v="0"/>
    <n v="0"/>
    <n v="73"/>
    <n v="198"/>
  </r>
  <r>
    <x v="10"/>
    <s v="COSMETICS"/>
    <x v="12"/>
    <x v="6"/>
    <x v="4"/>
    <n v="111488355"/>
    <n v="773603000000"/>
    <s v="MAC STARRY-EYED KIT: NEUTRAL SH99-Y9"/>
    <s v="EA"/>
    <n v="7"/>
    <n v="1232"/>
    <n v="3"/>
    <n v="528"/>
    <n v="6"/>
    <n v="0"/>
  </r>
  <r>
    <x v="10"/>
    <s v="COSMETICS"/>
    <x v="1"/>
    <x v="5"/>
    <x v="0"/>
    <n v="111034099"/>
    <n v="887167000000"/>
    <s v="ESTEE LAUDER MICRO ESSENCE JUMBO 400ML P478-01"/>
    <s v="EA"/>
    <n v="2"/>
    <n v="1226"/>
    <n v="0"/>
    <n v="0"/>
    <n v="7"/>
    <n v="24"/>
  </r>
  <r>
    <x v="10"/>
    <s v="COSMETICS"/>
    <x v="12"/>
    <x v="6"/>
    <x v="1"/>
    <n v="111397244"/>
    <n v="773603000000"/>
    <s v="MAC TR KITS FY20 PART 1 SHWX-01"/>
    <s v="EA"/>
    <n v="6"/>
    <n v="1218"/>
    <n v="0"/>
    <n v="0"/>
    <n v="14"/>
    <n v="1674"/>
  </r>
  <r>
    <x v="10"/>
    <s v="COSMETICS"/>
    <x v="12"/>
    <x v="6"/>
    <x v="4"/>
    <n v="111397244"/>
    <n v="773603000000"/>
    <s v="MAC TR KITS FY20 PART 1 SHWX-01"/>
    <s v="EA"/>
    <n v="6"/>
    <n v="1218"/>
    <n v="0"/>
    <n v="0"/>
    <n v="16"/>
    <n v="1674"/>
  </r>
  <r>
    <x v="10"/>
    <s v="COSMETICS"/>
    <x v="12"/>
    <x v="6"/>
    <x v="1"/>
    <n v="111426121"/>
    <n v="773603000000"/>
    <s v="MAC MC FY20 ME &amp; INDIA LIPSTICK TRIO LL SJH7-01"/>
    <s v="EA"/>
    <n v="6"/>
    <n v="1218"/>
    <n v="0"/>
    <n v="0"/>
    <n v="1"/>
    <n v="0"/>
  </r>
  <r>
    <x v="10"/>
    <s v="COSMETICS"/>
    <x v="3"/>
    <x v="5"/>
    <x v="0"/>
    <n v="110120940"/>
    <n v="20714462727"/>
    <s v="CLINIQUE CLARIFYING LOTION 2 400ML 76WY 01"/>
    <s v="EA"/>
    <n v="9"/>
    <n v="1215"/>
    <n v="2"/>
    <n v="270"/>
    <n v="8"/>
    <n v="166"/>
  </r>
  <r>
    <x v="10"/>
    <s v="COSMETICS"/>
    <x v="3"/>
    <x v="5"/>
    <x v="0"/>
    <n v="111543743"/>
    <n v="192333000000"/>
    <s v="CLINIQUE EVEN BETTER CLINICAL RADICAL DARK SPOT CORRECTOR INTERRUPTER 50ML KN0Y-01"/>
    <s v="EA"/>
    <n v="4"/>
    <n v="1208"/>
    <n v="0"/>
    <n v="0"/>
    <n v="4"/>
    <n v="7"/>
  </r>
  <r>
    <x v="10"/>
    <s v="COSMETICS"/>
    <x v="1"/>
    <x v="5"/>
    <x v="0"/>
    <n v="110211694"/>
    <n v="27131935353"/>
    <s v="E LAUDER PERFECTIONIST (CP+R) WRINKLE LIFT SERUM 50ML Y6JM-01"/>
    <s v="EA"/>
    <n v="3"/>
    <n v="1206"/>
    <n v="0"/>
    <n v="0"/>
    <n v="12"/>
    <n v="6"/>
  </r>
  <r>
    <x v="10"/>
    <s v="COSMETICS"/>
    <x v="1"/>
    <x v="5"/>
    <x v="0"/>
    <n v="110521098"/>
    <n v="887167000000"/>
    <s v="E LAUDER REVITALIZING SUPREME PLUS ANTI-AGING SOFT CREAM 75ML RJ2F-01"/>
    <s v="EA"/>
    <n v="3"/>
    <n v="1206"/>
    <n v="0"/>
    <n v="0"/>
    <n v="1"/>
    <n v="0"/>
  </r>
  <r>
    <x v="10"/>
    <s v="COSMETICS"/>
    <x v="3"/>
    <x v="5"/>
    <x v="0"/>
    <n v="102205659"/>
    <n v="20714215552"/>
    <s v="CLINIQUE CLEANSING BALM 125ML 6CY4-01"/>
    <s v="EA"/>
    <n v="10"/>
    <n v="1200"/>
    <n v="2"/>
    <n v="240"/>
    <n v="30"/>
    <n v="49"/>
  </r>
  <r>
    <x v="10"/>
    <s v="COSMETICS"/>
    <x v="11"/>
    <x v="5"/>
    <x v="0"/>
    <n v="110204252"/>
    <n v="747930000000"/>
    <s v="CREME DE LA MER MOISTURIZING SOFT CREME 30ML 2Y3R-01"/>
    <s v="EA"/>
    <n v="2"/>
    <n v="1196"/>
    <n v="0"/>
    <n v="0"/>
    <n v="3"/>
    <n v="0"/>
  </r>
  <r>
    <x v="10"/>
    <s v="COSMETICS"/>
    <x v="11"/>
    <x v="5"/>
    <x v="0"/>
    <n v="110351587"/>
    <n v="747930000000"/>
    <s v="CREME THE LA MER THE INTENSIVE REVITALIZING MASK 75ML 58T8-01"/>
    <s v="EA"/>
    <n v="2"/>
    <n v="1196"/>
    <n v="0"/>
    <n v="0"/>
    <n v="13"/>
    <n v="0"/>
  </r>
  <r>
    <x v="10"/>
    <s v="COSMETICS"/>
    <x v="1"/>
    <x v="5"/>
    <x v="0"/>
    <n v="110690022"/>
    <n v="887167000000"/>
    <s v="E LAUDER RE-NUTRIV ULTIMATE LIFT YOUTH EYE CREAM RICH 15ML RT8P-01"/>
    <s v="EA"/>
    <n v="2"/>
    <n v="1196"/>
    <n v="0"/>
    <n v="0"/>
    <n v="13"/>
    <n v="0"/>
  </r>
  <r>
    <x v="10"/>
    <s v="COSMETICS"/>
    <x v="1"/>
    <x v="5"/>
    <x v="13"/>
    <n v="111079657"/>
    <n v="887167000000"/>
    <s v="E LAUDER ANR EYE SUPERCHARGED DUO 2X15ML P4RY-01"/>
    <s v="EA"/>
    <n v="3"/>
    <n v="1194"/>
    <n v="3"/>
    <n v="1194"/>
    <n v="8"/>
    <n v="3579"/>
  </r>
  <r>
    <x v="10"/>
    <s v="COSMETICS"/>
    <x v="12"/>
    <x v="6"/>
    <x v="7"/>
    <n v="111342928"/>
    <n v="773603000000"/>
    <s v="MAC EYE SHADOW X15 IN THE BUFF SHE2-01"/>
    <s v="EA"/>
    <n v="5"/>
    <n v="1190"/>
    <n v="2"/>
    <n v="476"/>
    <n v="16"/>
    <n v="0"/>
  </r>
  <r>
    <x v="10"/>
    <s v="COSMETICS"/>
    <x v="12"/>
    <x v="6"/>
    <x v="7"/>
    <n v="111488320"/>
    <n v="773603000000"/>
    <s v="MAC BRUSHSTROKE 24-HOUR LINER BRUSHBLACKSGFJ-01"/>
    <s v="EA"/>
    <n v="14"/>
    <n v="1190"/>
    <n v="2"/>
    <n v="170"/>
    <n v="9"/>
    <n v="492"/>
  </r>
  <r>
    <x v="10"/>
    <s v="COSMETICS"/>
    <x v="3"/>
    <x v="5"/>
    <x v="0"/>
    <n v="100705512"/>
    <n v="20714007058"/>
    <s v="CLINIQUE ANTIPERSPIRANT DEO ROLL-ON 6642-00"/>
    <s v="EA"/>
    <n v="16"/>
    <n v="1184"/>
    <n v="1"/>
    <n v="74"/>
    <n v="29"/>
    <n v="85"/>
  </r>
  <r>
    <x v="10"/>
    <s v="COSMETICS"/>
    <x v="12"/>
    <x v="6"/>
    <x v="7"/>
    <n v="110823913"/>
    <n v="773602000000"/>
    <s v="MAC #150S LARGE POWDER BRUSH S7JE-01"/>
    <s v="EA"/>
    <n v="7"/>
    <n v="1162"/>
    <n v="1"/>
    <n v="166"/>
    <n v="32"/>
    <n v="55"/>
  </r>
  <r>
    <x v="10"/>
    <s v="COSMETICS"/>
    <x v="12"/>
    <x v="6"/>
    <x v="7"/>
    <n v="102205235"/>
    <n v="773602000000"/>
    <s v="MAC STUDIOFIX POWDER FOUNDATION NC35 M510-26"/>
    <s v="EA"/>
    <n v="9"/>
    <n v="1161"/>
    <n v="1"/>
    <n v="129"/>
    <n v="41"/>
    <n v="410"/>
  </r>
  <r>
    <x v="10"/>
    <s v="COSMETICS"/>
    <x v="3"/>
    <x v="6"/>
    <x v="0"/>
    <n v="111369300"/>
    <n v="192333000000"/>
    <s v="CLINIQUE HIGH IMPACT MASCARA TRIO KJM1-01"/>
    <s v="EA"/>
    <n v="6"/>
    <n v="1152"/>
    <n v="2"/>
    <n v="384"/>
    <n v="12"/>
    <n v="6"/>
  </r>
  <r>
    <x v="10"/>
    <s v="COSMETICS"/>
    <x v="11"/>
    <x v="5"/>
    <x v="0"/>
    <n v="110082100"/>
    <n v="747930000000"/>
    <s v="CREME DE LA MER REGENERATING SERUM 30ML 2N06 01"/>
    <s v="EA"/>
    <n v="1"/>
    <n v="1139"/>
    <n v="0"/>
    <n v="0"/>
    <n v="6"/>
    <n v="4"/>
  </r>
  <r>
    <x v="10"/>
    <s v="COSMETICS"/>
    <x v="3"/>
    <x v="5"/>
    <x v="0"/>
    <n v="110336031"/>
    <n v="20714698928"/>
    <s v="CLINIQUE SMART CUSTOM REPAIR SERUM 100ML Z7W3-01"/>
    <s v="EA"/>
    <n v="2"/>
    <n v="1130"/>
    <n v="0"/>
    <n v="0"/>
    <n v="8"/>
    <n v="13"/>
  </r>
  <r>
    <x v="10"/>
    <s v="COSMETICS"/>
    <x v="11"/>
    <x v="5"/>
    <x v="3"/>
    <n v="110275691"/>
    <n v="747930000000"/>
    <s v="CREME DE LA MER THE TREATMENT LOTION 150ML 51KA-01"/>
    <s v="EA"/>
    <n v="2"/>
    <n v="1102"/>
    <n v="0"/>
    <n v="0"/>
    <n v="54"/>
    <n v="6974"/>
  </r>
  <r>
    <x v="10"/>
    <s v="COSMETICS"/>
    <x v="11"/>
    <x v="5"/>
    <x v="3"/>
    <n v="110204251"/>
    <n v="747930000000"/>
    <s v="CREME DE LA MER MOISTURIZING SOFT CREME 60ML 2WHL-01"/>
    <s v="EA"/>
    <n v="1"/>
    <n v="1101"/>
    <n v="0"/>
    <n v="0"/>
    <n v="48"/>
    <n v="546"/>
  </r>
  <r>
    <x v="10"/>
    <s v="COSMETICS"/>
    <x v="11"/>
    <x v="5"/>
    <x v="3"/>
    <n v="110858839"/>
    <n v="747930000000"/>
    <s v="LA MER THE MOISTURIZING COOL GEL CREAM 60ML 5R07-01"/>
    <s v="EA"/>
    <n v="1"/>
    <n v="1101"/>
    <n v="0"/>
    <n v="0"/>
    <n v="14"/>
    <n v="0"/>
  </r>
  <r>
    <x v="10"/>
    <s v="COSMETICS"/>
    <x v="1"/>
    <x v="5"/>
    <x v="0"/>
    <n v="110122044"/>
    <n v="27131763529"/>
    <s v="E LAUDER DAYWEAR ADV ANTI OXIDANT CRM SPF15 50ML WFJN 01"/>
    <s v="EA"/>
    <n v="5"/>
    <n v="1080"/>
    <n v="4"/>
    <n v="864"/>
    <n v="6"/>
    <n v="0"/>
  </r>
  <r>
    <x v="10"/>
    <s v="COSMETICS"/>
    <x v="12"/>
    <x v="5"/>
    <x v="7"/>
    <n v="110538392"/>
    <n v="773602000000"/>
    <s v="MAC STROBE CREAM 50ML PINKLITE S48L-01"/>
    <s v="EA"/>
    <n v="9"/>
    <n v="1080"/>
    <n v="1"/>
    <n v="120"/>
    <n v="23"/>
    <n v="35"/>
  </r>
  <r>
    <x v="10"/>
    <s v="COSMETICS"/>
    <x v="12"/>
    <x v="6"/>
    <x v="7"/>
    <n v="110565641"/>
    <n v="773602000000"/>
    <s v="MAC #170 SYNTHETIC ROUNDED SLANT BRUSH S2TL-01"/>
    <s v="EA"/>
    <n v="8"/>
    <n v="1080"/>
    <n v="0"/>
    <n v="0"/>
    <n v="23"/>
    <n v="210"/>
  </r>
  <r>
    <x v="10"/>
    <s v="COSMETICS"/>
    <x v="12"/>
    <x v="6"/>
    <x v="7"/>
    <n v="111613610"/>
    <n v="773603000000"/>
    <s v="MAC PREP + PRIME LIP SHADE01 SJH3-01"/>
    <s v="EA"/>
    <n v="15"/>
    <n v="1080"/>
    <n v="1"/>
    <n v="72"/>
    <n v="16"/>
    <n v="213"/>
  </r>
  <r>
    <x v="10"/>
    <s v="COSMETICS"/>
    <x v="1"/>
    <x v="5"/>
    <x v="5"/>
    <n v="111105496"/>
    <n v="887167000000"/>
    <s v="ESTEE LAUDER ADVANCED NIGHT REPAIR SERUM 100ML DUO SET TREC P85W-01"/>
    <s v="EA"/>
    <n v="1"/>
    <n v="1077"/>
    <n v="0"/>
    <n v="0"/>
    <n v="2"/>
    <n v="1313"/>
  </r>
  <r>
    <x v="10"/>
    <s v="COSMETICS"/>
    <x v="1"/>
    <x v="5"/>
    <x v="5"/>
    <n v="111079656"/>
    <n v="887167000000"/>
    <s v="ESTEE LAUDER ADVANCED NIGHT REPAIR FOR FACE AND EYES SET P52P-01"/>
    <s v="EA"/>
    <n v="2"/>
    <n v="1072"/>
    <n v="0"/>
    <n v="0"/>
    <n v="4"/>
    <n v="50"/>
  </r>
  <r>
    <x v="10"/>
    <s v="COSMETICS"/>
    <x v="1"/>
    <x v="5"/>
    <x v="1"/>
    <n v="111121411"/>
    <n v="887167000000"/>
    <s v="E LAUDER NUTRITIOUS OVERNIGHT RADIANCE COLLECTION P3GC-01"/>
    <s v="EA"/>
    <n v="2"/>
    <n v="1068"/>
    <n v="1"/>
    <n v="534"/>
    <n v="13"/>
    <n v="292"/>
  </r>
  <r>
    <x v="10"/>
    <s v="COSMETICS"/>
    <x v="12"/>
    <x v="6"/>
    <x v="4"/>
    <n v="111488342"/>
    <n v="773603000000"/>
    <s v="MAC STARRY-EYED KIT: SMOKY SH5Y-Y9"/>
    <s v="EA"/>
    <n v="6"/>
    <n v="1056"/>
    <n v="0"/>
    <n v="0"/>
    <n v="9"/>
    <n v="0"/>
  </r>
  <r>
    <x v="10"/>
    <s v="COSMETICS"/>
    <x v="12"/>
    <x v="6"/>
    <x v="9"/>
    <n v="111488355"/>
    <n v="773603000000"/>
    <s v="MAC STARRY-EYED KIT: NEUTRAL SH99-Y9"/>
    <s v="EA"/>
    <n v="6"/>
    <n v="1056"/>
    <n v="0"/>
    <n v="0"/>
    <n v="219"/>
    <n v="0"/>
  </r>
  <r>
    <x v="10"/>
    <s v="COSMETICS"/>
    <x v="12"/>
    <x v="6"/>
    <x v="4"/>
    <n v="111531853"/>
    <n v="773603000000"/>
    <s v="MAC LIPSTICK RUBY WOO SJ2C-52"/>
    <s v="EA"/>
    <n v="12"/>
    <n v="1044"/>
    <n v="0"/>
    <n v="0"/>
    <n v="34"/>
    <n v="213"/>
  </r>
  <r>
    <x v="10"/>
    <s v="COSMETICS"/>
    <x v="12"/>
    <x v="6"/>
    <x v="1"/>
    <n v="110413857"/>
    <n v="773602000000"/>
    <s v="MAC MATTE LIPSTICK MEHR M2LP-70"/>
    <s v="EA"/>
    <n v="13"/>
    <n v="1040"/>
    <n v="3"/>
    <n v="240"/>
    <n v="21"/>
    <n v="590"/>
  </r>
  <r>
    <x v="10"/>
    <s v="COSMETICS"/>
    <x v="12"/>
    <x v="6"/>
    <x v="7"/>
    <n v="110823914"/>
    <n v="773602000000"/>
    <s v="MAC #208S ANGLED BROW BRUSH S7JR-01"/>
    <s v="EA"/>
    <n v="13"/>
    <n v="1040"/>
    <n v="1"/>
    <n v="80"/>
    <n v="21"/>
    <n v="6"/>
  </r>
  <r>
    <x v="10"/>
    <s v="COSMETICS"/>
    <x v="13"/>
    <x v="6"/>
    <x v="1"/>
    <n v="110234539"/>
    <n v="716170000000"/>
    <s v="BOBBI BROWN GEL EYELINER DUO E398-01"/>
    <s v="EA"/>
    <n v="6"/>
    <n v="1038"/>
    <n v="0"/>
    <n v="0"/>
    <n v="18"/>
    <n v="132"/>
  </r>
  <r>
    <x v="10"/>
    <s v="COSMETICS"/>
    <x v="3"/>
    <x v="5"/>
    <x v="0"/>
    <n v="111543723"/>
    <n v="192333000000"/>
    <s v="CLINIQUE CLINIQUE ID EB SPHERES FATIGUE 125ML KLHR-01"/>
    <s v="EA"/>
    <n v="6"/>
    <n v="1038"/>
    <n v="0"/>
    <n v="0"/>
    <n v="0"/>
    <n v="0"/>
  </r>
  <r>
    <x v="10"/>
    <s v="COSMETICS"/>
    <x v="12"/>
    <x v="6"/>
    <x v="4"/>
    <n v="102205233"/>
    <n v="773602000000"/>
    <s v="MAC STUDIOFIX POWDER FOUNDATION NC20 M510-21"/>
    <s v="EA"/>
    <n v="8"/>
    <n v="1032"/>
    <n v="0"/>
    <n v="0"/>
    <n v="11"/>
    <n v="0"/>
  </r>
  <r>
    <x v="10"/>
    <s v="COSMETICS"/>
    <x v="12"/>
    <x v="6"/>
    <x v="7"/>
    <n v="102206296"/>
    <n v="773602000000"/>
    <s v="MAC STUDIO FIX FLUID SPF 15 NC40 M6JC-07"/>
    <s v="EA"/>
    <n v="8"/>
    <n v="1032"/>
    <n v="1"/>
    <n v="129"/>
    <n v="38"/>
    <n v="192"/>
  </r>
  <r>
    <x v="10"/>
    <s v="COSMETICS"/>
    <x v="12"/>
    <x v="6"/>
    <x v="7"/>
    <n v="102206297"/>
    <n v="773602000000"/>
    <s v="MAC STUDIO FIX FLUID SPF 15 NC42 M6JC-08"/>
    <s v="EA"/>
    <n v="8"/>
    <n v="1032"/>
    <n v="3"/>
    <n v="387"/>
    <n v="28"/>
    <n v="411"/>
  </r>
  <r>
    <x v="10"/>
    <s v="COSMETICS"/>
    <x v="12"/>
    <x v="6"/>
    <x v="7"/>
    <n v="102208867"/>
    <n v="773602000000"/>
    <s v="MAC FONDT CMPT PWDR/FOUN NC43 M51054"/>
    <s v="EA"/>
    <n v="8"/>
    <n v="1032"/>
    <n v="1"/>
    <n v="129"/>
    <n v="109"/>
    <n v="237"/>
  </r>
  <r>
    <x v="10"/>
    <s v="COSMETICS"/>
    <x v="12"/>
    <x v="6"/>
    <x v="7"/>
    <n v="102208891"/>
    <n v="773602000000"/>
    <s v="MAC FONDT FLUID SPF15 NC15 M6JC01"/>
    <s v="EA"/>
    <n v="8"/>
    <n v="1032"/>
    <n v="2"/>
    <n v="258"/>
    <n v="75"/>
    <n v="175"/>
  </r>
  <r>
    <x v="10"/>
    <s v="COSMETICS"/>
    <x v="3"/>
    <x v="5"/>
    <x v="0"/>
    <n v="110415407"/>
    <n v="20714678203"/>
    <s v="CLINIQUE SMART NIGHT MOISTURIZER (DRY COMBO) 50ML Z5CL-01"/>
    <s v="EA"/>
    <n v="4"/>
    <n v="1032"/>
    <n v="0"/>
    <n v="0"/>
    <n v="14"/>
    <n v="51"/>
  </r>
  <r>
    <x v="10"/>
    <s v="COSMETICS"/>
    <x v="3"/>
    <x v="5"/>
    <x v="0"/>
    <n v="110592167"/>
    <n v="20714896584"/>
    <s v="CLINIQUE CFM ANTI-AGING MOISTURIZING LOTION DUO 2X200ML K4FR-01"/>
    <s v="EA"/>
    <n v="4"/>
    <n v="1024"/>
    <n v="1"/>
    <n v="256"/>
    <n v="14"/>
    <n v="16"/>
  </r>
  <r>
    <x v="10"/>
    <s v="COSMETICS"/>
    <x v="1"/>
    <x v="5"/>
    <x v="0"/>
    <n v="111368869"/>
    <n v="887167000000"/>
    <s v="ESTEE LAUDER RE NUTRIV ULTIMATE LIFT REGENERATING YOUTH EYE DUO 2x15ML PC2P-01"/>
    <s v="EA"/>
    <n v="1"/>
    <n v="1018"/>
    <n v="0"/>
    <n v="0"/>
    <n v="1"/>
    <n v="0"/>
  </r>
  <r>
    <x v="10"/>
    <s v="COSMETICS"/>
    <x v="12"/>
    <x v="6"/>
    <x v="7"/>
    <n v="110334507"/>
    <n v="773602000000"/>
    <s v="MAC MINERALIZE SKINFINISH LIGHT PLUS MT7E-13"/>
    <s v="EA"/>
    <n v="8"/>
    <n v="1016"/>
    <n v="5"/>
    <n v="635"/>
    <n v="1"/>
    <n v="0"/>
  </r>
  <r>
    <x v="10"/>
    <s v="COSMETICS"/>
    <x v="12"/>
    <x v="6"/>
    <x v="4"/>
    <n v="111114986"/>
    <n v="773603000000"/>
    <s v="MAC TRAVEL EXCLUSIVE LIPSTICK X 3 SF2N-01"/>
    <s v="EA"/>
    <n v="5"/>
    <n v="1015"/>
    <n v="0"/>
    <n v="0"/>
    <n v="40"/>
    <n v="347"/>
  </r>
  <r>
    <x v="10"/>
    <s v="COSMETICS"/>
    <x v="12"/>
    <x v="6"/>
    <x v="7"/>
    <n v="102204976"/>
    <n v="773602000000"/>
    <s v="MAC LIP PENCIL SOAR M380-59"/>
    <s v="EA"/>
    <n v="14"/>
    <n v="1008"/>
    <n v="2"/>
    <n v="144"/>
    <n v="111"/>
    <n v="664"/>
  </r>
  <r>
    <x v="10"/>
    <s v="COSMETICS"/>
    <x v="3"/>
    <x v="5"/>
    <x v="4"/>
    <n v="110242900"/>
    <n v="20714607302"/>
    <s v="CLINIQUE THE BOUNCE IS BACK RW SET 7W38-01"/>
    <s v="EA"/>
    <n v="2"/>
    <n v="1002"/>
    <n v="0"/>
    <n v="0"/>
    <n v="9"/>
    <n v="10"/>
  </r>
  <r>
    <x v="10"/>
    <s v="COSMETICS"/>
    <x v="1"/>
    <x v="5"/>
    <x v="0"/>
    <n v="110544283"/>
    <n v="887167000000"/>
    <s v="E LAUDER ANR CONCENTRATE RECOVER EYE MASK 8 PACK RNYF-01"/>
    <s v="EA"/>
    <n v="3"/>
    <n v="978"/>
    <n v="1"/>
    <n v="326"/>
    <n v="17"/>
    <n v="27"/>
  </r>
  <r>
    <x v="10"/>
    <s v="COSMETICS"/>
    <x v="1"/>
    <x v="5"/>
    <x v="0"/>
    <n v="111166469"/>
    <n v="887167000000"/>
    <s v="E LAUDER NUTRITIOUS SUPER-POMEGRANATE ENERGY LOTION INTENSE MOIST 400ML P7PG-01"/>
    <s v="EA"/>
    <n v="3"/>
    <n v="963"/>
    <n v="0"/>
    <n v="0"/>
    <n v="47"/>
    <n v="91"/>
  </r>
  <r>
    <x v="10"/>
    <s v="COSMETICS"/>
    <x v="12"/>
    <x v="6"/>
    <x v="7"/>
    <n v="111399226"/>
    <n v="773603000000"/>
    <s v="MAC FRENCH SILK 402 SG73-02"/>
    <s v="EA"/>
    <n v="12"/>
    <n v="960"/>
    <n v="0"/>
    <n v="0"/>
    <n v="11"/>
    <n v="20"/>
  </r>
  <r>
    <x v="10"/>
    <s v="COSMETICS"/>
    <x v="12"/>
    <x v="6"/>
    <x v="7"/>
    <n v="111613232"/>
    <n v="773603000000"/>
    <s v="MAC LIPSTICK @THEMAYAAHMAD SJX4-K4"/>
    <s v="EA"/>
    <n v="12"/>
    <n v="960"/>
    <n v="0"/>
    <n v="0"/>
    <n v="42"/>
    <n v="633"/>
  </r>
  <r>
    <x v="10"/>
    <s v="COSMETICS"/>
    <x v="11"/>
    <x v="5"/>
    <x v="0"/>
    <n v="110640681"/>
    <n v="747930000000"/>
    <s v="LA MER GENAISSANCE WATERY LOTION 150ML 5LNT-01"/>
    <s v="EA"/>
    <n v="1"/>
    <n v="957"/>
    <n v="0"/>
    <n v="0"/>
    <n v="23"/>
    <n v="46"/>
  </r>
  <r>
    <x v="10"/>
    <s v="COSMETICS"/>
    <x v="11"/>
    <x v="5"/>
    <x v="1"/>
    <n v="110640681"/>
    <n v="747930000000"/>
    <s v="LA MER GENAISSANCE WATERY LOTION 150ML 5LNT-01"/>
    <s v="EA"/>
    <n v="1"/>
    <n v="957"/>
    <n v="0"/>
    <n v="0"/>
    <n v="13"/>
    <n v="46"/>
  </r>
  <r>
    <x v="10"/>
    <s v="COSMETICS"/>
    <x v="11"/>
    <x v="5"/>
    <x v="3"/>
    <n v="110640681"/>
    <n v="747930000000"/>
    <s v="LA MER GENAISSANCE WATERY LOTION 150ML 5LNT-01"/>
    <s v="EA"/>
    <n v="1"/>
    <n v="957"/>
    <n v="0"/>
    <n v="0"/>
    <n v="23"/>
    <n v="46"/>
  </r>
  <r>
    <x v="10"/>
    <s v="COSMETICS"/>
    <x v="11"/>
    <x v="5"/>
    <x v="1"/>
    <n v="110473262"/>
    <n v="747930000000"/>
    <s v="CREME DE LA MER THE LIFTING EYE SERUM 15ML 5EWT-01"/>
    <s v="EA"/>
    <n v="1"/>
    <n v="933"/>
    <n v="0"/>
    <n v="0"/>
    <n v="25"/>
    <n v="3"/>
  </r>
  <r>
    <x v="10"/>
    <s v="COSMETICS"/>
    <x v="11"/>
    <x v="5"/>
    <x v="1"/>
    <n v="110580471"/>
    <n v="747930000000"/>
    <s v="LA MER THE MOISTURIZING MATTE LOTION 50ML 5HHP-01"/>
    <s v="EA"/>
    <n v="1"/>
    <n v="933"/>
    <n v="0"/>
    <n v="0"/>
    <n v="4"/>
    <n v="0"/>
  </r>
  <r>
    <x v="10"/>
    <s v="COSMETICS"/>
    <x v="12"/>
    <x v="6"/>
    <x v="7"/>
    <n v="110443001"/>
    <n v="773602000000"/>
    <s v="MAC RETRO MATTE LIQUID LIPSTICK DANCE WITH ME MY3N-04"/>
    <s v="EA"/>
    <n v="10"/>
    <n v="910"/>
    <n v="1"/>
    <n v="91"/>
    <n v="37"/>
    <n v="553"/>
  </r>
  <r>
    <x v="10"/>
    <s v="COSMETICS"/>
    <x v="12"/>
    <x v="6"/>
    <x v="7"/>
    <n v="111250836"/>
    <n v="773603000000"/>
    <s v="MAC PREP + PRIME FIX+ CHERRY BLOSSOM SF7K-01"/>
    <s v="EA"/>
    <n v="10"/>
    <n v="910"/>
    <n v="0"/>
    <n v="0"/>
    <n v="5"/>
    <n v="0"/>
  </r>
  <r>
    <x v="10"/>
    <s v="COSMETICS"/>
    <x v="12"/>
    <x v="6"/>
    <x v="7"/>
    <n v="110415082"/>
    <n v="773602000000"/>
    <s v="MAC STUDIO WATERWEIGHT SPF30/PA++ F NC25 MXCT-04"/>
    <s v="EA"/>
    <n v="6"/>
    <n v="907.2"/>
    <n v="0"/>
    <n v="0"/>
    <n v="3"/>
    <n v="0"/>
  </r>
  <r>
    <x v="10"/>
    <s v="COSMETICS"/>
    <x v="12"/>
    <x v="6"/>
    <x v="1"/>
    <n v="102205233"/>
    <n v="773602000000"/>
    <s v="MAC STUDIOFIX POWDER FOUNDATION NC20 M510-21"/>
    <s v="EA"/>
    <n v="7"/>
    <n v="903"/>
    <n v="0"/>
    <n v="0"/>
    <n v="3"/>
    <n v="0"/>
  </r>
  <r>
    <x v="10"/>
    <s v="COSMETICS"/>
    <x v="12"/>
    <x v="6"/>
    <x v="7"/>
    <n v="102206307"/>
    <n v="773602000000"/>
    <s v="MAC STUDIO FIX FLUID SPF 15 NW45 M6JC-20"/>
    <s v="EA"/>
    <n v="7"/>
    <n v="903"/>
    <n v="2"/>
    <n v="258"/>
    <n v="56"/>
    <n v="70"/>
  </r>
  <r>
    <x v="10"/>
    <s v="COSMETICS"/>
    <x v="3"/>
    <x v="5"/>
    <x v="0"/>
    <n v="110859410"/>
    <n v="20714914332"/>
    <s v="CLINIQUE ULTRA HYDRATION SET K6LA-01"/>
    <s v="EA"/>
    <n v="3"/>
    <n v="897"/>
    <n v="0"/>
    <n v="0"/>
    <n v="24"/>
    <n v="538"/>
  </r>
  <r>
    <x v="10"/>
    <s v="COSMETICS"/>
    <x v="3"/>
    <x v="5"/>
    <x v="0"/>
    <n v="110288777"/>
    <n v="20714610197"/>
    <s v="CLINIQUE DDML+ GEL 200ML JUMBO 7WAP-01"/>
    <s v="EA"/>
    <n v="5"/>
    <n v="895"/>
    <n v="0"/>
    <n v="0"/>
    <n v="8"/>
    <n v="5"/>
  </r>
  <r>
    <x v="10"/>
    <s v="COSMETICS"/>
    <x v="1"/>
    <x v="5"/>
    <x v="0"/>
    <n v="111121410"/>
    <n v="887167000000"/>
    <s v="E LAUDER NUTRITIOUS VITALITY 8 RADIANCE DAY &amp; NIGHT SET P3GA-01"/>
    <s v="EA"/>
    <n v="2"/>
    <n v="884"/>
    <n v="0"/>
    <n v="0"/>
    <n v="24"/>
    <n v="111"/>
  </r>
  <r>
    <x v="10"/>
    <s v="COSMETICS"/>
    <x v="1"/>
    <x v="6"/>
    <x v="0"/>
    <n v="110121983"/>
    <n v="27131771944"/>
    <s v="E LAUDER SUMPTUOUS EXTREME MASCARA WGHW-01"/>
    <s v="EA"/>
    <n v="7"/>
    <n v="882"/>
    <n v="0"/>
    <n v="0"/>
    <n v="22"/>
    <n v="282"/>
  </r>
  <r>
    <x v="10"/>
    <s v="COSMETICS"/>
    <x v="12"/>
    <x v="6"/>
    <x v="7"/>
    <n v="110808216"/>
    <n v="773603000000"/>
    <s v="MAC EYES TIMES NINE BURGUNDY SCN2-03"/>
    <s v="EA"/>
    <n v="7"/>
    <n v="882"/>
    <n v="0"/>
    <n v="0"/>
    <n v="25"/>
    <n v="333"/>
  </r>
  <r>
    <x v="10"/>
    <s v="COSMETICS"/>
    <x v="1"/>
    <x v="5"/>
    <x v="1"/>
    <n v="111105488"/>
    <n v="887167000000"/>
    <s v="ESTEE LAUDER NUTRITIOUS RADIANT VITALITY 2-IN-1 FOAM CLEANSER 125ML P31P-01"/>
    <s v="EA"/>
    <n v="7"/>
    <n v="882"/>
    <n v="0"/>
    <n v="0"/>
    <n v="23"/>
    <n v="342"/>
  </r>
  <r>
    <x v="10"/>
    <s v="COSMETICS"/>
    <x v="1"/>
    <x v="6"/>
    <x v="0"/>
    <n v="111399133"/>
    <n v="887167000000"/>
    <s v="E LAUDER SUMPTUOUS REBEL LENGTH LIFT MASCARA BLACK PAG0-01"/>
    <s v="EA"/>
    <n v="7"/>
    <n v="882"/>
    <n v="0"/>
    <n v="0"/>
    <n v="5"/>
    <n v="0"/>
  </r>
  <r>
    <x v="10"/>
    <s v="COSMETICS"/>
    <x v="12"/>
    <x v="6"/>
    <x v="9"/>
    <n v="111488342"/>
    <n v="773603000000"/>
    <s v="MAC STARRY-EYED KIT: SMOKY SH5Y-Y9"/>
    <s v="EA"/>
    <n v="5"/>
    <n v="880"/>
    <n v="0"/>
    <n v="0"/>
    <n v="216"/>
    <n v="0"/>
  </r>
  <r>
    <x v="10"/>
    <s v="COSMETICS"/>
    <x v="3"/>
    <x v="5"/>
    <x v="4"/>
    <n v="111154126"/>
    <n v="20714984984"/>
    <s v="CLINIQUE ID DDMJ UNEVEN SKIN TEXTURE KHCE-01"/>
    <s v="EA"/>
    <n v="5"/>
    <n v="865"/>
    <n v="2"/>
    <n v="346"/>
    <n v="13"/>
    <n v="0"/>
  </r>
  <r>
    <x v="10"/>
    <s v="COSMETICS"/>
    <x v="3"/>
    <x v="5"/>
    <x v="4"/>
    <n v="111154127"/>
    <n v="20714984991"/>
    <s v="CLINIQUE ID DDMJ UNEVEN SKINTONE KHCF-01"/>
    <s v="EA"/>
    <n v="5"/>
    <n v="865"/>
    <n v="1"/>
    <n v="173"/>
    <n v="1"/>
    <n v="0"/>
  </r>
  <r>
    <x v="10"/>
    <s v="COSMETICS"/>
    <x v="3"/>
    <x v="5"/>
    <x v="0"/>
    <n v="111154129"/>
    <n v="20714985011"/>
    <s v="CLINIQUE ID DDMJ LINES &amp; WRINKLES KHCH-01"/>
    <s v="EA"/>
    <n v="5"/>
    <n v="865"/>
    <n v="2"/>
    <n v="346"/>
    <n v="9"/>
    <n v="8"/>
  </r>
  <r>
    <x v="10"/>
    <s v="COSMETICS"/>
    <x v="12"/>
    <x v="6"/>
    <x v="1"/>
    <n v="111397243"/>
    <n v="773603000000"/>
    <s v="MAC TRAVEL EXCLUSIVE: PREP + PRIME FIX+ X 2 SHWW-01"/>
    <s v="EA"/>
    <n v="5"/>
    <n v="865"/>
    <n v="1"/>
    <n v="173"/>
    <n v="21"/>
    <n v="1298"/>
  </r>
  <r>
    <x v="10"/>
    <s v="COSMETICS"/>
    <x v="3"/>
    <x v="5"/>
    <x v="0"/>
    <n v="110208489"/>
    <n v="20714495169"/>
    <s v="CLINIQUE DE-PUFF AND DE-CIRCLE SET 7C8A-01"/>
    <s v="EA"/>
    <n v="4"/>
    <n v="864"/>
    <n v="0"/>
    <n v="0"/>
    <n v="10"/>
    <n v="25"/>
  </r>
  <r>
    <x v="10"/>
    <s v="COSMETICS"/>
    <x v="12"/>
    <x v="6"/>
    <x v="7"/>
    <n v="110309473"/>
    <n v="773602000000"/>
    <s v="MAC PREP + PRIME NATURAL RADIANCE RADIANT YELLOW MTAX-01"/>
    <s v="EA"/>
    <n v="6"/>
    <n v="864"/>
    <n v="0"/>
    <n v="0"/>
    <n v="17"/>
    <n v="0"/>
  </r>
  <r>
    <x v="10"/>
    <s v="COSMETICS"/>
    <x v="1"/>
    <x v="5"/>
    <x v="0"/>
    <n v="111311570"/>
    <n v="887167000000"/>
    <s v="ESTEE LAUDER DAYWEAR ANTI OXIDANT 72H HYDRATION SORBET CREME SPF15 50ML P3N1-01"/>
    <s v="EA"/>
    <n v="4"/>
    <n v="864"/>
    <n v="0"/>
    <n v="0"/>
    <n v="11"/>
    <n v="55"/>
  </r>
  <r>
    <x v="10"/>
    <s v="COSMETICS"/>
    <x v="1"/>
    <x v="6"/>
    <x v="0"/>
    <n v="111379971"/>
    <n v="887167000000"/>
    <s v="ESTEE LAUDER PURE COLOR ENVY BLOOMING LIP BALM DUO PC2M-01"/>
    <s v="EA"/>
    <n v="4"/>
    <n v="864"/>
    <n v="0"/>
    <n v="0"/>
    <n v="4"/>
    <n v="0"/>
  </r>
  <r>
    <x v="10"/>
    <s v="COSMETICS"/>
    <x v="12"/>
    <x v="6"/>
    <x v="7"/>
    <n v="111531845"/>
    <n v="773603000000"/>
    <s v="MAC EXTRA DIMENSION SKINFINSH DOUBLE GLEAM SHY1-19"/>
    <s v="EA"/>
    <n v="6"/>
    <n v="864"/>
    <n v="1"/>
    <n v="144"/>
    <n v="51"/>
    <n v="37"/>
  </r>
  <r>
    <x v="10"/>
    <s v="COSMETICS"/>
    <x v="12"/>
    <x v="6"/>
    <x v="13"/>
    <n v="111531845"/>
    <n v="773603000000"/>
    <s v="MAC EXTRA DIMENSION SKINFINSH DOUBLE GLEAM SHY1-19"/>
    <s v="EA"/>
    <n v="6"/>
    <n v="864"/>
    <n v="6"/>
    <n v="864"/>
    <n v="4"/>
    <n v="37"/>
  </r>
  <r>
    <x v="10"/>
    <s v="COSMETICS"/>
    <x v="11"/>
    <x v="5"/>
    <x v="0"/>
    <n v="110434233"/>
    <n v="747930000000"/>
    <s v="LA MER THE RENEWAL OIL 30ML 5EXL-01"/>
    <s v="EA"/>
    <n v="1"/>
    <n v="862"/>
    <n v="0"/>
    <n v="0"/>
    <n v="37"/>
    <n v="531"/>
  </r>
  <r>
    <x v="10"/>
    <s v="COSMETICS"/>
    <x v="3"/>
    <x v="5"/>
    <x v="0"/>
    <n v="110391146"/>
    <n v="20714699604"/>
    <s v="CLINIQUE TAKE THE DAY OFF MAKEUP REMOVER Z7XK-01"/>
    <s v="EA"/>
    <n v="7"/>
    <n v="854"/>
    <n v="0"/>
    <n v="0"/>
    <n v="31"/>
    <n v="109"/>
  </r>
  <r>
    <x v="10"/>
    <s v="COSMETICS"/>
    <x v="1"/>
    <x v="5"/>
    <x v="0"/>
    <n v="111398697"/>
    <n v="887167000000"/>
    <s v="E LAUDER ANR INTENSE RESET CONCENTRATE 20ML P9YJ-01"/>
    <s v="EA"/>
    <n v="3"/>
    <n v="846"/>
    <n v="1"/>
    <n v="282"/>
    <n v="152"/>
    <n v="296"/>
  </r>
  <r>
    <x v="10"/>
    <s v="COSMETICS"/>
    <x v="1"/>
    <x v="5"/>
    <x v="0"/>
    <n v="111233433"/>
    <n v="887167000000"/>
    <s v="ESTEE LAUDER RESILIENCE LIFT 3 TO TRAVEL SET UPDATE P7KH0-19"/>
    <s v="EA"/>
    <n v="1"/>
    <n v="836"/>
    <n v="0"/>
    <n v="0"/>
    <n v="24"/>
    <n v="142"/>
  </r>
  <r>
    <x v="10"/>
    <s v="COSMETICS"/>
    <x v="1"/>
    <x v="5"/>
    <x v="1"/>
    <n v="110999884"/>
    <n v="887167000000"/>
    <s v="ESTEE LAUDER PERFECTIONIST PRO LIFT RAPID LIFTING SERUM 50ML RY98-01"/>
    <s v="EA"/>
    <n v="2"/>
    <n v="826"/>
    <n v="0"/>
    <n v="0"/>
    <n v="24"/>
    <n v="25"/>
  </r>
  <r>
    <x v="10"/>
    <s v="COSMETICS"/>
    <x v="1"/>
    <x v="5"/>
    <x v="0"/>
    <n v="111593376"/>
    <n v="887167000000"/>
    <s v="ESTEE LAUDER PERFECTIONIST PRO RAPID BRIGHTENING TREATMENT 50ML P6GJ-01"/>
    <s v="EA"/>
    <n v="2"/>
    <n v="826"/>
    <n v="0"/>
    <n v="0"/>
    <n v="20"/>
    <n v="60"/>
  </r>
  <r>
    <x v="10"/>
    <s v="COSMETICS"/>
    <x v="1"/>
    <x v="5"/>
    <x v="1"/>
    <n v="111593376"/>
    <n v="887167000000"/>
    <s v="ESTEE LAUDER PERFECTIONIST PRO RAPID BRIGHTENING TREATMENT 50ML P6GJ-01"/>
    <s v="EA"/>
    <n v="2"/>
    <n v="826"/>
    <n v="0"/>
    <n v="0"/>
    <n v="15"/>
    <n v="60"/>
  </r>
  <r>
    <x v="10"/>
    <s v="COSMETICS"/>
    <x v="12"/>
    <x v="6"/>
    <x v="7"/>
    <n v="110443000"/>
    <n v="773602000000"/>
    <s v="MAC RETRO MATTE LIQUID LIPSTICK HIGH DRAMA MY3N-03"/>
    <s v="EA"/>
    <n v="9"/>
    <n v="819"/>
    <n v="0"/>
    <n v="0"/>
    <n v="33"/>
    <n v="56"/>
  </r>
  <r>
    <x v="10"/>
    <s v="COSMETICS"/>
    <x v="12"/>
    <x v="6"/>
    <x v="7"/>
    <n v="110808743"/>
    <n v="773602000000"/>
    <s v="MAC #239S EYE SHADER BRUSH S7HX-01"/>
    <s v="EA"/>
    <n v="8"/>
    <n v="816"/>
    <n v="0"/>
    <n v="0"/>
    <n v="17"/>
    <n v="0"/>
  </r>
  <r>
    <x v="10"/>
    <s v="COSMETICS"/>
    <x v="12"/>
    <x v="6"/>
    <x v="7"/>
    <n v="111613614"/>
    <n v="773603000000"/>
    <s v="MAC PREP + PRIME FIX+ CHERRY BLOSSOM SJA6-02"/>
    <s v="EA"/>
    <n v="8"/>
    <n v="816"/>
    <n v="0"/>
    <n v="0"/>
    <n v="14"/>
    <n v="246"/>
  </r>
  <r>
    <x v="10"/>
    <s v="COSMETICS"/>
    <x v="12"/>
    <x v="6"/>
    <x v="5"/>
    <n v="111114986"/>
    <n v="773603000000"/>
    <s v="MAC TRAVEL EXCLUSIVE LIPSTICK X 3 SF2N-01"/>
    <s v="EA"/>
    <n v="4"/>
    <n v="812"/>
    <n v="1"/>
    <n v="203"/>
    <n v="6"/>
    <n v="347"/>
  </r>
  <r>
    <x v="10"/>
    <s v="COSMETICS"/>
    <x v="12"/>
    <x v="6"/>
    <x v="5"/>
    <n v="111397244"/>
    <n v="773603000000"/>
    <s v="MAC TR KITS FY20 PART 1 SHWX-01"/>
    <s v="EA"/>
    <n v="4"/>
    <n v="812"/>
    <n v="1"/>
    <n v="203"/>
    <n v="7"/>
    <n v="1674"/>
  </r>
  <r>
    <x v="10"/>
    <s v="COSMETICS"/>
    <x v="3"/>
    <x v="5"/>
    <x v="0"/>
    <n v="110120942"/>
    <n v="20714462734"/>
    <s v="CLINIQUE CLARIFYING LOTION 3 400ML 76X0 01"/>
    <s v="EA"/>
    <n v="6"/>
    <n v="810"/>
    <n v="1"/>
    <n v="135"/>
    <n v="19"/>
    <n v="94"/>
  </r>
  <r>
    <x v="10"/>
    <s v="COSMETICS"/>
    <x v="1"/>
    <x v="6"/>
    <x v="0"/>
    <n v="110253895"/>
    <n v="27131240198"/>
    <s v="E LAUDER BRONZE GODDESS BRONZER LIGHT YER2-01"/>
    <s v="EA"/>
    <n v="5"/>
    <n v="810"/>
    <n v="0"/>
    <n v="0"/>
    <n v="21"/>
    <n v="10"/>
  </r>
  <r>
    <x v="10"/>
    <s v="COSMETICS"/>
    <x v="1"/>
    <x v="6"/>
    <x v="0"/>
    <n v="110505770"/>
    <n v="27131228400"/>
    <s v="E LAUDER DWEAR LIQUID FOUNDATION 30ML DESERT BEIGE 1G5Y-12"/>
    <s v="EA"/>
    <n v="5"/>
    <n v="810"/>
    <n v="0"/>
    <n v="0"/>
    <n v="2"/>
    <n v="61"/>
  </r>
  <r>
    <x v="10"/>
    <s v="COSMETICS"/>
    <x v="13"/>
    <x v="6"/>
    <x v="1"/>
    <n v="110595004"/>
    <n v="716170000000"/>
    <s v="B BROWN NOURISHING LIP COLOR TRIO EHG0-01"/>
    <s v="EA"/>
    <n v="3"/>
    <n v="807"/>
    <n v="0"/>
    <n v="0"/>
    <n v="2"/>
    <n v="0"/>
  </r>
  <r>
    <x v="10"/>
    <s v="COSMETICS"/>
    <x v="12"/>
    <x v="6"/>
    <x v="4"/>
    <n v="111613592"/>
    <n v="773603000000"/>
    <s v="MAC TRAVEL EXCLUSIVE WARM LOOKS IN A BOX SHXC-01"/>
    <s v="EA"/>
    <n v="4"/>
    <n v="804"/>
    <n v="1"/>
    <n v="201"/>
    <n v="6"/>
    <n v="117"/>
  </r>
  <r>
    <x v="10"/>
    <s v="COSMETICS"/>
    <x v="12"/>
    <x v="6"/>
    <x v="7"/>
    <n v="111399346"/>
    <n v="773603000000"/>
    <s v="MAC YOU'RE SO VAIN 419 SG73-17"/>
    <s v="EA"/>
    <n v="10"/>
    <n v="800"/>
    <n v="1"/>
    <n v="80"/>
    <n v="27"/>
    <n v="195"/>
  </r>
  <r>
    <x v="10"/>
    <s v="COSMETICS"/>
    <x v="1"/>
    <x v="5"/>
    <x v="1"/>
    <n v="110246232"/>
    <n v="27131955719"/>
    <s v="E LAUDER ADVANCED TIME ZONE 3-TO-TRAVEL SET Y8JR-01"/>
    <s v="EA"/>
    <n v="1"/>
    <n v="792"/>
    <n v="0"/>
    <n v="0"/>
    <n v="11"/>
    <n v="0"/>
  </r>
  <r>
    <x v="10"/>
    <s v="COSMETICS"/>
    <x v="12"/>
    <x v="6"/>
    <x v="3"/>
    <n v="102205149"/>
    <n v="773602000000"/>
    <s v="MAC STUDIOFIX POWDER PLUS FOUNDTN NC25 M510-69"/>
    <s v="EA"/>
    <n v="6"/>
    <n v="774"/>
    <n v="0"/>
    <n v="0"/>
    <n v="13"/>
    <n v="258"/>
  </r>
  <r>
    <x v="10"/>
    <s v="COSMETICS"/>
    <x v="12"/>
    <x v="6"/>
    <x v="7"/>
    <n v="102205233"/>
    <n v="773602000000"/>
    <s v="MAC STUDIOFIX POWDER FOUNDATION NC20 M510-21"/>
    <s v="EA"/>
    <n v="6"/>
    <n v="774"/>
    <n v="3"/>
    <n v="387"/>
    <n v="61"/>
    <n v="0"/>
  </r>
  <r>
    <x v="10"/>
    <s v="COSMETICS"/>
    <x v="12"/>
    <x v="6"/>
    <x v="4"/>
    <n v="102205235"/>
    <n v="773602000000"/>
    <s v="MAC STUDIOFIX POWDER FOUNDATION NC35 M510-26"/>
    <s v="EA"/>
    <n v="6"/>
    <n v="774"/>
    <n v="0"/>
    <n v="0"/>
    <n v="12"/>
    <n v="410"/>
  </r>
  <r>
    <x v="10"/>
    <s v="COSMETICS"/>
    <x v="12"/>
    <x v="6"/>
    <x v="7"/>
    <n v="102206292"/>
    <n v="773602000000"/>
    <s v="MAC STUDIO FIX FLUID SPF 15 NC20 M6JC-02"/>
    <s v="EA"/>
    <n v="6"/>
    <n v="774"/>
    <n v="0"/>
    <n v="0"/>
    <n v="46"/>
    <n v="132"/>
  </r>
  <r>
    <x v="10"/>
    <s v="COSMETICS"/>
    <x v="12"/>
    <x v="6"/>
    <x v="7"/>
    <n v="102206294"/>
    <n v="773602000000"/>
    <s v="MAC STUDIO FIX FLUID SPF 15 NC30 M6JC-04"/>
    <s v="EA"/>
    <n v="6"/>
    <n v="774"/>
    <n v="1"/>
    <n v="129"/>
    <n v="33"/>
    <n v="458"/>
  </r>
  <r>
    <x v="10"/>
    <s v="COSMETICS"/>
    <x v="3"/>
    <x v="5"/>
    <x v="3"/>
    <n v="111126062"/>
    <n v="20714987541"/>
    <s v="CLINIQUE LOVES DUBAI EXCLUSIVE SET"/>
    <s v="EA"/>
    <n v="2"/>
    <n v="774"/>
    <n v="0"/>
    <n v="0"/>
    <n v="6"/>
    <n v="1010"/>
  </r>
  <r>
    <x v="10"/>
    <s v="COSMETICS"/>
    <x v="12"/>
    <x v="6"/>
    <x v="7"/>
    <n v="110245004"/>
    <n v="773602000000"/>
    <s v="MAC IN EXTREME DIMENSION 3D LASH BLACK MN65-01"/>
    <s v="EA"/>
    <n v="8"/>
    <n v="768"/>
    <n v="5"/>
    <n v="480"/>
    <n v="46"/>
    <n v="778"/>
  </r>
  <r>
    <x v="10"/>
    <s v="COSMETICS"/>
    <x v="11"/>
    <x v="5"/>
    <x v="1"/>
    <n v="110105688"/>
    <n v="747930000000"/>
    <s v="CREME DE LA MER EYE BALM INTENSE 15ML 2NF3 01"/>
    <s v="EA"/>
    <n v="1"/>
    <n v="766"/>
    <n v="0"/>
    <n v="0"/>
    <n v="9"/>
    <n v="97"/>
  </r>
  <r>
    <x v="10"/>
    <s v="COSMETICS"/>
    <x v="12"/>
    <x v="6"/>
    <x v="7"/>
    <n v="110334496"/>
    <n v="773602000000"/>
    <s v="MAC MINERALIZE SKINFINISH SOFT &amp; GENTLE MT1329"/>
    <s v="EA"/>
    <n v="6"/>
    <n v="762"/>
    <n v="0"/>
    <n v="0"/>
    <n v="31"/>
    <n v="219"/>
  </r>
  <r>
    <x v="10"/>
    <s v="COSMETICS"/>
    <x v="12"/>
    <x v="6"/>
    <x v="7"/>
    <n v="110334510"/>
    <n v="773602000000"/>
    <s v="MAC MINERALIZE SKINFINISH NATURAL MEDIUM TAN MT7E16"/>
    <s v="EA"/>
    <n v="6"/>
    <n v="762"/>
    <n v="0"/>
    <n v="0"/>
    <n v="4"/>
    <n v="0"/>
  </r>
  <r>
    <x v="10"/>
    <s v="COSMETICS"/>
    <x v="12"/>
    <x v="6"/>
    <x v="7"/>
    <n v="110576218"/>
    <n v="773602000000"/>
    <s v="MAC EXTRA DIMENSION SKINFINISH OH DARLING MLGK-05"/>
    <s v="EA"/>
    <n v="6"/>
    <n v="762"/>
    <n v="0"/>
    <n v="0"/>
    <n v="20"/>
    <n v="0"/>
  </r>
  <r>
    <x v="10"/>
    <s v="COSMETICS"/>
    <x v="1"/>
    <x v="6"/>
    <x v="1"/>
    <n v="111548477"/>
    <n v="887167000000"/>
    <s v="ESTEE LAUDER SMOKY NUDES PALETTE DDF &amp; ME EXCLUSIVE PGP4-01"/>
    <s v="EA"/>
    <n v="3"/>
    <n v="762"/>
    <n v="0"/>
    <n v="0"/>
    <n v="17"/>
    <n v="523"/>
  </r>
  <r>
    <x v="10"/>
    <s v="COSMETICS"/>
    <x v="1"/>
    <x v="5"/>
    <x v="0"/>
    <n v="110544236"/>
    <n v="887167000000"/>
    <s v="E LAUDER MICRO ESSENCE 200ML R1PW-01"/>
    <s v="EA"/>
    <n v="2"/>
    <n v="760"/>
    <n v="0"/>
    <n v="0"/>
    <n v="35"/>
    <n v="1639"/>
  </r>
  <r>
    <x v="10"/>
    <s v="COSMETICS"/>
    <x v="1"/>
    <x v="5"/>
    <x v="0"/>
    <n v="111395599"/>
    <n v="887167000000"/>
    <s v="E LAUDER MICRO ESSENCE TREATMENT LOTION WITH SAKURA FERMENT 200ML P6GM-01"/>
    <s v="EA"/>
    <n v="2"/>
    <n v="760"/>
    <n v="0"/>
    <n v="0"/>
    <n v="39"/>
    <n v="104"/>
  </r>
  <r>
    <x v="10"/>
    <s v="COSMETICS"/>
    <x v="12"/>
    <x v="6"/>
    <x v="7"/>
    <n v="110102760"/>
    <n v="773602000000"/>
    <s v="MAC PRO LONGWEAR CONCEALER NW20 MGT9 09"/>
    <s v="EA"/>
    <n v="8"/>
    <n v="752"/>
    <n v="6"/>
    <n v="564"/>
    <n v="14"/>
    <n v="0"/>
  </r>
  <r>
    <x v="10"/>
    <s v="COSMETICS"/>
    <x v="3"/>
    <x v="5"/>
    <x v="0"/>
    <n v="110415401"/>
    <n v="20714682514"/>
    <s v="CLINIQUE SMART CUSTOM REPAIR MOISTURIZER (COMBO OILY) 50ML Z5XH-01"/>
    <s v="EA"/>
    <n v="3"/>
    <n v="747"/>
    <n v="0"/>
    <n v="0"/>
    <n v="7"/>
    <n v="8"/>
  </r>
  <r>
    <x v="10"/>
    <s v="COSMETICS"/>
    <x v="13"/>
    <x v="6"/>
    <x v="1"/>
    <n v="110595003"/>
    <n v="716170000000"/>
    <s v="B BROWN LUXE LIP COLOR TRIO EHFY-01"/>
    <s v="EA"/>
    <n v="4"/>
    <n v="736"/>
    <n v="2"/>
    <n v="368"/>
    <n v="18"/>
    <n v="110"/>
  </r>
  <r>
    <x v="10"/>
    <s v="COSMETICS"/>
    <x v="12"/>
    <x v="6"/>
    <x v="4"/>
    <n v="111250836"/>
    <n v="773603000000"/>
    <s v="MAC PREP + PRIME FIX+ CHERRY BLOSSOM SF7K-01"/>
    <s v="EA"/>
    <n v="8"/>
    <n v="728"/>
    <n v="2"/>
    <n v="182"/>
    <n v="0"/>
    <n v="0"/>
  </r>
  <r>
    <x v="10"/>
    <s v="COSMETICS"/>
    <x v="12"/>
    <x v="6"/>
    <x v="4"/>
    <n v="111397247"/>
    <n v="773603000000"/>
    <s v="MAC TR KITS FY20 PART 1 TENDERTALK X2 SHX1-01"/>
    <s v="EA"/>
    <n v="5"/>
    <n v="724.95"/>
    <n v="1"/>
    <n v="135"/>
    <n v="9"/>
    <n v="4"/>
  </r>
  <r>
    <x v="10"/>
    <s v="COSMETICS"/>
    <x v="12"/>
    <x v="6"/>
    <x v="7"/>
    <n v="102208727"/>
    <n v="773602000000"/>
    <s v="MAC MATTE LIPSTICK TAUPE M2LP-09"/>
    <s v="EA"/>
    <n v="9"/>
    <n v="720"/>
    <n v="1"/>
    <n v="80"/>
    <n v="45"/>
    <n v="283"/>
  </r>
  <r>
    <x v="10"/>
    <s v="COSMETICS"/>
    <x v="12"/>
    <x v="6"/>
    <x v="7"/>
    <n v="111531856"/>
    <n v="773603000000"/>
    <s v="MAC STUDIO FIX CONCEAL AND CORRECT MEDIUM DEEP SJR3-03"/>
    <s v="EA"/>
    <n v="5"/>
    <n v="720"/>
    <n v="0"/>
    <n v="0"/>
    <n v="5"/>
    <n v="0"/>
  </r>
  <r>
    <x v="10"/>
    <s v="COSMETICS"/>
    <x v="1"/>
    <x v="5"/>
    <x v="0"/>
    <n v="110690000"/>
    <n v="887167000000"/>
    <s v="E LAUDER RESILIENCE LIFT NIGHT FACE AND NECK CREAM 50ML RRLM-01"/>
    <s v="EA"/>
    <n v="2"/>
    <n v="718"/>
    <n v="0"/>
    <n v="0"/>
    <n v="10"/>
    <n v="136"/>
  </r>
  <r>
    <x v="10"/>
    <s v="COSMETICS"/>
    <x v="12"/>
    <x v="6"/>
    <x v="4"/>
    <n v="111342928"/>
    <n v="773603000000"/>
    <s v="MAC EYE SHADOW X15 IN THE BUFF SHE2-01"/>
    <s v="EA"/>
    <n v="3"/>
    <n v="714"/>
    <n v="0"/>
    <n v="0"/>
    <n v="8"/>
    <n v="0"/>
  </r>
  <r>
    <x v="10"/>
    <s v="COSMETICS"/>
    <x v="1"/>
    <x v="5"/>
    <x v="13"/>
    <n v="111521916"/>
    <n v="887167000000"/>
    <s v="ESTEE LAUDER NIGHTTIME EXPERTS SET"/>
    <s v="EA"/>
    <n v="1"/>
    <n v="711"/>
    <n v="1"/>
    <n v="711"/>
    <n v="3"/>
    <n v="2949"/>
  </r>
  <r>
    <x v="10"/>
    <s v="COSMETICS"/>
    <x v="3"/>
    <x v="5"/>
    <x v="0"/>
    <n v="110414173"/>
    <n v="20714777647"/>
    <s v="CLINIQUE RW LASER FOCUS WRINKLE CORRECTING EYE CREAM 15ML ZK4K-01"/>
    <s v="EA"/>
    <n v="4"/>
    <n v="709.3"/>
    <n v="0"/>
    <n v="0"/>
    <n v="7"/>
    <n v="74"/>
  </r>
  <r>
    <x v="10"/>
    <s v="COSMETICS"/>
    <x v="3"/>
    <x v="5"/>
    <x v="4"/>
    <n v="111062287"/>
    <n v="20714940324"/>
    <s v="CLINIQUE MOISTURE SURGE BEST SELLER TR SET K9JP-01"/>
    <s v="EA"/>
    <n v="2"/>
    <n v="708"/>
    <n v="0"/>
    <n v="0"/>
    <n v="7"/>
    <n v="182"/>
  </r>
  <r>
    <x v="10"/>
    <s v="COSMETICS"/>
    <x v="12"/>
    <x v="6"/>
    <x v="7"/>
    <n v="110322704"/>
    <n v="773602000000"/>
    <s v="MAC WATERPROOF BROW SET RED CHESNUT MMRY-02"/>
    <s v="EA"/>
    <n v="9"/>
    <n v="702"/>
    <n v="0"/>
    <n v="0"/>
    <n v="13"/>
    <n v="0"/>
  </r>
  <r>
    <x v="10"/>
    <s v="COSMETICS"/>
    <x v="1"/>
    <x v="5"/>
    <x v="1"/>
    <n v="110593522"/>
    <n v="887167000000"/>
    <s v="E LAUDER REVITALISING SUPREME + ANTI-AGING EYE BALM 15ML RRGH-01"/>
    <s v="EA"/>
    <n v="3"/>
    <n v="702"/>
    <n v="0"/>
    <n v="0"/>
    <n v="19"/>
    <n v="49"/>
  </r>
  <r>
    <x v="10"/>
    <s v="COSMETICS"/>
    <x v="12"/>
    <x v="6"/>
    <x v="4"/>
    <n v="111613590"/>
    <n v="773603000000"/>
    <s v="MAC TRAVEL EXCLUSIVE FLIGHT OF FANTASY EYE AND FACE PALETTE SHX9-01"/>
    <s v="EA"/>
    <n v="5"/>
    <n v="700"/>
    <n v="1"/>
    <n v="140"/>
    <n v="14"/>
    <n v="262"/>
  </r>
  <r>
    <x v="10"/>
    <s v="COSMETICS"/>
    <x v="3"/>
    <x v="5"/>
    <x v="4"/>
    <n v="111154128"/>
    <n v="20714985004"/>
    <s v="CLINIQUE ID DDMJ FATIGUE KHCG-01"/>
    <s v="EA"/>
    <n v="4"/>
    <n v="692"/>
    <n v="0"/>
    <n v="0"/>
    <n v="0"/>
    <n v="0"/>
  </r>
  <r>
    <x v="10"/>
    <s v="COSMETICS"/>
    <x v="3"/>
    <x v="6"/>
    <x v="0"/>
    <n v="111120043"/>
    <n v="20714942618"/>
    <s v="CLINIQUE DUAL ENDED POP LIP SET K9X1-01"/>
    <s v="EA"/>
    <n v="6"/>
    <n v="690"/>
    <n v="1"/>
    <n v="115"/>
    <n v="6"/>
    <n v="3"/>
  </r>
  <r>
    <x v="10"/>
    <s v="COSMETICS"/>
    <x v="3"/>
    <x v="5"/>
    <x v="0"/>
    <n v="102205465"/>
    <n v="20714227685"/>
    <s v="CLINIQUE LIQUID FACIAL SOAP EXTRA STRENGTH 6F39-01"/>
    <s v="EA"/>
    <n v="8"/>
    <n v="680"/>
    <n v="0"/>
    <n v="0"/>
    <n v="31"/>
    <n v="75"/>
  </r>
  <r>
    <x v="10"/>
    <s v="COSMETICS"/>
    <x v="12"/>
    <x v="6"/>
    <x v="4"/>
    <n v="110565641"/>
    <n v="773602000000"/>
    <s v="MAC #170 SYNTHETIC ROUNDED SLANT BRUSH S2TL-01"/>
    <s v="EA"/>
    <n v="5"/>
    <n v="675"/>
    <n v="0"/>
    <n v="0"/>
    <n v="4"/>
    <n v="210"/>
  </r>
  <r>
    <x v="10"/>
    <s v="COSMETICS"/>
    <x v="12"/>
    <x v="6"/>
    <x v="7"/>
    <n v="110889999"/>
    <n v="773602000000"/>
    <s v="MAC #129S POWDER/BLUSH BRUSH S7JC-01"/>
    <s v="EA"/>
    <n v="5"/>
    <n v="675"/>
    <n v="0"/>
    <n v="0"/>
    <n v="26"/>
    <n v="0"/>
  </r>
  <r>
    <x v="10"/>
    <s v="COSMETICS"/>
    <x v="1"/>
    <x v="5"/>
    <x v="1"/>
    <n v="110246226"/>
    <n v="27131937197"/>
    <s v="E LAUDER ADVANCED TIME ZONE NIGHT CREAM 50ML Y6NN-01"/>
    <s v="EA"/>
    <n v="2"/>
    <n v="670"/>
    <n v="0"/>
    <n v="0"/>
    <n v="2"/>
    <n v="0"/>
  </r>
  <r>
    <x v="10"/>
    <s v="COSMETICS"/>
    <x v="1"/>
    <x v="5"/>
    <x v="0"/>
    <n v="111166466"/>
    <n v="887167000000"/>
    <s v="E LAUDER RESILIENCE MULTI EFFECT TRI PEPTIDE FACE &amp; NECK CREAM NORMAL SKIN P1G3-01"/>
    <s v="EA"/>
    <n v="2"/>
    <n v="670"/>
    <n v="0"/>
    <n v="0"/>
    <n v="22"/>
    <n v="287"/>
  </r>
  <r>
    <x v="10"/>
    <s v="COSMETICS"/>
    <x v="13"/>
    <x v="5"/>
    <x v="1"/>
    <n v="110234644"/>
    <n v="716170000000"/>
    <s v="BOBBI BROWN VITAMIN ENRICHED CREAM 50ML E1LM-01"/>
    <s v="EA"/>
    <n v="3"/>
    <n v="663.4"/>
    <n v="1"/>
    <n v="214"/>
    <n v="9"/>
    <n v="67"/>
  </r>
  <r>
    <x v="10"/>
    <s v="COSMETICS"/>
    <x v="3"/>
    <x v="5"/>
    <x v="0"/>
    <n v="110859405"/>
    <n v="20714898151"/>
    <s v="CLINIQUE MOISTURE SURGE 72H AUTO-REPLENISHING HYDRATOR 75ML K4MW-01"/>
    <s v="EA"/>
    <n v="3"/>
    <n v="663"/>
    <n v="0"/>
    <n v="0"/>
    <n v="7"/>
    <n v="35"/>
  </r>
  <r>
    <x v="10"/>
    <s v="COSMETICS"/>
    <x v="3"/>
    <x v="5"/>
    <x v="4"/>
    <n v="110859405"/>
    <n v="20714898151"/>
    <s v="CLINIQUE MOISTURE SURGE 72H AUTO-REPLENISHING HYDRATOR 75ML K4MW-01"/>
    <s v="EA"/>
    <n v="3"/>
    <n v="663"/>
    <n v="0"/>
    <n v="0"/>
    <n v="9"/>
    <n v="35"/>
  </r>
  <r>
    <x v="10"/>
    <s v="COSMETICS"/>
    <x v="1"/>
    <x v="5"/>
    <x v="0"/>
    <n v="111593377"/>
    <n v="887167000000"/>
    <s v="ESTEE LAUDER PERFECTIONIST PRO RAPID BRIGHTENING TREATMENT 100ML P6GK-01"/>
    <s v="EA"/>
    <n v="1"/>
    <n v="659"/>
    <n v="0"/>
    <n v="0"/>
    <n v="42"/>
    <n v="236"/>
  </r>
  <r>
    <x v="10"/>
    <s v="COSMETICS"/>
    <x v="1"/>
    <x v="5"/>
    <x v="1"/>
    <n v="111593377"/>
    <n v="887167000000"/>
    <s v="ESTEE LAUDER PERFECTIONIST PRO RAPID BRIGHTENING TREATMENT 100ML P6GK-01"/>
    <s v="EA"/>
    <n v="1"/>
    <n v="659"/>
    <n v="0"/>
    <n v="0"/>
    <n v="19"/>
    <n v="236"/>
  </r>
  <r>
    <x v="10"/>
    <s v="COSMETICS"/>
    <x v="0"/>
    <x v="6"/>
    <x v="0"/>
    <n v="110470450"/>
    <n v="888066000000"/>
    <s v="TOM FORD EYE COLOR QUAD DISCO DUST T0T9-20"/>
    <s v="EA"/>
    <n v="2"/>
    <n v="652"/>
    <n v="0"/>
    <n v="0"/>
    <n v="12"/>
    <n v="44"/>
  </r>
  <r>
    <x v="10"/>
    <s v="COSMETICS"/>
    <x v="1"/>
    <x v="6"/>
    <x v="0"/>
    <n v="111064828"/>
    <n v="27131969853"/>
    <s v="E LAUDER DWEAR STAY-IN-PLACE MAKEUP 2W2 RATTAN 1G5Y-84"/>
    <s v="EA"/>
    <n v="4"/>
    <n v="648"/>
    <n v="0"/>
    <n v="0"/>
    <n v="14"/>
    <n v="83"/>
  </r>
  <r>
    <x v="10"/>
    <s v="COSMETICS"/>
    <x v="1"/>
    <x v="6"/>
    <x v="0"/>
    <n v="111311576"/>
    <n v="887167000000"/>
    <s v="ESTEE LAUDER PURE COLOR DESIRE 201 SEDUCE RYKA-05"/>
    <s v="EA"/>
    <n v="4"/>
    <n v="648"/>
    <n v="0"/>
    <n v="0"/>
    <n v="3"/>
    <n v="0"/>
  </r>
  <r>
    <x v="10"/>
    <s v="COSMETICS"/>
    <x v="12"/>
    <x v="6"/>
    <x v="1"/>
    <n v="111451897"/>
    <n v="773603000000"/>
    <s v="MAC TR EXCL IN EXTRM DIM X 2 SHWK-01"/>
    <s v="EA"/>
    <n v="4"/>
    <n v="648"/>
    <n v="0"/>
    <n v="0"/>
    <n v="36"/>
    <n v="247"/>
  </r>
  <r>
    <x v="10"/>
    <s v="COSMETICS"/>
    <x v="11"/>
    <x v="5"/>
    <x v="0"/>
    <n v="111613580"/>
    <n v="747930000000"/>
    <s v="CREME DE LAMER MINI MIRACLE BROTH COLLECTION 5PCS 5XLC-01"/>
    <s v="EA"/>
    <n v="1"/>
    <n v="646"/>
    <n v="0"/>
    <n v="0"/>
    <n v="17"/>
    <n v="487"/>
  </r>
  <r>
    <x v="10"/>
    <s v="COSMETICS"/>
    <x v="11"/>
    <x v="5"/>
    <x v="1"/>
    <n v="111613580"/>
    <n v="747930000000"/>
    <s v="CREME DE LAMER MINI MIRACLE BROTH COLLECTION 5PCS 5XLC-01"/>
    <s v="EA"/>
    <n v="1"/>
    <n v="646"/>
    <n v="0"/>
    <n v="0"/>
    <n v="20"/>
    <n v="487"/>
  </r>
  <r>
    <x v="10"/>
    <s v="COSMETICS"/>
    <x v="12"/>
    <x v="6"/>
    <x v="4"/>
    <n v="102205149"/>
    <n v="773602000000"/>
    <s v="MAC STUDIOFIX POWDER PLUS FOUNDTN NC25 M510-69"/>
    <s v="EA"/>
    <n v="5"/>
    <n v="645"/>
    <n v="0"/>
    <n v="0"/>
    <n v="21"/>
    <n v="258"/>
  </r>
  <r>
    <x v="10"/>
    <s v="COSMETICS"/>
    <x v="12"/>
    <x v="6"/>
    <x v="4"/>
    <n v="102205234"/>
    <n v="773602000000"/>
    <s v="MAC STUDIOFIX POWDER FOUNDATION NC30 M510-23"/>
    <s v="EA"/>
    <n v="5"/>
    <n v="645"/>
    <n v="0"/>
    <n v="0"/>
    <n v="18"/>
    <n v="178"/>
  </r>
  <r>
    <x v="10"/>
    <s v="COSMETICS"/>
    <x v="12"/>
    <x v="6"/>
    <x v="7"/>
    <n v="102205237"/>
    <n v="773602000000"/>
    <s v="MAC STUDIOFIX POWDER FOUNDATION NC50 M510-30"/>
    <s v="EA"/>
    <n v="5"/>
    <n v="645"/>
    <n v="1"/>
    <n v="129"/>
    <n v="68"/>
    <n v="5"/>
  </r>
  <r>
    <x v="10"/>
    <s v="COSMETICS"/>
    <x v="12"/>
    <x v="6"/>
    <x v="1"/>
    <n v="102206292"/>
    <n v="773602000000"/>
    <s v="MAC STUDIO FIX FLUID SPF 15 NC20 M6JC-02"/>
    <s v="EA"/>
    <n v="5"/>
    <n v="645"/>
    <n v="0"/>
    <n v="0"/>
    <n v="16"/>
    <n v="132"/>
  </r>
  <r>
    <x v="10"/>
    <s v="COSMETICS"/>
    <x v="12"/>
    <x v="6"/>
    <x v="7"/>
    <n v="102206295"/>
    <n v="773602000000"/>
    <s v="MAC STUDIO FIX FLUID SPF 15 NC35 M6JC-05"/>
    <s v="EA"/>
    <n v="5"/>
    <n v="645"/>
    <n v="0"/>
    <n v="0"/>
    <n v="40"/>
    <n v="301"/>
  </r>
  <r>
    <x v="10"/>
    <s v="COSMETICS"/>
    <x v="12"/>
    <x v="6"/>
    <x v="7"/>
    <n v="102206299"/>
    <n v="77360210356"/>
    <s v="MAC STUDIO FIX FLUID SPF 15 NC45 M6JC-10"/>
    <s v="EA"/>
    <n v="5"/>
    <n v="645"/>
    <n v="0"/>
    <n v="0"/>
    <n v="28"/>
    <n v="283"/>
  </r>
  <r>
    <x v="10"/>
    <s v="COSMETICS"/>
    <x v="12"/>
    <x v="6"/>
    <x v="1"/>
    <n v="110524784"/>
    <n v="773602000000"/>
    <s v="MAC STUDIO FIX NC41 M510-74"/>
    <s v="EA"/>
    <n v="5"/>
    <n v="645"/>
    <n v="2"/>
    <n v="258"/>
    <n v="41"/>
    <n v="250"/>
  </r>
  <r>
    <x v="10"/>
    <s v="COSMETICS"/>
    <x v="1"/>
    <x v="5"/>
    <x v="0"/>
    <n v="110999894"/>
    <n v="887167000000"/>
    <s v="ESTEE LAUDER DAYWEAR FACE + EYE SET P2EG-01"/>
    <s v="EA"/>
    <n v="2"/>
    <n v="644"/>
    <n v="0"/>
    <n v="0"/>
    <n v="0"/>
    <n v="0"/>
  </r>
  <r>
    <x v="10"/>
    <s v="COSMETICS"/>
    <x v="1"/>
    <x v="5"/>
    <x v="0"/>
    <n v="110211695"/>
    <n v="27131935360"/>
    <s v="E LAUDER PERFECTIONIST (CP+R) WRINKLE LIFT SERUM 100ML Y6JN-01"/>
    <s v="EA"/>
    <n v="1"/>
    <n v="643"/>
    <n v="0"/>
    <n v="0"/>
    <n v="15"/>
    <n v="49"/>
  </r>
  <r>
    <x v="10"/>
    <s v="COSMETICS"/>
    <x v="1"/>
    <x v="5"/>
    <x v="1"/>
    <n v="110211695"/>
    <n v="27131935360"/>
    <s v="E LAUDER PERFECTIONIST (CP+R) WRINKLE LIFT SERUM 100ML Y6JN-01"/>
    <s v="EA"/>
    <n v="1"/>
    <n v="643"/>
    <n v="0"/>
    <n v="0"/>
    <n v="17"/>
    <n v="49"/>
  </r>
  <r>
    <x v="10"/>
    <s v="COSMETICS"/>
    <x v="12"/>
    <x v="6"/>
    <x v="7"/>
    <n v="102208708"/>
    <n v="773602000000"/>
    <s v="MAC MATTE LIPSTICK KINDA SEXY M2LP-36"/>
    <s v="EA"/>
    <n v="8"/>
    <n v="640"/>
    <n v="1"/>
    <n v="80"/>
    <n v="13"/>
    <n v="38"/>
  </r>
  <r>
    <x v="10"/>
    <s v="COSMETICS"/>
    <x v="12"/>
    <x v="6"/>
    <x v="7"/>
    <n v="102208721"/>
    <n v="77360204065"/>
    <s v="MAC LIPSTICK RUBY WOO M0N9-04"/>
    <s v="EA"/>
    <n v="8"/>
    <n v="640"/>
    <n v="1"/>
    <n v="80"/>
    <n v="44"/>
    <n v="1553"/>
  </r>
  <r>
    <x v="10"/>
    <s v="COSMETICS"/>
    <x v="12"/>
    <x v="6"/>
    <x v="7"/>
    <n v="110468055"/>
    <n v="773602000000"/>
    <s v="MAC PRO PERFORMANCE SPONGE MWL7-01"/>
    <s v="EA"/>
    <n v="8"/>
    <n v="640"/>
    <n v="0"/>
    <n v="0"/>
    <n v="7"/>
    <n v="0"/>
  </r>
  <r>
    <x v="10"/>
    <s v="COSMETICS"/>
    <x v="12"/>
    <x v="6"/>
    <x v="7"/>
    <n v="110334515"/>
    <n v="773602000000"/>
    <s v="MAC MINERALIZE SKINFINISH NATURAL GIVE ME SUN! MT7E-11"/>
    <s v="EA"/>
    <n v="5"/>
    <n v="635"/>
    <n v="0"/>
    <n v="0"/>
    <n v="30"/>
    <n v="57"/>
  </r>
  <r>
    <x v="10"/>
    <s v="COSMETICS"/>
    <x v="12"/>
    <x v="6"/>
    <x v="7"/>
    <n v="102205304"/>
    <n v="773602000000"/>
    <s v="MAC BROW SET CLEAR M287-01"/>
    <s v="EA"/>
    <n v="8"/>
    <n v="624"/>
    <n v="0"/>
    <n v="0"/>
    <n v="67"/>
    <n v="64"/>
  </r>
  <r>
    <x v="10"/>
    <s v="COSMETICS"/>
    <x v="13"/>
    <x v="5"/>
    <x v="13"/>
    <n v="111105678"/>
    <n v="716170000000"/>
    <s v="B BROWN POWER TRIO SKINCARE SET EJ7N-Y"/>
    <s v="EA"/>
    <n v="2"/>
    <n v="620"/>
    <n v="2"/>
    <n v="620"/>
    <n v="1"/>
    <n v="99"/>
  </r>
  <r>
    <x v="10"/>
    <s v="COSMETICS"/>
    <x v="12"/>
    <x v="6"/>
    <x v="1"/>
    <n v="111397249"/>
    <n v="773603000000"/>
    <s v="MAC VERSICOLOUR VARNISH X 2 #2 SHX3-01"/>
    <s v="EA"/>
    <n v="4"/>
    <n v="612"/>
    <n v="3"/>
    <n v="459"/>
    <n v="28"/>
    <n v="5"/>
  </r>
  <r>
    <x v="10"/>
    <s v="COSMETICS"/>
    <x v="12"/>
    <x v="6"/>
    <x v="3"/>
    <n v="111114986"/>
    <n v="773603000000"/>
    <s v="MAC TRAVEL EXCLUSIVE LIPSTICK X 3 SF2N-01"/>
    <s v="EA"/>
    <n v="3"/>
    <n v="609"/>
    <n v="3"/>
    <n v="609"/>
    <n v="6"/>
    <n v="347"/>
  </r>
  <r>
    <x v="10"/>
    <s v="COSMETICS"/>
    <x v="3"/>
    <x v="5"/>
    <x v="0"/>
    <n v="110859407"/>
    <n v="20714914349"/>
    <s v="CLINIQUE MOISTURE SURGE DUO SET K6LC-01"/>
    <s v="EA"/>
    <n v="2"/>
    <n v="600"/>
    <n v="0"/>
    <n v="0"/>
    <n v="10"/>
    <n v="13"/>
  </r>
  <r>
    <x v="10"/>
    <s v="COSMETICS"/>
    <x v="1"/>
    <x v="5"/>
    <x v="8"/>
    <n v="110273894"/>
    <n v="27131268864"/>
    <s v="E LAUDER ANR SYNC RECOVERY COMPLEX II 100ML YF4H-01"/>
    <s v="EA"/>
    <n v="1"/>
    <n v="599"/>
    <n v="0"/>
    <n v="0"/>
    <n v="0"/>
    <n v="597"/>
  </r>
  <r>
    <x v="10"/>
    <s v="COSMETICS"/>
    <x v="1"/>
    <x v="5"/>
    <x v="3"/>
    <n v="110273894"/>
    <n v="27131268864"/>
    <s v="E LAUDER ANR SYNC RECOVERY COMPLEX II 100ML YF4H-01"/>
    <s v="EA"/>
    <n v="1"/>
    <n v="599"/>
    <n v="0"/>
    <n v="0"/>
    <n v="41"/>
    <n v="597"/>
  </r>
  <r>
    <x v="10"/>
    <s v="COSMETICS"/>
    <x v="1"/>
    <x v="5"/>
    <x v="5"/>
    <n v="110273894"/>
    <n v="27131268864"/>
    <s v="E LAUDER ANR SYNC RECOVERY COMPLEX II 100ML YF4H-01"/>
    <s v="EA"/>
    <n v="1"/>
    <n v="599"/>
    <n v="0"/>
    <n v="0"/>
    <n v="5"/>
    <n v="597"/>
  </r>
  <r>
    <x v="10"/>
    <s v="COSMETICS"/>
    <x v="11"/>
    <x v="5"/>
    <x v="1"/>
    <n v="102202392"/>
    <n v="747930000000"/>
    <s v="CREME DE LA MER MOISTURIZING CREME 30ML 3328-02"/>
    <s v="EA"/>
    <n v="1"/>
    <n v="598"/>
    <n v="0"/>
    <n v="0"/>
    <n v="19"/>
    <n v="1021"/>
  </r>
  <r>
    <x v="10"/>
    <s v="COSMETICS"/>
    <x v="11"/>
    <x v="5"/>
    <x v="13"/>
    <n v="102202392"/>
    <n v="747930000000"/>
    <s v="CREME DE LA MER MOISTURIZING CREME 30ML 3328-02"/>
    <s v="EA"/>
    <n v="1"/>
    <n v="598"/>
    <n v="1"/>
    <n v="598"/>
    <n v="3"/>
    <n v="1021"/>
  </r>
  <r>
    <x v="10"/>
    <s v="COSMETICS"/>
    <x v="11"/>
    <x v="5"/>
    <x v="1"/>
    <n v="110858840"/>
    <n v="747930000000"/>
    <s v="LA MER THE MOISTURIZING COOL GEL CREAM 30ML 5R09-01"/>
    <s v="EA"/>
    <n v="1"/>
    <n v="598"/>
    <n v="0"/>
    <n v="0"/>
    <n v="5"/>
    <n v="4"/>
  </r>
  <r>
    <x v="10"/>
    <s v="COSMETICS"/>
    <x v="11"/>
    <x v="5"/>
    <x v="0"/>
    <n v="111080825"/>
    <n v="747930000000"/>
    <s v="CREME DE LA MER THE TREATMENT LOTION MASK 5PE9-01"/>
    <s v="EA"/>
    <n v="1"/>
    <n v="598"/>
    <n v="1"/>
    <n v="598"/>
    <n v="32"/>
    <n v="1076"/>
  </r>
  <r>
    <x v="10"/>
    <s v="COSMETICS"/>
    <x v="11"/>
    <x v="5"/>
    <x v="3"/>
    <n v="111080825"/>
    <n v="747930000000"/>
    <s v="CREME DE LA MER THE TREATMENT LOTION MASK 5PE9-01"/>
    <s v="EA"/>
    <n v="1"/>
    <n v="598"/>
    <n v="1"/>
    <n v="598"/>
    <n v="24"/>
    <n v="1076"/>
  </r>
  <r>
    <x v="10"/>
    <s v="COSMETICS"/>
    <x v="12"/>
    <x v="6"/>
    <x v="7"/>
    <n v="110248868"/>
    <n v="773602000000"/>
    <s v="MAC VELUXE BROW LINER DEEP DARK BRUNETTE MMT0-05"/>
    <s v="EA"/>
    <n v="7"/>
    <n v="595"/>
    <n v="1"/>
    <n v="85"/>
    <n v="3"/>
    <n v="0"/>
  </r>
  <r>
    <x v="10"/>
    <s v="COSMETICS"/>
    <x v="12"/>
    <x v="6"/>
    <x v="7"/>
    <n v="110476868"/>
    <n v="773602000000"/>
    <s v="MAC PRO LONGWEAR FLUIDLINE BLACKTRACK S2P2-04"/>
    <s v="EA"/>
    <n v="7"/>
    <n v="595"/>
    <n v="0"/>
    <n v="0"/>
    <n v="31"/>
    <n v="42"/>
  </r>
  <r>
    <x v="10"/>
    <s v="COSMETICS"/>
    <x v="12"/>
    <x v="6"/>
    <x v="7"/>
    <n v="111488368"/>
    <n v="773603000000"/>
    <s v="MAC LIQUIDLAST 24-HOUR WATERPROOF LINER POINT BLACKSGFK-03"/>
    <s v="EA"/>
    <n v="7"/>
    <n v="595"/>
    <n v="0"/>
    <n v="0"/>
    <n v="67"/>
    <n v="251"/>
  </r>
  <r>
    <x v="10"/>
    <s v="COSMETICS"/>
    <x v="1"/>
    <x v="6"/>
    <x v="0"/>
    <n v="110566050"/>
    <n v="27131599517"/>
    <s v="E LAUDER ZERO SMUDGE MASCARA TRIO 9W4R-01"/>
    <s v="EA"/>
    <n v="2"/>
    <n v="582"/>
    <n v="0"/>
    <n v="0"/>
    <n v="4"/>
    <n v="0"/>
  </r>
  <r>
    <x v="10"/>
    <s v="COSMETICS"/>
    <x v="12"/>
    <x v="6"/>
    <x v="5"/>
    <n v="111397245"/>
    <n v="773603000000"/>
    <s v="MAC TRAVEL EXCLUSIVE: LIP KIT REDSHWY-01"/>
    <s v="EA"/>
    <n v="3"/>
    <n v="582"/>
    <n v="1"/>
    <n v="194"/>
    <n v="11"/>
    <n v="4006"/>
  </r>
  <r>
    <x v="10"/>
    <s v="COSMETICS"/>
    <x v="12"/>
    <x v="6"/>
    <x v="4"/>
    <n v="111397246"/>
    <n v="773603000000"/>
    <s v="MAC TRAVEL EXCLUSIVE: LIP KIT NEUTRAL SHX0-01"/>
    <s v="EA"/>
    <n v="3"/>
    <n v="582"/>
    <n v="0"/>
    <n v="0"/>
    <n v="24"/>
    <n v="2132"/>
  </r>
  <r>
    <x v="10"/>
    <s v="COSMETICS"/>
    <x v="12"/>
    <x v="6"/>
    <x v="4"/>
    <n v="110309464"/>
    <n v="773602000000"/>
    <s v="MAC PREP + PRIME NATURAL RADIANCE RADIANT PINK MT5K-02"/>
    <s v="EA"/>
    <n v="4"/>
    <n v="576"/>
    <n v="0"/>
    <n v="0"/>
    <n v="14"/>
    <n v="133"/>
  </r>
  <r>
    <x v="10"/>
    <s v="COSMETICS"/>
    <x v="1"/>
    <x v="5"/>
    <x v="0"/>
    <n v="110253857"/>
    <n v="27131987840"/>
    <s v="E LAUDER PERFECTLY CLEAN FOAM CLEANSER PURIFYING MASK 150ML YCE7-01"/>
    <s v="EA"/>
    <n v="5"/>
    <n v="575"/>
    <n v="0"/>
    <n v="0"/>
    <n v="4"/>
    <n v="225"/>
  </r>
  <r>
    <x v="10"/>
    <s v="COSMETICS"/>
    <x v="12"/>
    <x v="6"/>
    <x v="7"/>
    <n v="110039869"/>
    <n v="773602000000"/>
    <s v="MAC PREP+PRIME TRANS FINISH POWDER MC96 01"/>
    <s v="EA"/>
    <n v="5"/>
    <n v="565"/>
    <n v="2"/>
    <n v="226"/>
    <n v="18"/>
    <n v="23"/>
  </r>
  <r>
    <x v="10"/>
    <s v="COSMETICS"/>
    <x v="12"/>
    <x v="6"/>
    <x v="1"/>
    <n v="102208716"/>
    <n v="773602000000"/>
    <s v="MAC MATTE LIPSTICK PLEASE ME M2LP-32"/>
    <s v="EA"/>
    <n v="7"/>
    <n v="560"/>
    <n v="0"/>
    <n v="0"/>
    <n v="20"/>
    <n v="56"/>
  </r>
  <r>
    <x v="10"/>
    <s v="COSMETICS"/>
    <x v="12"/>
    <x v="6"/>
    <x v="3"/>
    <n v="111613232"/>
    <n v="773603000000"/>
    <s v="MAC LIPSTICK @THEMAYAAHMAD SJX4-K4"/>
    <s v="EA"/>
    <n v="7"/>
    <n v="560"/>
    <n v="1"/>
    <n v="80"/>
    <n v="6"/>
    <n v="633"/>
  </r>
  <r>
    <x v="10"/>
    <s v="COSMETICS"/>
    <x v="1"/>
    <x v="5"/>
    <x v="0"/>
    <n v="110532992"/>
    <n v="887167000000"/>
    <s v="E LAUDER MICROESSENCE ACQUACEUTICAL MIST 75ML R252-01"/>
    <s v="EA"/>
    <n v="3"/>
    <n v="558"/>
    <n v="3"/>
    <n v="558"/>
    <n v="10"/>
    <n v="0"/>
  </r>
  <r>
    <x v="10"/>
    <s v="COSMETICS"/>
    <x v="3"/>
    <x v="5"/>
    <x v="0"/>
    <n v="110228856"/>
    <n v="20714540265"/>
    <s v="CLINIQUE REPAIRWEAR SPF15 UPLIFT- FIRM CRM SKIN1 50ML 7JJ0-01"/>
    <s v="EA"/>
    <n v="2"/>
    <n v="556"/>
    <n v="0"/>
    <n v="0"/>
    <n v="3"/>
    <n v="0"/>
  </r>
  <r>
    <x v="10"/>
    <s v="COSMETICS"/>
    <x v="1"/>
    <x v="5"/>
    <x v="0"/>
    <n v="110625145"/>
    <n v="887167000000"/>
    <s v="E LAUDER ANR 50ML + EYE CONCENTRATE MATRIX RYFR-01"/>
    <s v="EA"/>
    <n v="1"/>
    <n v="547"/>
    <n v="0"/>
    <n v="0"/>
    <n v="27"/>
    <n v="13"/>
  </r>
  <r>
    <x v="10"/>
    <s v="COSMETICS"/>
    <x v="12"/>
    <x v="6"/>
    <x v="7"/>
    <n v="110322706"/>
    <n v="773602000000"/>
    <s v="MAC WATERPROOF BROW SET BOLD BRUNETTE MMRY-04"/>
    <s v="EA"/>
    <n v="7"/>
    <n v="546"/>
    <n v="0"/>
    <n v="0"/>
    <n v="29"/>
    <n v="54"/>
  </r>
  <r>
    <x v="10"/>
    <s v="COSMETICS"/>
    <x v="12"/>
    <x v="6"/>
    <x v="1"/>
    <n v="110442981"/>
    <n v="773602000000"/>
    <s v="MAC RETRO MATTE LIQUID LIPSTICK FEELS SO GRAND MY3N-02"/>
    <s v="EA"/>
    <n v="6"/>
    <n v="546"/>
    <n v="0"/>
    <n v="0"/>
    <n v="24"/>
    <n v="195"/>
  </r>
  <r>
    <x v="10"/>
    <s v="COSMETICS"/>
    <x v="3"/>
    <x v="5"/>
    <x v="0"/>
    <n v="110859404"/>
    <n v="20714898144"/>
    <s v="CLINIQUE MOISTURE SURGE 72H AUTO-REPLENISHING HYDRATOR 50ML K4MT-01"/>
    <s v="EA"/>
    <n v="3"/>
    <n v="540"/>
    <n v="0"/>
    <n v="0"/>
    <n v="6"/>
    <n v="18"/>
  </r>
  <r>
    <x v="10"/>
    <s v="COSMETICS"/>
    <x v="1"/>
    <x v="5"/>
    <x v="0"/>
    <n v="111079656"/>
    <n v="887167000000"/>
    <s v="ESTEE LAUDER ADVANCED NIGHT REPAIR FOR FACE AND EYES SET P52P-01"/>
    <s v="EA"/>
    <n v="1"/>
    <n v="536"/>
    <n v="0"/>
    <n v="0"/>
    <n v="25"/>
    <n v="50"/>
  </r>
  <r>
    <x v="10"/>
    <s v="COSMETICS"/>
    <x v="1"/>
    <x v="5"/>
    <x v="3"/>
    <n v="111079656"/>
    <n v="887167000000"/>
    <s v="ESTEE LAUDER ADVANCED NIGHT REPAIR FOR FACE AND EYES SET P52P-01"/>
    <s v="EA"/>
    <n v="1"/>
    <n v="536"/>
    <n v="0"/>
    <n v="0"/>
    <n v="18"/>
    <n v="50"/>
  </r>
  <r>
    <x v="10"/>
    <s v="COSMETICS"/>
    <x v="1"/>
    <x v="5"/>
    <x v="0"/>
    <n v="111121411"/>
    <n v="887167000000"/>
    <s v="E LAUDER NUTRITIOUS OVERNIGHT RADIANCE COLLECTION P3GC-01"/>
    <s v="EA"/>
    <n v="1"/>
    <n v="534"/>
    <n v="0"/>
    <n v="0"/>
    <n v="25"/>
    <n v="292"/>
  </r>
  <r>
    <x v="10"/>
    <s v="COSMETICS"/>
    <x v="1"/>
    <x v="5"/>
    <x v="4"/>
    <n v="111121411"/>
    <n v="887167000000"/>
    <s v="E LAUDER NUTRITIOUS OVERNIGHT RADIANCE COLLECTION P3GC-01"/>
    <s v="EA"/>
    <n v="1"/>
    <n v="534"/>
    <n v="0"/>
    <n v="0"/>
    <n v="11"/>
    <n v="292"/>
  </r>
  <r>
    <x v="10"/>
    <s v="COSMETICS"/>
    <x v="3"/>
    <x v="5"/>
    <x v="4"/>
    <n v="110414173"/>
    <n v="20714777647"/>
    <s v="CLINIQUE RW LASER FOCUS WRINKLE CORRECTING EYE CREAM 15ML ZK4K-01"/>
    <s v="EA"/>
    <n v="3"/>
    <n v="519"/>
    <n v="0"/>
    <n v="0"/>
    <n v="9"/>
    <n v="74"/>
  </r>
  <r>
    <x v="10"/>
    <s v="COSMETICS"/>
    <x v="12"/>
    <x v="6"/>
    <x v="4"/>
    <n v="110951249"/>
    <n v="773602000000"/>
    <s v="MAC HYPER REAL GLOW PALETTE FLASH + AWE S88C-02"/>
    <s v="EA"/>
    <n v="3"/>
    <n v="519"/>
    <n v="0"/>
    <n v="0"/>
    <n v="6"/>
    <n v="0"/>
  </r>
  <r>
    <x v="10"/>
    <s v="COSMETICS"/>
    <x v="3"/>
    <x v="5"/>
    <x v="4"/>
    <n v="111154115"/>
    <n v="20714983413"/>
    <s v="CLINIQUE ID DDML ANTI-IRRITATION KH66-01"/>
    <s v="EA"/>
    <n v="3"/>
    <n v="519"/>
    <n v="0"/>
    <n v="0"/>
    <n v="3"/>
    <n v="0"/>
  </r>
  <r>
    <x v="10"/>
    <s v="COSMETICS"/>
    <x v="3"/>
    <x v="5"/>
    <x v="0"/>
    <n v="111154127"/>
    <n v="20714984991"/>
    <s v="CLINIQUE ID DDMJ UNEVEN SKINTONE KHCF-01"/>
    <s v="EA"/>
    <n v="3"/>
    <n v="519"/>
    <n v="1"/>
    <n v="173"/>
    <n v="14"/>
    <n v="0"/>
  </r>
  <r>
    <x v="10"/>
    <s v="COSMETICS"/>
    <x v="12"/>
    <x v="6"/>
    <x v="1"/>
    <n v="102205234"/>
    <n v="773602000000"/>
    <s v="MAC STUDIOFIX POWDER FOUNDATION NC30 M510-23"/>
    <s v="EA"/>
    <n v="4"/>
    <n v="516"/>
    <n v="0"/>
    <n v="0"/>
    <n v="27"/>
    <n v="178"/>
  </r>
  <r>
    <x v="10"/>
    <s v="COSMETICS"/>
    <x v="12"/>
    <x v="6"/>
    <x v="7"/>
    <n v="102205243"/>
    <n v="773602000000"/>
    <s v="MAC STUDIOFIX POWDER FOUNDATION NW45 M510-48"/>
    <s v="EA"/>
    <n v="4"/>
    <n v="516"/>
    <n v="0"/>
    <n v="0"/>
    <n v="0"/>
    <n v="0"/>
  </r>
  <r>
    <x v="10"/>
    <s v="COSMETICS"/>
    <x v="12"/>
    <x v="6"/>
    <x v="7"/>
    <n v="102205244"/>
    <n v="773602000000"/>
    <s v="MAC STUDIOFIX POWDER FOUNDATION NW50 M510-49"/>
    <s v="EA"/>
    <n v="4"/>
    <n v="516"/>
    <n v="0"/>
    <n v="0"/>
    <n v="34"/>
    <n v="13"/>
  </r>
  <r>
    <x v="10"/>
    <s v="COSMETICS"/>
    <x v="12"/>
    <x v="6"/>
    <x v="4"/>
    <n v="102205246"/>
    <n v="773602000000"/>
    <s v="MAC STUDIOFIX POWDER FOUNDATION NC40 M510-53"/>
    <s v="EA"/>
    <n v="4"/>
    <n v="516"/>
    <n v="1"/>
    <n v="129"/>
    <n v="8"/>
    <n v="447"/>
  </r>
  <r>
    <x v="10"/>
    <s v="COSMETICS"/>
    <x v="12"/>
    <x v="6"/>
    <x v="4"/>
    <n v="102205247"/>
    <n v="773602000000"/>
    <s v="MAC STUDIOFIX POWDER FOUNDATION NW43 M510-57"/>
    <s v="EA"/>
    <n v="4"/>
    <n v="516"/>
    <n v="0"/>
    <n v="0"/>
    <n v="55"/>
    <n v="265"/>
  </r>
  <r>
    <x v="10"/>
    <s v="COSMETICS"/>
    <x v="12"/>
    <x v="6"/>
    <x v="4"/>
    <n v="102205248"/>
    <n v="773602000000"/>
    <s v="MAC STUDIOFIX POWDER FOUNDATION NC42 M510-58"/>
    <s v="EA"/>
    <n v="4"/>
    <n v="516"/>
    <n v="1"/>
    <n v="129"/>
    <n v="18"/>
    <n v="916"/>
  </r>
  <r>
    <x v="10"/>
    <s v="COSMETICS"/>
    <x v="12"/>
    <x v="6"/>
    <x v="7"/>
    <n v="102206301"/>
    <n v="773602000000"/>
    <s v="MAC STUDIO FIX FLUID SPF 15 NW20 M6JC-14"/>
    <s v="EA"/>
    <n v="4"/>
    <n v="516"/>
    <n v="0"/>
    <n v="0"/>
    <n v="22"/>
    <n v="0"/>
  </r>
  <r>
    <x v="10"/>
    <s v="COSMETICS"/>
    <x v="12"/>
    <x v="6"/>
    <x v="7"/>
    <n v="102206306"/>
    <n v="773602000000"/>
    <s v="MAC STUDIO FIX FLUID SPF 15 NW43 M6JC-19"/>
    <s v="EA"/>
    <n v="4"/>
    <n v="516"/>
    <n v="0"/>
    <n v="0"/>
    <n v="75"/>
    <n v="66"/>
  </r>
  <r>
    <x v="10"/>
    <s v="COSMETICS"/>
    <x v="12"/>
    <x v="6"/>
    <x v="7"/>
    <n v="102206329"/>
    <n v="773602000000"/>
    <s v="MAC STUDIO FIX FLUID SPF 15 NW50 M6JC-22"/>
    <s v="EA"/>
    <n v="4"/>
    <n v="516"/>
    <n v="0"/>
    <n v="0"/>
    <n v="14"/>
    <n v="0"/>
  </r>
  <r>
    <x v="10"/>
    <s v="COSMETICS"/>
    <x v="12"/>
    <x v="6"/>
    <x v="1"/>
    <n v="102208891"/>
    <n v="773602000000"/>
    <s v="MAC FONDT FLUID SPF15 NC15 M6JC01"/>
    <s v="EA"/>
    <n v="4"/>
    <n v="516"/>
    <n v="1"/>
    <n v="129"/>
    <n v="11"/>
    <n v="175"/>
  </r>
  <r>
    <x v="10"/>
    <s v="COSMETICS"/>
    <x v="12"/>
    <x v="6"/>
    <x v="7"/>
    <n v="110244948"/>
    <n v="773602000000"/>
    <s v="MAC STUDIO FIX POWDER PLUS FOUNDATION NW46 M510-82"/>
    <s v="EA"/>
    <n v="4"/>
    <n v="516"/>
    <n v="0"/>
    <n v="0"/>
    <n v="27"/>
    <n v="0"/>
  </r>
  <r>
    <x v="10"/>
    <s v="COSMETICS"/>
    <x v="3"/>
    <x v="5"/>
    <x v="4"/>
    <n v="110415407"/>
    <n v="20714678203"/>
    <s v="CLINIQUE SMART NIGHT MOISTURIZER (DRY COMBO) 50ML Z5CL-01"/>
    <s v="EA"/>
    <n v="2"/>
    <n v="516"/>
    <n v="1"/>
    <n v="258"/>
    <n v="7"/>
    <n v="51"/>
  </r>
  <r>
    <x v="10"/>
    <s v="COSMETICS"/>
    <x v="12"/>
    <x v="6"/>
    <x v="7"/>
    <n v="110565664"/>
    <n v="773602000000"/>
    <s v="MAC STUDIO FIX NC44.5 M510-72"/>
    <s v="EA"/>
    <n v="4"/>
    <n v="516"/>
    <n v="0"/>
    <n v="0"/>
    <n v="14"/>
    <n v="0"/>
  </r>
  <r>
    <x v="10"/>
    <s v="COSMETICS"/>
    <x v="1"/>
    <x v="5"/>
    <x v="3"/>
    <n v="110702845"/>
    <n v="887167000000"/>
    <s v="E LAUDER REVIT SUPREME POWER FACE &amp; EYE SET RYAR-01"/>
    <s v="EA"/>
    <n v="1"/>
    <n v="512"/>
    <n v="0"/>
    <n v="0"/>
    <n v="5"/>
    <n v="0"/>
  </r>
  <r>
    <x v="10"/>
    <s v="COSMETICS"/>
    <x v="3"/>
    <x v="5"/>
    <x v="0"/>
    <n v="102083272"/>
    <n v="20714045159"/>
    <s v="CLINIQUE 7 DAY SCRUB CR RINSE OFF 667H-01"/>
    <s v="EA"/>
    <n v="5"/>
    <n v="510"/>
    <n v="0"/>
    <n v="0"/>
    <n v="27"/>
    <n v="42"/>
  </r>
  <r>
    <x v="10"/>
    <s v="COSMETICS"/>
    <x v="3"/>
    <x v="5"/>
    <x v="0"/>
    <n v="102205464"/>
    <n v="20714227661"/>
    <s v="CLINIQUE LIQUID FACIAL SOAP MILD 6F37-01"/>
    <s v="EA"/>
    <n v="6"/>
    <n v="510"/>
    <n v="0"/>
    <n v="0"/>
    <n v="27"/>
    <n v="56"/>
  </r>
  <r>
    <x v="10"/>
    <s v="COSMETICS"/>
    <x v="12"/>
    <x v="5"/>
    <x v="7"/>
    <n v="110354322"/>
    <n v="773602000000"/>
    <s v="MAC PREP + PRIME FIX + 100ML MW5K-01"/>
    <s v="EA"/>
    <n v="5"/>
    <n v="510"/>
    <n v="2"/>
    <n v="204"/>
    <n v="31"/>
    <n v="1976"/>
  </r>
  <r>
    <x v="10"/>
    <s v="COSMETICS"/>
    <x v="12"/>
    <x v="6"/>
    <x v="4"/>
    <n v="111488320"/>
    <n v="773603000000"/>
    <s v="MAC BRUSHSTROKE 24-HOUR LINER BRUSHBLACKSGFJ-01"/>
    <s v="EA"/>
    <n v="6"/>
    <n v="510"/>
    <n v="0"/>
    <n v="0"/>
    <n v="14"/>
    <n v="492"/>
  </r>
  <r>
    <x v="10"/>
    <s v="COSMETICS"/>
    <x v="12"/>
    <x v="6"/>
    <x v="4"/>
    <n v="111613614"/>
    <n v="773603000000"/>
    <s v="MAC PREP + PRIME FIX+ CHERRY BLOSSOM SJA6-02"/>
    <s v="EA"/>
    <n v="5"/>
    <n v="510"/>
    <n v="1"/>
    <n v="102"/>
    <n v="8"/>
    <n v="246"/>
  </r>
  <r>
    <x v="10"/>
    <s v="COSMETICS"/>
    <x v="12"/>
    <x v="6"/>
    <x v="7"/>
    <n v="110334501"/>
    <n v="773602000000"/>
    <s v="MAC MINERALIZE SKINFINISH NATURAL MEDIUM MT7E02"/>
    <s v="EA"/>
    <n v="4"/>
    <n v="508"/>
    <n v="1"/>
    <n v="127"/>
    <n v="0"/>
    <n v="1"/>
  </r>
  <r>
    <x v="10"/>
    <s v="COSMETICS"/>
    <x v="1"/>
    <x v="6"/>
    <x v="4"/>
    <n v="111548478"/>
    <n v="887167000000"/>
    <s v="ESTEE LAUDER TRAVEL IN COLOR REFRESH PINK POUCH ME EXCLUSIVE PC4T-01"/>
    <s v="EA"/>
    <n v="2"/>
    <n v="508"/>
    <n v="1"/>
    <n v="254"/>
    <n v="27"/>
    <n v="288"/>
  </r>
  <r>
    <x v="10"/>
    <s v="COSMETICS"/>
    <x v="1"/>
    <x v="5"/>
    <x v="0"/>
    <n v="111398699"/>
    <n v="887167000000"/>
    <s v="E LAUDER ANR INTENSE RESET CON SET DUO PFNF-01"/>
    <s v="EA"/>
    <n v="1"/>
    <n v="506"/>
    <n v="0"/>
    <n v="0"/>
    <n v="53"/>
    <n v="1483"/>
  </r>
  <r>
    <x v="10"/>
    <s v="COSMETICS"/>
    <x v="1"/>
    <x v="5"/>
    <x v="1"/>
    <n v="111398699"/>
    <n v="887167000000"/>
    <s v="E LAUDER ANR INTENSE RESET CON SET DUO PFNF-01"/>
    <s v="EA"/>
    <n v="1"/>
    <n v="506"/>
    <n v="0"/>
    <n v="0"/>
    <n v="30"/>
    <n v="1483"/>
  </r>
  <r>
    <x v="10"/>
    <s v="COSMETICS"/>
    <x v="12"/>
    <x v="6"/>
    <x v="7"/>
    <n v="102204673"/>
    <n v="773602000000"/>
    <s v="MAC EYE KOHL SMOLDER M1XG-01"/>
    <s v="EA"/>
    <n v="7"/>
    <n v="504"/>
    <n v="0"/>
    <n v="0"/>
    <n v="66"/>
    <n v="216"/>
  </r>
  <r>
    <x v="10"/>
    <s v="COSMETICS"/>
    <x v="12"/>
    <x v="6"/>
    <x v="7"/>
    <n v="110137759"/>
    <n v="773602000000"/>
    <s v="MAC LIP PENCIL M380 74"/>
    <s v="EA"/>
    <n v="7"/>
    <n v="504"/>
    <n v="1"/>
    <n v="72"/>
    <n v="22"/>
    <n v="221"/>
  </r>
  <r>
    <x v="10"/>
    <s v="COSMETICS"/>
    <x v="12"/>
    <x v="6"/>
    <x v="3"/>
    <n v="110808216"/>
    <n v="773603000000"/>
    <s v="MAC EYES TIMES NINE BURGUNDY SCN2-03"/>
    <s v="EA"/>
    <n v="4"/>
    <n v="504"/>
    <n v="1"/>
    <n v="126"/>
    <n v="12"/>
    <n v="333"/>
  </r>
  <r>
    <x v="10"/>
    <s v="COSMETICS"/>
    <x v="12"/>
    <x v="6"/>
    <x v="7"/>
    <n v="110808219"/>
    <n v="773603000000"/>
    <s v="MAC EYES TIMES NINE SEMI-SWEET SE28-01"/>
    <s v="EA"/>
    <n v="4"/>
    <n v="504"/>
    <n v="0"/>
    <n v="0"/>
    <n v="32"/>
    <n v="0"/>
  </r>
  <r>
    <x v="10"/>
    <s v="COSMETICS"/>
    <x v="12"/>
    <x v="6"/>
    <x v="13"/>
    <n v="111366918"/>
    <n v="773603000000"/>
    <s v="MAC LIPSTICK-FRIEND LIKE ME 3GM/.1OZ SGY4-G0"/>
    <s v="EA"/>
    <n v="8"/>
    <n v="504"/>
    <n v="8"/>
    <n v="504"/>
    <n v="7"/>
    <n v="198"/>
  </r>
  <r>
    <x v="10"/>
    <s v="COSMETICS"/>
    <x v="12"/>
    <x v="6"/>
    <x v="7"/>
    <n v="111366923"/>
    <n v="773603000000"/>
    <s v="MAC LIPSTICK-WHOLE NEW WORLD 3GM/.1OZ SH1L-J6"/>
    <s v="EA"/>
    <n v="8"/>
    <n v="504"/>
    <n v="0"/>
    <n v="0"/>
    <n v="6"/>
    <n v="0"/>
  </r>
  <r>
    <x v="10"/>
    <s v="COSMETICS"/>
    <x v="3"/>
    <x v="5"/>
    <x v="0"/>
    <n v="110242900"/>
    <n v="20714607302"/>
    <s v="CLINIQUE THE BOUNCE IS BACK RW SET 7W38-01"/>
    <s v="EA"/>
    <n v="1"/>
    <n v="501"/>
    <n v="0"/>
    <n v="0"/>
    <n v="12"/>
    <n v="10"/>
  </r>
  <r>
    <x v="10"/>
    <s v="COSMETICS"/>
    <x v="1"/>
    <x v="5"/>
    <x v="0"/>
    <n v="102209239"/>
    <n v="27131507659"/>
    <s v="E LAUDER IDEAL PORE MINIMZNG SKN REFIN 100ML 9N31 01"/>
    <s v="EA"/>
    <n v="1"/>
    <n v="490"/>
    <n v="0"/>
    <n v="0"/>
    <n v="14"/>
    <n v="0"/>
  </r>
  <r>
    <x v="10"/>
    <s v="COSMETICS"/>
    <x v="1"/>
    <x v="6"/>
    <x v="0"/>
    <n v="102014162"/>
    <n v="27131187035"/>
    <s v="ESTEE LAUDER DOUBLE WEAR MAKEUP 1G5Y-01"/>
    <s v="EA"/>
    <n v="3"/>
    <n v="486"/>
    <n v="1"/>
    <n v="162"/>
    <n v="5"/>
    <n v="10"/>
  </r>
  <r>
    <x v="10"/>
    <s v="COSMETICS"/>
    <x v="1"/>
    <x v="6"/>
    <x v="1"/>
    <n v="102107951"/>
    <n v="27131187066"/>
    <s v="ESTEE LAUDER DBL WEAR STAY IN PLACE MAKE UP 1G5Y-04"/>
    <s v="EA"/>
    <n v="3"/>
    <n v="486"/>
    <n v="0"/>
    <n v="0"/>
    <n v="6"/>
    <n v="9"/>
  </r>
  <r>
    <x v="10"/>
    <s v="COSMETICS"/>
    <x v="1"/>
    <x v="6"/>
    <x v="0"/>
    <n v="110222242"/>
    <n v="27131392378"/>
    <s v="E LAUDER DWEAR STAY-IN-PLACE LIQUID MAKEUP SPF10 SAND 1G5Y-36"/>
    <s v="EA"/>
    <n v="3"/>
    <n v="486"/>
    <n v="0"/>
    <n v="0"/>
    <n v="16"/>
    <n v="292"/>
  </r>
  <r>
    <x v="10"/>
    <s v="COSMETICS"/>
    <x v="1"/>
    <x v="6"/>
    <x v="1"/>
    <n v="110424427"/>
    <n v="27131392347"/>
    <s v="E LAUDER DWEAR STAY-IN-PLACE MAKEUP SPF10 1W1 BONE 1G5Y-17"/>
    <s v="EA"/>
    <n v="3"/>
    <n v="486"/>
    <n v="2"/>
    <n v="324"/>
    <n v="12"/>
    <n v="734"/>
  </r>
  <r>
    <x v="10"/>
    <s v="COSMETICS"/>
    <x v="1"/>
    <x v="6"/>
    <x v="0"/>
    <n v="111398701"/>
    <n v="27131392323"/>
    <s v="E LAUDER DWEAR STAY-IN-PLACE LIQUID MAKEUP SPF10 1C0 SHELL 30ML 1G5Y-15"/>
    <s v="EA"/>
    <n v="3"/>
    <n v="486"/>
    <n v="0"/>
    <n v="0"/>
    <n v="12"/>
    <n v="11"/>
  </r>
  <r>
    <x v="10"/>
    <s v="COSMETICS"/>
    <x v="12"/>
    <x v="6"/>
    <x v="7"/>
    <n v="102204988"/>
    <n v="773602000000"/>
    <s v="MAC AMPLIFIED CREAM LIPSTICK COSMO M3LN-02"/>
    <s v="EA"/>
    <n v="6"/>
    <n v="480"/>
    <n v="0"/>
    <n v="0"/>
    <n v="50"/>
    <n v="3"/>
  </r>
  <r>
    <x v="10"/>
    <s v="COSMETICS"/>
    <x v="12"/>
    <x v="6"/>
    <x v="7"/>
    <n v="102205064"/>
    <n v="773602000000"/>
    <s v="MAC MATTE LIPSTICK VIVA GLAM M5L9-11"/>
    <s v="EA"/>
    <n v="6"/>
    <n v="480"/>
    <n v="1"/>
    <n v="80"/>
    <n v="21"/>
    <n v="19"/>
  </r>
  <r>
    <x v="10"/>
    <s v="COSMETICS"/>
    <x v="12"/>
    <x v="6"/>
    <x v="4"/>
    <n v="102205065"/>
    <n v="773602000000"/>
    <s v="MAC MATTE LIPSTICK VIVA GLAM III M5L9-12"/>
    <s v="EA"/>
    <n v="6"/>
    <n v="480"/>
    <n v="2"/>
    <n v="160"/>
    <n v="26"/>
    <n v="1"/>
  </r>
  <r>
    <x v="10"/>
    <s v="COSMETICS"/>
    <x v="12"/>
    <x v="6"/>
    <x v="4"/>
    <n v="102208716"/>
    <n v="773602000000"/>
    <s v="MAC MATTE LIPSTICK PLEASE ME M2LP-32"/>
    <s v="EA"/>
    <n v="6"/>
    <n v="480"/>
    <n v="0"/>
    <n v="0"/>
    <n v="8"/>
    <n v="56"/>
  </r>
  <r>
    <x v="10"/>
    <s v="COSMETICS"/>
    <x v="12"/>
    <x v="6"/>
    <x v="7"/>
    <n v="110413846"/>
    <n v="773602000000"/>
    <s v="MAC MATTE LIPSTICK WHIRL M2LP-3W"/>
    <s v="EA"/>
    <n v="6"/>
    <n v="480"/>
    <n v="1"/>
    <n v="80"/>
    <n v="48"/>
    <n v="151"/>
  </r>
  <r>
    <x v="10"/>
    <s v="COSMETICS"/>
    <x v="12"/>
    <x v="6"/>
    <x v="7"/>
    <n v="110476859"/>
    <n v="773602000000"/>
    <s v="MAC IN EXTREME DIMEN LASH WP DIMENSIONAL BLACK MTK8-01"/>
    <s v="EA"/>
    <n v="5"/>
    <n v="480"/>
    <n v="0"/>
    <n v="0"/>
    <n v="37"/>
    <n v="297"/>
  </r>
  <r>
    <x v="10"/>
    <s v="COSMETICS"/>
    <x v="13"/>
    <x v="6"/>
    <x v="1"/>
    <n v="110566009"/>
    <n v="716170000000"/>
    <s v="B BROWN LONG-WEAR WATERPROOF LINER BLACKOUT EGG4-08"/>
    <s v="EA"/>
    <n v="4"/>
    <n v="480"/>
    <n v="0"/>
    <n v="0"/>
    <n v="20"/>
    <n v="39"/>
  </r>
  <r>
    <x v="10"/>
    <s v="COSMETICS"/>
    <x v="12"/>
    <x v="6"/>
    <x v="7"/>
    <n v="111250821"/>
    <n v="773603000000"/>
    <s v="MAC MATTE LIPSTICK YOU WOULDN'T GET IT M2LP-HW"/>
    <s v="EA"/>
    <n v="6"/>
    <n v="480"/>
    <n v="0"/>
    <n v="0"/>
    <n v="29"/>
    <n v="372"/>
  </r>
  <r>
    <x v="10"/>
    <s v="COSMETICS"/>
    <x v="12"/>
    <x v="6"/>
    <x v="7"/>
    <n v="111399351"/>
    <n v="773603000000"/>
    <s v="MAC JOIE DE VIVRE 415 SG73-20"/>
    <s v="EA"/>
    <n v="6"/>
    <n v="480"/>
    <n v="0"/>
    <n v="0"/>
    <n v="28"/>
    <n v="359"/>
  </r>
  <r>
    <x v="10"/>
    <s v="COSMETICS"/>
    <x v="12"/>
    <x v="6"/>
    <x v="7"/>
    <n v="111399355"/>
    <n v="773603000000"/>
    <s v="MAC PURE NONCHALANCE 412 SG73-25"/>
    <s v="EA"/>
    <n v="6"/>
    <n v="480"/>
    <n v="0"/>
    <n v="0"/>
    <n v="30"/>
    <n v="128"/>
  </r>
  <r>
    <x v="10"/>
    <s v="COSMETICS"/>
    <x v="15"/>
    <x v="5"/>
    <x v="0"/>
    <n v="111321422"/>
    <n v="717334000000"/>
    <s v="ORIGINS MEGA MUSHROOM RELIEF TREATMENT LOTION DUO 0R8A-01"/>
    <s v="EA"/>
    <n v="2"/>
    <n v="472"/>
    <n v="0"/>
    <n v="0"/>
    <n v="15"/>
    <n v="121"/>
  </r>
  <r>
    <x v="10"/>
    <s v="COSMETICS"/>
    <x v="12"/>
    <x v="6"/>
    <x v="7"/>
    <n v="102204662"/>
    <n v="773602000000"/>
    <s v="MAC SHEERTONE BLUSH PINCH ME M39H 15"/>
    <s v="EA"/>
    <n v="5"/>
    <n v="470"/>
    <n v="1"/>
    <n v="94"/>
    <n v="26"/>
    <n v="412"/>
  </r>
  <r>
    <x v="10"/>
    <s v="COSMETICS"/>
    <x v="3"/>
    <x v="5"/>
    <x v="0"/>
    <n v="110254233"/>
    <n v="20714594473"/>
    <s v="CLINIQUE EVEN BETTER DARK SPOT CORRECTOR 100ML 7RKR-01"/>
    <s v="EA"/>
    <n v="1"/>
    <n v="470"/>
    <n v="0"/>
    <n v="0"/>
    <n v="4"/>
    <n v="0"/>
  </r>
  <r>
    <x v="10"/>
    <s v="COSMETICS"/>
    <x v="3"/>
    <x v="5"/>
    <x v="0"/>
    <n v="111369292"/>
    <n v="20714968519"/>
    <s v="CLINIQUE FRESH PRESSED VITAMIN C 8 PACK KF3W-01"/>
    <s v="EA"/>
    <n v="1"/>
    <n v="470"/>
    <n v="0"/>
    <n v="0"/>
    <n v="0"/>
    <n v="0"/>
  </r>
  <r>
    <x v="10"/>
    <s v="COSMETICS"/>
    <x v="1"/>
    <x v="5"/>
    <x v="0"/>
    <n v="110335560"/>
    <n v="887167000000"/>
    <s v="E LAUDER ANR EYE SERUM SYNC COMPLEX II 15ML YLKA-01"/>
    <s v="EA"/>
    <n v="2"/>
    <n v="468"/>
    <n v="0"/>
    <n v="0"/>
    <n v="21"/>
    <n v="23"/>
  </r>
  <r>
    <x v="10"/>
    <s v="COSMETICS"/>
    <x v="1"/>
    <x v="5"/>
    <x v="4"/>
    <n v="110625143"/>
    <n v="887167000000"/>
    <s v="E LAUDER ANR EYE CONCENTRATE MATRIX 15ML RT9F-01"/>
    <s v="EA"/>
    <n v="2"/>
    <n v="468"/>
    <n v="0"/>
    <n v="0"/>
    <n v="12"/>
    <n v="89"/>
  </r>
  <r>
    <x v="10"/>
    <s v="COSMETICS"/>
    <x v="3"/>
    <x v="6"/>
    <x v="0"/>
    <n v="111154107"/>
    <n v="20714942601"/>
    <s v="CLINIQUE DUAL ENDED MINI SPLASH SET K9X0-01"/>
    <s v="EA"/>
    <n v="4"/>
    <n v="460"/>
    <n v="0"/>
    <n v="0"/>
    <n v="2"/>
    <n v="0"/>
  </r>
  <r>
    <x v="10"/>
    <s v="COSMETICS"/>
    <x v="12"/>
    <x v="6"/>
    <x v="1"/>
    <n v="111397248"/>
    <n v="773603000000"/>
    <s v="MAC VERISCOLOUR VARNISH X 2 #1 SHX2-01"/>
    <s v="EA"/>
    <n v="3"/>
    <n v="459"/>
    <n v="3"/>
    <n v="459"/>
    <n v="71"/>
    <n v="108"/>
  </r>
  <r>
    <x v="10"/>
    <s v="COSMETICS"/>
    <x v="12"/>
    <x v="6"/>
    <x v="7"/>
    <n v="111397249"/>
    <n v="773603000000"/>
    <s v="MAC VERSICOLOUR VARNISH X 2 #2 SHX3-01"/>
    <s v="EA"/>
    <n v="3"/>
    <n v="459"/>
    <n v="0"/>
    <n v="0"/>
    <n v="22"/>
    <n v="5"/>
  </r>
  <r>
    <x v="10"/>
    <s v="COSMETICS"/>
    <x v="12"/>
    <x v="6"/>
    <x v="7"/>
    <n v="110557759"/>
    <n v="773602000000"/>
    <s v="MAC RETRO MATTE CARNIVOROUS MY3N-32"/>
    <s v="EA"/>
    <n v="5"/>
    <n v="455"/>
    <n v="0"/>
    <n v="0"/>
    <n v="26"/>
    <n v="12"/>
  </r>
  <r>
    <x v="10"/>
    <s v="COSMETICS"/>
    <x v="12"/>
    <x v="6"/>
    <x v="7"/>
    <n v="110557766"/>
    <n v="773602000000"/>
    <s v="MAC RETRO MATTE BURNT SPICE MY3N-39"/>
    <s v="EA"/>
    <n v="5"/>
    <n v="455"/>
    <n v="1"/>
    <n v="91"/>
    <n v="12"/>
    <n v="31"/>
  </r>
  <r>
    <x v="10"/>
    <s v="COSMETICS"/>
    <x v="12"/>
    <x v="6"/>
    <x v="7"/>
    <n v="110576199"/>
    <n v="773602000000"/>
    <s v="MAC EXTRA DIMENSION BLUSH FAUX SURE! S611-15"/>
    <s v="EA"/>
    <n v="4"/>
    <n v="452"/>
    <n v="0"/>
    <n v="0"/>
    <n v="22"/>
    <n v="0"/>
  </r>
  <r>
    <x v="10"/>
    <s v="COSMETICS"/>
    <x v="12"/>
    <x v="6"/>
    <x v="7"/>
    <n v="110808734"/>
    <n v="773602000000"/>
    <s v="MAC #184S DUO FIBRE FAN BRUSH S6GL-01"/>
    <s v="EA"/>
    <n v="4"/>
    <n v="452"/>
    <n v="0"/>
    <n v="0"/>
    <n v="15"/>
    <n v="0"/>
  </r>
  <r>
    <x v="10"/>
    <s v="COSMETICS"/>
    <x v="3"/>
    <x v="5"/>
    <x v="4"/>
    <n v="110208481"/>
    <n v="20714202835"/>
    <s v="CLINIQUE ALL ABOUT EYES 30ML 6A02-01"/>
    <s v="EA"/>
    <n v="2"/>
    <n v="450"/>
    <n v="0"/>
    <n v="0"/>
    <n v="11"/>
    <n v="373"/>
  </r>
  <r>
    <x v="10"/>
    <s v="COSMETICS"/>
    <x v="3"/>
    <x v="5"/>
    <x v="0"/>
    <n v="110352158"/>
    <n v="20714699697"/>
    <s v="CLINIQUE GREAT SKIN STARTS HERE TYPE III/IV Z7XR-01"/>
    <s v="EA"/>
    <n v="3"/>
    <n v="450"/>
    <n v="1"/>
    <n v="150"/>
    <n v="10"/>
    <n v="7"/>
  </r>
  <r>
    <x v="10"/>
    <s v="COSMETICS"/>
    <x v="1"/>
    <x v="5"/>
    <x v="1"/>
    <n v="111121410"/>
    <n v="887167000000"/>
    <s v="E LAUDER NUTRITIOUS VITALITY 8 RADIANCE DAY &amp; NIGHT SET P3GA-01"/>
    <s v="EA"/>
    <n v="1"/>
    <n v="442"/>
    <n v="0"/>
    <n v="0"/>
    <n v="21"/>
    <n v="111"/>
  </r>
  <r>
    <x v="10"/>
    <s v="COSMETICS"/>
    <x v="12"/>
    <x v="6"/>
    <x v="7"/>
    <n v="111531852"/>
    <n v="773603000000"/>
    <s v="MAC LIPSTICK MARRAKESH SJ2A-05"/>
    <s v="EA"/>
    <n v="5"/>
    <n v="435"/>
    <n v="3"/>
    <n v="261"/>
    <n v="14"/>
    <n v="0"/>
  </r>
  <r>
    <x v="10"/>
    <s v="COSMETICS"/>
    <x v="12"/>
    <x v="6"/>
    <x v="7"/>
    <n v="102204749"/>
    <n v="773602000000"/>
    <s v="MAC P/POINT EYE PENCIL S/BROWN M3RY-10"/>
    <s v="EA"/>
    <n v="6"/>
    <n v="432"/>
    <n v="1"/>
    <n v="72"/>
    <n v="14"/>
    <n v="0"/>
  </r>
  <r>
    <x v="10"/>
    <s v="COSMETICS"/>
    <x v="12"/>
    <x v="6"/>
    <x v="7"/>
    <n v="102205972"/>
    <n v="773602000000"/>
    <s v="MAC LIP PENCIL WHIRL M380-50"/>
    <s v="EA"/>
    <n v="6"/>
    <n v="432"/>
    <n v="0"/>
    <n v="0"/>
    <n v="46"/>
    <n v="188"/>
  </r>
  <r>
    <x v="10"/>
    <s v="COSMETICS"/>
    <x v="1"/>
    <x v="5"/>
    <x v="0"/>
    <n v="110122043"/>
    <n v="27131763512"/>
    <s v="E LAUDER DAYWEAR ADV ANTI OXIDANT CRM SPF15 50ML WFJM 01"/>
    <s v="EA"/>
    <n v="2"/>
    <n v="432"/>
    <n v="0"/>
    <n v="0"/>
    <n v="9"/>
    <n v="106"/>
  </r>
  <r>
    <x v="10"/>
    <s v="COSMETICS"/>
    <x v="1"/>
    <x v="5"/>
    <x v="1"/>
    <n v="110122044"/>
    <n v="27131763529"/>
    <s v="E LAUDER DAYWEAR ADV ANTI OXIDANT CRM SPF15 50ML WFJN 01"/>
    <s v="EA"/>
    <n v="2"/>
    <n v="432"/>
    <n v="0"/>
    <n v="0"/>
    <n v="12"/>
    <n v="0"/>
  </r>
  <r>
    <x v="10"/>
    <s v="COSMETICS"/>
    <x v="3"/>
    <x v="5"/>
    <x v="4"/>
    <n v="110208489"/>
    <n v="20714495169"/>
    <s v="CLINIQUE DE-PUFF AND DE-CIRCLE SET 7C8A-01"/>
    <s v="EA"/>
    <n v="2"/>
    <n v="432"/>
    <n v="0"/>
    <n v="0"/>
    <n v="5"/>
    <n v="25"/>
  </r>
  <r>
    <x v="10"/>
    <s v="COSMETICS"/>
    <x v="12"/>
    <x v="6"/>
    <x v="7"/>
    <n v="110415080"/>
    <n v="773602000000"/>
    <s v="MAC STUDIO WATERWEIGHT SPF30/PA++ F NC35 MXCT-02"/>
    <s v="EA"/>
    <n v="3"/>
    <n v="432"/>
    <n v="0"/>
    <n v="0"/>
    <n v="8"/>
    <n v="0"/>
  </r>
  <r>
    <x v="10"/>
    <s v="COSMETICS"/>
    <x v="12"/>
    <x v="6"/>
    <x v="7"/>
    <n v="110415083"/>
    <n v="773602000000"/>
    <s v="MAC STUDIO WATERWEIGHT SPF30/PA++ F NC30 MXCT-05"/>
    <s v="EA"/>
    <n v="3"/>
    <n v="432"/>
    <n v="1"/>
    <n v="144"/>
    <n v="8"/>
    <n v="0"/>
  </r>
  <r>
    <x v="10"/>
    <s v="COSMETICS"/>
    <x v="1"/>
    <x v="6"/>
    <x v="0"/>
    <n v="111354823"/>
    <n v="887167000000"/>
    <s v="ESTEE LAUDER BRONZE GODDESS DESERT HEAT EYESHADOW PALETTE P9JA-01"/>
    <s v="EA"/>
    <n v="2"/>
    <n v="432"/>
    <n v="0"/>
    <n v="0"/>
    <n v="5"/>
    <n v="0"/>
  </r>
  <r>
    <x v="10"/>
    <s v="COSMETICS"/>
    <x v="11"/>
    <x v="6"/>
    <x v="1"/>
    <n v="110858833"/>
    <n v="747930000000"/>
    <s v="LA MER THE SKINCOLOR FLUID FOUNDATION SPF20 30ML IVORY 5FT2-02"/>
    <s v="EA"/>
    <n v="1"/>
    <n v="431"/>
    <n v="0"/>
    <n v="0"/>
    <n v="6"/>
    <n v="13"/>
  </r>
  <r>
    <x v="10"/>
    <s v="COSMETICS"/>
    <x v="11"/>
    <x v="6"/>
    <x v="0"/>
    <n v="110858836"/>
    <n v="747930000000"/>
    <s v="LA MER THE SKINCOLOR FLUID FOUNDATION SPF20 30ML SAND 5FT2-23"/>
    <s v="EA"/>
    <n v="1"/>
    <n v="431"/>
    <n v="0"/>
    <n v="0"/>
    <n v="3"/>
    <n v="0"/>
  </r>
  <r>
    <x v="10"/>
    <s v="COSMETICS"/>
    <x v="11"/>
    <x v="6"/>
    <x v="0"/>
    <n v="111034443"/>
    <n v="747930000000"/>
    <s v="LA MER THE LUMINOUS LIFTING CUSHION FOUNDATION SPF20 12 NEUTRAL IVORY 5NM7-12"/>
    <s v="EA"/>
    <n v="1"/>
    <n v="431"/>
    <n v="0"/>
    <n v="0"/>
    <n v="7"/>
    <n v="14"/>
  </r>
  <r>
    <x v="10"/>
    <s v="COSMETICS"/>
    <x v="11"/>
    <x v="6"/>
    <x v="1"/>
    <n v="111354809"/>
    <n v="747930000000"/>
    <s v="CRME DE LAMER THE SOFT FLUID LONG WEAR FOUNDATION SPF 20"/>
    <s v="EA"/>
    <n v="1"/>
    <n v="431"/>
    <n v="0"/>
    <n v="0"/>
    <n v="4"/>
    <n v="0"/>
  </r>
  <r>
    <x v="10"/>
    <s v="COSMETICS"/>
    <x v="1"/>
    <x v="5"/>
    <x v="0"/>
    <n v="110504288"/>
    <n v="887167000000"/>
    <s v="E LAUDER ANR INTENSIVE RECOVERY AMPOULES 30ML REGW-01"/>
    <s v="EA"/>
    <n v="1"/>
    <n v="426"/>
    <n v="0"/>
    <n v="0"/>
    <n v="14"/>
    <n v="0"/>
  </r>
  <r>
    <x v="10"/>
    <s v="COSMETICS"/>
    <x v="1"/>
    <x v="5"/>
    <x v="1"/>
    <n v="110504288"/>
    <n v="887167000000"/>
    <s v="E LAUDER ANR INTENSIVE RECOVERY AMPOULES 30ML REGW-01"/>
    <s v="EA"/>
    <n v="1"/>
    <n v="426"/>
    <n v="0"/>
    <n v="0"/>
    <n v="11"/>
    <n v="0"/>
  </r>
  <r>
    <x v="10"/>
    <s v="COSMETICS"/>
    <x v="12"/>
    <x v="6"/>
    <x v="7"/>
    <n v="102208903"/>
    <n v="773602000000"/>
    <s v="MAC CONCEALER NW20 M45013"/>
    <s v="EA"/>
    <n v="5"/>
    <n v="425"/>
    <n v="1"/>
    <n v="85"/>
    <n v="3"/>
    <n v="0"/>
  </r>
  <r>
    <x v="10"/>
    <s v="COSMETICS"/>
    <x v="12"/>
    <x v="6"/>
    <x v="7"/>
    <n v="110248865"/>
    <n v="773602000000"/>
    <s v="MAC VELUXE BROW LINER DEEP BRUNETTE MMT0-04"/>
    <s v="EA"/>
    <n v="5"/>
    <n v="425"/>
    <n v="0"/>
    <n v="0"/>
    <n v="5"/>
    <n v="0"/>
  </r>
  <r>
    <x v="10"/>
    <s v="COSMETICS"/>
    <x v="12"/>
    <x v="6"/>
    <x v="4"/>
    <n v="110248868"/>
    <n v="773602000000"/>
    <s v="MAC VELUXE BROW LINER DEEP DARK BRUNETTE MMT0-05"/>
    <s v="EA"/>
    <n v="5"/>
    <n v="425"/>
    <n v="0"/>
    <n v="0"/>
    <n v="17"/>
    <n v="0"/>
  </r>
  <r>
    <x v="10"/>
    <s v="COSMETICS"/>
    <x v="1"/>
    <x v="5"/>
    <x v="0"/>
    <n v="110335564"/>
    <n v="887167000000"/>
    <s v="ESTEE LAUDER ANR EYE SERUM SYNC COMPLEX II DUO 15ML YTHX-01"/>
    <s v="EA"/>
    <n v="1"/>
    <n v="422"/>
    <n v="0"/>
    <n v="0"/>
    <n v="5"/>
    <n v="25"/>
  </r>
  <r>
    <x v="10"/>
    <s v="COSMETICS"/>
    <x v="1"/>
    <x v="5"/>
    <x v="1"/>
    <n v="110335564"/>
    <n v="887167000000"/>
    <s v="ESTEE LAUDER ANR EYE SERUM SYNC COMPLEX II DUO 15ML YTHX-01"/>
    <s v="EA"/>
    <n v="1"/>
    <n v="422"/>
    <n v="0"/>
    <n v="0"/>
    <n v="7"/>
    <n v="25"/>
  </r>
  <r>
    <x v="10"/>
    <s v="COSMETICS"/>
    <x v="1"/>
    <x v="5"/>
    <x v="1"/>
    <n v="110625147"/>
    <n v="887167000000"/>
    <s v="E LAUDER ANR EYE CONCENTRATE MATRIX DUO 2X15ML RYAN-01"/>
    <s v="EA"/>
    <n v="1"/>
    <n v="422"/>
    <n v="0"/>
    <n v="0"/>
    <n v="21"/>
    <n v="198"/>
  </r>
  <r>
    <x v="10"/>
    <s v="COSMETICS"/>
    <x v="2"/>
    <x v="5"/>
    <x v="2"/>
    <n v="110152349"/>
    <n v="690251000000"/>
    <s v="JO MALONE VITAMIN E HAND TREATMENT 100ML L11R-01"/>
    <s v="EA"/>
    <n v="2"/>
    <n v="420"/>
    <n v="0"/>
    <n v="0"/>
    <n v="19"/>
    <n v="45"/>
  </r>
  <r>
    <x v="10"/>
    <s v="COSMETICS"/>
    <x v="12"/>
    <x v="6"/>
    <x v="4"/>
    <n v="111613589"/>
    <n v="773603000000"/>
    <s v="MAC TRAVEL EXCLUSIVE FIRST CLASS EYE AND FACE PALETTE SHX8-01"/>
    <s v="EA"/>
    <n v="3"/>
    <n v="420"/>
    <n v="2"/>
    <n v="280"/>
    <n v="13"/>
    <n v="444"/>
  </r>
  <r>
    <x v="10"/>
    <s v="COSMETICS"/>
    <x v="1"/>
    <x v="5"/>
    <x v="4"/>
    <n v="111593376"/>
    <n v="887167000000"/>
    <s v="ESTEE LAUDER PERFECTIONIST PRO RAPID BRIGHTENING TREATMENT 50ML P6GJ-01"/>
    <s v="EA"/>
    <n v="1"/>
    <n v="413"/>
    <n v="0"/>
    <n v="0"/>
    <n v="10"/>
    <n v="60"/>
  </r>
  <r>
    <x v="10"/>
    <s v="COSMETICS"/>
    <x v="11"/>
    <x v="5"/>
    <x v="0"/>
    <n v="110322657"/>
    <n v="747930000000"/>
    <s v="CREME DE LA MER THE SPF 50 UV PROTECTING FLUID 50ML 54J2-01"/>
    <s v="EA"/>
    <n v="1"/>
    <n v="407"/>
    <n v="0"/>
    <n v="0"/>
    <n v="8"/>
    <n v="0"/>
  </r>
  <r>
    <x v="10"/>
    <s v="COSMETICS"/>
    <x v="12"/>
    <x v="6"/>
    <x v="6"/>
    <n v="111114986"/>
    <n v="773603000000"/>
    <s v="MAC TRAVEL EXCLUSIVE LIPSTICK X 3 SF2N-01"/>
    <s v="EA"/>
    <n v="2"/>
    <n v="406"/>
    <n v="0"/>
    <n v="0"/>
    <n v="16"/>
    <n v="347"/>
  </r>
  <r>
    <x v="10"/>
    <s v="COSMETICS"/>
    <x v="12"/>
    <x v="6"/>
    <x v="0"/>
    <n v="111426121"/>
    <n v="773603000000"/>
    <s v="MAC MC FY20 ME &amp; INDIA LIPSTICK TRIO LL SJH7-01"/>
    <s v="EA"/>
    <n v="2"/>
    <n v="406"/>
    <n v="0"/>
    <n v="0"/>
    <n v="0"/>
    <n v="0"/>
  </r>
  <r>
    <x v="10"/>
    <s v="COSMETICS"/>
    <x v="12"/>
    <x v="6"/>
    <x v="7"/>
    <n v="110808740"/>
    <n v="773602000000"/>
    <s v="MAC #187S DUO FIBRE FACE BRUSH S7H1-01"/>
    <s v="EA"/>
    <n v="3"/>
    <n v="405"/>
    <n v="1"/>
    <n v="135"/>
    <n v="21"/>
    <n v="0"/>
  </r>
  <r>
    <x v="10"/>
    <s v="COSMETICS"/>
    <x v="12"/>
    <x v="6"/>
    <x v="7"/>
    <n v="110889998"/>
    <n v="773602000000"/>
    <s v="MAC #168S LARGE ANGLED CONTOUR BRUSH S7HK-01"/>
    <s v="EA"/>
    <n v="3"/>
    <n v="405"/>
    <n v="0"/>
    <n v="0"/>
    <n v="30"/>
    <n v="31"/>
  </r>
  <r>
    <x v="10"/>
    <s v="COSMETICS"/>
    <x v="12"/>
    <x v="6"/>
    <x v="9"/>
    <n v="110951265"/>
    <n v="773602000000"/>
    <s v="MAC PADMA LAKSHMI EYE SHADOW X 4 70'S DESSERT DUSK S733-02"/>
    <s v="EA"/>
    <n v="3"/>
    <n v="405"/>
    <n v="0"/>
    <n v="0"/>
    <n v="49"/>
    <n v="0"/>
  </r>
  <r>
    <x v="10"/>
    <s v="COSMETICS"/>
    <x v="12"/>
    <x v="6"/>
    <x v="7"/>
    <n v="111397247"/>
    <n v="773603000000"/>
    <s v="MAC TR KITS FY20 PART 1 TENDERTALK X2 SHX1-01"/>
    <s v="EA"/>
    <n v="3"/>
    <n v="405"/>
    <n v="0"/>
    <n v="0"/>
    <n v="27"/>
    <n v="4"/>
  </r>
  <r>
    <x v="10"/>
    <s v="COSMETICS"/>
    <x v="3"/>
    <x v="5"/>
    <x v="0"/>
    <n v="102210040"/>
    <n v="20714297923"/>
    <s v="CLINIQUE REDNESS SOLUTIONS DLY RELIEF CRM 50ML 6L4P 01"/>
    <s v="EA"/>
    <n v="2"/>
    <n v="402"/>
    <n v="0"/>
    <n v="0"/>
    <n v="7"/>
    <n v="0"/>
  </r>
  <r>
    <x v="10"/>
    <s v="COSMETICS"/>
    <x v="1"/>
    <x v="5"/>
    <x v="4"/>
    <n v="110521098"/>
    <n v="887167000000"/>
    <s v="E LAUDER REVITALIZING SUPREME PLUS ANTI-AGING SOFT CREAM 75ML RJ2F-01"/>
    <s v="EA"/>
    <n v="1"/>
    <n v="402"/>
    <n v="0"/>
    <n v="0"/>
    <n v="1"/>
    <n v="0"/>
  </r>
  <r>
    <x v="10"/>
    <s v="COSMETICS"/>
    <x v="12"/>
    <x v="6"/>
    <x v="3"/>
    <n v="111613592"/>
    <n v="773603000000"/>
    <s v="MAC TRAVEL EXCLUSIVE WARM LOOKS IN A BOX SHXC-01"/>
    <s v="EA"/>
    <n v="2"/>
    <n v="402"/>
    <n v="0"/>
    <n v="0"/>
    <n v="0"/>
    <n v="117"/>
  </r>
  <r>
    <x v="10"/>
    <s v="COSMETICS"/>
    <x v="12"/>
    <x v="6"/>
    <x v="7"/>
    <n v="102204911"/>
    <n v="773602000000"/>
    <s v="MAC LIPSTICK ANGEL M300-4Q"/>
    <s v="EA"/>
    <n v="5"/>
    <n v="400"/>
    <n v="0"/>
    <n v="0"/>
    <n v="9"/>
    <n v="0"/>
  </r>
  <r>
    <x v="10"/>
    <s v="COSMETICS"/>
    <x v="12"/>
    <x v="6"/>
    <x v="7"/>
    <n v="102204984"/>
    <n v="773602000000"/>
    <s v="MAC LIPSTICK MOCHA M3EW-24"/>
    <s v="EA"/>
    <n v="5"/>
    <n v="400"/>
    <n v="2"/>
    <n v="160"/>
    <n v="21"/>
    <n v="79"/>
  </r>
  <r>
    <x v="10"/>
    <s v="COSMETICS"/>
    <x v="12"/>
    <x v="6"/>
    <x v="7"/>
    <n v="102204986"/>
    <n v="773602000000"/>
    <s v="MAC LIPSTICK TWIG M3EW-33"/>
    <s v="EA"/>
    <n v="5"/>
    <n v="400"/>
    <n v="0"/>
    <n v="0"/>
    <n v="32"/>
    <n v="259"/>
  </r>
  <r>
    <x v="10"/>
    <s v="COSMETICS"/>
    <x v="12"/>
    <x v="6"/>
    <x v="1"/>
    <n v="102204986"/>
    <n v="773602000000"/>
    <s v="MAC LIPSTICK TWIG M3EW-33"/>
    <s v="EA"/>
    <n v="5"/>
    <n v="400"/>
    <n v="0"/>
    <n v="0"/>
    <n v="22"/>
    <n v="259"/>
  </r>
  <r>
    <x v="10"/>
    <s v="COSMETICS"/>
    <x v="12"/>
    <x v="6"/>
    <x v="7"/>
    <n v="102208716"/>
    <n v="773602000000"/>
    <s v="MAC MATTE LIPSTICK PLEASE ME M2LP-32"/>
    <s v="EA"/>
    <n v="5"/>
    <n v="400"/>
    <n v="0"/>
    <n v="0"/>
    <n v="46"/>
    <n v="56"/>
  </r>
  <r>
    <x v="10"/>
    <s v="COSMETICS"/>
    <x v="12"/>
    <x v="6"/>
    <x v="4"/>
    <n v="102208728"/>
    <n v="773602000000"/>
    <s v="MAC MATTE LIPSTICK VELVET TEDDY M2LP-37"/>
    <s v="EA"/>
    <n v="5"/>
    <n v="400"/>
    <n v="1"/>
    <n v="80"/>
    <n v="17"/>
    <n v="493"/>
  </r>
  <r>
    <x v="10"/>
    <s v="COSMETICS"/>
    <x v="12"/>
    <x v="6"/>
    <x v="7"/>
    <n v="110012222"/>
    <n v="773602000000"/>
    <s v="MAC CREMESHEEN CROSSWIRES MCF3 10"/>
    <s v="EA"/>
    <n v="5"/>
    <n v="400"/>
    <n v="0"/>
    <n v="0"/>
    <n v="19"/>
    <n v="0"/>
  </r>
  <r>
    <x v="10"/>
    <s v="COSMETICS"/>
    <x v="12"/>
    <x v="6"/>
    <x v="7"/>
    <n v="110214415"/>
    <n v="773602000000"/>
    <s v="MAC CREMESHEEN LIPSTICK PEACH BLOSSOM MMA5-03"/>
    <s v="EA"/>
    <n v="5"/>
    <n v="400"/>
    <n v="1"/>
    <n v="80"/>
    <n v="1"/>
    <n v="0"/>
  </r>
  <r>
    <x v="10"/>
    <s v="COSMETICS"/>
    <x v="12"/>
    <x v="6"/>
    <x v="7"/>
    <n v="110251709"/>
    <n v="773602000000"/>
    <s v="MAC EXTENDED PLAY GIGABLACK LASH MN45-01"/>
    <s v="EA"/>
    <n v="5"/>
    <n v="400"/>
    <n v="0"/>
    <n v="0"/>
    <n v="18"/>
    <n v="65"/>
  </r>
  <r>
    <x v="10"/>
    <s v="COSMETICS"/>
    <x v="12"/>
    <x v="6"/>
    <x v="7"/>
    <n v="110260773"/>
    <n v="773602000000"/>
    <s v="MAC MATTE LIPSTICK DIVA M2LP-02"/>
    <s v="EA"/>
    <n v="5"/>
    <n v="400"/>
    <n v="1"/>
    <n v="80"/>
    <n v="31"/>
    <n v="218"/>
  </r>
  <r>
    <x v="10"/>
    <s v="COSMETICS"/>
    <x v="12"/>
    <x v="6"/>
    <x v="7"/>
    <n v="110280851"/>
    <n v="773602000000"/>
    <s v="MAC LIPSTICK RUNWAY HIT M0N9-14"/>
    <s v="EA"/>
    <n v="5"/>
    <n v="400"/>
    <n v="0"/>
    <n v="0"/>
    <n v="1"/>
    <n v="0"/>
  </r>
  <r>
    <x v="10"/>
    <s v="COSMETICS"/>
    <x v="12"/>
    <x v="6"/>
    <x v="7"/>
    <n v="110280858"/>
    <n v="773602000000"/>
    <s v="MAC LIPSTICK FLAT OUT FABULOUS M0N9-19"/>
    <s v="EA"/>
    <n v="5"/>
    <n v="400"/>
    <n v="0"/>
    <n v="0"/>
    <n v="24"/>
    <n v="52"/>
  </r>
  <r>
    <x v="10"/>
    <s v="COSMETICS"/>
    <x v="12"/>
    <x v="6"/>
    <x v="4"/>
    <n v="110413857"/>
    <n v="773602000000"/>
    <s v="MAC MATTE LIPSTICK MEHR M2LP-70"/>
    <s v="EA"/>
    <n v="5"/>
    <n v="400"/>
    <n v="1"/>
    <n v="80"/>
    <n v="32"/>
    <n v="590"/>
  </r>
  <r>
    <x v="10"/>
    <s v="COSMETICS"/>
    <x v="12"/>
    <x v="6"/>
    <x v="4"/>
    <n v="110468055"/>
    <n v="773602000000"/>
    <s v="MAC PRO PERFORMANCE SPONGE MWL7-01"/>
    <s v="EA"/>
    <n v="5"/>
    <n v="400"/>
    <n v="0"/>
    <n v="0"/>
    <n v="5"/>
    <n v="0"/>
  </r>
  <r>
    <x v="10"/>
    <s v="COSMETICS"/>
    <x v="12"/>
    <x v="6"/>
    <x v="7"/>
    <n v="111114982"/>
    <n v="773603000000"/>
    <s v="MAC POWDER KISS LIPSTICK MULL IT OVER S4K0-29"/>
    <s v="EA"/>
    <n v="5"/>
    <n v="400"/>
    <n v="0"/>
    <n v="0"/>
    <n v="7"/>
    <n v="171"/>
  </r>
  <r>
    <x v="10"/>
    <s v="COSMETICS"/>
    <x v="12"/>
    <x v="6"/>
    <x v="7"/>
    <n v="111399344"/>
    <n v="773603000000"/>
    <s v="MAC LET THEM EAT CAKE! 413 SG73-15"/>
    <s v="EA"/>
    <n v="5"/>
    <n v="400"/>
    <n v="0"/>
    <n v="0"/>
    <n v="30"/>
    <n v="0"/>
  </r>
  <r>
    <x v="10"/>
    <s v="COSMETICS"/>
    <x v="12"/>
    <x v="6"/>
    <x v="13"/>
    <n v="111613231"/>
    <n v="773603000000"/>
    <s v="MAC LIPSTICK @HINDASH SJX3-JX"/>
    <s v="EA"/>
    <n v="5"/>
    <n v="400"/>
    <n v="5"/>
    <n v="400"/>
    <n v="10"/>
    <n v="13"/>
  </r>
  <r>
    <x v="10"/>
    <s v="COSMETICS"/>
    <x v="12"/>
    <x v="6"/>
    <x v="13"/>
    <n v="111613232"/>
    <n v="773603000000"/>
    <s v="MAC LIPSTICK @THEMAYAAHMAD SJX4-K4"/>
    <s v="EA"/>
    <n v="5"/>
    <n v="400"/>
    <n v="5"/>
    <n v="400"/>
    <n v="10"/>
    <n v="633"/>
  </r>
  <r>
    <x v="10"/>
    <s v="COSMETICS"/>
    <x v="12"/>
    <x v="6"/>
    <x v="4"/>
    <n v="111613232"/>
    <n v="773603000000"/>
    <s v="MAC LIPSTICK @THEMAYAAHMAD SJX4-K4"/>
    <s v="EA"/>
    <n v="5"/>
    <n v="400"/>
    <n v="1"/>
    <n v="80"/>
    <n v="32"/>
    <n v="633"/>
  </r>
  <r>
    <x v="10"/>
    <s v="COSMETICS"/>
    <x v="12"/>
    <x v="6"/>
    <x v="7"/>
    <n v="111613613"/>
    <n v="773603000000"/>
    <s v="MAC LIPSTICK CRAVING SJWN-05"/>
    <s v="EA"/>
    <n v="5"/>
    <n v="400"/>
    <n v="0"/>
    <n v="0"/>
    <n v="9"/>
    <n v="0"/>
  </r>
  <r>
    <x v="10"/>
    <s v="COSMETICS"/>
    <x v="3"/>
    <x v="5"/>
    <x v="0"/>
    <n v="102207954"/>
    <n v="20714287047"/>
    <s v="CLINIQUE ALL ABOUT EYES RICH 6KAK-01"/>
    <s v="EA"/>
    <n v="3"/>
    <n v="399"/>
    <n v="1"/>
    <n v="133"/>
    <n v="18"/>
    <n v="10"/>
  </r>
  <r>
    <x v="10"/>
    <s v="COSMETICS"/>
    <x v="12"/>
    <x v="6"/>
    <x v="5"/>
    <n v="111397246"/>
    <n v="773603000000"/>
    <s v="MAC TRAVEL EXCLUSIVE: LIP KIT NEUTRAL SHX0-01"/>
    <s v="EA"/>
    <n v="2"/>
    <n v="388"/>
    <n v="0"/>
    <n v="0"/>
    <n v="11"/>
    <n v="2132"/>
  </r>
  <r>
    <x v="10"/>
    <s v="COSMETICS"/>
    <x v="12"/>
    <x v="6"/>
    <x v="4"/>
    <n v="102205236"/>
    <n v="773602000000"/>
    <s v="MAC STUDIOFIX POWDER FOUNDATION NC45 M510-28"/>
    <s v="EA"/>
    <n v="3"/>
    <n v="387"/>
    <n v="0"/>
    <n v="0"/>
    <n v="30"/>
    <n v="314"/>
  </r>
  <r>
    <x v="10"/>
    <s v="COSMETICS"/>
    <x v="12"/>
    <x v="6"/>
    <x v="7"/>
    <n v="102205241"/>
    <n v="773602000000"/>
    <s v="MAC STUIDOFIX POWDER FOUNDATION NW35 M510-44"/>
    <s v="EA"/>
    <n v="3"/>
    <n v="387"/>
    <n v="0"/>
    <n v="0"/>
    <n v="35"/>
    <n v="0"/>
  </r>
  <r>
    <x v="10"/>
    <s v="COSMETICS"/>
    <x v="12"/>
    <x v="6"/>
    <x v="4"/>
    <n v="102205243"/>
    <n v="773602000000"/>
    <s v="MAC STUDIOFIX POWDER FOUNDATION NW45 M510-48"/>
    <s v="EA"/>
    <n v="3"/>
    <n v="387"/>
    <n v="2"/>
    <n v="258"/>
    <n v="10"/>
    <n v="0"/>
  </r>
  <r>
    <x v="10"/>
    <s v="COSMETICS"/>
    <x v="12"/>
    <x v="6"/>
    <x v="4"/>
    <n v="102206292"/>
    <n v="773602000000"/>
    <s v="MAC STUDIO FIX FLUID SPF 15 NC20 M6JC-02"/>
    <s v="EA"/>
    <n v="3"/>
    <n v="387"/>
    <n v="0"/>
    <n v="0"/>
    <n v="17"/>
    <n v="132"/>
  </r>
  <r>
    <x v="10"/>
    <s v="COSMETICS"/>
    <x v="12"/>
    <x v="6"/>
    <x v="4"/>
    <n v="102206296"/>
    <n v="773602000000"/>
    <s v="MAC STUDIO FIX FLUID SPF 15 NC40 M6JC-07"/>
    <s v="EA"/>
    <n v="3"/>
    <n v="387"/>
    <n v="0"/>
    <n v="0"/>
    <n v="8"/>
    <n v="192"/>
  </r>
  <r>
    <x v="10"/>
    <s v="COSMETICS"/>
    <x v="12"/>
    <x v="6"/>
    <x v="1"/>
    <n v="102206297"/>
    <n v="773602000000"/>
    <s v="MAC STUDIO FIX FLUID SPF 15 NC42 M6JC-08"/>
    <s v="EA"/>
    <n v="3"/>
    <n v="387"/>
    <n v="1"/>
    <n v="129"/>
    <n v="13"/>
    <n v="411"/>
  </r>
  <r>
    <x v="10"/>
    <s v="COSMETICS"/>
    <x v="12"/>
    <x v="6"/>
    <x v="4"/>
    <n v="102206297"/>
    <n v="773602000000"/>
    <s v="MAC STUDIO FIX FLUID SPF 15 NC42 M6JC-08"/>
    <s v="EA"/>
    <n v="3"/>
    <n v="387"/>
    <n v="1"/>
    <n v="129"/>
    <n v="18"/>
    <n v="411"/>
  </r>
  <r>
    <x v="10"/>
    <s v="COSMETICS"/>
    <x v="12"/>
    <x v="6"/>
    <x v="1"/>
    <n v="102206299"/>
    <n v="77360210356"/>
    <s v="MAC STUDIO FIX FLUID SPF 15 NC45 M6JC-10"/>
    <s v="EA"/>
    <n v="3"/>
    <n v="387"/>
    <n v="0"/>
    <n v="0"/>
    <n v="19"/>
    <n v="283"/>
  </r>
  <r>
    <x v="10"/>
    <s v="COSMETICS"/>
    <x v="12"/>
    <x v="6"/>
    <x v="7"/>
    <n v="102206303"/>
    <n v="773602000000"/>
    <s v="MAC STUDIO FIX FLUID SPF 15 NW30 M6JC-16"/>
    <s v="EA"/>
    <n v="3"/>
    <n v="387"/>
    <n v="2"/>
    <n v="258"/>
    <n v="9"/>
    <n v="0"/>
  </r>
  <r>
    <x v="10"/>
    <s v="COSMETICS"/>
    <x v="12"/>
    <x v="6"/>
    <x v="1"/>
    <n v="102206306"/>
    <n v="773602000000"/>
    <s v="MAC STUDIO FIX FLUID SPF 15 NW43 M6JC-19"/>
    <s v="EA"/>
    <n v="3"/>
    <n v="387"/>
    <n v="1"/>
    <n v="129"/>
    <n v="15"/>
    <n v="66"/>
  </r>
  <r>
    <x v="10"/>
    <s v="COSMETICS"/>
    <x v="12"/>
    <x v="6"/>
    <x v="4"/>
    <n v="102206307"/>
    <n v="773602000000"/>
    <s v="MAC STUDIO FIX FLUID SPF 15 NW45 M6JC-20"/>
    <s v="EA"/>
    <n v="3"/>
    <n v="387"/>
    <n v="3"/>
    <n v="387"/>
    <n v="43"/>
    <n v="70"/>
  </r>
  <r>
    <x v="10"/>
    <s v="COSMETICS"/>
    <x v="12"/>
    <x v="6"/>
    <x v="7"/>
    <n v="102208862"/>
    <n v="773602000000"/>
    <s v="MAC FONDT CMPT PWDR/FOUN C4 M51061"/>
    <s v="EA"/>
    <n v="3"/>
    <n v="387"/>
    <n v="2"/>
    <n v="258"/>
    <n v="8"/>
    <n v="0"/>
  </r>
  <r>
    <x v="10"/>
    <s v="COSMETICS"/>
    <x v="12"/>
    <x v="6"/>
    <x v="7"/>
    <n v="102208866"/>
    <n v="773602000000"/>
    <s v="MAC FONDT CMPT PWDR/FOUN NC15 M51037"/>
    <s v="EA"/>
    <n v="3"/>
    <n v="387"/>
    <n v="0"/>
    <n v="0"/>
    <n v="16"/>
    <n v="0"/>
  </r>
  <r>
    <x v="10"/>
    <s v="COSMETICS"/>
    <x v="12"/>
    <x v="6"/>
    <x v="1"/>
    <n v="102208867"/>
    <n v="773602000000"/>
    <s v="MAC FONDT CMPT PWDR/FOUN NC43 M51054"/>
    <s v="EA"/>
    <n v="3"/>
    <n v="387"/>
    <n v="0"/>
    <n v="0"/>
    <n v="10"/>
    <n v="237"/>
  </r>
  <r>
    <x v="10"/>
    <s v="COSMETICS"/>
    <x v="12"/>
    <x v="6"/>
    <x v="3"/>
    <n v="102208867"/>
    <n v="773602000000"/>
    <s v="MAC FONDT CMPT PWDR/FOUN NC43 M51054"/>
    <s v="EA"/>
    <n v="3"/>
    <n v="387"/>
    <n v="0"/>
    <n v="0"/>
    <n v="17"/>
    <n v="237"/>
  </r>
  <r>
    <x v="10"/>
    <s v="COSMETICS"/>
    <x v="12"/>
    <x v="6"/>
    <x v="4"/>
    <n v="102208867"/>
    <n v="773602000000"/>
    <s v="MAC FONDT CMPT PWDR/FOUN NC43 M51054"/>
    <s v="EA"/>
    <n v="3"/>
    <n v="387"/>
    <n v="0"/>
    <n v="0"/>
    <n v="28"/>
    <n v="237"/>
  </r>
  <r>
    <x v="10"/>
    <s v="COSMETICS"/>
    <x v="12"/>
    <x v="6"/>
    <x v="3"/>
    <n v="102208891"/>
    <n v="773602000000"/>
    <s v="MAC FONDT FLUID SPF15 NC15 M6JC01"/>
    <s v="EA"/>
    <n v="3"/>
    <n v="387"/>
    <n v="0"/>
    <n v="0"/>
    <n v="16"/>
    <n v="175"/>
  </r>
  <r>
    <x v="10"/>
    <s v="COSMETICS"/>
    <x v="12"/>
    <x v="6"/>
    <x v="7"/>
    <n v="110124341"/>
    <n v="773602000000"/>
    <s v="MAC STUDIO FIX FLUID SPF15 M6JC-28"/>
    <s v="EA"/>
    <n v="3"/>
    <n v="387"/>
    <n v="0"/>
    <n v="0"/>
    <n v="6"/>
    <n v="0"/>
  </r>
  <r>
    <x v="10"/>
    <s v="COSMETICS"/>
    <x v="12"/>
    <x v="6"/>
    <x v="7"/>
    <n v="110244946"/>
    <n v="773602000000"/>
    <s v="MAC STUDIO FIX POWDER PLUS FOUNDATION NW44 M510-81"/>
    <s v="EA"/>
    <n v="3"/>
    <n v="387"/>
    <n v="2"/>
    <n v="258"/>
    <n v="12"/>
    <n v="0"/>
  </r>
  <r>
    <x v="10"/>
    <s v="COSMETICS"/>
    <x v="12"/>
    <x v="6"/>
    <x v="7"/>
    <n v="110468068"/>
    <n v="773602000000"/>
    <s v="MAC STUDIO FIX FLUID SPF 15 NC43.5 M6JC-25"/>
    <s v="EA"/>
    <n v="3"/>
    <n v="387"/>
    <n v="0"/>
    <n v="0"/>
    <n v="50"/>
    <n v="1"/>
  </r>
  <r>
    <x v="10"/>
    <s v="COSMETICS"/>
    <x v="12"/>
    <x v="6"/>
    <x v="4"/>
    <n v="110565664"/>
    <n v="773602000000"/>
    <s v="MAC STUDIO FIX NC44.5 M510-72"/>
    <s v="EA"/>
    <n v="3"/>
    <n v="387"/>
    <n v="1"/>
    <n v="129"/>
    <n v="8"/>
    <n v="0"/>
  </r>
  <r>
    <x v="10"/>
    <s v="COSMETICS"/>
    <x v="12"/>
    <x v="6"/>
    <x v="3"/>
    <n v="111105533"/>
    <n v="773603000000"/>
    <s v="MAC STUDIO FIX FLUID SPF 15 NC27 M6JC-58"/>
    <s v="EA"/>
    <n v="3"/>
    <n v="387"/>
    <n v="1"/>
    <n v="129"/>
    <n v="2"/>
    <n v="0"/>
  </r>
  <r>
    <x v="10"/>
    <s v="COSMETICS"/>
    <x v="12"/>
    <x v="6"/>
    <x v="4"/>
    <n v="111105537"/>
    <n v="773603000000"/>
    <s v="MAC STUDIO FIX FLUID SPF 15 NW57 M6JC-62"/>
    <s v="EA"/>
    <n v="3"/>
    <n v="387"/>
    <n v="0"/>
    <n v="0"/>
    <n v="-1"/>
    <n v="0"/>
  </r>
  <r>
    <x v="10"/>
    <s v="COSMETICS"/>
    <x v="0"/>
    <x v="6"/>
    <x v="1"/>
    <n v="110199425"/>
    <n v="888066000000"/>
    <s v="TOM FORD LIP COLOR CASABLANCA T0T3-03"/>
    <s v="EA"/>
    <n v="2"/>
    <n v="384"/>
    <n v="0"/>
    <n v="0"/>
    <n v="10"/>
    <n v="33"/>
  </r>
  <r>
    <x v="10"/>
    <s v="COSMETICS"/>
    <x v="0"/>
    <x v="6"/>
    <x v="1"/>
    <n v="110701692"/>
    <n v="888066000000"/>
    <s v="TOM FORD LIP COLOR IMPASSIONED T0T3-80"/>
    <s v="EA"/>
    <n v="2"/>
    <n v="384"/>
    <n v="0"/>
    <n v="0"/>
    <n v="17"/>
    <n v="328"/>
  </r>
  <r>
    <x v="10"/>
    <s v="COSMETICS"/>
    <x v="0"/>
    <x v="6"/>
    <x v="1"/>
    <n v="111311639"/>
    <n v="888066000000"/>
    <s v="TOMFORD LIP COLOR SHEER10 CARR 3GM/.1OZ T2AJ-16"/>
    <s v="EA"/>
    <n v="2"/>
    <n v="384"/>
    <n v="2"/>
    <n v="384"/>
    <n v="1"/>
    <n v="0"/>
  </r>
  <r>
    <x v="10"/>
    <s v="COSMETICS"/>
    <x v="0"/>
    <x v="6"/>
    <x v="0"/>
    <n v="111311620"/>
    <n v="888066000000"/>
    <s v="TOMFORD CONTOURING COMPACT SHADE01WN T6YX-01"/>
    <s v="EA"/>
    <n v="1"/>
    <n v="383"/>
    <n v="0"/>
    <n v="0"/>
    <n v="5"/>
    <n v="0"/>
  </r>
  <r>
    <x v="10"/>
    <s v="COSMETICS"/>
    <x v="12"/>
    <x v="6"/>
    <x v="3"/>
    <n v="110334496"/>
    <n v="773602000000"/>
    <s v="MAC MINERALIZE SKINFINISH SOFT &amp; GENTLE MT1329"/>
    <s v="EA"/>
    <n v="3"/>
    <n v="381"/>
    <n v="1"/>
    <n v="127"/>
    <n v="5"/>
    <n v="219"/>
  </r>
  <r>
    <x v="10"/>
    <s v="COSMETICS"/>
    <x v="12"/>
    <x v="6"/>
    <x v="7"/>
    <n v="110334509"/>
    <n v="773602000000"/>
    <s v="MAC MINERALIZE SKINFINISH NATURAL MEDIUM GOLDEN MT7E-15"/>
    <s v="EA"/>
    <n v="3"/>
    <n v="381"/>
    <n v="0"/>
    <n v="0"/>
    <n v="32"/>
    <n v="13"/>
  </r>
  <r>
    <x v="10"/>
    <s v="COSMETICS"/>
    <x v="12"/>
    <x v="6"/>
    <x v="7"/>
    <n v="110334514"/>
    <n v="773602000000"/>
    <s v="MAC MINERALIZE SKINFINISH NATURAL DARK DEEPEST MT7E19"/>
    <s v="EA"/>
    <n v="3"/>
    <n v="381"/>
    <n v="0"/>
    <n v="0"/>
    <n v="7"/>
    <n v="0"/>
  </r>
  <r>
    <x v="10"/>
    <s v="COSMETICS"/>
    <x v="1"/>
    <x v="5"/>
    <x v="13"/>
    <n v="110544236"/>
    <n v="887167000000"/>
    <s v="E LAUDER MICRO ESSENCE 200ML R1PW-01"/>
    <s v="EA"/>
    <n v="1"/>
    <n v="380"/>
    <n v="1"/>
    <n v="380"/>
    <n v="1"/>
    <n v="1639"/>
  </r>
  <r>
    <x v="10"/>
    <s v="COSMETICS"/>
    <x v="1"/>
    <x v="5"/>
    <x v="4"/>
    <n v="110544236"/>
    <n v="887167000000"/>
    <s v="E LAUDER MICRO ESSENCE 200ML R1PW-01"/>
    <s v="EA"/>
    <n v="1"/>
    <n v="380"/>
    <n v="0"/>
    <n v="0"/>
    <n v="20"/>
    <n v="1639"/>
  </r>
  <r>
    <x v="10"/>
    <s v="COSMETICS"/>
    <x v="0"/>
    <x v="6"/>
    <x v="1"/>
    <n v="111354844"/>
    <n v="888066000000"/>
    <s v="TOMFORD SOLEIL LIP TRIO T7RW-01"/>
    <s v="EA"/>
    <n v="1"/>
    <n v="380"/>
    <n v="0"/>
    <n v="0"/>
    <n v="14"/>
    <n v="333"/>
  </r>
  <r>
    <x v="10"/>
    <s v="COSMETICS"/>
    <x v="1"/>
    <x v="5"/>
    <x v="1"/>
    <n v="111395599"/>
    <n v="887167000000"/>
    <s v="E LAUDER MICRO ESSENCE TREATMENT LOTION WITH SAKURA FERMENT 200ML P6GM-01"/>
    <s v="EA"/>
    <n v="1"/>
    <n v="380"/>
    <n v="0"/>
    <n v="0"/>
    <n v="10"/>
    <n v="104"/>
  </r>
  <r>
    <x v="10"/>
    <s v="COSMETICS"/>
    <x v="1"/>
    <x v="5"/>
    <x v="4"/>
    <n v="111395599"/>
    <n v="887167000000"/>
    <s v="E LAUDER MICRO ESSENCE TREATMENT LOTION WITH SAKURA FERMENT 200ML P6GM-01"/>
    <s v="EA"/>
    <n v="1"/>
    <n v="380"/>
    <n v="0"/>
    <n v="0"/>
    <n v="11"/>
    <n v="104"/>
  </r>
  <r>
    <x v="10"/>
    <s v="COSMETICS"/>
    <x v="12"/>
    <x v="6"/>
    <x v="7"/>
    <n v="102206314"/>
    <n v="773602000000"/>
    <s v="MAC SHEERTONE SHIMM. BLUSH PEACHTWIST M4RM-18"/>
    <s v="EA"/>
    <n v="4"/>
    <n v="376"/>
    <n v="0"/>
    <n v="0"/>
    <n v="45"/>
    <n v="69"/>
  </r>
  <r>
    <x v="10"/>
    <s v="COSMETICS"/>
    <x v="12"/>
    <x v="6"/>
    <x v="7"/>
    <n v="102208841"/>
    <n v="773602000000"/>
    <s v="MAC POWDER BLUSH COPPERTONE M220-07"/>
    <s v="EA"/>
    <n v="4"/>
    <n v="376"/>
    <n v="0"/>
    <n v="0"/>
    <n v="30"/>
    <n v="0"/>
  </r>
  <r>
    <x v="10"/>
    <s v="COSMETICS"/>
    <x v="12"/>
    <x v="6"/>
    <x v="7"/>
    <n v="102208849"/>
    <n v="773602000000"/>
    <s v="MAC POWDER BLUSH MOCHA M220-18"/>
    <s v="EA"/>
    <n v="4"/>
    <n v="376"/>
    <n v="0"/>
    <n v="0"/>
    <n v="7"/>
    <n v="0"/>
  </r>
  <r>
    <x v="10"/>
    <s v="COSMETICS"/>
    <x v="12"/>
    <x v="6"/>
    <x v="7"/>
    <n v="111613612"/>
    <n v="773603000000"/>
    <s v="MAC LIPSTICK SEE SHEER SJWM-14"/>
    <s v="EA"/>
    <n v="5"/>
    <n v="376"/>
    <n v="0"/>
    <n v="0"/>
    <n v="40"/>
    <n v="48"/>
  </r>
  <r>
    <x v="10"/>
    <s v="COSMETICS"/>
    <x v="12"/>
    <x v="5"/>
    <x v="7"/>
    <n v="110288090"/>
    <n v="773602000000"/>
    <s v="MAC DEMI WIPES 30 SHEETS MJWF-01"/>
    <s v="EA"/>
    <n v="6"/>
    <n v="366"/>
    <n v="1"/>
    <n v="61"/>
    <n v="48"/>
    <n v="136"/>
  </r>
  <r>
    <x v="10"/>
    <s v="COSMETICS"/>
    <x v="12"/>
    <x v="6"/>
    <x v="7"/>
    <n v="111354759"/>
    <n v="773603000000"/>
    <s v="MAC EXTRA DIMENSION SKINFINISH DIMA'S GLOW SFML-40"/>
    <s v="EA"/>
    <n v="3"/>
    <n v="366"/>
    <n v="0"/>
    <n v="0"/>
    <n v="51"/>
    <n v="536"/>
  </r>
  <r>
    <x v="10"/>
    <s v="COSMETICS"/>
    <x v="3"/>
    <x v="5"/>
    <x v="0"/>
    <n v="102209332"/>
    <n v="20714281113"/>
    <s v="CLINIQUE ANTI BLEMISH SOL CLRF LTN 6K0G 01"/>
    <s v="EA"/>
    <n v="4"/>
    <n v="364"/>
    <n v="0"/>
    <n v="0"/>
    <n v="19"/>
    <n v="11"/>
  </r>
  <r>
    <x v="10"/>
    <s v="COSMETICS"/>
    <x v="3"/>
    <x v="5"/>
    <x v="0"/>
    <n v="110405385"/>
    <n v="20714744762"/>
    <s v="CLINIQUE FOR MEN CHARCOAL FACE WASH 200ML ZF7E-01"/>
    <s v="EA"/>
    <n v="4"/>
    <n v="364"/>
    <n v="0"/>
    <n v="0"/>
    <n v="13"/>
    <n v="7"/>
  </r>
  <r>
    <x v="10"/>
    <s v="COSMETICS"/>
    <x v="12"/>
    <x v="6"/>
    <x v="7"/>
    <n v="110442981"/>
    <n v="773602000000"/>
    <s v="MAC RETRO MATTE LIQUID LIPSTICK FEELS SO GRAND MY3N-02"/>
    <s v="EA"/>
    <n v="4"/>
    <n v="364"/>
    <n v="1"/>
    <n v="91"/>
    <n v="25"/>
    <n v="195"/>
  </r>
  <r>
    <x v="10"/>
    <s v="COSMETICS"/>
    <x v="12"/>
    <x v="6"/>
    <x v="7"/>
    <n v="110443003"/>
    <n v="773602000000"/>
    <s v="MAC RETRO MATTE LIQUID LIPSTICK LADY-BE-GOOD MY3N-05"/>
    <s v="EA"/>
    <n v="4"/>
    <n v="364"/>
    <n v="0"/>
    <n v="0"/>
    <n v="10"/>
    <n v="0"/>
  </r>
  <r>
    <x v="10"/>
    <s v="COSMETICS"/>
    <x v="12"/>
    <x v="6"/>
    <x v="7"/>
    <n v="110557768"/>
    <n v="773602000000"/>
    <s v="MAC RETRO MATTE TOPPED WITH BRANDY MY3N-41"/>
    <s v="EA"/>
    <n v="4"/>
    <n v="364"/>
    <n v="0"/>
    <n v="0"/>
    <n v="6"/>
    <n v="11"/>
  </r>
  <r>
    <x v="10"/>
    <s v="COSMETICS"/>
    <x v="12"/>
    <x v="6"/>
    <x v="3"/>
    <n v="111250836"/>
    <n v="773603000000"/>
    <s v="MAC PREP + PRIME FIX+ CHERRY BLOSSOM SF7K-01"/>
    <s v="EA"/>
    <n v="4"/>
    <n v="364"/>
    <n v="0"/>
    <n v="0"/>
    <n v="3"/>
    <n v="0"/>
  </r>
  <r>
    <x v="10"/>
    <s v="COSMETICS"/>
    <x v="12"/>
    <x v="6"/>
    <x v="7"/>
    <n v="102204748"/>
    <n v="773602000000"/>
    <s v="MAC P/POINT EYE PENCIL ENGRAVED M3RY-09"/>
    <s v="EA"/>
    <n v="5"/>
    <n v="360"/>
    <n v="2"/>
    <n v="144"/>
    <n v="71"/>
    <n v="64"/>
  </r>
  <r>
    <x v="10"/>
    <s v="COSMETICS"/>
    <x v="12"/>
    <x v="6"/>
    <x v="3"/>
    <n v="102207017"/>
    <n v="773602000000"/>
    <s v="MAC TECHNAKOHL GRAPHBLK M76P-01"/>
    <s v="EA"/>
    <n v="5"/>
    <n v="360"/>
    <n v="0"/>
    <n v="0"/>
    <n v="12"/>
    <n v="579"/>
  </r>
  <r>
    <x v="10"/>
    <s v="COSMETICS"/>
    <x v="13"/>
    <x v="6"/>
    <x v="1"/>
    <n v="110293197"/>
    <n v="716170000000"/>
    <s v="BOBBI BROWN SMOKEY EYE MASCARA E9TN-01"/>
    <s v="EA"/>
    <n v="3"/>
    <n v="360"/>
    <n v="0"/>
    <n v="0"/>
    <n v="10"/>
    <n v="57"/>
  </r>
  <r>
    <x v="10"/>
    <s v="COSMETICS"/>
    <x v="1"/>
    <x v="5"/>
    <x v="1"/>
    <n v="111451858"/>
    <n v="887167000000"/>
    <s v="E LAUDER REVITALIZING SUPREME+ NIGHT INTNSVE RSTRTIVE CRM 50ML P6RJ-01"/>
    <s v="EA"/>
    <n v="1"/>
    <n v="359"/>
    <n v="0"/>
    <n v="0"/>
    <n v="82"/>
    <n v="763"/>
  </r>
  <r>
    <x v="10"/>
    <s v="COSMETICS"/>
    <x v="3"/>
    <x v="5"/>
    <x v="0"/>
    <n v="110277014"/>
    <n v="20714598945"/>
    <s v="CLINIQUE DDML+ LOTION 200ML JUMBO 7T5Y-01"/>
    <s v="EA"/>
    <n v="2"/>
    <n v="358"/>
    <n v="1"/>
    <n v="179"/>
    <n v="9"/>
    <n v="11"/>
  </r>
  <r>
    <x v="10"/>
    <s v="COSMETICS"/>
    <x v="3"/>
    <x v="5"/>
    <x v="0"/>
    <n v="110336030"/>
    <n v="20714698911"/>
    <s v="CLINIQUE SMART CUSTOM REPAIR SERUM 50ML Z7W2-01"/>
    <s v="EA"/>
    <n v="1"/>
    <n v="354"/>
    <n v="0"/>
    <n v="0"/>
    <n v="10"/>
    <n v="15"/>
  </r>
  <r>
    <x v="10"/>
    <s v="COSMETICS"/>
    <x v="3"/>
    <x v="5"/>
    <x v="0"/>
    <n v="110566572"/>
    <n v="20714860790"/>
    <s v="CLINIQUE CFM MAX HYDRATOR ACTIVE WATER GEL 50ML K0CG-01"/>
    <s v="EA"/>
    <n v="2"/>
    <n v="354"/>
    <n v="0"/>
    <n v="0"/>
    <n v="4"/>
    <n v="0"/>
  </r>
  <r>
    <x v="10"/>
    <s v="COSMETICS"/>
    <x v="3"/>
    <x v="5"/>
    <x v="0"/>
    <n v="111399568"/>
    <n v="20714994365"/>
    <s v="CLINIQUE MOISTURE SURGE BEST SELLERS SUPERCHARGED KJET-01"/>
    <s v="EA"/>
    <n v="1"/>
    <n v="354"/>
    <n v="0"/>
    <n v="0"/>
    <n v="10"/>
    <n v="461"/>
  </r>
  <r>
    <x v="10"/>
    <s v="COSMETICS"/>
    <x v="3"/>
    <x v="5"/>
    <x v="4"/>
    <n v="111399568"/>
    <n v="20714994365"/>
    <s v="CLINIQUE MOISTURE SURGE BEST SELLERS SUPERCHARGED KJET-01"/>
    <s v="EA"/>
    <n v="1"/>
    <n v="354"/>
    <n v="0"/>
    <n v="0"/>
    <n v="10"/>
    <n v="461"/>
  </r>
  <r>
    <x v="10"/>
    <s v="COSMETICS"/>
    <x v="12"/>
    <x v="6"/>
    <x v="1"/>
    <n v="111488355"/>
    <n v="773603000000"/>
    <s v="MAC STARRY-EYED KIT: NEUTRAL SH99-Y9"/>
    <s v="EA"/>
    <n v="2"/>
    <n v="352"/>
    <n v="0"/>
    <n v="0"/>
    <n v="11"/>
    <n v="0"/>
  </r>
  <r>
    <x v="10"/>
    <s v="COSMETICS"/>
    <x v="13"/>
    <x v="6"/>
    <x v="1"/>
    <n v="110352435"/>
    <n v="716170000000"/>
    <s v="B BROWN SKIN WEIGHTLESS POWDER FOUNDATION NATURAL EATA-04"/>
    <s v="EA"/>
    <n v="2"/>
    <n v="350"/>
    <n v="0"/>
    <n v="0"/>
    <n v="8"/>
    <n v="0"/>
  </r>
  <r>
    <x v="10"/>
    <s v="COSMETICS"/>
    <x v="13"/>
    <x v="6"/>
    <x v="1"/>
    <n v="110352437"/>
    <n v="716170000000"/>
    <s v="B BROWN SKIN WEIGHTLESS POWDER FOUNDATION HONEY EATA-05"/>
    <s v="EA"/>
    <n v="2"/>
    <n v="350"/>
    <n v="0"/>
    <n v="0"/>
    <n v="17"/>
    <n v="23"/>
  </r>
  <r>
    <x v="10"/>
    <s v="COSMETICS"/>
    <x v="3"/>
    <x v="5"/>
    <x v="0"/>
    <n v="110041940"/>
    <n v="20714352837"/>
    <s v="CLINIQUE SUN SPF50 FACE CREAM 50ML 6NH7-01"/>
    <s v="EA"/>
    <n v="4"/>
    <n v="348"/>
    <n v="1"/>
    <n v="87"/>
    <n v="10"/>
    <n v="20"/>
  </r>
  <r>
    <x v="10"/>
    <s v="COSMETICS"/>
    <x v="12"/>
    <x v="6"/>
    <x v="7"/>
    <n v="111531849"/>
    <n v="773603000000"/>
    <s v="MAC LIPSTICK DARK SIDE SJ2E-10"/>
    <s v="EA"/>
    <n v="4"/>
    <n v="348"/>
    <n v="0"/>
    <n v="0"/>
    <n v="54"/>
    <n v="73"/>
  </r>
  <r>
    <x v="10"/>
    <s v="COSMETICS"/>
    <x v="12"/>
    <x v="6"/>
    <x v="3"/>
    <n v="111531853"/>
    <n v="773603000000"/>
    <s v="MAC LIPSTICK RUBY WOO SJ2C-52"/>
    <s v="EA"/>
    <n v="4"/>
    <n v="348"/>
    <n v="1"/>
    <n v="87"/>
    <n v="46"/>
    <n v="213"/>
  </r>
  <r>
    <x v="10"/>
    <s v="COSMETICS"/>
    <x v="3"/>
    <x v="5"/>
    <x v="0"/>
    <n v="111154119"/>
    <n v="20714984755"/>
    <s v="CLINIQUE ID DDML LINES &amp; WRINKLES KHAR-01"/>
    <s v="EA"/>
    <n v="2"/>
    <n v="346"/>
    <n v="0"/>
    <n v="0"/>
    <n v="2"/>
    <n v="0"/>
  </r>
  <r>
    <x v="10"/>
    <s v="COSMETICS"/>
    <x v="3"/>
    <x v="5"/>
    <x v="0"/>
    <n v="111154120"/>
    <n v="20714984847"/>
    <s v="CLINIQUE ID DDMG ANTI-IRRITATION KHAX-01"/>
    <s v="EA"/>
    <n v="2"/>
    <n v="346"/>
    <n v="0"/>
    <n v="0"/>
    <n v="5"/>
    <n v="0"/>
  </r>
  <r>
    <x v="10"/>
    <s v="COSMETICS"/>
    <x v="3"/>
    <x v="5"/>
    <x v="0"/>
    <n v="111154122"/>
    <n v="20714984878"/>
    <s v="CLINIQUE ID DDMG UNEVEN SKINTONE KHC1-01"/>
    <s v="EA"/>
    <n v="2"/>
    <n v="346"/>
    <n v="0"/>
    <n v="0"/>
    <n v="0"/>
    <n v="0"/>
  </r>
  <r>
    <x v="10"/>
    <s v="COSMETICS"/>
    <x v="1"/>
    <x v="6"/>
    <x v="0"/>
    <n v="111166482"/>
    <n v="887167000000"/>
    <s v="ESTEE LAUDER DOUBLE WEAR STAY-IN-PLACE POWDER SPF10 2C3 FRESCO P9AT-01"/>
    <s v="EA"/>
    <n v="2"/>
    <n v="346"/>
    <n v="1"/>
    <n v="173"/>
    <n v="13"/>
    <n v="0"/>
  </r>
  <r>
    <x v="10"/>
    <s v="COSMETICS"/>
    <x v="3"/>
    <x v="5"/>
    <x v="4"/>
    <n v="111543726"/>
    <n v="192333000000"/>
    <s v="CLINIQUE CLINIQUE ID DDHJ COMPROMISED SKIN CARTRIDGE KOREA EXCLUSIVE 125ML KN59-01"/>
    <s v="EA"/>
    <n v="2"/>
    <n v="346"/>
    <n v="0"/>
    <n v="0"/>
    <n v="0"/>
    <n v="0"/>
  </r>
  <r>
    <x v="10"/>
    <s v="COSMETICS"/>
    <x v="1"/>
    <x v="6"/>
    <x v="0"/>
    <n v="102210059"/>
    <n v="27131495284"/>
    <s v="E LAUDER DW ZERO SMDG MASCARA 9LL7 01"/>
    <s v="EA"/>
    <n v="3"/>
    <n v="345"/>
    <n v="0"/>
    <n v="0"/>
    <n v="3"/>
    <n v="46"/>
  </r>
  <r>
    <x v="10"/>
    <s v="COSMETICS"/>
    <x v="1"/>
    <x v="5"/>
    <x v="1"/>
    <n v="110253857"/>
    <n v="27131987840"/>
    <s v="E LAUDER PERFECTLY CLEAN FOAM CLEANSER PURIFYING MASK 150ML YCE7-01"/>
    <s v="EA"/>
    <n v="3"/>
    <n v="345"/>
    <n v="0"/>
    <n v="0"/>
    <n v="14"/>
    <n v="225"/>
  </r>
  <r>
    <x v="10"/>
    <s v="COSMETICS"/>
    <x v="1"/>
    <x v="5"/>
    <x v="4"/>
    <n v="110253859"/>
    <n v="27131987857"/>
    <s v="E LAUDER PERFECTLY CLEAN CREAM CLEANSER MOISTURE MASK 150ML YCE8-01"/>
    <s v="EA"/>
    <n v="3"/>
    <n v="345"/>
    <n v="0"/>
    <n v="0"/>
    <n v="7"/>
    <n v="4"/>
  </r>
  <r>
    <x v="10"/>
    <s v="COSMETICS"/>
    <x v="11"/>
    <x v="5"/>
    <x v="0"/>
    <n v="110275681"/>
    <n v="747930000000"/>
    <s v="CREME DE LA MER THE CLEANSING GEL 51T0-01"/>
    <s v="EA"/>
    <n v="1"/>
    <n v="345"/>
    <n v="0"/>
    <n v="0"/>
    <n v="2"/>
    <n v="0"/>
  </r>
  <r>
    <x v="10"/>
    <s v="COSMETICS"/>
    <x v="11"/>
    <x v="5"/>
    <x v="3"/>
    <n v="110275684"/>
    <n v="747930000000"/>
    <s v="CREME DE LA MER THE CLEANSING FOAM 51T4-01"/>
    <s v="EA"/>
    <n v="1"/>
    <n v="345"/>
    <n v="0"/>
    <n v="0"/>
    <n v="51"/>
    <n v="254"/>
  </r>
  <r>
    <x v="10"/>
    <s v="COSMETICS"/>
    <x v="12"/>
    <x v="6"/>
    <x v="4"/>
    <n v="102204755"/>
    <n v="773602000000"/>
    <s v="MAC LIQUD LINER BOOT BLACK M1G6 01"/>
    <s v="EA"/>
    <n v="4"/>
    <n v="340"/>
    <n v="3"/>
    <n v="255"/>
    <n v="23"/>
    <n v="506"/>
  </r>
  <r>
    <x v="10"/>
    <s v="COSMETICS"/>
    <x v="12"/>
    <x v="6"/>
    <x v="7"/>
    <n v="102208895"/>
    <n v="773602000000"/>
    <s v="MAC CONCEALER NC15 M45018"/>
    <s v="EA"/>
    <n v="4"/>
    <n v="340"/>
    <n v="0"/>
    <n v="0"/>
    <n v="0"/>
    <n v="0"/>
  </r>
  <r>
    <x v="10"/>
    <s v="COSMETICS"/>
    <x v="12"/>
    <x v="6"/>
    <x v="7"/>
    <n v="102208994"/>
    <n v="773602000000"/>
    <s v="MAC STUDIO FINISH CONCEALER NW25 M45014"/>
    <s v="EA"/>
    <n v="4"/>
    <n v="340"/>
    <n v="0"/>
    <n v="0"/>
    <n v="48"/>
    <n v="0"/>
  </r>
  <r>
    <x v="10"/>
    <s v="COSMETICS"/>
    <x v="12"/>
    <x v="6"/>
    <x v="4"/>
    <n v="110248865"/>
    <n v="773602000000"/>
    <s v="MAC VELUXE BROW LINER DEEP BRUNETTE MMT0-04"/>
    <s v="EA"/>
    <n v="4"/>
    <n v="340"/>
    <n v="1"/>
    <n v="85"/>
    <n v="8"/>
    <n v="0"/>
  </r>
  <r>
    <x v="10"/>
    <s v="COSMETICS"/>
    <x v="12"/>
    <x v="6"/>
    <x v="7"/>
    <n v="111366927"/>
    <n v="773603000000"/>
    <s v="MAC YOUR WISH IS MY COMMAND 10GM/.35OZ SGY7-01"/>
    <s v="EA"/>
    <n v="4"/>
    <n v="340"/>
    <n v="1"/>
    <n v="85"/>
    <n v="76"/>
    <n v="157"/>
  </r>
  <r>
    <x v="10"/>
    <s v="COSMETICS"/>
    <x v="12"/>
    <x v="6"/>
    <x v="7"/>
    <n v="110338072"/>
    <n v="773602000000"/>
    <s v="MAC MINERALIZE BLUSH DAINTY MT1N-42"/>
    <s v="EA"/>
    <n v="3"/>
    <n v="339"/>
    <n v="0"/>
    <n v="0"/>
    <n v="17"/>
    <n v="18"/>
  </r>
  <r>
    <x v="10"/>
    <s v="COSMETICS"/>
    <x v="1"/>
    <x v="6"/>
    <x v="0"/>
    <n v="110522837"/>
    <n v="887167000000"/>
    <s v="E LAUDER THE BROW MULTI-TASKER DARK BRUNETTE RH8G-04"/>
    <s v="EA"/>
    <n v="3"/>
    <n v="339"/>
    <n v="0"/>
    <n v="0"/>
    <n v="-1"/>
    <n v="0"/>
  </r>
  <r>
    <x v="10"/>
    <s v="COSMETICS"/>
    <x v="12"/>
    <x v="6"/>
    <x v="7"/>
    <n v="110576204"/>
    <n v="773602000000"/>
    <s v="MAC EXTRA DIMENSION BLUSH FAIRLY PRECIOUS S611-20"/>
    <s v="EA"/>
    <n v="3"/>
    <n v="339"/>
    <n v="1"/>
    <n v="113"/>
    <n v="6"/>
    <n v="0"/>
  </r>
  <r>
    <x v="10"/>
    <s v="COSMETICS"/>
    <x v="12"/>
    <x v="6"/>
    <x v="4"/>
    <n v="110576204"/>
    <n v="773602000000"/>
    <s v="MAC EXTRA DIMENSION BLUSH FAIRLY PRECIOUS S611-20"/>
    <s v="EA"/>
    <n v="3"/>
    <n v="339"/>
    <n v="1"/>
    <n v="113"/>
    <n v="3"/>
    <n v="0"/>
  </r>
  <r>
    <x v="10"/>
    <s v="COSMETICS"/>
    <x v="1"/>
    <x v="5"/>
    <x v="0"/>
    <n v="110702972"/>
    <n v="887167000000"/>
    <s v="E LAUDER REVITALIZING SUPREME PLUS LIGHT 50ML RTM5-01"/>
    <s v="EA"/>
    <n v="1"/>
    <n v="335"/>
    <n v="0"/>
    <n v="0"/>
    <n v="26"/>
    <n v="118"/>
  </r>
  <r>
    <x v="10"/>
    <s v="COSMETICS"/>
    <x v="3"/>
    <x v="5"/>
    <x v="0"/>
    <n v="110808213"/>
    <n v="20714816407"/>
    <s v="CLINIQUE DDMG TRIO SET 3X125ML ZPTC-1"/>
    <s v="EA"/>
    <n v="1"/>
    <n v="335"/>
    <n v="0"/>
    <n v="0"/>
    <n v="18"/>
    <n v="4"/>
  </r>
  <r>
    <x v="10"/>
    <s v="COSMETICS"/>
    <x v="1"/>
    <x v="5"/>
    <x v="0"/>
    <n v="111166467"/>
    <n v="887167000000"/>
    <s v="E LAUDER RESILIENCE MULTI EFFECT TRI PEPTIDE FACE &amp; NECK CRME DRY SKIN P1G5-01"/>
    <s v="EA"/>
    <n v="1"/>
    <n v="335"/>
    <n v="0"/>
    <n v="0"/>
    <n v="15"/>
    <n v="28"/>
  </r>
  <r>
    <x v="10"/>
    <s v="COSMETICS"/>
    <x v="13"/>
    <x v="6"/>
    <x v="1"/>
    <n v="111399412"/>
    <n v="716170000000"/>
    <s v="B BROWN CITY DUSK EYE SHADOW PALETTE EMAR-01"/>
    <s v="EA"/>
    <n v="1"/>
    <n v="335"/>
    <n v="0"/>
    <n v="0"/>
    <n v="6"/>
    <n v="0"/>
  </r>
  <r>
    <x v="10"/>
    <s v="COSMETICS"/>
    <x v="12"/>
    <x v="6"/>
    <x v="4"/>
    <n v="110823913"/>
    <n v="773602000000"/>
    <s v="MAC #150S LARGE POWDER BRUSH S7JE-01"/>
    <s v="EA"/>
    <n v="2"/>
    <n v="332"/>
    <n v="0"/>
    <n v="0"/>
    <n v="13"/>
    <n v="55"/>
  </r>
  <r>
    <x v="10"/>
    <s v="COSMETICS"/>
    <x v="12"/>
    <x v="6"/>
    <x v="7"/>
    <n v="111354760"/>
    <n v="773603000000"/>
    <s v="MAC LIPSTICK DECLARING LOVE SFMJ-HH"/>
    <s v="EA"/>
    <n v="4"/>
    <n v="332"/>
    <n v="1"/>
    <n v="83"/>
    <n v="164"/>
    <n v="534"/>
  </r>
  <r>
    <x v="10"/>
    <s v="COSMETICS"/>
    <x v="12"/>
    <x v="6"/>
    <x v="7"/>
    <n v="111354763"/>
    <n v="773603000000"/>
    <s v="MAC LIPSTICK UNE CARESSE SFMJ-HL"/>
    <s v="EA"/>
    <n v="4"/>
    <n v="332"/>
    <n v="0"/>
    <n v="0"/>
    <n v="73"/>
    <n v="1077"/>
  </r>
  <r>
    <x v="10"/>
    <s v="COSMETICS"/>
    <x v="1"/>
    <x v="6"/>
    <x v="0"/>
    <n v="111548476"/>
    <n v="887168000000"/>
    <s v="ESTEE LAUDER PURE COLOR ENVY TRIO LIPSTICK CNY LIMITED EDITION PJFA-01"/>
    <s v="EA"/>
    <n v="1"/>
    <n v="330"/>
    <n v="0"/>
    <n v="0"/>
    <n v="41"/>
    <n v="139"/>
  </r>
  <r>
    <x v="10"/>
    <s v="COSMETICS"/>
    <x v="1"/>
    <x v="6"/>
    <x v="1"/>
    <n v="111548476"/>
    <n v="887168000000"/>
    <s v="ESTEE LAUDER PURE COLOR ENVY TRIO LIPSTICK CNY LIMITED EDITION PJFA-01"/>
    <s v="EA"/>
    <n v="1"/>
    <n v="330"/>
    <n v="0"/>
    <n v="0"/>
    <n v="18"/>
    <n v="139"/>
  </r>
  <r>
    <x v="10"/>
    <s v="COSMETICS"/>
    <x v="0"/>
    <x v="6"/>
    <x v="0"/>
    <n v="110351682"/>
    <n v="888066000000"/>
    <s v="TOM FORD EYE COLOR QUAD NUDE DIP T1EL-03"/>
    <s v="EA"/>
    <n v="1"/>
    <n v="326"/>
    <n v="0"/>
    <n v="0"/>
    <n v="5"/>
    <n v="4"/>
  </r>
  <r>
    <x v="10"/>
    <s v="COSMETICS"/>
    <x v="0"/>
    <x v="6"/>
    <x v="1"/>
    <n v="110351682"/>
    <n v="888066000000"/>
    <s v="TOM FORD EYE COLOR QUAD NUDE DIP T1EL-03"/>
    <s v="EA"/>
    <n v="1"/>
    <n v="326"/>
    <n v="0"/>
    <n v="0"/>
    <n v="4"/>
    <n v="4"/>
  </r>
  <r>
    <x v="10"/>
    <s v="COSMETICS"/>
    <x v="0"/>
    <x v="6"/>
    <x v="1"/>
    <n v="110470450"/>
    <n v="888066000000"/>
    <s v="TOM FORD EYE COLOR QUAD DISCO DUST T0T9-20"/>
    <s v="EA"/>
    <n v="1"/>
    <n v="326"/>
    <n v="0"/>
    <n v="0"/>
    <n v="8"/>
    <n v="44"/>
  </r>
  <r>
    <x v="10"/>
    <s v="COSMETICS"/>
    <x v="0"/>
    <x v="6"/>
    <x v="0"/>
    <n v="111451895"/>
    <n v="888066000000"/>
    <s v="TOM FORD SOLEIL EYE CLR QUA-02 T7RF-02"/>
    <s v="EA"/>
    <n v="1"/>
    <n v="326"/>
    <n v="0"/>
    <n v="0"/>
    <n v="7"/>
    <n v="28"/>
  </r>
  <r>
    <x v="10"/>
    <s v="COSMETICS"/>
    <x v="1"/>
    <x v="6"/>
    <x v="4"/>
    <n v="103093796"/>
    <n v="27131187073"/>
    <s v="E LAUDER DOUBLEWEAR STAY IN PLACE MAKEUP SHELL BEIGE 1G5Y-05"/>
    <s v="EA"/>
    <n v="2"/>
    <n v="324"/>
    <n v="0"/>
    <n v="0"/>
    <n v="10"/>
    <n v="51"/>
  </r>
  <r>
    <x v="10"/>
    <s v="COSMETICS"/>
    <x v="1"/>
    <x v="6"/>
    <x v="0"/>
    <n v="110222241"/>
    <n v="27131392330"/>
    <s v="E LAUDER DWEAR STAY-IN-PLACE LIQUID MAKEUP SPF10 ECRU 1G5Y-16"/>
    <s v="EA"/>
    <n v="2"/>
    <n v="324"/>
    <n v="0"/>
    <n v="0"/>
    <n v="5"/>
    <n v="22"/>
  </r>
  <r>
    <x v="10"/>
    <s v="COSMETICS"/>
    <x v="1"/>
    <x v="6"/>
    <x v="0"/>
    <n v="110222244"/>
    <n v="27131934998"/>
    <s v="E LAUDER DWEAR STAY-IN-PLACE LIQUID MAKEUP SPF10 PURE BEIGE 1G5Y-77"/>
    <s v="EA"/>
    <n v="2"/>
    <n v="324"/>
    <n v="0"/>
    <n v="0"/>
    <n v="9"/>
    <n v="3"/>
  </r>
  <r>
    <x v="10"/>
    <s v="COSMETICS"/>
    <x v="1"/>
    <x v="6"/>
    <x v="0"/>
    <n v="110222248"/>
    <n v="27131977520"/>
    <s v="E LAUDER DWEAR STAY-IN-PLACE LIQUID MAKEUP SPF10 CASHEW 1G5Y-93"/>
    <s v="EA"/>
    <n v="2"/>
    <n v="324"/>
    <n v="0"/>
    <n v="0"/>
    <n v="10"/>
    <n v="0"/>
  </r>
  <r>
    <x v="10"/>
    <s v="COSMETICS"/>
    <x v="13"/>
    <x v="6"/>
    <x v="1"/>
    <n v="110229083"/>
    <n v="716170000000"/>
    <s v="BOBBI BROWN FOUNDATION BRUSH E3CA-01"/>
    <s v="EA"/>
    <n v="2"/>
    <n v="324"/>
    <n v="0"/>
    <n v="0"/>
    <n v="1"/>
    <n v="0"/>
  </r>
  <r>
    <x v="10"/>
    <s v="COSMETICS"/>
    <x v="1"/>
    <x v="6"/>
    <x v="1"/>
    <n v="110424436"/>
    <n v="27131508861"/>
    <s v="E LAUDER DWEAR STAY-IN-PLACE MAKEUP SPF10 2C0 COOL VANILLA 1G5Y-62"/>
    <s v="EA"/>
    <n v="2"/>
    <n v="324"/>
    <n v="1"/>
    <n v="162"/>
    <n v="12"/>
    <n v="252"/>
  </r>
  <r>
    <x v="10"/>
    <s v="COSMETICS"/>
    <x v="1"/>
    <x v="6"/>
    <x v="0"/>
    <n v="110505755"/>
    <n v="27131228387"/>
    <s v="E LAUDER DWEAR LIQUID FOUNDATION 30ML IVORY BEIGE 1G5Y-10"/>
    <s v="EA"/>
    <n v="2"/>
    <n v="324"/>
    <n v="0"/>
    <n v="0"/>
    <n v="11"/>
    <n v="48"/>
  </r>
  <r>
    <x v="10"/>
    <s v="COSMETICS"/>
    <x v="1"/>
    <x v="6"/>
    <x v="1"/>
    <n v="110505755"/>
    <n v="27131228387"/>
    <s v="E LAUDER DWEAR LIQUID FOUNDATION 30ML IVORY BEIGE 1G5Y-10"/>
    <s v="EA"/>
    <n v="2"/>
    <n v="324"/>
    <n v="0"/>
    <n v="0"/>
    <n v="14"/>
    <n v="48"/>
  </r>
  <r>
    <x v="10"/>
    <s v="COSMETICS"/>
    <x v="1"/>
    <x v="6"/>
    <x v="0"/>
    <n v="110505772"/>
    <n v="27131392385"/>
    <s v="E LAUDER DWEAR LIQUID FOUNDATION 30ML TAWNY 1G5Y-37"/>
    <s v="EA"/>
    <n v="2"/>
    <n v="324"/>
    <n v="1"/>
    <n v="162"/>
    <n v="10"/>
    <n v="88"/>
  </r>
  <r>
    <x v="10"/>
    <s v="COSMETICS"/>
    <x v="1"/>
    <x v="6"/>
    <x v="0"/>
    <n v="110544268"/>
    <n v="27131934943"/>
    <s v="E LAUDER DW STAY-IN-PLACE MAKEUP SPF10 1N1 IVORY NUDE 72 1G5Y-72"/>
    <s v="EA"/>
    <n v="2"/>
    <n v="324"/>
    <n v="0"/>
    <n v="0"/>
    <n v="7"/>
    <n v="158"/>
  </r>
  <r>
    <x v="10"/>
    <s v="COSMETICS"/>
    <x v="1"/>
    <x v="6"/>
    <x v="1"/>
    <n v="110593608"/>
    <n v="887167000000"/>
    <s v="E LAUDER DWEAR STAY-IN-PLACE MAKEUP 2N2 BUFF 1G5Y-CC"/>
    <s v="EA"/>
    <n v="2"/>
    <n v="324"/>
    <n v="0"/>
    <n v="0"/>
    <n v="14"/>
    <n v="25"/>
  </r>
  <r>
    <x v="10"/>
    <s v="COSMETICS"/>
    <x v="1"/>
    <x v="6"/>
    <x v="0"/>
    <n v="110593613"/>
    <n v="887167000000"/>
    <s v="E LAUDER DWEAR NUDE WATERFRESH SPF30 2C2 PALE ALMOND RWAP-02"/>
    <s v="EA"/>
    <n v="2"/>
    <n v="324"/>
    <n v="0"/>
    <n v="0"/>
    <n v="3"/>
    <n v="0"/>
  </r>
  <r>
    <x v="10"/>
    <s v="COSMETICS"/>
    <x v="1"/>
    <x v="6"/>
    <x v="13"/>
    <n v="111166476"/>
    <n v="887167000000"/>
    <s v="ESTEE LAUDER FUTURIST AQUA BRILLIANCE MAKEUP 2C0 COOL VANILLA P49K-63"/>
    <s v="EA"/>
    <n v="2"/>
    <n v="324"/>
    <n v="2"/>
    <n v="324"/>
    <n v="0"/>
    <n v="162"/>
  </r>
  <r>
    <x v="10"/>
    <s v="COSMETICS"/>
    <x v="1"/>
    <x v="6"/>
    <x v="1"/>
    <n v="111354822"/>
    <n v="887167000000"/>
    <s v="ESTEE LAUDER DOUBLEWEARLIGHTSOFTMATTEHYDRAMAKEUPSPF10 4N1 SHELL BEIGE P6LC-05"/>
    <s v="EA"/>
    <n v="2"/>
    <n v="324"/>
    <n v="0"/>
    <n v="0"/>
    <n v="0"/>
    <n v="0"/>
  </r>
  <r>
    <x v="10"/>
    <s v="COSMETICS"/>
    <x v="1"/>
    <x v="6"/>
    <x v="1"/>
    <n v="111398701"/>
    <n v="27131392323"/>
    <s v="E LAUDER DWEAR STAY-IN-PLACE LIQUID MAKEUP SPF10 1C0 SHELL 30ML 1G5Y-15"/>
    <s v="EA"/>
    <n v="2"/>
    <n v="324"/>
    <n v="0"/>
    <n v="0"/>
    <n v="13"/>
    <n v="11"/>
  </r>
  <r>
    <x v="10"/>
    <s v="COSMETICS"/>
    <x v="12"/>
    <x v="6"/>
    <x v="3"/>
    <n v="111451897"/>
    <n v="773603000000"/>
    <s v="MAC TR EXCL IN EXTRM DIM X 2 SHWK-01"/>
    <s v="EA"/>
    <n v="2"/>
    <n v="324"/>
    <n v="0"/>
    <n v="0"/>
    <n v="22"/>
    <n v="247"/>
  </r>
  <r>
    <x v="10"/>
    <s v="COSMETICS"/>
    <x v="13"/>
    <x v="5"/>
    <x v="1"/>
    <n v="110234671"/>
    <n v="716170000000"/>
    <s v="BOBBI BROWN HYDRATING EYE CREAM 15ML E65Y-01"/>
    <s v="EA"/>
    <n v="2"/>
    <n v="322"/>
    <n v="0"/>
    <n v="0"/>
    <n v="10"/>
    <n v="0"/>
  </r>
  <r>
    <x v="10"/>
    <s v="COSMETICS"/>
    <x v="12"/>
    <x v="6"/>
    <x v="7"/>
    <n v="110808363"/>
    <n v="773602000000"/>
    <s v="MAC SNOW BALL SHADESCENTS KIT RUBY WOO S5NC-Y7"/>
    <s v="EA"/>
    <n v="3"/>
    <n v="321"/>
    <n v="1"/>
    <n v="107"/>
    <n v="9"/>
    <n v="43"/>
  </r>
  <r>
    <x v="10"/>
    <s v="COSMETICS"/>
    <x v="12"/>
    <x v="6"/>
    <x v="7"/>
    <n v="102204987"/>
    <n v="773602000000"/>
    <s v="MAC LIPSTICK VERVE M3EW-36"/>
    <s v="EA"/>
    <n v="4"/>
    <n v="320"/>
    <n v="0"/>
    <n v="0"/>
    <n v="10"/>
    <n v="0"/>
  </r>
  <r>
    <x v="10"/>
    <s v="COSMETICS"/>
    <x v="12"/>
    <x v="6"/>
    <x v="1"/>
    <n v="102208721"/>
    <n v="77360204065"/>
    <s v="MAC LIPSTICK RUBY WOO M0N9-04"/>
    <s v="EA"/>
    <n v="4"/>
    <n v="320"/>
    <n v="1"/>
    <n v="80"/>
    <n v="16"/>
    <n v="1553"/>
  </r>
  <r>
    <x v="10"/>
    <s v="COSMETICS"/>
    <x v="12"/>
    <x v="6"/>
    <x v="4"/>
    <n v="102208721"/>
    <n v="77360204065"/>
    <s v="MAC LIPSTICK RUBY WOO M0N9-04"/>
    <s v="EA"/>
    <n v="4"/>
    <n v="320"/>
    <n v="1"/>
    <n v="80"/>
    <n v="47"/>
    <n v="1553"/>
  </r>
  <r>
    <x v="10"/>
    <s v="COSMETICS"/>
    <x v="12"/>
    <x v="6"/>
    <x v="7"/>
    <n v="102208984"/>
    <n v="773602000000"/>
    <s v="MAC LIPSTICK REBEL M3EW-29"/>
    <s v="EA"/>
    <n v="4"/>
    <n v="320"/>
    <n v="0"/>
    <n v="0"/>
    <n v="27"/>
    <n v="39"/>
  </r>
  <r>
    <x v="10"/>
    <s v="COSMETICS"/>
    <x v="12"/>
    <x v="6"/>
    <x v="1"/>
    <n v="110214415"/>
    <n v="773602000000"/>
    <s v="MAC CREMESHEEN LIPSTICK PEACH BLOSSOM MMA5-03"/>
    <s v="EA"/>
    <n v="4"/>
    <n v="320"/>
    <n v="0"/>
    <n v="0"/>
    <n v="3"/>
    <n v="0"/>
  </r>
  <r>
    <x v="10"/>
    <s v="COSMETICS"/>
    <x v="12"/>
    <x v="6"/>
    <x v="7"/>
    <n v="110244917"/>
    <n v="773602000000"/>
    <s v="MAC PRO LONGWEAR EYELINER RICH EXPERIENCE MNMG-02"/>
    <s v="EA"/>
    <n v="4"/>
    <n v="320"/>
    <n v="0"/>
    <n v="0"/>
    <n v="4"/>
    <n v="0"/>
  </r>
  <r>
    <x v="10"/>
    <s v="COSMETICS"/>
    <x v="12"/>
    <x v="6"/>
    <x v="3"/>
    <n v="110260766"/>
    <n v="773602000000"/>
    <s v="MAC MATTE LIPSTICK CHILI M2LP-01"/>
    <s v="EA"/>
    <n v="4"/>
    <n v="320"/>
    <n v="0"/>
    <n v="0"/>
    <n v="11"/>
    <n v="812"/>
  </r>
  <r>
    <x v="10"/>
    <s v="COSMETICS"/>
    <x v="12"/>
    <x v="6"/>
    <x v="4"/>
    <n v="110288087"/>
    <n v="773602000000"/>
    <s v="MAC PRO LONGWEAR EYE LINER DEFINEDLY BLACK MRY5-07"/>
    <s v="EA"/>
    <n v="4"/>
    <n v="320"/>
    <n v="1"/>
    <n v="80"/>
    <n v="23"/>
    <n v="272"/>
  </r>
  <r>
    <x v="10"/>
    <s v="COSMETICS"/>
    <x v="12"/>
    <x v="6"/>
    <x v="7"/>
    <n v="111399336"/>
    <n v="773603000000"/>
    <s v="MAC VANITY BONFIRE 417 SG73-10"/>
    <s v="EA"/>
    <n v="4"/>
    <n v="320"/>
    <n v="1"/>
    <n v="80"/>
    <n v="28"/>
    <n v="103"/>
  </r>
  <r>
    <x v="10"/>
    <s v="COSMETICS"/>
    <x v="12"/>
    <x v="6"/>
    <x v="3"/>
    <n v="111399345"/>
    <n v="773603000000"/>
    <s v="MAC NINE LIVES 420 SG73-16"/>
    <s v="EA"/>
    <n v="4"/>
    <n v="320"/>
    <n v="0"/>
    <n v="0"/>
    <n v="12"/>
    <n v="251"/>
  </r>
  <r>
    <x v="10"/>
    <s v="COSMETICS"/>
    <x v="12"/>
    <x v="6"/>
    <x v="3"/>
    <n v="111613231"/>
    <n v="773603000000"/>
    <s v="MAC LIPSTICK @HINDASH SJX3-JX"/>
    <s v="EA"/>
    <n v="4"/>
    <n v="320"/>
    <n v="0"/>
    <n v="0"/>
    <n v="5"/>
    <n v="13"/>
  </r>
  <r>
    <x v="10"/>
    <s v="COSMETICS"/>
    <x v="12"/>
    <x v="5"/>
    <x v="3"/>
    <n v="111079697"/>
    <n v="773602000000"/>
    <s v="MAC LIGHTFUL C MOISTURE CRM 50ML S5JH-01"/>
    <s v="EA"/>
    <n v="2"/>
    <n v="318"/>
    <n v="0"/>
    <n v="0"/>
    <n v="3"/>
    <n v="0"/>
  </r>
  <r>
    <x v="10"/>
    <s v="COSMETICS"/>
    <x v="12"/>
    <x v="5"/>
    <x v="7"/>
    <n v="102207811"/>
    <n v="773602000000"/>
    <s v="MAC FAST RESPONSE EYE CREAM TUBE W/ OPTHAL TIP 15ML M6GW 01"/>
    <s v="EA"/>
    <n v="3"/>
    <n v="315"/>
    <n v="0"/>
    <n v="0"/>
    <n v="5"/>
    <n v="0"/>
  </r>
  <r>
    <x v="10"/>
    <s v="COSMETICS"/>
    <x v="11"/>
    <x v="5"/>
    <x v="3"/>
    <n v="110275720"/>
    <n v="747930000000"/>
    <s v="CREME DE LA MER THE MIST 100ML 529F-01"/>
    <s v="EA"/>
    <n v="1"/>
    <n v="311"/>
    <n v="0"/>
    <n v="0"/>
    <n v="18"/>
    <n v="0"/>
  </r>
  <r>
    <x v="10"/>
    <s v="COSMETICS"/>
    <x v="11"/>
    <x v="6"/>
    <x v="0"/>
    <n v="110858828"/>
    <n v="747930000000"/>
    <s v="LA MER THE SKINCOLOR CONCEALER LIGHT 5FT4-12"/>
    <s v="EA"/>
    <n v="1"/>
    <n v="311"/>
    <n v="0"/>
    <n v="0"/>
    <n v="3"/>
    <n v="0"/>
  </r>
  <r>
    <x v="10"/>
    <s v="COSMETICS"/>
    <x v="12"/>
    <x v="6"/>
    <x v="3"/>
    <n v="110808736"/>
    <n v="773602000000"/>
    <s v="MAC #217S BLENDING BRUSH S6H4-01"/>
    <s v="EA"/>
    <n v="3"/>
    <n v="306"/>
    <n v="1"/>
    <n v="102"/>
    <n v="10"/>
    <n v="0"/>
  </r>
  <r>
    <x v="10"/>
    <s v="COSMETICS"/>
    <x v="12"/>
    <x v="6"/>
    <x v="7"/>
    <n v="110889966"/>
    <n v="773602000000"/>
    <s v="MAC PREP + PRIME FIX + 100ML LAVENDER MWR3-01"/>
    <s v="EA"/>
    <n v="3"/>
    <n v="306"/>
    <n v="1"/>
    <n v="102"/>
    <n v="28"/>
    <n v="74"/>
  </r>
  <r>
    <x v="10"/>
    <s v="COSMETICS"/>
    <x v="12"/>
    <x v="6"/>
    <x v="7"/>
    <n v="111397248"/>
    <n v="773603000000"/>
    <s v="MAC VERISCOLOUR VARNISH X 2 #1 SHX2-01"/>
    <s v="EA"/>
    <n v="2"/>
    <n v="306"/>
    <n v="0"/>
    <n v="0"/>
    <n v="30"/>
    <n v="108"/>
  </r>
  <r>
    <x v="10"/>
    <s v="COSMETICS"/>
    <x v="3"/>
    <x v="5"/>
    <x v="4"/>
    <n v="111543743"/>
    <n v="192333000000"/>
    <s v="CLINIQUE EVEN BETTER CLINICAL RADICAL DARK SPOT CORRECTOR INTERRUPTER 50ML KN0Y-01"/>
    <s v="EA"/>
    <n v="1"/>
    <n v="302"/>
    <n v="0"/>
    <n v="0"/>
    <n v="0"/>
    <n v="7"/>
  </r>
  <r>
    <x v="10"/>
    <s v="COSMETICS"/>
    <x v="3"/>
    <x v="5"/>
    <x v="3"/>
    <n v="110592161"/>
    <n v="20714914271"/>
    <s v="CLINIQUE MOISTURE SURGE CONCENTRATE DUO 2X48ML K6L4-01"/>
    <s v="EA"/>
    <n v="1"/>
    <n v="300"/>
    <n v="0"/>
    <n v="0"/>
    <n v="15"/>
    <n v="337"/>
  </r>
  <r>
    <x v="10"/>
    <s v="COSMETICS"/>
    <x v="3"/>
    <x v="6"/>
    <x v="0"/>
    <n v="111120044"/>
    <n v="20714943158"/>
    <s v="CLINIQUE MINI SPLASH SET K9Y6-01"/>
    <s v="EA"/>
    <n v="3"/>
    <n v="294"/>
    <n v="1"/>
    <n v="98"/>
    <n v="8"/>
    <n v="2"/>
  </r>
  <r>
    <x v="10"/>
    <s v="COSMETICS"/>
    <x v="13"/>
    <x v="6"/>
    <x v="1"/>
    <n v="110395132"/>
    <n v="716170000000"/>
    <s v="B BROWN PERFECTLY DEFINED L-WEAR BROW PENCIL MAHOGANY ECNF-02"/>
    <s v="EA"/>
    <n v="2"/>
    <n v="292"/>
    <n v="0"/>
    <n v="0"/>
    <n v="15"/>
    <n v="32"/>
  </r>
  <r>
    <x v="10"/>
    <s v="COSMETICS"/>
    <x v="1"/>
    <x v="6"/>
    <x v="1"/>
    <n v="110566050"/>
    <n v="27131599517"/>
    <s v="E LAUDER ZERO SMUDGE MASCARA TRIO 9W4R-01"/>
    <s v="EA"/>
    <n v="1"/>
    <n v="291"/>
    <n v="1"/>
    <n v="291"/>
    <n v="2"/>
    <n v="0"/>
  </r>
  <r>
    <x v="10"/>
    <s v="COSMETICS"/>
    <x v="3"/>
    <x v="6"/>
    <x v="0"/>
    <n v="102202529"/>
    <n v="20714192334"/>
    <s v="CLINIQUE HIGH IMPACT MASCARA 68A0-01"/>
    <s v="EA"/>
    <n v="3"/>
    <n v="288"/>
    <n v="2"/>
    <n v="192"/>
    <n v="4"/>
    <n v="0"/>
  </r>
  <r>
    <x v="10"/>
    <s v="COSMETICS"/>
    <x v="12"/>
    <x v="6"/>
    <x v="3"/>
    <n v="102204673"/>
    <n v="773602000000"/>
    <s v="MAC EYE KOHL SMOLDER M1XG-01"/>
    <s v="EA"/>
    <n v="4"/>
    <n v="288"/>
    <n v="0"/>
    <n v="0"/>
    <n v="15"/>
    <n v="216"/>
  </r>
  <r>
    <x v="10"/>
    <s v="COSMETICS"/>
    <x v="12"/>
    <x v="6"/>
    <x v="7"/>
    <n v="102204675"/>
    <n v="773602000000"/>
    <s v="MAC EYE KOHL TEDDY M1XG 03"/>
    <s v="EA"/>
    <n v="4"/>
    <n v="288"/>
    <n v="0"/>
    <n v="0"/>
    <n v="48"/>
    <n v="11"/>
  </r>
  <r>
    <x v="10"/>
    <s v="COSMETICS"/>
    <x v="12"/>
    <x v="6"/>
    <x v="4"/>
    <n v="102204966"/>
    <n v="773602000000"/>
    <s v="MAC LIP PENCIL SPICE M380-22"/>
    <s v="EA"/>
    <n v="4"/>
    <n v="288"/>
    <n v="0"/>
    <n v="0"/>
    <n v="14"/>
    <n v="71"/>
  </r>
  <r>
    <x v="10"/>
    <s v="COSMETICS"/>
    <x v="12"/>
    <x v="6"/>
    <x v="7"/>
    <n v="110032123"/>
    <n v="773602000000"/>
    <s v="MAC STUDIO SCULPT SPF15 FOUND. MAN7-03"/>
    <s v="EA"/>
    <n v="2"/>
    <n v="288"/>
    <n v="0"/>
    <n v="0"/>
    <n v="5"/>
    <n v="0"/>
  </r>
  <r>
    <x v="10"/>
    <s v="COSMETICS"/>
    <x v="12"/>
    <x v="6"/>
    <x v="7"/>
    <n v="110032134"/>
    <n v="773602000000"/>
    <s v="MAC STUDIO SCULPT SPF15 FOUND.MAN7-14"/>
    <s v="EA"/>
    <n v="2"/>
    <n v="288"/>
    <n v="0"/>
    <n v="0"/>
    <n v="0"/>
    <n v="0"/>
  </r>
  <r>
    <x v="10"/>
    <s v="COSMETICS"/>
    <x v="12"/>
    <x v="6"/>
    <x v="7"/>
    <n v="110309464"/>
    <n v="773602000000"/>
    <s v="MAC PREP + PRIME NATURAL RADIANCE RADIANT PINK MT5K-02"/>
    <s v="EA"/>
    <n v="2"/>
    <n v="288"/>
    <n v="0"/>
    <n v="0"/>
    <n v="33"/>
    <n v="133"/>
  </r>
  <r>
    <x v="10"/>
    <s v="COSMETICS"/>
    <x v="12"/>
    <x v="5"/>
    <x v="7"/>
    <n v="110399188"/>
    <n v="773602000000"/>
    <s v="MAC MINERALIZE TIMECHECK LOTION 30ML MXJP-01"/>
    <s v="EA"/>
    <n v="2"/>
    <n v="288"/>
    <n v="1"/>
    <n v="144"/>
    <n v="0"/>
    <n v="0"/>
  </r>
  <r>
    <x v="10"/>
    <s v="COSMETICS"/>
    <x v="12"/>
    <x v="6"/>
    <x v="7"/>
    <n v="110415086"/>
    <n v="773602000000"/>
    <s v="MAC STUDIO WATERWEIGHT SPF30/PA++ F NC42 MXCT-08"/>
    <s v="EA"/>
    <n v="2"/>
    <n v="288"/>
    <n v="0"/>
    <n v="0"/>
    <n v="2"/>
    <n v="0"/>
  </r>
  <r>
    <x v="10"/>
    <s v="COSMETICS"/>
    <x v="12"/>
    <x v="6"/>
    <x v="7"/>
    <n v="110415123"/>
    <n v="773602000000"/>
    <s v="MAC STUDIO WATERWEIGHT SPF30/PA++ F NW25 MXCT-17"/>
    <s v="EA"/>
    <n v="2"/>
    <n v="288"/>
    <n v="1"/>
    <n v="144"/>
    <n v="13"/>
    <n v="0"/>
  </r>
  <r>
    <x v="10"/>
    <s v="COSMETICS"/>
    <x v="12"/>
    <x v="6"/>
    <x v="7"/>
    <n v="110517514"/>
    <n v="773602000000"/>
    <s v="MAC LIP PENCIL BURGUNDY S4W9-33"/>
    <s v="EA"/>
    <n v="4"/>
    <n v="288"/>
    <n v="0"/>
    <n v="0"/>
    <n v="29"/>
    <n v="0"/>
  </r>
  <r>
    <x v="10"/>
    <s v="COSMETICS"/>
    <x v="12"/>
    <x v="6"/>
    <x v="7"/>
    <n v="110808739"/>
    <n v="773602000000"/>
    <s v="MAC #DUO BRUSH ON STRIPLASH A BRUSH S6XN-01"/>
    <s v="EA"/>
    <n v="6"/>
    <n v="288"/>
    <n v="1"/>
    <n v="48"/>
    <n v="17"/>
    <n v="0"/>
  </r>
  <r>
    <x v="10"/>
    <s v="COSMETICS"/>
    <x v="11"/>
    <x v="6"/>
    <x v="0"/>
    <n v="110858825"/>
    <n v="747930000000"/>
    <s v="LA MER THE SKINCOLOR FOUNDATION BRUSH 5FT3-01"/>
    <s v="EA"/>
    <n v="1"/>
    <n v="288"/>
    <n v="0"/>
    <n v="0"/>
    <n v="5"/>
    <n v="0"/>
  </r>
  <r>
    <x v="10"/>
    <s v="COSMETICS"/>
    <x v="3"/>
    <x v="5"/>
    <x v="0"/>
    <n v="111423829"/>
    <n v="20714985387"/>
    <s v="CLINIQUE SMART CLINICAL MULTI-DIMENSIONAL AGE TRANSFORMER REVOLUMIZE 50ML KHEY-01"/>
    <s v="EA"/>
    <n v="1"/>
    <n v="288"/>
    <n v="0"/>
    <n v="0"/>
    <n v="15"/>
    <n v="174"/>
  </r>
  <r>
    <x v="10"/>
    <s v="COSMETICS"/>
    <x v="3"/>
    <x v="5"/>
    <x v="4"/>
    <n v="111423829"/>
    <n v="20714985387"/>
    <s v="CLINIQUE SMART CLINICAL MULTI-DIMENSIONAL AGE TRANSFORMER REVOLUMIZE 50ML KHEY-01"/>
    <s v="EA"/>
    <n v="1"/>
    <n v="288"/>
    <n v="0"/>
    <n v="0"/>
    <n v="5"/>
    <n v="174"/>
  </r>
  <r>
    <x v="10"/>
    <s v="COSMETICS"/>
    <x v="3"/>
    <x v="5"/>
    <x v="4"/>
    <n v="111423830"/>
    <n v="20714985417"/>
    <s v="CLINIQUE SMART CLINICAL MULTI-DIMENSIONAL AGE TRANSFORMER RESCULPT 50ML KHF2-01"/>
    <s v="EA"/>
    <n v="1"/>
    <n v="288"/>
    <n v="0"/>
    <n v="0"/>
    <n v="2"/>
    <n v="144"/>
  </r>
  <r>
    <x v="10"/>
    <s v="COSMETICS"/>
    <x v="12"/>
    <x v="6"/>
    <x v="9"/>
    <n v="111488330"/>
    <n v="773603000000"/>
    <s v="MAC OPALESCENT POWDER SHOOTING STARSHGR-05"/>
    <s v="EA"/>
    <n v="3"/>
    <n v="288"/>
    <n v="0"/>
    <n v="0"/>
    <n v="-3"/>
    <n v="0"/>
  </r>
  <r>
    <x v="10"/>
    <s v="COSMETICS"/>
    <x v="12"/>
    <x v="6"/>
    <x v="7"/>
    <n v="111531776"/>
    <n v="773603000000"/>
    <s v="MAC PROPALETTE SMALL EYESHADOW NYLON (F) M259-25"/>
    <s v="EA"/>
    <n v="6"/>
    <n v="288"/>
    <n v="1"/>
    <n v="48"/>
    <n v="23"/>
    <n v="49"/>
  </r>
  <r>
    <x v="10"/>
    <s v="COSMETICS"/>
    <x v="12"/>
    <x v="6"/>
    <x v="7"/>
    <n v="111531857"/>
    <n v="773603000000"/>
    <s v="MAC STUDIO FIX CONCEAL AND CORRECT DARK SJR3-04"/>
    <s v="EA"/>
    <n v="2"/>
    <n v="288"/>
    <n v="0"/>
    <n v="0"/>
    <n v="2"/>
    <n v="0"/>
  </r>
  <r>
    <x v="10"/>
    <s v="COSMETICS"/>
    <x v="13"/>
    <x v="6"/>
    <x v="1"/>
    <n v="111354800"/>
    <n v="716170000000"/>
    <s v="BOBBI BROWN DESTINATION BEAUTY NEW YORK EDITION EL15-01"/>
    <s v="EA"/>
    <n v="1"/>
    <n v="286"/>
    <n v="1"/>
    <n v="286"/>
    <n v="9"/>
    <n v="10"/>
  </r>
  <r>
    <x v="10"/>
    <s v="COSMETICS"/>
    <x v="13"/>
    <x v="6"/>
    <x v="1"/>
    <n v="111354801"/>
    <n v="716170000000"/>
    <s v="BOBBI BROWN DESTINATION BEAUTY LONDON EDITION EL14-01"/>
    <s v="EA"/>
    <n v="1"/>
    <n v="286"/>
    <n v="1"/>
    <n v="286"/>
    <n v="2"/>
    <n v="0"/>
  </r>
  <r>
    <x v="10"/>
    <s v="COSMETICS"/>
    <x v="12"/>
    <x v="6"/>
    <x v="7"/>
    <n v="102204653"/>
    <n v="773602000000"/>
    <s v="MAC SHEERTONE BLUSH PEACHES M39H 03"/>
    <s v="EA"/>
    <n v="3"/>
    <n v="282"/>
    <n v="1"/>
    <n v="94"/>
    <n v="38"/>
    <n v="76"/>
  </r>
  <r>
    <x v="10"/>
    <s v="COSMETICS"/>
    <x v="12"/>
    <x v="6"/>
    <x v="7"/>
    <n v="102204656"/>
    <n v="773602000000"/>
    <s v="MAC SHEERTONE BLUSH BLSHBABY M39H 07"/>
    <s v="EA"/>
    <n v="3"/>
    <n v="282"/>
    <n v="0"/>
    <n v="0"/>
    <n v="15"/>
    <n v="0"/>
  </r>
  <r>
    <x v="10"/>
    <s v="COSMETICS"/>
    <x v="12"/>
    <x v="6"/>
    <x v="7"/>
    <n v="102208844"/>
    <n v="773602000000"/>
    <s v="MAC POWDER BLUSH FLEUR POWER M220-13"/>
    <s v="EA"/>
    <n v="3"/>
    <n v="282"/>
    <n v="0"/>
    <n v="0"/>
    <n v="22"/>
    <n v="63"/>
  </r>
  <r>
    <x v="10"/>
    <s v="COSMETICS"/>
    <x v="12"/>
    <x v="6"/>
    <x v="7"/>
    <n v="110102751"/>
    <n v="773602000000"/>
    <s v="MAC PRO LONGWEAR CONCEALER NC15 MGT9 01"/>
    <s v="EA"/>
    <n v="3"/>
    <n v="282"/>
    <n v="1"/>
    <n v="94"/>
    <n v="4"/>
    <n v="0"/>
  </r>
  <r>
    <x v="10"/>
    <s v="COSMETICS"/>
    <x v="12"/>
    <x v="6"/>
    <x v="7"/>
    <n v="110102757"/>
    <n v="773602000000"/>
    <s v="MAC PRO LONGWEAR CONCEALER NC45 MGT9 06"/>
    <s v="EA"/>
    <n v="3"/>
    <n v="282"/>
    <n v="0"/>
    <n v="0"/>
    <n v="10"/>
    <n v="0"/>
  </r>
  <r>
    <x v="10"/>
    <s v="COSMETICS"/>
    <x v="3"/>
    <x v="5"/>
    <x v="4"/>
    <n v="110995183"/>
    <n v="20714948719"/>
    <s v="CLINIQUE MOISTURE SURGE HYDRATING SUPERCHARGED CONCENTRATE JUMBO 96ML KAJ2-01"/>
    <s v="EA"/>
    <n v="1"/>
    <n v="282"/>
    <n v="0"/>
    <n v="0"/>
    <n v="4"/>
    <n v="0"/>
  </r>
  <r>
    <x v="10"/>
    <s v="COSMETICS"/>
    <x v="12"/>
    <x v="6"/>
    <x v="7"/>
    <n v="111105544"/>
    <n v="773603000000"/>
    <s v="MAC STUDIO FIX 24-HOUR SMOOTH WEAR CONCEALER NC30 SF4X-04"/>
    <s v="EA"/>
    <n v="3"/>
    <n v="282"/>
    <n v="0"/>
    <n v="0"/>
    <n v="0"/>
    <n v="0"/>
  </r>
  <r>
    <x v="10"/>
    <s v="COSMETICS"/>
    <x v="12"/>
    <x v="6"/>
    <x v="7"/>
    <n v="111105546"/>
    <n v="773603000000"/>
    <s v="MAC STUDIO FIX 24-HOUR SMOOTH WEAR CONCEALER NC42 SF4X-06"/>
    <s v="EA"/>
    <n v="3"/>
    <n v="282"/>
    <n v="0"/>
    <n v="0"/>
    <n v="34"/>
    <n v="13"/>
  </r>
  <r>
    <x v="10"/>
    <s v="COSMETICS"/>
    <x v="12"/>
    <x v="6"/>
    <x v="7"/>
    <n v="111105552"/>
    <n v="773603000000"/>
    <s v="MAC STUDIO FIX 24-HOUR SMOOTH WEAR CONCEALER NC44 SF4X-21"/>
    <s v="EA"/>
    <n v="3"/>
    <n v="282"/>
    <n v="2"/>
    <n v="188"/>
    <n v="24"/>
    <n v="0"/>
  </r>
  <r>
    <x v="10"/>
    <s v="COSMETICS"/>
    <x v="3"/>
    <x v="6"/>
    <x v="0"/>
    <n v="102162531"/>
    <n v="20714066345"/>
    <s v="CLINIQUE SUPERPOWDER-MATTE HONEY 647J-04"/>
    <s v="EA"/>
    <n v="2"/>
    <n v="274"/>
    <n v="2"/>
    <n v="274"/>
    <n v="12"/>
    <n v="34"/>
  </r>
  <r>
    <x v="10"/>
    <s v="COSMETICS"/>
    <x v="12"/>
    <x v="6"/>
    <x v="4"/>
    <n v="110443001"/>
    <n v="773602000000"/>
    <s v="MAC RETRO MATTE LIQUID LIPSTICK DANCE WITH ME MY3N-04"/>
    <s v="EA"/>
    <n v="3"/>
    <n v="273"/>
    <n v="0"/>
    <n v="0"/>
    <n v="11"/>
    <n v="553"/>
  </r>
  <r>
    <x v="10"/>
    <s v="COSMETICS"/>
    <x v="1"/>
    <x v="6"/>
    <x v="0"/>
    <n v="110443171"/>
    <n v="887167000000"/>
    <s v="E LAUDER DW INFINITE WP EYELINER KOHL NOIR R71R-01"/>
    <s v="EA"/>
    <n v="3"/>
    <n v="273"/>
    <n v="0"/>
    <n v="0"/>
    <n v="0"/>
    <n v="0"/>
  </r>
  <r>
    <x v="10"/>
    <s v="COSMETICS"/>
    <x v="12"/>
    <x v="6"/>
    <x v="7"/>
    <n v="110593367"/>
    <n v="773602000000"/>
    <s v="MAC BOLD AND BAD LASH BLACK MASCARA S37N-01"/>
    <s v="EA"/>
    <n v="3"/>
    <n v="273"/>
    <n v="0"/>
    <n v="0"/>
    <n v="1"/>
    <n v="0"/>
  </r>
  <r>
    <x v="10"/>
    <s v="COSMETICS"/>
    <x v="12"/>
    <x v="6"/>
    <x v="4"/>
    <n v="111128475"/>
    <n v="773602000000"/>
    <s v="MAC VERSICOLOUR VARNISH CREAM LIP STAIN STUCK IN LOVE S7HA-04"/>
    <s v="EA"/>
    <n v="3"/>
    <n v="273"/>
    <n v="0"/>
    <n v="0"/>
    <n v="8"/>
    <n v="0"/>
  </r>
  <r>
    <x v="10"/>
    <s v="COSMETICS"/>
    <x v="12"/>
    <x v="6"/>
    <x v="7"/>
    <n v="111128485"/>
    <n v="773603000000"/>
    <s v="MAC VERSICOLOUR VARNISH CREAM LIP STAIN SERIAL STAIN S7HA-14"/>
    <s v="EA"/>
    <n v="3"/>
    <n v="273"/>
    <n v="0"/>
    <n v="0"/>
    <n v="17"/>
    <n v="0"/>
  </r>
  <r>
    <x v="10"/>
    <s v="COSMETICS"/>
    <x v="3"/>
    <x v="5"/>
    <x v="4"/>
    <n v="110120942"/>
    <n v="20714462734"/>
    <s v="CLINIQUE CLARIFYING LOTION 3 400ML 76X0 01"/>
    <s v="EA"/>
    <n v="2"/>
    <n v="270"/>
    <n v="0"/>
    <n v="0"/>
    <n v="8"/>
    <n v="94"/>
  </r>
  <r>
    <x v="10"/>
    <s v="COSMETICS"/>
    <x v="1"/>
    <x v="5"/>
    <x v="0"/>
    <n v="110495080"/>
    <n v="887167000000"/>
    <s v="ESTEE LAUDER ADVANCED NIGHT MICRO CLEANSING FOAM 100ML REJF-01"/>
    <s v="EA"/>
    <n v="2"/>
    <n v="270"/>
    <n v="1"/>
    <n v="135"/>
    <n v="7"/>
    <n v="77"/>
  </r>
  <r>
    <x v="10"/>
    <s v="COSMETICS"/>
    <x v="12"/>
    <x v="6"/>
    <x v="9"/>
    <n v="110565641"/>
    <n v="773602000000"/>
    <s v="MAC #170 SYNTHETIC ROUNDED SLANT BRUSH S2TL-01"/>
    <s v="EA"/>
    <n v="2"/>
    <n v="270"/>
    <n v="2"/>
    <n v="270"/>
    <n v="22"/>
    <n v="210"/>
  </r>
  <r>
    <x v="10"/>
    <s v="COSMETICS"/>
    <x v="12"/>
    <x v="6"/>
    <x v="3"/>
    <n v="110889998"/>
    <n v="773602000000"/>
    <s v="MAC #168S LARGE ANGLED CONTOUR BRUSH S7HK-01"/>
    <s v="EA"/>
    <n v="2"/>
    <n v="270"/>
    <n v="0"/>
    <n v="0"/>
    <n v="6"/>
    <n v="31"/>
  </r>
  <r>
    <x v="10"/>
    <s v="COSMETICS"/>
    <x v="12"/>
    <x v="6"/>
    <x v="7"/>
    <n v="111451898"/>
    <n v="773603000000"/>
    <s v="MAC TR EXCL EXTND PLAY X 2 SHWL-01"/>
    <s v="EA"/>
    <n v="2"/>
    <n v="270"/>
    <n v="0"/>
    <n v="0"/>
    <n v="41"/>
    <n v="91"/>
  </r>
  <r>
    <x v="10"/>
    <s v="COSMETICS"/>
    <x v="12"/>
    <x v="6"/>
    <x v="1"/>
    <n v="111451898"/>
    <n v="773603000000"/>
    <s v="MAC TR EXCL EXTND PLAY X 2 SHWL-01"/>
    <s v="EA"/>
    <n v="2"/>
    <n v="270"/>
    <n v="0"/>
    <n v="0"/>
    <n v="58"/>
    <n v="91"/>
  </r>
  <r>
    <x v="10"/>
    <s v="COSMETICS"/>
    <x v="12"/>
    <x v="6"/>
    <x v="7"/>
    <n v="111531843"/>
    <n v="773603000000"/>
    <s v="MAC SPLIT PAN POWDER BLUSH DYNASTIC FANTASTIC SHY3-02"/>
    <s v="EA"/>
    <n v="2"/>
    <n v="270"/>
    <n v="0"/>
    <n v="0"/>
    <n v="31"/>
    <n v="9"/>
  </r>
  <r>
    <x v="10"/>
    <s v="COSMETICS"/>
    <x v="12"/>
    <x v="6"/>
    <x v="7"/>
    <n v="111613605"/>
    <n v="773603000000"/>
    <s v="MAC 127S BRUSH SJCY-01"/>
    <s v="EA"/>
    <n v="2"/>
    <n v="270"/>
    <n v="0"/>
    <n v="0"/>
    <n v="12"/>
    <n v="0"/>
  </r>
  <r>
    <x v="10"/>
    <s v="COSMETICS"/>
    <x v="12"/>
    <x v="6"/>
    <x v="7"/>
    <n v="102208843"/>
    <n v="773602000000"/>
    <s v="MAC POWDER BLUSH DESERT ROSE M220-11"/>
    <s v="EA"/>
    <n v="3"/>
    <n v="267"/>
    <n v="0"/>
    <n v="0"/>
    <n v="1"/>
    <n v="0"/>
  </r>
  <r>
    <x v="10"/>
    <s v="COSMETICS"/>
    <x v="3"/>
    <x v="5"/>
    <x v="0"/>
    <n v="111423832"/>
    <n v="20714993085"/>
    <s v="CLINIQUE CFM MAXIMUM HYDRATOR 72-HOUR AUTO REPLENISHING HYDRATOR 50ML KJ8H-01"/>
    <s v="EA"/>
    <n v="2"/>
    <n v="266"/>
    <n v="0"/>
    <n v="0"/>
    <n v="15"/>
    <n v="76"/>
  </r>
  <r>
    <x v="10"/>
    <s v="COSMETICS"/>
    <x v="12"/>
    <x v="6"/>
    <x v="7"/>
    <n v="102206290"/>
    <n v="773602000000"/>
    <s v="MAC FOUNDATION BRUSH #190 M1EE-01"/>
    <s v="EA"/>
    <n v="2"/>
    <n v="262"/>
    <n v="0"/>
    <n v="0"/>
    <n v="8"/>
    <n v="0"/>
  </r>
  <r>
    <x v="10"/>
    <s v="COSMETICS"/>
    <x v="12"/>
    <x v="6"/>
    <x v="4"/>
    <n v="102206290"/>
    <n v="773602000000"/>
    <s v="MAC FOUNDATION BRUSH #190 M1EE-01"/>
    <s v="EA"/>
    <n v="2"/>
    <n v="262"/>
    <n v="0"/>
    <n v="0"/>
    <n v="8"/>
    <n v="0"/>
  </r>
  <r>
    <x v="10"/>
    <s v="COSMETICS"/>
    <x v="12"/>
    <x v="6"/>
    <x v="7"/>
    <n v="111531850"/>
    <n v="773603000000"/>
    <s v="MAC LIPSTICK COCKNEY SHXT-G7"/>
    <s v="EA"/>
    <n v="3"/>
    <n v="261"/>
    <n v="1"/>
    <n v="87"/>
    <n v="30"/>
    <n v="311"/>
  </r>
  <r>
    <x v="10"/>
    <s v="COSMETICS"/>
    <x v="12"/>
    <x v="6"/>
    <x v="3"/>
    <n v="102205236"/>
    <n v="773602000000"/>
    <s v="MAC STUDIOFIX POWDER FOUNDATION NC45 M510-28"/>
    <s v="EA"/>
    <n v="2"/>
    <n v="258"/>
    <n v="0"/>
    <n v="0"/>
    <n v="11"/>
    <n v="314"/>
  </r>
  <r>
    <x v="10"/>
    <s v="COSMETICS"/>
    <x v="12"/>
    <x v="6"/>
    <x v="7"/>
    <n v="102205239"/>
    <n v="773602000000"/>
    <s v="MAC STUDIOFIX POWDER FOUNDATION NW25 M510-40"/>
    <s v="EA"/>
    <n v="2"/>
    <n v="258"/>
    <n v="0"/>
    <n v="0"/>
    <n v="55"/>
    <n v="67"/>
  </r>
  <r>
    <x v="10"/>
    <s v="COSMETICS"/>
    <x v="12"/>
    <x v="6"/>
    <x v="3"/>
    <n v="102205247"/>
    <n v="773602000000"/>
    <s v="MAC STUDIOFIX POWDER FOUNDATION NW43 M510-57"/>
    <s v="EA"/>
    <n v="2"/>
    <n v="258"/>
    <n v="0"/>
    <n v="0"/>
    <n v="21"/>
    <n v="265"/>
  </r>
  <r>
    <x v="10"/>
    <s v="COSMETICS"/>
    <x v="12"/>
    <x v="6"/>
    <x v="3"/>
    <n v="102205248"/>
    <n v="773602000000"/>
    <s v="MAC STUDIOFIX POWDER FOUNDATION NC42 M510-58"/>
    <s v="EA"/>
    <n v="2"/>
    <n v="258"/>
    <n v="0"/>
    <n v="0"/>
    <n v="16"/>
    <n v="916"/>
  </r>
  <r>
    <x v="10"/>
    <s v="COSMETICS"/>
    <x v="12"/>
    <x v="6"/>
    <x v="1"/>
    <n v="102206294"/>
    <n v="773602000000"/>
    <s v="MAC STUDIO FIX FLUID SPF 15 NC30 M6JC-04"/>
    <s v="EA"/>
    <n v="2"/>
    <n v="258"/>
    <n v="0"/>
    <n v="0"/>
    <n v="19"/>
    <n v="458"/>
  </r>
  <r>
    <x v="10"/>
    <s v="COSMETICS"/>
    <x v="12"/>
    <x v="6"/>
    <x v="4"/>
    <n v="102206295"/>
    <n v="773602000000"/>
    <s v="MAC STUDIO FIX FLUID SPF 15 NC35 M6JC-05"/>
    <s v="EA"/>
    <n v="2"/>
    <n v="258"/>
    <n v="0"/>
    <n v="0"/>
    <n v="12"/>
    <n v="301"/>
  </r>
  <r>
    <x v="10"/>
    <s v="COSMETICS"/>
    <x v="12"/>
    <x v="6"/>
    <x v="4"/>
    <n v="102208862"/>
    <n v="773602000000"/>
    <s v="MAC FONDT CMPT PWDR/FOUN C4 M51061"/>
    <s v="EA"/>
    <n v="2"/>
    <n v="258"/>
    <n v="0"/>
    <n v="0"/>
    <n v="20"/>
    <n v="0"/>
  </r>
  <r>
    <x v="10"/>
    <s v="COSMETICS"/>
    <x v="12"/>
    <x v="6"/>
    <x v="7"/>
    <n v="102208893"/>
    <n v="773602000000"/>
    <s v="MAC STUDIO FIX FLUID SPF 15 FOUNDATION NW15 M6JC-13"/>
    <s v="EA"/>
    <n v="2"/>
    <n v="258"/>
    <n v="0"/>
    <n v="0"/>
    <n v="26"/>
    <n v="0"/>
  </r>
  <r>
    <x v="10"/>
    <s v="COSMETICS"/>
    <x v="12"/>
    <x v="6"/>
    <x v="7"/>
    <n v="110124344"/>
    <n v="773602000000"/>
    <s v="MAC STUDIO FIX FLUID SPF15 M6JC-31"/>
    <s v="EA"/>
    <n v="2"/>
    <n v="258"/>
    <n v="0"/>
    <n v="0"/>
    <n v="26"/>
    <n v="0"/>
  </r>
  <r>
    <x v="10"/>
    <s v="COSMETICS"/>
    <x v="12"/>
    <x v="6"/>
    <x v="7"/>
    <n v="110244954"/>
    <n v="773602000000"/>
    <s v="MAC STUDIO FIX POWDER PLUS FOUNDATION C5 M510-86"/>
    <s v="EA"/>
    <n v="2"/>
    <n v="258"/>
    <n v="1"/>
    <n v="129"/>
    <n v="5"/>
    <n v="0"/>
  </r>
  <r>
    <x v="10"/>
    <s v="COSMETICS"/>
    <x v="1"/>
    <x v="6"/>
    <x v="0"/>
    <n v="110313371"/>
    <n v="887167000000"/>
    <s v="ESTEE LAUDER PCOLOR ENVY LIPSTICK DYNAMIC YJRR-12"/>
    <s v="EA"/>
    <n v="2"/>
    <n v="258"/>
    <n v="0"/>
    <n v="0"/>
    <n v="5"/>
    <n v="11"/>
  </r>
  <r>
    <x v="10"/>
    <s v="COSMETICS"/>
    <x v="3"/>
    <x v="5"/>
    <x v="4"/>
    <n v="110357735"/>
    <n v="20714674830"/>
    <s v="CLINIQUE SMART CUSTOM REPAIR SERUM 30ML Z512-01"/>
    <s v="EA"/>
    <n v="1"/>
    <n v="258"/>
    <n v="0"/>
    <n v="0"/>
    <n v="7"/>
    <n v="45"/>
  </r>
  <r>
    <x v="10"/>
    <s v="COSMETICS"/>
    <x v="3"/>
    <x v="5"/>
    <x v="0"/>
    <n v="110415402"/>
    <n v="20714678197"/>
    <s v="CLINIQUE SMART NIGHT MOISTURIZER (VERY DRY) 50ML Z5CK-01"/>
    <s v="EA"/>
    <n v="1"/>
    <n v="258"/>
    <n v="0"/>
    <n v="0"/>
    <n v="8"/>
    <n v="0"/>
  </r>
  <r>
    <x v="10"/>
    <s v="COSMETICS"/>
    <x v="12"/>
    <x v="6"/>
    <x v="7"/>
    <n v="110468067"/>
    <n v="773602000000"/>
    <s v="MAC STUDIO FIX FLUID SPF15 NC41 M6JC-24"/>
    <s v="EA"/>
    <n v="2"/>
    <n v="258"/>
    <n v="0"/>
    <n v="0"/>
    <n v="70"/>
    <n v="0"/>
  </r>
  <r>
    <x v="10"/>
    <s v="COSMETICS"/>
    <x v="12"/>
    <x v="6"/>
    <x v="4"/>
    <n v="110468067"/>
    <n v="773602000000"/>
    <s v="MAC STUDIO FIX FLUID SPF15 NC41 M6JC-24"/>
    <s v="EA"/>
    <n v="2"/>
    <n v="258"/>
    <n v="0"/>
    <n v="0"/>
    <n v="6"/>
    <n v="0"/>
  </r>
  <r>
    <x v="10"/>
    <s v="COSMETICS"/>
    <x v="12"/>
    <x v="6"/>
    <x v="3"/>
    <n v="110524784"/>
    <n v="773602000000"/>
    <s v="MAC STUDIO FIX NC41 M510-74"/>
    <s v="EA"/>
    <n v="2"/>
    <n v="258"/>
    <n v="1"/>
    <n v="129"/>
    <n v="32"/>
    <n v="250"/>
  </r>
  <r>
    <x v="10"/>
    <s v="COSMETICS"/>
    <x v="12"/>
    <x v="6"/>
    <x v="7"/>
    <n v="110524801"/>
    <n v="773602000000"/>
    <s v="MAC STUDIO FIX NC47 M510-90"/>
    <s v="EA"/>
    <n v="2"/>
    <n v="258"/>
    <n v="0"/>
    <n v="0"/>
    <n v="-6"/>
    <n v="0"/>
  </r>
  <r>
    <x v="10"/>
    <s v="COSMETICS"/>
    <x v="12"/>
    <x v="6"/>
    <x v="7"/>
    <n v="110524805"/>
    <n v="773602000000"/>
    <s v="MAC STUDIO FIX NW55 M510-91"/>
    <s v="EA"/>
    <n v="2"/>
    <n v="258"/>
    <n v="0"/>
    <n v="0"/>
    <n v="12"/>
    <n v="0"/>
  </r>
  <r>
    <x v="10"/>
    <s v="COSMETICS"/>
    <x v="1"/>
    <x v="6"/>
    <x v="0"/>
    <n v="110543354"/>
    <n v="887167000000"/>
    <s v="E LAUDER PC ENVY LIPSTICK INTENSE NUDE YJRR-18"/>
    <s v="EA"/>
    <n v="2"/>
    <n v="258"/>
    <n v="0"/>
    <n v="0"/>
    <n v="14"/>
    <n v="12"/>
  </r>
  <r>
    <x v="10"/>
    <s v="COSMETICS"/>
    <x v="1"/>
    <x v="5"/>
    <x v="0"/>
    <n v="111105492"/>
    <n v="887167000000"/>
    <s v="ESTEE LAUDER NUTRITIOUS VITALITY8 NIGHT RADIANT OVERNIGHT CREME/MASK 50ML P30Y-01"/>
    <s v="EA"/>
    <n v="1"/>
    <n v="258"/>
    <n v="0"/>
    <n v="0"/>
    <n v="9"/>
    <n v="17"/>
  </r>
  <r>
    <x v="10"/>
    <s v="COSMETICS"/>
    <x v="12"/>
    <x v="6"/>
    <x v="7"/>
    <n v="111105531"/>
    <n v="773603000000"/>
    <s v="MAC STUDIO FIX FLUID SPF 15 NC16 M6JC-56"/>
    <s v="EA"/>
    <n v="2"/>
    <n v="258"/>
    <n v="0"/>
    <n v="0"/>
    <n v="6"/>
    <n v="0"/>
  </r>
  <r>
    <x v="10"/>
    <s v="COSMETICS"/>
    <x v="0"/>
    <x v="6"/>
    <x v="0"/>
    <n v="111311669"/>
    <n v="888066000000"/>
    <s v="TOMFORD TOM FORD SOLEIL GOLD DUSTWN T6YW-01"/>
    <s v="EA"/>
    <n v="1"/>
    <n v="258"/>
    <n v="0"/>
    <n v="0"/>
    <n v="9"/>
    <n v="0"/>
  </r>
  <r>
    <x v="10"/>
    <s v="COSMETICS"/>
    <x v="0"/>
    <x v="6"/>
    <x v="0"/>
    <n v="111311670"/>
    <n v="888066000000"/>
    <s v="TOMFORD TOM FORD SOLEIL TERRAWN T6YW-02"/>
    <s v="EA"/>
    <n v="1"/>
    <n v="258"/>
    <n v="0"/>
    <n v="0"/>
    <n v="17"/>
    <n v="0"/>
  </r>
  <r>
    <x v="10"/>
    <s v="COSMETICS"/>
    <x v="12"/>
    <x v="6"/>
    <x v="7"/>
    <n v="111426093"/>
    <n v="773603000000"/>
    <s v="MAC STUDIO FIX FOUNDATION STICK NC25 SHEP-07"/>
    <s v="EA"/>
    <n v="2"/>
    <n v="258"/>
    <n v="0"/>
    <n v="0"/>
    <n v="5"/>
    <n v="0"/>
  </r>
  <r>
    <x v="10"/>
    <s v="COSMETICS"/>
    <x v="12"/>
    <x v="6"/>
    <x v="7"/>
    <n v="111426100"/>
    <n v="773603000000"/>
    <s v="MAC STUDIO FIX FOUNDATION STICK NC42 SHEP-14"/>
    <s v="EA"/>
    <n v="2"/>
    <n v="258"/>
    <n v="0"/>
    <n v="0"/>
    <n v="11"/>
    <n v="0"/>
  </r>
  <r>
    <x v="10"/>
    <s v="COSMETICS"/>
    <x v="12"/>
    <x v="6"/>
    <x v="7"/>
    <n v="111426117"/>
    <n v="773603000000"/>
    <s v="MAC STUDIO FIX FOUNDATION STICK NW50 SHEP-31"/>
    <s v="EA"/>
    <n v="2"/>
    <n v="258"/>
    <n v="0"/>
    <n v="0"/>
    <n v="6"/>
    <n v="0"/>
  </r>
  <r>
    <x v="10"/>
    <s v="COSMETICS"/>
    <x v="1"/>
    <x v="6"/>
    <x v="0"/>
    <n v="111548468"/>
    <n v="887167000000"/>
    <s v="ESTEE LAUDER PURE COLOR ENVY MATTE SCULPTING LIPSTICK 554 DEEP SECRET R8FC-42"/>
    <s v="EA"/>
    <n v="2"/>
    <n v="258"/>
    <n v="0"/>
    <n v="0"/>
    <n v="9"/>
    <n v="0"/>
  </r>
  <r>
    <x v="10"/>
    <s v="COSMETICS"/>
    <x v="1"/>
    <x v="6"/>
    <x v="0"/>
    <n v="111548469"/>
    <n v="887167000000"/>
    <s v="ESTEE LAUDER PURE COLOR ENVY MATTE SCULPTING LIPSTICK 556 THRILLER R8FC-43"/>
    <s v="EA"/>
    <n v="2"/>
    <n v="258"/>
    <n v="0"/>
    <n v="0"/>
    <n v="7"/>
    <n v="15"/>
  </r>
  <r>
    <x v="10"/>
    <s v="COSMETICS"/>
    <x v="1"/>
    <x v="6"/>
    <x v="0"/>
    <n v="111548473"/>
    <n v="887167000000"/>
    <s v="ESTEE LAUDER PURE COLOR ENVY MATTE SCULPTING LIPSTICK 420 REBELLIOUS ROSE R8FC-RR"/>
    <s v="EA"/>
    <n v="2"/>
    <n v="258"/>
    <n v="0"/>
    <n v="0"/>
    <n v="6"/>
    <n v="26"/>
  </r>
  <r>
    <x v="10"/>
    <s v="COSMETICS"/>
    <x v="1"/>
    <x v="6"/>
    <x v="4"/>
    <n v="111548473"/>
    <n v="887167000000"/>
    <s v="ESTEE LAUDER PURE COLOR ENVY MATTE SCULPTING LIPSTICK 420 REBELLIOUS ROSE R8FC-RR"/>
    <s v="EA"/>
    <n v="2"/>
    <n v="258"/>
    <n v="0"/>
    <n v="0"/>
    <n v="8"/>
    <n v="26"/>
  </r>
  <r>
    <x v="10"/>
    <s v="COSMETICS"/>
    <x v="12"/>
    <x v="6"/>
    <x v="7"/>
    <n v="102204755"/>
    <n v="773602000000"/>
    <s v="MAC LIQUD LINER BOOT BLACK M1G6 01"/>
    <s v="EA"/>
    <n v="3"/>
    <n v="255"/>
    <n v="0"/>
    <n v="0"/>
    <n v="71"/>
    <n v="506"/>
  </r>
  <r>
    <x v="10"/>
    <s v="COSMETICS"/>
    <x v="3"/>
    <x v="5"/>
    <x v="4"/>
    <n v="102205464"/>
    <n v="20714227661"/>
    <s v="CLINIQUE LIQUID FACIAL SOAP MILD 6F37-01"/>
    <s v="EA"/>
    <n v="3"/>
    <n v="255"/>
    <n v="0"/>
    <n v="0"/>
    <n v="2"/>
    <n v="56"/>
  </r>
  <r>
    <x v="10"/>
    <s v="COSMETICS"/>
    <x v="12"/>
    <x v="6"/>
    <x v="4"/>
    <n v="102208895"/>
    <n v="773602000000"/>
    <s v="MAC CONCEALER NC15 M45018"/>
    <s v="EA"/>
    <n v="3"/>
    <n v="255"/>
    <n v="0"/>
    <n v="0"/>
    <n v="7"/>
    <n v="0"/>
  </r>
  <r>
    <x v="10"/>
    <s v="COSMETICS"/>
    <x v="12"/>
    <x v="6"/>
    <x v="7"/>
    <n v="102208896"/>
    <n v="773602000000"/>
    <s v="MAC CONCEALER NC20 M45026"/>
    <s v="EA"/>
    <n v="3"/>
    <n v="255"/>
    <n v="0"/>
    <n v="0"/>
    <n v="1"/>
    <n v="0"/>
  </r>
  <r>
    <x v="10"/>
    <s v="COSMETICS"/>
    <x v="12"/>
    <x v="6"/>
    <x v="7"/>
    <n v="102208898"/>
    <n v="773602000000"/>
    <s v="MAC CONCEALER NC35 M45020"/>
    <s v="EA"/>
    <n v="3"/>
    <n v="255"/>
    <n v="0"/>
    <n v="0"/>
    <n v="36"/>
    <n v="2"/>
  </r>
  <r>
    <x v="10"/>
    <s v="COSMETICS"/>
    <x v="12"/>
    <x v="6"/>
    <x v="1"/>
    <n v="102208898"/>
    <n v="773602000000"/>
    <s v="MAC CONCEALER NC35 M45020"/>
    <s v="EA"/>
    <n v="3"/>
    <n v="255"/>
    <n v="0"/>
    <n v="0"/>
    <n v="3"/>
    <n v="2"/>
  </r>
  <r>
    <x v="10"/>
    <s v="COSMETICS"/>
    <x v="12"/>
    <x v="6"/>
    <x v="7"/>
    <n v="102208899"/>
    <n v="773602000000"/>
    <s v="MAC CONCEALER NC42 M45030"/>
    <s v="EA"/>
    <n v="3"/>
    <n v="255"/>
    <n v="0"/>
    <n v="0"/>
    <n v="15"/>
    <n v="0"/>
  </r>
  <r>
    <x v="10"/>
    <s v="COSMETICS"/>
    <x v="12"/>
    <x v="6"/>
    <x v="7"/>
    <n v="102208900"/>
    <n v="773602000000"/>
    <s v="MAC STUDIO FINISH CONCEALER NC45 M45029"/>
    <s v="EA"/>
    <n v="3"/>
    <n v="255"/>
    <n v="0"/>
    <n v="0"/>
    <n v="28"/>
    <n v="5"/>
  </r>
  <r>
    <x v="10"/>
    <s v="COSMETICS"/>
    <x v="12"/>
    <x v="6"/>
    <x v="7"/>
    <n v="102208908"/>
    <n v="773602000000"/>
    <s v="MAC STUDIO FINISH SPF35 CONCEALER NW45 M450-17"/>
    <s v="EA"/>
    <n v="3"/>
    <n v="255"/>
    <n v="0"/>
    <n v="0"/>
    <n v="10"/>
    <n v="0"/>
  </r>
  <r>
    <x v="10"/>
    <s v="COSMETICS"/>
    <x v="3"/>
    <x v="5"/>
    <x v="0"/>
    <n v="110316662"/>
    <n v="20714672072"/>
    <s v="CLINIQUE FOR MEN FACE WASH 200ML Z4KH-01"/>
    <s v="EA"/>
    <n v="3"/>
    <n v="255"/>
    <n v="0"/>
    <n v="0"/>
    <n v="4"/>
    <n v="0"/>
  </r>
  <r>
    <x v="10"/>
    <s v="COSMETICS"/>
    <x v="3"/>
    <x v="5"/>
    <x v="0"/>
    <n v="110361801"/>
    <n v="20714672164"/>
    <s v="CLINIQUE 3-STEP FOAMING FACIAL SOAP 150ML Z4KL-01"/>
    <s v="EA"/>
    <n v="3"/>
    <n v="255"/>
    <n v="0"/>
    <n v="0"/>
    <n v="5"/>
    <n v="0"/>
  </r>
  <r>
    <x v="10"/>
    <s v="COSMETICS"/>
    <x v="12"/>
    <x v="6"/>
    <x v="1"/>
    <n v="110476868"/>
    <n v="773602000000"/>
    <s v="MAC PRO LONGWEAR FLUIDLINE BLACKTRACK S2P2-04"/>
    <s v="EA"/>
    <n v="3"/>
    <n v="255"/>
    <n v="0"/>
    <n v="0"/>
    <n v="18"/>
    <n v="42"/>
  </r>
  <r>
    <x v="10"/>
    <s v="COSMETICS"/>
    <x v="12"/>
    <x v="6"/>
    <x v="7"/>
    <n v="110560987"/>
    <n v="773602000000"/>
    <s v="MAC STUDIO FINISH SPF35 CONCEALER NC25 M450-47"/>
    <s v="EA"/>
    <n v="3"/>
    <n v="255"/>
    <n v="0"/>
    <n v="0"/>
    <n v="8"/>
    <n v="0"/>
  </r>
  <r>
    <x v="10"/>
    <s v="COSMETICS"/>
    <x v="12"/>
    <x v="6"/>
    <x v="7"/>
    <n v="111114984"/>
    <n v="773603000000"/>
    <s v="MAC POWDER KISS LIPSTICK DEVOTED TO CHILI S4K0-31"/>
    <s v="EA"/>
    <n v="3"/>
    <n v="255"/>
    <n v="0"/>
    <n v="0"/>
    <n v="19"/>
    <n v="833"/>
  </r>
  <r>
    <x v="10"/>
    <s v="COSMETICS"/>
    <x v="12"/>
    <x v="6"/>
    <x v="3"/>
    <n v="111488368"/>
    <n v="773603000000"/>
    <s v="MAC LIQUIDLAST 24-HOUR WATERPROOF LINER POINT BLACKSGFK-03"/>
    <s v="EA"/>
    <n v="3"/>
    <n v="255"/>
    <n v="0"/>
    <n v="0"/>
    <n v="5"/>
    <n v="251"/>
  </r>
  <r>
    <x v="10"/>
    <s v="COSMETICS"/>
    <x v="12"/>
    <x v="6"/>
    <x v="4"/>
    <n v="111488368"/>
    <n v="773603000000"/>
    <s v="MAC LIQUIDLAST 24-HOUR WATERPROOF LINER POINT BLACKSGFK-03"/>
    <s v="EA"/>
    <n v="3"/>
    <n v="255"/>
    <n v="1"/>
    <n v="85"/>
    <n v="15"/>
    <n v="251"/>
  </r>
  <r>
    <x v="10"/>
    <s v="COSMETICS"/>
    <x v="12"/>
    <x v="6"/>
    <x v="7"/>
    <n v="110334495"/>
    <n v="773602000000"/>
    <s v="MAC MINERALIZE SKINFINISH GOLD DEPOSIT MT1328"/>
    <s v="EA"/>
    <n v="2"/>
    <n v="254"/>
    <n v="0"/>
    <n v="0"/>
    <n v="8"/>
    <n v="0"/>
  </r>
  <r>
    <x v="10"/>
    <s v="COSMETICS"/>
    <x v="12"/>
    <x v="6"/>
    <x v="4"/>
    <n v="110334496"/>
    <n v="773602000000"/>
    <s v="MAC MINERALIZE SKINFINISH SOFT &amp; GENTLE MT1329"/>
    <s v="EA"/>
    <n v="2"/>
    <n v="254"/>
    <n v="0"/>
    <n v="0"/>
    <n v="16"/>
    <n v="219"/>
  </r>
  <r>
    <x v="10"/>
    <s v="COSMETICS"/>
    <x v="12"/>
    <x v="6"/>
    <x v="7"/>
    <n v="110334502"/>
    <n v="773602000000"/>
    <s v="MAC MINERALIZE SKINFINISH NATURAL MEDIUM DARK MT7E03"/>
    <s v="EA"/>
    <n v="2"/>
    <n v="254"/>
    <n v="0"/>
    <n v="0"/>
    <n v="31"/>
    <n v="0"/>
  </r>
  <r>
    <x v="10"/>
    <s v="COSMETICS"/>
    <x v="12"/>
    <x v="6"/>
    <x v="7"/>
    <n v="110334505"/>
    <n v="773602000000"/>
    <s v="MAC MINERALIZE SKINFINISH NATURAL MEDIUM DEEP MT7E-10"/>
    <s v="EA"/>
    <n v="2"/>
    <n v="254"/>
    <n v="0"/>
    <n v="0"/>
    <n v="8"/>
    <n v="0"/>
  </r>
  <r>
    <x v="10"/>
    <s v="COSMETICS"/>
    <x v="12"/>
    <x v="6"/>
    <x v="7"/>
    <n v="110334508"/>
    <n v="773602000000"/>
    <s v="MAC MINERALIZE SKINFINISH NATURAL DARK DEEP MT7E-14"/>
    <s v="EA"/>
    <n v="2"/>
    <n v="254"/>
    <n v="0"/>
    <n v="0"/>
    <n v="40"/>
    <n v="0"/>
  </r>
  <r>
    <x v="10"/>
    <s v="COSMETICS"/>
    <x v="12"/>
    <x v="6"/>
    <x v="1"/>
    <n v="110334508"/>
    <n v="773602000000"/>
    <s v="MAC MINERALIZE SKINFINISH NATURAL DARK DEEP MT7E-14"/>
    <s v="EA"/>
    <n v="2"/>
    <n v="254"/>
    <n v="0"/>
    <n v="0"/>
    <n v="6"/>
    <n v="0"/>
  </r>
  <r>
    <x v="10"/>
    <s v="COSMETICS"/>
    <x v="3"/>
    <x v="5"/>
    <x v="4"/>
    <n v="111354808"/>
    <n v="20714355210"/>
    <s v="CLINIQUE DDHJ DUO 2X125ML KG40-01"/>
    <s v="EA"/>
    <n v="1"/>
    <n v="254"/>
    <n v="0"/>
    <n v="0"/>
    <n v="26"/>
    <n v="726"/>
  </r>
  <r>
    <x v="10"/>
    <s v="COSMETICS"/>
    <x v="1"/>
    <x v="6"/>
    <x v="1"/>
    <n v="111548478"/>
    <n v="887167000000"/>
    <s v="ESTEE LAUDER TRAVEL IN COLOR REFRESH PINK POUCH ME EXCLUSIVE PC4T-01"/>
    <s v="EA"/>
    <n v="1"/>
    <n v="254"/>
    <n v="0"/>
    <n v="0"/>
    <n v="16"/>
    <n v="288"/>
  </r>
  <r>
    <x v="10"/>
    <s v="COSMETICS"/>
    <x v="1"/>
    <x v="6"/>
    <x v="3"/>
    <n v="111548478"/>
    <n v="887167000000"/>
    <s v="ESTEE LAUDER TRAVEL IN COLOR REFRESH PINK POUCH ME EXCLUSIVE PC4T-01"/>
    <s v="EA"/>
    <n v="1"/>
    <n v="254"/>
    <n v="0"/>
    <n v="0"/>
    <n v="11"/>
    <n v="288"/>
  </r>
  <r>
    <x v="10"/>
    <s v="COSMETICS"/>
    <x v="3"/>
    <x v="6"/>
    <x v="0"/>
    <n v="102110602"/>
    <n v="20714066123"/>
    <s v="CLINIQUE STAY MATTE SHEER PRESS PWD 645J-03"/>
    <s v="EA"/>
    <n v="2"/>
    <n v="252"/>
    <n v="0"/>
    <n v="0"/>
    <n v="10"/>
    <n v="16"/>
  </r>
  <r>
    <x v="10"/>
    <s v="COSMETICS"/>
    <x v="1"/>
    <x v="6"/>
    <x v="0"/>
    <n v="110443174"/>
    <n v="887167000000"/>
    <s v="E LAUDER SUMPTUOUS KNOCKOUT MASCARA BLACK R8G0-01"/>
    <s v="EA"/>
    <n v="2"/>
    <n v="252"/>
    <n v="0"/>
    <n v="0"/>
    <n v="9"/>
    <n v="7"/>
  </r>
  <r>
    <x v="10"/>
    <s v="COSMETICS"/>
    <x v="12"/>
    <x v="6"/>
    <x v="7"/>
    <n v="110808215"/>
    <n v="773603000000"/>
    <s v="MAC EYES TIMES NINE AMBER SCN2-02"/>
    <s v="EA"/>
    <n v="2"/>
    <n v="252"/>
    <n v="0"/>
    <n v="0"/>
    <n v="32"/>
    <n v="59"/>
  </r>
  <r>
    <x v="10"/>
    <s v="COSMETICS"/>
    <x v="12"/>
    <x v="6"/>
    <x v="1"/>
    <n v="110808217"/>
    <n v="773603000000"/>
    <s v="MAC EYES TIMES NINE DUSKY ROSE SCN3-07"/>
    <s v="EA"/>
    <n v="2"/>
    <n v="252"/>
    <n v="0"/>
    <n v="0"/>
    <n v="9"/>
    <n v="0"/>
  </r>
  <r>
    <x v="10"/>
    <s v="COSMETICS"/>
    <x v="12"/>
    <x v="6"/>
    <x v="3"/>
    <n v="110808217"/>
    <n v="773603000000"/>
    <s v="MAC EYES TIMES NINE DUSKY ROSE SCN3-07"/>
    <s v="EA"/>
    <n v="2"/>
    <n v="252"/>
    <n v="0"/>
    <n v="0"/>
    <n v="11"/>
    <n v="0"/>
  </r>
  <r>
    <x v="10"/>
    <s v="COSMETICS"/>
    <x v="1"/>
    <x v="6"/>
    <x v="1"/>
    <n v="111399133"/>
    <n v="887167000000"/>
    <s v="E LAUDER SUMPTUOUS REBEL LENGTH LIFT MASCARA BLACK PAG0-01"/>
    <s v="EA"/>
    <n v="2"/>
    <n v="252"/>
    <n v="0"/>
    <n v="0"/>
    <n v="9"/>
    <n v="0"/>
  </r>
  <r>
    <x v="10"/>
    <s v="COSMETICS"/>
    <x v="3"/>
    <x v="5"/>
    <x v="0"/>
    <n v="110415398"/>
    <n v="20714678210"/>
    <s v="CLINIQUE SMART CUSTOM REPAIR MOISTURIZER (VERY DRY) 50ML Z5CM-01"/>
    <s v="EA"/>
    <n v="1"/>
    <n v="249"/>
    <n v="1"/>
    <n v="249"/>
    <n v="13"/>
    <n v="9"/>
  </r>
  <r>
    <x v="10"/>
    <s v="COSMETICS"/>
    <x v="12"/>
    <x v="6"/>
    <x v="7"/>
    <n v="111250827"/>
    <n v="773603000000"/>
    <s v="MAC CREMESHEEN LIPSTICK HEY KISS ME SF7N-4P"/>
    <s v="EA"/>
    <n v="3"/>
    <n v="249"/>
    <n v="0"/>
    <n v="0"/>
    <n v="0"/>
    <n v="0"/>
  </r>
  <r>
    <x v="10"/>
    <s v="COSMETICS"/>
    <x v="12"/>
    <x v="6"/>
    <x v="7"/>
    <n v="111354762"/>
    <n v="773603000000"/>
    <s v="MAC LIPSTICK UN BAISER SFMJ-HK"/>
    <s v="EA"/>
    <n v="3"/>
    <n v="249"/>
    <n v="0"/>
    <n v="0"/>
    <n v="37"/>
    <n v="937"/>
  </r>
  <r>
    <x v="10"/>
    <s v="COSMETICS"/>
    <x v="13"/>
    <x v="6"/>
    <x v="1"/>
    <n v="111311559"/>
    <n v="716170000000"/>
    <s v="B BROWN PINK SUNRISE GLOW SET ELH0-01"/>
    <s v="EA"/>
    <n v="1"/>
    <n v="248"/>
    <n v="0"/>
    <n v="0"/>
    <n v="10"/>
    <n v="224"/>
  </r>
  <r>
    <x v="10"/>
    <s v="COSMETICS"/>
    <x v="3"/>
    <x v="5"/>
    <x v="0"/>
    <n v="111154108"/>
    <n v="20714942595"/>
    <s v="CLINIQUE DRAMATICALLY DIFFERENT LIP TRIO K9WY-01"/>
    <s v="EA"/>
    <n v="1"/>
    <n v="247"/>
    <n v="0"/>
    <n v="0"/>
    <n v="12"/>
    <n v="2"/>
  </r>
  <r>
    <x v="10"/>
    <s v="COSMETICS"/>
    <x v="12"/>
    <x v="5"/>
    <x v="7"/>
    <n v="110288092"/>
    <n v="773602000000"/>
    <s v="MAC PREP + PRIME FIX+ MXH3-01"/>
    <s v="EA"/>
    <n v="4"/>
    <n v="244"/>
    <n v="0"/>
    <n v="0"/>
    <n v="43"/>
    <n v="358"/>
  </r>
  <r>
    <x v="10"/>
    <s v="COSMETICS"/>
    <x v="12"/>
    <x v="6"/>
    <x v="7"/>
    <n v="111250825"/>
    <n v="773603000000"/>
    <s v="MAC HIGH LIGHT POWDER FLEUR REAL SF7L-01"/>
    <s v="EA"/>
    <n v="2"/>
    <n v="244"/>
    <n v="1"/>
    <n v="122"/>
    <n v="14"/>
    <n v="0"/>
  </r>
  <r>
    <x v="10"/>
    <s v="COSMETICS"/>
    <x v="12"/>
    <x v="6"/>
    <x v="4"/>
    <n v="111354759"/>
    <n v="773603000000"/>
    <s v="MAC EXTRA DIMENSION SKINFINISH DIMA'S GLOW SFML-40"/>
    <s v="EA"/>
    <n v="2"/>
    <n v="244"/>
    <n v="0"/>
    <n v="0"/>
    <n v="15"/>
    <n v="536"/>
  </r>
  <r>
    <x v="10"/>
    <s v="COSMETICS"/>
    <x v="3"/>
    <x v="6"/>
    <x v="0"/>
    <n v="110178077"/>
    <n v="20714456481"/>
    <s v="CLINIQUE QUICKLINER FOR EYES INTENSE 75X3 01"/>
    <s v="EA"/>
    <n v="3"/>
    <n v="243"/>
    <n v="2"/>
    <n v="162"/>
    <n v="4"/>
    <n v="1"/>
  </r>
  <r>
    <x v="10"/>
    <s v="COSMETICS"/>
    <x v="12"/>
    <x v="6"/>
    <x v="7"/>
    <n v="102204945"/>
    <n v="773602000000"/>
    <s v="MAC LUSTRE LIPSTICK SEE SHEER M31A-14"/>
    <s v="EA"/>
    <n v="3"/>
    <n v="240"/>
    <n v="0"/>
    <n v="0"/>
    <n v="60"/>
    <n v="247"/>
  </r>
  <r>
    <x v="10"/>
    <s v="COSMETICS"/>
    <x v="12"/>
    <x v="6"/>
    <x v="7"/>
    <n v="102204961"/>
    <n v="773602000000"/>
    <s v="MAC LUSTRE LIPSTICK PLUMFUL M31A-01"/>
    <s v="EA"/>
    <n v="3"/>
    <n v="240"/>
    <n v="1"/>
    <n v="80"/>
    <n v="19"/>
    <n v="6"/>
  </r>
  <r>
    <x v="10"/>
    <s v="COSMETICS"/>
    <x v="12"/>
    <x v="6"/>
    <x v="7"/>
    <n v="102204978"/>
    <n v="773602000000"/>
    <s v="MAC LIPSTICK BRAVE M3EW-04"/>
    <s v="EA"/>
    <n v="3"/>
    <n v="240"/>
    <n v="0"/>
    <n v="0"/>
    <n v="11"/>
    <n v="0"/>
  </r>
  <r>
    <x v="10"/>
    <s v="COSMETICS"/>
    <x v="12"/>
    <x v="6"/>
    <x v="4"/>
    <n v="102204987"/>
    <n v="773602000000"/>
    <s v="MAC LIPSTICK VERVE M3EW-36"/>
    <s v="EA"/>
    <n v="3"/>
    <n v="240"/>
    <n v="2"/>
    <n v="160"/>
    <n v="3"/>
    <n v="0"/>
  </r>
  <r>
    <x v="10"/>
    <s v="COSMETICS"/>
    <x v="12"/>
    <x v="6"/>
    <x v="7"/>
    <n v="102205004"/>
    <n v="773602000000"/>
    <s v="MAC AMPLIFIED CREME LIPSTICK FAST PLAY M3LN-25"/>
    <s v="EA"/>
    <n v="3"/>
    <n v="240"/>
    <n v="0"/>
    <n v="0"/>
    <n v="39"/>
    <n v="0"/>
  </r>
  <r>
    <x v="10"/>
    <s v="COSMETICS"/>
    <x v="12"/>
    <x v="6"/>
    <x v="4"/>
    <n v="102205009"/>
    <n v="773602000000"/>
    <s v="MAC AMPLIFIED CREME LIPSTICK CHATTERBOX M3LN-32"/>
    <s v="EA"/>
    <n v="3"/>
    <n v="240"/>
    <n v="1"/>
    <n v="80"/>
    <n v="2"/>
    <n v="0"/>
  </r>
  <r>
    <x v="10"/>
    <s v="COSMETICS"/>
    <x v="12"/>
    <x v="6"/>
    <x v="4"/>
    <n v="102205064"/>
    <n v="773602000000"/>
    <s v="MAC MATTE LIPSTICK VIVA GLAM M5L9-11"/>
    <s v="EA"/>
    <n v="3"/>
    <n v="240"/>
    <n v="1"/>
    <n v="80"/>
    <n v="10"/>
    <n v="19"/>
  </r>
  <r>
    <x v="10"/>
    <s v="COSMETICS"/>
    <x v="12"/>
    <x v="6"/>
    <x v="7"/>
    <n v="102208703"/>
    <n v="773602000000"/>
    <s v="MAC MATTE LIPSTICK HONEY LOVE M2LP-35"/>
    <s v="EA"/>
    <n v="3"/>
    <n v="240"/>
    <n v="0"/>
    <n v="0"/>
    <n v="31"/>
    <n v="0"/>
  </r>
  <r>
    <x v="10"/>
    <s v="COSMETICS"/>
    <x v="12"/>
    <x v="6"/>
    <x v="7"/>
    <n v="102208714"/>
    <n v="773602000000"/>
    <s v="MAC LIPSTICK PINK NOUVEAU M3EW-48"/>
    <s v="EA"/>
    <n v="3"/>
    <n v="240"/>
    <n v="0"/>
    <n v="0"/>
    <n v="2"/>
    <n v="0"/>
  </r>
  <r>
    <x v="10"/>
    <s v="COSMETICS"/>
    <x v="12"/>
    <x v="6"/>
    <x v="7"/>
    <n v="102208722"/>
    <n v="773602000000"/>
    <s v="MAC MATTE LIPSTICK RUSSIAN RED M2LP-06"/>
    <s v="EA"/>
    <n v="3"/>
    <n v="240"/>
    <n v="0"/>
    <n v="0"/>
    <n v="65"/>
    <n v="301"/>
  </r>
  <r>
    <x v="10"/>
    <s v="COSMETICS"/>
    <x v="12"/>
    <x v="6"/>
    <x v="4"/>
    <n v="102208727"/>
    <n v="773602000000"/>
    <s v="MAC MATTE LIPSTICK TAUPE M2LP-09"/>
    <s v="EA"/>
    <n v="3"/>
    <n v="240"/>
    <n v="0"/>
    <n v="0"/>
    <n v="20"/>
    <n v="283"/>
  </r>
  <r>
    <x v="10"/>
    <s v="COSMETICS"/>
    <x v="12"/>
    <x v="6"/>
    <x v="1"/>
    <n v="102208728"/>
    <n v="773602000000"/>
    <s v="MAC MATTE LIPSTICK VELVET TEDDY M2LP-37"/>
    <s v="EA"/>
    <n v="3"/>
    <n v="240"/>
    <n v="1"/>
    <n v="80"/>
    <n v="10"/>
    <n v="493"/>
  </r>
  <r>
    <x v="10"/>
    <s v="COSMETICS"/>
    <x v="3"/>
    <x v="5"/>
    <x v="0"/>
    <n v="110083393"/>
    <n v="20714426774"/>
    <s v="CLINIQUE ALL ABOUT EYES SERUM DE PUFFING EYE MASSAGE 71JL 01"/>
    <s v="EA"/>
    <n v="2"/>
    <n v="240"/>
    <n v="0"/>
    <n v="0"/>
    <n v="26"/>
    <n v="33"/>
  </r>
  <r>
    <x v="10"/>
    <s v="COSMETICS"/>
    <x v="12"/>
    <x v="6"/>
    <x v="7"/>
    <n v="110248811"/>
    <n v="773602000000"/>
    <s v="MAC MATTE LIPSTICK CANDY YUM-YUM M2LP-77"/>
    <s v="EA"/>
    <n v="3"/>
    <n v="240"/>
    <n v="0"/>
    <n v="0"/>
    <n v="14"/>
    <n v="0"/>
  </r>
  <r>
    <x v="10"/>
    <s v="COSMETICS"/>
    <x v="12"/>
    <x v="6"/>
    <x v="7"/>
    <n v="110260766"/>
    <n v="773602000000"/>
    <s v="MAC MATTE LIPSTICK CHILI M2LP-01"/>
    <s v="EA"/>
    <n v="3"/>
    <n v="240"/>
    <n v="0"/>
    <n v="0"/>
    <n v="166"/>
    <n v="812"/>
  </r>
  <r>
    <x v="10"/>
    <s v="COSMETICS"/>
    <x v="12"/>
    <x v="6"/>
    <x v="4"/>
    <n v="110260766"/>
    <n v="773602000000"/>
    <s v="MAC MATTE LIPSTICK CHILI M2LP-01"/>
    <s v="EA"/>
    <n v="3"/>
    <n v="240"/>
    <n v="0"/>
    <n v="0"/>
    <n v="35"/>
    <n v="812"/>
  </r>
  <r>
    <x v="10"/>
    <s v="COSMETICS"/>
    <x v="12"/>
    <x v="6"/>
    <x v="7"/>
    <n v="110280855"/>
    <n v="773602000000"/>
    <s v="MAC LIPSTICK RELENTLESSLY RED M0N9-16"/>
    <s v="EA"/>
    <n v="3"/>
    <n v="240"/>
    <n v="1"/>
    <n v="80"/>
    <n v="39"/>
    <n v="0"/>
  </r>
  <r>
    <x v="10"/>
    <s v="COSMETICS"/>
    <x v="12"/>
    <x v="6"/>
    <x v="1"/>
    <n v="110288087"/>
    <n v="773602000000"/>
    <s v="MAC PRO LONGWEAR EYE LINER DEFINEDLY BLACK MRY5-07"/>
    <s v="EA"/>
    <n v="3"/>
    <n v="240"/>
    <n v="0"/>
    <n v="0"/>
    <n v="15"/>
    <n v="272"/>
  </r>
  <r>
    <x v="10"/>
    <s v="COSMETICS"/>
    <x v="12"/>
    <x v="6"/>
    <x v="7"/>
    <n v="110338119"/>
    <n v="773602000000"/>
    <s v="MAC LIPSTICK SHOW ORCHID M3LN-69"/>
    <s v="EA"/>
    <n v="3"/>
    <n v="240"/>
    <n v="1"/>
    <n v="80"/>
    <n v="14"/>
    <n v="0"/>
  </r>
  <r>
    <x v="10"/>
    <s v="COSMETICS"/>
    <x v="12"/>
    <x v="6"/>
    <x v="7"/>
    <n v="110338120"/>
    <n v="773602000000"/>
    <s v="MAC MATTE LIPSTICK SIN M2LP-94"/>
    <s v="EA"/>
    <n v="3"/>
    <n v="240"/>
    <n v="0"/>
    <n v="0"/>
    <n v="21"/>
    <n v="20"/>
  </r>
  <r>
    <x v="10"/>
    <s v="COSMETICS"/>
    <x v="12"/>
    <x v="6"/>
    <x v="7"/>
    <n v="110505743"/>
    <n v="773602000000"/>
    <s v="MAC MATTE LIPSTICK BREATHING FIRE M2LP-7R"/>
    <s v="EA"/>
    <n v="3"/>
    <n v="240"/>
    <n v="0"/>
    <n v="0"/>
    <n v="25"/>
    <n v="0"/>
  </r>
  <r>
    <x v="10"/>
    <s v="COSMETICS"/>
    <x v="12"/>
    <x v="5"/>
    <x v="7"/>
    <n v="110538402"/>
    <n v="773602000000"/>
    <s v="MAC STROBE CREAM 50ML GOLDLITE S48L-04"/>
    <s v="EA"/>
    <n v="2"/>
    <n v="240"/>
    <n v="0"/>
    <n v="0"/>
    <n v="32"/>
    <n v="77"/>
  </r>
  <r>
    <x v="10"/>
    <s v="COSMETICS"/>
    <x v="12"/>
    <x v="6"/>
    <x v="7"/>
    <n v="110565668"/>
    <n v="773602000000"/>
    <s v="MAC SATIN LIPSTICK MEDIA M3EW-21"/>
    <s v="EA"/>
    <n v="3"/>
    <n v="240"/>
    <n v="0"/>
    <n v="0"/>
    <n v="4"/>
    <n v="0"/>
  </r>
  <r>
    <x v="10"/>
    <s v="COSMETICS"/>
    <x v="12"/>
    <x v="6"/>
    <x v="7"/>
    <n v="111250823"/>
    <n v="773603000000"/>
    <s v="MAC MATTE LIPSTICK SOAR M2LP-J0"/>
    <s v="EA"/>
    <n v="3"/>
    <n v="240"/>
    <n v="0"/>
    <n v="0"/>
    <n v="56"/>
    <n v="218"/>
  </r>
  <r>
    <x v="10"/>
    <s v="COSMETICS"/>
    <x v="12"/>
    <x v="6"/>
    <x v="7"/>
    <n v="111399227"/>
    <n v="773603000000"/>
    <s v="MAC DADDY'S GIRL 403 SG73-04"/>
    <s v="EA"/>
    <n v="3"/>
    <n v="240"/>
    <n v="0"/>
    <n v="0"/>
    <n v="16"/>
    <n v="76"/>
  </r>
  <r>
    <x v="10"/>
    <s v="COSMETICS"/>
    <x v="12"/>
    <x v="6"/>
    <x v="7"/>
    <n v="111399343"/>
    <n v="773603000000"/>
    <s v="MAC DGAF 424 SG73-14"/>
    <s v="EA"/>
    <n v="3"/>
    <n v="240"/>
    <n v="0"/>
    <n v="0"/>
    <n v="23"/>
    <n v="0"/>
  </r>
  <r>
    <x v="10"/>
    <s v="COSMETICS"/>
    <x v="12"/>
    <x v="6"/>
    <x v="7"/>
    <n v="111399345"/>
    <n v="773603000000"/>
    <s v="MAC NINE LIVES 420 SG73-16"/>
    <s v="EA"/>
    <n v="3"/>
    <n v="240"/>
    <n v="0"/>
    <n v="0"/>
    <n v="33"/>
    <n v="251"/>
  </r>
  <r>
    <x v="10"/>
    <s v="COSMETICS"/>
    <x v="12"/>
    <x v="6"/>
    <x v="3"/>
    <n v="111399346"/>
    <n v="773603000000"/>
    <s v="MAC YOU'RE SO VAIN 419 SG73-17"/>
    <s v="EA"/>
    <n v="3"/>
    <n v="240"/>
    <n v="0"/>
    <n v="0"/>
    <n v="8"/>
    <n v="195"/>
  </r>
  <r>
    <x v="10"/>
    <s v="COSMETICS"/>
    <x v="13"/>
    <x v="6"/>
    <x v="13"/>
    <n v="111451831"/>
    <n v="716170000000"/>
    <s v="B BROWN PERFECTLY DEFINED LONG-WEAR BROW PENCIL &amp; REFILL SET MAHOGANY"/>
    <s v="EA"/>
    <n v="1"/>
    <n v="240"/>
    <n v="1"/>
    <n v="240"/>
    <n v="0"/>
    <n v="107"/>
  </r>
  <r>
    <x v="10"/>
    <s v="COSMETICS"/>
    <x v="12"/>
    <x v="6"/>
    <x v="3"/>
    <n v="111342928"/>
    <n v="773603000000"/>
    <s v="MAC EYE SHADOW X15 IN THE BUFF SHE2-01"/>
    <s v="EA"/>
    <n v="1"/>
    <n v="238"/>
    <n v="0"/>
    <n v="0"/>
    <n v="2"/>
    <n v="0"/>
  </r>
  <r>
    <x v="10"/>
    <s v="COSMETICS"/>
    <x v="13"/>
    <x v="6"/>
    <x v="1"/>
    <n v="110594996"/>
    <n v="716170000000"/>
    <s v="B BROWN NOURISHING LIP COLOR CLARET EFGT-14"/>
    <s v="EA"/>
    <n v="2"/>
    <n v="236"/>
    <n v="0"/>
    <n v="0"/>
    <n v="7"/>
    <n v="0"/>
  </r>
  <r>
    <x v="10"/>
    <s v="COSMETICS"/>
    <x v="1"/>
    <x v="5"/>
    <x v="0"/>
    <n v="110593522"/>
    <n v="887167000000"/>
    <s v="E LAUDER REVITALISING SUPREME + ANTI-AGING EYE BALM 15ML RRGH-01"/>
    <s v="EA"/>
    <n v="1"/>
    <n v="234"/>
    <n v="0"/>
    <n v="0"/>
    <n v="9"/>
    <n v="49"/>
  </r>
  <r>
    <x v="10"/>
    <s v="COSMETICS"/>
    <x v="1"/>
    <x v="5"/>
    <x v="4"/>
    <n v="110593522"/>
    <n v="887167000000"/>
    <s v="E LAUDER REVITALISING SUPREME + ANTI-AGING EYE BALM 15ML RRGH-01"/>
    <s v="EA"/>
    <n v="1"/>
    <n v="234"/>
    <n v="1"/>
    <n v="234"/>
    <n v="6"/>
    <n v="49"/>
  </r>
  <r>
    <x v="10"/>
    <s v="COSMETICS"/>
    <x v="12"/>
    <x v="6"/>
    <x v="4"/>
    <n v="111024594"/>
    <n v="773603000000"/>
    <s v="MAC LIPGLASS ALL THINGS MAGI 3.1ML/.1FLOZ S3HT-1M"/>
    <s v="EA"/>
    <n v="3"/>
    <n v="234"/>
    <n v="0"/>
    <n v="0"/>
    <n v="0"/>
    <n v="0"/>
  </r>
  <r>
    <x v="10"/>
    <s v="COSMETICS"/>
    <x v="1"/>
    <x v="5"/>
    <x v="0"/>
    <n v="111166468"/>
    <n v="887167000000"/>
    <s v="ESTEE LAUDER RESILIENCE MULTI EFFECT TRI PEPTIDE EYE CREME P1G6-01"/>
    <s v="EA"/>
    <n v="1"/>
    <n v="234"/>
    <n v="0"/>
    <n v="0"/>
    <n v="14"/>
    <n v="139"/>
  </r>
  <r>
    <x v="10"/>
    <s v="COSMETICS"/>
    <x v="1"/>
    <x v="5"/>
    <x v="1"/>
    <n v="111166468"/>
    <n v="887167000000"/>
    <s v="ESTEE LAUDER RESILIENCE MULTI EFFECT TRI PEPTIDE EYE CREME P1G6-01"/>
    <s v="EA"/>
    <n v="1"/>
    <n v="234"/>
    <n v="0"/>
    <n v="0"/>
    <n v="17"/>
    <n v="139"/>
  </r>
  <r>
    <x v="10"/>
    <s v="COSMETICS"/>
    <x v="3"/>
    <x v="5"/>
    <x v="4"/>
    <n v="111399567"/>
    <n v="20714898120"/>
    <s v="CLINIQUE MOISTURE SURGE 72-HOUR AUTO-REPLENISHING HYDRATOR 15ML K4MP-01"/>
    <s v="EA"/>
    <n v="4"/>
    <n v="232"/>
    <n v="0"/>
    <n v="0"/>
    <n v="8"/>
    <n v="44"/>
  </r>
  <r>
    <x v="10"/>
    <s v="COSMETICS"/>
    <x v="1"/>
    <x v="5"/>
    <x v="0"/>
    <n v="110253859"/>
    <n v="27131987857"/>
    <s v="E LAUDER PERFECTLY CLEAN CREAM CLEANSER MOISTURE MASK 150ML YCE8-01"/>
    <s v="EA"/>
    <n v="2"/>
    <n v="230"/>
    <n v="0"/>
    <n v="0"/>
    <n v="12"/>
    <n v="4"/>
  </r>
  <r>
    <x v="10"/>
    <s v="COSMETICS"/>
    <x v="12"/>
    <x v="6"/>
    <x v="1"/>
    <n v="111114987"/>
    <n v="773603000000"/>
    <s v="MAC TRAVEL EXCLUSIVE RETRO MATTE X 3 SF2T-01"/>
    <s v="EA"/>
    <n v="1"/>
    <n v="230"/>
    <n v="0"/>
    <n v="0"/>
    <n v="1"/>
    <n v="0"/>
  </r>
  <r>
    <x v="10"/>
    <s v="COSMETICS"/>
    <x v="12"/>
    <x v="6"/>
    <x v="7"/>
    <n v="111385214"/>
    <n v="773603000000"/>
    <s v="MAC MINI MAC LIPSTICK MOCHA 1.8GM/.06OZ S7NY24"/>
    <s v="EA"/>
    <n v="5"/>
    <n v="230"/>
    <n v="1"/>
    <n v="46"/>
    <n v="33"/>
    <n v="0"/>
  </r>
  <r>
    <x v="10"/>
    <s v="COSMETICS"/>
    <x v="13"/>
    <x v="6"/>
    <x v="1"/>
    <n v="111451849"/>
    <n v="716170000000"/>
    <s v="B BROWN INTNSIVE SKIN SERUM FNDTN SAND EJKL-02"/>
    <s v="EA"/>
    <n v="1"/>
    <n v="230"/>
    <n v="0"/>
    <n v="0"/>
    <n v="12"/>
    <n v="93"/>
  </r>
  <r>
    <x v="10"/>
    <s v="COSMETICS"/>
    <x v="13"/>
    <x v="6"/>
    <x v="1"/>
    <n v="111451850"/>
    <n v="716170000000"/>
    <s v="B BROWN INTNSIVE SKIN SERUM FNDTN COOL SAND EJKL-23"/>
    <s v="EA"/>
    <n v="1"/>
    <n v="230"/>
    <n v="0"/>
    <n v="0"/>
    <n v="6"/>
    <n v="0"/>
  </r>
  <r>
    <x v="10"/>
    <s v="COSMETICS"/>
    <x v="13"/>
    <x v="6"/>
    <x v="1"/>
    <n v="111451852"/>
    <n v="716170000000"/>
    <s v="B BROWN INTNSIVE SKIN SERUM FNDTN BEIGE EJKL-03"/>
    <s v="EA"/>
    <n v="1"/>
    <n v="230"/>
    <n v="0"/>
    <n v="0"/>
    <n v="6"/>
    <n v="24"/>
  </r>
  <r>
    <x v="10"/>
    <s v="COSMETICS"/>
    <x v="13"/>
    <x v="6"/>
    <x v="1"/>
    <n v="111451854"/>
    <n v="716170000000"/>
    <s v="B BROWN INTNSIVE SKIN SERUM FNDTN NATURAL EJKL-04"/>
    <s v="EA"/>
    <n v="1"/>
    <n v="230"/>
    <n v="0"/>
    <n v="0"/>
    <n v="7"/>
    <n v="9"/>
  </r>
  <r>
    <x v="10"/>
    <s v="COSMETICS"/>
    <x v="13"/>
    <x v="6"/>
    <x v="1"/>
    <n v="111451855"/>
    <n v="716170000000"/>
    <s v="B BROWN INTNSIVE SKIN SERUM FNDTN NATURAL TAN EJKL-21"/>
    <s v="EA"/>
    <n v="1"/>
    <n v="230"/>
    <n v="0"/>
    <n v="0"/>
    <n v="12"/>
    <n v="0"/>
  </r>
  <r>
    <x v="10"/>
    <s v="COSMETICS"/>
    <x v="13"/>
    <x v="6"/>
    <x v="1"/>
    <n v="111543722"/>
    <n v="716170000000"/>
    <s v="B BROWN 2 MINUTE SOFT SMOKEY EYE EN8N-01"/>
    <s v="EA"/>
    <n v="1"/>
    <n v="230"/>
    <n v="0"/>
    <n v="0"/>
    <n v="12"/>
    <n v="113"/>
  </r>
  <r>
    <x v="10"/>
    <s v="COSMETICS"/>
    <x v="12"/>
    <x v="6"/>
    <x v="7"/>
    <n v="110338074"/>
    <n v="773602000000"/>
    <s v="MAC MINERALIZE BLUSH GENTLE MT1N-35"/>
    <s v="EA"/>
    <n v="2"/>
    <n v="226"/>
    <n v="0"/>
    <n v="0"/>
    <n v="19"/>
    <n v="0"/>
  </r>
  <r>
    <x v="10"/>
    <s v="COSMETICS"/>
    <x v="12"/>
    <x v="6"/>
    <x v="7"/>
    <n v="110338079"/>
    <n v="773602000000"/>
    <s v="MAC MINERALIZE BLUSH LOVE JOY MT1N-44"/>
    <s v="EA"/>
    <n v="2"/>
    <n v="226"/>
    <n v="1"/>
    <n v="113"/>
    <n v="23"/>
    <n v="0"/>
  </r>
  <r>
    <x v="10"/>
    <s v="COSMETICS"/>
    <x v="12"/>
    <x v="6"/>
    <x v="4"/>
    <n v="110338083"/>
    <n v="773602000000"/>
    <s v="MAC MINERALIZE BLUSH WARM SOUL MT1N-46"/>
    <s v="EA"/>
    <n v="2"/>
    <n v="226"/>
    <n v="0"/>
    <n v="0"/>
    <n v="16"/>
    <n v="0"/>
  </r>
  <r>
    <x v="10"/>
    <s v="COSMETICS"/>
    <x v="12"/>
    <x v="6"/>
    <x v="4"/>
    <n v="110576199"/>
    <n v="773602000000"/>
    <s v="MAC EXTRA DIMENSION BLUSH FAUX SURE! S611-15"/>
    <s v="EA"/>
    <n v="2"/>
    <n v="226"/>
    <n v="0"/>
    <n v="0"/>
    <n v="8"/>
    <n v="0"/>
  </r>
  <r>
    <x v="10"/>
    <s v="COSMETICS"/>
    <x v="12"/>
    <x v="6"/>
    <x v="1"/>
    <n v="110951014"/>
    <n v="773602000000"/>
    <s v="MAC #224S TAPERED BLENDING BRUSH S7JY-01"/>
    <s v="EA"/>
    <n v="2"/>
    <n v="226"/>
    <n v="0"/>
    <n v="0"/>
    <n v="3"/>
    <n v="0"/>
  </r>
  <r>
    <x v="10"/>
    <s v="COSMETICS"/>
    <x v="12"/>
    <x v="5"/>
    <x v="7"/>
    <n v="102207786"/>
    <n v="773602000000"/>
    <s v="MAC CLEANSE OFF OIL BOT W/ PMP 150ML M6GN 01"/>
    <s v="EA"/>
    <n v="2"/>
    <n v="222"/>
    <n v="1"/>
    <n v="111"/>
    <n v="15"/>
    <n v="0"/>
  </r>
  <r>
    <x v="10"/>
    <s v="COSMETICS"/>
    <x v="12"/>
    <x v="5"/>
    <x v="4"/>
    <n v="102207786"/>
    <n v="773602000000"/>
    <s v="MAC CLEANSE OFF OIL BOT W/ PMP 150ML M6GN 01"/>
    <s v="EA"/>
    <n v="2"/>
    <n v="222"/>
    <n v="0"/>
    <n v="0"/>
    <n v="7"/>
    <n v="0"/>
  </r>
  <r>
    <x v="10"/>
    <s v="COSMETICS"/>
    <x v="0"/>
    <x v="6"/>
    <x v="1"/>
    <n v="110281705"/>
    <n v="888066000000"/>
    <s v="TOM FORD EYE DEFINING PEN DEEPER T1W8-01"/>
    <s v="EA"/>
    <n v="1"/>
    <n v="221"/>
    <n v="0"/>
    <n v="0"/>
    <n v="5"/>
    <n v="102"/>
  </r>
  <r>
    <x v="10"/>
    <s v="COSMETICS"/>
    <x v="3"/>
    <x v="5"/>
    <x v="3"/>
    <n v="110859409"/>
    <n v="20714914325"/>
    <s v="CLINIQUE ALL ABOUT MOISTURE SET K6L9-01"/>
    <s v="EA"/>
    <n v="1"/>
    <n v="221"/>
    <n v="0"/>
    <n v="0"/>
    <n v="0"/>
    <n v="101"/>
  </r>
  <r>
    <x v="10"/>
    <s v="COSMETICS"/>
    <x v="3"/>
    <x v="5"/>
    <x v="4"/>
    <n v="110859409"/>
    <n v="20714914325"/>
    <s v="CLINIQUE ALL ABOUT MOISTURE SET K6L9-01"/>
    <s v="EA"/>
    <n v="1"/>
    <n v="221"/>
    <n v="0"/>
    <n v="0"/>
    <n v="13"/>
    <n v="101"/>
  </r>
  <r>
    <x v="10"/>
    <s v="COSMETICS"/>
    <x v="12"/>
    <x v="5"/>
    <x v="7"/>
    <n v="102205357"/>
    <n v="773602000000"/>
    <s v="MAC PREP+PRIME SKIN 30ML M4X9-01"/>
    <s v="EA"/>
    <n v="2"/>
    <n v="220"/>
    <n v="0"/>
    <n v="0"/>
    <n v="40"/>
    <n v="161"/>
  </r>
  <r>
    <x v="10"/>
    <s v="COSMETICS"/>
    <x v="12"/>
    <x v="6"/>
    <x v="1"/>
    <n v="111368850"/>
    <n v="773603000000"/>
    <s v="MAC F19 DDF EXCL LIP KIT SHTA01"/>
    <s v="EA"/>
    <n v="1"/>
    <n v="219"/>
    <n v="0"/>
    <n v="0"/>
    <n v="25"/>
    <n v="3560"/>
  </r>
  <r>
    <x v="10"/>
    <s v="COSMETICS"/>
    <x v="12"/>
    <x v="6"/>
    <x v="3"/>
    <n v="111368850"/>
    <n v="773603000000"/>
    <s v="MAC F19 DDF EXCL LIP KIT SHTA01"/>
    <s v="EA"/>
    <n v="1"/>
    <n v="219"/>
    <n v="0"/>
    <n v="0"/>
    <n v="22"/>
    <n v="3560"/>
  </r>
  <r>
    <x v="10"/>
    <s v="COSMETICS"/>
    <x v="12"/>
    <x v="6"/>
    <x v="4"/>
    <n v="111451899"/>
    <n v="773603000000"/>
    <s v="MAC STDIO FX SPF 15 X2 NC 20 SHWM-01"/>
    <s v="EA"/>
    <n v="1"/>
    <n v="219"/>
    <n v="0"/>
    <n v="0"/>
    <n v="4"/>
    <n v="0"/>
  </r>
  <r>
    <x v="10"/>
    <s v="COSMETICS"/>
    <x v="12"/>
    <x v="6"/>
    <x v="4"/>
    <n v="111451900"/>
    <n v="773603000000"/>
    <s v="MAC STDIO FIX SPF 15 X2 NC25 SHXK-01"/>
    <s v="EA"/>
    <n v="1"/>
    <n v="219"/>
    <n v="0"/>
    <n v="0"/>
    <n v="12"/>
    <n v="12"/>
  </r>
  <r>
    <x v="10"/>
    <s v="COSMETICS"/>
    <x v="12"/>
    <x v="6"/>
    <x v="1"/>
    <n v="102204675"/>
    <n v="773602000000"/>
    <s v="MAC EYE KOHL TEDDY M1XG 03"/>
    <s v="EA"/>
    <n v="3"/>
    <n v="216"/>
    <n v="0"/>
    <n v="0"/>
    <n v="11"/>
    <n v="11"/>
  </r>
  <r>
    <x v="10"/>
    <s v="COSMETICS"/>
    <x v="12"/>
    <x v="6"/>
    <x v="4"/>
    <n v="102204748"/>
    <n v="773602000000"/>
    <s v="MAC P/POINT EYE PENCIL ENGRAVED M3RY-09"/>
    <s v="EA"/>
    <n v="3"/>
    <n v="216"/>
    <n v="1"/>
    <n v="72"/>
    <n v="16"/>
    <n v="64"/>
  </r>
  <r>
    <x v="10"/>
    <s v="COSMETICS"/>
    <x v="12"/>
    <x v="6"/>
    <x v="7"/>
    <n v="102204971"/>
    <n v="773602000000"/>
    <s v="MAC LIP PENCIL DERVISH M380-51"/>
    <s v="EA"/>
    <n v="3"/>
    <n v="216"/>
    <n v="0"/>
    <n v="0"/>
    <n v="15"/>
    <n v="0"/>
  </r>
  <r>
    <x v="10"/>
    <s v="COSMETICS"/>
    <x v="12"/>
    <x v="6"/>
    <x v="4"/>
    <n v="102204971"/>
    <n v="773602000000"/>
    <s v="MAC LIP PENCIL DERVISH M380-51"/>
    <s v="EA"/>
    <n v="3"/>
    <n v="216"/>
    <n v="0"/>
    <n v="0"/>
    <n v="5"/>
    <n v="0"/>
  </r>
  <r>
    <x v="10"/>
    <s v="COSMETICS"/>
    <x v="12"/>
    <x v="6"/>
    <x v="4"/>
    <n v="102204976"/>
    <n v="773602000000"/>
    <s v="MAC LIP PENCIL SOAR M380-59"/>
    <s v="EA"/>
    <n v="3"/>
    <n v="216"/>
    <n v="0"/>
    <n v="0"/>
    <n v="18"/>
    <n v="664"/>
  </r>
  <r>
    <x v="10"/>
    <s v="COSMETICS"/>
    <x v="12"/>
    <x v="6"/>
    <x v="7"/>
    <n v="102205378"/>
    <n v="773602000000"/>
    <s v="MAC PREP+PRIME LIP M4XA-01"/>
    <s v="EA"/>
    <n v="3"/>
    <n v="216"/>
    <n v="0"/>
    <n v="0"/>
    <n v="46"/>
    <n v="581"/>
  </r>
  <r>
    <x v="10"/>
    <s v="COSMETICS"/>
    <x v="12"/>
    <x v="6"/>
    <x v="1"/>
    <n v="102205972"/>
    <n v="773602000000"/>
    <s v="MAC LIP PENCIL WHIRL M380-50"/>
    <s v="EA"/>
    <n v="3"/>
    <n v="216"/>
    <n v="0"/>
    <n v="0"/>
    <n v="9"/>
    <n v="188"/>
  </r>
  <r>
    <x v="10"/>
    <s v="COSMETICS"/>
    <x v="12"/>
    <x v="6"/>
    <x v="4"/>
    <n v="102207017"/>
    <n v="773602000000"/>
    <s v="MAC TECHNAKOHL GRAPHBLK M76P-01"/>
    <s v="EA"/>
    <n v="3"/>
    <n v="216"/>
    <n v="0"/>
    <n v="0"/>
    <n v="10"/>
    <n v="579"/>
  </r>
  <r>
    <x v="10"/>
    <s v="COSMETICS"/>
    <x v="1"/>
    <x v="5"/>
    <x v="4"/>
    <n v="110122043"/>
    <n v="27131763512"/>
    <s v="E LAUDER DAYWEAR ADV ANTI OXIDANT CRM SPF15 50ML WFJM 01"/>
    <s v="EA"/>
    <n v="1"/>
    <n v="216"/>
    <n v="0"/>
    <n v="0"/>
    <n v="14"/>
    <n v="106"/>
  </r>
  <r>
    <x v="10"/>
    <s v="COSMETICS"/>
    <x v="12"/>
    <x v="6"/>
    <x v="4"/>
    <n v="110137759"/>
    <n v="773602000000"/>
    <s v="MAC LIP PENCIL M380 74"/>
    <s v="EA"/>
    <n v="3"/>
    <n v="216"/>
    <n v="0"/>
    <n v="0"/>
    <n v="20"/>
    <n v="221"/>
  </r>
  <r>
    <x v="10"/>
    <s v="COSMETICS"/>
    <x v="0"/>
    <x v="6"/>
    <x v="1"/>
    <n v="111354845"/>
    <n v="888066000000"/>
    <s v="TOMFORD SUMMER DESTINATION GIRLS LEIGH &amp; SOLEIL GLOW STICK T7RX-01"/>
    <s v="EA"/>
    <n v="1"/>
    <n v="212"/>
    <n v="0"/>
    <n v="0"/>
    <n v="1"/>
    <n v="154"/>
  </r>
  <r>
    <x v="10"/>
    <s v="COSMETICS"/>
    <x v="3"/>
    <x v="5"/>
    <x v="0"/>
    <n v="110316656"/>
    <n v="20714653651"/>
    <s v="CLINIQUE ANTI-BLEMISH SOLUTIONS CLEARING GEL Z2JG-01"/>
    <s v="EA"/>
    <n v="2"/>
    <n v="210"/>
    <n v="0"/>
    <n v="0"/>
    <n v="27"/>
    <n v="101"/>
  </r>
  <r>
    <x v="10"/>
    <s v="COSMETICS"/>
    <x v="3"/>
    <x v="5"/>
    <x v="0"/>
    <n v="110405380"/>
    <n v="20714729622"/>
    <s v="CLINIQUE SMART CUSTOM REPAIR EYE TREATMENT 15ML ZCH5-01"/>
    <s v="EA"/>
    <n v="1"/>
    <n v="210"/>
    <n v="1"/>
    <n v="210"/>
    <n v="12"/>
    <n v="12"/>
  </r>
  <r>
    <x v="10"/>
    <s v="COSMETICS"/>
    <x v="1"/>
    <x v="5"/>
    <x v="1"/>
    <n v="111105490"/>
    <n v="887167000000"/>
    <s v="ESTEE LAUDER NUTRITIOUS VITALITY8 RADIANT ENERGY LOTION INTENSE MOIST 200ML P31Y-01"/>
    <s v="EA"/>
    <n v="1"/>
    <n v="210"/>
    <n v="0"/>
    <n v="0"/>
    <n v="25"/>
    <n v="219"/>
  </r>
  <r>
    <x v="10"/>
    <s v="COSMETICS"/>
    <x v="1"/>
    <x v="5"/>
    <x v="1"/>
    <n v="111105493"/>
    <n v="887167000000"/>
    <s v="ESTEE LAUDER NUTRITIOUS MICRO ALGAE PORE PURIFYING CLEANSING JELLY 125ML P32J-01"/>
    <s v="EA"/>
    <n v="2"/>
    <n v="210"/>
    <n v="0"/>
    <n v="0"/>
    <n v="4"/>
    <n v="0"/>
  </r>
  <r>
    <x v="10"/>
    <s v="COSMETICS"/>
    <x v="16"/>
    <x v="5"/>
    <x v="3"/>
    <n v="111395625"/>
    <n v="889809000000"/>
    <s v="GLAMGLOW GLOW ESSENTIALS SET G0TF-01"/>
    <s v="EA"/>
    <n v="1"/>
    <n v="210"/>
    <n v="0"/>
    <n v="0"/>
    <n v="1"/>
    <n v="0"/>
  </r>
  <r>
    <x v="10"/>
    <s v="COSMETICS"/>
    <x v="16"/>
    <x v="5"/>
    <x v="3"/>
    <n v="111399576"/>
    <n v="889809000000"/>
    <s v="GLAMGLOW GLITTERMASK GRAVITYMUD FIRMING TREATMENT 50G G0HY-01"/>
    <s v="EA"/>
    <n v="1"/>
    <n v="210"/>
    <n v="0"/>
    <n v="0"/>
    <n v="1"/>
    <n v="0"/>
  </r>
  <r>
    <x v="10"/>
    <s v="COSMETICS"/>
    <x v="13"/>
    <x v="6"/>
    <x v="1"/>
    <n v="111395594"/>
    <n v="716170000000"/>
    <s v="BOBBI BROWN HIGHLIGHTING POWDER SET PINK GLOW EN44-01"/>
    <s v="EA"/>
    <n v="1"/>
    <n v="207"/>
    <n v="0"/>
    <n v="0"/>
    <n v="15"/>
    <n v="0"/>
  </r>
  <r>
    <x v="10"/>
    <s v="COSMETICS"/>
    <x v="13"/>
    <x v="6"/>
    <x v="1"/>
    <n v="111395595"/>
    <n v="716170000000"/>
    <s v="BOBBI BROWN HIGHLIGHTING POWDER SET BRONZE GLOW EN44-02"/>
    <s v="EA"/>
    <n v="1"/>
    <n v="207"/>
    <n v="1"/>
    <n v="207"/>
    <n v="11"/>
    <n v="4"/>
  </r>
  <r>
    <x v="10"/>
    <s v="COSMETICS"/>
    <x v="1"/>
    <x v="5"/>
    <x v="0"/>
    <n v="110275049"/>
    <n v="887167000000"/>
    <s v="E LAUDER TAKE IT AWAY GENTLE EYE &amp; LIP MAKEUP REMOVER 100ML YMKG-01"/>
    <s v="EA"/>
    <n v="2"/>
    <n v="204"/>
    <n v="0"/>
    <n v="0"/>
    <n v="3"/>
    <n v="0"/>
  </r>
  <r>
    <x v="10"/>
    <s v="COSMETICS"/>
    <x v="12"/>
    <x v="6"/>
    <x v="7"/>
    <n v="110889965"/>
    <n v="773602000000"/>
    <s v="MAC PREP + PRIME FIX + 100ML ROSE MWR2-01"/>
    <s v="EA"/>
    <n v="2"/>
    <n v="204"/>
    <n v="0"/>
    <n v="0"/>
    <n v="28"/>
    <n v="54"/>
  </r>
  <r>
    <x v="10"/>
    <s v="COSMETICS"/>
    <x v="12"/>
    <x v="6"/>
    <x v="1"/>
    <n v="110889966"/>
    <n v="773602000000"/>
    <s v="MAC PREP + PRIME FIX + 100ML LAVENDER MWR3-01"/>
    <s v="EA"/>
    <n v="2"/>
    <n v="204"/>
    <n v="0"/>
    <n v="0"/>
    <n v="14"/>
    <n v="74"/>
  </r>
  <r>
    <x v="10"/>
    <s v="COSMETICS"/>
    <x v="12"/>
    <x v="6"/>
    <x v="4"/>
    <n v="110889966"/>
    <n v="773602000000"/>
    <s v="MAC PREP + PRIME FIX + 100ML LAVENDER MWR3-01"/>
    <s v="EA"/>
    <n v="2"/>
    <n v="204"/>
    <n v="0"/>
    <n v="0"/>
    <n v="12"/>
    <n v="74"/>
  </r>
  <r>
    <x v="10"/>
    <s v="COSMETICS"/>
    <x v="12"/>
    <x v="6"/>
    <x v="1"/>
    <n v="110889967"/>
    <n v="773602000000"/>
    <s v="MAC PREP + PRIME FIX + 100ML COCONUT MXJJ-01"/>
    <s v="EA"/>
    <n v="2"/>
    <n v="204"/>
    <n v="0"/>
    <n v="0"/>
    <n v="9"/>
    <n v="2"/>
  </r>
  <r>
    <x v="10"/>
    <s v="COSMETICS"/>
    <x v="12"/>
    <x v="6"/>
    <x v="1"/>
    <n v="111024605"/>
    <n v="773602000000"/>
    <s v="MAC PREP + PRIME FIX+ MATTE 100ML/3.4FLOZ S6KN-01"/>
    <s v="EA"/>
    <n v="2"/>
    <n v="204"/>
    <n v="1"/>
    <n v="102"/>
    <n v="10"/>
    <n v="344"/>
  </r>
  <r>
    <x v="10"/>
    <s v="COSMETICS"/>
    <x v="12"/>
    <x v="6"/>
    <x v="3"/>
    <n v="111024605"/>
    <n v="773602000000"/>
    <s v="MAC PREP + PRIME FIX+ MATTE 100ML/3.4FLOZ S6KN-01"/>
    <s v="EA"/>
    <n v="2"/>
    <n v="204"/>
    <n v="0"/>
    <n v="0"/>
    <n v="19"/>
    <n v="344"/>
  </r>
  <r>
    <x v="10"/>
    <s v="COSMETICS"/>
    <x v="12"/>
    <x v="6"/>
    <x v="3"/>
    <n v="111613614"/>
    <n v="773603000000"/>
    <s v="MAC PREP + PRIME FIX+ CHERRY BLOSSOM SJA6-02"/>
    <s v="EA"/>
    <n v="2"/>
    <n v="204"/>
    <n v="1"/>
    <n v="102"/>
    <n v="0"/>
    <n v="246"/>
  </r>
  <r>
    <x v="10"/>
    <s v="COSMETICS"/>
    <x v="13"/>
    <x v="6"/>
    <x v="1"/>
    <n v="110234540"/>
    <n v="716170000000"/>
    <s v="BOBBI BROWN BRONZE SHIMMERBRICK COMPACT SET E3TJ-01"/>
    <s v="EA"/>
    <n v="1"/>
    <n v="203"/>
    <n v="0"/>
    <n v="0"/>
    <n v="27"/>
    <n v="0"/>
  </r>
  <r>
    <x v="10"/>
    <s v="COSMETICS"/>
    <x v="13"/>
    <x v="6"/>
    <x v="1"/>
    <n v="110293343"/>
    <n v="716170000000"/>
    <s v="BOBBI BROWN LIP GLOSS TRIO E9YJ-01"/>
    <s v="EA"/>
    <n v="1"/>
    <n v="203"/>
    <n v="0"/>
    <n v="0"/>
    <n v="10"/>
    <n v="0"/>
  </r>
  <r>
    <x v="10"/>
    <s v="COSMETICS"/>
    <x v="13"/>
    <x v="6"/>
    <x v="1"/>
    <n v="110362541"/>
    <n v="716170000000"/>
    <s v="BOBBI BROWN ROSE SHIMMER BRICK SET EC6N-01"/>
    <s v="EA"/>
    <n v="1"/>
    <n v="203"/>
    <n v="0"/>
    <n v="0"/>
    <n v="20"/>
    <n v="0"/>
  </r>
  <r>
    <x v="10"/>
    <s v="COSMETICS"/>
    <x v="13"/>
    <x v="6"/>
    <x v="1"/>
    <n v="111105681"/>
    <n v="716170000000"/>
    <s v="B BROWN TAKE IT TO GLOW HIGHLIGHT &amp; BRONZING POWDER PALETTE EKYN-01"/>
    <s v="EA"/>
    <n v="1"/>
    <n v="203"/>
    <n v="0"/>
    <n v="0"/>
    <n v="26"/>
    <n v="94"/>
  </r>
  <r>
    <x v="10"/>
    <s v="COSMETICS"/>
    <x v="3"/>
    <x v="6"/>
    <x v="4"/>
    <n v="111166462"/>
    <n v="20714979195"/>
    <s v="CLINIQUE LASH POWER MASCARA TRIO - BLACK ONYX KGN5-01"/>
    <s v="EA"/>
    <n v="1"/>
    <n v="203"/>
    <n v="0"/>
    <n v="0"/>
    <n v="15"/>
    <n v="0"/>
  </r>
  <r>
    <x v="10"/>
    <s v="COSMETICS"/>
    <x v="12"/>
    <x v="6"/>
    <x v="6"/>
    <n v="111250819"/>
    <n v="773603000000"/>
    <s v="MAC TRAVEL EXCLUSIVE LIPSTICK X 3 #2 SEMC-01"/>
    <s v="EA"/>
    <n v="1"/>
    <n v="203"/>
    <n v="0"/>
    <n v="0"/>
    <n v="1"/>
    <n v="0"/>
  </r>
  <r>
    <x v="10"/>
    <s v="COSMETICS"/>
    <x v="12"/>
    <x v="6"/>
    <x v="6"/>
    <n v="111397244"/>
    <n v="773603000000"/>
    <s v="MAC TR KITS FY20 PART 1 SHWX-01"/>
    <s v="EA"/>
    <n v="1"/>
    <n v="203"/>
    <n v="0"/>
    <n v="0"/>
    <n v="17"/>
    <n v="1674"/>
  </r>
  <r>
    <x v="10"/>
    <s v="COSMETICS"/>
    <x v="12"/>
    <x v="6"/>
    <x v="6"/>
    <n v="111426121"/>
    <n v="773603000000"/>
    <s v="MAC MC FY20 ME &amp; INDIA LIPSTICK TRIO LL SJH7-01"/>
    <s v="EA"/>
    <n v="1"/>
    <n v="203"/>
    <n v="0"/>
    <n v="0"/>
    <n v="15"/>
    <n v="0"/>
  </r>
  <r>
    <x v="10"/>
    <s v="COSMETICS"/>
    <x v="1"/>
    <x v="5"/>
    <x v="0"/>
    <n v="110505864"/>
    <n v="887167000000"/>
    <s v="E LAUDER OPTIMIZER INT BOOSTING LOTION 200ML RJ0Y-01"/>
    <s v="EA"/>
    <n v="1"/>
    <n v="201"/>
    <n v="0"/>
    <n v="0"/>
    <n v="18"/>
    <n v="181"/>
  </r>
  <r>
    <x v="10"/>
    <s v="COSMETICS"/>
    <x v="16"/>
    <x v="5"/>
    <x v="3"/>
    <n v="111020544"/>
    <n v="889809000000"/>
    <s v="GLAM GLOW DREAMDUO OVERNIGHT TRANSFORMING TREATMENT G06H-01"/>
    <s v="EA"/>
    <n v="1"/>
    <n v="201"/>
    <n v="0"/>
    <n v="0"/>
    <n v="4"/>
    <n v="0"/>
  </r>
  <r>
    <x v="10"/>
    <s v="COSMETICS"/>
    <x v="12"/>
    <x v="6"/>
    <x v="3"/>
    <n v="111613591"/>
    <n v="773603000000"/>
    <s v="MAC TRAVEL EXCLUSIVE COOL LOOKS IN A BOX SHXA-01"/>
    <s v="EA"/>
    <n v="1"/>
    <n v="201"/>
    <n v="0"/>
    <n v="0"/>
    <n v="8"/>
    <n v="411"/>
  </r>
  <r>
    <x v="10"/>
    <s v="COSMETICS"/>
    <x v="12"/>
    <x v="6"/>
    <x v="1"/>
    <n v="111397245"/>
    <n v="773603000000"/>
    <s v="MAC TRAVEL EXCLUSIVE: LIP KIT REDSHWY-01"/>
    <s v="EA"/>
    <n v="1"/>
    <n v="194"/>
    <n v="0"/>
    <n v="0"/>
    <n v="39"/>
    <n v="4006"/>
  </r>
  <r>
    <x v="10"/>
    <s v="COSMETICS"/>
    <x v="12"/>
    <x v="6"/>
    <x v="4"/>
    <n v="111397245"/>
    <n v="773603000000"/>
    <s v="MAC TRAVEL EXCLUSIVE: LIP KIT REDSHWY-01"/>
    <s v="EA"/>
    <n v="1"/>
    <n v="194"/>
    <n v="0"/>
    <n v="0"/>
    <n v="30"/>
    <n v="4006"/>
  </r>
  <r>
    <x v="10"/>
    <s v="COSMETICS"/>
    <x v="12"/>
    <x v="6"/>
    <x v="7"/>
    <n v="111397246"/>
    <n v="773603000000"/>
    <s v="MAC TRAVEL EXCLUSIVE: LIP KIT NEUTRAL SHX0-01"/>
    <s v="EA"/>
    <n v="1"/>
    <n v="194"/>
    <n v="0"/>
    <n v="0"/>
    <n v="67"/>
    <n v="2132"/>
  </r>
  <r>
    <x v="10"/>
    <s v="COSMETICS"/>
    <x v="0"/>
    <x v="6"/>
    <x v="0"/>
    <n v="110199423"/>
    <n v="888066000000"/>
    <s v="TOM FORD LIP COLOR SPANISH PINK T0T3-01"/>
    <s v="EA"/>
    <n v="1"/>
    <n v="192"/>
    <n v="0"/>
    <n v="0"/>
    <n v="8"/>
    <n v="0"/>
  </r>
  <r>
    <x v="10"/>
    <s v="COSMETICS"/>
    <x v="0"/>
    <x v="6"/>
    <x v="0"/>
    <n v="110199425"/>
    <n v="888066000000"/>
    <s v="TOM FORD LIP COLOR CASABLANCA T0T3-03"/>
    <s v="EA"/>
    <n v="1"/>
    <n v="192"/>
    <n v="0"/>
    <n v="0"/>
    <n v="18"/>
    <n v="33"/>
  </r>
  <r>
    <x v="10"/>
    <s v="COSMETICS"/>
    <x v="0"/>
    <x v="6"/>
    <x v="0"/>
    <n v="110199426"/>
    <n v="888066000000"/>
    <s v="TOM FORD LIP COLOR INDIAN ROSE T0T3-04"/>
    <s v="EA"/>
    <n v="1"/>
    <n v="192"/>
    <n v="0"/>
    <n v="0"/>
    <n v="14"/>
    <n v="3"/>
  </r>
  <r>
    <x v="10"/>
    <s v="COSMETICS"/>
    <x v="0"/>
    <x v="6"/>
    <x v="0"/>
    <n v="110199432"/>
    <n v="888066000000"/>
    <s v="TOM FORD LIP COLOR TRUE CORAL T0T3-09"/>
    <s v="EA"/>
    <n v="1"/>
    <n v="192"/>
    <n v="0"/>
    <n v="0"/>
    <n v="26"/>
    <n v="27"/>
  </r>
  <r>
    <x v="10"/>
    <s v="COSMETICS"/>
    <x v="0"/>
    <x v="6"/>
    <x v="0"/>
    <n v="110199439"/>
    <n v="888066000000"/>
    <s v="TOM FORD LIP COLOR WILD GINGER T0T3-15"/>
    <s v="EA"/>
    <n v="1"/>
    <n v="192"/>
    <n v="0"/>
    <n v="0"/>
    <n v="53"/>
    <n v="341"/>
  </r>
  <r>
    <x v="10"/>
    <s v="COSMETICS"/>
    <x v="0"/>
    <x v="6"/>
    <x v="1"/>
    <n v="110199440"/>
    <n v="888066000000"/>
    <s v="TOM FORD LIP COLOR SCARLET ROUGE T0T3-16"/>
    <s v="EA"/>
    <n v="1"/>
    <n v="192"/>
    <n v="0"/>
    <n v="0"/>
    <n v="9"/>
    <n v="1099"/>
  </r>
  <r>
    <x v="10"/>
    <s v="COSMETICS"/>
    <x v="0"/>
    <x v="6"/>
    <x v="0"/>
    <n v="110362508"/>
    <n v="888066000000"/>
    <s v="TOM FORD LIP COLOR MATTE RUBY RUSH T1LP-07"/>
    <s v="EA"/>
    <n v="1"/>
    <n v="192"/>
    <n v="0"/>
    <n v="0"/>
    <n v="16"/>
    <n v="21"/>
  </r>
  <r>
    <x v="10"/>
    <s v="COSMETICS"/>
    <x v="12"/>
    <x v="6"/>
    <x v="1"/>
    <n v="110476859"/>
    <n v="773602000000"/>
    <s v="MAC IN EXTREME DIMEN LASH WP DIMENSIONAL BLACK MTK8-01"/>
    <s v="EA"/>
    <n v="2"/>
    <n v="192"/>
    <n v="0"/>
    <n v="0"/>
    <n v="32"/>
    <n v="297"/>
  </r>
  <r>
    <x v="10"/>
    <s v="COSMETICS"/>
    <x v="0"/>
    <x v="6"/>
    <x v="0"/>
    <n v="110701692"/>
    <n v="888066000000"/>
    <s v="TOM FORD LIP COLOR IMPASSIONED T0T3-80"/>
    <s v="EA"/>
    <n v="1"/>
    <n v="192"/>
    <n v="0"/>
    <n v="0"/>
    <n v="39"/>
    <n v="328"/>
  </r>
  <r>
    <x v="10"/>
    <s v="COSMETICS"/>
    <x v="0"/>
    <x v="6"/>
    <x v="0"/>
    <n v="110951002"/>
    <n v="888066000000"/>
    <s v="T FORD BROW SCULPTOR TAUPE T5JJ-02"/>
    <s v="EA"/>
    <n v="1"/>
    <n v="192"/>
    <n v="0"/>
    <n v="0"/>
    <n v="3"/>
    <n v="0"/>
  </r>
  <r>
    <x v="10"/>
    <s v="COSMETICS"/>
    <x v="12"/>
    <x v="6"/>
    <x v="7"/>
    <n v="111128495"/>
    <n v="773602000000"/>
    <s v="MAC LITTLE MAC IN EXTREME DIMENSION LASH 3D BLACK S7LT-01"/>
    <s v="EA"/>
    <n v="4"/>
    <n v="192"/>
    <n v="0"/>
    <n v="0"/>
    <n v="15"/>
    <n v="21"/>
  </r>
  <r>
    <x v="10"/>
    <s v="COSMETICS"/>
    <x v="12"/>
    <x v="6"/>
    <x v="9"/>
    <n v="111488329"/>
    <n v="773603000000"/>
    <s v="MAC OPALESCENT POWDER RISING STARSHGR-04"/>
    <s v="EA"/>
    <n v="2"/>
    <n v="192"/>
    <n v="0"/>
    <n v="0"/>
    <n v="16"/>
    <n v="0"/>
  </r>
  <r>
    <x v="10"/>
    <s v="COSMETICS"/>
    <x v="12"/>
    <x v="6"/>
    <x v="4"/>
    <n v="102204656"/>
    <n v="773602000000"/>
    <s v="MAC SHEERTONE BLUSH BLSHBABY M39H 07"/>
    <s v="EA"/>
    <n v="2"/>
    <n v="188"/>
    <n v="0"/>
    <n v="0"/>
    <n v="8"/>
    <n v="0"/>
  </r>
  <r>
    <x v="10"/>
    <s v="COSMETICS"/>
    <x v="12"/>
    <x v="6"/>
    <x v="7"/>
    <n v="102204668"/>
    <n v="773602000000"/>
    <s v="MAC SHEERTONE SHIMER BLUSH PEACHYKEEN M4RM 07"/>
    <s v="EA"/>
    <n v="2"/>
    <n v="188"/>
    <n v="0"/>
    <n v="0"/>
    <n v="34"/>
    <n v="26"/>
  </r>
  <r>
    <x v="10"/>
    <s v="COSMETICS"/>
    <x v="12"/>
    <x v="6"/>
    <x v="7"/>
    <n v="102208848"/>
    <n v="773602000000"/>
    <s v="MAC POWDER BLUSH MELBA M220-17"/>
    <s v="EA"/>
    <n v="2"/>
    <n v="188"/>
    <n v="0"/>
    <n v="0"/>
    <n v="24"/>
    <n v="57"/>
  </r>
  <r>
    <x v="10"/>
    <s v="COSMETICS"/>
    <x v="12"/>
    <x v="6"/>
    <x v="7"/>
    <n v="110102752"/>
    <n v="773602000000"/>
    <s v="MAC PRO LONGWEAR CONCEALER NC20 MGT9 02"/>
    <s v="EA"/>
    <n v="2"/>
    <n v="188"/>
    <n v="0"/>
    <n v="0"/>
    <n v="15"/>
    <n v="0"/>
  </r>
  <r>
    <x v="10"/>
    <s v="COSMETICS"/>
    <x v="12"/>
    <x v="6"/>
    <x v="7"/>
    <n v="110102753"/>
    <n v="773602000000"/>
    <s v="MAC PRO LONGWEAR CONCEALER NC30 MGT9 03"/>
    <s v="EA"/>
    <n v="2"/>
    <n v="188"/>
    <n v="2"/>
    <n v="188"/>
    <n v="24"/>
    <n v="15"/>
  </r>
  <r>
    <x v="10"/>
    <s v="COSMETICS"/>
    <x v="12"/>
    <x v="6"/>
    <x v="7"/>
    <n v="110102756"/>
    <n v="773602000000"/>
    <s v="MAC PRO LONGWEAR CONCEALER NC42 MGT9 05"/>
    <s v="EA"/>
    <n v="2"/>
    <n v="188"/>
    <n v="0"/>
    <n v="0"/>
    <n v="26"/>
    <n v="6"/>
  </r>
  <r>
    <x v="10"/>
    <s v="COSMETICS"/>
    <x v="12"/>
    <x v="6"/>
    <x v="7"/>
    <n v="110102761"/>
    <n v="773602000000"/>
    <s v="MAC PRO LONGWEAR CONCEALER NW25 MGT9 10"/>
    <s v="EA"/>
    <n v="2"/>
    <n v="188"/>
    <n v="0"/>
    <n v="0"/>
    <n v="22"/>
    <n v="0"/>
  </r>
  <r>
    <x v="10"/>
    <s v="COSMETICS"/>
    <x v="12"/>
    <x v="6"/>
    <x v="7"/>
    <n v="110889979"/>
    <n v="773602000000"/>
    <s v="MAC STUDIO WATERWEIGHT CONCEALER NW25 S75P-11"/>
    <s v="EA"/>
    <n v="2"/>
    <n v="188"/>
    <n v="0"/>
    <n v="0"/>
    <n v="7"/>
    <n v="0"/>
  </r>
  <r>
    <x v="10"/>
    <s v="COSMETICS"/>
    <x v="12"/>
    <x v="6"/>
    <x v="3"/>
    <n v="111024596"/>
    <n v="773602000000"/>
    <s v="MAC SHAPE&amp;SHADE BROW TINTCO .95GM/.03OZ S629-02"/>
    <s v="EA"/>
    <n v="2"/>
    <n v="188"/>
    <n v="0"/>
    <n v="0"/>
    <n v="12"/>
    <n v="0"/>
  </r>
  <r>
    <x v="10"/>
    <s v="COSMETICS"/>
    <x v="12"/>
    <x v="6"/>
    <x v="7"/>
    <n v="111105542"/>
    <n v="773603000000"/>
    <s v="MAC STUDIO FIX 24-HOUR SMOOTH WEAR CONCEALER NC20 SF4X-02"/>
    <s v="EA"/>
    <n v="2"/>
    <n v="188"/>
    <n v="0"/>
    <n v="0"/>
    <n v="-6"/>
    <n v="0"/>
  </r>
  <r>
    <x v="10"/>
    <s v="COSMETICS"/>
    <x v="12"/>
    <x v="6"/>
    <x v="7"/>
    <n v="111105545"/>
    <n v="773603000000"/>
    <s v="MAC STUDIO FIX 24-HOUR SMOOTH WEAR CONCEALER NC35 SF4X-05"/>
    <s v="EA"/>
    <n v="2"/>
    <n v="188"/>
    <n v="1"/>
    <n v="94"/>
    <n v="-13"/>
    <n v="0"/>
  </r>
  <r>
    <x v="10"/>
    <s v="COSMETICS"/>
    <x v="12"/>
    <x v="6"/>
    <x v="4"/>
    <n v="111105545"/>
    <n v="773603000000"/>
    <s v="MAC STUDIO FIX 24-HOUR SMOOTH WEAR CONCEALER NC35 SF4X-05"/>
    <s v="EA"/>
    <n v="2"/>
    <n v="188"/>
    <n v="0"/>
    <n v="0"/>
    <n v="1"/>
    <n v="0"/>
  </r>
  <r>
    <x v="10"/>
    <s v="COSMETICS"/>
    <x v="12"/>
    <x v="6"/>
    <x v="7"/>
    <n v="111105549"/>
    <n v="773603000000"/>
    <s v="MAC STUDIO FIX 24-HOUR SMOOTH WEAR CONCEALER NW40 SF4X-14"/>
    <s v="EA"/>
    <n v="2"/>
    <n v="188"/>
    <n v="0"/>
    <n v="0"/>
    <n v="17"/>
    <n v="0"/>
  </r>
  <r>
    <x v="10"/>
    <s v="COSMETICS"/>
    <x v="12"/>
    <x v="6"/>
    <x v="7"/>
    <n v="111105563"/>
    <n v="773603000000"/>
    <s v="MAC STUDIO FIX 24-HOUR SMOOTH WEAR CONCEALER NW35 SF4X-13"/>
    <s v="EA"/>
    <n v="2"/>
    <n v="188"/>
    <n v="0"/>
    <n v="0"/>
    <n v="9"/>
    <n v="0"/>
  </r>
  <r>
    <x v="10"/>
    <s v="COSMETICS"/>
    <x v="12"/>
    <x v="6"/>
    <x v="7"/>
    <n v="111105567"/>
    <n v="773603000000"/>
    <s v="MAC STUDIO FIX 24-HOUR SMOOTH WEAR CONCEALER NC43 SF4X-20"/>
    <s v="EA"/>
    <n v="2"/>
    <n v="188"/>
    <n v="0"/>
    <n v="0"/>
    <n v="37"/>
    <n v="13"/>
  </r>
  <r>
    <x v="10"/>
    <s v="COSMETICS"/>
    <x v="12"/>
    <x v="6"/>
    <x v="7"/>
    <n v="111114972"/>
    <n v="773602000000"/>
    <s v="MAC POWDER KISS LIPSTICK SULTRINESS S4K0-13"/>
    <s v="EA"/>
    <n v="2"/>
    <n v="184"/>
    <n v="0"/>
    <n v="0"/>
    <n v="7"/>
    <n v="0"/>
  </r>
  <r>
    <x v="10"/>
    <s v="COSMETICS"/>
    <x v="12"/>
    <x v="6"/>
    <x v="7"/>
    <n v="111385217"/>
    <n v="773602000000"/>
    <s v="MAC MINI MAC LIPSTICK FLAT O 1.8GM/.06OZ S7P019"/>
    <s v="EA"/>
    <n v="4"/>
    <n v="184"/>
    <n v="0"/>
    <n v="0"/>
    <n v="11"/>
    <n v="0"/>
  </r>
  <r>
    <x v="10"/>
    <s v="COSMETICS"/>
    <x v="12"/>
    <x v="6"/>
    <x v="7"/>
    <n v="102205284"/>
    <n v="773602000000"/>
    <s v="MAC BRUSH CLEANSER 235ML M86F-01"/>
    <s v="EA"/>
    <n v="3"/>
    <n v="183"/>
    <n v="0"/>
    <n v="0"/>
    <n v="10"/>
    <n v="0"/>
  </r>
  <r>
    <x v="10"/>
    <s v="COSMETICS"/>
    <x v="1"/>
    <x v="5"/>
    <x v="1"/>
    <n v="110544282"/>
    <n v="887167000000"/>
    <s v="E LAUDER ANR CONCENTRATE RECOVER EYE MASK 4 PACK REGY-01"/>
    <s v="EA"/>
    <n v="1"/>
    <n v="183"/>
    <n v="0"/>
    <n v="0"/>
    <n v="7"/>
    <n v="5"/>
  </r>
  <r>
    <x v="10"/>
    <s v="COSMETICS"/>
    <x v="1"/>
    <x v="6"/>
    <x v="1"/>
    <n v="110376178"/>
    <n v="887167000000"/>
    <s v="E LAUDER DW STAY-IN-PLACE EYE PENCIL ONYX YLJA-01"/>
    <s v="EA"/>
    <n v="2"/>
    <n v="182"/>
    <n v="0"/>
    <n v="0"/>
    <n v="3"/>
    <n v="0"/>
  </r>
  <r>
    <x v="10"/>
    <s v="COSMETICS"/>
    <x v="12"/>
    <x v="6"/>
    <x v="1"/>
    <n v="110443000"/>
    <n v="773602000000"/>
    <s v="MAC RETRO MATTE LIQUID LIPSTICK HIGH DRAMA MY3N-03"/>
    <s v="EA"/>
    <n v="2"/>
    <n v="182"/>
    <n v="0"/>
    <n v="0"/>
    <n v="9"/>
    <n v="56"/>
  </r>
  <r>
    <x v="10"/>
    <s v="COSMETICS"/>
    <x v="12"/>
    <x v="6"/>
    <x v="3"/>
    <n v="110443001"/>
    <n v="773602000000"/>
    <s v="MAC RETRO MATTE LIQUID LIPSTICK DANCE WITH ME MY3N-04"/>
    <s v="EA"/>
    <n v="2"/>
    <n v="182"/>
    <n v="0"/>
    <n v="0"/>
    <n v="3"/>
    <n v="553"/>
  </r>
  <r>
    <x v="10"/>
    <s v="COSMETICS"/>
    <x v="12"/>
    <x v="6"/>
    <x v="7"/>
    <n v="110443010"/>
    <n v="773602000000"/>
    <s v="MAC RETRO MATTE LIQUID LIPSTICK QUITE THE STANDOUT MY3N-09"/>
    <s v="EA"/>
    <n v="2"/>
    <n v="182"/>
    <n v="1"/>
    <n v="91"/>
    <n v="28"/>
    <n v="0"/>
  </r>
  <r>
    <x v="10"/>
    <s v="COSMETICS"/>
    <x v="12"/>
    <x v="6"/>
    <x v="7"/>
    <n v="110557767"/>
    <n v="773602000000"/>
    <s v="MAC RETRO MATTE SO ME MY3N-40"/>
    <s v="EA"/>
    <n v="2"/>
    <n v="182"/>
    <n v="1"/>
    <n v="91"/>
    <n v="15"/>
    <n v="7"/>
  </r>
  <r>
    <x v="10"/>
    <s v="COSMETICS"/>
    <x v="12"/>
    <x v="6"/>
    <x v="3"/>
    <n v="110593367"/>
    <n v="773602000000"/>
    <s v="MAC BOLD AND BAD LASH BLACK MASCARA S37N-01"/>
    <s v="EA"/>
    <n v="2"/>
    <n v="182"/>
    <n v="0"/>
    <n v="0"/>
    <n v="9"/>
    <n v="0"/>
  </r>
  <r>
    <x v="10"/>
    <s v="COSMETICS"/>
    <x v="12"/>
    <x v="6"/>
    <x v="7"/>
    <n v="110951332"/>
    <n v="773602000000"/>
    <s v="MAC RETROMATTE LIQ LIPCOLOR METALLIC ROSE S9W2-15"/>
    <s v="EA"/>
    <n v="2"/>
    <n v="182"/>
    <n v="0"/>
    <n v="0"/>
    <n v="0"/>
    <n v="0"/>
  </r>
  <r>
    <x v="10"/>
    <s v="COSMETICS"/>
    <x v="12"/>
    <x v="6"/>
    <x v="7"/>
    <n v="111051347"/>
    <n v="773602000000"/>
    <s v="MAC PLENTY OF POUT PLUMPING LIPSTICK LG PLE S8R3-01"/>
    <s v="EA"/>
    <n v="2"/>
    <n v="182"/>
    <n v="0"/>
    <n v="0"/>
    <n v="14"/>
    <n v="0"/>
  </r>
  <r>
    <x v="10"/>
    <s v="COSMETICS"/>
    <x v="12"/>
    <x v="6"/>
    <x v="7"/>
    <n v="111128474"/>
    <n v="773602000000"/>
    <s v="MAC VERSICOLOUR VARNISH CREAM LIP STAIN LIKE CANDY S7HA-03"/>
    <s v="EA"/>
    <n v="2"/>
    <n v="182"/>
    <n v="1"/>
    <n v="91"/>
    <n v="3"/>
    <n v="0"/>
  </r>
  <r>
    <x v="10"/>
    <s v="COSMETICS"/>
    <x v="12"/>
    <x v="6"/>
    <x v="7"/>
    <n v="111128475"/>
    <n v="773602000000"/>
    <s v="MAC VERSICOLOUR VARNISH CREAM LIP STAIN STUCK IN LOVE S7HA-04"/>
    <s v="EA"/>
    <n v="2"/>
    <n v="182"/>
    <n v="0"/>
    <n v="0"/>
    <n v="4"/>
    <n v="0"/>
  </r>
  <r>
    <x v="10"/>
    <s v="COSMETICS"/>
    <x v="12"/>
    <x v="6"/>
    <x v="7"/>
    <n v="111128478"/>
    <n v="773602000000"/>
    <s v="MAC VERSICOLOUR VARNISH CREAM LIP STAIN BITTEN BABE S7HA-07"/>
    <s v="EA"/>
    <n v="2"/>
    <n v="182"/>
    <n v="0"/>
    <n v="0"/>
    <n v="15"/>
    <n v="0"/>
  </r>
  <r>
    <x v="10"/>
    <s v="COSMETICS"/>
    <x v="1"/>
    <x v="6"/>
    <x v="1"/>
    <n v="111593380"/>
    <n v="887167000000"/>
    <s v="ESTEE LAUDER BRNZE GODDESS HIGHLIGHTING POWDER GELEE HEATWAVE PGX3-01"/>
    <s v="EA"/>
    <n v="1"/>
    <n v="181"/>
    <n v="0"/>
    <n v="0"/>
    <n v="10"/>
    <n v="34"/>
  </r>
  <r>
    <x v="10"/>
    <s v="COSMETICS"/>
    <x v="3"/>
    <x v="5"/>
    <x v="4"/>
    <n v="110288777"/>
    <n v="20714610197"/>
    <s v="CLINIQUE DDML+ GEL 200ML JUMBO 7WAP-01"/>
    <s v="EA"/>
    <n v="1"/>
    <n v="179"/>
    <n v="0"/>
    <n v="0"/>
    <n v="10"/>
    <n v="5"/>
  </r>
  <r>
    <x v="10"/>
    <s v="COSMETICS"/>
    <x v="3"/>
    <x v="5"/>
    <x v="0"/>
    <n v="110859411"/>
    <n v="20714940669"/>
    <s v="CLINIQUE CFM CLEANSE AND HYDRATE SET OILY SKIN K9KW-01"/>
    <s v="EA"/>
    <n v="1"/>
    <n v="179"/>
    <n v="0"/>
    <n v="0"/>
    <n v="1"/>
    <n v="0"/>
  </r>
  <r>
    <x v="10"/>
    <s v="COSMETICS"/>
    <x v="1"/>
    <x v="6"/>
    <x v="0"/>
    <n v="111166470"/>
    <n v="887167000000"/>
    <s v="E LAUDER DWEAR CUSHION BB ALL DAY WEAR LIQUID COMPACT SPF 50 1W1 BONE P551-17"/>
    <s v="EA"/>
    <n v="1"/>
    <n v="177"/>
    <n v="0"/>
    <n v="0"/>
    <n v="19"/>
    <n v="21"/>
  </r>
  <r>
    <x v="10"/>
    <s v="COSMETICS"/>
    <x v="13"/>
    <x v="6"/>
    <x v="1"/>
    <n v="110352431"/>
    <n v="716170000000"/>
    <s v="B BROWN SKIN WEIGHTLESS POWDER FOUNDATION PORCELAIN EATA-11"/>
    <s v="EA"/>
    <n v="1"/>
    <n v="175"/>
    <n v="0"/>
    <n v="0"/>
    <n v="5"/>
    <n v="0"/>
  </r>
  <r>
    <x v="10"/>
    <s v="COSMETICS"/>
    <x v="13"/>
    <x v="6"/>
    <x v="1"/>
    <n v="110352436"/>
    <n v="716170000000"/>
    <s v="B BROWN SKIN WEIGHTLESS POWDER FOUNDATION WARM NATURAL EATA-12"/>
    <s v="EA"/>
    <n v="1"/>
    <n v="175"/>
    <n v="0"/>
    <n v="0"/>
    <n v="18"/>
    <n v="48"/>
  </r>
  <r>
    <x v="10"/>
    <s v="COSMETICS"/>
    <x v="3"/>
    <x v="5"/>
    <x v="4"/>
    <n v="110041940"/>
    <n v="20714352837"/>
    <s v="CLINIQUE SUN SPF50 FACE CREAM 50ML 6NH7-01"/>
    <s v="EA"/>
    <n v="2"/>
    <n v="174"/>
    <n v="0"/>
    <n v="0"/>
    <n v="5"/>
    <n v="20"/>
  </r>
  <r>
    <x v="10"/>
    <s v="COSMETICS"/>
    <x v="12"/>
    <x v="6"/>
    <x v="13"/>
    <n v="111531853"/>
    <n v="773603000000"/>
    <s v="MAC LIPSTICK RUBY WOO SJ2C-52"/>
    <s v="EA"/>
    <n v="2"/>
    <n v="174"/>
    <n v="2"/>
    <n v="174"/>
    <n v="5"/>
    <n v="213"/>
  </r>
  <r>
    <x v="10"/>
    <s v="COSMETICS"/>
    <x v="1"/>
    <x v="5"/>
    <x v="0"/>
    <n v="102631473"/>
    <n v="27131039471"/>
    <s v="E LAUDER STRESS RELIEF EYE MASK 10PADS 1424-00"/>
    <s v="EA"/>
    <n v="1"/>
    <n v="173"/>
    <n v="0"/>
    <n v="0"/>
    <n v="1"/>
    <n v="0"/>
  </r>
  <r>
    <x v="10"/>
    <s v="COSMETICS"/>
    <x v="12"/>
    <x v="6"/>
    <x v="3"/>
    <n v="110951248"/>
    <n v="773602000000"/>
    <s v="MAC HYPER REAL GLOW PALETTE GET IT GLOWIN' S88C-01"/>
    <s v="EA"/>
    <n v="1"/>
    <n v="173"/>
    <n v="0"/>
    <n v="0"/>
    <n v="4"/>
    <n v="0"/>
  </r>
  <r>
    <x v="10"/>
    <s v="COSMETICS"/>
    <x v="12"/>
    <x v="6"/>
    <x v="7"/>
    <n v="110951249"/>
    <n v="773602000000"/>
    <s v="MAC HYPER REAL GLOW PALETTE FLASH + AWE S88C-02"/>
    <s v="EA"/>
    <n v="1"/>
    <n v="173"/>
    <n v="0"/>
    <n v="0"/>
    <n v="-1"/>
    <n v="0"/>
  </r>
  <r>
    <x v="10"/>
    <s v="COSMETICS"/>
    <x v="16"/>
    <x v="5"/>
    <x v="3"/>
    <n v="111020546"/>
    <n v="889809000000"/>
    <s v="GLAM GLOW GLOWSTARTER MEGA ILLUMINATING MOISTURIZER G059-02"/>
    <s v="EA"/>
    <n v="1"/>
    <n v="173"/>
    <n v="0"/>
    <n v="0"/>
    <n v="3"/>
    <n v="0"/>
  </r>
  <r>
    <x v="10"/>
    <s v="COSMETICS"/>
    <x v="3"/>
    <x v="5"/>
    <x v="0"/>
    <n v="111154118"/>
    <n v="20714984748"/>
    <s v="CLINIQUE ID DDML FATIGUE KHAP-01"/>
    <s v="EA"/>
    <n v="1"/>
    <n v="173"/>
    <n v="0"/>
    <n v="0"/>
    <n v="1"/>
    <n v="0"/>
  </r>
  <r>
    <x v="10"/>
    <s v="COSMETICS"/>
    <x v="3"/>
    <x v="5"/>
    <x v="0"/>
    <n v="111154124"/>
    <n v="20714984892"/>
    <s v="CLINIQUE ID DDMG LINES &amp; WRINKLES KHC3-01"/>
    <s v="EA"/>
    <n v="1"/>
    <n v="173"/>
    <n v="0"/>
    <n v="0"/>
    <n v="-1"/>
    <n v="0"/>
  </r>
  <r>
    <x v="10"/>
    <s v="COSMETICS"/>
    <x v="3"/>
    <x v="5"/>
    <x v="0"/>
    <n v="111154125"/>
    <n v="20714984946"/>
    <s v="CLINIQUE ID DDMJ ANTI-IRRITATION KHC8-01"/>
    <s v="EA"/>
    <n v="1"/>
    <n v="173"/>
    <n v="0"/>
    <n v="0"/>
    <n v="8"/>
    <n v="0"/>
  </r>
  <r>
    <x v="10"/>
    <s v="COSMETICS"/>
    <x v="1"/>
    <x v="6"/>
    <x v="0"/>
    <n v="111166478"/>
    <n v="887167000000"/>
    <s v="ESTEE LAUDER DOUBLE WEAR STAY-IN-PLACE POWDER SPF10 1N2 ECRU P9AT-16"/>
    <s v="EA"/>
    <n v="1"/>
    <n v="173"/>
    <n v="0"/>
    <n v="0"/>
    <n v="1"/>
    <n v="0"/>
  </r>
  <r>
    <x v="10"/>
    <s v="COSMETICS"/>
    <x v="1"/>
    <x v="6"/>
    <x v="1"/>
    <n v="111166481"/>
    <n v="887167000000"/>
    <s v="ESTEE LAUDER DOUBLE WEAR STAY-IN-PLACE POWDER SPF10 2C2 PALE ALMOND P9AT-02"/>
    <s v="EA"/>
    <n v="1"/>
    <n v="173"/>
    <n v="0"/>
    <n v="0"/>
    <n v="2"/>
    <n v="33"/>
  </r>
  <r>
    <x v="10"/>
    <s v="COSMETICS"/>
    <x v="1"/>
    <x v="6"/>
    <x v="0"/>
    <n v="111166484"/>
    <n v="887167000000"/>
    <s v="ESTEE LAUDER DOUBLE WEAR STAY-IN-PLACE POWDER SPF10 3C2 PEBBLE P9AT-04"/>
    <s v="EA"/>
    <n v="1"/>
    <n v="173"/>
    <n v="0"/>
    <n v="0"/>
    <n v="3"/>
    <n v="0"/>
  </r>
  <r>
    <x v="10"/>
    <s v="COSMETICS"/>
    <x v="1"/>
    <x v="6"/>
    <x v="1"/>
    <n v="111166488"/>
    <n v="887167000000"/>
    <s v="ESTEE LAUDER DOUBLE WEAR STAY-IN-PLACE POWDER SPF10 4N2 SPICED SAND P9AT-98"/>
    <s v="EA"/>
    <n v="1"/>
    <n v="173"/>
    <n v="0"/>
    <n v="0"/>
    <n v="1"/>
    <n v="0"/>
  </r>
  <r>
    <x v="10"/>
    <s v="COSMETICS"/>
    <x v="1"/>
    <x v="6"/>
    <x v="0"/>
    <n v="111166489"/>
    <n v="887167000000"/>
    <s v="ESTEE LAUDER DOUBLE WEAR STAY-IN-PLACE POWDER SPF10 5W2 RICH CARAMEL P9AT-70"/>
    <s v="EA"/>
    <n v="1"/>
    <n v="173"/>
    <n v="0"/>
    <n v="0"/>
    <n v="8"/>
    <n v="0"/>
  </r>
  <r>
    <x v="10"/>
    <s v="COSMETICS"/>
    <x v="1"/>
    <x v="6"/>
    <x v="1"/>
    <n v="111166489"/>
    <n v="887167000000"/>
    <s v="ESTEE LAUDER DOUBLE WEAR STAY-IN-PLACE POWDER SPF10 5W2 RICH CARAMEL P9AT-70"/>
    <s v="EA"/>
    <n v="1"/>
    <n v="173"/>
    <n v="0"/>
    <n v="0"/>
    <n v="2"/>
    <n v="0"/>
  </r>
  <r>
    <x v="10"/>
    <s v="COSMETICS"/>
    <x v="12"/>
    <x v="6"/>
    <x v="6"/>
    <n v="111397243"/>
    <n v="773603000000"/>
    <s v="MAC TRAVEL EXCLUSIVE: PREP + PRIME FIX+ X 2 SHWW-01"/>
    <s v="EA"/>
    <n v="1"/>
    <n v="173"/>
    <n v="0"/>
    <n v="0"/>
    <n v="11"/>
    <n v="1298"/>
  </r>
  <r>
    <x v="10"/>
    <s v="COSMETICS"/>
    <x v="12"/>
    <x v="6"/>
    <x v="3"/>
    <n v="111397243"/>
    <n v="773603000000"/>
    <s v="MAC TRAVEL EXCLUSIVE: PREP + PRIME FIX+ X 2 SHWW-01"/>
    <s v="EA"/>
    <n v="1"/>
    <n v="173"/>
    <n v="0"/>
    <n v="0"/>
    <n v="0"/>
    <n v="1298"/>
  </r>
  <r>
    <x v="10"/>
    <s v="COSMETICS"/>
    <x v="12"/>
    <x v="6"/>
    <x v="5"/>
    <n v="111397243"/>
    <n v="773603000000"/>
    <s v="MAC TRAVEL EXCLUSIVE: PREP + PRIME FIX+ X 2 SHWW-01"/>
    <s v="EA"/>
    <n v="1"/>
    <n v="173"/>
    <n v="0"/>
    <n v="0"/>
    <n v="3"/>
    <n v="1298"/>
  </r>
  <r>
    <x v="10"/>
    <s v="COSMETICS"/>
    <x v="12"/>
    <x v="6"/>
    <x v="4"/>
    <n v="111397243"/>
    <n v="773603000000"/>
    <s v="MAC TRAVEL EXCLUSIVE: PREP + PRIME FIX+ X 2 SHWW-01"/>
    <s v="EA"/>
    <n v="1"/>
    <n v="173"/>
    <n v="0"/>
    <n v="0"/>
    <n v="19"/>
    <n v="1298"/>
  </r>
  <r>
    <x v="10"/>
    <s v="COSMETICS"/>
    <x v="12"/>
    <x v="6"/>
    <x v="3"/>
    <n v="102204755"/>
    <n v="773602000000"/>
    <s v="MAC LIQUD LINER BOOT BLACK M1G6 01"/>
    <s v="EA"/>
    <n v="2"/>
    <n v="170"/>
    <n v="0"/>
    <n v="0"/>
    <n v="22"/>
    <n v="506"/>
  </r>
  <r>
    <x v="10"/>
    <s v="COSMETICS"/>
    <x v="12"/>
    <x v="6"/>
    <x v="7"/>
    <n v="102208897"/>
    <n v="773602000000"/>
    <s v="MAC STUDIO FINISH CONCEALER NC30 M45019"/>
    <s v="EA"/>
    <n v="2"/>
    <n v="170"/>
    <n v="0"/>
    <n v="0"/>
    <n v="0"/>
    <n v="0"/>
  </r>
  <r>
    <x v="10"/>
    <s v="COSMETICS"/>
    <x v="12"/>
    <x v="6"/>
    <x v="7"/>
    <n v="102208906"/>
    <n v="773602000000"/>
    <s v="MAC STUDIO FINISH CONCEALER NW35 M45031"/>
    <s v="EA"/>
    <n v="2"/>
    <n v="170"/>
    <n v="0"/>
    <n v="0"/>
    <n v="14"/>
    <n v="0"/>
  </r>
  <r>
    <x v="10"/>
    <s v="COSMETICS"/>
    <x v="12"/>
    <x v="6"/>
    <x v="7"/>
    <n v="110248871"/>
    <n v="773602000000"/>
    <s v="MAC VELUXE BROW LINER REDHEAD MMT0-02"/>
    <s v="EA"/>
    <n v="2"/>
    <n v="170"/>
    <n v="0"/>
    <n v="0"/>
    <n v="3"/>
    <n v="0"/>
  </r>
  <r>
    <x v="10"/>
    <s v="COSMETICS"/>
    <x v="3"/>
    <x v="5"/>
    <x v="0"/>
    <n v="110316663"/>
    <n v="20714672096"/>
    <s v="CLINIQUE FOR MEN OIL CONTROL FACE WASH 200ML Z4KJ-01"/>
    <s v="EA"/>
    <n v="2"/>
    <n v="170"/>
    <n v="0"/>
    <n v="0"/>
    <n v="0"/>
    <n v="0"/>
  </r>
  <r>
    <x v="10"/>
    <s v="COSMETICS"/>
    <x v="3"/>
    <x v="6"/>
    <x v="0"/>
    <n v="110429051"/>
    <n v="20714780999"/>
    <s v="CLINIQUE LIP POP TRIO ZKHY-01"/>
    <s v="EA"/>
    <n v="1"/>
    <n v="170"/>
    <n v="0"/>
    <n v="0"/>
    <n v="12"/>
    <n v="11"/>
  </r>
  <r>
    <x v="10"/>
    <s v="COSMETICS"/>
    <x v="3"/>
    <x v="6"/>
    <x v="4"/>
    <n v="110429051"/>
    <n v="20714780999"/>
    <s v="CLINIQUE LIP POP TRIO ZKHY-01"/>
    <s v="EA"/>
    <n v="1"/>
    <n v="170"/>
    <n v="0"/>
    <n v="0"/>
    <n v="6"/>
    <n v="11"/>
  </r>
  <r>
    <x v="10"/>
    <s v="COSMETICS"/>
    <x v="12"/>
    <x v="6"/>
    <x v="7"/>
    <n v="110560988"/>
    <n v="773602000000"/>
    <s v="MAC STUDIO FINISH SPF35 CONCEALER NC40 M450-49"/>
    <s v="EA"/>
    <n v="2"/>
    <n v="170"/>
    <n v="0"/>
    <n v="0"/>
    <n v="7"/>
    <n v="0"/>
  </r>
  <r>
    <x v="10"/>
    <s v="COSMETICS"/>
    <x v="12"/>
    <x v="6"/>
    <x v="13"/>
    <n v="111366927"/>
    <n v="773603000000"/>
    <s v="MAC YOUR WISH IS MY COMMAND 10GM/.35OZ SGY7-01"/>
    <s v="EA"/>
    <n v="2"/>
    <n v="170"/>
    <n v="2"/>
    <n v="170"/>
    <n v="2"/>
    <n v="157"/>
  </r>
  <r>
    <x v="10"/>
    <s v="COSMETICS"/>
    <x v="12"/>
    <x v="6"/>
    <x v="7"/>
    <n v="111548480"/>
    <n v="773603000000"/>
    <s v="MAC POWDER KISS LIPSTICK SULTRY MOVE 921 S4K0-36"/>
    <s v="EA"/>
    <n v="2"/>
    <n v="170"/>
    <n v="0"/>
    <n v="0"/>
    <n v="46"/>
    <n v="10"/>
  </r>
  <r>
    <x v="10"/>
    <s v="COSMETICS"/>
    <x v="12"/>
    <x v="6"/>
    <x v="7"/>
    <n v="111548556"/>
    <n v="773603000000"/>
    <s v="MAC POWDER KISS LIPSTICK STAY CURIOUS 923 S4K0-38"/>
    <s v="EA"/>
    <n v="2"/>
    <n v="170"/>
    <n v="0"/>
    <n v="0"/>
    <n v="105"/>
    <n v="45"/>
  </r>
  <r>
    <x v="10"/>
    <s v="COSMETICS"/>
    <x v="12"/>
    <x v="6"/>
    <x v="7"/>
    <n v="110517622"/>
    <n v="773602000000"/>
    <s v="MAC PENCIL SHARPENER S4FC-01"/>
    <s v="EA"/>
    <n v="7"/>
    <n v="168"/>
    <n v="0"/>
    <n v="0"/>
    <n v="14"/>
    <n v="3"/>
  </r>
  <r>
    <x v="10"/>
    <s v="COSMETICS"/>
    <x v="13"/>
    <x v="6"/>
    <x v="1"/>
    <n v="111399408"/>
    <n v="716170000000"/>
    <s v="BOBBI BROWN MEDIUM BROW KIT EM6X-02"/>
    <s v="EA"/>
    <n v="1"/>
    <n v="168"/>
    <n v="0"/>
    <n v="0"/>
    <n v="2"/>
    <n v="0"/>
  </r>
  <r>
    <x v="10"/>
    <s v="COSMETICS"/>
    <x v="13"/>
    <x v="6"/>
    <x v="1"/>
    <n v="111399409"/>
    <n v="716170000000"/>
    <s v="BOBBI BROWN DARK BROW KIT EM6X-03"/>
    <s v="EA"/>
    <n v="1"/>
    <n v="168"/>
    <n v="0"/>
    <n v="0"/>
    <n v="5"/>
    <n v="101"/>
  </r>
  <r>
    <x v="10"/>
    <s v="COSMETICS"/>
    <x v="12"/>
    <x v="6"/>
    <x v="7"/>
    <n v="111531761"/>
    <n v="773602000000"/>
    <s v="MAC EMPTY PP DUO MJF3-01"/>
    <s v="EA"/>
    <n v="7"/>
    <n v="168"/>
    <n v="3"/>
    <n v="72"/>
    <n v="23"/>
    <n v="496"/>
  </r>
  <r>
    <x v="10"/>
    <s v="COSMETICS"/>
    <x v="13"/>
    <x v="6"/>
    <x v="1"/>
    <n v="110234400"/>
    <n v="716170000000"/>
    <s v="BOBBI BROWN FOUNDATION SPF 15 BEIGE E2LE-03"/>
    <s v="EA"/>
    <n v="1"/>
    <n v="166"/>
    <n v="0"/>
    <n v="0"/>
    <n v="3"/>
    <n v="28"/>
  </r>
  <r>
    <x v="10"/>
    <s v="COSMETICS"/>
    <x v="13"/>
    <x v="6"/>
    <x v="1"/>
    <n v="110234401"/>
    <n v="716170000000"/>
    <s v="BOBBI BROWN FOUNDATION SPF 15 NATURAL E2LE-04"/>
    <s v="EA"/>
    <n v="1"/>
    <n v="166"/>
    <n v="0"/>
    <n v="0"/>
    <n v="7"/>
    <n v="9"/>
  </r>
  <r>
    <x v="10"/>
    <s v="COSMETICS"/>
    <x v="12"/>
    <x v="6"/>
    <x v="7"/>
    <n v="110476075"/>
    <n v="773602000000"/>
    <s v="MAC VELVETEASE LIP PENCIL TEASE ME MRAH-16"/>
    <s v="EA"/>
    <n v="2"/>
    <n v="166"/>
    <n v="0"/>
    <n v="0"/>
    <n v="15"/>
    <n v="0"/>
  </r>
  <r>
    <x v="10"/>
    <s v="COSMETICS"/>
    <x v="12"/>
    <x v="6"/>
    <x v="1"/>
    <n v="110823913"/>
    <n v="773602000000"/>
    <s v="MAC #150S LARGE POWDER BRUSH S7JE-01"/>
    <s v="EA"/>
    <n v="1"/>
    <n v="166"/>
    <n v="0"/>
    <n v="0"/>
    <n v="8"/>
    <n v="55"/>
  </r>
  <r>
    <x v="10"/>
    <s v="COSMETICS"/>
    <x v="12"/>
    <x v="6"/>
    <x v="3"/>
    <n v="110823913"/>
    <n v="773602000000"/>
    <s v="MAC #150S LARGE POWDER BRUSH S7JE-01"/>
    <s v="EA"/>
    <n v="1"/>
    <n v="166"/>
    <n v="0"/>
    <n v="0"/>
    <n v="10"/>
    <n v="55"/>
  </r>
  <r>
    <x v="10"/>
    <s v="COSMETICS"/>
    <x v="12"/>
    <x v="6"/>
    <x v="9"/>
    <n v="110823913"/>
    <n v="773602000000"/>
    <s v="MAC #150S LARGE POWDER BRUSH S7JE-01"/>
    <s v="EA"/>
    <n v="1"/>
    <n v="166"/>
    <n v="1"/>
    <n v="166"/>
    <n v="23"/>
    <n v="55"/>
  </r>
  <r>
    <x v="10"/>
    <s v="COSMETICS"/>
    <x v="13"/>
    <x v="6"/>
    <x v="1"/>
    <n v="110889884"/>
    <n v="716170000000"/>
    <s v="B BROWN FOUNDATION SPF15 30ML GOLDEN E2LE-06"/>
    <s v="EA"/>
    <n v="1"/>
    <n v="166"/>
    <n v="0"/>
    <n v="0"/>
    <n v="6"/>
    <n v="0"/>
  </r>
  <r>
    <x v="10"/>
    <s v="COSMETICS"/>
    <x v="13"/>
    <x v="6"/>
    <x v="1"/>
    <n v="110889886"/>
    <n v="716170000000"/>
    <s v="B BROWN FOUNDATION SPF15 30ML NATURAL TAN E2LE-21"/>
    <s v="EA"/>
    <n v="1"/>
    <n v="166"/>
    <n v="0"/>
    <n v="0"/>
    <n v="9"/>
    <n v="0"/>
  </r>
  <r>
    <x v="10"/>
    <s v="COSMETICS"/>
    <x v="13"/>
    <x v="6"/>
    <x v="1"/>
    <n v="110889887"/>
    <n v="716170000000"/>
    <s v="B BROWN FOUNDATION SPF15 30ML COOL SAND E2LE-23"/>
    <s v="EA"/>
    <n v="1"/>
    <n v="166"/>
    <n v="0"/>
    <n v="0"/>
    <n v="2"/>
    <n v="0"/>
  </r>
  <r>
    <x v="10"/>
    <s v="COSMETICS"/>
    <x v="13"/>
    <x v="6"/>
    <x v="1"/>
    <n v="110889889"/>
    <n v="716170000000"/>
    <s v="B BROWN FOUNDATION SPF15 30ML COOL IVORY E2LE-29"/>
    <s v="EA"/>
    <n v="1"/>
    <n v="166"/>
    <n v="1"/>
    <n v="166"/>
    <n v="4"/>
    <n v="15"/>
  </r>
  <r>
    <x v="10"/>
    <s v="COSMETICS"/>
    <x v="12"/>
    <x v="6"/>
    <x v="7"/>
    <n v="111354761"/>
    <n v="773603000000"/>
    <s v="MAC LIPSTICK MAYA LA BELLE SFMJ-HJ"/>
    <s v="EA"/>
    <n v="2"/>
    <n v="166"/>
    <n v="0"/>
    <n v="0"/>
    <n v="111"/>
    <n v="831"/>
  </r>
  <r>
    <x v="10"/>
    <s v="COSMETICS"/>
    <x v="13"/>
    <x v="6"/>
    <x v="1"/>
    <n v="110362539"/>
    <n v="716170000000"/>
    <s v="BOBBI BROWN INSTANT PRETTY EYE &amp; CHEEK PALETTE EC6K-01"/>
    <s v="EA"/>
    <n v="1"/>
    <n v="164"/>
    <n v="0"/>
    <n v="0"/>
    <n v="8"/>
    <n v="0"/>
  </r>
  <r>
    <x v="10"/>
    <s v="COSMETICS"/>
    <x v="1"/>
    <x v="6"/>
    <x v="0"/>
    <n v="102014529"/>
    <n v="27131187080"/>
    <s v="E LAUDER DW STAY-IN-PLACE MAKEUP SPF10 4C2 AUBURN 1G5Y-06"/>
    <s v="EA"/>
    <n v="1"/>
    <n v="162"/>
    <n v="0"/>
    <n v="0"/>
    <n v="1"/>
    <n v="0"/>
  </r>
  <r>
    <x v="10"/>
    <s v="COSMETICS"/>
    <x v="1"/>
    <x v="6"/>
    <x v="0"/>
    <n v="102631701"/>
    <n v="27131187042"/>
    <s v="E LAUDER DOUBLEWEAR STAY IN PLACE MAKEUP PALE ALMOND 1G5Y-02"/>
    <s v="EA"/>
    <n v="1"/>
    <n v="162"/>
    <n v="0"/>
    <n v="0"/>
    <n v="3"/>
    <n v="14"/>
  </r>
  <r>
    <x v="10"/>
    <s v="COSMETICS"/>
    <x v="1"/>
    <x v="6"/>
    <x v="4"/>
    <n v="102631701"/>
    <n v="27131187042"/>
    <s v="E LAUDER DOUBLEWEAR STAY IN PLACE MAKEUP PALE ALMOND 1G5Y-02"/>
    <s v="EA"/>
    <n v="1"/>
    <n v="162"/>
    <n v="0"/>
    <n v="0"/>
    <n v="8"/>
    <n v="14"/>
  </r>
  <r>
    <x v="10"/>
    <s v="COSMETICS"/>
    <x v="1"/>
    <x v="6"/>
    <x v="0"/>
    <n v="103093796"/>
    <n v="27131187073"/>
    <s v="E LAUDER DOUBLEWEAR STAY IN PLACE MAKEUP SHELL BEIGE 1G5Y-05"/>
    <s v="EA"/>
    <n v="1"/>
    <n v="162"/>
    <n v="0"/>
    <n v="0"/>
    <n v="14"/>
    <n v="51"/>
  </r>
  <r>
    <x v="10"/>
    <s v="COSMETICS"/>
    <x v="1"/>
    <x v="6"/>
    <x v="0"/>
    <n v="110122038"/>
    <n v="27131821939"/>
    <s v="E LAUDER DBLEWEAR MAX CVR MAKEUP SPF15 30ML WN77-03"/>
    <s v="EA"/>
    <n v="1"/>
    <n v="162"/>
    <n v="0"/>
    <n v="0"/>
    <n v="12"/>
    <n v="0"/>
  </r>
  <r>
    <x v="10"/>
    <s v="COSMETICS"/>
    <x v="1"/>
    <x v="6"/>
    <x v="1"/>
    <n v="110122038"/>
    <n v="27131821939"/>
    <s v="E LAUDER DBLEWEAR MAX CVR MAKEUP SPF15 30ML WN77-03"/>
    <s v="EA"/>
    <n v="1"/>
    <n v="162"/>
    <n v="0"/>
    <n v="0"/>
    <n v="4"/>
    <n v="0"/>
  </r>
  <r>
    <x v="10"/>
    <s v="COSMETICS"/>
    <x v="1"/>
    <x v="6"/>
    <x v="1"/>
    <n v="110122039"/>
    <n v="27131821946"/>
    <s v="E LAUDER DBLEWEAR MAX CVR MAKEUP SPF15 30ML WN77-05"/>
    <s v="EA"/>
    <n v="1"/>
    <n v="162"/>
    <n v="0"/>
    <n v="0"/>
    <n v="4"/>
    <n v="4"/>
  </r>
  <r>
    <x v="10"/>
    <s v="COSMETICS"/>
    <x v="3"/>
    <x v="6"/>
    <x v="0"/>
    <n v="110178079"/>
    <n v="20714456504"/>
    <s v="CLINIQUE QUICKLINER FOR EYES INTENSE 75X3 03"/>
    <s v="EA"/>
    <n v="2"/>
    <n v="162"/>
    <n v="1"/>
    <n v="81"/>
    <n v="5"/>
    <n v="0"/>
  </r>
  <r>
    <x v="10"/>
    <s v="COSMETICS"/>
    <x v="1"/>
    <x v="6"/>
    <x v="4"/>
    <n v="110222238"/>
    <n v="27131228417"/>
    <s v="E LAUDER DWEAR STAY-IN-PLACE LIQUID MAKEUP SPF10 RICH GINGER 1G5Y-13"/>
    <s v="EA"/>
    <n v="1"/>
    <n v="162"/>
    <n v="0"/>
    <n v="0"/>
    <n v="4"/>
    <n v="0"/>
  </r>
  <r>
    <x v="10"/>
    <s v="COSMETICS"/>
    <x v="1"/>
    <x v="6"/>
    <x v="1"/>
    <n v="110222241"/>
    <n v="27131392330"/>
    <s v="E LAUDER DWEAR STAY-IN-PLACE LIQUID MAKEUP SPF10 ECRU 1G5Y-16"/>
    <s v="EA"/>
    <n v="1"/>
    <n v="162"/>
    <n v="1"/>
    <n v="162"/>
    <n v="10"/>
    <n v="22"/>
  </r>
  <r>
    <x v="10"/>
    <s v="COSMETICS"/>
    <x v="1"/>
    <x v="6"/>
    <x v="13"/>
    <n v="110222242"/>
    <n v="27131392378"/>
    <s v="E LAUDER DWEAR STAY-IN-PLACE LIQUID MAKEUP SPF10 SAND 1G5Y-36"/>
    <s v="EA"/>
    <n v="1"/>
    <n v="162"/>
    <n v="1"/>
    <n v="162"/>
    <n v="0"/>
    <n v="292"/>
  </r>
  <r>
    <x v="10"/>
    <s v="COSMETICS"/>
    <x v="1"/>
    <x v="6"/>
    <x v="1"/>
    <n v="110222243"/>
    <n v="27131816652"/>
    <s v="E LAUDER DWEAR STAY-IN-PLACE LIQUID MAKEUP SPF10 COOL BONE 1G5Y-66"/>
    <s v="EA"/>
    <n v="1"/>
    <n v="162"/>
    <n v="1"/>
    <n v="162"/>
    <n v="14"/>
    <n v="384"/>
  </r>
  <r>
    <x v="10"/>
    <s v="COSMETICS"/>
    <x v="1"/>
    <x v="6"/>
    <x v="4"/>
    <n v="110222243"/>
    <n v="27131816652"/>
    <s v="E LAUDER DWEAR STAY-IN-PLACE LIQUID MAKEUP SPF10 COOL BONE 1G5Y-66"/>
    <s v="EA"/>
    <n v="1"/>
    <n v="162"/>
    <n v="0"/>
    <n v="0"/>
    <n v="12"/>
    <n v="384"/>
  </r>
  <r>
    <x v="10"/>
    <s v="COSMETICS"/>
    <x v="1"/>
    <x v="6"/>
    <x v="1"/>
    <n v="110222244"/>
    <n v="27131934998"/>
    <s v="E LAUDER DWEAR STAY-IN-PLACE LIQUID MAKEUP SPF10 PURE BEIGE 1G5Y-77"/>
    <s v="EA"/>
    <n v="1"/>
    <n v="162"/>
    <n v="0"/>
    <n v="0"/>
    <n v="0"/>
    <n v="3"/>
  </r>
  <r>
    <x v="10"/>
    <s v="COSMETICS"/>
    <x v="1"/>
    <x v="6"/>
    <x v="4"/>
    <n v="110222244"/>
    <n v="27131934998"/>
    <s v="E LAUDER DWEAR STAY-IN-PLACE LIQUID MAKEUP SPF10 PURE BEIGE 1G5Y-77"/>
    <s v="EA"/>
    <n v="1"/>
    <n v="162"/>
    <n v="0"/>
    <n v="0"/>
    <n v="5"/>
    <n v="3"/>
  </r>
  <r>
    <x v="10"/>
    <s v="COSMETICS"/>
    <x v="1"/>
    <x v="6"/>
    <x v="12"/>
    <n v="110222247"/>
    <n v="27131977476"/>
    <s v="E LAUDER DWEAR STAY-IN-PLACE LIQUID MAKEUP SPF10 SANDBAR 1G5Y-88"/>
    <s v="EA"/>
    <n v="1"/>
    <n v="162"/>
    <n v="0"/>
    <n v="0"/>
    <n v="0"/>
    <n v="0"/>
  </r>
  <r>
    <x v="10"/>
    <s v="COSMETICS"/>
    <x v="1"/>
    <x v="6"/>
    <x v="0"/>
    <n v="110222249"/>
    <n v="27131978138"/>
    <s v="E LAUDER DWEAR STAY-IN-PLACE LIQUID MAKEUP SPF10 SANDALWOOD 1G5Y-C0"/>
    <s v="EA"/>
    <n v="1"/>
    <n v="162"/>
    <n v="0"/>
    <n v="0"/>
    <n v="0"/>
    <n v="0"/>
  </r>
  <r>
    <x v="10"/>
    <s v="COSMETICS"/>
    <x v="1"/>
    <x v="6"/>
    <x v="0"/>
    <n v="110253897"/>
    <n v="27131240303"/>
    <s v="E LAUDER BRONZE GODDESS BRONZER MEDIUM YER2-02"/>
    <s v="EA"/>
    <n v="1"/>
    <n v="162"/>
    <n v="0"/>
    <n v="0"/>
    <n v="0"/>
    <n v="0"/>
  </r>
  <r>
    <x v="10"/>
    <s v="COSMETICS"/>
    <x v="1"/>
    <x v="6"/>
    <x v="0"/>
    <n v="110424427"/>
    <n v="27131392347"/>
    <s v="E LAUDER DWEAR STAY-IN-PLACE MAKEUP SPF10 1W1 BONE 1G5Y-17"/>
    <s v="EA"/>
    <n v="1"/>
    <n v="162"/>
    <n v="1"/>
    <n v="162"/>
    <n v="10"/>
    <n v="734"/>
  </r>
  <r>
    <x v="10"/>
    <s v="COSMETICS"/>
    <x v="1"/>
    <x v="6"/>
    <x v="4"/>
    <n v="110424427"/>
    <n v="27131392347"/>
    <s v="E LAUDER DWEAR STAY-IN-PLACE MAKEUP SPF10 1W1 BONE 1G5Y-17"/>
    <s v="EA"/>
    <n v="1"/>
    <n v="162"/>
    <n v="0"/>
    <n v="0"/>
    <n v="14"/>
    <n v="734"/>
  </r>
  <r>
    <x v="10"/>
    <s v="COSMETICS"/>
    <x v="1"/>
    <x v="6"/>
    <x v="0"/>
    <n v="110424436"/>
    <n v="27131508861"/>
    <s v="E LAUDER DWEAR STAY-IN-PLACE MAKEUP SPF10 2C0 COOL VANILLA 1G5Y-62"/>
    <s v="EA"/>
    <n v="1"/>
    <n v="162"/>
    <n v="0"/>
    <n v="0"/>
    <n v="17"/>
    <n v="252"/>
  </r>
  <r>
    <x v="10"/>
    <s v="COSMETICS"/>
    <x v="1"/>
    <x v="6"/>
    <x v="1"/>
    <n v="110505770"/>
    <n v="27131228400"/>
    <s v="E LAUDER DWEAR LIQUID FOUNDATION 30ML DESERT BEIGE 1G5Y-12"/>
    <s v="EA"/>
    <n v="1"/>
    <n v="162"/>
    <n v="0"/>
    <n v="0"/>
    <n v="10"/>
    <n v="61"/>
  </r>
  <r>
    <x v="10"/>
    <s v="COSMETICS"/>
    <x v="1"/>
    <x v="6"/>
    <x v="4"/>
    <n v="110505770"/>
    <n v="27131228400"/>
    <s v="E LAUDER DWEAR LIQUID FOUNDATION 30ML DESERT BEIGE 1G5Y-12"/>
    <s v="EA"/>
    <n v="1"/>
    <n v="162"/>
    <n v="0"/>
    <n v="0"/>
    <n v="11"/>
    <n v="61"/>
  </r>
  <r>
    <x v="10"/>
    <s v="COSMETICS"/>
    <x v="1"/>
    <x v="6"/>
    <x v="1"/>
    <n v="110505774"/>
    <n v="27131935049"/>
    <s v="E LAUDER DWEAR LIQUID FOUNDATION 30ML 2W0 WARM VANILLA 1G5Y-82"/>
    <s v="EA"/>
    <n v="1"/>
    <n v="162"/>
    <n v="0"/>
    <n v="0"/>
    <n v="8"/>
    <n v="186"/>
  </r>
  <r>
    <x v="10"/>
    <s v="COSMETICS"/>
    <x v="1"/>
    <x v="6"/>
    <x v="4"/>
    <n v="110505774"/>
    <n v="27131935049"/>
    <s v="E LAUDER DWEAR LIQUID FOUNDATION 30ML 2W0 WARM VANILLA 1G5Y-82"/>
    <s v="EA"/>
    <n v="1"/>
    <n v="162"/>
    <n v="0"/>
    <n v="0"/>
    <n v="6"/>
    <n v="186"/>
  </r>
  <r>
    <x v="10"/>
    <s v="COSMETICS"/>
    <x v="1"/>
    <x v="6"/>
    <x v="1"/>
    <n v="110505776"/>
    <n v="27131508878"/>
    <s v="E LAUDER DWEAR LIQUID FOUNDATION 30ML WARM CREME 1G5Y-65"/>
    <s v="EA"/>
    <n v="1"/>
    <n v="162"/>
    <n v="0"/>
    <n v="0"/>
    <n v="3"/>
    <n v="1"/>
  </r>
  <r>
    <x v="10"/>
    <s v="COSMETICS"/>
    <x v="1"/>
    <x v="6"/>
    <x v="0"/>
    <n v="110544266"/>
    <n v="27131392392"/>
    <s v="E LAUDER DW STAY-IN-PLACE MAKEUP SPF10 WHEAT 1G5Y-38"/>
    <s v="EA"/>
    <n v="1"/>
    <n v="162"/>
    <n v="0"/>
    <n v="0"/>
    <n v="15"/>
    <n v="0"/>
  </r>
  <r>
    <x v="10"/>
    <s v="COSMETICS"/>
    <x v="1"/>
    <x v="6"/>
    <x v="1"/>
    <n v="110544268"/>
    <n v="27131934943"/>
    <s v="E LAUDER DW STAY-IN-PLACE MAKEUP SPF10 1N1 IVORY NUDE 72 1G5Y-72"/>
    <s v="EA"/>
    <n v="1"/>
    <n v="162"/>
    <n v="0"/>
    <n v="0"/>
    <n v="13"/>
    <n v="158"/>
  </r>
  <r>
    <x v="10"/>
    <s v="COSMETICS"/>
    <x v="1"/>
    <x v="6"/>
    <x v="4"/>
    <n v="110544268"/>
    <n v="27131934943"/>
    <s v="E LAUDER DW STAY-IN-PLACE MAKEUP SPF10 1N1 IVORY NUDE 72 1G5Y-72"/>
    <s v="EA"/>
    <n v="1"/>
    <n v="162"/>
    <n v="1"/>
    <n v="162"/>
    <n v="13"/>
    <n v="158"/>
  </r>
  <r>
    <x v="10"/>
    <s v="COSMETICS"/>
    <x v="1"/>
    <x v="6"/>
    <x v="1"/>
    <n v="110593607"/>
    <n v="887167000000"/>
    <s v="E LAUDER DWEAR STAY-IN-PLACE MAKEUP 1N0 PORCELAIN 1G5Y-CA"/>
    <s v="EA"/>
    <n v="1"/>
    <n v="162"/>
    <n v="0"/>
    <n v="0"/>
    <n v="0"/>
    <n v="0"/>
  </r>
  <r>
    <x v="10"/>
    <s v="COSMETICS"/>
    <x v="1"/>
    <x v="6"/>
    <x v="0"/>
    <n v="110593608"/>
    <n v="887167000000"/>
    <s v="E LAUDER DWEAR STAY-IN-PLACE MAKEUP 2N2 BUFF 1G5Y-CC"/>
    <s v="EA"/>
    <n v="1"/>
    <n v="162"/>
    <n v="0"/>
    <n v="0"/>
    <n v="23"/>
    <n v="25"/>
  </r>
  <r>
    <x v="10"/>
    <s v="COSMETICS"/>
    <x v="1"/>
    <x v="6"/>
    <x v="0"/>
    <n v="110593615"/>
    <n v="887167000000"/>
    <s v="E LAUDER DWEAR NUDE WATERFRESH SPF30 3C2 PEBBLE RWAP-04"/>
    <s v="EA"/>
    <n v="1"/>
    <n v="162"/>
    <n v="0"/>
    <n v="0"/>
    <n v="5"/>
    <n v="0"/>
  </r>
  <r>
    <x v="10"/>
    <s v="COSMETICS"/>
    <x v="1"/>
    <x v="6"/>
    <x v="0"/>
    <n v="110593619"/>
    <n v="887167000000"/>
    <s v="E LAUDER DWEAR NUDE WATERFRESH SPF30 1N2 ECRU RWAP-16"/>
    <s v="EA"/>
    <n v="1"/>
    <n v="162"/>
    <n v="0"/>
    <n v="0"/>
    <n v="7"/>
    <n v="0"/>
  </r>
  <r>
    <x v="10"/>
    <s v="COSMETICS"/>
    <x v="1"/>
    <x v="6"/>
    <x v="1"/>
    <n v="111166475"/>
    <n v="887167000000"/>
    <s v="ESTEE LAUDER FUTURIST AQUA BRILLIANCE MAKEUP 1W0 WARM PORCELAIN P49K-62"/>
    <s v="EA"/>
    <n v="1"/>
    <n v="162"/>
    <n v="1"/>
    <n v="162"/>
    <n v="17"/>
    <n v="157"/>
  </r>
  <r>
    <x v="10"/>
    <s v="COSMETICS"/>
    <x v="1"/>
    <x v="6"/>
    <x v="0"/>
    <n v="111166476"/>
    <n v="887167000000"/>
    <s v="ESTEE LAUDER FUTURIST AQUA BRILLIANCE MAKEUP 2C0 COOL VANILLA P49K-63"/>
    <s v="EA"/>
    <n v="1"/>
    <n v="162"/>
    <n v="0"/>
    <n v="0"/>
    <n v="128"/>
    <n v="162"/>
  </r>
  <r>
    <x v="10"/>
    <s v="COSMETICS"/>
    <x v="1"/>
    <x v="6"/>
    <x v="1"/>
    <n v="111166476"/>
    <n v="887167000000"/>
    <s v="ESTEE LAUDER FUTURIST AQUA BRILLIANCE MAKEUP 2C0 COOL VANILLA P49K-63"/>
    <s v="EA"/>
    <n v="1"/>
    <n v="162"/>
    <n v="1"/>
    <n v="162"/>
    <n v="8"/>
    <n v="162"/>
  </r>
  <r>
    <x v="10"/>
    <s v="COSMETICS"/>
    <x v="1"/>
    <x v="6"/>
    <x v="0"/>
    <n v="111311582"/>
    <n v="887167000000"/>
    <s v="ESTEE LAUDER PURE COLOR DESIRE 303 SHOUTOUT RYKA-13"/>
    <s v="EA"/>
    <n v="1"/>
    <n v="162"/>
    <n v="0"/>
    <n v="0"/>
    <n v="32"/>
    <n v="0"/>
  </r>
  <r>
    <x v="10"/>
    <s v="COSMETICS"/>
    <x v="13"/>
    <x v="5"/>
    <x v="1"/>
    <n v="111395593"/>
    <n v="716170000000"/>
    <s v="BOBBI BROWN SOOTHING CLEANSING OIL EM42-01 200ML"/>
    <s v="EA"/>
    <n v="1"/>
    <n v="162"/>
    <n v="0"/>
    <n v="0"/>
    <n v="15"/>
    <n v="73"/>
  </r>
  <r>
    <x v="10"/>
    <s v="COSMETICS"/>
    <x v="1"/>
    <x v="6"/>
    <x v="1"/>
    <n v="111395620"/>
    <n v="887167000000"/>
    <s v="ESTEE LAUDER PURE COLOR DESIRE MATTE 413 DEVASTATE PAJK-10"/>
    <s v="EA"/>
    <n v="1"/>
    <n v="162"/>
    <n v="0"/>
    <n v="0"/>
    <n v="2"/>
    <n v="3"/>
  </r>
  <r>
    <x v="10"/>
    <s v="COSMETICS"/>
    <x v="1"/>
    <x v="6"/>
    <x v="0"/>
    <n v="111398916"/>
    <n v="27131830788"/>
    <s v="E LAUDER DWEAR STAY-IN-PLACE LIQUID MAKEUP SPF10 6C1 RICH COCOA 1G5Y-68"/>
    <s v="EA"/>
    <n v="1"/>
    <n v="162"/>
    <n v="0"/>
    <n v="0"/>
    <n v="10"/>
    <n v="0"/>
  </r>
  <r>
    <x v="10"/>
    <s v="COSMETICS"/>
    <x v="1"/>
    <x v="6"/>
    <x v="0"/>
    <n v="111398918"/>
    <n v="27131836452"/>
    <s v="E LAUDER DWEAR STAY-IN-PLACE LIQUID MAKEUP SPF10 5W2 RICH CARAMEL 1G5Y-70"/>
    <s v="EA"/>
    <n v="1"/>
    <n v="162"/>
    <n v="0"/>
    <n v="0"/>
    <n v="0"/>
    <n v="0"/>
  </r>
  <r>
    <x v="10"/>
    <s v="COSMETICS"/>
    <x v="12"/>
    <x v="6"/>
    <x v="6"/>
    <n v="111451897"/>
    <n v="773603000000"/>
    <s v="MAC TR EXCL IN EXTRM DIM X 2 SHWK-01"/>
    <s v="EA"/>
    <n v="1"/>
    <n v="162"/>
    <n v="0"/>
    <n v="0"/>
    <n v="7"/>
    <n v="247"/>
  </r>
  <r>
    <x v="10"/>
    <s v="COSMETICS"/>
    <x v="12"/>
    <x v="6"/>
    <x v="9"/>
    <n v="111451897"/>
    <n v="773603000000"/>
    <s v="MAC TR EXCL IN EXTRM DIM X 2 SHWK-01"/>
    <s v="EA"/>
    <n v="1"/>
    <n v="162"/>
    <n v="0"/>
    <n v="0"/>
    <n v="23"/>
    <n v="247"/>
  </r>
  <r>
    <x v="10"/>
    <s v="COSMETICS"/>
    <x v="12"/>
    <x v="6"/>
    <x v="7"/>
    <n v="102204936"/>
    <n v="773602000000"/>
    <s v="MAC LUSTRE LIPSTICK SYRUP M31A-03"/>
    <s v="EA"/>
    <n v="2"/>
    <n v="160"/>
    <n v="0"/>
    <n v="0"/>
    <n v="6"/>
    <n v="0"/>
  </r>
  <r>
    <x v="10"/>
    <s v="COSMETICS"/>
    <x v="12"/>
    <x v="6"/>
    <x v="4"/>
    <n v="102204937"/>
    <n v="773602000000"/>
    <s v="MAC LUSTRE LIPSTICK LUSTERING M31A-04"/>
    <s v="EA"/>
    <n v="2"/>
    <n v="160"/>
    <n v="1"/>
    <n v="80"/>
    <n v="18"/>
    <n v="0"/>
  </r>
  <r>
    <x v="10"/>
    <s v="COSMETICS"/>
    <x v="12"/>
    <x v="6"/>
    <x v="7"/>
    <n v="102204942"/>
    <n v="773602000000"/>
    <s v="MAC LUSTRE LIPSTICK HUG ME M31A-11"/>
    <s v="EA"/>
    <n v="2"/>
    <n v="160"/>
    <n v="0"/>
    <n v="0"/>
    <n v="16"/>
    <n v="0"/>
  </r>
  <r>
    <x v="10"/>
    <s v="COSMETICS"/>
    <x v="12"/>
    <x v="6"/>
    <x v="4"/>
    <n v="102204986"/>
    <n v="773602000000"/>
    <s v="MAC LIPSTICK TWIG M3EW-33"/>
    <s v="EA"/>
    <n v="2"/>
    <n v="160"/>
    <n v="0"/>
    <n v="0"/>
    <n v="26"/>
    <n v="259"/>
  </r>
  <r>
    <x v="10"/>
    <s v="COSMETICS"/>
    <x v="12"/>
    <x v="6"/>
    <x v="7"/>
    <n v="102205007"/>
    <n v="773602000000"/>
    <s v="MAC AMPLIFIED CREME LIPSTICK BRICK-O-LA M3LN-29"/>
    <s v="EA"/>
    <n v="2"/>
    <n v="160"/>
    <n v="0"/>
    <n v="0"/>
    <n v="71"/>
    <n v="142"/>
  </r>
  <r>
    <x v="10"/>
    <s v="COSMETICS"/>
    <x v="12"/>
    <x v="6"/>
    <x v="7"/>
    <n v="102205066"/>
    <n v="773602000000"/>
    <s v="MAC LIPSTICK VIVA GLAM II M5LA-37"/>
    <s v="EA"/>
    <n v="2"/>
    <n v="160"/>
    <n v="0"/>
    <n v="0"/>
    <n v="12"/>
    <n v="0"/>
  </r>
  <r>
    <x v="10"/>
    <s v="COSMETICS"/>
    <x v="12"/>
    <x v="6"/>
    <x v="4"/>
    <n v="102205066"/>
    <n v="773602000000"/>
    <s v="MAC LIPSTICK VIVA GLAM II M5LA-37"/>
    <s v="EA"/>
    <n v="2"/>
    <n v="160"/>
    <n v="0"/>
    <n v="0"/>
    <n v="17"/>
    <n v="0"/>
  </r>
  <r>
    <x v="10"/>
    <s v="COSMETICS"/>
    <x v="12"/>
    <x v="5"/>
    <x v="7"/>
    <n v="102207787"/>
    <n v="773602000000"/>
    <s v="MAC GENTLY OFF EYE/LIP MKE UP RMVR BOT 100ML M6GT 01"/>
    <s v="EA"/>
    <n v="2"/>
    <n v="160"/>
    <n v="0"/>
    <n v="0"/>
    <n v="0"/>
    <n v="0"/>
  </r>
  <r>
    <x v="10"/>
    <s v="COSMETICS"/>
    <x v="12"/>
    <x v="6"/>
    <x v="4"/>
    <n v="102208689"/>
    <n v="773602000000"/>
    <s v="MAC L/STK BOMBSHELL M30072"/>
    <s v="EA"/>
    <n v="2"/>
    <n v="160"/>
    <n v="0"/>
    <n v="0"/>
    <n v="3"/>
    <n v="0"/>
  </r>
  <r>
    <x v="10"/>
    <s v="COSMETICS"/>
    <x v="12"/>
    <x v="6"/>
    <x v="1"/>
    <n v="102208703"/>
    <n v="773602000000"/>
    <s v="MAC MATTE LIPSTICK HONEY LOVE M2LP-35"/>
    <s v="EA"/>
    <n v="2"/>
    <n v="160"/>
    <n v="0"/>
    <n v="0"/>
    <n v="6"/>
    <n v="0"/>
  </r>
  <r>
    <x v="10"/>
    <s v="COSMETICS"/>
    <x v="12"/>
    <x v="6"/>
    <x v="1"/>
    <n v="102208708"/>
    <n v="773602000000"/>
    <s v="MAC MATTE LIPSTICK KINDA SEXY M2LP-36"/>
    <s v="EA"/>
    <n v="2"/>
    <n v="160"/>
    <n v="1"/>
    <n v="80"/>
    <n v="16"/>
    <n v="38"/>
  </r>
  <r>
    <x v="10"/>
    <s v="COSMETICS"/>
    <x v="12"/>
    <x v="6"/>
    <x v="7"/>
    <n v="102208712"/>
    <n v="773602000000"/>
    <s v="MAC L/STK MYTH M3EW46"/>
    <s v="EA"/>
    <n v="2"/>
    <n v="160"/>
    <n v="0"/>
    <n v="0"/>
    <n v="1"/>
    <n v="0"/>
  </r>
  <r>
    <x v="10"/>
    <s v="COSMETICS"/>
    <x v="12"/>
    <x v="6"/>
    <x v="3"/>
    <n v="102208716"/>
    <n v="773602000000"/>
    <s v="MAC MATTE LIPSTICK PLEASE ME M2LP-32"/>
    <s v="EA"/>
    <n v="2"/>
    <n v="160"/>
    <n v="0"/>
    <n v="0"/>
    <n v="3"/>
    <n v="56"/>
  </r>
  <r>
    <x v="10"/>
    <s v="COSMETICS"/>
    <x v="12"/>
    <x v="6"/>
    <x v="7"/>
    <n v="102208720"/>
    <n v="773602000000"/>
    <s v="MAC LIPSTICK RETRO M3EW-30"/>
    <s v="EA"/>
    <n v="2"/>
    <n v="160"/>
    <n v="0"/>
    <n v="0"/>
    <n v="23"/>
    <n v="121"/>
  </r>
  <r>
    <x v="10"/>
    <s v="COSMETICS"/>
    <x v="12"/>
    <x v="6"/>
    <x v="4"/>
    <n v="102208720"/>
    <n v="773602000000"/>
    <s v="MAC LIPSTICK RETRO M3EW-30"/>
    <s v="EA"/>
    <n v="2"/>
    <n v="160"/>
    <n v="0"/>
    <n v="0"/>
    <n v="13"/>
    <n v="121"/>
  </r>
  <r>
    <x v="10"/>
    <s v="COSMETICS"/>
    <x v="12"/>
    <x v="6"/>
    <x v="4"/>
    <n v="102208722"/>
    <n v="773602000000"/>
    <s v="MAC MATTE LIPSTICK RUSSIAN RED M2LP-06"/>
    <s v="EA"/>
    <n v="2"/>
    <n v="160"/>
    <n v="0"/>
    <n v="0"/>
    <n v="14"/>
    <n v="301"/>
  </r>
  <r>
    <x v="10"/>
    <s v="COSMETICS"/>
    <x v="12"/>
    <x v="6"/>
    <x v="7"/>
    <n v="102208724"/>
    <n v="773602000000"/>
    <s v="MAC LIPSTICK SNOB M3EW-53"/>
    <s v="EA"/>
    <n v="2"/>
    <n v="160"/>
    <n v="0"/>
    <n v="0"/>
    <n v="4"/>
    <n v="0"/>
  </r>
  <r>
    <x v="10"/>
    <s v="COSMETICS"/>
    <x v="12"/>
    <x v="6"/>
    <x v="1"/>
    <n v="102208727"/>
    <n v="773602000000"/>
    <s v="MAC MATTE LIPSTICK TAUPE M2LP-09"/>
    <s v="EA"/>
    <n v="2"/>
    <n v="160"/>
    <n v="1"/>
    <n v="80"/>
    <n v="17"/>
    <n v="283"/>
  </r>
  <r>
    <x v="10"/>
    <s v="COSMETICS"/>
    <x v="12"/>
    <x v="6"/>
    <x v="7"/>
    <n v="102211045"/>
    <n v="773602000000"/>
    <s v="MAC LIPSTICK SAINT GERMAIN M3LN C0"/>
    <s v="EA"/>
    <n v="2"/>
    <n v="160"/>
    <n v="0"/>
    <n v="0"/>
    <n v="11"/>
    <n v="0"/>
  </r>
  <r>
    <x v="10"/>
    <s v="COSMETICS"/>
    <x v="12"/>
    <x v="6"/>
    <x v="7"/>
    <n v="110012210"/>
    <n v="773602000000"/>
    <s v="MAC CREMESHEEN MCF3 03"/>
    <s v="EA"/>
    <n v="2"/>
    <n v="160"/>
    <n v="1"/>
    <n v="80"/>
    <n v="22"/>
    <n v="35"/>
  </r>
  <r>
    <x v="10"/>
    <s v="COSMETICS"/>
    <x v="12"/>
    <x v="6"/>
    <x v="1"/>
    <n v="110012210"/>
    <n v="773602000000"/>
    <s v="MAC CREMESHEEN MCF3 03"/>
    <s v="EA"/>
    <n v="2"/>
    <n v="160"/>
    <n v="0"/>
    <n v="0"/>
    <n v="11"/>
    <n v="35"/>
  </r>
  <r>
    <x v="10"/>
    <s v="COSMETICS"/>
    <x v="12"/>
    <x v="6"/>
    <x v="4"/>
    <n v="110012210"/>
    <n v="773602000000"/>
    <s v="MAC CREMESHEEN MCF3 03"/>
    <s v="EA"/>
    <n v="2"/>
    <n v="160"/>
    <n v="0"/>
    <n v="0"/>
    <n v="4"/>
    <n v="35"/>
  </r>
  <r>
    <x v="10"/>
    <s v="COSMETICS"/>
    <x v="12"/>
    <x v="6"/>
    <x v="1"/>
    <n v="110032009"/>
    <n v="773602000000"/>
    <s v="MAC CREMESHEEN LIPSTICK CREAM IN YOUR COFFEE MCF3-20"/>
    <s v="EA"/>
    <n v="2"/>
    <n v="160"/>
    <n v="1"/>
    <n v="80"/>
    <n v="9"/>
    <n v="141"/>
  </r>
  <r>
    <x v="10"/>
    <s v="COSMETICS"/>
    <x v="12"/>
    <x v="6"/>
    <x v="7"/>
    <n v="110039825"/>
    <n v="773602000000"/>
    <s v="MAC AMPLIFIED CREAM LIPSTICK IMPASSIONED M3LN 19"/>
    <s v="EA"/>
    <n v="2"/>
    <n v="160"/>
    <n v="2"/>
    <n v="160"/>
    <n v="23"/>
    <n v="0"/>
  </r>
  <r>
    <x v="10"/>
    <s v="COSMETICS"/>
    <x v="12"/>
    <x v="6"/>
    <x v="4"/>
    <n v="110039825"/>
    <n v="773602000000"/>
    <s v="MAC AMPLIFIED CREAM LIPSTICK IMPASSIONED M3LN 19"/>
    <s v="EA"/>
    <n v="2"/>
    <n v="160"/>
    <n v="2"/>
    <n v="160"/>
    <n v="1"/>
    <n v="0"/>
  </r>
  <r>
    <x v="10"/>
    <s v="COSMETICS"/>
    <x v="12"/>
    <x v="6"/>
    <x v="4"/>
    <n v="110214415"/>
    <n v="773602000000"/>
    <s v="MAC CREMESHEEN LIPSTICK PEACH BLOSSOM MMA5-03"/>
    <s v="EA"/>
    <n v="2"/>
    <n v="160"/>
    <n v="0"/>
    <n v="0"/>
    <n v="6"/>
    <n v="0"/>
  </r>
  <r>
    <x v="10"/>
    <s v="COSMETICS"/>
    <x v="12"/>
    <x v="6"/>
    <x v="7"/>
    <n v="110221024"/>
    <n v="773602000000"/>
    <s v="MAC FULL LASH CURLER MML6-01"/>
    <s v="EA"/>
    <n v="2"/>
    <n v="160"/>
    <n v="0"/>
    <n v="0"/>
    <n v="7"/>
    <n v="0"/>
  </r>
  <r>
    <x v="10"/>
    <s v="COSMETICS"/>
    <x v="12"/>
    <x v="6"/>
    <x v="4"/>
    <n v="110260774"/>
    <n v="773602000000"/>
    <s v="MAC MATTE LIPSTICK LADY DANGER M2LP-15"/>
    <s v="EA"/>
    <n v="2"/>
    <n v="160"/>
    <n v="0"/>
    <n v="0"/>
    <n v="31"/>
    <n v="30"/>
  </r>
  <r>
    <x v="10"/>
    <s v="COSMETICS"/>
    <x v="12"/>
    <x v="6"/>
    <x v="7"/>
    <n v="110280857"/>
    <n v="773602000000"/>
    <s v="MAC LIPSTICK ALL FIRED UP M0N9-18"/>
    <s v="EA"/>
    <n v="2"/>
    <n v="160"/>
    <n v="0"/>
    <n v="0"/>
    <n v="55"/>
    <n v="164"/>
  </r>
  <r>
    <x v="10"/>
    <s v="COSMETICS"/>
    <x v="12"/>
    <x v="6"/>
    <x v="1"/>
    <n v="110280858"/>
    <n v="773602000000"/>
    <s v="MAC LIPSTICK FLAT OUT FABULOUS M0N9-19"/>
    <s v="EA"/>
    <n v="2"/>
    <n v="160"/>
    <n v="1"/>
    <n v="80"/>
    <n v="6"/>
    <n v="52"/>
  </r>
  <r>
    <x v="10"/>
    <s v="COSMETICS"/>
    <x v="12"/>
    <x v="6"/>
    <x v="7"/>
    <n v="110338115"/>
    <n v="773602000000"/>
    <s v="MAC LIPSTICK FULL FUSCHIA M3LN-66"/>
    <s v="EA"/>
    <n v="2"/>
    <n v="160"/>
    <n v="1"/>
    <n v="80"/>
    <n v="16"/>
    <n v="0"/>
  </r>
  <r>
    <x v="10"/>
    <s v="COSMETICS"/>
    <x v="12"/>
    <x v="6"/>
    <x v="7"/>
    <n v="110413842"/>
    <n v="773602000000"/>
    <s v="MAC MATTE LIPSTICK MEN LOVE MYSTERY M2LP-3P"/>
    <s v="EA"/>
    <n v="2"/>
    <n v="160"/>
    <n v="0"/>
    <n v="0"/>
    <n v="14"/>
    <n v="0"/>
  </r>
  <r>
    <x v="10"/>
    <s v="COSMETICS"/>
    <x v="12"/>
    <x v="6"/>
    <x v="4"/>
    <n v="110413846"/>
    <n v="773602000000"/>
    <s v="MAC MATTE LIPSTICK WHIRL M2LP-3W"/>
    <s v="EA"/>
    <n v="2"/>
    <n v="160"/>
    <n v="0"/>
    <n v="0"/>
    <n v="20"/>
    <n v="151"/>
  </r>
  <r>
    <x v="10"/>
    <s v="COSMETICS"/>
    <x v="12"/>
    <x v="6"/>
    <x v="7"/>
    <n v="110468071"/>
    <n v="773602000000"/>
    <s v="MAC MATTE LIPSTICK YASH M2LP-71"/>
    <s v="EA"/>
    <n v="2"/>
    <n v="160"/>
    <n v="0"/>
    <n v="0"/>
    <n v="7"/>
    <n v="0"/>
  </r>
  <r>
    <x v="10"/>
    <s v="COSMETICS"/>
    <x v="12"/>
    <x v="6"/>
    <x v="4"/>
    <n v="110505743"/>
    <n v="773602000000"/>
    <s v="MAC MATTE LIPSTICK BREATHING FIRE M2LP-7R"/>
    <s v="EA"/>
    <n v="2"/>
    <n v="160"/>
    <n v="1"/>
    <n v="80"/>
    <n v="7"/>
    <n v="0"/>
  </r>
  <r>
    <x v="10"/>
    <s v="COSMETICS"/>
    <x v="12"/>
    <x v="6"/>
    <x v="1"/>
    <n v="110524858"/>
    <n v="773602000000"/>
    <s v="MAC MATTE LIPSTICK RED ROCK M2LP-2M"/>
    <s v="EA"/>
    <n v="2"/>
    <n v="160"/>
    <n v="0"/>
    <n v="0"/>
    <n v="11"/>
    <n v="21"/>
  </r>
  <r>
    <x v="10"/>
    <s v="COSMETICS"/>
    <x v="12"/>
    <x v="6"/>
    <x v="7"/>
    <n v="111114969"/>
    <n v="773602000000"/>
    <s v="MAC POWDER KISS LIPSTICK A LITTLE TAMED S4K0-01"/>
    <s v="EA"/>
    <n v="2"/>
    <n v="160"/>
    <n v="0"/>
    <n v="0"/>
    <n v="16"/>
    <n v="35"/>
  </r>
  <r>
    <x v="10"/>
    <s v="COSMETICS"/>
    <x v="12"/>
    <x v="6"/>
    <x v="1"/>
    <n v="111114969"/>
    <n v="773602000000"/>
    <s v="MAC POWDER KISS LIPSTICK A LITTLE TAMED S4K0-01"/>
    <s v="EA"/>
    <n v="2"/>
    <n v="160"/>
    <n v="0"/>
    <n v="0"/>
    <n v="23"/>
    <n v="35"/>
  </r>
  <r>
    <x v="10"/>
    <s v="COSMETICS"/>
    <x v="12"/>
    <x v="6"/>
    <x v="4"/>
    <n v="111114982"/>
    <n v="773603000000"/>
    <s v="MAC POWDER KISS LIPSTICK MULL IT OVER S4K0-29"/>
    <s v="EA"/>
    <n v="2"/>
    <n v="160"/>
    <n v="1"/>
    <n v="80"/>
    <n v="27"/>
    <n v="171"/>
  </r>
  <r>
    <x v="10"/>
    <s v="COSMETICS"/>
    <x v="12"/>
    <x v="6"/>
    <x v="7"/>
    <n v="111114983"/>
    <n v="773603000000"/>
    <s v="MAC POWDER KISS LIPSTICK LASTING PASSION S4K0-30"/>
    <s v="EA"/>
    <n v="2"/>
    <n v="160"/>
    <n v="0"/>
    <n v="0"/>
    <n v="15"/>
    <n v="14"/>
  </r>
  <r>
    <x v="10"/>
    <s v="COSMETICS"/>
    <x v="12"/>
    <x v="6"/>
    <x v="3"/>
    <n v="111250837"/>
    <n v="773603000000"/>
    <s v="MAC EXTENDED PLAY PERM ME UP LASH PERM BLACK SEPN-01"/>
    <s v="EA"/>
    <n v="2"/>
    <n v="160"/>
    <n v="1"/>
    <n v="80"/>
    <n v="8"/>
    <n v="25"/>
  </r>
  <r>
    <x v="10"/>
    <s v="COSMETICS"/>
    <x v="12"/>
    <x v="6"/>
    <x v="7"/>
    <n v="111399330"/>
    <n v="773603000000"/>
    <s v="MAC UNDER THE COVERS 405 SG73-06"/>
    <s v="EA"/>
    <n v="2"/>
    <n v="160"/>
    <n v="0"/>
    <n v="0"/>
    <n v="16"/>
    <n v="0"/>
  </r>
  <r>
    <x v="10"/>
    <s v="COSMETICS"/>
    <x v="12"/>
    <x v="6"/>
    <x v="7"/>
    <n v="111399340"/>
    <n v="773603000000"/>
    <s v="MAC SHAMELESSLY VAIN 427 SG73-12"/>
    <s v="EA"/>
    <n v="2"/>
    <n v="160"/>
    <n v="0"/>
    <n v="0"/>
    <n v="59"/>
    <n v="458"/>
  </r>
  <r>
    <x v="10"/>
    <s v="COSMETICS"/>
    <x v="12"/>
    <x v="6"/>
    <x v="4"/>
    <n v="111399355"/>
    <n v="773603000000"/>
    <s v="MAC PURE NONCHALANCE 412 SG73-25"/>
    <s v="EA"/>
    <n v="2"/>
    <n v="160"/>
    <n v="2"/>
    <n v="160"/>
    <n v="22"/>
    <n v="128"/>
  </r>
  <r>
    <x v="10"/>
    <s v="COSMETICS"/>
    <x v="12"/>
    <x v="6"/>
    <x v="7"/>
    <n v="111399360"/>
    <n v="773603000000"/>
    <s v="MAC LA FEMME 410 SG73-29"/>
    <s v="EA"/>
    <n v="2"/>
    <n v="160"/>
    <n v="0"/>
    <n v="0"/>
    <n v="109"/>
    <n v="247"/>
  </r>
  <r>
    <x v="10"/>
    <s v="COSMETICS"/>
    <x v="12"/>
    <x v="6"/>
    <x v="7"/>
    <n v="111548557"/>
    <n v="773603000000"/>
    <s v="MAC POWDER KISS LIPSTICK REVERENCE 924 S4K0-39"/>
    <s v="EA"/>
    <n v="2"/>
    <n v="160"/>
    <n v="0"/>
    <n v="0"/>
    <n v="37"/>
    <n v="68"/>
  </r>
  <r>
    <x v="10"/>
    <s v="COSMETICS"/>
    <x v="12"/>
    <x v="6"/>
    <x v="4"/>
    <n v="111613231"/>
    <n v="773603000000"/>
    <s v="MAC LIPSTICK @HINDASH SJX3-JX"/>
    <s v="EA"/>
    <n v="2"/>
    <n v="160"/>
    <n v="0"/>
    <n v="0"/>
    <n v="31"/>
    <n v="13"/>
  </r>
  <r>
    <x v="10"/>
    <s v="COSMETICS"/>
    <x v="12"/>
    <x v="6"/>
    <x v="4"/>
    <n v="111613233"/>
    <n v="773603000000"/>
    <s v="MAC LIPSTICK @LUJAINGLAM SJX5-K5"/>
    <s v="EA"/>
    <n v="2"/>
    <n v="160"/>
    <n v="0"/>
    <n v="0"/>
    <n v="42"/>
    <n v="194"/>
  </r>
  <r>
    <x v="10"/>
    <s v="COSMETICS"/>
    <x v="12"/>
    <x v="6"/>
    <x v="13"/>
    <n v="111613237"/>
    <n v="773603000000"/>
    <s v="MAC LIPSTICK @NOURARIDAOFFICIAL SJX8-K8"/>
    <s v="EA"/>
    <n v="2"/>
    <n v="160"/>
    <n v="2"/>
    <n v="160"/>
    <n v="15"/>
    <n v="889"/>
  </r>
  <r>
    <x v="10"/>
    <s v="COSMETICS"/>
    <x v="12"/>
    <x v="6"/>
    <x v="4"/>
    <n v="111613612"/>
    <n v="773603000000"/>
    <s v="MAC LIPSTICK SEE SHEER SJWM-14"/>
    <s v="EA"/>
    <n v="2"/>
    <n v="160"/>
    <n v="1"/>
    <n v="80"/>
    <n v="20"/>
    <n v="48"/>
  </r>
  <r>
    <x v="10"/>
    <s v="COSMETICS"/>
    <x v="12"/>
    <x v="6"/>
    <x v="4"/>
    <n v="111613613"/>
    <n v="773603000000"/>
    <s v="MAC LIPSTICK CRAVING SJWN-05"/>
    <s v="EA"/>
    <n v="2"/>
    <n v="160"/>
    <n v="0"/>
    <n v="0"/>
    <n v="3"/>
    <n v="0"/>
  </r>
  <r>
    <x v="10"/>
    <s v="COSMETICS"/>
    <x v="12"/>
    <x v="5"/>
    <x v="4"/>
    <n v="111079697"/>
    <n v="773602000000"/>
    <s v="MAC LIGHTFUL C MOISTURE CRM 50ML S5JH-01"/>
    <s v="EA"/>
    <n v="1"/>
    <n v="159"/>
    <n v="0"/>
    <n v="0"/>
    <n v="1"/>
    <n v="0"/>
  </r>
  <r>
    <x v="10"/>
    <s v="COSMETICS"/>
    <x v="12"/>
    <x v="6"/>
    <x v="7"/>
    <n v="110322705"/>
    <n v="773602000000"/>
    <s v="MAC WATERPROOF BROW SET QUIET BRUNETTE MMRY-03"/>
    <s v="EA"/>
    <n v="2"/>
    <n v="156"/>
    <n v="0"/>
    <n v="0"/>
    <n v="7"/>
    <n v="0"/>
  </r>
  <r>
    <x v="10"/>
    <s v="COSMETICS"/>
    <x v="12"/>
    <x v="6"/>
    <x v="3"/>
    <n v="110322706"/>
    <n v="773602000000"/>
    <s v="MAC WATERPROOF BROW SET BOLD BRUNETTE MMRY-04"/>
    <s v="EA"/>
    <n v="2"/>
    <n v="156"/>
    <n v="0"/>
    <n v="0"/>
    <n v="16"/>
    <n v="54"/>
  </r>
  <r>
    <x v="10"/>
    <s v="COSMETICS"/>
    <x v="12"/>
    <x v="6"/>
    <x v="7"/>
    <n v="110576248"/>
    <n v="773602000000"/>
    <s v="MAC LIPGLASS CULTURED S3HT-09"/>
    <s v="EA"/>
    <n v="2"/>
    <n v="156"/>
    <n v="1"/>
    <n v="78"/>
    <n v="20"/>
    <n v="0"/>
  </r>
  <r>
    <x v="10"/>
    <s v="COSMETICS"/>
    <x v="12"/>
    <x v="6"/>
    <x v="1"/>
    <n v="110576248"/>
    <n v="773602000000"/>
    <s v="MAC LIPGLASS CULTURED S3HT-09"/>
    <s v="EA"/>
    <n v="2"/>
    <n v="156"/>
    <n v="0"/>
    <n v="0"/>
    <n v="3"/>
    <n v="0"/>
  </r>
  <r>
    <x v="10"/>
    <s v="COSMETICS"/>
    <x v="12"/>
    <x v="6"/>
    <x v="7"/>
    <n v="111024610"/>
    <n v="773602000000"/>
    <s v="MAC EYE BROWS STYLERLIN .09GM/0OZ S778-05"/>
    <s v="EA"/>
    <n v="2"/>
    <n v="156"/>
    <n v="0"/>
    <n v="0"/>
    <n v="24"/>
    <n v="0"/>
  </r>
  <r>
    <x v="10"/>
    <s v="COSMETICS"/>
    <x v="13"/>
    <x v="6"/>
    <x v="1"/>
    <n v="110231869"/>
    <n v="716170000000"/>
    <s v="BOBBI BROWN BRONZING POWDER MEDIUM E1FX-02"/>
    <s v="EA"/>
    <n v="1"/>
    <n v="153"/>
    <n v="0"/>
    <n v="0"/>
    <n v="2"/>
    <n v="0"/>
  </r>
  <r>
    <x v="10"/>
    <s v="COSMETICS"/>
    <x v="3"/>
    <x v="5"/>
    <x v="0"/>
    <n v="110242898"/>
    <n v="20714576219"/>
    <s v="CLINIQUE MOISTURE SURGE OVERNIGHT MASK 100ML 7NR5-01"/>
    <s v="EA"/>
    <n v="1"/>
    <n v="153"/>
    <n v="1"/>
    <n v="153"/>
    <n v="12"/>
    <n v="0"/>
  </r>
  <r>
    <x v="10"/>
    <s v="COSMETICS"/>
    <x v="13"/>
    <x v="6"/>
    <x v="1"/>
    <n v="110889898"/>
    <n v="716170000000"/>
    <s v="B BROWN L-WEAR WEIGHTLESS FOUNDATION SPF15 30ML BEIGE EGXR-03"/>
    <s v="EA"/>
    <n v="1"/>
    <n v="153"/>
    <n v="0"/>
    <n v="0"/>
    <n v="11"/>
    <n v="18"/>
  </r>
  <r>
    <x v="10"/>
    <s v="COSMETICS"/>
    <x v="13"/>
    <x v="6"/>
    <x v="1"/>
    <n v="110889900"/>
    <n v="716170000000"/>
    <s v="B BROWN L-WEAR WEIGHTLESS FOUNDATION SPF15 30ML HONEY EGXR-05"/>
    <s v="EA"/>
    <n v="1"/>
    <n v="153"/>
    <n v="0"/>
    <n v="0"/>
    <n v="6"/>
    <n v="2"/>
  </r>
  <r>
    <x v="10"/>
    <s v="COSMETICS"/>
    <x v="13"/>
    <x v="6"/>
    <x v="1"/>
    <n v="110889904"/>
    <n v="716170000000"/>
    <s v="B BROWN L-WEAR WEIGHTLESS FOUNDATION SPF15 30ML WARM NATURAL EGXR-12"/>
    <s v="EA"/>
    <n v="1"/>
    <n v="153"/>
    <n v="0"/>
    <n v="0"/>
    <n v="10"/>
    <n v="12"/>
  </r>
  <r>
    <x v="10"/>
    <s v="COSMETICS"/>
    <x v="13"/>
    <x v="6"/>
    <x v="1"/>
    <n v="110889907"/>
    <n v="716170000000"/>
    <s v="B BROWN L-WEAR WEIGHTLESS FOUNDATION SPF15 30ML WARM BEIGE EGXR-15"/>
    <s v="EA"/>
    <n v="1"/>
    <n v="153"/>
    <n v="0"/>
    <n v="0"/>
    <n v="10"/>
    <n v="1"/>
  </r>
  <r>
    <x v="10"/>
    <s v="COSMETICS"/>
    <x v="0"/>
    <x v="6"/>
    <x v="1"/>
    <n v="111311633"/>
    <n v="888066000000"/>
    <s v="TOMFORD LASH RAYS MASCARA T77K-01"/>
    <s v="EA"/>
    <n v="1"/>
    <n v="153"/>
    <n v="0"/>
    <n v="0"/>
    <n v="0"/>
    <n v="0"/>
  </r>
  <r>
    <x v="10"/>
    <s v="COSMETICS"/>
    <x v="12"/>
    <x v="6"/>
    <x v="4"/>
    <n v="111397248"/>
    <n v="773603000000"/>
    <s v="MAC VERISCOLOUR VARNISH X 2 #1 SHX2-01"/>
    <s v="EA"/>
    <n v="1"/>
    <n v="153"/>
    <n v="0"/>
    <n v="0"/>
    <n v="17"/>
    <n v="108"/>
  </r>
  <r>
    <x v="10"/>
    <s v="COSMETICS"/>
    <x v="12"/>
    <x v="6"/>
    <x v="9"/>
    <n v="111397249"/>
    <n v="773603000000"/>
    <s v="MAC VERSICOLOUR VARNISH X 2 #2 SHX3-01"/>
    <s v="EA"/>
    <n v="1"/>
    <n v="153"/>
    <n v="1"/>
    <n v="153"/>
    <n v="23"/>
    <n v="5"/>
  </r>
  <r>
    <x v="10"/>
    <s v="COSMETICS"/>
    <x v="3"/>
    <x v="5"/>
    <x v="0"/>
    <n v="110277005"/>
    <n v="20714598907"/>
    <s v="CLINIQUE DDML+ 125ML BOTTLE W/PUMP 7T5R-01"/>
    <s v="EA"/>
    <n v="1"/>
    <n v="150"/>
    <n v="1"/>
    <n v="150"/>
    <n v="22"/>
    <n v="150"/>
  </r>
  <r>
    <x v="10"/>
    <s v="COSMETICS"/>
    <x v="3"/>
    <x v="5"/>
    <x v="4"/>
    <n v="110277005"/>
    <n v="20714598907"/>
    <s v="CLINIQUE DDML+ 125ML BOTTLE W/PUMP 7T5R-01"/>
    <s v="EA"/>
    <n v="1"/>
    <n v="150"/>
    <n v="0"/>
    <n v="0"/>
    <n v="5"/>
    <n v="150"/>
  </r>
  <r>
    <x v="10"/>
    <s v="COSMETICS"/>
    <x v="3"/>
    <x v="5"/>
    <x v="13"/>
    <n v="111062286"/>
    <n v="20714939472"/>
    <s v="CLINIQUE DDML HYDRATING JELLY 125ML K9FL01"/>
    <s v="EA"/>
    <n v="1"/>
    <n v="150"/>
    <n v="1"/>
    <n v="150"/>
    <n v="0"/>
    <n v="1168"/>
  </r>
  <r>
    <x v="10"/>
    <s v="COSMETICS"/>
    <x v="12"/>
    <x v="6"/>
    <x v="7"/>
    <n v="111024617"/>
    <n v="773603000000"/>
    <s v="MAC LIPSTICK BRINGBACK LAFR 3GM/.1OZ SENA-04"/>
    <s v="EA"/>
    <n v="2"/>
    <n v="148"/>
    <n v="0"/>
    <n v="0"/>
    <n v="4"/>
    <n v="0"/>
  </r>
  <r>
    <x v="10"/>
    <s v="COSMETICS"/>
    <x v="13"/>
    <x v="6"/>
    <x v="1"/>
    <n v="110395135"/>
    <n v="716170000000"/>
    <s v="B BROWN PERFECTLY DEFINED L-WEAR BROW PENCIL ESPRESSO ECNF-05"/>
    <s v="EA"/>
    <n v="1"/>
    <n v="146"/>
    <n v="0"/>
    <n v="0"/>
    <n v="13"/>
    <n v="13"/>
  </r>
  <r>
    <x v="10"/>
    <s v="COSMETICS"/>
    <x v="12"/>
    <x v="6"/>
    <x v="1"/>
    <n v="102204976"/>
    <n v="773602000000"/>
    <s v="MAC LIP PENCIL SOAR M380-59"/>
    <s v="EA"/>
    <n v="2"/>
    <n v="144"/>
    <n v="0"/>
    <n v="0"/>
    <n v="26"/>
    <n v="664"/>
  </r>
  <r>
    <x v="10"/>
    <s v="COSMETICS"/>
    <x v="12"/>
    <x v="6"/>
    <x v="7"/>
    <n v="102205967"/>
    <n v="773602000000"/>
    <s v="MAC EYE KOHL PRUNELLA M1XG-04"/>
    <s v="EA"/>
    <n v="2"/>
    <n v="144"/>
    <n v="0"/>
    <n v="0"/>
    <n v="10"/>
    <n v="0"/>
  </r>
  <r>
    <x v="10"/>
    <s v="COSMETICS"/>
    <x v="12"/>
    <x v="6"/>
    <x v="4"/>
    <n v="102205972"/>
    <n v="773602000000"/>
    <s v="MAC LIP PENCIL WHIRL M380-50"/>
    <s v="EA"/>
    <n v="2"/>
    <n v="144"/>
    <n v="0"/>
    <n v="0"/>
    <n v="12"/>
    <n v="188"/>
  </r>
  <r>
    <x v="10"/>
    <s v="COSMETICS"/>
    <x v="12"/>
    <x v="6"/>
    <x v="7"/>
    <n v="102209972"/>
    <n v="773602000000"/>
    <s v="MAC FOUNDATION PUMP M8CF 01"/>
    <s v="EA"/>
    <n v="6"/>
    <n v="144"/>
    <n v="1"/>
    <n v="24"/>
    <n v="59"/>
    <n v="976"/>
  </r>
  <r>
    <x v="10"/>
    <s v="COSMETICS"/>
    <x v="12"/>
    <x v="6"/>
    <x v="4"/>
    <n v="110032123"/>
    <n v="773602000000"/>
    <s v="MAC STUDIO SCULPT SPF15 FOUND. MAN7-03"/>
    <s v="EA"/>
    <n v="1"/>
    <n v="144"/>
    <n v="0"/>
    <n v="0"/>
    <n v="6"/>
    <n v="0"/>
  </r>
  <r>
    <x v="10"/>
    <s v="COSMETICS"/>
    <x v="12"/>
    <x v="6"/>
    <x v="7"/>
    <n v="110032124"/>
    <n v="773602000000"/>
    <s v="MAC STUDIO SCULPT SPF15 FOUND. MAN7-04"/>
    <s v="EA"/>
    <n v="1"/>
    <n v="144"/>
    <n v="0"/>
    <n v="0"/>
    <n v="1"/>
    <n v="0"/>
  </r>
  <r>
    <x v="10"/>
    <s v="COSMETICS"/>
    <x v="12"/>
    <x v="6"/>
    <x v="7"/>
    <n v="110032128"/>
    <n v="773602000000"/>
    <s v="MAC STUDIO SCULPT SPF15 FOUND.MAN7-08"/>
    <s v="EA"/>
    <n v="1"/>
    <n v="144"/>
    <n v="0"/>
    <n v="0"/>
    <n v="14"/>
    <n v="0"/>
  </r>
  <r>
    <x v="10"/>
    <s v="COSMETICS"/>
    <x v="12"/>
    <x v="6"/>
    <x v="4"/>
    <n v="110032128"/>
    <n v="773602000000"/>
    <s v="MAC STUDIO SCULPT SPF15 FOUND.MAN7-08"/>
    <s v="EA"/>
    <n v="1"/>
    <n v="144"/>
    <n v="0"/>
    <n v="0"/>
    <n v="3"/>
    <n v="0"/>
  </r>
  <r>
    <x v="10"/>
    <s v="COSMETICS"/>
    <x v="12"/>
    <x v="6"/>
    <x v="4"/>
    <n v="110309473"/>
    <n v="773602000000"/>
    <s v="MAC PREP + PRIME NATURAL RADIANCE RADIANT YELLOW MTAX-01"/>
    <s v="EA"/>
    <n v="1"/>
    <n v="144"/>
    <n v="0"/>
    <n v="0"/>
    <n v="10"/>
    <n v="0"/>
  </r>
  <r>
    <x v="10"/>
    <s v="COSMETICS"/>
    <x v="12"/>
    <x v="6"/>
    <x v="7"/>
    <n v="110415079"/>
    <n v="773602000000"/>
    <s v="MAC STUDIO WATERWEIGHT SPF30/PA++ F NC15 MXCT-01"/>
    <s v="EA"/>
    <n v="1"/>
    <n v="144"/>
    <n v="0"/>
    <n v="0"/>
    <n v="13"/>
    <n v="0"/>
  </r>
  <r>
    <x v="10"/>
    <s v="COSMETICS"/>
    <x v="12"/>
    <x v="6"/>
    <x v="7"/>
    <n v="110415081"/>
    <n v="773602000000"/>
    <s v="MAC STUDIO WATERWEIGHT SPF30/PA++ F NC20 MXCT-03"/>
    <s v="EA"/>
    <n v="1"/>
    <n v="144"/>
    <n v="0"/>
    <n v="0"/>
    <n v="-2"/>
    <n v="0"/>
  </r>
  <r>
    <x v="10"/>
    <s v="COSMETICS"/>
    <x v="12"/>
    <x v="6"/>
    <x v="1"/>
    <n v="110415082"/>
    <n v="773602000000"/>
    <s v="MAC STUDIO WATERWEIGHT SPF30/PA++ F NC25 MXCT-04"/>
    <s v="EA"/>
    <n v="1"/>
    <n v="144"/>
    <n v="0"/>
    <n v="0"/>
    <n v="1"/>
    <n v="0"/>
  </r>
  <r>
    <x v="10"/>
    <s v="COSMETICS"/>
    <x v="12"/>
    <x v="6"/>
    <x v="3"/>
    <n v="110415083"/>
    <n v="773602000000"/>
    <s v="MAC STUDIO WATERWEIGHT SPF30/PA++ F NC30 MXCT-05"/>
    <s v="EA"/>
    <n v="1"/>
    <n v="144"/>
    <n v="0"/>
    <n v="0"/>
    <n v="1"/>
    <n v="0"/>
  </r>
  <r>
    <x v="10"/>
    <s v="COSMETICS"/>
    <x v="12"/>
    <x v="6"/>
    <x v="7"/>
    <n v="110415087"/>
    <n v="773602000000"/>
    <s v="MAC STUDIO WATERWEIGHT SPF30/PA++ F NC44 MXCT-09"/>
    <s v="EA"/>
    <n v="1"/>
    <n v="144"/>
    <n v="0"/>
    <n v="0"/>
    <n v="0"/>
    <n v="0"/>
  </r>
  <r>
    <x v="10"/>
    <s v="COSMETICS"/>
    <x v="12"/>
    <x v="6"/>
    <x v="7"/>
    <n v="110415088"/>
    <n v="773602000000"/>
    <s v="MAC STUDIO WATERWEIGHT SPF30/PA++ F NC45 MXCT-10"/>
    <s v="EA"/>
    <n v="1"/>
    <n v="144"/>
    <n v="0"/>
    <n v="0"/>
    <n v="3"/>
    <n v="0"/>
  </r>
  <r>
    <x v="10"/>
    <s v="COSMETICS"/>
    <x v="12"/>
    <x v="6"/>
    <x v="4"/>
    <n v="110415088"/>
    <n v="773602000000"/>
    <s v="MAC STUDIO WATERWEIGHT SPF30/PA++ F NC45 MXCT-10"/>
    <s v="EA"/>
    <n v="1"/>
    <n v="144"/>
    <n v="0"/>
    <n v="0"/>
    <n v="4"/>
    <n v="0"/>
  </r>
  <r>
    <x v="10"/>
    <s v="COSMETICS"/>
    <x v="12"/>
    <x v="6"/>
    <x v="7"/>
    <n v="110415121"/>
    <n v="773602000000"/>
    <s v="MAC STUDIO WATERWEIGHT SPF30/PA++ F NW20 MXCT-15"/>
    <s v="EA"/>
    <n v="1"/>
    <n v="144"/>
    <n v="0"/>
    <n v="0"/>
    <n v="9"/>
    <n v="0"/>
  </r>
  <r>
    <x v="10"/>
    <s v="COSMETICS"/>
    <x v="12"/>
    <x v="6"/>
    <x v="7"/>
    <n v="110564428"/>
    <n v="773602000000"/>
    <s v="MAC LIP PENCIL REDD S4W9-20"/>
    <s v="EA"/>
    <n v="2"/>
    <n v="144"/>
    <n v="1"/>
    <n v="72"/>
    <n v="6"/>
    <n v="0"/>
  </r>
  <r>
    <x v="10"/>
    <s v="COSMETICS"/>
    <x v="12"/>
    <x v="6"/>
    <x v="7"/>
    <n v="110565717"/>
    <n v="773602000000"/>
    <s v="MAC LIP PENCIL BEET S4W9-02"/>
    <s v="EA"/>
    <n v="2"/>
    <n v="144"/>
    <n v="0"/>
    <n v="0"/>
    <n v="15"/>
    <n v="0"/>
  </r>
  <r>
    <x v="10"/>
    <s v="COSMETICS"/>
    <x v="12"/>
    <x v="6"/>
    <x v="4"/>
    <n v="111024613"/>
    <n v="773603000000"/>
    <s v="MAC EYE BROWS STYLERSTR .09GM/0OZ S778-08"/>
    <s v="EA"/>
    <n v="2"/>
    <n v="144"/>
    <n v="0"/>
    <n v="0"/>
    <n v="0"/>
    <n v="0"/>
  </r>
  <r>
    <x v="10"/>
    <s v="COSMETICS"/>
    <x v="12"/>
    <x v="5"/>
    <x v="7"/>
    <n v="111079700"/>
    <n v="773602000000"/>
    <s v="MAC LIGHTFUL C + CORAL GRASS TINTED CREAM LIGHT S5JP-02"/>
    <s v="EA"/>
    <n v="1"/>
    <n v="144"/>
    <n v="1"/>
    <n v="144"/>
    <n v="3"/>
    <n v="0"/>
  </r>
  <r>
    <x v="10"/>
    <s v="COSMETICS"/>
    <x v="12"/>
    <x v="5"/>
    <x v="4"/>
    <n v="111079700"/>
    <n v="773602000000"/>
    <s v="MAC LIGHTFUL C + CORAL GRASS TINTED CREAM LIGHT S5JP-02"/>
    <s v="EA"/>
    <n v="1"/>
    <n v="144"/>
    <n v="0"/>
    <n v="0"/>
    <n v="4"/>
    <n v="0"/>
  </r>
  <r>
    <x v="10"/>
    <s v="COSMETICS"/>
    <x v="12"/>
    <x v="5"/>
    <x v="7"/>
    <n v="111079703"/>
    <n v="773602000000"/>
    <s v="MAC LIGHTFUL C + CORAL GRASS TINTED CREAM MEDIUM S5JP-04"/>
    <s v="EA"/>
    <n v="1"/>
    <n v="144"/>
    <n v="0"/>
    <n v="0"/>
    <n v="4"/>
    <n v="0"/>
  </r>
  <r>
    <x v="10"/>
    <s v="COSMETICS"/>
    <x v="12"/>
    <x v="5"/>
    <x v="3"/>
    <n v="111079704"/>
    <n v="773602000000"/>
    <s v="MAC LIGHTFUL C + CORAL GRASS TINTED CREAM MEDIUM PLUS S5JP-05"/>
    <s v="EA"/>
    <n v="1"/>
    <n v="144"/>
    <n v="1"/>
    <n v="144"/>
    <n v="4"/>
    <n v="0"/>
  </r>
  <r>
    <x v="10"/>
    <s v="COSMETICS"/>
    <x v="12"/>
    <x v="6"/>
    <x v="7"/>
    <n v="111531772"/>
    <n v="773603000000"/>
    <s v="MAC PROPALETTE SMALL EYESHADOW ESPRESSO (M) M259-13"/>
    <s v="EA"/>
    <n v="3"/>
    <n v="144"/>
    <n v="2"/>
    <n v="96"/>
    <n v="7"/>
    <n v="0"/>
  </r>
  <r>
    <x v="10"/>
    <s v="COSMETICS"/>
    <x v="12"/>
    <x v="6"/>
    <x v="4"/>
    <n v="111531845"/>
    <n v="773603000000"/>
    <s v="MAC EXTRA DIMENSION SKINFINSH DOUBLE GLEAM SHY1-19"/>
    <s v="EA"/>
    <n v="1"/>
    <n v="144"/>
    <n v="0"/>
    <n v="0"/>
    <n v="15"/>
    <n v="37"/>
  </r>
  <r>
    <x v="10"/>
    <s v="COSMETICS"/>
    <x v="12"/>
    <x v="6"/>
    <x v="1"/>
    <n v="111531856"/>
    <n v="773603000000"/>
    <s v="MAC STUDIO FIX CONCEAL AND CORRECT MEDIUM DEEP SJR3-03"/>
    <s v="EA"/>
    <n v="1"/>
    <n v="144"/>
    <n v="0"/>
    <n v="0"/>
    <n v="0"/>
    <n v="0"/>
  </r>
  <r>
    <x v="10"/>
    <s v="COSMETICS"/>
    <x v="12"/>
    <x v="6"/>
    <x v="4"/>
    <n v="111531856"/>
    <n v="773603000000"/>
    <s v="MAC STUDIO FIX CONCEAL AND CORRECT MEDIUM DEEP SJR3-03"/>
    <s v="EA"/>
    <n v="1"/>
    <n v="144"/>
    <n v="0"/>
    <n v="0"/>
    <n v="0"/>
    <n v="0"/>
  </r>
  <r>
    <x v="10"/>
    <s v="COSMETICS"/>
    <x v="12"/>
    <x v="6"/>
    <x v="4"/>
    <n v="111531857"/>
    <n v="773603000000"/>
    <s v="MAC STUDIO FIX CONCEAL AND CORRECT DARK SJR3-04"/>
    <s v="EA"/>
    <n v="1"/>
    <n v="144"/>
    <n v="0"/>
    <n v="0"/>
    <n v="4"/>
    <n v="0"/>
  </r>
  <r>
    <x v="10"/>
    <s v="COSMETICS"/>
    <x v="3"/>
    <x v="6"/>
    <x v="0"/>
    <n v="111543754"/>
    <n v="20714918378"/>
    <s v="CLINIQUE EVEN BETTER REFRESH CN 40 CREAM CHAMOIS K733-09"/>
    <s v="EA"/>
    <n v="1"/>
    <n v="144"/>
    <n v="0"/>
    <n v="0"/>
    <n v="11"/>
    <n v="53"/>
  </r>
  <r>
    <x v="10"/>
    <s v="COSMETICS"/>
    <x v="12"/>
    <x v="6"/>
    <x v="7"/>
    <n v="111613628"/>
    <n v="773603000000"/>
    <s v="MAC EYE KOHL FELINE SJAT-01"/>
    <s v="EA"/>
    <n v="2"/>
    <n v="144"/>
    <n v="0"/>
    <n v="0"/>
    <n v="41"/>
    <n v="322"/>
  </r>
  <r>
    <x v="10"/>
    <s v="COSMETICS"/>
    <x v="12"/>
    <x v="6"/>
    <x v="4"/>
    <n v="111105523"/>
    <n v="773603000000"/>
    <s v="MAC STUDIO CONCEAL AND CORRECT PALETTE SF8E-01"/>
    <s v="EA"/>
    <n v="1"/>
    <n v="142"/>
    <n v="0"/>
    <n v="0"/>
    <n v="7"/>
    <n v="0"/>
  </r>
  <r>
    <x v="10"/>
    <s v="COSMETICS"/>
    <x v="12"/>
    <x v="6"/>
    <x v="3"/>
    <n v="111613589"/>
    <n v="773603000000"/>
    <s v="MAC TRAVEL EXCLUSIVE FIRST CLASS EYE AND FACE PALETTE SHX8-01"/>
    <s v="EA"/>
    <n v="1"/>
    <n v="140"/>
    <n v="0"/>
    <n v="0"/>
    <n v="0"/>
    <n v="444"/>
  </r>
  <r>
    <x v="10"/>
    <s v="COSMETICS"/>
    <x v="12"/>
    <x v="6"/>
    <x v="7"/>
    <n v="110985663"/>
    <n v="773602000000"/>
    <s v="MAC NICOPANDA PALETTE PREPPY PANDA S6NT-02"/>
    <s v="EA"/>
    <n v="1"/>
    <n v="138"/>
    <n v="0"/>
    <n v="0"/>
    <n v="2"/>
    <n v="0"/>
  </r>
  <r>
    <x v="10"/>
    <s v="COSMETICS"/>
    <x v="12"/>
    <x v="6"/>
    <x v="7"/>
    <n v="111128494"/>
    <n v="773602000000"/>
    <s v="MAC LITTLE MAC LIPSTICK RUBY WOO S7P0-04"/>
    <s v="EA"/>
    <n v="3"/>
    <n v="138"/>
    <n v="2"/>
    <n v="92"/>
    <n v="48"/>
    <n v="1013"/>
  </r>
  <r>
    <x v="10"/>
    <s v="COSMETICS"/>
    <x v="12"/>
    <x v="6"/>
    <x v="7"/>
    <n v="111385211"/>
    <n v="773602000000"/>
    <s v="MAC MINI MAC LIPSTICK WHIRL 1.8GM/.06OZ S7H63W"/>
    <s v="EA"/>
    <n v="3"/>
    <n v="138"/>
    <n v="2"/>
    <n v="92"/>
    <n v="31"/>
    <n v="0"/>
  </r>
  <r>
    <x v="10"/>
    <s v="COSMETICS"/>
    <x v="3"/>
    <x v="6"/>
    <x v="0"/>
    <n v="100705576"/>
    <n v="20714066321"/>
    <s v="CLINIQUE SUPER POWDER MATTEBEIG 647J-02"/>
    <s v="EA"/>
    <n v="1"/>
    <n v="137"/>
    <n v="0"/>
    <n v="0"/>
    <n v="27"/>
    <n v="129"/>
  </r>
  <r>
    <x v="10"/>
    <s v="COSMETICS"/>
    <x v="3"/>
    <x v="6"/>
    <x v="0"/>
    <n v="110065139"/>
    <n v="20714324629"/>
    <s v="CLINIQUE EVEN BETTER MAKEUP SPF15 6MNY-03"/>
    <s v="EA"/>
    <n v="1"/>
    <n v="137"/>
    <n v="0"/>
    <n v="0"/>
    <n v="1"/>
    <n v="0"/>
  </r>
  <r>
    <x v="10"/>
    <s v="COSMETICS"/>
    <x v="3"/>
    <x v="6"/>
    <x v="0"/>
    <n v="110065140"/>
    <n v="20714324636"/>
    <s v="CLINIQUE EVEN BETTER MAKEUP SPF15 6MNY 04"/>
    <s v="EA"/>
    <n v="1"/>
    <n v="137"/>
    <n v="0"/>
    <n v="0"/>
    <n v="17"/>
    <n v="0"/>
  </r>
  <r>
    <x v="10"/>
    <s v="COSMETICS"/>
    <x v="3"/>
    <x v="6"/>
    <x v="0"/>
    <n v="110592556"/>
    <n v="20714324612"/>
    <s v="CLINIQUE EVEN BETTER MAKEUP SPF 15 FAIR 6MNY-02"/>
    <s v="EA"/>
    <n v="1"/>
    <n v="137"/>
    <n v="0"/>
    <n v="0"/>
    <n v="0"/>
    <n v="0"/>
  </r>
  <r>
    <x v="10"/>
    <s v="COSMETICS"/>
    <x v="3"/>
    <x v="5"/>
    <x v="3"/>
    <n v="110120942"/>
    <n v="20714462734"/>
    <s v="CLINIQUE CLARIFYING LOTION 3 400ML 76X0 01"/>
    <s v="EA"/>
    <n v="1"/>
    <n v="135"/>
    <n v="0"/>
    <n v="0"/>
    <n v="0"/>
    <n v="94"/>
  </r>
  <r>
    <x v="10"/>
    <s v="COSMETICS"/>
    <x v="13"/>
    <x v="6"/>
    <x v="1"/>
    <n v="110433386"/>
    <n v="716170000000"/>
    <s v="B BROWN LUXE LIP COLOR NEUTRAL ROSE EE1Y-06"/>
    <s v="EA"/>
    <n v="1"/>
    <n v="135"/>
    <n v="0"/>
    <n v="0"/>
    <n v="7"/>
    <n v="0"/>
  </r>
  <r>
    <x v="10"/>
    <s v="COSMETICS"/>
    <x v="12"/>
    <x v="6"/>
    <x v="1"/>
    <n v="110565641"/>
    <n v="773602000000"/>
    <s v="MAC #170 SYNTHETIC ROUNDED SLANT BRUSH S2TL-01"/>
    <s v="EA"/>
    <n v="1"/>
    <n v="135"/>
    <n v="0"/>
    <n v="0"/>
    <n v="9"/>
    <n v="210"/>
  </r>
  <r>
    <x v="10"/>
    <s v="COSMETICS"/>
    <x v="1"/>
    <x v="6"/>
    <x v="0"/>
    <n v="110572806"/>
    <n v="887167000000"/>
    <s v="E LAUDER MATTE SHINE CONTROL PRIMER+FINISHER 30ML RMY0-01"/>
    <s v="EA"/>
    <n v="1"/>
    <n v="135"/>
    <n v="0"/>
    <n v="0"/>
    <n v="7"/>
    <n v="0"/>
  </r>
  <r>
    <x v="10"/>
    <s v="COSMETICS"/>
    <x v="12"/>
    <x v="6"/>
    <x v="4"/>
    <n v="110808740"/>
    <n v="773602000000"/>
    <s v="MAC #187S DUO FIBRE FACE BRUSH S7H1-01"/>
    <s v="EA"/>
    <n v="1"/>
    <n v="135"/>
    <n v="0"/>
    <n v="0"/>
    <n v="14"/>
    <n v="0"/>
  </r>
  <r>
    <x v="10"/>
    <s v="COSMETICS"/>
    <x v="12"/>
    <x v="6"/>
    <x v="4"/>
    <n v="110889998"/>
    <n v="773602000000"/>
    <s v="MAC #168S LARGE ANGLED CONTOUR BRUSH S7HK-01"/>
    <s v="EA"/>
    <n v="1"/>
    <n v="135"/>
    <n v="0"/>
    <n v="0"/>
    <n v="12"/>
    <n v="31"/>
  </r>
  <r>
    <x v="10"/>
    <s v="COSMETICS"/>
    <x v="12"/>
    <x v="6"/>
    <x v="4"/>
    <n v="110889999"/>
    <n v="773602000000"/>
    <s v="MAC #129S POWDER/BLUSH BRUSH S7JC-01"/>
    <s v="EA"/>
    <n v="1"/>
    <n v="135"/>
    <n v="0"/>
    <n v="0"/>
    <n v="8"/>
    <n v="0"/>
  </r>
  <r>
    <x v="10"/>
    <s v="COSMETICS"/>
    <x v="12"/>
    <x v="6"/>
    <x v="7"/>
    <n v="110951264"/>
    <n v="773602000000"/>
    <s v="MAC PADMA LAKSHMI EYE SHADOW X 4 SUNSET S733-01"/>
    <s v="EA"/>
    <n v="1"/>
    <n v="135"/>
    <n v="0"/>
    <n v="0"/>
    <n v="26"/>
    <n v="2"/>
  </r>
  <r>
    <x v="10"/>
    <s v="COSMETICS"/>
    <x v="12"/>
    <x v="6"/>
    <x v="9"/>
    <n v="110951264"/>
    <n v="773602000000"/>
    <s v="MAC PADMA LAKSHMI EYE SHADOW X 4 SUNSET S733-01"/>
    <s v="EA"/>
    <n v="1"/>
    <n v="135"/>
    <n v="1"/>
    <n v="135"/>
    <n v="61"/>
    <n v="2"/>
  </r>
  <r>
    <x v="10"/>
    <s v="COSMETICS"/>
    <x v="12"/>
    <x v="6"/>
    <x v="7"/>
    <n v="110951265"/>
    <n v="773602000000"/>
    <s v="MAC PADMA LAKSHMI EYE SHADOW X 4 70'S DESSERT DUSK S733-02"/>
    <s v="EA"/>
    <n v="1"/>
    <n v="135"/>
    <n v="0"/>
    <n v="0"/>
    <n v="89"/>
    <n v="0"/>
  </r>
  <r>
    <x v="10"/>
    <s v="COSMETICS"/>
    <x v="12"/>
    <x v="6"/>
    <x v="13"/>
    <n v="111397247"/>
    <n v="773603000000"/>
    <s v="MAC TR KITS FY20 PART 1 TENDERTALK X2 SHX1-01"/>
    <s v="EA"/>
    <n v="1"/>
    <n v="135"/>
    <n v="1"/>
    <n v="135"/>
    <n v="1"/>
    <n v="4"/>
  </r>
  <r>
    <x v="10"/>
    <s v="COSMETICS"/>
    <x v="12"/>
    <x v="6"/>
    <x v="9"/>
    <n v="111397247"/>
    <n v="773603000000"/>
    <s v="MAC TR KITS FY20 PART 1 TENDERTALK X2 SHX1-01"/>
    <s v="EA"/>
    <n v="1"/>
    <n v="135"/>
    <n v="0"/>
    <n v="0"/>
    <n v="23"/>
    <n v="4"/>
  </r>
  <r>
    <x v="10"/>
    <s v="COSMETICS"/>
    <x v="12"/>
    <x v="6"/>
    <x v="4"/>
    <n v="111531843"/>
    <n v="773603000000"/>
    <s v="MAC SPLIT PAN POWDER BLUSH DYNASTIC FANTASTIC SHY3-02"/>
    <s v="EA"/>
    <n v="1"/>
    <n v="135"/>
    <n v="1"/>
    <n v="135"/>
    <n v="8"/>
    <n v="9"/>
  </r>
  <r>
    <x v="10"/>
    <s v="COSMETICS"/>
    <x v="12"/>
    <x v="6"/>
    <x v="7"/>
    <n v="102208933"/>
    <n v="773602000000"/>
    <s v="MAC LIP CONDITIONER M6H301"/>
    <s v="EA"/>
    <n v="2"/>
    <n v="134"/>
    <n v="0"/>
    <n v="0"/>
    <n v="24"/>
    <n v="18"/>
  </r>
  <r>
    <x v="10"/>
    <s v="COSMETICS"/>
    <x v="12"/>
    <x v="6"/>
    <x v="7"/>
    <n v="110565729"/>
    <n v="773602000000"/>
    <s v="MAC LIP SCRUBTIOUS CANDIED NECTAR S53P-01"/>
    <s v="EA"/>
    <n v="2"/>
    <n v="134"/>
    <n v="0"/>
    <n v="0"/>
    <n v="15"/>
    <n v="0"/>
  </r>
  <r>
    <x v="10"/>
    <s v="COSMETICS"/>
    <x v="3"/>
    <x v="5"/>
    <x v="0"/>
    <n v="110065159"/>
    <n v="20714382742"/>
    <s v="CLINIQUE SSFM AGE DEFENSE FOR EYES 15ML 6TCR 01"/>
    <s v="EA"/>
    <n v="1"/>
    <n v="133"/>
    <n v="0"/>
    <n v="0"/>
    <n v="0"/>
    <n v="0"/>
  </r>
  <r>
    <x v="10"/>
    <s v="COSMETICS"/>
    <x v="13"/>
    <x v="6"/>
    <x v="1"/>
    <n v="110476902"/>
    <n v="716170000000"/>
    <s v="B BROWN DUAL-ENDED BROW DEFINER/GROOMER BRUSH EEWG-01"/>
    <s v="EA"/>
    <n v="1"/>
    <n v="133"/>
    <n v="0"/>
    <n v="0"/>
    <n v="9"/>
    <n v="0"/>
  </r>
  <r>
    <x v="10"/>
    <s v="COSMETICS"/>
    <x v="3"/>
    <x v="5"/>
    <x v="0"/>
    <n v="111379969"/>
    <n v="20714984236"/>
    <s v="CLINIQUE MOISTURE SURGE EYE 96HR FILLER CONCENTRATE 15ML KH97-01"/>
    <s v="EA"/>
    <n v="1"/>
    <n v="133"/>
    <n v="0"/>
    <n v="0"/>
    <n v="4"/>
    <n v="124"/>
  </r>
  <r>
    <x v="10"/>
    <s v="COSMETICS"/>
    <x v="3"/>
    <x v="5"/>
    <x v="4"/>
    <n v="111423832"/>
    <n v="20714993085"/>
    <s v="CLINIQUE CFM MAXIMUM HYDRATOR 72-HOUR AUTO REPLENISHING HYDRATOR 50ML KJ8H-01"/>
    <s v="EA"/>
    <n v="1"/>
    <n v="133"/>
    <n v="0"/>
    <n v="0"/>
    <n v="9"/>
    <n v="76"/>
  </r>
  <r>
    <x v="10"/>
    <s v="COSMETICS"/>
    <x v="3"/>
    <x v="5"/>
    <x v="0"/>
    <n v="111423833"/>
    <n v="20714994778"/>
    <s v="CLINIQUE MAXIMUM HYDRATOR EYE 96-HOUR HYDRO FILLER CONCENTRATE 15ML KJFA-01"/>
    <s v="EA"/>
    <n v="1"/>
    <n v="133"/>
    <n v="1"/>
    <n v="133"/>
    <n v="9"/>
    <n v="12"/>
  </r>
  <r>
    <x v="10"/>
    <s v="COSMETICS"/>
    <x v="12"/>
    <x v="6"/>
    <x v="7"/>
    <n v="111488340"/>
    <n v="773603000000"/>
    <s v="MAC KISS OF THE STARS LIPSTICK STARSTRUCKSHGN-05"/>
    <s v="EA"/>
    <n v="2"/>
    <n v="132"/>
    <n v="0"/>
    <n v="0"/>
    <n v="5"/>
    <n v="0"/>
  </r>
  <r>
    <x v="10"/>
    <s v="COSMETICS"/>
    <x v="12"/>
    <x v="6"/>
    <x v="7"/>
    <n v="111488341"/>
    <n v="773603000000"/>
    <s v="MAC KISS OF THE STARS LIPSTICK ASTERISKSHGN-06"/>
    <s v="EA"/>
    <n v="2"/>
    <n v="132"/>
    <n v="0"/>
    <n v="0"/>
    <n v="15"/>
    <n v="0"/>
  </r>
  <r>
    <x v="10"/>
    <s v="COSMETICS"/>
    <x v="12"/>
    <x v="6"/>
    <x v="1"/>
    <n v="102205149"/>
    <n v="773602000000"/>
    <s v="MAC STUDIOFIX POWDER PLUS FOUNDTN NC25 M510-69"/>
    <s v="EA"/>
    <n v="1"/>
    <n v="129"/>
    <n v="0"/>
    <n v="0"/>
    <n v="16"/>
    <n v="258"/>
  </r>
  <r>
    <x v="10"/>
    <s v="COSMETICS"/>
    <x v="12"/>
    <x v="6"/>
    <x v="3"/>
    <n v="102205233"/>
    <n v="773602000000"/>
    <s v="MAC STUDIOFIX POWDER FOUNDATION NC20 M510-21"/>
    <s v="EA"/>
    <n v="1"/>
    <n v="129"/>
    <n v="1"/>
    <n v="129"/>
    <n v="26"/>
    <n v="0"/>
  </r>
  <r>
    <x v="10"/>
    <s v="COSMETICS"/>
    <x v="12"/>
    <x v="6"/>
    <x v="1"/>
    <n v="102205235"/>
    <n v="773602000000"/>
    <s v="MAC STUDIOFIX POWDER FOUNDATION NC35 M510-26"/>
    <s v="EA"/>
    <n v="1"/>
    <n v="129"/>
    <n v="0"/>
    <n v="0"/>
    <n v="14"/>
    <n v="410"/>
  </r>
  <r>
    <x v="10"/>
    <s v="COSMETICS"/>
    <x v="12"/>
    <x v="6"/>
    <x v="3"/>
    <n v="102205235"/>
    <n v="773602000000"/>
    <s v="MAC STUDIOFIX POWDER FOUNDATION NC35 M510-26"/>
    <s v="EA"/>
    <n v="1"/>
    <n v="129"/>
    <n v="0"/>
    <n v="0"/>
    <n v="13"/>
    <n v="410"/>
  </r>
  <r>
    <x v="10"/>
    <s v="COSMETICS"/>
    <x v="12"/>
    <x v="6"/>
    <x v="1"/>
    <n v="102205237"/>
    <n v="773602000000"/>
    <s v="MAC STUDIOFIX POWDER FOUNDATION NC50 M510-30"/>
    <s v="EA"/>
    <n v="1"/>
    <n v="129"/>
    <n v="0"/>
    <n v="0"/>
    <n v="20"/>
    <n v="5"/>
  </r>
  <r>
    <x v="10"/>
    <s v="COSMETICS"/>
    <x v="12"/>
    <x v="6"/>
    <x v="7"/>
    <n v="102205238"/>
    <n v="773602000000"/>
    <s v="MAC STUIOFIX POWDER FOUNDATION NW20 M510-38"/>
    <s v="EA"/>
    <n v="1"/>
    <n v="129"/>
    <n v="0"/>
    <n v="0"/>
    <n v="15"/>
    <n v="0"/>
  </r>
  <r>
    <x v="10"/>
    <s v="COSMETICS"/>
    <x v="12"/>
    <x v="6"/>
    <x v="1"/>
    <n v="102205238"/>
    <n v="773602000000"/>
    <s v="MAC STUIOFIX POWDER FOUNDATION NW20 M510-38"/>
    <s v="EA"/>
    <n v="1"/>
    <n v="129"/>
    <n v="0"/>
    <n v="0"/>
    <n v="6"/>
    <n v="0"/>
  </r>
  <r>
    <x v="10"/>
    <s v="COSMETICS"/>
    <x v="12"/>
    <x v="6"/>
    <x v="7"/>
    <n v="102205240"/>
    <n v="773602000000"/>
    <s v="MAC STUIDIOFIX POWDER FOUNDATION NW30 M510-42"/>
    <s v="EA"/>
    <n v="1"/>
    <n v="129"/>
    <n v="0"/>
    <n v="0"/>
    <n v="17"/>
    <n v="0"/>
  </r>
  <r>
    <x v="10"/>
    <s v="COSMETICS"/>
    <x v="12"/>
    <x v="6"/>
    <x v="1"/>
    <n v="102205240"/>
    <n v="773602000000"/>
    <s v="MAC STUIDIOFIX POWDER FOUNDATION NW30 M510-42"/>
    <s v="EA"/>
    <n v="1"/>
    <n v="129"/>
    <n v="0"/>
    <n v="0"/>
    <n v="5"/>
    <n v="0"/>
  </r>
  <r>
    <x v="10"/>
    <s v="COSMETICS"/>
    <x v="12"/>
    <x v="6"/>
    <x v="1"/>
    <n v="102205241"/>
    <n v="773602000000"/>
    <s v="MAC STUIDOFIX POWDER FOUNDATION NW35 M510-44"/>
    <s v="EA"/>
    <n v="1"/>
    <n v="129"/>
    <n v="1"/>
    <n v="129"/>
    <n v="3"/>
    <n v="0"/>
  </r>
  <r>
    <x v="10"/>
    <s v="COSMETICS"/>
    <x v="12"/>
    <x v="6"/>
    <x v="7"/>
    <n v="102205242"/>
    <n v="773602000000"/>
    <s v="MAC STUDIOFIX POWDER FOUNDATION NW40 M510-45"/>
    <s v="EA"/>
    <n v="1"/>
    <n v="129"/>
    <n v="0"/>
    <n v="0"/>
    <n v="7"/>
    <n v="0"/>
  </r>
  <r>
    <x v="10"/>
    <s v="COSMETICS"/>
    <x v="12"/>
    <x v="6"/>
    <x v="0"/>
    <n v="102205244"/>
    <n v="773602000000"/>
    <s v="MAC STUDIOFIX POWDER FOUNDATION NW50 M510-49"/>
    <s v="EA"/>
    <n v="1"/>
    <n v="129"/>
    <n v="0"/>
    <n v="0"/>
    <n v="1"/>
    <n v="13"/>
  </r>
  <r>
    <x v="10"/>
    <s v="COSMETICS"/>
    <x v="12"/>
    <x v="6"/>
    <x v="1"/>
    <n v="102205244"/>
    <n v="773602000000"/>
    <s v="MAC STUDIOFIX POWDER FOUNDATION NW50 M510-49"/>
    <s v="EA"/>
    <n v="1"/>
    <n v="129"/>
    <n v="0"/>
    <n v="0"/>
    <n v="15"/>
    <n v="13"/>
  </r>
  <r>
    <x v="10"/>
    <s v="COSMETICS"/>
    <x v="12"/>
    <x v="6"/>
    <x v="1"/>
    <n v="102205248"/>
    <n v="773602000000"/>
    <s v="MAC STUDIOFIX POWDER FOUNDATION NC42 M510-58"/>
    <s v="EA"/>
    <n v="1"/>
    <n v="129"/>
    <n v="1"/>
    <n v="129"/>
    <n v="20"/>
    <n v="916"/>
  </r>
  <r>
    <x v="10"/>
    <s v="COSMETICS"/>
    <x v="12"/>
    <x v="6"/>
    <x v="3"/>
    <n v="102206292"/>
    <n v="773602000000"/>
    <s v="MAC STUDIO FIX FLUID SPF 15 NC20 M6JC-02"/>
    <s v="EA"/>
    <n v="1"/>
    <n v="129"/>
    <n v="0"/>
    <n v="0"/>
    <n v="8"/>
    <n v="132"/>
  </r>
  <r>
    <x v="10"/>
    <s v="COSMETICS"/>
    <x v="12"/>
    <x v="6"/>
    <x v="1"/>
    <n v="102206293"/>
    <n v="773602000000"/>
    <s v="MAC STUDIO FIX FLUID SPF 15 NC25 M6JC-03"/>
    <s v="EA"/>
    <n v="1"/>
    <n v="129"/>
    <n v="0"/>
    <n v="0"/>
    <n v="39"/>
    <n v="172"/>
  </r>
  <r>
    <x v="10"/>
    <s v="COSMETICS"/>
    <x v="12"/>
    <x v="6"/>
    <x v="4"/>
    <n v="102206293"/>
    <n v="773602000000"/>
    <s v="MAC STUDIO FIX FLUID SPF 15 NC25 M6JC-03"/>
    <s v="EA"/>
    <n v="1"/>
    <n v="129"/>
    <n v="1"/>
    <n v="129"/>
    <n v="15"/>
    <n v="172"/>
  </r>
  <r>
    <x v="10"/>
    <s v="COSMETICS"/>
    <x v="12"/>
    <x v="6"/>
    <x v="1"/>
    <n v="102206295"/>
    <n v="773602000000"/>
    <s v="MAC STUDIO FIX FLUID SPF 15 NC35 M6JC-05"/>
    <s v="EA"/>
    <n v="1"/>
    <n v="129"/>
    <n v="0"/>
    <n v="0"/>
    <n v="15"/>
    <n v="301"/>
  </r>
  <r>
    <x v="10"/>
    <s v="COSMETICS"/>
    <x v="12"/>
    <x v="6"/>
    <x v="3"/>
    <n v="102206295"/>
    <n v="773602000000"/>
    <s v="MAC STUDIO FIX FLUID SPF 15 NC35 M6JC-05"/>
    <s v="EA"/>
    <n v="1"/>
    <n v="129"/>
    <n v="0"/>
    <n v="0"/>
    <n v="13"/>
    <n v="301"/>
  </r>
  <r>
    <x v="10"/>
    <s v="COSMETICS"/>
    <x v="12"/>
    <x v="6"/>
    <x v="1"/>
    <n v="102206296"/>
    <n v="773602000000"/>
    <s v="MAC STUDIO FIX FLUID SPF 15 NC40 M6JC-07"/>
    <s v="EA"/>
    <n v="1"/>
    <n v="129"/>
    <n v="0"/>
    <n v="0"/>
    <n v="12"/>
    <n v="192"/>
  </r>
  <r>
    <x v="10"/>
    <s v="COSMETICS"/>
    <x v="12"/>
    <x v="6"/>
    <x v="1"/>
    <n v="102206298"/>
    <n v="773602000000"/>
    <s v="MAC STUDIO FIX FLUID SPF 15 NC44 M6JC-09"/>
    <s v="EA"/>
    <n v="1"/>
    <n v="129"/>
    <n v="1"/>
    <n v="129"/>
    <n v="6"/>
    <n v="0"/>
  </r>
  <r>
    <x v="10"/>
    <s v="COSMETICS"/>
    <x v="12"/>
    <x v="6"/>
    <x v="3"/>
    <n v="102206299"/>
    <n v="77360210356"/>
    <s v="MAC STUDIO FIX FLUID SPF 15 NC45 M6JC-10"/>
    <s v="EA"/>
    <n v="1"/>
    <n v="129"/>
    <n v="0"/>
    <n v="0"/>
    <n v="24"/>
    <n v="283"/>
  </r>
  <r>
    <x v="10"/>
    <s v="COSMETICS"/>
    <x v="12"/>
    <x v="6"/>
    <x v="4"/>
    <n v="102206299"/>
    <n v="77360210356"/>
    <s v="MAC STUDIO FIX FLUID SPF 15 NC45 M6JC-10"/>
    <s v="EA"/>
    <n v="1"/>
    <n v="129"/>
    <n v="0"/>
    <n v="0"/>
    <n v="42"/>
    <n v="283"/>
  </r>
  <r>
    <x v="10"/>
    <s v="COSMETICS"/>
    <x v="12"/>
    <x v="6"/>
    <x v="7"/>
    <n v="102206300"/>
    <n v="773602000000"/>
    <s v="MAC STUDIO FIX FLUID SPF 15 NC50 M6JC-11"/>
    <s v="EA"/>
    <n v="1"/>
    <n v="129"/>
    <n v="0"/>
    <n v="0"/>
    <n v="31"/>
    <n v="0"/>
  </r>
  <r>
    <x v="10"/>
    <s v="COSMETICS"/>
    <x v="12"/>
    <x v="6"/>
    <x v="1"/>
    <n v="102206301"/>
    <n v="773602000000"/>
    <s v="MAC STUDIO FIX FLUID SPF 15 NW20 M6JC-14"/>
    <s v="EA"/>
    <n v="1"/>
    <n v="129"/>
    <n v="0"/>
    <n v="0"/>
    <n v="5"/>
    <n v="0"/>
  </r>
  <r>
    <x v="10"/>
    <s v="COSMETICS"/>
    <x v="12"/>
    <x v="6"/>
    <x v="7"/>
    <n v="102206302"/>
    <n v="773602000000"/>
    <s v="MAC STUDIO FIX FLUID SPF 15 NW25 M6JC-15"/>
    <s v="EA"/>
    <n v="1"/>
    <n v="129"/>
    <n v="0"/>
    <n v="0"/>
    <n v="42"/>
    <n v="0"/>
  </r>
  <r>
    <x v="10"/>
    <s v="COSMETICS"/>
    <x v="12"/>
    <x v="6"/>
    <x v="1"/>
    <n v="102206302"/>
    <n v="773602000000"/>
    <s v="MAC STUDIO FIX FLUID SPF 15 NW25 M6JC-15"/>
    <s v="EA"/>
    <n v="1"/>
    <n v="129"/>
    <n v="0"/>
    <n v="0"/>
    <n v="6"/>
    <n v="0"/>
  </r>
  <r>
    <x v="10"/>
    <s v="COSMETICS"/>
    <x v="12"/>
    <x v="6"/>
    <x v="4"/>
    <n v="102206302"/>
    <n v="773602000000"/>
    <s v="MAC STUDIO FIX FLUID SPF 15 NW25 M6JC-15"/>
    <s v="EA"/>
    <n v="1"/>
    <n v="129"/>
    <n v="0"/>
    <n v="0"/>
    <n v="18"/>
    <n v="0"/>
  </r>
  <r>
    <x v="10"/>
    <s v="COSMETICS"/>
    <x v="12"/>
    <x v="6"/>
    <x v="7"/>
    <n v="102206304"/>
    <n v="773602000000"/>
    <s v="MAC STUDIO FIX FLUID SPF 15 NW35 M6JC-17"/>
    <s v="EA"/>
    <n v="1"/>
    <n v="129"/>
    <n v="0"/>
    <n v="0"/>
    <n v="12"/>
    <n v="0"/>
  </r>
  <r>
    <x v="10"/>
    <s v="COSMETICS"/>
    <x v="12"/>
    <x v="6"/>
    <x v="1"/>
    <n v="102206304"/>
    <n v="773602000000"/>
    <s v="MAC STUDIO FIX FLUID SPF 15 NW35 M6JC-17"/>
    <s v="EA"/>
    <n v="1"/>
    <n v="129"/>
    <n v="0"/>
    <n v="0"/>
    <n v="0"/>
    <n v="0"/>
  </r>
  <r>
    <x v="10"/>
    <s v="COSMETICS"/>
    <x v="12"/>
    <x v="6"/>
    <x v="1"/>
    <n v="102206307"/>
    <n v="773602000000"/>
    <s v="MAC STUDIO FIX FLUID SPF 15 NW45 M6JC-20"/>
    <s v="EA"/>
    <n v="1"/>
    <n v="129"/>
    <n v="0"/>
    <n v="0"/>
    <n v="13"/>
    <n v="70"/>
  </r>
  <r>
    <x v="10"/>
    <s v="COSMETICS"/>
    <x v="12"/>
    <x v="6"/>
    <x v="3"/>
    <n v="102206307"/>
    <n v="773602000000"/>
    <s v="MAC STUDIO FIX FLUID SPF 15 NW45 M6JC-20"/>
    <s v="EA"/>
    <n v="1"/>
    <n v="129"/>
    <n v="0"/>
    <n v="0"/>
    <n v="10"/>
    <n v="70"/>
  </r>
  <r>
    <x v="10"/>
    <s v="COSMETICS"/>
    <x v="12"/>
    <x v="6"/>
    <x v="7"/>
    <n v="102206328"/>
    <n v="773602000000"/>
    <s v="MAC STUDIO FIX FLUID SPF 15 NW40 M6JC-18"/>
    <s v="EA"/>
    <n v="1"/>
    <n v="129"/>
    <n v="0"/>
    <n v="0"/>
    <n v="7"/>
    <n v="0"/>
  </r>
  <r>
    <x v="10"/>
    <s v="COSMETICS"/>
    <x v="12"/>
    <x v="6"/>
    <x v="1"/>
    <n v="102206328"/>
    <n v="773602000000"/>
    <s v="MAC STUDIO FIX FLUID SPF 15 NW40 M6JC-18"/>
    <s v="EA"/>
    <n v="1"/>
    <n v="129"/>
    <n v="1"/>
    <n v="129"/>
    <n v="2"/>
    <n v="0"/>
  </r>
  <r>
    <x v="10"/>
    <s v="COSMETICS"/>
    <x v="12"/>
    <x v="6"/>
    <x v="1"/>
    <n v="102208862"/>
    <n v="773602000000"/>
    <s v="MAC FONDT CMPT PWDR/FOUN C4 M51061"/>
    <s v="EA"/>
    <n v="1"/>
    <n v="129"/>
    <n v="0"/>
    <n v="0"/>
    <n v="2"/>
    <n v="0"/>
  </r>
  <r>
    <x v="10"/>
    <s v="COSMETICS"/>
    <x v="12"/>
    <x v="6"/>
    <x v="3"/>
    <n v="102208866"/>
    <n v="773602000000"/>
    <s v="MAC FONDT CMPT PWDR/FOUN NC15 M51037"/>
    <s v="EA"/>
    <n v="1"/>
    <n v="129"/>
    <n v="0"/>
    <n v="0"/>
    <n v="8"/>
    <n v="0"/>
  </r>
  <r>
    <x v="10"/>
    <s v="COSMETICS"/>
    <x v="12"/>
    <x v="6"/>
    <x v="4"/>
    <n v="102208891"/>
    <n v="773602000000"/>
    <s v="MAC FONDT FLUID SPF15 NC15 M6JC01"/>
    <s v="EA"/>
    <n v="1"/>
    <n v="129"/>
    <n v="0"/>
    <n v="0"/>
    <n v="7"/>
    <n v="175"/>
  </r>
  <r>
    <x v="10"/>
    <s v="COSMETICS"/>
    <x v="12"/>
    <x v="6"/>
    <x v="3"/>
    <n v="102208892"/>
    <n v="773602000000"/>
    <s v="MAC STUDIO FIX FLUID NC37 M6JC06"/>
    <s v="EA"/>
    <n v="1"/>
    <n v="129"/>
    <n v="0"/>
    <n v="0"/>
    <n v="18"/>
    <n v="0"/>
  </r>
  <r>
    <x v="10"/>
    <s v="COSMETICS"/>
    <x v="12"/>
    <x v="6"/>
    <x v="4"/>
    <n v="102208892"/>
    <n v="773602000000"/>
    <s v="MAC STUDIO FIX FLUID NC37 M6JC06"/>
    <s v="EA"/>
    <n v="1"/>
    <n v="129"/>
    <n v="0"/>
    <n v="0"/>
    <n v="9"/>
    <n v="0"/>
  </r>
  <r>
    <x v="10"/>
    <s v="COSMETICS"/>
    <x v="12"/>
    <x v="6"/>
    <x v="7"/>
    <n v="102208990"/>
    <n v="773602000000"/>
    <s v="MAC FONDT CMPT PWDR/FOUN C3 M51060"/>
    <s v="EA"/>
    <n v="1"/>
    <n v="129"/>
    <n v="0"/>
    <n v="0"/>
    <n v="0"/>
    <n v="0"/>
  </r>
  <r>
    <x v="10"/>
    <s v="COSMETICS"/>
    <x v="12"/>
    <x v="6"/>
    <x v="7"/>
    <n v="110092853"/>
    <n v="773602000000"/>
    <s v="MAC STUDIOFIX POWDER PLUS FOUNDATION M510-24"/>
    <s v="EA"/>
    <n v="1"/>
    <n v="129"/>
    <n v="0"/>
    <n v="0"/>
    <n v="4"/>
    <n v="0"/>
  </r>
  <r>
    <x v="10"/>
    <s v="COSMETICS"/>
    <x v="12"/>
    <x v="6"/>
    <x v="7"/>
    <n v="110124340"/>
    <n v="773602000000"/>
    <s v="MAC STUDIO FIX FLUID SPF15 M6JC-27"/>
    <s v="EA"/>
    <n v="1"/>
    <n v="129"/>
    <n v="0"/>
    <n v="0"/>
    <n v="15"/>
    <n v="0"/>
  </r>
  <r>
    <x v="10"/>
    <s v="COSMETICS"/>
    <x v="12"/>
    <x v="6"/>
    <x v="7"/>
    <n v="110124343"/>
    <n v="773602000000"/>
    <s v="MAC STUDIO FIX FLUID SPF15 M6JC-30"/>
    <s v="EA"/>
    <n v="1"/>
    <n v="129"/>
    <n v="0"/>
    <n v="0"/>
    <n v="12"/>
    <n v="0"/>
  </r>
  <r>
    <x v="10"/>
    <s v="COSMETICS"/>
    <x v="12"/>
    <x v="6"/>
    <x v="7"/>
    <n v="110124345"/>
    <n v="773602000000"/>
    <s v="MAC STUDIO FIX FLUID SPF15 M6JC-32"/>
    <s v="EA"/>
    <n v="1"/>
    <n v="129"/>
    <n v="0"/>
    <n v="0"/>
    <n v="3"/>
    <n v="0"/>
  </r>
  <r>
    <x v="10"/>
    <s v="COSMETICS"/>
    <x v="12"/>
    <x v="6"/>
    <x v="4"/>
    <n v="110124345"/>
    <n v="773602000000"/>
    <s v="MAC STUDIO FIX FLUID SPF15 M6JC-32"/>
    <s v="EA"/>
    <n v="1"/>
    <n v="129"/>
    <n v="0"/>
    <n v="0"/>
    <n v="9"/>
    <n v="0"/>
  </r>
  <r>
    <x v="10"/>
    <s v="COSMETICS"/>
    <x v="12"/>
    <x v="6"/>
    <x v="7"/>
    <n v="110244936"/>
    <n v="773602000000"/>
    <s v="MAC STUDIO FIX FLUID SPF15 FOUNDATION NW10 M6JC-35"/>
    <s v="EA"/>
    <n v="1"/>
    <n v="129"/>
    <n v="0"/>
    <n v="0"/>
    <n v="5"/>
    <n v="0"/>
  </r>
  <r>
    <x v="10"/>
    <s v="COSMETICS"/>
    <x v="12"/>
    <x v="6"/>
    <x v="7"/>
    <n v="110244938"/>
    <n v="773602000000"/>
    <s v="MAC STUDIO FIX FLUID SPF15 FOUNDATION NW13 M6JC-36"/>
    <s v="EA"/>
    <n v="1"/>
    <n v="129"/>
    <n v="0"/>
    <n v="0"/>
    <n v="6"/>
    <n v="0"/>
  </r>
  <r>
    <x v="10"/>
    <s v="COSMETICS"/>
    <x v="12"/>
    <x v="6"/>
    <x v="4"/>
    <n v="110244938"/>
    <n v="773602000000"/>
    <s v="MAC STUDIO FIX FLUID SPF15 FOUNDATION NW13 M6JC-36"/>
    <s v="EA"/>
    <n v="1"/>
    <n v="129"/>
    <n v="0"/>
    <n v="0"/>
    <n v="2"/>
    <n v="0"/>
  </r>
  <r>
    <x v="10"/>
    <s v="COSMETICS"/>
    <x v="12"/>
    <x v="6"/>
    <x v="1"/>
    <n v="110244948"/>
    <n v="773602000000"/>
    <s v="MAC STUDIO FIX POWDER PLUS FOUNDATION NW46 M510-82"/>
    <s v="EA"/>
    <n v="1"/>
    <n v="129"/>
    <n v="0"/>
    <n v="0"/>
    <n v="5"/>
    <n v="0"/>
  </r>
  <r>
    <x v="10"/>
    <s v="COSMETICS"/>
    <x v="1"/>
    <x v="6"/>
    <x v="0"/>
    <n v="110313363"/>
    <n v="887167000000"/>
    <s v="ESTEE LAUDER PCOLOR ENVY LIPSTICK DEFIANT CORAL YJRR-02"/>
    <s v="EA"/>
    <n v="1"/>
    <n v="129"/>
    <n v="0"/>
    <n v="0"/>
    <n v="6"/>
    <n v="0"/>
  </r>
  <r>
    <x v="10"/>
    <s v="COSMETICS"/>
    <x v="1"/>
    <x v="6"/>
    <x v="4"/>
    <n v="110313370"/>
    <n v="887167000000"/>
    <s v="ESTEE LAUDER PCOLOR ENVY LIPSTICK INSOLENT PLUM YJRR-10"/>
    <s v="EA"/>
    <n v="1"/>
    <n v="129"/>
    <n v="0"/>
    <n v="0"/>
    <n v="10"/>
    <n v="38"/>
  </r>
  <r>
    <x v="10"/>
    <s v="COSMETICS"/>
    <x v="1"/>
    <x v="6"/>
    <x v="0"/>
    <n v="110313378"/>
    <n v="887167000000"/>
    <s v="ESTEE LAUDER PCOLOR ENVY LIPSTICK DECADENT YJRR-20"/>
    <s v="EA"/>
    <n v="1"/>
    <n v="129"/>
    <n v="0"/>
    <n v="0"/>
    <n v="10"/>
    <n v="0"/>
  </r>
  <r>
    <x v="10"/>
    <s v="COSMETICS"/>
    <x v="12"/>
    <x v="6"/>
    <x v="7"/>
    <n v="110348784"/>
    <n v="773602000000"/>
    <s v="MAC STUDIO FACE AND BODY FOUNDATION N1 MW3C-01"/>
    <s v="EA"/>
    <n v="1"/>
    <n v="129"/>
    <n v="0"/>
    <n v="0"/>
    <n v="3"/>
    <n v="0"/>
  </r>
  <r>
    <x v="10"/>
    <s v="COSMETICS"/>
    <x v="12"/>
    <x v="6"/>
    <x v="1"/>
    <n v="110468068"/>
    <n v="773602000000"/>
    <s v="MAC STUDIO FIX FLUID SPF 15 NC43.5 M6JC-25"/>
    <s v="EA"/>
    <n v="1"/>
    <n v="129"/>
    <n v="1"/>
    <n v="129"/>
    <n v="-5"/>
    <n v="1"/>
  </r>
  <r>
    <x v="10"/>
    <s v="COSMETICS"/>
    <x v="12"/>
    <x v="6"/>
    <x v="4"/>
    <n v="110468070"/>
    <n v="773602000000"/>
    <s v="MAC STUDIO FIX FLUID SPF 15 NC44.5 M6JC-26"/>
    <s v="EA"/>
    <n v="1"/>
    <n v="129"/>
    <n v="1"/>
    <n v="129"/>
    <n v="6"/>
    <n v="0"/>
  </r>
  <r>
    <x v="10"/>
    <s v="COSMETICS"/>
    <x v="12"/>
    <x v="6"/>
    <x v="9"/>
    <n v="110524784"/>
    <n v="773602000000"/>
    <s v="MAC STUDIO FIX NC41 M510-74"/>
    <s v="EA"/>
    <n v="1"/>
    <n v="129"/>
    <n v="0"/>
    <n v="0"/>
    <n v="23"/>
    <n v="250"/>
  </r>
  <r>
    <x v="10"/>
    <s v="COSMETICS"/>
    <x v="12"/>
    <x v="6"/>
    <x v="7"/>
    <n v="110524799"/>
    <n v="773602000000"/>
    <s v="MAC STUDIO FIX NC10 M510-89"/>
    <s v="EA"/>
    <n v="1"/>
    <n v="129"/>
    <n v="0"/>
    <n v="0"/>
    <n v="12"/>
    <n v="0"/>
  </r>
  <r>
    <x v="10"/>
    <s v="COSMETICS"/>
    <x v="12"/>
    <x v="6"/>
    <x v="7"/>
    <n v="110524809"/>
    <n v="773602000000"/>
    <s v="MAC STUDIO FIX FLUID SPF 15 NC10 M6JC-41"/>
    <s v="EA"/>
    <n v="1"/>
    <n v="129"/>
    <n v="0"/>
    <n v="0"/>
    <n v="21"/>
    <n v="0"/>
  </r>
  <r>
    <x v="10"/>
    <s v="COSMETICS"/>
    <x v="12"/>
    <x v="6"/>
    <x v="4"/>
    <n v="110524809"/>
    <n v="773602000000"/>
    <s v="MAC STUDIO FIX FLUID SPF 15 NC10 M6JC-41"/>
    <s v="EA"/>
    <n v="1"/>
    <n v="129"/>
    <n v="0"/>
    <n v="0"/>
    <n v="11"/>
    <n v="0"/>
  </r>
  <r>
    <x v="10"/>
    <s v="COSMETICS"/>
    <x v="12"/>
    <x v="6"/>
    <x v="7"/>
    <n v="110524810"/>
    <n v="773602000000"/>
    <s v="MAC STUDIO FIX FLUID SPF 15 NC46 M6JC-42"/>
    <s v="EA"/>
    <n v="1"/>
    <n v="129"/>
    <n v="0"/>
    <n v="0"/>
    <n v="11"/>
    <n v="0"/>
  </r>
  <r>
    <x v="10"/>
    <s v="COSMETICS"/>
    <x v="12"/>
    <x v="6"/>
    <x v="7"/>
    <n v="110524811"/>
    <n v="773602000000"/>
    <s v="MAC STUDIO FIX FLUID SPF 15 NC47 M6JC-43"/>
    <s v="EA"/>
    <n v="1"/>
    <n v="129"/>
    <n v="0"/>
    <n v="0"/>
    <n v="2"/>
    <n v="0"/>
  </r>
  <r>
    <x v="10"/>
    <s v="COSMETICS"/>
    <x v="1"/>
    <x v="6"/>
    <x v="1"/>
    <n v="110544243"/>
    <n v="887167000000"/>
    <s v="E LAUDER PC ENVY SCULTPING LIPSTICK DOMINANT YJRR-09"/>
    <s v="EA"/>
    <n v="1"/>
    <n v="129"/>
    <n v="0"/>
    <n v="0"/>
    <n v="1"/>
    <n v="0"/>
  </r>
  <r>
    <x v="10"/>
    <s v="COSMETICS"/>
    <x v="1"/>
    <x v="6"/>
    <x v="0"/>
    <n v="110544251"/>
    <n v="887167000000"/>
    <s v="E LAUDER PC ENVY SCULTPING LIPSTICK COMPLEX YJRR-33"/>
    <s v="EA"/>
    <n v="1"/>
    <n v="129"/>
    <n v="0"/>
    <n v="0"/>
    <n v="7"/>
    <n v="0"/>
  </r>
  <r>
    <x v="10"/>
    <s v="COSMETICS"/>
    <x v="1"/>
    <x v="6"/>
    <x v="0"/>
    <n v="110544262"/>
    <n v="887167000000"/>
    <s v="E LAUDER PC ENVY MATTE SCULPTING LIPSTICK DECISIVE POPPY R8FC-09"/>
    <s v="EA"/>
    <n v="1"/>
    <n v="129"/>
    <n v="0"/>
    <n v="0"/>
    <n v="4"/>
    <n v="0"/>
  </r>
  <r>
    <x v="10"/>
    <s v="COSMETICS"/>
    <x v="1"/>
    <x v="6"/>
    <x v="0"/>
    <n v="111033595"/>
    <n v="887167000000"/>
    <s v="E LAUDER PC ENVY MATTE SCULPTING LIPSTICK 333 PERSUASIVE R8FC-21"/>
    <s v="EA"/>
    <n v="1"/>
    <n v="129"/>
    <n v="0"/>
    <n v="0"/>
    <n v="26"/>
    <n v="576"/>
  </r>
  <r>
    <x v="10"/>
    <s v="COSMETICS"/>
    <x v="1"/>
    <x v="6"/>
    <x v="1"/>
    <n v="111033595"/>
    <n v="887167000000"/>
    <s v="E LAUDER PC ENVY MATTE SCULPTING LIPSTICK 333 PERSUASIVE R8FC-21"/>
    <s v="EA"/>
    <n v="1"/>
    <n v="129"/>
    <n v="0"/>
    <n v="0"/>
    <n v="19"/>
    <n v="576"/>
  </r>
  <r>
    <x v="10"/>
    <s v="COSMETICS"/>
    <x v="12"/>
    <x v="6"/>
    <x v="3"/>
    <n v="111105528"/>
    <n v="773603000000"/>
    <s v="MAC STUDIO FIX FLUID SPF 15 NC12 M6JC-53"/>
    <s v="EA"/>
    <n v="1"/>
    <n v="129"/>
    <n v="0"/>
    <n v="0"/>
    <n v="0"/>
    <n v="0"/>
  </r>
  <r>
    <x v="10"/>
    <s v="COSMETICS"/>
    <x v="12"/>
    <x v="6"/>
    <x v="7"/>
    <n v="111105529"/>
    <n v="773603000000"/>
    <s v="MAC STUDIO FIX FLUID SPF 15 NC13 M6JC-54"/>
    <s v="EA"/>
    <n v="1"/>
    <n v="129"/>
    <n v="0"/>
    <n v="0"/>
    <n v="21"/>
    <n v="0"/>
  </r>
  <r>
    <x v="10"/>
    <s v="COSMETICS"/>
    <x v="12"/>
    <x v="6"/>
    <x v="7"/>
    <n v="111105530"/>
    <n v="773603000000"/>
    <s v="MAC STUDIO FIX FLUID SPF 15 NC17 M6JC-55"/>
    <s v="EA"/>
    <n v="1"/>
    <n v="129"/>
    <n v="0"/>
    <n v="0"/>
    <n v="30"/>
    <n v="0"/>
  </r>
  <r>
    <x v="10"/>
    <s v="COSMETICS"/>
    <x v="12"/>
    <x v="6"/>
    <x v="3"/>
    <n v="111105531"/>
    <n v="773603000000"/>
    <s v="MAC STUDIO FIX FLUID SPF 15 NC16 M6JC-56"/>
    <s v="EA"/>
    <n v="1"/>
    <n v="129"/>
    <n v="1"/>
    <n v="129"/>
    <n v="1"/>
    <n v="0"/>
  </r>
  <r>
    <x v="10"/>
    <s v="COSMETICS"/>
    <x v="12"/>
    <x v="6"/>
    <x v="4"/>
    <n v="111105531"/>
    <n v="773603000000"/>
    <s v="MAC STUDIO FIX FLUID SPF 15 NC16 M6JC-56"/>
    <s v="EA"/>
    <n v="1"/>
    <n v="129"/>
    <n v="0"/>
    <n v="0"/>
    <n v="10"/>
    <n v="0"/>
  </r>
  <r>
    <x v="10"/>
    <s v="COSMETICS"/>
    <x v="12"/>
    <x v="6"/>
    <x v="1"/>
    <n v="111105532"/>
    <n v="773603000000"/>
    <s v="MAC STUDIO FIX FLUID SPF 15 NC18 M6JC-57"/>
    <s v="EA"/>
    <n v="1"/>
    <n v="129"/>
    <n v="0"/>
    <n v="0"/>
    <n v="2"/>
    <n v="0"/>
  </r>
  <r>
    <x v="10"/>
    <s v="COSMETICS"/>
    <x v="12"/>
    <x v="6"/>
    <x v="3"/>
    <n v="111105532"/>
    <n v="773603000000"/>
    <s v="MAC STUDIO FIX FLUID SPF 15 NC18 M6JC-57"/>
    <s v="EA"/>
    <n v="1"/>
    <n v="129"/>
    <n v="0"/>
    <n v="0"/>
    <n v="2"/>
    <n v="0"/>
  </r>
  <r>
    <x v="10"/>
    <s v="COSMETICS"/>
    <x v="12"/>
    <x v="6"/>
    <x v="4"/>
    <n v="111105532"/>
    <n v="773603000000"/>
    <s v="MAC STUDIO FIX FLUID SPF 15 NC18 M6JC-57"/>
    <s v="EA"/>
    <n v="1"/>
    <n v="129"/>
    <n v="0"/>
    <n v="0"/>
    <n v="19"/>
    <n v="0"/>
  </r>
  <r>
    <x v="10"/>
    <s v="COSMETICS"/>
    <x v="12"/>
    <x v="6"/>
    <x v="1"/>
    <n v="111105533"/>
    <n v="773603000000"/>
    <s v="MAC STUDIO FIX FLUID SPF 15 NC27 M6JC-58"/>
    <s v="EA"/>
    <n v="1"/>
    <n v="129"/>
    <n v="1"/>
    <n v="129"/>
    <n v="8"/>
    <n v="0"/>
  </r>
  <r>
    <x v="10"/>
    <s v="COSMETICS"/>
    <x v="12"/>
    <x v="6"/>
    <x v="7"/>
    <n v="111105535"/>
    <n v="773603000000"/>
    <s v="MAC STUDIO FIX FLUID SPF 15 NC45.5 M6JC-60"/>
    <s v="EA"/>
    <n v="1"/>
    <n v="129"/>
    <n v="0"/>
    <n v="0"/>
    <n v="14"/>
    <n v="0"/>
  </r>
  <r>
    <x v="10"/>
    <s v="COSMETICS"/>
    <x v="12"/>
    <x v="6"/>
    <x v="7"/>
    <n v="111397237"/>
    <n v="773602000000"/>
    <s v="MAC LIGHTFUL C + CORAL GRASS LIGHT S5JM-02"/>
    <s v="EA"/>
    <n v="1"/>
    <n v="129"/>
    <n v="0"/>
    <n v="0"/>
    <n v="29"/>
    <n v="2"/>
  </r>
  <r>
    <x v="10"/>
    <s v="COSMETICS"/>
    <x v="12"/>
    <x v="6"/>
    <x v="3"/>
    <n v="111397238"/>
    <n v="773602000000"/>
    <s v="MAC LIGHTFUL C + CORAL GRASS LIGHT PLUS S5JM-03"/>
    <s v="EA"/>
    <n v="1"/>
    <n v="129"/>
    <n v="0"/>
    <n v="0"/>
    <n v="5"/>
    <n v="0"/>
  </r>
  <r>
    <x v="10"/>
    <s v="COSMETICS"/>
    <x v="12"/>
    <x v="6"/>
    <x v="7"/>
    <n v="111426087"/>
    <n v="773603000000"/>
    <s v="MAC STUDIO FIX FOUNDATION STICK NC13 SHEP-01"/>
    <s v="EA"/>
    <n v="1"/>
    <n v="129"/>
    <n v="0"/>
    <n v="0"/>
    <n v="8"/>
    <n v="0"/>
  </r>
  <r>
    <x v="10"/>
    <s v="COSMETICS"/>
    <x v="12"/>
    <x v="6"/>
    <x v="3"/>
    <n v="111426087"/>
    <n v="773603000000"/>
    <s v="MAC STUDIO FIX FOUNDATION STICK NC13 SHEP-01"/>
    <s v="EA"/>
    <n v="1"/>
    <n v="129"/>
    <n v="0"/>
    <n v="0"/>
    <n v="8"/>
    <n v="0"/>
  </r>
  <r>
    <x v="10"/>
    <s v="COSMETICS"/>
    <x v="12"/>
    <x v="6"/>
    <x v="7"/>
    <n v="111426090"/>
    <n v="773603000000"/>
    <s v="MAC STUDIO FIX FOUNDATION STICK NC17 SHEP-04"/>
    <s v="EA"/>
    <n v="1"/>
    <n v="129"/>
    <n v="0"/>
    <n v="0"/>
    <n v="3"/>
    <n v="0"/>
  </r>
  <r>
    <x v="10"/>
    <s v="COSMETICS"/>
    <x v="12"/>
    <x v="6"/>
    <x v="4"/>
    <n v="111426091"/>
    <n v="773603000000"/>
    <s v="MAC STUDIO FIX FOUNDATION STICK NC18 SHEP-05"/>
    <s v="EA"/>
    <n v="1"/>
    <n v="129"/>
    <n v="0"/>
    <n v="0"/>
    <n v="2"/>
    <n v="0"/>
  </r>
  <r>
    <x v="10"/>
    <s v="COSMETICS"/>
    <x v="12"/>
    <x v="6"/>
    <x v="7"/>
    <n v="111426094"/>
    <n v="773603000000"/>
    <s v="MAC STUDIO FIX FOUNDATION STICK NC27 SHEP-08"/>
    <s v="EA"/>
    <n v="1"/>
    <n v="129"/>
    <n v="0"/>
    <n v="0"/>
    <n v="3"/>
    <n v="0"/>
  </r>
  <r>
    <x v="10"/>
    <s v="COSMETICS"/>
    <x v="12"/>
    <x v="6"/>
    <x v="3"/>
    <n v="111426095"/>
    <n v="773603000000"/>
    <s v="MAC STUDIO FIX FOUNDATION STICK NC30 SHEP-09"/>
    <s v="EA"/>
    <n v="1"/>
    <n v="129"/>
    <n v="0"/>
    <n v="0"/>
    <n v="6"/>
    <n v="0"/>
  </r>
  <r>
    <x v="10"/>
    <s v="COSMETICS"/>
    <x v="12"/>
    <x v="6"/>
    <x v="7"/>
    <n v="111426097"/>
    <n v="773603000000"/>
    <s v="MAC STUDIO FIX FOUNDATION STICK NC37 SHEP-11"/>
    <s v="EA"/>
    <n v="1"/>
    <n v="129"/>
    <n v="0"/>
    <n v="0"/>
    <n v="14"/>
    <n v="0"/>
  </r>
  <r>
    <x v="10"/>
    <s v="COSMETICS"/>
    <x v="12"/>
    <x v="6"/>
    <x v="3"/>
    <n v="111426097"/>
    <n v="773603000000"/>
    <s v="MAC STUDIO FIX FOUNDATION STICK NC37 SHEP-11"/>
    <s v="EA"/>
    <n v="1"/>
    <n v="129"/>
    <n v="0"/>
    <n v="0"/>
    <n v="11"/>
    <n v="0"/>
  </r>
  <r>
    <x v="10"/>
    <s v="COSMETICS"/>
    <x v="12"/>
    <x v="6"/>
    <x v="4"/>
    <n v="111426099"/>
    <n v="773603000000"/>
    <s v="MAC STUDIO FIX FOUNDATION STICKNC40 SHEP-13"/>
    <s v="EA"/>
    <n v="1"/>
    <n v="129"/>
    <n v="0"/>
    <n v="0"/>
    <n v="2"/>
    <n v="0"/>
  </r>
  <r>
    <x v="10"/>
    <s v="COSMETICS"/>
    <x v="12"/>
    <x v="6"/>
    <x v="7"/>
    <n v="111426102"/>
    <n v="773603000000"/>
    <s v="MAC STUDIO FIX FOUNDATION STICK NC45 SHEP-16"/>
    <s v="EA"/>
    <n v="1"/>
    <n v="129"/>
    <n v="0"/>
    <n v="0"/>
    <n v="8"/>
    <n v="0"/>
  </r>
  <r>
    <x v="10"/>
    <s v="COSMETICS"/>
    <x v="12"/>
    <x v="6"/>
    <x v="7"/>
    <n v="111426105"/>
    <n v="773603000000"/>
    <s v="MAC STUDIO FIX FOUNDATION STICK NC60 SHEP-19"/>
    <s v="EA"/>
    <n v="1"/>
    <n v="129"/>
    <n v="0"/>
    <n v="0"/>
    <n v="17"/>
    <n v="0"/>
  </r>
  <r>
    <x v="10"/>
    <s v="COSMETICS"/>
    <x v="12"/>
    <x v="6"/>
    <x v="4"/>
    <n v="111426106"/>
    <n v="773603000000"/>
    <s v="MAC STUDIO FIX FOUNDATION STICK NW13 SHEP-20"/>
    <s v="EA"/>
    <n v="1"/>
    <n v="129"/>
    <n v="0"/>
    <n v="0"/>
    <n v="1"/>
    <n v="0"/>
  </r>
  <r>
    <x v="10"/>
    <s v="COSMETICS"/>
    <x v="12"/>
    <x v="6"/>
    <x v="4"/>
    <n v="111426109"/>
    <n v="773603000000"/>
    <s v="MAC STUDIO FIX FOUNDATION STICK NW20 SHEP-23"/>
    <s v="EA"/>
    <n v="1"/>
    <n v="129"/>
    <n v="0"/>
    <n v="0"/>
    <n v="2"/>
    <n v="0"/>
  </r>
  <r>
    <x v="10"/>
    <s v="COSMETICS"/>
    <x v="12"/>
    <x v="6"/>
    <x v="7"/>
    <n v="111426111"/>
    <n v="773603000000"/>
    <s v="MAC STUDIO FIX FOUNDATION STICK NW25 SHEP-25"/>
    <s v="EA"/>
    <n v="1"/>
    <n v="129"/>
    <n v="1"/>
    <n v="129"/>
    <n v="18"/>
    <n v="0"/>
  </r>
  <r>
    <x v="10"/>
    <s v="COSMETICS"/>
    <x v="12"/>
    <x v="6"/>
    <x v="4"/>
    <n v="111426113"/>
    <n v="773603000000"/>
    <s v="MAC STUDIO FIX FOUNDATION STICK NW35 SHEP-27"/>
    <s v="EA"/>
    <n v="1"/>
    <n v="129"/>
    <n v="0"/>
    <n v="0"/>
    <n v="0"/>
    <n v="0"/>
  </r>
  <r>
    <x v="10"/>
    <s v="COSMETICS"/>
    <x v="12"/>
    <x v="6"/>
    <x v="7"/>
    <n v="111426115"/>
    <n v="773603000000"/>
    <s v="MAC STUDIO FIX FOUNDATION STICK NW45 SHEP-29"/>
    <s v="EA"/>
    <n v="1"/>
    <n v="129"/>
    <n v="0"/>
    <n v="0"/>
    <n v="18"/>
    <n v="0"/>
  </r>
  <r>
    <x v="10"/>
    <s v="COSMETICS"/>
    <x v="12"/>
    <x v="6"/>
    <x v="7"/>
    <n v="111426118"/>
    <n v="773603000000"/>
    <s v="MAC STUDIO FIX FOUNDATION STICK NW55 SHEP-32"/>
    <s v="EA"/>
    <n v="1"/>
    <n v="129"/>
    <n v="0"/>
    <n v="0"/>
    <n v="28"/>
    <n v="0"/>
  </r>
  <r>
    <x v="10"/>
    <s v="COSMETICS"/>
    <x v="1"/>
    <x v="6"/>
    <x v="0"/>
    <n v="111548452"/>
    <n v="887167000000"/>
    <s v="ESTEE LAUDER PURE COLOR ENVY SCULPTING LIPSTICK 542 POETIC YJRR-AL"/>
    <s v="EA"/>
    <n v="1"/>
    <n v="129"/>
    <n v="0"/>
    <n v="0"/>
    <n v="16"/>
    <n v="0"/>
  </r>
  <r>
    <x v="10"/>
    <s v="COSMETICS"/>
    <x v="1"/>
    <x v="6"/>
    <x v="0"/>
    <n v="111548463"/>
    <n v="887167000000"/>
    <s v="ESTEE LAUDER PURE COLOR ENVY MATTE SCULPTING LIPSTICK 547 WILDER R8FC-35"/>
    <s v="EA"/>
    <n v="1"/>
    <n v="129"/>
    <n v="0"/>
    <n v="0"/>
    <n v="8"/>
    <n v="16"/>
  </r>
  <r>
    <x v="10"/>
    <s v="COSMETICS"/>
    <x v="1"/>
    <x v="6"/>
    <x v="1"/>
    <n v="111548465"/>
    <n v="887167000000"/>
    <s v="ESTEE LAUDER PURE COLOR ENVY MATTE SCULPTING LIPSTICK 550 MIND GAME R8FC-38"/>
    <s v="EA"/>
    <n v="1"/>
    <n v="129"/>
    <n v="0"/>
    <n v="0"/>
    <n v="11"/>
    <n v="12"/>
  </r>
  <r>
    <x v="10"/>
    <s v="COSMETICS"/>
    <x v="1"/>
    <x v="6"/>
    <x v="0"/>
    <n v="111548467"/>
    <n v="887167000000"/>
    <s v="ESTEE LAUDER PURE COLOR ENVY MATTE SCULPTING LIPSTICK 552 SPELLBOUND R8FC-40"/>
    <s v="EA"/>
    <n v="1"/>
    <n v="129"/>
    <n v="0"/>
    <n v="0"/>
    <n v="3"/>
    <n v="9"/>
  </r>
  <r>
    <x v="10"/>
    <s v="COSMETICS"/>
    <x v="1"/>
    <x v="6"/>
    <x v="1"/>
    <n v="111548468"/>
    <n v="887167000000"/>
    <s v="ESTEE LAUDER PURE COLOR ENVY MATTE SCULPTING LIPSTICK 554 DEEP SECRET R8FC-42"/>
    <s v="EA"/>
    <n v="1"/>
    <n v="129"/>
    <n v="0"/>
    <n v="0"/>
    <n v="3"/>
    <n v="0"/>
  </r>
  <r>
    <x v="10"/>
    <s v="COSMETICS"/>
    <x v="1"/>
    <x v="6"/>
    <x v="1"/>
    <n v="111548470"/>
    <n v="887167000000"/>
    <s v="ESTEE LAUDER PURE COLOR ENVY MATTE SCULPTING LIPSTICK 557 FRAGILE EGO R8FC-44"/>
    <s v="EA"/>
    <n v="1"/>
    <n v="129"/>
    <n v="0"/>
    <n v="0"/>
    <n v="7"/>
    <n v="39"/>
  </r>
  <r>
    <x v="10"/>
    <s v="COSMETICS"/>
    <x v="1"/>
    <x v="6"/>
    <x v="1"/>
    <n v="111548471"/>
    <n v="887167000000"/>
    <s v="ESTEE LAUDER PURE COLOR ENVY MATTE SCULPTING LIPSTICK 558 MARVELOUS R8FC-45"/>
    <s v="EA"/>
    <n v="1"/>
    <n v="129"/>
    <n v="0"/>
    <n v="0"/>
    <n v="9"/>
    <n v="26"/>
  </r>
  <r>
    <x v="10"/>
    <s v="COSMETICS"/>
    <x v="1"/>
    <x v="6"/>
    <x v="4"/>
    <n v="111548471"/>
    <n v="887167000000"/>
    <s v="ESTEE LAUDER PURE COLOR ENVY MATTE SCULPTING LIPSTICK 558 MARVELOUS R8FC-45"/>
    <s v="EA"/>
    <n v="1"/>
    <n v="129"/>
    <n v="1"/>
    <n v="129"/>
    <n v="3"/>
    <n v="26"/>
  </r>
  <r>
    <x v="10"/>
    <s v="COSMETICS"/>
    <x v="12"/>
    <x v="6"/>
    <x v="7"/>
    <n v="110334497"/>
    <n v="773602000000"/>
    <s v="MAC MINERALIZE SKINFINISH LIGHTSCAPADE MT1331"/>
    <s v="EA"/>
    <n v="1"/>
    <n v="127"/>
    <n v="0"/>
    <n v="0"/>
    <n v="17"/>
    <n v="4"/>
  </r>
  <r>
    <x v="10"/>
    <s v="COSMETICS"/>
    <x v="12"/>
    <x v="6"/>
    <x v="7"/>
    <n v="110334504"/>
    <n v="773602000000"/>
    <s v="MAC MINERALIZE SKINFINISH NATURAL MEDIUM PLUS MT7E-09"/>
    <s v="EA"/>
    <n v="1"/>
    <n v="127"/>
    <n v="0"/>
    <n v="0"/>
    <n v="26"/>
    <n v="18"/>
  </r>
  <r>
    <x v="10"/>
    <s v="COSMETICS"/>
    <x v="12"/>
    <x v="6"/>
    <x v="4"/>
    <n v="110334508"/>
    <n v="773602000000"/>
    <s v="MAC MINERALIZE SKINFINISH NATURAL DARK DEEP MT7E-14"/>
    <s v="EA"/>
    <n v="1"/>
    <n v="127"/>
    <n v="1"/>
    <n v="127"/>
    <n v="9"/>
    <n v="0"/>
  </r>
  <r>
    <x v="10"/>
    <s v="COSMETICS"/>
    <x v="12"/>
    <x v="6"/>
    <x v="3"/>
    <n v="110334509"/>
    <n v="773602000000"/>
    <s v="MAC MINERALIZE SKINFINISH NATURAL MEDIUM GOLDEN MT7E-15"/>
    <s v="EA"/>
    <n v="1"/>
    <n v="127"/>
    <n v="0"/>
    <n v="0"/>
    <n v="9"/>
    <n v="13"/>
  </r>
  <r>
    <x v="10"/>
    <s v="COSMETICS"/>
    <x v="12"/>
    <x v="6"/>
    <x v="4"/>
    <n v="110334510"/>
    <n v="773602000000"/>
    <s v="MAC MINERALIZE SKINFINISH NATURAL MEDIUM TAN MT7E16"/>
    <s v="EA"/>
    <n v="1"/>
    <n v="127"/>
    <n v="0"/>
    <n v="0"/>
    <n v="3"/>
    <n v="0"/>
  </r>
  <r>
    <x v="10"/>
    <s v="COSMETICS"/>
    <x v="12"/>
    <x v="6"/>
    <x v="7"/>
    <n v="110334513"/>
    <n v="773602000000"/>
    <s v="MAC MINERALIZE SKINFINISH NATURAL DARK TAN MT7E18"/>
    <s v="EA"/>
    <n v="1"/>
    <n v="127"/>
    <n v="0"/>
    <n v="0"/>
    <n v="-1"/>
    <n v="0"/>
  </r>
  <r>
    <x v="10"/>
    <s v="COSMETICS"/>
    <x v="12"/>
    <x v="6"/>
    <x v="1"/>
    <n v="110334515"/>
    <n v="773602000000"/>
    <s v="MAC MINERALIZE SKINFINISH NATURAL GIVE ME SUN! MT7E-11"/>
    <s v="EA"/>
    <n v="1"/>
    <n v="127"/>
    <n v="0"/>
    <n v="0"/>
    <n v="4"/>
    <n v="57"/>
  </r>
  <r>
    <x v="10"/>
    <s v="COSMETICS"/>
    <x v="12"/>
    <x v="6"/>
    <x v="4"/>
    <n v="110334515"/>
    <n v="773602000000"/>
    <s v="MAC MINERALIZE SKINFINISH NATURAL GIVE ME SUN! MT7E-11"/>
    <s v="EA"/>
    <n v="1"/>
    <n v="127"/>
    <n v="0"/>
    <n v="0"/>
    <n v="9"/>
    <n v="57"/>
  </r>
  <r>
    <x v="10"/>
    <s v="COSMETICS"/>
    <x v="12"/>
    <x v="6"/>
    <x v="7"/>
    <n v="110532770"/>
    <n v="773602000000"/>
    <s v="MAC EXTRA DIMENSION SKINFINISH DOUBLE-GLEAM MLGK-19"/>
    <s v="EA"/>
    <n v="1"/>
    <n v="127"/>
    <n v="0"/>
    <n v="0"/>
    <n v="226"/>
    <n v="629"/>
  </r>
  <r>
    <x v="10"/>
    <s v="COSMETICS"/>
    <x v="12"/>
    <x v="6"/>
    <x v="1"/>
    <n v="110532770"/>
    <n v="773602000000"/>
    <s v="MAC EXTRA DIMENSION SKINFINISH DOUBLE-GLEAM MLGK-19"/>
    <s v="EA"/>
    <n v="1"/>
    <n v="127"/>
    <n v="0"/>
    <n v="0"/>
    <n v="24"/>
    <n v="629"/>
  </r>
  <r>
    <x v="10"/>
    <s v="COSMETICS"/>
    <x v="12"/>
    <x v="6"/>
    <x v="4"/>
    <n v="110532770"/>
    <n v="773602000000"/>
    <s v="MAC EXTRA DIMENSION SKINFINISH DOUBLE-GLEAM MLGK-19"/>
    <s v="EA"/>
    <n v="1"/>
    <n v="127"/>
    <n v="0"/>
    <n v="0"/>
    <n v="10"/>
    <n v="629"/>
  </r>
  <r>
    <x v="10"/>
    <s v="COSMETICS"/>
    <x v="12"/>
    <x v="6"/>
    <x v="7"/>
    <n v="110532771"/>
    <n v="773602000000"/>
    <s v="MAC EXTRA DIMENSION SKINFINISH BEAMING BLUSH MLGK-20"/>
    <s v="EA"/>
    <n v="1"/>
    <n v="127"/>
    <n v="0"/>
    <n v="0"/>
    <n v="6"/>
    <n v="0"/>
  </r>
  <r>
    <x v="10"/>
    <s v="COSMETICS"/>
    <x v="12"/>
    <x v="6"/>
    <x v="1"/>
    <n v="110576218"/>
    <n v="773602000000"/>
    <s v="MAC EXTRA DIMENSION SKINFINISH OH DARLING MLGK-05"/>
    <s v="EA"/>
    <n v="1"/>
    <n v="127"/>
    <n v="0"/>
    <n v="0"/>
    <n v="5"/>
    <n v="0"/>
  </r>
  <r>
    <x v="10"/>
    <s v="COSMETICS"/>
    <x v="12"/>
    <x v="6"/>
    <x v="7"/>
    <n v="110858893"/>
    <n v="773602000000"/>
    <s v="MAC EXTRA DIMENSION SKINFINISH WHISPER OF GUILT MLGK-01"/>
    <s v="EA"/>
    <n v="1"/>
    <n v="127"/>
    <n v="0"/>
    <n v="0"/>
    <n v="12"/>
    <n v="0"/>
  </r>
  <r>
    <x v="10"/>
    <s v="COSMETICS"/>
    <x v="12"/>
    <x v="6"/>
    <x v="4"/>
    <n v="110858893"/>
    <n v="773602000000"/>
    <s v="MAC EXTRA DIMENSION SKINFINISH WHISPER OF GUILT MLGK-01"/>
    <s v="EA"/>
    <n v="1"/>
    <n v="127"/>
    <n v="0"/>
    <n v="0"/>
    <n v="5"/>
    <n v="0"/>
  </r>
  <r>
    <x v="10"/>
    <s v="COSMETICS"/>
    <x v="3"/>
    <x v="6"/>
    <x v="0"/>
    <n v="102110424"/>
    <n v="20714066116"/>
    <s v="CLINIQUE STAY MATTE SHEER PRESS PWD 645J-02"/>
    <s v="EA"/>
    <n v="1"/>
    <n v="126"/>
    <n v="0"/>
    <n v="0"/>
    <n v="6"/>
    <n v="55"/>
  </r>
  <r>
    <x v="10"/>
    <s v="COSMETICS"/>
    <x v="1"/>
    <x v="6"/>
    <x v="4"/>
    <n v="110121983"/>
    <n v="27131771944"/>
    <s v="E LAUDER SUMPTUOUS EXTREME MASCARA WGHW-01"/>
    <s v="EA"/>
    <n v="1"/>
    <n v="126"/>
    <n v="0"/>
    <n v="0"/>
    <n v="19"/>
    <n v="282"/>
  </r>
  <r>
    <x v="10"/>
    <s v="COSMETICS"/>
    <x v="13"/>
    <x v="6"/>
    <x v="1"/>
    <n v="110233780"/>
    <n v="716170000000"/>
    <s v="BOBBI BROWN CREAMY CONCEALER KIT IVORY E6XT-02"/>
    <s v="EA"/>
    <n v="1"/>
    <n v="126"/>
    <n v="0"/>
    <n v="0"/>
    <n v="4"/>
    <n v="0"/>
  </r>
  <r>
    <x v="10"/>
    <s v="COSMETICS"/>
    <x v="1"/>
    <x v="6"/>
    <x v="0"/>
    <n v="110258841"/>
    <n v="27131964858"/>
    <s v="E LAUDER SUMPTUOUS EXTREME MASCARA WP EXTREME BLACK Y9L2-01"/>
    <s v="EA"/>
    <n v="1"/>
    <n v="126"/>
    <n v="0"/>
    <n v="0"/>
    <n v="3"/>
    <n v="12"/>
  </r>
  <r>
    <x v="10"/>
    <s v="COSMETICS"/>
    <x v="13"/>
    <x v="6"/>
    <x v="1"/>
    <n v="110443189"/>
    <n v="716170000000"/>
    <s v="BOBBI BROWN CREAMY CONCEALER KIT ALMOND EA73-13"/>
    <s v="EA"/>
    <n v="1"/>
    <n v="126"/>
    <n v="0"/>
    <n v="0"/>
    <n v="7"/>
    <n v="0"/>
  </r>
  <r>
    <x v="10"/>
    <s v="COSMETICS"/>
    <x v="1"/>
    <x v="6"/>
    <x v="0"/>
    <n v="110690028"/>
    <n v="887167000000"/>
    <s v="E LAUDER PURE COLOR LASH ENVY MASCARA 01 BLACK RJMH-01"/>
    <s v="EA"/>
    <n v="1"/>
    <n v="126"/>
    <n v="0"/>
    <n v="0"/>
    <n v="20"/>
    <n v="0"/>
  </r>
  <r>
    <x v="10"/>
    <s v="COSMETICS"/>
    <x v="1"/>
    <x v="6"/>
    <x v="1"/>
    <n v="110690028"/>
    <n v="887167000000"/>
    <s v="E LAUDER PURE COLOR LASH ENVY MASCARA 01 BLACK RJMH-01"/>
    <s v="EA"/>
    <n v="1"/>
    <n v="126"/>
    <n v="0"/>
    <n v="0"/>
    <n v="3"/>
    <n v="0"/>
  </r>
  <r>
    <x v="10"/>
    <s v="COSMETICS"/>
    <x v="12"/>
    <x v="6"/>
    <x v="4"/>
    <n v="110808215"/>
    <n v="773603000000"/>
    <s v="MAC EYES TIMES NINE AMBER SCN2-02"/>
    <s v="EA"/>
    <n v="1"/>
    <n v="126"/>
    <n v="0"/>
    <n v="0"/>
    <n v="10"/>
    <n v="59"/>
  </r>
  <r>
    <x v="10"/>
    <s v="COSMETICS"/>
    <x v="12"/>
    <x v="6"/>
    <x v="1"/>
    <n v="110808216"/>
    <n v="773603000000"/>
    <s v="MAC EYES TIMES NINE BURGUNDY SCN2-03"/>
    <s v="EA"/>
    <n v="1"/>
    <n v="126"/>
    <n v="0"/>
    <n v="0"/>
    <n v="3"/>
    <n v="333"/>
  </r>
  <r>
    <x v="10"/>
    <s v="COSMETICS"/>
    <x v="12"/>
    <x v="6"/>
    <x v="9"/>
    <n v="110808216"/>
    <n v="773603000000"/>
    <s v="MAC EYES TIMES NINE BURGUNDY SCN2-03"/>
    <s v="EA"/>
    <n v="1"/>
    <n v="126"/>
    <n v="1"/>
    <n v="126"/>
    <n v="23"/>
    <n v="333"/>
  </r>
  <r>
    <x v="10"/>
    <s v="COSMETICS"/>
    <x v="12"/>
    <x v="6"/>
    <x v="4"/>
    <n v="110808216"/>
    <n v="773603000000"/>
    <s v="MAC EYES TIMES NINE BURGUNDY SCN2-03"/>
    <s v="EA"/>
    <n v="1"/>
    <n v="126"/>
    <n v="0"/>
    <n v="0"/>
    <n v="18"/>
    <n v="333"/>
  </r>
  <r>
    <x v="10"/>
    <s v="COSMETICS"/>
    <x v="12"/>
    <x v="6"/>
    <x v="7"/>
    <n v="110808217"/>
    <n v="773603000000"/>
    <s v="MAC EYES TIMES NINE DUSKY ROSE SCN3-07"/>
    <s v="EA"/>
    <n v="1"/>
    <n v="126"/>
    <n v="0"/>
    <n v="0"/>
    <n v="37"/>
    <n v="0"/>
  </r>
  <r>
    <x v="10"/>
    <s v="COSMETICS"/>
    <x v="12"/>
    <x v="6"/>
    <x v="4"/>
    <n v="110808217"/>
    <n v="773603000000"/>
    <s v="MAC EYES TIMES NINE DUSKY ROSE SCN3-07"/>
    <s v="EA"/>
    <n v="1"/>
    <n v="126"/>
    <n v="0"/>
    <n v="0"/>
    <n v="13"/>
    <n v="0"/>
  </r>
  <r>
    <x v="10"/>
    <s v="COSMETICS"/>
    <x v="1"/>
    <x v="5"/>
    <x v="0"/>
    <n v="111105488"/>
    <n v="887167000000"/>
    <s v="ESTEE LAUDER NUTRITIOUS RADIANT VITALITY 2-IN-1 FOAM CLEANSER 125ML P31P-01"/>
    <s v="EA"/>
    <n v="1"/>
    <n v="126"/>
    <n v="0"/>
    <n v="0"/>
    <n v="30"/>
    <n v="342"/>
  </r>
  <r>
    <x v="10"/>
    <s v="COSMETICS"/>
    <x v="1"/>
    <x v="5"/>
    <x v="8"/>
    <n v="111105488"/>
    <n v="887167000000"/>
    <s v="ESTEE LAUDER NUTRITIOUS RADIANT VITALITY 2-IN-1 FOAM CLEANSER 125ML P31P-01"/>
    <s v="EA"/>
    <n v="1"/>
    <n v="126"/>
    <n v="0"/>
    <n v="0"/>
    <n v="0"/>
    <n v="342"/>
  </r>
  <r>
    <x v="10"/>
    <s v="COSMETICS"/>
    <x v="13"/>
    <x v="6"/>
    <x v="1"/>
    <n v="111154095"/>
    <n v="716170000000"/>
    <s v="BOBBI BROWN EXTRA LIP TINT BARE PUNCH EER9-07"/>
    <s v="EA"/>
    <n v="1"/>
    <n v="126"/>
    <n v="1"/>
    <n v="126"/>
    <n v="12"/>
    <n v="0"/>
  </r>
  <r>
    <x v="10"/>
    <s v="COSMETICS"/>
    <x v="12"/>
    <x v="6"/>
    <x v="4"/>
    <n v="102205284"/>
    <n v="773602000000"/>
    <s v="MAC BRUSH CLEANSER 235ML M86F-01"/>
    <s v="EA"/>
    <n v="2"/>
    <n v="122"/>
    <n v="0"/>
    <n v="0"/>
    <n v="1"/>
    <n v="0"/>
  </r>
  <r>
    <x v="10"/>
    <s v="COSMETICS"/>
    <x v="12"/>
    <x v="6"/>
    <x v="7"/>
    <n v="102209532"/>
    <n v="773602000000"/>
    <s v="MAC LASHES 7 BLACK M8H3 01"/>
    <s v="EA"/>
    <n v="2"/>
    <n v="122"/>
    <n v="0"/>
    <n v="0"/>
    <n v="8"/>
    <n v="0"/>
  </r>
  <r>
    <x v="10"/>
    <s v="COSMETICS"/>
    <x v="12"/>
    <x v="5"/>
    <x v="1"/>
    <n v="110288092"/>
    <n v="773602000000"/>
    <s v="MAC PREP + PRIME FIX+ MXH3-01"/>
    <s v="EA"/>
    <n v="2"/>
    <n v="122"/>
    <n v="0"/>
    <n v="0"/>
    <n v="26"/>
    <n v="358"/>
  </r>
  <r>
    <x v="10"/>
    <s v="COSMETICS"/>
    <x v="12"/>
    <x v="5"/>
    <x v="4"/>
    <n v="110288092"/>
    <n v="773602000000"/>
    <s v="MAC PREP + PRIME FIX+ MXH3-01"/>
    <s v="EA"/>
    <n v="2"/>
    <n v="122"/>
    <n v="0"/>
    <n v="0"/>
    <n v="22"/>
    <n v="358"/>
  </r>
  <r>
    <x v="10"/>
    <s v="COSMETICS"/>
    <x v="1"/>
    <x v="6"/>
    <x v="0"/>
    <n v="110313365"/>
    <n v="887167000000"/>
    <s v="ESTEE LAUDER PCOLOR ENVY LIPSTICK VENGEFUL RED YJRR-05"/>
    <s v="EA"/>
    <n v="1"/>
    <n v="122"/>
    <n v="0"/>
    <n v="0"/>
    <n v="0"/>
    <n v="0"/>
  </r>
  <r>
    <x v="10"/>
    <s v="COSMETICS"/>
    <x v="3"/>
    <x v="5"/>
    <x v="6"/>
    <n v="110391146"/>
    <n v="20714699604"/>
    <s v="CLINIQUE TAKE THE DAY OFF MAKEUP REMOVER Z7XK-01"/>
    <s v="EA"/>
    <n v="1"/>
    <n v="122"/>
    <n v="0"/>
    <n v="0"/>
    <n v="8"/>
    <n v="109"/>
  </r>
  <r>
    <x v="10"/>
    <s v="COSMETICS"/>
    <x v="3"/>
    <x v="5"/>
    <x v="4"/>
    <n v="102205659"/>
    <n v="20714215552"/>
    <s v="CLINIQUE CLEANSING BALM 125ML 6CY4-01"/>
    <s v="EA"/>
    <n v="1"/>
    <n v="120"/>
    <n v="0"/>
    <n v="0"/>
    <n v="3"/>
    <n v="49"/>
  </r>
  <r>
    <x v="10"/>
    <s v="COSMETICS"/>
    <x v="12"/>
    <x v="5"/>
    <x v="1"/>
    <n v="110538392"/>
    <n v="773602000000"/>
    <s v="MAC STROBE CREAM 50ML PINKLITE S48L-01"/>
    <s v="EA"/>
    <n v="1"/>
    <n v="120"/>
    <n v="0"/>
    <n v="0"/>
    <n v="11"/>
    <n v="35"/>
  </r>
  <r>
    <x v="10"/>
    <s v="COSMETICS"/>
    <x v="12"/>
    <x v="5"/>
    <x v="3"/>
    <n v="110538392"/>
    <n v="773602000000"/>
    <s v="MAC STROBE CREAM 50ML PINKLITE S48L-01"/>
    <s v="EA"/>
    <n v="1"/>
    <n v="120"/>
    <n v="0"/>
    <n v="0"/>
    <n v="5"/>
    <n v="35"/>
  </r>
  <r>
    <x v="10"/>
    <s v="COSMETICS"/>
    <x v="12"/>
    <x v="5"/>
    <x v="7"/>
    <n v="110538404"/>
    <n v="773602000000"/>
    <s v="MAC STROBE CREAM 50ML PEACHLITE S48L-05"/>
    <s v="EA"/>
    <n v="1"/>
    <n v="120"/>
    <n v="0"/>
    <n v="0"/>
    <n v="7"/>
    <n v="0"/>
  </r>
  <r>
    <x v="10"/>
    <s v="COSMETICS"/>
    <x v="1"/>
    <x v="6"/>
    <x v="0"/>
    <n v="110950088"/>
    <n v="887167000000"/>
    <s v="E LAUDER PC ENVY PAINT-ON LIQUID 201 HEART CRUSH P364-07"/>
    <s v="EA"/>
    <n v="1"/>
    <n v="120"/>
    <n v="0"/>
    <n v="0"/>
    <n v="4"/>
    <n v="0"/>
  </r>
  <r>
    <x v="10"/>
    <s v="COSMETICS"/>
    <x v="1"/>
    <x v="6"/>
    <x v="0"/>
    <n v="111311586"/>
    <n v="887167000000"/>
    <s v="ESTEE LAUDER PURE COLOR ENVY LIQUID LIP KISSING POTION P9NX-01"/>
    <s v="EA"/>
    <n v="1"/>
    <n v="120"/>
    <n v="0"/>
    <n v="0"/>
    <n v="4"/>
    <n v="24"/>
  </r>
  <r>
    <x v="10"/>
    <s v="COSMETICS"/>
    <x v="13"/>
    <x v="6"/>
    <x v="1"/>
    <n v="110705016"/>
    <n v="716170000000"/>
    <s v="B BROWN CRUSHED LIP COLOR CRANBERRY EH21-06"/>
    <s v="EA"/>
    <n v="1"/>
    <n v="118"/>
    <n v="0"/>
    <n v="0"/>
    <n v="25"/>
    <n v="3"/>
  </r>
  <r>
    <x v="10"/>
    <s v="COSMETICS"/>
    <x v="12"/>
    <x v="6"/>
    <x v="7"/>
    <n v="110951296"/>
    <n v="773602000000"/>
    <s v="MAC LIP DUO ANTIQUE VELVET/CHESTNUT S9GE-05"/>
    <s v="EA"/>
    <n v="1"/>
    <n v="116"/>
    <n v="0"/>
    <n v="0"/>
    <n v="0"/>
    <n v="0"/>
  </r>
  <r>
    <x v="10"/>
    <s v="COSMETICS"/>
    <x v="1"/>
    <x v="6"/>
    <x v="0"/>
    <n v="110161774"/>
    <n v="27131963394"/>
    <s v="E LAUDER DBLWEAR STAY IN PLACE SPF15 CONCEALER Y9GY-08"/>
    <s v="EA"/>
    <n v="1"/>
    <n v="115"/>
    <n v="0"/>
    <n v="0"/>
    <n v="10"/>
    <n v="0"/>
  </r>
  <r>
    <x v="10"/>
    <s v="COSMETICS"/>
    <x v="1"/>
    <x v="5"/>
    <x v="4"/>
    <n v="110253857"/>
    <n v="27131987840"/>
    <s v="E LAUDER PERFECTLY CLEAN FOAM CLEANSER PURIFYING MASK 150ML YCE7-01"/>
    <s v="EA"/>
    <n v="1"/>
    <n v="115"/>
    <n v="0"/>
    <n v="0"/>
    <n v="15"/>
    <n v="225"/>
  </r>
  <r>
    <x v="10"/>
    <s v="COSMETICS"/>
    <x v="1"/>
    <x v="5"/>
    <x v="0"/>
    <n v="110253862"/>
    <n v="27131988106"/>
    <s v="E LAUDER TAKE IT AWAY MAKEUP REMOVER 200ML YCF7-01"/>
    <s v="EA"/>
    <n v="1"/>
    <n v="115"/>
    <n v="0"/>
    <n v="0"/>
    <n v="11"/>
    <n v="0"/>
  </r>
  <r>
    <x v="10"/>
    <s v="COSMETICS"/>
    <x v="13"/>
    <x v="6"/>
    <x v="1"/>
    <n v="110281759"/>
    <n v="716170000000"/>
    <s v="BOBBI BROWN SPARKLE EYE SHADOW SILVER MOON EA23-01"/>
    <s v="EA"/>
    <n v="1"/>
    <n v="115"/>
    <n v="0"/>
    <n v="0"/>
    <n v="4"/>
    <n v="0"/>
  </r>
  <r>
    <x v="10"/>
    <s v="COSMETICS"/>
    <x v="13"/>
    <x v="6"/>
    <x v="1"/>
    <n v="110594974"/>
    <n v="716170000000"/>
    <s v="B BROWN INSTANT FULL COVER CONCEALER IVORY EH9A-02"/>
    <s v="EA"/>
    <n v="1"/>
    <n v="115"/>
    <n v="0"/>
    <n v="0"/>
    <n v="4"/>
    <n v="0"/>
  </r>
  <r>
    <x v="10"/>
    <s v="COSMETICS"/>
    <x v="13"/>
    <x v="6"/>
    <x v="1"/>
    <n v="110594987"/>
    <n v="716170000000"/>
    <s v="B BROWN INSTANT FULL COVER CONCEALER WARM HONEY EH9A-15"/>
    <s v="EA"/>
    <n v="1"/>
    <n v="115"/>
    <n v="0"/>
    <n v="0"/>
    <n v="7"/>
    <n v="6"/>
  </r>
  <r>
    <x v="10"/>
    <s v="COSMETICS"/>
    <x v="3"/>
    <x v="6"/>
    <x v="4"/>
    <n v="111120043"/>
    <n v="20714942618"/>
    <s v="CLINIQUE DUAL ENDED POP LIP SET K9X1-01"/>
    <s v="EA"/>
    <n v="1"/>
    <n v="115"/>
    <n v="0"/>
    <n v="0"/>
    <n v="15"/>
    <n v="3"/>
  </r>
  <r>
    <x v="10"/>
    <s v="COSMETICS"/>
    <x v="1"/>
    <x v="6"/>
    <x v="0"/>
    <n v="111395615"/>
    <n v="27131963417"/>
    <s v="E LAUDER DWEAR STAYINPLACE FLAWLESS WEAR CONCEALER SPF 10 EXTRA LIGHT Y9GY-10"/>
    <s v="EA"/>
    <n v="1"/>
    <n v="115"/>
    <n v="0"/>
    <n v="0"/>
    <n v="10"/>
    <n v="25"/>
  </r>
  <r>
    <x v="10"/>
    <s v="COSMETICS"/>
    <x v="1"/>
    <x v="6"/>
    <x v="0"/>
    <n v="111423845"/>
    <n v="887167000000"/>
    <s v="ESTEE LAUDER PURE COLOR ENVY KISSABLE LIP SHINE 260 ECCENTRIC PFN7-08"/>
    <s v="EA"/>
    <n v="1"/>
    <n v="115"/>
    <n v="0"/>
    <n v="0"/>
    <n v="8"/>
    <n v="116"/>
  </r>
  <r>
    <x v="10"/>
    <s v="COSMETICS"/>
    <x v="1"/>
    <x v="6"/>
    <x v="1"/>
    <n v="111423845"/>
    <n v="887167000000"/>
    <s v="ESTEE LAUDER PURE COLOR ENVY KISSABLE LIP SHINE 260 ECCENTRIC PFN7-08"/>
    <s v="EA"/>
    <n v="1"/>
    <n v="115"/>
    <n v="0"/>
    <n v="0"/>
    <n v="6"/>
    <n v="116"/>
  </r>
  <r>
    <x v="10"/>
    <s v="COSMETICS"/>
    <x v="1"/>
    <x v="6"/>
    <x v="1"/>
    <n v="111423846"/>
    <n v="887167000000"/>
    <s v="ESTEE LAUDER PURE COLOR ENVY KISSABLE LIP SHINE 106 TEMPT &amp; TEASE PFN7-10"/>
    <s v="EA"/>
    <n v="1"/>
    <n v="115"/>
    <n v="0"/>
    <n v="0"/>
    <n v="8"/>
    <n v="136"/>
  </r>
  <r>
    <x v="10"/>
    <s v="COSMETICS"/>
    <x v="12"/>
    <x v="6"/>
    <x v="7"/>
    <n v="111613601"/>
    <n v="773603000000"/>
    <s v="MAC DAZZLESHADOW EXTREMEINC SJC1-07"/>
    <s v="EA"/>
    <n v="2"/>
    <n v="114"/>
    <n v="0"/>
    <n v="0"/>
    <n v="9"/>
    <n v="0"/>
  </r>
  <r>
    <x v="10"/>
    <s v="COSMETICS"/>
    <x v="12"/>
    <x v="6"/>
    <x v="3"/>
    <n v="110039869"/>
    <n v="773602000000"/>
    <s v="MAC PREP+PRIME TRANS FINISH POWDER MC96 01"/>
    <s v="EA"/>
    <n v="1"/>
    <n v="113"/>
    <n v="0"/>
    <n v="0"/>
    <n v="10"/>
    <n v="23"/>
  </r>
  <r>
    <x v="10"/>
    <s v="COSMETICS"/>
    <x v="12"/>
    <x v="6"/>
    <x v="4"/>
    <n v="110039869"/>
    <n v="773602000000"/>
    <s v="MAC PREP+PRIME TRANS FINISH POWDER MC96 01"/>
    <s v="EA"/>
    <n v="1"/>
    <n v="113"/>
    <n v="0"/>
    <n v="0"/>
    <n v="10"/>
    <n v="23"/>
  </r>
  <r>
    <x v="10"/>
    <s v="COSMETICS"/>
    <x v="13"/>
    <x v="6"/>
    <x v="1"/>
    <n v="110266429"/>
    <n v="716170000000"/>
    <s v="BOBBI BROWN LWEAR CREAM SHADOW STICK SUNLIGHT GOLD E96E-10"/>
    <s v="EA"/>
    <n v="1"/>
    <n v="113"/>
    <n v="0"/>
    <n v="0"/>
    <n v="9"/>
    <n v="0"/>
  </r>
  <r>
    <x v="10"/>
    <s v="COSMETICS"/>
    <x v="12"/>
    <x v="6"/>
    <x v="7"/>
    <n v="110338083"/>
    <n v="773602000000"/>
    <s v="MAC MINERALIZE BLUSH WARM SOUL MT1N-46"/>
    <s v="EA"/>
    <n v="1"/>
    <n v="113"/>
    <n v="0"/>
    <n v="0"/>
    <n v="30"/>
    <n v="0"/>
  </r>
  <r>
    <x v="10"/>
    <s v="COSMETICS"/>
    <x v="12"/>
    <x v="6"/>
    <x v="1"/>
    <n v="110338083"/>
    <n v="773602000000"/>
    <s v="MAC MINERALIZE BLUSH WARM SOUL MT1N-46"/>
    <s v="EA"/>
    <n v="1"/>
    <n v="113"/>
    <n v="0"/>
    <n v="0"/>
    <n v="3"/>
    <n v="0"/>
  </r>
  <r>
    <x v="10"/>
    <s v="COSMETICS"/>
    <x v="1"/>
    <x v="6"/>
    <x v="0"/>
    <n v="110522836"/>
    <n v="887167000000"/>
    <s v="E LAUDER THE BROW MULTI-TASKER BRUNETTE RH8G-03"/>
    <s v="EA"/>
    <n v="1"/>
    <n v="113"/>
    <n v="0"/>
    <n v="0"/>
    <n v="6"/>
    <n v="0"/>
  </r>
  <r>
    <x v="10"/>
    <s v="COSMETICS"/>
    <x v="1"/>
    <x v="6"/>
    <x v="4"/>
    <n v="110522837"/>
    <n v="887167000000"/>
    <s v="E LAUDER THE BROW MULTI-TASKER DARK BRUNETTE RH8G-04"/>
    <s v="EA"/>
    <n v="1"/>
    <n v="113"/>
    <n v="0"/>
    <n v="0"/>
    <n v="1"/>
    <n v="0"/>
  </r>
  <r>
    <x v="10"/>
    <s v="COSMETICS"/>
    <x v="12"/>
    <x v="6"/>
    <x v="4"/>
    <n v="110576198"/>
    <n v="773602000000"/>
    <s v="MAC EXTRA DIMENSION BLUSH HUSHED TONE S611-14"/>
    <s v="EA"/>
    <n v="1"/>
    <n v="113"/>
    <n v="0"/>
    <n v="0"/>
    <n v="2"/>
    <n v="0"/>
  </r>
  <r>
    <x v="10"/>
    <s v="COSMETICS"/>
    <x v="12"/>
    <x v="6"/>
    <x v="3"/>
    <n v="110808737"/>
    <n v="773602000000"/>
    <s v="MAC #268S DUO FIBRE ANGLE BRUSH S6HY-01"/>
    <s v="EA"/>
    <n v="1"/>
    <n v="113"/>
    <n v="0"/>
    <n v="0"/>
    <n v="2"/>
    <n v="0"/>
  </r>
  <r>
    <x v="10"/>
    <s v="COSMETICS"/>
    <x v="12"/>
    <x v="6"/>
    <x v="7"/>
    <n v="110985643"/>
    <n v="773602000000"/>
    <s v="MAC MINERALIZE BLUSH HAPPY GO ROSY S2P0-12"/>
    <s v="EA"/>
    <n v="1"/>
    <n v="113"/>
    <n v="0"/>
    <n v="0"/>
    <n v="11"/>
    <n v="0"/>
  </r>
  <r>
    <x v="10"/>
    <s v="COSMETICS"/>
    <x v="12"/>
    <x v="6"/>
    <x v="7"/>
    <n v="110985646"/>
    <n v="773602000000"/>
    <s v="MAC MINERALIZE BLUSH FLIRTING WITH DANGER S2P0-17"/>
    <s v="EA"/>
    <n v="1"/>
    <n v="113"/>
    <n v="0"/>
    <n v="0"/>
    <n v="13"/>
    <n v="0"/>
  </r>
  <r>
    <x v="10"/>
    <s v="COSMETICS"/>
    <x v="12"/>
    <x v="6"/>
    <x v="7"/>
    <n v="111375243"/>
    <n v="773603000000"/>
    <s v="MAC NEXT TO NOTHING BRONZ-CA 10GM/.35OZ SFXC-01"/>
    <s v="EA"/>
    <n v="1"/>
    <n v="113"/>
    <n v="0"/>
    <n v="0"/>
    <n v="4"/>
    <n v="0"/>
  </r>
  <r>
    <x v="10"/>
    <s v="COSMETICS"/>
    <x v="12"/>
    <x v="6"/>
    <x v="7"/>
    <n v="111366911"/>
    <n v="773603000000"/>
    <s v="MAC LIPGLASS-DIAMOND IN THE 3.1ML/.1FLOZ SGY5-4C"/>
    <s v="EA"/>
    <n v="2"/>
    <n v="112"/>
    <n v="0"/>
    <n v="0"/>
    <n v="125"/>
    <n v="0"/>
  </r>
  <r>
    <x v="10"/>
    <s v="COSMETICS"/>
    <x v="12"/>
    <x v="6"/>
    <x v="7"/>
    <n v="110808364"/>
    <n v="773602000000"/>
    <s v="MAC SNOW BALL SHADESCENTS KIT CANDY YUM YUM S5NE-Y7"/>
    <s v="EA"/>
    <n v="1"/>
    <n v="107"/>
    <n v="0"/>
    <n v="0"/>
    <n v="40"/>
    <n v="124"/>
  </r>
  <r>
    <x v="10"/>
    <s v="COSMETICS"/>
    <x v="12"/>
    <x v="6"/>
    <x v="4"/>
    <n v="110808365"/>
    <n v="773602000000"/>
    <s v="MAC SNOW BALL SHADESCENTS KIT CRME D'NUDE S5NF-Y7"/>
    <s v="EA"/>
    <n v="1"/>
    <n v="107"/>
    <n v="0"/>
    <n v="0"/>
    <n v="-1"/>
    <n v="72"/>
  </r>
  <r>
    <x v="10"/>
    <s v="COSMETICS"/>
    <x v="3"/>
    <x v="6"/>
    <x v="0"/>
    <n v="110219885"/>
    <n v="20714561468"/>
    <s v="CLINIQUE HIGH IMPACT EXTREME VOL MASCARA EXTR BLK 7LYW-01"/>
    <s v="EA"/>
    <n v="1"/>
    <n v="105"/>
    <n v="1"/>
    <n v="105"/>
    <n v="10"/>
    <n v="28"/>
  </r>
  <r>
    <x v="10"/>
    <s v="COSMETICS"/>
    <x v="3"/>
    <x v="5"/>
    <x v="0"/>
    <n v="100735256"/>
    <n v="20714125608"/>
    <s v="CLINIQUE SKIN SUPPLIES MEN FACE SCRUB 67F9-01"/>
    <s v="EA"/>
    <n v="1"/>
    <n v="102"/>
    <n v="0"/>
    <n v="0"/>
    <n v="9"/>
    <n v="72"/>
  </r>
  <r>
    <x v="10"/>
    <s v="COSMETICS"/>
    <x v="3"/>
    <x v="5"/>
    <x v="4"/>
    <n v="102083272"/>
    <n v="20714045159"/>
    <s v="CLINIQUE 7 DAY SCRUB CR RINSE OFF 667H-01"/>
    <s v="EA"/>
    <n v="1"/>
    <n v="102"/>
    <n v="0"/>
    <n v="0"/>
    <n v="6"/>
    <n v="42"/>
  </r>
  <r>
    <x v="10"/>
    <s v="COSMETICS"/>
    <x v="3"/>
    <x v="5"/>
    <x v="0"/>
    <n v="102209334"/>
    <n v="20714291839"/>
    <s v="CLINIQUE ANTI BLEMISH MOISTURIZER 50ML 6KNA-01"/>
    <s v="EA"/>
    <n v="1"/>
    <n v="102"/>
    <n v="0"/>
    <n v="0"/>
    <n v="4"/>
    <n v="0"/>
  </r>
  <r>
    <x v="10"/>
    <s v="COSMETICS"/>
    <x v="13"/>
    <x v="6"/>
    <x v="1"/>
    <n v="110232216"/>
    <n v="716170000000"/>
    <s v="BOBBI BROWN BLUSH PALE PINK E4PE-09"/>
    <s v="EA"/>
    <n v="1"/>
    <n v="102"/>
    <n v="0"/>
    <n v="0"/>
    <n v="1"/>
    <n v="0"/>
  </r>
  <r>
    <x v="10"/>
    <s v="COSMETICS"/>
    <x v="13"/>
    <x v="6"/>
    <x v="1"/>
    <n v="110232473"/>
    <n v="716170000000"/>
    <s v="BOBBI BROWN BLUSH NECTAR E4PE-11"/>
    <s v="EA"/>
    <n v="1"/>
    <n v="102"/>
    <n v="0"/>
    <n v="0"/>
    <n v="3"/>
    <n v="0"/>
  </r>
  <r>
    <x v="10"/>
    <s v="COSMETICS"/>
    <x v="12"/>
    <x v="5"/>
    <x v="1"/>
    <n v="110354322"/>
    <n v="773602000000"/>
    <s v="MAC PREP + PRIME FIX + 100ML MW5K-01"/>
    <s v="EA"/>
    <n v="1"/>
    <n v="102"/>
    <n v="0"/>
    <n v="0"/>
    <n v="38"/>
    <n v="1976"/>
  </r>
  <r>
    <x v="10"/>
    <s v="COSMETICS"/>
    <x v="12"/>
    <x v="5"/>
    <x v="4"/>
    <n v="110354322"/>
    <n v="773602000000"/>
    <s v="MAC PREP + PRIME FIX + 100ML MW5K-01"/>
    <s v="EA"/>
    <n v="1"/>
    <n v="102"/>
    <n v="0"/>
    <n v="0"/>
    <n v="24"/>
    <n v="1976"/>
  </r>
  <r>
    <x v="10"/>
    <s v="COSMETICS"/>
    <x v="1"/>
    <x v="6"/>
    <x v="0"/>
    <n v="110572818"/>
    <n v="887167000000"/>
    <s v="E LAUDER PURE COLOR LOVE LIPSTICK 300 HOT STREAK RNAK-08"/>
    <s v="EA"/>
    <n v="1"/>
    <n v="102"/>
    <n v="0"/>
    <n v="0"/>
    <n v="5"/>
    <n v="0"/>
  </r>
  <r>
    <x v="10"/>
    <s v="COSMETICS"/>
    <x v="12"/>
    <x v="6"/>
    <x v="1"/>
    <n v="110808736"/>
    <n v="773602000000"/>
    <s v="MAC #217S BLENDING BRUSH S6H4-01"/>
    <s v="EA"/>
    <n v="1"/>
    <n v="102"/>
    <n v="0"/>
    <n v="0"/>
    <n v="7"/>
    <n v="0"/>
  </r>
  <r>
    <x v="10"/>
    <s v="COSMETICS"/>
    <x v="12"/>
    <x v="6"/>
    <x v="4"/>
    <n v="110808736"/>
    <n v="773602000000"/>
    <s v="MAC #217S BLENDING BRUSH S6H4-01"/>
    <s v="EA"/>
    <n v="1"/>
    <n v="102"/>
    <n v="0"/>
    <n v="0"/>
    <n v="10"/>
    <n v="0"/>
  </r>
  <r>
    <x v="10"/>
    <s v="COSMETICS"/>
    <x v="12"/>
    <x v="6"/>
    <x v="1"/>
    <n v="110808743"/>
    <n v="773602000000"/>
    <s v="MAC #239S EYE SHADER BRUSH S7HX-01"/>
    <s v="EA"/>
    <n v="1"/>
    <n v="102"/>
    <n v="0"/>
    <n v="0"/>
    <n v="8"/>
    <n v="0"/>
  </r>
  <r>
    <x v="10"/>
    <s v="COSMETICS"/>
    <x v="12"/>
    <x v="6"/>
    <x v="4"/>
    <n v="110808743"/>
    <n v="773602000000"/>
    <s v="MAC #239S EYE SHADER BRUSH S7HX-01"/>
    <s v="EA"/>
    <n v="1"/>
    <n v="102"/>
    <n v="0"/>
    <n v="0"/>
    <n v="9"/>
    <n v="0"/>
  </r>
  <r>
    <x v="10"/>
    <s v="COSMETICS"/>
    <x v="12"/>
    <x v="6"/>
    <x v="7"/>
    <n v="110808744"/>
    <n v="773602000000"/>
    <s v="MAC #219S PENCIL BRUSH S7HY-01"/>
    <s v="EA"/>
    <n v="1"/>
    <n v="102"/>
    <n v="0"/>
    <n v="0"/>
    <n v="1"/>
    <n v="0"/>
  </r>
  <r>
    <x v="10"/>
    <s v="COSMETICS"/>
    <x v="12"/>
    <x v="6"/>
    <x v="1"/>
    <n v="110808744"/>
    <n v="773602000000"/>
    <s v="MAC #219S PENCIL BRUSH S7HY-01"/>
    <s v="EA"/>
    <n v="1"/>
    <n v="102"/>
    <n v="0"/>
    <n v="0"/>
    <n v="6"/>
    <n v="0"/>
  </r>
  <r>
    <x v="10"/>
    <s v="COSMETICS"/>
    <x v="12"/>
    <x v="6"/>
    <x v="4"/>
    <n v="110808744"/>
    <n v="773602000000"/>
    <s v="MAC #219S PENCIL BRUSH S7HY-01"/>
    <s v="EA"/>
    <n v="1"/>
    <n v="102"/>
    <n v="0"/>
    <n v="0"/>
    <n v="6"/>
    <n v="0"/>
  </r>
  <r>
    <x v="10"/>
    <s v="COSMETICS"/>
    <x v="12"/>
    <x v="6"/>
    <x v="1"/>
    <n v="110889965"/>
    <n v="773602000000"/>
    <s v="MAC PREP + PRIME FIX + 100ML ROSE MWR2-01"/>
    <s v="EA"/>
    <n v="1"/>
    <n v="102"/>
    <n v="0"/>
    <n v="0"/>
    <n v="13"/>
    <n v="54"/>
  </r>
  <r>
    <x v="10"/>
    <s v="COSMETICS"/>
    <x v="12"/>
    <x v="6"/>
    <x v="3"/>
    <n v="110889965"/>
    <n v="773602000000"/>
    <s v="MAC PREP + PRIME FIX + 100ML ROSE MWR2-01"/>
    <s v="EA"/>
    <n v="1"/>
    <n v="102"/>
    <n v="0"/>
    <n v="0"/>
    <n v="12"/>
    <n v="54"/>
  </r>
  <r>
    <x v="10"/>
    <s v="COSMETICS"/>
    <x v="12"/>
    <x v="6"/>
    <x v="4"/>
    <n v="110889965"/>
    <n v="773602000000"/>
    <s v="MAC PREP + PRIME FIX + 100ML ROSE MWR2-01"/>
    <s v="EA"/>
    <n v="1"/>
    <n v="102"/>
    <n v="0"/>
    <n v="0"/>
    <n v="11"/>
    <n v="54"/>
  </r>
  <r>
    <x v="10"/>
    <s v="COSMETICS"/>
    <x v="12"/>
    <x v="6"/>
    <x v="3"/>
    <n v="110889966"/>
    <n v="773602000000"/>
    <s v="MAC PREP + PRIME FIX + 100ML LAVENDER MWR3-01"/>
    <s v="EA"/>
    <n v="1"/>
    <n v="102"/>
    <n v="0"/>
    <n v="0"/>
    <n v="11"/>
    <n v="74"/>
  </r>
  <r>
    <x v="10"/>
    <s v="COSMETICS"/>
    <x v="12"/>
    <x v="6"/>
    <x v="4"/>
    <n v="110889967"/>
    <n v="773602000000"/>
    <s v="MAC PREP + PRIME FIX + 100ML COCONUT MXJJ-01"/>
    <s v="EA"/>
    <n v="1"/>
    <n v="102"/>
    <n v="0"/>
    <n v="0"/>
    <n v="16"/>
    <n v="2"/>
  </r>
  <r>
    <x v="10"/>
    <s v="COSMETICS"/>
    <x v="12"/>
    <x v="6"/>
    <x v="7"/>
    <n v="111024605"/>
    <n v="773602000000"/>
    <s v="MAC PREP + PRIME FIX+ MATTE 100ML/3.4FLOZ S6KN-01"/>
    <s v="EA"/>
    <n v="1"/>
    <n v="102"/>
    <n v="0"/>
    <n v="0"/>
    <n v="21"/>
    <n v="344"/>
  </r>
  <r>
    <x v="10"/>
    <s v="COSMETICS"/>
    <x v="15"/>
    <x v="5"/>
    <x v="13"/>
    <n v="111449306"/>
    <n v="717334000000"/>
    <s v="ORIGINS GINZING ULTRA HYDRATING ENERGY 50ML 0TAX-01"/>
    <s v="EA"/>
    <n v="1"/>
    <n v="102"/>
    <n v="1"/>
    <n v="102"/>
    <n v="0"/>
    <n v="58"/>
  </r>
  <r>
    <x v="10"/>
    <s v="COSMETICS"/>
    <x v="12"/>
    <x v="6"/>
    <x v="1"/>
    <n v="111613614"/>
    <n v="773603000000"/>
    <s v="MAC PREP + PRIME FIX+ CHERRY BLOSSOM SJA6-02"/>
    <s v="EA"/>
    <n v="1"/>
    <n v="102"/>
    <n v="0"/>
    <n v="0"/>
    <n v="30"/>
    <n v="246"/>
  </r>
  <r>
    <x v="10"/>
    <s v="COSMETICS"/>
    <x v="13"/>
    <x v="6"/>
    <x v="13"/>
    <n v="111120042"/>
    <n v="716170000000"/>
    <s v="BOBBI BROWN CAPRI NUDES ES PALETTE EHNE-01"/>
    <s v="EA"/>
    <n v="1"/>
    <n v="101"/>
    <n v="1"/>
    <n v="101"/>
    <n v="1"/>
    <n v="323"/>
  </r>
  <r>
    <x v="10"/>
    <s v="COSMETICS"/>
    <x v="3"/>
    <x v="6"/>
    <x v="0"/>
    <n v="110193962"/>
    <n v="20714494940"/>
    <s v="CLINIQUE HIGH IMPACT WATERPROOF MASCARA BLK 7C7K-01"/>
    <s v="EA"/>
    <n v="1"/>
    <n v="96"/>
    <n v="0"/>
    <n v="0"/>
    <n v="10"/>
    <n v="8"/>
  </r>
  <r>
    <x v="10"/>
    <s v="COSMETICS"/>
    <x v="12"/>
    <x v="6"/>
    <x v="1"/>
    <n v="110245004"/>
    <n v="773602000000"/>
    <s v="MAC IN EXTREME DIMENSION 3D LASH BLACK MN65-01"/>
    <s v="EA"/>
    <n v="1"/>
    <n v="96"/>
    <n v="0"/>
    <n v="0"/>
    <n v="31"/>
    <n v="778"/>
  </r>
  <r>
    <x v="10"/>
    <s v="COSMETICS"/>
    <x v="3"/>
    <x v="6"/>
    <x v="0"/>
    <n v="110414179"/>
    <n v="20714784201"/>
    <s v="CLINIQUE CHUBBY LASH FATTENING MASCARA JUMBO JET ZKYC-01"/>
    <s v="EA"/>
    <n v="1"/>
    <n v="96"/>
    <n v="1"/>
    <n v="96"/>
    <n v="8"/>
    <n v="0"/>
  </r>
  <r>
    <x v="10"/>
    <s v="COSMETICS"/>
    <x v="12"/>
    <x v="6"/>
    <x v="4"/>
    <n v="110476859"/>
    <n v="773602000000"/>
    <s v="MAC IN EXTREME DIMEN LASH WP DIMENSIONAL BLACK MTK8-01"/>
    <s v="EA"/>
    <n v="1"/>
    <n v="96"/>
    <n v="0"/>
    <n v="0"/>
    <n v="11"/>
    <n v="297"/>
  </r>
  <r>
    <x v="10"/>
    <s v="COSMETICS"/>
    <x v="12"/>
    <x v="6"/>
    <x v="3"/>
    <n v="110808739"/>
    <n v="773602000000"/>
    <s v="MAC #DUO BRUSH ON STRIPLASH A BRUSH S6XN-01"/>
    <s v="EA"/>
    <n v="2"/>
    <n v="96"/>
    <n v="0"/>
    <n v="0"/>
    <n v="15"/>
    <n v="0"/>
  </r>
  <r>
    <x v="10"/>
    <s v="COSMETICS"/>
    <x v="12"/>
    <x v="6"/>
    <x v="3"/>
    <n v="111128495"/>
    <n v="773602000000"/>
    <s v="MAC LITTLE MAC IN EXTREME DIMENSION LASH 3D BLACK S7LT-01"/>
    <s v="EA"/>
    <n v="2"/>
    <n v="96"/>
    <n v="0"/>
    <n v="0"/>
    <n v="40"/>
    <n v="21"/>
  </r>
  <r>
    <x v="10"/>
    <s v="COSMETICS"/>
    <x v="12"/>
    <x v="6"/>
    <x v="7"/>
    <n v="111488329"/>
    <n v="773603000000"/>
    <s v="MAC OPALESCENT POWDER RISING STARSHGR-04"/>
    <s v="EA"/>
    <n v="1"/>
    <n v="96"/>
    <n v="0"/>
    <n v="0"/>
    <n v="12"/>
    <n v="0"/>
  </r>
  <r>
    <x v="10"/>
    <s v="COSMETICS"/>
    <x v="12"/>
    <x v="6"/>
    <x v="7"/>
    <n v="111488330"/>
    <n v="773603000000"/>
    <s v="MAC OPALESCENT POWDER SHOOTING STARSHGR-05"/>
    <s v="EA"/>
    <n v="1"/>
    <n v="96"/>
    <n v="0"/>
    <n v="0"/>
    <n v="46"/>
    <n v="0"/>
  </r>
  <r>
    <x v="10"/>
    <s v="COSMETICS"/>
    <x v="12"/>
    <x v="6"/>
    <x v="7"/>
    <n v="111531800"/>
    <n v="773602000000"/>
    <s v="MAC PROPALETTE SMALL EYESHADOW EMBARK M259-76"/>
    <s v="EA"/>
    <n v="2"/>
    <n v="96"/>
    <n v="0"/>
    <n v="0"/>
    <n v="13"/>
    <n v="0"/>
  </r>
  <r>
    <x v="10"/>
    <s v="COSMETICS"/>
    <x v="12"/>
    <x v="6"/>
    <x v="0"/>
    <n v="102204653"/>
    <n v="773602000000"/>
    <s v="MAC SHEERTONE BLUSH PEACHES M39H 03"/>
    <s v="EA"/>
    <n v="1"/>
    <n v="94"/>
    <n v="0"/>
    <n v="0"/>
    <n v="-1"/>
    <n v="76"/>
  </r>
  <r>
    <x v="10"/>
    <s v="COSMETICS"/>
    <x v="12"/>
    <x v="6"/>
    <x v="1"/>
    <n v="102204653"/>
    <n v="773602000000"/>
    <s v="MAC SHEERTONE BLUSH PEACHES M39H 03"/>
    <s v="EA"/>
    <n v="1"/>
    <n v="94"/>
    <n v="0"/>
    <n v="0"/>
    <n v="13"/>
    <n v="76"/>
  </r>
  <r>
    <x v="10"/>
    <s v="COSMETICS"/>
    <x v="12"/>
    <x v="6"/>
    <x v="4"/>
    <n v="102204653"/>
    <n v="773602000000"/>
    <s v="MAC SHEERTONE BLUSH PEACHES M39H 03"/>
    <s v="EA"/>
    <n v="1"/>
    <n v="94"/>
    <n v="0"/>
    <n v="0"/>
    <n v="6"/>
    <n v="76"/>
  </r>
  <r>
    <x v="10"/>
    <s v="COSMETICS"/>
    <x v="12"/>
    <x v="6"/>
    <x v="7"/>
    <n v="102204654"/>
    <n v="773602000000"/>
    <s v="MAC SHEERTONE BLUSH GINGERL M39H 04"/>
    <s v="EA"/>
    <n v="1"/>
    <n v="94"/>
    <n v="0"/>
    <n v="0"/>
    <n v="45"/>
    <n v="256"/>
  </r>
  <r>
    <x v="10"/>
    <s v="COSMETICS"/>
    <x v="12"/>
    <x v="6"/>
    <x v="1"/>
    <n v="102204656"/>
    <n v="773602000000"/>
    <s v="MAC SHEERTONE BLUSH BLSHBABY M39H 07"/>
    <s v="EA"/>
    <n v="1"/>
    <n v="94"/>
    <n v="0"/>
    <n v="0"/>
    <n v="0"/>
    <n v="0"/>
  </r>
  <r>
    <x v="10"/>
    <s v="COSMETICS"/>
    <x v="12"/>
    <x v="6"/>
    <x v="1"/>
    <n v="102204662"/>
    <n v="773602000000"/>
    <s v="MAC SHEERTONE BLUSH PINCH ME M39H 15"/>
    <s v="EA"/>
    <n v="1"/>
    <n v="94"/>
    <n v="0"/>
    <n v="0"/>
    <n v="10"/>
    <n v="412"/>
  </r>
  <r>
    <x v="10"/>
    <s v="COSMETICS"/>
    <x v="12"/>
    <x v="6"/>
    <x v="4"/>
    <n v="102204668"/>
    <n v="773602000000"/>
    <s v="MAC SHEERTONE SHIMER BLUSH PEACHYKEEN M4RM 07"/>
    <s v="EA"/>
    <n v="1"/>
    <n v="94"/>
    <n v="0"/>
    <n v="0"/>
    <n v="10"/>
    <n v="26"/>
  </r>
  <r>
    <x v="10"/>
    <s v="COSMETICS"/>
    <x v="12"/>
    <x v="6"/>
    <x v="3"/>
    <n v="102204671"/>
    <n v="773602000000"/>
    <s v="MAC SHEERTONE SHIMER BLUSH SUNBASQUE M4RM 10"/>
    <s v="EA"/>
    <n v="1"/>
    <n v="94"/>
    <n v="0"/>
    <n v="0"/>
    <n v="7"/>
    <n v="0"/>
  </r>
  <r>
    <x v="10"/>
    <s v="COSMETICS"/>
    <x v="12"/>
    <x v="6"/>
    <x v="4"/>
    <n v="102208844"/>
    <n v="773602000000"/>
    <s v="MAC POWDER BLUSH FLEUR POWER M220-13"/>
    <s v="EA"/>
    <n v="1"/>
    <n v="94"/>
    <n v="0"/>
    <n v="0"/>
    <n v="11"/>
    <n v="63"/>
  </r>
  <r>
    <x v="10"/>
    <s v="COSMETICS"/>
    <x v="12"/>
    <x v="6"/>
    <x v="3"/>
    <n v="110102752"/>
    <n v="773602000000"/>
    <s v="MAC PRO LONGWEAR CONCEALER NC20 MGT9 02"/>
    <s v="EA"/>
    <n v="1"/>
    <n v="94"/>
    <n v="0"/>
    <n v="0"/>
    <n v="0"/>
    <n v="0"/>
  </r>
  <r>
    <x v="10"/>
    <s v="COSMETICS"/>
    <x v="12"/>
    <x v="6"/>
    <x v="4"/>
    <n v="110102753"/>
    <n v="773602000000"/>
    <s v="MAC PRO LONGWEAR CONCEALER NC30 MGT9 03"/>
    <s v="EA"/>
    <n v="1"/>
    <n v="94"/>
    <n v="0"/>
    <n v="0"/>
    <n v="11"/>
    <n v="15"/>
  </r>
  <r>
    <x v="10"/>
    <s v="COSMETICS"/>
    <x v="12"/>
    <x v="6"/>
    <x v="7"/>
    <n v="110102755"/>
    <n v="773602000000"/>
    <s v="MAC PRO LONGWEAR CONCEALER NC35 MGT9 04"/>
    <s v="EA"/>
    <n v="1"/>
    <n v="94"/>
    <n v="0"/>
    <n v="0"/>
    <n v="50"/>
    <n v="0"/>
  </r>
  <r>
    <x v="10"/>
    <s v="COSMETICS"/>
    <x v="12"/>
    <x v="6"/>
    <x v="1"/>
    <n v="110102756"/>
    <n v="773602000000"/>
    <s v="MAC PRO LONGWEAR CONCEALER NC42 MGT9 05"/>
    <s v="EA"/>
    <n v="1"/>
    <n v="94"/>
    <n v="0"/>
    <n v="0"/>
    <n v="5"/>
    <n v="6"/>
  </r>
  <r>
    <x v="10"/>
    <s v="COSMETICS"/>
    <x v="12"/>
    <x v="6"/>
    <x v="9"/>
    <n v="110102756"/>
    <n v="773602000000"/>
    <s v="MAC PRO LONGWEAR CONCEALER NC42 MGT9 05"/>
    <s v="EA"/>
    <n v="1"/>
    <n v="94"/>
    <n v="1"/>
    <n v="94"/>
    <n v="23"/>
    <n v="6"/>
  </r>
  <r>
    <x v="10"/>
    <s v="COSMETICS"/>
    <x v="12"/>
    <x v="6"/>
    <x v="7"/>
    <n v="110102759"/>
    <n v="773602000000"/>
    <s v="MAC PRO LONGWEAR CONCEALER NW15 MGT9 08"/>
    <s v="EA"/>
    <n v="1"/>
    <n v="94"/>
    <n v="0"/>
    <n v="0"/>
    <n v="4"/>
    <n v="0"/>
  </r>
  <r>
    <x v="10"/>
    <s v="COSMETICS"/>
    <x v="12"/>
    <x v="6"/>
    <x v="4"/>
    <n v="110102759"/>
    <n v="773602000000"/>
    <s v="MAC PRO LONGWEAR CONCEALER NW15 MGT9 08"/>
    <s v="EA"/>
    <n v="1"/>
    <n v="94"/>
    <n v="0"/>
    <n v="0"/>
    <n v="0"/>
    <n v="0"/>
  </r>
  <r>
    <x v="10"/>
    <s v="COSMETICS"/>
    <x v="12"/>
    <x v="6"/>
    <x v="1"/>
    <n v="110102760"/>
    <n v="773602000000"/>
    <s v="MAC PRO LONGWEAR CONCEALER NW20 MGT9 09"/>
    <s v="EA"/>
    <n v="1"/>
    <n v="94"/>
    <n v="0"/>
    <n v="0"/>
    <n v="2"/>
    <n v="0"/>
  </r>
  <r>
    <x v="10"/>
    <s v="COSMETICS"/>
    <x v="12"/>
    <x v="6"/>
    <x v="7"/>
    <n v="110102763"/>
    <n v="773602000000"/>
    <s v="MAC PRO LONGWEAR CONCEALER NW35 MGT9 12"/>
    <s v="EA"/>
    <n v="1"/>
    <n v="94"/>
    <n v="0"/>
    <n v="0"/>
    <n v="8"/>
    <n v="0"/>
  </r>
  <r>
    <x v="10"/>
    <s v="COSMETICS"/>
    <x v="12"/>
    <x v="6"/>
    <x v="7"/>
    <n v="110102764"/>
    <n v="773602000000"/>
    <s v="MAC PRO LONGWEAR CONCEALER NW40 MGT9 13"/>
    <s v="EA"/>
    <n v="1"/>
    <n v="94"/>
    <n v="0"/>
    <n v="0"/>
    <n v="0"/>
    <n v="0"/>
  </r>
  <r>
    <x v="10"/>
    <s v="COSMETICS"/>
    <x v="12"/>
    <x v="6"/>
    <x v="7"/>
    <n v="110288088"/>
    <n v="773602000000"/>
    <s v="MAC PRO LONGWEAR CONCEALER NC25 MGT9 16"/>
    <s v="EA"/>
    <n v="1"/>
    <n v="94"/>
    <n v="0"/>
    <n v="0"/>
    <n v="19"/>
    <n v="0"/>
  </r>
  <r>
    <x v="10"/>
    <s v="COSMETICS"/>
    <x v="12"/>
    <x v="6"/>
    <x v="1"/>
    <n v="111105543"/>
    <n v="773603000000"/>
    <s v="MAC STUDIO FIX 24-HOUR SMOOTH WEAR CONCEALER NC25 SF4X-03"/>
    <s v="EA"/>
    <n v="1"/>
    <n v="94"/>
    <n v="0"/>
    <n v="0"/>
    <n v="3"/>
    <n v="0"/>
  </r>
  <r>
    <x v="10"/>
    <s v="COSMETICS"/>
    <x v="12"/>
    <x v="6"/>
    <x v="3"/>
    <n v="111105543"/>
    <n v="773603000000"/>
    <s v="MAC STUDIO FIX 24-HOUR SMOOTH WEAR CONCEALER NC25 SF4X-03"/>
    <s v="EA"/>
    <n v="1"/>
    <n v="94"/>
    <n v="0"/>
    <n v="0"/>
    <n v="2"/>
    <n v="0"/>
  </r>
  <r>
    <x v="10"/>
    <s v="COSMETICS"/>
    <x v="12"/>
    <x v="6"/>
    <x v="4"/>
    <n v="111105544"/>
    <n v="773603000000"/>
    <s v="MAC STUDIO FIX 24-HOUR SMOOTH WEAR CONCEALER NC30 SF4X-04"/>
    <s v="EA"/>
    <n v="1"/>
    <n v="94"/>
    <n v="0"/>
    <n v="0"/>
    <n v="1"/>
    <n v="0"/>
  </r>
  <r>
    <x v="10"/>
    <s v="COSMETICS"/>
    <x v="12"/>
    <x v="6"/>
    <x v="3"/>
    <n v="111105545"/>
    <n v="773603000000"/>
    <s v="MAC STUDIO FIX 24-HOUR SMOOTH WEAR CONCEALER NC35 SF4X-05"/>
    <s v="EA"/>
    <n v="1"/>
    <n v="94"/>
    <n v="0"/>
    <n v="0"/>
    <n v="4"/>
    <n v="0"/>
  </r>
  <r>
    <x v="10"/>
    <s v="COSMETICS"/>
    <x v="12"/>
    <x v="6"/>
    <x v="4"/>
    <n v="111105546"/>
    <n v="773603000000"/>
    <s v="MAC STUDIO FIX 24-HOUR SMOOTH WEAR CONCEALER NC42 SF4X-06"/>
    <s v="EA"/>
    <n v="1"/>
    <n v="94"/>
    <n v="0"/>
    <n v="0"/>
    <n v="12"/>
    <n v="13"/>
  </r>
  <r>
    <x v="10"/>
    <s v="COSMETICS"/>
    <x v="12"/>
    <x v="6"/>
    <x v="7"/>
    <n v="111105547"/>
    <n v="773603000000"/>
    <s v="MAC STUDIO FIX 24-HOUR SMOOTH WEAR CONCEALER NW15 SF4X-09"/>
    <s v="EA"/>
    <n v="1"/>
    <n v="94"/>
    <n v="0"/>
    <n v="0"/>
    <n v="28"/>
    <n v="52"/>
  </r>
  <r>
    <x v="10"/>
    <s v="COSMETICS"/>
    <x v="12"/>
    <x v="6"/>
    <x v="1"/>
    <n v="111105570"/>
    <n v="773603000000"/>
    <s v="MAC STUDIO FIX 24-HOUR SMOOTH WEAR CONCEALER NW22 SF4X-25"/>
    <s v="EA"/>
    <n v="1"/>
    <n v="94"/>
    <n v="0"/>
    <n v="0"/>
    <n v="5"/>
    <n v="0"/>
  </r>
  <r>
    <x v="10"/>
    <s v="COSMETICS"/>
    <x v="12"/>
    <x v="6"/>
    <x v="7"/>
    <n v="111105573"/>
    <n v="773603000000"/>
    <s v="MAC STUDIO FIX 24-HOUR SMOOTH WEAR CONCEALER NW53 SF4X-32"/>
    <s v="EA"/>
    <n v="1"/>
    <n v="94"/>
    <n v="1"/>
    <n v="94"/>
    <n v="4"/>
    <n v="0"/>
  </r>
  <r>
    <x v="10"/>
    <s v="COSMETICS"/>
    <x v="12"/>
    <x v="6"/>
    <x v="7"/>
    <n v="111105574"/>
    <n v="773603000000"/>
    <s v="MAC STUDIO FIX 24-HOUR SMOOTH WEAR CONCEALER NW55 SF4X-33"/>
    <s v="EA"/>
    <n v="1"/>
    <n v="94"/>
    <n v="0"/>
    <n v="0"/>
    <n v="7"/>
    <n v="0"/>
  </r>
  <r>
    <x v="10"/>
    <s v="COSMETICS"/>
    <x v="12"/>
    <x v="6"/>
    <x v="7"/>
    <n v="111128491"/>
    <n v="773602000000"/>
    <s v="MAC LITTLE MAC LIPSTICK RUSSIAN RED S7H6-06"/>
    <s v="EA"/>
    <n v="2"/>
    <n v="92"/>
    <n v="0"/>
    <n v="0"/>
    <n v="54"/>
    <n v="212"/>
  </r>
  <r>
    <x v="10"/>
    <s v="COSMETICS"/>
    <x v="12"/>
    <x v="6"/>
    <x v="7"/>
    <n v="111385212"/>
    <n v="773602000000"/>
    <s v="MAC MINI MAC LIPSTICK CHILI 1.8GM/.06OZ S7H601"/>
    <s v="EA"/>
    <n v="2"/>
    <n v="92"/>
    <n v="1"/>
    <n v="46"/>
    <n v="28"/>
    <n v="967"/>
  </r>
  <r>
    <x v="10"/>
    <s v="COSMETICS"/>
    <x v="12"/>
    <x v="6"/>
    <x v="4"/>
    <n v="111385212"/>
    <n v="773602000000"/>
    <s v="MAC MINI MAC LIPSTICK CHILI 1.8GM/.06OZ S7H601"/>
    <s v="EA"/>
    <n v="2"/>
    <n v="92"/>
    <n v="0"/>
    <n v="0"/>
    <n v="25"/>
    <n v="967"/>
  </r>
  <r>
    <x v="10"/>
    <s v="COSMETICS"/>
    <x v="12"/>
    <x v="6"/>
    <x v="7"/>
    <n v="111385213"/>
    <n v="773602000000"/>
    <s v="MAC MINI MAC LIPSTICK DIVA 1.8GM/.06OZ S7H602"/>
    <s v="EA"/>
    <n v="2"/>
    <n v="92"/>
    <n v="0"/>
    <n v="0"/>
    <n v="13"/>
    <n v="0"/>
  </r>
  <r>
    <x v="10"/>
    <s v="COSMETICS"/>
    <x v="12"/>
    <x v="6"/>
    <x v="3"/>
    <n v="111385214"/>
    <n v="773603000000"/>
    <s v="MAC MINI MAC LIPSTICK MOCHA 1.8GM/.06OZ S7NY24"/>
    <s v="EA"/>
    <n v="2"/>
    <n v="92"/>
    <n v="0"/>
    <n v="0"/>
    <n v="9"/>
    <n v="0"/>
  </r>
  <r>
    <x v="10"/>
    <s v="COSMETICS"/>
    <x v="12"/>
    <x v="6"/>
    <x v="4"/>
    <n v="111385214"/>
    <n v="773603000000"/>
    <s v="MAC MINI MAC LIPSTICK MOCHA 1.8GM/.06OZ S7NY24"/>
    <s v="EA"/>
    <n v="2"/>
    <n v="92"/>
    <n v="1"/>
    <n v="46"/>
    <n v="16"/>
    <n v="0"/>
  </r>
  <r>
    <x v="10"/>
    <s v="COSMETICS"/>
    <x v="12"/>
    <x v="6"/>
    <x v="7"/>
    <n v="111385216"/>
    <n v="773603000000"/>
    <s v="MAC MINI MAC LIPSTICK ALL FI 1.8GM/.06OZ S7P018"/>
    <s v="EA"/>
    <n v="2"/>
    <n v="92"/>
    <n v="1"/>
    <n v="46"/>
    <n v="28"/>
    <n v="46"/>
  </r>
  <r>
    <x v="10"/>
    <s v="COSMETICS"/>
    <x v="3"/>
    <x v="5"/>
    <x v="0"/>
    <n v="102209339"/>
    <n v="20714291822"/>
    <s v="CLINIQUE ANTI BLEMISH SOL CLRF FOAM 6KN9 01"/>
    <s v="EA"/>
    <n v="1"/>
    <n v="91"/>
    <n v="0"/>
    <n v="0"/>
    <n v="7"/>
    <n v="0"/>
  </r>
  <r>
    <x v="10"/>
    <s v="COSMETICS"/>
    <x v="3"/>
    <x v="5"/>
    <x v="4"/>
    <n v="102209339"/>
    <n v="20714291822"/>
    <s v="CLINIQUE ANTI BLEMISH SOL CLRF FOAM 6KN9 01"/>
    <s v="EA"/>
    <n v="1"/>
    <n v="91"/>
    <n v="0"/>
    <n v="0"/>
    <n v="3"/>
    <n v="0"/>
  </r>
  <r>
    <x v="10"/>
    <s v="COSMETICS"/>
    <x v="1"/>
    <x v="6"/>
    <x v="0"/>
    <n v="110376181"/>
    <n v="887167000000"/>
    <s v="E LAUDER DW STAY-IN-PLACE EYE PENCIL NIGHT DIAMOND YLJA-04"/>
    <s v="EA"/>
    <n v="1"/>
    <n v="91"/>
    <n v="0"/>
    <n v="0"/>
    <n v="1"/>
    <n v="0"/>
  </r>
  <r>
    <x v="10"/>
    <s v="COSMETICS"/>
    <x v="3"/>
    <x v="5"/>
    <x v="4"/>
    <n v="110405385"/>
    <n v="20714744762"/>
    <s v="CLINIQUE FOR MEN CHARCOAL FACE WASH 200ML ZF7E-01"/>
    <s v="EA"/>
    <n v="1"/>
    <n v="91"/>
    <n v="0"/>
    <n v="0"/>
    <n v="6"/>
    <n v="7"/>
  </r>
  <r>
    <x v="10"/>
    <s v="COSMETICS"/>
    <x v="12"/>
    <x v="6"/>
    <x v="1"/>
    <n v="110442979"/>
    <n v="773602000000"/>
    <s v="MAC RETRO MATTE LIQUID LIPSTICK FASHION LEGACY MY3N-01"/>
    <s v="EA"/>
    <n v="1"/>
    <n v="91"/>
    <n v="0"/>
    <n v="0"/>
    <n v="15"/>
    <n v="10"/>
  </r>
  <r>
    <x v="10"/>
    <s v="COSMETICS"/>
    <x v="12"/>
    <x v="6"/>
    <x v="4"/>
    <n v="110442981"/>
    <n v="773602000000"/>
    <s v="MAC RETRO MATTE LIQUID LIPSTICK FEELS SO GRAND MY3N-02"/>
    <s v="EA"/>
    <n v="1"/>
    <n v="91"/>
    <n v="0"/>
    <n v="0"/>
    <n v="18"/>
    <n v="195"/>
  </r>
  <r>
    <x v="10"/>
    <s v="COSMETICS"/>
    <x v="12"/>
    <x v="6"/>
    <x v="1"/>
    <n v="110443001"/>
    <n v="773602000000"/>
    <s v="MAC RETRO MATTE LIQUID LIPSTICK DANCE WITH ME MY3N-04"/>
    <s v="EA"/>
    <n v="1"/>
    <n v="91"/>
    <n v="0"/>
    <n v="0"/>
    <n v="29"/>
    <n v="553"/>
  </r>
  <r>
    <x v="10"/>
    <s v="COSMETICS"/>
    <x v="12"/>
    <x v="6"/>
    <x v="1"/>
    <n v="110443003"/>
    <n v="773602000000"/>
    <s v="MAC RETRO MATTE LIQUID LIPSTICK LADY-BE-GOOD MY3N-05"/>
    <s v="EA"/>
    <n v="1"/>
    <n v="91"/>
    <n v="0"/>
    <n v="0"/>
    <n v="4"/>
    <n v="0"/>
  </r>
  <r>
    <x v="10"/>
    <s v="COSMETICS"/>
    <x v="12"/>
    <x v="6"/>
    <x v="4"/>
    <n v="110443003"/>
    <n v="773602000000"/>
    <s v="MAC RETRO MATTE LIQUID LIPSTICK LADY-BE-GOOD MY3N-05"/>
    <s v="EA"/>
    <n v="1"/>
    <n v="91"/>
    <n v="0"/>
    <n v="0"/>
    <n v="11"/>
    <n v="0"/>
  </r>
  <r>
    <x v="10"/>
    <s v="COSMETICS"/>
    <x v="12"/>
    <x v="6"/>
    <x v="1"/>
    <n v="110443010"/>
    <n v="773602000000"/>
    <s v="MAC RETRO MATTE LIQUID LIPSTICK QUITE THE STANDOUT MY3N-09"/>
    <s v="EA"/>
    <n v="1"/>
    <n v="91"/>
    <n v="1"/>
    <n v="91"/>
    <n v="8"/>
    <n v="0"/>
  </r>
  <r>
    <x v="10"/>
    <s v="COSMETICS"/>
    <x v="12"/>
    <x v="6"/>
    <x v="4"/>
    <n v="110443010"/>
    <n v="773602000000"/>
    <s v="MAC RETRO MATTE LIQUID LIPSTICK QUITE THE STANDOUT MY3N-09"/>
    <s v="EA"/>
    <n v="1"/>
    <n v="91"/>
    <n v="0"/>
    <n v="0"/>
    <n v="3"/>
    <n v="0"/>
  </r>
  <r>
    <x v="10"/>
    <s v="COSMETICS"/>
    <x v="12"/>
    <x v="6"/>
    <x v="1"/>
    <n v="110557759"/>
    <n v="773602000000"/>
    <s v="MAC RETRO MATTE CARNIVOROUS MY3N-32"/>
    <s v="EA"/>
    <n v="1"/>
    <n v="91"/>
    <n v="0"/>
    <n v="0"/>
    <n v="5"/>
    <n v="12"/>
  </r>
  <r>
    <x v="10"/>
    <s v="COSMETICS"/>
    <x v="12"/>
    <x v="6"/>
    <x v="3"/>
    <n v="110557759"/>
    <n v="773602000000"/>
    <s v="MAC RETRO MATTE CARNIVOROUS MY3N-32"/>
    <s v="EA"/>
    <n v="1"/>
    <n v="91"/>
    <n v="0"/>
    <n v="0"/>
    <n v="4"/>
    <n v="12"/>
  </r>
  <r>
    <x v="10"/>
    <s v="COSMETICS"/>
    <x v="12"/>
    <x v="6"/>
    <x v="3"/>
    <n v="110557766"/>
    <n v="773602000000"/>
    <s v="MAC RETRO MATTE BURNT SPICE MY3N-39"/>
    <s v="EA"/>
    <n v="1"/>
    <n v="91"/>
    <n v="0"/>
    <n v="0"/>
    <n v="0"/>
    <n v="31"/>
  </r>
  <r>
    <x v="10"/>
    <s v="COSMETICS"/>
    <x v="12"/>
    <x v="6"/>
    <x v="4"/>
    <n v="110557766"/>
    <n v="773602000000"/>
    <s v="MAC RETRO MATTE BURNT SPICE MY3N-39"/>
    <s v="EA"/>
    <n v="1"/>
    <n v="91"/>
    <n v="0"/>
    <n v="0"/>
    <n v="14"/>
    <n v="31"/>
  </r>
  <r>
    <x v="10"/>
    <s v="COSMETICS"/>
    <x v="12"/>
    <x v="6"/>
    <x v="1"/>
    <n v="110557768"/>
    <n v="773602000000"/>
    <s v="MAC RETRO MATTE TOPPED WITH BRANDY MY3N-41"/>
    <s v="EA"/>
    <n v="1"/>
    <n v="91"/>
    <n v="0"/>
    <n v="0"/>
    <n v="10"/>
    <n v="11"/>
  </r>
  <r>
    <x v="10"/>
    <s v="COSMETICS"/>
    <x v="12"/>
    <x v="6"/>
    <x v="4"/>
    <n v="110951321"/>
    <n v="773602000000"/>
    <s v="MAC RETROMATTE LIQ LIPCOLOR FOILED S9W2-04"/>
    <s v="EA"/>
    <n v="1"/>
    <n v="91"/>
    <n v="0"/>
    <n v="0"/>
    <n v="1"/>
    <n v="0"/>
  </r>
  <r>
    <x v="10"/>
    <s v="COSMETICS"/>
    <x v="12"/>
    <x v="6"/>
    <x v="7"/>
    <n v="110951326"/>
    <n v="773602000000"/>
    <s v="MAC RETROMATTE LIQ LIPCOLOR LOVE WEAPON S9W2-09"/>
    <s v="EA"/>
    <n v="1"/>
    <n v="91"/>
    <n v="0"/>
    <n v="0"/>
    <n v="23"/>
    <n v="0"/>
  </r>
  <r>
    <x v="10"/>
    <s v="COSMETICS"/>
    <x v="12"/>
    <x v="6"/>
    <x v="7"/>
    <n v="110951331"/>
    <n v="773602000000"/>
    <s v="MAC RETROMATTE LIQ LIPCOLOR GEMZ &amp; ROSES S9W2-14"/>
    <s v="EA"/>
    <n v="1"/>
    <n v="91"/>
    <n v="0"/>
    <n v="0"/>
    <n v="7"/>
    <n v="0"/>
  </r>
  <r>
    <x v="10"/>
    <s v="COSMETICS"/>
    <x v="12"/>
    <x v="6"/>
    <x v="4"/>
    <n v="110951331"/>
    <n v="773602000000"/>
    <s v="MAC RETROMATTE LIQ LIPCOLOR GEMZ &amp; ROSES S9W2-14"/>
    <s v="EA"/>
    <n v="1"/>
    <n v="91"/>
    <n v="0"/>
    <n v="0"/>
    <n v="2"/>
    <n v="0"/>
  </r>
  <r>
    <x v="10"/>
    <s v="COSMETICS"/>
    <x v="12"/>
    <x v="6"/>
    <x v="4"/>
    <n v="110951332"/>
    <n v="773602000000"/>
    <s v="MAC RETROMATTE LIQ LIPCOLOR METALLIC ROSE S9W2-15"/>
    <s v="EA"/>
    <n v="1"/>
    <n v="91"/>
    <n v="0"/>
    <n v="0"/>
    <n v="1"/>
    <n v="0"/>
  </r>
  <r>
    <x v="10"/>
    <s v="COSMETICS"/>
    <x v="12"/>
    <x v="6"/>
    <x v="4"/>
    <n v="111128478"/>
    <n v="773602000000"/>
    <s v="MAC VERSICOLOUR VARNISH CREAM LIP STAIN BITTEN BABE S7HA-07"/>
    <s v="EA"/>
    <n v="1"/>
    <n v="91"/>
    <n v="1"/>
    <n v="91"/>
    <n v="1"/>
    <n v="0"/>
  </r>
  <r>
    <x v="10"/>
    <s v="COSMETICS"/>
    <x v="12"/>
    <x v="6"/>
    <x v="7"/>
    <n v="111128484"/>
    <n v="773603000000"/>
    <s v="MAC VERSICOLOUR VARNISH CREAM LIP STAIN SHOCK IT TO ME S7HA-13"/>
    <s v="EA"/>
    <n v="1"/>
    <n v="91"/>
    <n v="0"/>
    <n v="0"/>
    <n v="6"/>
    <n v="0"/>
  </r>
  <r>
    <x v="10"/>
    <s v="COSMETICS"/>
    <x v="12"/>
    <x v="6"/>
    <x v="4"/>
    <n v="111128484"/>
    <n v="773603000000"/>
    <s v="MAC VERSICOLOUR VARNISH CREAM LIP STAIN SHOCK IT TO ME S7HA-13"/>
    <s v="EA"/>
    <n v="1"/>
    <n v="91"/>
    <n v="0"/>
    <n v="0"/>
    <n v="2"/>
    <n v="0"/>
  </r>
  <r>
    <x v="10"/>
    <s v="COSMETICS"/>
    <x v="12"/>
    <x v="6"/>
    <x v="4"/>
    <n v="111128485"/>
    <n v="773603000000"/>
    <s v="MAC VERSICOLOUR VARNISH CREAM LIP STAIN SERIAL STAIN S7HA-14"/>
    <s v="EA"/>
    <n v="1"/>
    <n v="91"/>
    <n v="0"/>
    <n v="0"/>
    <n v="6"/>
    <n v="0"/>
  </r>
  <r>
    <x v="10"/>
    <s v="COSMETICS"/>
    <x v="12"/>
    <x v="6"/>
    <x v="1"/>
    <n v="111250836"/>
    <n v="773603000000"/>
    <s v="MAC PREP + PRIME FIX+ CHERRY BLOSSOM SF7K-01"/>
    <s v="EA"/>
    <n v="1"/>
    <n v="91"/>
    <n v="0"/>
    <n v="0"/>
    <n v="0"/>
    <n v="0"/>
  </r>
  <r>
    <x v="10"/>
    <s v="COSMETICS"/>
    <x v="12"/>
    <x v="6"/>
    <x v="7"/>
    <n v="111613609"/>
    <n v="773603000000"/>
    <s v="MAC PLENTY OF POUT PLUMPING LIPGLOSS WITH TINT EPHEMERAL NATURE SJA5-03"/>
    <s v="EA"/>
    <n v="1"/>
    <n v="91"/>
    <n v="0"/>
    <n v="0"/>
    <n v="1"/>
    <n v="0"/>
  </r>
  <r>
    <x v="10"/>
    <s v="COSMETICS"/>
    <x v="12"/>
    <x v="6"/>
    <x v="4"/>
    <n v="102208843"/>
    <n v="773602000000"/>
    <s v="MAC POWDER BLUSH DESERT ROSE M220-11"/>
    <s v="EA"/>
    <n v="1"/>
    <n v="89"/>
    <n v="0"/>
    <n v="0"/>
    <n v="2"/>
    <n v="0"/>
  </r>
  <r>
    <x v="10"/>
    <s v="COSMETICS"/>
    <x v="3"/>
    <x v="6"/>
    <x v="0"/>
    <n v="110249436"/>
    <n v="20714602031"/>
    <s v="CLINIQUE CHUBBY STICK INT MOIST LIP BALM CURVIEST CARAMEL 7THM-01"/>
    <s v="EA"/>
    <n v="1"/>
    <n v="89"/>
    <n v="0"/>
    <n v="0"/>
    <n v="4"/>
    <n v="0"/>
  </r>
  <r>
    <x v="10"/>
    <s v="COSMETICS"/>
    <x v="1"/>
    <x v="6"/>
    <x v="0"/>
    <n v="111062217"/>
    <n v="887167000000"/>
    <s v="E LAUDER SKINNY BROW PENCIL 03 BRUNETTE P53P-03"/>
    <s v="EA"/>
    <n v="1"/>
    <n v="89"/>
    <n v="1"/>
    <n v="89"/>
    <n v="1"/>
    <n v="0"/>
  </r>
  <r>
    <x v="10"/>
    <s v="COSMETICS"/>
    <x v="3"/>
    <x v="5"/>
    <x v="4"/>
    <n v="110120948"/>
    <n v="20714462765"/>
    <s v="CLINIQUE CLARIFYING LOTION 2 200ML 76X4 01"/>
    <s v="EA"/>
    <n v="1"/>
    <n v="87"/>
    <n v="0"/>
    <n v="0"/>
    <n v="8"/>
    <n v="24"/>
  </r>
  <r>
    <x v="10"/>
    <s v="COSMETICS"/>
    <x v="3"/>
    <x v="5"/>
    <x v="0"/>
    <n v="110120949"/>
    <n v="20714462901"/>
    <s v="CLINIQUE CLARIFYING LOTION 3 200ML 76X5 01"/>
    <s v="EA"/>
    <n v="1"/>
    <n v="87"/>
    <n v="0"/>
    <n v="0"/>
    <n v="23"/>
    <n v="0"/>
  </r>
  <r>
    <x v="10"/>
    <s v="COSMETICS"/>
    <x v="12"/>
    <x v="6"/>
    <x v="4"/>
    <n v="111531849"/>
    <n v="773603000000"/>
    <s v="MAC LIPSTICK DARK SIDE SJ2E-10"/>
    <s v="EA"/>
    <n v="1"/>
    <n v="87"/>
    <n v="0"/>
    <n v="0"/>
    <n v="24"/>
    <n v="73"/>
  </r>
  <r>
    <x v="10"/>
    <s v="COSMETICS"/>
    <x v="12"/>
    <x v="6"/>
    <x v="4"/>
    <n v="111531850"/>
    <n v="773603000000"/>
    <s v="MAC LIPSTICK COCKNEY SHXT-G7"/>
    <s v="EA"/>
    <n v="1"/>
    <n v="87"/>
    <n v="0"/>
    <n v="0"/>
    <n v="32"/>
    <n v="311"/>
  </r>
  <r>
    <x v="10"/>
    <s v="COSMETICS"/>
    <x v="12"/>
    <x v="6"/>
    <x v="3"/>
    <n v="111531852"/>
    <n v="773603000000"/>
    <s v="MAC LIPSTICK MARRAKESH SJ2A-05"/>
    <s v="EA"/>
    <n v="1"/>
    <n v="87"/>
    <n v="0"/>
    <n v="0"/>
    <n v="40"/>
    <n v="0"/>
  </r>
  <r>
    <x v="10"/>
    <s v="COSMETICS"/>
    <x v="12"/>
    <x v="6"/>
    <x v="4"/>
    <n v="111531852"/>
    <n v="773603000000"/>
    <s v="MAC LIPSTICK MARRAKESH SJ2A-05"/>
    <s v="EA"/>
    <n v="1"/>
    <n v="87"/>
    <n v="0"/>
    <n v="0"/>
    <n v="24"/>
    <n v="0"/>
  </r>
  <r>
    <x v="10"/>
    <s v="COSMETICS"/>
    <x v="12"/>
    <x v="6"/>
    <x v="1"/>
    <n v="102204755"/>
    <n v="773602000000"/>
    <s v="MAC LIQUD LINER BOOT BLACK M1G6 01"/>
    <s v="EA"/>
    <n v="1"/>
    <n v="85"/>
    <n v="0"/>
    <n v="0"/>
    <n v="11"/>
    <n v="506"/>
  </r>
  <r>
    <x v="10"/>
    <s v="COSMETICS"/>
    <x v="3"/>
    <x v="5"/>
    <x v="3"/>
    <n v="102205465"/>
    <n v="20714227685"/>
    <s v="CLINIQUE LIQUID FACIAL SOAP EXTRA STRENGTH 6F39-01"/>
    <s v="EA"/>
    <n v="1"/>
    <n v="85"/>
    <n v="0"/>
    <n v="0"/>
    <n v="0"/>
    <n v="75"/>
  </r>
  <r>
    <x v="10"/>
    <s v="COSMETICS"/>
    <x v="3"/>
    <x v="5"/>
    <x v="4"/>
    <n v="102205465"/>
    <n v="20714227685"/>
    <s v="CLINIQUE LIQUID FACIAL SOAP EXTRA STRENGTH 6F39-01"/>
    <s v="EA"/>
    <n v="1"/>
    <n v="85"/>
    <n v="0"/>
    <n v="0"/>
    <n v="7"/>
    <n v="75"/>
  </r>
  <r>
    <x v="10"/>
    <s v="COSMETICS"/>
    <x v="12"/>
    <x v="6"/>
    <x v="3"/>
    <n v="102208896"/>
    <n v="773602000000"/>
    <s v="MAC CONCEALER NC20 M45026"/>
    <s v="EA"/>
    <n v="1"/>
    <n v="85"/>
    <n v="0"/>
    <n v="0"/>
    <n v="12"/>
    <n v="0"/>
  </r>
  <r>
    <x v="10"/>
    <s v="COSMETICS"/>
    <x v="12"/>
    <x v="6"/>
    <x v="1"/>
    <n v="102208899"/>
    <n v="773602000000"/>
    <s v="MAC CONCEALER NC42 M45030"/>
    <s v="EA"/>
    <n v="1"/>
    <n v="85"/>
    <n v="0"/>
    <n v="0"/>
    <n v="5"/>
    <n v="0"/>
  </r>
  <r>
    <x v="10"/>
    <s v="COSMETICS"/>
    <x v="12"/>
    <x v="6"/>
    <x v="4"/>
    <n v="102208899"/>
    <n v="773602000000"/>
    <s v="MAC CONCEALER NC42 M45030"/>
    <s v="EA"/>
    <n v="1"/>
    <n v="85"/>
    <n v="1"/>
    <n v="85"/>
    <n v="4"/>
    <n v="0"/>
  </r>
  <r>
    <x v="10"/>
    <s v="COSMETICS"/>
    <x v="12"/>
    <x v="6"/>
    <x v="1"/>
    <n v="102208900"/>
    <n v="773602000000"/>
    <s v="MAC STUDIO FINISH CONCEALER NC45 M45029"/>
    <s v="EA"/>
    <n v="1"/>
    <n v="85"/>
    <n v="0"/>
    <n v="0"/>
    <n v="3"/>
    <n v="5"/>
  </r>
  <r>
    <x v="10"/>
    <s v="COSMETICS"/>
    <x v="12"/>
    <x v="6"/>
    <x v="7"/>
    <n v="102208901"/>
    <n v="773602000000"/>
    <s v="MAC STUDIO FIN CONCEALER NC50 M45021"/>
    <s v="EA"/>
    <n v="1"/>
    <n v="85"/>
    <n v="1"/>
    <n v="85"/>
    <n v="5"/>
    <n v="0"/>
  </r>
  <r>
    <x v="10"/>
    <s v="COSMETICS"/>
    <x v="12"/>
    <x v="6"/>
    <x v="7"/>
    <n v="102208905"/>
    <n v="773602000000"/>
    <s v="MAC STUDIO FINISH CONCEALER NW30 M45015"/>
    <s v="EA"/>
    <n v="1"/>
    <n v="85"/>
    <n v="0"/>
    <n v="0"/>
    <n v="1"/>
    <n v="0"/>
  </r>
  <r>
    <x v="10"/>
    <s v="COSMETICS"/>
    <x v="12"/>
    <x v="6"/>
    <x v="3"/>
    <n v="102208994"/>
    <n v="773602000000"/>
    <s v="MAC STUDIO FINISH CONCEALER NW25 M45014"/>
    <s v="EA"/>
    <n v="1"/>
    <n v="85"/>
    <n v="0"/>
    <n v="0"/>
    <n v="3"/>
    <n v="0"/>
  </r>
  <r>
    <x v="10"/>
    <s v="COSMETICS"/>
    <x v="12"/>
    <x v="6"/>
    <x v="7"/>
    <n v="110248863"/>
    <n v="773602000000"/>
    <s v="MAC VELUXE BROW LINER BRUNETTE MMT0-03"/>
    <s v="EA"/>
    <n v="1"/>
    <n v="85"/>
    <n v="0"/>
    <n v="0"/>
    <n v="13"/>
    <n v="0"/>
  </r>
  <r>
    <x v="10"/>
    <s v="COSMETICS"/>
    <x v="12"/>
    <x v="6"/>
    <x v="1"/>
    <n v="110248865"/>
    <n v="773602000000"/>
    <s v="MAC VELUXE BROW LINER DEEP BRUNETTE MMT0-04"/>
    <s v="EA"/>
    <n v="1"/>
    <n v="85"/>
    <n v="0"/>
    <n v="0"/>
    <n v="2"/>
    <n v="0"/>
  </r>
  <r>
    <x v="10"/>
    <s v="COSMETICS"/>
    <x v="12"/>
    <x v="6"/>
    <x v="3"/>
    <n v="110248865"/>
    <n v="773602000000"/>
    <s v="MAC VELUXE BROW LINER DEEP BRUNETTE MMT0-04"/>
    <s v="EA"/>
    <n v="1"/>
    <n v="85"/>
    <n v="0"/>
    <n v="0"/>
    <n v="2"/>
    <n v="0"/>
  </r>
  <r>
    <x v="10"/>
    <s v="COSMETICS"/>
    <x v="12"/>
    <x v="6"/>
    <x v="3"/>
    <n v="110248868"/>
    <n v="773602000000"/>
    <s v="MAC VELUXE BROW LINER DEEP DARK BRUNETTE MMT0-05"/>
    <s v="EA"/>
    <n v="1"/>
    <n v="85"/>
    <n v="0"/>
    <n v="0"/>
    <n v="22"/>
    <n v="0"/>
  </r>
  <r>
    <x v="10"/>
    <s v="COSMETICS"/>
    <x v="3"/>
    <x v="6"/>
    <x v="0"/>
    <n v="110394732"/>
    <n v="20714739393"/>
    <s v="CLINIQUE POP LIP COLOUR PLUM POP ZEK2-14"/>
    <s v="EA"/>
    <n v="1"/>
    <n v="85"/>
    <n v="0"/>
    <n v="0"/>
    <n v="13"/>
    <n v="0"/>
  </r>
  <r>
    <x v="10"/>
    <s v="COSMETICS"/>
    <x v="12"/>
    <x v="6"/>
    <x v="3"/>
    <n v="110476868"/>
    <n v="773602000000"/>
    <s v="MAC PRO LONGWEAR FLUIDLINE BLACKTRACK S2P2-04"/>
    <s v="EA"/>
    <n v="1"/>
    <n v="85"/>
    <n v="0"/>
    <n v="0"/>
    <n v="18"/>
    <n v="42"/>
  </r>
  <r>
    <x v="10"/>
    <s v="COSMETICS"/>
    <x v="12"/>
    <x v="6"/>
    <x v="4"/>
    <n v="110476868"/>
    <n v="773602000000"/>
    <s v="MAC PRO LONGWEAR FLUIDLINE BLACKTRACK S2P2-04"/>
    <s v="EA"/>
    <n v="1"/>
    <n v="85"/>
    <n v="0"/>
    <n v="0"/>
    <n v="24"/>
    <n v="42"/>
  </r>
  <r>
    <x v="10"/>
    <s v="COSMETICS"/>
    <x v="12"/>
    <x v="6"/>
    <x v="7"/>
    <n v="111114981"/>
    <n v="773603000000"/>
    <s v="MAC POWDER KISS LIPSTICK SCATTERED PETALS S4K0-28"/>
    <s v="EA"/>
    <n v="1"/>
    <n v="85"/>
    <n v="0"/>
    <n v="0"/>
    <n v="20"/>
    <n v="0"/>
  </r>
  <r>
    <x v="10"/>
    <s v="COSMETICS"/>
    <x v="12"/>
    <x v="6"/>
    <x v="3"/>
    <n v="111114984"/>
    <n v="773603000000"/>
    <s v="MAC POWDER KISS LIPSTICK DEVOTED TO CHILI S4K0-31"/>
    <s v="EA"/>
    <n v="1"/>
    <n v="85"/>
    <n v="0"/>
    <n v="0"/>
    <n v="11"/>
    <n v="833"/>
  </r>
  <r>
    <x v="10"/>
    <s v="COSMETICS"/>
    <x v="12"/>
    <x v="6"/>
    <x v="9"/>
    <n v="111366927"/>
    <n v="773603000000"/>
    <s v="MAC YOUR WISH IS MY COMMAND 10GM/.35OZ SGY7-01"/>
    <s v="EA"/>
    <n v="1"/>
    <n v="85"/>
    <n v="1"/>
    <n v="85"/>
    <n v="23"/>
    <n v="157"/>
  </r>
  <r>
    <x v="10"/>
    <s v="COSMETICS"/>
    <x v="12"/>
    <x v="6"/>
    <x v="4"/>
    <n v="111366927"/>
    <n v="773603000000"/>
    <s v="MAC YOUR WISH IS MY COMMAND 10GM/.35OZ SGY7-01"/>
    <s v="EA"/>
    <n v="1"/>
    <n v="85"/>
    <n v="0"/>
    <n v="0"/>
    <n v="13"/>
    <n v="157"/>
  </r>
  <r>
    <x v="10"/>
    <s v="COSMETICS"/>
    <x v="12"/>
    <x v="6"/>
    <x v="7"/>
    <n v="111366928"/>
    <n v="773603000000"/>
    <s v="MAC ALWAYS ONE JUMP AHEAD 10GM/.35OZ SGY8-01"/>
    <s v="EA"/>
    <n v="1"/>
    <n v="85"/>
    <n v="0"/>
    <n v="0"/>
    <n v="-2"/>
    <n v="0"/>
  </r>
  <r>
    <x v="10"/>
    <s v="COSMETICS"/>
    <x v="12"/>
    <x v="6"/>
    <x v="3"/>
    <n v="111488320"/>
    <n v="773603000000"/>
    <s v="MAC BRUSHSTROKE 24-HOUR LINER BRUSHBLACKSGFJ-01"/>
    <s v="EA"/>
    <n v="1"/>
    <n v="85"/>
    <n v="0"/>
    <n v="0"/>
    <n v="7"/>
    <n v="492"/>
  </r>
  <r>
    <x v="10"/>
    <s v="COSMETICS"/>
    <x v="12"/>
    <x v="6"/>
    <x v="7"/>
    <n v="111488367"/>
    <n v="773603000000"/>
    <s v="MAC LIQUIDLAST 24-HOUR WATERPROOF LINER WET ROADSGFK-01"/>
    <s v="EA"/>
    <n v="1"/>
    <n v="85"/>
    <n v="0"/>
    <n v="0"/>
    <n v="6"/>
    <n v="0"/>
  </r>
  <r>
    <x v="10"/>
    <s v="COSMETICS"/>
    <x v="12"/>
    <x v="6"/>
    <x v="1"/>
    <n v="111488368"/>
    <n v="773603000000"/>
    <s v="MAC LIQUIDLAST 24-HOUR WATERPROOF LINER POINT BLACKSGFK-03"/>
    <s v="EA"/>
    <n v="1"/>
    <n v="85"/>
    <n v="0"/>
    <n v="0"/>
    <n v="25"/>
    <n v="251"/>
  </r>
  <r>
    <x v="10"/>
    <s v="COSMETICS"/>
    <x v="12"/>
    <x v="6"/>
    <x v="4"/>
    <n v="111488369"/>
    <n v="773603000000"/>
    <s v="MAC LIQUIDLAST 24-HOUR WATERPROOF LINER NAKED BONDSGFK-04"/>
    <s v="EA"/>
    <n v="1"/>
    <n v="85"/>
    <n v="0"/>
    <n v="0"/>
    <n v="11"/>
    <n v="0"/>
  </r>
  <r>
    <x v="10"/>
    <s v="COSMETICS"/>
    <x v="12"/>
    <x v="6"/>
    <x v="7"/>
    <n v="111488371"/>
    <n v="773603000000"/>
    <s v="MAC LIQUIDLAST 24-HOUR WATERPROOF LINER COCO BARSGFK-07"/>
    <s v="EA"/>
    <n v="1"/>
    <n v="85"/>
    <n v="0"/>
    <n v="0"/>
    <n v="3"/>
    <n v="0"/>
  </r>
  <r>
    <x v="10"/>
    <s v="COSMETICS"/>
    <x v="12"/>
    <x v="6"/>
    <x v="7"/>
    <n v="110476071"/>
    <n v="773602000000"/>
    <s v="MAC VELVETEASE LIP PENCIL JUST ADD ROMANCE MRAH-10"/>
    <s v="EA"/>
    <n v="1"/>
    <n v="83"/>
    <n v="0"/>
    <n v="0"/>
    <n v="0"/>
    <n v="0"/>
  </r>
  <r>
    <x v="10"/>
    <s v="COSMETICS"/>
    <x v="12"/>
    <x v="6"/>
    <x v="7"/>
    <n v="110557752"/>
    <n v="773602000000"/>
    <s v="MAC INTO THE WELL EYE SHADOW MATTE GALENA S4ET-09"/>
    <s v="EA"/>
    <n v="1"/>
    <n v="83"/>
    <n v="0"/>
    <n v="0"/>
    <n v="0"/>
    <n v="0"/>
  </r>
  <r>
    <x v="10"/>
    <s v="COSMETICS"/>
    <x v="12"/>
    <x v="6"/>
    <x v="6"/>
    <n v="111354760"/>
    <n v="773603000000"/>
    <s v="MAC LIPSTICK DECLARING LOVE SFMJ-HH"/>
    <s v="EA"/>
    <n v="1"/>
    <n v="83"/>
    <n v="0"/>
    <n v="0"/>
    <n v="11"/>
    <n v="534"/>
  </r>
  <r>
    <x v="10"/>
    <s v="COSMETICS"/>
    <x v="12"/>
    <x v="6"/>
    <x v="4"/>
    <n v="111354760"/>
    <n v="773603000000"/>
    <s v="MAC LIPSTICK DECLARING LOVE SFMJ-HH"/>
    <s v="EA"/>
    <n v="1"/>
    <n v="83"/>
    <n v="0"/>
    <n v="0"/>
    <n v="38"/>
    <n v="534"/>
  </r>
  <r>
    <x v="10"/>
    <s v="COSMETICS"/>
    <x v="12"/>
    <x v="6"/>
    <x v="4"/>
    <n v="111354763"/>
    <n v="773603000000"/>
    <s v="MAC LIPSTICK UNE CARESSE SFMJ-HL"/>
    <s v="EA"/>
    <n v="1"/>
    <n v="83"/>
    <n v="1"/>
    <n v="83"/>
    <n v="11"/>
    <n v="1077"/>
  </r>
  <r>
    <x v="10"/>
    <s v="COSMETICS"/>
    <x v="12"/>
    <x v="6"/>
    <x v="7"/>
    <n v="111375228"/>
    <n v="773603000000"/>
    <s v="MAC LIPSTICKS-FEELIN' SEDIME 3GM/.1OZ SFX1-3C"/>
    <s v="EA"/>
    <n v="1"/>
    <n v="83"/>
    <n v="0"/>
    <n v="0"/>
    <n v="5"/>
    <n v="0"/>
  </r>
  <r>
    <x v="10"/>
    <s v="COSMETICS"/>
    <x v="12"/>
    <x v="6"/>
    <x v="7"/>
    <n v="111375230"/>
    <n v="773603000000"/>
    <s v="MAC LIPSTICKS-LET'S MESA ARO 3GM/.1OZ SFX2-JK"/>
    <s v="EA"/>
    <n v="1"/>
    <n v="83"/>
    <n v="0"/>
    <n v="0"/>
    <n v="11"/>
    <n v="0"/>
  </r>
  <r>
    <x v="10"/>
    <s v="COSMETICS"/>
    <x v="1"/>
    <x v="6"/>
    <x v="1"/>
    <n v="111034087"/>
    <n v="887167000000"/>
    <s v="ESTEE LAUDER PURE COLOR LOVE LIQ LIP SASSED UP P363040000"/>
    <s v="EA"/>
    <n v="1"/>
    <n v="81"/>
    <n v="0"/>
    <n v="0"/>
    <n v="4"/>
    <n v="0"/>
  </r>
  <r>
    <x v="10"/>
    <s v="COSMETICS"/>
    <x v="12"/>
    <x v="6"/>
    <x v="4"/>
    <n v="111531847"/>
    <n v="773603000000"/>
    <s v="MAC LIPGLASS HEROINE SHXY-31"/>
    <s v="EA"/>
    <n v="1"/>
    <n v="81"/>
    <n v="0"/>
    <n v="0"/>
    <n v="10"/>
    <n v="3"/>
  </r>
  <r>
    <x v="10"/>
    <s v="COSMETICS"/>
    <x v="12"/>
    <x v="6"/>
    <x v="7"/>
    <n v="111531848"/>
    <n v="773603000000"/>
    <s v="MAC LIPGLASS RUBY WOO SHXY-32"/>
    <s v="EA"/>
    <n v="1"/>
    <n v="81"/>
    <n v="0"/>
    <n v="0"/>
    <n v="7"/>
    <n v="0"/>
  </r>
  <r>
    <x v="10"/>
    <s v="COSMETICS"/>
    <x v="12"/>
    <x v="6"/>
    <x v="3"/>
    <n v="111531848"/>
    <n v="773603000000"/>
    <s v="MAC LIPGLASS RUBY WOO SHXY-32"/>
    <s v="EA"/>
    <n v="1"/>
    <n v="81"/>
    <n v="0"/>
    <n v="0"/>
    <n v="7"/>
    <n v="0"/>
  </r>
  <r>
    <x v="10"/>
    <s v="COSMETICS"/>
    <x v="12"/>
    <x v="6"/>
    <x v="4"/>
    <n v="111531848"/>
    <n v="773603000000"/>
    <s v="MAC LIPGLASS RUBY WOO SHXY-32"/>
    <s v="EA"/>
    <n v="1"/>
    <n v="81"/>
    <n v="0"/>
    <n v="0"/>
    <n v="0"/>
    <n v="0"/>
  </r>
  <r>
    <x v="10"/>
    <s v="COSMETICS"/>
    <x v="12"/>
    <x v="6"/>
    <x v="7"/>
    <n v="102204908"/>
    <n v="773602000000"/>
    <s v="MAC LIPSTICK &quot;O&quot; M300-2P"/>
    <s v="EA"/>
    <n v="1"/>
    <n v="80"/>
    <n v="0"/>
    <n v="0"/>
    <n v="4"/>
    <n v="0"/>
  </r>
  <r>
    <x v="10"/>
    <s v="COSMETICS"/>
    <x v="12"/>
    <x v="6"/>
    <x v="7"/>
    <n v="102204913"/>
    <n v="773602000000"/>
    <s v="MAC LIPSTICK PLUM DANDY M300-CN"/>
    <s v="EA"/>
    <n v="1"/>
    <n v="80"/>
    <n v="0"/>
    <n v="0"/>
    <n v="17"/>
    <n v="0"/>
  </r>
  <r>
    <x v="10"/>
    <s v="COSMETICS"/>
    <x v="12"/>
    <x v="6"/>
    <x v="4"/>
    <n v="102204913"/>
    <n v="773602000000"/>
    <s v="MAC LIPSTICK PLUM DANDY M300-CN"/>
    <s v="EA"/>
    <n v="1"/>
    <n v="80"/>
    <n v="0"/>
    <n v="0"/>
    <n v="8"/>
    <n v="0"/>
  </r>
  <r>
    <x v="10"/>
    <s v="COSMETICS"/>
    <x v="12"/>
    <x v="6"/>
    <x v="4"/>
    <n v="102204935"/>
    <n v="773602000000"/>
    <s v="MAC LUSTRE LIPSTICK LOVELORN M31A-02"/>
    <s v="EA"/>
    <n v="1"/>
    <n v="80"/>
    <n v="0"/>
    <n v="0"/>
    <n v="7"/>
    <n v="0"/>
  </r>
  <r>
    <x v="10"/>
    <s v="COSMETICS"/>
    <x v="12"/>
    <x v="6"/>
    <x v="3"/>
    <n v="102204945"/>
    <n v="773602000000"/>
    <s v="MAC LUSTRE LIPSTICK SEE SHEER M31A-14"/>
    <s v="EA"/>
    <n v="1"/>
    <n v="80"/>
    <n v="0"/>
    <n v="0"/>
    <n v="17"/>
    <n v="247"/>
  </r>
  <r>
    <x v="10"/>
    <s v="COSMETICS"/>
    <x v="12"/>
    <x v="6"/>
    <x v="7"/>
    <n v="102204948"/>
    <n v="773602000000"/>
    <s v="MAC LUSTRE LIPSTICK TOUCH M31A-20"/>
    <s v="EA"/>
    <n v="1"/>
    <n v="80"/>
    <n v="0"/>
    <n v="0"/>
    <n v="31"/>
    <n v="14"/>
  </r>
  <r>
    <x v="10"/>
    <s v="COSMETICS"/>
    <x v="12"/>
    <x v="6"/>
    <x v="7"/>
    <n v="102204949"/>
    <n v="773602000000"/>
    <s v="MAC LUSTRE LIPSTICK CAPRICIOUS M31A-21"/>
    <s v="EA"/>
    <n v="1"/>
    <n v="80"/>
    <n v="0"/>
    <n v="0"/>
    <n v="28"/>
    <n v="0"/>
  </r>
  <r>
    <x v="10"/>
    <s v="COSMETICS"/>
    <x v="12"/>
    <x v="6"/>
    <x v="7"/>
    <n v="102204953"/>
    <n v="773602000000"/>
    <s v="MAC LUSTRE LIPSTICK JUBILEE M31A-27"/>
    <s v="EA"/>
    <n v="1"/>
    <n v="80"/>
    <n v="0"/>
    <n v="0"/>
    <n v="7"/>
    <n v="0"/>
  </r>
  <r>
    <x v="10"/>
    <s v="COSMETICS"/>
    <x v="12"/>
    <x v="6"/>
    <x v="7"/>
    <n v="102204956"/>
    <n v="773602000000"/>
    <s v="MAC LUSTRE LIPSTICK POLITELY PINK M31A-43"/>
    <s v="EA"/>
    <n v="1"/>
    <n v="80"/>
    <n v="0"/>
    <n v="0"/>
    <n v="6"/>
    <n v="0"/>
  </r>
  <r>
    <x v="10"/>
    <s v="COSMETICS"/>
    <x v="12"/>
    <x v="6"/>
    <x v="4"/>
    <n v="102204957"/>
    <n v="773602000000"/>
    <s v="MAC LUSTRE LIPSTICK MIDIMAUVE M31A-45"/>
    <s v="EA"/>
    <n v="1"/>
    <n v="80"/>
    <n v="1"/>
    <n v="80"/>
    <n v="5"/>
    <n v="0"/>
  </r>
  <r>
    <x v="10"/>
    <s v="COSMETICS"/>
    <x v="12"/>
    <x v="6"/>
    <x v="1"/>
    <n v="102204961"/>
    <n v="773602000000"/>
    <s v="MAC LUSTRE LIPSTICK PLUMFUL M31A-01"/>
    <s v="EA"/>
    <n v="1"/>
    <n v="80"/>
    <n v="0"/>
    <n v="0"/>
    <n v="1"/>
    <n v="6"/>
  </r>
  <r>
    <x v="10"/>
    <s v="COSMETICS"/>
    <x v="12"/>
    <x v="6"/>
    <x v="1"/>
    <n v="102204978"/>
    <n v="773602000000"/>
    <s v="MAC LIPSTICK BRAVE M3EW-04"/>
    <s v="EA"/>
    <n v="1"/>
    <n v="80"/>
    <n v="0"/>
    <n v="0"/>
    <n v="0"/>
    <n v="0"/>
  </r>
  <r>
    <x v="10"/>
    <s v="COSMETICS"/>
    <x v="12"/>
    <x v="6"/>
    <x v="1"/>
    <n v="102204979"/>
    <n v="773602000000"/>
    <s v="MAC LIPSTICK CAPTIVE M3EW-05"/>
    <s v="EA"/>
    <n v="1"/>
    <n v="80"/>
    <n v="0"/>
    <n v="0"/>
    <n v="8"/>
    <n v="28"/>
  </r>
  <r>
    <x v="10"/>
    <s v="COSMETICS"/>
    <x v="12"/>
    <x v="6"/>
    <x v="7"/>
    <n v="102204980"/>
    <n v="773602000000"/>
    <s v="MAC LIPSTICK CHERISH M3EW-08"/>
    <s v="EA"/>
    <n v="1"/>
    <n v="80"/>
    <n v="0"/>
    <n v="0"/>
    <n v="2"/>
    <n v="0"/>
  </r>
  <r>
    <x v="10"/>
    <s v="COSMETICS"/>
    <x v="12"/>
    <x v="6"/>
    <x v="7"/>
    <n v="102204981"/>
    <n v="773602000000"/>
    <s v="MAC LIPSTICK FAUX M3EW-11"/>
    <s v="EA"/>
    <n v="1"/>
    <n v="80"/>
    <n v="0"/>
    <n v="0"/>
    <n v="37"/>
    <n v="0"/>
  </r>
  <r>
    <x v="10"/>
    <s v="COSMETICS"/>
    <x v="12"/>
    <x v="6"/>
    <x v="1"/>
    <n v="102204981"/>
    <n v="773602000000"/>
    <s v="MAC LIPSTICK FAUX M3EW-11"/>
    <s v="EA"/>
    <n v="1"/>
    <n v="80"/>
    <n v="0"/>
    <n v="0"/>
    <n v="5"/>
    <n v="0"/>
  </r>
  <r>
    <x v="10"/>
    <s v="COSMETICS"/>
    <x v="12"/>
    <x v="6"/>
    <x v="7"/>
    <n v="102204994"/>
    <n v="773602000000"/>
    <s v="MAC AMPLIFIED CREAM LIPSTICK DUBONNET M3LN-11"/>
    <s v="EA"/>
    <n v="1"/>
    <n v="80"/>
    <n v="0"/>
    <n v="0"/>
    <n v="78"/>
    <n v="93"/>
  </r>
  <r>
    <x v="10"/>
    <s v="COSMETICS"/>
    <x v="12"/>
    <x v="6"/>
    <x v="1"/>
    <n v="102204994"/>
    <n v="773602000000"/>
    <s v="MAC AMPLIFIED CREAM LIPSTICK DUBONNET M3LN-11"/>
    <s v="EA"/>
    <n v="1"/>
    <n v="80"/>
    <n v="0"/>
    <n v="0"/>
    <n v="21"/>
    <n v="93"/>
  </r>
  <r>
    <x v="10"/>
    <s v="COSMETICS"/>
    <x v="12"/>
    <x v="6"/>
    <x v="3"/>
    <n v="102204996"/>
    <n v="773602000000"/>
    <s v="MAC AMPLIFIED CREAM LIPSTICK HALF N HALF M3LN-14"/>
    <s v="EA"/>
    <n v="1"/>
    <n v="80"/>
    <n v="0"/>
    <n v="0"/>
    <n v="6"/>
    <n v="0"/>
  </r>
  <r>
    <x v="10"/>
    <s v="COSMETICS"/>
    <x v="12"/>
    <x v="6"/>
    <x v="7"/>
    <n v="102205003"/>
    <n v="773602000000"/>
    <s v="MAC AMPLIFIED CREAM LIPSTICK GIRL ABOUT TOWN M3LN-22"/>
    <s v="EA"/>
    <n v="1"/>
    <n v="80"/>
    <n v="0"/>
    <n v="0"/>
    <n v="20"/>
    <n v="0"/>
  </r>
  <r>
    <x v="10"/>
    <s v="COSMETICS"/>
    <x v="12"/>
    <x v="6"/>
    <x v="1"/>
    <n v="102205003"/>
    <n v="773602000000"/>
    <s v="MAC AMPLIFIED CREAM LIPSTICK GIRL ABOUT TOWN M3LN-22"/>
    <s v="EA"/>
    <n v="1"/>
    <n v="80"/>
    <n v="0"/>
    <n v="0"/>
    <n v="1"/>
    <n v="0"/>
  </r>
  <r>
    <x v="10"/>
    <s v="COSMETICS"/>
    <x v="12"/>
    <x v="6"/>
    <x v="1"/>
    <n v="102205004"/>
    <n v="773602000000"/>
    <s v="MAC AMPLIFIED CREME LIPSTICK FAST PLAY M3LN-25"/>
    <s v="EA"/>
    <n v="1"/>
    <n v="80"/>
    <n v="0"/>
    <n v="0"/>
    <n v="1"/>
    <n v="0"/>
  </r>
  <r>
    <x v="10"/>
    <s v="COSMETICS"/>
    <x v="12"/>
    <x v="6"/>
    <x v="7"/>
    <n v="102205006"/>
    <n v="773602000000"/>
    <s v="MAC AMPLIFIED CREME LIPSTICK BLANKETY M3LN-28"/>
    <s v="EA"/>
    <n v="1"/>
    <n v="80"/>
    <n v="0"/>
    <n v="0"/>
    <n v="2"/>
    <n v="0"/>
  </r>
  <r>
    <x v="10"/>
    <s v="COSMETICS"/>
    <x v="12"/>
    <x v="6"/>
    <x v="4"/>
    <n v="102205007"/>
    <n v="773602000000"/>
    <s v="MAC AMPLIFIED CREME LIPSTICK BRICK-O-LA M3LN-29"/>
    <s v="EA"/>
    <n v="1"/>
    <n v="80"/>
    <n v="0"/>
    <n v="0"/>
    <n v="17"/>
    <n v="142"/>
  </r>
  <r>
    <x v="10"/>
    <s v="COSMETICS"/>
    <x v="12"/>
    <x v="6"/>
    <x v="7"/>
    <n v="102205008"/>
    <n v="773602000000"/>
    <s v="MAC AMPLIFIED CREME LIPSTICK VEGAS VOLT M3LN-31"/>
    <s v="EA"/>
    <n v="1"/>
    <n v="80"/>
    <n v="0"/>
    <n v="0"/>
    <n v="8"/>
    <n v="0"/>
  </r>
  <r>
    <x v="10"/>
    <s v="COSMETICS"/>
    <x v="12"/>
    <x v="6"/>
    <x v="7"/>
    <n v="102205009"/>
    <n v="773602000000"/>
    <s v="MAC AMPLIFIED CREME LIPSTICK CHATTERBOX M3LN-32"/>
    <s v="EA"/>
    <n v="1"/>
    <n v="80"/>
    <n v="0"/>
    <n v="0"/>
    <n v="0"/>
    <n v="0"/>
  </r>
  <r>
    <x v="10"/>
    <s v="COSMETICS"/>
    <x v="12"/>
    <x v="6"/>
    <x v="1"/>
    <n v="102205064"/>
    <n v="773602000000"/>
    <s v="MAC MATTE LIPSTICK VIVA GLAM M5L9-11"/>
    <s v="EA"/>
    <n v="1"/>
    <n v="80"/>
    <n v="0"/>
    <n v="0"/>
    <n v="4"/>
    <n v="19"/>
  </r>
  <r>
    <x v="10"/>
    <s v="COSMETICS"/>
    <x v="12"/>
    <x v="6"/>
    <x v="3"/>
    <n v="102205064"/>
    <n v="773602000000"/>
    <s v="MAC MATTE LIPSTICK VIVA GLAM M5L9-11"/>
    <s v="EA"/>
    <n v="1"/>
    <n v="80"/>
    <n v="0"/>
    <n v="0"/>
    <n v="16"/>
    <n v="19"/>
  </r>
  <r>
    <x v="10"/>
    <s v="COSMETICS"/>
    <x v="12"/>
    <x v="6"/>
    <x v="7"/>
    <n v="102205065"/>
    <n v="773602000000"/>
    <s v="MAC MATTE LIPSTICK VIVA GLAM III M5L9-12"/>
    <s v="EA"/>
    <n v="1"/>
    <n v="80"/>
    <n v="0"/>
    <n v="0"/>
    <n v="32"/>
    <n v="1"/>
  </r>
  <r>
    <x v="10"/>
    <s v="COSMETICS"/>
    <x v="12"/>
    <x v="5"/>
    <x v="1"/>
    <n v="102207787"/>
    <n v="773602000000"/>
    <s v="MAC GENTLY OFF EYE/LIP MKE UP RMVR BOT 100ML M6GT 01"/>
    <s v="EA"/>
    <n v="1"/>
    <n v="80"/>
    <n v="0"/>
    <n v="0"/>
    <n v="1"/>
    <n v="0"/>
  </r>
  <r>
    <x v="10"/>
    <s v="COSMETICS"/>
    <x v="12"/>
    <x v="5"/>
    <x v="4"/>
    <n v="102207787"/>
    <n v="773602000000"/>
    <s v="MAC GENTLY OFF EYE/LIP MKE UP RMVR BOT 100ML M6GT 01"/>
    <s v="EA"/>
    <n v="1"/>
    <n v="80"/>
    <n v="0"/>
    <n v="0"/>
    <n v="0"/>
    <n v="0"/>
  </r>
  <r>
    <x v="10"/>
    <s v="COSMETICS"/>
    <x v="12"/>
    <x v="6"/>
    <x v="3"/>
    <n v="102208688"/>
    <n v="773602000000"/>
    <s v="MAC LIPSTIK AMOROUS M3EW-01"/>
    <s v="EA"/>
    <n v="1"/>
    <n v="80"/>
    <n v="0"/>
    <n v="0"/>
    <n v="1"/>
    <n v="29"/>
  </r>
  <r>
    <x v="10"/>
    <s v="COSMETICS"/>
    <x v="12"/>
    <x v="6"/>
    <x v="7"/>
    <n v="102208694"/>
    <n v="773602000000"/>
    <s v="MAC L/STK CRAVING M3LN05"/>
    <s v="EA"/>
    <n v="1"/>
    <n v="80"/>
    <n v="0"/>
    <n v="0"/>
    <n v="17"/>
    <n v="23"/>
  </r>
  <r>
    <x v="10"/>
    <s v="COSMETICS"/>
    <x v="12"/>
    <x v="6"/>
    <x v="7"/>
    <n v="102208697"/>
    <n v="773602000000"/>
    <s v="MAC L/STK FABBY M300AL"/>
    <s v="EA"/>
    <n v="1"/>
    <n v="80"/>
    <n v="0"/>
    <n v="0"/>
    <n v="15"/>
    <n v="0"/>
  </r>
  <r>
    <x v="10"/>
    <s v="COSMETICS"/>
    <x v="12"/>
    <x v="6"/>
    <x v="4"/>
    <n v="102208708"/>
    <n v="773602000000"/>
    <s v="MAC MATTE LIPSTICK KINDA SEXY M2LP-36"/>
    <s v="EA"/>
    <n v="1"/>
    <n v="80"/>
    <n v="0"/>
    <n v="0"/>
    <n v="15"/>
    <n v="38"/>
  </r>
  <r>
    <x v="10"/>
    <s v="COSMETICS"/>
    <x v="12"/>
    <x v="6"/>
    <x v="1"/>
    <n v="102208710"/>
    <n v="773602000000"/>
    <s v="MAC LIPSTICK M.A.C RED M3EW-44"/>
    <s v="EA"/>
    <n v="1"/>
    <n v="80"/>
    <n v="0"/>
    <n v="0"/>
    <n v="15"/>
    <n v="45"/>
  </r>
  <r>
    <x v="10"/>
    <s v="COSMETICS"/>
    <x v="12"/>
    <x v="6"/>
    <x v="1"/>
    <n v="102208720"/>
    <n v="773602000000"/>
    <s v="MAC LIPSTICK RETRO M3EW-30"/>
    <s v="EA"/>
    <n v="1"/>
    <n v="80"/>
    <n v="0"/>
    <n v="0"/>
    <n v="12"/>
    <n v="121"/>
  </r>
  <r>
    <x v="10"/>
    <s v="COSMETICS"/>
    <x v="12"/>
    <x v="6"/>
    <x v="4"/>
    <n v="102208724"/>
    <n v="773602000000"/>
    <s v="MAC LIPSTICK SNOB M3EW-53"/>
    <s v="EA"/>
    <n v="1"/>
    <n v="80"/>
    <n v="0"/>
    <n v="0"/>
    <n v="1"/>
    <n v="0"/>
  </r>
  <r>
    <x v="10"/>
    <s v="COSMETICS"/>
    <x v="12"/>
    <x v="6"/>
    <x v="3"/>
    <n v="102208728"/>
    <n v="773602000000"/>
    <s v="MAC MATTE LIPSTICK VELVET TEDDY M2LP-37"/>
    <s v="EA"/>
    <n v="1"/>
    <n v="80"/>
    <n v="0"/>
    <n v="0"/>
    <n v="9"/>
    <n v="493"/>
  </r>
  <r>
    <x v="10"/>
    <s v="COSMETICS"/>
    <x v="12"/>
    <x v="6"/>
    <x v="1"/>
    <n v="102208984"/>
    <n v="773602000000"/>
    <s v="MAC LIPSTICK REBEL M3EW-29"/>
    <s v="EA"/>
    <n v="1"/>
    <n v="80"/>
    <n v="1"/>
    <n v="80"/>
    <n v="7"/>
    <n v="39"/>
  </r>
  <r>
    <x v="10"/>
    <s v="COSMETICS"/>
    <x v="12"/>
    <x v="6"/>
    <x v="1"/>
    <n v="102210560"/>
    <n v="773602000000"/>
    <s v="MAC #210 PRECISE EYELINER BRUSH M3Y0-01"/>
    <s v="EA"/>
    <n v="1"/>
    <n v="80"/>
    <n v="0"/>
    <n v="0"/>
    <n v="0"/>
    <n v="0"/>
  </r>
  <r>
    <x v="10"/>
    <s v="COSMETICS"/>
    <x v="12"/>
    <x v="6"/>
    <x v="7"/>
    <n v="102211041"/>
    <n v="773602000000"/>
    <s v="MAC LIPSTICK PATISSERIE M31A-G4"/>
    <s v="EA"/>
    <n v="1"/>
    <n v="80"/>
    <n v="0"/>
    <n v="0"/>
    <n v="4"/>
    <n v="0"/>
  </r>
  <r>
    <x v="10"/>
    <s v="COSMETICS"/>
    <x v="12"/>
    <x v="6"/>
    <x v="7"/>
    <n v="110012240"/>
    <n v="773602000000"/>
    <s v="MAC CREMESHEEN BRAVE RED MCF3 15"/>
    <s v="EA"/>
    <n v="1"/>
    <n v="80"/>
    <n v="0"/>
    <n v="0"/>
    <n v="20"/>
    <n v="15"/>
  </r>
  <r>
    <x v="10"/>
    <s v="COSMETICS"/>
    <x v="12"/>
    <x v="6"/>
    <x v="4"/>
    <n v="110032144"/>
    <n v="773602000000"/>
    <s v="MAC CONCEALER BRUSH #195 MCMP-01"/>
    <s v="EA"/>
    <n v="1"/>
    <n v="80"/>
    <n v="0"/>
    <n v="0"/>
    <n v="2"/>
    <n v="0"/>
  </r>
  <r>
    <x v="10"/>
    <s v="COSMETICS"/>
    <x v="12"/>
    <x v="6"/>
    <x v="1"/>
    <n v="110251709"/>
    <n v="773602000000"/>
    <s v="MAC EXTENDED PLAY GIGABLACK LASH MN45-01"/>
    <s v="EA"/>
    <n v="1"/>
    <n v="80"/>
    <n v="0"/>
    <n v="0"/>
    <n v="13"/>
    <n v="65"/>
  </r>
  <r>
    <x v="10"/>
    <s v="COSMETICS"/>
    <x v="12"/>
    <x v="6"/>
    <x v="1"/>
    <n v="110260766"/>
    <n v="773602000000"/>
    <s v="MAC MATTE LIPSTICK CHILI M2LP-01"/>
    <s v="EA"/>
    <n v="1"/>
    <n v="80"/>
    <n v="0"/>
    <n v="0"/>
    <n v="25"/>
    <n v="812"/>
  </r>
  <r>
    <x v="10"/>
    <s v="COSMETICS"/>
    <x v="12"/>
    <x v="6"/>
    <x v="1"/>
    <n v="110260774"/>
    <n v="773602000000"/>
    <s v="MAC MATTE LIPSTICK LADY DANGER M2LP-15"/>
    <s v="EA"/>
    <n v="1"/>
    <n v="80"/>
    <n v="0"/>
    <n v="0"/>
    <n v="8"/>
    <n v="30"/>
  </r>
  <r>
    <x v="10"/>
    <s v="COSMETICS"/>
    <x v="12"/>
    <x v="6"/>
    <x v="4"/>
    <n v="110267003"/>
    <n v="773602000000"/>
    <s v="MAC LUSTRE LIPSTICK GIDDY M31A-28"/>
    <s v="EA"/>
    <n v="1"/>
    <n v="80"/>
    <n v="0"/>
    <n v="0"/>
    <n v="4"/>
    <n v="0"/>
  </r>
  <r>
    <x v="10"/>
    <s v="COSMETICS"/>
    <x v="12"/>
    <x v="6"/>
    <x v="1"/>
    <n v="110280851"/>
    <n v="773602000000"/>
    <s v="MAC LIPSTICK RUNWAY HIT M0N9-14"/>
    <s v="EA"/>
    <n v="1"/>
    <n v="80"/>
    <n v="0"/>
    <n v="0"/>
    <n v="0"/>
    <n v="0"/>
  </r>
  <r>
    <x v="10"/>
    <s v="COSMETICS"/>
    <x v="12"/>
    <x v="6"/>
    <x v="1"/>
    <n v="110280855"/>
    <n v="773602000000"/>
    <s v="MAC LIPSTICK RELENTLESSLY RED M0N9-16"/>
    <s v="EA"/>
    <n v="1"/>
    <n v="80"/>
    <n v="0"/>
    <n v="0"/>
    <n v="2"/>
    <n v="0"/>
  </r>
  <r>
    <x v="10"/>
    <s v="COSMETICS"/>
    <x v="12"/>
    <x v="6"/>
    <x v="4"/>
    <n v="110280855"/>
    <n v="773602000000"/>
    <s v="MAC LIPSTICK RELENTLESSLY RED M0N9-16"/>
    <s v="EA"/>
    <n v="1"/>
    <n v="80"/>
    <n v="0"/>
    <n v="0"/>
    <n v="13"/>
    <n v="0"/>
  </r>
  <r>
    <x v="10"/>
    <s v="COSMETICS"/>
    <x v="12"/>
    <x v="6"/>
    <x v="4"/>
    <n v="110280857"/>
    <n v="773602000000"/>
    <s v="MAC LIPSTICK ALL FIRED UP M0N9-18"/>
    <s v="EA"/>
    <n v="1"/>
    <n v="80"/>
    <n v="0"/>
    <n v="0"/>
    <n v="10"/>
    <n v="164"/>
  </r>
  <r>
    <x v="10"/>
    <s v="COSMETICS"/>
    <x v="12"/>
    <x v="6"/>
    <x v="3"/>
    <n v="110280858"/>
    <n v="773602000000"/>
    <s v="MAC LIPSTICK FLAT OUT FABULOUS M0N9-19"/>
    <s v="EA"/>
    <n v="1"/>
    <n v="80"/>
    <n v="0"/>
    <n v="0"/>
    <n v="4"/>
    <n v="52"/>
  </r>
  <r>
    <x v="10"/>
    <s v="COSMETICS"/>
    <x v="12"/>
    <x v="6"/>
    <x v="4"/>
    <n v="110280858"/>
    <n v="773602000000"/>
    <s v="MAC LIPSTICK FLAT OUT FABULOUS M0N9-19"/>
    <s v="EA"/>
    <n v="1"/>
    <n v="80"/>
    <n v="0"/>
    <n v="0"/>
    <n v="21"/>
    <n v="52"/>
  </r>
  <r>
    <x v="10"/>
    <s v="COSMETICS"/>
    <x v="12"/>
    <x v="6"/>
    <x v="3"/>
    <n v="110288087"/>
    <n v="773602000000"/>
    <s v="MAC PRO LONGWEAR EYE LINER DEFINEDLY BLACK MRY5-07"/>
    <s v="EA"/>
    <n v="1"/>
    <n v="80"/>
    <n v="0"/>
    <n v="0"/>
    <n v="10"/>
    <n v="272"/>
  </r>
  <r>
    <x v="10"/>
    <s v="COSMETICS"/>
    <x v="12"/>
    <x v="6"/>
    <x v="7"/>
    <n v="110334520"/>
    <n v="773602000000"/>
    <s v="MAC MATTE LIPSTICK PINK PIGEON M2LP-99"/>
    <s v="EA"/>
    <n v="1"/>
    <n v="80"/>
    <n v="0"/>
    <n v="0"/>
    <n v="13"/>
    <n v="0"/>
  </r>
  <r>
    <x v="10"/>
    <s v="COSMETICS"/>
    <x v="12"/>
    <x v="6"/>
    <x v="4"/>
    <n v="110338115"/>
    <n v="773602000000"/>
    <s v="MAC LIPSTICK FULL FUSCHIA M3LN-66"/>
    <s v="EA"/>
    <n v="1"/>
    <n v="80"/>
    <n v="0"/>
    <n v="0"/>
    <n v="0"/>
    <n v="0"/>
  </r>
  <r>
    <x v="10"/>
    <s v="COSMETICS"/>
    <x v="12"/>
    <x v="6"/>
    <x v="4"/>
    <n v="110338119"/>
    <n v="773602000000"/>
    <s v="MAC LIPSTICK SHOW ORCHID M3LN-69"/>
    <s v="EA"/>
    <n v="1"/>
    <n v="80"/>
    <n v="0"/>
    <n v="0"/>
    <n v="4"/>
    <n v="0"/>
  </r>
  <r>
    <x v="10"/>
    <s v="COSMETICS"/>
    <x v="12"/>
    <x v="6"/>
    <x v="7"/>
    <n v="110338123"/>
    <n v="773602000000"/>
    <s v="MAC LIPSTICK VIOLETTA M3LN-65"/>
    <s v="EA"/>
    <n v="1"/>
    <n v="80"/>
    <n v="0"/>
    <n v="0"/>
    <n v="5"/>
    <n v="0"/>
  </r>
  <r>
    <x v="10"/>
    <s v="COSMETICS"/>
    <x v="12"/>
    <x v="6"/>
    <x v="7"/>
    <n v="110405585"/>
    <n v="773602000000"/>
    <s v="MAC LIPSTICK DANGEROUS M0N9-44"/>
    <s v="EA"/>
    <n v="1"/>
    <n v="80"/>
    <n v="0"/>
    <n v="0"/>
    <n v="14"/>
    <n v="0"/>
  </r>
  <r>
    <x v="10"/>
    <s v="COSMETICS"/>
    <x v="12"/>
    <x v="6"/>
    <x v="7"/>
    <n v="110413836"/>
    <n v="773602000000"/>
    <s v="MAC MATTE LIPSTICK ANTIQUE VELVET M2LP-3K"/>
    <s v="EA"/>
    <n v="1"/>
    <n v="80"/>
    <n v="0"/>
    <n v="0"/>
    <n v="12"/>
    <n v="0"/>
  </r>
  <r>
    <x v="10"/>
    <s v="COSMETICS"/>
    <x v="12"/>
    <x v="6"/>
    <x v="4"/>
    <n v="110413842"/>
    <n v="773602000000"/>
    <s v="MAC MATTE LIPSTICK MEN LOVE MYSTERY M2LP-3P"/>
    <s v="EA"/>
    <n v="1"/>
    <n v="80"/>
    <n v="0"/>
    <n v="0"/>
    <n v="1"/>
    <n v="0"/>
  </r>
  <r>
    <x v="10"/>
    <s v="COSMETICS"/>
    <x v="12"/>
    <x v="6"/>
    <x v="7"/>
    <n v="110413843"/>
    <n v="773602000000"/>
    <s v="MAC MATTE LIPSTICK D FOR DANGER M2LP-3R"/>
    <s v="EA"/>
    <n v="1"/>
    <n v="80"/>
    <n v="0"/>
    <n v="0"/>
    <n v="28"/>
    <n v="131"/>
  </r>
  <r>
    <x v="10"/>
    <s v="COSMETICS"/>
    <x v="12"/>
    <x v="6"/>
    <x v="1"/>
    <n v="110413843"/>
    <n v="773602000000"/>
    <s v="MAC MATTE LIPSTICK D FOR DANGER M2LP-3R"/>
    <s v="EA"/>
    <n v="1"/>
    <n v="80"/>
    <n v="0"/>
    <n v="0"/>
    <n v="22"/>
    <n v="131"/>
  </r>
  <r>
    <x v="10"/>
    <s v="COSMETICS"/>
    <x v="12"/>
    <x v="6"/>
    <x v="1"/>
    <n v="110413846"/>
    <n v="773602000000"/>
    <s v="MAC MATTE LIPSTICK WHIRL M2LP-3W"/>
    <s v="EA"/>
    <n v="1"/>
    <n v="80"/>
    <n v="0"/>
    <n v="0"/>
    <n v="18"/>
    <n v="151"/>
  </r>
  <r>
    <x v="10"/>
    <s v="COSMETICS"/>
    <x v="12"/>
    <x v="6"/>
    <x v="3"/>
    <n v="110413857"/>
    <n v="773602000000"/>
    <s v="MAC MATTE LIPSTICK MEHR M2LP-70"/>
    <s v="EA"/>
    <n v="1"/>
    <n v="80"/>
    <n v="0"/>
    <n v="0"/>
    <n v="35"/>
    <n v="590"/>
  </r>
  <r>
    <x v="10"/>
    <s v="COSMETICS"/>
    <x v="12"/>
    <x v="6"/>
    <x v="3"/>
    <n v="110468055"/>
    <n v="773602000000"/>
    <s v="MAC PRO PERFORMANCE SPONGE MWL7-01"/>
    <s v="EA"/>
    <n v="1"/>
    <n v="80"/>
    <n v="0"/>
    <n v="0"/>
    <n v="11"/>
    <n v="0"/>
  </r>
  <r>
    <x v="10"/>
    <s v="COSMETICS"/>
    <x v="12"/>
    <x v="6"/>
    <x v="4"/>
    <n v="110524858"/>
    <n v="773602000000"/>
    <s v="MAC MATTE LIPSTICK RED ROCK M2LP-2M"/>
    <s v="EA"/>
    <n v="1"/>
    <n v="80"/>
    <n v="0"/>
    <n v="0"/>
    <n v="6"/>
    <n v="21"/>
  </r>
  <r>
    <x v="10"/>
    <s v="COSMETICS"/>
    <x v="12"/>
    <x v="6"/>
    <x v="7"/>
    <n v="110524876"/>
    <n v="773602000000"/>
    <s v="MAC LIPSTICK MODEL BEHAVIOUR M300-9X"/>
    <s v="EA"/>
    <n v="1"/>
    <n v="80"/>
    <n v="0"/>
    <n v="0"/>
    <n v="4"/>
    <n v="0"/>
  </r>
  <r>
    <x v="10"/>
    <s v="COSMETICS"/>
    <x v="12"/>
    <x v="6"/>
    <x v="4"/>
    <n v="110565666"/>
    <n v="773602000000"/>
    <s v="MAC MATTE LIPSTICK SO CHAUD M2LP-08"/>
    <s v="EA"/>
    <n v="1"/>
    <n v="80"/>
    <n v="0"/>
    <n v="0"/>
    <n v="12"/>
    <n v="0"/>
  </r>
  <r>
    <x v="10"/>
    <s v="COSMETICS"/>
    <x v="12"/>
    <x v="6"/>
    <x v="4"/>
    <n v="110823914"/>
    <n v="773602000000"/>
    <s v="MAC #208S ANGLED BROW BRUSH S7JR-01"/>
    <s v="EA"/>
    <n v="1"/>
    <n v="80"/>
    <n v="0"/>
    <n v="0"/>
    <n v="6"/>
    <n v="6"/>
  </r>
  <r>
    <x v="10"/>
    <s v="COSMETICS"/>
    <x v="12"/>
    <x v="6"/>
    <x v="1"/>
    <n v="111051358"/>
    <n v="773602000000"/>
    <s v="MAC LUSTRE LIPSTICK SPICE IT UP M31A-06"/>
    <s v="EA"/>
    <n v="1"/>
    <n v="80"/>
    <n v="0"/>
    <n v="0"/>
    <n v="1"/>
    <n v="12"/>
  </r>
  <r>
    <x v="10"/>
    <s v="COSMETICS"/>
    <x v="12"/>
    <x v="6"/>
    <x v="7"/>
    <n v="111105520"/>
    <n v="773602000000"/>
    <s v="MAC MATTE LIPSTICK MARRAKESH M2LP-05"/>
    <s v="EA"/>
    <n v="1"/>
    <n v="80"/>
    <n v="0"/>
    <n v="0"/>
    <n v="55"/>
    <n v="1052"/>
  </r>
  <r>
    <x v="10"/>
    <s v="COSMETICS"/>
    <x v="12"/>
    <x v="6"/>
    <x v="3"/>
    <n v="111114971"/>
    <n v="773602000000"/>
    <s v="MAC POWDER KISS LIPSTICK STYLE SHOCKED! S4K0-05"/>
    <s v="EA"/>
    <n v="1"/>
    <n v="80"/>
    <n v="1"/>
    <n v="80"/>
    <n v="8"/>
    <n v="0"/>
  </r>
  <r>
    <x v="10"/>
    <s v="COSMETICS"/>
    <x v="12"/>
    <x v="6"/>
    <x v="9"/>
    <n v="111114972"/>
    <n v="773602000000"/>
    <s v="MAC POWDER KISS LIPSTICK SULTRINESS S4K0-13"/>
    <s v="EA"/>
    <n v="1"/>
    <n v="80"/>
    <n v="1"/>
    <n v="80"/>
    <n v="4"/>
    <n v="0"/>
  </r>
  <r>
    <x v="10"/>
    <s v="COSMETICS"/>
    <x v="12"/>
    <x v="6"/>
    <x v="7"/>
    <n v="111114973"/>
    <n v="773602000000"/>
    <s v="MAC POWDER KISS LIPSTICK BURNING LOVE S4K0-17"/>
    <s v="EA"/>
    <n v="1"/>
    <n v="80"/>
    <n v="1"/>
    <n v="80"/>
    <n v="18"/>
    <n v="134"/>
  </r>
  <r>
    <x v="10"/>
    <s v="COSMETICS"/>
    <x v="12"/>
    <x v="6"/>
    <x v="4"/>
    <n v="111114973"/>
    <n v="773602000000"/>
    <s v="MAC POWDER KISS LIPSTICK BURNING LOVE S4K0-17"/>
    <s v="EA"/>
    <n v="1"/>
    <n v="80"/>
    <n v="0"/>
    <n v="0"/>
    <n v="18"/>
    <n v="134"/>
  </r>
  <r>
    <x v="10"/>
    <s v="COSMETICS"/>
    <x v="12"/>
    <x v="6"/>
    <x v="7"/>
    <n v="111114976"/>
    <n v="773602000000"/>
    <s v="MAC POWDER KISS LIPSTICK MANDARIN O S4K0-23"/>
    <s v="EA"/>
    <n v="1"/>
    <n v="80"/>
    <n v="0"/>
    <n v="0"/>
    <n v="9"/>
    <n v="5"/>
  </r>
  <r>
    <x v="10"/>
    <s v="COSMETICS"/>
    <x v="12"/>
    <x v="6"/>
    <x v="1"/>
    <n v="111250823"/>
    <n v="773603000000"/>
    <s v="MAC MATTE LIPSTICK SOAR M2LP-J0"/>
    <s v="EA"/>
    <n v="1"/>
    <n v="80"/>
    <n v="0"/>
    <n v="0"/>
    <n v="16"/>
    <n v="218"/>
  </r>
  <r>
    <x v="10"/>
    <s v="COSMETICS"/>
    <x v="12"/>
    <x v="6"/>
    <x v="7"/>
    <n v="111250837"/>
    <n v="773603000000"/>
    <s v="MAC EXTENDED PLAY PERM ME UP LASH PERM BLACK SEPN-01"/>
    <s v="EA"/>
    <n v="1"/>
    <n v="80"/>
    <n v="0"/>
    <n v="0"/>
    <n v="64"/>
    <n v="25"/>
  </r>
  <r>
    <x v="10"/>
    <s v="COSMETICS"/>
    <x v="12"/>
    <x v="6"/>
    <x v="1"/>
    <n v="111250837"/>
    <n v="773603000000"/>
    <s v="MAC EXTENDED PLAY PERM ME UP LASH PERM BLACK SEPN-01"/>
    <s v="EA"/>
    <n v="1"/>
    <n v="80"/>
    <n v="0"/>
    <n v="0"/>
    <n v="20"/>
    <n v="25"/>
  </r>
  <r>
    <x v="10"/>
    <s v="COSMETICS"/>
    <x v="12"/>
    <x v="6"/>
    <x v="3"/>
    <n v="111399226"/>
    <n v="773603000000"/>
    <s v="MAC FRENCH SILK 402 SG73-02"/>
    <s v="EA"/>
    <n v="1"/>
    <n v="80"/>
    <n v="0"/>
    <n v="0"/>
    <n v="9"/>
    <n v="20"/>
  </r>
  <r>
    <x v="10"/>
    <s v="COSMETICS"/>
    <x v="12"/>
    <x v="6"/>
    <x v="9"/>
    <n v="111399226"/>
    <n v="773603000000"/>
    <s v="MAC FRENCH SILK 402 SG73-02"/>
    <s v="EA"/>
    <n v="1"/>
    <n v="80"/>
    <n v="1"/>
    <n v="80"/>
    <n v="23"/>
    <n v="20"/>
  </r>
  <r>
    <x v="10"/>
    <s v="COSMETICS"/>
    <x v="12"/>
    <x v="6"/>
    <x v="4"/>
    <n v="111399226"/>
    <n v="773603000000"/>
    <s v="MAC FRENCH SILK 402 SG73-02"/>
    <s v="EA"/>
    <n v="1"/>
    <n v="80"/>
    <n v="0"/>
    <n v="0"/>
    <n v="22"/>
    <n v="20"/>
  </r>
  <r>
    <x v="10"/>
    <s v="COSMETICS"/>
    <x v="12"/>
    <x v="6"/>
    <x v="7"/>
    <n v="111399329"/>
    <n v="773603000000"/>
    <s v="MAC LAISSEZ-FAIRE 411 SG73-05"/>
    <s v="EA"/>
    <n v="1"/>
    <n v="80"/>
    <n v="0"/>
    <n v="0"/>
    <n v="43"/>
    <n v="16"/>
  </r>
  <r>
    <x v="10"/>
    <s v="COSMETICS"/>
    <x v="12"/>
    <x v="6"/>
    <x v="1"/>
    <n v="111399331"/>
    <n v="773603000000"/>
    <s v="MAC AS IF I CARE 407 SG73-07"/>
    <s v="EA"/>
    <n v="1"/>
    <n v="80"/>
    <n v="0"/>
    <n v="0"/>
    <n v="9"/>
    <n v="103"/>
  </r>
  <r>
    <x v="10"/>
    <s v="COSMETICS"/>
    <x v="12"/>
    <x v="6"/>
    <x v="7"/>
    <n v="111399339"/>
    <n v="773603000000"/>
    <s v="MAC MY LITTLE SECRET 418 SG73-11"/>
    <s v="EA"/>
    <n v="1"/>
    <n v="80"/>
    <n v="0"/>
    <n v="0"/>
    <n v="50"/>
    <n v="202"/>
  </r>
  <r>
    <x v="10"/>
    <s v="COSMETICS"/>
    <x v="12"/>
    <x v="6"/>
    <x v="3"/>
    <n v="111399339"/>
    <n v="773603000000"/>
    <s v="MAC MY LITTLE SECRET 418 SG73-11"/>
    <s v="EA"/>
    <n v="1"/>
    <n v="80"/>
    <n v="0"/>
    <n v="0"/>
    <n v="28"/>
    <n v="202"/>
  </r>
  <r>
    <x v="10"/>
    <s v="COSMETICS"/>
    <x v="12"/>
    <x v="6"/>
    <x v="4"/>
    <n v="111399339"/>
    <n v="773603000000"/>
    <s v="MAC MY LITTLE SECRET 418 SG73-11"/>
    <s v="EA"/>
    <n v="1"/>
    <n v="80"/>
    <n v="0"/>
    <n v="0"/>
    <n v="19"/>
    <n v="202"/>
  </r>
  <r>
    <x v="10"/>
    <s v="COSMETICS"/>
    <x v="12"/>
    <x v="6"/>
    <x v="6"/>
    <n v="111399340"/>
    <n v="773603000000"/>
    <s v="MAC SHAMELESSLY VAIN 427 SG73-12"/>
    <s v="EA"/>
    <n v="1"/>
    <n v="80"/>
    <n v="0"/>
    <n v="0"/>
    <n v="11"/>
    <n v="458"/>
  </r>
  <r>
    <x v="10"/>
    <s v="COSMETICS"/>
    <x v="12"/>
    <x v="6"/>
    <x v="9"/>
    <n v="111399346"/>
    <n v="773603000000"/>
    <s v="MAC YOU'RE SO VAIN 419 SG73-17"/>
    <s v="EA"/>
    <n v="1"/>
    <n v="80"/>
    <n v="1"/>
    <n v="80"/>
    <n v="23"/>
    <n v="195"/>
  </r>
  <r>
    <x v="10"/>
    <s v="COSMETICS"/>
    <x v="12"/>
    <x v="6"/>
    <x v="4"/>
    <n v="111399346"/>
    <n v="773603000000"/>
    <s v="MAC YOU'RE SO VAIN 419 SG73-17"/>
    <s v="EA"/>
    <n v="1"/>
    <n v="80"/>
    <n v="0"/>
    <n v="0"/>
    <n v="17"/>
    <n v="195"/>
  </r>
  <r>
    <x v="10"/>
    <s v="COSMETICS"/>
    <x v="12"/>
    <x v="6"/>
    <x v="7"/>
    <n v="111399348"/>
    <n v="773603000000"/>
    <s v="MAC GIVE ME FEVER 428 SG73-18"/>
    <s v="EA"/>
    <n v="1"/>
    <n v="80"/>
    <n v="0"/>
    <n v="0"/>
    <n v="76"/>
    <n v="393"/>
  </r>
  <r>
    <x v="10"/>
    <s v="COSMETICS"/>
    <x v="12"/>
    <x v="6"/>
    <x v="3"/>
    <n v="111399348"/>
    <n v="773603000000"/>
    <s v="MAC GIVE ME FEVER 428 SG73-18"/>
    <s v="EA"/>
    <n v="1"/>
    <n v="80"/>
    <n v="0"/>
    <n v="0"/>
    <n v="27"/>
    <n v="393"/>
  </r>
  <r>
    <x v="10"/>
    <s v="COSMETICS"/>
    <x v="12"/>
    <x v="6"/>
    <x v="4"/>
    <n v="111399348"/>
    <n v="773603000000"/>
    <s v="MAC GIVE ME FEVER 428 SG73-18"/>
    <s v="EA"/>
    <n v="1"/>
    <n v="80"/>
    <n v="0"/>
    <n v="0"/>
    <n v="27"/>
    <n v="393"/>
  </r>
  <r>
    <x v="10"/>
    <s v="COSMETICS"/>
    <x v="12"/>
    <x v="6"/>
    <x v="4"/>
    <n v="111399351"/>
    <n v="773603000000"/>
    <s v="MAC JOIE DE VIVRE 415 SG73-20"/>
    <s v="EA"/>
    <n v="1"/>
    <n v="80"/>
    <n v="0"/>
    <n v="0"/>
    <n v="22"/>
    <n v="359"/>
  </r>
  <r>
    <x v="10"/>
    <s v="COSMETICS"/>
    <x v="12"/>
    <x v="6"/>
    <x v="1"/>
    <n v="111399352"/>
    <n v="773603000000"/>
    <s v="MAC TRES BLASE 404 SG73-22"/>
    <s v="EA"/>
    <n v="1"/>
    <n v="80"/>
    <n v="0"/>
    <n v="0"/>
    <n v="19"/>
    <n v="283"/>
  </r>
  <r>
    <x v="10"/>
    <s v="COSMETICS"/>
    <x v="12"/>
    <x v="6"/>
    <x v="7"/>
    <n v="111399353"/>
    <n v="773603000000"/>
    <s v="MAC HEY, FRENCHIE! 426 SG73-23"/>
    <s v="EA"/>
    <n v="1"/>
    <n v="80"/>
    <n v="0"/>
    <n v="0"/>
    <n v="11"/>
    <n v="0"/>
  </r>
  <r>
    <x v="10"/>
    <s v="COSMETICS"/>
    <x v="12"/>
    <x v="6"/>
    <x v="9"/>
    <n v="111399355"/>
    <n v="773603000000"/>
    <s v="MAC PURE NONCHALANCE 412 SG73-25"/>
    <s v="EA"/>
    <n v="1"/>
    <n v="80"/>
    <n v="0"/>
    <n v="0"/>
    <n v="23"/>
    <n v="128"/>
  </r>
  <r>
    <x v="10"/>
    <s v="COSMETICS"/>
    <x v="12"/>
    <x v="6"/>
    <x v="7"/>
    <n v="111399356"/>
    <n v="773603000000"/>
    <s v="MAC MON COEUR 422 SG73-26"/>
    <s v="EA"/>
    <n v="1"/>
    <n v="80"/>
    <n v="0"/>
    <n v="0"/>
    <n v="27"/>
    <n v="503"/>
  </r>
  <r>
    <x v="10"/>
    <s v="COSMETICS"/>
    <x v="12"/>
    <x v="6"/>
    <x v="1"/>
    <n v="111399357"/>
    <n v="773603000000"/>
    <s v="MAC BATED BREATH 408 SG73-27"/>
    <s v="EA"/>
    <n v="1"/>
    <n v="80"/>
    <n v="0"/>
    <n v="0"/>
    <n v="25"/>
    <n v="852"/>
  </r>
  <r>
    <x v="10"/>
    <s v="COSMETICS"/>
    <x v="12"/>
    <x v="6"/>
    <x v="3"/>
    <n v="111399359"/>
    <n v="773603000000"/>
    <s v="MAC COFFEE &amp; CIGS 409 SG73-28"/>
    <s v="EA"/>
    <n v="1"/>
    <n v="80"/>
    <n v="0"/>
    <n v="0"/>
    <n v="20"/>
    <n v="0"/>
  </r>
  <r>
    <x v="10"/>
    <s v="COSMETICS"/>
    <x v="12"/>
    <x v="6"/>
    <x v="1"/>
    <n v="111399360"/>
    <n v="773603000000"/>
    <s v="MAC LA FEMME 410 SG73-29"/>
    <s v="EA"/>
    <n v="1"/>
    <n v="80"/>
    <n v="0"/>
    <n v="0"/>
    <n v="11"/>
    <n v="247"/>
  </r>
  <r>
    <x v="10"/>
    <s v="COSMETICS"/>
    <x v="12"/>
    <x v="6"/>
    <x v="9"/>
    <n v="111613231"/>
    <n v="773603000000"/>
    <s v="MAC LIPSTICK @HINDASH SJX3-JX"/>
    <s v="EA"/>
    <n v="1"/>
    <n v="80"/>
    <n v="0"/>
    <n v="0"/>
    <n v="23"/>
    <n v="13"/>
  </r>
  <r>
    <x v="10"/>
    <s v="COSMETICS"/>
    <x v="12"/>
    <x v="6"/>
    <x v="9"/>
    <n v="111613232"/>
    <n v="773603000000"/>
    <s v="MAC LIPSTICK @THEMAYAAHMAD SJX4-K4"/>
    <s v="EA"/>
    <n v="1"/>
    <n v="80"/>
    <n v="1"/>
    <n v="80"/>
    <n v="23"/>
    <n v="633"/>
  </r>
  <r>
    <x v="10"/>
    <s v="COSMETICS"/>
    <x v="12"/>
    <x v="6"/>
    <x v="6"/>
    <n v="111613237"/>
    <n v="773603000000"/>
    <s v="MAC LIPSTICK @NOURARIDAOFFICIAL SJX8-K8"/>
    <s v="EA"/>
    <n v="1"/>
    <n v="80"/>
    <n v="0"/>
    <n v="0"/>
    <n v="11"/>
    <n v="889"/>
  </r>
  <r>
    <x v="10"/>
    <s v="COSMETICS"/>
    <x v="12"/>
    <x v="6"/>
    <x v="4"/>
    <n v="111613237"/>
    <n v="773603000000"/>
    <s v="MAC LIPSTICK @NOURARIDAOFFICIAL SJX8-K8"/>
    <s v="EA"/>
    <n v="1"/>
    <n v="80"/>
    <n v="0"/>
    <n v="0"/>
    <n v="46"/>
    <n v="889"/>
  </r>
  <r>
    <x v="10"/>
    <s v="COSMETICS"/>
    <x v="12"/>
    <x v="6"/>
    <x v="7"/>
    <n v="111613611"/>
    <n v="773603000000"/>
    <s v="MAC LIPSTICK SKEW SJWL-3T"/>
    <s v="EA"/>
    <n v="1"/>
    <n v="80"/>
    <n v="0"/>
    <n v="0"/>
    <n v="7"/>
    <n v="0"/>
  </r>
  <r>
    <x v="10"/>
    <s v="COSMETICS"/>
    <x v="12"/>
    <x v="6"/>
    <x v="7"/>
    <n v="102204676"/>
    <n v="773602000000"/>
    <s v="MAC EYE KOHL PHONE NUMBER M1XG 12"/>
    <s v="EA"/>
    <n v="1"/>
    <n v="79.2"/>
    <n v="0"/>
    <n v="0"/>
    <n v="21"/>
    <n v="0"/>
  </r>
  <r>
    <x v="10"/>
    <s v="COSMETICS"/>
    <x v="12"/>
    <x v="6"/>
    <x v="4"/>
    <n v="102205069"/>
    <n v="773602000000"/>
    <s v="MAC LIPGLASS CLEAR M71P-01"/>
    <s v="EA"/>
    <n v="1"/>
    <n v="78"/>
    <n v="0"/>
    <n v="0"/>
    <n v="0"/>
    <n v="0"/>
  </r>
  <r>
    <x v="10"/>
    <s v="COSMETICS"/>
    <x v="12"/>
    <x v="6"/>
    <x v="1"/>
    <n v="102205304"/>
    <n v="773602000000"/>
    <s v="MAC BROW SET CLEAR M287-01"/>
    <s v="EA"/>
    <n v="1"/>
    <n v="78"/>
    <n v="1"/>
    <n v="78"/>
    <n v="10"/>
    <n v="64"/>
  </r>
  <r>
    <x v="10"/>
    <s v="COSMETICS"/>
    <x v="12"/>
    <x v="6"/>
    <x v="4"/>
    <n v="110322704"/>
    <n v="773602000000"/>
    <s v="MAC WATERPROOF BROW SET RED CHESNUT MMRY-02"/>
    <s v="EA"/>
    <n v="1"/>
    <n v="78"/>
    <n v="0"/>
    <n v="0"/>
    <n v="2"/>
    <n v="0"/>
  </r>
  <r>
    <x v="10"/>
    <s v="COSMETICS"/>
    <x v="12"/>
    <x v="6"/>
    <x v="4"/>
    <n v="110322705"/>
    <n v="773602000000"/>
    <s v="MAC WATERPROOF BROW SET QUIET BRUNETTE MMRY-03"/>
    <s v="EA"/>
    <n v="1"/>
    <n v="78"/>
    <n v="0"/>
    <n v="0"/>
    <n v="13"/>
    <n v="0"/>
  </r>
  <r>
    <x v="10"/>
    <s v="COSMETICS"/>
    <x v="12"/>
    <x v="6"/>
    <x v="7"/>
    <n v="110576253"/>
    <n v="773602000000"/>
    <s v="MAC LIPGLASS LOVE CHILD S3HT-14"/>
    <s v="EA"/>
    <n v="1"/>
    <n v="78"/>
    <n v="0"/>
    <n v="0"/>
    <n v="11"/>
    <n v="0"/>
  </r>
  <r>
    <x v="10"/>
    <s v="COSMETICS"/>
    <x v="12"/>
    <x v="6"/>
    <x v="4"/>
    <n v="110576253"/>
    <n v="773602000000"/>
    <s v="MAC LIPGLASS LOVE CHILD S3HT-14"/>
    <s v="EA"/>
    <n v="1"/>
    <n v="78"/>
    <n v="0"/>
    <n v="0"/>
    <n v="3"/>
    <n v="0"/>
  </r>
  <r>
    <x v="10"/>
    <s v="COSMETICS"/>
    <x v="12"/>
    <x v="6"/>
    <x v="7"/>
    <n v="110576271"/>
    <n v="773602000000"/>
    <s v="MAC LIPGLASS CANDY BOX S3HT-40"/>
    <s v="EA"/>
    <n v="1"/>
    <n v="78"/>
    <n v="0"/>
    <n v="0"/>
    <n v="3"/>
    <n v="0"/>
  </r>
  <r>
    <x v="10"/>
    <s v="COSMETICS"/>
    <x v="12"/>
    <x v="6"/>
    <x v="4"/>
    <n v="111024590"/>
    <n v="773603000000"/>
    <s v="MAC LIPGLASS GOOD JUJU 3.1ML/.1FLOZ S3HT-0X"/>
    <s v="EA"/>
    <n v="1"/>
    <n v="78"/>
    <n v="0"/>
    <n v="0"/>
    <n v="0"/>
    <n v="0"/>
  </r>
  <r>
    <x v="10"/>
    <s v="COSMETICS"/>
    <x v="12"/>
    <x v="6"/>
    <x v="7"/>
    <n v="111024606"/>
    <n v="773602000000"/>
    <s v="MAC EYE BROWS STYLERBRU .09GM/0OZ S778-01"/>
    <s v="EA"/>
    <n v="1"/>
    <n v="78"/>
    <n v="1"/>
    <n v="78"/>
    <n v="13"/>
    <n v="0"/>
  </r>
  <r>
    <x v="10"/>
    <s v="COSMETICS"/>
    <x v="12"/>
    <x v="6"/>
    <x v="3"/>
    <n v="111024606"/>
    <n v="773602000000"/>
    <s v="MAC EYE BROWS STYLERBRU .09GM/0OZ S778-01"/>
    <s v="EA"/>
    <n v="1"/>
    <n v="78"/>
    <n v="0"/>
    <n v="0"/>
    <n v="7"/>
    <n v="0"/>
  </r>
  <r>
    <x v="10"/>
    <s v="COSMETICS"/>
    <x v="12"/>
    <x v="6"/>
    <x v="7"/>
    <n v="111024607"/>
    <n v="773602000000"/>
    <s v="MAC EYE BROWS STYLERSTY .09GM/0OZ S778-02"/>
    <s v="EA"/>
    <n v="1"/>
    <n v="78"/>
    <n v="0"/>
    <n v="0"/>
    <n v="5"/>
    <n v="0"/>
  </r>
  <r>
    <x v="10"/>
    <s v="COSMETICS"/>
    <x v="12"/>
    <x v="6"/>
    <x v="1"/>
    <n v="111024611"/>
    <n v="773602000000"/>
    <s v="MAC EYE BROWS STYLERSPI .09GM/0OZ S778-06"/>
    <s v="EA"/>
    <n v="1"/>
    <n v="78"/>
    <n v="0"/>
    <n v="0"/>
    <n v="41"/>
    <n v="333"/>
  </r>
  <r>
    <x v="10"/>
    <s v="COSMETICS"/>
    <x v="12"/>
    <x v="6"/>
    <x v="3"/>
    <n v="111024612"/>
    <n v="773602000000"/>
    <s v="MAC EYE BROWS STYLERSTU .09GM/0OZ S778-07"/>
    <s v="EA"/>
    <n v="1"/>
    <n v="78"/>
    <n v="0"/>
    <n v="0"/>
    <n v="31"/>
    <n v="235"/>
  </r>
  <r>
    <x v="10"/>
    <s v="COSMETICS"/>
    <x v="12"/>
    <x v="6"/>
    <x v="4"/>
    <n v="111024612"/>
    <n v="773602000000"/>
    <s v="MAC EYE BROWS STYLERSTU .09GM/0OZ S778-07"/>
    <s v="EA"/>
    <n v="1"/>
    <n v="78"/>
    <n v="1"/>
    <n v="78"/>
    <n v="13"/>
    <n v="235"/>
  </r>
  <r>
    <x v="10"/>
    <s v="COSMETICS"/>
    <x v="3"/>
    <x v="5"/>
    <x v="4"/>
    <n v="100705512"/>
    <n v="20714007058"/>
    <s v="CLINIQUE ANTIPERSPIRANT DEO ROLL-ON 6642-00"/>
    <s v="EA"/>
    <n v="1"/>
    <n v="74"/>
    <n v="0"/>
    <n v="0"/>
    <n v="9"/>
    <n v="85"/>
  </r>
  <r>
    <x v="10"/>
    <s v="COSMETICS"/>
    <x v="12"/>
    <x v="6"/>
    <x v="7"/>
    <n v="102205068"/>
    <n v="773602000000"/>
    <s v="MAC LUSTRE LIPSTICK VIVA GLAM V M5LE-69"/>
    <s v="EA"/>
    <n v="1"/>
    <n v="74"/>
    <n v="0"/>
    <n v="0"/>
    <n v="2"/>
    <n v="0"/>
  </r>
  <r>
    <x v="10"/>
    <s v="COSMETICS"/>
    <x v="12"/>
    <x v="6"/>
    <x v="3"/>
    <n v="102205068"/>
    <n v="773602000000"/>
    <s v="MAC LUSTRE LIPSTICK VIVA GLAM V M5LE-69"/>
    <s v="EA"/>
    <n v="1"/>
    <n v="74"/>
    <n v="0"/>
    <n v="0"/>
    <n v="7"/>
    <n v="0"/>
  </r>
  <r>
    <x v="10"/>
    <s v="COSMETICS"/>
    <x v="12"/>
    <x v="6"/>
    <x v="7"/>
    <n v="110157825"/>
    <n v="773602000000"/>
    <s v="MAC LIPSTICK PEACHSTOCK M3EW-47"/>
    <s v="EA"/>
    <n v="1"/>
    <n v="74"/>
    <n v="0"/>
    <n v="0"/>
    <n v="11"/>
    <n v="0"/>
  </r>
  <r>
    <x v="10"/>
    <s v="COSMETICS"/>
    <x v="12"/>
    <x v="6"/>
    <x v="7"/>
    <n v="111024622"/>
    <n v="773603000000"/>
    <s v="MAC LIPSTICK NOTHING TO WEAR 3GM/.1OZ SE5N-4H"/>
    <s v="EA"/>
    <n v="1"/>
    <n v="74"/>
    <n v="0"/>
    <n v="0"/>
    <n v="2"/>
    <n v="0"/>
  </r>
  <r>
    <x v="10"/>
    <s v="COSMETICS"/>
    <x v="12"/>
    <x v="6"/>
    <x v="4"/>
    <n v="102204673"/>
    <n v="773602000000"/>
    <s v="MAC EYE KOHL SMOLDER M1XG-01"/>
    <s v="EA"/>
    <n v="1"/>
    <n v="72"/>
    <n v="0"/>
    <n v="0"/>
    <n v="15"/>
    <n v="216"/>
  </r>
  <r>
    <x v="10"/>
    <s v="COSMETICS"/>
    <x v="12"/>
    <x v="6"/>
    <x v="3"/>
    <n v="102204675"/>
    <n v="773602000000"/>
    <s v="MAC EYE KOHL TEDDY M1XG 03"/>
    <s v="EA"/>
    <n v="1"/>
    <n v="72"/>
    <n v="0"/>
    <n v="0"/>
    <n v="7"/>
    <n v="11"/>
  </r>
  <r>
    <x v="10"/>
    <s v="COSMETICS"/>
    <x v="12"/>
    <x v="6"/>
    <x v="4"/>
    <n v="102204675"/>
    <n v="773602000000"/>
    <s v="MAC EYE KOHL TEDDY M1XG 03"/>
    <s v="EA"/>
    <n v="1"/>
    <n v="72"/>
    <n v="1"/>
    <n v="72"/>
    <n v="38"/>
    <n v="11"/>
  </r>
  <r>
    <x v="10"/>
    <s v="COSMETICS"/>
    <x v="12"/>
    <x v="6"/>
    <x v="1"/>
    <n v="102204749"/>
    <n v="773602000000"/>
    <s v="MAC P/POINT EYE PENCIL S/BROWN M3RY-10"/>
    <s v="EA"/>
    <n v="1"/>
    <n v="72"/>
    <n v="0"/>
    <n v="0"/>
    <n v="1"/>
    <n v="0"/>
  </r>
  <r>
    <x v="10"/>
    <s v="COSMETICS"/>
    <x v="12"/>
    <x v="6"/>
    <x v="3"/>
    <n v="102204976"/>
    <n v="773602000000"/>
    <s v="MAC LIP PENCIL SOAR M380-59"/>
    <s v="EA"/>
    <n v="1"/>
    <n v="72"/>
    <n v="0"/>
    <n v="0"/>
    <n v="23"/>
    <n v="664"/>
  </r>
  <r>
    <x v="10"/>
    <s v="COSMETICS"/>
    <x v="12"/>
    <x v="6"/>
    <x v="4"/>
    <n v="102205378"/>
    <n v="773602000000"/>
    <s v="MAC PREP+PRIME LIP M4XA-01"/>
    <s v="EA"/>
    <n v="1"/>
    <n v="72"/>
    <n v="0"/>
    <n v="0"/>
    <n v="58"/>
    <n v="581"/>
  </r>
  <r>
    <x v="10"/>
    <s v="COSMETICS"/>
    <x v="12"/>
    <x v="6"/>
    <x v="3"/>
    <n v="102205972"/>
    <n v="773602000000"/>
    <s v="MAC LIP PENCIL WHIRL M380-50"/>
    <s v="EA"/>
    <n v="1"/>
    <n v="72"/>
    <n v="0"/>
    <n v="0"/>
    <n v="25"/>
    <n v="188"/>
  </r>
  <r>
    <x v="10"/>
    <s v="COSMETICS"/>
    <x v="12"/>
    <x v="6"/>
    <x v="1"/>
    <n v="102207017"/>
    <n v="773602000000"/>
    <s v="MAC TECHNAKOHL GRAPHBLK M76P-01"/>
    <s v="EA"/>
    <n v="1"/>
    <n v="72"/>
    <n v="0"/>
    <n v="0"/>
    <n v="27"/>
    <n v="579"/>
  </r>
  <r>
    <x v="10"/>
    <s v="COSMETICS"/>
    <x v="12"/>
    <x v="6"/>
    <x v="7"/>
    <n v="102208758"/>
    <n v="773602000000"/>
    <s v="MAC L/PENCIL CHERRY M38005"/>
    <s v="EA"/>
    <n v="1"/>
    <n v="72"/>
    <n v="0"/>
    <n v="0"/>
    <n v="15"/>
    <n v="0"/>
  </r>
  <r>
    <x v="10"/>
    <s v="COSMETICS"/>
    <x v="12"/>
    <x v="6"/>
    <x v="3"/>
    <n v="102208758"/>
    <n v="773602000000"/>
    <s v="MAC L/PENCIL CHERRY M38005"/>
    <s v="EA"/>
    <n v="1"/>
    <n v="72"/>
    <n v="0"/>
    <n v="0"/>
    <n v="1"/>
    <n v="0"/>
  </r>
  <r>
    <x v="10"/>
    <s v="COSMETICS"/>
    <x v="12"/>
    <x v="6"/>
    <x v="7"/>
    <n v="102209153"/>
    <n v="773602000000"/>
    <s v="MAC TECHNAKOHL LINER PHTOGRVR M76P-10"/>
    <s v="EA"/>
    <n v="1"/>
    <n v="72"/>
    <n v="0"/>
    <n v="0"/>
    <n v="24"/>
    <n v="0"/>
  </r>
  <r>
    <x v="10"/>
    <s v="COSMETICS"/>
    <x v="12"/>
    <x v="6"/>
    <x v="1"/>
    <n v="102209153"/>
    <n v="773602000000"/>
    <s v="MAC TECHNAKOHL LINER PHTOGRVR M76P-10"/>
    <s v="EA"/>
    <n v="1"/>
    <n v="72"/>
    <n v="0"/>
    <n v="0"/>
    <n v="9"/>
    <n v="0"/>
  </r>
  <r>
    <x v="10"/>
    <s v="COSMETICS"/>
    <x v="12"/>
    <x v="6"/>
    <x v="4"/>
    <n v="102209153"/>
    <n v="773602000000"/>
    <s v="MAC TECHNAKOHL LINER PHTOGRVR M76P-10"/>
    <s v="EA"/>
    <n v="1"/>
    <n v="72"/>
    <n v="0"/>
    <n v="0"/>
    <n v="12"/>
    <n v="0"/>
  </r>
  <r>
    <x v="10"/>
    <s v="COSMETICS"/>
    <x v="12"/>
    <x v="6"/>
    <x v="7"/>
    <n v="110505730"/>
    <n v="773602000000"/>
    <s v="MAC LIP PENCIL HALF-RED S4W9-53"/>
    <s v="EA"/>
    <n v="1"/>
    <n v="72"/>
    <n v="0"/>
    <n v="0"/>
    <n v="28"/>
    <n v="0"/>
  </r>
  <r>
    <x v="10"/>
    <s v="COSMETICS"/>
    <x v="12"/>
    <x v="6"/>
    <x v="4"/>
    <n v="110505735"/>
    <n v="773602000000"/>
    <s v="MAC LIP PENCIL NIGHTINGALE S4W9-95"/>
    <s v="EA"/>
    <n v="1"/>
    <n v="72"/>
    <n v="1"/>
    <n v="72"/>
    <n v="9"/>
    <n v="0"/>
  </r>
  <r>
    <x v="10"/>
    <s v="COSMETICS"/>
    <x v="12"/>
    <x v="6"/>
    <x v="4"/>
    <n v="110564428"/>
    <n v="773602000000"/>
    <s v="MAC LIP PENCIL REDD S4W9-20"/>
    <s v="EA"/>
    <n v="1"/>
    <n v="72"/>
    <n v="0"/>
    <n v="0"/>
    <n v="9"/>
    <n v="0"/>
  </r>
  <r>
    <x v="10"/>
    <s v="COSMETICS"/>
    <x v="12"/>
    <x v="6"/>
    <x v="4"/>
    <n v="110565717"/>
    <n v="773602000000"/>
    <s v="MAC LIP PENCIL BEET S4W9-02"/>
    <s v="EA"/>
    <n v="1"/>
    <n v="72"/>
    <n v="1"/>
    <n v="72"/>
    <n v="7"/>
    <n v="0"/>
  </r>
  <r>
    <x v="10"/>
    <s v="COSMETICS"/>
    <x v="12"/>
    <x v="6"/>
    <x v="9"/>
    <n v="111488322"/>
    <n v="773603000000"/>
    <s v="MAC LIP ADORNMENT / CRYSTAL LIPS SHP3-01"/>
    <s v="EA"/>
    <n v="2"/>
    <n v="72"/>
    <n v="0"/>
    <n v="0"/>
    <n v="12"/>
    <n v="0"/>
  </r>
  <r>
    <x v="10"/>
    <s v="COSMETICS"/>
    <x v="12"/>
    <x v="6"/>
    <x v="3"/>
    <n v="111613610"/>
    <n v="773603000000"/>
    <s v="MAC PREP + PRIME LIP SHADE01 SJH3-01"/>
    <s v="EA"/>
    <n v="1"/>
    <n v="72"/>
    <n v="0"/>
    <n v="0"/>
    <n v="2"/>
    <n v="213"/>
  </r>
  <r>
    <x v="10"/>
    <s v="COSMETICS"/>
    <x v="12"/>
    <x v="6"/>
    <x v="7"/>
    <n v="111488336"/>
    <n v="773603000000"/>
    <s v="MAC KISS OF THE STARS LIPSTICK KISS OF STARSSHGN-01"/>
    <s v="EA"/>
    <n v="1"/>
    <n v="66"/>
    <n v="0"/>
    <n v="0"/>
    <n v="0"/>
    <n v="0"/>
  </r>
  <r>
    <x v="10"/>
    <s v="COSMETICS"/>
    <x v="12"/>
    <x v="6"/>
    <x v="4"/>
    <n v="111488336"/>
    <n v="773603000000"/>
    <s v="MAC KISS OF THE STARS LIPSTICK KISS OF STARSSHGN-01"/>
    <s v="EA"/>
    <n v="1"/>
    <n v="66"/>
    <n v="0"/>
    <n v="0"/>
    <n v="3"/>
    <n v="0"/>
  </r>
  <r>
    <x v="10"/>
    <s v="COSMETICS"/>
    <x v="12"/>
    <x v="6"/>
    <x v="9"/>
    <n v="111488339"/>
    <n v="773603000000"/>
    <s v="MAC KISS OF THE STARS LIPSTICK DESTINED FOR STARDOMSHGN-04"/>
    <s v="EA"/>
    <n v="1"/>
    <n v="66"/>
    <n v="0"/>
    <n v="0"/>
    <n v="11"/>
    <n v="0"/>
  </r>
  <r>
    <x v="10"/>
    <s v="COSMETICS"/>
    <x v="12"/>
    <x v="6"/>
    <x v="9"/>
    <n v="111488341"/>
    <n v="773603000000"/>
    <s v="MAC KISS OF THE STARS LIPSTICK ASTERISKSHGN-06"/>
    <s v="EA"/>
    <n v="1"/>
    <n v="66"/>
    <n v="0"/>
    <n v="0"/>
    <n v="14"/>
    <n v="0"/>
  </r>
  <r>
    <x v="10"/>
    <s v="COSMETICS"/>
    <x v="12"/>
    <x v="6"/>
    <x v="1"/>
    <n v="111366918"/>
    <n v="773603000000"/>
    <s v="MAC LIPSTICK-FRIEND LIKE ME 3GM/.1OZ SGY4-G0"/>
    <s v="EA"/>
    <n v="1"/>
    <n v="63"/>
    <n v="1"/>
    <n v="63"/>
    <n v="6"/>
    <n v="198"/>
  </r>
  <r>
    <x v="10"/>
    <s v="COSMETICS"/>
    <x v="12"/>
    <x v="6"/>
    <x v="7"/>
    <n v="102209531"/>
    <n v="773602000000"/>
    <s v="MAC LASHES 4 BLACK M8H1 01"/>
    <s v="EA"/>
    <n v="1"/>
    <n v="61"/>
    <n v="0"/>
    <n v="0"/>
    <n v="18"/>
    <n v="2"/>
  </r>
  <r>
    <x v="10"/>
    <s v="COSMETICS"/>
    <x v="12"/>
    <x v="6"/>
    <x v="3"/>
    <n v="102209531"/>
    <n v="773602000000"/>
    <s v="MAC LASHES 4 BLACK M8H1 01"/>
    <s v="EA"/>
    <n v="1"/>
    <n v="61"/>
    <n v="0"/>
    <n v="0"/>
    <n v="2"/>
    <n v="2"/>
  </r>
  <r>
    <x v="10"/>
    <s v="COSMETICS"/>
    <x v="12"/>
    <x v="6"/>
    <x v="3"/>
    <n v="102209532"/>
    <n v="773602000000"/>
    <s v="MAC LASHES 7 BLACK M8H3 01"/>
    <s v="EA"/>
    <n v="1"/>
    <n v="61"/>
    <n v="0"/>
    <n v="0"/>
    <n v="4"/>
    <n v="0"/>
  </r>
  <r>
    <x v="10"/>
    <s v="COSMETICS"/>
    <x v="12"/>
    <x v="6"/>
    <x v="4"/>
    <n v="102209532"/>
    <n v="773602000000"/>
    <s v="MAC LASHES 7 BLACK M8H3 01"/>
    <s v="EA"/>
    <n v="1"/>
    <n v="61"/>
    <n v="0"/>
    <n v="0"/>
    <n v="8"/>
    <n v="0"/>
  </r>
  <r>
    <x v="10"/>
    <s v="COSMETICS"/>
    <x v="12"/>
    <x v="6"/>
    <x v="7"/>
    <n v="110026760"/>
    <n v="773602000000"/>
    <s v="MAC LASHES M9WJ 01"/>
    <s v="EA"/>
    <n v="1"/>
    <n v="61"/>
    <n v="0"/>
    <n v="0"/>
    <n v="11"/>
    <n v="0"/>
  </r>
  <r>
    <x v="10"/>
    <s v="COSMETICS"/>
    <x v="12"/>
    <x v="5"/>
    <x v="3"/>
    <n v="110288092"/>
    <n v="773602000000"/>
    <s v="MAC PREP + PRIME FIX+ MXH3-01"/>
    <s v="EA"/>
    <n v="1"/>
    <n v="61"/>
    <n v="0"/>
    <n v="0"/>
    <n v="25"/>
    <n v="358"/>
  </r>
  <r>
    <x v="10"/>
    <s v="COSMETICS"/>
    <x v="12"/>
    <x v="6"/>
    <x v="7"/>
    <n v="110951124"/>
    <n v="773602000000"/>
    <s v="MAC LASH #35 MMJP-01"/>
    <s v="EA"/>
    <n v="1"/>
    <n v="61"/>
    <n v="0"/>
    <n v="0"/>
    <n v="2"/>
    <n v="0"/>
  </r>
  <r>
    <x v="10"/>
    <s v="COSMETICS"/>
    <x v="12"/>
    <x v="6"/>
    <x v="4"/>
    <n v="110951262"/>
    <n v="773602000000"/>
    <s v="MAC POWERPOINT EYE PENCIL INDIAN INK/MOSSY GREEN S734-02"/>
    <s v="EA"/>
    <n v="1"/>
    <n v="56"/>
    <n v="0"/>
    <n v="0"/>
    <n v="19"/>
    <n v="0"/>
  </r>
  <r>
    <x v="10"/>
    <s v="COSMETICS"/>
    <x v="12"/>
    <x v="6"/>
    <x v="1"/>
    <n v="102209972"/>
    <n v="773602000000"/>
    <s v="MAC FOUNDATION PUMP M8CF 01"/>
    <s v="EA"/>
    <n v="2"/>
    <n v="48"/>
    <n v="0"/>
    <n v="0"/>
    <n v="10"/>
    <n v="976"/>
  </r>
  <r>
    <x v="10"/>
    <s v="COSMETICS"/>
    <x v="12"/>
    <x v="6"/>
    <x v="4"/>
    <n v="110808739"/>
    <n v="773602000000"/>
    <s v="MAC #DUO BRUSH ON STRIPLASH A BRUSH S6XN-01"/>
    <s v="EA"/>
    <n v="1"/>
    <n v="48"/>
    <n v="0"/>
    <n v="0"/>
    <n v="8"/>
    <n v="0"/>
  </r>
  <r>
    <x v="10"/>
    <s v="COSMETICS"/>
    <x v="12"/>
    <x v="6"/>
    <x v="7"/>
    <n v="111128497"/>
    <n v="773602000000"/>
    <s v="MAC LITTLE MAC IN EXTREME DIMENSION LASH WELL-TONED S7LW-17"/>
    <s v="EA"/>
    <n v="1"/>
    <n v="48"/>
    <n v="1"/>
    <n v="48"/>
    <n v="2"/>
    <n v="0"/>
  </r>
  <r>
    <x v="10"/>
    <s v="COSMETICS"/>
    <x v="12"/>
    <x v="6"/>
    <x v="7"/>
    <n v="111128498"/>
    <n v="773602000000"/>
    <s v="MAC LITTLE MAC IN EXTREME DIMENSION LASH GYM DANDY S7LW-18"/>
    <s v="EA"/>
    <n v="1"/>
    <n v="48"/>
    <n v="0"/>
    <n v="0"/>
    <n v="0"/>
    <n v="0"/>
  </r>
  <r>
    <x v="10"/>
    <s v="COSMETICS"/>
    <x v="12"/>
    <x v="6"/>
    <x v="3"/>
    <n v="111128498"/>
    <n v="773602000000"/>
    <s v="MAC LITTLE MAC IN EXTREME DIMENSION LASH GYM DANDY S7LW-18"/>
    <s v="EA"/>
    <n v="1"/>
    <n v="48"/>
    <n v="0"/>
    <n v="0"/>
    <n v="8"/>
    <n v="0"/>
  </r>
  <r>
    <x v="10"/>
    <s v="COSMETICS"/>
    <x v="12"/>
    <x v="6"/>
    <x v="3"/>
    <n v="111385218"/>
    <n v="773602000000"/>
    <s v="MAC PIGMENTROSE 2.5GM/.09OZ S2L452"/>
    <s v="EA"/>
    <n v="1"/>
    <n v="48"/>
    <n v="0"/>
    <n v="0"/>
    <n v="10"/>
    <n v="13"/>
  </r>
  <r>
    <x v="10"/>
    <s v="COSMETICS"/>
    <x v="12"/>
    <x v="6"/>
    <x v="3"/>
    <n v="111531766"/>
    <n v="773603000000"/>
    <s v="MAC PROPALETTE SMALL EYESHADOW BRULE (S) M259-0E"/>
    <s v="EA"/>
    <n v="1"/>
    <n v="48"/>
    <n v="0"/>
    <n v="0"/>
    <n v="3"/>
    <n v="25"/>
  </r>
  <r>
    <x v="10"/>
    <s v="COSMETICS"/>
    <x v="12"/>
    <x v="6"/>
    <x v="4"/>
    <n v="111531766"/>
    <n v="773603000000"/>
    <s v="MAC PROPALETTE SMALL EYESHADOW BRULE (S) M259-0E"/>
    <s v="EA"/>
    <n v="1"/>
    <n v="48"/>
    <n v="0"/>
    <n v="0"/>
    <n v="2"/>
    <n v="25"/>
  </r>
  <r>
    <x v="10"/>
    <s v="COSMETICS"/>
    <x v="12"/>
    <x v="6"/>
    <x v="3"/>
    <n v="111531767"/>
    <n v="773603000000"/>
    <s v="MAC PROPALETTE SMALL EYESHADOW BRUN (S) M259-0F"/>
    <s v="EA"/>
    <n v="1"/>
    <n v="48"/>
    <n v="0"/>
    <n v="0"/>
    <n v="6"/>
    <n v="47"/>
  </r>
  <r>
    <x v="10"/>
    <s v="COSMETICS"/>
    <x v="12"/>
    <x v="6"/>
    <x v="3"/>
    <n v="111531773"/>
    <n v="773603000000"/>
    <s v="MAC PROPALETTE SMALL EYESHADOW GIRLIE (S) M259-1D"/>
    <s v="EA"/>
    <n v="1"/>
    <n v="48"/>
    <n v="0"/>
    <n v="0"/>
    <n v="7"/>
    <n v="9"/>
  </r>
  <r>
    <x v="10"/>
    <s v="COSMETICS"/>
    <x v="12"/>
    <x v="6"/>
    <x v="7"/>
    <n v="111531784"/>
    <n v="773603000000"/>
    <s v="MAC PROPALETTE SMALL EYESHADOW SCENE (S) M259-2W"/>
    <s v="EA"/>
    <n v="1"/>
    <n v="48"/>
    <n v="1"/>
    <n v="48"/>
    <n v="16"/>
    <n v="16"/>
  </r>
  <r>
    <x v="10"/>
    <s v="COSMETICS"/>
    <x v="12"/>
    <x v="6"/>
    <x v="7"/>
    <n v="111531789"/>
    <n v="773603000000"/>
    <s v="MAC PROPALETTE SMALL EYESHADOW WEDGE (M) M259-3F"/>
    <s v="EA"/>
    <n v="1"/>
    <n v="48"/>
    <n v="0"/>
    <n v="0"/>
    <n v="34"/>
    <n v="11"/>
  </r>
  <r>
    <x v="10"/>
    <s v="COSMETICS"/>
    <x v="12"/>
    <x v="6"/>
    <x v="3"/>
    <n v="111531789"/>
    <n v="773603000000"/>
    <s v="MAC PROPALETTE SMALL EYESHADOW WEDGE (M) M259-3F"/>
    <s v="EA"/>
    <n v="1"/>
    <n v="48"/>
    <n v="0"/>
    <n v="0"/>
    <n v="10"/>
    <n v="11"/>
  </r>
  <r>
    <x v="10"/>
    <s v="COSMETICS"/>
    <x v="12"/>
    <x v="6"/>
    <x v="7"/>
    <n v="111531794"/>
    <n v="773602000000"/>
    <s v="MAC PROPALETTE SMALL EYESHADOW MULCH (V) M259-43"/>
    <s v="EA"/>
    <n v="1"/>
    <n v="48"/>
    <n v="0"/>
    <n v="0"/>
    <n v="9"/>
    <n v="7"/>
  </r>
  <r>
    <x v="10"/>
    <s v="COSMETICS"/>
    <x v="12"/>
    <x v="6"/>
    <x v="7"/>
    <n v="111531795"/>
    <n v="773602000000"/>
    <s v="MAC PROPALETTE SMALL EYESHADOW HUMID (F) M259-44"/>
    <s v="EA"/>
    <n v="1"/>
    <n v="48"/>
    <n v="1"/>
    <n v="48"/>
    <n v="11"/>
    <n v="0"/>
  </r>
  <r>
    <x v="10"/>
    <s v="COSMETICS"/>
    <x v="12"/>
    <x v="6"/>
    <x v="7"/>
    <n v="111531797"/>
    <n v="773602000000"/>
    <s v="MAC PROPALETTE SMALL EYESHADOW SOBA M259-65"/>
    <s v="EA"/>
    <n v="1"/>
    <n v="48"/>
    <n v="0"/>
    <n v="0"/>
    <n v="41"/>
    <n v="127"/>
  </r>
  <r>
    <x v="10"/>
    <s v="COSMETICS"/>
    <x v="12"/>
    <x v="6"/>
    <x v="7"/>
    <n v="111531807"/>
    <n v="773602000000"/>
    <s v="MAC PROPALETTE SMALL EYESHADOW MYTHOLOGY M259-AG"/>
    <s v="EA"/>
    <n v="1"/>
    <n v="48"/>
    <n v="0"/>
    <n v="0"/>
    <n v="9"/>
    <n v="0"/>
  </r>
  <r>
    <x v="10"/>
    <s v="COSMETICS"/>
    <x v="12"/>
    <x v="6"/>
    <x v="7"/>
    <n v="111531821"/>
    <n v="773602000000"/>
    <s v="MAC PROPALETTE VELUXE SHIM SMES EXPENSIVE PINK M573-07"/>
    <s v="EA"/>
    <n v="1"/>
    <n v="48"/>
    <n v="0"/>
    <n v="0"/>
    <n v="1"/>
    <n v="9"/>
  </r>
  <r>
    <x v="10"/>
    <s v="COSMETICS"/>
    <x v="12"/>
    <x v="6"/>
    <x v="3"/>
    <n v="111531822"/>
    <n v="773602000000"/>
    <s v="MAC PROPALETTE VELUXE SHIM SMES STAR VIOLET M573-10"/>
    <s v="EA"/>
    <n v="1"/>
    <n v="48"/>
    <n v="0"/>
    <n v="0"/>
    <n v="8"/>
    <n v="14"/>
  </r>
  <r>
    <x v="10"/>
    <s v="COSMETICS"/>
    <x v="12"/>
    <x v="6"/>
    <x v="7"/>
    <n v="111531834"/>
    <n v="773602000000"/>
    <s v="MAC PRO PALETTE EYE SHADOW I'M INTO IT S73T-5M"/>
    <s v="EA"/>
    <n v="1"/>
    <n v="48"/>
    <n v="0"/>
    <n v="0"/>
    <n v="18"/>
    <n v="0"/>
  </r>
  <r>
    <x v="10"/>
    <s v="COSMETICS"/>
    <x v="12"/>
    <x v="6"/>
    <x v="3"/>
    <n v="111128493"/>
    <n v="773602000000"/>
    <s v="MAC LITTLE MAC LIPSTICK MEHR S7H6-70"/>
    <s v="EA"/>
    <n v="1"/>
    <n v="46"/>
    <n v="0"/>
    <n v="0"/>
    <n v="3"/>
    <n v="0"/>
  </r>
  <r>
    <x v="10"/>
    <s v="COSMETICS"/>
    <x v="12"/>
    <x v="6"/>
    <x v="3"/>
    <n v="111128494"/>
    <n v="773602000000"/>
    <s v="MAC LITTLE MAC LIPSTICK RUBY WOO S7P0-04"/>
    <s v="EA"/>
    <n v="1"/>
    <n v="46"/>
    <n v="0"/>
    <n v="0"/>
    <n v="10"/>
    <n v="1013"/>
  </r>
  <r>
    <x v="10"/>
    <s v="COSMETICS"/>
    <x v="12"/>
    <x v="6"/>
    <x v="4"/>
    <n v="111128494"/>
    <n v="773602000000"/>
    <s v="MAC LITTLE MAC LIPSTICK RUBY WOO S7P0-04"/>
    <s v="EA"/>
    <n v="1"/>
    <n v="46"/>
    <n v="1"/>
    <n v="46"/>
    <n v="22"/>
    <n v="1013"/>
  </r>
  <r>
    <x v="10"/>
    <s v="COSMETICS"/>
    <x v="12"/>
    <x v="6"/>
    <x v="3"/>
    <n v="111385211"/>
    <n v="773602000000"/>
    <s v="MAC MINI MAC LIPSTICK WHIRL 1.8GM/.06OZ S7H63W"/>
    <s v="EA"/>
    <n v="1"/>
    <n v="46"/>
    <n v="0"/>
    <n v="0"/>
    <n v="6"/>
    <n v="0"/>
  </r>
  <r>
    <x v="10"/>
    <s v="COSMETICS"/>
    <x v="12"/>
    <x v="6"/>
    <x v="4"/>
    <n v="111385213"/>
    <n v="773602000000"/>
    <s v="MAC MINI MAC LIPSTICK DIVA 1.8GM/.06OZ S7H602"/>
    <s v="EA"/>
    <n v="1"/>
    <n v="46"/>
    <n v="0"/>
    <n v="0"/>
    <n v="10"/>
    <n v="0"/>
  </r>
  <r>
    <x v="10"/>
    <s v="COSMETICS"/>
    <x v="12"/>
    <x v="6"/>
    <x v="7"/>
    <n v="111385215"/>
    <n v="773602000000"/>
    <s v="MAC MINI MAC LIPSTICK RELENT 1.8GM/.06OZ S7P016"/>
    <s v="EA"/>
    <n v="1"/>
    <n v="46"/>
    <n v="1"/>
    <n v="46"/>
    <n v="46"/>
    <n v="368"/>
  </r>
  <r>
    <x v="10"/>
    <s v="COSMETICS"/>
    <x v="12"/>
    <x v="6"/>
    <x v="4"/>
    <n v="111385216"/>
    <n v="773603000000"/>
    <s v="MAC MINI MAC LIPSTICK ALL FI 1.8GM/.06OZ S7P018"/>
    <s v="EA"/>
    <n v="1"/>
    <n v="46"/>
    <n v="0"/>
    <n v="0"/>
    <n v="18"/>
    <n v="46"/>
  </r>
  <r>
    <x v="10"/>
    <s v="COSMETICS"/>
    <x v="12"/>
    <x v="6"/>
    <x v="4"/>
    <n v="111488323"/>
    <n v="773603000000"/>
    <s v="MAC #70 LASH SJ79-01"/>
    <s v="EA"/>
    <n v="1"/>
    <n v="46"/>
    <n v="0"/>
    <n v="0"/>
    <n v="0"/>
    <n v="0"/>
  </r>
  <r>
    <x v="10"/>
    <s v="COSMETICS"/>
    <x v="12"/>
    <x v="6"/>
    <x v="7"/>
    <n v="102209968"/>
    <n v="773602000000"/>
    <s v="MAC DISC MULTI FORM FNDTN SPONGE 2 M8C6 01"/>
    <s v="EA"/>
    <n v="1"/>
    <n v="32"/>
    <n v="0"/>
    <n v="0"/>
    <n v="12"/>
    <n v="0"/>
  </r>
  <r>
    <x v="10"/>
    <s v="COSMETICS"/>
    <x v="12"/>
    <x v="6"/>
    <x v="1"/>
    <n v="102209968"/>
    <n v="773602000000"/>
    <s v="MAC DISC MULTI FORM FNDTN SPONGE 2 M8C6 01"/>
    <s v="EA"/>
    <n v="1"/>
    <n v="32"/>
    <n v="0"/>
    <n v="0"/>
    <n v="8"/>
    <n v="0"/>
  </r>
  <r>
    <x v="10"/>
    <s v="COSMETICS"/>
    <x v="12"/>
    <x v="6"/>
    <x v="4"/>
    <n v="102209972"/>
    <n v="773602000000"/>
    <s v="MAC FOUNDATION PUMP M8CF 01"/>
    <s v="EA"/>
    <n v="1"/>
    <n v="24"/>
    <n v="0"/>
    <n v="0"/>
    <n v="21"/>
    <n v="976"/>
  </r>
  <r>
    <x v="10"/>
    <s v="COSMETICS"/>
    <x v="12"/>
    <x v="6"/>
    <x v="4"/>
    <n v="110517622"/>
    <n v="773602000000"/>
    <s v="MAC PENCIL SHARPENER S4FC-01"/>
    <s v="EA"/>
    <n v="1"/>
    <n v="24"/>
    <n v="0"/>
    <n v="0"/>
    <n v="8"/>
    <n v="3"/>
  </r>
  <r>
    <x v="10"/>
    <s v="COSMETICS"/>
    <x v="12"/>
    <x v="6"/>
    <x v="7"/>
    <n v="111531760"/>
    <n v="773602000000"/>
    <s v="MAC PRO PALETTE EYESHADOW X4 MCN2-01"/>
    <s v="EA"/>
    <n v="1"/>
    <n v="24"/>
    <n v="0"/>
    <n v="0"/>
    <n v="25"/>
    <n v="201"/>
  </r>
  <r>
    <x v="10"/>
    <s v="COSMETICS"/>
    <x v="12"/>
    <x v="6"/>
    <x v="3"/>
    <n v="111531760"/>
    <n v="773602000000"/>
    <s v="MAC PRO PALETTE EYESHADOW X4 MCN2-01"/>
    <s v="EA"/>
    <n v="1"/>
    <n v="24"/>
    <n v="0"/>
    <n v="0"/>
    <n v="11"/>
    <n v="201"/>
  </r>
  <r>
    <x v="10"/>
    <s v="COSMETICS"/>
    <x v="3"/>
    <x v="5"/>
    <x v="4"/>
    <n v="110859403"/>
    <n v="20714898137"/>
    <s v="CLINIQUE MOISTURE SURGE 72H AUTO-REPLENISHING HYDRATOR 30ML K4MR-01"/>
    <s v="EA"/>
    <n v="4"/>
    <n v="0"/>
    <n v="0"/>
    <n v="0"/>
    <n v="22"/>
    <n v="473"/>
  </r>
  <r>
    <x v="10"/>
    <s v="COSMETICS"/>
    <x v="12"/>
    <x v="6"/>
    <x v="0"/>
    <n v="102208891"/>
    <n v="773602000000"/>
    <s v="MAC FONDT FLUID SPF15 NC15 M6JC01"/>
    <s v="EA"/>
    <n v="-1"/>
    <n v="-129"/>
    <n v="0"/>
    <n v="0"/>
    <n v="1"/>
    <n v="175"/>
  </r>
  <r>
    <x v="10"/>
    <s v="PERFUMES"/>
    <x v="0"/>
    <x v="0"/>
    <x v="4"/>
    <n v="111380649"/>
    <n v="888066000000"/>
    <s v="TOMFORD TUSCAN LEATHER INTENSE 100ML/3.4FLOZ T7G2-01"/>
    <s v="EA"/>
    <n v="31"/>
    <n v="46717"/>
    <n v="0"/>
    <n v="0"/>
    <n v="44"/>
    <n v="4"/>
  </r>
  <r>
    <x v="10"/>
    <s v="PERFUMES"/>
    <x v="0"/>
    <x v="0"/>
    <x v="4"/>
    <n v="111380618"/>
    <n v="888066000000"/>
    <s v="TOMFORD TUSCAN LEATHER INTENSE 50ML/1.7FLOZ T7G1-01"/>
    <s v="EA"/>
    <n v="44"/>
    <n v="46332"/>
    <n v="1"/>
    <n v="1053"/>
    <n v="27"/>
    <n v="109"/>
  </r>
  <r>
    <x v="10"/>
    <s v="PERFUMES"/>
    <x v="0"/>
    <x v="0"/>
    <x v="1"/>
    <n v="111380649"/>
    <n v="888066000000"/>
    <s v="TOMFORD TUSCAN LEATHER INTENSE 100ML/3.4FLOZ T7G2-01"/>
    <s v="EA"/>
    <n v="17"/>
    <n v="25619"/>
    <n v="0"/>
    <n v="0"/>
    <n v="18"/>
    <n v="4"/>
  </r>
  <r>
    <x v="10"/>
    <s v="PERFUMES"/>
    <x v="0"/>
    <x v="0"/>
    <x v="0"/>
    <n v="111079663"/>
    <n v="888066000000"/>
    <s v="TOM FORD SIGNATURE OMBRE LEATHER EDP 100ML T5Y3-01"/>
    <s v="EA"/>
    <n v="48"/>
    <n v="24240"/>
    <n v="3"/>
    <n v="1515"/>
    <n v="68"/>
    <n v="1533"/>
  </r>
  <r>
    <x v="10"/>
    <s v="PERFUMES"/>
    <x v="0"/>
    <x v="0"/>
    <x v="0"/>
    <n v="111380649"/>
    <n v="888066000000"/>
    <s v="TOMFORD TUSCAN LEATHER INTENSE 100ML/3.4FLOZ T7G2-01"/>
    <s v="EA"/>
    <n v="16"/>
    <n v="24112"/>
    <n v="0"/>
    <n v="0"/>
    <n v="25"/>
    <n v="4"/>
  </r>
  <r>
    <x v="10"/>
    <s v="PERFUMES"/>
    <x v="0"/>
    <x v="0"/>
    <x v="0"/>
    <n v="102004996"/>
    <n v="888066000000"/>
    <s v="TOM FORD BLACK ORCHID EDP 100ML T006 01"/>
    <s v="EA"/>
    <n v="46"/>
    <n v="23230"/>
    <n v="1"/>
    <n v="505"/>
    <n v="71"/>
    <n v="426"/>
  </r>
  <r>
    <x v="10"/>
    <s v="PERFUMES"/>
    <x v="0"/>
    <x v="0"/>
    <x v="0"/>
    <n v="112108240"/>
    <n v="888066000000"/>
    <s v="TOM FORD BLACK ORCHID PARFUM EDP 100ML T90E-01"/>
    <s v="EA"/>
    <n v="32"/>
    <n v="19040"/>
    <n v="5"/>
    <n v="2975"/>
    <n v="65"/>
    <n v="220"/>
  </r>
  <r>
    <x v="10"/>
    <s v="PERFUMES"/>
    <x v="2"/>
    <x v="2"/>
    <x v="2"/>
    <n v="111633256"/>
    <n v="690251000000"/>
    <s v="JO MALONE GARDENIA &amp; OUD ABSOLU L6NP-01"/>
    <s v="EA"/>
    <n v="18"/>
    <n v="17226"/>
    <n v="0"/>
    <n v="0"/>
    <n v="42"/>
    <n v="573"/>
  </r>
  <r>
    <x v="10"/>
    <s v="PERFUMES"/>
    <x v="0"/>
    <x v="0"/>
    <x v="0"/>
    <n v="111543787"/>
    <n v="888066000000"/>
    <s v="TOMFORD ROSE PRICK 50ML 50ML T8M1-01"/>
    <s v="EA"/>
    <n v="15"/>
    <n v="15795"/>
    <n v="1"/>
    <n v="1053"/>
    <n v="32"/>
    <n v="2260"/>
  </r>
  <r>
    <x v="10"/>
    <s v="PERFUMES"/>
    <x v="0"/>
    <x v="0"/>
    <x v="0"/>
    <n v="110327382"/>
    <n v="888066000000"/>
    <s v="TOM FORD OUD WOOD EDP 100ML T1XG-01"/>
    <s v="EA"/>
    <n v="13"/>
    <n v="14937"/>
    <n v="1"/>
    <n v="1149"/>
    <n v="41"/>
    <n v="117"/>
  </r>
  <r>
    <x v="10"/>
    <s v="PERFUMES"/>
    <x v="2"/>
    <x v="2"/>
    <x v="2"/>
    <n v="110152342"/>
    <n v="690251000000"/>
    <s v="JO MALONE OUD &amp; BERGAMOT COLOGNE INTENSE 100ML L29A-01"/>
    <s v="EA"/>
    <n v="25"/>
    <n v="14600"/>
    <n v="0"/>
    <n v="0"/>
    <n v="40"/>
    <n v="225"/>
  </r>
  <r>
    <x v="10"/>
    <s v="PERFUMES"/>
    <x v="0"/>
    <x v="0"/>
    <x v="0"/>
    <n v="111399561"/>
    <n v="888066000000"/>
    <s v="TOM FORD F FABULOUS EDP 100ML"/>
    <s v="EA"/>
    <n v="7"/>
    <n v="10549"/>
    <n v="1"/>
    <n v="1507"/>
    <n v="7"/>
    <n v="0"/>
  </r>
  <r>
    <x v="10"/>
    <s v="PERFUMES"/>
    <x v="5"/>
    <x v="0"/>
    <x v="0"/>
    <n v="110561399"/>
    <n v="22548371039"/>
    <s v="DKNY BE TEMPTED EAU SO BLUSH EDP 100ML 5KKM-01"/>
    <s v="EA"/>
    <n v="55"/>
    <n v="10526"/>
    <n v="5"/>
    <n v="1026"/>
    <n v="71"/>
    <n v="2017"/>
  </r>
  <r>
    <x v="10"/>
    <s v="PERFUMES"/>
    <x v="0"/>
    <x v="0"/>
    <x v="0"/>
    <n v="111379980"/>
    <n v="888066000000"/>
    <s v="TOMFORD LOST CHERRY EDP 100ML T812-01"/>
    <s v="EA"/>
    <n v="6"/>
    <n v="9042"/>
    <n v="0"/>
    <n v="0"/>
    <n v="13"/>
    <n v="0"/>
  </r>
  <r>
    <x v="10"/>
    <s v="PERFUMES"/>
    <x v="0"/>
    <x v="0"/>
    <x v="0"/>
    <n v="110387859"/>
    <n v="888066000000"/>
    <s v="TOM FORD NOIR EXTREME 100ML T2TM-01"/>
    <s v="EA"/>
    <n v="19"/>
    <n v="8512"/>
    <n v="3"/>
    <n v="1344"/>
    <n v="33"/>
    <n v="452"/>
  </r>
  <r>
    <x v="10"/>
    <s v="PERFUMES"/>
    <x v="5"/>
    <x v="0"/>
    <x v="1"/>
    <n v="110561399"/>
    <n v="22548371039"/>
    <s v="DKNY BE TEMPTED EAU SO BLUSH EDP 100ML 5KKM-01"/>
    <s v="EA"/>
    <n v="44"/>
    <n v="8436"/>
    <n v="8"/>
    <n v="1520"/>
    <n v="49"/>
    <n v="2017"/>
  </r>
  <r>
    <x v="10"/>
    <s v="PERFUMES"/>
    <x v="2"/>
    <x v="2"/>
    <x v="2"/>
    <n v="110541967"/>
    <n v="690251000000"/>
    <s v="JO MALONE MYRRH &amp; TONKA COLOGNE INTENSE 100ML L5LK-01"/>
    <s v="EA"/>
    <n v="14"/>
    <n v="8176"/>
    <n v="2"/>
    <n v="1168"/>
    <n v="47"/>
    <n v="14"/>
  </r>
  <r>
    <x v="10"/>
    <s v="PERFUMES"/>
    <x v="9"/>
    <x v="0"/>
    <x v="0"/>
    <n v="111166626"/>
    <n v="22548396773"/>
    <s v="E ZEGNA ESSENZE ABSOLUTE FLORENTINE IRIS EDP 100ML SPRAY 5RX2-01"/>
    <s v="EA"/>
    <n v="12"/>
    <n v="8148"/>
    <n v="5"/>
    <n v="3395"/>
    <n v="12"/>
    <n v="270"/>
  </r>
  <r>
    <x v="10"/>
    <s v="PERFUMES"/>
    <x v="7"/>
    <x v="2"/>
    <x v="0"/>
    <n v="101119324"/>
    <n v="22548024324"/>
    <s v="TOMMY HILFIGER MEN EDT 100ML 2692-02"/>
    <s v="EA"/>
    <n v="81"/>
    <n v="7776"/>
    <n v="6"/>
    <n v="576"/>
    <n v="133"/>
    <n v="1689"/>
  </r>
  <r>
    <x v="10"/>
    <s v="PERFUMES"/>
    <x v="0"/>
    <x v="0"/>
    <x v="0"/>
    <n v="111023656"/>
    <n v="888066000000"/>
    <s v="TOM FORD F FABULOUS EDP 50ML T6PA-01"/>
    <s v="EA"/>
    <n v="8"/>
    <n v="7600"/>
    <n v="1"/>
    <n v="950"/>
    <n v="27"/>
    <n v="751"/>
  </r>
  <r>
    <x v="10"/>
    <s v="PERFUMES"/>
    <x v="8"/>
    <x v="0"/>
    <x v="0"/>
    <n v="110301607"/>
    <n v="22548289716"/>
    <s v="MICHAEL KORS COLLECTION GLAM JASMINE EDP 100ML 55EP-01"/>
    <s v="EA"/>
    <n v="21"/>
    <n v="7581"/>
    <n v="4"/>
    <n v="1444"/>
    <n v="56"/>
    <n v="308"/>
  </r>
  <r>
    <x v="10"/>
    <s v="PERFUMES"/>
    <x v="0"/>
    <x v="0"/>
    <x v="1"/>
    <n v="102004996"/>
    <n v="888066000000"/>
    <s v="TOM FORD BLACK ORCHID EDP 100ML T006 01"/>
    <s v="EA"/>
    <n v="15"/>
    <n v="7575"/>
    <n v="2"/>
    <n v="1010"/>
    <n v="58"/>
    <n v="426"/>
  </r>
  <r>
    <x v="10"/>
    <s v="PERFUMES"/>
    <x v="0"/>
    <x v="0"/>
    <x v="0"/>
    <n v="111120068"/>
    <n v="888066000000"/>
    <s v="TOMFORD LOST CHERRY EDP 50ML T6LN-01"/>
    <s v="EA"/>
    <n v="7"/>
    <n v="7371"/>
    <n v="0"/>
    <n v="0"/>
    <n v="45"/>
    <n v="19"/>
  </r>
  <r>
    <x v="10"/>
    <s v="PERFUMES"/>
    <x v="0"/>
    <x v="0"/>
    <x v="1"/>
    <n v="111543787"/>
    <n v="888066000000"/>
    <s v="TOMFORD ROSE PRICK 50ML 50ML T8M1-01"/>
    <s v="EA"/>
    <n v="7"/>
    <n v="7371"/>
    <n v="1"/>
    <n v="1053"/>
    <n v="22"/>
    <n v="2260"/>
  </r>
  <r>
    <x v="10"/>
    <s v="PERFUMES"/>
    <x v="6"/>
    <x v="0"/>
    <x v="1"/>
    <n v="111151263"/>
    <n v="811901000000"/>
    <s v="LE LABO SANTAL 33 EAU DE PARFUM NATURAL SPRAY 100ML 100PS33100"/>
    <s v="EA"/>
    <n v="8"/>
    <n v="7040"/>
    <n v="0"/>
    <n v="0"/>
    <n v="26"/>
    <n v="69"/>
  </r>
  <r>
    <x v="10"/>
    <s v="PERFUMES"/>
    <x v="0"/>
    <x v="0"/>
    <x v="1"/>
    <n v="110327382"/>
    <n v="888066000000"/>
    <s v="TOM FORD OUD WOOD EDP 100ML T1XG-01"/>
    <s v="EA"/>
    <n v="6"/>
    <n v="6894"/>
    <n v="0"/>
    <n v="0"/>
    <n v="37"/>
    <n v="117"/>
  </r>
  <r>
    <x v="10"/>
    <s v="PERFUMES"/>
    <x v="0"/>
    <x v="0"/>
    <x v="4"/>
    <n v="112108240"/>
    <n v="888066000000"/>
    <s v="TOM FORD BLACK ORCHID PARFUM EDP 100ML T90E-01"/>
    <s v="EA"/>
    <n v="11"/>
    <n v="6545"/>
    <n v="0"/>
    <n v="0"/>
    <n v="75"/>
    <n v="220"/>
  </r>
  <r>
    <x v="10"/>
    <s v="PERFUMES"/>
    <x v="7"/>
    <x v="3"/>
    <x v="0"/>
    <n v="101313980"/>
    <n v="22548040126"/>
    <s v="TOMMY HILFIGER GIRL EDT 100ML 223P-02"/>
    <s v="EA"/>
    <n v="68"/>
    <n v="6528"/>
    <n v="9"/>
    <n v="864"/>
    <n v="96"/>
    <n v="1636"/>
  </r>
  <r>
    <x v="10"/>
    <s v="PERFUMES"/>
    <x v="0"/>
    <x v="0"/>
    <x v="1"/>
    <n v="110387859"/>
    <n v="888066000000"/>
    <s v="TOM FORD NOIR EXTREME 100ML T2TM-01"/>
    <s v="EA"/>
    <n v="14"/>
    <n v="6272"/>
    <n v="2"/>
    <n v="896"/>
    <n v="39"/>
    <n v="452"/>
  </r>
  <r>
    <x v="10"/>
    <s v="PERFUMES"/>
    <x v="2"/>
    <x v="2"/>
    <x v="2"/>
    <n v="111354836"/>
    <n v="690251000000"/>
    <s v="JO MALONE VELVET ROSE &amp; OUD COLOGNE INTENSE 100ML L8EP-01"/>
    <s v="EA"/>
    <n v="14"/>
    <n v="6258"/>
    <n v="0"/>
    <n v="0"/>
    <n v="-7"/>
    <n v="0"/>
  </r>
  <r>
    <x v="10"/>
    <s v="PERFUMES"/>
    <x v="2"/>
    <x v="2"/>
    <x v="2"/>
    <n v="111613575"/>
    <n v="690251000000"/>
    <s v="JO MALONE SILVER BIRCH AND LAVENDER COLOGNE 30ML LA0K-01"/>
    <s v="EA"/>
    <n v="26"/>
    <n v="6240"/>
    <n v="1"/>
    <n v="240"/>
    <n v="11"/>
    <n v="651"/>
  </r>
  <r>
    <x v="10"/>
    <s v="PERFUMES"/>
    <x v="9"/>
    <x v="0"/>
    <x v="1"/>
    <n v="111166522"/>
    <n v="22548396681"/>
    <s v="E ZEGNA ESSENZE ABSOLUTE INDONESIAN OUD EDP 100ML 5RWY-01"/>
    <s v="EA"/>
    <n v="9"/>
    <n v="6111"/>
    <n v="0"/>
    <n v="0"/>
    <n v="15"/>
    <n v="253"/>
  </r>
  <r>
    <x v="10"/>
    <s v="PERFUMES"/>
    <x v="0"/>
    <x v="0"/>
    <x v="4"/>
    <n v="102004996"/>
    <n v="888066000000"/>
    <s v="TOM FORD BLACK ORCHID EDP 100ML T006 01"/>
    <s v="EA"/>
    <n v="12"/>
    <n v="6060"/>
    <n v="0"/>
    <n v="0"/>
    <n v="47"/>
    <n v="426"/>
  </r>
  <r>
    <x v="10"/>
    <s v="PERFUMES"/>
    <x v="0"/>
    <x v="0"/>
    <x v="1"/>
    <n v="111079663"/>
    <n v="888066000000"/>
    <s v="TOM FORD SIGNATURE OMBRE LEATHER EDP 100ML T5Y3-01"/>
    <s v="EA"/>
    <n v="12"/>
    <n v="6060"/>
    <n v="1"/>
    <n v="505"/>
    <n v="37"/>
    <n v="1533"/>
  </r>
  <r>
    <x v="10"/>
    <s v="PERFUMES"/>
    <x v="0"/>
    <x v="0"/>
    <x v="4"/>
    <n v="111079663"/>
    <n v="888066000000"/>
    <s v="TOM FORD SIGNATURE OMBRE LEATHER EDP 100ML T5Y3-01"/>
    <s v="EA"/>
    <n v="12"/>
    <n v="6060"/>
    <n v="1"/>
    <n v="505"/>
    <n v="56"/>
    <n v="1533"/>
  </r>
  <r>
    <x v="10"/>
    <s v="PERFUMES"/>
    <x v="7"/>
    <x v="2"/>
    <x v="1"/>
    <n v="101119324"/>
    <n v="22548024324"/>
    <s v="TOMMY HILFIGER MEN EDT 100ML 2692-02"/>
    <s v="EA"/>
    <n v="63"/>
    <n v="6048"/>
    <n v="3"/>
    <n v="288"/>
    <n v="90"/>
    <n v="1689"/>
  </r>
  <r>
    <x v="10"/>
    <s v="PERFUMES"/>
    <x v="5"/>
    <x v="3"/>
    <x v="0"/>
    <n v="111614221"/>
    <n v="22548422830"/>
    <s v="DKNY DELICIOUS DELIGHTS FRUITY ROOTY EDT 50ML 427R-01"/>
    <s v="EA"/>
    <n v="53"/>
    <n v="5855"/>
    <n v="1"/>
    <n v="187"/>
    <n v="123"/>
    <n v="338"/>
  </r>
  <r>
    <x v="10"/>
    <s v="PERFUMES"/>
    <x v="0"/>
    <x v="0"/>
    <x v="3"/>
    <n v="110327382"/>
    <n v="888066000000"/>
    <s v="TOM FORD OUD WOOD EDP 100ML T1XG-01"/>
    <s v="EA"/>
    <n v="5"/>
    <n v="5745"/>
    <n v="0"/>
    <n v="0"/>
    <n v="25"/>
    <n v="117"/>
  </r>
  <r>
    <x v="10"/>
    <s v="PERFUMES"/>
    <x v="3"/>
    <x v="3"/>
    <x v="0"/>
    <n v="102165050"/>
    <n v="20714080310"/>
    <s v="CLINIQUE HAPPY FOR MEN 100ML 62YM-01"/>
    <s v="EA"/>
    <n v="23"/>
    <n v="5727"/>
    <n v="4"/>
    <n v="996"/>
    <n v="70"/>
    <n v="374"/>
  </r>
  <r>
    <x v="10"/>
    <s v="PERFUMES"/>
    <x v="0"/>
    <x v="0"/>
    <x v="0"/>
    <n v="110286627"/>
    <n v="888066000000"/>
    <s v="TOM FORD OUD WOOD SPRAY 50ML T1XF 01"/>
    <s v="EA"/>
    <n v="7"/>
    <n v="5488"/>
    <n v="2"/>
    <n v="1568"/>
    <n v="18"/>
    <n v="195"/>
  </r>
  <r>
    <x v="10"/>
    <s v="PERFUMES"/>
    <x v="5"/>
    <x v="3"/>
    <x v="0"/>
    <n v="111543703"/>
    <n v="22548422823"/>
    <s v="DKNY DELICIOUS DELIGHTS COOL SWIRL EDT 50ML 427P-01"/>
    <s v="EA"/>
    <n v="49"/>
    <n v="5341"/>
    <n v="3"/>
    <n v="327"/>
    <n v="104"/>
    <n v="902"/>
  </r>
  <r>
    <x v="10"/>
    <s v="PERFUMES"/>
    <x v="1"/>
    <x v="0"/>
    <x v="0"/>
    <n v="100172103"/>
    <n v="27131086871"/>
    <s v="E LAUDER BEAUTIFUL EDP 75ML 4806-02"/>
    <s v="EA"/>
    <n v="15"/>
    <n v="5175"/>
    <n v="2"/>
    <n v="690"/>
    <n v="47"/>
    <n v="126"/>
  </r>
  <r>
    <x v="10"/>
    <s v="PERFUMES"/>
    <x v="2"/>
    <x v="2"/>
    <x v="2"/>
    <n v="111154149"/>
    <n v="690251000000"/>
    <s v="JO MALONE WOOD SAGE &amp; SEA SALT COLOGNE 100ML PRE PACK L9P7-01"/>
    <s v="EA"/>
    <n v="11"/>
    <n v="5170"/>
    <n v="1"/>
    <n v="470"/>
    <n v="26"/>
    <n v="281"/>
  </r>
  <r>
    <x v="10"/>
    <s v="PERFUMES"/>
    <x v="0"/>
    <x v="3"/>
    <x v="1"/>
    <n v="110320740"/>
    <n v="888066000000"/>
    <s v="TOM FORD VELVET ORCHID EDP 100ML T1X5-01"/>
    <s v="EA"/>
    <n v="10"/>
    <n v="5050"/>
    <n v="1"/>
    <n v="505"/>
    <n v="29"/>
    <n v="8"/>
  </r>
  <r>
    <x v="10"/>
    <s v="PERFUMES"/>
    <x v="2"/>
    <x v="1"/>
    <x v="2"/>
    <n v="111494520"/>
    <n v="690251000000"/>
    <s v="JO MALONE DISCOVERY COLLECTION TRIO OF TREASURES NP01-01"/>
    <s v="EA"/>
    <n v="17"/>
    <n v="4896"/>
    <n v="7"/>
    <n v="2016"/>
    <n v="-8"/>
    <n v="674"/>
  </r>
  <r>
    <x v="10"/>
    <s v="PERFUMES"/>
    <x v="0"/>
    <x v="0"/>
    <x v="1"/>
    <n v="111023656"/>
    <n v="888066000000"/>
    <s v="TOM FORD F FABULOUS EDP 50ML T6PA-01"/>
    <s v="EA"/>
    <n v="5"/>
    <n v="4750"/>
    <n v="1"/>
    <n v="950"/>
    <n v="70"/>
    <n v="751"/>
  </r>
  <r>
    <x v="10"/>
    <s v="PERFUMES"/>
    <x v="0"/>
    <x v="0"/>
    <x v="0"/>
    <n v="110136724"/>
    <n v="888066000000"/>
    <s v="TOM FORD NEROLI PORTOFINO EDP 50ML T0M9 01"/>
    <s v="EA"/>
    <n v="6"/>
    <n v="4704"/>
    <n v="2"/>
    <n v="1568"/>
    <n v="4"/>
    <n v="0"/>
  </r>
  <r>
    <x v="10"/>
    <s v="PERFUMES"/>
    <x v="2"/>
    <x v="2"/>
    <x v="2"/>
    <n v="110152439"/>
    <n v="690251000000"/>
    <s v="JO MALONE LIME BASIL &amp; MANDARIN COLOGNE 100ML L00401"/>
    <s v="EA"/>
    <n v="10"/>
    <n v="4700"/>
    <n v="1"/>
    <n v="470"/>
    <n v="25"/>
    <n v="0"/>
  </r>
  <r>
    <x v="10"/>
    <s v="PERFUMES"/>
    <x v="2"/>
    <x v="2"/>
    <x v="2"/>
    <n v="111521943"/>
    <n v="690251000000"/>
    <s v="JO MALONE VETIVER &amp; GOLDEN VANILLA COLOGNE INTENSE 100ML L9CT-01"/>
    <s v="EA"/>
    <n v="8"/>
    <n v="4672"/>
    <n v="0"/>
    <n v="0"/>
    <n v="26"/>
    <n v="56"/>
  </r>
  <r>
    <x v="10"/>
    <s v="PERFUMES"/>
    <x v="0"/>
    <x v="0"/>
    <x v="0"/>
    <n v="110470572"/>
    <n v="888066000000"/>
    <s v="TOM FORD SOLEIL BLANC EDP 100ML PB T40T-01"/>
    <s v="EA"/>
    <n v="4"/>
    <n v="4596"/>
    <n v="0"/>
    <n v="0"/>
    <n v="5"/>
    <n v="0"/>
  </r>
  <r>
    <x v="10"/>
    <s v="PERFUMES"/>
    <x v="0"/>
    <x v="0"/>
    <x v="1"/>
    <n v="110585909"/>
    <n v="888066000000"/>
    <s v="TOM FORD TOBACCO VANILLE EDP 100ML T0CA-01"/>
    <s v="EA"/>
    <n v="4"/>
    <n v="4596"/>
    <n v="0"/>
    <n v="0"/>
    <n v="0"/>
    <n v="0"/>
  </r>
  <r>
    <x v="10"/>
    <s v="PERFUMES"/>
    <x v="0"/>
    <x v="0"/>
    <x v="0"/>
    <n v="110585911"/>
    <n v="888066000000"/>
    <s v="TOM FORD NOIR DE NOIR EDP 100ML T0C8-01"/>
    <s v="EA"/>
    <n v="4"/>
    <n v="4596"/>
    <n v="2"/>
    <n v="2298"/>
    <n v="33"/>
    <n v="42"/>
  </r>
  <r>
    <x v="10"/>
    <s v="PERFUMES"/>
    <x v="0"/>
    <x v="0"/>
    <x v="4"/>
    <n v="111399561"/>
    <n v="888066000000"/>
    <s v="TOM FORD F FABULOUS EDP 100ML"/>
    <s v="EA"/>
    <n v="3"/>
    <n v="4521"/>
    <n v="0"/>
    <n v="0"/>
    <n v="24"/>
    <n v="0"/>
  </r>
  <r>
    <x v="10"/>
    <s v="PERFUMES"/>
    <x v="0"/>
    <x v="0"/>
    <x v="1"/>
    <n v="111120068"/>
    <n v="888066000000"/>
    <s v="TOMFORD LOST CHERRY EDP 50ML T6LN-01"/>
    <s v="EA"/>
    <n v="4"/>
    <n v="4212"/>
    <n v="0"/>
    <n v="0"/>
    <n v="46"/>
    <n v="19"/>
  </r>
  <r>
    <x v="10"/>
    <s v="PERFUMES"/>
    <x v="0"/>
    <x v="0"/>
    <x v="4"/>
    <n v="111543787"/>
    <n v="888066000000"/>
    <s v="TOMFORD ROSE PRICK 50ML 50ML T8M1-01"/>
    <s v="EA"/>
    <n v="4"/>
    <n v="4212"/>
    <n v="0"/>
    <n v="0"/>
    <n v="60"/>
    <n v="2260"/>
  </r>
  <r>
    <x v="10"/>
    <s v="PERFUMES"/>
    <x v="5"/>
    <x v="0"/>
    <x v="0"/>
    <n v="102628089"/>
    <n v="763511000000"/>
    <s v="DONNA KARAN DKNY EDP 100ML SPRAY 80C8-01"/>
    <s v="EA"/>
    <n v="14"/>
    <n v="4186"/>
    <n v="1"/>
    <n v="299"/>
    <n v="55"/>
    <n v="103"/>
  </r>
  <r>
    <x v="10"/>
    <s v="PERFUMES"/>
    <x v="8"/>
    <x v="0"/>
    <x v="0"/>
    <n v="111379967"/>
    <n v="22548412688"/>
    <s v="MICHAEL KORS STARLIGHT SHIMMER EDP 100ML 5Y81-01"/>
    <s v="EA"/>
    <n v="19"/>
    <n v="4123"/>
    <n v="2"/>
    <n v="434"/>
    <n v="30"/>
    <n v="198"/>
  </r>
  <r>
    <x v="10"/>
    <s v="PERFUMES"/>
    <x v="2"/>
    <x v="2"/>
    <x v="2"/>
    <n v="111154151"/>
    <n v="690251000000"/>
    <s v="JO MALONE BRONZE WOOD &amp; LEATHER COLOGNE INTENSE 100ML L8K9-01"/>
    <s v="EA"/>
    <n v="7"/>
    <n v="4088"/>
    <n v="1"/>
    <n v="584"/>
    <n v="183"/>
    <n v="54"/>
  </r>
  <r>
    <x v="10"/>
    <s v="PERFUMES"/>
    <x v="0"/>
    <x v="0"/>
    <x v="0"/>
    <n v="110219840"/>
    <n v="888066000000"/>
    <s v="TOM FORD NOIR EDP 100ML T14G-01"/>
    <s v="EA"/>
    <n v="9"/>
    <n v="4032"/>
    <n v="0"/>
    <n v="0"/>
    <n v="16"/>
    <n v="43"/>
  </r>
  <r>
    <x v="10"/>
    <s v="PERFUMES"/>
    <x v="3"/>
    <x v="3"/>
    <x v="0"/>
    <n v="102000970"/>
    <n v="20714999346"/>
    <s v="CLINIQUE AROMATICS ELIXIR EDP 100ML 62G9-01"/>
    <s v="EA"/>
    <n v="11"/>
    <n v="3949"/>
    <n v="2"/>
    <n v="718"/>
    <n v="46"/>
    <n v="426"/>
  </r>
  <r>
    <x v="10"/>
    <s v="PERFUMES"/>
    <x v="0"/>
    <x v="0"/>
    <x v="1"/>
    <n v="110286627"/>
    <n v="888066000000"/>
    <s v="TOM FORD OUD WOOD SPRAY 50ML T1XF 01"/>
    <s v="EA"/>
    <n v="5"/>
    <n v="3920"/>
    <n v="1"/>
    <n v="784"/>
    <n v="24"/>
    <n v="195"/>
  </r>
  <r>
    <x v="10"/>
    <s v="PERFUMES"/>
    <x v="0"/>
    <x v="0"/>
    <x v="0"/>
    <n v="111079666"/>
    <n v="888066000000"/>
    <s v="TOMFORD FOUGRE PLATINE EDP 50ML T6H4-01"/>
    <s v="EA"/>
    <n v="5"/>
    <n v="3920"/>
    <n v="1"/>
    <n v="784"/>
    <n v="70"/>
    <n v="66"/>
  </r>
  <r>
    <x v="10"/>
    <s v="PERFUMES"/>
    <x v="7"/>
    <x v="2"/>
    <x v="4"/>
    <n v="101119324"/>
    <n v="22548024324"/>
    <s v="TOMMY HILFIGER MEN EDT 100ML 2692-02"/>
    <s v="EA"/>
    <n v="40"/>
    <n v="3840"/>
    <n v="4"/>
    <n v="384"/>
    <n v="82"/>
    <n v="1689"/>
  </r>
  <r>
    <x v="10"/>
    <s v="PERFUMES"/>
    <x v="2"/>
    <x v="2"/>
    <x v="0"/>
    <n v="111633256"/>
    <n v="690251000000"/>
    <s v="JO MALONE GARDENIA &amp; OUD ABSOLU L6NP-01"/>
    <s v="EA"/>
    <n v="4"/>
    <n v="3828"/>
    <n v="0"/>
    <n v="0"/>
    <n v="-2"/>
    <n v="573"/>
  </r>
  <r>
    <x v="10"/>
    <s v="PERFUMES"/>
    <x v="1"/>
    <x v="0"/>
    <x v="0"/>
    <n v="100179432"/>
    <n v="27131006534"/>
    <s v="ESTEE LAUDER KNOWING EDP 75ML 4409-01"/>
    <s v="EA"/>
    <n v="11"/>
    <n v="3795"/>
    <n v="2"/>
    <n v="690"/>
    <n v="56"/>
    <n v="1"/>
  </r>
  <r>
    <x v="10"/>
    <s v="PERFUMES"/>
    <x v="7"/>
    <x v="3"/>
    <x v="1"/>
    <n v="101313980"/>
    <n v="22548040126"/>
    <s v="TOMMY HILFIGER GIRL EDT 100ML 223P-02"/>
    <s v="EA"/>
    <n v="39"/>
    <n v="3744"/>
    <n v="1"/>
    <n v="96"/>
    <n v="68"/>
    <n v="1636"/>
  </r>
  <r>
    <x v="10"/>
    <s v="PERFUMES"/>
    <x v="0"/>
    <x v="1"/>
    <x v="1"/>
    <n v="111451883"/>
    <n v="888066000000"/>
    <s v="TOM FORD BLACK ORCHID EDP 50ML AND TRAVEL SPRAY SET T7TA-01"/>
    <s v="EA"/>
    <n v="10"/>
    <n v="3570"/>
    <n v="0"/>
    <n v="0"/>
    <n v="27"/>
    <n v="0"/>
  </r>
  <r>
    <x v="10"/>
    <s v="PERFUMES"/>
    <x v="0"/>
    <x v="0"/>
    <x v="1"/>
    <n v="112108240"/>
    <n v="888066000000"/>
    <s v="TOM FORD BLACK ORCHID PARFUM EDP 100ML T90E-01"/>
    <s v="EA"/>
    <n v="6"/>
    <n v="3570"/>
    <n v="1"/>
    <n v="595"/>
    <n v="51"/>
    <n v="220"/>
  </r>
  <r>
    <x v="10"/>
    <s v="PERFUMES"/>
    <x v="0"/>
    <x v="0"/>
    <x v="0"/>
    <n v="110136725"/>
    <n v="888066000000"/>
    <s v="TOM FORD NEROLI PORTOFINO EDP SPRAY 100ML T0MA 01"/>
    <s v="EA"/>
    <n v="3"/>
    <n v="3447"/>
    <n v="0"/>
    <n v="0"/>
    <n v="2"/>
    <n v="0"/>
  </r>
  <r>
    <x v="10"/>
    <s v="PERFUMES"/>
    <x v="0"/>
    <x v="0"/>
    <x v="1"/>
    <n v="110585905"/>
    <n v="888066000000"/>
    <s v="TOM FORD COSTA AZZURRA EDP 100ML T471-01"/>
    <s v="EA"/>
    <n v="3"/>
    <n v="3447"/>
    <n v="0"/>
    <n v="0"/>
    <n v="0"/>
    <n v="0"/>
  </r>
  <r>
    <x v="10"/>
    <s v="PERFUMES"/>
    <x v="0"/>
    <x v="0"/>
    <x v="3"/>
    <n v="110585905"/>
    <n v="888066000000"/>
    <s v="TOM FORD COSTA AZZURRA EDP 100ML T471-01"/>
    <s v="EA"/>
    <n v="3"/>
    <n v="3447"/>
    <n v="0"/>
    <n v="0"/>
    <n v="0"/>
    <n v="0"/>
  </r>
  <r>
    <x v="10"/>
    <s v="PERFUMES"/>
    <x v="0"/>
    <x v="0"/>
    <x v="0"/>
    <n v="110585912"/>
    <n v="888066000000"/>
    <s v="TOM FORD TUSCAN LEATHER EDP 100ML T0C5-01"/>
    <s v="EA"/>
    <n v="3"/>
    <n v="3447"/>
    <n v="0"/>
    <n v="0"/>
    <n v="0"/>
    <n v="0"/>
  </r>
  <r>
    <x v="10"/>
    <s v="PERFUMES"/>
    <x v="0"/>
    <x v="0"/>
    <x v="0"/>
    <n v="110935864"/>
    <n v="888066000000"/>
    <s v="TOM FORD VANILLE FATALE EDP 100ML T6GN-01"/>
    <s v="EA"/>
    <n v="3"/>
    <n v="3447"/>
    <n v="0"/>
    <n v="0"/>
    <n v="1"/>
    <n v="4"/>
  </r>
  <r>
    <x v="10"/>
    <s v="PERFUMES"/>
    <x v="9"/>
    <x v="0"/>
    <x v="0"/>
    <n v="111166522"/>
    <n v="22548396681"/>
    <s v="E ZEGNA ESSENZE ABSOLUTE INDONESIAN OUD EDP 100ML 5RWY-01"/>
    <s v="EA"/>
    <n v="5"/>
    <n v="3395"/>
    <n v="1"/>
    <n v="679"/>
    <n v="19"/>
    <n v="253"/>
  </r>
  <r>
    <x v="10"/>
    <s v="PERFUMES"/>
    <x v="0"/>
    <x v="0"/>
    <x v="0"/>
    <n v="111166510"/>
    <n v="888066000000"/>
    <s v="TOMFORD LOST CHERRY 50M+CHERRY LIPS SET T79R-01"/>
    <s v="EA"/>
    <n v="4"/>
    <n v="3380"/>
    <n v="0"/>
    <n v="0"/>
    <n v="28"/>
    <n v="61"/>
  </r>
  <r>
    <x v="10"/>
    <s v="PERFUMES"/>
    <x v="0"/>
    <x v="0"/>
    <x v="4"/>
    <n v="111166510"/>
    <n v="888066000000"/>
    <s v="TOMFORD LOST CHERRY 50M+CHERRY LIPS SET T79R-01"/>
    <s v="EA"/>
    <n v="4"/>
    <n v="3380"/>
    <n v="0"/>
    <n v="0"/>
    <n v="13"/>
    <n v="61"/>
  </r>
  <r>
    <x v="10"/>
    <s v="PERFUMES"/>
    <x v="2"/>
    <x v="4"/>
    <x v="2"/>
    <n v="111543769"/>
    <n v="690251000000"/>
    <s v="JO MALONE VELVET ROSE &amp; OUD SCENT SURROUND DIFFUSER 165ML L92X-01"/>
    <s v="EA"/>
    <n v="9"/>
    <n v="3312"/>
    <n v="3"/>
    <n v="1104"/>
    <n v="12"/>
    <n v="0"/>
  </r>
  <r>
    <x v="10"/>
    <s v="PERFUMES"/>
    <x v="2"/>
    <x v="2"/>
    <x v="2"/>
    <n v="110152332"/>
    <n v="690251000000"/>
    <s v="JO MALONE NCTRN BLSM &amp; HONEY COLOGNE 100ML L0Y501"/>
    <s v="EA"/>
    <n v="7"/>
    <n v="3290"/>
    <n v="0"/>
    <n v="0"/>
    <n v="2"/>
    <n v="0"/>
  </r>
  <r>
    <x v="10"/>
    <s v="PERFUMES"/>
    <x v="2"/>
    <x v="2"/>
    <x v="2"/>
    <n v="110281682"/>
    <n v="690251000000"/>
    <s v="JO MALONE PEONY &amp; BLUSH SUEDE COLOGNE 100ML L3AF-01"/>
    <s v="EA"/>
    <n v="7"/>
    <n v="3290"/>
    <n v="0"/>
    <n v="0"/>
    <n v="8"/>
    <n v="0"/>
  </r>
  <r>
    <x v="10"/>
    <s v="PERFUMES"/>
    <x v="2"/>
    <x v="2"/>
    <x v="2"/>
    <n v="110351588"/>
    <n v="690251000000"/>
    <s v="JO MALONE WOOD SAGE &amp; SEA SALT COLOGNE 100ML L415-01"/>
    <s v="EA"/>
    <n v="7"/>
    <n v="3290"/>
    <n v="1"/>
    <n v="470"/>
    <n v="3"/>
    <n v="0"/>
  </r>
  <r>
    <x v="10"/>
    <s v="PERFUMES"/>
    <x v="0"/>
    <x v="0"/>
    <x v="3"/>
    <n v="111079662"/>
    <n v="888066000000"/>
    <s v="TOMFORD SIGNATURE OMBRE LEATHER 50ML T5Y2-01"/>
    <s v="EA"/>
    <n v="9"/>
    <n v="3213"/>
    <n v="1"/>
    <n v="357"/>
    <n v="13"/>
    <n v="210"/>
  </r>
  <r>
    <x v="10"/>
    <s v="PERFUMES"/>
    <x v="0"/>
    <x v="0"/>
    <x v="1"/>
    <n v="111380618"/>
    <n v="888066000000"/>
    <s v="TOMFORD TUSCAN LEATHER INTENSE 50ML/1.7FLOZ T7G1-01"/>
    <s v="EA"/>
    <n v="3"/>
    <n v="3159"/>
    <n v="0"/>
    <n v="0"/>
    <n v="58"/>
    <n v="109"/>
  </r>
  <r>
    <x v="10"/>
    <s v="PERFUMES"/>
    <x v="0"/>
    <x v="0"/>
    <x v="1"/>
    <n v="110355462"/>
    <n v="888066000000"/>
    <s v="TOM FORD MANDARINO DI AMALFI EDP 50ML PB T1Y5-01"/>
    <s v="EA"/>
    <n v="4"/>
    <n v="3136"/>
    <n v="0"/>
    <n v="0"/>
    <n v="4"/>
    <n v="0"/>
  </r>
  <r>
    <x v="10"/>
    <s v="PERFUMES"/>
    <x v="0"/>
    <x v="0"/>
    <x v="4"/>
    <n v="110387859"/>
    <n v="888066000000"/>
    <s v="TOM FORD NOIR EXTREME 100ML T2TM-01"/>
    <s v="EA"/>
    <n v="7"/>
    <n v="3136"/>
    <n v="1"/>
    <n v="448"/>
    <n v="36"/>
    <n v="452"/>
  </r>
  <r>
    <x v="10"/>
    <s v="PERFUMES"/>
    <x v="0"/>
    <x v="3"/>
    <x v="0"/>
    <n v="110320740"/>
    <n v="888066000000"/>
    <s v="TOM FORD VELVET ORCHID EDP 100ML T1X5-01"/>
    <s v="EA"/>
    <n v="6"/>
    <n v="3030"/>
    <n v="0"/>
    <n v="0"/>
    <n v="24"/>
    <n v="8"/>
  </r>
  <r>
    <x v="10"/>
    <s v="PERFUMES"/>
    <x v="0"/>
    <x v="3"/>
    <x v="5"/>
    <n v="110320740"/>
    <n v="888066000000"/>
    <s v="TOM FORD VELVET ORCHID EDP 100ML T1X5-01"/>
    <s v="EA"/>
    <n v="6"/>
    <n v="3030"/>
    <n v="2"/>
    <n v="1010"/>
    <n v="18"/>
    <n v="8"/>
  </r>
  <r>
    <x v="10"/>
    <s v="PERFUMES"/>
    <x v="0"/>
    <x v="0"/>
    <x v="1"/>
    <n v="111399561"/>
    <n v="888066000000"/>
    <s v="TOM FORD F FABULOUS EDP 100ML"/>
    <s v="EA"/>
    <n v="2"/>
    <n v="3014"/>
    <n v="0"/>
    <n v="0"/>
    <n v="13"/>
    <n v="0"/>
  </r>
  <r>
    <x v="10"/>
    <s v="PERFUMES"/>
    <x v="0"/>
    <x v="4"/>
    <x v="4"/>
    <n v="110804430"/>
    <n v="888066000000"/>
    <s v="TOM FORD SOLEIL BLANC ALL OVER BODY SPRAY 150ML T5AR-01"/>
    <s v="EA"/>
    <n v="12"/>
    <n v="2988"/>
    <n v="0"/>
    <n v="0"/>
    <n v="0"/>
    <n v="0"/>
  </r>
  <r>
    <x v="10"/>
    <s v="PERFUMES"/>
    <x v="1"/>
    <x v="1"/>
    <x v="1"/>
    <n v="102001012"/>
    <n v="27131248095"/>
    <s v="E LAUDER PLEASURES 2X30ML EDP SPRAYS 1H60-01"/>
    <s v="EA"/>
    <n v="11"/>
    <n v="2959"/>
    <n v="2"/>
    <n v="538"/>
    <n v="27"/>
    <n v="83"/>
  </r>
  <r>
    <x v="10"/>
    <s v="PERFUMES"/>
    <x v="0"/>
    <x v="0"/>
    <x v="0"/>
    <n v="111079662"/>
    <n v="888066000000"/>
    <s v="TOMFORD SIGNATURE OMBRE LEATHER 50ML T5Y2-01"/>
    <s v="EA"/>
    <n v="8"/>
    <n v="2856"/>
    <n v="0"/>
    <n v="0"/>
    <n v="20"/>
    <n v="210"/>
  </r>
  <r>
    <x v="10"/>
    <s v="PERFUMES"/>
    <x v="0"/>
    <x v="0"/>
    <x v="3"/>
    <n v="111023656"/>
    <n v="888066000000"/>
    <s v="TOM FORD F FABULOUS EDP 50ML T6PA-01"/>
    <s v="EA"/>
    <n v="3"/>
    <n v="2850"/>
    <n v="0"/>
    <n v="0"/>
    <n v="39"/>
    <n v="751"/>
  </r>
  <r>
    <x v="10"/>
    <s v="PERFUMES"/>
    <x v="2"/>
    <x v="2"/>
    <x v="2"/>
    <n v="111154142"/>
    <n v="690251000000"/>
    <s v="JO MALONE ENGLISH PEAR &amp; FREESIA COLOGNE 100ML PRE PACK L9P5-01"/>
    <s v="EA"/>
    <n v="6"/>
    <n v="2820"/>
    <n v="1"/>
    <n v="470"/>
    <n v="43"/>
    <n v="333"/>
  </r>
  <r>
    <x v="10"/>
    <s v="PERFUMES"/>
    <x v="5"/>
    <x v="0"/>
    <x v="1"/>
    <n v="110032452"/>
    <n v="22548172971"/>
    <s v="DKNY FRESH BLOSSOM EDP 100ML 2HWL-01"/>
    <s v="EA"/>
    <n v="19"/>
    <n v="2774"/>
    <n v="1"/>
    <n v="146"/>
    <n v="40"/>
    <n v="1645"/>
  </r>
  <r>
    <x v="10"/>
    <s v="PERFUMES"/>
    <x v="5"/>
    <x v="0"/>
    <x v="4"/>
    <n v="110561399"/>
    <n v="22548371039"/>
    <s v="DKNY BE TEMPTED EAU SO BLUSH EDP 100ML 5KKM-01"/>
    <s v="EA"/>
    <n v="14"/>
    <n v="2736"/>
    <n v="5"/>
    <n v="950"/>
    <n v="70"/>
    <n v="2017"/>
  </r>
  <r>
    <x v="10"/>
    <s v="PERFUMES"/>
    <x v="9"/>
    <x v="0"/>
    <x v="4"/>
    <n v="111166522"/>
    <n v="22548396681"/>
    <s v="E ZEGNA ESSENZE ABSOLUTE INDONESIAN OUD EDP 100ML 5RWY-01"/>
    <s v="EA"/>
    <n v="4"/>
    <n v="2716"/>
    <n v="0"/>
    <n v="0"/>
    <n v="15"/>
    <n v="253"/>
  </r>
  <r>
    <x v="10"/>
    <s v="PERFUMES"/>
    <x v="4"/>
    <x v="0"/>
    <x v="1"/>
    <n v="111062107"/>
    <n v="3700550000000"/>
    <s v="KILLIAN DARK LORD EDP REFILLABLE SPRAY 50ML N2Y6-01"/>
    <s v="EA"/>
    <n v="2"/>
    <n v="2706"/>
    <n v="0"/>
    <n v="0"/>
    <n v="17"/>
    <n v="0"/>
  </r>
  <r>
    <x v="10"/>
    <s v="PERFUMES"/>
    <x v="7"/>
    <x v="2"/>
    <x v="0"/>
    <n v="111608453"/>
    <n v="22548420126"/>
    <s v="TOMMY HILFIGER IMPACT EDT 100ML 41EK-01"/>
    <s v="EA"/>
    <n v="10"/>
    <n v="2690"/>
    <n v="1"/>
    <n v="269"/>
    <n v="115"/>
    <n v="550"/>
  </r>
  <r>
    <x v="10"/>
    <s v="PERFUMES"/>
    <x v="2"/>
    <x v="2"/>
    <x v="3"/>
    <n v="111354836"/>
    <n v="690251000000"/>
    <s v="JO MALONE VELVET ROSE &amp; OUD COLOGNE INTENSE 100ML L8EP-01"/>
    <s v="EA"/>
    <n v="6"/>
    <n v="2682"/>
    <n v="2"/>
    <n v="894"/>
    <n v="10"/>
    <n v="0"/>
  </r>
  <r>
    <x v="10"/>
    <s v="PERFUMES"/>
    <x v="6"/>
    <x v="0"/>
    <x v="1"/>
    <n v="111151262"/>
    <n v="811901000000"/>
    <s v="LE LABO ROSE 31 EAU DE PARFUM NATURAL SPRAY 100ML 100PR31100"/>
    <s v="EA"/>
    <n v="3"/>
    <n v="2640"/>
    <n v="0"/>
    <n v="0"/>
    <n v="4"/>
    <n v="0"/>
  </r>
  <r>
    <x v="10"/>
    <s v="PERFUMES"/>
    <x v="2"/>
    <x v="2"/>
    <x v="2"/>
    <n v="111613574"/>
    <n v="690251000000"/>
    <s v="JO MALONE WISTERIA &amp; LAVENDER COLOGNE 30ML LA0J-01"/>
    <s v="EA"/>
    <n v="11"/>
    <n v="2640"/>
    <n v="0"/>
    <n v="0"/>
    <n v="44"/>
    <n v="468"/>
  </r>
  <r>
    <x v="10"/>
    <s v="PERFUMES"/>
    <x v="0"/>
    <x v="0"/>
    <x v="1"/>
    <n v="111166510"/>
    <n v="888066000000"/>
    <s v="TOMFORD LOST CHERRY 50M+CHERRY LIPS SET T79R-01"/>
    <s v="EA"/>
    <n v="3"/>
    <n v="2535"/>
    <n v="1"/>
    <n v="845"/>
    <n v="21"/>
    <n v="61"/>
  </r>
  <r>
    <x v="10"/>
    <s v="PERFUMES"/>
    <x v="0"/>
    <x v="0"/>
    <x v="3"/>
    <n v="111317785"/>
    <n v="888066000000"/>
    <s v="TOMFORD BEAU DE JOUR EDP 100ML T7M8-01"/>
    <s v="EA"/>
    <n v="5"/>
    <n v="2525"/>
    <n v="0"/>
    <n v="0"/>
    <n v="4"/>
    <n v="0"/>
  </r>
  <r>
    <x v="10"/>
    <s v="PERFUMES"/>
    <x v="0"/>
    <x v="0"/>
    <x v="1"/>
    <n v="111079662"/>
    <n v="888066000000"/>
    <s v="TOMFORD SIGNATURE OMBRE LEATHER 50ML T5Y2-01"/>
    <s v="EA"/>
    <n v="7"/>
    <n v="2499"/>
    <n v="1"/>
    <n v="357"/>
    <n v="28"/>
    <n v="210"/>
  </r>
  <r>
    <x v="10"/>
    <s v="PERFUMES"/>
    <x v="2"/>
    <x v="2"/>
    <x v="2"/>
    <n v="111114143"/>
    <n v="690251000000"/>
    <s v="JO MALONE VELVET ROSE &amp; OUD COLOGNE INTENSE PRE PACK 100ML L41G-01"/>
    <s v="EA"/>
    <n v="5"/>
    <n v="2495"/>
    <n v="0"/>
    <n v="0"/>
    <n v="0"/>
    <n v="0"/>
  </r>
  <r>
    <x v="10"/>
    <s v="PERFUMES"/>
    <x v="2"/>
    <x v="2"/>
    <x v="2"/>
    <n v="110685029"/>
    <n v="690251000000"/>
    <s v="JO MALONE ENGLISH OAK &amp; REDCURRANT COLOGNE 100ML L6L3-01"/>
    <s v="EA"/>
    <n v="7"/>
    <n v="2471"/>
    <n v="0"/>
    <n v="0"/>
    <n v="44"/>
    <n v="359"/>
  </r>
  <r>
    <x v="10"/>
    <s v="PERFUMES"/>
    <x v="5"/>
    <x v="0"/>
    <x v="3"/>
    <n v="110561399"/>
    <n v="22548371039"/>
    <s v="DKNY BE TEMPTED EAU SO BLUSH EDP 100ML 5KKM-01"/>
    <s v="EA"/>
    <n v="13"/>
    <n v="2470"/>
    <n v="1"/>
    <n v="190"/>
    <n v="59"/>
    <n v="2017"/>
  </r>
  <r>
    <x v="10"/>
    <s v="PERFUMES"/>
    <x v="6"/>
    <x v="0"/>
    <x v="1"/>
    <n v="111151246"/>
    <n v="811901000000"/>
    <s v="LE LABO SANTAL 33 EAU DE PARFUM NATURAL SPRAY 50ML 050PS33100"/>
    <s v="EA"/>
    <n v="4"/>
    <n v="2432"/>
    <n v="0"/>
    <n v="0"/>
    <n v="21"/>
    <n v="51"/>
  </r>
  <r>
    <x v="10"/>
    <s v="PERFUMES"/>
    <x v="1"/>
    <x v="1"/>
    <x v="0"/>
    <n v="102001012"/>
    <n v="27131248095"/>
    <s v="E LAUDER PLEASURES 2X30ML EDP SPRAYS 1H60-01"/>
    <s v="EA"/>
    <n v="9"/>
    <n v="2421"/>
    <n v="2"/>
    <n v="538"/>
    <n v="20"/>
    <n v="83"/>
  </r>
  <r>
    <x v="10"/>
    <s v="PERFUMES"/>
    <x v="1"/>
    <x v="0"/>
    <x v="1"/>
    <n v="100172103"/>
    <n v="27131086871"/>
    <s v="E LAUDER BEAUTIFUL EDP 75ML 4806-02"/>
    <s v="EA"/>
    <n v="7"/>
    <n v="2415"/>
    <n v="1"/>
    <n v="345"/>
    <n v="45"/>
    <n v="126"/>
  </r>
  <r>
    <x v="10"/>
    <s v="PERFUMES"/>
    <x v="1"/>
    <x v="1"/>
    <x v="0"/>
    <n v="111399134"/>
    <n v="887167000000"/>
    <s v="E LAUDER BEAUTIFUL THE ULTIMATE COLLECTION PE74-01"/>
    <s v="EA"/>
    <n v="7"/>
    <n v="2415"/>
    <n v="1"/>
    <n v="345"/>
    <n v="14"/>
    <n v="0"/>
  </r>
  <r>
    <x v="10"/>
    <s v="PERFUMES"/>
    <x v="1"/>
    <x v="0"/>
    <x v="0"/>
    <n v="111423852"/>
    <n v="887167000000"/>
    <s v="ESTEE LAUDER BEAUTIFUL BELLE LOVE EDP 100ML PEYF-01"/>
    <s v="EA"/>
    <n v="5"/>
    <n v="2365"/>
    <n v="1"/>
    <n v="473"/>
    <n v="64"/>
    <n v="339"/>
  </r>
  <r>
    <x v="10"/>
    <s v="PERFUMES"/>
    <x v="0"/>
    <x v="0"/>
    <x v="0"/>
    <n v="110355462"/>
    <n v="888066000000"/>
    <s v="TOM FORD MANDARINO DI AMALFI EDP 50ML PB T1Y5-01"/>
    <s v="EA"/>
    <n v="3"/>
    <n v="2352"/>
    <n v="1"/>
    <n v="784"/>
    <n v="1"/>
    <n v="0"/>
  </r>
  <r>
    <x v="10"/>
    <s v="PERFUMES"/>
    <x v="0"/>
    <x v="0"/>
    <x v="0"/>
    <n v="111451109"/>
    <n v="888066000000"/>
    <s v="TOM FORD SOLEIL NEIGE 50 ML T7K1-01"/>
    <s v="EA"/>
    <n v="3"/>
    <n v="2352"/>
    <n v="0"/>
    <n v="0"/>
    <n v="37"/>
    <n v="351"/>
  </r>
  <r>
    <x v="10"/>
    <s v="PERFUMES"/>
    <x v="2"/>
    <x v="2"/>
    <x v="2"/>
    <n v="110685030"/>
    <n v="690251000000"/>
    <s v="JO MALONE ENGLISH OAK &amp; HAZELNUT COLOGNE 100ML L6TF-01"/>
    <s v="EA"/>
    <n v="5"/>
    <n v="2350"/>
    <n v="0"/>
    <n v="0"/>
    <n v="9"/>
    <n v="0"/>
  </r>
  <r>
    <x v="10"/>
    <s v="PERFUMES"/>
    <x v="2"/>
    <x v="2"/>
    <x v="2"/>
    <n v="111079660"/>
    <n v="690251000000"/>
    <s v="JO MALONE HONEYSUCKLE AND DAVANA COLOGNE 100ML L7JL-01"/>
    <s v="EA"/>
    <n v="5"/>
    <n v="2350"/>
    <n v="0"/>
    <n v="0"/>
    <n v="68"/>
    <n v="933"/>
  </r>
  <r>
    <x v="10"/>
    <s v="PERFUMES"/>
    <x v="2"/>
    <x v="2"/>
    <x v="3"/>
    <n v="111154142"/>
    <n v="690251000000"/>
    <s v="JO MALONE ENGLISH PEAR &amp; FREESIA COLOGNE 100ML PRE PACK L9P5-01"/>
    <s v="EA"/>
    <n v="5"/>
    <n v="2350"/>
    <n v="0"/>
    <n v="0"/>
    <n v="5"/>
    <n v="333"/>
  </r>
  <r>
    <x v="10"/>
    <s v="PERFUMES"/>
    <x v="2"/>
    <x v="2"/>
    <x v="2"/>
    <n v="111154147"/>
    <n v="690251000000"/>
    <s v="JO MALONE PEONY &amp; BLUSH SUEDE COLOGNE 100ML PRE PACK L9P9-01"/>
    <s v="EA"/>
    <n v="5"/>
    <n v="2350"/>
    <n v="0"/>
    <n v="0"/>
    <n v="0"/>
    <n v="0"/>
  </r>
  <r>
    <x v="10"/>
    <s v="PERFUMES"/>
    <x v="2"/>
    <x v="2"/>
    <x v="2"/>
    <n v="111423910"/>
    <n v="690251000000"/>
    <s v="JO MALONE POPPY &amp; BARLEY COLOGNE 100 ML LA00-01"/>
    <s v="EA"/>
    <n v="5"/>
    <n v="2350"/>
    <n v="0"/>
    <n v="0"/>
    <n v="66"/>
    <n v="875"/>
  </r>
  <r>
    <x v="10"/>
    <s v="PERFUMES"/>
    <x v="0"/>
    <x v="0"/>
    <x v="4"/>
    <n v="110136725"/>
    <n v="888066000000"/>
    <s v="TOM FORD NEROLI PORTOFINO EDP SPRAY 100ML T0MA 01"/>
    <s v="EA"/>
    <n v="2"/>
    <n v="2298"/>
    <n v="0"/>
    <n v="0"/>
    <n v="9"/>
    <n v="0"/>
  </r>
  <r>
    <x v="10"/>
    <s v="PERFUMES"/>
    <x v="0"/>
    <x v="0"/>
    <x v="0"/>
    <n v="110222720"/>
    <n v="888066000000"/>
    <s v="TOM FORD JASMIN ROUGE EDP 100ML T1LH-01"/>
    <s v="EA"/>
    <n v="2"/>
    <n v="2298"/>
    <n v="0"/>
    <n v="0"/>
    <n v="10"/>
    <n v="0"/>
  </r>
  <r>
    <x v="10"/>
    <s v="PERFUMES"/>
    <x v="0"/>
    <x v="0"/>
    <x v="0"/>
    <n v="110354105"/>
    <n v="888066000000"/>
    <s v="TOM FORD PRIVATE BLEND TOBACCO OUD EDP 100ML T2EA-01"/>
    <s v="EA"/>
    <n v="2"/>
    <n v="2298"/>
    <n v="0"/>
    <n v="0"/>
    <n v="4"/>
    <n v="0"/>
  </r>
  <r>
    <x v="10"/>
    <s v="PERFUMES"/>
    <x v="0"/>
    <x v="0"/>
    <x v="0"/>
    <n v="111543789"/>
    <n v="888066000000"/>
    <s v="TOMFORD WHITE SUEDE 100ML T8JM-01"/>
    <s v="EA"/>
    <n v="2"/>
    <n v="2298"/>
    <n v="0"/>
    <n v="0"/>
    <n v="7"/>
    <n v="0"/>
  </r>
  <r>
    <x v="10"/>
    <s v="PERFUMES"/>
    <x v="0"/>
    <x v="0"/>
    <x v="1"/>
    <n v="110219840"/>
    <n v="888066000000"/>
    <s v="TOM FORD NOIR EDP 100ML T14G-01"/>
    <s v="EA"/>
    <n v="5"/>
    <n v="2240"/>
    <n v="0"/>
    <n v="0"/>
    <n v="31"/>
    <n v="43"/>
  </r>
  <r>
    <x v="10"/>
    <s v="PERFUMES"/>
    <x v="10"/>
    <x v="3"/>
    <x v="0"/>
    <n v="100706347"/>
    <n v="22548006719"/>
    <s v="ARAMIS CLASSIC EDT 110ML 2163-01"/>
    <s v="EA"/>
    <n v="17"/>
    <n v="2227"/>
    <n v="2"/>
    <n v="262"/>
    <n v="33"/>
    <n v="1018"/>
  </r>
  <r>
    <x v="10"/>
    <s v="PERFUMES"/>
    <x v="14"/>
    <x v="0"/>
    <x v="3"/>
    <n v="111593385"/>
    <n v="3700140000000"/>
    <s v="F MALLE PORTRAIT OF A LADY ASSEMBLED 100 ML H4G1-01"/>
    <s v="EA"/>
    <n v="2"/>
    <n v="2142"/>
    <n v="0"/>
    <n v="0"/>
    <n v="11"/>
    <n v="5"/>
  </r>
  <r>
    <x v="10"/>
    <s v="PERFUMES"/>
    <x v="0"/>
    <x v="0"/>
    <x v="0"/>
    <n v="110479829"/>
    <n v="888066000000"/>
    <s v="TOM FORD NEROLI PORTOFINO FORTE EDP 50ML T429-01"/>
    <s v="EA"/>
    <n v="2"/>
    <n v="2106"/>
    <n v="0"/>
    <n v="0"/>
    <n v="1"/>
    <n v="0"/>
  </r>
  <r>
    <x v="10"/>
    <s v="PERFUMES"/>
    <x v="0"/>
    <x v="0"/>
    <x v="0"/>
    <n v="111380618"/>
    <n v="888066000000"/>
    <s v="TOMFORD TUSCAN LEATHER INTENSE 50ML/1.7FLOZ T7G1-01"/>
    <s v="EA"/>
    <n v="2"/>
    <n v="2106"/>
    <n v="0"/>
    <n v="0"/>
    <n v="91"/>
    <n v="109"/>
  </r>
  <r>
    <x v="10"/>
    <s v="PERFUMES"/>
    <x v="2"/>
    <x v="4"/>
    <x v="2"/>
    <n v="111423913"/>
    <n v="690251000000"/>
    <s v="JO MALONE PEONY &amp; BLUSH SUEDE SCENT SURROUND DIFFUSER L92T-01"/>
    <s v="EA"/>
    <n v="7"/>
    <n v="2079"/>
    <n v="0"/>
    <n v="0"/>
    <n v="14"/>
    <n v="11"/>
  </r>
  <r>
    <x v="10"/>
    <s v="PERFUMES"/>
    <x v="1"/>
    <x v="0"/>
    <x v="3"/>
    <n v="100172103"/>
    <n v="27131086871"/>
    <s v="E LAUDER BEAUTIFUL EDP 75ML 4806-02"/>
    <s v="EA"/>
    <n v="6"/>
    <n v="2070"/>
    <n v="0"/>
    <n v="0"/>
    <n v="23"/>
    <n v="126"/>
  </r>
  <r>
    <x v="10"/>
    <s v="PERFUMES"/>
    <x v="1"/>
    <x v="0"/>
    <x v="3"/>
    <n v="100179432"/>
    <n v="27131006534"/>
    <s v="ESTEE LAUDER KNOWING EDP 75ML 4409-01"/>
    <s v="EA"/>
    <n v="6"/>
    <n v="2070"/>
    <n v="0"/>
    <n v="0"/>
    <n v="8"/>
    <n v="1"/>
  </r>
  <r>
    <x v="10"/>
    <s v="PERFUMES"/>
    <x v="2"/>
    <x v="2"/>
    <x v="2"/>
    <n v="110281681"/>
    <n v="690251000000"/>
    <s v="JO MALONE PEONY &amp; BLUSH SUEDE COLOGNE 30ML L3AE-01"/>
    <s v="EA"/>
    <n v="9"/>
    <n v="2070"/>
    <n v="0"/>
    <n v="0"/>
    <n v="27"/>
    <n v="0"/>
  </r>
  <r>
    <x v="10"/>
    <s v="PERFUMES"/>
    <x v="0"/>
    <x v="0"/>
    <x v="3"/>
    <n v="102004996"/>
    <n v="888066000000"/>
    <s v="TOM FORD BLACK ORCHID EDP 100ML T006 01"/>
    <s v="EA"/>
    <n v="4"/>
    <n v="2020"/>
    <n v="0"/>
    <n v="0"/>
    <n v="41"/>
    <n v="426"/>
  </r>
  <r>
    <x v="10"/>
    <s v="PERFUMES"/>
    <x v="0"/>
    <x v="0"/>
    <x v="5"/>
    <n v="102004996"/>
    <n v="888066000000"/>
    <s v="TOM FORD BLACK ORCHID EDP 100ML T006 01"/>
    <s v="EA"/>
    <n v="4"/>
    <n v="2020"/>
    <n v="0"/>
    <n v="0"/>
    <n v="29"/>
    <n v="426"/>
  </r>
  <r>
    <x v="10"/>
    <s v="PERFUMES"/>
    <x v="0"/>
    <x v="0"/>
    <x v="3"/>
    <n v="111079663"/>
    <n v="888066000000"/>
    <s v="TOM FORD SIGNATURE OMBRE LEATHER EDP 100ML T5Y3-01"/>
    <s v="EA"/>
    <n v="4"/>
    <n v="2020"/>
    <n v="0"/>
    <n v="0"/>
    <n v="31"/>
    <n v="1533"/>
  </r>
  <r>
    <x v="10"/>
    <s v="PERFUMES"/>
    <x v="0"/>
    <x v="0"/>
    <x v="0"/>
    <n v="111317785"/>
    <n v="888066000000"/>
    <s v="TOMFORD BEAU DE JOUR EDP 100ML T7M8-01"/>
    <s v="EA"/>
    <n v="4"/>
    <n v="2020"/>
    <n v="0"/>
    <n v="0"/>
    <n v="6"/>
    <n v="0"/>
  </r>
  <r>
    <x v="10"/>
    <s v="PERFUMES"/>
    <x v="2"/>
    <x v="2"/>
    <x v="2"/>
    <n v="111396716"/>
    <n v="690251000000"/>
    <s v="JO MALONE PN HOME CANDLE LONDON 200G LAG9-01"/>
    <s v="EA"/>
    <n v="8"/>
    <n v="1992"/>
    <n v="0"/>
    <n v="0"/>
    <n v="12"/>
    <n v="79"/>
  </r>
  <r>
    <x v="10"/>
    <s v="PERFUMES"/>
    <x v="1"/>
    <x v="0"/>
    <x v="0"/>
    <n v="101016655"/>
    <n v="27131043317"/>
    <s v="ESTEE LAUDER PLEASURES EDP 100ML L 7022-01"/>
    <s v="EA"/>
    <n v="5"/>
    <n v="1915"/>
    <n v="1"/>
    <n v="383"/>
    <n v="15"/>
    <n v="0"/>
  </r>
  <r>
    <x v="10"/>
    <s v="PERFUMES"/>
    <x v="4"/>
    <x v="0"/>
    <x v="1"/>
    <n v="111593404"/>
    <n v="3700550000000"/>
    <s v="KILIAN WOMAN IN GOLD EDP SPRAY 50ML N3E5-01"/>
    <s v="EA"/>
    <n v="2"/>
    <n v="1914"/>
    <n v="0"/>
    <n v="0"/>
    <n v="2"/>
    <n v="0"/>
  </r>
  <r>
    <x v="10"/>
    <s v="PERFUMES"/>
    <x v="0"/>
    <x v="0"/>
    <x v="0"/>
    <n v="110069566"/>
    <n v="888066000000"/>
    <s v="TOM FORD NOIR DE NOIR EDP DECAN 250ML T01M 01"/>
    <s v="EA"/>
    <n v="1"/>
    <n v="1909"/>
    <n v="0"/>
    <n v="0"/>
    <n v="4"/>
    <n v="0"/>
  </r>
  <r>
    <x v="10"/>
    <s v="PERFUMES"/>
    <x v="0"/>
    <x v="0"/>
    <x v="0"/>
    <n v="110136726"/>
    <n v="888066000000"/>
    <s v="TOM FORD NEROLI PORTOFINO EDP DECANTER 250ML T0MC 01"/>
    <s v="EA"/>
    <n v="1"/>
    <n v="1909"/>
    <n v="0"/>
    <n v="0"/>
    <n v="3"/>
    <n v="0"/>
  </r>
  <r>
    <x v="10"/>
    <s v="PERFUMES"/>
    <x v="5"/>
    <x v="0"/>
    <x v="0"/>
    <n v="110032452"/>
    <n v="22548172971"/>
    <s v="DKNY FRESH BLOSSOM EDP 100ML 2HWL-01"/>
    <s v="EA"/>
    <n v="13"/>
    <n v="1898"/>
    <n v="3"/>
    <n v="438"/>
    <n v="30"/>
    <n v="1645"/>
  </r>
  <r>
    <x v="10"/>
    <s v="PERFUMES"/>
    <x v="2"/>
    <x v="2"/>
    <x v="2"/>
    <n v="110152337"/>
    <n v="690251000000"/>
    <s v="JO MALONE ENG PEAR &amp; FREESIA COLOGNE 100ML L26L01"/>
    <s v="EA"/>
    <n v="4"/>
    <n v="1880"/>
    <n v="1"/>
    <n v="470"/>
    <n v="3"/>
    <n v="0"/>
  </r>
  <r>
    <x v="10"/>
    <s v="PERFUMES"/>
    <x v="2"/>
    <x v="2"/>
    <x v="2"/>
    <n v="111423912"/>
    <n v="690251000000"/>
    <s v="JO MALONE POPPY &amp; BARLEY COLOGNE 100 ML PRE-PACK LA10-01"/>
    <s v="EA"/>
    <n v="4"/>
    <n v="1880"/>
    <n v="2"/>
    <n v="940"/>
    <n v="9"/>
    <n v="132"/>
  </r>
  <r>
    <x v="10"/>
    <s v="PERFUMES"/>
    <x v="2"/>
    <x v="2"/>
    <x v="2"/>
    <n v="110152299"/>
    <n v="690251000000"/>
    <s v="JO MALONE RED ROSES COLOGNE 30ML L08801"/>
    <s v="EA"/>
    <n v="8"/>
    <n v="1840"/>
    <n v="0"/>
    <n v="0"/>
    <n v="18"/>
    <n v="18"/>
  </r>
  <r>
    <x v="10"/>
    <s v="PERFUMES"/>
    <x v="2"/>
    <x v="4"/>
    <x v="2"/>
    <n v="110152413"/>
    <n v="690251000000"/>
    <s v="JO MALONE ENG PEAR &amp; FREESIA CANDLE 200G L2A601"/>
    <s v="EA"/>
    <n v="8"/>
    <n v="1840"/>
    <n v="4"/>
    <n v="920"/>
    <n v="7"/>
    <n v="25"/>
  </r>
  <r>
    <x v="10"/>
    <s v="PERFUMES"/>
    <x v="2"/>
    <x v="2"/>
    <x v="2"/>
    <n v="111079661"/>
    <n v="690251000000"/>
    <s v="JO MALONE HONEYSUCKLE AND DAVANA CANDLE 200G L7JM-01"/>
    <s v="EA"/>
    <n v="8"/>
    <n v="1840"/>
    <n v="0"/>
    <n v="0"/>
    <n v="13"/>
    <n v="10"/>
  </r>
  <r>
    <x v="10"/>
    <s v="PERFUMES"/>
    <x v="2"/>
    <x v="4"/>
    <x v="2"/>
    <n v="111494518"/>
    <n v="690251000000"/>
    <s v="JO MALONE LB&amp;M DIFFUSER C101-01"/>
    <s v="EA"/>
    <n v="8"/>
    <n v="1840"/>
    <n v="2"/>
    <n v="460"/>
    <n v="22"/>
    <n v="42"/>
  </r>
  <r>
    <x v="10"/>
    <s v="PERFUMES"/>
    <x v="0"/>
    <x v="0"/>
    <x v="3"/>
    <n v="110387859"/>
    <n v="888066000000"/>
    <s v="TOM FORD NOIR EXTREME 100ML T2TM-01"/>
    <s v="EA"/>
    <n v="4"/>
    <n v="1792"/>
    <n v="0"/>
    <n v="0"/>
    <n v="40"/>
    <n v="452"/>
  </r>
  <r>
    <x v="10"/>
    <s v="PERFUMES"/>
    <x v="0"/>
    <x v="0"/>
    <x v="0"/>
    <n v="111317780"/>
    <n v="888066000000"/>
    <s v="TOMFORD BEAU DE JOUR EDP 50ML T7M7-01"/>
    <s v="EA"/>
    <n v="5"/>
    <n v="1785"/>
    <n v="0"/>
    <n v="0"/>
    <n v="12"/>
    <n v="0"/>
  </r>
  <r>
    <x v="10"/>
    <s v="PERFUMES"/>
    <x v="0"/>
    <x v="1"/>
    <x v="0"/>
    <n v="111451883"/>
    <n v="888066000000"/>
    <s v="TOM FORD BLACK ORCHID EDP 50ML AND TRAVEL SPRAY SET T7TA-01"/>
    <s v="EA"/>
    <n v="5"/>
    <n v="1785"/>
    <n v="1"/>
    <n v="357"/>
    <n v="45"/>
    <n v="0"/>
  </r>
  <r>
    <x v="10"/>
    <s v="PERFUMES"/>
    <x v="0"/>
    <x v="0"/>
    <x v="5"/>
    <n v="112108240"/>
    <n v="888066000000"/>
    <s v="TOM FORD BLACK ORCHID PARFUM EDP 100ML T90E-01"/>
    <s v="EA"/>
    <n v="3"/>
    <n v="1785"/>
    <n v="0"/>
    <n v="0"/>
    <n v="21"/>
    <n v="220"/>
  </r>
  <r>
    <x v="10"/>
    <s v="PERFUMES"/>
    <x v="4"/>
    <x v="0"/>
    <x v="4"/>
    <n v="111593403"/>
    <n v="3700550000000"/>
    <s v="KILIAN GOOD GIRL GONE BAD 50ML N3E3-01"/>
    <s v="EA"/>
    <n v="2"/>
    <n v="1772"/>
    <n v="0"/>
    <n v="0"/>
    <n v="1"/>
    <n v="0"/>
  </r>
  <r>
    <x v="10"/>
    <s v="PERFUMES"/>
    <x v="4"/>
    <x v="0"/>
    <x v="1"/>
    <n v="111593408"/>
    <n v="3700550000000"/>
    <s v="KILIAN VVCA IEDP REFLBLE SPRAY 50ML N3E7-01"/>
    <s v="EA"/>
    <n v="2"/>
    <n v="1772"/>
    <n v="0"/>
    <n v="0"/>
    <n v="1"/>
    <n v="0"/>
  </r>
  <r>
    <x v="10"/>
    <s v="PERFUMES"/>
    <x v="4"/>
    <x v="0"/>
    <x v="1"/>
    <n v="111593409"/>
    <n v="3700550000000"/>
    <s v="KILIAN STRAIGH TO HEAVEN EDP 50ML N3EG-01"/>
    <s v="EA"/>
    <n v="2"/>
    <n v="1772"/>
    <n v="0"/>
    <n v="0"/>
    <n v="1"/>
    <n v="0"/>
  </r>
  <r>
    <x v="10"/>
    <s v="PERFUMES"/>
    <x v="6"/>
    <x v="0"/>
    <x v="1"/>
    <n v="111151265"/>
    <n v="842185000000"/>
    <s v="LE LABO TONKA 25 EAU DE PARFUM NATURAL SPRAY 100ML 100PT25100"/>
    <s v="EA"/>
    <n v="2"/>
    <n v="1760"/>
    <n v="0"/>
    <n v="0"/>
    <n v="20"/>
    <n v="36"/>
  </r>
  <r>
    <x v="10"/>
    <s v="PERFUMES"/>
    <x v="2"/>
    <x v="2"/>
    <x v="0"/>
    <n v="110152342"/>
    <n v="690251000000"/>
    <s v="JO MALONE OUD &amp; BERGAMOT COLOGNE INTENSE 100ML L29A-01"/>
    <s v="EA"/>
    <n v="3"/>
    <n v="1752"/>
    <n v="0"/>
    <n v="0"/>
    <n v="-1"/>
    <n v="225"/>
  </r>
  <r>
    <x v="10"/>
    <s v="PERFUMES"/>
    <x v="2"/>
    <x v="2"/>
    <x v="3"/>
    <n v="110152342"/>
    <n v="690251000000"/>
    <s v="JO MALONE OUD &amp; BERGAMOT COLOGNE INTENSE 100ML L29A-01"/>
    <s v="EA"/>
    <n v="3"/>
    <n v="1752"/>
    <n v="0"/>
    <n v="0"/>
    <n v="12"/>
    <n v="225"/>
  </r>
  <r>
    <x v="10"/>
    <s v="PERFUMES"/>
    <x v="2"/>
    <x v="2"/>
    <x v="2"/>
    <n v="110322125"/>
    <n v="690251000000"/>
    <s v="JO MALONE TUBEROSE ANGELICA COLOGNE INT 100ML L3X8-01"/>
    <s v="EA"/>
    <n v="3"/>
    <n v="1752"/>
    <n v="0"/>
    <n v="0"/>
    <n v="0"/>
    <n v="0"/>
  </r>
  <r>
    <x v="10"/>
    <s v="PERFUMES"/>
    <x v="2"/>
    <x v="1"/>
    <x v="3"/>
    <n v="110885079"/>
    <n v="690251000000"/>
    <s v="JO MALONE FRAGRANCE COMBINING SET 2X COLOGNE 30ML + CREAM 50ML L7T7-01"/>
    <s v="EA"/>
    <n v="5"/>
    <n v="1725"/>
    <n v="0"/>
    <n v="0"/>
    <n v="1"/>
    <n v="0"/>
  </r>
  <r>
    <x v="10"/>
    <s v="PERFUMES"/>
    <x v="0"/>
    <x v="0"/>
    <x v="0"/>
    <n v="112108239"/>
    <n v="888066000000"/>
    <s v="TOM FORD BLACK ORCHID PARFUM EDP 50ML T90F-01"/>
    <s v="EA"/>
    <n v="4"/>
    <n v="1696"/>
    <n v="2"/>
    <n v="848"/>
    <n v="46"/>
    <n v="184"/>
  </r>
  <r>
    <x v="10"/>
    <s v="PERFUMES"/>
    <x v="0"/>
    <x v="0"/>
    <x v="0"/>
    <n v="111543786"/>
    <n v="888066000000"/>
    <s v="TOMFORD SIGNATURE BEAU DE JOUR 1 100ML T8EG-01"/>
    <s v="EA"/>
    <n v="3"/>
    <n v="1680"/>
    <n v="1"/>
    <n v="560"/>
    <n v="14"/>
    <n v="347"/>
  </r>
  <r>
    <x v="10"/>
    <s v="PERFUMES"/>
    <x v="2"/>
    <x v="1"/>
    <x v="2"/>
    <n v="111154162"/>
    <n v="690251000000"/>
    <s v="JO MALONE EP&amp;F + WB DUO COLOGNE PRE PACK 2X30ML L9R3-01"/>
    <s v="EA"/>
    <n v="4"/>
    <n v="1656"/>
    <n v="0"/>
    <n v="0"/>
    <n v="14"/>
    <n v="21"/>
  </r>
  <r>
    <x v="10"/>
    <s v="PERFUMES"/>
    <x v="8"/>
    <x v="1"/>
    <x v="0"/>
    <n v="111451827"/>
    <n v="22548413265"/>
    <s v="MICHAEL KORS WONDERLUST 50ML SET W/ POUCH 5X3L-Y9"/>
    <s v="EA"/>
    <n v="6"/>
    <n v="1656"/>
    <n v="0"/>
    <n v="0"/>
    <n v="8"/>
    <n v="0"/>
  </r>
  <r>
    <x v="10"/>
    <s v="PERFUMES"/>
    <x v="7"/>
    <x v="3"/>
    <x v="4"/>
    <n v="101313980"/>
    <n v="22548040126"/>
    <s v="TOMMY HILFIGER GIRL EDT 100ML 223P-02"/>
    <s v="EA"/>
    <n v="17"/>
    <n v="1632"/>
    <n v="1"/>
    <n v="96"/>
    <n v="74"/>
    <n v="1636"/>
  </r>
  <r>
    <x v="10"/>
    <s v="PERFUMES"/>
    <x v="1"/>
    <x v="0"/>
    <x v="0"/>
    <n v="100172224"/>
    <n v="27131019817"/>
    <s v="E LAUDER PRIVATE COLLECTION EDP 50ML 7418-01"/>
    <s v="EA"/>
    <n v="6"/>
    <n v="1614"/>
    <n v="1"/>
    <n v="269"/>
    <n v="14"/>
    <n v="52"/>
  </r>
  <r>
    <x v="10"/>
    <s v="PERFUMES"/>
    <x v="2"/>
    <x v="2"/>
    <x v="2"/>
    <n v="110152283"/>
    <n v="690251000000"/>
    <s v="JO MALONE LIME BASIL &amp; MNDRN COLOGNE 30ML L00301"/>
    <s v="EA"/>
    <n v="7"/>
    <n v="1610"/>
    <n v="1"/>
    <n v="230"/>
    <n v="4"/>
    <n v="0"/>
  </r>
  <r>
    <x v="10"/>
    <s v="PERFUMES"/>
    <x v="2"/>
    <x v="4"/>
    <x v="2"/>
    <n v="110281683"/>
    <n v="690251000000"/>
    <s v="JO MALONE PEONY &amp; BLUSH SUEDE CANDLE 200G L3AG-01"/>
    <s v="EA"/>
    <n v="7"/>
    <n v="1610"/>
    <n v="0"/>
    <n v="0"/>
    <n v="10"/>
    <n v="0"/>
  </r>
  <r>
    <x v="10"/>
    <s v="PERFUMES"/>
    <x v="1"/>
    <x v="1"/>
    <x v="0"/>
    <n v="111494516"/>
    <n v="887167000000"/>
    <s v="E LAUDER PURSE SPRAY COLLECTION 5X4ML RJ01-01"/>
    <s v="EA"/>
    <n v="8"/>
    <n v="1592"/>
    <n v="1"/>
    <n v="199"/>
    <n v="39"/>
    <n v="137"/>
  </r>
  <r>
    <x v="10"/>
    <s v="PERFUMES"/>
    <x v="0"/>
    <x v="0"/>
    <x v="0"/>
    <n v="110069565"/>
    <n v="888066000000"/>
    <s v="TOM FORD NOIR DE NOIR EDP SPRAY 50ML T01H 01"/>
    <s v="EA"/>
    <n v="2"/>
    <n v="1568"/>
    <n v="1"/>
    <n v="784"/>
    <n v="27"/>
    <n v="1"/>
  </r>
  <r>
    <x v="10"/>
    <s v="PERFUMES"/>
    <x v="0"/>
    <x v="0"/>
    <x v="1"/>
    <n v="110069565"/>
    <n v="888066000000"/>
    <s v="TOM FORD NOIR DE NOIR EDP SPRAY 50ML T01H 01"/>
    <s v="EA"/>
    <n v="2"/>
    <n v="1568"/>
    <n v="0"/>
    <n v="0"/>
    <n v="6"/>
    <n v="1"/>
  </r>
  <r>
    <x v="10"/>
    <s v="PERFUMES"/>
    <x v="0"/>
    <x v="0"/>
    <x v="3"/>
    <n v="110069565"/>
    <n v="888066000000"/>
    <s v="TOM FORD NOIR DE NOIR EDP SPRAY 50ML T01H 01"/>
    <s v="EA"/>
    <n v="2"/>
    <n v="1568"/>
    <n v="2"/>
    <n v="1568"/>
    <n v="18"/>
    <n v="1"/>
  </r>
  <r>
    <x v="10"/>
    <s v="PERFUMES"/>
    <x v="0"/>
    <x v="0"/>
    <x v="1"/>
    <n v="110136724"/>
    <n v="888066000000"/>
    <s v="TOM FORD NEROLI PORTOFINO EDP 50ML T0M9 01"/>
    <s v="EA"/>
    <n v="2"/>
    <n v="1568"/>
    <n v="0"/>
    <n v="0"/>
    <n v="11"/>
    <n v="0"/>
  </r>
  <r>
    <x v="10"/>
    <s v="PERFUMES"/>
    <x v="0"/>
    <x v="0"/>
    <x v="0"/>
    <n v="110199961"/>
    <n v="888066000000"/>
    <s v="TOM FORD JASMIN ROUGE EDP 50ML T0WT-01"/>
    <s v="EA"/>
    <n v="2"/>
    <n v="1568"/>
    <n v="0"/>
    <n v="0"/>
    <n v="20"/>
    <n v="0"/>
  </r>
  <r>
    <x v="10"/>
    <s v="PERFUMES"/>
    <x v="0"/>
    <x v="0"/>
    <x v="1"/>
    <n v="110219845"/>
    <n v="888066000000"/>
    <s v="TOM FORD CAFE ROSE EDP 50ML T14M-01"/>
    <s v="EA"/>
    <n v="2"/>
    <n v="1568"/>
    <n v="0"/>
    <n v="0"/>
    <n v="1"/>
    <n v="0"/>
  </r>
  <r>
    <x v="10"/>
    <s v="PERFUMES"/>
    <x v="0"/>
    <x v="0"/>
    <x v="3"/>
    <n v="110355462"/>
    <n v="888066000000"/>
    <s v="TOM FORD MANDARINO DI AMALFI EDP 50ML PB T1Y5-01"/>
    <s v="EA"/>
    <n v="2"/>
    <n v="1568"/>
    <n v="0"/>
    <n v="0"/>
    <n v="1"/>
    <n v="0"/>
  </r>
  <r>
    <x v="10"/>
    <s v="PERFUMES"/>
    <x v="0"/>
    <x v="0"/>
    <x v="0"/>
    <n v="110414408"/>
    <n v="888066000000"/>
    <s v="TOM FORD VENETIAN BERGAMOT EDP 50ML PB T3RF-01"/>
    <s v="EA"/>
    <n v="2"/>
    <n v="1568"/>
    <n v="0"/>
    <n v="0"/>
    <n v="7"/>
    <n v="0"/>
  </r>
  <r>
    <x v="10"/>
    <s v="PERFUMES"/>
    <x v="0"/>
    <x v="0"/>
    <x v="0"/>
    <n v="110935863"/>
    <n v="888066000000"/>
    <s v="TOM FORD VANILLE FATALE EDP 50ML T6GL-01"/>
    <s v="EA"/>
    <n v="2"/>
    <n v="1568"/>
    <n v="0"/>
    <n v="0"/>
    <n v="7"/>
    <n v="0"/>
  </r>
  <r>
    <x v="10"/>
    <s v="PERFUMES"/>
    <x v="0"/>
    <x v="4"/>
    <x v="0"/>
    <n v="111317926"/>
    <n v="888066000000"/>
    <s v="TOMFORD TUSCAN LEATHER FILLED ATOMIZERS T7JH-01"/>
    <s v="EA"/>
    <n v="2"/>
    <n v="1568"/>
    <n v="2"/>
    <n v="1568"/>
    <n v="9"/>
    <n v="0"/>
  </r>
  <r>
    <x v="10"/>
    <s v="PERFUMES"/>
    <x v="0"/>
    <x v="0"/>
    <x v="1"/>
    <n v="111451109"/>
    <n v="888066000000"/>
    <s v="TOM FORD SOLEIL NEIGE 50 ML T7K1-01"/>
    <s v="EA"/>
    <n v="2"/>
    <n v="1568"/>
    <n v="0"/>
    <n v="0"/>
    <n v="13"/>
    <n v="351"/>
  </r>
  <r>
    <x v="10"/>
    <s v="PERFUMES"/>
    <x v="0"/>
    <x v="0"/>
    <x v="5"/>
    <n v="111451109"/>
    <n v="888066000000"/>
    <s v="TOM FORD SOLEIL NEIGE 50 ML T7K1-01"/>
    <s v="EA"/>
    <n v="2"/>
    <n v="1568"/>
    <n v="1"/>
    <n v="784"/>
    <n v="27"/>
    <n v="351"/>
  </r>
  <r>
    <x v="10"/>
    <s v="PERFUMES"/>
    <x v="0"/>
    <x v="0"/>
    <x v="0"/>
    <n v="111543788"/>
    <n v="888066000000"/>
    <s v="TOMFORD WHITE SUEDE COLLECTION 50ML T779-01"/>
    <s v="EA"/>
    <n v="2"/>
    <n v="1568"/>
    <n v="0"/>
    <n v="0"/>
    <n v="7"/>
    <n v="0"/>
  </r>
  <r>
    <x v="10"/>
    <s v="PERFUMES"/>
    <x v="0"/>
    <x v="0"/>
    <x v="1"/>
    <n v="111543788"/>
    <n v="888066000000"/>
    <s v="TOMFORD WHITE SUEDE COLLECTION 50ML T779-01"/>
    <s v="EA"/>
    <n v="2"/>
    <n v="1568"/>
    <n v="0"/>
    <n v="0"/>
    <n v="3"/>
    <n v="0"/>
  </r>
  <r>
    <x v="10"/>
    <s v="PERFUMES"/>
    <x v="2"/>
    <x v="4"/>
    <x v="2"/>
    <n v="110198689"/>
    <n v="690251000000"/>
    <s v="JO MALONE SCENT AROUND ROOM SPRAY LBM L2W9-01"/>
    <s v="EA"/>
    <n v="7"/>
    <n v="1547"/>
    <n v="1"/>
    <n v="221"/>
    <n v="11"/>
    <n v="2"/>
  </r>
  <r>
    <x v="10"/>
    <s v="PERFUMES"/>
    <x v="2"/>
    <x v="4"/>
    <x v="2"/>
    <n v="111543768"/>
    <n v="690251000000"/>
    <s v="JO MALONE VELVET ROSE &amp; OUD HAIR MIST 30ML LA40-01"/>
    <s v="EA"/>
    <n v="7"/>
    <n v="1547"/>
    <n v="5"/>
    <n v="1105"/>
    <n v="6"/>
    <n v="10"/>
  </r>
  <r>
    <x v="10"/>
    <s v="PERFUMES"/>
    <x v="1"/>
    <x v="0"/>
    <x v="3"/>
    <n v="101016655"/>
    <n v="27131043317"/>
    <s v="ESTEE LAUDER PLEASURES EDP 100ML L 7022-01"/>
    <s v="EA"/>
    <n v="4"/>
    <n v="1532"/>
    <n v="0"/>
    <n v="0"/>
    <n v="11"/>
    <n v="0"/>
  </r>
  <r>
    <x v="10"/>
    <s v="PERFUMES"/>
    <x v="2"/>
    <x v="4"/>
    <x v="2"/>
    <n v="110412933"/>
    <n v="690251000000"/>
    <s v="JO MALONE LIME BASIL &amp; MANDARIN BODY&amp;HAND WASH 250ML L4H6-01/L6A7-01"/>
    <s v="EA"/>
    <n v="10"/>
    <n v="1530"/>
    <n v="3"/>
    <n v="459"/>
    <n v="3"/>
    <n v="0"/>
  </r>
  <r>
    <x v="10"/>
    <s v="PERFUMES"/>
    <x v="0"/>
    <x v="3"/>
    <x v="4"/>
    <n v="110320740"/>
    <n v="888066000000"/>
    <s v="TOM FORD VELVET ORCHID EDP 100ML T1X5-01"/>
    <s v="EA"/>
    <n v="3"/>
    <n v="1515"/>
    <n v="0"/>
    <n v="0"/>
    <n v="37"/>
    <n v="8"/>
  </r>
  <r>
    <x v="10"/>
    <s v="PERFUMES"/>
    <x v="0"/>
    <x v="0"/>
    <x v="0"/>
    <n v="110399325"/>
    <n v="888066000000"/>
    <s v="TOM FORD NOIR FEMME EDP 100ML T2T1-01"/>
    <s v="EA"/>
    <n v="3"/>
    <n v="1515"/>
    <n v="0"/>
    <n v="0"/>
    <n v="7"/>
    <n v="0"/>
  </r>
  <r>
    <x v="10"/>
    <s v="PERFUMES"/>
    <x v="0"/>
    <x v="3"/>
    <x v="0"/>
    <n v="110950151"/>
    <n v="888066000000"/>
    <s v="T FORD TOM FORD EAU DE SOLEIL BLANC EDT 100ML T5Y1-01"/>
    <s v="EA"/>
    <n v="3"/>
    <n v="1515"/>
    <n v="0"/>
    <n v="0"/>
    <n v="5"/>
    <n v="0"/>
  </r>
  <r>
    <x v="10"/>
    <s v="PERFUMES"/>
    <x v="0"/>
    <x v="0"/>
    <x v="0"/>
    <n v="111399546"/>
    <n v="888066000000"/>
    <s v="TOM FORD METALLIQUE 100ML T778-01"/>
    <s v="EA"/>
    <n v="3"/>
    <n v="1515"/>
    <n v="0"/>
    <n v="0"/>
    <n v="37"/>
    <n v="871"/>
  </r>
  <r>
    <x v="10"/>
    <s v="PERFUMES"/>
    <x v="0"/>
    <x v="0"/>
    <x v="1"/>
    <n v="111399546"/>
    <n v="888066000000"/>
    <s v="TOM FORD METALLIQUE 100ML T778-01"/>
    <s v="EA"/>
    <n v="3"/>
    <n v="1515"/>
    <n v="2"/>
    <n v="1010"/>
    <n v="31"/>
    <n v="871"/>
  </r>
  <r>
    <x v="10"/>
    <s v="PERFUMES"/>
    <x v="0"/>
    <x v="0"/>
    <x v="3"/>
    <n v="111380649"/>
    <n v="888066000000"/>
    <s v="TOMFORD TUSCAN LEATHER INTENSE 100ML/3.4FLOZ T7G2-01"/>
    <s v="EA"/>
    <n v="1"/>
    <n v="1507"/>
    <n v="0"/>
    <n v="0"/>
    <n v="0"/>
    <n v="4"/>
  </r>
  <r>
    <x v="10"/>
    <s v="PERFUMES"/>
    <x v="2"/>
    <x v="2"/>
    <x v="2"/>
    <n v="110541973"/>
    <n v="690251000000"/>
    <s v="JO MALONE OUD &amp; BERGAMOT COLOGNE INTENSE 50ML L5FP-01"/>
    <s v="EA"/>
    <n v="4"/>
    <n v="1496"/>
    <n v="1"/>
    <n v="374"/>
    <n v="12"/>
    <n v="0"/>
  </r>
  <r>
    <x v="10"/>
    <s v="PERFUMES"/>
    <x v="2"/>
    <x v="2"/>
    <x v="2"/>
    <n v="111154150"/>
    <n v="690251000000"/>
    <s v="JO MALONE BRONZE WOOD &amp; LEATHER COLOGNE INTENSE 50ML L8K8-01"/>
    <s v="EA"/>
    <n v="4"/>
    <n v="1496"/>
    <n v="2"/>
    <n v="748"/>
    <n v="182"/>
    <n v="250"/>
  </r>
  <r>
    <x v="10"/>
    <s v="PERFUMES"/>
    <x v="2"/>
    <x v="2"/>
    <x v="2"/>
    <n v="111521942"/>
    <n v="690251000000"/>
    <s v="JO MALONE VETIVER &amp; GOLDEN VANILLA COLOGNE INTENSE 50ML L9CR-01"/>
    <s v="EA"/>
    <n v="4"/>
    <n v="1496"/>
    <n v="1"/>
    <n v="374"/>
    <n v="68"/>
    <n v="47"/>
  </r>
  <r>
    <x v="10"/>
    <s v="PERFUMES"/>
    <x v="5"/>
    <x v="0"/>
    <x v="0"/>
    <n v="110151653"/>
    <n v="22548237564"/>
    <s v="DKNY GOLDEN DELICIOUS EDP 100ML 2WEC-01"/>
    <s v="EA"/>
    <n v="9"/>
    <n v="1494"/>
    <n v="2"/>
    <n v="332"/>
    <n v="31"/>
    <n v="638"/>
  </r>
  <r>
    <x v="10"/>
    <s v="PERFUMES"/>
    <x v="8"/>
    <x v="0"/>
    <x v="3"/>
    <n v="110301607"/>
    <n v="22548289716"/>
    <s v="MICHAEL KORS COLLECTION GLAM JASMINE EDP 100ML 55EP-01"/>
    <s v="EA"/>
    <n v="4"/>
    <n v="1444"/>
    <n v="0"/>
    <n v="0"/>
    <n v="32"/>
    <n v="308"/>
  </r>
  <r>
    <x v="10"/>
    <s v="PERFUMES"/>
    <x v="8"/>
    <x v="0"/>
    <x v="4"/>
    <n v="110301607"/>
    <n v="22548289716"/>
    <s v="MICHAEL KORS COLLECTION GLAM JASMINE EDP 100ML 55EP-01"/>
    <s v="EA"/>
    <n v="4"/>
    <n v="1444"/>
    <n v="2"/>
    <n v="722"/>
    <n v="18"/>
    <n v="308"/>
  </r>
  <r>
    <x v="10"/>
    <s v="PERFUMES"/>
    <x v="8"/>
    <x v="0"/>
    <x v="0"/>
    <n v="110505318"/>
    <n v="22548366448"/>
    <s v="MICHAEL KORS WONDERLUST EDP 100ML 5JT6-01"/>
    <s v="EA"/>
    <n v="4"/>
    <n v="1444"/>
    <n v="1"/>
    <n v="361"/>
    <n v="19"/>
    <n v="0"/>
  </r>
  <r>
    <x v="10"/>
    <s v="PERFUMES"/>
    <x v="0"/>
    <x v="0"/>
    <x v="4"/>
    <n v="111079662"/>
    <n v="888066000000"/>
    <s v="TOMFORD SIGNATURE OMBRE LEATHER 50ML T5Y2-01"/>
    <s v="EA"/>
    <n v="4"/>
    <n v="1428"/>
    <n v="0"/>
    <n v="0"/>
    <n v="27"/>
    <n v="210"/>
  </r>
  <r>
    <x v="10"/>
    <s v="PERFUMES"/>
    <x v="1"/>
    <x v="0"/>
    <x v="4"/>
    <n v="111423852"/>
    <n v="887167000000"/>
    <s v="ESTEE LAUDER BEAUTIFUL BELLE LOVE EDP 100ML PEYF-01"/>
    <s v="EA"/>
    <n v="3"/>
    <n v="1419"/>
    <n v="0"/>
    <n v="0"/>
    <n v="12"/>
    <n v="339"/>
  </r>
  <r>
    <x v="10"/>
    <s v="PERFUMES"/>
    <x v="2"/>
    <x v="2"/>
    <x v="3"/>
    <n v="110351588"/>
    <n v="690251000000"/>
    <s v="JO MALONE WOOD SAGE &amp; SEA SALT COLOGNE 100ML L415-01"/>
    <s v="EA"/>
    <n v="3"/>
    <n v="1410"/>
    <n v="0"/>
    <n v="0"/>
    <n v="7"/>
    <n v="0"/>
  </r>
  <r>
    <x v="10"/>
    <s v="PERFUMES"/>
    <x v="2"/>
    <x v="2"/>
    <x v="2"/>
    <n v="111154141"/>
    <n v="690251000000"/>
    <s v="JO MALONE BLACKBERRY &amp; BAY COLOGNE 100ML PRE PACK L9PC-01"/>
    <s v="EA"/>
    <n v="3"/>
    <n v="1410"/>
    <n v="1"/>
    <n v="470"/>
    <n v="9"/>
    <n v="0"/>
  </r>
  <r>
    <x v="10"/>
    <s v="PERFUMES"/>
    <x v="2"/>
    <x v="2"/>
    <x v="2"/>
    <n v="111154146"/>
    <n v="690251000000"/>
    <s v="JO MALONE ORANGE BLOSSOM COLOGNE 100ML PRE PACK L9PK-01"/>
    <s v="EA"/>
    <n v="3"/>
    <n v="1410"/>
    <n v="0"/>
    <n v="0"/>
    <n v="5"/>
    <n v="0"/>
  </r>
  <r>
    <x v="10"/>
    <s v="PERFUMES"/>
    <x v="2"/>
    <x v="2"/>
    <x v="0"/>
    <n v="111154149"/>
    <n v="690251000000"/>
    <s v="JO MALONE WOOD SAGE &amp; SEA SALT COLOGNE 100ML PRE PACK L9P7-01"/>
    <s v="EA"/>
    <n v="3"/>
    <n v="1410"/>
    <n v="0"/>
    <n v="0"/>
    <n v="0"/>
    <n v="281"/>
  </r>
  <r>
    <x v="10"/>
    <s v="PERFUMES"/>
    <x v="2"/>
    <x v="2"/>
    <x v="2"/>
    <n v="110152305"/>
    <n v="690251000000"/>
    <s v="JO MALONE POMEGRANATE NOIR COLOGNE 30ML L10F01"/>
    <s v="EA"/>
    <n v="6"/>
    <n v="1380"/>
    <n v="0"/>
    <n v="0"/>
    <n v="27"/>
    <n v="0"/>
  </r>
  <r>
    <x v="10"/>
    <s v="PERFUMES"/>
    <x v="1"/>
    <x v="0"/>
    <x v="1"/>
    <n v="110298012"/>
    <n v="27131261612"/>
    <s v="E LAUDER MODERN MUSE EDP 50ML YF32-01"/>
    <s v="EA"/>
    <n v="4"/>
    <n v="1380"/>
    <n v="0"/>
    <n v="0"/>
    <n v="1"/>
    <n v="0"/>
  </r>
  <r>
    <x v="10"/>
    <s v="PERFUMES"/>
    <x v="2"/>
    <x v="2"/>
    <x v="2"/>
    <n v="111154133"/>
    <n v="690251000000"/>
    <s v="JO MALONE ENGLISH PEAR &amp; FREESIA COLOGNE 30ML PRE PACK L9P6-01"/>
    <s v="EA"/>
    <n v="6"/>
    <n v="1380"/>
    <n v="1"/>
    <n v="230"/>
    <n v="33"/>
    <n v="164"/>
  </r>
  <r>
    <x v="10"/>
    <s v="PERFUMES"/>
    <x v="9"/>
    <x v="0"/>
    <x v="0"/>
    <n v="111166627"/>
    <n v="22548396803"/>
    <s v="E ZEGNA ESSENZE ABSOLUTE ITALIAN BERGAMOT EDP 100ML SPRAY 5RX3-01"/>
    <s v="EA"/>
    <n v="2"/>
    <n v="1358"/>
    <n v="1"/>
    <n v="679"/>
    <n v="20"/>
    <n v="73"/>
  </r>
  <r>
    <x v="10"/>
    <s v="PERFUMES"/>
    <x v="9"/>
    <x v="0"/>
    <x v="4"/>
    <n v="111166628"/>
    <n v="22548409480"/>
    <s v="E ZEGNA ESSENZE ABSOLUTE MEDITERRANEAN NEROLI EDP 100ML SPRAY 5XHE-01"/>
    <s v="EA"/>
    <n v="2"/>
    <n v="1358"/>
    <n v="0"/>
    <n v="0"/>
    <n v="13"/>
    <n v="82"/>
  </r>
  <r>
    <x v="10"/>
    <s v="PERFUMES"/>
    <x v="1"/>
    <x v="0"/>
    <x v="0"/>
    <n v="101020600"/>
    <n v="27131043294"/>
    <s v="ESTEE LAUDER PLEASURES EDP 50ML 7017-01"/>
    <s v="EA"/>
    <n v="5"/>
    <n v="1345"/>
    <n v="0"/>
    <n v="0"/>
    <n v="17"/>
    <n v="0"/>
  </r>
  <r>
    <x v="10"/>
    <s v="PERFUMES"/>
    <x v="5"/>
    <x v="0"/>
    <x v="3"/>
    <n v="110151653"/>
    <n v="22548237564"/>
    <s v="DKNY GOLDEN DELICIOUS EDP 100ML 2WEC-01"/>
    <s v="EA"/>
    <n v="8"/>
    <n v="1328"/>
    <n v="0"/>
    <n v="0"/>
    <n v="57"/>
    <n v="638"/>
  </r>
  <r>
    <x v="10"/>
    <s v="PERFUMES"/>
    <x v="0"/>
    <x v="4"/>
    <x v="0"/>
    <n v="111034347"/>
    <n v="888066000000"/>
    <s v="TOMFORD SOLE DI POSITANO ALL OVER BODY SPRAY T6K3-01"/>
    <s v="EA"/>
    <n v="6"/>
    <n v="1314"/>
    <n v="0"/>
    <n v="0"/>
    <n v="0"/>
    <n v="0"/>
  </r>
  <r>
    <x v="10"/>
    <s v="PERFUMES"/>
    <x v="5"/>
    <x v="3"/>
    <x v="4"/>
    <n v="111614221"/>
    <n v="22548422830"/>
    <s v="DKNY DELICIOUS DELIGHTS FRUITY ROOTY EDT 50ML 427R-01"/>
    <s v="EA"/>
    <n v="12"/>
    <n v="1308"/>
    <n v="6"/>
    <n v="654"/>
    <n v="28"/>
    <n v="338"/>
  </r>
  <r>
    <x v="10"/>
    <s v="PERFUMES"/>
    <x v="2"/>
    <x v="3"/>
    <x v="2"/>
    <n v="110586224"/>
    <n v="690251000000"/>
    <s v="JO MALONE TUBEROSE ANGELICA CONCENTRATE COLOGNE 100ML L6KK-01"/>
    <s v="EA"/>
    <n v="2"/>
    <n v="1294"/>
    <n v="1"/>
    <n v="647"/>
    <n v="4"/>
    <n v="0"/>
  </r>
  <r>
    <x v="10"/>
    <s v="PERFUMES"/>
    <x v="0"/>
    <x v="0"/>
    <x v="1"/>
    <n v="112108239"/>
    <n v="888066000000"/>
    <s v="TOM FORD BLACK ORCHID PARFUM EDP 50ML T90F-01"/>
    <s v="EA"/>
    <n v="3"/>
    <n v="1272"/>
    <n v="1"/>
    <n v="424"/>
    <n v="24"/>
    <n v="184"/>
  </r>
  <r>
    <x v="10"/>
    <s v="PERFUMES"/>
    <x v="2"/>
    <x v="4"/>
    <x v="2"/>
    <n v="111494522"/>
    <n v="690251000000"/>
    <s v="JO MALONE EP&amp;F SCENTED CANDLE 6.35CM/2.499IN AY01-01"/>
    <s v="EA"/>
    <n v="7"/>
    <n v="1211"/>
    <n v="1"/>
    <n v="173"/>
    <n v="-1"/>
    <n v="0"/>
  </r>
  <r>
    <x v="10"/>
    <s v="PERFUMES"/>
    <x v="2"/>
    <x v="2"/>
    <x v="2"/>
    <n v="111613576"/>
    <n v="690251000000"/>
    <s v="JO MALONE LAVENDER &amp; CORIANDER COLOGNE 30ML LA0L-01"/>
    <s v="EA"/>
    <n v="5"/>
    <n v="1200"/>
    <n v="0"/>
    <n v="0"/>
    <n v="56"/>
    <n v="402"/>
  </r>
  <r>
    <x v="10"/>
    <s v="PERFUMES"/>
    <x v="0"/>
    <x v="0"/>
    <x v="3"/>
    <n v="112108240"/>
    <n v="888066000000"/>
    <s v="TOM FORD BLACK ORCHID PARFUM EDP 100ML T90E-01"/>
    <s v="EA"/>
    <n v="2"/>
    <n v="1190"/>
    <n v="1"/>
    <n v="595"/>
    <n v="28"/>
    <n v="220"/>
  </r>
  <r>
    <x v="10"/>
    <s v="PERFUMES"/>
    <x v="7"/>
    <x v="2"/>
    <x v="0"/>
    <n v="111608455"/>
    <n v="22548420140"/>
    <s v="TOMMY HILFIGER IMPACT EDT 50ML 41EL-01"/>
    <s v="EA"/>
    <n v="6"/>
    <n v="1182"/>
    <n v="0"/>
    <n v="0"/>
    <n v="120"/>
    <n v="344"/>
  </r>
  <r>
    <x v="10"/>
    <s v="PERFUMES"/>
    <x v="2"/>
    <x v="2"/>
    <x v="2"/>
    <n v="111396717"/>
    <n v="690251000000"/>
    <s v="JO MALONE M&amp;T HOME CANDLE DUBAI 200G LAGC-01"/>
    <s v="EA"/>
    <n v="4"/>
    <n v="1172"/>
    <n v="0"/>
    <n v="0"/>
    <n v="20"/>
    <n v="121"/>
  </r>
  <r>
    <x v="10"/>
    <s v="PERFUMES"/>
    <x v="2"/>
    <x v="2"/>
    <x v="0"/>
    <n v="110541967"/>
    <n v="690251000000"/>
    <s v="JO MALONE MYRRH &amp; TONKA COLOGNE INTENSE 100ML L5LK-01"/>
    <s v="EA"/>
    <n v="2"/>
    <n v="1168"/>
    <n v="0"/>
    <n v="0"/>
    <n v="0"/>
    <n v="14"/>
  </r>
  <r>
    <x v="10"/>
    <s v="PERFUMES"/>
    <x v="2"/>
    <x v="2"/>
    <x v="3"/>
    <n v="110541967"/>
    <n v="690251000000"/>
    <s v="JO MALONE MYRRH &amp; TONKA COLOGNE INTENSE 100ML L5LK-01"/>
    <s v="EA"/>
    <n v="2"/>
    <n v="1168"/>
    <n v="1"/>
    <n v="584"/>
    <n v="18"/>
    <n v="14"/>
  </r>
  <r>
    <x v="10"/>
    <s v="PERFUMES"/>
    <x v="4"/>
    <x v="0"/>
    <x v="1"/>
    <n v="110823180"/>
    <n v="3700550000000"/>
    <s v="KILIAN GOLD KNIGHT EDP SPRAY 50ML N2F5-01"/>
    <s v="EA"/>
    <n v="1"/>
    <n v="1163"/>
    <n v="0"/>
    <n v="0"/>
    <n v="9"/>
    <n v="0"/>
  </r>
  <r>
    <x v="10"/>
    <s v="PERFUMES"/>
    <x v="9"/>
    <x v="3"/>
    <x v="0"/>
    <n v="110176340"/>
    <n v="22548262733"/>
    <s v="ZEGNA Z EDT NATURAL SPRAY 100ML 50Y5 01"/>
    <s v="EA"/>
    <n v="3"/>
    <n v="1161"/>
    <n v="0"/>
    <n v="0"/>
    <n v="10"/>
    <n v="0"/>
  </r>
  <r>
    <x v="10"/>
    <s v="PERFUMES"/>
    <x v="3"/>
    <x v="3"/>
    <x v="0"/>
    <n v="110429678"/>
    <n v="20714769994"/>
    <s v="CLINIQUE AROMATICS IN BLACK 50ML ZJ4R-01"/>
    <s v="EA"/>
    <n v="4"/>
    <n v="1152"/>
    <n v="0"/>
    <n v="0"/>
    <n v="1"/>
    <n v="0"/>
  </r>
  <r>
    <x v="10"/>
    <s v="PERFUMES"/>
    <x v="2"/>
    <x v="2"/>
    <x v="2"/>
    <n v="111154140"/>
    <n v="690251000000"/>
    <s v="JO MALONE WOOD SAGE &amp; SEA SALT COLOGNE 30ML PRE PACK L9P8-01"/>
    <s v="EA"/>
    <n v="5"/>
    <n v="1150"/>
    <n v="0"/>
    <n v="0"/>
    <n v="40"/>
    <n v="483"/>
  </r>
  <r>
    <x v="10"/>
    <s v="PERFUMES"/>
    <x v="1"/>
    <x v="0"/>
    <x v="0"/>
    <n v="102003715"/>
    <n v="27131423843"/>
    <s v="E LAUDER PURE WHITE LINEN 100ML EDP 9CHK-01"/>
    <s v="EA"/>
    <n v="3"/>
    <n v="1149"/>
    <n v="2"/>
    <n v="766"/>
    <n v="9"/>
    <n v="0"/>
  </r>
  <r>
    <x v="10"/>
    <s v="PERFUMES"/>
    <x v="0"/>
    <x v="0"/>
    <x v="1"/>
    <n v="110136725"/>
    <n v="888066000000"/>
    <s v="TOM FORD NEROLI PORTOFINO EDP SPRAY 100ML T0MA 01"/>
    <s v="EA"/>
    <n v="1"/>
    <n v="1149"/>
    <n v="0"/>
    <n v="0"/>
    <n v="4"/>
    <n v="0"/>
  </r>
  <r>
    <x v="10"/>
    <s v="PERFUMES"/>
    <x v="0"/>
    <x v="0"/>
    <x v="4"/>
    <n v="110327382"/>
    <n v="888066000000"/>
    <s v="TOM FORD OUD WOOD EDP 100ML T1XG-01"/>
    <s v="EA"/>
    <n v="1"/>
    <n v="1149"/>
    <n v="0"/>
    <n v="0"/>
    <n v="20"/>
    <n v="117"/>
  </r>
  <r>
    <x v="10"/>
    <s v="PERFUMES"/>
    <x v="0"/>
    <x v="0"/>
    <x v="3"/>
    <n v="110470572"/>
    <n v="888066000000"/>
    <s v="TOM FORD SOLEIL BLANC EDP 100ML PB T40T-01"/>
    <s v="EA"/>
    <n v="1"/>
    <n v="1149"/>
    <n v="0"/>
    <n v="0"/>
    <n v="3"/>
    <n v="0"/>
  </r>
  <r>
    <x v="10"/>
    <s v="PERFUMES"/>
    <x v="0"/>
    <x v="0"/>
    <x v="3"/>
    <n v="110585909"/>
    <n v="888066000000"/>
    <s v="TOM FORD TOBACCO VANILLE EDP 100ML T0CA-01"/>
    <s v="EA"/>
    <n v="1"/>
    <n v="1149"/>
    <n v="0"/>
    <n v="0"/>
    <n v="1"/>
    <n v="0"/>
  </r>
  <r>
    <x v="10"/>
    <s v="PERFUMES"/>
    <x v="0"/>
    <x v="0"/>
    <x v="4"/>
    <n v="111543789"/>
    <n v="888066000000"/>
    <s v="TOMFORD WHITE SUEDE 100ML T8JM-01"/>
    <s v="EA"/>
    <n v="1"/>
    <n v="1149"/>
    <n v="0"/>
    <n v="0"/>
    <n v="9"/>
    <n v="0"/>
  </r>
  <r>
    <x v="10"/>
    <s v="PERFUMES"/>
    <x v="5"/>
    <x v="0"/>
    <x v="6"/>
    <n v="110561399"/>
    <n v="22548371039"/>
    <s v="DKNY BE TEMPTED EAU SO BLUSH EDP 100ML 5KKM-01"/>
    <s v="EA"/>
    <n v="6"/>
    <n v="1140"/>
    <n v="1"/>
    <n v="190"/>
    <n v="3"/>
    <n v="2017"/>
  </r>
  <r>
    <x v="10"/>
    <s v="PERFUMES"/>
    <x v="2"/>
    <x v="2"/>
    <x v="2"/>
    <n v="110541972"/>
    <n v="690251000000"/>
    <s v="JO MALONE DARK AMBER &amp; GINGER LILY COLOGNE INT 50ML L5FM-01"/>
    <s v="EA"/>
    <n v="3"/>
    <n v="1122"/>
    <n v="0"/>
    <n v="0"/>
    <n v="33"/>
    <n v="0"/>
  </r>
  <r>
    <x v="10"/>
    <s v="PERFUMES"/>
    <x v="1"/>
    <x v="2"/>
    <x v="0"/>
    <n v="102089325"/>
    <n v="27131521433"/>
    <s v="E LAUDER PLEASURES FOR MEN 100ML SPM 11A5-01"/>
    <s v="EA"/>
    <n v="4"/>
    <n v="1112"/>
    <n v="0"/>
    <n v="0"/>
    <n v="0"/>
    <n v="0"/>
  </r>
  <r>
    <x v="10"/>
    <s v="PERFUMES"/>
    <x v="17"/>
    <x v="0"/>
    <x v="3"/>
    <n v="111354833"/>
    <n v="887167000000"/>
    <s v="AERIN EVENING ROSE D'OR 100ML RP16-01"/>
    <s v="EA"/>
    <n v="1"/>
    <n v="1101"/>
    <n v="0"/>
    <n v="0"/>
    <n v="6"/>
    <n v="0"/>
  </r>
  <r>
    <x v="10"/>
    <s v="PERFUMES"/>
    <x v="3"/>
    <x v="1"/>
    <x v="4"/>
    <n v="110167377"/>
    <n v="20714500993"/>
    <s v="CLINIQUE AROMATICS ELIXIR 100ML+BODY SMOOTHER 7CYT-01"/>
    <s v="EA"/>
    <n v="3"/>
    <n v="1077"/>
    <n v="0"/>
    <n v="0"/>
    <n v="1"/>
    <n v="9"/>
  </r>
  <r>
    <x v="10"/>
    <s v="PERFUMES"/>
    <x v="4"/>
    <x v="0"/>
    <x v="1"/>
    <n v="111593398"/>
    <n v="3700550000000"/>
    <s v="KILIAN STRAIGH TO HEAVEN EDP 50ML N3F7-01"/>
    <s v="EA"/>
    <n v="1"/>
    <n v="1077"/>
    <n v="0"/>
    <n v="0"/>
    <n v="9"/>
    <n v="0"/>
  </r>
  <r>
    <x v="10"/>
    <s v="PERFUMES"/>
    <x v="0"/>
    <x v="1"/>
    <x v="4"/>
    <n v="111451883"/>
    <n v="888066000000"/>
    <s v="TOM FORD BLACK ORCHID EDP 50ML AND TRAVEL SPRAY SET T7TA-01"/>
    <s v="EA"/>
    <n v="3"/>
    <n v="1071"/>
    <n v="1"/>
    <n v="357"/>
    <n v="13"/>
    <n v="0"/>
  </r>
  <r>
    <x v="10"/>
    <s v="PERFUMES"/>
    <x v="2"/>
    <x v="2"/>
    <x v="3"/>
    <n v="111451860"/>
    <n v="690251000000"/>
    <s v="JO MALONE ORANGE BITTERS COLOGNE100ML L8MG-01"/>
    <s v="EA"/>
    <n v="3"/>
    <n v="1059"/>
    <n v="1"/>
    <n v="353"/>
    <n v="4"/>
    <n v="113"/>
  </r>
  <r>
    <x v="10"/>
    <s v="PERFUMES"/>
    <x v="0"/>
    <x v="0"/>
    <x v="0"/>
    <n v="110703015"/>
    <n v="888066000000"/>
    <s v="TOM FORD OUD WOOD INTENSE 50ML T5EJ-01"/>
    <s v="EA"/>
    <n v="1"/>
    <n v="1053"/>
    <n v="0"/>
    <n v="0"/>
    <n v="3"/>
    <n v="0"/>
  </r>
  <r>
    <x v="10"/>
    <s v="PERFUMES"/>
    <x v="0"/>
    <x v="0"/>
    <x v="0"/>
    <n v="110703017"/>
    <n v="888066000000"/>
    <s v="TOM FORD TOBACCO OUD INTENSE 50ML T5EM-01"/>
    <s v="EA"/>
    <n v="1"/>
    <n v="1053"/>
    <n v="0"/>
    <n v="0"/>
    <n v="4"/>
    <n v="0"/>
  </r>
  <r>
    <x v="10"/>
    <s v="PERFUMES"/>
    <x v="0"/>
    <x v="0"/>
    <x v="3"/>
    <n v="111120068"/>
    <n v="888066000000"/>
    <s v="TOMFORD LOST CHERRY EDP 50ML T6LN-01"/>
    <s v="EA"/>
    <n v="1"/>
    <n v="1053"/>
    <n v="0"/>
    <n v="0"/>
    <n v="12"/>
    <n v="19"/>
  </r>
  <r>
    <x v="10"/>
    <s v="PERFUMES"/>
    <x v="0"/>
    <x v="0"/>
    <x v="1"/>
    <n v="111374778"/>
    <n v="888066000000"/>
    <s v="TOMFORD LAVENDER EXTRME EDP 50ML T740-01"/>
    <s v="EA"/>
    <n v="1"/>
    <n v="1053"/>
    <n v="0"/>
    <n v="0"/>
    <n v="32"/>
    <n v="77"/>
  </r>
  <r>
    <x v="10"/>
    <s v="PERFUMES"/>
    <x v="0"/>
    <x v="0"/>
    <x v="3"/>
    <n v="111380618"/>
    <n v="888066000000"/>
    <s v="TOMFORD TUSCAN LEATHER INTENSE 50ML/1.7FLOZ T7G1-01"/>
    <s v="EA"/>
    <n v="1"/>
    <n v="1053"/>
    <n v="0"/>
    <n v="0"/>
    <n v="45"/>
    <n v="109"/>
  </r>
  <r>
    <x v="10"/>
    <s v="PERFUMES"/>
    <x v="0"/>
    <x v="0"/>
    <x v="3"/>
    <n v="111543787"/>
    <n v="888066000000"/>
    <s v="TOMFORD ROSE PRICK 50ML 50ML T8M1-01"/>
    <s v="EA"/>
    <n v="1"/>
    <n v="1053"/>
    <n v="1"/>
    <n v="1053"/>
    <n v="35"/>
    <n v="2260"/>
  </r>
  <r>
    <x v="10"/>
    <s v="PERFUMES"/>
    <x v="0"/>
    <x v="0"/>
    <x v="5"/>
    <n v="111543787"/>
    <n v="888066000000"/>
    <s v="TOMFORD ROSE PRICK 50ML 50ML T8M1-01"/>
    <s v="EA"/>
    <n v="1"/>
    <n v="1053"/>
    <n v="0"/>
    <n v="0"/>
    <n v="23"/>
    <n v="2260"/>
  </r>
  <r>
    <x v="10"/>
    <s v="PERFUMES"/>
    <x v="1"/>
    <x v="0"/>
    <x v="5"/>
    <n v="100172103"/>
    <n v="27131086871"/>
    <s v="E LAUDER BEAUTIFUL EDP 75ML 4806-02"/>
    <s v="EA"/>
    <n v="3"/>
    <n v="1035"/>
    <n v="0"/>
    <n v="0"/>
    <n v="1"/>
    <n v="126"/>
  </r>
  <r>
    <x v="10"/>
    <s v="PERFUMES"/>
    <x v="1"/>
    <x v="0"/>
    <x v="0"/>
    <n v="110298012"/>
    <n v="27131261612"/>
    <s v="E LAUDER MODERN MUSE EDP 50ML YF32-01"/>
    <s v="EA"/>
    <n v="3"/>
    <n v="1035"/>
    <n v="0"/>
    <n v="0"/>
    <n v="25"/>
    <n v="0"/>
  </r>
  <r>
    <x v="10"/>
    <s v="PERFUMES"/>
    <x v="1"/>
    <x v="1"/>
    <x v="1"/>
    <n v="110352854"/>
    <n v="887167000000"/>
    <s v="E LAUDER MODERN MUSE DUO 2X30ML R38R-01"/>
    <s v="EA"/>
    <n v="3"/>
    <n v="1035"/>
    <n v="0"/>
    <n v="0"/>
    <n v="8"/>
    <n v="0"/>
  </r>
  <r>
    <x v="10"/>
    <s v="PERFUMES"/>
    <x v="1"/>
    <x v="1"/>
    <x v="1"/>
    <n v="111399134"/>
    <n v="887167000000"/>
    <s v="E LAUDER BEAUTIFUL THE ULTIMATE COLLECTION PE74-01"/>
    <s v="EA"/>
    <n v="3"/>
    <n v="1035"/>
    <n v="0"/>
    <n v="0"/>
    <n v="14"/>
    <n v="0"/>
  </r>
  <r>
    <x v="10"/>
    <s v="PERFUMES"/>
    <x v="5"/>
    <x v="0"/>
    <x v="4"/>
    <n v="110032452"/>
    <n v="22548172971"/>
    <s v="DKNY FRESH BLOSSOM EDP 100ML 2HWL-01"/>
    <s v="EA"/>
    <n v="7"/>
    <n v="1022"/>
    <n v="1"/>
    <n v="146"/>
    <n v="25"/>
    <n v="1645"/>
  </r>
  <r>
    <x v="10"/>
    <s v="PERFUMES"/>
    <x v="0"/>
    <x v="0"/>
    <x v="0"/>
    <n v="110010743"/>
    <n v="888066000000"/>
    <s v="TOM FORD WHITE PATCHOULI EDP 100ML T060 01"/>
    <s v="EA"/>
    <n v="2"/>
    <n v="1010"/>
    <n v="1"/>
    <n v="505"/>
    <n v="6"/>
    <n v="0"/>
  </r>
  <r>
    <x v="10"/>
    <s v="PERFUMES"/>
    <x v="10"/>
    <x v="4"/>
    <x v="0"/>
    <n v="102017482"/>
    <n v="22548008560"/>
    <s v="ARAMIS CLASSIC DEODORANT STICK 2390-02"/>
    <s v="EA"/>
    <n v="11"/>
    <n v="1001"/>
    <n v="0"/>
    <n v="0"/>
    <n v="10"/>
    <n v="0"/>
  </r>
  <r>
    <x v="10"/>
    <s v="PERFUMES"/>
    <x v="3"/>
    <x v="3"/>
    <x v="5"/>
    <n v="102165050"/>
    <n v="20714080310"/>
    <s v="CLINIQUE HAPPY FOR MEN 100ML 62YM-01"/>
    <s v="EA"/>
    <n v="4"/>
    <n v="996"/>
    <n v="0"/>
    <n v="0"/>
    <n v="0"/>
    <n v="374"/>
  </r>
  <r>
    <x v="10"/>
    <s v="PERFUMES"/>
    <x v="1"/>
    <x v="0"/>
    <x v="0"/>
    <n v="110950106"/>
    <n v="887167000000"/>
    <s v="E LAUDER AZUREE EDP 50ML YX36-01"/>
    <s v="EA"/>
    <n v="4"/>
    <n v="996"/>
    <n v="0"/>
    <n v="0"/>
    <n v="16"/>
    <n v="179"/>
  </r>
  <r>
    <x v="10"/>
    <s v="PERFUMES"/>
    <x v="2"/>
    <x v="2"/>
    <x v="2"/>
    <n v="111311614"/>
    <n v="690251000000"/>
    <s v="JO MALONE WILD BLUEBELL COLOGNE COLOGNE 50ML LA6F-01"/>
    <s v="EA"/>
    <n v="3"/>
    <n v="990"/>
    <n v="0"/>
    <n v="0"/>
    <n v="29"/>
    <n v="7"/>
  </r>
  <r>
    <x v="10"/>
    <s v="PERFUMES"/>
    <x v="2"/>
    <x v="1"/>
    <x v="2"/>
    <n v="111543770"/>
    <n v="690251000000"/>
    <s v="JO MALONE TRAVEL CANDLE COLLECTION 3X60G L7M0-01"/>
    <s v="EA"/>
    <n v="3"/>
    <n v="990"/>
    <n v="0"/>
    <n v="0"/>
    <n v="27"/>
    <n v="60"/>
  </r>
  <r>
    <x v="10"/>
    <s v="PERFUMES"/>
    <x v="5"/>
    <x v="0"/>
    <x v="0"/>
    <n v="102002582"/>
    <n v="763511000000"/>
    <s v="DONNA KARAN BE DELICIOUS LADIES EDP 100ML 81WR 01"/>
    <s v="EA"/>
    <n v="4"/>
    <n v="988"/>
    <n v="0"/>
    <n v="0"/>
    <n v="25"/>
    <n v="0"/>
  </r>
  <r>
    <x v="10"/>
    <s v="PERFUMES"/>
    <x v="4"/>
    <x v="0"/>
    <x v="1"/>
    <n v="111593402"/>
    <n v="3700550000000"/>
    <s v="KILIAN ROLLING IN LOVE SPRAY 50ML N3EX-01"/>
    <s v="EA"/>
    <n v="1"/>
    <n v="957"/>
    <n v="0"/>
    <n v="0"/>
    <n v="1"/>
    <n v="0"/>
  </r>
  <r>
    <x v="10"/>
    <s v="PERFUMES"/>
    <x v="4"/>
    <x v="0"/>
    <x v="4"/>
    <n v="111593402"/>
    <n v="3700550000000"/>
    <s v="KILIAN ROLLING IN LOVE SPRAY 50ML N3EX-01"/>
    <s v="EA"/>
    <n v="1"/>
    <n v="957"/>
    <n v="0"/>
    <n v="0"/>
    <n v="0"/>
    <n v="0"/>
  </r>
  <r>
    <x v="10"/>
    <s v="PERFUMES"/>
    <x v="2"/>
    <x v="2"/>
    <x v="3"/>
    <n v="111633256"/>
    <n v="690251000000"/>
    <s v="JO MALONE GARDENIA &amp; OUD ABSOLU L6NP-01"/>
    <s v="EA"/>
    <n v="1"/>
    <n v="957"/>
    <n v="0"/>
    <n v="0"/>
    <n v="14"/>
    <n v="573"/>
  </r>
  <r>
    <x v="10"/>
    <s v="PERFUMES"/>
    <x v="1"/>
    <x v="0"/>
    <x v="0"/>
    <n v="111105500"/>
    <n v="887167000000"/>
    <s v="ESTEE LAUDER BEAUTIFUL BELLE EDP 100ML RW5C-01"/>
    <s v="EA"/>
    <n v="2"/>
    <n v="946"/>
    <n v="0"/>
    <n v="0"/>
    <n v="6"/>
    <n v="0"/>
  </r>
  <r>
    <x v="10"/>
    <s v="PERFUMES"/>
    <x v="1"/>
    <x v="0"/>
    <x v="4"/>
    <n v="111105500"/>
    <n v="887167000000"/>
    <s v="ESTEE LAUDER BEAUTIFUL BELLE EDP 100ML RW5C-01"/>
    <s v="EA"/>
    <n v="2"/>
    <n v="946"/>
    <n v="0"/>
    <n v="0"/>
    <n v="2"/>
    <n v="0"/>
  </r>
  <r>
    <x v="10"/>
    <s v="PERFUMES"/>
    <x v="1"/>
    <x v="0"/>
    <x v="1"/>
    <n v="111423852"/>
    <n v="887167000000"/>
    <s v="ESTEE LAUDER BEAUTIFUL BELLE LOVE EDP 100ML PEYF-01"/>
    <s v="EA"/>
    <n v="2"/>
    <n v="946"/>
    <n v="1"/>
    <n v="473"/>
    <n v="27"/>
    <n v="339"/>
  </r>
  <r>
    <x v="10"/>
    <s v="PERFUMES"/>
    <x v="1"/>
    <x v="0"/>
    <x v="5"/>
    <n v="111423852"/>
    <n v="887167000000"/>
    <s v="ESTEE LAUDER BEAUTIFUL BELLE LOVE EDP 100ML PEYF-01"/>
    <s v="EA"/>
    <n v="2"/>
    <n v="946"/>
    <n v="0"/>
    <n v="0"/>
    <n v="3"/>
    <n v="339"/>
  </r>
  <r>
    <x v="10"/>
    <s v="PERFUMES"/>
    <x v="2"/>
    <x v="2"/>
    <x v="2"/>
    <n v="110152328"/>
    <n v="690251000000"/>
    <s v="JO MALONE 154 COLOGNE 100ML L0GC-01"/>
    <s v="EA"/>
    <n v="2"/>
    <n v="940"/>
    <n v="0"/>
    <n v="0"/>
    <n v="35"/>
    <n v="0"/>
  </r>
  <r>
    <x v="10"/>
    <s v="PERFUMES"/>
    <x v="2"/>
    <x v="2"/>
    <x v="2"/>
    <n v="110152338"/>
    <n v="690251000000"/>
    <s v="JO MALONE WILD BLUEBELL COLOGNE 100ML L2H601"/>
    <s v="EA"/>
    <n v="2"/>
    <n v="940"/>
    <n v="0"/>
    <n v="0"/>
    <n v="42"/>
    <n v="11"/>
  </r>
  <r>
    <x v="10"/>
    <s v="PERFUMES"/>
    <x v="2"/>
    <x v="2"/>
    <x v="0"/>
    <n v="111154142"/>
    <n v="690251000000"/>
    <s v="JO MALONE ENGLISH PEAR &amp; FREESIA COLOGNE 100ML PRE PACK L9P5-01"/>
    <s v="EA"/>
    <n v="2"/>
    <n v="940"/>
    <n v="0"/>
    <n v="0"/>
    <n v="-1"/>
    <n v="333"/>
  </r>
  <r>
    <x v="10"/>
    <s v="PERFUMES"/>
    <x v="2"/>
    <x v="2"/>
    <x v="2"/>
    <n v="111154143"/>
    <n v="690251000000"/>
    <s v="JO MALONE HONEYSUCKLE AND DAVANA COLOGNE 100ML PRE PACK L9PT-01"/>
    <s v="EA"/>
    <n v="2"/>
    <n v="940"/>
    <n v="0"/>
    <n v="0"/>
    <n v="20"/>
    <n v="0"/>
  </r>
  <r>
    <x v="10"/>
    <s v="PERFUMES"/>
    <x v="2"/>
    <x v="2"/>
    <x v="3"/>
    <n v="111154145"/>
    <n v="690251000000"/>
    <s v="JO MALONE NECTARINE, BLOSSOM &amp; HONEY COLOGNE 100ML PRE PACK L9PH-01"/>
    <s v="EA"/>
    <n v="2"/>
    <n v="940"/>
    <n v="0"/>
    <n v="0"/>
    <n v="0"/>
    <n v="0"/>
  </r>
  <r>
    <x v="10"/>
    <s v="PERFUMES"/>
    <x v="2"/>
    <x v="2"/>
    <x v="3"/>
    <n v="111154149"/>
    <n v="690251000000"/>
    <s v="JO MALONE WOOD SAGE &amp; SEA SALT COLOGNE 100ML PRE PACK L9P7-01"/>
    <s v="EA"/>
    <n v="2"/>
    <n v="940"/>
    <n v="0"/>
    <n v="0"/>
    <n v="13"/>
    <n v="281"/>
  </r>
  <r>
    <x v="10"/>
    <s v="PERFUMES"/>
    <x v="2"/>
    <x v="4"/>
    <x v="2"/>
    <n v="110152404"/>
    <n v="690251000000"/>
    <s v="JO MALONE LIME BASIL &amp; MANDARIN CANDLE 200G L0W201"/>
    <s v="EA"/>
    <n v="4"/>
    <n v="920"/>
    <n v="0"/>
    <n v="0"/>
    <n v="14"/>
    <n v="15"/>
  </r>
  <r>
    <x v="10"/>
    <s v="PERFUMES"/>
    <x v="2"/>
    <x v="4"/>
    <x v="2"/>
    <n v="110152408"/>
    <n v="690251000000"/>
    <s v="JO MALONE POMEGRANATE NOIR CANDLE 200G L10H01"/>
    <s v="EA"/>
    <n v="4"/>
    <n v="920"/>
    <n v="3"/>
    <n v="690"/>
    <n v="12"/>
    <n v="92"/>
  </r>
  <r>
    <x v="10"/>
    <s v="PERFUMES"/>
    <x v="2"/>
    <x v="2"/>
    <x v="2"/>
    <n v="111154136"/>
    <n v="690251000000"/>
    <s v="JO MALONE NECTARINE, BLOSSOM &amp; HONEY COLOGNE 30ML PRE PACK L9PJ-01"/>
    <s v="EA"/>
    <n v="4"/>
    <n v="920"/>
    <n v="4"/>
    <n v="920"/>
    <n v="0"/>
    <n v="0"/>
  </r>
  <r>
    <x v="10"/>
    <s v="PERFUMES"/>
    <x v="2"/>
    <x v="2"/>
    <x v="2"/>
    <n v="111154138"/>
    <n v="690251000000"/>
    <s v="JO MALONE PEONY &amp; BLUSH SUEDE COLOGNE 30ML PRE PACK L9PA-01"/>
    <s v="EA"/>
    <n v="4"/>
    <n v="920"/>
    <n v="0"/>
    <n v="0"/>
    <n v="21"/>
    <n v="69"/>
  </r>
  <r>
    <x v="10"/>
    <s v="PERFUMES"/>
    <x v="2"/>
    <x v="2"/>
    <x v="2"/>
    <n v="111423907"/>
    <n v="690251000000"/>
    <s v="JO MALONE POPPY &amp; BARLEY COLOGNE 30 ML LA01-01"/>
    <s v="EA"/>
    <n v="4"/>
    <n v="920"/>
    <n v="0"/>
    <n v="0"/>
    <n v="33"/>
    <n v="860"/>
  </r>
  <r>
    <x v="10"/>
    <s v="PERFUMES"/>
    <x v="2"/>
    <x v="4"/>
    <x v="2"/>
    <n v="110198686"/>
    <n v="690251000000"/>
    <s v="JO MALONE SCENT AROUND DIFUSER LBM 165ML L2W5-01"/>
    <s v="EA"/>
    <n v="3"/>
    <n v="918"/>
    <n v="0"/>
    <n v="0"/>
    <n v="23"/>
    <n v="159"/>
  </r>
  <r>
    <x v="10"/>
    <s v="PERFUMES"/>
    <x v="2"/>
    <x v="4"/>
    <x v="2"/>
    <n v="110885066"/>
    <n v="690251000000"/>
    <s v="JO MALONE BLACK CEDARWOOD &amp; JUNIPER BODY&amp;HAND WASH 250ML L70F-01"/>
    <s v="EA"/>
    <n v="6"/>
    <n v="918"/>
    <n v="0"/>
    <n v="0"/>
    <n v="3"/>
    <n v="0"/>
  </r>
  <r>
    <x v="10"/>
    <s v="PERFUMES"/>
    <x v="14"/>
    <x v="0"/>
    <x v="3"/>
    <n v="111521923"/>
    <n v="3700140000000"/>
    <s v="F MALLE ROSE &amp; CUIR 100ML H50X-01"/>
    <s v="EA"/>
    <n v="1"/>
    <n v="913"/>
    <n v="0"/>
    <n v="0"/>
    <n v="8"/>
    <n v="0"/>
  </r>
  <r>
    <x v="10"/>
    <s v="PERFUMES"/>
    <x v="0"/>
    <x v="0"/>
    <x v="5"/>
    <n v="110219840"/>
    <n v="888066000000"/>
    <s v="TOM FORD NOIR EDP 100ML T14G-01"/>
    <s v="EA"/>
    <n v="2"/>
    <n v="896"/>
    <n v="0"/>
    <n v="0"/>
    <n v="0"/>
    <n v="43"/>
  </r>
  <r>
    <x v="10"/>
    <s v="PERFUMES"/>
    <x v="0"/>
    <x v="0"/>
    <x v="4"/>
    <n v="110219840"/>
    <n v="888066000000"/>
    <s v="TOM FORD NOIR EDP 100ML T14G-01"/>
    <s v="EA"/>
    <n v="2"/>
    <n v="896"/>
    <n v="1"/>
    <n v="448"/>
    <n v="38"/>
    <n v="43"/>
  </r>
  <r>
    <x v="10"/>
    <s v="PERFUMES"/>
    <x v="0"/>
    <x v="0"/>
    <x v="5"/>
    <n v="110387859"/>
    <n v="888066000000"/>
    <s v="TOM FORD NOIR EXTREME 100ML T2TM-01"/>
    <s v="EA"/>
    <n v="2"/>
    <n v="896"/>
    <n v="0"/>
    <n v="0"/>
    <n v="31"/>
    <n v="452"/>
  </r>
  <r>
    <x v="10"/>
    <s v="PERFUMES"/>
    <x v="2"/>
    <x v="4"/>
    <x v="2"/>
    <n v="110517707"/>
    <n v="690251000000"/>
    <s v="JO MALONE TUBEROSE ANGELICA BODY CREAM 175ML L599-01"/>
    <s v="EA"/>
    <n v="3"/>
    <n v="891"/>
    <n v="0"/>
    <n v="0"/>
    <n v="8"/>
    <n v="0"/>
  </r>
  <r>
    <x v="10"/>
    <s v="PERFUMES"/>
    <x v="4"/>
    <x v="0"/>
    <x v="1"/>
    <n v="111593406"/>
    <n v="3700550000000"/>
    <s v="KILIAN FORBIDDEN GAMES RFL SPRY 50ML N3E9-01"/>
    <s v="EA"/>
    <n v="1"/>
    <n v="886"/>
    <n v="0"/>
    <n v="0"/>
    <n v="1"/>
    <n v="0"/>
  </r>
  <r>
    <x v="10"/>
    <s v="PERFUMES"/>
    <x v="6"/>
    <x v="0"/>
    <x v="1"/>
    <n v="111151254"/>
    <n v="811901000000"/>
    <s v="LE LABO FLEUR D'ORANGER 27 EAU DE PARFUM NATURAL SPRAY 100ML 100PF27100"/>
    <s v="EA"/>
    <n v="1"/>
    <n v="880"/>
    <n v="0"/>
    <n v="0"/>
    <n v="23"/>
    <n v="35"/>
  </r>
  <r>
    <x v="10"/>
    <s v="PERFUMES"/>
    <x v="6"/>
    <x v="0"/>
    <x v="1"/>
    <n v="111151260"/>
    <n v="811901000000"/>
    <s v="LE LABO OUD 27 EAU DE PARFUM NATURAL SPRAY 100ML 100PO27100"/>
    <s v="EA"/>
    <n v="1"/>
    <n v="880"/>
    <n v="0"/>
    <n v="0"/>
    <n v="11"/>
    <n v="0"/>
  </r>
  <r>
    <x v="10"/>
    <s v="PERFUMES"/>
    <x v="6"/>
    <x v="0"/>
    <x v="1"/>
    <n v="111151261"/>
    <n v="811901000000"/>
    <s v="LE LABO PATCHOULI 24 EAU DE PARFUM NATURAL SPRAY 100ML 100PP24100"/>
    <s v="EA"/>
    <n v="1"/>
    <n v="880"/>
    <n v="0"/>
    <n v="0"/>
    <n v="9"/>
    <n v="0"/>
  </r>
  <r>
    <x v="10"/>
    <s v="PERFUMES"/>
    <x v="8"/>
    <x v="0"/>
    <x v="0"/>
    <n v="110465086"/>
    <n v="22548349861"/>
    <s v="MICHAEL KORS MEN EXTREME BLUE EDT 120ML 5G39-01"/>
    <s v="EA"/>
    <n v="3"/>
    <n v="873"/>
    <n v="0"/>
    <n v="0"/>
    <n v="8"/>
    <n v="4"/>
  </r>
  <r>
    <x v="10"/>
    <s v="PERFUMES"/>
    <x v="8"/>
    <x v="0"/>
    <x v="1"/>
    <n v="110465086"/>
    <n v="22548349861"/>
    <s v="MICHAEL KORS MEN EXTREME BLUE EDT 120ML 5G39-01"/>
    <s v="EA"/>
    <n v="3"/>
    <n v="873"/>
    <n v="0"/>
    <n v="0"/>
    <n v="17"/>
    <n v="4"/>
  </r>
  <r>
    <x v="10"/>
    <s v="PERFUMES"/>
    <x v="5"/>
    <x v="3"/>
    <x v="4"/>
    <n v="111543703"/>
    <n v="22548422823"/>
    <s v="DKNY DELICIOUS DELIGHTS COOL SWIRL EDT 50ML 427P-01"/>
    <s v="EA"/>
    <n v="8"/>
    <n v="872"/>
    <n v="6"/>
    <n v="654"/>
    <n v="19"/>
    <n v="902"/>
  </r>
  <r>
    <x v="10"/>
    <s v="PERFUMES"/>
    <x v="6"/>
    <x v="4"/>
    <x v="1"/>
    <n v="111151334"/>
    <n v="811901000000"/>
    <s v="LE LABO TH NOIR 29 PERFUMING BODY LOTION 237 ML / 8 FL OZ BODLT29100"/>
    <s v="EA"/>
    <n v="4"/>
    <n v="864"/>
    <n v="0"/>
    <n v="0"/>
    <n v="6"/>
    <n v="0"/>
  </r>
  <r>
    <x v="10"/>
    <s v="PERFUMES"/>
    <x v="0"/>
    <x v="0"/>
    <x v="4"/>
    <n v="112108239"/>
    <n v="888066000000"/>
    <s v="TOM FORD BLACK ORCHID PARFUM EDP 50ML T90F-01"/>
    <s v="EA"/>
    <n v="2"/>
    <n v="848"/>
    <n v="0"/>
    <n v="0"/>
    <n v="43"/>
    <n v="184"/>
  </r>
  <r>
    <x v="10"/>
    <s v="PERFUMES"/>
    <x v="0"/>
    <x v="0"/>
    <x v="3"/>
    <n v="111166510"/>
    <n v="888066000000"/>
    <s v="TOMFORD LOST CHERRY 50M+CHERRY LIPS SET T79R-01"/>
    <s v="EA"/>
    <n v="1"/>
    <n v="845"/>
    <n v="0"/>
    <n v="0"/>
    <n v="18"/>
    <n v="61"/>
  </r>
  <r>
    <x v="10"/>
    <s v="PERFUMES"/>
    <x v="2"/>
    <x v="4"/>
    <x v="2"/>
    <n v="111451877"/>
    <n v="690251000000"/>
    <s v="JO MALONE PEONY &amp; BLUSH SUEDE TRAVEL CANDLE 60G L6YX-01"/>
    <s v="EA"/>
    <n v="10"/>
    <n v="840"/>
    <n v="0"/>
    <n v="0"/>
    <n v="14"/>
    <n v="175"/>
  </r>
  <r>
    <x v="10"/>
    <s v="PERFUMES"/>
    <x v="2"/>
    <x v="4"/>
    <x v="2"/>
    <n v="110322129"/>
    <n v="690251000000"/>
    <s v="JO MALONE VELVET ROSE &amp; OUD CANDLE 200G L3X6-01"/>
    <s v="EA"/>
    <n v="3"/>
    <n v="834"/>
    <n v="3"/>
    <n v="834"/>
    <n v="7"/>
    <n v="0"/>
  </r>
  <r>
    <x v="10"/>
    <s v="PERFUMES"/>
    <x v="14"/>
    <x v="0"/>
    <x v="3"/>
    <n v="111593391"/>
    <n v="3700140000000"/>
    <s v="F MALLE FRENCH LOVER ASSEMBLED 100 ML H4FP-01"/>
    <s v="EA"/>
    <n v="1"/>
    <n v="808"/>
    <n v="1"/>
    <n v="808"/>
    <n v="4"/>
    <n v="0"/>
  </r>
  <r>
    <x v="10"/>
    <s v="PERFUMES"/>
    <x v="1"/>
    <x v="0"/>
    <x v="4"/>
    <n v="100172256"/>
    <n v="27131020424"/>
    <s v="ESTEE LAUDER WHITE LINEN EDP SPRAY 60 ML 7712-01"/>
    <s v="EA"/>
    <n v="3"/>
    <n v="807"/>
    <n v="2"/>
    <n v="538"/>
    <n v="15"/>
    <n v="45"/>
  </r>
  <r>
    <x v="10"/>
    <s v="PERFUMES"/>
    <x v="1"/>
    <x v="0"/>
    <x v="0"/>
    <n v="110222202"/>
    <n v="27131936732"/>
    <s v="E LAUDER VERY ESTEE EDP 50ML Y6M8-01"/>
    <s v="EA"/>
    <n v="3"/>
    <n v="807"/>
    <n v="2"/>
    <n v="538"/>
    <n v="1"/>
    <n v="0"/>
  </r>
  <r>
    <x v="10"/>
    <s v="PERFUMES"/>
    <x v="10"/>
    <x v="4"/>
    <x v="0"/>
    <n v="102017660"/>
    <n v="22548004685"/>
    <s v="ARAMIS CLASSIC 24HOUR DEO SPRAY 2892-02"/>
    <s v="EA"/>
    <n v="7"/>
    <n v="805"/>
    <n v="1"/>
    <n v="115"/>
    <n v="22"/>
    <n v="15"/>
  </r>
  <r>
    <x v="10"/>
    <s v="PERFUMES"/>
    <x v="1"/>
    <x v="1"/>
    <x v="1"/>
    <n v="111494516"/>
    <n v="887167000000"/>
    <s v="E LAUDER PURSE SPRAY COLLECTION 5X4ML RJ01-01"/>
    <s v="EA"/>
    <n v="4"/>
    <n v="796"/>
    <n v="1"/>
    <n v="199"/>
    <n v="13"/>
    <n v="137"/>
  </r>
  <r>
    <x v="10"/>
    <s v="PERFUMES"/>
    <x v="0"/>
    <x v="0"/>
    <x v="1"/>
    <n v="111549020"/>
    <n v="888066000000"/>
    <s v="TOMFORD SIGNATURE BEAU DE JOUR 50ML T8EF-01"/>
    <s v="EA"/>
    <n v="2"/>
    <n v="796"/>
    <n v="0"/>
    <n v="0"/>
    <n v="20"/>
    <n v="72"/>
  </r>
  <r>
    <x v="10"/>
    <s v="PERFUMES"/>
    <x v="0"/>
    <x v="0"/>
    <x v="4"/>
    <n v="110069565"/>
    <n v="888066000000"/>
    <s v="TOM FORD NOIR DE NOIR EDP SPRAY 50ML T01H 01"/>
    <s v="EA"/>
    <n v="1"/>
    <n v="784"/>
    <n v="0"/>
    <n v="0"/>
    <n v="19"/>
    <n v="1"/>
  </r>
  <r>
    <x v="10"/>
    <s v="PERFUMES"/>
    <x v="0"/>
    <x v="0"/>
    <x v="3"/>
    <n v="110136724"/>
    <n v="888066000000"/>
    <s v="TOM FORD NEROLI PORTOFINO EDP 50ML T0M9 01"/>
    <s v="EA"/>
    <n v="1"/>
    <n v="784"/>
    <n v="0"/>
    <n v="0"/>
    <n v="-3"/>
    <n v="0"/>
  </r>
  <r>
    <x v="10"/>
    <s v="PERFUMES"/>
    <x v="0"/>
    <x v="0"/>
    <x v="0"/>
    <n v="110199960"/>
    <n v="888066000000"/>
    <s v="TOM FORD SANTAL BLUSH EDP 50ML T0WR-01"/>
    <s v="EA"/>
    <n v="1"/>
    <n v="784"/>
    <n v="1"/>
    <n v="784"/>
    <n v="6"/>
    <n v="0"/>
  </r>
  <r>
    <x v="10"/>
    <s v="PERFUMES"/>
    <x v="0"/>
    <x v="0"/>
    <x v="1"/>
    <n v="110199960"/>
    <n v="888066000000"/>
    <s v="TOM FORD SANTAL BLUSH EDP 50ML T0WR-01"/>
    <s v="EA"/>
    <n v="1"/>
    <n v="784"/>
    <n v="0"/>
    <n v="0"/>
    <n v="0"/>
    <n v="0"/>
  </r>
  <r>
    <x v="10"/>
    <s v="PERFUMES"/>
    <x v="0"/>
    <x v="0"/>
    <x v="1"/>
    <n v="110199961"/>
    <n v="888066000000"/>
    <s v="TOM FORD JASMIN ROUGE EDP 50ML T0WT-01"/>
    <s v="EA"/>
    <n v="1"/>
    <n v="784"/>
    <n v="0"/>
    <n v="0"/>
    <n v="0"/>
    <n v="0"/>
  </r>
  <r>
    <x v="10"/>
    <s v="PERFUMES"/>
    <x v="0"/>
    <x v="0"/>
    <x v="0"/>
    <n v="110219845"/>
    <n v="888066000000"/>
    <s v="TOM FORD CAFE ROSE EDP 50ML T14M-01"/>
    <s v="EA"/>
    <n v="1"/>
    <n v="784"/>
    <n v="0"/>
    <n v="0"/>
    <n v="4"/>
    <n v="0"/>
  </r>
  <r>
    <x v="10"/>
    <s v="PERFUMES"/>
    <x v="0"/>
    <x v="0"/>
    <x v="0"/>
    <n v="110286625"/>
    <n v="888066000000"/>
    <s v="TOM FORD WHITE SUEDE 50ML T1RL 01"/>
    <s v="EA"/>
    <n v="1"/>
    <n v="784"/>
    <n v="0"/>
    <n v="0"/>
    <n v="9"/>
    <n v="0"/>
  </r>
  <r>
    <x v="10"/>
    <s v="PERFUMES"/>
    <x v="0"/>
    <x v="0"/>
    <x v="3"/>
    <n v="110286625"/>
    <n v="888066000000"/>
    <s v="TOM FORD WHITE SUEDE 50ML T1RL 01"/>
    <s v="EA"/>
    <n v="1"/>
    <n v="784"/>
    <n v="0"/>
    <n v="0"/>
    <n v="1"/>
    <n v="0"/>
  </r>
  <r>
    <x v="10"/>
    <s v="PERFUMES"/>
    <x v="0"/>
    <x v="0"/>
    <x v="3"/>
    <n v="110286627"/>
    <n v="888066000000"/>
    <s v="TOM FORD OUD WOOD SPRAY 50ML T1XF 01"/>
    <s v="EA"/>
    <n v="1"/>
    <n v="784"/>
    <n v="0"/>
    <n v="0"/>
    <n v="27"/>
    <n v="195"/>
  </r>
  <r>
    <x v="10"/>
    <s v="PERFUMES"/>
    <x v="0"/>
    <x v="0"/>
    <x v="5"/>
    <n v="110286627"/>
    <n v="888066000000"/>
    <s v="TOM FORD OUD WOOD SPRAY 50ML T1XF 01"/>
    <s v="EA"/>
    <n v="1"/>
    <n v="784"/>
    <n v="0"/>
    <n v="0"/>
    <n v="7"/>
    <n v="195"/>
  </r>
  <r>
    <x v="10"/>
    <s v="PERFUMES"/>
    <x v="0"/>
    <x v="0"/>
    <x v="4"/>
    <n v="110286627"/>
    <n v="888066000000"/>
    <s v="TOM FORD OUD WOOD SPRAY 50ML T1XF 01"/>
    <s v="EA"/>
    <n v="1"/>
    <n v="784"/>
    <n v="0"/>
    <n v="0"/>
    <n v="15"/>
    <n v="195"/>
  </r>
  <r>
    <x v="10"/>
    <s v="PERFUMES"/>
    <x v="0"/>
    <x v="0"/>
    <x v="0"/>
    <n v="110468538"/>
    <n v="888066000000"/>
    <s v="TOM FORD SOLEIL BLANC 50ML PB T3T0-01"/>
    <s v="EA"/>
    <n v="1"/>
    <n v="784"/>
    <n v="0"/>
    <n v="0"/>
    <n v="4"/>
    <n v="0"/>
  </r>
  <r>
    <x v="10"/>
    <s v="PERFUMES"/>
    <x v="0"/>
    <x v="0"/>
    <x v="1"/>
    <n v="110468538"/>
    <n v="888066000000"/>
    <s v="TOM FORD SOLEIL BLANC 50ML PB T3T0-01"/>
    <s v="EA"/>
    <n v="1"/>
    <n v="784"/>
    <n v="1"/>
    <n v="784"/>
    <n v="15"/>
    <n v="0"/>
  </r>
  <r>
    <x v="10"/>
    <s v="PERFUMES"/>
    <x v="0"/>
    <x v="4"/>
    <x v="1"/>
    <n v="111317797"/>
    <n v="888066000000"/>
    <s v="TOMFORD OUD WOOD FILLED ATOMIZERS T7F6-01"/>
    <s v="EA"/>
    <n v="1"/>
    <n v="784"/>
    <n v="0"/>
    <n v="0"/>
    <n v="12"/>
    <n v="19"/>
  </r>
  <r>
    <x v="10"/>
    <s v="PERFUMES"/>
    <x v="0"/>
    <x v="0"/>
    <x v="3"/>
    <n v="111451109"/>
    <n v="888066000000"/>
    <s v="TOM FORD SOLEIL NEIGE 50 ML T7K1-01"/>
    <s v="EA"/>
    <n v="1"/>
    <n v="784"/>
    <n v="0"/>
    <n v="0"/>
    <n v="40"/>
    <n v="351"/>
  </r>
  <r>
    <x v="10"/>
    <s v="PERFUMES"/>
    <x v="1"/>
    <x v="0"/>
    <x v="1"/>
    <n v="102003715"/>
    <n v="27131423843"/>
    <s v="E LAUDER PURE WHITE LINEN 100ML EDP 9CHK-01"/>
    <s v="EA"/>
    <n v="2"/>
    <n v="766"/>
    <n v="0"/>
    <n v="0"/>
    <n v="7"/>
    <n v="0"/>
  </r>
  <r>
    <x v="10"/>
    <s v="PERFUMES"/>
    <x v="1"/>
    <x v="0"/>
    <x v="0"/>
    <n v="110002822"/>
    <n v="27131595069"/>
    <s v="E LAUDER SENSUOUS EDP 100ML 9TML 01"/>
    <s v="EA"/>
    <n v="2"/>
    <n v="766"/>
    <n v="0"/>
    <n v="0"/>
    <n v="11"/>
    <n v="5"/>
  </r>
  <r>
    <x v="10"/>
    <s v="PERFUMES"/>
    <x v="5"/>
    <x v="0"/>
    <x v="5"/>
    <n v="110561399"/>
    <n v="22548371039"/>
    <s v="DKNY BE TEMPTED EAU SO BLUSH EDP 100ML 5KKM-01"/>
    <s v="EA"/>
    <n v="4"/>
    <n v="760"/>
    <n v="0"/>
    <n v="0"/>
    <n v="1"/>
    <n v="2017"/>
  </r>
  <r>
    <x v="10"/>
    <s v="PERFUMES"/>
    <x v="5"/>
    <x v="0"/>
    <x v="1"/>
    <n v="102002582"/>
    <n v="763511000000"/>
    <s v="DONNA KARAN BE DELICIOUS LADIES EDP 100ML 81WR 01"/>
    <s v="EA"/>
    <n v="3"/>
    <n v="741"/>
    <n v="0"/>
    <n v="0"/>
    <n v="14"/>
    <n v="0"/>
  </r>
  <r>
    <x v="10"/>
    <s v="PERFUMES"/>
    <x v="2"/>
    <x v="4"/>
    <x v="2"/>
    <n v="111423914"/>
    <n v="690251000000"/>
    <s v="JO MALONE MYRRH &amp; TONKA SCENT SURROUND DIFFUSER L92W-01"/>
    <s v="EA"/>
    <n v="2"/>
    <n v="736"/>
    <n v="0"/>
    <n v="0"/>
    <n v="-2"/>
    <n v="0"/>
  </r>
  <r>
    <x v="10"/>
    <s v="PERFUMES"/>
    <x v="2"/>
    <x v="4"/>
    <x v="2"/>
    <n v="111396712"/>
    <n v="690251000000"/>
    <s v="JO MALONE ENGLISH PEAR &amp; FREESIA HAIR MIST 30ML L9C6-01"/>
    <s v="EA"/>
    <n v="4"/>
    <n v="732"/>
    <n v="3"/>
    <n v="549"/>
    <n v="14"/>
    <n v="1043"/>
  </r>
  <r>
    <x v="10"/>
    <s v="PERFUMES"/>
    <x v="8"/>
    <x v="0"/>
    <x v="4"/>
    <n v="110301605"/>
    <n v="22548289655"/>
    <s v="MICHAEL KORS COLLECTION SEXY AMBER EDP 100ML 55EH-01"/>
    <s v="EA"/>
    <n v="2"/>
    <n v="722"/>
    <n v="0"/>
    <n v="0"/>
    <n v="10"/>
    <n v="0"/>
  </r>
  <r>
    <x v="10"/>
    <s v="PERFUMES"/>
    <x v="3"/>
    <x v="3"/>
    <x v="13"/>
    <n v="102000970"/>
    <n v="20714999346"/>
    <s v="CLINIQUE AROMATICS ELIXIR EDP 100ML 62G9-01"/>
    <s v="EA"/>
    <n v="2"/>
    <n v="718"/>
    <n v="2"/>
    <n v="718"/>
    <n v="2"/>
    <n v="426"/>
  </r>
  <r>
    <x v="10"/>
    <s v="PERFUMES"/>
    <x v="3"/>
    <x v="1"/>
    <x v="0"/>
    <n v="110167377"/>
    <n v="20714500993"/>
    <s v="CLINIQUE AROMATICS ELIXIR 100ML+BODY SMOOTHER 7CYT-01"/>
    <s v="EA"/>
    <n v="2"/>
    <n v="718"/>
    <n v="1"/>
    <n v="359"/>
    <n v="23"/>
    <n v="9"/>
  </r>
  <r>
    <x v="10"/>
    <s v="PERFUMES"/>
    <x v="0"/>
    <x v="1"/>
    <x v="3"/>
    <n v="111451883"/>
    <n v="888066000000"/>
    <s v="TOM FORD BLACK ORCHID EDP 50ML AND TRAVEL SPRAY SET T7TA-01"/>
    <s v="EA"/>
    <n v="2"/>
    <n v="714"/>
    <n v="0"/>
    <n v="0"/>
    <n v="13"/>
    <n v="0"/>
  </r>
  <r>
    <x v="10"/>
    <s v="PERFUMES"/>
    <x v="2"/>
    <x v="4"/>
    <x v="2"/>
    <n v="111451874"/>
    <n v="690251000000"/>
    <s v="JO MALONE ENGLISH PEAR &amp; FREESIA BODY CREME 50ML L72K-01"/>
    <s v="EA"/>
    <n v="9"/>
    <n v="711"/>
    <n v="1"/>
    <n v="79"/>
    <n v="16"/>
    <n v="79"/>
  </r>
  <r>
    <x v="10"/>
    <s v="PERFUMES"/>
    <x v="2"/>
    <x v="2"/>
    <x v="3"/>
    <n v="110685029"/>
    <n v="690251000000"/>
    <s v="JO MALONE ENGLISH OAK &amp; REDCURRANT COLOGNE 100ML L6L3-01"/>
    <s v="EA"/>
    <n v="2"/>
    <n v="706"/>
    <n v="0"/>
    <n v="0"/>
    <n v="17"/>
    <n v="359"/>
  </r>
  <r>
    <x v="10"/>
    <s v="PERFUMES"/>
    <x v="2"/>
    <x v="2"/>
    <x v="2"/>
    <n v="111451860"/>
    <n v="690251000000"/>
    <s v="JO MALONE ORANGE BITTERS COLOGNE100ML L8MG-01"/>
    <s v="EA"/>
    <n v="2"/>
    <n v="706"/>
    <n v="0"/>
    <n v="0"/>
    <n v="76"/>
    <n v="113"/>
  </r>
  <r>
    <x v="10"/>
    <s v="PERFUMES"/>
    <x v="2"/>
    <x v="2"/>
    <x v="2"/>
    <n v="111120056"/>
    <n v="690251000000"/>
    <s v="JO MALONE WHITE MOSS &amp; SNOWDROP COLOGNE 100 ML L7H7-01"/>
    <s v="EA"/>
    <n v="2"/>
    <n v="700"/>
    <n v="0"/>
    <n v="0"/>
    <n v="24"/>
    <n v="0"/>
  </r>
  <r>
    <x v="10"/>
    <s v="PERFUMES"/>
    <x v="2"/>
    <x v="2"/>
    <x v="3"/>
    <n v="111120056"/>
    <n v="690251000000"/>
    <s v="JO MALONE WHITE MOSS &amp; SNOWDROP COLOGNE 100 ML L7H7-01"/>
    <s v="EA"/>
    <n v="2"/>
    <n v="700"/>
    <n v="0"/>
    <n v="0"/>
    <n v="7"/>
    <n v="0"/>
  </r>
  <r>
    <x v="10"/>
    <s v="PERFUMES"/>
    <x v="1"/>
    <x v="0"/>
    <x v="1"/>
    <n v="100179432"/>
    <n v="27131006534"/>
    <s v="ESTEE LAUDER KNOWING EDP 75ML 4409-01"/>
    <s v="EA"/>
    <n v="2"/>
    <n v="690"/>
    <n v="0"/>
    <n v="0"/>
    <n v="17"/>
    <n v="1"/>
  </r>
  <r>
    <x v="10"/>
    <s v="PERFUMES"/>
    <x v="1"/>
    <x v="0"/>
    <x v="4"/>
    <n v="100179432"/>
    <n v="27131006534"/>
    <s v="ESTEE LAUDER KNOWING EDP 75ML 4409-01"/>
    <s v="EA"/>
    <n v="2"/>
    <n v="690"/>
    <n v="1"/>
    <n v="345"/>
    <n v="29"/>
    <n v="1"/>
  </r>
  <r>
    <x v="10"/>
    <s v="PERFUMES"/>
    <x v="2"/>
    <x v="2"/>
    <x v="2"/>
    <n v="110152304"/>
    <n v="690251000000"/>
    <s v="JO MALONE NCTRN BLSM &amp; HNY COLOGNE 30ML L0Y401"/>
    <s v="EA"/>
    <n v="3"/>
    <n v="690"/>
    <n v="1"/>
    <n v="230"/>
    <n v="43"/>
    <n v="0"/>
  </r>
  <r>
    <x v="10"/>
    <s v="PERFUMES"/>
    <x v="2"/>
    <x v="2"/>
    <x v="2"/>
    <n v="110152321"/>
    <n v="690251000000"/>
    <s v="JO MALONE ENG PEAR &amp; FREESIA COLOGNE 30ML L26K01"/>
    <s v="EA"/>
    <n v="3"/>
    <n v="690"/>
    <n v="1"/>
    <n v="230"/>
    <n v="38"/>
    <n v="259"/>
  </r>
  <r>
    <x v="10"/>
    <s v="PERFUMES"/>
    <x v="2"/>
    <x v="2"/>
    <x v="2"/>
    <n v="110412868"/>
    <n v="690251000000"/>
    <s v="JO MALONE MIMOSA &amp; CARDAMOM COLOGNE 30ML L51A-01"/>
    <s v="EA"/>
    <n v="3"/>
    <n v="690"/>
    <n v="0"/>
    <n v="0"/>
    <n v="35"/>
    <n v="0"/>
  </r>
  <r>
    <x v="10"/>
    <s v="PERFUMES"/>
    <x v="2"/>
    <x v="2"/>
    <x v="2"/>
    <n v="111154139"/>
    <n v="690251000000"/>
    <s v="JO MALONE WILD BLUEBELL COLOGNE COLOGNE 30ML PRE PACK L9P4-01"/>
    <s v="EA"/>
    <n v="3"/>
    <n v="690"/>
    <n v="0"/>
    <n v="0"/>
    <n v="57"/>
    <n v="266"/>
  </r>
  <r>
    <x v="10"/>
    <s v="PERFUMES"/>
    <x v="0"/>
    <x v="3"/>
    <x v="3"/>
    <n v="102004994"/>
    <n v="888066000000"/>
    <s v="TOM FORD FOR MEN EDT 100ML T035 01"/>
    <s v="EA"/>
    <n v="2"/>
    <n v="682"/>
    <n v="0"/>
    <n v="0"/>
    <n v="0"/>
    <n v="0"/>
  </r>
  <r>
    <x v="10"/>
    <s v="PERFUMES"/>
    <x v="9"/>
    <x v="0"/>
    <x v="4"/>
    <n v="111166626"/>
    <n v="22548396773"/>
    <s v="E ZEGNA ESSENZE ABSOLUTE FLORENTINE IRIS EDP 100ML SPRAY 5RX2-01"/>
    <s v="EA"/>
    <n v="1"/>
    <n v="679"/>
    <n v="0"/>
    <n v="0"/>
    <n v="16"/>
    <n v="270"/>
  </r>
  <r>
    <x v="10"/>
    <s v="PERFUMES"/>
    <x v="9"/>
    <x v="0"/>
    <x v="0"/>
    <n v="111166628"/>
    <n v="22548409480"/>
    <s v="E ZEGNA ESSENZE ABSOLUTE MEDITERRANEAN NEROLI EDP 100ML SPRAY 5XHE-01"/>
    <s v="EA"/>
    <n v="1"/>
    <n v="679"/>
    <n v="0"/>
    <n v="0"/>
    <n v="15"/>
    <n v="82"/>
  </r>
  <r>
    <x v="10"/>
    <s v="PERFUMES"/>
    <x v="9"/>
    <x v="0"/>
    <x v="0"/>
    <n v="111166629"/>
    <n v="22548409510"/>
    <s v="E ZEGNA ESSENZE ABSOLUTE MADRAS CARDAMOM EDP 100ML 5XHF-01"/>
    <s v="EA"/>
    <n v="1"/>
    <n v="679"/>
    <n v="1"/>
    <n v="679"/>
    <n v="24"/>
    <n v="105"/>
  </r>
  <r>
    <x v="10"/>
    <s v="PERFUMES"/>
    <x v="5"/>
    <x v="0"/>
    <x v="1"/>
    <n v="110151653"/>
    <n v="22548237564"/>
    <s v="DKNY GOLDEN DELICIOUS EDP 100ML 2WEC-01"/>
    <s v="EA"/>
    <n v="4"/>
    <n v="664"/>
    <n v="3"/>
    <n v="498"/>
    <n v="32"/>
    <n v="638"/>
  </r>
  <r>
    <x v="10"/>
    <s v="PERFUMES"/>
    <x v="2"/>
    <x v="2"/>
    <x v="2"/>
    <n v="111311604"/>
    <n v="690251000000"/>
    <s v="JO MALONE LIME BASIL &amp; MANDARIN COLOGNE 50ML LA6G-01"/>
    <s v="EA"/>
    <n v="2"/>
    <n v="660"/>
    <n v="0"/>
    <n v="0"/>
    <n v="0"/>
    <n v="0"/>
  </r>
  <r>
    <x v="10"/>
    <s v="PERFUMES"/>
    <x v="10"/>
    <x v="3"/>
    <x v="1"/>
    <n v="100706347"/>
    <n v="22548006719"/>
    <s v="ARAMIS CLASSIC EDT 110ML 2163-01"/>
    <s v="EA"/>
    <n v="5"/>
    <n v="655"/>
    <n v="1"/>
    <n v="131"/>
    <n v="26"/>
    <n v="1018"/>
  </r>
  <r>
    <x v="10"/>
    <s v="PERFUMES"/>
    <x v="2"/>
    <x v="4"/>
    <x v="2"/>
    <n v="111451875"/>
    <n v="690251000000"/>
    <s v="JO MALONE ENGLISH PEAR &amp; FREESIA BODY &amp; HAND WASH 100ML L8CY-01"/>
    <s v="EA"/>
    <n v="11"/>
    <n v="649"/>
    <n v="0"/>
    <n v="0"/>
    <n v="28"/>
    <n v="86"/>
  </r>
  <r>
    <x v="10"/>
    <s v="PERFUMES"/>
    <x v="3"/>
    <x v="0"/>
    <x v="0"/>
    <n v="110995186"/>
    <n v="20714881436"/>
    <s v="CLINIQUE CLINIQUE HAPPY HEART PERFUME SPRAY 50ML K2K9-01"/>
    <s v="EA"/>
    <n v="3"/>
    <n v="630"/>
    <n v="0"/>
    <n v="0"/>
    <n v="0"/>
    <n v="0"/>
  </r>
  <r>
    <x v="10"/>
    <s v="PERFUMES"/>
    <x v="2"/>
    <x v="4"/>
    <x v="2"/>
    <n v="110198687"/>
    <n v="690251000000"/>
    <s v="JO MALONE SCENT AROUND DIFUSER PN 165ML L2W6-01"/>
    <s v="EA"/>
    <n v="2"/>
    <n v="612"/>
    <n v="0"/>
    <n v="0"/>
    <n v="20"/>
    <n v="0"/>
  </r>
  <r>
    <x v="10"/>
    <s v="PERFUMES"/>
    <x v="2"/>
    <x v="4"/>
    <x v="2"/>
    <n v="110255040"/>
    <n v="690251000000"/>
    <s v="JO MALONE ENGLISH PEAR &amp; FREESIA SCENT SURROUND DIFFUSER 165ML L3AL-01"/>
    <s v="EA"/>
    <n v="2"/>
    <n v="612"/>
    <n v="0"/>
    <n v="0"/>
    <n v="13"/>
    <n v="69"/>
  </r>
  <r>
    <x v="10"/>
    <s v="PERFUMES"/>
    <x v="2"/>
    <x v="4"/>
    <x v="2"/>
    <n v="111423916"/>
    <n v="690251000000"/>
    <s v="JO MALONE POPPY &amp; BARLEY BODY &amp; HAND WASH LA02-01"/>
    <s v="EA"/>
    <n v="4"/>
    <n v="612"/>
    <n v="0"/>
    <n v="0"/>
    <n v="22"/>
    <n v="41"/>
  </r>
  <r>
    <x v="10"/>
    <s v="PERFUMES"/>
    <x v="6"/>
    <x v="0"/>
    <x v="1"/>
    <n v="111151239"/>
    <n v="811901000000"/>
    <s v="LE LABO JASMIN 17 EAU DE PARFUM NATURAL SPRAY 50ML 050PJ17100"/>
    <s v="EA"/>
    <n v="1"/>
    <n v="608"/>
    <n v="0"/>
    <n v="0"/>
    <n v="1"/>
    <n v="0"/>
  </r>
  <r>
    <x v="10"/>
    <s v="PERFUMES"/>
    <x v="6"/>
    <x v="0"/>
    <x v="1"/>
    <n v="111151241"/>
    <n v="811901000000"/>
    <s v="LE LABO LYS 41 EAU DE PARFUM NATURAL SPRAY 50ML 050PL41100"/>
    <s v="EA"/>
    <n v="1"/>
    <n v="608"/>
    <n v="0"/>
    <n v="0"/>
    <n v="28"/>
    <n v="9"/>
  </r>
  <r>
    <x v="10"/>
    <s v="PERFUMES"/>
    <x v="6"/>
    <x v="0"/>
    <x v="1"/>
    <n v="111151247"/>
    <n v="811901000000"/>
    <s v="LE LABO TH NOIR 29 EAU DE PARFUM NATURAL SPRAY 50ML 050PT29100"/>
    <s v="EA"/>
    <n v="1"/>
    <n v="608"/>
    <n v="0"/>
    <n v="0"/>
    <n v="1"/>
    <n v="0"/>
  </r>
  <r>
    <x v="10"/>
    <s v="PERFUMES"/>
    <x v="6"/>
    <x v="0"/>
    <x v="1"/>
    <n v="111521926"/>
    <n v="811901000000"/>
    <s v="LE LABO BAIE 19 EDP 50ML J2JX-01"/>
    <s v="EA"/>
    <n v="1"/>
    <n v="608"/>
    <n v="0"/>
    <n v="0"/>
    <n v="3"/>
    <n v="0"/>
  </r>
  <r>
    <x v="10"/>
    <s v="PERFUMES"/>
    <x v="1"/>
    <x v="0"/>
    <x v="0"/>
    <n v="100172288"/>
    <n v="27131017752"/>
    <s v="E LAUDER YOUTH DEW EDP SPRAY 65 ML 0943-01"/>
    <s v="EA"/>
    <n v="3"/>
    <n v="603"/>
    <n v="2"/>
    <n v="402"/>
    <n v="12"/>
    <n v="85"/>
  </r>
  <r>
    <x v="10"/>
    <s v="PERFUMES"/>
    <x v="2"/>
    <x v="4"/>
    <x v="2"/>
    <n v="110412834"/>
    <n v="690251000000"/>
    <s v="JO MALONE LIME BASIL &amp; MANDARIN BODY&amp;HAND LOTION 250ML L4H4-01"/>
    <s v="EA"/>
    <n v="3"/>
    <n v="603"/>
    <n v="0"/>
    <n v="0"/>
    <n v="0"/>
    <n v="0"/>
  </r>
  <r>
    <x v="10"/>
    <s v="PERFUMES"/>
    <x v="5"/>
    <x v="0"/>
    <x v="3"/>
    <n v="102628089"/>
    <n v="763511000000"/>
    <s v="DONNA KARAN DKNY EDP 100ML SPRAY 80C8-01"/>
    <s v="EA"/>
    <n v="2"/>
    <n v="598"/>
    <n v="0"/>
    <n v="0"/>
    <n v="18"/>
    <n v="103"/>
  </r>
  <r>
    <x v="10"/>
    <s v="PERFUMES"/>
    <x v="5"/>
    <x v="0"/>
    <x v="4"/>
    <n v="102628089"/>
    <n v="763511000000"/>
    <s v="DONNA KARAN DKNY EDP 100ML SPRAY 80C8-01"/>
    <s v="EA"/>
    <n v="2"/>
    <n v="598"/>
    <n v="1"/>
    <n v="299"/>
    <n v="23"/>
    <n v="103"/>
  </r>
  <r>
    <x v="10"/>
    <s v="PERFUMES"/>
    <x v="2"/>
    <x v="4"/>
    <x v="3"/>
    <n v="110517708"/>
    <n v="690251000000"/>
    <s v="JO MALONE VELVET ROSE &amp; OUD BODY CREAM 175ML L598-01"/>
    <s v="EA"/>
    <n v="2"/>
    <n v="594"/>
    <n v="0"/>
    <n v="0"/>
    <n v="6"/>
    <n v="0"/>
  </r>
  <r>
    <x v="10"/>
    <s v="PERFUMES"/>
    <x v="2"/>
    <x v="2"/>
    <x v="3"/>
    <n v="110322125"/>
    <n v="690251000000"/>
    <s v="JO MALONE TUBEROSE ANGELICA COLOGNE INT 100ML L3X8-01"/>
    <s v="EA"/>
    <n v="1"/>
    <n v="584"/>
    <n v="1"/>
    <n v="584"/>
    <n v="0"/>
    <n v="0"/>
  </r>
  <r>
    <x v="10"/>
    <s v="PERFUMES"/>
    <x v="2"/>
    <x v="2"/>
    <x v="0"/>
    <n v="111521943"/>
    <n v="690251000000"/>
    <s v="JO MALONE VETIVER &amp; GOLDEN VANILLA COLOGNE INTENSE 100ML L9CT-01"/>
    <s v="EA"/>
    <n v="1"/>
    <n v="584"/>
    <n v="0"/>
    <n v="0"/>
    <n v="-1"/>
    <n v="56"/>
  </r>
  <r>
    <x v="10"/>
    <s v="PERFUMES"/>
    <x v="2"/>
    <x v="2"/>
    <x v="3"/>
    <n v="111521943"/>
    <n v="690251000000"/>
    <s v="JO MALONE VETIVER &amp; GOLDEN VANILLA COLOGNE INTENSE 100ML L9CT-01"/>
    <s v="EA"/>
    <n v="1"/>
    <n v="584"/>
    <n v="1"/>
    <n v="584"/>
    <n v="17"/>
    <n v="56"/>
  </r>
  <r>
    <x v="10"/>
    <s v="PERFUMES"/>
    <x v="7"/>
    <x v="3"/>
    <x v="10"/>
    <n v="101313980"/>
    <n v="22548040126"/>
    <s v="TOMMY HILFIGER GIRL EDT 100ML 223P-02"/>
    <s v="EA"/>
    <n v="6"/>
    <n v="576"/>
    <n v="0"/>
    <n v="0"/>
    <n v="24"/>
    <n v="1636"/>
  </r>
  <r>
    <x v="10"/>
    <s v="PERFUMES"/>
    <x v="4"/>
    <x v="1"/>
    <x v="3"/>
    <n v="110823183"/>
    <n v="3760180000000"/>
    <s v="KILIAN GOOD GIRL GONE BAD 4X7.5ML N1TK-01"/>
    <s v="EA"/>
    <n v="1"/>
    <n v="575"/>
    <n v="1"/>
    <n v="575"/>
    <n v="1"/>
    <n v="0"/>
  </r>
  <r>
    <x v="10"/>
    <s v="PERFUMES"/>
    <x v="5"/>
    <x v="0"/>
    <x v="13"/>
    <n v="110561399"/>
    <n v="22548371039"/>
    <s v="DKNY BE TEMPTED EAU SO BLUSH EDP 100ML 5KKM-01"/>
    <s v="EA"/>
    <n v="3"/>
    <n v="570"/>
    <n v="3"/>
    <n v="570"/>
    <n v="1"/>
    <n v="2017"/>
  </r>
  <r>
    <x v="10"/>
    <s v="PERFUMES"/>
    <x v="1"/>
    <x v="0"/>
    <x v="3"/>
    <n v="110165998"/>
    <n v="27131825210"/>
    <s v="E LAUDER WOOD MYSTIQUE EDP 100ML SPRAY WNK6 01"/>
    <s v="EA"/>
    <n v="1"/>
    <n v="565"/>
    <n v="0"/>
    <n v="0"/>
    <n v="8"/>
    <n v="0"/>
  </r>
  <r>
    <x v="10"/>
    <s v="PERFUMES"/>
    <x v="1"/>
    <x v="0"/>
    <x v="5"/>
    <n v="110165998"/>
    <n v="27131825210"/>
    <s v="E LAUDER WOOD MYSTIQUE EDP 100ML SPRAY WNK6 01"/>
    <s v="EA"/>
    <n v="1"/>
    <n v="565"/>
    <n v="1"/>
    <n v="565"/>
    <n v="0"/>
    <n v="0"/>
  </r>
  <r>
    <x v="10"/>
    <s v="PERFUMES"/>
    <x v="0"/>
    <x v="3"/>
    <x v="1"/>
    <n v="110470585"/>
    <n v="888066000000"/>
    <s v="TOM FORD NEROLI PORTOFINO ACQUA EDT 100ML T3Y8-01"/>
    <s v="EA"/>
    <n v="1"/>
    <n v="560"/>
    <n v="0"/>
    <n v="0"/>
    <n v="3"/>
    <n v="0"/>
  </r>
  <r>
    <x v="10"/>
    <s v="PERFUMES"/>
    <x v="0"/>
    <x v="0"/>
    <x v="1"/>
    <n v="111543786"/>
    <n v="888066000000"/>
    <s v="TOMFORD SIGNATURE BEAU DE JOUR 1 100ML T8EG-01"/>
    <s v="EA"/>
    <n v="1"/>
    <n v="560"/>
    <n v="0"/>
    <n v="0"/>
    <n v="14"/>
    <n v="347"/>
  </r>
  <r>
    <x v="10"/>
    <s v="PERFUMES"/>
    <x v="0"/>
    <x v="0"/>
    <x v="4"/>
    <n v="111543786"/>
    <n v="888066000000"/>
    <s v="TOMFORD SIGNATURE BEAU DE JOUR 1 100ML T8EG-01"/>
    <s v="EA"/>
    <n v="1"/>
    <n v="560"/>
    <n v="0"/>
    <n v="0"/>
    <n v="23"/>
    <n v="347"/>
  </r>
  <r>
    <x v="10"/>
    <s v="PERFUMES"/>
    <x v="2"/>
    <x v="4"/>
    <x v="2"/>
    <n v="110283954"/>
    <n v="690251000000"/>
    <s v="JO MALONE DARK AMBER GINGER LILY CANDLE 200G L3F9 01"/>
    <s v="EA"/>
    <n v="2"/>
    <n v="556"/>
    <n v="0"/>
    <n v="0"/>
    <n v="2"/>
    <n v="0"/>
  </r>
  <r>
    <x v="10"/>
    <s v="PERFUMES"/>
    <x v="2"/>
    <x v="4"/>
    <x v="2"/>
    <n v="111154169"/>
    <n v="690251000000"/>
    <s v="JO MALONE MYRRH &amp; TONKA CI HOME CANDLE 200G L8M9-01"/>
    <s v="EA"/>
    <n v="2"/>
    <n v="556"/>
    <n v="0"/>
    <n v="0"/>
    <n v="3"/>
    <n v="0"/>
  </r>
  <r>
    <x v="10"/>
    <s v="PERFUMES"/>
    <x v="2"/>
    <x v="4"/>
    <x v="2"/>
    <n v="111451876"/>
    <n v="690251000000"/>
    <s v="JO MALONE LIME BASIL &amp; MANDARIN BODY CRME 50ML L72L-01"/>
    <s v="EA"/>
    <n v="7"/>
    <n v="553"/>
    <n v="0"/>
    <n v="0"/>
    <n v="14"/>
    <n v="42"/>
  </r>
  <r>
    <x v="10"/>
    <s v="PERFUMES"/>
    <x v="14"/>
    <x v="0"/>
    <x v="3"/>
    <n v="111297668"/>
    <n v="3700140000000"/>
    <s v="F MALLE CARNAL FLOWER EDP 30ML H4R501"/>
    <s v="EA"/>
    <n v="1"/>
    <n v="552"/>
    <n v="0"/>
    <n v="0"/>
    <n v="6"/>
    <n v="0"/>
  </r>
  <r>
    <x v="10"/>
    <s v="PERFUMES"/>
    <x v="1"/>
    <x v="0"/>
    <x v="1"/>
    <n v="100172224"/>
    <n v="27131019817"/>
    <s v="E LAUDER PRIVATE COLLECTION EDP 50ML 7418-01"/>
    <s v="EA"/>
    <n v="2"/>
    <n v="538"/>
    <n v="0"/>
    <n v="0"/>
    <n v="17"/>
    <n v="52"/>
  </r>
  <r>
    <x v="10"/>
    <s v="PERFUMES"/>
    <x v="1"/>
    <x v="0"/>
    <x v="4"/>
    <n v="100172224"/>
    <n v="27131019817"/>
    <s v="E LAUDER PRIVATE COLLECTION EDP 50ML 7418-01"/>
    <s v="EA"/>
    <n v="2"/>
    <n v="538"/>
    <n v="0"/>
    <n v="0"/>
    <n v="23"/>
    <n v="52"/>
  </r>
  <r>
    <x v="10"/>
    <s v="PERFUMES"/>
    <x v="7"/>
    <x v="2"/>
    <x v="4"/>
    <n v="111608453"/>
    <n v="22548420126"/>
    <s v="TOMMY HILFIGER IMPACT EDT 100ML 41EK-01"/>
    <s v="EA"/>
    <n v="2"/>
    <n v="538"/>
    <n v="2"/>
    <n v="538"/>
    <n v="36"/>
    <n v="550"/>
  </r>
  <r>
    <x v="10"/>
    <s v="PERFUMES"/>
    <x v="6"/>
    <x v="0"/>
    <x v="1"/>
    <n v="111151268"/>
    <n v="842185000000"/>
    <s v="LE LABO ANOTHER 13 EAU DE PARFUM NATURAL SPRAY 10ML TRTUA13100"/>
    <s v="EA"/>
    <n v="1"/>
    <n v="536"/>
    <n v="1"/>
    <n v="536"/>
    <n v="7"/>
    <n v="0"/>
  </r>
  <r>
    <x v="10"/>
    <s v="PERFUMES"/>
    <x v="1"/>
    <x v="0"/>
    <x v="0"/>
    <n v="110505871"/>
    <n v="887167000000"/>
    <s v="E LAUDER MODERN MUSE NUIT EDP 100ML RK2G-01"/>
    <s v="EA"/>
    <n v="1"/>
    <n v="527"/>
    <n v="0"/>
    <n v="0"/>
    <n v="10"/>
    <n v="0"/>
  </r>
  <r>
    <x v="10"/>
    <s v="PERFUMES"/>
    <x v="2"/>
    <x v="4"/>
    <x v="2"/>
    <n v="110412812"/>
    <n v="690251000000"/>
    <s v="JO MALONE RED ROSES BODY CREAM 175ML L4PF-01"/>
    <s v="EA"/>
    <n v="2"/>
    <n v="516"/>
    <n v="0"/>
    <n v="0"/>
    <n v="2"/>
    <n v="0"/>
  </r>
  <r>
    <x v="10"/>
    <s v="PERFUMES"/>
    <x v="0"/>
    <x v="3"/>
    <x v="3"/>
    <n v="110320740"/>
    <n v="888066000000"/>
    <s v="TOM FORD VELVET ORCHID EDP 100ML T1X5-01"/>
    <s v="EA"/>
    <n v="1"/>
    <n v="505"/>
    <n v="0"/>
    <n v="0"/>
    <n v="16"/>
    <n v="8"/>
  </r>
  <r>
    <x v="10"/>
    <s v="PERFUMES"/>
    <x v="0"/>
    <x v="3"/>
    <x v="5"/>
    <n v="110950151"/>
    <n v="888066000000"/>
    <s v="T FORD TOM FORD EAU DE SOLEIL BLANC EDT 100ML T5Y1-01"/>
    <s v="EA"/>
    <n v="1"/>
    <n v="505"/>
    <n v="0"/>
    <n v="0"/>
    <n v="2"/>
    <n v="0"/>
  </r>
  <r>
    <x v="10"/>
    <s v="PERFUMES"/>
    <x v="0"/>
    <x v="0"/>
    <x v="10"/>
    <n v="111079663"/>
    <n v="888066000000"/>
    <s v="TOM FORD SIGNATURE OMBRE LEATHER EDP 100ML T5Y3-01"/>
    <s v="EA"/>
    <n v="1"/>
    <n v="505"/>
    <n v="0"/>
    <n v="0"/>
    <n v="11"/>
    <n v="1533"/>
  </r>
  <r>
    <x v="10"/>
    <s v="PERFUMES"/>
    <x v="0"/>
    <x v="0"/>
    <x v="3"/>
    <n v="111399546"/>
    <n v="888066000000"/>
    <s v="TOM FORD METALLIQUE 100ML T778-01"/>
    <s v="EA"/>
    <n v="1"/>
    <n v="505"/>
    <n v="1"/>
    <n v="505"/>
    <n v="43"/>
    <n v="871"/>
  </r>
  <r>
    <x v="10"/>
    <s v="PERFUMES"/>
    <x v="6"/>
    <x v="8"/>
    <x v="1"/>
    <n v="111151303"/>
    <n v="811901000000"/>
    <s v="LE LABO ROSE 31 PERFUME OIL 30ML PEROR31100"/>
    <s v="EA"/>
    <n v="1"/>
    <n v="503"/>
    <n v="0"/>
    <n v="0"/>
    <n v="5"/>
    <n v="0"/>
  </r>
  <r>
    <x v="10"/>
    <s v="PERFUMES"/>
    <x v="6"/>
    <x v="8"/>
    <x v="1"/>
    <n v="111151305"/>
    <n v="811901000000"/>
    <s v="LE LABO TH NOIR 29 PERFUME OIL 30ML PEROT29100"/>
    <s v="EA"/>
    <n v="1"/>
    <n v="503"/>
    <n v="0"/>
    <n v="0"/>
    <n v="0"/>
    <n v="0"/>
  </r>
  <r>
    <x v="10"/>
    <s v="PERFUMES"/>
    <x v="3"/>
    <x v="3"/>
    <x v="4"/>
    <n v="102165050"/>
    <n v="20714080310"/>
    <s v="CLINIQUE HAPPY FOR MEN 100ML 62YM-01"/>
    <s v="EA"/>
    <n v="2"/>
    <n v="498"/>
    <n v="0"/>
    <n v="0"/>
    <n v="41"/>
    <n v="374"/>
  </r>
  <r>
    <x v="10"/>
    <s v="PERFUMES"/>
    <x v="5"/>
    <x v="0"/>
    <x v="4"/>
    <n v="110151653"/>
    <n v="22548237564"/>
    <s v="DKNY GOLDEN DELICIOUS EDP 100ML 2WEC-01"/>
    <s v="EA"/>
    <n v="3"/>
    <n v="498"/>
    <n v="1"/>
    <n v="166"/>
    <n v="27"/>
    <n v="638"/>
  </r>
  <r>
    <x v="10"/>
    <s v="PERFUMES"/>
    <x v="1"/>
    <x v="0"/>
    <x v="1"/>
    <n v="110388991"/>
    <n v="887167000000"/>
    <s v="E LAUDER BEYOND PARADISE EDP 50ML YX37-01"/>
    <s v="EA"/>
    <n v="2"/>
    <n v="498"/>
    <n v="0"/>
    <n v="0"/>
    <n v="0"/>
    <n v="0"/>
  </r>
  <r>
    <x v="10"/>
    <s v="PERFUMES"/>
    <x v="5"/>
    <x v="0"/>
    <x v="4"/>
    <n v="102002582"/>
    <n v="763511000000"/>
    <s v="DONNA KARAN BE DELICIOUS LADIES EDP 100ML 81WR 01"/>
    <s v="EA"/>
    <n v="2"/>
    <n v="494"/>
    <n v="1"/>
    <n v="247"/>
    <n v="23"/>
    <n v="0"/>
  </r>
  <r>
    <x v="10"/>
    <s v="PERFUMES"/>
    <x v="14"/>
    <x v="1"/>
    <x v="3"/>
    <n v="110970276"/>
    <n v="3700140000000"/>
    <s v="F MALLE PERFUME COLLECTION WOMENS 5X7ML H4C6-01"/>
    <s v="EA"/>
    <n v="1"/>
    <n v="488"/>
    <n v="0"/>
    <n v="0"/>
    <n v="24"/>
    <n v="8"/>
  </r>
  <r>
    <x v="10"/>
    <s v="PERFUMES"/>
    <x v="6"/>
    <x v="8"/>
    <x v="1"/>
    <n v="111151293"/>
    <n v="842185000000"/>
    <s v="LE LABO ANOTHER 13 PERFUME OIL 30ML PEROA13100"/>
    <s v="EA"/>
    <n v="1"/>
    <n v="485"/>
    <n v="1"/>
    <n v="485"/>
    <n v="0"/>
    <n v="0"/>
  </r>
  <r>
    <x v="10"/>
    <s v="PERFUMES"/>
    <x v="10"/>
    <x v="7"/>
    <x v="0"/>
    <n v="100398084"/>
    <n v="22548001608"/>
    <s v="ARAMIS CLASSIC A/SHAVE 120ML 2014-02"/>
    <s v="EA"/>
    <n v="3"/>
    <n v="483"/>
    <n v="0"/>
    <n v="0"/>
    <n v="15"/>
    <n v="6"/>
  </r>
  <r>
    <x v="10"/>
    <s v="PERFUMES"/>
    <x v="1"/>
    <x v="0"/>
    <x v="0"/>
    <n v="110403090"/>
    <n v="887167000000"/>
    <s v="E LAUDER MODERN MUSE LE ROUGE EDP 100ML R570-01"/>
    <s v="EA"/>
    <n v="1"/>
    <n v="473"/>
    <n v="0"/>
    <n v="0"/>
    <n v="11"/>
    <n v="11"/>
  </r>
  <r>
    <x v="10"/>
    <s v="PERFUMES"/>
    <x v="2"/>
    <x v="2"/>
    <x v="2"/>
    <n v="110152327"/>
    <n v="690251000000"/>
    <s v="JO MALONE RED ROSES COLOGNE 100ML L08E01"/>
    <s v="EA"/>
    <n v="1"/>
    <n v="470"/>
    <n v="0"/>
    <n v="0"/>
    <n v="0"/>
    <n v="0"/>
  </r>
  <r>
    <x v="10"/>
    <s v="PERFUMES"/>
    <x v="2"/>
    <x v="2"/>
    <x v="3"/>
    <n v="110152329"/>
    <n v="690251000000"/>
    <s v="JO MALONE ORANGE BLOSSOM COLOGNE 100ML L0JJ01"/>
    <s v="EA"/>
    <n v="1"/>
    <n v="470"/>
    <n v="0"/>
    <n v="0"/>
    <n v="14"/>
    <n v="0"/>
  </r>
  <r>
    <x v="10"/>
    <s v="PERFUMES"/>
    <x v="2"/>
    <x v="2"/>
    <x v="3"/>
    <n v="110152338"/>
    <n v="690251000000"/>
    <s v="JO MALONE WILD BLUEBELL COLOGNE 100ML L2H601"/>
    <s v="EA"/>
    <n v="1"/>
    <n v="470"/>
    <n v="0"/>
    <n v="0"/>
    <n v="11"/>
    <n v="11"/>
  </r>
  <r>
    <x v="10"/>
    <s v="PERFUMES"/>
    <x v="2"/>
    <x v="2"/>
    <x v="3"/>
    <n v="110152439"/>
    <n v="690251000000"/>
    <s v="JO MALONE LIME BASIL &amp; MANDARIN COLOGNE 100ML L00401"/>
    <s v="EA"/>
    <n v="1"/>
    <n v="470"/>
    <n v="0"/>
    <n v="0"/>
    <n v="19"/>
    <n v="0"/>
  </r>
  <r>
    <x v="10"/>
    <s v="PERFUMES"/>
    <x v="2"/>
    <x v="2"/>
    <x v="2"/>
    <n v="110204258"/>
    <n v="690251000000"/>
    <s v="JO MALONE BLACKBERRY &amp; BAY COLOGNE INT 100ML L32R-01"/>
    <s v="EA"/>
    <n v="1"/>
    <n v="470"/>
    <n v="1"/>
    <n v="470"/>
    <n v="10"/>
    <n v="0"/>
  </r>
  <r>
    <x v="10"/>
    <s v="PERFUMES"/>
    <x v="2"/>
    <x v="2"/>
    <x v="2"/>
    <n v="110246757"/>
    <n v="690251000000"/>
    <s v="JO MALONE EARL GREY &amp; CUCUMBER COLOGNE 100ML L38L-01"/>
    <s v="EA"/>
    <n v="1"/>
    <n v="470"/>
    <n v="0"/>
    <n v="0"/>
    <n v="15"/>
    <n v="0"/>
  </r>
  <r>
    <x v="10"/>
    <s v="PERFUMES"/>
    <x v="2"/>
    <x v="2"/>
    <x v="3"/>
    <n v="110281682"/>
    <n v="690251000000"/>
    <s v="JO MALONE PEONY &amp; BLUSH SUEDE COLOGNE 100ML L3AF-01"/>
    <s v="EA"/>
    <n v="1"/>
    <n v="470"/>
    <n v="0"/>
    <n v="0"/>
    <n v="2"/>
    <n v="0"/>
  </r>
  <r>
    <x v="10"/>
    <s v="PERFUMES"/>
    <x v="2"/>
    <x v="2"/>
    <x v="3"/>
    <n v="110493038"/>
    <n v="690251000000"/>
    <s v="JO MALONE BLACK CEDARWOOD &amp; JUNIPER COLOGNE 100ML L5G8-01"/>
    <s v="EA"/>
    <n v="1"/>
    <n v="470"/>
    <n v="1"/>
    <n v="470"/>
    <n v="2"/>
    <n v="0"/>
  </r>
  <r>
    <x v="10"/>
    <s v="PERFUMES"/>
    <x v="2"/>
    <x v="2"/>
    <x v="0"/>
    <n v="111154141"/>
    <n v="690251000000"/>
    <s v="JO MALONE BLACKBERRY &amp; BAY COLOGNE 100ML PRE PACK L9PC-01"/>
    <s v="EA"/>
    <n v="1"/>
    <n v="470"/>
    <n v="0"/>
    <n v="0"/>
    <n v="-1"/>
    <n v="0"/>
  </r>
  <r>
    <x v="10"/>
    <s v="PERFUMES"/>
    <x v="2"/>
    <x v="2"/>
    <x v="2"/>
    <n v="111154148"/>
    <n v="690251000000"/>
    <s v="JO MALONE WILD BLUEBELL COLOGNE COLOGNE 100ML PRE PACK L9P3-01"/>
    <s v="EA"/>
    <n v="1"/>
    <n v="470"/>
    <n v="0"/>
    <n v="0"/>
    <n v="46"/>
    <n v="361"/>
  </r>
  <r>
    <x v="10"/>
    <s v="PERFUMES"/>
    <x v="2"/>
    <x v="2"/>
    <x v="13"/>
    <n v="111423910"/>
    <n v="690251000000"/>
    <s v="JO MALONE POPPY &amp; BARLEY COLOGNE 100 ML LA00-01"/>
    <s v="EA"/>
    <n v="1"/>
    <n v="470"/>
    <n v="1"/>
    <n v="470"/>
    <n v="1"/>
    <n v="875"/>
  </r>
  <r>
    <x v="10"/>
    <s v="PERFUMES"/>
    <x v="2"/>
    <x v="2"/>
    <x v="2"/>
    <n v="110152322"/>
    <n v="690251000000"/>
    <s v="JO MALONE WILD BLUEBELL COLOGNE 30ML L2H701"/>
    <s v="EA"/>
    <n v="2"/>
    <n v="460"/>
    <n v="0"/>
    <n v="0"/>
    <n v="82"/>
    <n v="1035"/>
  </r>
  <r>
    <x v="10"/>
    <s v="PERFUMES"/>
    <x v="2"/>
    <x v="4"/>
    <x v="2"/>
    <n v="110152405"/>
    <n v="690251000000"/>
    <s v="JO MALONE ORANGE BLOSSOM CANDLE 200G L0W401"/>
    <s v="EA"/>
    <n v="2"/>
    <n v="460"/>
    <n v="1"/>
    <n v="230"/>
    <n v="11"/>
    <n v="0"/>
  </r>
  <r>
    <x v="10"/>
    <s v="PERFUMES"/>
    <x v="2"/>
    <x v="2"/>
    <x v="2"/>
    <n v="110246751"/>
    <n v="690251000000"/>
    <s v="JO MALONE EARL GREY &amp; CUCUMBER COLOGNE 30ML L2CL-01"/>
    <s v="EA"/>
    <n v="2"/>
    <n v="460"/>
    <n v="0"/>
    <n v="0"/>
    <n v="6"/>
    <n v="0"/>
  </r>
  <r>
    <x v="10"/>
    <s v="PERFUMES"/>
    <x v="2"/>
    <x v="2"/>
    <x v="2"/>
    <n v="111154132"/>
    <n v="690251000000"/>
    <s v="JO MALONE BLACKBERRY &amp; BAY COLOGNE 30ML PRE PACK L9PE-01"/>
    <s v="EA"/>
    <n v="2"/>
    <n v="460"/>
    <n v="0"/>
    <n v="0"/>
    <n v="6"/>
    <n v="0"/>
  </r>
  <r>
    <x v="10"/>
    <s v="PERFUMES"/>
    <x v="2"/>
    <x v="2"/>
    <x v="2"/>
    <n v="111154137"/>
    <n v="690251000000"/>
    <s v="JO MALONE ORANGE BLOSSOM COLOGNE 30ML PRE PACK L9PL-01"/>
    <s v="EA"/>
    <n v="2"/>
    <n v="460"/>
    <n v="0"/>
    <n v="0"/>
    <n v="13"/>
    <n v="0"/>
  </r>
  <r>
    <x v="10"/>
    <s v="PERFUMES"/>
    <x v="2"/>
    <x v="2"/>
    <x v="5"/>
    <n v="111154140"/>
    <n v="690251000000"/>
    <s v="JO MALONE WOOD SAGE &amp; SEA SALT COLOGNE 30ML PRE PACK L9P8-01"/>
    <s v="EA"/>
    <n v="2"/>
    <n v="460"/>
    <n v="0"/>
    <n v="0"/>
    <n v="0"/>
    <n v="483"/>
  </r>
  <r>
    <x v="10"/>
    <s v="PERFUMES"/>
    <x v="2"/>
    <x v="4"/>
    <x v="2"/>
    <n v="110412952"/>
    <n v="690251000000"/>
    <s v="JO MALONE WILD BLUEBELL BODY&amp;HAND WASH 250ML L4WJ-01/L6AG-01"/>
    <s v="EA"/>
    <n v="3"/>
    <n v="459"/>
    <n v="0"/>
    <n v="0"/>
    <n v="23"/>
    <n v="0"/>
  </r>
  <r>
    <x v="10"/>
    <s v="PERFUMES"/>
    <x v="14"/>
    <x v="0"/>
    <x v="3"/>
    <n v="111433505"/>
    <n v="3700140000000"/>
    <s v="F MALLE IRIS POUDRE PARFUM 30ML H4RG-01"/>
    <s v="EA"/>
    <n v="1"/>
    <n v="453"/>
    <n v="0"/>
    <n v="0"/>
    <n v="11"/>
    <n v="0"/>
  </r>
  <r>
    <x v="10"/>
    <s v="PERFUMES"/>
    <x v="0"/>
    <x v="0"/>
    <x v="10"/>
    <n v="110387859"/>
    <n v="888066000000"/>
    <s v="TOM FORD NOIR EXTREME 100ML T2TM-01"/>
    <s v="EA"/>
    <n v="1"/>
    <n v="448"/>
    <n v="0"/>
    <n v="0"/>
    <n v="12"/>
    <n v="452"/>
  </r>
  <r>
    <x v="10"/>
    <s v="PERFUMES"/>
    <x v="5"/>
    <x v="0"/>
    <x v="0"/>
    <n v="111079643"/>
    <n v="22548400050"/>
    <s v="DONNA KARAN STORIES EDP 100ML 5TG4-01"/>
    <s v="EA"/>
    <n v="2"/>
    <n v="448"/>
    <n v="0"/>
    <n v="0"/>
    <n v="37"/>
    <n v="0"/>
  </r>
  <r>
    <x v="10"/>
    <s v="PERFUMES"/>
    <x v="0"/>
    <x v="1"/>
    <x v="3"/>
    <n v="111451884"/>
    <n v="888066000000"/>
    <s v="TOM FORD NOIR EXTREME EDP 100ML AND TRAVEL SPRAY SET T7TH-01"/>
    <s v="EA"/>
    <n v="1"/>
    <n v="448"/>
    <n v="0"/>
    <n v="0"/>
    <n v="0"/>
    <n v="0"/>
  </r>
  <r>
    <x v="10"/>
    <s v="PERFUMES"/>
    <x v="8"/>
    <x v="0"/>
    <x v="4"/>
    <n v="111379967"/>
    <n v="22548412688"/>
    <s v="MICHAEL KORS STARLIGHT SHIMMER EDP 100ML 5Y81-01"/>
    <s v="EA"/>
    <n v="2"/>
    <n v="434"/>
    <n v="1"/>
    <n v="217"/>
    <n v="35"/>
    <n v="198"/>
  </r>
  <r>
    <x v="10"/>
    <s v="PERFUMES"/>
    <x v="6"/>
    <x v="4"/>
    <x v="1"/>
    <n v="111151324"/>
    <n v="842185000000"/>
    <s v="LE LABO ANOTHER 13 PERFUMING BODY LOTION 237 ML / 8 FL OZ BODLA13100"/>
    <s v="EA"/>
    <n v="2"/>
    <n v="432"/>
    <n v="0"/>
    <n v="0"/>
    <n v="5"/>
    <n v="0"/>
  </r>
  <r>
    <x v="10"/>
    <s v="PERFUMES"/>
    <x v="0"/>
    <x v="0"/>
    <x v="3"/>
    <n v="112108239"/>
    <n v="888066000000"/>
    <s v="TOM FORD BLACK ORCHID PARFUM EDP 50ML T90F-01"/>
    <s v="EA"/>
    <n v="1"/>
    <n v="424"/>
    <n v="0"/>
    <n v="0"/>
    <n v="29"/>
    <n v="184"/>
  </r>
  <r>
    <x v="10"/>
    <s v="PERFUMES"/>
    <x v="2"/>
    <x v="1"/>
    <x v="3"/>
    <n v="111154160"/>
    <n v="690251000000"/>
    <s v="JO MALONE COLOGNE INTENSE COLLECTION 5X9ML L8HL-01"/>
    <s v="EA"/>
    <n v="1"/>
    <n v="422"/>
    <n v="0"/>
    <n v="0"/>
    <n v="-2"/>
    <n v="0"/>
  </r>
  <r>
    <x v="10"/>
    <s v="PERFUMES"/>
    <x v="3"/>
    <x v="3"/>
    <x v="0"/>
    <n v="102000968"/>
    <n v="20714147631"/>
    <s v="CLINIQUE AROMATIC ELIXIR EDT 45ML REF 60P0-01"/>
    <s v="EA"/>
    <n v="2"/>
    <n v="420"/>
    <n v="0"/>
    <n v="0"/>
    <n v="8"/>
    <n v="0"/>
  </r>
  <r>
    <x v="10"/>
    <s v="PERFUMES"/>
    <x v="14"/>
    <x v="0"/>
    <x v="3"/>
    <n v="111433506"/>
    <n v="3700140000000"/>
    <s v="F MALLE FRENCH LOVER EDP 30ML H4R7-01"/>
    <s v="EA"/>
    <n v="1"/>
    <n v="416"/>
    <n v="0"/>
    <n v="0"/>
    <n v="11"/>
    <n v="0"/>
  </r>
  <r>
    <x v="10"/>
    <s v="PERFUMES"/>
    <x v="1"/>
    <x v="0"/>
    <x v="1"/>
    <n v="100172288"/>
    <n v="27131017752"/>
    <s v="E LAUDER YOUTH DEW EDP SPRAY 65 ML 0943-01"/>
    <s v="EA"/>
    <n v="2"/>
    <n v="402"/>
    <n v="0"/>
    <n v="0"/>
    <n v="11"/>
    <n v="85"/>
  </r>
  <r>
    <x v="10"/>
    <s v="PERFUMES"/>
    <x v="2"/>
    <x v="4"/>
    <x v="2"/>
    <n v="110412831"/>
    <n v="690251000000"/>
    <s v="JO MALONE ENGLISH PEAR &amp; FREESIA BODY&amp;HAND LOTION 250ML L4PN-01"/>
    <s v="EA"/>
    <n v="2"/>
    <n v="402"/>
    <n v="0"/>
    <n v="0"/>
    <n v="10"/>
    <n v="0"/>
  </r>
  <r>
    <x v="10"/>
    <s v="PERFUMES"/>
    <x v="2"/>
    <x v="4"/>
    <x v="2"/>
    <n v="110412835"/>
    <n v="690251000000"/>
    <s v="JO MALONE NECTARINE BLOSSOM&amp;HONEY BODY&amp;HAND LOTION 250ML L4PP-01"/>
    <s v="EA"/>
    <n v="2"/>
    <n v="402"/>
    <n v="1"/>
    <n v="201"/>
    <n v="2"/>
    <n v="0"/>
  </r>
  <r>
    <x v="10"/>
    <s v="PERFUMES"/>
    <x v="2"/>
    <x v="4"/>
    <x v="2"/>
    <n v="110412930"/>
    <n v="690251000000"/>
    <s v="JO MALONE BLACKBERRY&amp;BAY BODY&amp;HAND LOTION 250ML L50M-01"/>
    <s v="EA"/>
    <n v="2"/>
    <n v="402"/>
    <n v="0"/>
    <n v="0"/>
    <n v="8"/>
    <n v="0"/>
  </r>
  <r>
    <x v="10"/>
    <s v="PERFUMES"/>
    <x v="2"/>
    <x v="4"/>
    <x v="2"/>
    <n v="110701913"/>
    <n v="690251000000"/>
    <s v="JO MALONE PEONY &amp; BLUSH SUEDE BODY &amp; HAND LOTION 250ML L6F4-01"/>
    <s v="EA"/>
    <n v="2"/>
    <n v="402"/>
    <n v="1"/>
    <n v="201"/>
    <n v="14"/>
    <n v="0"/>
  </r>
  <r>
    <x v="10"/>
    <s v="PERFUMES"/>
    <x v="1"/>
    <x v="0"/>
    <x v="1"/>
    <n v="111369099"/>
    <n v="887167000000"/>
    <s v="ESTEE LAUDER BRONZE GODDESS EDP 100ML PCXK-01"/>
    <s v="EA"/>
    <n v="1"/>
    <n v="402"/>
    <n v="0"/>
    <n v="0"/>
    <n v="14"/>
    <n v="13"/>
  </r>
  <r>
    <x v="10"/>
    <s v="PERFUMES"/>
    <x v="0"/>
    <x v="3"/>
    <x v="0"/>
    <n v="110470577"/>
    <n v="888066000000"/>
    <s v="TOM FORD NEROLI PORTOFINO ACQUA EDT 50ML T3Y7-01"/>
    <s v="EA"/>
    <n v="1"/>
    <n v="398"/>
    <n v="0"/>
    <n v="0"/>
    <n v="1"/>
    <n v="0"/>
  </r>
  <r>
    <x v="10"/>
    <s v="PERFUMES"/>
    <x v="10"/>
    <x v="3"/>
    <x v="4"/>
    <n v="100706347"/>
    <n v="22548006719"/>
    <s v="ARAMIS CLASSIC EDT 110ML 2163-01"/>
    <s v="EA"/>
    <n v="3"/>
    <n v="393"/>
    <n v="1"/>
    <n v="131"/>
    <n v="57"/>
    <n v="1018"/>
  </r>
  <r>
    <x v="10"/>
    <s v="PERFUMES"/>
    <x v="1"/>
    <x v="0"/>
    <x v="5"/>
    <n v="101016655"/>
    <n v="27131043317"/>
    <s v="ESTEE LAUDER PLEASURES EDP 100ML L 7022-01"/>
    <s v="EA"/>
    <n v="1"/>
    <n v="383"/>
    <n v="0"/>
    <n v="0"/>
    <n v="0"/>
    <n v="0"/>
  </r>
  <r>
    <x v="10"/>
    <s v="PERFUMES"/>
    <x v="1"/>
    <x v="0"/>
    <x v="4"/>
    <n v="101016655"/>
    <n v="27131043317"/>
    <s v="ESTEE LAUDER PLEASURES EDP 100ML L 7022-01"/>
    <s v="EA"/>
    <n v="1"/>
    <n v="383"/>
    <n v="0"/>
    <n v="0"/>
    <n v="17"/>
    <n v="0"/>
  </r>
  <r>
    <x v="10"/>
    <s v="PERFUMES"/>
    <x v="1"/>
    <x v="0"/>
    <x v="1"/>
    <n v="110002822"/>
    <n v="27131595069"/>
    <s v="E LAUDER SENSUOUS EDP 100ML 9TML 01"/>
    <s v="EA"/>
    <n v="1"/>
    <n v="383"/>
    <n v="0"/>
    <n v="0"/>
    <n v="7"/>
    <n v="5"/>
  </r>
  <r>
    <x v="10"/>
    <s v="PERFUMES"/>
    <x v="2"/>
    <x v="2"/>
    <x v="3"/>
    <n v="110541973"/>
    <n v="690251000000"/>
    <s v="JO MALONE OUD &amp; BERGAMOT COLOGNE INTENSE 50ML L5FP-01"/>
    <s v="EA"/>
    <n v="1"/>
    <n v="374"/>
    <n v="0"/>
    <n v="0"/>
    <n v="12"/>
    <n v="0"/>
  </r>
  <r>
    <x v="10"/>
    <s v="PERFUMES"/>
    <x v="2"/>
    <x v="2"/>
    <x v="2"/>
    <n v="110541975"/>
    <n v="690251000000"/>
    <s v="JO MALONE TUBEROSE ANGELICA COLOGNE INTENSE 50ML L5FT-01"/>
    <s v="EA"/>
    <n v="1"/>
    <n v="374"/>
    <n v="0"/>
    <n v="0"/>
    <n v="2"/>
    <n v="0"/>
  </r>
  <r>
    <x v="10"/>
    <s v="PERFUMES"/>
    <x v="2"/>
    <x v="2"/>
    <x v="2"/>
    <n v="111494521"/>
    <n v="690251000000"/>
    <s v="JO MALONE POPPY &amp; BARLEY COLOGNE LIMITED EDITION DECO BOTTLE 100 ML X801-01"/>
    <s v="EA"/>
    <n v="1"/>
    <n v="373"/>
    <n v="1"/>
    <n v="373"/>
    <n v="1"/>
    <n v="0"/>
  </r>
  <r>
    <x v="10"/>
    <s v="PERFUMES"/>
    <x v="8"/>
    <x v="0"/>
    <x v="0"/>
    <n v="110301605"/>
    <n v="22548289655"/>
    <s v="MICHAEL KORS COLLECTION SEXY AMBER EDP 100ML 55EH-01"/>
    <s v="EA"/>
    <n v="1"/>
    <n v="361"/>
    <n v="0"/>
    <n v="0"/>
    <n v="12"/>
    <n v="0"/>
  </r>
  <r>
    <x v="10"/>
    <s v="PERFUMES"/>
    <x v="8"/>
    <x v="0"/>
    <x v="1"/>
    <n v="110505318"/>
    <n v="22548366448"/>
    <s v="MICHAEL KORS WONDERLUST EDP 100ML 5JT6-01"/>
    <s v="EA"/>
    <n v="1"/>
    <n v="361"/>
    <n v="0"/>
    <n v="0"/>
    <n v="2"/>
    <n v="0"/>
  </r>
  <r>
    <x v="10"/>
    <s v="PERFUMES"/>
    <x v="8"/>
    <x v="0"/>
    <x v="3"/>
    <n v="110505318"/>
    <n v="22548366448"/>
    <s v="MICHAEL KORS WONDERLUST EDP 100ML 5JT6-01"/>
    <s v="EA"/>
    <n v="1"/>
    <n v="361"/>
    <n v="0"/>
    <n v="0"/>
    <n v="27"/>
    <n v="0"/>
  </r>
  <r>
    <x v="10"/>
    <s v="PERFUMES"/>
    <x v="8"/>
    <x v="0"/>
    <x v="4"/>
    <n v="110505318"/>
    <n v="22548366448"/>
    <s v="MICHAEL KORS WONDERLUST EDP 100ML 5JT6-01"/>
    <s v="EA"/>
    <n v="1"/>
    <n v="361"/>
    <n v="0"/>
    <n v="0"/>
    <n v="13"/>
    <n v="0"/>
  </r>
  <r>
    <x v="10"/>
    <s v="PERFUMES"/>
    <x v="8"/>
    <x v="0"/>
    <x v="0"/>
    <n v="111079649"/>
    <n v="22548399026"/>
    <s v="MICHAEL KORS SPARKLING BLUSH EDP 100ML 5T75-01"/>
    <s v="EA"/>
    <n v="1"/>
    <n v="361"/>
    <n v="0"/>
    <n v="0"/>
    <n v="1"/>
    <n v="0"/>
  </r>
  <r>
    <x v="10"/>
    <s v="PERFUMES"/>
    <x v="8"/>
    <x v="0"/>
    <x v="1"/>
    <n v="111399395"/>
    <n v="22548412824"/>
    <s v="MICHAEL KORS WONDERLUST SUBLIME EDP 100ML 5Y8N-01"/>
    <s v="EA"/>
    <n v="1"/>
    <n v="361"/>
    <n v="0"/>
    <n v="0"/>
    <n v="16"/>
    <n v="342"/>
  </r>
  <r>
    <x v="10"/>
    <s v="PERFUMES"/>
    <x v="3"/>
    <x v="3"/>
    <x v="10"/>
    <n v="102000970"/>
    <n v="20714999346"/>
    <s v="CLINIQUE AROMATICS ELIXIR EDP 100ML 62G9-01"/>
    <s v="EA"/>
    <n v="1"/>
    <n v="359"/>
    <n v="0"/>
    <n v="0"/>
    <n v="10"/>
    <n v="426"/>
  </r>
  <r>
    <x v="10"/>
    <s v="PERFUMES"/>
    <x v="3"/>
    <x v="3"/>
    <x v="11"/>
    <n v="102000970"/>
    <n v="20714999346"/>
    <s v="CLINIQUE AROMATICS ELIXIR EDP 100ML 62G9-01"/>
    <s v="EA"/>
    <n v="1"/>
    <n v="359"/>
    <n v="0"/>
    <n v="0"/>
    <n v="0"/>
    <n v="426"/>
  </r>
  <r>
    <x v="10"/>
    <s v="PERFUMES"/>
    <x v="3"/>
    <x v="3"/>
    <x v="4"/>
    <n v="102000970"/>
    <n v="20714999346"/>
    <s v="CLINIQUE AROMATICS ELIXIR EDP 100ML 62G9-01"/>
    <s v="EA"/>
    <n v="1"/>
    <n v="359"/>
    <n v="0"/>
    <n v="0"/>
    <n v="14"/>
    <n v="426"/>
  </r>
  <r>
    <x v="10"/>
    <s v="PERFUMES"/>
    <x v="0"/>
    <x v="0"/>
    <x v="0"/>
    <n v="102004995"/>
    <n v="888066000000"/>
    <s v="TOM FORD BLACK ORCHID EDP 50ML T005 01"/>
    <s v="EA"/>
    <n v="1"/>
    <n v="357"/>
    <n v="0"/>
    <n v="0"/>
    <n v="11"/>
    <n v="1"/>
  </r>
  <r>
    <x v="10"/>
    <s v="PERFUMES"/>
    <x v="0"/>
    <x v="3"/>
    <x v="0"/>
    <n v="110320738"/>
    <n v="888066000000"/>
    <s v="TOM FORD VELVET ORCHID EDP 50ML T1X4-01"/>
    <s v="EA"/>
    <n v="1"/>
    <n v="357"/>
    <n v="0"/>
    <n v="0"/>
    <n v="4"/>
    <n v="0"/>
  </r>
  <r>
    <x v="10"/>
    <s v="PERFUMES"/>
    <x v="0"/>
    <x v="3"/>
    <x v="4"/>
    <n v="110320738"/>
    <n v="888066000000"/>
    <s v="TOM FORD VELVET ORCHID EDP 50ML T1X4-01"/>
    <s v="EA"/>
    <n v="1"/>
    <n v="357"/>
    <n v="0"/>
    <n v="0"/>
    <n v="6"/>
    <n v="0"/>
  </r>
  <r>
    <x v="10"/>
    <s v="PERFUMES"/>
    <x v="0"/>
    <x v="0"/>
    <x v="0"/>
    <n v="110399317"/>
    <n v="888066000000"/>
    <s v="TOM FORD NOIR FEMME EDP 50ML T2T0-01"/>
    <s v="EA"/>
    <n v="1"/>
    <n v="357"/>
    <n v="0"/>
    <n v="0"/>
    <n v="0"/>
    <n v="0"/>
  </r>
  <r>
    <x v="10"/>
    <s v="PERFUMES"/>
    <x v="0"/>
    <x v="0"/>
    <x v="0"/>
    <n v="111394406"/>
    <n v="888066000000"/>
    <s v="TOM FORD METALLIQUE 50ML/1.7FLOZ T777-01"/>
    <s v="EA"/>
    <n v="1"/>
    <n v="357"/>
    <n v="0"/>
    <n v="0"/>
    <n v="110"/>
    <n v="567"/>
  </r>
  <r>
    <x v="10"/>
    <s v="PERFUMES"/>
    <x v="0"/>
    <x v="0"/>
    <x v="1"/>
    <n v="111394406"/>
    <n v="888066000000"/>
    <s v="TOM FORD METALLIQUE 50ML/1.7FLOZ T777-01"/>
    <s v="EA"/>
    <n v="1"/>
    <n v="357"/>
    <n v="0"/>
    <n v="0"/>
    <n v="198"/>
    <n v="567"/>
  </r>
  <r>
    <x v="10"/>
    <s v="PERFUMES"/>
    <x v="6"/>
    <x v="4"/>
    <x v="1"/>
    <n v="111151352"/>
    <n v="811901000000"/>
    <s v="LE LABO ROSE 31 SHOWER GEL 237ML 237 ML / 8 FL OZ SHOGR31100"/>
    <s v="EA"/>
    <n v="2"/>
    <n v="354"/>
    <n v="0"/>
    <n v="0"/>
    <n v="2"/>
    <n v="0"/>
  </r>
  <r>
    <x v="10"/>
    <s v="PERFUMES"/>
    <x v="6"/>
    <x v="4"/>
    <x v="1"/>
    <n v="111151356"/>
    <n v="811901000000"/>
    <s v="LE LABO TH NOIR 29 SHOWER GEL 237 ML / 8 FL OZ SHOGT29100"/>
    <s v="EA"/>
    <n v="2"/>
    <n v="354"/>
    <n v="0"/>
    <n v="0"/>
    <n v="3"/>
    <n v="0"/>
  </r>
  <r>
    <x v="10"/>
    <s v="PERFUMES"/>
    <x v="1"/>
    <x v="0"/>
    <x v="13"/>
    <n v="100172103"/>
    <n v="27131086871"/>
    <s v="E LAUDER BEAUTIFUL EDP 75ML 4806-02"/>
    <s v="EA"/>
    <n v="1"/>
    <n v="345"/>
    <n v="1"/>
    <n v="345"/>
    <n v="3"/>
    <n v="126"/>
  </r>
  <r>
    <x v="10"/>
    <s v="PERFUMES"/>
    <x v="1"/>
    <x v="0"/>
    <x v="0"/>
    <n v="110403084"/>
    <n v="887167000000"/>
    <s v="E LAUDER MODERN MUSE LE ROUGE EDP 50ML R56Y-01"/>
    <s v="EA"/>
    <n v="1"/>
    <n v="345"/>
    <n v="0"/>
    <n v="0"/>
    <n v="2"/>
    <n v="0"/>
  </r>
  <r>
    <x v="10"/>
    <s v="PERFUMES"/>
    <x v="1"/>
    <x v="0"/>
    <x v="4"/>
    <n v="110403084"/>
    <n v="887167000000"/>
    <s v="E LAUDER MODERN MUSE LE ROUGE EDP 50ML R56Y-01"/>
    <s v="EA"/>
    <n v="1"/>
    <n v="345"/>
    <n v="0"/>
    <n v="0"/>
    <n v="7"/>
    <n v="0"/>
  </r>
  <r>
    <x v="10"/>
    <s v="PERFUMES"/>
    <x v="2"/>
    <x v="1"/>
    <x v="3"/>
    <n v="110885080"/>
    <n v="690251000000"/>
    <s v="JO MALONE FRAGRANCE COMBINING SET 2X COLOGNE 30ML + CREAM 50ML L7T8-01"/>
    <s v="EA"/>
    <n v="1"/>
    <n v="345"/>
    <n v="0"/>
    <n v="0"/>
    <n v="1"/>
    <n v="0"/>
  </r>
  <r>
    <x v="10"/>
    <s v="PERFUMES"/>
    <x v="1"/>
    <x v="0"/>
    <x v="0"/>
    <n v="111105499"/>
    <n v="887167000000"/>
    <s v="ESTEE LAUDER BEAUTIFUL BELLE EDP 50ML RW5A-01"/>
    <s v="EA"/>
    <n v="1"/>
    <n v="345"/>
    <n v="0"/>
    <n v="0"/>
    <n v="16"/>
    <n v="0"/>
  </r>
  <r>
    <x v="10"/>
    <s v="PERFUMES"/>
    <x v="1"/>
    <x v="0"/>
    <x v="3"/>
    <n v="111105499"/>
    <n v="887167000000"/>
    <s v="ESTEE LAUDER BEAUTIFUL BELLE EDP 50ML RW5A-01"/>
    <s v="EA"/>
    <n v="1"/>
    <n v="345"/>
    <n v="0"/>
    <n v="0"/>
    <n v="15"/>
    <n v="0"/>
  </r>
  <r>
    <x v="10"/>
    <s v="PERFUMES"/>
    <x v="1"/>
    <x v="1"/>
    <x v="0"/>
    <n v="111166496"/>
    <n v="887167000000"/>
    <s v="ESTEE LAUDER BEAUTIFUL BELLE TRAVELLER GIFT SET P9LN-01"/>
    <s v="EA"/>
    <n v="1"/>
    <n v="345"/>
    <n v="0"/>
    <n v="0"/>
    <n v="20"/>
    <n v="0"/>
  </r>
  <r>
    <x v="10"/>
    <s v="PERFUMES"/>
    <x v="1"/>
    <x v="1"/>
    <x v="3"/>
    <n v="111166496"/>
    <n v="887167000000"/>
    <s v="ESTEE LAUDER BEAUTIFUL BELLE TRAVELLER GIFT SET P9LN-01"/>
    <s v="EA"/>
    <n v="1"/>
    <n v="345"/>
    <n v="1"/>
    <n v="345"/>
    <n v="26"/>
    <n v="0"/>
  </r>
  <r>
    <x v="10"/>
    <s v="PERFUMES"/>
    <x v="5"/>
    <x v="3"/>
    <x v="0"/>
    <n v="111593373"/>
    <n v="22548418109"/>
    <s v="DKNY ORIGINAL MEN SUMMER 100ML EDT 40NE-01"/>
    <s v="EA"/>
    <n v="2"/>
    <n v="332"/>
    <n v="1"/>
    <n v="166"/>
    <n v="35"/>
    <n v="233"/>
  </r>
  <r>
    <x v="10"/>
    <s v="PERFUMES"/>
    <x v="5"/>
    <x v="3"/>
    <x v="3"/>
    <n v="111593373"/>
    <n v="22548418109"/>
    <s v="DKNY ORIGINAL MEN SUMMER 100ML EDT 40NE-01"/>
    <s v="EA"/>
    <n v="2"/>
    <n v="332"/>
    <n v="0"/>
    <n v="0"/>
    <n v="21"/>
    <n v="233"/>
  </r>
  <r>
    <x v="10"/>
    <s v="PERFUMES"/>
    <x v="2"/>
    <x v="2"/>
    <x v="3"/>
    <n v="111311606"/>
    <n v="690251000000"/>
    <s v="JO MALONE PEONY &amp; BLUSH SUEDE COLOGNE 50ML LA6H-01"/>
    <s v="EA"/>
    <n v="1"/>
    <n v="330"/>
    <n v="0"/>
    <n v="0"/>
    <n v="5"/>
    <n v="0"/>
  </r>
  <r>
    <x v="10"/>
    <s v="PERFUMES"/>
    <x v="2"/>
    <x v="2"/>
    <x v="2"/>
    <n v="111311615"/>
    <n v="690251000000"/>
    <s v="JO MALONE WOOD SAGE &amp; SEA SALT COLOGNE 50ML LA6E-01"/>
    <s v="EA"/>
    <n v="1"/>
    <n v="330"/>
    <n v="0"/>
    <n v="0"/>
    <n v="4"/>
    <n v="0"/>
  </r>
  <r>
    <x v="10"/>
    <s v="PERFUMES"/>
    <x v="5"/>
    <x v="3"/>
    <x v="1"/>
    <n v="111543703"/>
    <n v="22548422823"/>
    <s v="DKNY DELICIOUS DELIGHTS COOL SWIRL EDT 50ML 427P-01"/>
    <s v="EA"/>
    <n v="3"/>
    <n v="327"/>
    <n v="1"/>
    <n v="109"/>
    <n v="25"/>
    <n v="902"/>
  </r>
  <r>
    <x v="10"/>
    <s v="PERFUMES"/>
    <x v="5"/>
    <x v="3"/>
    <x v="1"/>
    <n v="111614221"/>
    <n v="22548422830"/>
    <s v="DKNY DELICIOUS DELIGHTS FRUITY ROOTY EDT 50ML 427R-01"/>
    <s v="EA"/>
    <n v="3"/>
    <n v="327"/>
    <n v="0"/>
    <n v="0"/>
    <n v="55"/>
    <n v="338"/>
  </r>
  <r>
    <x v="10"/>
    <s v="PERFUMES"/>
    <x v="10"/>
    <x v="7"/>
    <x v="1"/>
    <n v="100398084"/>
    <n v="22548001608"/>
    <s v="ARAMIS CLASSIC A/SHAVE 120ML 2014-02"/>
    <s v="EA"/>
    <n v="2"/>
    <n v="322"/>
    <n v="0"/>
    <n v="0"/>
    <n v="5"/>
    <n v="6"/>
  </r>
  <r>
    <x v="10"/>
    <s v="PERFUMES"/>
    <x v="2"/>
    <x v="4"/>
    <x v="2"/>
    <n v="111021735"/>
    <n v="690251000000"/>
    <s v="JO MALONE EARL GREY &amp; CUCUMBER BODY &amp; HAND WASH 250ML L706-01"/>
    <s v="EA"/>
    <n v="2"/>
    <n v="306"/>
    <n v="0"/>
    <n v="0"/>
    <n v="0"/>
    <n v="0"/>
  </r>
  <r>
    <x v="10"/>
    <s v="PERFUMES"/>
    <x v="2"/>
    <x v="4"/>
    <x v="3"/>
    <n v="111452537"/>
    <n v="690251000000"/>
    <s v="JO MALONE LIME &amp; BASIL EXFOLIATING SHOWER GEL 200ML L9KX-01"/>
    <s v="EA"/>
    <n v="2"/>
    <n v="306"/>
    <n v="0"/>
    <n v="0"/>
    <n v="2"/>
    <n v="12"/>
  </r>
  <r>
    <x v="10"/>
    <s v="PERFUMES"/>
    <x v="2"/>
    <x v="4"/>
    <x v="2"/>
    <n v="111452538"/>
    <n v="690251000000"/>
    <s v="JO MALONE PROMEGRANATE NOIR EXFOLIATING SHOWER GEL 200ML L9L0-01"/>
    <s v="EA"/>
    <n v="2"/>
    <n v="306"/>
    <n v="0"/>
    <n v="0"/>
    <n v="3"/>
    <n v="0"/>
  </r>
  <r>
    <x v="10"/>
    <s v="PERFUMES"/>
    <x v="5"/>
    <x v="0"/>
    <x v="6"/>
    <n v="102628089"/>
    <n v="763511000000"/>
    <s v="DONNA KARAN DKNY EDP 100ML SPRAY 80C8-01"/>
    <s v="EA"/>
    <n v="1"/>
    <n v="299"/>
    <n v="0"/>
    <n v="0"/>
    <n v="2"/>
    <n v="103"/>
  </r>
  <r>
    <x v="10"/>
    <s v="PERFUMES"/>
    <x v="5"/>
    <x v="0"/>
    <x v="10"/>
    <n v="102628089"/>
    <n v="763511000000"/>
    <s v="DONNA KARAN DKNY EDP 100ML SPRAY 80C8-01"/>
    <s v="EA"/>
    <n v="1"/>
    <n v="299"/>
    <n v="0"/>
    <n v="0"/>
    <n v="12"/>
    <n v="103"/>
  </r>
  <r>
    <x v="10"/>
    <s v="PERFUMES"/>
    <x v="2"/>
    <x v="4"/>
    <x v="3"/>
    <n v="110517707"/>
    <n v="690251000000"/>
    <s v="JO MALONE TUBEROSE ANGELICA BODY CREAM 175ML L599-01"/>
    <s v="EA"/>
    <n v="1"/>
    <n v="297"/>
    <n v="0"/>
    <n v="0"/>
    <n v="5"/>
    <n v="0"/>
  </r>
  <r>
    <x v="10"/>
    <s v="PERFUMES"/>
    <x v="2"/>
    <x v="4"/>
    <x v="2"/>
    <n v="110517708"/>
    <n v="690251000000"/>
    <s v="JO MALONE VELVET ROSE &amp; OUD BODY CREAM 175ML L598-01"/>
    <s v="EA"/>
    <n v="1"/>
    <n v="297"/>
    <n v="0"/>
    <n v="0"/>
    <n v="0"/>
    <n v="0"/>
  </r>
  <r>
    <x v="10"/>
    <s v="PERFUMES"/>
    <x v="1"/>
    <x v="3"/>
    <x v="0"/>
    <n v="111354826"/>
    <n v="887167000000"/>
    <s v="ESTEE LAUDER BRONZE GODDESS EAU FRACHE SKINSCENT 100ML PCXN-01"/>
    <s v="EA"/>
    <n v="1"/>
    <n v="297"/>
    <n v="0"/>
    <n v="0"/>
    <n v="33"/>
    <n v="9"/>
  </r>
  <r>
    <x v="10"/>
    <s v="PERFUMES"/>
    <x v="5"/>
    <x v="0"/>
    <x v="3"/>
    <n v="110032452"/>
    <n v="22548172971"/>
    <s v="DKNY FRESH BLOSSOM EDP 100ML 2HWL-01"/>
    <s v="EA"/>
    <n v="2"/>
    <n v="292"/>
    <n v="0"/>
    <n v="0"/>
    <n v="42"/>
    <n v="1645"/>
  </r>
  <r>
    <x v="10"/>
    <s v="PERFUMES"/>
    <x v="5"/>
    <x v="0"/>
    <x v="5"/>
    <n v="110593634"/>
    <n v="22548386903"/>
    <s v="DKNY NECTAR LOVE EDP 100ML 5NR8-01"/>
    <s v="EA"/>
    <n v="1"/>
    <n v="291"/>
    <n v="0"/>
    <n v="0"/>
    <n v="-1"/>
    <n v="1046"/>
  </r>
  <r>
    <x v="10"/>
    <s v="PERFUMES"/>
    <x v="7"/>
    <x v="3"/>
    <x v="5"/>
    <n v="101313980"/>
    <n v="22548040126"/>
    <s v="TOMMY HILFIGER GIRL EDT 100ML 223P-02"/>
    <s v="EA"/>
    <n v="3"/>
    <n v="288"/>
    <n v="0"/>
    <n v="0"/>
    <n v="0"/>
    <n v="1636"/>
  </r>
  <r>
    <x v="10"/>
    <s v="PERFUMES"/>
    <x v="3"/>
    <x v="3"/>
    <x v="6"/>
    <n v="102017710"/>
    <n v="20714156893"/>
    <s v="CLINIQUE HAPPY 100ML 61CE-01"/>
    <s v="EA"/>
    <n v="1"/>
    <n v="288"/>
    <n v="0"/>
    <n v="0"/>
    <n v="0"/>
    <n v="0"/>
  </r>
  <r>
    <x v="10"/>
    <s v="PERFUMES"/>
    <x v="1"/>
    <x v="2"/>
    <x v="1"/>
    <n v="102089325"/>
    <n v="27131521433"/>
    <s v="E LAUDER PLEASURES FOR MEN 100ML SPM 11A5-01"/>
    <s v="EA"/>
    <n v="1"/>
    <n v="278"/>
    <n v="0"/>
    <n v="0"/>
    <n v="3"/>
    <n v="0"/>
  </r>
  <r>
    <x v="10"/>
    <s v="PERFUMES"/>
    <x v="1"/>
    <x v="2"/>
    <x v="4"/>
    <n v="102089325"/>
    <n v="27131521433"/>
    <s v="E LAUDER PLEASURES FOR MEN 100ML SPM 11A5-01"/>
    <s v="EA"/>
    <n v="1"/>
    <n v="278"/>
    <n v="0"/>
    <n v="0"/>
    <n v="6"/>
    <n v="0"/>
  </r>
  <r>
    <x v="10"/>
    <s v="PERFUMES"/>
    <x v="2"/>
    <x v="4"/>
    <x v="3"/>
    <n v="111154169"/>
    <n v="690251000000"/>
    <s v="JO MALONE MYRRH &amp; TONKA CI HOME CANDLE 200G L8M9-01"/>
    <s v="EA"/>
    <n v="1"/>
    <n v="278"/>
    <n v="0"/>
    <n v="0"/>
    <n v="2"/>
    <n v="0"/>
  </r>
  <r>
    <x v="10"/>
    <s v="PERFUMES"/>
    <x v="1"/>
    <x v="0"/>
    <x v="0"/>
    <n v="100172256"/>
    <n v="27131020424"/>
    <s v="ESTEE LAUDER WHITE LINEN EDP SPRAY 60 ML 7712-01"/>
    <s v="EA"/>
    <n v="1"/>
    <n v="269"/>
    <n v="0"/>
    <n v="0"/>
    <n v="31"/>
    <n v="45"/>
  </r>
  <r>
    <x v="10"/>
    <s v="PERFUMES"/>
    <x v="1"/>
    <x v="0"/>
    <x v="13"/>
    <n v="100172256"/>
    <n v="27131020424"/>
    <s v="ESTEE LAUDER WHITE LINEN EDP SPRAY 60 ML 7712-01"/>
    <s v="EA"/>
    <n v="1"/>
    <n v="269"/>
    <n v="1"/>
    <n v="269"/>
    <n v="6"/>
    <n v="45"/>
  </r>
  <r>
    <x v="10"/>
    <s v="PERFUMES"/>
    <x v="1"/>
    <x v="0"/>
    <x v="1"/>
    <n v="101020600"/>
    <n v="27131043294"/>
    <s v="ESTEE LAUDER PLEASURES EDP 50ML 7017-01"/>
    <s v="EA"/>
    <n v="1"/>
    <n v="269"/>
    <n v="0"/>
    <n v="0"/>
    <n v="14"/>
    <n v="0"/>
  </r>
  <r>
    <x v="10"/>
    <s v="PERFUMES"/>
    <x v="1"/>
    <x v="0"/>
    <x v="4"/>
    <n v="101020600"/>
    <n v="27131043294"/>
    <s v="ESTEE LAUDER PLEASURES EDP 50ML 7017-01"/>
    <s v="EA"/>
    <n v="1"/>
    <n v="269"/>
    <n v="0"/>
    <n v="0"/>
    <n v="16"/>
    <n v="0"/>
  </r>
  <r>
    <x v="10"/>
    <s v="PERFUMES"/>
    <x v="1"/>
    <x v="1"/>
    <x v="3"/>
    <n v="102001012"/>
    <n v="27131248095"/>
    <s v="E LAUDER PLEASURES 2X30ML EDP SPRAYS 1H60-01"/>
    <s v="EA"/>
    <n v="1"/>
    <n v="269"/>
    <n v="0"/>
    <n v="0"/>
    <n v="21"/>
    <n v="83"/>
  </r>
  <r>
    <x v="10"/>
    <s v="PERFUMES"/>
    <x v="1"/>
    <x v="0"/>
    <x v="0"/>
    <n v="110002820"/>
    <n v="27131595045"/>
    <s v="E LAUDER SENSUOUS EDP 50ML 9TMK 01"/>
    <s v="EA"/>
    <n v="1"/>
    <n v="269"/>
    <n v="0"/>
    <n v="0"/>
    <n v="6"/>
    <n v="0"/>
  </r>
  <r>
    <x v="10"/>
    <s v="PERFUMES"/>
    <x v="1"/>
    <x v="0"/>
    <x v="1"/>
    <n v="110002820"/>
    <n v="27131595045"/>
    <s v="E LAUDER SENSUOUS EDP 50ML 9TMK 01"/>
    <s v="EA"/>
    <n v="1"/>
    <n v="269"/>
    <n v="0"/>
    <n v="0"/>
    <n v="1"/>
    <n v="0"/>
  </r>
  <r>
    <x v="10"/>
    <s v="PERFUMES"/>
    <x v="7"/>
    <x v="2"/>
    <x v="1"/>
    <n v="111608453"/>
    <n v="22548420126"/>
    <s v="TOMMY HILFIGER IMPACT EDT 100ML 41EK-01"/>
    <s v="EA"/>
    <n v="1"/>
    <n v="269"/>
    <n v="0"/>
    <n v="0"/>
    <n v="17"/>
    <n v="550"/>
  </r>
  <r>
    <x v="10"/>
    <s v="PERFUMES"/>
    <x v="2"/>
    <x v="4"/>
    <x v="2"/>
    <n v="110412808"/>
    <n v="690251000000"/>
    <s v="JO MALONE ORANGE BLOSSOM BODY CREAM 175ML L4PA-01"/>
    <s v="EA"/>
    <n v="1"/>
    <n v="258"/>
    <n v="0"/>
    <n v="0"/>
    <n v="8"/>
    <n v="0"/>
  </r>
  <r>
    <x v="10"/>
    <s v="PERFUMES"/>
    <x v="2"/>
    <x v="4"/>
    <x v="2"/>
    <n v="110412810"/>
    <n v="690251000000"/>
    <s v="JO MALONE POMEGRANATE NOIR BODY CREAM 175ML L4PE-01"/>
    <s v="EA"/>
    <n v="1"/>
    <n v="258"/>
    <n v="0"/>
    <n v="0"/>
    <n v="0"/>
    <n v="0"/>
  </r>
  <r>
    <x v="10"/>
    <s v="PERFUMES"/>
    <x v="3"/>
    <x v="3"/>
    <x v="13"/>
    <n v="102165050"/>
    <n v="20714080310"/>
    <s v="CLINIQUE HAPPY FOR MEN 100ML 62YM-01"/>
    <s v="EA"/>
    <n v="1"/>
    <n v="249"/>
    <n v="1"/>
    <n v="249"/>
    <n v="3"/>
    <n v="374"/>
  </r>
  <r>
    <x v="10"/>
    <s v="PERFUMES"/>
    <x v="3"/>
    <x v="3"/>
    <x v="10"/>
    <n v="102165050"/>
    <n v="20714080310"/>
    <s v="CLINIQUE HAPPY FOR MEN 100ML 62YM-01"/>
    <s v="EA"/>
    <n v="1"/>
    <n v="249"/>
    <n v="0"/>
    <n v="0"/>
    <n v="6"/>
    <n v="374"/>
  </r>
  <r>
    <x v="10"/>
    <s v="PERFUMES"/>
    <x v="0"/>
    <x v="4"/>
    <x v="0"/>
    <n v="110827038"/>
    <n v="888066000000"/>
    <s v="TOM FORD NEROLI PORTOFINO ALL OVER BODY SPRAY T1LG-01"/>
    <s v="EA"/>
    <n v="1"/>
    <n v="249"/>
    <n v="0"/>
    <n v="0"/>
    <n v="0"/>
    <n v="0"/>
  </r>
  <r>
    <x v="10"/>
    <s v="PERFUMES"/>
    <x v="0"/>
    <x v="4"/>
    <x v="1"/>
    <n v="111034345"/>
    <n v="888066000000"/>
    <s v="TOM FORD WHITE SUEDE ALL OVER BODY SPRAY 150ML T6K4-01"/>
    <s v="EA"/>
    <n v="1"/>
    <n v="249"/>
    <n v="0"/>
    <n v="0"/>
    <n v="3"/>
    <n v="0"/>
  </r>
  <r>
    <x v="10"/>
    <s v="PERFUMES"/>
    <x v="10"/>
    <x v="4"/>
    <x v="1"/>
    <n v="102017660"/>
    <n v="22548004685"/>
    <s v="ARAMIS CLASSIC 24HOUR DEO SPRAY 2892-02"/>
    <s v="EA"/>
    <n v="2"/>
    <n v="230"/>
    <n v="0"/>
    <n v="0"/>
    <n v="13"/>
    <n v="15"/>
  </r>
  <r>
    <x v="10"/>
    <s v="PERFUMES"/>
    <x v="2"/>
    <x v="2"/>
    <x v="2"/>
    <n v="110152291"/>
    <n v="690251000000"/>
    <s v="JO MALONE GRAPEFRUIT COLOGNE 30ML L00A01"/>
    <s v="EA"/>
    <n v="1"/>
    <n v="230"/>
    <n v="0"/>
    <n v="0"/>
    <n v="1"/>
    <n v="0"/>
  </r>
  <r>
    <x v="10"/>
    <s v="PERFUMES"/>
    <x v="2"/>
    <x v="2"/>
    <x v="2"/>
    <n v="110152301"/>
    <n v="690251000000"/>
    <s v="JO MALONE 154 COLOGNE 30ML L0GA01"/>
    <s v="EA"/>
    <n v="1"/>
    <n v="230"/>
    <n v="0"/>
    <n v="0"/>
    <n v="8"/>
    <n v="0"/>
  </r>
  <r>
    <x v="10"/>
    <s v="PERFUMES"/>
    <x v="2"/>
    <x v="2"/>
    <x v="3"/>
    <n v="110152305"/>
    <n v="690251000000"/>
    <s v="JO MALONE POMEGRANATE NOIR COLOGNE 30ML L10F01"/>
    <s v="EA"/>
    <n v="1"/>
    <n v="230"/>
    <n v="0"/>
    <n v="0"/>
    <n v="12"/>
    <n v="0"/>
  </r>
  <r>
    <x v="10"/>
    <s v="PERFUMES"/>
    <x v="2"/>
    <x v="2"/>
    <x v="3"/>
    <n v="110152321"/>
    <n v="690251000000"/>
    <s v="JO MALONE ENG PEAR &amp; FREESIA COLOGNE 30ML L26K01"/>
    <s v="EA"/>
    <n v="1"/>
    <n v="230"/>
    <n v="0"/>
    <n v="0"/>
    <n v="32"/>
    <n v="259"/>
  </r>
  <r>
    <x v="10"/>
    <s v="PERFUMES"/>
    <x v="2"/>
    <x v="4"/>
    <x v="3"/>
    <n v="110152413"/>
    <n v="690251000000"/>
    <s v="JO MALONE ENG PEAR &amp; FREESIA CANDLE 200G L2A601"/>
    <s v="EA"/>
    <n v="1"/>
    <n v="230"/>
    <n v="0"/>
    <n v="0"/>
    <n v="4"/>
    <n v="25"/>
  </r>
  <r>
    <x v="10"/>
    <s v="PERFUMES"/>
    <x v="2"/>
    <x v="2"/>
    <x v="2"/>
    <n v="110204259"/>
    <n v="690251000000"/>
    <s v="JO MALONE BLACKBERRY &amp; BAY COLOGNE INT 30ML L32P-01"/>
    <s v="EA"/>
    <n v="1"/>
    <n v="230"/>
    <n v="0"/>
    <n v="0"/>
    <n v="-1"/>
    <n v="0"/>
  </r>
  <r>
    <x v="10"/>
    <s v="PERFUMES"/>
    <x v="2"/>
    <x v="2"/>
    <x v="3"/>
    <n v="110204259"/>
    <n v="690251000000"/>
    <s v="JO MALONE BLACKBERRY &amp; BAY COLOGNE INT 30ML L32P-01"/>
    <s v="EA"/>
    <n v="1"/>
    <n v="230"/>
    <n v="0"/>
    <n v="0"/>
    <n v="9"/>
    <n v="0"/>
  </r>
  <r>
    <x v="10"/>
    <s v="PERFUMES"/>
    <x v="2"/>
    <x v="2"/>
    <x v="3"/>
    <n v="110246751"/>
    <n v="690251000000"/>
    <s v="JO MALONE EARL GREY &amp; CUCUMBER COLOGNE 30ML L2CL-01"/>
    <s v="EA"/>
    <n v="1"/>
    <n v="230"/>
    <n v="0"/>
    <n v="0"/>
    <n v="7"/>
    <n v="0"/>
  </r>
  <r>
    <x v="10"/>
    <s v="PERFUMES"/>
    <x v="2"/>
    <x v="4"/>
    <x v="3"/>
    <n v="110281683"/>
    <n v="690251000000"/>
    <s v="JO MALONE PEONY &amp; BLUSH SUEDE CANDLE 200G L3AG-01"/>
    <s v="EA"/>
    <n v="1"/>
    <n v="230"/>
    <n v="0"/>
    <n v="0"/>
    <n v="3"/>
    <n v="0"/>
  </r>
  <r>
    <x v="10"/>
    <s v="PERFUMES"/>
    <x v="2"/>
    <x v="2"/>
    <x v="3"/>
    <n v="110412868"/>
    <n v="690251000000"/>
    <s v="JO MALONE MIMOSA &amp; CARDAMOM COLOGNE 30ML L51A-01"/>
    <s v="EA"/>
    <n v="1"/>
    <n v="230"/>
    <n v="0"/>
    <n v="0"/>
    <n v="23"/>
    <n v="0"/>
  </r>
  <r>
    <x v="10"/>
    <s v="PERFUMES"/>
    <x v="2"/>
    <x v="4"/>
    <x v="2"/>
    <n v="110519858"/>
    <n v="690251000000"/>
    <s v="JO MALONE BASIL &amp; NEROLI HOME CANDLE 200G L5NK-01"/>
    <s v="EA"/>
    <n v="1"/>
    <n v="230"/>
    <n v="1"/>
    <n v="230"/>
    <n v="0"/>
    <n v="0"/>
  </r>
  <r>
    <x v="10"/>
    <s v="PERFUMES"/>
    <x v="2"/>
    <x v="2"/>
    <x v="2"/>
    <n v="110685028"/>
    <n v="690251000000"/>
    <s v="JO MALONE ENGLISH OAK &amp; HAZELNUT COLOGNE 30ML L6TE-01"/>
    <s v="EA"/>
    <n v="1"/>
    <n v="230"/>
    <n v="0"/>
    <n v="0"/>
    <n v="35"/>
    <n v="29"/>
  </r>
  <r>
    <x v="10"/>
    <s v="PERFUMES"/>
    <x v="2"/>
    <x v="2"/>
    <x v="3"/>
    <n v="110685028"/>
    <n v="690251000000"/>
    <s v="JO MALONE ENGLISH OAK &amp; HAZELNUT COLOGNE 30ML L6TE-01"/>
    <s v="EA"/>
    <n v="1"/>
    <n v="230"/>
    <n v="0"/>
    <n v="0"/>
    <n v="18"/>
    <n v="29"/>
  </r>
  <r>
    <x v="10"/>
    <s v="PERFUMES"/>
    <x v="2"/>
    <x v="2"/>
    <x v="0"/>
    <n v="111154132"/>
    <n v="690251000000"/>
    <s v="JO MALONE BLACKBERRY &amp; BAY COLOGNE 30ML PRE PACK L9PE-01"/>
    <s v="EA"/>
    <n v="1"/>
    <n v="230"/>
    <n v="0"/>
    <n v="0"/>
    <n v="0"/>
    <n v="0"/>
  </r>
  <r>
    <x v="10"/>
    <s v="PERFUMES"/>
    <x v="2"/>
    <x v="2"/>
    <x v="0"/>
    <n v="111154133"/>
    <n v="690251000000"/>
    <s v="JO MALONE ENGLISH PEAR &amp; FREESIA COLOGNE 30ML PRE PACK L9P6-01"/>
    <s v="EA"/>
    <n v="1"/>
    <n v="230"/>
    <n v="0"/>
    <n v="0"/>
    <n v="0"/>
    <n v="164"/>
  </r>
  <r>
    <x v="10"/>
    <s v="PERFUMES"/>
    <x v="2"/>
    <x v="2"/>
    <x v="5"/>
    <n v="111154133"/>
    <n v="690251000000"/>
    <s v="JO MALONE ENGLISH PEAR &amp; FREESIA COLOGNE 30ML PRE PACK L9P6-01"/>
    <s v="EA"/>
    <n v="1"/>
    <n v="230"/>
    <n v="0"/>
    <n v="0"/>
    <n v="2"/>
    <n v="164"/>
  </r>
  <r>
    <x v="10"/>
    <s v="PERFUMES"/>
    <x v="2"/>
    <x v="4"/>
    <x v="2"/>
    <n v="111451862"/>
    <n v="690251000000"/>
    <s v="JO MALONE HAND CREAM TRIO 3X30ML L8T0-01"/>
    <s v="EA"/>
    <n v="1"/>
    <n v="230"/>
    <n v="0"/>
    <n v="0"/>
    <n v="55"/>
    <n v="55"/>
  </r>
  <r>
    <x v="10"/>
    <s v="PERFUMES"/>
    <x v="2"/>
    <x v="1"/>
    <x v="2"/>
    <n v="111451863"/>
    <n v="690251000000"/>
    <s v="JO MALONE CHRISTMAS CRACKER BLUE STRIPES L8T1-01"/>
    <s v="EA"/>
    <n v="2"/>
    <n v="230"/>
    <n v="0"/>
    <n v="0"/>
    <n v="11"/>
    <n v="0"/>
  </r>
  <r>
    <x v="10"/>
    <s v="PERFUMES"/>
    <x v="2"/>
    <x v="4"/>
    <x v="2"/>
    <n v="111452539"/>
    <n v="690251000000"/>
    <s v="JO MALONE LIME &amp; BASIL HAND CREAM L9KK-01"/>
    <s v="EA"/>
    <n v="2"/>
    <n v="230"/>
    <n v="0"/>
    <n v="0"/>
    <n v="17"/>
    <n v="24"/>
  </r>
  <r>
    <x v="10"/>
    <s v="PERFUMES"/>
    <x v="2"/>
    <x v="4"/>
    <x v="3"/>
    <n v="111494517"/>
    <n v="690251000000"/>
    <s v="JO MALONE EP&amp;F DIFFUSER C001-01"/>
    <s v="EA"/>
    <n v="1"/>
    <n v="230"/>
    <n v="0"/>
    <n v="0"/>
    <n v="7"/>
    <n v="0"/>
  </r>
  <r>
    <x v="10"/>
    <s v="PERFUMES"/>
    <x v="2"/>
    <x v="1"/>
    <x v="3"/>
    <n v="110885067"/>
    <n v="690251000000"/>
    <s v="JO MALONE ASSORTED HAND CREAM TRIO 3X30ML L73W-01"/>
    <s v="EA"/>
    <n v="1"/>
    <n v="221"/>
    <n v="0"/>
    <n v="0"/>
    <n v="2"/>
    <n v="18"/>
  </r>
  <r>
    <x v="10"/>
    <s v="PERFUMES"/>
    <x v="5"/>
    <x v="3"/>
    <x v="13"/>
    <n v="111543703"/>
    <n v="22548422823"/>
    <s v="DKNY DELICIOUS DELIGHTS COOL SWIRL EDT 50ML 427P-01"/>
    <s v="EA"/>
    <n v="2"/>
    <n v="218"/>
    <n v="2"/>
    <n v="218"/>
    <n v="6"/>
    <n v="902"/>
  </r>
  <r>
    <x v="10"/>
    <s v="PERFUMES"/>
    <x v="5"/>
    <x v="3"/>
    <x v="13"/>
    <n v="111614221"/>
    <n v="22548422830"/>
    <s v="DKNY DELICIOUS DELIGHTS FRUITY ROOTY EDT 50ML 427R-01"/>
    <s v="EA"/>
    <n v="2"/>
    <n v="218"/>
    <n v="2"/>
    <n v="218"/>
    <n v="4"/>
    <n v="338"/>
  </r>
  <r>
    <x v="10"/>
    <s v="PERFUMES"/>
    <x v="2"/>
    <x v="4"/>
    <x v="2"/>
    <n v="110412895"/>
    <n v="690251000000"/>
    <s v="JO MALONE GERANIUM &amp; WALNUT BODY SCRUB 200G L4GK-01"/>
    <s v="EA"/>
    <n v="1"/>
    <n v="216"/>
    <n v="0"/>
    <n v="0"/>
    <n v="5"/>
    <n v="0"/>
  </r>
  <r>
    <x v="10"/>
    <s v="PERFUMES"/>
    <x v="6"/>
    <x v="4"/>
    <x v="1"/>
    <n v="111151330"/>
    <n v="811901000000"/>
    <s v="LE LABO ROSE 31 PERFUMING BODY LOTION 237 ML / 8 FL OZ BODLR31100"/>
    <s v="EA"/>
    <n v="1"/>
    <n v="216"/>
    <n v="0"/>
    <n v="0"/>
    <n v="7"/>
    <n v="0"/>
  </r>
  <r>
    <x v="10"/>
    <s v="PERFUMES"/>
    <x v="6"/>
    <x v="4"/>
    <x v="1"/>
    <n v="111151337"/>
    <n v="811901000000"/>
    <s v="LE LABO FLEUR D'ORANGER 27 MASSAGE &amp; BATH PERFUMING OIL 120ML BODOF27100"/>
    <s v="EA"/>
    <n v="1"/>
    <n v="216"/>
    <n v="0"/>
    <n v="0"/>
    <n v="4"/>
    <n v="0"/>
  </r>
  <r>
    <x v="10"/>
    <s v="PERFUMES"/>
    <x v="6"/>
    <x v="4"/>
    <x v="1"/>
    <n v="111151342"/>
    <n v="811901000000"/>
    <s v="LE LABO SANTAL 33 MASSAGE AND BATH PERFUMING OIL 120 ML / 4 FL OZ BODOS33100"/>
    <s v="EA"/>
    <n v="1"/>
    <n v="216"/>
    <n v="0"/>
    <n v="0"/>
    <n v="3"/>
    <n v="0"/>
  </r>
  <r>
    <x v="10"/>
    <s v="PERFUMES"/>
    <x v="8"/>
    <x v="1"/>
    <x v="0"/>
    <n v="111064735"/>
    <n v="22548400487"/>
    <s v="MICHAEL KORS TREX DELUXE MINI COFFRET 5TKM-01"/>
    <s v="EA"/>
    <n v="1"/>
    <n v="214"/>
    <n v="0"/>
    <n v="0"/>
    <n v="5"/>
    <n v="0"/>
  </r>
  <r>
    <x v="10"/>
    <s v="PERFUMES"/>
    <x v="3"/>
    <x v="0"/>
    <x v="0"/>
    <n v="110944884"/>
    <n v="20714849689"/>
    <s v="CLINIQUE HAPPY IN BLOOM EDP 50ML ZXR4-01"/>
    <s v="EA"/>
    <n v="1"/>
    <n v="210"/>
    <n v="0"/>
    <n v="0"/>
    <n v="2"/>
    <n v="0"/>
  </r>
  <r>
    <x v="10"/>
    <s v="PERFUMES"/>
    <x v="2"/>
    <x v="4"/>
    <x v="2"/>
    <n v="110412836"/>
    <n v="690251000000"/>
    <s v="JO MALONE ORANGE BLOSSOM BODY&amp;HAND LOTION 250ML L4PR-01"/>
    <s v="EA"/>
    <n v="1"/>
    <n v="201"/>
    <n v="0"/>
    <n v="0"/>
    <n v="4"/>
    <n v="0"/>
  </r>
  <r>
    <x v="10"/>
    <s v="PERFUMES"/>
    <x v="2"/>
    <x v="4"/>
    <x v="2"/>
    <n v="110412838"/>
    <n v="690251000000"/>
    <s v="JO MALONE RED ROSES BODY&amp;HAND LOTION 250ML L4R5-01"/>
    <s v="EA"/>
    <n v="1"/>
    <n v="201"/>
    <n v="0"/>
    <n v="0"/>
    <n v="10"/>
    <n v="0"/>
  </r>
  <r>
    <x v="10"/>
    <s v="PERFUMES"/>
    <x v="1"/>
    <x v="1"/>
    <x v="3"/>
    <n v="111494516"/>
    <n v="887167000000"/>
    <s v="E LAUDER PURSE SPRAY COLLECTION 5X4ML RJ01-01"/>
    <s v="EA"/>
    <n v="1"/>
    <n v="199"/>
    <n v="1"/>
    <n v="199"/>
    <n v="7"/>
    <n v="137"/>
  </r>
  <r>
    <x v="10"/>
    <s v="PERFUMES"/>
    <x v="1"/>
    <x v="1"/>
    <x v="4"/>
    <n v="111494516"/>
    <n v="887167000000"/>
    <s v="E LAUDER PURSE SPRAY COLLECTION 5X4ML RJ01-01"/>
    <s v="EA"/>
    <n v="1"/>
    <n v="199"/>
    <n v="0"/>
    <n v="0"/>
    <n v="31"/>
    <n v="137"/>
  </r>
  <r>
    <x v="10"/>
    <s v="PERFUMES"/>
    <x v="7"/>
    <x v="2"/>
    <x v="13"/>
    <n v="101119324"/>
    <n v="22548024324"/>
    <s v="TOMMY HILFIGER MEN EDT 100ML 2692-02"/>
    <s v="EA"/>
    <n v="2"/>
    <n v="192"/>
    <n v="2"/>
    <n v="192"/>
    <n v="2"/>
    <n v="1689"/>
  </r>
  <r>
    <x v="10"/>
    <s v="PERFUMES"/>
    <x v="7"/>
    <x v="3"/>
    <x v="13"/>
    <n v="101313980"/>
    <n v="22548040126"/>
    <s v="TOMMY HILFIGER GIRL EDT 100ML 223P-02"/>
    <s v="EA"/>
    <n v="2"/>
    <n v="192"/>
    <n v="2"/>
    <n v="192"/>
    <n v="0"/>
    <n v="1636"/>
  </r>
  <r>
    <x v="10"/>
    <s v="PERFUMES"/>
    <x v="5"/>
    <x v="4"/>
    <x v="0"/>
    <n v="110122328"/>
    <n v="22548110430"/>
    <s v="DKNY BE DELICIOUS DEO LADIES AP STICK 2CHY 01"/>
    <s v="EA"/>
    <n v="2"/>
    <n v="188"/>
    <n v="0"/>
    <n v="0"/>
    <n v="10"/>
    <n v="0"/>
  </r>
  <r>
    <x v="10"/>
    <s v="PERFUMES"/>
    <x v="2"/>
    <x v="4"/>
    <x v="2"/>
    <n v="111396714"/>
    <n v="690251000000"/>
    <s v="JO MALONE WILD BLUEBELL HAIR MIST 30ML L9C9-01"/>
    <s v="EA"/>
    <n v="1"/>
    <n v="183"/>
    <n v="0"/>
    <n v="0"/>
    <n v="21"/>
    <n v="1452"/>
  </r>
  <r>
    <x v="10"/>
    <s v="PERFUMES"/>
    <x v="5"/>
    <x v="3"/>
    <x v="3"/>
    <n v="111423812"/>
    <n v="22548414033"/>
    <s v="DKNY STORIES EDT 50ML 5YH8-01"/>
    <s v="EA"/>
    <n v="1"/>
    <n v="183"/>
    <n v="0"/>
    <n v="0"/>
    <n v="22"/>
    <n v="132"/>
  </r>
  <r>
    <x v="10"/>
    <s v="PERFUMES"/>
    <x v="5"/>
    <x v="1"/>
    <x v="3"/>
    <n v="110275418"/>
    <n v="22548296561"/>
    <s v="DKNY FRESH DELICIOUS DUO 2X30ML 56M6-01"/>
    <s v="EA"/>
    <n v="1"/>
    <n v="177"/>
    <n v="0"/>
    <n v="0"/>
    <n v="1"/>
    <n v="0"/>
  </r>
  <r>
    <x v="10"/>
    <s v="PERFUMES"/>
    <x v="6"/>
    <x v="4"/>
    <x v="1"/>
    <n v="111151348"/>
    <n v="811901000000"/>
    <s v="LE LABO FLEUR D'ORANGER 27 SHOWER GEL 237 ML / 8 FL OZ SHOGF27100"/>
    <s v="EA"/>
    <n v="1"/>
    <n v="177"/>
    <n v="0"/>
    <n v="0"/>
    <n v="15"/>
    <n v="0"/>
  </r>
  <r>
    <x v="10"/>
    <s v="PERFUMES"/>
    <x v="5"/>
    <x v="3"/>
    <x v="3"/>
    <n v="111543704"/>
    <n v="22548417768"/>
    <s v="DKNY BE DELICIOUS SUMMER SQUEEZE 50ML EDT 100ML"/>
    <s v="EA"/>
    <n v="1"/>
    <n v="177"/>
    <n v="1"/>
    <n v="177"/>
    <n v="23"/>
    <n v="346"/>
  </r>
  <r>
    <x v="10"/>
    <s v="PERFUMES"/>
    <x v="2"/>
    <x v="4"/>
    <x v="2"/>
    <n v="111451878"/>
    <n v="690251000000"/>
    <s v="JO MALONE ENGLISH PEAR &amp; FREESIA TRAVEL CANDLE 60G L71E-01"/>
    <s v="EA"/>
    <n v="2"/>
    <n v="168"/>
    <n v="0"/>
    <n v="0"/>
    <n v="20"/>
    <n v="22"/>
  </r>
  <r>
    <x v="10"/>
    <s v="PERFUMES"/>
    <x v="5"/>
    <x v="3"/>
    <x v="4"/>
    <n v="111593373"/>
    <n v="22548418109"/>
    <s v="DKNY ORIGINAL MEN SUMMER 100ML EDT 40NE-01"/>
    <s v="EA"/>
    <n v="1"/>
    <n v="166"/>
    <n v="1"/>
    <n v="166"/>
    <n v="10"/>
    <n v="233"/>
  </r>
  <r>
    <x v="10"/>
    <s v="PERFUMES"/>
    <x v="2"/>
    <x v="4"/>
    <x v="3"/>
    <n v="111423916"/>
    <n v="690251000000"/>
    <s v="JO MALONE POPPY &amp; BARLEY BODY &amp; HAND WASH LA02-01"/>
    <s v="EA"/>
    <n v="1"/>
    <n v="153"/>
    <n v="0"/>
    <n v="0"/>
    <n v="3"/>
    <n v="41"/>
  </r>
  <r>
    <x v="10"/>
    <s v="PERFUMES"/>
    <x v="2"/>
    <x v="4"/>
    <x v="2"/>
    <n v="111452537"/>
    <n v="690251000000"/>
    <s v="JO MALONE LIME &amp; BASIL EXFOLIATING SHOWER GEL 200ML L9KX-01"/>
    <s v="EA"/>
    <n v="1"/>
    <n v="153"/>
    <n v="0"/>
    <n v="0"/>
    <n v="14"/>
    <n v="12"/>
  </r>
  <r>
    <x v="10"/>
    <s v="PERFUMES"/>
    <x v="5"/>
    <x v="0"/>
    <x v="10"/>
    <n v="110032452"/>
    <n v="22548172971"/>
    <s v="DKNY FRESH BLOSSOM EDP 100ML 2HWL-01"/>
    <s v="EA"/>
    <n v="1"/>
    <n v="146"/>
    <n v="0"/>
    <n v="0"/>
    <n v="13"/>
    <n v="1645"/>
  </r>
  <r>
    <x v="10"/>
    <s v="PERFUMES"/>
    <x v="2"/>
    <x v="2"/>
    <x v="2"/>
    <n v="111154152"/>
    <n v="690251000000"/>
    <s v="JO MALONE FRAG COMBINING PALETTE 3G L7XL-01"/>
    <s v="EA"/>
    <n v="1"/>
    <n v="115"/>
    <n v="0"/>
    <n v="0"/>
    <n v="14"/>
    <n v="147"/>
  </r>
  <r>
    <x v="10"/>
    <s v="PERFUMES"/>
    <x v="2"/>
    <x v="1"/>
    <x v="2"/>
    <n v="111451864"/>
    <n v="690251000000"/>
    <s v="JO MALONE CHRISTMAS CRACKER GREEN &amp; GOLD STRIPES L980-01"/>
    <s v="EA"/>
    <n v="1"/>
    <n v="115"/>
    <n v="0"/>
    <n v="0"/>
    <n v="11"/>
    <n v="0"/>
  </r>
  <r>
    <x v="10"/>
    <s v="PERFUMES"/>
    <x v="2"/>
    <x v="4"/>
    <x v="2"/>
    <n v="111452540"/>
    <n v="690251000000"/>
    <s v="JO MALONE ENGLISH PEAR &amp; FREESIA HAND CREAM L9KL-01"/>
    <s v="EA"/>
    <n v="1"/>
    <n v="115"/>
    <n v="0"/>
    <n v="0"/>
    <n v="19"/>
    <n v="31"/>
  </r>
  <r>
    <x v="10"/>
    <s v="PERFUMES"/>
    <x v="2"/>
    <x v="4"/>
    <x v="2"/>
    <n v="111452541"/>
    <n v="690251000000"/>
    <s v="JO MALONE PEONY &amp; BLUSH SUEDE HAND CREAM L9KM-01"/>
    <s v="EA"/>
    <n v="1"/>
    <n v="115"/>
    <n v="0"/>
    <n v="0"/>
    <n v="13"/>
    <n v="0"/>
  </r>
  <r>
    <x v="10"/>
    <s v="PERFUMES"/>
    <x v="5"/>
    <x v="3"/>
    <x v="3"/>
    <n v="111543703"/>
    <n v="22548422823"/>
    <s v="DKNY DELICIOUS DELIGHTS COOL SWIRL EDT 50ML 427P-01"/>
    <s v="EA"/>
    <n v="1"/>
    <n v="109"/>
    <n v="0"/>
    <n v="0"/>
    <n v="24"/>
    <n v="902"/>
  </r>
  <r>
    <x v="10"/>
    <s v="PERFUMES"/>
    <x v="5"/>
    <x v="3"/>
    <x v="3"/>
    <n v="111614221"/>
    <n v="22548422830"/>
    <s v="DKNY DELICIOUS DELIGHTS FRUITY ROOTY EDT 50ML 427R-01"/>
    <s v="EA"/>
    <n v="1"/>
    <n v="109"/>
    <n v="0"/>
    <n v="0"/>
    <n v="14"/>
    <n v="338"/>
  </r>
  <r>
    <x v="10"/>
    <s v="PERFUMES"/>
    <x v="7"/>
    <x v="2"/>
    <x v="10"/>
    <n v="101119324"/>
    <n v="22548024324"/>
    <s v="TOMMY HILFIGER MEN EDT 100ML 2692-02"/>
    <s v="EA"/>
    <n v="1"/>
    <n v="96"/>
    <n v="0"/>
    <n v="0"/>
    <n v="16"/>
    <n v="1689"/>
  </r>
  <r>
    <x v="10"/>
    <s v="PERFUMES"/>
    <x v="2"/>
    <x v="4"/>
    <x v="3"/>
    <n v="111451878"/>
    <n v="690251000000"/>
    <s v="JO MALONE ENGLISH PEAR &amp; FREESIA TRAVEL CANDLE 60G L71E-01"/>
    <s v="EA"/>
    <n v="1"/>
    <n v="84"/>
    <n v="0"/>
    <n v="0"/>
    <n v="4"/>
    <n v="22"/>
  </r>
  <r>
    <x v="10"/>
    <s v="PERFUMES"/>
    <x v="2"/>
    <x v="4"/>
    <x v="2"/>
    <n v="110541984"/>
    <n v="690251000000"/>
    <s v="JO MALONE LIME BASIL &amp; MANDARIN BATH SOAP 100G L64N-01"/>
    <s v="EA"/>
    <n v="1"/>
    <n v="78"/>
    <n v="0"/>
    <n v="0"/>
    <n v="6"/>
    <n v="0"/>
  </r>
  <r>
    <x v="10"/>
    <s v="PERFUMES"/>
    <x v="2"/>
    <x v="4"/>
    <x v="2"/>
    <n v="110541985"/>
    <n v="690251000000"/>
    <s v="JO MALONE POMEGRANATE NOIR BATH SOAP 100G L64P-01"/>
    <s v="EA"/>
    <n v="1"/>
    <n v="78"/>
    <n v="0"/>
    <n v="0"/>
    <n v="3"/>
    <n v="0"/>
  </r>
  <r>
    <x v="10"/>
    <s v="PERFUMES"/>
    <x v="2"/>
    <x v="4"/>
    <x v="2"/>
    <n v="110541986"/>
    <n v="690251000000"/>
    <s v="JO MALONE ENGLISH PEAR &amp; FREESIA BATH SOAP 100G L64R-01"/>
    <s v="EA"/>
    <n v="1"/>
    <n v="78"/>
    <n v="1"/>
    <n v="78"/>
    <n v="14"/>
    <n v="41"/>
  </r>
  <r>
    <x v="10"/>
    <s v="PERFUMES"/>
    <x v="2"/>
    <x v="4"/>
    <x v="2"/>
    <n v="110541987"/>
    <n v="690251000000"/>
    <s v="JO MALONE RED ROSES BATH SOAP 100G L64T-01"/>
    <s v="EA"/>
    <n v="1"/>
    <n v="78"/>
    <n v="0"/>
    <n v="0"/>
    <n v="8"/>
    <n v="0"/>
  </r>
  <r>
    <x v="10"/>
    <s v="PERFUMES"/>
    <x v="2"/>
    <x v="2"/>
    <x v="2"/>
    <n v="111154155"/>
    <n v="690251000000"/>
    <s v="JO MALONE P&amp;BS SOLID SCENT REFILL 3G L7XP-01"/>
    <s v="EA"/>
    <n v="1"/>
    <n v="67"/>
    <n v="0"/>
    <n v="0"/>
    <n v="12"/>
    <n v="98"/>
  </r>
  <r>
    <x v="10"/>
    <s v="PERFUMES"/>
    <x v="2"/>
    <x v="2"/>
    <x v="2"/>
    <n v="111154158"/>
    <n v="690251000000"/>
    <s v="JO MALONE PN SOLID SCENT REFILL 3G L7XX-01"/>
    <s v="EA"/>
    <n v="1"/>
    <n v="67"/>
    <n v="0"/>
    <n v="0"/>
    <n v="21"/>
    <n v="0"/>
  </r>
  <r>
    <x v="10"/>
    <s v="PERFUMES"/>
    <x v="2"/>
    <x v="2"/>
    <x v="3"/>
    <n v="110246757"/>
    <n v="690251000000"/>
    <s v="JO MALONE EARL GREY &amp; CUCUMBER COLOGNE 100ML L38L-01"/>
    <s v="EA"/>
    <n v="-1"/>
    <n v="-470"/>
    <n v="0"/>
    <n v="0"/>
    <n v="7"/>
    <n v="0"/>
  </r>
  <r>
    <x v="11"/>
    <s v="COSMETICS"/>
    <x v="11"/>
    <x v="5"/>
    <x v="13"/>
    <n v="111482550"/>
    <n v="747930116288"/>
    <s v="CREME DE LAMER THE SMOOTHING CONTOUR COLLECTION 5Y10-01"/>
    <s v="EA"/>
    <n v="8"/>
    <n v="22984"/>
    <n v="7"/>
    <n v="20111"/>
    <n v="1"/>
    <n v="342"/>
  </r>
  <r>
    <x v="11"/>
    <s v="COSMETICS"/>
    <x v="11"/>
    <x v="5"/>
    <x v="13"/>
    <n v="111451800"/>
    <n v="747930115540"/>
    <s v="CREME DE LAMER THE GENAISSANCE DE LA MER COLLECTION 3PCS 5XMR-01"/>
    <s v="EA"/>
    <n v="6"/>
    <n v="21960"/>
    <n v="5"/>
    <n v="18300"/>
    <n v="0"/>
    <n v="555"/>
  </r>
  <r>
    <x v="11"/>
    <s v="COSMETICS"/>
    <x v="11"/>
    <x v="5"/>
    <x v="0"/>
    <n v="102202379"/>
    <n v="747930000136"/>
    <s v="CREME DE LA MER NOURISHER 500ML 20RP 01"/>
    <s v="EA"/>
    <n v="2"/>
    <n v="14832"/>
    <n v="0"/>
    <n v="0"/>
    <n v="0"/>
    <n v="0"/>
  </r>
  <r>
    <x v="11"/>
    <s v="COSMETICS"/>
    <x v="1"/>
    <x v="5"/>
    <x v="0"/>
    <n v="111105496"/>
    <n v="887167428614"/>
    <s v="ESTEE LAUDER ADVANCED NIGHT REPAIR SERUM 100ML DUO SET TREC P85W-01"/>
    <s v="EA"/>
    <n v="11"/>
    <n v="11847"/>
    <n v="1"/>
    <n v="1077"/>
    <n v="38"/>
    <n v="1313"/>
  </r>
  <r>
    <x v="11"/>
    <s v="COSMETICS"/>
    <x v="1"/>
    <x v="5"/>
    <x v="13"/>
    <n v="111105496"/>
    <n v="887167428614"/>
    <s v="ESTEE LAUDER ADVANCED NIGHT REPAIR SERUM 100ML DUO SET TREC P85W-01"/>
    <s v="EA"/>
    <n v="11"/>
    <n v="11847"/>
    <n v="7"/>
    <n v="7539"/>
    <n v="1"/>
    <n v="1313"/>
  </r>
  <r>
    <x v="11"/>
    <s v="COSMETICS"/>
    <x v="1"/>
    <x v="5"/>
    <x v="0"/>
    <n v="111521916"/>
    <n v="887167484757"/>
    <s v="ESTEE LAUDER NIGHTTIME EXPERTS SET"/>
    <s v="EA"/>
    <n v="14"/>
    <n v="9954"/>
    <n v="7"/>
    <n v="4977"/>
    <n v="26"/>
    <n v="2948"/>
  </r>
  <r>
    <x v="11"/>
    <s v="COSMETICS"/>
    <x v="1"/>
    <x v="5"/>
    <x v="0"/>
    <n v="110273894"/>
    <n v="27131268864"/>
    <s v="E LAUDER ANR SYNC RECOVERY COMPLEX II 100ML YF4H-01"/>
    <s v="EA"/>
    <n v="16"/>
    <n v="9584"/>
    <n v="1"/>
    <n v="599"/>
    <n v="42"/>
    <n v="597"/>
  </r>
  <r>
    <x v="11"/>
    <s v="COSMETICS"/>
    <x v="11"/>
    <x v="5"/>
    <x v="1"/>
    <n v="102202391"/>
    <n v="747930000013"/>
    <s v="CREME DE LA MER MOISTURIZING CREME 60ML 3320-02"/>
    <s v="EA"/>
    <n v="8"/>
    <n v="8808"/>
    <n v="0"/>
    <n v="0"/>
    <n v="21"/>
    <n v="498"/>
  </r>
  <r>
    <x v="11"/>
    <s v="COSMETICS"/>
    <x v="11"/>
    <x v="5"/>
    <x v="0"/>
    <n v="110275677"/>
    <n v="747930042464"/>
    <s v="CREME DE LA MER MOISTURIZING SOFT CREAM 100ML 53CM-01"/>
    <s v="EA"/>
    <n v="5"/>
    <n v="8495"/>
    <n v="1"/>
    <n v="1699"/>
    <n v="22"/>
    <n v="19"/>
  </r>
  <r>
    <x v="11"/>
    <s v="COSMETICS"/>
    <x v="12"/>
    <x v="6"/>
    <x v="7"/>
    <n v="111451897"/>
    <n v="773602561377"/>
    <s v="MAC TR EXCL IN EXTRM DIM X 2 SHWK-01"/>
    <s v="EA"/>
    <n v="45"/>
    <n v="7290"/>
    <n v="5"/>
    <n v="810"/>
    <n v="9"/>
    <n v="247"/>
  </r>
  <r>
    <x v="11"/>
    <s v="COSMETICS"/>
    <x v="1"/>
    <x v="5"/>
    <x v="13"/>
    <n v="110533002"/>
    <n v="887167307995"/>
    <s v="E LAUDER ANR ESSENTIALS SET RPMY-01"/>
    <s v="EA"/>
    <n v="7"/>
    <n v="7000"/>
    <n v="5"/>
    <n v="5000"/>
    <n v="0"/>
    <n v="597"/>
  </r>
  <r>
    <x v="11"/>
    <s v="COSMETICS"/>
    <x v="11"/>
    <x v="5"/>
    <x v="1"/>
    <n v="111543764"/>
    <n v="747930123255"/>
    <s v="CRME DE LAMER THE NEW EYE CONCENTRATE 40HW-01"/>
    <s v="EA"/>
    <n v="8"/>
    <n v="6896"/>
    <n v="2"/>
    <n v="1724"/>
    <n v="33"/>
    <n v="216"/>
  </r>
  <r>
    <x v="11"/>
    <s v="COSMETICS"/>
    <x v="11"/>
    <x v="5"/>
    <x v="13"/>
    <n v="111543766"/>
    <n v="747930124184"/>
    <s v="CREME DE LAMER ARRIVE HYDRATED SET 10PCS 40T2-01"/>
    <s v="EA"/>
    <n v="3"/>
    <n v="6726"/>
    <n v="3"/>
    <n v="6726"/>
    <n v="1"/>
    <n v="562"/>
  </r>
  <r>
    <x v="11"/>
    <s v="COSMETICS"/>
    <x v="11"/>
    <x v="5"/>
    <x v="1"/>
    <n v="111543765"/>
    <n v="747930116325"/>
    <s v="CRME DE LAMER THE CONCENTRATE DUO 5Y14-01"/>
    <s v="EA"/>
    <n v="2"/>
    <n v="6716"/>
    <n v="0"/>
    <n v="0"/>
    <n v="4"/>
    <n v="0"/>
  </r>
  <r>
    <x v="11"/>
    <s v="COSMETICS"/>
    <x v="11"/>
    <x v="5"/>
    <x v="0"/>
    <n v="111311565"/>
    <n v="747930096801"/>
    <s v="CRME DE LAMER THE CONCENTRATE 50ML 5R2G-01"/>
    <s v="EA"/>
    <n v="3"/>
    <n v="5598"/>
    <n v="0"/>
    <n v="0"/>
    <n v="87"/>
    <n v="610"/>
  </r>
  <r>
    <x v="11"/>
    <s v="COSMETICS"/>
    <x v="11"/>
    <x v="5"/>
    <x v="1"/>
    <n v="110204251"/>
    <n v="747930033370"/>
    <s v="CREME DE LA MER MOISTURIZING SOFT CREME 60ML 2WHL-01"/>
    <s v="EA"/>
    <n v="5"/>
    <n v="5505"/>
    <n v="0"/>
    <n v="0"/>
    <n v="36"/>
    <n v="546"/>
  </r>
  <r>
    <x v="11"/>
    <s v="COSMETICS"/>
    <x v="12"/>
    <x v="6"/>
    <x v="7"/>
    <n v="111426121"/>
    <n v="773602569861"/>
    <s v="MAC MC FY20 ME &amp; INDIA LIPSTICK TRIO LL SJH7-01"/>
    <s v="EA"/>
    <n v="26"/>
    <n v="5278"/>
    <n v="0"/>
    <n v="0"/>
    <n v="1"/>
    <n v="0"/>
  </r>
  <r>
    <x v="11"/>
    <s v="COSMETICS"/>
    <x v="1"/>
    <x v="5"/>
    <x v="1"/>
    <n v="111079657"/>
    <n v="887167397897"/>
    <s v="E LAUDER ANR EYE SUPERCHARGED DUO 2X15ML P4RY-01"/>
    <s v="EA"/>
    <n v="13"/>
    <n v="5174"/>
    <n v="0"/>
    <n v="0"/>
    <n v="33"/>
    <n v="3576"/>
  </r>
  <r>
    <x v="11"/>
    <s v="COSMETICS"/>
    <x v="11"/>
    <x v="5"/>
    <x v="3"/>
    <n v="102208622"/>
    <n v="747930013549"/>
    <s v="CREME DE LA MER MOISTURIZING CREME 100ML 28EP-01"/>
    <s v="EA"/>
    <n v="3"/>
    <n v="5097"/>
    <n v="0"/>
    <n v="0"/>
    <n v="64"/>
    <n v="1197"/>
  </r>
  <r>
    <x v="11"/>
    <s v="COSMETICS"/>
    <x v="11"/>
    <x v="5"/>
    <x v="1"/>
    <n v="110275677"/>
    <n v="747930042464"/>
    <s v="CREME DE LA MER MOISTURIZING SOFT CREAM 100ML 53CM-01"/>
    <s v="EA"/>
    <n v="3"/>
    <n v="5097"/>
    <n v="0"/>
    <n v="0"/>
    <n v="15"/>
    <n v="19"/>
  </r>
  <r>
    <x v="11"/>
    <s v="COSMETICS"/>
    <x v="11"/>
    <x v="5"/>
    <x v="1"/>
    <n v="111543766"/>
    <n v="747930124184"/>
    <s v="CREME DE LAMER ARRIVE HYDRATED SET 10PCS 40T2-01"/>
    <s v="EA"/>
    <n v="2"/>
    <n v="4484"/>
    <n v="0"/>
    <n v="0"/>
    <n v="25"/>
    <n v="562"/>
  </r>
  <r>
    <x v="11"/>
    <s v="COSMETICS"/>
    <x v="11"/>
    <x v="5"/>
    <x v="0"/>
    <n v="110275691"/>
    <n v="747930039525"/>
    <s v="CREME DE LA MER THE TREATMENT LOTION 150ML 51KA-01"/>
    <s v="EA"/>
    <n v="8"/>
    <n v="4408"/>
    <n v="1"/>
    <n v="551"/>
    <n v="74"/>
    <n v="6974"/>
  </r>
  <r>
    <x v="11"/>
    <s v="COSMETICS"/>
    <x v="11"/>
    <x v="5"/>
    <x v="0"/>
    <n v="111543764"/>
    <n v="747930123255"/>
    <s v="CRME DE LAMER THE NEW EYE CONCENTRATE 40HW-01"/>
    <s v="EA"/>
    <n v="5"/>
    <n v="4310"/>
    <n v="1"/>
    <n v="862"/>
    <n v="81"/>
    <n v="216"/>
  </r>
  <r>
    <x v="11"/>
    <s v="COSMETICS"/>
    <x v="1"/>
    <x v="5"/>
    <x v="1"/>
    <n v="111105496"/>
    <n v="887167428614"/>
    <s v="ESTEE LAUDER ADVANCED NIGHT REPAIR SERUM 100ML DUO SET TREC P85W-01"/>
    <s v="EA"/>
    <n v="4"/>
    <n v="4308"/>
    <n v="1"/>
    <n v="1077"/>
    <n v="14"/>
    <n v="1313"/>
  </r>
  <r>
    <x v="11"/>
    <s v="COSMETICS"/>
    <x v="1"/>
    <x v="5"/>
    <x v="13"/>
    <n v="111521916"/>
    <n v="887167484757"/>
    <s v="ESTEE LAUDER NIGHTTIME EXPERTS SET"/>
    <s v="EA"/>
    <n v="6"/>
    <n v="4266"/>
    <n v="5"/>
    <n v="3555"/>
    <n v="1"/>
    <n v="2948"/>
  </r>
  <r>
    <x v="11"/>
    <s v="COSMETICS"/>
    <x v="11"/>
    <x v="5"/>
    <x v="0"/>
    <n v="111543767"/>
    <n v="747930128465"/>
    <s v="CRME DE LAMER RO DUO DDF EXCLUSIVE 41TF-01"/>
    <s v="EA"/>
    <n v="3"/>
    <n v="4134"/>
    <n v="0"/>
    <n v="0"/>
    <n v="83"/>
    <n v="1642"/>
  </r>
  <r>
    <x v="11"/>
    <s v="COSMETICS"/>
    <x v="1"/>
    <x v="5"/>
    <x v="0"/>
    <n v="110521095"/>
    <n v="887167257269"/>
    <s v="E LAUDER REVITALIZING SUPREME PLUS ANTI-AGING CREAM 50ML RJ18-01"/>
    <s v="EA"/>
    <n v="12"/>
    <n v="4020"/>
    <n v="2"/>
    <n v="670"/>
    <n v="17"/>
    <n v="313"/>
  </r>
  <r>
    <x v="11"/>
    <s v="COSMETICS"/>
    <x v="1"/>
    <x v="5"/>
    <x v="0"/>
    <n v="110533002"/>
    <n v="887167307995"/>
    <s v="E LAUDER ANR ESSENTIALS SET RPMY-01"/>
    <s v="EA"/>
    <n v="4"/>
    <n v="4000"/>
    <n v="2"/>
    <n v="2000"/>
    <n v="28"/>
    <n v="597"/>
  </r>
  <r>
    <x v="11"/>
    <s v="COSMETICS"/>
    <x v="1"/>
    <x v="5"/>
    <x v="1"/>
    <n v="110533002"/>
    <n v="887167307995"/>
    <s v="E LAUDER ANR ESSENTIALS SET RPMY-01"/>
    <s v="EA"/>
    <n v="4"/>
    <n v="4000"/>
    <n v="0"/>
    <n v="0"/>
    <n v="26"/>
    <n v="597"/>
  </r>
  <r>
    <x v="11"/>
    <s v="COSMETICS"/>
    <x v="1"/>
    <x v="5"/>
    <x v="13"/>
    <n v="111079657"/>
    <n v="887167397897"/>
    <s v="E LAUDER ANR EYE SUPERCHARGED DUO 2X15ML P4RY-01"/>
    <s v="EA"/>
    <n v="10"/>
    <n v="3980"/>
    <n v="7"/>
    <n v="2786"/>
    <n v="5"/>
    <n v="3576"/>
  </r>
  <r>
    <x v="11"/>
    <s v="COSMETICS"/>
    <x v="12"/>
    <x v="6"/>
    <x v="7"/>
    <n v="111368850"/>
    <n v="773602561087"/>
    <s v="MAC F19 DDF EXCL LIP KIT SHTA01"/>
    <s v="EA"/>
    <n v="18"/>
    <n v="3942"/>
    <n v="2"/>
    <n v="438"/>
    <n v="60"/>
    <n v="3560"/>
  </r>
  <r>
    <x v="11"/>
    <s v="COSMETICS"/>
    <x v="11"/>
    <x v="5"/>
    <x v="0"/>
    <n v="110105688"/>
    <n v="747930025771"/>
    <s v="CREME DE LA MER EYE BALM INTENSE 15ML 2NF3 01"/>
    <s v="EA"/>
    <n v="5"/>
    <n v="3830"/>
    <n v="0"/>
    <n v="0"/>
    <n v="80"/>
    <n v="97"/>
  </r>
  <r>
    <x v="11"/>
    <s v="COSMETICS"/>
    <x v="11"/>
    <x v="5"/>
    <x v="1"/>
    <n v="110275684"/>
    <n v="747930039853"/>
    <s v="CREME DE LA MER THE CLEANSING FOAM 51T4-01"/>
    <s v="EA"/>
    <n v="11"/>
    <n v="3795"/>
    <n v="1"/>
    <n v="345"/>
    <n v="43"/>
    <n v="254"/>
  </r>
  <r>
    <x v="11"/>
    <s v="COSMETICS"/>
    <x v="11"/>
    <x v="5"/>
    <x v="1"/>
    <n v="111311565"/>
    <n v="747930096801"/>
    <s v="CRME DE LAMER THE CONCENTRATE 50ML 5R2G-01"/>
    <s v="EA"/>
    <n v="2"/>
    <n v="3732"/>
    <n v="0"/>
    <n v="0"/>
    <n v="31"/>
    <n v="610"/>
  </r>
  <r>
    <x v="11"/>
    <s v="COSMETICS"/>
    <x v="11"/>
    <x v="5"/>
    <x v="0"/>
    <n v="111451800"/>
    <n v="747930115540"/>
    <s v="CREME DE LAMER THE GENAISSANCE DE LA MER COLLECTION 3PCS 5XMR-01"/>
    <s v="EA"/>
    <n v="1"/>
    <n v="3660"/>
    <n v="0"/>
    <n v="0"/>
    <n v="24"/>
    <n v="555"/>
  </r>
  <r>
    <x v="11"/>
    <s v="COSMETICS"/>
    <x v="3"/>
    <x v="5"/>
    <x v="0"/>
    <n v="110208481"/>
    <n v="20714202835"/>
    <s v="CLINIQUE ALL ABOUT EYES 30ML 6A02-01"/>
    <s v="EA"/>
    <n v="16"/>
    <n v="3600"/>
    <n v="1"/>
    <n v="225"/>
    <n v="21"/>
    <n v="373"/>
  </r>
  <r>
    <x v="11"/>
    <s v="COSMETICS"/>
    <x v="11"/>
    <x v="5"/>
    <x v="0"/>
    <n v="102202392"/>
    <n v="747930000020"/>
    <s v="CREME DE LA MER MOISTURIZING CREME 30ML 3328-02"/>
    <s v="EA"/>
    <n v="6"/>
    <n v="3588"/>
    <n v="1"/>
    <n v="598"/>
    <n v="27"/>
    <n v="1021"/>
  </r>
  <r>
    <x v="11"/>
    <s v="COSMETICS"/>
    <x v="12"/>
    <x v="6"/>
    <x v="7"/>
    <n v="110413857"/>
    <n v="773602284580"/>
    <s v="MAC MATTE LIPSTICK MEHR M2LP-70"/>
    <s v="EA"/>
    <n v="44"/>
    <n v="3520"/>
    <n v="1"/>
    <n v="80"/>
    <n v="54"/>
    <n v="590"/>
  </r>
  <r>
    <x v="11"/>
    <s v="COSMETICS"/>
    <x v="3"/>
    <x v="5"/>
    <x v="0"/>
    <n v="111126062"/>
    <n v="20714987541"/>
    <s v="CLINIQUE LOVES DUBAI EXCLUSIVE SET"/>
    <s v="EA"/>
    <n v="9"/>
    <n v="3483"/>
    <n v="0"/>
    <n v="0"/>
    <n v="13"/>
    <n v="1010"/>
  </r>
  <r>
    <x v="11"/>
    <s v="COSMETICS"/>
    <x v="3"/>
    <x v="5"/>
    <x v="4"/>
    <n v="111126062"/>
    <n v="20714987541"/>
    <s v="CLINIQUE LOVES DUBAI EXCLUSIVE SET"/>
    <s v="EA"/>
    <n v="9"/>
    <n v="3483"/>
    <n v="0"/>
    <n v="0"/>
    <n v="8"/>
    <n v="1010"/>
  </r>
  <r>
    <x v="11"/>
    <s v="COSMETICS"/>
    <x v="11"/>
    <x v="5"/>
    <x v="1"/>
    <n v="102208622"/>
    <n v="747930013549"/>
    <s v="CREME DE LA MER MOISTURIZING CREME 100ML 28EP-01"/>
    <s v="EA"/>
    <n v="2"/>
    <n v="3398"/>
    <n v="0"/>
    <n v="0"/>
    <n v="57"/>
    <n v="1197"/>
  </r>
  <r>
    <x v="11"/>
    <s v="COSMETICS"/>
    <x v="11"/>
    <x v="5"/>
    <x v="1"/>
    <n v="110275691"/>
    <n v="747930039525"/>
    <s v="CREME DE LA MER THE TREATMENT LOTION 150ML 51KA-01"/>
    <s v="EA"/>
    <n v="6"/>
    <n v="3306"/>
    <n v="1"/>
    <n v="551"/>
    <n v="57"/>
    <n v="6974"/>
  </r>
  <r>
    <x v="11"/>
    <s v="COSMETICS"/>
    <x v="11"/>
    <x v="5"/>
    <x v="0"/>
    <n v="102202391"/>
    <n v="747930000013"/>
    <s v="CREME DE LA MER MOISTURIZING CREME 60ML 3320-02"/>
    <s v="EA"/>
    <n v="3"/>
    <n v="3303"/>
    <n v="0"/>
    <n v="0"/>
    <n v="54"/>
    <n v="498"/>
  </r>
  <r>
    <x v="11"/>
    <s v="COSMETICS"/>
    <x v="1"/>
    <x v="5"/>
    <x v="4"/>
    <n v="111105496"/>
    <n v="887167428614"/>
    <s v="ESTEE LAUDER ADVANCED NIGHT REPAIR SERUM 100ML DUO SET TREC P85W-01"/>
    <s v="EA"/>
    <n v="3"/>
    <n v="3231"/>
    <n v="1"/>
    <n v="1077"/>
    <n v="9"/>
    <n v="1313"/>
  </r>
  <r>
    <x v="11"/>
    <s v="COSMETICS"/>
    <x v="12"/>
    <x v="6"/>
    <x v="7"/>
    <n v="111613591"/>
    <n v="773602561599"/>
    <s v="MAC TRAVEL EXCLUSIVE COOL LOOKS IN A BOX SHXA-01"/>
    <s v="EA"/>
    <n v="16"/>
    <n v="3216"/>
    <n v="0"/>
    <n v="0"/>
    <n v="15"/>
    <n v="411"/>
  </r>
  <r>
    <x v="11"/>
    <s v="COSMETICS"/>
    <x v="12"/>
    <x v="6"/>
    <x v="7"/>
    <n v="102205248"/>
    <n v="773602042951"/>
    <s v="MAC STUDIOFIX POWDER FOUNDATION NC42 M510-58"/>
    <s v="EA"/>
    <n v="23"/>
    <n v="2967"/>
    <n v="1"/>
    <n v="129"/>
    <n v="85"/>
    <n v="916"/>
  </r>
  <r>
    <x v="11"/>
    <s v="COSMETICS"/>
    <x v="12"/>
    <x v="6"/>
    <x v="7"/>
    <n v="111531853"/>
    <n v="773602563227"/>
    <s v="MAC LIPSTICK RUBY WOO SJ2C-52"/>
    <s v="EA"/>
    <n v="34"/>
    <n v="2958"/>
    <n v="3"/>
    <n v="261"/>
    <n v="4"/>
    <n v="213"/>
  </r>
  <r>
    <x v="11"/>
    <s v="COSMETICS"/>
    <x v="1"/>
    <x v="5"/>
    <x v="3"/>
    <n v="111398698"/>
    <n v="887167464315"/>
    <s v="E LAUDER ANR SERUM 50ML +INTENSE RESET CON SET PCN3-01"/>
    <s v="EA"/>
    <n v="5"/>
    <n v="2945"/>
    <n v="1"/>
    <n v="589"/>
    <n v="9"/>
    <n v="1"/>
  </r>
  <r>
    <x v="11"/>
    <s v="COSMETICS"/>
    <x v="12"/>
    <x v="6"/>
    <x v="7"/>
    <n v="111397243"/>
    <n v="773602561445"/>
    <s v="MAC TRAVEL EXCLUSIVE: PREP + PRIME FIX+ X 2 SHWW-01"/>
    <s v="EA"/>
    <n v="17"/>
    <n v="2941"/>
    <n v="1"/>
    <n v="173"/>
    <n v="83"/>
    <n v="1298"/>
  </r>
  <r>
    <x v="11"/>
    <s v="COSMETICS"/>
    <x v="12"/>
    <x v="6"/>
    <x v="7"/>
    <n v="102207017"/>
    <n v="773602112371"/>
    <s v="MAC TECHNAKOHL GRAPHBLK M76P-01"/>
    <s v="EA"/>
    <n v="40"/>
    <n v="2880"/>
    <n v="9"/>
    <n v="648"/>
    <n v="35"/>
    <n v="579"/>
  </r>
  <r>
    <x v="11"/>
    <s v="COSMETICS"/>
    <x v="11"/>
    <x v="5"/>
    <x v="0"/>
    <n v="111482550"/>
    <n v="747930116288"/>
    <s v="CREME DE LAMER THE SMOOTHING CONTOUR COLLECTION 5Y10-01"/>
    <s v="EA"/>
    <n v="1"/>
    <n v="2873"/>
    <n v="0"/>
    <n v="0"/>
    <n v="21"/>
    <n v="342"/>
  </r>
  <r>
    <x v="11"/>
    <s v="COSMETICS"/>
    <x v="11"/>
    <x v="5"/>
    <x v="1"/>
    <n v="111482550"/>
    <n v="747930116288"/>
    <s v="CREME DE LAMER THE SMOOTHING CONTOUR COLLECTION 5Y10-01"/>
    <s v="EA"/>
    <n v="1"/>
    <n v="2873"/>
    <n v="0"/>
    <n v="0"/>
    <n v="19"/>
    <n v="342"/>
  </r>
  <r>
    <x v="11"/>
    <s v="COSMETICS"/>
    <x v="11"/>
    <x v="5"/>
    <x v="3"/>
    <n v="111482550"/>
    <n v="747930116288"/>
    <s v="CREME DE LAMER THE SMOOTHING CONTOUR COLLECTION 5Y10-01"/>
    <s v="EA"/>
    <n v="1"/>
    <n v="2873"/>
    <n v="0"/>
    <n v="0"/>
    <n v="23"/>
    <n v="342"/>
  </r>
  <r>
    <x v="11"/>
    <s v="COSMETICS"/>
    <x v="3"/>
    <x v="5"/>
    <x v="0"/>
    <n v="111369483"/>
    <n v="20714947569"/>
    <s v="CLINIQUE GREAT SKIN ALWAYS KAEG-01"/>
    <s v="EA"/>
    <n v="8"/>
    <n v="2768"/>
    <n v="0"/>
    <n v="0"/>
    <n v="12"/>
    <n v="0"/>
  </r>
  <r>
    <x v="11"/>
    <s v="COSMETICS"/>
    <x v="11"/>
    <x v="5"/>
    <x v="0"/>
    <n v="110275684"/>
    <n v="747930039853"/>
    <s v="CREME DE LA MER THE CLEANSING FOAM 51T4-01"/>
    <s v="EA"/>
    <n v="8"/>
    <n v="2760"/>
    <n v="0"/>
    <n v="0"/>
    <n v="43"/>
    <n v="254"/>
  </r>
  <r>
    <x v="11"/>
    <s v="COSMETICS"/>
    <x v="1"/>
    <x v="5"/>
    <x v="1"/>
    <n v="111079656"/>
    <n v="887167400214"/>
    <s v="ESTEE LAUDER ADVANCED NIGHT REPAIR FOR FACE AND EYES SET P52P-01"/>
    <s v="EA"/>
    <n v="5"/>
    <n v="2680"/>
    <n v="1"/>
    <n v="536"/>
    <n v="18"/>
    <n v="50"/>
  </r>
  <r>
    <x v="11"/>
    <s v="COSMETICS"/>
    <x v="3"/>
    <x v="5"/>
    <x v="0"/>
    <n v="110859409"/>
    <n v="20714914325"/>
    <s v="CLINIQUE ALL ABOUT MOISTURE SET K6L9-01"/>
    <s v="EA"/>
    <n v="12"/>
    <n v="2652"/>
    <n v="3"/>
    <n v="663"/>
    <n v="25"/>
    <n v="101"/>
  </r>
  <r>
    <x v="11"/>
    <s v="COSMETICS"/>
    <x v="12"/>
    <x v="6"/>
    <x v="4"/>
    <n v="111426121"/>
    <n v="773602569861"/>
    <s v="MAC MC FY20 ME &amp; INDIA LIPSTICK TRIO LL SJH7-01"/>
    <s v="EA"/>
    <n v="13"/>
    <n v="2639"/>
    <n v="0"/>
    <n v="0"/>
    <n v="1"/>
    <n v="0"/>
  </r>
  <r>
    <x v="11"/>
    <s v="COSMETICS"/>
    <x v="11"/>
    <x v="5"/>
    <x v="1"/>
    <n v="111423918"/>
    <n v="747930096474"/>
    <s v="CREME DE LAMER REGENERATING SERUM 30ML 5R0P-01"/>
    <s v="EA"/>
    <n v="2"/>
    <n v="2632"/>
    <n v="0"/>
    <n v="0"/>
    <n v="24"/>
    <n v="83"/>
  </r>
  <r>
    <x v="11"/>
    <s v="COSMETICS"/>
    <x v="1"/>
    <x v="5"/>
    <x v="1"/>
    <n v="110273893"/>
    <n v="27131267256"/>
    <s v="E LAUDER ANR SYNC RECOVERY COMPLEX II 50ML YF4E-01"/>
    <s v="EA"/>
    <n v="7"/>
    <n v="2618"/>
    <n v="2"/>
    <n v="748"/>
    <n v="19"/>
    <n v="2644"/>
  </r>
  <r>
    <x v="11"/>
    <s v="COSMETICS"/>
    <x v="1"/>
    <x v="5"/>
    <x v="4"/>
    <n v="110273893"/>
    <n v="27131267256"/>
    <s v="E LAUDER ANR SYNC RECOVERY COMPLEX II 50ML YF4E-01"/>
    <s v="EA"/>
    <n v="7"/>
    <n v="2618"/>
    <n v="1"/>
    <n v="374"/>
    <n v="9"/>
    <n v="2644"/>
  </r>
  <r>
    <x v="11"/>
    <s v="COSMETICS"/>
    <x v="11"/>
    <x v="5"/>
    <x v="13"/>
    <n v="111613580"/>
    <n v="747930115298"/>
    <s v="CREME DE LAMER MINI MIRACLE BROTH COLLECTION 5PCS 5XLC-01"/>
    <s v="EA"/>
    <n v="4"/>
    <n v="2584"/>
    <n v="4"/>
    <n v="2584"/>
    <n v="1"/>
    <n v="486"/>
  </r>
  <r>
    <x v="11"/>
    <s v="COSMETICS"/>
    <x v="3"/>
    <x v="5"/>
    <x v="0"/>
    <n v="110277017"/>
    <n v="20714636289"/>
    <s v="CLINIQUE MOISTURE BASICS DDML+ 2X125ML Z09A-01"/>
    <s v="EA"/>
    <n v="10"/>
    <n v="2540"/>
    <n v="2"/>
    <n v="508"/>
    <n v="51"/>
    <n v="794"/>
  </r>
  <r>
    <x v="11"/>
    <s v="COSMETICS"/>
    <x v="11"/>
    <x v="5"/>
    <x v="0"/>
    <n v="110296842"/>
    <n v="747930049814"/>
    <s v="CREME DE LA MER THE LIFTING CONTOUR SERUM 30ML 57KY-01"/>
    <s v="EA"/>
    <n v="2"/>
    <n v="2536"/>
    <n v="0"/>
    <n v="0"/>
    <n v="25"/>
    <n v="16"/>
  </r>
  <r>
    <x v="11"/>
    <s v="COSMETICS"/>
    <x v="11"/>
    <x v="5"/>
    <x v="0"/>
    <n v="110640680"/>
    <n v="747930073642"/>
    <s v="LA MER GENAISSANCE EYE AND EXPRESSION CREAM 15ML 5J8T-01"/>
    <s v="EA"/>
    <n v="2"/>
    <n v="2536"/>
    <n v="0"/>
    <n v="0"/>
    <n v="24"/>
    <n v="0"/>
  </r>
  <r>
    <x v="11"/>
    <s v="COSMETICS"/>
    <x v="3"/>
    <x v="5"/>
    <x v="0"/>
    <n v="111154123"/>
    <n v="20714984885"/>
    <s v="CLINIQUE ID DDMG FATIGUE KHC2-01"/>
    <s v="EA"/>
    <n v="14"/>
    <n v="2422"/>
    <n v="0"/>
    <n v="0"/>
    <n v="0"/>
    <n v="0"/>
  </r>
  <r>
    <x v="11"/>
    <s v="COSMETICS"/>
    <x v="12"/>
    <x v="6"/>
    <x v="7"/>
    <n v="111613592"/>
    <n v="773602561605"/>
    <s v="MAC TRAVEL EXCLUSIVE WARM LOOKS IN A BOX SHXC-01"/>
    <s v="EA"/>
    <n v="12"/>
    <n v="2412"/>
    <n v="0"/>
    <n v="0"/>
    <n v="45"/>
    <n v="117"/>
  </r>
  <r>
    <x v="11"/>
    <s v="COSMETICS"/>
    <x v="12"/>
    <x v="6"/>
    <x v="4"/>
    <n v="111368850"/>
    <n v="773602561087"/>
    <s v="MAC F19 DDF EXCL LIP KIT SHTA01"/>
    <s v="EA"/>
    <n v="11"/>
    <n v="2409"/>
    <n v="4"/>
    <n v="876"/>
    <n v="7"/>
    <n v="3560"/>
  </r>
  <r>
    <x v="11"/>
    <s v="COSMETICS"/>
    <x v="1"/>
    <x v="5"/>
    <x v="1"/>
    <n v="110273894"/>
    <n v="27131268864"/>
    <s v="E LAUDER ANR SYNC RECOVERY COMPLEX II 100ML YF4H-01"/>
    <s v="EA"/>
    <n v="4"/>
    <n v="2396"/>
    <n v="0"/>
    <n v="0"/>
    <n v="27"/>
    <n v="597"/>
  </r>
  <r>
    <x v="11"/>
    <s v="COSMETICS"/>
    <x v="1"/>
    <x v="5"/>
    <x v="4"/>
    <n v="110273894"/>
    <n v="27131268864"/>
    <s v="E LAUDER ANR SYNC RECOVERY COMPLEX II 100ML YF4H-01"/>
    <s v="EA"/>
    <n v="4"/>
    <n v="2396"/>
    <n v="1"/>
    <n v="599"/>
    <n v="18"/>
    <n v="597"/>
  </r>
  <r>
    <x v="11"/>
    <s v="COSMETICS"/>
    <x v="11"/>
    <x v="5"/>
    <x v="13"/>
    <n v="102202392"/>
    <n v="747930000020"/>
    <s v="CREME DE LA MER MOISTURIZING CREME 30ML 3328-02"/>
    <s v="EA"/>
    <n v="4"/>
    <n v="2392"/>
    <n v="3"/>
    <n v="1794"/>
    <n v="0"/>
    <n v="1021"/>
  </r>
  <r>
    <x v="11"/>
    <s v="COSMETICS"/>
    <x v="1"/>
    <x v="5"/>
    <x v="3"/>
    <n v="111079657"/>
    <n v="887167397897"/>
    <s v="E LAUDER ANR EYE SUPERCHARGED DUO 2X15ML P4RY-01"/>
    <s v="EA"/>
    <n v="6"/>
    <n v="2388"/>
    <n v="2"/>
    <n v="796"/>
    <n v="24"/>
    <n v="3576"/>
  </r>
  <r>
    <x v="11"/>
    <s v="COSMETICS"/>
    <x v="12"/>
    <x v="6"/>
    <x v="7"/>
    <n v="111613590"/>
    <n v="773602561582"/>
    <s v="MAC TRAVEL EXCLUSIVE FLIGHT OF FANTASY EYE AND FACE PALETTE SHX9-01"/>
    <s v="EA"/>
    <n v="17"/>
    <n v="2380"/>
    <n v="2"/>
    <n v="280"/>
    <n v="28"/>
    <n v="262"/>
  </r>
  <r>
    <x v="11"/>
    <s v="COSMETICS"/>
    <x v="1"/>
    <x v="5"/>
    <x v="0"/>
    <n v="110443207"/>
    <n v="887167190719"/>
    <s v="E LAUDER ANR CONCENTRATED POWERFOIL MASK (X8) R8RW-01"/>
    <s v="EA"/>
    <n v="6"/>
    <n v="2376"/>
    <n v="0"/>
    <n v="0"/>
    <n v="31"/>
    <n v="444"/>
  </r>
  <r>
    <x v="11"/>
    <s v="COSMETICS"/>
    <x v="3"/>
    <x v="5"/>
    <x v="0"/>
    <n v="110859406"/>
    <n v="20714898212"/>
    <s v="CLINIQUE MOISTURE SURGE 72H AUTO-REPLENISHING HYDRATOR 200ML K4N0-01"/>
    <s v="EA"/>
    <n v="5"/>
    <n v="2360"/>
    <n v="1"/>
    <n v="472"/>
    <n v="7"/>
    <n v="7"/>
  </r>
  <r>
    <x v="11"/>
    <s v="COSMETICS"/>
    <x v="1"/>
    <x v="5"/>
    <x v="1"/>
    <n v="111311594"/>
    <n v="887167391581"/>
    <s v="ESTEE LAUDER RE-NUTRIV ULTIMATE LIFT REGENERATING YOUTH PRECIOUS COLLECTION P42E-01"/>
    <s v="EA"/>
    <n v="1"/>
    <n v="2339"/>
    <n v="0"/>
    <n v="0"/>
    <n v="10"/>
    <n v="38"/>
  </r>
  <r>
    <x v="11"/>
    <s v="COSMETICS"/>
    <x v="1"/>
    <x v="5"/>
    <x v="4"/>
    <n v="111311594"/>
    <n v="887167391581"/>
    <s v="ESTEE LAUDER RE-NUTRIV ULTIMATE LIFT REGENERATING YOUTH PRECIOUS COLLECTION P42E-01"/>
    <s v="EA"/>
    <n v="1"/>
    <n v="2339"/>
    <n v="0"/>
    <n v="0"/>
    <n v="15"/>
    <n v="38"/>
  </r>
  <r>
    <x v="11"/>
    <s v="COSMETICS"/>
    <x v="12"/>
    <x v="6"/>
    <x v="7"/>
    <n v="102205149"/>
    <n v="773602047116"/>
    <s v="MAC STUDIOFIX POWDER PLUS FOUNDTN NC25 M510-69"/>
    <s v="EA"/>
    <n v="18"/>
    <n v="2322"/>
    <n v="3"/>
    <n v="387"/>
    <n v="30"/>
    <n v="258"/>
  </r>
  <r>
    <x v="11"/>
    <s v="COSMETICS"/>
    <x v="1"/>
    <x v="5"/>
    <x v="0"/>
    <n v="110273893"/>
    <n v="27131267256"/>
    <s v="E LAUDER ANR SYNC RECOVERY COMPLEX II 50ML YF4E-01"/>
    <s v="EA"/>
    <n v="6"/>
    <n v="2244"/>
    <n v="1"/>
    <n v="374"/>
    <n v="31"/>
    <n v="2644"/>
  </r>
  <r>
    <x v="11"/>
    <s v="COSMETICS"/>
    <x v="11"/>
    <x v="5"/>
    <x v="0"/>
    <n v="111543766"/>
    <n v="747930124184"/>
    <s v="CREME DE LAMER ARRIVE HYDRATED SET 10PCS 40T2-01"/>
    <s v="EA"/>
    <n v="1"/>
    <n v="2242"/>
    <n v="0"/>
    <n v="0"/>
    <n v="31"/>
    <n v="562"/>
  </r>
  <r>
    <x v="11"/>
    <s v="COSMETICS"/>
    <x v="11"/>
    <x v="5"/>
    <x v="3"/>
    <n v="111543766"/>
    <n v="747930124184"/>
    <s v="CREME DE LAMER ARRIVE HYDRATED SET 10PCS 40T2-01"/>
    <s v="EA"/>
    <n v="1"/>
    <n v="2242"/>
    <n v="0"/>
    <n v="0"/>
    <n v="25"/>
    <n v="562"/>
  </r>
  <r>
    <x v="11"/>
    <s v="COSMETICS"/>
    <x v="11"/>
    <x v="5"/>
    <x v="0"/>
    <n v="111369108"/>
    <n v="747930112433"/>
    <s v="CREME DE LA MER THE LIP BALM 5X21-01"/>
    <s v="EA"/>
    <n v="9"/>
    <n v="2241"/>
    <n v="3"/>
    <n v="747"/>
    <n v="25"/>
    <n v="171"/>
  </r>
  <r>
    <x v="11"/>
    <s v="COSMETICS"/>
    <x v="11"/>
    <x v="5"/>
    <x v="0"/>
    <n v="110204251"/>
    <n v="747930033370"/>
    <s v="CREME DE LA MER MOISTURIZING SOFT CREME 60ML 2WHL-01"/>
    <s v="EA"/>
    <n v="2"/>
    <n v="2202"/>
    <n v="0"/>
    <n v="0"/>
    <n v="73"/>
    <n v="546"/>
  </r>
  <r>
    <x v="11"/>
    <s v="COSMETICS"/>
    <x v="11"/>
    <x v="5"/>
    <x v="0"/>
    <n v="110858839"/>
    <n v="747930096405"/>
    <s v="LA MER THE MOISTURIZING COOL GEL CREAM 60ML 5R07-01"/>
    <s v="EA"/>
    <n v="2"/>
    <n v="2202"/>
    <n v="0"/>
    <n v="0"/>
    <n v="19"/>
    <n v="0"/>
  </r>
  <r>
    <x v="11"/>
    <s v="COSMETICS"/>
    <x v="11"/>
    <x v="5"/>
    <x v="1"/>
    <n v="110435712"/>
    <n v="747930059554"/>
    <s v="LA MER GENAISSANCE THE SERUM ESSENCE 30ML 5CRF-01"/>
    <s v="EA"/>
    <n v="1"/>
    <n v="2177"/>
    <n v="0"/>
    <n v="0"/>
    <n v="35"/>
    <n v="6"/>
  </r>
  <r>
    <x v="11"/>
    <s v="COSMETICS"/>
    <x v="1"/>
    <x v="5"/>
    <x v="0"/>
    <n v="110690021"/>
    <n v="887167322110"/>
    <s v="E LAUDER RE-NUTRIV ULTIMATE LIFT REGENERATING YOUTH CREME RICH 50ML RT8N-01"/>
    <s v="EA"/>
    <n v="2"/>
    <n v="2154"/>
    <n v="0"/>
    <n v="0"/>
    <n v="1"/>
    <n v="0"/>
  </r>
  <r>
    <x v="11"/>
    <s v="COSMETICS"/>
    <x v="1"/>
    <x v="5"/>
    <x v="1"/>
    <n v="111521916"/>
    <n v="887167484757"/>
    <s v="ESTEE LAUDER NIGHTTIME EXPERTS SET"/>
    <s v="EA"/>
    <n v="3"/>
    <n v="2133"/>
    <n v="1"/>
    <n v="711"/>
    <n v="19"/>
    <n v="2948"/>
  </r>
  <r>
    <x v="11"/>
    <s v="COSMETICS"/>
    <x v="1"/>
    <x v="5"/>
    <x v="4"/>
    <n v="111521916"/>
    <n v="887167484757"/>
    <s v="ESTEE LAUDER NIGHTTIME EXPERTS SET"/>
    <s v="EA"/>
    <n v="3"/>
    <n v="2133"/>
    <n v="1"/>
    <n v="711"/>
    <n v="10"/>
    <n v="2948"/>
  </r>
  <r>
    <x v="11"/>
    <s v="COSMETICS"/>
    <x v="11"/>
    <x v="5"/>
    <x v="13"/>
    <n v="111423835"/>
    <n v="747930116301"/>
    <s v="CRME DE LAMER THE GLOWING HYDRATION COLLECTION SET 5Y12-01"/>
    <s v="EA"/>
    <n v="1"/>
    <n v="2132"/>
    <n v="1"/>
    <n v="2132"/>
    <n v="1"/>
    <n v="174"/>
  </r>
  <r>
    <x v="11"/>
    <s v="COSMETICS"/>
    <x v="12"/>
    <x v="6"/>
    <x v="4"/>
    <n v="111451897"/>
    <n v="773602561377"/>
    <s v="MAC TR EXCL IN EXTRM DIM X 2 SHWK-01"/>
    <s v="EA"/>
    <n v="13"/>
    <n v="2106"/>
    <n v="1"/>
    <n v="162"/>
    <n v="1"/>
    <n v="247"/>
  </r>
  <r>
    <x v="11"/>
    <s v="COSMETICS"/>
    <x v="11"/>
    <x v="5"/>
    <x v="0"/>
    <n v="110275688"/>
    <n v="747930040330"/>
    <s v="CREME DE LA MER THE TONIC 200ML 523M-01"/>
    <s v="EA"/>
    <n v="6"/>
    <n v="2070"/>
    <n v="0"/>
    <n v="0"/>
    <n v="65"/>
    <n v="239"/>
  </r>
  <r>
    <x v="11"/>
    <s v="COSMETICS"/>
    <x v="1"/>
    <x v="6"/>
    <x v="0"/>
    <n v="111548478"/>
    <n v="887167458284"/>
    <s v="ESTEE LAUDER TRAVEL IN COLOR REFRESH PINK POUCH ME EXCLUSIVE PC4T-01"/>
    <s v="EA"/>
    <n v="8"/>
    <n v="2032"/>
    <n v="1"/>
    <n v="254"/>
    <n v="18"/>
    <n v="288"/>
  </r>
  <r>
    <x v="11"/>
    <s v="COSMETICS"/>
    <x v="12"/>
    <x v="6"/>
    <x v="7"/>
    <n v="111397244"/>
    <n v="773602561452"/>
    <s v="MAC TR KITS FY20 PART 1 SHWX-01"/>
    <s v="EA"/>
    <n v="10"/>
    <n v="2030"/>
    <n v="1"/>
    <n v="203"/>
    <n v="36"/>
    <n v="1674"/>
  </r>
  <r>
    <x v="11"/>
    <s v="COSMETICS"/>
    <x v="1"/>
    <x v="5"/>
    <x v="1"/>
    <n v="110702972"/>
    <n v="887167325432"/>
    <s v="E LAUDER REVITALIZING SUPREME PLUS LIGHT 50ML RTM5-01"/>
    <s v="EA"/>
    <n v="6"/>
    <n v="2010"/>
    <n v="0"/>
    <n v="0"/>
    <n v="16"/>
    <n v="118"/>
  </r>
  <r>
    <x v="11"/>
    <s v="COSMETICS"/>
    <x v="12"/>
    <x v="6"/>
    <x v="4"/>
    <n v="111613591"/>
    <n v="773602561599"/>
    <s v="MAC TRAVEL EXCLUSIVE COOL LOOKS IN A BOX SHXA-01"/>
    <s v="EA"/>
    <n v="10"/>
    <n v="2010"/>
    <n v="2"/>
    <n v="402"/>
    <n v="19"/>
    <n v="411"/>
  </r>
  <r>
    <x v="11"/>
    <s v="COSMETICS"/>
    <x v="1"/>
    <x v="5"/>
    <x v="3"/>
    <n v="110533002"/>
    <n v="887167307995"/>
    <s v="E LAUDER ANR ESSENTIALS SET RPMY-01"/>
    <s v="EA"/>
    <n v="2"/>
    <n v="2000"/>
    <n v="0"/>
    <n v="0"/>
    <n v="13"/>
    <n v="597"/>
  </r>
  <r>
    <x v="11"/>
    <s v="COSMETICS"/>
    <x v="3"/>
    <x v="5"/>
    <x v="0"/>
    <n v="102631199"/>
    <n v="20714007027"/>
    <s v="CLINIQUE CFM DEO STICK FOR MEN 6531-01"/>
    <s v="EA"/>
    <n v="27"/>
    <n v="1998"/>
    <n v="4"/>
    <n v="296"/>
    <n v="13"/>
    <n v="0"/>
  </r>
  <r>
    <x v="11"/>
    <s v="COSMETICS"/>
    <x v="12"/>
    <x v="6"/>
    <x v="7"/>
    <n v="111488342"/>
    <n v="773602552474"/>
    <s v="MAC STARRY-EYED KIT: SMOKY SH5Y-Y9"/>
    <s v="EA"/>
    <n v="11"/>
    <n v="1936"/>
    <n v="0"/>
    <n v="0"/>
    <n v="-1"/>
    <n v="0"/>
  </r>
  <r>
    <x v="11"/>
    <s v="COSMETICS"/>
    <x v="12"/>
    <x v="6"/>
    <x v="7"/>
    <n v="102205246"/>
    <n v="773602018413"/>
    <s v="MAC STUDIOFIX POWDER FOUNDATION NC40 M510-53"/>
    <s v="EA"/>
    <n v="15"/>
    <n v="1935"/>
    <n v="1"/>
    <n v="129"/>
    <n v="101"/>
    <n v="447"/>
  </r>
  <r>
    <x v="11"/>
    <s v="COSMETICS"/>
    <x v="12"/>
    <x v="6"/>
    <x v="7"/>
    <n v="102205247"/>
    <n v="773602042708"/>
    <s v="MAC STUDIOFIX POWDER FOUNDATION NW43 M510-57"/>
    <s v="EA"/>
    <n v="15"/>
    <n v="1935"/>
    <n v="2"/>
    <n v="258"/>
    <n v="62"/>
    <n v="265"/>
  </r>
  <r>
    <x v="11"/>
    <s v="COSMETICS"/>
    <x v="11"/>
    <x v="5"/>
    <x v="0"/>
    <n v="110504496"/>
    <n v="747930070788"/>
    <s v="CREME DE LA MER THE MOISTURIZING SOFT LOTION 50ML 5HHN-01"/>
    <s v="EA"/>
    <n v="2"/>
    <n v="1866"/>
    <n v="0"/>
    <n v="0"/>
    <n v="20"/>
    <n v="4"/>
  </r>
  <r>
    <x v="11"/>
    <s v="COSMETICS"/>
    <x v="11"/>
    <x v="5"/>
    <x v="1"/>
    <n v="110504496"/>
    <n v="747930070788"/>
    <s v="CREME DE LA MER THE MOISTURIZING SOFT LOTION 50ML 5HHN-01"/>
    <s v="EA"/>
    <n v="2"/>
    <n v="1866"/>
    <n v="0"/>
    <n v="0"/>
    <n v="18"/>
    <n v="4"/>
  </r>
  <r>
    <x v="11"/>
    <s v="COSMETICS"/>
    <x v="11"/>
    <x v="5"/>
    <x v="0"/>
    <n v="110580471"/>
    <n v="747930070795"/>
    <s v="LA MER THE MOISTURIZING MATTE LOTION 50ML 5HHP-01"/>
    <s v="EA"/>
    <n v="2"/>
    <n v="1866"/>
    <n v="0"/>
    <n v="0"/>
    <n v="18"/>
    <n v="0"/>
  </r>
  <r>
    <x v="11"/>
    <s v="COSMETICS"/>
    <x v="11"/>
    <x v="5"/>
    <x v="3"/>
    <n v="111311565"/>
    <n v="747930096801"/>
    <s v="CRME DE LAMER THE CONCENTRATE 50ML 5R2G-01"/>
    <s v="EA"/>
    <n v="1"/>
    <n v="1866"/>
    <n v="1"/>
    <n v="1866"/>
    <n v="68"/>
    <n v="610"/>
  </r>
  <r>
    <x v="11"/>
    <s v="COSMETICS"/>
    <x v="11"/>
    <x v="5"/>
    <x v="13"/>
    <n v="111311565"/>
    <n v="747930096801"/>
    <s v="CRME DE LAMER THE CONCENTRATE 50ML 5R2G-01"/>
    <s v="EA"/>
    <n v="1"/>
    <n v="1866"/>
    <n v="1"/>
    <n v="1866"/>
    <n v="0"/>
    <n v="610"/>
  </r>
  <r>
    <x v="11"/>
    <s v="COSMETICS"/>
    <x v="12"/>
    <x v="6"/>
    <x v="7"/>
    <n v="102205234"/>
    <n v="773602010509"/>
    <s v="MAC STUDIOFIX POWDER FOUNDATION NC30 M510-23"/>
    <s v="EA"/>
    <n v="14"/>
    <n v="1806"/>
    <n v="1"/>
    <n v="129"/>
    <n v="45"/>
    <n v="178"/>
  </r>
  <r>
    <x v="11"/>
    <s v="COSMETICS"/>
    <x v="12"/>
    <x v="6"/>
    <x v="7"/>
    <n v="110524784"/>
    <n v="773602151080"/>
    <s v="MAC STUDIO FIX NC41 M510-74"/>
    <s v="EA"/>
    <n v="14"/>
    <n v="1806"/>
    <n v="0"/>
    <n v="0"/>
    <n v="60"/>
    <n v="250"/>
  </r>
  <r>
    <x v="11"/>
    <s v="COSMETICS"/>
    <x v="1"/>
    <x v="5"/>
    <x v="0"/>
    <n v="111451858"/>
    <n v="887167415942"/>
    <s v="E LAUDER REVITALIZING SUPREME+ NIGHT INTNSVE RSTRTIVE CRM 50ML P6RJ-01"/>
    <s v="EA"/>
    <n v="5"/>
    <n v="1795"/>
    <n v="0"/>
    <n v="0"/>
    <n v="72"/>
    <n v="763"/>
  </r>
  <r>
    <x v="11"/>
    <s v="COSMETICS"/>
    <x v="11"/>
    <x v="5"/>
    <x v="0"/>
    <n v="110204252"/>
    <n v="747930035626"/>
    <s v="CREME DE LA MER MOISTURIZING SOFT CREME 30ML 2Y3R-01"/>
    <s v="EA"/>
    <n v="3"/>
    <n v="1794"/>
    <n v="1"/>
    <n v="598"/>
    <n v="2"/>
    <n v="0"/>
  </r>
  <r>
    <x v="11"/>
    <s v="COSMETICS"/>
    <x v="1"/>
    <x v="5"/>
    <x v="0"/>
    <n v="111398698"/>
    <n v="887167464315"/>
    <s v="E LAUDER ANR SERUM 50ML +INTENSE RESET CON SET PCN3-01"/>
    <s v="EA"/>
    <n v="3"/>
    <n v="1767"/>
    <n v="0"/>
    <n v="0"/>
    <n v="20"/>
    <n v="1"/>
  </r>
  <r>
    <x v="11"/>
    <s v="COSMETICS"/>
    <x v="12"/>
    <x v="6"/>
    <x v="7"/>
    <n v="111024611"/>
    <n v="773602465651"/>
    <s v="MAC EYE BROWS STYLERSPI .09GM/0OZ S778-06"/>
    <s v="EA"/>
    <n v="22"/>
    <n v="1716"/>
    <n v="1"/>
    <n v="78"/>
    <n v="62"/>
    <n v="333"/>
  </r>
  <r>
    <x v="11"/>
    <s v="COSMETICS"/>
    <x v="11"/>
    <x v="5"/>
    <x v="0"/>
    <n v="102208622"/>
    <n v="747930013549"/>
    <s v="CREME DE LA MER MOISTURIZING CREME 100ML 28EP-01"/>
    <s v="EA"/>
    <n v="1"/>
    <n v="1699"/>
    <n v="0"/>
    <n v="0"/>
    <n v="150"/>
    <n v="1197"/>
  </r>
  <r>
    <x v="11"/>
    <s v="COSMETICS"/>
    <x v="12"/>
    <x v="6"/>
    <x v="7"/>
    <n v="102205236"/>
    <n v="773602010554"/>
    <s v="MAC STUDIOFIX POWDER FOUNDATION NC45 M510-28"/>
    <s v="EA"/>
    <n v="13"/>
    <n v="1677"/>
    <n v="1"/>
    <n v="129"/>
    <n v="57"/>
    <n v="314"/>
  </r>
  <r>
    <x v="11"/>
    <s v="COSMETICS"/>
    <x v="1"/>
    <x v="5"/>
    <x v="3"/>
    <n v="111233433"/>
    <n v="887167423626"/>
    <s v="ESTEE LAUDER RESILIENCE LIFT 3 TO TRAVEL SET UPDATE P7KH0-19"/>
    <s v="EA"/>
    <n v="2"/>
    <n v="1672"/>
    <n v="2"/>
    <n v="1672"/>
    <n v="11"/>
    <n v="142"/>
  </r>
  <r>
    <x v="11"/>
    <s v="COSMETICS"/>
    <x v="12"/>
    <x v="6"/>
    <x v="7"/>
    <n v="111114986"/>
    <n v="773602525386"/>
    <s v="MAC TRAVEL EXCLUSIVE LIPSTICK X 3 SF2N-01"/>
    <s v="EA"/>
    <n v="8"/>
    <n v="1624"/>
    <n v="0"/>
    <n v="0"/>
    <n v="44"/>
    <n v="347"/>
  </r>
  <r>
    <x v="11"/>
    <s v="COSMETICS"/>
    <x v="12"/>
    <x v="6"/>
    <x v="3"/>
    <n v="111426121"/>
    <n v="773602569861"/>
    <s v="MAC MC FY20 ME &amp; INDIA LIPSTICK TRIO LL SJH7-01"/>
    <s v="EA"/>
    <n v="8"/>
    <n v="1624"/>
    <n v="0"/>
    <n v="0"/>
    <n v="12"/>
    <n v="0"/>
  </r>
  <r>
    <x v="11"/>
    <s v="COSMETICS"/>
    <x v="1"/>
    <x v="5"/>
    <x v="0"/>
    <n v="110521098"/>
    <n v="887167257597"/>
    <s v="E LAUDER REVITALIZING SUPREME PLUS ANTI-AGING SOFT CREAM 75ML RJ2F-01"/>
    <s v="EA"/>
    <n v="4"/>
    <n v="1608"/>
    <n v="1"/>
    <n v="402"/>
    <n v="0"/>
    <n v="0"/>
  </r>
  <r>
    <x v="11"/>
    <s v="COSMETICS"/>
    <x v="12"/>
    <x v="6"/>
    <x v="7"/>
    <n v="102208728"/>
    <n v="773602077540"/>
    <s v="MAC MATTE LIPSTICK VELVET TEDDY M2LP-37"/>
    <s v="EA"/>
    <n v="20"/>
    <n v="1600"/>
    <n v="1"/>
    <n v="80"/>
    <n v="35"/>
    <n v="493"/>
  </r>
  <r>
    <x v="11"/>
    <s v="COSMETICS"/>
    <x v="12"/>
    <x v="6"/>
    <x v="7"/>
    <n v="110288087"/>
    <n v="773602318575"/>
    <s v="MAC PRO LONGWEAR EYE LINER DEFINEDLY BLACK MRY5-07"/>
    <s v="EA"/>
    <n v="20"/>
    <n v="1600"/>
    <n v="0"/>
    <n v="0"/>
    <n v="27"/>
    <n v="272"/>
  </r>
  <r>
    <x v="11"/>
    <s v="COSMETICS"/>
    <x v="1"/>
    <x v="5"/>
    <x v="0"/>
    <n v="111079657"/>
    <n v="887167397897"/>
    <s v="E LAUDER ANR EYE SUPERCHARGED DUO 2X15ML P4RY-01"/>
    <s v="EA"/>
    <n v="4"/>
    <n v="1592"/>
    <n v="0"/>
    <n v="0"/>
    <n v="42"/>
    <n v="3576"/>
  </r>
  <r>
    <x v="11"/>
    <s v="COSMETICS"/>
    <x v="1"/>
    <x v="5"/>
    <x v="4"/>
    <n v="111079657"/>
    <n v="887167397897"/>
    <s v="E LAUDER ANR EYE SUPERCHARGED DUO 2X15ML P4RY-01"/>
    <s v="EA"/>
    <n v="4"/>
    <n v="1592"/>
    <n v="0"/>
    <n v="0"/>
    <n v="16"/>
    <n v="3576"/>
  </r>
  <r>
    <x v="11"/>
    <s v="COSMETICS"/>
    <x v="12"/>
    <x v="6"/>
    <x v="7"/>
    <n v="111488355"/>
    <n v="773602553365"/>
    <s v="MAC STARRY-EYED KIT: NEUTRAL SH99-Y9"/>
    <s v="EA"/>
    <n v="9"/>
    <n v="1584"/>
    <n v="0"/>
    <n v="0"/>
    <n v="8"/>
    <n v="0"/>
  </r>
  <r>
    <x v="11"/>
    <s v="COSMETICS"/>
    <x v="3"/>
    <x v="5"/>
    <x v="0"/>
    <n v="111154126"/>
    <n v="20714984984"/>
    <s v="CLINIQUE ID DDMJ UNEVEN SKIN TEXTURE KHCE-01"/>
    <s v="EA"/>
    <n v="9"/>
    <n v="1557"/>
    <n v="1"/>
    <n v="173"/>
    <n v="5"/>
    <n v="0"/>
  </r>
  <r>
    <x v="11"/>
    <s v="COSMETICS"/>
    <x v="12"/>
    <x v="6"/>
    <x v="7"/>
    <n v="111397245"/>
    <n v="773602561469"/>
    <s v="MAC TRAVEL EXCLUSIVE: LIP KIT REDSHWY-01"/>
    <s v="EA"/>
    <n v="8"/>
    <n v="1552"/>
    <n v="0"/>
    <n v="0"/>
    <n v="54"/>
    <n v="4006"/>
  </r>
  <r>
    <x v="11"/>
    <s v="COSMETICS"/>
    <x v="12"/>
    <x v="6"/>
    <x v="1"/>
    <n v="102205236"/>
    <n v="773602010554"/>
    <s v="MAC STUDIOFIX POWDER FOUNDATION NC45 M510-28"/>
    <s v="EA"/>
    <n v="12"/>
    <n v="1548"/>
    <n v="2"/>
    <n v="258"/>
    <n v="20"/>
    <n v="314"/>
  </r>
  <r>
    <x v="11"/>
    <s v="COSMETICS"/>
    <x v="12"/>
    <x v="6"/>
    <x v="7"/>
    <n v="102206293"/>
    <n v="773602103492"/>
    <s v="MAC STUDIO FIX FLUID SPF 15 NC25 M6JC-03"/>
    <s v="EA"/>
    <n v="12"/>
    <n v="1548"/>
    <n v="2"/>
    <n v="258"/>
    <n v="54"/>
    <n v="172"/>
  </r>
  <r>
    <x v="11"/>
    <s v="COSMETICS"/>
    <x v="12"/>
    <x v="6"/>
    <x v="4"/>
    <n v="110524784"/>
    <n v="773602151080"/>
    <s v="MAC STUDIO FIX NC41 M510-74"/>
    <s v="EA"/>
    <n v="12"/>
    <n v="1548"/>
    <n v="0"/>
    <n v="0"/>
    <n v="6"/>
    <n v="250"/>
  </r>
  <r>
    <x v="11"/>
    <s v="COSMETICS"/>
    <x v="1"/>
    <x v="5"/>
    <x v="1"/>
    <n v="111079655"/>
    <n v="887167393271"/>
    <s v="E LAUDER ANR EYE SUPERCHARGED 15ML P482-01"/>
    <s v="EA"/>
    <n v="7"/>
    <n v="1547"/>
    <n v="1"/>
    <n v="221"/>
    <n v="34"/>
    <n v="12070"/>
  </r>
  <r>
    <x v="11"/>
    <s v="COSMETICS"/>
    <x v="3"/>
    <x v="5"/>
    <x v="4"/>
    <n v="110277017"/>
    <n v="20714636289"/>
    <s v="CLINIQUE MOISTURE BASICS DDML+ 2X125ML Z09A-01"/>
    <s v="EA"/>
    <n v="6"/>
    <n v="1524"/>
    <n v="0"/>
    <n v="0"/>
    <n v="10"/>
    <n v="794"/>
  </r>
  <r>
    <x v="11"/>
    <s v="COSMETICS"/>
    <x v="3"/>
    <x v="5"/>
    <x v="0"/>
    <n v="110281717"/>
    <n v="20714458669"/>
    <s v="CLINIQUE MOISTURE BASICS DDML GEL DUO 76CK-01"/>
    <s v="EA"/>
    <n v="6"/>
    <n v="1524"/>
    <n v="0"/>
    <n v="0"/>
    <n v="38"/>
    <n v="747"/>
  </r>
  <r>
    <x v="11"/>
    <s v="COSMETICS"/>
    <x v="1"/>
    <x v="5"/>
    <x v="1"/>
    <n v="110544236"/>
    <n v="887167123564"/>
    <s v="E LAUDER MICRO ESSENCE 200ML R1PW-01"/>
    <s v="EA"/>
    <n v="4"/>
    <n v="1520"/>
    <n v="0"/>
    <n v="0"/>
    <n v="30"/>
    <n v="1638"/>
  </r>
  <r>
    <x v="11"/>
    <s v="COSMETICS"/>
    <x v="12"/>
    <x v="6"/>
    <x v="13"/>
    <n v="111613231"/>
    <n v="773602574445"/>
    <s v="MAC LIPSTICK @HINDASH SJX3-JX"/>
    <s v="EA"/>
    <n v="18"/>
    <n v="1440"/>
    <n v="13"/>
    <n v="1040"/>
    <n v="2"/>
    <n v="9"/>
  </r>
  <r>
    <x v="11"/>
    <s v="COSMETICS"/>
    <x v="12"/>
    <x v="6"/>
    <x v="7"/>
    <n v="111342928"/>
    <n v="773602555406"/>
    <s v="MAC EYE SHADOW X15 IN THE BUFF SHE2-01"/>
    <s v="EA"/>
    <n v="6"/>
    <n v="1428"/>
    <n v="1"/>
    <n v="238"/>
    <n v="15"/>
    <n v="0"/>
  </r>
  <r>
    <x v="11"/>
    <s v="COSMETICS"/>
    <x v="1"/>
    <x v="5"/>
    <x v="3"/>
    <n v="111521916"/>
    <n v="887167484757"/>
    <s v="ESTEE LAUDER NIGHTTIME EXPERTS SET"/>
    <s v="EA"/>
    <n v="2"/>
    <n v="1422"/>
    <n v="0"/>
    <n v="0"/>
    <n v="15"/>
    <n v="2948"/>
  </r>
  <r>
    <x v="11"/>
    <s v="COSMETICS"/>
    <x v="12"/>
    <x v="6"/>
    <x v="7"/>
    <n v="111024612"/>
    <n v="773602465668"/>
    <s v="MAC EYE BROWS STYLERSTU .09GM/0OZ S778-07"/>
    <s v="EA"/>
    <n v="18"/>
    <n v="1404"/>
    <n v="0"/>
    <n v="0"/>
    <n v="48"/>
    <n v="235"/>
  </r>
  <r>
    <x v="11"/>
    <s v="COSMETICS"/>
    <x v="12"/>
    <x v="6"/>
    <x v="7"/>
    <n v="111613589"/>
    <n v="773602561575"/>
    <s v="MAC TRAVEL EXCLUSIVE FIRST CLASS EYE AND FACE PALETTE SHX8-01"/>
    <s v="EA"/>
    <n v="10"/>
    <n v="1400"/>
    <n v="0"/>
    <n v="0"/>
    <n v="40"/>
    <n v="444"/>
  </r>
  <r>
    <x v="11"/>
    <s v="COSMETICS"/>
    <x v="11"/>
    <x v="5"/>
    <x v="1"/>
    <n v="111543767"/>
    <n v="747930128465"/>
    <s v="CRME DE LAMER RO DUO DDF EXCLUSIVE 41TF-01"/>
    <s v="EA"/>
    <n v="1"/>
    <n v="1378"/>
    <n v="1"/>
    <n v="1378"/>
    <n v="6"/>
    <n v="1642"/>
  </r>
  <r>
    <x v="11"/>
    <s v="COSMETICS"/>
    <x v="12"/>
    <x v="6"/>
    <x v="7"/>
    <n v="102204966"/>
    <n v="773602002160"/>
    <s v="MAC LIP PENCIL SPICE M380-22"/>
    <s v="EA"/>
    <n v="19"/>
    <n v="1368"/>
    <n v="1"/>
    <n v="72"/>
    <n v="79"/>
    <n v="71"/>
  </r>
  <r>
    <x v="11"/>
    <s v="COSMETICS"/>
    <x v="12"/>
    <x v="6"/>
    <x v="7"/>
    <n v="111488320"/>
    <n v="773602543878"/>
    <s v="MAC BRUSHSTROKE 24-HOUR LINER BRUSHBLACKSGFJ-01"/>
    <s v="EA"/>
    <n v="16"/>
    <n v="1360"/>
    <n v="2"/>
    <n v="170"/>
    <n v="7"/>
    <n v="492"/>
  </r>
  <r>
    <x v="11"/>
    <s v="COSMETICS"/>
    <x v="12"/>
    <x v="6"/>
    <x v="13"/>
    <n v="111613237"/>
    <n v="773602574544"/>
    <s v="MAC LIPSTICK @NOURARIDAOFFICIAL SJX8-K8"/>
    <s v="EA"/>
    <n v="17"/>
    <n v="1360"/>
    <n v="15"/>
    <n v="1200"/>
    <n v="6"/>
    <n v="884"/>
  </r>
  <r>
    <x v="11"/>
    <s v="COSMETICS"/>
    <x v="3"/>
    <x v="5"/>
    <x v="0"/>
    <n v="110120940"/>
    <n v="20714462727"/>
    <s v="CLINIQUE CLARIFYING LOTION 2 400ML 76WY 01"/>
    <s v="EA"/>
    <n v="10"/>
    <n v="1350"/>
    <n v="1"/>
    <n v="135"/>
    <n v="7"/>
    <n v="166"/>
  </r>
  <r>
    <x v="11"/>
    <s v="COSMETICS"/>
    <x v="3"/>
    <x v="6"/>
    <x v="0"/>
    <n v="111369300"/>
    <n v="192333001424"/>
    <s v="CLINIQUE HIGH IMPACT MASCARA TRIO KJM1-01"/>
    <s v="EA"/>
    <n v="7"/>
    <n v="1344"/>
    <n v="1"/>
    <n v="192"/>
    <n v="11"/>
    <n v="6"/>
  </r>
  <r>
    <x v="11"/>
    <s v="COSMETICS"/>
    <x v="3"/>
    <x v="5"/>
    <x v="0"/>
    <n v="110808212"/>
    <n v="20714816391"/>
    <s v="CLINIQUE DDML+ TRIO SET 3X125ML ZPTA-1"/>
    <s v="EA"/>
    <n v="4"/>
    <n v="1340"/>
    <n v="0"/>
    <n v="0"/>
    <n v="9"/>
    <n v="14"/>
  </r>
  <r>
    <x v="11"/>
    <s v="COSMETICS"/>
    <x v="1"/>
    <x v="5"/>
    <x v="0"/>
    <n v="111079655"/>
    <n v="887167393271"/>
    <s v="E LAUDER ANR EYE SUPERCHARGED 15ML P482-01"/>
    <s v="EA"/>
    <n v="6"/>
    <n v="1326"/>
    <n v="0"/>
    <n v="0"/>
    <n v="97"/>
    <n v="12070"/>
  </r>
  <r>
    <x v="11"/>
    <s v="COSMETICS"/>
    <x v="1"/>
    <x v="5"/>
    <x v="0"/>
    <n v="111121410"/>
    <n v="887167386648"/>
    <s v="E LAUDER NUTRITIOUS VITALITY 8 RADIANCE DAY &amp; NIGHT SET P3GA-01"/>
    <s v="EA"/>
    <n v="3"/>
    <n v="1326"/>
    <n v="1"/>
    <n v="442"/>
    <n v="23"/>
    <n v="111"/>
  </r>
  <r>
    <x v="11"/>
    <s v="COSMETICS"/>
    <x v="12"/>
    <x v="5"/>
    <x v="7"/>
    <n v="110538392"/>
    <n v="773602422029"/>
    <s v="MAC STROBE CREAM 50ML PINKLITE S48L-01"/>
    <s v="EA"/>
    <n v="11"/>
    <n v="1320"/>
    <n v="2"/>
    <n v="240"/>
    <n v="21"/>
    <n v="35"/>
  </r>
  <r>
    <x v="11"/>
    <s v="COSMETICS"/>
    <x v="1"/>
    <x v="5"/>
    <x v="0"/>
    <n v="110999885"/>
    <n v="887167351943"/>
    <s v="ESTEE LAUDER PERFECTIONIST PRO LIFT RAPID LIFTING SERUM 100ML RY99-01"/>
    <s v="EA"/>
    <n v="2"/>
    <n v="1318"/>
    <n v="0"/>
    <n v="0"/>
    <n v="11"/>
    <n v="116"/>
  </r>
  <r>
    <x v="11"/>
    <s v="COSMETICS"/>
    <x v="11"/>
    <x v="5"/>
    <x v="8"/>
    <n v="111423918"/>
    <n v="747930096474"/>
    <s v="CREME DE LAMER REGENERATING SERUM 30ML 5R0P-01"/>
    <s v="EA"/>
    <n v="1"/>
    <n v="1316"/>
    <n v="0"/>
    <n v="0"/>
    <n v="0"/>
    <n v="83"/>
  </r>
  <r>
    <x v="11"/>
    <s v="COSMETICS"/>
    <x v="12"/>
    <x v="6"/>
    <x v="7"/>
    <n v="111451900"/>
    <n v="773602561667"/>
    <s v="MAC STDIO FIX SPF 15 X2 NC25 SHXK-01"/>
    <s v="EA"/>
    <n v="6"/>
    <n v="1314"/>
    <n v="0"/>
    <n v="0"/>
    <n v="15"/>
    <n v="12"/>
  </r>
  <r>
    <x v="11"/>
    <s v="COSMETICS"/>
    <x v="3"/>
    <x v="5"/>
    <x v="0"/>
    <n v="111543742"/>
    <n v="192333027219"/>
    <s v="CLINIQUE EVEN BETTER CLINICAL RADICAL DARK SPOT CORRECTOR INTERRUPTER 30ML KN0X-01"/>
    <s v="EA"/>
    <n v="6"/>
    <n v="1296"/>
    <n v="0"/>
    <n v="0"/>
    <n v="10"/>
    <n v="16"/>
  </r>
  <r>
    <x v="11"/>
    <s v="COSMETICS"/>
    <x v="12"/>
    <x v="6"/>
    <x v="7"/>
    <n v="111613610"/>
    <n v="773602569823"/>
    <s v="MAC PREP + PRIME LIP SHADE01 SJH3-01"/>
    <s v="EA"/>
    <n v="18"/>
    <n v="1296"/>
    <n v="3"/>
    <n v="216"/>
    <n v="13"/>
    <n v="213"/>
  </r>
  <r>
    <x v="11"/>
    <s v="COSMETICS"/>
    <x v="12"/>
    <x v="6"/>
    <x v="7"/>
    <n v="102205235"/>
    <n v="773602010530"/>
    <s v="MAC STUDIOFIX POWDER FOUNDATION NC35 M510-26"/>
    <s v="EA"/>
    <n v="10"/>
    <n v="1290"/>
    <n v="1"/>
    <n v="129"/>
    <n v="40"/>
    <n v="410"/>
  </r>
  <r>
    <x v="11"/>
    <s v="COSMETICS"/>
    <x v="3"/>
    <x v="5"/>
    <x v="0"/>
    <n v="110592167"/>
    <n v="20714896584"/>
    <s v="CLINIQUE CFM ANTI-AGING MOISTURIZING LOTION DUO 2X200ML K4FR-01"/>
    <s v="EA"/>
    <n v="5"/>
    <n v="1280"/>
    <n v="1"/>
    <n v="256"/>
    <n v="13"/>
    <n v="16"/>
  </r>
  <r>
    <x v="11"/>
    <s v="COSMETICS"/>
    <x v="1"/>
    <x v="6"/>
    <x v="0"/>
    <n v="111548477"/>
    <n v="887167490512"/>
    <s v="ESTEE LAUDER SMOKY NUDES PALETTE DDF &amp; ME EXCLUSIVE PGP4-01"/>
    <s v="EA"/>
    <n v="5"/>
    <n v="1270"/>
    <n v="0"/>
    <n v="0"/>
    <n v="17"/>
    <n v="523"/>
  </r>
  <r>
    <x v="11"/>
    <s v="COSMETICS"/>
    <x v="1"/>
    <x v="5"/>
    <x v="0"/>
    <n v="110625147"/>
    <n v="887167352421"/>
    <s v="E LAUDER ANR EYE CONCENTRATE MATRIX DUO 2X15ML RYAN-01"/>
    <s v="EA"/>
    <n v="3"/>
    <n v="1266"/>
    <n v="0"/>
    <n v="0"/>
    <n v="73"/>
    <n v="198"/>
  </r>
  <r>
    <x v="11"/>
    <s v="COSMETICS"/>
    <x v="12"/>
    <x v="6"/>
    <x v="9"/>
    <n v="111488355"/>
    <n v="773602553365"/>
    <s v="MAC STARRY-EYED KIT: NEUTRAL SH99-Y9"/>
    <s v="EA"/>
    <n v="7"/>
    <n v="1232"/>
    <n v="1"/>
    <n v="176"/>
    <n v="218"/>
    <n v="0"/>
  </r>
  <r>
    <x v="11"/>
    <s v="COSMETICS"/>
    <x v="12"/>
    <x v="6"/>
    <x v="4"/>
    <n v="111488355"/>
    <n v="773602553365"/>
    <s v="MAC STARRY-EYED KIT: NEUTRAL SH99-Y9"/>
    <s v="EA"/>
    <n v="7"/>
    <n v="1232"/>
    <n v="0"/>
    <n v="0"/>
    <n v="6"/>
    <n v="0"/>
  </r>
  <r>
    <x v="11"/>
    <s v="COSMETICS"/>
    <x v="1"/>
    <x v="5"/>
    <x v="0"/>
    <n v="111034099"/>
    <n v="887167392946"/>
    <s v="ESTEE LAUDER MICRO ESSENCE JUMBO 400ML P478-01"/>
    <s v="EA"/>
    <n v="2"/>
    <n v="1226"/>
    <n v="0"/>
    <n v="0"/>
    <n v="7"/>
    <n v="24"/>
  </r>
  <r>
    <x v="11"/>
    <s v="COSMETICS"/>
    <x v="12"/>
    <x v="6"/>
    <x v="1"/>
    <n v="111397244"/>
    <n v="773602561452"/>
    <s v="MAC TR KITS FY20 PART 1 SHWX-01"/>
    <s v="EA"/>
    <n v="6"/>
    <n v="1218"/>
    <n v="0"/>
    <n v="0"/>
    <n v="14"/>
    <n v="1674"/>
  </r>
  <r>
    <x v="11"/>
    <s v="COSMETICS"/>
    <x v="12"/>
    <x v="6"/>
    <x v="4"/>
    <n v="111397244"/>
    <n v="773602561452"/>
    <s v="MAC TR KITS FY20 PART 1 SHWX-01"/>
    <s v="EA"/>
    <n v="6"/>
    <n v="1218"/>
    <n v="0"/>
    <n v="0"/>
    <n v="16"/>
    <n v="1674"/>
  </r>
  <r>
    <x v="11"/>
    <s v="COSMETICS"/>
    <x v="12"/>
    <x v="6"/>
    <x v="1"/>
    <n v="111426121"/>
    <n v="773602569861"/>
    <s v="MAC MC FY20 ME &amp; INDIA LIPSTICK TRIO LL SJH7-01"/>
    <s v="EA"/>
    <n v="6"/>
    <n v="1218"/>
    <n v="0"/>
    <n v="0"/>
    <n v="1"/>
    <n v="0"/>
  </r>
  <r>
    <x v="11"/>
    <s v="COSMETICS"/>
    <x v="12"/>
    <x v="6"/>
    <x v="7"/>
    <n v="110565641"/>
    <n v="773602399529"/>
    <s v="MAC #170 SYNTHETIC ROUNDED SLANT BRUSH S2TL-01"/>
    <s v="EA"/>
    <n v="9"/>
    <n v="1215"/>
    <n v="1"/>
    <n v="135"/>
    <n v="21"/>
    <n v="210"/>
  </r>
  <r>
    <x v="11"/>
    <s v="COSMETICS"/>
    <x v="3"/>
    <x v="5"/>
    <x v="0"/>
    <n v="111543743"/>
    <n v="192333027226"/>
    <s v="CLINIQUE EVEN BETTER CLINICAL RADICAL DARK SPOT CORRECTOR INTERRUPTER 50ML KN0Y-01"/>
    <s v="EA"/>
    <n v="4"/>
    <n v="1208"/>
    <n v="0"/>
    <n v="0"/>
    <n v="4"/>
    <n v="7"/>
  </r>
  <r>
    <x v="11"/>
    <s v="COSMETICS"/>
    <x v="1"/>
    <x v="5"/>
    <x v="0"/>
    <n v="110211694"/>
    <n v="27131935353"/>
    <s v="E LAUDER PERFECTIONIST (CP+R) WRINKLE LIFT SERUM 50ML Y6JM-01"/>
    <s v="EA"/>
    <n v="3"/>
    <n v="1206"/>
    <n v="0"/>
    <n v="0"/>
    <n v="12"/>
    <n v="6"/>
  </r>
  <r>
    <x v="11"/>
    <s v="COSMETICS"/>
    <x v="3"/>
    <x v="5"/>
    <x v="0"/>
    <n v="102205659"/>
    <n v="20714215552"/>
    <s v="CLINIQUE CLEANSING BALM 125ML 6CY4-01"/>
    <s v="EA"/>
    <n v="10"/>
    <n v="1200"/>
    <n v="0"/>
    <n v="0"/>
    <n v="29"/>
    <n v="49"/>
  </r>
  <r>
    <x v="11"/>
    <s v="COSMETICS"/>
    <x v="11"/>
    <x v="5"/>
    <x v="0"/>
    <n v="110351587"/>
    <n v="747930052500"/>
    <s v="CREME THE LA MER THE INTENSIVE REVITALIZING MASK 75ML 58T8-01"/>
    <s v="EA"/>
    <n v="2"/>
    <n v="1196"/>
    <n v="0"/>
    <n v="0"/>
    <n v="13"/>
    <n v="0"/>
  </r>
  <r>
    <x v="11"/>
    <s v="COSMETICS"/>
    <x v="1"/>
    <x v="5"/>
    <x v="0"/>
    <n v="110690022"/>
    <n v="887167322134"/>
    <s v="E LAUDER RE-NUTRIV ULTIMATE LIFT YOUTH EYE CREAM RICH 15ML RT8P-01"/>
    <s v="EA"/>
    <n v="2"/>
    <n v="1196"/>
    <n v="0"/>
    <n v="0"/>
    <n v="13"/>
    <n v="0"/>
  </r>
  <r>
    <x v="11"/>
    <s v="COSMETICS"/>
    <x v="3"/>
    <x v="5"/>
    <x v="0"/>
    <n v="100705512"/>
    <n v="20714007058"/>
    <s v="CLINIQUE ANTIPERSPIRANT DEO ROLL-ON 6642-00"/>
    <s v="EA"/>
    <n v="16"/>
    <n v="1184"/>
    <n v="0"/>
    <n v="0"/>
    <n v="29"/>
    <n v="85"/>
  </r>
  <r>
    <x v="11"/>
    <s v="COSMETICS"/>
    <x v="12"/>
    <x v="6"/>
    <x v="7"/>
    <n v="110823913"/>
    <n v="773602470969"/>
    <s v="MAC #150S LARGE POWDER BRUSH S7JE-01"/>
    <s v="EA"/>
    <n v="7"/>
    <n v="1162"/>
    <n v="0"/>
    <n v="0"/>
    <n v="32"/>
    <n v="55"/>
  </r>
  <r>
    <x v="11"/>
    <s v="COSMETICS"/>
    <x v="12"/>
    <x v="6"/>
    <x v="7"/>
    <n v="102206296"/>
    <n v="773602103539"/>
    <s v="MAC STUDIO FIX FLUID SPF 15 NC40 M6JC-07"/>
    <s v="EA"/>
    <n v="9"/>
    <n v="1161"/>
    <n v="1"/>
    <n v="129"/>
    <n v="37"/>
    <n v="192"/>
  </r>
  <r>
    <x v="11"/>
    <s v="COSMETICS"/>
    <x v="12"/>
    <x v="6"/>
    <x v="7"/>
    <n v="102206297"/>
    <n v="773602103546"/>
    <s v="MAC STUDIO FIX FLUID SPF 15 NC42 M6JC-08"/>
    <s v="EA"/>
    <n v="9"/>
    <n v="1161"/>
    <n v="1"/>
    <n v="129"/>
    <n v="27"/>
    <n v="411"/>
  </r>
  <r>
    <x v="11"/>
    <s v="COSMETICS"/>
    <x v="12"/>
    <x v="6"/>
    <x v="13"/>
    <n v="111531845"/>
    <n v="773602561940"/>
    <s v="MAC EXTRA DIMENSION SKINFINSH DOUBLE GLEAM SHY1-19"/>
    <s v="EA"/>
    <n v="8"/>
    <n v="1152"/>
    <n v="2"/>
    <n v="288"/>
    <n v="2"/>
    <n v="37"/>
  </r>
  <r>
    <x v="11"/>
    <s v="COSMETICS"/>
    <x v="11"/>
    <x v="5"/>
    <x v="0"/>
    <n v="110082100"/>
    <n v="747930024866"/>
    <s v="CREME DE LA MER REGENERATING SERUM 30ML 2N06 01"/>
    <s v="EA"/>
    <n v="1"/>
    <n v="1139"/>
    <n v="0"/>
    <n v="0"/>
    <n v="6"/>
    <n v="4"/>
  </r>
  <r>
    <x v="11"/>
    <s v="COSMETICS"/>
    <x v="1"/>
    <x v="6"/>
    <x v="0"/>
    <n v="111399133"/>
    <n v="887167451810"/>
    <s v="E LAUDER SUMPTUOUS REBEL LENGTH LIFT MASCARA BLACK PAG0-01"/>
    <s v="EA"/>
    <n v="9"/>
    <n v="1134"/>
    <n v="2"/>
    <n v="252"/>
    <n v="3"/>
    <n v="0"/>
  </r>
  <r>
    <x v="11"/>
    <s v="COSMETICS"/>
    <x v="12"/>
    <x v="6"/>
    <x v="4"/>
    <n v="111531853"/>
    <n v="773602563227"/>
    <s v="MAC LIPSTICK RUBY WOO SJ2C-52"/>
    <s v="EA"/>
    <n v="13"/>
    <n v="1131"/>
    <n v="1"/>
    <n v="87"/>
    <n v="32"/>
    <n v="213"/>
  </r>
  <r>
    <x v="11"/>
    <s v="COSMETICS"/>
    <x v="3"/>
    <x v="5"/>
    <x v="0"/>
    <n v="110336031"/>
    <n v="20714698928"/>
    <s v="CLINIQUE SMART CUSTOM REPAIR SERUM 100ML Z7W3-01"/>
    <s v="EA"/>
    <n v="2"/>
    <n v="1130"/>
    <n v="0"/>
    <n v="0"/>
    <n v="7"/>
    <n v="13"/>
  </r>
  <r>
    <x v="11"/>
    <s v="COSMETICS"/>
    <x v="1"/>
    <x v="5"/>
    <x v="0"/>
    <n v="111398697"/>
    <n v="887167445864"/>
    <s v="E LAUDER ANR INTENSE RESET CONCENTRATE 20ML P9YJ-01"/>
    <s v="EA"/>
    <n v="4"/>
    <n v="1128"/>
    <n v="1"/>
    <n v="282"/>
    <n v="151"/>
    <n v="295"/>
  </r>
  <r>
    <x v="11"/>
    <s v="COSMETICS"/>
    <x v="12"/>
    <x v="6"/>
    <x v="1"/>
    <n v="110413857"/>
    <n v="773602284580"/>
    <s v="MAC MATTE LIPSTICK MEHR M2LP-70"/>
    <s v="EA"/>
    <n v="14"/>
    <n v="1120"/>
    <n v="1"/>
    <n v="80"/>
    <n v="20"/>
    <n v="590"/>
  </r>
  <r>
    <x v="11"/>
    <s v="COSMETICS"/>
    <x v="3"/>
    <x v="5"/>
    <x v="0"/>
    <n v="102205465"/>
    <n v="20714227685"/>
    <s v="CLINIQUE LIQUID FACIAL SOAP EXTRA STRENGTH 6F39-01"/>
    <s v="EA"/>
    <n v="13"/>
    <n v="1105"/>
    <n v="5"/>
    <n v="425"/>
    <n v="26"/>
    <n v="75"/>
  </r>
  <r>
    <x v="11"/>
    <s v="COSMETICS"/>
    <x v="11"/>
    <x v="5"/>
    <x v="3"/>
    <n v="110275691"/>
    <n v="747930039525"/>
    <s v="CREME DE LA MER THE TREATMENT LOTION 150ML 51KA-01"/>
    <s v="EA"/>
    <n v="2"/>
    <n v="1102"/>
    <n v="0"/>
    <n v="0"/>
    <n v="54"/>
    <n v="6974"/>
  </r>
  <r>
    <x v="11"/>
    <s v="COSMETICS"/>
    <x v="11"/>
    <x v="5"/>
    <x v="3"/>
    <n v="102202391"/>
    <n v="747930000013"/>
    <s v="CREME DE LA MER MOISTURIZING CREME 60ML 3320-02"/>
    <s v="EA"/>
    <n v="1"/>
    <n v="1101"/>
    <n v="1"/>
    <n v="1101"/>
    <n v="55"/>
    <n v="498"/>
  </r>
  <r>
    <x v="11"/>
    <s v="COSMETICS"/>
    <x v="11"/>
    <x v="5"/>
    <x v="3"/>
    <n v="110204251"/>
    <n v="747930033370"/>
    <s v="CREME DE LA MER MOISTURIZING SOFT CREME 60ML 2WHL-01"/>
    <s v="EA"/>
    <n v="1"/>
    <n v="1101"/>
    <n v="0"/>
    <n v="0"/>
    <n v="48"/>
    <n v="546"/>
  </r>
  <r>
    <x v="11"/>
    <s v="COSMETICS"/>
    <x v="11"/>
    <x v="5"/>
    <x v="3"/>
    <n v="110858839"/>
    <n v="747930096405"/>
    <s v="LA MER THE MOISTURIZING COOL GEL CREAM 60ML 5R07-01"/>
    <s v="EA"/>
    <n v="1"/>
    <n v="1101"/>
    <n v="0"/>
    <n v="0"/>
    <n v="14"/>
    <n v="0"/>
  </r>
  <r>
    <x v="11"/>
    <s v="COSMETICS"/>
    <x v="12"/>
    <x v="6"/>
    <x v="7"/>
    <n v="102204976"/>
    <n v="773602084937"/>
    <s v="MAC LIP PENCIL SOAR M380-59"/>
    <s v="EA"/>
    <n v="15"/>
    <n v="1080"/>
    <n v="1"/>
    <n v="72"/>
    <n v="109"/>
    <n v="664"/>
  </r>
  <r>
    <x v="11"/>
    <s v="COSMETICS"/>
    <x v="1"/>
    <x v="5"/>
    <x v="0"/>
    <n v="110122044"/>
    <n v="27131763529"/>
    <s v="E LAUDER DAYWEAR ADV ANTI OXIDANT CRM SPF15 50ML WFJN 01"/>
    <s v="EA"/>
    <n v="5"/>
    <n v="1080"/>
    <n v="0"/>
    <n v="0"/>
    <n v="6"/>
    <n v="0"/>
  </r>
  <r>
    <x v="11"/>
    <s v="COSMETICS"/>
    <x v="1"/>
    <x v="5"/>
    <x v="5"/>
    <n v="111105496"/>
    <n v="887167428614"/>
    <s v="ESTEE LAUDER ADVANCED NIGHT REPAIR SERUM 100ML DUO SET TREC P85W-01"/>
    <s v="EA"/>
    <n v="1"/>
    <n v="1077"/>
    <n v="0"/>
    <n v="0"/>
    <n v="2"/>
    <n v="1313"/>
  </r>
  <r>
    <x v="11"/>
    <s v="COSMETICS"/>
    <x v="1"/>
    <x v="5"/>
    <x v="0"/>
    <n v="111079656"/>
    <n v="887167400214"/>
    <s v="ESTEE LAUDER ADVANCED NIGHT REPAIR FOR FACE AND EYES SET P52P-01"/>
    <s v="EA"/>
    <n v="2"/>
    <n v="1072"/>
    <n v="1"/>
    <n v="536"/>
    <n v="24"/>
    <n v="50"/>
  </r>
  <r>
    <x v="11"/>
    <s v="COSMETICS"/>
    <x v="1"/>
    <x v="5"/>
    <x v="5"/>
    <n v="111079656"/>
    <n v="887167400214"/>
    <s v="ESTEE LAUDER ADVANCED NIGHT REPAIR FOR FACE AND EYES SET P52P-01"/>
    <s v="EA"/>
    <n v="2"/>
    <n v="1072"/>
    <n v="0"/>
    <n v="0"/>
    <n v="4"/>
    <n v="50"/>
  </r>
  <r>
    <x v="11"/>
    <s v="COSMETICS"/>
    <x v="12"/>
    <x v="6"/>
    <x v="1"/>
    <n v="111397249"/>
    <n v="773602561506"/>
    <s v="MAC VERSICOLOUR VARNISH X 2 #2 SHX3-01"/>
    <s v="EA"/>
    <n v="7"/>
    <n v="1071"/>
    <n v="3"/>
    <n v="459"/>
    <n v="25"/>
    <n v="5"/>
  </r>
  <r>
    <x v="11"/>
    <s v="COSMETICS"/>
    <x v="1"/>
    <x v="5"/>
    <x v="1"/>
    <n v="111121411"/>
    <n v="887167386655"/>
    <s v="E LAUDER NUTRITIOUS OVERNIGHT RADIANCE COLLECTION P3GC-01"/>
    <s v="EA"/>
    <n v="2"/>
    <n v="1068"/>
    <n v="0"/>
    <n v="0"/>
    <n v="13"/>
    <n v="292"/>
  </r>
  <r>
    <x v="11"/>
    <s v="COSMETICS"/>
    <x v="12"/>
    <x v="6"/>
    <x v="4"/>
    <n v="111488342"/>
    <n v="773602552474"/>
    <s v="MAC STARRY-EYED KIT: SMOKY SH5Y-Y9"/>
    <s v="EA"/>
    <n v="6"/>
    <n v="1056"/>
    <n v="0"/>
    <n v="0"/>
    <n v="9"/>
    <n v="0"/>
  </r>
  <r>
    <x v="11"/>
    <s v="COSMETICS"/>
    <x v="12"/>
    <x v="6"/>
    <x v="7"/>
    <n v="110823914"/>
    <n v="773602471102"/>
    <s v="MAC #208S ANGLED BROW BRUSH S7JR-01"/>
    <s v="EA"/>
    <n v="13"/>
    <n v="1040"/>
    <n v="0"/>
    <n v="0"/>
    <n v="21"/>
    <n v="6"/>
  </r>
  <r>
    <x v="11"/>
    <s v="COSMETICS"/>
    <x v="12"/>
    <x v="6"/>
    <x v="7"/>
    <n v="111399226"/>
    <n v="773602541423"/>
    <s v="MAC FRENCH SILK 402 SG73-02"/>
    <s v="EA"/>
    <n v="13"/>
    <n v="1040"/>
    <n v="1"/>
    <n v="80"/>
    <n v="8"/>
    <n v="20"/>
  </r>
  <r>
    <x v="11"/>
    <s v="COSMETICS"/>
    <x v="13"/>
    <x v="6"/>
    <x v="1"/>
    <n v="110234539"/>
    <n v="716170042060"/>
    <s v="BOBBI BROWN GEL EYELINER DUO E398-01"/>
    <s v="EA"/>
    <n v="6"/>
    <n v="1038"/>
    <n v="0"/>
    <n v="0"/>
    <n v="18"/>
    <n v="132"/>
  </r>
  <r>
    <x v="11"/>
    <s v="COSMETICS"/>
    <x v="3"/>
    <x v="5"/>
    <x v="0"/>
    <n v="111154127"/>
    <n v="20714984991"/>
    <s v="CLINIQUE ID DDMJ UNEVEN SKINTONE KHCF-01"/>
    <s v="EA"/>
    <n v="6"/>
    <n v="1038"/>
    <n v="3"/>
    <n v="519"/>
    <n v="11"/>
    <n v="0"/>
  </r>
  <r>
    <x v="11"/>
    <s v="COSMETICS"/>
    <x v="3"/>
    <x v="5"/>
    <x v="4"/>
    <n v="111154127"/>
    <n v="20714984991"/>
    <s v="CLINIQUE ID DDMJ UNEVEN SKINTONE KHCF-01"/>
    <s v="EA"/>
    <n v="6"/>
    <n v="1038"/>
    <n v="1"/>
    <n v="173"/>
    <n v="0"/>
    <n v="0"/>
  </r>
  <r>
    <x v="11"/>
    <s v="COSMETICS"/>
    <x v="3"/>
    <x v="5"/>
    <x v="0"/>
    <n v="111543723"/>
    <n v="192333015629"/>
    <s v="CLINIQUE CLINIQUE ID EB SPHERES FATIGUE 125ML KLHR-01"/>
    <s v="EA"/>
    <n v="6"/>
    <n v="1038"/>
    <n v="0"/>
    <n v="0"/>
    <n v="0"/>
    <n v="0"/>
  </r>
  <r>
    <x v="11"/>
    <s v="COSMETICS"/>
    <x v="11"/>
    <x v="5"/>
    <x v="3"/>
    <n v="110275684"/>
    <n v="747930039853"/>
    <s v="CREME DE LA MER THE CLEANSING FOAM 51T4-01"/>
    <s v="EA"/>
    <n v="3"/>
    <n v="1035"/>
    <n v="2"/>
    <n v="690"/>
    <n v="49"/>
    <n v="254"/>
  </r>
  <r>
    <x v="11"/>
    <s v="COSMETICS"/>
    <x v="12"/>
    <x v="6"/>
    <x v="4"/>
    <n v="102205233"/>
    <n v="773602010486"/>
    <s v="MAC STUDIOFIX POWDER FOUNDATION NC20 M510-21"/>
    <s v="EA"/>
    <n v="8"/>
    <n v="1032"/>
    <n v="0"/>
    <n v="0"/>
    <n v="11"/>
    <n v="0"/>
  </r>
  <r>
    <x v="11"/>
    <s v="COSMETICS"/>
    <x v="12"/>
    <x v="6"/>
    <x v="7"/>
    <n v="102205237"/>
    <n v="773602010578"/>
    <s v="MAC STUDIOFIX POWDER FOUNDATION NC50 M510-30"/>
    <s v="EA"/>
    <n v="8"/>
    <n v="1032"/>
    <n v="3"/>
    <n v="387"/>
    <n v="64"/>
    <n v="5"/>
  </r>
  <r>
    <x v="11"/>
    <s v="COSMETICS"/>
    <x v="12"/>
    <x v="6"/>
    <x v="7"/>
    <n v="102206294"/>
    <n v="773602103508"/>
    <s v="MAC STUDIO FIX FLUID SPF 15 NC30 M6JC-04"/>
    <s v="EA"/>
    <n v="8"/>
    <n v="1032"/>
    <n v="2"/>
    <n v="258"/>
    <n v="31"/>
    <n v="458"/>
  </r>
  <r>
    <x v="11"/>
    <s v="COSMETICS"/>
    <x v="12"/>
    <x v="6"/>
    <x v="7"/>
    <n v="102206307"/>
    <n v="773602103669"/>
    <s v="MAC STUDIO FIX FLUID SPF 15 NW45 M6JC-20"/>
    <s v="EA"/>
    <n v="8"/>
    <n v="1032"/>
    <n v="1"/>
    <n v="129"/>
    <n v="55"/>
    <n v="70"/>
  </r>
  <r>
    <x v="11"/>
    <s v="COSMETICS"/>
    <x v="12"/>
    <x v="6"/>
    <x v="7"/>
    <n v="102208867"/>
    <n v="773602042678"/>
    <s v="MAC FONDT CMPT PWDR/FOUN NC43 M51054"/>
    <s v="EA"/>
    <n v="8"/>
    <n v="1032"/>
    <n v="0"/>
    <n v="0"/>
    <n v="109"/>
    <n v="237"/>
  </r>
  <r>
    <x v="11"/>
    <s v="COSMETICS"/>
    <x v="12"/>
    <x v="6"/>
    <x v="7"/>
    <n v="102208891"/>
    <n v="773602103478"/>
    <s v="MAC FONDT FLUID SPF15 NC15 M6JC01"/>
    <s v="EA"/>
    <n v="8"/>
    <n v="1032"/>
    <n v="0"/>
    <n v="0"/>
    <n v="75"/>
    <n v="175"/>
  </r>
  <r>
    <x v="11"/>
    <s v="COSMETICS"/>
    <x v="3"/>
    <x v="5"/>
    <x v="0"/>
    <n v="110415407"/>
    <n v="20714678203"/>
    <s v="CLINIQUE SMART NIGHT MOISTURIZER (DRY COMBO) 50ML Z5CL-01"/>
    <s v="EA"/>
    <n v="4"/>
    <n v="1032"/>
    <n v="0"/>
    <n v="0"/>
    <n v="14"/>
    <n v="51"/>
  </r>
  <r>
    <x v="11"/>
    <s v="COSMETICS"/>
    <x v="12"/>
    <x v="6"/>
    <x v="7"/>
    <n v="110808743"/>
    <n v="773602470822"/>
    <s v="MAC #239S EYE SHADER BRUSH S7HX-01"/>
    <s v="EA"/>
    <n v="10"/>
    <n v="1020"/>
    <n v="2"/>
    <n v="204"/>
    <n v="15"/>
    <n v="0"/>
  </r>
  <r>
    <x v="11"/>
    <s v="COSMETICS"/>
    <x v="1"/>
    <x v="5"/>
    <x v="0"/>
    <n v="111368869"/>
    <n v="887167457645"/>
    <s v="ESTEE LAUDER RE NUTRIV ULTIMATE LIFT REGENERATING YOUTH EYE DUO 2x15ML PC2P-01"/>
    <s v="EA"/>
    <n v="1"/>
    <n v="1018"/>
    <n v="0"/>
    <n v="0"/>
    <n v="1"/>
    <n v="0"/>
  </r>
  <r>
    <x v="11"/>
    <s v="COSMETICS"/>
    <x v="12"/>
    <x v="6"/>
    <x v="7"/>
    <n v="110334507"/>
    <n v="773602337187"/>
    <s v="MAC MINERALIZE SKINFINISH LIGHT PLUS MT7E-13"/>
    <s v="EA"/>
    <n v="8"/>
    <n v="1016"/>
    <n v="0"/>
    <n v="0"/>
    <n v="1"/>
    <n v="0"/>
  </r>
  <r>
    <x v="11"/>
    <s v="COSMETICS"/>
    <x v="1"/>
    <x v="6"/>
    <x v="4"/>
    <n v="111548478"/>
    <n v="887167458284"/>
    <s v="ESTEE LAUDER TRAVEL IN COLOR REFRESH PINK POUCH ME EXCLUSIVE PC4T-01"/>
    <s v="EA"/>
    <n v="4"/>
    <n v="1016"/>
    <n v="2"/>
    <n v="508"/>
    <n v="25"/>
    <n v="288"/>
  </r>
  <r>
    <x v="11"/>
    <s v="COSMETICS"/>
    <x v="12"/>
    <x v="6"/>
    <x v="5"/>
    <n v="111114986"/>
    <n v="773602525386"/>
    <s v="MAC TRAVEL EXCLUSIVE LIPSTICK X 3 SF2N-01"/>
    <s v="EA"/>
    <n v="5"/>
    <n v="1015"/>
    <n v="1"/>
    <n v="203"/>
    <n v="5"/>
    <n v="347"/>
  </r>
  <r>
    <x v="11"/>
    <s v="COSMETICS"/>
    <x v="12"/>
    <x v="6"/>
    <x v="4"/>
    <n v="111114986"/>
    <n v="773602525386"/>
    <s v="MAC TRAVEL EXCLUSIVE LIPSTICK X 3 SF2N-01"/>
    <s v="EA"/>
    <n v="5"/>
    <n v="1015"/>
    <n v="0"/>
    <n v="0"/>
    <n v="39"/>
    <n v="347"/>
  </r>
  <r>
    <x v="11"/>
    <s v="COSMETICS"/>
    <x v="12"/>
    <x v="6"/>
    <x v="7"/>
    <n v="110808216"/>
    <n v="773602510450"/>
    <s v="MAC EYES TIMES NINE BURGUNDY SCN2-03"/>
    <s v="EA"/>
    <n v="8"/>
    <n v="1008"/>
    <n v="1"/>
    <n v="126"/>
    <n v="24"/>
    <n v="333"/>
  </r>
  <r>
    <x v="11"/>
    <s v="COSMETICS"/>
    <x v="12"/>
    <x v="6"/>
    <x v="13"/>
    <n v="111366918"/>
    <n v="773602549573"/>
    <s v="MAC LIPSTICK-FRIEND LIKE ME 3GM/.1OZ SGY4-G0"/>
    <s v="EA"/>
    <n v="16"/>
    <n v="1008"/>
    <n v="8"/>
    <n v="504"/>
    <n v="4"/>
    <n v="197"/>
  </r>
  <r>
    <x v="11"/>
    <s v="COSMETICS"/>
    <x v="1"/>
    <x v="5"/>
    <x v="1"/>
    <n v="110246226"/>
    <n v="27131937197"/>
    <s v="E LAUDER ADVANCED TIME ZONE NIGHT CREAM 50ML Y6NN-01"/>
    <s v="EA"/>
    <n v="3"/>
    <n v="1005"/>
    <n v="1"/>
    <n v="335"/>
    <n v="1"/>
    <n v="0"/>
  </r>
  <r>
    <x v="11"/>
    <s v="COSMETICS"/>
    <x v="3"/>
    <x v="5"/>
    <x v="4"/>
    <n v="110242900"/>
    <n v="20714607302"/>
    <s v="CLINIQUE THE BOUNCE IS BACK RW SET 7W38-01"/>
    <s v="EA"/>
    <n v="2"/>
    <n v="1002"/>
    <n v="0"/>
    <n v="0"/>
    <n v="9"/>
    <n v="10"/>
  </r>
  <r>
    <x v="11"/>
    <s v="COSMETICS"/>
    <x v="1"/>
    <x v="5"/>
    <x v="0"/>
    <n v="110544283"/>
    <n v="887167300910"/>
    <s v="E LAUDER ANR CONCENTRATE RECOVER EYE MASK 8 PACK RNYF-01"/>
    <s v="EA"/>
    <n v="3"/>
    <n v="978"/>
    <n v="0"/>
    <n v="0"/>
    <n v="17"/>
    <n v="27"/>
  </r>
  <r>
    <x v="11"/>
    <s v="COSMETICS"/>
    <x v="3"/>
    <x v="5"/>
    <x v="0"/>
    <n v="110391146"/>
    <n v="20714699604"/>
    <s v="CLINIQUE TAKE THE DAY OFF MAKEUP REMOVER Z7XK-01"/>
    <s v="EA"/>
    <n v="8"/>
    <n v="976"/>
    <n v="1"/>
    <n v="122"/>
    <n v="30"/>
    <n v="109"/>
  </r>
  <r>
    <x v="11"/>
    <s v="COSMETICS"/>
    <x v="1"/>
    <x v="5"/>
    <x v="0"/>
    <n v="111166469"/>
    <n v="887167424906"/>
    <s v="E LAUDER NUTRITIOUS SUPER-POMEGRANATE ENERGY LOTION INTENSE MOIST 400ML P7PG-01"/>
    <s v="EA"/>
    <n v="3"/>
    <n v="963"/>
    <n v="0"/>
    <n v="0"/>
    <n v="47"/>
    <n v="91"/>
  </r>
  <r>
    <x v="11"/>
    <s v="COSMETICS"/>
    <x v="12"/>
    <x v="6"/>
    <x v="7"/>
    <n v="111613232"/>
    <n v="773602574469"/>
    <s v="MAC LIPSTICK @THEMAYAAHMAD SJX4-K4"/>
    <s v="EA"/>
    <n v="12"/>
    <n v="960"/>
    <n v="0"/>
    <n v="0"/>
    <n v="41"/>
    <n v="628"/>
  </r>
  <r>
    <x v="11"/>
    <s v="COSMETICS"/>
    <x v="12"/>
    <x v="6"/>
    <x v="13"/>
    <n v="111613232"/>
    <n v="773602574469"/>
    <s v="MAC LIPSTICK @THEMAYAAHMAD SJX4-K4"/>
    <s v="EA"/>
    <n v="12"/>
    <n v="960"/>
    <n v="7"/>
    <n v="560"/>
    <n v="6"/>
    <n v="628"/>
  </r>
  <r>
    <x v="11"/>
    <s v="COSMETICS"/>
    <x v="11"/>
    <x v="5"/>
    <x v="0"/>
    <n v="110640681"/>
    <n v="747930081685"/>
    <s v="LA MER GENAISSANCE WATERY LOTION 150ML 5LNT-01"/>
    <s v="EA"/>
    <n v="1"/>
    <n v="957"/>
    <n v="0"/>
    <n v="0"/>
    <n v="23"/>
    <n v="46"/>
  </r>
  <r>
    <x v="11"/>
    <s v="COSMETICS"/>
    <x v="11"/>
    <x v="5"/>
    <x v="1"/>
    <n v="110640681"/>
    <n v="747930081685"/>
    <s v="LA MER GENAISSANCE WATERY LOTION 150ML 5LNT-01"/>
    <s v="EA"/>
    <n v="1"/>
    <n v="957"/>
    <n v="0"/>
    <n v="0"/>
    <n v="13"/>
    <n v="46"/>
  </r>
  <r>
    <x v="11"/>
    <s v="COSMETICS"/>
    <x v="11"/>
    <x v="5"/>
    <x v="3"/>
    <n v="110640681"/>
    <n v="747930081685"/>
    <s v="LA MER GENAISSANCE WATERY LOTION 150ML 5LNT-01"/>
    <s v="EA"/>
    <n v="1"/>
    <n v="957"/>
    <n v="0"/>
    <n v="0"/>
    <n v="23"/>
    <n v="46"/>
  </r>
  <r>
    <x v="11"/>
    <s v="COSMETICS"/>
    <x v="3"/>
    <x v="5"/>
    <x v="0"/>
    <n v="110120942"/>
    <n v="20714462734"/>
    <s v="CLINIQUE CLARIFYING LOTION 3 400ML 76X0 01"/>
    <s v="EA"/>
    <n v="7"/>
    <n v="945"/>
    <n v="1"/>
    <n v="135"/>
    <n v="18"/>
    <n v="94"/>
  </r>
  <r>
    <x v="11"/>
    <s v="COSMETICS"/>
    <x v="1"/>
    <x v="5"/>
    <x v="0"/>
    <n v="110335560"/>
    <n v="887167031586"/>
    <s v="E LAUDER ANR EYE SERUM SYNC COMPLEX II 15ML YLKA-01"/>
    <s v="EA"/>
    <n v="4"/>
    <n v="936"/>
    <n v="2"/>
    <n v="468"/>
    <n v="19"/>
    <n v="23"/>
  </r>
  <r>
    <x v="11"/>
    <s v="COSMETICS"/>
    <x v="11"/>
    <x v="5"/>
    <x v="1"/>
    <n v="110473262"/>
    <n v="747930062806"/>
    <s v="CREME DE LA MER THE LIFTING EYE SERUM 15ML 5EWT-01"/>
    <s v="EA"/>
    <n v="1"/>
    <n v="933"/>
    <n v="0"/>
    <n v="0"/>
    <n v="25"/>
    <n v="3"/>
  </r>
  <r>
    <x v="11"/>
    <s v="COSMETICS"/>
    <x v="11"/>
    <x v="5"/>
    <x v="1"/>
    <n v="110580471"/>
    <n v="747930070795"/>
    <s v="LA MER THE MOISTURIZING MATTE LOTION 50ML 5HHP-01"/>
    <s v="EA"/>
    <n v="1"/>
    <n v="933"/>
    <n v="0"/>
    <n v="0"/>
    <n v="4"/>
    <n v="0"/>
  </r>
  <r>
    <x v="11"/>
    <s v="COSMETICS"/>
    <x v="11"/>
    <x v="5"/>
    <x v="3"/>
    <n v="110580471"/>
    <n v="747930070795"/>
    <s v="LA MER THE MOISTURIZING MATTE LOTION 50ML 5HHP-01"/>
    <s v="EA"/>
    <n v="1"/>
    <n v="933"/>
    <n v="1"/>
    <n v="933"/>
    <n v="8"/>
    <n v="0"/>
  </r>
  <r>
    <x v="11"/>
    <s v="COSMETICS"/>
    <x v="13"/>
    <x v="5"/>
    <x v="13"/>
    <n v="111105678"/>
    <n v="716170198538"/>
    <s v="B BROWN POWER TRIO SKINCARE SET EJ7N-Y"/>
    <s v="EA"/>
    <n v="3"/>
    <n v="930"/>
    <n v="1"/>
    <n v="310"/>
    <n v="0"/>
    <n v="99"/>
  </r>
  <r>
    <x v="11"/>
    <s v="COSMETICS"/>
    <x v="12"/>
    <x v="6"/>
    <x v="7"/>
    <n v="110443001"/>
    <n v="773602376124"/>
    <s v="MAC RETRO MATTE LIQUID LIPSTICK DANCE WITH ME MY3N-04"/>
    <s v="EA"/>
    <n v="10"/>
    <n v="910"/>
    <n v="0"/>
    <n v="0"/>
    <n v="37"/>
    <n v="553"/>
  </r>
  <r>
    <x v="11"/>
    <s v="COSMETICS"/>
    <x v="12"/>
    <x v="6"/>
    <x v="7"/>
    <n v="111250836"/>
    <n v="773602528615"/>
    <s v="MAC PREP + PRIME FIX+ CHERRY BLOSSOM SF7K-01"/>
    <s v="EA"/>
    <n v="10"/>
    <n v="910"/>
    <n v="0"/>
    <n v="0"/>
    <n v="4"/>
    <n v="0"/>
  </r>
  <r>
    <x v="11"/>
    <s v="COSMETICS"/>
    <x v="12"/>
    <x v="6"/>
    <x v="7"/>
    <n v="110415082"/>
    <n v="773602367184"/>
    <s v="MAC STUDIO WATERWEIGHT SPF30/PA++ F NC25 MXCT-04"/>
    <s v="EA"/>
    <n v="6"/>
    <n v="907.2"/>
    <n v="0"/>
    <n v="0"/>
    <n v="3"/>
    <n v="0"/>
  </r>
  <r>
    <x v="11"/>
    <s v="COSMETICS"/>
    <x v="12"/>
    <x v="6"/>
    <x v="1"/>
    <n v="102205233"/>
    <n v="773602010486"/>
    <s v="MAC STUDIOFIX POWDER FOUNDATION NC20 M510-21"/>
    <s v="EA"/>
    <n v="7"/>
    <n v="903"/>
    <n v="0"/>
    <n v="0"/>
    <n v="3"/>
    <n v="0"/>
  </r>
  <r>
    <x v="11"/>
    <s v="COSMETICS"/>
    <x v="12"/>
    <x v="6"/>
    <x v="4"/>
    <n v="102205248"/>
    <n v="773602042951"/>
    <s v="MAC STUDIOFIX POWDER FOUNDATION NC42 M510-58"/>
    <s v="EA"/>
    <n v="7"/>
    <n v="903"/>
    <n v="3"/>
    <n v="387"/>
    <n v="15"/>
    <n v="916"/>
  </r>
  <r>
    <x v="11"/>
    <s v="COSMETICS"/>
    <x v="3"/>
    <x v="5"/>
    <x v="0"/>
    <n v="110859410"/>
    <n v="20714914332"/>
    <s v="CLINIQUE ULTRA HYDRATION SET K6LA-01"/>
    <s v="EA"/>
    <n v="3"/>
    <n v="897"/>
    <n v="0"/>
    <n v="0"/>
    <n v="23"/>
    <n v="538"/>
  </r>
  <r>
    <x v="11"/>
    <s v="COSMETICS"/>
    <x v="3"/>
    <x v="5"/>
    <x v="0"/>
    <n v="110288777"/>
    <n v="20714610197"/>
    <s v="CLINIQUE DDML+ GEL 200ML JUMBO 7WAP-01"/>
    <s v="EA"/>
    <n v="5"/>
    <n v="895"/>
    <n v="0"/>
    <n v="0"/>
    <n v="8"/>
    <n v="5"/>
  </r>
  <r>
    <x v="11"/>
    <s v="COSMETICS"/>
    <x v="12"/>
    <x v="6"/>
    <x v="7"/>
    <n v="110334496"/>
    <n v="773602338993"/>
    <s v="MAC MINERALIZE SKINFINISH SOFT &amp; GENTLE MT1329"/>
    <s v="EA"/>
    <n v="7"/>
    <n v="889"/>
    <n v="1"/>
    <n v="127"/>
    <n v="28"/>
    <n v="219"/>
  </r>
  <r>
    <x v="11"/>
    <s v="COSMETICS"/>
    <x v="3"/>
    <x v="5"/>
    <x v="0"/>
    <n v="110859405"/>
    <n v="20714898151"/>
    <s v="CLINIQUE MOISTURE SURGE 72H AUTO-REPLENISHING HYDRATOR 75ML K4MW-01"/>
    <s v="EA"/>
    <n v="4"/>
    <n v="884"/>
    <n v="1"/>
    <n v="221"/>
    <n v="6"/>
    <n v="35"/>
  </r>
  <r>
    <x v="11"/>
    <s v="COSMETICS"/>
    <x v="1"/>
    <x v="5"/>
    <x v="13"/>
    <n v="111079655"/>
    <n v="887167393271"/>
    <s v="E LAUDER ANR EYE SUPERCHARGED 15ML P482-01"/>
    <s v="EA"/>
    <n v="4"/>
    <n v="884"/>
    <n v="4"/>
    <n v="884"/>
    <n v="1"/>
    <n v="12070"/>
  </r>
  <r>
    <x v="11"/>
    <s v="COSMETICS"/>
    <x v="1"/>
    <x v="6"/>
    <x v="0"/>
    <n v="110121983"/>
    <n v="27131771944"/>
    <s v="E LAUDER SUMPTUOUS EXTREME MASCARA WGHW-01"/>
    <s v="EA"/>
    <n v="7"/>
    <n v="882"/>
    <n v="0"/>
    <n v="0"/>
    <n v="22"/>
    <n v="282"/>
  </r>
  <r>
    <x v="11"/>
    <s v="COSMETICS"/>
    <x v="1"/>
    <x v="5"/>
    <x v="1"/>
    <n v="111105488"/>
    <n v="887167381872"/>
    <s v="ESTEE LAUDER NUTRITIOUS RADIANT VITALITY 2-IN-1 FOAM CLEANSER 125ML P31P-01"/>
    <s v="EA"/>
    <n v="7"/>
    <n v="882"/>
    <n v="0"/>
    <n v="0"/>
    <n v="22"/>
    <n v="342"/>
  </r>
  <r>
    <x v="11"/>
    <s v="COSMETICS"/>
    <x v="12"/>
    <x v="6"/>
    <x v="7"/>
    <n v="102208721"/>
    <n v="77360204065"/>
    <s v="MAC LIPSTICK RUBY WOO M0N9-04"/>
    <s v="EA"/>
    <n v="11"/>
    <n v="880"/>
    <n v="3"/>
    <n v="240"/>
    <n v="41"/>
    <n v="1553"/>
  </r>
  <r>
    <x v="11"/>
    <s v="COSMETICS"/>
    <x v="12"/>
    <x v="6"/>
    <x v="9"/>
    <n v="111488342"/>
    <n v="773602552474"/>
    <s v="MAC STARRY-EYED KIT: SMOKY SH5Y-Y9"/>
    <s v="EA"/>
    <n v="5"/>
    <n v="880"/>
    <n v="0"/>
    <n v="0"/>
    <n v="216"/>
    <n v="0"/>
  </r>
  <r>
    <x v="11"/>
    <s v="COSMETICS"/>
    <x v="13"/>
    <x v="5"/>
    <x v="1"/>
    <n v="110234644"/>
    <n v="716170027456"/>
    <s v="BOBBI BROWN VITAMIN ENRICHED CREAM 50ML E1LM-01"/>
    <s v="EA"/>
    <n v="4"/>
    <n v="877.4"/>
    <n v="1"/>
    <n v="214"/>
    <n v="8"/>
    <n v="67"/>
  </r>
  <r>
    <x v="11"/>
    <s v="COSMETICS"/>
    <x v="3"/>
    <x v="5"/>
    <x v="4"/>
    <n v="111154126"/>
    <n v="20714984984"/>
    <s v="CLINIQUE ID DDMJ UNEVEN SKIN TEXTURE KHCE-01"/>
    <s v="EA"/>
    <n v="5"/>
    <n v="865"/>
    <n v="0"/>
    <n v="0"/>
    <n v="13"/>
    <n v="0"/>
  </r>
  <r>
    <x v="11"/>
    <s v="COSMETICS"/>
    <x v="3"/>
    <x v="5"/>
    <x v="0"/>
    <n v="111154129"/>
    <n v="20714985011"/>
    <s v="CLINIQUE ID DDMJ LINES &amp; WRINKLES KHCH-01"/>
    <s v="EA"/>
    <n v="5"/>
    <n v="865"/>
    <n v="0"/>
    <n v="0"/>
    <n v="9"/>
    <n v="8"/>
  </r>
  <r>
    <x v="11"/>
    <s v="COSMETICS"/>
    <x v="12"/>
    <x v="6"/>
    <x v="1"/>
    <n v="111397243"/>
    <n v="773602561445"/>
    <s v="MAC TRAVEL EXCLUSIVE: PREP + PRIME FIX+ X 2 SHWW-01"/>
    <s v="EA"/>
    <n v="5"/>
    <n v="865"/>
    <n v="0"/>
    <n v="0"/>
    <n v="21"/>
    <n v="1298"/>
  </r>
  <r>
    <x v="11"/>
    <s v="COSMETICS"/>
    <x v="3"/>
    <x v="5"/>
    <x v="0"/>
    <n v="110208489"/>
    <n v="20714495169"/>
    <s v="CLINIQUE DE-PUFF AND DE-CIRCLE SET 7C8A-01"/>
    <s v="EA"/>
    <n v="4"/>
    <n v="864"/>
    <n v="0"/>
    <n v="0"/>
    <n v="10"/>
    <n v="25"/>
  </r>
  <r>
    <x v="11"/>
    <s v="COSMETICS"/>
    <x v="12"/>
    <x v="6"/>
    <x v="7"/>
    <n v="110309473"/>
    <n v="773602326853"/>
    <s v="MAC PREP + PRIME NATURAL RADIANCE RADIANT YELLOW MTAX-01"/>
    <s v="EA"/>
    <n v="6"/>
    <n v="864"/>
    <n v="0"/>
    <n v="0"/>
    <n v="17"/>
    <n v="0"/>
  </r>
  <r>
    <x v="11"/>
    <s v="COSMETICS"/>
    <x v="1"/>
    <x v="5"/>
    <x v="0"/>
    <n v="111311570"/>
    <n v="887167388505"/>
    <s v="ESTEE LAUDER DAYWEAR ANTI OXIDANT 72H HYDRATION SORBET CREME SPF15 50ML P3N1-01"/>
    <s v="EA"/>
    <n v="4"/>
    <n v="864"/>
    <n v="0"/>
    <n v="0"/>
    <n v="11"/>
    <n v="55"/>
  </r>
  <r>
    <x v="11"/>
    <s v="COSMETICS"/>
    <x v="1"/>
    <x v="6"/>
    <x v="0"/>
    <n v="111379971"/>
    <n v="887167457621"/>
    <s v="ESTEE LAUDER PURE COLOR ENVY BLOOMING LIP BALM DUO PC2M-01"/>
    <s v="EA"/>
    <n v="4"/>
    <n v="864"/>
    <n v="0"/>
    <n v="0"/>
    <n v="4"/>
    <n v="0"/>
  </r>
  <r>
    <x v="11"/>
    <s v="COSMETICS"/>
    <x v="12"/>
    <x v="6"/>
    <x v="7"/>
    <n v="111531845"/>
    <n v="773602561940"/>
    <s v="MAC EXTRA DIMENSION SKINFINSH DOUBLE GLEAM SHY1-19"/>
    <s v="EA"/>
    <n v="6"/>
    <n v="864"/>
    <n v="0"/>
    <n v="0"/>
    <n v="51"/>
    <n v="37"/>
  </r>
  <r>
    <x v="11"/>
    <s v="COSMETICS"/>
    <x v="11"/>
    <x v="5"/>
    <x v="0"/>
    <n v="110434233"/>
    <n v="747930062981"/>
    <s v="LA MER THE RENEWAL OIL 30ML 5EXL-01"/>
    <s v="EA"/>
    <n v="1"/>
    <n v="862"/>
    <n v="0"/>
    <n v="0"/>
    <n v="37"/>
    <n v="531"/>
  </r>
  <r>
    <x v="11"/>
    <s v="COSMETICS"/>
    <x v="12"/>
    <x v="6"/>
    <x v="4"/>
    <n v="111397247"/>
    <n v="773602561483"/>
    <s v="MAC TR KITS FY20 PART 1 TENDERTALK X2 SHX1-01"/>
    <s v="EA"/>
    <n v="6"/>
    <n v="859.95"/>
    <n v="1"/>
    <n v="135"/>
    <n v="7"/>
    <n v="4"/>
  </r>
  <r>
    <x v="11"/>
    <s v="COSMETICS"/>
    <x v="1"/>
    <x v="5"/>
    <x v="0"/>
    <n v="110504288"/>
    <n v="887167222960"/>
    <s v="E LAUDER ANR INTENSIVE RECOVERY AMPOULES 30ML REGW-01"/>
    <s v="EA"/>
    <n v="2"/>
    <n v="852"/>
    <n v="1"/>
    <n v="426"/>
    <n v="13"/>
    <n v="0"/>
  </r>
  <r>
    <x v="11"/>
    <s v="COSMETICS"/>
    <x v="3"/>
    <x v="5"/>
    <x v="0"/>
    <n v="102205464"/>
    <n v="20714227661"/>
    <s v="CLINIQUE LIQUID FACIAL SOAP MILD 6F37-01"/>
    <s v="EA"/>
    <n v="10"/>
    <n v="850"/>
    <n v="4"/>
    <n v="340"/>
    <n v="23"/>
    <n v="56"/>
  </r>
  <r>
    <x v="11"/>
    <s v="COSMETICS"/>
    <x v="1"/>
    <x v="5"/>
    <x v="0"/>
    <n v="111233433"/>
    <n v="887167423626"/>
    <s v="ESTEE LAUDER RESILIENCE LIFT 3 TO TRAVEL SET UPDATE P7KH0-19"/>
    <s v="EA"/>
    <n v="1"/>
    <n v="836"/>
    <n v="0"/>
    <n v="0"/>
    <n v="24"/>
    <n v="142"/>
  </r>
  <r>
    <x v="11"/>
    <s v="COSMETICS"/>
    <x v="1"/>
    <x v="5"/>
    <x v="1"/>
    <n v="110999884"/>
    <n v="887167351936"/>
    <s v="ESTEE LAUDER PERFECTIONIST PRO LIFT RAPID LIFTING SERUM 50ML RY98-01"/>
    <s v="EA"/>
    <n v="2"/>
    <n v="826"/>
    <n v="0"/>
    <n v="0"/>
    <n v="24"/>
    <n v="25"/>
  </r>
  <r>
    <x v="11"/>
    <s v="COSMETICS"/>
    <x v="1"/>
    <x v="5"/>
    <x v="0"/>
    <n v="111593376"/>
    <n v="887167412934"/>
    <s v="ESTEE LAUDER PERFECTIONIST PRO RAPID BRIGHTENING TREATMENT 50ML P6GJ-01"/>
    <s v="EA"/>
    <n v="2"/>
    <n v="826"/>
    <n v="0"/>
    <n v="0"/>
    <n v="20"/>
    <n v="60"/>
  </r>
  <r>
    <x v="11"/>
    <s v="COSMETICS"/>
    <x v="1"/>
    <x v="5"/>
    <x v="1"/>
    <n v="111593376"/>
    <n v="887167412934"/>
    <s v="ESTEE LAUDER PERFECTIONIST PRO RAPID BRIGHTENING TREATMENT 50ML P6GJ-01"/>
    <s v="EA"/>
    <n v="2"/>
    <n v="826"/>
    <n v="0"/>
    <n v="0"/>
    <n v="15"/>
    <n v="60"/>
  </r>
  <r>
    <x v="11"/>
    <s v="COSMETICS"/>
    <x v="12"/>
    <x v="6"/>
    <x v="7"/>
    <n v="110443000"/>
    <n v="773602376117"/>
    <s v="MAC RETRO MATTE LIQUID LIPSTICK HIGH DRAMA MY3N-03"/>
    <s v="EA"/>
    <n v="9"/>
    <n v="819"/>
    <n v="0"/>
    <n v="0"/>
    <n v="33"/>
    <n v="56"/>
  </r>
  <r>
    <x v="11"/>
    <s v="COSMETICS"/>
    <x v="12"/>
    <x v="6"/>
    <x v="7"/>
    <n v="111613614"/>
    <n v="773602566839"/>
    <s v="MAC PREP + PRIME FIX+ CHERRY BLOSSOM SJA6-02"/>
    <s v="EA"/>
    <n v="8"/>
    <n v="816"/>
    <n v="0"/>
    <n v="0"/>
    <n v="12"/>
    <n v="246"/>
  </r>
  <r>
    <x v="11"/>
    <s v="COSMETICS"/>
    <x v="12"/>
    <x v="6"/>
    <x v="5"/>
    <n v="111397244"/>
    <n v="773602561452"/>
    <s v="MAC TR KITS FY20 PART 1 SHWX-01"/>
    <s v="EA"/>
    <n v="4"/>
    <n v="812"/>
    <n v="0"/>
    <n v="0"/>
    <n v="7"/>
    <n v="1674"/>
  </r>
  <r>
    <x v="11"/>
    <s v="COSMETICS"/>
    <x v="1"/>
    <x v="6"/>
    <x v="0"/>
    <n v="110253895"/>
    <n v="27131240198"/>
    <s v="E LAUDER BRONZE GODDESS BRONZER LIGHT YER2-01"/>
    <s v="EA"/>
    <n v="5"/>
    <n v="810"/>
    <n v="0"/>
    <n v="0"/>
    <n v="21"/>
    <n v="10"/>
  </r>
  <r>
    <x v="11"/>
    <s v="COSMETICS"/>
    <x v="1"/>
    <x v="6"/>
    <x v="0"/>
    <n v="110505770"/>
    <n v="27131228400"/>
    <s v="E LAUDER DWEAR LIQUID FOUNDATION 30ML DESERT BEIGE 1G5Y-12"/>
    <s v="EA"/>
    <n v="5"/>
    <n v="810"/>
    <n v="0"/>
    <n v="0"/>
    <n v="2"/>
    <n v="61"/>
  </r>
  <r>
    <x v="11"/>
    <s v="COSMETICS"/>
    <x v="13"/>
    <x v="6"/>
    <x v="1"/>
    <n v="110595004"/>
    <n v="716170191669"/>
    <s v="B BROWN NOURISHING LIP COLOR TRIO EHG0-01"/>
    <s v="EA"/>
    <n v="3"/>
    <n v="807"/>
    <n v="0"/>
    <n v="0"/>
    <n v="2"/>
    <n v="0"/>
  </r>
  <r>
    <x v="11"/>
    <s v="COSMETICS"/>
    <x v="12"/>
    <x v="6"/>
    <x v="4"/>
    <n v="111613592"/>
    <n v="773602561605"/>
    <s v="MAC TRAVEL EXCLUSIVE WARM LOOKS IN A BOX SHXC-01"/>
    <s v="EA"/>
    <n v="4"/>
    <n v="804"/>
    <n v="0"/>
    <n v="0"/>
    <n v="6"/>
    <n v="117"/>
  </r>
  <r>
    <x v="11"/>
    <s v="COSMETICS"/>
    <x v="12"/>
    <x v="6"/>
    <x v="7"/>
    <n v="111399346"/>
    <n v="773602541577"/>
    <s v="MAC YOU'RE SO VAIN 419 SG73-17"/>
    <s v="EA"/>
    <n v="10"/>
    <n v="800"/>
    <n v="0"/>
    <n v="0"/>
    <n v="27"/>
    <n v="195"/>
  </r>
  <r>
    <x v="11"/>
    <s v="COSMETICS"/>
    <x v="1"/>
    <x v="5"/>
    <x v="1"/>
    <n v="110246232"/>
    <n v="27131955719"/>
    <s v="E LAUDER ADVANCED TIME ZONE 3-TO-TRAVEL SET Y8JR-01"/>
    <s v="EA"/>
    <n v="1"/>
    <n v="792"/>
    <n v="0"/>
    <n v="0"/>
    <n v="11"/>
    <n v="0"/>
  </r>
  <r>
    <x v="11"/>
    <s v="COSMETICS"/>
    <x v="12"/>
    <x v="6"/>
    <x v="7"/>
    <n v="102205304"/>
    <n v="773602408801"/>
    <s v="MAC BROW SET CLEAR M287-01"/>
    <s v="EA"/>
    <n v="10"/>
    <n v="780"/>
    <n v="2"/>
    <n v="156"/>
    <n v="65"/>
    <n v="64"/>
  </r>
  <r>
    <x v="11"/>
    <s v="COSMETICS"/>
    <x v="12"/>
    <x v="6"/>
    <x v="3"/>
    <n v="102205149"/>
    <n v="773602047116"/>
    <s v="MAC STUDIOFIX POWDER PLUS FOUNDTN NC25 M510-69"/>
    <s v="EA"/>
    <n v="6"/>
    <n v="774"/>
    <n v="0"/>
    <n v="0"/>
    <n v="13"/>
    <n v="258"/>
  </r>
  <r>
    <x v="11"/>
    <s v="COSMETICS"/>
    <x v="12"/>
    <x v="6"/>
    <x v="7"/>
    <n v="102205233"/>
    <n v="773602010486"/>
    <s v="MAC STUDIOFIX POWDER FOUNDATION NC20 M510-21"/>
    <s v="EA"/>
    <n v="6"/>
    <n v="774"/>
    <n v="0"/>
    <n v="0"/>
    <n v="61"/>
    <n v="0"/>
  </r>
  <r>
    <x v="11"/>
    <s v="COSMETICS"/>
    <x v="12"/>
    <x v="6"/>
    <x v="4"/>
    <n v="102205235"/>
    <n v="773602010530"/>
    <s v="MAC STUDIOFIX POWDER FOUNDATION NC35 M510-26"/>
    <s v="EA"/>
    <n v="6"/>
    <n v="774"/>
    <n v="0"/>
    <n v="0"/>
    <n v="12"/>
    <n v="410"/>
  </r>
  <r>
    <x v="11"/>
    <s v="COSMETICS"/>
    <x v="12"/>
    <x v="6"/>
    <x v="7"/>
    <n v="102206292"/>
    <n v="773602103485"/>
    <s v="MAC STUDIO FIX FLUID SPF 15 NC20 M6JC-02"/>
    <s v="EA"/>
    <n v="6"/>
    <n v="774"/>
    <n v="0"/>
    <n v="0"/>
    <n v="46"/>
    <n v="132"/>
  </r>
  <r>
    <x v="11"/>
    <s v="COSMETICS"/>
    <x v="3"/>
    <x v="5"/>
    <x v="3"/>
    <n v="111126062"/>
    <n v="20714987541"/>
    <s v="CLINIQUE LOVES DUBAI EXCLUSIVE SET"/>
    <s v="EA"/>
    <n v="2"/>
    <n v="774"/>
    <n v="0"/>
    <n v="0"/>
    <n v="16"/>
    <n v="1010"/>
  </r>
  <r>
    <x v="11"/>
    <s v="COSMETICS"/>
    <x v="12"/>
    <x v="6"/>
    <x v="7"/>
    <n v="110245004"/>
    <n v="773602283583"/>
    <s v="MAC IN EXTREME DIMENSION 3D LASH BLACK MN65-01"/>
    <s v="EA"/>
    <n v="8"/>
    <n v="768"/>
    <n v="0"/>
    <n v="0"/>
    <n v="46"/>
    <n v="778"/>
  </r>
  <r>
    <x v="11"/>
    <s v="COSMETICS"/>
    <x v="11"/>
    <x v="5"/>
    <x v="1"/>
    <n v="110105688"/>
    <n v="747930025771"/>
    <s v="CREME DE LA MER EYE BALM INTENSE 15ML 2NF3 01"/>
    <s v="EA"/>
    <n v="1"/>
    <n v="766"/>
    <n v="0"/>
    <n v="0"/>
    <n v="9"/>
    <n v="97"/>
  </r>
  <r>
    <x v="11"/>
    <s v="COSMETICS"/>
    <x v="12"/>
    <x v="6"/>
    <x v="7"/>
    <n v="111488368"/>
    <n v="773602543908"/>
    <s v="MAC LIQUIDLAST 24-HOUR WATERPROOF LINER POINT BLACKSGFK-03"/>
    <s v="EA"/>
    <n v="9"/>
    <n v="765"/>
    <n v="2"/>
    <n v="170"/>
    <n v="65"/>
    <n v="251"/>
  </r>
  <r>
    <x v="11"/>
    <s v="COSMETICS"/>
    <x v="12"/>
    <x v="6"/>
    <x v="7"/>
    <n v="110334510"/>
    <n v="773602338719"/>
    <s v="MAC MINERALIZE SKINFINISH NATURAL MEDIUM TAN MT7E16"/>
    <s v="EA"/>
    <n v="6"/>
    <n v="762"/>
    <n v="0"/>
    <n v="0"/>
    <n v="4"/>
    <n v="0"/>
  </r>
  <r>
    <x v="11"/>
    <s v="COSMETICS"/>
    <x v="12"/>
    <x v="6"/>
    <x v="7"/>
    <n v="110576218"/>
    <n v="773602298563"/>
    <s v="MAC EXTRA DIMENSION SKINFINISH OH DARLING MLGK-05"/>
    <s v="EA"/>
    <n v="6"/>
    <n v="762"/>
    <n v="0"/>
    <n v="0"/>
    <n v="20"/>
    <n v="0"/>
  </r>
  <r>
    <x v="11"/>
    <s v="COSMETICS"/>
    <x v="1"/>
    <x v="6"/>
    <x v="1"/>
    <n v="111548477"/>
    <n v="887167490512"/>
    <s v="ESTEE LAUDER SMOKY NUDES PALETTE DDF &amp; ME EXCLUSIVE PGP4-01"/>
    <s v="EA"/>
    <n v="3"/>
    <n v="762"/>
    <n v="0"/>
    <n v="0"/>
    <n v="17"/>
    <n v="523"/>
  </r>
  <r>
    <x v="11"/>
    <s v="COSMETICS"/>
    <x v="1"/>
    <x v="5"/>
    <x v="0"/>
    <n v="110544236"/>
    <n v="887167123564"/>
    <s v="E LAUDER MICRO ESSENCE 200ML R1PW-01"/>
    <s v="EA"/>
    <n v="2"/>
    <n v="760"/>
    <n v="0"/>
    <n v="0"/>
    <n v="35"/>
    <n v="1638"/>
  </r>
  <r>
    <x v="11"/>
    <s v="COSMETICS"/>
    <x v="1"/>
    <x v="5"/>
    <x v="13"/>
    <n v="110544236"/>
    <n v="887167123564"/>
    <s v="E LAUDER MICRO ESSENCE 200ML R1PW-01"/>
    <s v="EA"/>
    <n v="2"/>
    <n v="760"/>
    <n v="1"/>
    <n v="380"/>
    <n v="1"/>
    <n v="1638"/>
  </r>
  <r>
    <x v="11"/>
    <s v="COSMETICS"/>
    <x v="1"/>
    <x v="5"/>
    <x v="0"/>
    <n v="111395599"/>
    <n v="887167412965"/>
    <s v="E LAUDER MICRO ESSENCE TREATMENT LOTION WITH SAKURA FERMENT 200ML P6GM-01"/>
    <s v="EA"/>
    <n v="2"/>
    <n v="760"/>
    <n v="0"/>
    <n v="0"/>
    <n v="39"/>
    <n v="104"/>
  </r>
  <r>
    <x v="11"/>
    <s v="COSMETICS"/>
    <x v="1"/>
    <x v="5"/>
    <x v="4"/>
    <n v="111395599"/>
    <n v="887167412965"/>
    <s v="E LAUDER MICRO ESSENCE TREATMENT LOTION WITH SAKURA FERMENT 200ML P6GM-01"/>
    <s v="EA"/>
    <n v="2"/>
    <n v="760"/>
    <n v="1"/>
    <n v="380"/>
    <n v="10"/>
    <n v="104"/>
  </r>
  <r>
    <x v="11"/>
    <s v="COSMETICS"/>
    <x v="12"/>
    <x v="6"/>
    <x v="7"/>
    <n v="110102760"/>
    <n v="773602207183"/>
    <s v="MAC PRO LONGWEAR CONCEALER NW20 MGT9 09"/>
    <s v="EA"/>
    <n v="8"/>
    <n v="752"/>
    <n v="0"/>
    <n v="0"/>
    <n v="14"/>
    <n v="0"/>
  </r>
  <r>
    <x v="11"/>
    <s v="COSMETICS"/>
    <x v="3"/>
    <x v="5"/>
    <x v="0"/>
    <n v="110415401"/>
    <n v="20714682514"/>
    <s v="CLINIQUE SMART CUSTOM REPAIR MOISTURIZER (COMBO OILY) 50ML Z5XH-01"/>
    <s v="EA"/>
    <n v="3"/>
    <n v="747"/>
    <n v="0"/>
    <n v="0"/>
    <n v="7"/>
    <n v="8"/>
  </r>
  <r>
    <x v="11"/>
    <s v="COSMETICS"/>
    <x v="13"/>
    <x v="6"/>
    <x v="1"/>
    <n v="110595003"/>
    <n v="716170191652"/>
    <s v="B BROWN LUXE LIP COLOR TRIO EHFY-01"/>
    <s v="EA"/>
    <n v="4"/>
    <n v="736"/>
    <n v="0"/>
    <n v="0"/>
    <n v="18"/>
    <n v="110"/>
  </r>
  <r>
    <x v="11"/>
    <s v="COSMETICS"/>
    <x v="12"/>
    <x v="6"/>
    <x v="4"/>
    <n v="111250836"/>
    <n v="773602528615"/>
    <s v="MAC PREP + PRIME FIX+ CHERRY BLOSSOM SF7K-01"/>
    <s v="EA"/>
    <n v="8"/>
    <n v="728"/>
    <n v="0"/>
    <n v="0"/>
    <n v="0"/>
    <n v="0"/>
  </r>
  <r>
    <x v="11"/>
    <s v="COSMETICS"/>
    <x v="12"/>
    <x v="6"/>
    <x v="7"/>
    <n v="102208727"/>
    <n v="773602048748"/>
    <s v="MAC MATTE LIPSTICK TAUPE M2LP-09"/>
    <s v="EA"/>
    <n v="9"/>
    <n v="720"/>
    <n v="0"/>
    <n v="0"/>
    <n v="44"/>
    <n v="283"/>
  </r>
  <r>
    <x v="11"/>
    <s v="COSMETICS"/>
    <x v="12"/>
    <x v="6"/>
    <x v="7"/>
    <n v="111531856"/>
    <n v="773602572489"/>
    <s v="MAC STUDIO FIX CONCEAL AND CORRECT MEDIUM DEEP SJR3-03"/>
    <s v="EA"/>
    <n v="5"/>
    <n v="720"/>
    <n v="0"/>
    <n v="0"/>
    <n v="5"/>
    <n v="0"/>
  </r>
  <r>
    <x v="11"/>
    <s v="COSMETICS"/>
    <x v="1"/>
    <x v="5"/>
    <x v="0"/>
    <n v="110690000"/>
    <n v="887167316096"/>
    <s v="E LAUDER RESILIENCE LIFT NIGHT FACE AND NECK CREAM 50ML RRLM-01"/>
    <s v="EA"/>
    <n v="2"/>
    <n v="718"/>
    <n v="0"/>
    <n v="0"/>
    <n v="10"/>
    <n v="136"/>
  </r>
  <r>
    <x v="11"/>
    <s v="COSMETICS"/>
    <x v="3"/>
    <x v="5"/>
    <x v="0"/>
    <n v="102083272"/>
    <n v="20714045159"/>
    <s v="CLINIQUE 7 DAY SCRUB CR RINSE OFF 667H-01"/>
    <s v="EA"/>
    <n v="7"/>
    <n v="714"/>
    <n v="2"/>
    <n v="204"/>
    <n v="25"/>
    <n v="42"/>
  </r>
  <r>
    <x v="11"/>
    <s v="COSMETICS"/>
    <x v="12"/>
    <x v="6"/>
    <x v="4"/>
    <n v="111342928"/>
    <n v="773602555406"/>
    <s v="MAC EYE SHADOW X15 IN THE BUFF SHE2-01"/>
    <s v="EA"/>
    <n v="3"/>
    <n v="714"/>
    <n v="0"/>
    <n v="0"/>
    <n v="8"/>
    <n v="0"/>
  </r>
  <r>
    <x v="11"/>
    <s v="COSMETICS"/>
    <x v="12"/>
    <x v="6"/>
    <x v="4"/>
    <n v="111613614"/>
    <n v="773602566839"/>
    <s v="MAC PREP + PRIME FIX+ CHERRY BLOSSOM SJA6-02"/>
    <s v="EA"/>
    <n v="7"/>
    <n v="714"/>
    <n v="2"/>
    <n v="204"/>
    <n v="6"/>
    <n v="246"/>
  </r>
  <r>
    <x v="11"/>
    <s v="COSMETICS"/>
    <x v="3"/>
    <x v="5"/>
    <x v="0"/>
    <n v="110414173"/>
    <n v="20714777647"/>
    <s v="CLINIQUE RW LASER FOCUS WRINKLE CORRECTING EYE CREAM 15ML ZK4K-01"/>
    <s v="EA"/>
    <n v="4"/>
    <n v="709.3"/>
    <n v="0"/>
    <n v="0"/>
    <n v="7"/>
    <n v="74"/>
  </r>
  <r>
    <x v="11"/>
    <s v="COSMETICS"/>
    <x v="3"/>
    <x v="5"/>
    <x v="4"/>
    <n v="111062287"/>
    <n v="20714940324"/>
    <s v="CLINIQUE MOISTURE SURGE BEST SELLER TR SET K9JP-01"/>
    <s v="EA"/>
    <n v="2"/>
    <n v="708"/>
    <n v="0"/>
    <n v="0"/>
    <n v="7"/>
    <n v="182"/>
  </r>
  <r>
    <x v="11"/>
    <s v="COSMETICS"/>
    <x v="12"/>
    <x v="6"/>
    <x v="7"/>
    <n v="110322704"/>
    <n v="773602279128"/>
    <s v="MAC WATERPROOF BROW SET RED CHESNUT MMRY-02"/>
    <s v="EA"/>
    <n v="9"/>
    <n v="702"/>
    <n v="0"/>
    <n v="0"/>
    <n v="13"/>
    <n v="0"/>
  </r>
  <r>
    <x v="11"/>
    <s v="COSMETICS"/>
    <x v="1"/>
    <x v="5"/>
    <x v="1"/>
    <n v="110593522"/>
    <n v="887167314733"/>
    <s v="E LAUDER REVITALISING SUPREME + ANTI-AGING EYE BALM 15ML RRGH-01"/>
    <s v="EA"/>
    <n v="3"/>
    <n v="702"/>
    <n v="0"/>
    <n v="0"/>
    <n v="19"/>
    <n v="49"/>
  </r>
  <r>
    <x v="11"/>
    <s v="COSMETICS"/>
    <x v="12"/>
    <x v="6"/>
    <x v="4"/>
    <n v="111613590"/>
    <n v="773602561582"/>
    <s v="MAC TRAVEL EXCLUSIVE FLIGHT OF FANTASY EYE AND FACE PALETTE SHX9-01"/>
    <s v="EA"/>
    <n v="5"/>
    <n v="700"/>
    <n v="0"/>
    <n v="0"/>
    <n v="14"/>
    <n v="262"/>
  </r>
  <r>
    <x v="11"/>
    <s v="COSMETICS"/>
    <x v="12"/>
    <x v="6"/>
    <x v="13"/>
    <n v="111531853"/>
    <n v="773602563227"/>
    <s v="MAC LIPSTICK RUBY WOO SJ2C-52"/>
    <s v="EA"/>
    <n v="8"/>
    <n v="696"/>
    <n v="6"/>
    <n v="522"/>
    <n v="2"/>
    <n v="213"/>
  </r>
  <r>
    <x v="11"/>
    <s v="COSMETICS"/>
    <x v="3"/>
    <x v="5"/>
    <x v="4"/>
    <n v="111154115"/>
    <n v="20714983413"/>
    <s v="CLINIQUE ID DDML ANTI-IRRITATION KH66-01"/>
    <s v="EA"/>
    <n v="4"/>
    <n v="692"/>
    <n v="1"/>
    <n v="173"/>
    <n v="2"/>
    <n v="0"/>
  </r>
  <r>
    <x v="11"/>
    <s v="COSMETICS"/>
    <x v="3"/>
    <x v="5"/>
    <x v="4"/>
    <n v="111154128"/>
    <n v="20714985004"/>
    <s v="CLINIQUE ID DDMJ FATIGUE KHCG-01"/>
    <s v="EA"/>
    <n v="4"/>
    <n v="692"/>
    <n v="0"/>
    <n v="0"/>
    <n v="0"/>
    <n v="0"/>
  </r>
  <r>
    <x v="11"/>
    <s v="COSMETICS"/>
    <x v="1"/>
    <x v="5"/>
    <x v="0"/>
    <n v="110253857"/>
    <n v="27131987840"/>
    <s v="E LAUDER PERFECTLY CLEAN FOAM CLEANSER PURIFYING MASK 150ML YCE7-01"/>
    <s v="EA"/>
    <n v="6"/>
    <n v="690"/>
    <n v="1"/>
    <n v="115"/>
    <n v="3"/>
    <n v="225"/>
  </r>
  <r>
    <x v="11"/>
    <s v="COSMETICS"/>
    <x v="3"/>
    <x v="6"/>
    <x v="0"/>
    <n v="111120043"/>
    <n v="20714942618"/>
    <s v="CLINIQUE DUAL ENDED POP LIP SET K9X1-01"/>
    <s v="EA"/>
    <n v="6"/>
    <n v="690"/>
    <n v="0"/>
    <n v="0"/>
    <n v="6"/>
    <n v="3"/>
  </r>
  <r>
    <x v="11"/>
    <s v="COSMETICS"/>
    <x v="12"/>
    <x v="6"/>
    <x v="7"/>
    <n v="110248868"/>
    <n v="773602279203"/>
    <s v="MAC VELUXE BROW LINER DEEP DARK BRUNETTE MMT0-05"/>
    <s v="EA"/>
    <n v="8"/>
    <n v="680"/>
    <n v="1"/>
    <n v="85"/>
    <n v="2"/>
    <n v="0"/>
  </r>
  <r>
    <x v="11"/>
    <s v="COSMETICS"/>
    <x v="12"/>
    <x v="6"/>
    <x v="7"/>
    <n v="110039869"/>
    <n v="773602161706"/>
    <s v="MAC PREP+PRIME TRANS FINISH POWDER MC96 01"/>
    <s v="EA"/>
    <n v="6"/>
    <n v="678"/>
    <n v="1"/>
    <n v="113"/>
    <n v="17"/>
    <n v="23"/>
  </r>
  <r>
    <x v="11"/>
    <s v="COSMETICS"/>
    <x v="12"/>
    <x v="6"/>
    <x v="4"/>
    <n v="110565641"/>
    <n v="773602399529"/>
    <s v="MAC #170 SYNTHETIC ROUNDED SLANT BRUSH S2TL-01"/>
    <s v="EA"/>
    <n v="5"/>
    <n v="675"/>
    <n v="0"/>
    <n v="0"/>
    <n v="4"/>
    <n v="210"/>
  </r>
  <r>
    <x v="11"/>
    <s v="COSMETICS"/>
    <x v="12"/>
    <x v="6"/>
    <x v="7"/>
    <n v="110889999"/>
    <n v="773602470952"/>
    <s v="MAC #129S POWDER/BLUSH BRUSH S7JC-01"/>
    <s v="EA"/>
    <n v="5"/>
    <n v="675"/>
    <n v="0"/>
    <n v="0"/>
    <n v="26"/>
    <n v="0"/>
  </r>
  <r>
    <x v="11"/>
    <s v="COSMETICS"/>
    <x v="1"/>
    <x v="5"/>
    <x v="0"/>
    <n v="111166466"/>
    <n v="887167368637"/>
    <s v="E LAUDER RESILIENCE MULTI EFFECT TRI PEPTIDE FACE &amp; NECK CREAM NORMAL SKIN P1G3-01"/>
    <s v="EA"/>
    <n v="2"/>
    <n v="670"/>
    <n v="0"/>
    <n v="0"/>
    <n v="21"/>
    <n v="287"/>
  </r>
  <r>
    <x v="11"/>
    <s v="COSMETICS"/>
    <x v="3"/>
    <x v="5"/>
    <x v="4"/>
    <n v="110859405"/>
    <n v="20714898151"/>
    <s v="CLINIQUE MOISTURE SURGE 72H AUTO-REPLENISHING HYDRATOR 75ML K4MW-01"/>
    <s v="EA"/>
    <n v="3"/>
    <n v="663"/>
    <n v="0"/>
    <n v="0"/>
    <n v="9"/>
    <n v="35"/>
  </r>
  <r>
    <x v="11"/>
    <s v="COSMETICS"/>
    <x v="1"/>
    <x v="5"/>
    <x v="0"/>
    <n v="111593377"/>
    <n v="887167412941"/>
    <s v="ESTEE LAUDER PERFECTIONIST PRO RAPID BRIGHTENING TREATMENT 100ML P6GK-01"/>
    <s v="EA"/>
    <n v="1"/>
    <n v="659"/>
    <n v="0"/>
    <n v="0"/>
    <n v="42"/>
    <n v="236"/>
  </r>
  <r>
    <x v="11"/>
    <s v="COSMETICS"/>
    <x v="1"/>
    <x v="5"/>
    <x v="1"/>
    <n v="111593377"/>
    <n v="887167412941"/>
    <s v="ESTEE LAUDER PERFECTIONIST PRO RAPID BRIGHTENING TREATMENT 100ML P6GK-01"/>
    <s v="EA"/>
    <n v="1"/>
    <n v="659"/>
    <n v="0"/>
    <n v="0"/>
    <n v="19"/>
    <n v="236"/>
  </r>
  <r>
    <x v="11"/>
    <s v="COSMETICS"/>
    <x v="0"/>
    <x v="6"/>
    <x v="0"/>
    <n v="110470450"/>
    <n v="888066053457"/>
    <s v="TOM FORD EYE COLOR QUAD DISCO DUST T0T9-20"/>
    <s v="EA"/>
    <n v="2"/>
    <n v="652"/>
    <n v="0"/>
    <n v="0"/>
    <n v="12"/>
    <n v="44"/>
  </r>
  <r>
    <x v="11"/>
    <s v="COSMETICS"/>
    <x v="1"/>
    <x v="6"/>
    <x v="0"/>
    <n v="111064828"/>
    <n v="27131969853"/>
    <s v="E LAUDER DWEAR STAY-IN-PLACE MAKEUP 2W2 RATTAN 1G5Y-84"/>
    <s v="EA"/>
    <n v="4"/>
    <n v="648"/>
    <n v="0"/>
    <n v="0"/>
    <n v="14"/>
    <n v="83"/>
  </r>
  <r>
    <x v="11"/>
    <s v="COSMETICS"/>
    <x v="1"/>
    <x v="6"/>
    <x v="0"/>
    <n v="111311576"/>
    <n v="887167354722"/>
    <s v="ESTEE LAUDER PURE COLOR DESIRE 201 SEDUCE RYKA-05"/>
    <s v="EA"/>
    <n v="4"/>
    <n v="648"/>
    <n v="0"/>
    <n v="0"/>
    <n v="3"/>
    <n v="0"/>
  </r>
  <r>
    <x v="11"/>
    <s v="COSMETICS"/>
    <x v="12"/>
    <x v="6"/>
    <x v="1"/>
    <n v="111451897"/>
    <n v="773602561377"/>
    <s v="MAC TR EXCL IN EXTRM DIM X 2 SHWK-01"/>
    <s v="EA"/>
    <n v="4"/>
    <n v="648"/>
    <n v="0"/>
    <n v="0"/>
    <n v="36"/>
    <n v="247"/>
  </r>
  <r>
    <x v="11"/>
    <s v="COSMETICS"/>
    <x v="11"/>
    <x v="5"/>
    <x v="0"/>
    <n v="111613580"/>
    <n v="747930115298"/>
    <s v="CREME DE LAMER MINI MIRACLE BROTH COLLECTION 5PCS 5XLC-01"/>
    <s v="EA"/>
    <n v="1"/>
    <n v="646"/>
    <n v="0"/>
    <n v="0"/>
    <n v="17"/>
    <n v="486"/>
  </r>
  <r>
    <x v="11"/>
    <s v="COSMETICS"/>
    <x v="11"/>
    <x v="5"/>
    <x v="1"/>
    <n v="111613580"/>
    <n v="747930115298"/>
    <s v="CREME DE LAMER MINI MIRACLE BROTH COLLECTION 5PCS 5XLC-01"/>
    <s v="EA"/>
    <n v="1"/>
    <n v="646"/>
    <n v="0"/>
    <n v="0"/>
    <n v="20"/>
    <n v="486"/>
  </r>
  <r>
    <x v="11"/>
    <s v="COSMETICS"/>
    <x v="12"/>
    <x v="6"/>
    <x v="4"/>
    <n v="102205149"/>
    <n v="773602047116"/>
    <s v="MAC STUDIOFIX POWDER PLUS FOUNDTN NC25 M510-69"/>
    <s v="EA"/>
    <n v="5"/>
    <n v="645"/>
    <n v="0"/>
    <n v="0"/>
    <n v="21"/>
    <n v="258"/>
  </r>
  <r>
    <x v="11"/>
    <s v="COSMETICS"/>
    <x v="12"/>
    <x v="6"/>
    <x v="1"/>
    <n v="102205234"/>
    <n v="773602010509"/>
    <s v="MAC STUDIOFIX POWDER FOUNDATION NC30 M510-23"/>
    <s v="EA"/>
    <n v="5"/>
    <n v="645"/>
    <n v="1"/>
    <n v="129"/>
    <n v="26"/>
    <n v="178"/>
  </r>
  <r>
    <x v="11"/>
    <s v="COSMETICS"/>
    <x v="12"/>
    <x v="6"/>
    <x v="4"/>
    <n v="102205234"/>
    <n v="773602010509"/>
    <s v="MAC STUDIOFIX POWDER FOUNDATION NC30 M510-23"/>
    <s v="EA"/>
    <n v="5"/>
    <n v="645"/>
    <n v="0"/>
    <n v="0"/>
    <n v="18"/>
    <n v="178"/>
  </r>
  <r>
    <x v="11"/>
    <s v="COSMETICS"/>
    <x v="12"/>
    <x v="6"/>
    <x v="1"/>
    <n v="102206292"/>
    <n v="773602103485"/>
    <s v="MAC STUDIO FIX FLUID SPF 15 NC20 M6JC-02"/>
    <s v="EA"/>
    <n v="5"/>
    <n v="645"/>
    <n v="0"/>
    <n v="0"/>
    <n v="16"/>
    <n v="132"/>
  </r>
  <r>
    <x v="11"/>
    <s v="COSMETICS"/>
    <x v="12"/>
    <x v="6"/>
    <x v="7"/>
    <n v="102206295"/>
    <n v="773602103515"/>
    <s v="MAC STUDIO FIX FLUID SPF 15 NC35 M6JC-05"/>
    <s v="EA"/>
    <n v="5"/>
    <n v="645"/>
    <n v="0"/>
    <n v="0"/>
    <n v="40"/>
    <n v="301"/>
  </r>
  <r>
    <x v="11"/>
    <s v="COSMETICS"/>
    <x v="12"/>
    <x v="6"/>
    <x v="7"/>
    <n v="102206299"/>
    <n v="77360210356"/>
    <s v="MAC STUDIO FIX FLUID SPF 15 NC45 M6JC-10"/>
    <s v="EA"/>
    <n v="5"/>
    <n v="645"/>
    <n v="0"/>
    <n v="0"/>
    <n v="28"/>
    <n v="283"/>
  </r>
  <r>
    <x v="11"/>
    <s v="COSMETICS"/>
    <x v="12"/>
    <x v="6"/>
    <x v="7"/>
    <n v="102206301"/>
    <n v="773602103607"/>
    <s v="MAC STUDIO FIX FLUID SPF 15 NW20 M6JC-14"/>
    <s v="EA"/>
    <n v="5"/>
    <n v="645"/>
    <n v="1"/>
    <n v="129"/>
    <n v="21"/>
    <n v="0"/>
  </r>
  <r>
    <x v="11"/>
    <s v="COSMETICS"/>
    <x v="12"/>
    <x v="6"/>
    <x v="1"/>
    <n v="110524784"/>
    <n v="773602151080"/>
    <s v="MAC STUDIO FIX NC41 M510-74"/>
    <s v="EA"/>
    <n v="5"/>
    <n v="645"/>
    <n v="0"/>
    <n v="0"/>
    <n v="41"/>
    <n v="250"/>
  </r>
  <r>
    <x v="11"/>
    <s v="COSMETICS"/>
    <x v="1"/>
    <x v="5"/>
    <x v="0"/>
    <n v="110999894"/>
    <n v="887167377257"/>
    <s v="ESTEE LAUDER DAYWEAR FACE + EYE SET P2EG-01"/>
    <s v="EA"/>
    <n v="2"/>
    <n v="644"/>
    <n v="0"/>
    <n v="0"/>
    <n v="0"/>
    <n v="0"/>
  </r>
  <r>
    <x v="11"/>
    <s v="COSMETICS"/>
    <x v="1"/>
    <x v="5"/>
    <x v="0"/>
    <n v="110211695"/>
    <n v="27131935360"/>
    <s v="E LAUDER PERFECTIONIST (CP+R) WRINKLE LIFT SERUM 100ML Y6JN-01"/>
    <s v="EA"/>
    <n v="1"/>
    <n v="643"/>
    <n v="0"/>
    <n v="0"/>
    <n v="15"/>
    <n v="49"/>
  </r>
  <r>
    <x v="11"/>
    <s v="COSMETICS"/>
    <x v="1"/>
    <x v="5"/>
    <x v="1"/>
    <n v="110211695"/>
    <n v="27131935360"/>
    <s v="E LAUDER PERFECTIONIST (CP+R) WRINKLE LIFT SERUM 100ML Y6JN-01"/>
    <s v="EA"/>
    <n v="1"/>
    <n v="643"/>
    <n v="0"/>
    <n v="0"/>
    <n v="17"/>
    <n v="49"/>
  </r>
  <r>
    <x v="11"/>
    <s v="COSMETICS"/>
    <x v="12"/>
    <x v="6"/>
    <x v="7"/>
    <n v="102208708"/>
    <n v="773602077533"/>
    <s v="MAC MATTE LIPSTICK KINDA SEXY M2LP-36"/>
    <s v="EA"/>
    <n v="8"/>
    <n v="640"/>
    <n v="0"/>
    <n v="0"/>
    <n v="13"/>
    <n v="38"/>
  </r>
  <r>
    <x v="11"/>
    <s v="COSMETICS"/>
    <x v="12"/>
    <x v="6"/>
    <x v="7"/>
    <n v="110468055"/>
    <n v="773602356942"/>
    <s v="MAC PRO PERFORMANCE SPONGE MWL7-01"/>
    <s v="EA"/>
    <n v="8"/>
    <n v="640"/>
    <n v="0"/>
    <n v="0"/>
    <n v="7"/>
    <n v="0"/>
  </r>
  <r>
    <x v="11"/>
    <s v="COSMETICS"/>
    <x v="12"/>
    <x v="6"/>
    <x v="3"/>
    <n v="111613232"/>
    <n v="773602574469"/>
    <s v="MAC LIPSTICK @THEMAYAAHMAD SJX4-K4"/>
    <s v="EA"/>
    <n v="8"/>
    <n v="640"/>
    <n v="1"/>
    <n v="80"/>
    <n v="5"/>
    <n v="628"/>
  </r>
  <r>
    <x v="11"/>
    <s v="COSMETICS"/>
    <x v="12"/>
    <x v="6"/>
    <x v="13"/>
    <n v="111613233"/>
    <n v="773602574483"/>
    <s v="MAC LIPSTICK @LUJAINGLAM SJX5-K5"/>
    <s v="EA"/>
    <n v="8"/>
    <n v="640"/>
    <n v="8"/>
    <n v="640"/>
    <n v="2"/>
    <n v="193"/>
  </r>
  <r>
    <x v="11"/>
    <s v="COSMETICS"/>
    <x v="12"/>
    <x v="6"/>
    <x v="7"/>
    <n v="110334515"/>
    <n v="773602337163"/>
    <s v="MAC MINERALIZE SKINFINISH NATURAL GIVE ME SUN! MT7E-11"/>
    <s v="EA"/>
    <n v="5"/>
    <n v="635"/>
    <n v="0"/>
    <n v="0"/>
    <n v="30"/>
    <n v="57"/>
  </r>
  <r>
    <x v="11"/>
    <s v="COSMETICS"/>
    <x v="12"/>
    <x v="6"/>
    <x v="3"/>
    <n v="111114986"/>
    <n v="773602525386"/>
    <s v="MAC TRAVEL EXCLUSIVE LIPSTICK X 3 SF2N-01"/>
    <s v="EA"/>
    <n v="3"/>
    <n v="609"/>
    <n v="0"/>
    <n v="0"/>
    <n v="6"/>
    <n v="347"/>
  </r>
  <r>
    <x v="11"/>
    <s v="COSMETICS"/>
    <x v="3"/>
    <x v="5"/>
    <x v="0"/>
    <n v="110859407"/>
    <n v="20714914349"/>
    <s v="CLINIQUE MOISTURE SURGE DUO SET K6LC-01"/>
    <s v="EA"/>
    <n v="2"/>
    <n v="600"/>
    <n v="0"/>
    <n v="0"/>
    <n v="10"/>
    <n v="13"/>
  </r>
  <r>
    <x v="11"/>
    <s v="COSMETICS"/>
    <x v="1"/>
    <x v="5"/>
    <x v="8"/>
    <n v="110273894"/>
    <n v="27131268864"/>
    <s v="E LAUDER ANR SYNC RECOVERY COMPLEX II 100ML YF4H-01"/>
    <s v="EA"/>
    <n v="1"/>
    <n v="599"/>
    <n v="0"/>
    <n v="0"/>
    <n v="0"/>
    <n v="597"/>
  </r>
  <r>
    <x v="11"/>
    <s v="COSMETICS"/>
    <x v="1"/>
    <x v="5"/>
    <x v="3"/>
    <n v="110273894"/>
    <n v="27131268864"/>
    <s v="E LAUDER ANR SYNC RECOVERY COMPLEX II 100ML YF4H-01"/>
    <s v="EA"/>
    <n v="1"/>
    <n v="599"/>
    <n v="0"/>
    <n v="0"/>
    <n v="41"/>
    <n v="597"/>
  </r>
  <r>
    <x v="11"/>
    <s v="COSMETICS"/>
    <x v="1"/>
    <x v="5"/>
    <x v="5"/>
    <n v="110273894"/>
    <n v="27131268864"/>
    <s v="E LAUDER ANR SYNC RECOVERY COMPLEX II 100ML YF4H-01"/>
    <s v="EA"/>
    <n v="1"/>
    <n v="599"/>
    <n v="0"/>
    <n v="0"/>
    <n v="5"/>
    <n v="597"/>
  </r>
  <r>
    <x v="11"/>
    <s v="COSMETICS"/>
    <x v="11"/>
    <x v="5"/>
    <x v="1"/>
    <n v="102202392"/>
    <n v="747930000020"/>
    <s v="CREME DE LA MER MOISTURIZING CREME 30ML 3328-02"/>
    <s v="EA"/>
    <n v="1"/>
    <n v="598"/>
    <n v="0"/>
    <n v="0"/>
    <n v="19"/>
    <n v="1021"/>
  </r>
  <r>
    <x v="11"/>
    <s v="COSMETICS"/>
    <x v="11"/>
    <x v="5"/>
    <x v="1"/>
    <n v="110351587"/>
    <n v="747930052500"/>
    <s v="CREME THE LA MER THE INTENSIVE REVITALIZING MASK 75ML 58T8-01"/>
    <s v="EA"/>
    <n v="1"/>
    <n v="598"/>
    <n v="1"/>
    <n v="598"/>
    <n v="2"/>
    <n v="0"/>
  </r>
  <r>
    <x v="11"/>
    <s v="COSMETICS"/>
    <x v="11"/>
    <x v="5"/>
    <x v="1"/>
    <n v="110858840"/>
    <n v="747930096467"/>
    <s v="LA MER THE MOISTURIZING COOL GEL CREAM 30ML 5R09-01"/>
    <s v="EA"/>
    <n v="1"/>
    <n v="598"/>
    <n v="0"/>
    <n v="0"/>
    <n v="5"/>
    <n v="4"/>
  </r>
  <r>
    <x v="11"/>
    <s v="COSMETICS"/>
    <x v="11"/>
    <x v="5"/>
    <x v="0"/>
    <n v="111080825"/>
    <n v="747930093732"/>
    <s v="CREME DE LA MER THE TREATMENT LOTION MASK 5PE9-01"/>
    <s v="EA"/>
    <n v="1"/>
    <n v="598"/>
    <n v="0"/>
    <n v="0"/>
    <n v="32"/>
    <n v="1075"/>
  </r>
  <r>
    <x v="11"/>
    <s v="COSMETICS"/>
    <x v="11"/>
    <x v="5"/>
    <x v="3"/>
    <n v="111080825"/>
    <n v="747930093732"/>
    <s v="CREME DE LA MER THE TREATMENT LOTION MASK 5PE9-01"/>
    <s v="EA"/>
    <n v="1"/>
    <n v="598"/>
    <n v="0"/>
    <n v="0"/>
    <n v="24"/>
    <n v="1075"/>
  </r>
  <r>
    <x v="11"/>
    <s v="COSMETICS"/>
    <x v="12"/>
    <x v="6"/>
    <x v="7"/>
    <n v="110476868"/>
    <n v="773602397778"/>
    <s v="MAC PRO LONGWEAR FLUIDLINE BLACKTRACK S2P2-04"/>
    <s v="EA"/>
    <n v="7"/>
    <n v="595"/>
    <n v="0"/>
    <n v="0"/>
    <n v="31"/>
    <n v="42"/>
  </r>
  <r>
    <x v="11"/>
    <s v="COSMETICS"/>
    <x v="1"/>
    <x v="6"/>
    <x v="0"/>
    <n v="110566050"/>
    <n v="27131599517"/>
    <s v="E LAUDER ZERO SMUDGE MASCARA TRIO 9W4R-01"/>
    <s v="EA"/>
    <n v="2"/>
    <n v="582"/>
    <n v="0"/>
    <n v="0"/>
    <n v="4"/>
    <n v="0"/>
  </r>
  <r>
    <x v="11"/>
    <s v="COSMETICS"/>
    <x v="12"/>
    <x v="6"/>
    <x v="5"/>
    <n v="111397245"/>
    <n v="773602561469"/>
    <s v="MAC TRAVEL EXCLUSIVE: LIP KIT REDSHWY-01"/>
    <s v="EA"/>
    <n v="3"/>
    <n v="582"/>
    <n v="0"/>
    <n v="0"/>
    <n v="11"/>
    <n v="4006"/>
  </r>
  <r>
    <x v="11"/>
    <s v="COSMETICS"/>
    <x v="12"/>
    <x v="6"/>
    <x v="4"/>
    <n v="111397246"/>
    <n v="773602561476"/>
    <s v="MAC TRAVEL EXCLUSIVE: LIP KIT NEUTRAL SHX0-01"/>
    <s v="EA"/>
    <n v="3"/>
    <n v="582"/>
    <n v="0"/>
    <n v="0"/>
    <n v="24"/>
    <n v="2132"/>
  </r>
  <r>
    <x v="11"/>
    <s v="COSMETICS"/>
    <x v="12"/>
    <x v="6"/>
    <x v="4"/>
    <n v="110309464"/>
    <n v="773602323210"/>
    <s v="MAC PREP + PRIME NATURAL RADIANCE RADIANT PINK MT5K-02"/>
    <s v="EA"/>
    <n v="4"/>
    <n v="576"/>
    <n v="0"/>
    <n v="0"/>
    <n v="14"/>
    <n v="133"/>
  </r>
  <r>
    <x v="11"/>
    <s v="COSMETICS"/>
    <x v="12"/>
    <x v="6"/>
    <x v="7"/>
    <n v="110476859"/>
    <n v="773602332793"/>
    <s v="MAC IN EXTREME DIMEN LASH WP DIMENSIONAL BLACK MTK8-01"/>
    <s v="EA"/>
    <n v="6"/>
    <n v="576"/>
    <n v="1"/>
    <n v="96"/>
    <n v="36"/>
    <n v="297"/>
  </r>
  <r>
    <x v="11"/>
    <s v="COSMETICS"/>
    <x v="12"/>
    <x v="6"/>
    <x v="7"/>
    <n v="111366923"/>
    <n v="773602549801"/>
    <s v="MAC LIPSTICK-WHOLE NEW WORLD 3GM/.1OZ SH1L-J6"/>
    <s v="EA"/>
    <n v="9"/>
    <n v="567"/>
    <n v="1"/>
    <n v="63"/>
    <n v="5"/>
    <n v="0"/>
  </r>
  <r>
    <x v="11"/>
    <s v="COSMETICS"/>
    <x v="12"/>
    <x v="6"/>
    <x v="7"/>
    <n v="110808734"/>
    <n v="773602454570"/>
    <s v="MAC #184S DUO FIBRE FAN BRUSH S6GL-01"/>
    <s v="EA"/>
    <n v="5"/>
    <n v="565"/>
    <n v="1"/>
    <n v="113"/>
    <n v="14"/>
    <n v="0"/>
  </r>
  <r>
    <x v="11"/>
    <s v="COSMETICS"/>
    <x v="12"/>
    <x v="6"/>
    <x v="7"/>
    <n v="102204662"/>
    <n v="773602058822"/>
    <s v="MAC SHEERTONE BLUSH PINCH ME M39H 15"/>
    <s v="EA"/>
    <n v="6"/>
    <n v="564"/>
    <n v="1"/>
    <n v="94"/>
    <n v="25"/>
    <n v="412"/>
  </r>
  <r>
    <x v="11"/>
    <s v="COSMETICS"/>
    <x v="12"/>
    <x v="6"/>
    <x v="4"/>
    <n v="102205065"/>
    <n v="773602048779"/>
    <s v="MAC MATTE LIPSTICK VIVA GLAM III M5L9-12"/>
    <s v="EA"/>
    <n v="7"/>
    <n v="560"/>
    <n v="1"/>
    <n v="80"/>
    <n v="25"/>
    <n v="1"/>
  </r>
  <r>
    <x v="11"/>
    <s v="COSMETICS"/>
    <x v="12"/>
    <x v="6"/>
    <x v="7"/>
    <n v="102208716"/>
    <n v="773602077496"/>
    <s v="MAC MATTE LIPSTICK PLEASE ME M2LP-32"/>
    <s v="EA"/>
    <n v="7"/>
    <n v="560"/>
    <n v="2"/>
    <n v="160"/>
    <n v="44"/>
    <n v="56"/>
  </r>
  <r>
    <x v="11"/>
    <s v="COSMETICS"/>
    <x v="12"/>
    <x v="6"/>
    <x v="1"/>
    <n v="102208716"/>
    <n v="773602077496"/>
    <s v="MAC MATTE LIPSTICK PLEASE ME M2LP-32"/>
    <s v="EA"/>
    <n v="7"/>
    <n v="560"/>
    <n v="0"/>
    <n v="0"/>
    <n v="20"/>
    <n v="56"/>
  </r>
  <r>
    <x v="11"/>
    <s v="COSMETICS"/>
    <x v="1"/>
    <x v="5"/>
    <x v="0"/>
    <n v="110532992"/>
    <n v="887167128804"/>
    <s v="E LAUDER MICROESSENCE ACQUACEUTICAL MIST 75ML R252-01"/>
    <s v="EA"/>
    <n v="3"/>
    <n v="558"/>
    <n v="0"/>
    <n v="0"/>
    <n v="10"/>
    <n v="0"/>
  </r>
  <r>
    <x v="11"/>
    <s v="COSMETICS"/>
    <x v="3"/>
    <x v="5"/>
    <x v="0"/>
    <n v="110228856"/>
    <n v="20714540265"/>
    <s v="CLINIQUE REPAIRWEAR SPF15 UPLIFT- FIRM CRM SKIN1 50ML 7JJ0-01"/>
    <s v="EA"/>
    <n v="2"/>
    <n v="556"/>
    <n v="0"/>
    <n v="0"/>
    <n v="3"/>
    <n v="0"/>
  </r>
  <r>
    <x v="11"/>
    <s v="COSMETICS"/>
    <x v="1"/>
    <x v="5"/>
    <x v="0"/>
    <n v="110625145"/>
    <n v="887167353541"/>
    <s v="E LAUDER ANR 50ML + EYE CONCENTRATE MATRIX RYFR-01"/>
    <s v="EA"/>
    <n v="1"/>
    <n v="547"/>
    <n v="0"/>
    <n v="0"/>
    <n v="27"/>
    <n v="13"/>
  </r>
  <r>
    <x v="11"/>
    <s v="COSMETICS"/>
    <x v="12"/>
    <x v="6"/>
    <x v="7"/>
    <n v="110322706"/>
    <n v="773602279142"/>
    <s v="MAC WATERPROOF BROW SET BOLD BRUNETTE MMRY-04"/>
    <s v="EA"/>
    <n v="7"/>
    <n v="546"/>
    <n v="0"/>
    <n v="0"/>
    <n v="29"/>
    <n v="54"/>
  </r>
  <r>
    <x v="11"/>
    <s v="COSMETICS"/>
    <x v="12"/>
    <x v="6"/>
    <x v="1"/>
    <n v="110442981"/>
    <n v="773602376100"/>
    <s v="MAC RETRO MATTE LIQUID LIPSTICK FEELS SO GRAND MY3N-02"/>
    <s v="EA"/>
    <n v="6"/>
    <n v="546"/>
    <n v="0"/>
    <n v="0"/>
    <n v="24"/>
    <n v="195"/>
  </r>
  <r>
    <x v="11"/>
    <s v="COSMETICS"/>
    <x v="12"/>
    <x v="6"/>
    <x v="7"/>
    <n v="110557766"/>
    <n v="773602445233"/>
    <s v="MAC RETRO MATTE BURNT SPICE MY3N-39"/>
    <s v="EA"/>
    <n v="6"/>
    <n v="546"/>
    <n v="1"/>
    <n v="91"/>
    <n v="11"/>
    <n v="31"/>
  </r>
  <r>
    <x v="11"/>
    <s v="COSMETICS"/>
    <x v="3"/>
    <x v="5"/>
    <x v="0"/>
    <n v="110859404"/>
    <n v="20714898144"/>
    <s v="CLINIQUE MOISTURE SURGE 72H AUTO-REPLENISHING HYDRATOR 50ML K4MT-01"/>
    <s v="EA"/>
    <n v="3"/>
    <n v="540"/>
    <n v="0"/>
    <n v="0"/>
    <n v="6"/>
    <n v="18"/>
  </r>
  <r>
    <x v="11"/>
    <s v="COSMETICS"/>
    <x v="12"/>
    <x v="6"/>
    <x v="7"/>
    <n v="110889998"/>
    <n v="773602470747"/>
    <s v="MAC #168S LARGE ANGLED CONTOUR BRUSH S7HK-01"/>
    <s v="EA"/>
    <n v="4"/>
    <n v="540"/>
    <n v="1"/>
    <n v="135"/>
    <n v="29"/>
    <n v="31"/>
  </r>
  <r>
    <x v="11"/>
    <s v="COSMETICS"/>
    <x v="12"/>
    <x v="6"/>
    <x v="7"/>
    <n v="111397247"/>
    <n v="773602561483"/>
    <s v="MAC TR KITS FY20 PART 1 TENDERTALK X2 SHX1-01"/>
    <s v="EA"/>
    <n v="4"/>
    <n v="540"/>
    <n v="1"/>
    <n v="135"/>
    <n v="26"/>
    <n v="4"/>
  </r>
  <r>
    <x v="11"/>
    <s v="COSMETICS"/>
    <x v="3"/>
    <x v="5"/>
    <x v="0"/>
    <n v="110277014"/>
    <n v="20714598945"/>
    <s v="CLINIQUE DDML+ LOTION 200ML JUMBO 7T5Y-01"/>
    <s v="EA"/>
    <n v="3"/>
    <n v="537"/>
    <n v="1"/>
    <n v="179"/>
    <n v="8"/>
    <n v="11"/>
  </r>
  <r>
    <x v="11"/>
    <s v="COSMETICS"/>
    <x v="1"/>
    <x v="5"/>
    <x v="3"/>
    <n v="111079656"/>
    <n v="887167400214"/>
    <s v="ESTEE LAUDER ADVANCED NIGHT REPAIR FOR FACE AND EYES SET P52P-01"/>
    <s v="EA"/>
    <n v="1"/>
    <n v="536"/>
    <n v="0"/>
    <n v="0"/>
    <n v="18"/>
    <n v="50"/>
  </r>
  <r>
    <x v="11"/>
    <s v="COSMETICS"/>
    <x v="1"/>
    <x v="5"/>
    <x v="0"/>
    <n v="111121411"/>
    <n v="887167386655"/>
    <s v="E LAUDER NUTRITIOUS OVERNIGHT RADIANCE COLLECTION P3GC-01"/>
    <s v="EA"/>
    <n v="1"/>
    <n v="534"/>
    <n v="0"/>
    <n v="0"/>
    <n v="25"/>
    <n v="292"/>
  </r>
  <r>
    <x v="11"/>
    <s v="COSMETICS"/>
    <x v="1"/>
    <x v="5"/>
    <x v="4"/>
    <n v="111121411"/>
    <n v="887167386655"/>
    <s v="E LAUDER NUTRITIOUS OVERNIGHT RADIANCE COLLECTION P3GC-01"/>
    <s v="EA"/>
    <n v="1"/>
    <n v="534"/>
    <n v="0"/>
    <n v="0"/>
    <n v="11"/>
    <n v="292"/>
  </r>
  <r>
    <x v="11"/>
    <s v="COSMETICS"/>
    <x v="3"/>
    <x v="5"/>
    <x v="4"/>
    <n v="110414173"/>
    <n v="20714777647"/>
    <s v="CLINIQUE RW LASER FOCUS WRINKLE CORRECTING EYE CREAM 15ML ZK4K-01"/>
    <s v="EA"/>
    <n v="3"/>
    <n v="519"/>
    <n v="0"/>
    <n v="0"/>
    <n v="9"/>
    <n v="74"/>
  </r>
  <r>
    <x v="11"/>
    <s v="COSMETICS"/>
    <x v="12"/>
    <x v="6"/>
    <x v="4"/>
    <n v="110951249"/>
    <n v="773602479542"/>
    <s v="MAC HYPER REAL GLOW PALETTE FLASH + AWE S88C-02"/>
    <s v="EA"/>
    <n v="3"/>
    <n v="519"/>
    <n v="0"/>
    <n v="0"/>
    <n v="6"/>
    <n v="0"/>
  </r>
  <r>
    <x v="11"/>
    <s v="COSMETICS"/>
    <x v="12"/>
    <x v="6"/>
    <x v="7"/>
    <n v="102205243"/>
    <n v="773602010752"/>
    <s v="MAC STUDIOFIX POWDER FOUNDATION NW45 M510-48"/>
    <s v="EA"/>
    <n v="4"/>
    <n v="516"/>
    <n v="0"/>
    <n v="0"/>
    <n v="0"/>
    <n v="0"/>
  </r>
  <r>
    <x v="11"/>
    <s v="COSMETICS"/>
    <x v="12"/>
    <x v="6"/>
    <x v="7"/>
    <n v="102205244"/>
    <n v="773602010769"/>
    <s v="MAC STUDIOFIX POWDER FOUNDATION NW50 M510-49"/>
    <s v="EA"/>
    <n v="4"/>
    <n v="516"/>
    <n v="0"/>
    <n v="0"/>
    <n v="34"/>
    <n v="13"/>
  </r>
  <r>
    <x v="11"/>
    <s v="COSMETICS"/>
    <x v="12"/>
    <x v="6"/>
    <x v="4"/>
    <n v="102205246"/>
    <n v="773602018413"/>
    <s v="MAC STUDIOFIX POWDER FOUNDATION NC40 M510-53"/>
    <s v="EA"/>
    <n v="4"/>
    <n v="516"/>
    <n v="0"/>
    <n v="0"/>
    <n v="8"/>
    <n v="447"/>
  </r>
  <r>
    <x v="11"/>
    <s v="COSMETICS"/>
    <x v="12"/>
    <x v="6"/>
    <x v="4"/>
    <n v="102205247"/>
    <n v="773602042708"/>
    <s v="MAC STUDIOFIX POWDER FOUNDATION NW43 M510-57"/>
    <s v="EA"/>
    <n v="4"/>
    <n v="516"/>
    <n v="0"/>
    <n v="0"/>
    <n v="54"/>
    <n v="265"/>
  </r>
  <r>
    <x v="11"/>
    <s v="COSMETICS"/>
    <x v="12"/>
    <x v="6"/>
    <x v="4"/>
    <n v="102206296"/>
    <n v="773602103539"/>
    <s v="MAC STUDIO FIX FLUID SPF 15 NC40 M6JC-07"/>
    <s v="EA"/>
    <n v="4"/>
    <n v="516"/>
    <n v="1"/>
    <n v="129"/>
    <n v="7"/>
    <n v="192"/>
  </r>
  <r>
    <x v="11"/>
    <s v="COSMETICS"/>
    <x v="12"/>
    <x v="6"/>
    <x v="1"/>
    <n v="102206299"/>
    <n v="77360210356"/>
    <s v="MAC STUDIO FIX FLUID SPF 15 NC45 M6JC-10"/>
    <s v="EA"/>
    <n v="4"/>
    <n v="516"/>
    <n v="1"/>
    <n v="129"/>
    <n v="18"/>
    <n v="283"/>
  </r>
  <r>
    <x v="11"/>
    <s v="COSMETICS"/>
    <x v="12"/>
    <x v="6"/>
    <x v="7"/>
    <n v="102206306"/>
    <n v="773602103652"/>
    <s v="MAC STUDIO FIX FLUID SPF 15 NW43 M6JC-19"/>
    <s v="EA"/>
    <n v="4"/>
    <n v="516"/>
    <n v="0"/>
    <n v="0"/>
    <n v="75"/>
    <n v="66"/>
  </r>
  <r>
    <x v="11"/>
    <s v="COSMETICS"/>
    <x v="12"/>
    <x v="6"/>
    <x v="7"/>
    <n v="102206329"/>
    <n v="773602103683"/>
    <s v="MAC STUDIO FIX FLUID SPF 15 NW50 M6JC-22"/>
    <s v="EA"/>
    <n v="4"/>
    <n v="516"/>
    <n v="0"/>
    <n v="0"/>
    <n v="14"/>
    <n v="0"/>
  </r>
  <r>
    <x v="11"/>
    <s v="COSMETICS"/>
    <x v="12"/>
    <x v="6"/>
    <x v="7"/>
    <n v="102208866"/>
    <n v="773602010646"/>
    <s v="MAC FONDT CMPT PWDR/FOUN NC15 M51037"/>
    <s v="EA"/>
    <n v="4"/>
    <n v="516"/>
    <n v="1"/>
    <n v="129"/>
    <n v="15"/>
    <n v="0"/>
  </r>
  <r>
    <x v="11"/>
    <s v="COSMETICS"/>
    <x v="12"/>
    <x v="6"/>
    <x v="1"/>
    <n v="102208867"/>
    <n v="773602042678"/>
    <s v="MAC FONDT CMPT PWDR/FOUN NC43 M51054"/>
    <s v="EA"/>
    <n v="4"/>
    <n v="516"/>
    <n v="1"/>
    <n v="129"/>
    <n v="7"/>
    <n v="237"/>
  </r>
  <r>
    <x v="11"/>
    <s v="COSMETICS"/>
    <x v="12"/>
    <x v="6"/>
    <x v="1"/>
    <n v="102208891"/>
    <n v="773602103478"/>
    <s v="MAC FONDT FLUID SPF15 NC15 M6JC01"/>
    <s v="EA"/>
    <n v="4"/>
    <n v="516"/>
    <n v="0"/>
    <n v="0"/>
    <n v="11"/>
    <n v="175"/>
  </r>
  <r>
    <x v="11"/>
    <s v="COSMETICS"/>
    <x v="12"/>
    <x v="6"/>
    <x v="7"/>
    <n v="110244948"/>
    <n v="773602264537"/>
    <s v="MAC STUDIO FIX POWDER PLUS FOUNDATION NW46 M510-82"/>
    <s v="EA"/>
    <n v="4"/>
    <n v="516"/>
    <n v="0"/>
    <n v="0"/>
    <n v="27"/>
    <n v="0"/>
  </r>
  <r>
    <x v="11"/>
    <s v="COSMETICS"/>
    <x v="3"/>
    <x v="5"/>
    <x v="0"/>
    <n v="110415402"/>
    <n v="20714678197"/>
    <s v="CLINIQUE SMART NIGHT MOISTURIZER (VERY DRY) 50ML Z5CK-01"/>
    <s v="EA"/>
    <n v="2"/>
    <n v="516"/>
    <n v="1"/>
    <n v="258"/>
    <n v="6"/>
    <n v="0"/>
  </r>
  <r>
    <x v="11"/>
    <s v="COSMETICS"/>
    <x v="3"/>
    <x v="5"/>
    <x v="4"/>
    <n v="110415407"/>
    <n v="20714678203"/>
    <s v="CLINIQUE SMART NIGHT MOISTURIZER (DRY COMBO) 50ML Z5CL-01"/>
    <s v="EA"/>
    <n v="2"/>
    <n v="516"/>
    <n v="0"/>
    <n v="0"/>
    <n v="7"/>
    <n v="51"/>
  </r>
  <r>
    <x v="11"/>
    <s v="COSMETICS"/>
    <x v="12"/>
    <x v="6"/>
    <x v="7"/>
    <n v="110565664"/>
    <n v="773602150441"/>
    <s v="MAC STUDIO FIX NC44.5 M510-72"/>
    <s v="EA"/>
    <n v="4"/>
    <n v="516"/>
    <n v="0"/>
    <n v="0"/>
    <n v="13"/>
    <n v="0"/>
  </r>
  <r>
    <x v="11"/>
    <s v="COSMETICS"/>
    <x v="1"/>
    <x v="5"/>
    <x v="3"/>
    <n v="110702845"/>
    <n v="887167352445"/>
    <s v="E LAUDER REVIT SUPREME POWER FACE &amp; EYE SET RYAR-01"/>
    <s v="EA"/>
    <n v="1"/>
    <n v="512"/>
    <n v="0"/>
    <n v="0"/>
    <n v="4"/>
    <n v="0"/>
  </r>
  <r>
    <x v="11"/>
    <s v="COSMETICS"/>
    <x v="12"/>
    <x v="5"/>
    <x v="7"/>
    <n v="110354322"/>
    <n v="773602345830"/>
    <s v="MAC PREP + PRIME FIX + 100ML MW5K-01"/>
    <s v="EA"/>
    <n v="5"/>
    <n v="510"/>
    <n v="0"/>
    <n v="0"/>
    <n v="31"/>
    <n v="1976"/>
  </r>
  <r>
    <x v="11"/>
    <s v="COSMETICS"/>
    <x v="12"/>
    <x v="6"/>
    <x v="4"/>
    <n v="111488320"/>
    <n v="773602543878"/>
    <s v="MAC BRUSHSTROKE 24-HOUR LINER BRUSHBLACKSGFJ-01"/>
    <s v="EA"/>
    <n v="6"/>
    <n v="510"/>
    <n v="0"/>
    <n v="0"/>
    <n v="14"/>
    <n v="492"/>
  </r>
  <r>
    <x v="11"/>
    <s v="COSMETICS"/>
    <x v="12"/>
    <x v="6"/>
    <x v="7"/>
    <n v="110334501"/>
    <n v="773602337071"/>
    <s v="MAC MINERALIZE SKINFINISH NATURAL MEDIUM MT7E02"/>
    <s v="EA"/>
    <n v="4"/>
    <n v="508"/>
    <n v="0"/>
    <n v="0"/>
    <n v="0"/>
    <n v="1"/>
  </r>
  <r>
    <x v="11"/>
    <s v="COSMETICS"/>
    <x v="1"/>
    <x v="5"/>
    <x v="0"/>
    <n v="111398699"/>
    <n v="887167482609"/>
    <s v="E LAUDER ANR INTENSE RESET CON SET DUO PFNF-01"/>
    <s v="EA"/>
    <n v="1"/>
    <n v="506"/>
    <n v="0"/>
    <n v="0"/>
    <n v="53"/>
    <n v="1483"/>
  </r>
  <r>
    <x v="11"/>
    <s v="COSMETICS"/>
    <x v="1"/>
    <x v="5"/>
    <x v="1"/>
    <n v="111398699"/>
    <n v="887167482609"/>
    <s v="E LAUDER ANR INTENSE RESET CON SET DUO PFNF-01"/>
    <s v="EA"/>
    <n v="1"/>
    <n v="506"/>
    <n v="0"/>
    <n v="0"/>
    <n v="30"/>
    <n v="1483"/>
  </r>
  <r>
    <x v="11"/>
    <s v="COSMETICS"/>
    <x v="12"/>
    <x v="6"/>
    <x v="7"/>
    <n v="102204673"/>
    <n v="773602008711"/>
    <s v="MAC EYE KOHL SMOLDER M1XG-01"/>
    <s v="EA"/>
    <n v="7"/>
    <n v="504"/>
    <n v="0"/>
    <n v="0"/>
    <n v="66"/>
    <n v="216"/>
  </r>
  <r>
    <x v="11"/>
    <s v="COSMETICS"/>
    <x v="12"/>
    <x v="6"/>
    <x v="7"/>
    <n v="110137759"/>
    <n v="773602229208"/>
    <s v="MAC LIP PENCIL M380 74"/>
    <s v="EA"/>
    <n v="7"/>
    <n v="504"/>
    <n v="0"/>
    <n v="0"/>
    <n v="21"/>
    <n v="221"/>
  </r>
  <r>
    <x v="11"/>
    <s v="COSMETICS"/>
    <x v="12"/>
    <x v="6"/>
    <x v="3"/>
    <n v="110808216"/>
    <n v="773602510450"/>
    <s v="MAC EYES TIMES NINE BURGUNDY SCN2-03"/>
    <s v="EA"/>
    <n v="4"/>
    <n v="504"/>
    <n v="0"/>
    <n v="0"/>
    <n v="12"/>
    <n v="333"/>
  </r>
  <r>
    <x v="11"/>
    <s v="COSMETICS"/>
    <x v="12"/>
    <x v="6"/>
    <x v="7"/>
    <n v="110808219"/>
    <n v="773602514311"/>
    <s v="MAC EYES TIMES NINE SEMI-SWEET SE28-01"/>
    <s v="EA"/>
    <n v="4"/>
    <n v="504"/>
    <n v="0"/>
    <n v="0"/>
    <n v="32"/>
    <n v="0"/>
  </r>
  <r>
    <x v="11"/>
    <s v="COSMETICS"/>
    <x v="12"/>
    <x v="6"/>
    <x v="4"/>
    <n v="111613232"/>
    <n v="773602574469"/>
    <s v="MAC LIPSTICK @THEMAYAAHMAD SJX4-K4"/>
    <s v="EA"/>
    <n v="6"/>
    <n v="504"/>
    <n v="1"/>
    <n v="104"/>
    <n v="31"/>
    <n v="628"/>
  </r>
  <r>
    <x v="11"/>
    <s v="COSMETICS"/>
    <x v="3"/>
    <x v="5"/>
    <x v="0"/>
    <n v="110242900"/>
    <n v="20714607302"/>
    <s v="CLINIQUE THE BOUNCE IS BACK RW SET 7W38-01"/>
    <s v="EA"/>
    <n v="1"/>
    <n v="501"/>
    <n v="0"/>
    <n v="0"/>
    <n v="12"/>
    <n v="10"/>
  </r>
  <r>
    <x v="11"/>
    <s v="COSMETICS"/>
    <x v="1"/>
    <x v="5"/>
    <x v="0"/>
    <n v="102209239"/>
    <n v="27131507659"/>
    <s v="E LAUDER IDEAL PORE MINIMZNG SKN REFIN 100ML 9N31 01"/>
    <s v="EA"/>
    <n v="1"/>
    <n v="490"/>
    <n v="0"/>
    <n v="0"/>
    <n v="14"/>
    <n v="0"/>
  </r>
  <r>
    <x v="11"/>
    <s v="COSMETICS"/>
    <x v="12"/>
    <x v="5"/>
    <x v="7"/>
    <n v="110288090"/>
    <n v="773602232796"/>
    <s v="MAC DEMI WIPES 30 SHEETS MJWF-01"/>
    <s v="EA"/>
    <n v="8"/>
    <n v="488"/>
    <n v="2"/>
    <n v="122"/>
    <n v="46"/>
    <n v="136"/>
  </r>
  <r>
    <x v="11"/>
    <s v="COSMETICS"/>
    <x v="1"/>
    <x v="6"/>
    <x v="0"/>
    <n v="102014162"/>
    <n v="27131187035"/>
    <s v="ESTEE LAUDER DOUBLE WEAR MAKEUP 1G5Y-01"/>
    <s v="EA"/>
    <n v="3"/>
    <n v="486"/>
    <n v="0"/>
    <n v="0"/>
    <n v="5"/>
    <n v="10"/>
  </r>
  <r>
    <x v="11"/>
    <s v="COSMETICS"/>
    <x v="1"/>
    <x v="6"/>
    <x v="1"/>
    <n v="102107951"/>
    <n v="27131187066"/>
    <s v="ESTEE LAUDER DBL WEAR STAY IN PLACE MAKE UP 1G5Y-04"/>
    <s v="EA"/>
    <n v="3"/>
    <n v="486"/>
    <n v="0"/>
    <n v="0"/>
    <n v="6"/>
    <n v="9"/>
  </r>
  <r>
    <x v="11"/>
    <s v="COSMETICS"/>
    <x v="1"/>
    <x v="6"/>
    <x v="0"/>
    <n v="110222242"/>
    <n v="27131392378"/>
    <s v="E LAUDER DWEAR STAY-IN-PLACE LIQUID MAKEUP SPF10 SAND 1G5Y-36"/>
    <s v="EA"/>
    <n v="3"/>
    <n v="486"/>
    <n v="0"/>
    <n v="0"/>
    <n v="16"/>
    <n v="292"/>
  </r>
  <r>
    <x v="11"/>
    <s v="COSMETICS"/>
    <x v="1"/>
    <x v="6"/>
    <x v="1"/>
    <n v="110424427"/>
    <n v="27131392347"/>
    <s v="E LAUDER DWEAR STAY-IN-PLACE MAKEUP SPF10 1W1 BONE 1G5Y-17"/>
    <s v="EA"/>
    <n v="3"/>
    <n v="486"/>
    <n v="0"/>
    <n v="0"/>
    <n v="12"/>
    <n v="734"/>
  </r>
  <r>
    <x v="11"/>
    <s v="COSMETICS"/>
    <x v="1"/>
    <x v="6"/>
    <x v="1"/>
    <n v="110424436"/>
    <n v="27131508861"/>
    <s v="E LAUDER DWEAR STAY-IN-PLACE MAKEUP SPF10 2C0 COOL VANILLA 1G5Y-62"/>
    <s v="EA"/>
    <n v="3"/>
    <n v="486"/>
    <n v="1"/>
    <n v="162"/>
    <n v="11"/>
    <n v="252"/>
  </r>
  <r>
    <x v="11"/>
    <s v="COSMETICS"/>
    <x v="1"/>
    <x v="6"/>
    <x v="0"/>
    <n v="111398701"/>
    <n v="27131392323"/>
    <s v="E LAUDER DWEAR STAY-IN-PLACE LIQUID MAKEUP SPF10 1C0 SHELL 30ML 1G5Y-15"/>
    <s v="EA"/>
    <n v="3"/>
    <n v="486"/>
    <n v="0"/>
    <n v="0"/>
    <n v="12"/>
    <n v="11"/>
  </r>
  <r>
    <x v="11"/>
    <s v="COSMETICS"/>
    <x v="12"/>
    <x v="6"/>
    <x v="7"/>
    <n v="102204988"/>
    <n v="773602051731"/>
    <s v="MAC AMPLIFIED CREAM LIPSTICK COSMO M3LN-02"/>
    <s v="EA"/>
    <n v="6"/>
    <n v="480"/>
    <n v="0"/>
    <n v="0"/>
    <n v="50"/>
    <n v="3"/>
  </r>
  <r>
    <x v="11"/>
    <s v="COSMETICS"/>
    <x v="12"/>
    <x v="6"/>
    <x v="7"/>
    <n v="102205064"/>
    <n v="773602048762"/>
    <s v="MAC MATTE LIPSTICK VIVA GLAM M5L9-11"/>
    <s v="EA"/>
    <n v="6"/>
    <n v="480"/>
    <n v="0"/>
    <n v="0"/>
    <n v="21"/>
    <n v="18"/>
  </r>
  <r>
    <x v="11"/>
    <s v="COSMETICS"/>
    <x v="12"/>
    <x v="6"/>
    <x v="4"/>
    <n v="102208716"/>
    <n v="773602077496"/>
    <s v="MAC MATTE LIPSTICK PLEASE ME M2LP-32"/>
    <s v="EA"/>
    <n v="6"/>
    <n v="480"/>
    <n v="0"/>
    <n v="0"/>
    <n v="8"/>
    <n v="56"/>
  </r>
  <r>
    <x v="11"/>
    <s v="COSMETICS"/>
    <x v="12"/>
    <x v="6"/>
    <x v="1"/>
    <n v="102208721"/>
    <n v="77360204065"/>
    <s v="MAC LIPSTICK RUBY WOO M0N9-04"/>
    <s v="EA"/>
    <n v="6"/>
    <n v="480"/>
    <n v="2"/>
    <n v="160"/>
    <n v="13"/>
    <n v="1553"/>
  </r>
  <r>
    <x v="11"/>
    <s v="COSMETICS"/>
    <x v="12"/>
    <x v="6"/>
    <x v="4"/>
    <n v="102208721"/>
    <n v="77360204065"/>
    <s v="MAC LIPSTICK RUBY WOO M0N9-04"/>
    <s v="EA"/>
    <n v="6"/>
    <n v="480"/>
    <n v="2"/>
    <n v="160"/>
    <n v="45"/>
    <n v="1553"/>
  </r>
  <r>
    <x v="11"/>
    <s v="COSMETICS"/>
    <x v="12"/>
    <x v="6"/>
    <x v="7"/>
    <n v="110413846"/>
    <n v="773602388103"/>
    <s v="MAC MATTE LIPSTICK WHIRL M2LP-3W"/>
    <s v="EA"/>
    <n v="6"/>
    <n v="480"/>
    <n v="0"/>
    <n v="0"/>
    <n v="48"/>
    <n v="151"/>
  </r>
  <r>
    <x v="11"/>
    <s v="COSMETICS"/>
    <x v="13"/>
    <x v="6"/>
    <x v="1"/>
    <n v="110566009"/>
    <n v="716170179445"/>
    <s v="B BROWN LONG-WEAR WATERPROOF LINER BLACKOUT EGG4-08"/>
    <s v="EA"/>
    <n v="4"/>
    <n v="480"/>
    <n v="0"/>
    <n v="0"/>
    <n v="20"/>
    <n v="39"/>
  </r>
  <r>
    <x v="11"/>
    <s v="COSMETICS"/>
    <x v="12"/>
    <x v="6"/>
    <x v="7"/>
    <n v="111250821"/>
    <n v="773602544158"/>
    <s v="MAC MATTE LIPSTICK YOU WOULDN'T GET IT M2LP-HW"/>
    <s v="EA"/>
    <n v="6"/>
    <n v="480"/>
    <n v="0"/>
    <n v="0"/>
    <n v="28"/>
    <n v="372"/>
  </r>
  <r>
    <x v="11"/>
    <s v="COSMETICS"/>
    <x v="12"/>
    <x v="6"/>
    <x v="7"/>
    <n v="111399351"/>
    <n v="773602541607"/>
    <s v="MAC JOIE DE VIVRE 415 SG73-20"/>
    <s v="EA"/>
    <n v="6"/>
    <n v="480"/>
    <n v="0"/>
    <n v="0"/>
    <n v="28"/>
    <n v="358"/>
  </r>
  <r>
    <x v="11"/>
    <s v="COSMETICS"/>
    <x v="12"/>
    <x v="6"/>
    <x v="7"/>
    <n v="111399355"/>
    <n v="773602541652"/>
    <s v="MAC PURE NONCHALANCE 412 SG73-25"/>
    <s v="EA"/>
    <n v="6"/>
    <n v="480"/>
    <n v="0"/>
    <n v="0"/>
    <n v="28"/>
    <n v="128"/>
  </r>
  <r>
    <x v="11"/>
    <s v="COSMETICS"/>
    <x v="13"/>
    <x v="6"/>
    <x v="13"/>
    <n v="111451831"/>
    <n v="716170236377"/>
    <s v="B BROWN PERFECTLY DEFINED LONG-WEAR BROW PENCIL &amp; REFILL SET MAHOGANY"/>
    <s v="EA"/>
    <n v="2"/>
    <n v="480"/>
    <n v="1"/>
    <n v="240"/>
    <n v="1"/>
    <n v="106"/>
  </r>
  <r>
    <x v="11"/>
    <s v="COSMETICS"/>
    <x v="12"/>
    <x v="6"/>
    <x v="3"/>
    <n v="111342928"/>
    <n v="773602555406"/>
    <s v="MAC EYE SHADOW X15 IN THE BUFF SHE2-01"/>
    <s v="EA"/>
    <n v="2"/>
    <n v="476"/>
    <n v="1"/>
    <n v="238"/>
    <n v="1"/>
    <n v="0"/>
  </r>
  <r>
    <x v="11"/>
    <s v="COSMETICS"/>
    <x v="15"/>
    <x v="5"/>
    <x v="0"/>
    <n v="111321422"/>
    <n v="717334233386"/>
    <s v="ORIGINS MEGA MUSHROOM RELIEF TREATMENT LOTION DUO 0R8A-01"/>
    <s v="EA"/>
    <n v="2"/>
    <n v="472"/>
    <n v="0"/>
    <n v="0"/>
    <n v="15"/>
    <n v="121"/>
  </r>
  <r>
    <x v="11"/>
    <s v="COSMETICS"/>
    <x v="12"/>
    <x v="6"/>
    <x v="7"/>
    <n v="102208849"/>
    <n v="773602000777"/>
    <s v="MAC POWDER BLUSH MOCHA M220-18"/>
    <s v="EA"/>
    <n v="5"/>
    <n v="470"/>
    <n v="1"/>
    <n v="94"/>
    <n v="6"/>
    <n v="0"/>
  </r>
  <r>
    <x v="11"/>
    <s v="COSMETICS"/>
    <x v="3"/>
    <x v="5"/>
    <x v="0"/>
    <n v="110254233"/>
    <n v="20714594473"/>
    <s v="CLINIQUE EVEN BETTER DARK SPOT CORRECTOR 100ML 7RKR-01"/>
    <s v="EA"/>
    <n v="1"/>
    <n v="470"/>
    <n v="0"/>
    <n v="0"/>
    <n v="4"/>
    <n v="0"/>
  </r>
  <r>
    <x v="11"/>
    <s v="COSMETICS"/>
    <x v="3"/>
    <x v="5"/>
    <x v="0"/>
    <n v="111369292"/>
    <n v="20714968519"/>
    <s v="CLINIQUE FRESH PRESSED VITAMIN C 8 PACK KF3W-01"/>
    <s v="EA"/>
    <n v="1"/>
    <n v="470"/>
    <n v="0"/>
    <n v="0"/>
    <n v="0"/>
    <n v="0"/>
  </r>
  <r>
    <x v="11"/>
    <s v="COSMETICS"/>
    <x v="1"/>
    <x v="5"/>
    <x v="4"/>
    <n v="110625143"/>
    <n v="887167322387"/>
    <s v="E LAUDER ANR EYE CONCENTRATE MATRIX 15ML RT9F-01"/>
    <s v="EA"/>
    <n v="2"/>
    <n v="468"/>
    <n v="0"/>
    <n v="0"/>
    <n v="12"/>
    <n v="89"/>
  </r>
  <r>
    <x v="11"/>
    <s v="COSMETICS"/>
    <x v="1"/>
    <x v="5"/>
    <x v="0"/>
    <n v="111105491"/>
    <n v="887167381735"/>
    <s v="ESTEE LAUDER NUTRITIOUS VITALITY8 RADIANT MOISTURE CREME 50ML P30X-01"/>
    <s v="EA"/>
    <n v="2"/>
    <n v="468"/>
    <n v="2"/>
    <n v="468"/>
    <n v="11"/>
    <n v="10"/>
  </r>
  <r>
    <x v="11"/>
    <s v="COSMETICS"/>
    <x v="1"/>
    <x v="5"/>
    <x v="0"/>
    <n v="111166468"/>
    <n v="887167368668"/>
    <s v="ESTEE LAUDER RESILIENCE MULTI EFFECT TRI PEPTIDE EYE CREME P1G6-01"/>
    <s v="EA"/>
    <n v="2"/>
    <n v="468"/>
    <n v="1"/>
    <n v="234"/>
    <n v="13"/>
    <n v="139"/>
  </r>
  <r>
    <x v="11"/>
    <s v="COSMETICS"/>
    <x v="3"/>
    <x v="6"/>
    <x v="0"/>
    <n v="111154107"/>
    <n v="20714942601"/>
    <s v="CLINIQUE DUAL ENDED MINI SPLASH SET K9X0-01"/>
    <s v="EA"/>
    <n v="4"/>
    <n v="460"/>
    <n v="0"/>
    <n v="0"/>
    <n v="2"/>
    <n v="0"/>
  </r>
  <r>
    <x v="11"/>
    <s v="COSMETICS"/>
    <x v="3"/>
    <x v="5"/>
    <x v="0"/>
    <n v="110242898"/>
    <n v="20714576219"/>
    <s v="CLINIQUE MOISTURE SURGE OVERNIGHT MASK 100ML 7NR5-01"/>
    <s v="EA"/>
    <n v="3"/>
    <n v="459"/>
    <n v="2"/>
    <n v="306"/>
    <n v="10"/>
    <n v="0"/>
  </r>
  <r>
    <x v="11"/>
    <s v="COSMETICS"/>
    <x v="12"/>
    <x v="6"/>
    <x v="1"/>
    <n v="111397248"/>
    <n v="773602561490"/>
    <s v="MAC VERISCOLOUR VARNISH X 2 #1 SHX2-01"/>
    <s v="EA"/>
    <n v="3"/>
    <n v="459"/>
    <n v="0"/>
    <n v="0"/>
    <n v="71"/>
    <n v="108"/>
  </r>
  <r>
    <x v="11"/>
    <s v="COSMETICS"/>
    <x v="12"/>
    <x v="6"/>
    <x v="7"/>
    <n v="111397249"/>
    <n v="773602561506"/>
    <s v="MAC VERSICOLOUR VARNISH X 2 #2 SHX3-01"/>
    <s v="EA"/>
    <n v="3"/>
    <n v="459"/>
    <n v="0"/>
    <n v="0"/>
    <n v="22"/>
    <n v="5"/>
  </r>
  <r>
    <x v="11"/>
    <s v="COSMETICS"/>
    <x v="12"/>
    <x v="6"/>
    <x v="7"/>
    <n v="111613612"/>
    <n v="773602574315"/>
    <s v="MAC LIPSTICK SEE SHEER SJWM-14"/>
    <s v="EA"/>
    <n v="6"/>
    <n v="456"/>
    <n v="1"/>
    <n v="80"/>
    <n v="39"/>
    <n v="48"/>
  </r>
  <r>
    <x v="11"/>
    <s v="COSMETICS"/>
    <x v="12"/>
    <x v="6"/>
    <x v="7"/>
    <n v="110557759"/>
    <n v="773602445165"/>
    <s v="MAC RETRO MATTE CARNIVOROUS MY3N-32"/>
    <s v="EA"/>
    <n v="5"/>
    <n v="455"/>
    <n v="0"/>
    <n v="0"/>
    <n v="26"/>
    <n v="12"/>
  </r>
  <r>
    <x v="11"/>
    <s v="COSMETICS"/>
    <x v="12"/>
    <x v="6"/>
    <x v="7"/>
    <n v="110576199"/>
    <n v="773602447275"/>
    <s v="MAC EXTRA DIMENSION BLUSH FAUX SURE! S611-15"/>
    <s v="EA"/>
    <n v="4"/>
    <n v="452"/>
    <n v="0"/>
    <n v="0"/>
    <n v="22"/>
    <n v="0"/>
  </r>
  <r>
    <x v="11"/>
    <s v="COSMETICS"/>
    <x v="12"/>
    <x v="6"/>
    <x v="7"/>
    <n v="110576204"/>
    <n v="773602447329"/>
    <s v="MAC EXTRA DIMENSION BLUSH FAIRLY PRECIOUS S611-20"/>
    <s v="EA"/>
    <n v="4"/>
    <n v="452"/>
    <n v="1"/>
    <n v="113"/>
    <n v="4"/>
    <n v="0"/>
  </r>
  <r>
    <x v="11"/>
    <s v="COSMETICS"/>
    <x v="3"/>
    <x v="5"/>
    <x v="4"/>
    <n v="110208481"/>
    <n v="20714202835"/>
    <s v="CLINIQUE ALL ABOUT EYES 30ML 6A02-01"/>
    <s v="EA"/>
    <n v="2"/>
    <n v="450"/>
    <n v="0"/>
    <n v="0"/>
    <n v="11"/>
    <n v="373"/>
  </r>
  <r>
    <x v="11"/>
    <s v="COSMETICS"/>
    <x v="3"/>
    <x v="5"/>
    <x v="0"/>
    <n v="110352158"/>
    <n v="20714699697"/>
    <s v="CLINIQUE GREAT SKIN STARTS HERE TYPE III/IV Z7XR-01"/>
    <s v="EA"/>
    <n v="3"/>
    <n v="450"/>
    <n v="0"/>
    <n v="0"/>
    <n v="10"/>
    <n v="7"/>
  </r>
  <r>
    <x v="11"/>
    <s v="COSMETICS"/>
    <x v="1"/>
    <x v="5"/>
    <x v="1"/>
    <n v="111121410"/>
    <n v="887167386648"/>
    <s v="E LAUDER NUTRITIOUS VITALITY 8 RADIANCE DAY &amp; NIGHT SET P3GA-01"/>
    <s v="EA"/>
    <n v="1"/>
    <n v="442"/>
    <n v="0"/>
    <n v="0"/>
    <n v="21"/>
    <n v="111"/>
  </r>
  <r>
    <x v="11"/>
    <s v="COSMETICS"/>
    <x v="12"/>
    <x v="6"/>
    <x v="1"/>
    <n v="111451900"/>
    <n v="773602561667"/>
    <s v="MAC STDIO FIX SPF 15 X2 NC25 SHXK-01"/>
    <s v="EA"/>
    <n v="2"/>
    <n v="438"/>
    <n v="2"/>
    <n v="438"/>
    <n v="10"/>
    <n v="12"/>
  </r>
  <r>
    <x v="11"/>
    <s v="COSMETICS"/>
    <x v="12"/>
    <x v="6"/>
    <x v="7"/>
    <n v="111531852"/>
    <n v="773602563203"/>
    <s v="MAC LIPSTICK MARRAKESH SJ2A-05"/>
    <s v="EA"/>
    <n v="5"/>
    <n v="435"/>
    <n v="0"/>
    <n v="0"/>
    <n v="13"/>
    <n v="0"/>
  </r>
  <r>
    <x v="11"/>
    <s v="COSMETICS"/>
    <x v="12"/>
    <x v="6"/>
    <x v="3"/>
    <n v="111531853"/>
    <n v="773602563227"/>
    <s v="MAC LIPSTICK RUBY WOO SJ2C-52"/>
    <s v="EA"/>
    <n v="5"/>
    <n v="435"/>
    <n v="1"/>
    <n v="87"/>
    <n v="45"/>
    <n v="213"/>
  </r>
  <r>
    <x v="11"/>
    <s v="COSMETICS"/>
    <x v="12"/>
    <x v="6"/>
    <x v="7"/>
    <n v="102204748"/>
    <n v="773602054374"/>
    <s v="MAC P/POINT EYE PENCIL ENGRAVED M3RY-09"/>
    <s v="EA"/>
    <n v="6"/>
    <n v="432"/>
    <n v="1"/>
    <n v="72"/>
    <n v="70"/>
    <n v="64"/>
  </r>
  <r>
    <x v="11"/>
    <s v="COSMETICS"/>
    <x v="12"/>
    <x v="6"/>
    <x v="7"/>
    <n v="102204749"/>
    <n v="773602054381"/>
    <s v="MAC P/POINT EYE PENCIL S/BROWN M3RY-10"/>
    <s v="EA"/>
    <n v="6"/>
    <n v="432"/>
    <n v="0"/>
    <n v="0"/>
    <n v="14"/>
    <n v="0"/>
  </r>
  <r>
    <x v="11"/>
    <s v="COSMETICS"/>
    <x v="12"/>
    <x v="6"/>
    <x v="7"/>
    <n v="102205972"/>
    <n v="773602066407"/>
    <s v="MAC LIP PENCIL WHIRL M380-50"/>
    <s v="EA"/>
    <n v="6"/>
    <n v="432"/>
    <n v="0"/>
    <n v="0"/>
    <n v="46"/>
    <n v="188"/>
  </r>
  <r>
    <x v="11"/>
    <s v="COSMETICS"/>
    <x v="1"/>
    <x v="5"/>
    <x v="0"/>
    <n v="110122043"/>
    <n v="27131763512"/>
    <s v="E LAUDER DAYWEAR ADV ANTI OXIDANT CRM SPF15 50ML WFJM 01"/>
    <s v="EA"/>
    <n v="2"/>
    <n v="432"/>
    <n v="0"/>
    <n v="0"/>
    <n v="9"/>
    <n v="106"/>
  </r>
  <r>
    <x v="11"/>
    <s v="COSMETICS"/>
    <x v="1"/>
    <x v="5"/>
    <x v="1"/>
    <n v="110122044"/>
    <n v="27131763529"/>
    <s v="E LAUDER DAYWEAR ADV ANTI OXIDANT CRM SPF15 50ML WFJN 01"/>
    <s v="EA"/>
    <n v="2"/>
    <n v="432"/>
    <n v="0"/>
    <n v="0"/>
    <n v="12"/>
    <n v="0"/>
  </r>
  <r>
    <x v="11"/>
    <s v="COSMETICS"/>
    <x v="3"/>
    <x v="5"/>
    <x v="4"/>
    <n v="110208489"/>
    <n v="20714495169"/>
    <s v="CLINIQUE DE-PUFF AND DE-CIRCLE SET 7C8A-01"/>
    <s v="EA"/>
    <n v="2"/>
    <n v="432"/>
    <n v="0"/>
    <n v="0"/>
    <n v="5"/>
    <n v="25"/>
  </r>
  <r>
    <x v="11"/>
    <s v="COSMETICS"/>
    <x v="12"/>
    <x v="6"/>
    <x v="7"/>
    <n v="110415080"/>
    <n v="773602367160"/>
    <s v="MAC STUDIO WATERWEIGHT SPF30/PA++ F NC35 MXCT-02"/>
    <s v="EA"/>
    <n v="3"/>
    <n v="432"/>
    <n v="0"/>
    <n v="0"/>
    <n v="8"/>
    <n v="0"/>
  </r>
  <r>
    <x v="11"/>
    <s v="COSMETICS"/>
    <x v="12"/>
    <x v="6"/>
    <x v="7"/>
    <n v="110415083"/>
    <n v="773602367191"/>
    <s v="MAC STUDIO WATERWEIGHT SPF30/PA++ F NC30 MXCT-05"/>
    <s v="EA"/>
    <n v="3"/>
    <n v="432"/>
    <n v="0"/>
    <n v="0"/>
    <n v="8"/>
    <n v="0"/>
  </r>
  <r>
    <x v="11"/>
    <s v="COSMETICS"/>
    <x v="12"/>
    <x v="6"/>
    <x v="7"/>
    <n v="110415086"/>
    <n v="773602367221"/>
    <s v="MAC STUDIO WATERWEIGHT SPF30/PA++ F NC42 MXCT-08"/>
    <s v="EA"/>
    <n v="3"/>
    <n v="432"/>
    <n v="1"/>
    <n v="144"/>
    <n v="1"/>
    <n v="0"/>
  </r>
  <r>
    <x v="11"/>
    <s v="COSMETICS"/>
    <x v="1"/>
    <x v="6"/>
    <x v="0"/>
    <n v="111354823"/>
    <n v="887167441958"/>
    <s v="ESTEE LAUDER BRONZE GODDESS DESERT HEAT EYESHADOW PALETTE P9JA-01"/>
    <s v="EA"/>
    <n v="2"/>
    <n v="432"/>
    <n v="0"/>
    <n v="0"/>
    <n v="5"/>
    <n v="0"/>
  </r>
  <r>
    <x v="11"/>
    <s v="COSMETICS"/>
    <x v="11"/>
    <x v="6"/>
    <x v="1"/>
    <n v="110858833"/>
    <n v="747930065746"/>
    <s v="LA MER THE SKINCOLOR FLUID FOUNDATION SPF20 30ML IVORY 5FT2-02"/>
    <s v="EA"/>
    <n v="1"/>
    <n v="431"/>
    <n v="0"/>
    <n v="0"/>
    <n v="6"/>
    <n v="13"/>
  </r>
  <r>
    <x v="11"/>
    <s v="COSMETICS"/>
    <x v="11"/>
    <x v="6"/>
    <x v="0"/>
    <n v="110858836"/>
    <n v="747930071945"/>
    <s v="LA MER THE SKINCOLOR FLUID FOUNDATION SPF20 30ML SAND 5FT2-23"/>
    <s v="EA"/>
    <n v="1"/>
    <n v="431"/>
    <n v="0"/>
    <n v="0"/>
    <n v="3"/>
    <n v="0"/>
  </r>
  <r>
    <x v="11"/>
    <s v="COSMETICS"/>
    <x v="11"/>
    <x v="6"/>
    <x v="0"/>
    <n v="111034443"/>
    <n v="747930099352"/>
    <s v="LA MER THE LUMINOUS LIFTING CUSHION FOUNDATION SPF20 12 NEUTRAL IVORY 5NM7-12"/>
    <s v="EA"/>
    <n v="1"/>
    <n v="431"/>
    <n v="0"/>
    <n v="0"/>
    <n v="7"/>
    <n v="14"/>
  </r>
  <r>
    <x v="11"/>
    <s v="COSMETICS"/>
    <x v="11"/>
    <x v="6"/>
    <x v="1"/>
    <n v="111354809"/>
    <n v="747930065760"/>
    <s v="CRME DE LAMER THE SOFT FLUID LONG WEAR FOUNDATION SPF 20"/>
    <s v="EA"/>
    <n v="1"/>
    <n v="431"/>
    <n v="0"/>
    <n v="0"/>
    <n v="4"/>
    <n v="0"/>
  </r>
  <r>
    <x v="11"/>
    <s v="COSMETICS"/>
    <x v="12"/>
    <x v="6"/>
    <x v="7"/>
    <n v="110808363"/>
    <n v="773602442263"/>
    <s v="MAC SNOW BALL SHADESCENTS KIT RUBY WOO S5NC-Y7"/>
    <s v="EA"/>
    <n v="4"/>
    <n v="428"/>
    <n v="1"/>
    <n v="107"/>
    <n v="7"/>
    <n v="43"/>
  </r>
  <r>
    <x v="11"/>
    <s v="COSMETICS"/>
    <x v="1"/>
    <x v="5"/>
    <x v="1"/>
    <n v="110504288"/>
    <n v="887167222960"/>
    <s v="E LAUDER ANR INTENSIVE RECOVERY AMPOULES 30ML REGW-01"/>
    <s v="EA"/>
    <n v="1"/>
    <n v="426"/>
    <n v="0"/>
    <n v="0"/>
    <n v="11"/>
    <n v="0"/>
  </r>
  <r>
    <x v="11"/>
    <s v="COSMETICS"/>
    <x v="12"/>
    <x v="6"/>
    <x v="7"/>
    <n v="102208903"/>
    <n v="773602011667"/>
    <s v="MAC CONCEALER NW20 M45013"/>
    <s v="EA"/>
    <n v="5"/>
    <n v="425"/>
    <n v="0"/>
    <n v="0"/>
    <n v="3"/>
    <n v="0"/>
  </r>
  <r>
    <x v="11"/>
    <s v="COSMETICS"/>
    <x v="12"/>
    <x v="6"/>
    <x v="7"/>
    <n v="110248865"/>
    <n v="773602279197"/>
    <s v="MAC VELUXE BROW LINER DEEP BRUNETTE MMT0-04"/>
    <s v="EA"/>
    <n v="5"/>
    <n v="425"/>
    <n v="0"/>
    <n v="0"/>
    <n v="5"/>
    <n v="0"/>
  </r>
  <r>
    <x v="11"/>
    <s v="COSMETICS"/>
    <x v="12"/>
    <x v="6"/>
    <x v="4"/>
    <n v="110248865"/>
    <n v="773602279197"/>
    <s v="MAC VELUXE BROW LINER DEEP BRUNETTE MMT0-04"/>
    <s v="EA"/>
    <n v="5"/>
    <n v="425"/>
    <n v="1"/>
    <n v="85"/>
    <n v="7"/>
    <n v="0"/>
  </r>
  <r>
    <x v="11"/>
    <s v="COSMETICS"/>
    <x v="12"/>
    <x v="6"/>
    <x v="4"/>
    <n v="110248868"/>
    <n v="773602279203"/>
    <s v="MAC VELUXE BROW LINER DEEP DARK BRUNETTE MMT0-05"/>
    <s v="EA"/>
    <n v="5"/>
    <n v="425"/>
    <n v="0"/>
    <n v="0"/>
    <n v="17"/>
    <n v="0"/>
  </r>
  <r>
    <x v="11"/>
    <s v="COSMETICS"/>
    <x v="12"/>
    <x v="6"/>
    <x v="13"/>
    <n v="111366927"/>
    <n v="773602548880"/>
    <s v="MAC YOUR WISH IS MY COMMAND 10GM/.35OZ SGY7-01"/>
    <s v="EA"/>
    <n v="5"/>
    <n v="425"/>
    <n v="3"/>
    <n v="255"/>
    <n v="1"/>
    <n v="157"/>
  </r>
  <r>
    <x v="11"/>
    <s v="COSMETICS"/>
    <x v="1"/>
    <x v="5"/>
    <x v="0"/>
    <n v="110335564"/>
    <n v="887167077454"/>
    <s v="ESTEE LAUDER ANR EYE SERUM SYNC COMPLEX II DUO 15ML YTHX-01"/>
    <s v="EA"/>
    <n v="1"/>
    <n v="422"/>
    <n v="0"/>
    <n v="0"/>
    <n v="5"/>
    <n v="25"/>
  </r>
  <r>
    <x v="11"/>
    <s v="COSMETICS"/>
    <x v="1"/>
    <x v="5"/>
    <x v="1"/>
    <n v="110335564"/>
    <n v="887167077454"/>
    <s v="ESTEE LAUDER ANR EYE SERUM SYNC COMPLEX II DUO 15ML YTHX-01"/>
    <s v="EA"/>
    <n v="1"/>
    <n v="422"/>
    <n v="0"/>
    <n v="0"/>
    <n v="7"/>
    <n v="25"/>
  </r>
  <r>
    <x v="11"/>
    <s v="COSMETICS"/>
    <x v="1"/>
    <x v="5"/>
    <x v="1"/>
    <n v="110625147"/>
    <n v="887167352421"/>
    <s v="E LAUDER ANR EYE CONCENTRATE MATRIX DUO 2X15ML RYAN-01"/>
    <s v="EA"/>
    <n v="1"/>
    <n v="422"/>
    <n v="0"/>
    <n v="0"/>
    <n v="21"/>
    <n v="198"/>
  </r>
  <r>
    <x v="11"/>
    <s v="COSMETICS"/>
    <x v="2"/>
    <x v="5"/>
    <x v="2"/>
    <n v="110152349"/>
    <n v="690251009909"/>
    <s v="JO MALONE VITAMIN E HAND TREATMENT 100ML L11R-01"/>
    <s v="EA"/>
    <n v="2"/>
    <n v="420"/>
    <n v="0"/>
    <n v="0"/>
    <n v="19"/>
    <n v="45"/>
  </r>
  <r>
    <x v="11"/>
    <s v="COSMETICS"/>
    <x v="12"/>
    <x v="6"/>
    <x v="4"/>
    <n v="111613589"/>
    <n v="773602561575"/>
    <s v="MAC TRAVEL EXCLUSIVE FIRST CLASS EYE AND FACE PALETTE SHX8-01"/>
    <s v="EA"/>
    <n v="3"/>
    <n v="420"/>
    <n v="0"/>
    <n v="0"/>
    <n v="13"/>
    <n v="444"/>
  </r>
  <r>
    <x v="11"/>
    <s v="COSMETICS"/>
    <x v="12"/>
    <x v="6"/>
    <x v="3"/>
    <n v="111613590"/>
    <n v="773602561582"/>
    <s v="MAC TRAVEL EXCLUSIVE FLIGHT OF FANTASY EYE AND FACE PALETTE SHX9-01"/>
    <s v="EA"/>
    <n v="3"/>
    <n v="420"/>
    <n v="3"/>
    <n v="420"/>
    <n v="3"/>
    <n v="262"/>
  </r>
  <r>
    <x v="11"/>
    <s v="COSMETICS"/>
    <x v="12"/>
    <x v="6"/>
    <x v="7"/>
    <n v="111354760"/>
    <n v="773602535590"/>
    <s v="MAC LIPSTICK DECLARING LOVE SFMJ-HH"/>
    <s v="EA"/>
    <n v="5"/>
    <n v="415"/>
    <n v="1"/>
    <n v="83"/>
    <n v="163"/>
    <n v="533"/>
  </r>
  <r>
    <x v="11"/>
    <s v="COSMETICS"/>
    <x v="1"/>
    <x v="5"/>
    <x v="4"/>
    <n v="111593376"/>
    <n v="887167412934"/>
    <s v="ESTEE LAUDER PERFECTIONIST PRO RAPID BRIGHTENING TREATMENT 50ML P6GJ-01"/>
    <s v="EA"/>
    <n v="1"/>
    <n v="413"/>
    <n v="0"/>
    <n v="0"/>
    <n v="10"/>
    <n v="60"/>
  </r>
  <r>
    <x v="11"/>
    <s v="COSMETICS"/>
    <x v="12"/>
    <x v="6"/>
    <x v="7"/>
    <n v="110889966"/>
    <n v="773602359318"/>
    <s v="MAC PREP + PRIME FIX + 100ML LAVENDER MWR3-01"/>
    <s v="EA"/>
    <n v="4"/>
    <n v="408"/>
    <n v="1"/>
    <n v="102"/>
    <n v="27"/>
    <n v="74"/>
  </r>
  <r>
    <x v="11"/>
    <s v="COSMETICS"/>
    <x v="12"/>
    <x v="6"/>
    <x v="1"/>
    <n v="111613614"/>
    <n v="773602566839"/>
    <s v="MAC PREP + PRIME FIX+ CHERRY BLOSSOM SJA6-02"/>
    <s v="EA"/>
    <n v="4"/>
    <n v="408"/>
    <n v="3"/>
    <n v="306"/>
    <n v="27"/>
    <n v="246"/>
  </r>
  <r>
    <x v="11"/>
    <s v="COSMETICS"/>
    <x v="11"/>
    <x v="5"/>
    <x v="0"/>
    <n v="110322657"/>
    <n v="747930044611"/>
    <s v="CREME DE LA MER THE SPF 50 UV PROTECTING FLUID 50ML 54J2-01"/>
    <s v="EA"/>
    <n v="1"/>
    <n v="407"/>
    <n v="0"/>
    <n v="0"/>
    <n v="8"/>
    <n v="0"/>
  </r>
  <r>
    <x v="11"/>
    <s v="COSMETICS"/>
    <x v="13"/>
    <x v="6"/>
    <x v="1"/>
    <n v="110234540"/>
    <n v="716170047553"/>
    <s v="BOBBI BROWN BRONZE SHIMMERBRICK COMPACT SET E3TJ-01"/>
    <s v="EA"/>
    <n v="2"/>
    <n v="406"/>
    <n v="1"/>
    <n v="203"/>
    <n v="26"/>
    <n v="0"/>
  </r>
  <r>
    <x v="11"/>
    <s v="COSMETICS"/>
    <x v="13"/>
    <x v="6"/>
    <x v="1"/>
    <n v="110293343"/>
    <n v="716170121314"/>
    <s v="BOBBI BROWN LIP GLOSS TRIO E9YJ-01"/>
    <s v="EA"/>
    <n v="2"/>
    <n v="406"/>
    <n v="1"/>
    <n v="203"/>
    <n v="9"/>
    <n v="0"/>
  </r>
  <r>
    <x v="11"/>
    <s v="COSMETICS"/>
    <x v="12"/>
    <x v="6"/>
    <x v="6"/>
    <n v="111114986"/>
    <n v="773602525386"/>
    <s v="MAC TRAVEL EXCLUSIVE LIPSTICK X 3 SF2N-01"/>
    <s v="EA"/>
    <n v="2"/>
    <n v="406"/>
    <n v="0"/>
    <n v="0"/>
    <n v="16"/>
    <n v="347"/>
  </r>
  <r>
    <x v="11"/>
    <s v="COSMETICS"/>
    <x v="12"/>
    <x v="6"/>
    <x v="6"/>
    <n v="111397244"/>
    <n v="773602561452"/>
    <s v="MAC TR KITS FY20 PART 1 SHWX-01"/>
    <s v="EA"/>
    <n v="2"/>
    <n v="406"/>
    <n v="1"/>
    <n v="203"/>
    <n v="16"/>
    <n v="1674"/>
  </r>
  <r>
    <x v="11"/>
    <s v="COSMETICS"/>
    <x v="12"/>
    <x v="6"/>
    <x v="0"/>
    <n v="111426121"/>
    <n v="773602569861"/>
    <s v="MAC MC FY20 ME &amp; INDIA LIPSTICK TRIO LL SJH7-01"/>
    <s v="EA"/>
    <n v="2"/>
    <n v="406"/>
    <n v="0"/>
    <n v="0"/>
    <n v="0"/>
    <n v="0"/>
  </r>
  <r>
    <x v="11"/>
    <s v="COSMETICS"/>
    <x v="12"/>
    <x v="6"/>
    <x v="6"/>
    <n v="111426121"/>
    <n v="773602569861"/>
    <s v="MAC MC FY20 ME &amp; INDIA LIPSTICK TRIO LL SJH7-01"/>
    <s v="EA"/>
    <n v="2"/>
    <n v="406"/>
    <n v="1"/>
    <n v="203"/>
    <n v="14"/>
    <n v="0"/>
  </r>
  <r>
    <x v="11"/>
    <s v="COSMETICS"/>
    <x v="12"/>
    <x v="6"/>
    <x v="7"/>
    <n v="110808740"/>
    <n v="773602470341"/>
    <s v="MAC #187S DUO FIBRE FACE BRUSH S7H1-01"/>
    <s v="EA"/>
    <n v="3"/>
    <n v="405"/>
    <n v="0"/>
    <n v="0"/>
    <n v="21"/>
    <n v="0"/>
  </r>
  <r>
    <x v="11"/>
    <s v="COSMETICS"/>
    <x v="12"/>
    <x v="6"/>
    <x v="9"/>
    <n v="110951265"/>
    <n v="773602462131"/>
    <s v="MAC PADMA LAKSHMI EYE SHADOW X 4 70'S DESSERT DUSK S733-02"/>
    <s v="EA"/>
    <n v="3"/>
    <n v="405"/>
    <n v="0"/>
    <n v="0"/>
    <n v="49"/>
    <n v="0"/>
  </r>
  <r>
    <x v="11"/>
    <s v="COSMETICS"/>
    <x v="12"/>
    <x v="6"/>
    <x v="7"/>
    <n v="111451898"/>
    <n v="773602561384"/>
    <s v="MAC TR EXCL EXTND PLAY X 2 SHWL-01"/>
    <s v="EA"/>
    <n v="3"/>
    <n v="405"/>
    <n v="1"/>
    <n v="135"/>
    <n v="40"/>
    <n v="91"/>
  </r>
  <r>
    <x v="11"/>
    <s v="COSMETICS"/>
    <x v="12"/>
    <x v="6"/>
    <x v="7"/>
    <n v="111531843"/>
    <n v="773602561988"/>
    <s v="MAC SPLIT PAN POWDER BLUSH DYNASTIC FANTASTIC SHY3-02"/>
    <s v="EA"/>
    <n v="3"/>
    <n v="405"/>
    <n v="1"/>
    <n v="135"/>
    <n v="30"/>
    <n v="9"/>
  </r>
  <r>
    <x v="11"/>
    <s v="COSMETICS"/>
    <x v="3"/>
    <x v="5"/>
    <x v="0"/>
    <n v="102210040"/>
    <n v="20714297923"/>
    <s v="CLINIQUE REDNESS SOLUTIONS DLY RELIEF CRM 50ML 6L4P 01"/>
    <s v="EA"/>
    <n v="2"/>
    <n v="402"/>
    <n v="0"/>
    <n v="0"/>
    <n v="7"/>
    <n v="0"/>
  </r>
  <r>
    <x v="11"/>
    <s v="COSMETICS"/>
    <x v="1"/>
    <x v="5"/>
    <x v="4"/>
    <n v="110521098"/>
    <n v="887167257597"/>
    <s v="E LAUDER REVITALIZING SUPREME PLUS ANTI-AGING SOFT CREAM 75ML RJ2F-01"/>
    <s v="EA"/>
    <n v="1"/>
    <n v="402"/>
    <n v="0"/>
    <n v="0"/>
    <n v="1"/>
    <n v="0"/>
  </r>
  <r>
    <x v="11"/>
    <s v="COSMETICS"/>
    <x v="12"/>
    <x v="6"/>
    <x v="3"/>
    <n v="111613592"/>
    <n v="773602561605"/>
    <s v="MAC TRAVEL EXCLUSIVE WARM LOOKS IN A BOX SHXC-01"/>
    <s v="EA"/>
    <n v="2"/>
    <n v="402"/>
    <n v="0"/>
    <n v="0"/>
    <n v="0"/>
    <n v="117"/>
  </r>
  <r>
    <x v="11"/>
    <s v="COSMETICS"/>
    <x v="12"/>
    <x v="6"/>
    <x v="7"/>
    <n v="102204911"/>
    <n v="773602008872"/>
    <s v="MAC LIPSTICK ANGEL M300-4Q"/>
    <s v="EA"/>
    <n v="5"/>
    <n v="400"/>
    <n v="0"/>
    <n v="0"/>
    <n v="9"/>
    <n v="0"/>
  </r>
  <r>
    <x v="11"/>
    <s v="COSMETICS"/>
    <x v="12"/>
    <x v="6"/>
    <x v="7"/>
    <n v="102204961"/>
    <n v="773602033522"/>
    <s v="MAC LUSTRE LIPSTICK PLUMFUL M31A-01"/>
    <s v="EA"/>
    <n v="5"/>
    <n v="400"/>
    <n v="2"/>
    <n v="160"/>
    <n v="17"/>
    <n v="6"/>
  </r>
  <r>
    <x v="11"/>
    <s v="COSMETICS"/>
    <x v="12"/>
    <x v="6"/>
    <x v="7"/>
    <n v="102204984"/>
    <n v="773602048496"/>
    <s v="MAC LIPSTICK MOCHA M3EW-24"/>
    <s v="EA"/>
    <n v="5"/>
    <n v="400"/>
    <n v="0"/>
    <n v="0"/>
    <n v="21"/>
    <n v="79"/>
  </r>
  <r>
    <x v="11"/>
    <s v="COSMETICS"/>
    <x v="12"/>
    <x v="6"/>
    <x v="7"/>
    <n v="102204986"/>
    <n v="773602048588"/>
    <s v="MAC LIPSTICK TWIG M3EW-33"/>
    <s v="EA"/>
    <n v="5"/>
    <n v="400"/>
    <n v="0"/>
    <n v="0"/>
    <n v="32"/>
    <n v="259"/>
  </r>
  <r>
    <x v="11"/>
    <s v="COSMETICS"/>
    <x v="12"/>
    <x v="6"/>
    <x v="1"/>
    <n v="102204986"/>
    <n v="773602048588"/>
    <s v="MAC LIPSTICK TWIG M3EW-33"/>
    <s v="EA"/>
    <n v="5"/>
    <n v="400"/>
    <n v="0"/>
    <n v="0"/>
    <n v="22"/>
    <n v="259"/>
  </r>
  <r>
    <x v="11"/>
    <s v="COSMETICS"/>
    <x v="12"/>
    <x v="6"/>
    <x v="4"/>
    <n v="102208728"/>
    <n v="773602077540"/>
    <s v="MAC MATTE LIPSTICK VELVET TEDDY M2LP-37"/>
    <s v="EA"/>
    <n v="5"/>
    <n v="400"/>
    <n v="0"/>
    <n v="0"/>
    <n v="17"/>
    <n v="493"/>
  </r>
  <r>
    <x v="11"/>
    <s v="COSMETICS"/>
    <x v="12"/>
    <x v="6"/>
    <x v="7"/>
    <n v="110012222"/>
    <n v="773602164257"/>
    <s v="MAC CREMESHEEN CROSSWIRES MCF3 10"/>
    <s v="EA"/>
    <n v="5"/>
    <n v="400"/>
    <n v="0"/>
    <n v="0"/>
    <n v="19"/>
    <n v="0"/>
  </r>
  <r>
    <x v="11"/>
    <s v="COSMETICS"/>
    <x v="12"/>
    <x v="6"/>
    <x v="7"/>
    <n v="110214415"/>
    <n v="773602269105"/>
    <s v="MAC CREMESHEEN LIPSTICK PEACH BLOSSOM MMA5-03"/>
    <s v="EA"/>
    <n v="5"/>
    <n v="400"/>
    <n v="0"/>
    <n v="0"/>
    <n v="1"/>
    <n v="0"/>
  </r>
  <r>
    <x v="11"/>
    <s v="COSMETICS"/>
    <x v="12"/>
    <x v="6"/>
    <x v="7"/>
    <n v="110251709"/>
    <n v="773602282852"/>
    <s v="MAC EXTENDED PLAY GIGABLACK LASH MN45-01"/>
    <s v="EA"/>
    <n v="5"/>
    <n v="400"/>
    <n v="0"/>
    <n v="0"/>
    <n v="18"/>
    <n v="65"/>
  </r>
  <r>
    <x v="11"/>
    <s v="COSMETICS"/>
    <x v="12"/>
    <x v="6"/>
    <x v="7"/>
    <n v="110260773"/>
    <n v="773602048670"/>
    <s v="MAC MATTE LIPSTICK DIVA M2LP-02"/>
    <s v="EA"/>
    <n v="5"/>
    <n v="400"/>
    <n v="0"/>
    <n v="0"/>
    <n v="31"/>
    <n v="218"/>
  </r>
  <r>
    <x v="11"/>
    <s v="COSMETICS"/>
    <x v="12"/>
    <x v="6"/>
    <x v="7"/>
    <n v="110280851"/>
    <n v="773602314737"/>
    <s v="MAC LIPSTICK RUNWAY HIT M0N9-14"/>
    <s v="EA"/>
    <n v="5"/>
    <n v="400"/>
    <n v="0"/>
    <n v="0"/>
    <n v="1"/>
    <n v="0"/>
  </r>
  <r>
    <x v="11"/>
    <s v="COSMETICS"/>
    <x v="12"/>
    <x v="6"/>
    <x v="7"/>
    <n v="110280858"/>
    <n v="773602314782"/>
    <s v="MAC LIPSTICK FLAT OUT FABULOUS M0N9-19"/>
    <s v="EA"/>
    <n v="5"/>
    <n v="400"/>
    <n v="0"/>
    <n v="0"/>
    <n v="24"/>
    <n v="52"/>
  </r>
  <r>
    <x v="11"/>
    <s v="COSMETICS"/>
    <x v="12"/>
    <x v="6"/>
    <x v="4"/>
    <n v="110288087"/>
    <n v="773602318575"/>
    <s v="MAC PRO LONGWEAR EYE LINER DEFINEDLY BLACK MRY5-07"/>
    <s v="EA"/>
    <n v="5"/>
    <n v="400"/>
    <n v="1"/>
    <n v="80"/>
    <n v="22"/>
    <n v="272"/>
  </r>
  <r>
    <x v="11"/>
    <s v="COSMETICS"/>
    <x v="12"/>
    <x v="6"/>
    <x v="4"/>
    <n v="110413857"/>
    <n v="773602284580"/>
    <s v="MAC MATTE LIPSTICK MEHR M2LP-70"/>
    <s v="EA"/>
    <n v="5"/>
    <n v="400"/>
    <n v="0"/>
    <n v="0"/>
    <n v="31"/>
    <n v="590"/>
  </r>
  <r>
    <x v="11"/>
    <s v="COSMETICS"/>
    <x v="12"/>
    <x v="6"/>
    <x v="4"/>
    <n v="110468055"/>
    <n v="773602356942"/>
    <s v="MAC PRO PERFORMANCE SPONGE MWL7-01"/>
    <s v="EA"/>
    <n v="5"/>
    <n v="400"/>
    <n v="0"/>
    <n v="0"/>
    <n v="5"/>
    <n v="0"/>
  </r>
  <r>
    <x v="11"/>
    <s v="COSMETICS"/>
    <x v="12"/>
    <x v="6"/>
    <x v="7"/>
    <n v="111114982"/>
    <n v="773602522057"/>
    <s v="MAC POWDER KISS LIPSTICK MULL IT OVER S4K0-29"/>
    <s v="EA"/>
    <n v="5"/>
    <n v="400"/>
    <n v="0"/>
    <n v="0"/>
    <n v="7"/>
    <n v="171"/>
  </r>
  <r>
    <x v="11"/>
    <s v="COSMETICS"/>
    <x v="12"/>
    <x v="6"/>
    <x v="7"/>
    <n v="111399344"/>
    <n v="773602541553"/>
    <s v="MAC LET THEM EAT CAKE! 413 SG73-15"/>
    <s v="EA"/>
    <n v="5"/>
    <n v="400"/>
    <n v="0"/>
    <n v="0"/>
    <n v="30"/>
    <n v="0"/>
  </r>
  <r>
    <x v="11"/>
    <s v="COSMETICS"/>
    <x v="12"/>
    <x v="6"/>
    <x v="3"/>
    <n v="111399345"/>
    <n v="773602541560"/>
    <s v="MAC NINE LIVES 420 SG73-16"/>
    <s v="EA"/>
    <n v="5"/>
    <n v="400"/>
    <n v="1"/>
    <n v="80"/>
    <n v="11"/>
    <n v="251"/>
  </r>
  <r>
    <x v="11"/>
    <s v="COSMETICS"/>
    <x v="12"/>
    <x v="6"/>
    <x v="7"/>
    <n v="111613613"/>
    <n v="773602574339"/>
    <s v="MAC LIPSTICK CRAVING SJWN-05"/>
    <s v="EA"/>
    <n v="5"/>
    <n v="400"/>
    <n v="0"/>
    <n v="0"/>
    <n v="9"/>
    <n v="0"/>
  </r>
  <r>
    <x v="11"/>
    <s v="COSMETICS"/>
    <x v="3"/>
    <x v="5"/>
    <x v="0"/>
    <n v="102207954"/>
    <n v="20714287047"/>
    <s v="CLINIQUE ALL ABOUT EYES RICH 6KAK-01"/>
    <s v="EA"/>
    <n v="3"/>
    <n v="399"/>
    <n v="0"/>
    <n v="0"/>
    <n v="18"/>
    <n v="10"/>
  </r>
  <r>
    <x v="11"/>
    <s v="COSMETICS"/>
    <x v="12"/>
    <x v="6"/>
    <x v="4"/>
    <n v="111397245"/>
    <n v="773602561469"/>
    <s v="MAC TRAVEL EXCLUSIVE: LIP KIT REDSHWY-01"/>
    <s v="EA"/>
    <n v="2"/>
    <n v="388"/>
    <n v="1"/>
    <n v="194"/>
    <n v="29"/>
    <n v="4006"/>
  </r>
  <r>
    <x v="11"/>
    <s v="COSMETICS"/>
    <x v="12"/>
    <x v="6"/>
    <x v="5"/>
    <n v="111397246"/>
    <n v="773602561476"/>
    <s v="MAC TRAVEL EXCLUSIVE: LIP KIT NEUTRAL SHX0-01"/>
    <s v="EA"/>
    <n v="2"/>
    <n v="388"/>
    <n v="0"/>
    <n v="0"/>
    <n v="11"/>
    <n v="2132"/>
  </r>
  <r>
    <x v="11"/>
    <s v="COSMETICS"/>
    <x v="12"/>
    <x v="6"/>
    <x v="3"/>
    <n v="102205236"/>
    <n v="773602010554"/>
    <s v="MAC STUDIOFIX POWDER FOUNDATION NC45 M510-28"/>
    <s v="EA"/>
    <n v="3"/>
    <n v="387"/>
    <n v="1"/>
    <n v="129"/>
    <n v="10"/>
    <n v="314"/>
  </r>
  <r>
    <x v="11"/>
    <s v="COSMETICS"/>
    <x v="12"/>
    <x v="6"/>
    <x v="4"/>
    <n v="102205236"/>
    <n v="773602010554"/>
    <s v="MAC STUDIOFIX POWDER FOUNDATION NC45 M510-28"/>
    <s v="EA"/>
    <n v="3"/>
    <n v="387"/>
    <n v="0"/>
    <n v="0"/>
    <n v="30"/>
    <n v="314"/>
  </r>
  <r>
    <x v="11"/>
    <s v="COSMETICS"/>
    <x v="12"/>
    <x v="6"/>
    <x v="7"/>
    <n v="102205241"/>
    <n v="773602010714"/>
    <s v="MAC STUIDOFIX POWDER FOUNDATION NW35 M510-44"/>
    <s v="EA"/>
    <n v="3"/>
    <n v="387"/>
    <n v="0"/>
    <n v="0"/>
    <n v="34"/>
    <n v="0"/>
  </r>
  <r>
    <x v="11"/>
    <s v="COSMETICS"/>
    <x v="12"/>
    <x v="6"/>
    <x v="4"/>
    <n v="102205243"/>
    <n v="773602010752"/>
    <s v="MAC STUDIOFIX POWDER FOUNDATION NW45 M510-48"/>
    <s v="EA"/>
    <n v="3"/>
    <n v="387"/>
    <n v="0"/>
    <n v="0"/>
    <n v="10"/>
    <n v="0"/>
  </r>
  <r>
    <x v="11"/>
    <s v="COSMETICS"/>
    <x v="12"/>
    <x v="6"/>
    <x v="4"/>
    <n v="102206292"/>
    <n v="773602103485"/>
    <s v="MAC STUDIO FIX FLUID SPF 15 NC20 M6JC-02"/>
    <s v="EA"/>
    <n v="3"/>
    <n v="387"/>
    <n v="0"/>
    <n v="0"/>
    <n v="17"/>
    <n v="132"/>
  </r>
  <r>
    <x v="11"/>
    <s v="COSMETICS"/>
    <x v="12"/>
    <x v="6"/>
    <x v="1"/>
    <n v="102206297"/>
    <n v="773602103546"/>
    <s v="MAC STUDIO FIX FLUID SPF 15 NC42 M6JC-08"/>
    <s v="EA"/>
    <n v="3"/>
    <n v="387"/>
    <n v="0"/>
    <n v="0"/>
    <n v="13"/>
    <n v="411"/>
  </r>
  <r>
    <x v="11"/>
    <s v="COSMETICS"/>
    <x v="12"/>
    <x v="6"/>
    <x v="4"/>
    <n v="102206297"/>
    <n v="773602103546"/>
    <s v="MAC STUDIO FIX FLUID SPF 15 NC42 M6JC-08"/>
    <s v="EA"/>
    <n v="3"/>
    <n v="387"/>
    <n v="0"/>
    <n v="0"/>
    <n v="18"/>
    <n v="411"/>
  </r>
  <r>
    <x v="11"/>
    <s v="COSMETICS"/>
    <x v="12"/>
    <x v="6"/>
    <x v="7"/>
    <n v="102206303"/>
    <n v="773602103621"/>
    <s v="MAC STUDIO FIX FLUID SPF 15 NW30 M6JC-16"/>
    <s v="EA"/>
    <n v="3"/>
    <n v="387"/>
    <n v="0"/>
    <n v="0"/>
    <n v="9"/>
    <n v="0"/>
  </r>
  <r>
    <x v="11"/>
    <s v="COSMETICS"/>
    <x v="12"/>
    <x v="6"/>
    <x v="1"/>
    <n v="102206306"/>
    <n v="773602103652"/>
    <s v="MAC STUDIO FIX FLUID SPF 15 NW43 M6JC-19"/>
    <s v="EA"/>
    <n v="3"/>
    <n v="387"/>
    <n v="0"/>
    <n v="0"/>
    <n v="15"/>
    <n v="66"/>
  </r>
  <r>
    <x v="11"/>
    <s v="COSMETICS"/>
    <x v="12"/>
    <x v="6"/>
    <x v="4"/>
    <n v="102206307"/>
    <n v="773602103669"/>
    <s v="MAC STUDIO FIX FLUID SPF 15 NW45 M6JC-20"/>
    <s v="EA"/>
    <n v="3"/>
    <n v="387"/>
    <n v="0"/>
    <n v="0"/>
    <n v="43"/>
    <n v="70"/>
  </r>
  <r>
    <x v="11"/>
    <s v="COSMETICS"/>
    <x v="12"/>
    <x v="6"/>
    <x v="7"/>
    <n v="102208862"/>
    <n v="773602047864"/>
    <s v="MAC FONDT CMPT PWDR/FOUN C4 M51061"/>
    <s v="EA"/>
    <n v="3"/>
    <n v="387"/>
    <n v="0"/>
    <n v="0"/>
    <n v="8"/>
    <n v="0"/>
  </r>
  <r>
    <x v="11"/>
    <s v="COSMETICS"/>
    <x v="12"/>
    <x v="6"/>
    <x v="3"/>
    <n v="102208867"/>
    <n v="773602042678"/>
    <s v="MAC FONDT CMPT PWDR/FOUN NC43 M51054"/>
    <s v="EA"/>
    <n v="3"/>
    <n v="387"/>
    <n v="0"/>
    <n v="0"/>
    <n v="17"/>
    <n v="237"/>
  </r>
  <r>
    <x v="11"/>
    <s v="COSMETICS"/>
    <x v="12"/>
    <x v="6"/>
    <x v="4"/>
    <n v="102208867"/>
    <n v="773602042678"/>
    <s v="MAC FONDT CMPT PWDR/FOUN NC43 M51054"/>
    <s v="EA"/>
    <n v="3"/>
    <n v="387"/>
    <n v="0"/>
    <n v="0"/>
    <n v="28"/>
    <n v="237"/>
  </r>
  <r>
    <x v="11"/>
    <s v="COSMETICS"/>
    <x v="12"/>
    <x v="6"/>
    <x v="3"/>
    <n v="102208891"/>
    <n v="773602103478"/>
    <s v="MAC FONDT FLUID SPF15 NC15 M6JC01"/>
    <s v="EA"/>
    <n v="3"/>
    <n v="387"/>
    <n v="0"/>
    <n v="0"/>
    <n v="15"/>
    <n v="175"/>
  </r>
  <r>
    <x v="11"/>
    <s v="COSMETICS"/>
    <x v="12"/>
    <x v="6"/>
    <x v="7"/>
    <n v="102208893"/>
    <n v="773602103591"/>
    <s v="MAC STUDIO FIX FLUID SPF 15 FOUNDATION NW15 M6JC-13"/>
    <s v="EA"/>
    <n v="3"/>
    <n v="387"/>
    <n v="1"/>
    <n v="129"/>
    <n v="25"/>
    <n v="0"/>
  </r>
  <r>
    <x v="11"/>
    <s v="COSMETICS"/>
    <x v="12"/>
    <x v="6"/>
    <x v="7"/>
    <n v="110124341"/>
    <n v="773602225569"/>
    <s v="MAC STUDIO FIX FLUID SPF15 M6JC-28"/>
    <s v="EA"/>
    <n v="3"/>
    <n v="387"/>
    <n v="0"/>
    <n v="0"/>
    <n v="6"/>
    <n v="0"/>
  </r>
  <r>
    <x v="11"/>
    <s v="COSMETICS"/>
    <x v="12"/>
    <x v="6"/>
    <x v="7"/>
    <n v="110244946"/>
    <n v="773602264520"/>
    <s v="MAC STUDIO FIX POWDER PLUS FOUNDATION NW44 M510-81"/>
    <s v="EA"/>
    <n v="3"/>
    <n v="387"/>
    <n v="0"/>
    <n v="0"/>
    <n v="12"/>
    <n v="0"/>
  </r>
  <r>
    <x v="11"/>
    <s v="COSMETICS"/>
    <x v="12"/>
    <x v="6"/>
    <x v="7"/>
    <n v="110468068"/>
    <n v="773602150472"/>
    <s v="MAC STUDIO FIX FLUID SPF 15 NC43.5 M6JC-25"/>
    <s v="EA"/>
    <n v="3"/>
    <n v="387"/>
    <n v="0"/>
    <n v="0"/>
    <n v="50"/>
    <n v="1"/>
  </r>
  <r>
    <x v="11"/>
    <s v="COSMETICS"/>
    <x v="12"/>
    <x v="6"/>
    <x v="3"/>
    <n v="110524784"/>
    <n v="773602151080"/>
    <s v="MAC STUDIO FIX NC41 M510-74"/>
    <s v="EA"/>
    <n v="3"/>
    <n v="387"/>
    <n v="1"/>
    <n v="129"/>
    <n v="31"/>
    <n v="250"/>
  </r>
  <r>
    <x v="11"/>
    <s v="COSMETICS"/>
    <x v="12"/>
    <x v="6"/>
    <x v="4"/>
    <n v="110565664"/>
    <n v="773602150441"/>
    <s v="MAC STUDIO FIX NC44.5 M510-72"/>
    <s v="EA"/>
    <n v="3"/>
    <n v="387"/>
    <n v="0"/>
    <n v="0"/>
    <n v="8"/>
    <n v="0"/>
  </r>
  <r>
    <x v="11"/>
    <s v="COSMETICS"/>
    <x v="12"/>
    <x v="6"/>
    <x v="3"/>
    <n v="111105533"/>
    <n v="773602531844"/>
    <s v="MAC STUDIO FIX FLUID SPF 15 NC27 M6JC-58"/>
    <s v="EA"/>
    <n v="3"/>
    <n v="387"/>
    <n v="0"/>
    <n v="0"/>
    <n v="2"/>
    <n v="0"/>
  </r>
  <r>
    <x v="11"/>
    <s v="COSMETICS"/>
    <x v="12"/>
    <x v="6"/>
    <x v="4"/>
    <n v="111105537"/>
    <n v="773602531882"/>
    <s v="MAC STUDIO FIX FLUID SPF 15 NW57 M6JC-62"/>
    <s v="EA"/>
    <n v="3"/>
    <n v="387"/>
    <n v="0"/>
    <n v="0"/>
    <n v="-1"/>
    <n v="0"/>
  </r>
  <r>
    <x v="11"/>
    <s v="COSMETICS"/>
    <x v="0"/>
    <x v="6"/>
    <x v="1"/>
    <n v="110199425"/>
    <n v="888066010603"/>
    <s v="TOM FORD LIP COLOR CASABLANCA T0T3-03"/>
    <s v="EA"/>
    <n v="2"/>
    <n v="384"/>
    <n v="0"/>
    <n v="0"/>
    <n v="10"/>
    <n v="33"/>
  </r>
  <r>
    <x v="11"/>
    <s v="COSMETICS"/>
    <x v="0"/>
    <x v="6"/>
    <x v="1"/>
    <n v="110701692"/>
    <n v="888066072373"/>
    <s v="TOM FORD LIP COLOR IMPASSIONED T0T3-80"/>
    <s v="EA"/>
    <n v="2"/>
    <n v="384"/>
    <n v="0"/>
    <n v="0"/>
    <n v="17"/>
    <n v="328"/>
  </r>
  <r>
    <x v="11"/>
    <s v="COSMETICS"/>
    <x v="0"/>
    <x v="6"/>
    <x v="1"/>
    <n v="111311639"/>
    <n v="888066088466"/>
    <s v="TOMFORD LIP COLOR SHEER10 CARR 3GM/.1OZ T2AJ-16"/>
    <s v="EA"/>
    <n v="2"/>
    <n v="384"/>
    <n v="0"/>
    <n v="0"/>
    <n v="1"/>
    <n v="0"/>
  </r>
  <r>
    <x v="11"/>
    <s v="COSMETICS"/>
    <x v="0"/>
    <x v="6"/>
    <x v="0"/>
    <n v="111311620"/>
    <n v="888066086011"/>
    <s v="TOMFORD CONTOURING COMPACT SHADE01WN T6YX-01"/>
    <s v="EA"/>
    <n v="1"/>
    <n v="383"/>
    <n v="0"/>
    <n v="0"/>
    <n v="5"/>
    <n v="0"/>
  </r>
  <r>
    <x v="11"/>
    <s v="COSMETICS"/>
    <x v="1"/>
    <x v="6"/>
    <x v="0"/>
    <n v="111521919"/>
    <n v="887167456709"/>
    <s v="ESTEE LAUDER RE-NUTRIV ULTRA RADIANCE LIQUID MAKEUP SPF20 1C0 COOL PORCELAIN PC05-19"/>
    <s v="EA"/>
    <n v="1"/>
    <n v="383"/>
    <n v="1"/>
    <n v="383"/>
    <n v="12"/>
    <n v="34"/>
  </r>
  <r>
    <x v="11"/>
    <s v="COSMETICS"/>
    <x v="12"/>
    <x v="6"/>
    <x v="3"/>
    <n v="110334496"/>
    <n v="773602338993"/>
    <s v="MAC MINERALIZE SKINFINISH SOFT &amp; GENTLE MT1329"/>
    <s v="EA"/>
    <n v="3"/>
    <n v="381"/>
    <n v="0"/>
    <n v="0"/>
    <n v="5"/>
    <n v="219"/>
  </r>
  <r>
    <x v="11"/>
    <s v="COSMETICS"/>
    <x v="12"/>
    <x v="6"/>
    <x v="7"/>
    <n v="110334509"/>
    <n v="773602337200"/>
    <s v="MAC MINERALIZE SKINFINISH NATURAL MEDIUM GOLDEN MT7E-15"/>
    <s v="EA"/>
    <n v="3"/>
    <n v="381"/>
    <n v="0"/>
    <n v="0"/>
    <n v="32"/>
    <n v="13"/>
  </r>
  <r>
    <x v="11"/>
    <s v="COSMETICS"/>
    <x v="12"/>
    <x v="6"/>
    <x v="7"/>
    <n v="110334514"/>
    <n v="773602338740"/>
    <s v="MAC MINERALIZE SKINFINISH NATURAL DARK DEEPEST MT7E19"/>
    <s v="EA"/>
    <n v="3"/>
    <n v="381"/>
    <n v="0"/>
    <n v="0"/>
    <n v="7"/>
    <n v="0"/>
  </r>
  <r>
    <x v="11"/>
    <s v="COSMETICS"/>
    <x v="12"/>
    <x v="6"/>
    <x v="1"/>
    <n v="110576218"/>
    <n v="773602298563"/>
    <s v="MAC EXTRA DIMENSION SKINFINISH OH DARLING MLGK-05"/>
    <s v="EA"/>
    <n v="3"/>
    <n v="381"/>
    <n v="2"/>
    <n v="254"/>
    <n v="3"/>
    <n v="0"/>
  </r>
  <r>
    <x v="11"/>
    <s v="COSMETICS"/>
    <x v="1"/>
    <x v="5"/>
    <x v="4"/>
    <n v="110544236"/>
    <n v="887167123564"/>
    <s v="E LAUDER MICRO ESSENCE 200ML R1PW-01"/>
    <s v="EA"/>
    <n v="1"/>
    <n v="380"/>
    <n v="0"/>
    <n v="0"/>
    <n v="20"/>
    <n v="1638"/>
  </r>
  <r>
    <x v="11"/>
    <s v="COSMETICS"/>
    <x v="0"/>
    <x v="6"/>
    <x v="1"/>
    <n v="111354844"/>
    <n v="888066095723"/>
    <s v="TOMFORD SOLEIL LIP TRIO T7RW-01"/>
    <s v="EA"/>
    <n v="1"/>
    <n v="380"/>
    <n v="0"/>
    <n v="0"/>
    <n v="14"/>
    <n v="333"/>
  </r>
  <r>
    <x v="11"/>
    <s v="COSMETICS"/>
    <x v="1"/>
    <x v="5"/>
    <x v="1"/>
    <n v="111395599"/>
    <n v="887167412965"/>
    <s v="E LAUDER MICRO ESSENCE TREATMENT LOTION WITH SAKURA FERMENT 200ML P6GM-01"/>
    <s v="EA"/>
    <n v="1"/>
    <n v="380"/>
    <n v="0"/>
    <n v="0"/>
    <n v="10"/>
    <n v="104"/>
  </r>
  <r>
    <x v="11"/>
    <s v="COSMETICS"/>
    <x v="12"/>
    <x v="6"/>
    <x v="7"/>
    <n v="102206314"/>
    <n v="773602106141"/>
    <s v="MAC SHEERTONE SHIMM. BLUSH PEACHTWIST M4RM-18"/>
    <s v="EA"/>
    <n v="4"/>
    <n v="376"/>
    <n v="0"/>
    <n v="0"/>
    <n v="45"/>
    <n v="69"/>
  </r>
  <r>
    <x v="11"/>
    <s v="COSMETICS"/>
    <x v="12"/>
    <x v="6"/>
    <x v="7"/>
    <n v="102208841"/>
    <n v="773602000661"/>
    <s v="MAC POWDER BLUSH COPPERTONE M220-07"/>
    <s v="EA"/>
    <n v="4"/>
    <n v="376"/>
    <n v="0"/>
    <n v="0"/>
    <n v="30"/>
    <n v="0"/>
  </r>
  <r>
    <x v="11"/>
    <s v="COSMETICS"/>
    <x v="12"/>
    <x v="6"/>
    <x v="7"/>
    <n v="110102759"/>
    <n v="773602207176"/>
    <s v="MAC PRO LONGWEAR CONCEALER NW15 MGT9 08"/>
    <s v="EA"/>
    <n v="4"/>
    <n v="376"/>
    <n v="3"/>
    <n v="282"/>
    <n v="1"/>
    <n v="0"/>
  </r>
  <r>
    <x v="11"/>
    <s v="COSMETICS"/>
    <x v="12"/>
    <x v="6"/>
    <x v="7"/>
    <n v="111354759"/>
    <n v="773602535668"/>
    <s v="MAC EXTRA DIMENSION SKINFINISH DIMA'S GLOW SFML-40"/>
    <s v="EA"/>
    <n v="3"/>
    <n v="366"/>
    <n v="0"/>
    <n v="0"/>
    <n v="51"/>
    <n v="535"/>
  </r>
  <r>
    <x v="11"/>
    <s v="COSMETICS"/>
    <x v="3"/>
    <x v="5"/>
    <x v="0"/>
    <n v="102209332"/>
    <n v="20714281113"/>
    <s v="CLINIQUE ANTI BLEMISH SOL CLRF LTN 6K0G 01"/>
    <s v="EA"/>
    <n v="4"/>
    <n v="364"/>
    <n v="0"/>
    <n v="0"/>
    <n v="18"/>
    <n v="11"/>
  </r>
  <r>
    <x v="11"/>
    <s v="COSMETICS"/>
    <x v="3"/>
    <x v="5"/>
    <x v="0"/>
    <n v="110405385"/>
    <n v="20714744762"/>
    <s v="CLINIQUE FOR MEN CHARCOAL FACE WASH 200ML ZF7E-01"/>
    <s v="EA"/>
    <n v="4"/>
    <n v="364"/>
    <n v="0"/>
    <n v="0"/>
    <n v="13"/>
    <n v="7"/>
  </r>
  <r>
    <x v="11"/>
    <s v="COSMETICS"/>
    <x v="12"/>
    <x v="6"/>
    <x v="7"/>
    <n v="110442981"/>
    <n v="773602376100"/>
    <s v="MAC RETRO MATTE LIQUID LIPSTICK FEELS SO GRAND MY3N-02"/>
    <s v="EA"/>
    <n v="4"/>
    <n v="364"/>
    <n v="0"/>
    <n v="0"/>
    <n v="25"/>
    <n v="195"/>
  </r>
  <r>
    <x v="11"/>
    <s v="COSMETICS"/>
    <x v="12"/>
    <x v="6"/>
    <x v="4"/>
    <n v="110443001"/>
    <n v="773602376124"/>
    <s v="MAC RETRO MATTE LIQUID LIPSTICK DANCE WITH ME MY3N-04"/>
    <s v="EA"/>
    <n v="4"/>
    <n v="364"/>
    <n v="1"/>
    <n v="91"/>
    <n v="10"/>
    <n v="553"/>
  </r>
  <r>
    <x v="11"/>
    <s v="COSMETICS"/>
    <x v="12"/>
    <x v="6"/>
    <x v="7"/>
    <n v="110443003"/>
    <n v="773602376131"/>
    <s v="MAC RETRO MATTE LIQUID LIPSTICK LADY-BE-GOOD MY3N-05"/>
    <s v="EA"/>
    <n v="4"/>
    <n v="364"/>
    <n v="0"/>
    <n v="0"/>
    <n v="10"/>
    <n v="0"/>
  </r>
  <r>
    <x v="11"/>
    <s v="COSMETICS"/>
    <x v="12"/>
    <x v="6"/>
    <x v="7"/>
    <n v="110557768"/>
    <n v="773602445257"/>
    <s v="MAC RETRO MATTE TOPPED WITH BRANDY MY3N-41"/>
    <s v="EA"/>
    <n v="4"/>
    <n v="364"/>
    <n v="0"/>
    <n v="0"/>
    <n v="6"/>
    <n v="11"/>
  </r>
  <r>
    <x v="11"/>
    <s v="COSMETICS"/>
    <x v="12"/>
    <x v="6"/>
    <x v="3"/>
    <n v="111250836"/>
    <n v="773602528615"/>
    <s v="MAC PREP + PRIME FIX+ CHERRY BLOSSOM SF7K-01"/>
    <s v="EA"/>
    <n v="4"/>
    <n v="364"/>
    <n v="0"/>
    <n v="0"/>
    <n v="3"/>
    <n v="0"/>
  </r>
  <r>
    <x v="11"/>
    <s v="COSMETICS"/>
    <x v="12"/>
    <x v="6"/>
    <x v="3"/>
    <n v="102207017"/>
    <n v="773602112371"/>
    <s v="MAC TECHNAKOHL GRAPHBLK M76P-01"/>
    <s v="EA"/>
    <n v="5"/>
    <n v="360"/>
    <n v="0"/>
    <n v="0"/>
    <n v="12"/>
    <n v="579"/>
  </r>
  <r>
    <x v="11"/>
    <s v="COSMETICS"/>
    <x v="13"/>
    <x v="6"/>
    <x v="1"/>
    <n v="110293197"/>
    <n v="716170119717"/>
    <s v="BOBBI BROWN SMOKEY EYE MASCARA E9TN-01"/>
    <s v="EA"/>
    <n v="3"/>
    <n v="360"/>
    <n v="0"/>
    <n v="0"/>
    <n v="10"/>
    <n v="57"/>
  </r>
  <r>
    <x v="11"/>
    <s v="COSMETICS"/>
    <x v="1"/>
    <x v="5"/>
    <x v="1"/>
    <n v="111451858"/>
    <n v="887167415942"/>
    <s v="E LAUDER REVITALIZING SUPREME+ NIGHT INTNSVE RSTRTIVE CRM 50ML P6RJ-01"/>
    <s v="EA"/>
    <n v="1"/>
    <n v="359"/>
    <n v="0"/>
    <n v="0"/>
    <n v="82"/>
    <n v="763"/>
  </r>
  <r>
    <x v="11"/>
    <s v="COSMETICS"/>
    <x v="1"/>
    <x v="5"/>
    <x v="4"/>
    <n v="111451858"/>
    <n v="887167415942"/>
    <s v="E LAUDER REVITALIZING SUPREME+ NIGHT INTNSVE RSTRTIVE CRM 50ML P6RJ-01"/>
    <s v="EA"/>
    <n v="1"/>
    <n v="359"/>
    <n v="1"/>
    <n v="359"/>
    <n v="8"/>
    <n v="763"/>
  </r>
  <r>
    <x v="11"/>
    <s v="COSMETICS"/>
    <x v="3"/>
    <x v="5"/>
    <x v="0"/>
    <n v="110336030"/>
    <n v="20714698911"/>
    <s v="CLINIQUE SMART CUSTOM REPAIR SERUM 50ML Z7W2-01"/>
    <s v="EA"/>
    <n v="1"/>
    <n v="354"/>
    <n v="0"/>
    <n v="0"/>
    <n v="10"/>
    <n v="15"/>
  </r>
  <r>
    <x v="11"/>
    <s v="COSMETICS"/>
    <x v="3"/>
    <x v="5"/>
    <x v="0"/>
    <n v="110566572"/>
    <n v="20714860790"/>
    <s v="CLINIQUE CFM MAX HYDRATOR ACTIVE WATER GEL 50ML K0CG-01"/>
    <s v="EA"/>
    <n v="2"/>
    <n v="354"/>
    <n v="0"/>
    <n v="0"/>
    <n v="4"/>
    <n v="0"/>
  </r>
  <r>
    <x v="11"/>
    <s v="COSMETICS"/>
    <x v="3"/>
    <x v="5"/>
    <x v="0"/>
    <n v="111399568"/>
    <n v="20714994365"/>
    <s v="CLINIQUE MOISTURE SURGE BEST SELLERS SUPERCHARGED KJET-01"/>
    <s v="EA"/>
    <n v="1"/>
    <n v="354"/>
    <n v="0"/>
    <n v="0"/>
    <n v="10"/>
    <n v="461"/>
  </r>
  <r>
    <x v="11"/>
    <s v="COSMETICS"/>
    <x v="3"/>
    <x v="5"/>
    <x v="4"/>
    <n v="111399568"/>
    <n v="20714994365"/>
    <s v="CLINIQUE MOISTURE SURGE BEST SELLERS SUPERCHARGED KJET-01"/>
    <s v="EA"/>
    <n v="1"/>
    <n v="354"/>
    <n v="0"/>
    <n v="0"/>
    <n v="10"/>
    <n v="461"/>
  </r>
  <r>
    <x v="11"/>
    <s v="COSMETICS"/>
    <x v="12"/>
    <x v="6"/>
    <x v="1"/>
    <n v="111488355"/>
    <n v="773602553365"/>
    <s v="MAC STARRY-EYED KIT: NEUTRAL SH99-Y9"/>
    <s v="EA"/>
    <n v="2"/>
    <n v="352"/>
    <n v="0"/>
    <n v="0"/>
    <n v="11"/>
    <n v="0"/>
  </r>
  <r>
    <x v="11"/>
    <s v="COSMETICS"/>
    <x v="13"/>
    <x v="6"/>
    <x v="1"/>
    <n v="110352435"/>
    <n v="716170131764"/>
    <s v="B BROWN SKIN WEIGHTLESS POWDER FOUNDATION NATURAL EATA-04"/>
    <s v="EA"/>
    <n v="2"/>
    <n v="350"/>
    <n v="0"/>
    <n v="0"/>
    <n v="8"/>
    <n v="0"/>
  </r>
  <r>
    <x v="11"/>
    <s v="COSMETICS"/>
    <x v="13"/>
    <x v="6"/>
    <x v="1"/>
    <n v="110352437"/>
    <n v="716170131771"/>
    <s v="B BROWN SKIN WEIGHTLESS POWDER FOUNDATION HONEY EATA-05"/>
    <s v="EA"/>
    <n v="2"/>
    <n v="350"/>
    <n v="0"/>
    <n v="0"/>
    <n v="17"/>
    <n v="23"/>
  </r>
  <r>
    <x v="11"/>
    <s v="COSMETICS"/>
    <x v="3"/>
    <x v="5"/>
    <x v="0"/>
    <n v="110041940"/>
    <n v="20714352837"/>
    <s v="CLINIQUE SUN SPF50 FACE CREAM 50ML 6NH7-01"/>
    <s v="EA"/>
    <n v="4"/>
    <n v="348"/>
    <n v="0"/>
    <n v="0"/>
    <n v="9"/>
    <n v="20"/>
  </r>
  <r>
    <x v="11"/>
    <s v="COSMETICS"/>
    <x v="12"/>
    <x v="6"/>
    <x v="7"/>
    <n v="111531849"/>
    <n v="773602563241"/>
    <s v="MAC LIPSTICK DARK SIDE SJ2E-10"/>
    <s v="EA"/>
    <n v="4"/>
    <n v="348"/>
    <n v="0"/>
    <n v="0"/>
    <n v="54"/>
    <n v="73"/>
  </r>
  <r>
    <x v="11"/>
    <s v="COSMETICS"/>
    <x v="3"/>
    <x v="5"/>
    <x v="0"/>
    <n v="111154119"/>
    <n v="20714984755"/>
    <s v="CLINIQUE ID DDML LINES &amp; WRINKLES KHAR-01"/>
    <s v="EA"/>
    <n v="2"/>
    <n v="346"/>
    <n v="0"/>
    <n v="0"/>
    <n v="2"/>
    <n v="0"/>
  </r>
  <r>
    <x v="11"/>
    <s v="COSMETICS"/>
    <x v="3"/>
    <x v="5"/>
    <x v="0"/>
    <n v="111154120"/>
    <n v="20714984847"/>
    <s v="CLINIQUE ID DDMG ANTI-IRRITATION KHAX-01"/>
    <s v="EA"/>
    <n v="2"/>
    <n v="346"/>
    <n v="0"/>
    <n v="0"/>
    <n v="5"/>
    <n v="0"/>
  </r>
  <r>
    <x v="11"/>
    <s v="COSMETICS"/>
    <x v="3"/>
    <x v="5"/>
    <x v="0"/>
    <n v="111154122"/>
    <n v="20714984878"/>
    <s v="CLINIQUE ID DDMG UNEVEN SKINTONE KHC1-01"/>
    <s v="EA"/>
    <n v="2"/>
    <n v="346"/>
    <n v="0"/>
    <n v="0"/>
    <n v="0"/>
    <n v="0"/>
  </r>
  <r>
    <x v="11"/>
    <s v="COSMETICS"/>
    <x v="1"/>
    <x v="6"/>
    <x v="0"/>
    <n v="111166482"/>
    <n v="887167439269"/>
    <s v="ESTEE LAUDER DOUBLE WEAR STAY-IN-PLACE POWDER SPF10 2C3 FRESCO P9AT-01"/>
    <s v="EA"/>
    <n v="2"/>
    <n v="346"/>
    <n v="0"/>
    <n v="0"/>
    <n v="13"/>
    <n v="0"/>
  </r>
  <r>
    <x v="11"/>
    <s v="COSMETICS"/>
    <x v="1"/>
    <x v="6"/>
    <x v="0"/>
    <n v="111166484"/>
    <n v="887167446267"/>
    <s v="ESTEE LAUDER DOUBLE WEAR STAY-IN-PLACE POWDER SPF10 3C2 PEBBLE P9AT-04"/>
    <s v="EA"/>
    <n v="2"/>
    <n v="346"/>
    <n v="1"/>
    <n v="173"/>
    <n v="2"/>
    <n v="0"/>
  </r>
  <r>
    <x v="11"/>
    <s v="COSMETICS"/>
    <x v="3"/>
    <x v="5"/>
    <x v="4"/>
    <n v="111543726"/>
    <n v="192333028520"/>
    <s v="CLINIQUE CLINIQUE ID DDHJ COMPROMISED SKIN CARTRIDGE KOREA EXCLUSIVE 125ML KN59-01"/>
    <s v="EA"/>
    <n v="2"/>
    <n v="346"/>
    <n v="0"/>
    <n v="0"/>
    <n v="0"/>
    <n v="0"/>
  </r>
  <r>
    <x v="11"/>
    <s v="COSMETICS"/>
    <x v="1"/>
    <x v="6"/>
    <x v="0"/>
    <n v="102210059"/>
    <n v="27131495284"/>
    <s v="E LAUDER DW ZERO SMDG MASCARA 9LL7 01"/>
    <s v="EA"/>
    <n v="3"/>
    <n v="345"/>
    <n v="0"/>
    <n v="0"/>
    <n v="3"/>
    <n v="46"/>
  </r>
  <r>
    <x v="11"/>
    <s v="COSMETICS"/>
    <x v="1"/>
    <x v="5"/>
    <x v="1"/>
    <n v="110253857"/>
    <n v="27131987840"/>
    <s v="E LAUDER PERFECTLY CLEAN FOAM CLEANSER PURIFYING MASK 150ML YCE7-01"/>
    <s v="EA"/>
    <n v="3"/>
    <n v="345"/>
    <n v="0"/>
    <n v="0"/>
    <n v="14"/>
    <n v="225"/>
  </r>
  <r>
    <x v="11"/>
    <s v="COSMETICS"/>
    <x v="1"/>
    <x v="5"/>
    <x v="4"/>
    <n v="110253859"/>
    <n v="27131987857"/>
    <s v="E LAUDER PERFECTLY CLEAN CREAM CLEANSER MOISTURE MASK 150ML YCE8-01"/>
    <s v="EA"/>
    <n v="3"/>
    <n v="345"/>
    <n v="0"/>
    <n v="0"/>
    <n v="7"/>
    <n v="4"/>
  </r>
  <r>
    <x v="11"/>
    <s v="COSMETICS"/>
    <x v="11"/>
    <x v="5"/>
    <x v="0"/>
    <n v="110275681"/>
    <n v="747930039846"/>
    <s v="CREME DE LA MER THE CLEANSING GEL 51T0-01"/>
    <s v="EA"/>
    <n v="1"/>
    <n v="345"/>
    <n v="0"/>
    <n v="0"/>
    <n v="2"/>
    <n v="0"/>
  </r>
  <r>
    <x v="11"/>
    <s v="COSMETICS"/>
    <x v="11"/>
    <x v="5"/>
    <x v="1"/>
    <n v="110275688"/>
    <n v="747930040330"/>
    <s v="CREME DE LA MER THE TONIC 200ML 523M-01"/>
    <s v="EA"/>
    <n v="1"/>
    <n v="345"/>
    <n v="1"/>
    <n v="345"/>
    <n v="23"/>
    <n v="239"/>
  </r>
  <r>
    <x v="11"/>
    <s v="COSMETICS"/>
    <x v="11"/>
    <x v="5"/>
    <x v="3"/>
    <n v="110275688"/>
    <n v="747930040330"/>
    <s v="CREME DE LA MER THE TONIC 200ML 523M-01"/>
    <s v="EA"/>
    <n v="1"/>
    <n v="345"/>
    <n v="1"/>
    <n v="345"/>
    <n v="32"/>
    <n v="239"/>
  </r>
  <r>
    <x v="11"/>
    <s v="COSMETICS"/>
    <x v="12"/>
    <x v="6"/>
    <x v="4"/>
    <n v="102204755"/>
    <n v="773602044832"/>
    <s v="MAC LIQUD LINER BOOT BLACK M1G6 01"/>
    <s v="EA"/>
    <n v="4"/>
    <n v="340"/>
    <n v="0"/>
    <n v="0"/>
    <n v="23"/>
    <n v="506"/>
  </r>
  <r>
    <x v="11"/>
    <s v="COSMETICS"/>
    <x v="3"/>
    <x v="5"/>
    <x v="4"/>
    <n v="102205464"/>
    <n v="20714227661"/>
    <s v="CLINIQUE LIQUID FACIAL SOAP MILD 6F37-01"/>
    <s v="EA"/>
    <n v="4"/>
    <n v="340"/>
    <n v="1"/>
    <n v="85"/>
    <n v="1"/>
    <n v="56"/>
  </r>
  <r>
    <x v="11"/>
    <s v="COSMETICS"/>
    <x v="12"/>
    <x v="6"/>
    <x v="7"/>
    <n v="102208895"/>
    <n v="773602011711"/>
    <s v="MAC CONCEALER NC15 M45018"/>
    <s v="EA"/>
    <n v="4"/>
    <n v="340"/>
    <n v="0"/>
    <n v="0"/>
    <n v="0"/>
    <n v="0"/>
  </r>
  <r>
    <x v="11"/>
    <s v="COSMETICS"/>
    <x v="12"/>
    <x v="6"/>
    <x v="7"/>
    <n v="102208898"/>
    <n v="773602011735"/>
    <s v="MAC CONCEALER NC35 M45020"/>
    <s v="EA"/>
    <n v="4"/>
    <n v="340"/>
    <n v="1"/>
    <n v="85"/>
    <n v="35"/>
    <n v="2"/>
  </r>
  <r>
    <x v="11"/>
    <s v="COSMETICS"/>
    <x v="12"/>
    <x v="6"/>
    <x v="7"/>
    <n v="102208900"/>
    <n v="773602059775"/>
    <s v="MAC STUDIO FINISH CONCEALER NC45 M45029"/>
    <s v="EA"/>
    <n v="4"/>
    <n v="340"/>
    <n v="1"/>
    <n v="85"/>
    <n v="27"/>
    <n v="5"/>
  </r>
  <r>
    <x v="11"/>
    <s v="COSMETICS"/>
    <x v="12"/>
    <x v="6"/>
    <x v="7"/>
    <n v="102208994"/>
    <n v="773602011674"/>
    <s v="MAC STUDIO FINISH CONCEALER NW25 M45014"/>
    <s v="EA"/>
    <n v="4"/>
    <n v="340"/>
    <n v="0"/>
    <n v="0"/>
    <n v="48"/>
    <n v="0"/>
  </r>
  <r>
    <x v="11"/>
    <s v="COSMETICS"/>
    <x v="12"/>
    <x v="6"/>
    <x v="7"/>
    <n v="111366927"/>
    <n v="773602548880"/>
    <s v="MAC YOUR WISH IS MY COMMAND 10GM/.35OZ SGY7-01"/>
    <s v="EA"/>
    <n v="4"/>
    <n v="340"/>
    <n v="0"/>
    <n v="0"/>
    <n v="74"/>
    <n v="157"/>
  </r>
  <r>
    <x v="11"/>
    <s v="COSMETICS"/>
    <x v="12"/>
    <x v="6"/>
    <x v="7"/>
    <n v="110338072"/>
    <n v="773602337934"/>
    <s v="MAC MINERALIZE BLUSH DAINTY MT1N-42"/>
    <s v="EA"/>
    <n v="3"/>
    <n v="339"/>
    <n v="0"/>
    <n v="0"/>
    <n v="17"/>
    <n v="18"/>
  </r>
  <r>
    <x v="11"/>
    <s v="COSMETICS"/>
    <x v="1"/>
    <x v="6"/>
    <x v="0"/>
    <n v="110522837"/>
    <n v="887167251014"/>
    <s v="E LAUDER THE BROW MULTI-TASKER DARK BRUNETTE RH8G-04"/>
    <s v="EA"/>
    <n v="3"/>
    <n v="339"/>
    <n v="0"/>
    <n v="0"/>
    <n v="-1"/>
    <n v="0"/>
  </r>
  <r>
    <x v="11"/>
    <s v="COSMETICS"/>
    <x v="12"/>
    <x v="6"/>
    <x v="4"/>
    <n v="110576204"/>
    <n v="773602447329"/>
    <s v="MAC EXTRA DIMENSION BLUSH FAIRLY PRECIOUS S611-20"/>
    <s v="EA"/>
    <n v="3"/>
    <n v="339"/>
    <n v="0"/>
    <n v="0"/>
    <n v="3"/>
    <n v="0"/>
  </r>
  <r>
    <x v="11"/>
    <s v="COSMETICS"/>
    <x v="1"/>
    <x v="5"/>
    <x v="0"/>
    <n v="110702972"/>
    <n v="887167325432"/>
    <s v="E LAUDER REVITALIZING SUPREME PLUS LIGHT 50ML RTM5-01"/>
    <s v="EA"/>
    <n v="1"/>
    <n v="335"/>
    <n v="0"/>
    <n v="0"/>
    <n v="26"/>
    <n v="118"/>
  </r>
  <r>
    <x v="11"/>
    <s v="COSMETICS"/>
    <x v="3"/>
    <x v="5"/>
    <x v="0"/>
    <n v="110808213"/>
    <n v="20714816407"/>
    <s v="CLINIQUE DDMG TRIO SET 3X125ML ZPTC-1"/>
    <s v="EA"/>
    <n v="1"/>
    <n v="335"/>
    <n v="0"/>
    <n v="0"/>
    <n v="18"/>
    <n v="4"/>
  </r>
  <r>
    <x v="11"/>
    <s v="COSMETICS"/>
    <x v="1"/>
    <x v="5"/>
    <x v="0"/>
    <n v="111166467"/>
    <n v="887167368651"/>
    <s v="E LAUDER RESILIENCE MULTI EFFECT TRI PEPTIDE FACE &amp; NECK CRME DRY SKIN P1G5-01"/>
    <s v="EA"/>
    <n v="1"/>
    <n v="335"/>
    <n v="0"/>
    <n v="0"/>
    <n v="15"/>
    <n v="28"/>
  </r>
  <r>
    <x v="11"/>
    <s v="COSMETICS"/>
    <x v="13"/>
    <x v="6"/>
    <x v="1"/>
    <n v="111399412"/>
    <n v="716170228334"/>
    <s v="B BROWN CITY DUSK EYE SHADOW PALETTE EMAR-01"/>
    <s v="EA"/>
    <n v="1"/>
    <n v="335"/>
    <n v="0"/>
    <n v="0"/>
    <n v="6"/>
    <n v="0"/>
  </r>
  <r>
    <x v="11"/>
    <s v="COSMETICS"/>
    <x v="12"/>
    <x v="6"/>
    <x v="1"/>
    <n v="110823913"/>
    <n v="773602470969"/>
    <s v="MAC #150S LARGE POWDER BRUSH S7JE-01"/>
    <s v="EA"/>
    <n v="2"/>
    <n v="332"/>
    <n v="1"/>
    <n v="166"/>
    <n v="7"/>
    <n v="55"/>
  </r>
  <r>
    <x v="11"/>
    <s v="COSMETICS"/>
    <x v="12"/>
    <x v="6"/>
    <x v="4"/>
    <n v="110823913"/>
    <n v="773602470969"/>
    <s v="MAC #150S LARGE POWDER BRUSH S7JE-01"/>
    <s v="EA"/>
    <n v="2"/>
    <n v="332"/>
    <n v="0"/>
    <n v="0"/>
    <n v="13"/>
    <n v="55"/>
  </r>
  <r>
    <x v="11"/>
    <s v="COSMETICS"/>
    <x v="12"/>
    <x v="6"/>
    <x v="7"/>
    <n v="111354762"/>
    <n v="773602535613"/>
    <s v="MAC LIPSTICK UN BAISER SFMJ-HK"/>
    <s v="EA"/>
    <n v="4"/>
    <n v="332"/>
    <n v="1"/>
    <n v="83"/>
    <n v="35"/>
    <n v="937"/>
  </r>
  <r>
    <x v="11"/>
    <s v="COSMETICS"/>
    <x v="12"/>
    <x v="6"/>
    <x v="7"/>
    <n v="111354763"/>
    <n v="773602535620"/>
    <s v="MAC LIPSTICK UNE CARESSE SFMJ-HL"/>
    <s v="EA"/>
    <n v="4"/>
    <n v="332"/>
    <n v="0"/>
    <n v="0"/>
    <n v="73"/>
    <n v="1077"/>
  </r>
  <r>
    <x v="11"/>
    <s v="COSMETICS"/>
    <x v="1"/>
    <x v="6"/>
    <x v="0"/>
    <n v="111548476"/>
    <n v="887167508149"/>
    <s v="ESTEE LAUDER PURE COLOR ENVY TRIO LIPSTICK CNY LIMITED EDITION PJFA-01"/>
    <s v="EA"/>
    <n v="1"/>
    <n v="330"/>
    <n v="0"/>
    <n v="0"/>
    <n v="41"/>
    <n v="139"/>
  </r>
  <r>
    <x v="11"/>
    <s v="COSMETICS"/>
    <x v="1"/>
    <x v="6"/>
    <x v="1"/>
    <n v="111548476"/>
    <n v="887167508149"/>
    <s v="ESTEE LAUDER PURE COLOR ENVY TRIO LIPSTICK CNY LIMITED EDITION PJFA-01"/>
    <s v="EA"/>
    <n v="1"/>
    <n v="330"/>
    <n v="0"/>
    <n v="0"/>
    <n v="18"/>
    <n v="139"/>
  </r>
  <r>
    <x v="11"/>
    <s v="COSMETICS"/>
    <x v="1"/>
    <x v="6"/>
    <x v="13"/>
    <n v="111548476"/>
    <n v="887167508149"/>
    <s v="ESTEE LAUDER PURE COLOR ENVY TRIO LIPSTICK CNY LIMITED EDITION PJFA-01"/>
    <s v="EA"/>
    <n v="1"/>
    <n v="330"/>
    <n v="1"/>
    <n v="330"/>
    <n v="0"/>
    <n v="139"/>
  </r>
  <r>
    <x v="11"/>
    <s v="COSMETICS"/>
    <x v="13"/>
    <x v="5"/>
    <x v="1"/>
    <n v="110281815"/>
    <n v="716170119601"/>
    <s v="BOBBI BROWN EXTRA REPAIR MOISTURE CREAM 50ML E9TF-01"/>
    <s v="EA"/>
    <n v="1"/>
    <n v="328"/>
    <n v="1"/>
    <n v="328"/>
    <n v="2"/>
    <n v="27"/>
  </r>
  <r>
    <x v="11"/>
    <s v="COSMETICS"/>
    <x v="0"/>
    <x v="6"/>
    <x v="0"/>
    <n v="110281698"/>
    <n v="888066018531"/>
    <s v="TOM FORD EYE COLOR QUAD SEDUCTIVE ROSE T0T9-12"/>
    <s v="EA"/>
    <n v="1"/>
    <n v="326"/>
    <n v="1"/>
    <n v="326"/>
    <n v="10"/>
    <n v="0"/>
  </r>
  <r>
    <x v="11"/>
    <s v="COSMETICS"/>
    <x v="0"/>
    <x v="6"/>
    <x v="0"/>
    <n v="110351682"/>
    <n v="888066035118"/>
    <s v="TOM FORD EYE COLOR QUAD NUDE DIP T1EL-03"/>
    <s v="EA"/>
    <n v="1"/>
    <n v="326"/>
    <n v="0"/>
    <n v="0"/>
    <n v="5"/>
    <n v="4"/>
  </r>
  <r>
    <x v="11"/>
    <s v="COSMETICS"/>
    <x v="0"/>
    <x v="6"/>
    <x v="1"/>
    <n v="110351682"/>
    <n v="888066035118"/>
    <s v="TOM FORD EYE COLOR QUAD NUDE DIP T1EL-03"/>
    <s v="EA"/>
    <n v="1"/>
    <n v="326"/>
    <n v="0"/>
    <n v="0"/>
    <n v="4"/>
    <n v="4"/>
  </r>
  <r>
    <x v="11"/>
    <s v="COSMETICS"/>
    <x v="0"/>
    <x v="6"/>
    <x v="1"/>
    <n v="110470450"/>
    <n v="888066053457"/>
    <s v="TOM FORD EYE COLOR QUAD DISCO DUST T0T9-20"/>
    <s v="EA"/>
    <n v="1"/>
    <n v="326"/>
    <n v="0"/>
    <n v="0"/>
    <n v="8"/>
    <n v="44"/>
  </r>
  <r>
    <x v="11"/>
    <s v="COSMETICS"/>
    <x v="0"/>
    <x v="6"/>
    <x v="0"/>
    <n v="111451895"/>
    <n v="888066095617"/>
    <s v="TOM FORD SOLEIL EYE CLR QUA-02 T7RF-02"/>
    <s v="EA"/>
    <n v="1"/>
    <n v="326"/>
    <n v="0"/>
    <n v="0"/>
    <n v="7"/>
    <n v="28"/>
  </r>
  <r>
    <x v="11"/>
    <s v="COSMETICS"/>
    <x v="1"/>
    <x v="6"/>
    <x v="0"/>
    <n v="103093796"/>
    <n v="27131187073"/>
    <s v="E LAUDER DOUBLEWEAR STAY IN PLACE MAKEUP SHELL BEIGE 1G5Y-05"/>
    <s v="EA"/>
    <n v="2"/>
    <n v="324"/>
    <n v="1"/>
    <n v="162"/>
    <n v="13"/>
    <n v="51"/>
  </r>
  <r>
    <x v="11"/>
    <s v="COSMETICS"/>
    <x v="1"/>
    <x v="6"/>
    <x v="4"/>
    <n v="103093796"/>
    <n v="27131187073"/>
    <s v="E LAUDER DOUBLEWEAR STAY IN PLACE MAKEUP SHELL BEIGE 1G5Y-05"/>
    <s v="EA"/>
    <n v="2"/>
    <n v="324"/>
    <n v="0"/>
    <n v="0"/>
    <n v="10"/>
    <n v="51"/>
  </r>
  <r>
    <x v="11"/>
    <s v="COSMETICS"/>
    <x v="1"/>
    <x v="6"/>
    <x v="0"/>
    <n v="110222241"/>
    <n v="27131392330"/>
    <s v="E LAUDER DWEAR STAY-IN-PLACE LIQUID MAKEUP SPF10 ECRU 1G5Y-16"/>
    <s v="EA"/>
    <n v="2"/>
    <n v="324"/>
    <n v="0"/>
    <n v="0"/>
    <n v="5"/>
    <n v="22"/>
  </r>
  <r>
    <x v="11"/>
    <s v="COSMETICS"/>
    <x v="1"/>
    <x v="6"/>
    <x v="0"/>
    <n v="110222244"/>
    <n v="27131934998"/>
    <s v="E LAUDER DWEAR STAY-IN-PLACE LIQUID MAKEUP SPF10 PURE BEIGE 1G5Y-77"/>
    <s v="EA"/>
    <n v="2"/>
    <n v="324"/>
    <n v="0"/>
    <n v="0"/>
    <n v="9"/>
    <n v="3"/>
  </r>
  <r>
    <x v="11"/>
    <s v="COSMETICS"/>
    <x v="1"/>
    <x v="6"/>
    <x v="0"/>
    <n v="110222248"/>
    <n v="27131977520"/>
    <s v="E LAUDER DWEAR STAY-IN-PLACE LIQUID MAKEUP SPF10 CASHEW 1G5Y-93"/>
    <s v="EA"/>
    <n v="2"/>
    <n v="324"/>
    <n v="0"/>
    <n v="0"/>
    <n v="10"/>
    <n v="0"/>
  </r>
  <r>
    <x v="11"/>
    <s v="COSMETICS"/>
    <x v="13"/>
    <x v="6"/>
    <x v="1"/>
    <n v="110229083"/>
    <n v="716170042664"/>
    <s v="BOBBI BROWN FOUNDATION BRUSH E3CA-01"/>
    <s v="EA"/>
    <n v="2"/>
    <n v="324"/>
    <n v="0"/>
    <n v="0"/>
    <n v="1"/>
    <n v="0"/>
  </r>
  <r>
    <x v="11"/>
    <s v="COSMETICS"/>
    <x v="1"/>
    <x v="6"/>
    <x v="0"/>
    <n v="110424427"/>
    <n v="27131392347"/>
    <s v="E LAUDER DWEAR STAY-IN-PLACE MAKEUP SPF10 1W1 BONE 1G5Y-17"/>
    <s v="EA"/>
    <n v="2"/>
    <n v="324"/>
    <n v="1"/>
    <n v="162"/>
    <n v="9"/>
    <n v="734"/>
  </r>
  <r>
    <x v="11"/>
    <s v="COSMETICS"/>
    <x v="1"/>
    <x v="6"/>
    <x v="0"/>
    <n v="110505755"/>
    <n v="27131228387"/>
    <s v="E LAUDER DWEAR LIQUID FOUNDATION 30ML IVORY BEIGE 1G5Y-10"/>
    <s v="EA"/>
    <n v="2"/>
    <n v="324"/>
    <n v="0"/>
    <n v="0"/>
    <n v="10"/>
    <n v="48"/>
  </r>
  <r>
    <x v="11"/>
    <s v="COSMETICS"/>
    <x v="1"/>
    <x v="6"/>
    <x v="1"/>
    <n v="110505755"/>
    <n v="27131228387"/>
    <s v="E LAUDER DWEAR LIQUID FOUNDATION 30ML IVORY BEIGE 1G5Y-10"/>
    <s v="EA"/>
    <n v="2"/>
    <n v="324"/>
    <n v="0"/>
    <n v="0"/>
    <n v="14"/>
    <n v="48"/>
  </r>
  <r>
    <x v="11"/>
    <s v="COSMETICS"/>
    <x v="1"/>
    <x v="6"/>
    <x v="0"/>
    <n v="110505772"/>
    <n v="27131392385"/>
    <s v="E LAUDER DWEAR LIQUID FOUNDATION 30ML TAWNY 1G5Y-37"/>
    <s v="EA"/>
    <n v="2"/>
    <n v="324"/>
    <n v="0"/>
    <n v="0"/>
    <n v="10"/>
    <n v="88"/>
  </r>
  <r>
    <x v="11"/>
    <s v="COSMETICS"/>
    <x v="1"/>
    <x v="6"/>
    <x v="0"/>
    <n v="110544268"/>
    <n v="27131934943"/>
    <s v="E LAUDER DW STAY-IN-PLACE MAKEUP SPF10 1N1 IVORY NUDE 72 1G5Y-72"/>
    <s v="EA"/>
    <n v="2"/>
    <n v="324"/>
    <n v="0"/>
    <n v="0"/>
    <n v="7"/>
    <n v="158"/>
  </r>
  <r>
    <x v="11"/>
    <s v="COSMETICS"/>
    <x v="1"/>
    <x v="6"/>
    <x v="0"/>
    <n v="110593608"/>
    <n v="887167178687"/>
    <s v="E LAUDER DWEAR STAY-IN-PLACE MAKEUP 2N2 BUFF 1G5Y-CC"/>
    <s v="EA"/>
    <n v="2"/>
    <n v="324"/>
    <n v="1"/>
    <n v="162"/>
    <n v="21"/>
    <n v="25"/>
  </r>
  <r>
    <x v="11"/>
    <s v="COSMETICS"/>
    <x v="1"/>
    <x v="6"/>
    <x v="1"/>
    <n v="110593608"/>
    <n v="887167178687"/>
    <s v="E LAUDER DWEAR STAY-IN-PLACE MAKEUP 2N2 BUFF 1G5Y-CC"/>
    <s v="EA"/>
    <n v="2"/>
    <n v="324"/>
    <n v="0"/>
    <n v="0"/>
    <n v="14"/>
    <n v="25"/>
  </r>
  <r>
    <x v="11"/>
    <s v="COSMETICS"/>
    <x v="1"/>
    <x v="6"/>
    <x v="0"/>
    <n v="110593613"/>
    <n v="887167332058"/>
    <s v="E LAUDER DWEAR NUDE WATERFRESH SPF30 2C2 PALE ALMOND RWAP-02"/>
    <s v="EA"/>
    <n v="2"/>
    <n v="324"/>
    <n v="0"/>
    <n v="0"/>
    <n v="3"/>
    <n v="0"/>
  </r>
  <r>
    <x v="11"/>
    <s v="COSMETICS"/>
    <x v="1"/>
    <x v="6"/>
    <x v="13"/>
    <n v="111166476"/>
    <n v="887167393905"/>
    <s v="ESTEE LAUDER FUTURIST AQUA BRILLIANCE MAKEUP 2C0 COOL VANILLA P49K-63"/>
    <s v="EA"/>
    <n v="2"/>
    <n v="324"/>
    <n v="0"/>
    <n v="0"/>
    <n v="1"/>
    <n v="160"/>
  </r>
  <r>
    <x v="11"/>
    <s v="COSMETICS"/>
    <x v="1"/>
    <x v="6"/>
    <x v="1"/>
    <n v="111354822"/>
    <n v="887167414013"/>
    <s v="ESTEE LAUDER DOUBLEWEARLIGHTSOFTMATTEHYDRAMAKEUPSPF10 4N1 SHELL BEIGE P6LC-05"/>
    <s v="EA"/>
    <n v="2"/>
    <n v="324"/>
    <n v="0"/>
    <n v="0"/>
    <n v="0"/>
    <n v="0"/>
  </r>
  <r>
    <x v="11"/>
    <s v="COSMETICS"/>
    <x v="13"/>
    <x v="5"/>
    <x v="1"/>
    <n v="111395593"/>
    <n v="716170225401"/>
    <s v="BOBBI BROWN SOOTHING CLEANSING OIL EM42-01 200ML"/>
    <s v="EA"/>
    <n v="2"/>
    <n v="324"/>
    <n v="1"/>
    <n v="162"/>
    <n v="14"/>
    <n v="73"/>
  </r>
  <r>
    <x v="11"/>
    <s v="COSMETICS"/>
    <x v="1"/>
    <x v="6"/>
    <x v="1"/>
    <n v="111398701"/>
    <n v="27131392323"/>
    <s v="E LAUDER DWEAR STAY-IN-PLACE LIQUID MAKEUP SPF10 1C0 SHELL 30ML 1G5Y-15"/>
    <s v="EA"/>
    <n v="2"/>
    <n v="324"/>
    <n v="0"/>
    <n v="0"/>
    <n v="12"/>
    <n v="11"/>
  </r>
  <r>
    <x v="11"/>
    <s v="COSMETICS"/>
    <x v="12"/>
    <x v="6"/>
    <x v="3"/>
    <n v="111451897"/>
    <n v="773602561377"/>
    <s v="MAC TR EXCL IN EXTRM DIM X 2 SHWK-01"/>
    <s v="EA"/>
    <n v="2"/>
    <n v="324"/>
    <n v="0"/>
    <n v="0"/>
    <n v="22"/>
    <n v="247"/>
  </r>
  <r>
    <x v="11"/>
    <s v="COSMETICS"/>
    <x v="13"/>
    <x v="5"/>
    <x v="1"/>
    <n v="110234671"/>
    <n v="716170079431"/>
    <s v="BOBBI BROWN HYDRATING EYE CREAM 15ML E65Y-01"/>
    <s v="EA"/>
    <n v="2"/>
    <n v="322"/>
    <n v="0"/>
    <n v="0"/>
    <n v="10"/>
    <n v="0"/>
  </r>
  <r>
    <x v="11"/>
    <s v="COSMETICS"/>
    <x v="12"/>
    <x v="6"/>
    <x v="7"/>
    <n v="110808364"/>
    <n v="773602442270"/>
    <s v="MAC SNOW BALL SHADESCENTS KIT CANDY YUM YUM S5NE-Y7"/>
    <s v="EA"/>
    <n v="3"/>
    <n v="321"/>
    <n v="2"/>
    <n v="214"/>
    <n v="38"/>
    <n v="124"/>
  </r>
  <r>
    <x v="11"/>
    <s v="COSMETICS"/>
    <x v="12"/>
    <x v="6"/>
    <x v="7"/>
    <n v="102204987"/>
    <n v="773602048618"/>
    <s v="MAC LIPSTICK VERVE M3EW-36"/>
    <s v="EA"/>
    <n v="4"/>
    <n v="320"/>
    <n v="0"/>
    <n v="0"/>
    <n v="10"/>
    <n v="0"/>
  </r>
  <r>
    <x v="11"/>
    <s v="COSMETICS"/>
    <x v="12"/>
    <x v="6"/>
    <x v="7"/>
    <n v="102208722"/>
    <n v="773602048717"/>
    <s v="MAC MATTE LIPSTICK RUSSIAN RED M2LP-06"/>
    <s v="EA"/>
    <n v="4"/>
    <n v="320"/>
    <n v="1"/>
    <n v="80"/>
    <n v="64"/>
    <n v="301"/>
  </r>
  <r>
    <x v="11"/>
    <s v="COSMETICS"/>
    <x v="12"/>
    <x v="6"/>
    <x v="7"/>
    <n v="102208984"/>
    <n v="773602048540"/>
    <s v="MAC LIPSTICK REBEL M3EW-29"/>
    <s v="EA"/>
    <n v="4"/>
    <n v="320"/>
    <n v="0"/>
    <n v="0"/>
    <n v="27"/>
    <n v="39"/>
  </r>
  <r>
    <x v="11"/>
    <s v="COSMETICS"/>
    <x v="12"/>
    <x v="6"/>
    <x v="1"/>
    <n v="110214415"/>
    <n v="773602269105"/>
    <s v="MAC CREMESHEEN LIPSTICK PEACH BLOSSOM MMA5-03"/>
    <s v="EA"/>
    <n v="4"/>
    <n v="320"/>
    <n v="0"/>
    <n v="0"/>
    <n v="3"/>
    <n v="0"/>
  </r>
  <r>
    <x v="11"/>
    <s v="COSMETICS"/>
    <x v="12"/>
    <x v="6"/>
    <x v="7"/>
    <n v="110244917"/>
    <n v="773602288694"/>
    <s v="MAC PRO LONGWEAR EYELINER RICH EXPERIENCE MNMG-02"/>
    <s v="EA"/>
    <n v="4"/>
    <n v="320"/>
    <n v="0"/>
    <n v="0"/>
    <n v="3"/>
    <n v="0"/>
  </r>
  <r>
    <x v="11"/>
    <s v="COSMETICS"/>
    <x v="12"/>
    <x v="6"/>
    <x v="3"/>
    <n v="110260766"/>
    <n v="773602048663"/>
    <s v="MAC MATTE LIPSTICK CHILI M2LP-01"/>
    <s v="EA"/>
    <n v="4"/>
    <n v="320"/>
    <n v="0"/>
    <n v="0"/>
    <n v="10"/>
    <n v="812"/>
  </r>
  <r>
    <x v="11"/>
    <s v="COSMETICS"/>
    <x v="12"/>
    <x v="6"/>
    <x v="1"/>
    <n v="110288087"/>
    <n v="773602318575"/>
    <s v="MAC PRO LONGWEAR EYE LINER DEFINEDLY BLACK MRY5-07"/>
    <s v="EA"/>
    <n v="4"/>
    <n v="320"/>
    <n v="1"/>
    <n v="80"/>
    <n v="14"/>
    <n v="272"/>
  </r>
  <r>
    <x v="11"/>
    <s v="COSMETICS"/>
    <x v="12"/>
    <x v="6"/>
    <x v="7"/>
    <n v="110338120"/>
    <n v="773602341368"/>
    <s v="MAC MATTE LIPSTICK SIN M2LP-94"/>
    <s v="EA"/>
    <n v="4"/>
    <n v="320"/>
    <n v="1"/>
    <n v="80"/>
    <n v="20"/>
    <n v="20"/>
  </r>
  <r>
    <x v="11"/>
    <s v="COSMETICS"/>
    <x v="12"/>
    <x v="6"/>
    <x v="7"/>
    <n v="111399336"/>
    <n v="773602541508"/>
    <s v="MAC VANITY BONFIRE 417 SG73-10"/>
    <s v="EA"/>
    <n v="4"/>
    <n v="320"/>
    <n v="0"/>
    <n v="0"/>
    <n v="28"/>
    <n v="103"/>
  </r>
  <r>
    <x v="11"/>
    <s v="COSMETICS"/>
    <x v="12"/>
    <x v="6"/>
    <x v="4"/>
    <n v="111399339"/>
    <n v="773602541515"/>
    <s v="MAC MY LITTLE SECRET 418 SG73-11"/>
    <s v="EA"/>
    <n v="4"/>
    <n v="320"/>
    <n v="3"/>
    <n v="240"/>
    <n v="16"/>
    <n v="202"/>
  </r>
  <r>
    <x v="11"/>
    <s v="COSMETICS"/>
    <x v="12"/>
    <x v="6"/>
    <x v="7"/>
    <n v="111399345"/>
    <n v="773602541560"/>
    <s v="MAC NINE LIVES 420 SG73-16"/>
    <s v="EA"/>
    <n v="4"/>
    <n v="320"/>
    <n v="1"/>
    <n v="80"/>
    <n v="32"/>
    <n v="251"/>
  </r>
  <r>
    <x v="11"/>
    <s v="COSMETICS"/>
    <x v="12"/>
    <x v="6"/>
    <x v="3"/>
    <n v="111399346"/>
    <n v="773602541577"/>
    <s v="MAC YOU'RE SO VAIN 419 SG73-17"/>
    <s v="EA"/>
    <n v="4"/>
    <n v="320"/>
    <n v="1"/>
    <n v="80"/>
    <n v="7"/>
    <n v="195"/>
  </r>
  <r>
    <x v="11"/>
    <s v="COSMETICS"/>
    <x v="12"/>
    <x v="6"/>
    <x v="3"/>
    <n v="111613231"/>
    <n v="773602574445"/>
    <s v="MAC LIPSTICK @HINDASH SJX3-JX"/>
    <s v="EA"/>
    <n v="4"/>
    <n v="320"/>
    <n v="0"/>
    <n v="0"/>
    <n v="5"/>
    <n v="9"/>
  </r>
  <r>
    <x v="11"/>
    <s v="COSMETICS"/>
    <x v="12"/>
    <x v="6"/>
    <x v="4"/>
    <n v="111613231"/>
    <n v="773602574445"/>
    <s v="MAC LIPSTICK @HINDASH SJX3-JX"/>
    <s v="EA"/>
    <n v="4"/>
    <n v="320"/>
    <n v="2"/>
    <n v="160"/>
    <n v="29"/>
    <n v="9"/>
  </r>
  <r>
    <x v="11"/>
    <s v="COSMETICS"/>
    <x v="12"/>
    <x v="5"/>
    <x v="3"/>
    <n v="111079697"/>
    <n v="773602440153"/>
    <s v="MAC LIGHTFUL C MOISTURE CRM 50ML S5JH-01"/>
    <s v="EA"/>
    <n v="2"/>
    <n v="318"/>
    <n v="0"/>
    <n v="0"/>
    <n v="3"/>
    <n v="0"/>
  </r>
  <r>
    <x v="11"/>
    <s v="COSMETICS"/>
    <x v="12"/>
    <x v="5"/>
    <x v="7"/>
    <n v="102207811"/>
    <n v="773602102822"/>
    <s v="MAC FAST RESPONSE EYE CREAM TUBE W/ OPTHAL TIP 15ML M6GW 01"/>
    <s v="EA"/>
    <n v="3"/>
    <n v="315"/>
    <n v="0"/>
    <n v="0"/>
    <n v="5"/>
    <n v="0"/>
  </r>
  <r>
    <x v="11"/>
    <s v="COSMETICS"/>
    <x v="1"/>
    <x v="5"/>
    <x v="1"/>
    <n v="110246219"/>
    <n v="27131937128"/>
    <s v="E LAUDER ADVANCED TIME ZONE CREAM NORM/COMB 50ML Y6NF-01"/>
    <s v="EA"/>
    <n v="1"/>
    <n v="311"/>
    <n v="1"/>
    <n v="311"/>
    <n v="11"/>
    <n v="50"/>
  </r>
  <r>
    <x v="11"/>
    <s v="COSMETICS"/>
    <x v="11"/>
    <x v="5"/>
    <x v="3"/>
    <n v="110275720"/>
    <n v="747930040620"/>
    <s v="CREME DE LA MER THE MIST 100ML 529F-01"/>
    <s v="EA"/>
    <n v="1"/>
    <n v="311"/>
    <n v="0"/>
    <n v="0"/>
    <n v="18"/>
    <n v="0"/>
  </r>
  <r>
    <x v="11"/>
    <s v="COSMETICS"/>
    <x v="11"/>
    <x v="6"/>
    <x v="0"/>
    <n v="110858828"/>
    <n v="747930072577"/>
    <s v="LA MER THE SKINCOLOR CONCEALER LIGHT 5FT4-12"/>
    <s v="EA"/>
    <n v="1"/>
    <n v="311"/>
    <n v="0"/>
    <n v="0"/>
    <n v="3"/>
    <n v="0"/>
  </r>
  <r>
    <x v="11"/>
    <s v="COSMETICS"/>
    <x v="1"/>
    <x v="6"/>
    <x v="4"/>
    <n v="111023335"/>
    <n v="887167386297"/>
    <s v="E LAUDER PURE COLOR ENVY MATTE LIPSTICK TRIO P3F4-01"/>
    <s v="EA"/>
    <n v="1"/>
    <n v="310"/>
    <n v="1"/>
    <n v="310"/>
    <n v="5"/>
    <n v="0"/>
  </r>
  <r>
    <x v="11"/>
    <s v="COSMETICS"/>
    <x v="12"/>
    <x v="6"/>
    <x v="3"/>
    <n v="110808736"/>
    <n v="773602454709"/>
    <s v="MAC #217S BLENDING BRUSH S6H4-01"/>
    <s v="EA"/>
    <n v="3"/>
    <n v="306"/>
    <n v="0"/>
    <n v="0"/>
    <n v="10"/>
    <n v="0"/>
  </r>
  <r>
    <x v="11"/>
    <s v="COSMETICS"/>
    <x v="12"/>
    <x v="6"/>
    <x v="3"/>
    <n v="111024605"/>
    <n v="773602455942"/>
    <s v="MAC PREP + PRIME FIX+ MATTE 100ML/3.4FLOZ S6KN-01"/>
    <s v="EA"/>
    <n v="3"/>
    <n v="306"/>
    <n v="1"/>
    <n v="102"/>
    <n v="18"/>
    <n v="344"/>
  </r>
  <r>
    <x v="11"/>
    <s v="COSMETICS"/>
    <x v="12"/>
    <x v="6"/>
    <x v="7"/>
    <n v="111397248"/>
    <n v="773602561490"/>
    <s v="MAC VERISCOLOUR VARNISH X 2 #1 SHX2-01"/>
    <s v="EA"/>
    <n v="2"/>
    <n v="306"/>
    <n v="0"/>
    <n v="0"/>
    <n v="30"/>
    <n v="108"/>
  </r>
  <r>
    <x v="11"/>
    <s v="COSMETICS"/>
    <x v="12"/>
    <x v="6"/>
    <x v="3"/>
    <n v="111613614"/>
    <n v="773602566839"/>
    <s v="MAC PREP + PRIME FIX+ CHERRY BLOSSOM SJA6-02"/>
    <s v="EA"/>
    <n v="3"/>
    <n v="306"/>
    <n v="1"/>
    <n v="102"/>
    <n v="-1"/>
    <n v="246"/>
  </r>
  <r>
    <x v="11"/>
    <s v="COSMETICS"/>
    <x v="3"/>
    <x v="5"/>
    <x v="4"/>
    <n v="111543743"/>
    <n v="192333027226"/>
    <s v="CLINIQUE EVEN BETTER CLINICAL RADICAL DARK SPOT CORRECTOR INTERRUPTER 50ML KN0Y-01"/>
    <s v="EA"/>
    <n v="1"/>
    <n v="302"/>
    <n v="0"/>
    <n v="0"/>
    <n v="0"/>
    <n v="7"/>
  </r>
  <r>
    <x v="11"/>
    <s v="COSMETICS"/>
    <x v="3"/>
    <x v="5"/>
    <x v="0"/>
    <n v="110277005"/>
    <n v="20714598907"/>
    <s v="CLINIQUE DDML+ 125ML BOTTLE W/PUMP 7T5R-01"/>
    <s v="EA"/>
    <n v="2"/>
    <n v="300"/>
    <n v="1"/>
    <n v="150"/>
    <n v="21"/>
    <n v="150"/>
  </r>
  <r>
    <x v="11"/>
    <s v="COSMETICS"/>
    <x v="3"/>
    <x v="5"/>
    <x v="3"/>
    <n v="110592161"/>
    <n v="20714914271"/>
    <s v="CLINIQUE MOISTURE SURGE CONCENTRATE DUO 2X48ML K6L4-01"/>
    <s v="EA"/>
    <n v="1"/>
    <n v="300"/>
    <n v="0"/>
    <n v="0"/>
    <n v="15"/>
    <n v="337"/>
  </r>
  <r>
    <x v="11"/>
    <s v="COSMETICS"/>
    <x v="3"/>
    <x v="6"/>
    <x v="0"/>
    <n v="111120044"/>
    <n v="20714943158"/>
    <s v="CLINIQUE MINI SPLASH SET K9Y6-01"/>
    <s v="EA"/>
    <n v="3"/>
    <n v="294"/>
    <n v="0"/>
    <n v="0"/>
    <n v="8"/>
    <n v="2"/>
  </r>
  <r>
    <x v="11"/>
    <s v="COSMETICS"/>
    <x v="13"/>
    <x v="6"/>
    <x v="1"/>
    <n v="110395132"/>
    <n v="716170146584"/>
    <s v="B BROWN PERFECTLY DEFINED L-WEAR BROW PENCIL MAHOGANY ECNF-02"/>
    <s v="EA"/>
    <n v="2"/>
    <n v="292"/>
    <n v="0"/>
    <n v="0"/>
    <n v="15"/>
    <n v="32"/>
  </r>
  <r>
    <x v="11"/>
    <s v="COSMETICS"/>
    <x v="3"/>
    <x v="6"/>
    <x v="0"/>
    <n v="102202529"/>
    <n v="20714192334"/>
    <s v="CLINIQUE HIGH IMPACT MASCARA 68A0-01"/>
    <s v="EA"/>
    <n v="3"/>
    <n v="288"/>
    <n v="0"/>
    <n v="0"/>
    <n v="4"/>
    <n v="0"/>
  </r>
  <r>
    <x v="11"/>
    <s v="COSMETICS"/>
    <x v="12"/>
    <x v="6"/>
    <x v="3"/>
    <n v="102204673"/>
    <n v="773602008711"/>
    <s v="MAC EYE KOHL SMOLDER M1XG-01"/>
    <s v="EA"/>
    <n v="4"/>
    <n v="288"/>
    <n v="0"/>
    <n v="0"/>
    <n v="15"/>
    <n v="216"/>
  </r>
  <r>
    <x v="11"/>
    <s v="COSMETICS"/>
    <x v="12"/>
    <x v="6"/>
    <x v="7"/>
    <n v="102204675"/>
    <n v="773602010813"/>
    <s v="MAC EYE KOHL TEDDY M1XG 03"/>
    <s v="EA"/>
    <n v="4"/>
    <n v="288"/>
    <n v="0"/>
    <n v="0"/>
    <n v="48"/>
    <n v="11"/>
  </r>
  <r>
    <x v="11"/>
    <s v="COSMETICS"/>
    <x v="12"/>
    <x v="6"/>
    <x v="4"/>
    <n v="102204966"/>
    <n v="773602002160"/>
    <s v="MAC LIP PENCIL SPICE M380-22"/>
    <s v="EA"/>
    <n v="4"/>
    <n v="288"/>
    <n v="0"/>
    <n v="0"/>
    <n v="14"/>
    <n v="71"/>
  </r>
  <r>
    <x v="11"/>
    <s v="COSMETICS"/>
    <x v="12"/>
    <x v="6"/>
    <x v="1"/>
    <n v="102204976"/>
    <n v="773602084937"/>
    <s v="MAC LIP PENCIL SOAR M380-59"/>
    <s v="EA"/>
    <n v="4"/>
    <n v="288"/>
    <n v="2"/>
    <n v="144"/>
    <n v="24"/>
    <n v="664"/>
  </r>
  <r>
    <x v="11"/>
    <s v="COSMETICS"/>
    <x v="12"/>
    <x v="6"/>
    <x v="7"/>
    <n v="110032123"/>
    <n v="773602154432"/>
    <s v="MAC STUDIO SCULPT SPF15 FOUND. MAN7-03"/>
    <s v="EA"/>
    <n v="2"/>
    <n v="288"/>
    <n v="0"/>
    <n v="0"/>
    <n v="5"/>
    <n v="0"/>
  </r>
  <r>
    <x v="11"/>
    <s v="COSMETICS"/>
    <x v="12"/>
    <x v="6"/>
    <x v="7"/>
    <n v="110032134"/>
    <n v="773602154548"/>
    <s v="MAC STUDIO SCULPT SPF15 FOUND.MAN7-14"/>
    <s v="EA"/>
    <n v="2"/>
    <n v="288"/>
    <n v="0"/>
    <n v="0"/>
    <n v="0"/>
    <n v="0"/>
  </r>
  <r>
    <x v="11"/>
    <s v="COSMETICS"/>
    <x v="3"/>
    <x v="6"/>
    <x v="0"/>
    <n v="110193962"/>
    <n v="20714494940"/>
    <s v="CLINIQUE HIGH IMPACT WATERPROOF MASCARA BLK 7C7K-01"/>
    <s v="EA"/>
    <n v="3"/>
    <n v="288"/>
    <n v="2"/>
    <n v="192"/>
    <n v="8"/>
    <n v="8"/>
  </r>
  <r>
    <x v="11"/>
    <s v="COSMETICS"/>
    <x v="12"/>
    <x v="6"/>
    <x v="7"/>
    <n v="110309464"/>
    <n v="773602323210"/>
    <s v="MAC PREP + PRIME NATURAL RADIANCE RADIANT PINK MT5K-02"/>
    <s v="EA"/>
    <n v="2"/>
    <n v="288"/>
    <n v="0"/>
    <n v="0"/>
    <n v="31"/>
    <n v="133"/>
  </r>
  <r>
    <x v="11"/>
    <s v="COSMETICS"/>
    <x v="12"/>
    <x v="5"/>
    <x v="7"/>
    <n v="110399188"/>
    <n v="773602369843"/>
    <s v="MAC MINERALIZE TIMECHECK LOTION 30ML MXJP-01"/>
    <s v="EA"/>
    <n v="2"/>
    <n v="288"/>
    <n v="0"/>
    <n v="0"/>
    <n v="0"/>
    <n v="0"/>
  </r>
  <r>
    <x v="11"/>
    <s v="COSMETICS"/>
    <x v="12"/>
    <x v="6"/>
    <x v="7"/>
    <n v="110415123"/>
    <n v="773602367313"/>
    <s v="MAC STUDIO WATERWEIGHT SPF30/PA++ F NW25 MXCT-17"/>
    <s v="EA"/>
    <n v="2"/>
    <n v="288"/>
    <n v="0"/>
    <n v="0"/>
    <n v="13"/>
    <n v="0"/>
  </r>
  <r>
    <x v="11"/>
    <s v="COSMETICS"/>
    <x v="12"/>
    <x v="6"/>
    <x v="7"/>
    <n v="110517514"/>
    <n v="773602430093"/>
    <s v="MAC LIP PENCIL BURGUNDY S4W9-33"/>
    <s v="EA"/>
    <n v="4"/>
    <n v="288"/>
    <n v="0"/>
    <n v="0"/>
    <n v="29"/>
    <n v="0"/>
  </r>
  <r>
    <x v="11"/>
    <s v="COSMETICS"/>
    <x v="12"/>
    <x v="6"/>
    <x v="7"/>
    <n v="110808739"/>
    <n v="773602460205"/>
    <s v="MAC #DUO BRUSH ON STRIPLASH A BRUSH S6XN-01"/>
    <s v="EA"/>
    <n v="6"/>
    <n v="288"/>
    <n v="0"/>
    <n v="0"/>
    <n v="17"/>
    <n v="0"/>
  </r>
  <r>
    <x v="11"/>
    <s v="COSMETICS"/>
    <x v="11"/>
    <x v="6"/>
    <x v="0"/>
    <n v="110858825"/>
    <n v="747930065852"/>
    <s v="LA MER THE SKINCOLOR FOUNDATION BRUSH 5FT3-01"/>
    <s v="EA"/>
    <n v="1"/>
    <n v="288"/>
    <n v="0"/>
    <n v="0"/>
    <n v="5"/>
    <n v="0"/>
  </r>
  <r>
    <x v="11"/>
    <s v="COSMETICS"/>
    <x v="12"/>
    <x v="5"/>
    <x v="7"/>
    <n v="111079701"/>
    <n v="773602440351"/>
    <s v="MAC LIGHTFUL C + CORAL GRASS TINTED CREAM LIGHT PLUS S5JP-03"/>
    <s v="EA"/>
    <n v="2"/>
    <n v="288"/>
    <n v="2"/>
    <n v="288"/>
    <n v="19"/>
    <n v="0"/>
  </r>
  <r>
    <x v="11"/>
    <s v="COSMETICS"/>
    <x v="12"/>
    <x v="5"/>
    <x v="7"/>
    <n v="111079703"/>
    <n v="773602440368"/>
    <s v="MAC LIGHTFUL C + CORAL GRASS TINTED CREAM MEDIUM S5JP-04"/>
    <s v="EA"/>
    <n v="2"/>
    <n v="288"/>
    <n v="1"/>
    <n v="144"/>
    <n v="3"/>
    <n v="0"/>
  </r>
  <r>
    <x v="11"/>
    <s v="COSMETICS"/>
    <x v="3"/>
    <x v="5"/>
    <x v="0"/>
    <n v="111423829"/>
    <n v="20714985387"/>
    <s v="CLINIQUE SMART CLINICAL MULTI-DIMENSIONAL AGE TRANSFORMER REVOLUMIZE 50ML KHEY-01"/>
    <s v="EA"/>
    <n v="1"/>
    <n v="288"/>
    <n v="0"/>
    <n v="0"/>
    <n v="15"/>
    <n v="174"/>
  </r>
  <r>
    <x v="11"/>
    <s v="COSMETICS"/>
    <x v="3"/>
    <x v="5"/>
    <x v="4"/>
    <n v="111423829"/>
    <n v="20714985387"/>
    <s v="CLINIQUE SMART CLINICAL MULTI-DIMENSIONAL AGE TRANSFORMER REVOLUMIZE 50ML KHEY-01"/>
    <s v="EA"/>
    <n v="1"/>
    <n v="288"/>
    <n v="0"/>
    <n v="0"/>
    <n v="5"/>
    <n v="174"/>
  </r>
  <r>
    <x v="11"/>
    <s v="COSMETICS"/>
    <x v="3"/>
    <x v="5"/>
    <x v="4"/>
    <n v="111423830"/>
    <n v="20714985417"/>
    <s v="CLINIQUE SMART CLINICAL MULTI-DIMENSIONAL AGE TRANSFORMER RESCULPT 50ML KHF2-01"/>
    <s v="EA"/>
    <n v="1"/>
    <n v="288"/>
    <n v="0"/>
    <n v="0"/>
    <n v="2"/>
    <n v="144"/>
  </r>
  <r>
    <x v="11"/>
    <s v="COSMETICS"/>
    <x v="12"/>
    <x v="6"/>
    <x v="9"/>
    <n v="111488330"/>
    <n v="773602557516"/>
    <s v="MAC OPALESCENT POWDER SHOOTING STARSHGR-05"/>
    <s v="EA"/>
    <n v="3"/>
    <n v="288"/>
    <n v="0"/>
    <n v="0"/>
    <n v="-3"/>
    <n v="0"/>
  </r>
  <r>
    <x v="11"/>
    <s v="COSMETICS"/>
    <x v="12"/>
    <x v="6"/>
    <x v="7"/>
    <n v="111531776"/>
    <n v="773602964277"/>
    <s v="MAC PROPALETTE SMALL EYESHADOW NYLON (F) M259-25"/>
    <s v="EA"/>
    <n v="6"/>
    <n v="288"/>
    <n v="0"/>
    <n v="0"/>
    <n v="23"/>
    <n v="49"/>
  </r>
  <r>
    <x v="11"/>
    <s v="COSMETICS"/>
    <x v="12"/>
    <x v="6"/>
    <x v="7"/>
    <n v="111531857"/>
    <n v="773602572496"/>
    <s v="MAC STUDIO FIX CONCEAL AND CORRECT DARK SJR3-04"/>
    <s v="EA"/>
    <n v="2"/>
    <n v="288"/>
    <n v="0"/>
    <n v="0"/>
    <n v="2"/>
    <n v="0"/>
  </r>
  <r>
    <x v="11"/>
    <s v="COSMETICS"/>
    <x v="13"/>
    <x v="6"/>
    <x v="1"/>
    <n v="111354800"/>
    <n v="716170215099"/>
    <s v="BOBBI BROWN DESTINATION BEAUTY NEW YORK EDITION EL15-01"/>
    <s v="EA"/>
    <n v="1"/>
    <n v="286"/>
    <n v="0"/>
    <n v="0"/>
    <n v="9"/>
    <n v="10"/>
  </r>
  <r>
    <x v="11"/>
    <s v="COSMETICS"/>
    <x v="13"/>
    <x v="6"/>
    <x v="1"/>
    <n v="111354801"/>
    <n v="716170215082"/>
    <s v="BOBBI BROWN DESTINATION BEAUTY LONDON EDITION EL14-01"/>
    <s v="EA"/>
    <n v="1"/>
    <n v="286"/>
    <n v="0"/>
    <n v="0"/>
    <n v="2"/>
    <n v="0"/>
  </r>
  <r>
    <x v="11"/>
    <s v="COSMETICS"/>
    <x v="12"/>
    <x v="6"/>
    <x v="7"/>
    <n v="102204653"/>
    <n v="773602037612"/>
    <s v="MAC SHEERTONE BLUSH PEACHES M39H 03"/>
    <s v="EA"/>
    <n v="3"/>
    <n v="282"/>
    <n v="0"/>
    <n v="0"/>
    <n v="38"/>
    <n v="76"/>
  </r>
  <r>
    <x v="11"/>
    <s v="COSMETICS"/>
    <x v="12"/>
    <x v="6"/>
    <x v="7"/>
    <n v="102204656"/>
    <n v="773602037650"/>
    <s v="MAC SHEERTONE BLUSH BLSHBABY M39H 07"/>
    <s v="EA"/>
    <n v="3"/>
    <n v="282"/>
    <n v="0"/>
    <n v="0"/>
    <n v="14"/>
    <n v="0"/>
  </r>
  <r>
    <x v="11"/>
    <s v="COSMETICS"/>
    <x v="12"/>
    <x v="6"/>
    <x v="7"/>
    <n v="102208844"/>
    <n v="773602000722"/>
    <s v="MAC POWDER BLUSH FLEUR POWER M220-13"/>
    <s v="EA"/>
    <n v="3"/>
    <n v="282"/>
    <n v="0"/>
    <n v="0"/>
    <n v="22"/>
    <n v="63"/>
  </r>
  <r>
    <x v="11"/>
    <s v="COSMETICS"/>
    <x v="12"/>
    <x v="6"/>
    <x v="7"/>
    <n v="110102751"/>
    <n v="773602207091"/>
    <s v="MAC PRO LONGWEAR CONCEALER NC15 MGT9 01"/>
    <s v="EA"/>
    <n v="3"/>
    <n v="282"/>
    <n v="0"/>
    <n v="0"/>
    <n v="2"/>
    <n v="0"/>
  </r>
  <r>
    <x v="11"/>
    <s v="COSMETICS"/>
    <x v="12"/>
    <x v="6"/>
    <x v="7"/>
    <n v="110102757"/>
    <n v="773602207152"/>
    <s v="MAC PRO LONGWEAR CONCEALER NC45 MGT9 06"/>
    <s v="EA"/>
    <n v="3"/>
    <n v="282"/>
    <n v="0"/>
    <n v="0"/>
    <n v="9"/>
    <n v="0"/>
  </r>
  <r>
    <x v="11"/>
    <s v="COSMETICS"/>
    <x v="3"/>
    <x v="5"/>
    <x v="4"/>
    <n v="110995183"/>
    <n v="20714948719"/>
    <s v="CLINIQUE MOISTURE SURGE HYDRATING SUPERCHARGED CONCENTRATE JUMBO 96ML KAJ2-01"/>
    <s v="EA"/>
    <n v="1"/>
    <n v="282"/>
    <n v="0"/>
    <n v="0"/>
    <n v="4"/>
    <n v="0"/>
  </r>
  <r>
    <x v="11"/>
    <s v="COSMETICS"/>
    <x v="12"/>
    <x v="6"/>
    <x v="7"/>
    <n v="111105544"/>
    <n v="773602526796"/>
    <s v="MAC STUDIO FIX 24-HOUR SMOOTH WEAR CONCEALER NC30 SF4X-04"/>
    <s v="EA"/>
    <n v="3"/>
    <n v="282"/>
    <n v="0"/>
    <n v="0"/>
    <n v="0"/>
    <n v="0"/>
  </r>
  <r>
    <x v="11"/>
    <s v="COSMETICS"/>
    <x v="12"/>
    <x v="6"/>
    <x v="7"/>
    <n v="111105546"/>
    <n v="773602526819"/>
    <s v="MAC STUDIO FIX 24-HOUR SMOOTH WEAR CONCEALER NC42 SF4X-06"/>
    <s v="EA"/>
    <n v="3"/>
    <n v="282"/>
    <n v="0"/>
    <n v="0"/>
    <n v="34"/>
    <n v="13"/>
  </r>
  <r>
    <x v="11"/>
    <s v="COSMETICS"/>
    <x v="12"/>
    <x v="6"/>
    <x v="7"/>
    <n v="111105552"/>
    <n v="773602531646"/>
    <s v="MAC STUDIO FIX 24-HOUR SMOOTH WEAR CONCEALER NC44 SF4X-21"/>
    <s v="EA"/>
    <n v="3"/>
    <n v="282"/>
    <n v="0"/>
    <n v="0"/>
    <n v="24"/>
    <n v="0"/>
  </r>
  <r>
    <x v="11"/>
    <s v="COSMETICS"/>
    <x v="1"/>
    <x v="5"/>
    <x v="13"/>
    <n v="111398697"/>
    <n v="887167445864"/>
    <s v="E LAUDER ANR INTENSE RESET CONCENTRATE 20ML P9YJ-01"/>
    <s v="EA"/>
    <n v="1"/>
    <n v="282"/>
    <n v="1"/>
    <n v="282"/>
    <n v="1"/>
    <n v="295"/>
  </r>
  <r>
    <x v="11"/>
    <s v="COSMETICS"/>
    <x v="1"/>
    <x v="5"/>
    <x v="4"/>
    <n v="111398697"/>
    <n v="887167445864"/>
    <s v="E LAUDER ANR INTENSE RESET CONCENTRATE 20ML P9YJ-01"/>
    <s v="EA"/>
    <n v="1"/>
    <n v="282"/>
    <n v="1"/>
    <n v="282"/>
    <n v="19"/>
    <n v="295"/>
  </r>
  <r>
    <x v="11"/>
    <s v="COSMETICS"/>
    <x v="12"/>
    <x v="6"/>
    <x v="7"/>
    <n v="111385214"/>
    <n v="773602561308"/>
    <s v="MAC MINI MAC LIPSTICK MOCHA 1.8GM/.06OZ S7NY24"/>
    <s v="EA"/>
    <n v="6"/>
    <n v="276"/>
    <n v="1"/>
    <n v="46"/>
    <n v="31"/>
    <n v="0"/>
  </r>
  <r>
    <x v="11"/>
    <s v="COSMETICS"/>
    <x v="3"/>
    <x v="6"/>
    <x v="0"/>
    <n v="102162531"/>
    <n v="20714066345"/>
    <s v="CLINIQUE SUPERPOWDER-MATTE HONEY 647J-04"/>
    <s v="EA"/>
    <n v="2"/>
    <n v="274"/>
    <n v="0"/>
    <n v="0"/>
    <n v="12"/>
    <n v="34"/>
  </r>
  <r>
    <x v="11"/>
    <s v="COSMETICS"/>
    <x v="1"/>
    <x v="6"/>
    <x v="0"/>
    <n v="110443171"/>
    <n v="887167172630"/>
    <s v="E LAUDER DW INFINITE WP EYELINER KOHL NOIR R71R-01"/>
    <s v="EA"/>
    <n v="3"/>
    <n v="273"/>
    <n v="0"/>
    <n v="0"/>
    <n v="0"/>
    <n v="0"/>
  </r>
  <r>
    <x v="11"/>
    <s v="COSMETICS"/>
    <x v="12"/>
    <x v="6"/>
    <x v="7"/>
    <n v="110593367"/>
    <n v="773602405695"/>
    <s v="MAC BOLD AND BAD LASH BLACK MASCARA S37N-01"/>
    <s v="EA"/>
    <n v="3"/>
    <n v="273"/>
    <n v="0"/>
    <n v="0"/>
    <n v="1"/>
    <n v="0"/>
  </r>
  <r>
    <x v="11"/>
    <s v="COSMETICS"/>
    <x v="12"/>
    <x v="6"/>
    <x v="4"/>
    <n v="111128475"/>
    <n v="773602470594"/>
    <s v="MAC VERSICOLOUR VARNISH CREAM LIP STAIN STUCK IN LOVE S7HA-04"/>
    <s v="EA"/>
    <n v="3"/>
    <n v="273"/>
    <n v="0"/>
    <n v="0"/>
    <n v="8"/>
    <n v="0"/>
  </r>
  <r>
    <x v="11"/>
    <s v="COSMETICS"/>
    <x v="12"/>
    <x v="6"/>
    <x v="7"/>
    <n v="111128485"/>
    <n v="773602516087"/>
    <s v="MAC VERSICOLOUR VARNISH CREAM LIP STAIN SERIAL STAIN S7HA-14"/>
    <s v="EA"/>
    <n v="3"/>
    <n v="273"/>
    <n v="0"/>
    <n v="0"/>
    <n v="17"/>
    <n v="0"/>
  </r>
  <r>
    <x v="11"/>
    <s v="COSMETICS"/>
    <x v="3"/>
    <x v="5"/>
    <x v="4"/>
    <n v="110120942"/>
    <n v="20714462734"/>
    <s v="CLINIQUE CLARIFYING LOTION 3 400ML 76X0 01"/>
    <s v="EA"/>
    <n v="2"/>
    <n v="270"/>
    <n v="0"/>
    <n v="0"/>
    <n v="8"/>
    <n v="94"/>
  </r>
  <r>
    <x v="11"/>
    <s v="COSMETICS"/>
    <x v="1"/>
    <x v="5"/>
    <x v="0"/>
    <n v="110495080"/>
    <n v="887167223769"/>
    <s v="ESTEE LAUDER ADVANCED NIGHT MICRO CLEANSING FOAM 100ML REJF-01"/>
    <s v="EA"/>
    <n v="2"/>
    <n v="270"/>
    <n v="0"/>
    <n v="0"/>
    <n v="7"/>
    <n v="77"/>
  </r>
  <r>
    <x v="11"/>
    <s v="COSMETICS"/>
    <x v="12"/>
    <x v="6"/>
    <x v="9"/>
    <n v="110565641"/>
    <n v="773602399529"/>
    <s v="MAC #170 SYNTHETIC ROUNDED SLANT BRUSH S2TL-01"/>
    <s v="EA"/>
    <n v="2"/>
    <n v="270"/>
    <n v="0"/>
    <n v="0"/>
    <n v="22"/>
    <n v="210"/>
  </r>
  <r>
    <x v="11"/>
    <s v="COSMETICS"/>
    <x v="12"/>
    <x v="6"/>
    <x v="3"/>
    <n v="110889998"/>
    <n v="773602470747"/>
    <s v="MAC #168S LARGE ANGLED CONTOUR BRUSH S7HK-01"/>
    <s v="EA"/>
    <n v="2"/>
    <n v="270"/>
    <n v="0"/>
    <n v="0"/>
    <n v="6"/>
    <n v="31"/>
  </r>
  <r>
    <x v="11"/>
    <s v="COSMETICS"/>
    <x v="12"/>
    <x v="6"/>
    <x v="13"/>
    <n v="111397247"/>
    <n v="773602561483"/>
    <s v="MAC TR KITS FY20 PART 1 TENDERTALK X2 SHX1-01"/>
    <s v="EA"/>
    <n v="2"/>
    <n v="270"/>
    <n v="1"/>
    <n v="135"/>
    <n v="1"/>
    <n v="4"/>
  </r>
  <r>
    <x v="11"/>
    <s v="COSMETICS"/>
    <x v="12"/>
    <x v="6"/>
    <x v="1"/>
    <n v="111451898"/>
    <n v="773602561384"/>
    <s v="MAC TR EXCL EXTND PLAY X 2 SHWL-01"/>
    <s v="EA"/>
    <n v="2"/>
    <n v="270"/>
    <n v="0"/>
    <n v="0"/>
    <n v="58"/>
    <n v="91"/>
  </r>
  <r>
    <x v="11"/>
    <s v="COSMETICS"/>
    <x v="12"/>
    <x v="6"/>
    <x v="7"/>
    <n v="111613605"/>
    <n v="773602568222"/>
    <s v="MAC 127S BRUSH SJCY-01"/>
    <s v="EA"/>
    <n v="2"/>
    <n v="270"/>
    <n v="0"/>
    <n v="0"/>
    <n v="12"/>
    <n v="0"/>
  </r>
  <r>
    <x v="11"/>
    <s v="COSMETICS"/>
    <x v="12"/>
    <x v="6"/>
    <x v="7"/>
    <n v="102208843"/>
    <n v="773602000708"/>
    <s v="MAC POWDER BLUSH DESERT ROSE M220-11"/>
    <s v="EA"/>
    <n v="3"/>
    <n v="267"/>
    <n v="0"/>
    <n v="0"/>
    <n v="1"/>
    <n v="0"/>
  </r>
  <r>
    <x v="11"/>
    <s v="COSMETICS"/>
    <x v="3"/>
    <x v="5"/>
    <x v="0"/>
    <n v="111423832"/>
    <n v="20714993085"/>
    <s v="CLINIQUE CFM MAXIMUM HYDRATOR 72-HOUR AUTO REPLENISHING HYDRATOR 50ML KJ8H-01"/>
    <s v="EA"/>
    <n v="2"/>
    <n v="266"/>
    <n v="0"/>
    <n v="0"/>
    <n v="15"/>
    <n v="76"/>
  </r>
  <r>
    <x v="11"/>
    <s v="COSMETICS"/>
    <x v="1"/>
    <x v="5"/>
    <x v="1"/>
    <n v="110041878"/>
    <n v="27131219125"/>
    <s v="E LAUDER RENUTRIV HYDRA FOAM CLNSR 125ML 1K61 01"/>
    <s v="EA"/>
    <n v="1"/>
    <n v="264"/>
    <n v="1"/>
    <n v="264"/>
    <n v="16"/>
    <n v="45"/>
  </r>
  <r>
    <x v="11"/>
    <s v="COSMETICS"/>
    <x v="12"/>
    <x v="6"/>
    <x v="7"/>
    <n v="102206290"/>
    <n v="773602023172"/>
    <s v="MAC FOUNDATION BRUSH #190 M1EE-01"/>
    <s v="EA"/>
    <n v="2"/>
    <n v="262"/>
    <n v="0"/>
    <n v="0"/>
    <n v="8"/>
    <n v="0"/>
  </r>
  <r>
    <x v="11"/>
    <s v="COSMETICS"/>
    <x v="12"/>
    <x v="6"/>
    <x v="4"/>
    <n v="102206290"/>
    <n v="773602023172"/>
    <s v="MAC FOUNDATION BRUSH #190 M1EE-01"/>
    <s v="EA"/>
    <n v="2"/>
    <n v="262"/>
    <n v="0"/>
    <n v="0"/>
    <n v="8"/>
    <n v="0"/>
  </r>
  <r>
    <x v="11"/>
    <s v="COSMETICS"/>
    <x v="3"/>
    <x v="5"/>
    <x v="4"/>
    <n v="110120948"/>
    <n v="20714462765"/>
    <s v="CLINIQUE CLARIFYING LOTION 2 200ML 76X4 01"/>
    <s v="EA"/>
    <n v="3"/>
    <n v="261"/>
    <n v="2"/>
    <n v="174"/>
    <n v="6"/>
    <n v="24"/>
  </r>
  <r>
    <x v="11"/>
    <s v="COSMETICS"/>
    <x v="12"/>
    <x v="6"/>
    <x v="7"/>
    <n v="111531850"/>
    <n v="773602561735"/>
    <s v="MAC LIPSTICK COCKNEY SHXT-G7"/>
    <s v="EA"/>
    <n v="3"/>
    <n v="261"/>
    <n v="0"/>
    <n v="0"/>
    <n v="30"/>
    <n v="311"/>
  </r>
  <r>
    <x v="11"/>
    <s v="COSMETICS"/>
    <x v="12"/>
    <x v="6"/>
    <x v="7"/>
    <n v="102205239"/>
    <n v="773602010677"/>
    <s v="MAC STUDIOFIX POWDER FOUNDATION NW25 M510-40"/>
    <s v="EA"/>
    <n v="2"/>
    <n v="258"/>
    <n v="0"/>
    <n v="0"/>
    <n v="54"/>
    <n v="67"/>
  </r>
  <r>
    <x v="11"/>
    <s v="COSMETICS"/>
    <x v="12"/>
    <x v="6"/>
    <x v="1"/>
    <n v="102205240"/>
    <n v="773602010691"/>
    <s v="MAC STUIDIOFIX POWDER FOUNDATION NW30 M510-42"/>
    <s v="EA"/>
    <n v="2"/>
    <n v="258"/>
    <n v="1"/>
    <n v="129"/>
    <n v="4"/>
    <n v="0"/>
  </r>
  <r>
    <x v="11"/>
    <s v="COSMETICS"/>
    <x v="12"/>
    <x v="6"/>
    <x v="1"/>
    <n v="102205244"/>
    <n v="773602010769"/>
    <s v="MAC STUDIOFIX POWDER FOUNDATION NW50 M510-49"/>
    <s v="EA"/>
    <n v="2"/>
    <n v="258"/>
    <n v="1"/>
    <n v="129"/>
    <n v="14"/>
    <n v="13"/>
  </r>
  <r>
    <x v="11"/>
    <s v="COSMETICS"/>
    <x v="12"/>
    <x v="6"/>
    <x v="3"/>
    <n v="102205247"/>
    <n v="773602042708"/>
    <s v="MAC STUDIOFIX POWDER FOUNDATION NW43 M510-57"/>
    <s v="EA"/>
    <n v="2"/>
    <n v="258"/>
    <n v="0"/>
    <n v="0"/>
    <n v="21"/>
    <n v="265"/>
  </r>
  <r>
    <x v="11"/>
    <s v="COSMETICS"/>
    <x v="12"/>
    <x v="6"/>
    <x v="3"/>
    <n v="102205248"/>
    <n v="773602042951"/>
    <s v="MAC STUDIOFIX POWDER FOUNDATION NC42 M510-58"/>
    <s v="EA"/>
    <n v="2"/>
    <n v="258"/>
    <n v="0"/>
    <n v="0"/>
    <n v="16"/>
    <n v="916"/>
  </r>
  <r>
    <x v="11"/>
    <s v="COSMETICS"/>
    <x v="12"/>
    <x v="6"/>
    <x v="1"/>
    <n v="102206294"/>
    <n v="773602103508"/>
    <s v="MAC STUDIO FIX FLUID SPF 15 NC30 M6JC-04"/>
    <s v="EA"/>
    <n v="2"/>
    <n v="258"/>
    <n v="0"/>
    <n v="0"/>
    <n v="19"/>
    <n v="458"/>
  </r>
  <r>
    <x v="11"/>
    <s v="COSMETICS"/>
    <x v="12"/>
    <x v="6"/>
    <x v="4"/>
    <n v="102206295"/>
    <n v="773602103515"/>
    <s v="MAC STUDIO FIX FLUID SPF 15 NC35 M6JC-05"/>
    <s v="EA"/>
    <n v="2"/>
    <n v="258"/>
    <n v="0"/>
    <n v="0"/>
    <n v="12"/>
    <n v="301"/>
  </r>
  <r>
    <x v="11"/>
    <s v="COSMETICS"/>
    <x v="12"/>
    <x v="6"/>
    <x v="1"/>
    <n v="102206298"/>
    <n v="773602103553"/>
    <s v="MAC STUDIO FIX FLUID SPF 15 NC44 M6JC-09"/>
    <s v="EA"/>
    <n v="2"/>
    <n v="258"/>
    <n v="1"/>
    <n v="129"/>
    <n v="5"/>
    <n v="0"/>
  </r>
  <r>
    <x v="11"/>
    <s v="COSMETICS"/>
    <x v="12"/>
    <x v="6"/>
    <x v="7"/>
    <n v="102206302"/>
    <n v="773602103614"/>
    <s v="MAC STUDIO FIX FLUID SPF 15 NW25 M6JC-15"/>
    <s v="EA"/>
    <n v="2"/>
    <n v="258"/>
    <n v="1"/>
    <n v="129"/>
    <n v="41"/>
    <n v="0"/>
  </r>
  <r>
    <x v="11"/>
    <s v="COSMETICS"/>
    <x v="12"/>
    <x v="6"/>
    <x v="4"/>
    <n v="102208862"/>
    <n v="773602047864"/>
    <s v="MAC FONDT CMPT PWDR/FOUN C4 M51061"/>
    <s v="EA"/>
    <n v="2"/>
    <n v="258"/>
    <n v="0"/>
    <n v="0"/>
    <n v="20"/>
    <n v="0"/>
  </r>
  <r>
    <x v="11"/>
    <s v="COSMETICS"/>
    <x v="12"/>
    <x v="6"/>
    <x v="3"/>
    <n v="102208892"/>
    <n v="773602103522"/>
    <s v="MAC STUDIO FIX FLUID NC37 M6JC06"/>
    <s v="EA"/>
    <n v="2"/>
    <n v="258"/>
    <n v="1"/>
    <n v="129"/>
    <n v="17"/>
    <n v="0"/>
  </r>
  <r>
    <x v="11"/>
    <s v="COSMETICS"/>
    <x v="12"/>
    <x v="6"/>
    <x v="7"/>
    <n v="110124344"/>
    <n v="773602225590"/>
    <s v="MAC STUDIO FIX FLUID SPF15 M6JC-31"/>
    <s v="EA"/>
    <n v="2"/>
    <n v="258"/>
    <n v="0"/>
    <n v="0"/>
    <n v="26"/>
    <n v="0"/>
  </r>
  <r>
    <x v="11"/>
    <s v="COSMETICS"/>
    <x v="12"/>
    <x v="6"/>
    <x v="7"/>
    <n v="110244954"/>
    <n v="773602289479"/>
    <s v="MAC STUDIO FIX POWDER PLUS FOUNDATION C5 M510-86"/>
    <s v="EA"/>
    <n v="2"/>
    <n v="258"/>
    <n v="0"/>
    <n v="0"/>
    <n v="5"/>
    <n v="0"/>
  </r>
  <r>
    <x v="11"/>
    <s v="COSMETICS"/>
    <x v="1"/>
    <x v="6"/>
    <x v="0"/>
    <n v="110313371"/>
    <n v="887167016699"/>
    <s v="ESTEE LAUDER PCOLOR ENVY LIPSTICK DYNAMIC YJRR-12"/>
    <s v="EA"/>
    <n v="2"/>
    <n v="258"/>
    <n v="0"/>
    <n v="0"/>
    <n v="5"/>
    <n v="11"/>
  </r>
  <r>
    <x v="11"/>
    <s v="COSMETICS"/>
    <x v="3"/>
    <x v="5"/>
    <x v="4"/>
    <n v="110357735"/>
    <n v="20714674830"/>
    <s v="CLINIQUE SMART CUSTOM REPAIR SERUM 30ML Z512-01"/>
    <s v="EA"/>
    <n v="1"/>
    <n v="258"/>
    <n v="0"/>
    <n v="0"/>
    <n v="7"/>
    <n v="45"/>
  </r>
  <r>
    <x v="11"/>
    <s v="COSMETICS"/>
    <x v="12"/>
    <x v="6"/>
    <x v="7"/>
    <n v="110468067"/>
    <n v="773602150465"/>
    <s v="MAC STUDIO FIX FLUID SPF15 NC41 M6JC-24"/>
    <s v="EA"/>
    <n v="2"/>
    <n v="258"/>
    <n v="0"/>
    <n v="0"/>
    <n v="70"/>
    <n v="0"/>
  </r>
  <r>
    <x v="11"/>
    <s v="COSMETICS"/>
    <x v="12"/>
    <x v="6"/>
    <x v="4"/>
    <n v="110468067"/>
    <n v="773602150465"/>
    <s v="MAC STUDIO FIX FLUID SPF15 NC41 M6JC-24"/>
    <s v="EA"/>
    <n v="2"/>
    <n v="258"/>
    <n v="0"/>
    <n v="0"/>
    <n v="6"/>
    <n v="0"/>
  </r>
  <r>
    <x v="11"/>
    <s v="COSMETICS"/>
    <x v="12"/>
    <x v="6"/>
    <x v="7"/>
    <n v="110524801"/>
    <n v="773602421701"/>
    <s v="MAC STUDIO FIX NC47 M510-90"/>
    <s v="EA"/>
    <n v="2"/>
    <n v="258"/>
    <n v="0"/>
    <n v="0"/>
    <n v="-6"/>
    <n v="0"/>
  </r>
  <r>
    <x v="11"/>
    <s v="COSMETICS"/>
    <x v="12"/>
    <x v="6"/>
    <x v="7"/>
    <n v="110524805"/>
    <n v="773602421718"/>
    <s v="MAC STUDIO FIX NW55 M510-91"/>
    <s v="EA"/>
    <n v="2"/>
    <n v="258"/>
    <n v="0"/>
    <n v="0"/>
    <n v="12"/>
    <n v="0"/>
  </r>
  <r>
    <x v="11"/>
    <s v="COSMETICS"/>
    <x v="1"/>
    <x v="6"/>
    <x v="0"/>
    <n v="110543354"/>
    <n v="887167016750"/>
    <s v="E LAUDER PC ENVY LIPSTICK INTENSE NUDE YJRR-18"/>
    <s v="EA"/>
    <n v="2"/>
    <n v="258"/>
    <n v="0"/>
    <n v="0"/>
    <n v="14"/>
    <n v="12"/>
  </r>
  <r>
    <x v="11"/>
    <s v="COSMETICS"/>
    <x v="1"/>
    <x v="5"/>
    <x v="0"/>
    <n v="111105492"/>
    <n v="887167381742"/>
    <s v="ESTEE LAUDER NUTRITIOUS VITALITY8 NIGHT RADIANT OVERNIGHT CREME/MASK 50ML P30Y-01"/>
    <s v="EA"/>
    <n v="1"/>
    <n v="258"/>
    <n v="0"/>
    <n v="0"/>
    <n v="9"/>
    <n v="17"/>
  </r>
  <r>
    <x v="11"/>
    <s v="COSMETICS"/>
    <x v="12"/>
    <x v="6"/>
    <x v="7"/>
    <n v="111105531"/>
    <n v="773602531820"/>
    <s v="MAC STUDIO FIX FLUID SPF 15 NC16 M6JC-56"/>
    <s v="EA"/>
    <n v="2"/>
    <n v="258"/>
    <n v="0"/>
    <n v="0"/>
    <n v="6"/>
    <n v="0"/>
  </r>
  <r>
    <x v="11"/>
    <s v="COSMETICS"/>
    <x v="12"/>
    <x v="6"/>
    <x v="1"/>
    <n v="111105532"/>
    <n v="773602531837"/>
    <s v="MAC STUDIO FIX FLUID SPF 15 NC18 M6JC-57"/>
    <s v="EA"/>
    <n v="2"/>
    <n v="258"/>
    <n v="1"/>
    <n v="129"/>
    <n v="1"/>
    <n v="0"/>
  </r>
  <r>
    <x v="11"/>
    <s v="COSMETICS"/>
    <x v="0"/>
    <x v="6"/>
    <x v="0"/>
    <n v="111311669"/>
    <n v="888066085991"/>
    <s v="TOMFORD TOM FORD SOLEIL GOLD DUSTWN T6YW-01"/>
    <s v="EA"/>
    <n v="1"/>
    <n v="258"/>
    <n v="0"/>
    <n v="0"/>
    <n v="9"/>
    <n v="0"/>
  </r>
  <r>
    <x v="11"/>
    <s v="COSMETICS"/>
    <x v="0"/>
    <x v="6"/>
    <x v="0"/>
    <n v="111311670"/>
    <n v="888066086004"/>
    <s v="TOMFORD TOM FORD SOLEIL TERRAWN T6YW-02"/>
    <s v="EA"/>
    <n v="1"/>
    <n v="258"/>
    <n v="0"/>
    <n v="0"/>
    <n v="17"/>
    <n v="0"/>
  </r>
  <r>
    <x v="11"/>
    <s v="COSMETICS"/>
    <x v="12"/>
    <x v="6"/>
    <x v="3"/>
    <n v="111397238"/>
    <n v="773602440290"/>
    <s v="MAC LIGHTFUL C + CORAL GRASS LIGHT PLUS S5JM-03"/>
    <s v="EA"/>
    <n v="2"/>
    <n v="258"/>
    <n v="1"/>
    <n v="129"/>
    <n v="4"/>
    <n v="0"/>
  </r>
  <r>
    <x v="11"/>
    <s v="COSMETICS"/>
    <x v="12"/>
    <x v="6"/>
    <x v="7"/>
    <n v="111426093"/>
    <n v="773602555925"/>
    <s v="MAC STUDIO FIX FOUNDATION STICK NC25 SHEP-07"/>
    <s v="EA"/>
    <n v="2"/>
    <n v="258"/>
    <n v="0"/>
    <n v="0"/>
    <n v="5"/>
    <n v="0"/>
  </r>
  <r>
    <x v="11"/>
    <s v="COSMETICS"/>
    <x v="12"/>
    <x v="6"/>
    <x v="7"/>
    <n v="111426100"/>
    <n v="773602555994"/>
    <s v="MAC STUDIO FIX FOUNDATION STICK NC42 SHEP-14"/>
    <s v="EA"/>
    <n v="2"/>
    <n v="258"/>
    <n v="0"/>
    <n v="0"/>
    <n v="11"/>
    <n v="0"/>
  </r>
  <r>
    <x v="11"/>
    <s v="COSMETICS"/>
    <x v="12"/>
    <x v="6"/>
    <x v="7"/>
    <n v="111426117"/>
    <n v="773602556168"/>
    <s v="MAC STUDIO FIX FOUNDATION STICK NW50 SHEP-31"/>
    <s v="EA"/>
    <n v="2"/>
    <n v="258"/>
    <n v="0"/>
    <n v="0"/>
    <n v="6"/>
    <n v="0"/>
  </r>
  <r>
    <x v="11"/>
    <s v="COSMETICS"/>
    <x v="1"/>
    <x v="6"/>
    <x v="0"/>
    <n v="111548468"/>
    <n v="887167498068"/>
    <s v="ESTEE LAUDER PURE COLOR ENVY MATTE SCULPTING LIPSTICK 554 DEEP SECRET R8FC-42"/>
    <s v="EA"/>
    <n v="2"/>
    <n v="258"/>
    <n v="0"/>
    <n v="0"/>
    <n v="9"/>
    <n v="0"/>
  </r>
  <r>
    <x v="11"/>
    <s v="COSMETICS"/>
    <x v="1"/>
    <x v="6"/>
    <x v="0"/>
    <n v="111548469"/>
    <n v="887167498075"/>
    <s v="ESTEE LAUDER PURE COLOR ENVY MATTE SCULPTING LIPSTICK 556 THRILLER R8FC-43"/>
    <s v="EA"/>
    <n v="2"/>
    <n v="258"/>
    <n v="0"/>
    <n v="0"/>
    <n v="7"/>
    <n v="15"/>
  </r>
  <r>
    <x v="11"/>
    <s v="COSMETICS"/>
    <x v="1"/>
    <x v="6"/>
    <x v="0"/>
    <n v="111548473"/>
    <n v="887167498112"/>
    <s v="ESTEE LAUDER PURE COLOR ENVY MATTE SCULPTING LIPSTICK 420 REBELLIOUS ROSE R8FC-RR"/>
    <s v="EA"/>
    <n v="2"/>
    <n v="258"/>
    <n v="0"/>
    <n v="0"/>
    <n v="6"/>
    <n v="26"/>
  </r>
  <r>
    <x v="11"/>
    <s v="COSMETICS"/>
    <x v="1"/>
    <x v="6"/>
    <x v="4"/>
    <n v="111548473"/>
    <n v="887167498112"/>
    <s v="ESTEE LAUDER PURE COLOR ENVY MATTE SCULPTING LIPSTICK 420 REBELLIOUS ROSE R8FC-RR"/>
    <s v="EA"/>
    <n v="2"/>
    <n v="258"/>
    <n v="0"/>
    <n v="0"/>
    <n v="8"/>
    <n v="26"/>
  </r>
  <r>
    <x v="11"/>
    <s v="COSMETICS"/>
    <x v="12"/>
    <x v="6"/>
    <x v="7"/>
    <n v="102204755"/>
    <n v="773602044832"/>
    <s v="MAC LIQUD LINER BOOT BLACK M1G6 01"/>
    <s v="EA"/>
    <n v="3"/>
    <n v="255"/>
    <n v="0"/>
    <n v="0"/>
    <n v="71"/>
    <n v="506"/>
  </r>
  <r>
    <x v="11"/>
    <s v="COSMETICS"/>
    <x v="12"/>
    <x v="6"/>
    <x v="4"/>
    <n v="102208895"/>
    <n v="773602011711"/>
    <s v="MAC CONCEALER NC15 M45018"/>
    <s v="EA"/>
    <n v="3"/>
    <n v="255"/>
    <n v="0"/>
    <n v="0"/>
    <n v="7"/>
    <n v="0"/>
  </r>
  <r>
    <x v="11"/>
    <s v="COSMETICS"/>
    <x v="12"/>
    <x v="6"/>
    <x v="7"/>
    <n v="102208896"/>
    <n v="773602044573"/>
    <s v="MAC CONCEALER NC20 M45026"/>
    <s v="EA"/>
    <n v="3"/>
    <n v="255"/>
    <n v="0"/>
    <n v="0"/>
    <n v="1"/>
    <n v="0"/>
  </r>
  <r>
    <x v="11"/>
    <s v="COSMETICS"/>
    <x v="12"/>
    <x v="6"/>
    <x v="1"/>
    <n v="102208898"/>
    <n v="773602011735"/>
    <s v="MAC CONCEALER NC35 M45020"/>
    <s v="EA"/>
    <n v="3"/>
    <n v="255"/>
    <n v="0"/>
    <n v="0"/>
    <n v="3"/>
    <n v="2"/>
  </r>
  <r>
    <x v="11"/>
    <s v="COSMETICS"/>
    <x v="12"/>
    <x v="6"/>
    <x v="7"/>
    <n v="102208899"/>
    <n v="773602059782"/>
    <s v="MAC CONCEALER NC42 M45030"/>
    <s v="EA"/>
    <n v="3"/>
    <n v="255"/>
    <n v="0"/>
    <n v="0"/>
    <n v="15"/>
    <n v="0"/>
  </r>
  <r>
    <x v="11"/>
    <s v="COSMETICS"/>
    <x v="12"/>
    <x v="6"/>
    <x v="7"/>
    <n v="102208908"/>
    <n v="773602011704"/>
    <s v="MAC STUDIO FINISH SPF35 CONCEALER NW45 M450-17"/>
    <s v="EA"/>
    <n v="3"/>
    <n v="255"/>
    <n v="0"/>
    <n v="0"/>
    <n v="10"/>
    <n v="0"/>
  </r>
  <r>
    <x v="11"/>
    <s v="COSMETICS"/>
    <x v="3"/>
    <x v="5"/>
    <x v="0"/>
    <n v="110316662"/>
    <n v="20714672072"/>
    <s v="CLINIQUE FOR MEN FACE WASH 200ML Z4KH-01"/>
    <s v="EA"/>
    <n v="3"/>
    <n v="255"/>
    <n v="0"/>
    <n v="0"/>
    <n v="4"/>
    <n v="0"/>
  </r>
  <r>
    <x v="11"/>
    <s v="COSMETICS"/>
    <x v="3"/>
    <x v="5"/>
    <x v="0"/>
    <n v="110361801"/>
    <n v="20714672164"/>
    <s v="CLINIQUE 3-STEP FOAMING FACIAL SOAP 150ML Z4KL-01"/>
    <s v="EA"/>
    <n v="3"/>
    <n v="255"/>
    <n v="0"/>
    <n v="0"/>
    <n v="5"/>
    <n v="0"/>
  </r>
  <r>
    <x v="11"/>
    <s v="COSMETICS"/>
    <x v="12"/>
    <x v="6"/>
    <x v="1"/>
    <n v="110476868"/>
    <n v="773602397778"/>
    <s v="MAC PRO LONGWEAR FLUIDLINE BLACKTRACK S2P2-04"/>
    <s v="EA"/>
    <n v="3"/>
    <n v="255"/>
    <n v="0"/>
    <n v="0"/>
    <n v="18"/>
    <n v="42"/>
  </r>
  <r>
    <x v="11"/>
    <s v="COSMETICS"/>
    <x v="12"/>
    <x v="6"/>
    <x v="7"/>
    <n v="110560987"/>
    <n v="773602421756"/>
    <s v="MAC STUDIO FINISH SPF35 CONCEALER NC25 M450-47"/>
    <s v="EA"/>
    <n v="3"/>
    <n v="255"/>
    <n v="0"/>
    <n v="0"/>
    <n v="8"/>
    <n v="0"/>
  </r>
  <r>
    <x v="11"/>
    <s v="COSMETICS"/>
    <x v="12"/>
    <x v="6"/>
    <x v="7"/>
    <n v="111114984"/>
    <n v="773602522071"/>
    <s v="MAC POWDER KISS LIPSTICK DEVOTED TO CHILI S4K0-31"/>
    <s v="EA"/>
    <n v="3"/>
    <n v="255"/>
    <n v="0"/>
    <n v="0"/>
    <n v="19"/>
    <n v="833"/>
  </r>
  <r>
    <x v="11"/>
    <s v="COSMETICS"/>
    <x v="12"/>
    <x v="6"/>
    <x v="3"/>
    <n v="111488368"/>
    <n v="773602543908"/>
    <s v="MAC LIQUIDLAST 24-HOUR WATERPROOF LINER POINT BLACKSGFK-03"/>
    <s v="EA"/>
    <n v="3"/>
    <n v="255"/>
    <n v="0"/>
    <n v="0"/>
    <n v="5"/>
    <n v="251"/>
  </r>
  <r>
    <x v="11"/>
    <s v="COSMETICS"/>
    <x v="12"/>
    <x v="6"/>
    <x v="4"/>
    <n v="111488368"/>
    <n v="773602543908"/>
    <s v="MAC LIQUIDLAST 24-HOUR WATERPROOF LINER POINT BLACKSGFK-03"/>
    <s v="EA"/>
    <n v="3"/>
    <n v="255"/>
    <n v="0"/>
    <n v="0"/>
    <n v="15"/>
    <n v="251"/>
  </r>
  <r>
    <x v="11"/>
    <s v="COSMETICS"/>
    <x v="12"/>
    <x v="6"/>
    <x v="7"/>
    <n v="110334495"/>
    <n v="773602338979"/>
    <s v="MAC MINERALIZE SKINFINISH GOLD DEPOSIT MT1328"/>
    <s v="EA"/>
    <n v="2"/>
    <n v="254"/>
    <n v="0"/>
    <n v="0"/>
    <n v="8"/>
    <n v="0"/>
  </r>
  <r>
    <x v="11"/>
    <s v="COSMETICS"/>
    <x v="12"/>
    <x v="6"/>
    <x v="4"/>
    <n v="110334496"/>
    <n v="773602338993"/>
    <s v="MAC MINERALIZE SKINFINISH SOFT &amp; GENTLE MT1329"/>
    <s v="EA"/>
    <n v="2"/>
    <n v="254"/>
    <n v="0"/>
    <n v="0"/>
    <n v="16"/>
    <n v="219"/>
  </r>
  <r>
    <x v="11"/>
    <s v="COSMETICS"/>
    <x v="12"/>
    <x v="6"/>
    <x v="7"/>
    <n v="110334502"/>
    <n v="773602337088"/>
    <s v="MAC MINERALIZE SKINFINISH NATURAL MEDIUM DARK MT7E03"/>
    <s v="EA"/>
    <n v="2"/>
    <n v="254"/>
    <n v="0"/>
    <n v="0"/>
    <n v="31"/>
    <n v="0"/>
  </r>
  <r>
    <x v="11"/>
    <s v="COSMETICS"/>
    <x v="12"/>
    <x v="6"/>
    <x v="7"/>
    <n v="110334505"/>
    <n v="773602337156"/>
    <s v="MAC MINERALIZE SKINFINISH NATURAL MEDIUM DEEP MT7E-10"/>
    <s v="EA"/>
    <n v="2"/>
    <n v="254"/>
    <n v="0"/>
    <n v="0"/>
    <n v="8"/>
    <n v="0"/>
  </r>
  <r>
    <x v="11"/>
    <s v="COSMETICS"/>
    <x v="12"/>
    <x v="6"/>
    <x v="7"/>
    <n v="110334508"/>
    <n v="773602337194"/>
    <s v="MAC MINERALIZE SKINFINISH NATURAL DARK DEEP MT7E-14"/>
    <s v="EA"/>
    <n v="2"/>
    <n v="254"/>
    <n v="0"/>
    <n v="0"/>
    <n v="40"/>
    <n v="0"/>
  </r>
  <r>
    <x v="11"/>
    <s v="COSMETICS"/>
    <x v="12"/>
    <x v="6"/>
    <x v="1"/>
    <n v="110334508"/>
    <n v="773602337194"/>
    <s v="MAC MINERALIZE SKINFINISH NATURAL DARK DEEP MT7E-14"/>
    <s v="EA"/>
    <n v="2"/>
    <n v="254"/>
    <n v="0"/>
    <n v="0"/>
    <n v="6"/>
    <n v="0"/>
  </r>
  <r>
    <x v="11"/>
    <s v="COSMETICS"/>
    <x v="3"/>
    <x v="5"/>
    <x v="4"/>
    <n v="111354808"/>
    <n v="20714355210"/>
    <s v="CLINIQUE DDHJ DUO 2X125ML KG40-01"/>
    <s v="EA"/>
    <n v="1"/>
    <n v="254"/>
    <n v="0"/>
    <n v="0"/>
    <n v="26"/>
    <n v="726"/>
  </r>
  <r>
    <x v="11"/>
    <s v="COSMETICS"/>
    <x v="1"/>
    <x v="6"/>
    <x v="1"/>
    <n v="111548478"/>
    <n v="887167458284"/>
    <s v="ESTEE LAUDER TRAVEL IN COLOR REFRESH PINK POUCH ME EXCLUSIVE PC4T-01"/>
    <s v="EA"/>
    <n v="1"/>
    <n v="254"/>
    <n v="0"/>
    <n v="0"/>
    <n v="16"/>
    <n v="288"/>
  </r>
  <r>
    <x v="11"/>
    <s v="COSMETICS"/>
    <x v="1"/>
    <x v="6"/>
    <x v="3"/>
    <n v="111548478"/>
    <n v="887167458284"/>
    <s v="ESTEE LAUDER TRAVEL IN COLOR REFRESH PINK POUCH ME EXCLUSIVE PC4T-01"/>
    <s v="EA"/>
    <n v="1"/>
    <n v="254"/>
    <n v="0"/>
    <n v="0"/>
    <n v="11"/>
    <n v="288"/>
  </r>
  <r>
    <x v="11"/>
    <s v="COSMETICS"/>
    <x v="3"/>
    <x v="6"/>
    <x v="0"/>
    <n v="102110602"/>
    <n v="20714066123"/>
    <s v="CLINIQUE STAY MATTE SHEER PRESS PWD 645J-03"/>
    <s v="EA"/>
    <n v="2"/>
    <n v="252"/>
    <n v="0"/>
    <n v="0"/>
    <n v="10"/>
    <n v="16"/>
  </r>
  <r>
    <x v="11"/>
    <s v="COSMETICS"/>
    <x v="1"/>
    <x v="6"/>
    <x v="0"/>
    <n v="110258841"/>
    <n v="27131964858"/>
    <s v="E LAUDER SUMPTUOUS EXTREME MASCARA WP EXTREME BLACK Y9L2-01"/>
    <s v="EA"/>
    <n v="2"/>
    <n v="252"/>
    <n v="1"/>
    <n v="126"/>
    <n v="2"/>
    <n v="12"/>
  </r>
  <r>
    <x v="11"/>
    <s v="COSMETICS"/>
    <x v="1"/>
    <x v="6"/>
    <x v="0"/>
    <n v="110443174"/>
    <n v="887167187412"/>
    <s v="E LAUDER SUMPTUOUS KNOCKOUT MASCARA BLACK R8G0-01"/>
    <s v="EA"/>
    <n v="2"/>
    <n v="252"/>
    <n v="0"/>
    <n v="0"/>
    <n v="9"/>
    <n v="7"/>
  </r>
  <r>
    <x v="11"/>
    <s v="COSMETICS"/>
    <x v="12"/>
    <x v="6"/>
    <x v="7"/>
    <n v="110808215"/>
    <n v="773602510443"/>
    <s v="MAC EYES TIMES NINE AMBER SCN2-02"/>
    <s v="EA"/>
    <n v="2"/>
    <n v="252"/>
    <n v="0"/>
    <n v="0"/>
    <n v="32"/>
    <n v="59"/>
  </r>
  <r>
    <x v="11"/>
    <s v="COSMETICS"/>
    <x v="12"/>
    <x v="6"/>
    <x v="1"/>
    <n v="110808217"/>
    <n v="773602510436"/>
    <s v="MAC EYES TIMES NINE DUSKY ROSE SCN3-07"/>
    <s v="EA"/>
    <n v="2"/>
    <n v="252"/>
    <n v="0"/>
    <n v="0"/>
    <n v="9"/>
    <n v="0"/>
  </r>
  <r>
    <x v="11"/>
    <s v="COSMETICS"/>
    <x v="12"/>
    <x v="6"/>
    <x v="3"/>
    <n v="110808217"/>
    <n v="773602510436"/>
    <s v="MAC EYES TIMES NINE DUSKY ROSE SCN3-07"/>
    <s v="EA"/>
    <n v="2"/>
    <n v="252"/>
    <n v="0"/>
    <n v="0"/>
    <n v="11"/>
    <n v="0"/>
  </r>
  <r>
    <x v="11"/>
    <s v="COSMETICS"/>
    <x v="1"/>
    <x v="5"/>
    <x v="0"/>
    <n v="111105488"/>
    <n v="887167381872"/>
    <s v="ESTEE LAUDER NUTRITIOUS RADIANT VITALITY 2-IN-1 FOAM CLEANSER 125ML P31P-01"/>
    <s v="EA"/>
    <n v="2"/>
    <n v="252"/>
    <n v="1"/>
    <n v="126"/>
    <n v="28"/>
    <n v="342"/>
  </r>
  <r>
    <x v="11"/>
    <s v="COSMETICS"/>
    <x v="1"/>
    <x v="6"/>
    <x v="1"/>
    <n v="111399133"/>
    <n v="887167451810"/>
    <s v="E LAUDER SUMPTUOUS REBEL LENGTH LIFT MASCARA BLACK PAG0-01"/>
    <s v="EA"/>
    <n v="2"/>
    <n v="252"/>
    <n v="0"/>
    <n v="0"/>
    <n v="9"/>
    <n v="0"/>
  </r>
  <r>
    <x v="11"/>
    <s v="COSMETICS"/>
    <x v="3"/>
    <x v="5"/>
    <x v="0"/>
    <n v="110415398"/>
    <n v="20714678210"/>
    <s v="CLINIQUE SMART CUSTOM REPAIR MOISTURIZER (VERY DRY) 50ML Z5CM-01"/>
    <s v="EA"/>
    <n v="1"/>
    <n v="249"/>
    <n v="0"/>
    <n v="0"/>
    <n v="13"/>
    <n v="9"/>
  </r>
  <r>
    <x v="11"/>
    <s v="COSMETICS"/>
    <x v="12"/>
    <x v="6"/>
    <x v="7"/>
    <n v="111250827"/>
    <n v="773602539512"/>
    <s v="MAC CREMESHEEN LIPSTICK HEY KISS ME SF7N-4P"/>
    <s v="EA"/>
    <n v="3"/>
    <n v="249"/>
    <n v="0"/>
    <n v="0"/>
    <n v="0"/>
    <n v="0"/>
  </r>
  <r>
    <x v="11"/>
    <s v="COSMETICS"/>
    <x v="11"/>
    <x v="5"/>
    <x v="1"/>
    <n v="111369108"/>
    <n v="747930112433"/>
    <s v="CREME DE LA MER THE LIP BALM 5X21-01"/>
    <s v="EA"/>
    <n v="1"/>
    <n v="249"/>
    <n v="1"/>
    <n v="249"/>
    <n v="10"/>
    <n v="171"/>
  </r>
  <r>
    <x v="11"/>
    <s v="COSMETICS"/>
    <x v="13"/>
    <x v="6"/>
    <x v="1"/>
    <n v="111311559"/>
    <n v="716170219738"/>
    <s v="B BROWN PINK SUNRISE GLOW SET ELH0-01"/>
    <s v="EA"/>
    <n v="1"/>
    <n v="248"/>
    <n v="0"/>
    <n v="0"/>
    <n v="10"/>
    <n v="224"/>
  </r>
  <r>
    <x v="11"/>
    <s v="COSMETICS"/>
    <x v="3"/>
    <x v="5"/>
    <x v="0"/>
    <n v="111154108"/>
    <n v="20714942595"/>
    <s v="CLINIQUE DRAMATICALLY DIFFERENT LIP TRIO K9WY-01"/>
    <s v="EA"/>
    <n v="1"/>
    <n v="247"/>
    <n v="0"/>
    <n v="0"/>
    <n v="12"/>
    <n v="2"/>
  </r>
  <r>
    <x v="11"/>
    <s v="COSMETICS"/>
    <x v="12"/>
    <x v="6"/>
    <x v="7"/>
    <n v="110026760"/>
    <n v="773602139859"/>
    <s v="MAC LASHES M9WJ 01"/>
    <s v="EA"/>
    <n v="4"/>
    <n v="244"/>
    <n v="3"/>
    <n v="183"/>
    <n v="8"/>
    <n v="0"/>
  </r>
  <r>
    <x v="11"/>
    <s v="COSMETICS"/>
    <x v="12"/>
    <x v="5"/>
    <x v="7"/>
    <n v="110288092"/>
    <n v="773602368778"/>
    <s v="MAC PREP + PRIME FIX+ MXH3-01"/>
    <s v="EA"/>
    <n v="4"/>
    <n v="244"/>
    <n v="0"/>
    <n v="0"/>
    <n v="43"/>
    <n v="358"/>
  </r>
  <r>
    <x v="11"/>
    <s v="COSMETICS"/>
    <x v="12"/>
    <x v="6"/>
    <x v="7"/>
    <n v="111250825"/>
    <n v="773602528622"/>
    <s v="MAC HIGH LIGHT POWDER FLEUR REAL SF7L-01"/>
    <s v="EA"/>
    <n v="2"/>
    <n v="244"/>
    <n v="0"/>
    <n v="0"/>
    <n v="14"/>
    <n v="0"/>
  </r>
  <r>
    <x v="11"/>
    <s v="COSMETICS"/>
    <x v="12"/>
    <x v="6"/>
    <x v="4"/>
    <n v="111354759"/>
    <n v="773602535668"/>
    <s v="MAC EXTRA DIMENSION SKINFINISH DIMA'S GLOW SFML-40"/>
    <s v="EA"/>
    <n v="2"/>
    <n v="244"/>
    <n v="0"/>
    <n v="0"/>
    <n v="15"/>
    <n v="535"/>
  </r>
  <r>
    <x v="11"/>
    <s v="COSMETICS"/>
    <x v="3"/>
    <x v="6"/>
    <x v="0"/>
    <n v="110178077"/>
    <n v="20714456481"/>
    <s v="CLINIQUE QUICKLINER FOR EYES INTENSE 75X3 01"/>
    <s v="EA"/>
    <n v="3"/>
    <n v="243"/>
    <n v="0"/>
    <n v="0"/>
    <n v="4"/>
    <n v="1"/>
  </r>
  <r>
    <x v="11"/>
    <s v="COSMETICS"/>
    <x v="12"/>
    <x v="6"/>
    <x v="7"/>
    <n v="102204945"/>
    <n v="773602033829"/>
    <s v="MAC LUSTRE LIPSTICK SEE SHEER M31A-14"/>
    <s v="EA"/>
    <n v="3"/>
    <n v="240"/>
    <n v="0"/>
    <n v="0"/>
    <n v="60"/>
    <n v="247"/>
  </r>
  <r>
    <x v="11"/>
    <s v="COSMETICS"/>
    <x v="12"/>
    <x v="6"/>
    <x v="7"/>
    <n v="102204978"/>
    <n v="773602048298"/>
    <s v="MAC LIPSTICK BRAVE M3EW-04"/>
    <s v="EA"/>
    <n v="3"/>
    <n v="240"/>
    <n v="0"/>
    <n v="0"/>
    <n v="11"/>
    <n v="0"/>
  </r>
  <r>
    <x v="11"/>
    <s v="COSMETICS"/>
    <x v="12"/>
    <x v="6"/>
    <x v="4"/>
    <n v="102204987"/>
    <n v="773602048618"/>
    <s v="MAC LIPSTICK VERVE M3EW-36"/>
    <s v="EA"/>
    <n v="3"/>
    <n v="240"/>
    <n v="0"/>
    <n v="0"/>
    <n v="3"/>
    <n v="0"/>
  </r>
  <r>
    <x v="11"/>
    <s v="COSMETICS"/>
    <x v="12"/>
    <x v="6"/>
    <x v="7"/>
    <n v="102205004"/>
    <n v="773602063512"/>
    <s v="MAC AMPLIFIED CREME LIPSTICK FAST PLAY M3LN-25"/>
    <s v="EA"/>
    <n v="3"/>
    <n v="240"/>
    <n v="0"/>
    <n v="0"/>
    <n v="39"/>
    <n v="0"/>
  </r>
  <r>
    <x v="11"/>
    <s v="COSMETICS"/>
    <x v="12"/>
    <x v="6"/>
    <x v="4"/>
    <n v="102205009"/>
    <n v="773602063581"/>
    <s v="MAC AMPLIFIED CREME LIPSTICK CHATTERBOX M3LN-32"/>
    <s v="EA"/>
    <n v="3"/>
    <n v="240"/>
    <n v="0"/>
    <n v="0"/>
    <n v="2"/>
    <n v="0"/>
  </r>
  <r>
    <x v="11"/>
    <s v="COSMETICS"/>
    <x v="12"/>
    <x v="6"/>
    <x v="4"/>
    <n v="102205064"/>
    <n v="773602048762"/>
    <s v="MAC MATTE LIPSTICK VIVA GLAM M5L9-11"/>
    <s v="EA"/>
    <n v="3"/>
    <n v="240"/>
    <n v="0"/>
    <n v="0"/>
    <n v="10"/>
    <n v="18"/>
  </r>
  <r>
    <x v="11"/>
    <s v="COSMETICS"/>
    <x v="12"/>
    <x v="6"/>
    <x v="7"/>
    <n v="102205066"/>
    <n v="773602048625"/>
    <s v="MAC LIPSTICK VIVA GLAM II M5LA-37"/>
    <s v="EA"/>
    <n v="3"/>
    <n v="240"/>
    <n v="1"/>
    <n v="80"/>
    <n v="11"/>
    <n v="0"/>
  </r>
  <r>
    <x v="11"/>
    <s v="COSMETICS"/>
    <x v="12"/>
    <x v="6"/>
    <x v="7"/>
    <n v="102208703"/>
    <n v="773602077526"/>
    <s v="MAC MATTE LIPSTICK HONEY LOVE M2LP-35"/>
    <s v="EA"/>
    <n v="3"/>
    <n v="240"/>
    <n v="0"/>
    <n v="0"/>
    <n v="31"/>
    <n v="0"/>
  </r>
  <r>
    <x v="11"/>
    <s v="COSMETICS"/>
    <x v="12"/>
    <x v="6"/>
    <x v="7"/>
    <n v="102208714"/>
    <n v="773602049196"/>
    <s v="MAC LIPSTICK PINK NOUVEAU M3EW-48"/>
    <s v="EA"/>
    <n v="3"/>
    <n v="240"/>
    <n v="0"/>
    <n v="0"/>
    <n v="2"/>
    <n v="0"/>
  </r>
  <r>
    <x v="11"/>
    <s v="COSMETICS"/>
    <x v="12"/>
    <x v="6"/>
    <x v="4"/>
    <n v="102208727"/>
    <n v="773602048748"/>
    <s v="MAC MATTE LIPSTICK TAUPE M2LP-09"/>
    <s v="EA"/>
    <n v="3"/>
    <n v="240"/>
    <n v="0"/>
    <n v="0"/>
    <n v="20"/>
    <n v="283"/>
  </r>
  <r>
    <x v="11"/>
    <s v="COSMETICS"/>
    <x v="12"/>
    <x v="6"/>
    <x v="1"/>
    <n v="102208728"/>
    <n v="773602077540"/>
    <s v="MAC MATTE LIPSTICK VELVET TEDDY M2LP-37"/>
    <s v="EA"/>
    <n v="3"/>
    <n v="240"/>
    <n v="0"/>
    <n v="0"/>
    <n v="10"/>
    <n v="493"/>
  </r>
  <r>
    <x v="11"/>
    <s v="COSMETICS"/>
    <x v="3"/>
    <x v="5"/>
    <x v="0"/>
    <n v="110083393"/>
    <n v="20714426774"/>
    <s v="CLINIQUE ALL ABOUT EYES SERUM DE PUFFING EYE MASSAGE 71JL 01"/>
    <s v="EA"/>
    <n v="2"/>
    <n v="240"/>
    <n v="0"/>
    <n v="0"/>
    <n v="26"/>
    <n v="33"/>
  </r>
  <r>
    <x v="11"/>
    <s v="COSMETICS"/>
    <x v="12"/>
    <x v="6"/>
    <x v="7"/>
    <n v="110221024"/>
    <n v="773602276219"/>
    <s v="MAC FULL LASH CURLER MML6-01"/>
    <s v="EA"/>
    <n v="3"/>
    <n v="240"/>
    <n v="1"/>
    <n v="80"/>
    <n v="6"/>
    <n v="0"/>
  </r>
  <r>
    <x v="11"/>
    <s v="COSMETICS"/>
    <x v="12"/>
    <x v="6"/>
    <x v="7"/>
    <n v="110248811"/>
    <n v="773602297375"/>
    <s v="MAC MATTE LIPSTICK CANDY YUM-YUM M2LP-77"/>
    <s v="EA"/>
    <n v="3"/>
    <n v="240"/>
    <n v="0"/>
    <n v="0"/>
    <n v="14"/>
    <n v="0"/>
  </r>
  <r>
    <x v="11"/>
    <s v="COSMETICS"/>
    <x v="12"/>
    <x v="6"/>
    <x v="3"/>
    <n v="110251709"/>
    <n v="773602282852"/>
    <s v="MAC EXTENDED PLAY GIGABLACK LASH MN45-01"/>
    <s v="EA"/>
    <n v="3"/>
    <n v="240"/>
    <n v="3"/>
    <n v="240"/>
    <n v="13"/>
    <n v="65"/>
  </r>
  <r>
    <x v="11"/>
    <s v="COSMETICS"/>
    <x v="12"/>
    <x v="6"/>
    <x v="7"/>
    <n v="110260766"/>
    <n v="773602048663"/>
    <s v="MAC MATTE LIPSTICK CHILI M2LP-01"/>
    <s v="EA"/>
    <n v="3"/>
    <n v="240"/>
    <n v="0"/>
    <n v="0"/>
    <n v="166"/>
    <n v="812"/>
  </r>
  <r>
    <x v="11"/>
    <s v="COSMETICS"/>
    <x v="12"/>
    <x v="6"/>
    <x v="4"/>
    <n v="110260766"/>
    <n v="773602048663"/>
    <s v="MAC MATTE LIPSTICK CHILI M2LP-01"/>
    <s v="EA"/>
    <n v="3"/>
    <n v="240"/>
    <n v="0"/>
    <n v="0"/>
    <n v="35"/>
    <n v="812"/>
  </r>
  <r>
    <x v="11"/>
    <s v="COSMETICS"/>
    <x v="12"/>
    <x v="6"/>
    <x v="7"/>
    <n v="110280855"/>
    <n v="773602314751"/>
    <s v="MAC LIPSTICK RELENTLESSLY RED M0N9-16"/>
    <s v="EA"/>
    <n v="3"/>
    <n v="240"/>
    <n v="0"/>
    <n v="0"/>
    <n v="39"/>
    <n v="0"/>
  </r>
  <r>
    <x v="11"/>
    <s v="COSMETICS"/>
    <x v="12"/>
    <x v="6"/>
    <x v="7"/>
    <n v="110338119"/>
    <n v="773602072262"/>
    <s v="MAC LIPSTICK SHOW ORCHID M3LN-69"/>
    <s v="EA"/>
    <n v="3"/>
    <n v="240"/>
    <n v="0"/>
    <n v="0"/>
    <n v="14"/>
    <n v="0"/>
  </r>
  <r>
    <x v="11"/>
    <s v="COSMETICS"/>
    <x v="12"/>
    <x v="6"/>
    <x v="7"/>
    <n v="110505743"/>
    <n v="773602426652"/>
    <s v="MAC MATTE LIPSTICK BREATHING FIRE M2LP-7R"/>
    <s v="EA"/>
    <n v="3"/>
    <n v="240"/>
    <n v="0"/>
    <n v="0"/>
    <n v="25"/>
    <n v="0"/>
  </r>
  <r>
    <x v="11"/>
    <s v="COSMETICS"/>
    <x v="12"/>
    <x v="6"/>
    <x v="4"/>
    <n v="110505743"/>
    <n v="773602426652"/>
    <s v="MAC MATTE LIPSTICK BREATHING FIRE M2LP-7R"/>
    <s v="EA"/>
    <n v="3"/>
    <n v="240"/>
    <n v="1"/>
    <n v="80"/>
    <n v="6"/>
    <n v="0"/>
  </r>
  <r>
    <x v="11"/>
    <s v="COSMETICS"/>
    <x v="12"/>
    <x v="5"/>
    <x v="7"/>
    <n v="110538402"/>
    <n v="773602422050"/>
    <s v="MAC STROBE CREAM 50ML GOLDLITE S48L-04"/>
    <s v="EA"/>
    <n v="2"/>
    <n v="240"/>
    <n v="0"/>
    <n v="0"/>
    <n v="32"/>
    <n v="77"/>
  </r>
  <r>
    <x v="11"/>
    <s v="COSMETICS"/>
    <x v="12"/>
    <x v="6"/>
    <x v="7"/>
    <n v="110565668"/>
    <n v="773602048465"/>
    <s v="MAC SATIN LIPSTICK MEDIA M3EW-21"/>
    <s v="EA"/>
    <n v="3"/>
    <n v="240"/>
    <n v="0"/>
    <n v="0"/>
    <n v="0"/>
    <n v="0"/>
  </r>
  <r>
    <x v="11"/>
    <s v="COSMETICS"/>
    <x v="12"/>
    <x v="6"/>
    <x v="7"/>
    <n v="111250823"/>
    <n v="773602544172"/>
    <s v="MAC MATTE LIPSTICK SOAR M2LP-J0"/>
    <s v="EA"/>
    <n v="3"/>
    <n v="240"/>
    <n v="0"/>
    <n v="0"/>
    <n v="56"/>
    <n v="218"/>
  </r>
  <r>
    <x v="11"/>
    <s v="COSMETICS"/>
    <x v="12"/>
    <x v="6"/>
    <x v="3"/>
    <n v="111250837"/>
    <n v="773602522798"/>
    <s v="MAC EXTENDED PLAY PERM ME UP LASH PERM BLACK SEPN-01"/>
    <s v="EA"/>
    <n v="3"/>
    <n v="240"/>
    <n v="1"/>
    <n v="80"/>
    <n v="7"/>
    <n v="25"/>
  </r>
  <r>
    <x v="11"/>
    <s v="COSMETICS"/>
    <x v="12"/>
    <x v="6"/>
    <x v="7"/>
    <n v="111399227"/>
    <n v="773602541447"/>
    <s v="MAC DADDY'S GIRL 403 SG73-04"/>
    <s v="EA"/>
    <n v="3"/>
    <n v="240"/>
    <n v="0"/>
    <n v="0"/>
    <n v="16"/>
    <n v="76"/>
  </r>
  <r>
    <x v="11"/>
    <s v="COSMETICS"/>
    <x v="12"/>
    <x v="6"/>
    <x v="7"/>
    <n v="111399340"/>
    <n v="773602541522"/>
    <s v="MAC SHAMELESSLY VAIN 427 SG73-12"/>
    <s v="EA"/>
    <n v="3"/>
    <n v="240"/>
    <n v="1"/>
    <n v="80"/>
    <n v="58"/>
    <n v="458"/>
  </r>
  <r>
    <x v="11"/>
    <s v="COSMETICS"/>
    <x v="12"/>
    <x v="6"/>
    <x v="7"/>
    <n v="111399343"/>
    <n v="773602541546"/>
    <s v="MAC DGAF 424 SG73-14"/>
    <s v="EA"/>
    <n v="3"/>
    <n v="240"/>
    <n v="0"/>
    <n v="0"/>
    <n v="23"/>
    <n v="0"/>
  </r>
  <r>
    <x v="11"/>
    <s v="COSMETICS"/>
    <x v="12"/>
    <x v="6"/>
    <x v="4"/>
    <n v="111613233"/>
    <n v="773602574483"/>
    <s v="MAC LIPSTICK @LUJAINGLAM SJX5-K5"/>
    <s v="EA"/>
    <n v="3"/>
    <n v="240"/>
    <n v="1"/>
    <n v="80"/>
    <n v="41"/>
    <n v="193"/>
  </r>
  <r>
    <x v="11"/>
    <s v="COSMETICS"/>
    <x v="12"/>
    <x v="6"/>
    <x v="4"/>
    <n v="111613237"/>
    <n v="773602574544"/>
    <s v="MAC LIPSTICK @NOURARIDAOFFICIAL SJX8-K8"/>
    <s v="EA"/>
    <n v="3"/>
    <n v="240"/>
    <n v="2"/>
    <n v="160"/>
    <n v="44"/>
    <n v="884"/>
  </r>
  <r>
    <x v="11"/>
    <s v="COSMETICS"/>
    <x v="12"/>
    <x v="6"/>
    <x v="4"/>
    <n v="111613613"/>
    <n v="773602574339"/>
    <s v="MAC LIPSTICK CRAVING SJWN-05"/>
    <s v="EA"/>
    <n v="3"/>
    <n v="240"/>
    <n v="1"/>
    <n v="80"/>
    <n v="2"/>
    <n v="0"/>
  </r>
  <r>
    <x v="11"/>
    <s v="COSMETICS"/>
    <x v="12"/>
    <x v="6"/>
    <x v="9"/>
    <n v="111342928"/>
    <n v="773602555406"/>
    <s v="MAC EYE SHADOW X15 IN THE BUFF SHE2-01"/>
    <s v="EA"/>
    <n v="1"/>
    <n v="238"/>
    <n v="1"/>
    <n v="238"/>
    <n v="11"/>
    <n v="0"/>
  </r>
  <r>
    <x v="11"/>
    <s v="COSMETICS"/>
    <x v="13"/>
    <x v="6"/>
    <x v="1"/>
    <n v="110594996"/>
    <n v="716170168005"/>
    <s v="B BROWN NOURISHING LIP COLOR CLARET EFGT-14"/>
    <s v="EA"/>
    <n v="2"/>
    <n v="236"/>
    <n v="0"/>
    <n v="0"/>
    <n v="7"/>
    <n v="0"/>
  </r>
  <r>
    <x v="11"/>
    <s v="COSMETICS"/>
    <x v="12"/>
    <x v="6"/>
    <x v="4"/>
    <n v="110322704"/>
    <n v="773602279128"/>
    <s v="MAC WATERPROOF BROW SET RED CHESNUT MMRY-02"/>
    <s v="EA"/>
    <n v="3"/>
    <n v="234"/>
    <n v="2"/>
    <n v="156"/>
    <n v="0"/>
    <n v="0"/>
  </r>
  <r>
    <x v="11"/>
    <s v="COSMETICS"/>
    <x v="1"/>
    <x v="5"/>
    <x v="0"/>
    <n v="110593522"/>
    <n v="887167314733"/>
    <s v="E LAUDER REVITALISING SUPREME + ANTI-AGING EYE BALM 15ML RRGH-01"/>
    <s v="EA"/>
    <n v="1"/>
    <n v="234"/>
    <n v="0"/>
    <n v="0"/>
    <n v="9"/>
    <n v="49"/>
  </r>
  <r>
    <x v="11"/>
    <s v="COSMETICS"/>
    <x v="1"/>
    <x v="5"/>
    <x v="4"/>
    <n v="110593522"/>
    <n v="887167314733"/>
    <s v="E LAUDER REVITALISING SUPREME + ANTI-AGING EYE BALM 15ML RRGH-01"/>
    <s v="EA"/>
    <n v="1"/>
    <n v="234"/>
    <n v="0"/>
    <n v="0"/>
    <n v="6"/>
    <n v="49"/>
  </r>
  <r>
    <x v="11"/>
    <s v="COSMETICS"/>
    <x v="12"/>
    <x v="6"/>
    <x v="4"/>
    <n v="111024594"/>
    <n v="773602525829"/>
    <s v="MAC LIPGLASS ALL THINGS MAGI 3.1ML/.1FLOZ S3HT-1M"/>
    <s v="EA"/>
    <n v="3"/>
    <n v="234"/>
    <n v="0"/>
    <n v="0"/>
    <n v="0"/>
    <n v="0"/>
  </r>
  <r>
    <x v="11"/>
    <s v="COSMETICS"/>
    <x v="1"/>
    <x v="5"/>
    <x v="1"/>
    <n v="111166468"/>
    <n v="887167368668"/>
    <s v="ESTEE LAUDER RESILIENCE MULTI EFFECT TRI PEPTIDE EYE CREME P1G6-01"/>
    <s v="EA"/>
    <n v="1"/>
    <n v="234"/>
    <n v="0"/>
    <n v="0"/>
    <n v="17"/>
    <n v="139"/>
  </r>
  <r>
    <x v="11"/>
    <s v="COSMETICS"/>
    <x v="3"/>
    <x v="5"/>
    <x v="4"/>
    <n v="111399567"/>
    <n v="20714898120"/>
    <s v="CLINIQUE MOISTURE SURGE 72-HOUR AUTO-REPLENISHING HYDRATOR 15ML K4MP-01"/>
    <s v="EA"/>
    <n v="4"/>
    <n v="232"/>
    <n v="0"/>
    <n v="0"/>
    <n v="8"/>
    <n v="44"/>
  </r>
  <r>
    <x v="11"/>
    <s v="COSMETICS"/>
    <x v="1"/>
    <x v="5"/>
    <x v="0"/>
    <n v="110253859"/>
    <n v="27131987857"/>
    <s v="E LAUDER PERFECTLY CLEAN CREAM CLEANSER MOISTURE MASK 150ML YCE8-01"/>
    <s v="EA"/>
    <n v="2"/>
    <n v="230"/>
    <n v="0"/>
    <n v="0"/>
    <n v="12"/>
    <n v="4"/>
  </r>
  <r>
    <x v="11"/>
    <s v="COSMETICS"/>
    <x v="1"/>
    <x v="5"/>
    <x v="0"/>
    <n v="110443206"/>
    <n v="887167167629"/>
    <s v="E LAUDER ANR CONCENTRATED POWERFOIL MASK (X4) R6C8-01"/>
    <s v="EA"/>
    <n v="1"/>
    <n v="230"/>
    <n v="1"/>
    <n v="230"/>
    <n v="18"/>
    <n v="0"/>
  </r>
  <r>
    <x v="11"/>
    <s v="COSMETICS"/>
    <x v="12"/>
    <x v="6"/>
    <x v="1"/>
    <n v="111114987"/>
    <n v="773602525416"/>
    <s v="MAC TRAVEL EXCLUSIVE RETRO MATTE X 3 SF2T-01"/>
    <s v="EA"/>
    <n v="1"/>
    <n v="230"/>
    <n v="0"/>
    <n v="0"/>
    <n v="1"/>
    <n v="0"/>
  </r>
  <r>
    <x v="11"/>
    <s v="COSMETICS"/>
    <x v="13"/>
    <x v="6"/>
    <x v="1"/>
    <n v="111451849"/>
    <n v="716170201740"/>
    <s v="B BROWN INTNSIVE SKIN SERUM FNDTN SAND EJKL-02"/>
    <s v="EA"/>
    <n v="1"/>
    <n v="230"/>
    <n v="0"/>
    <n v="0"/>
    <n v="12"/>
    <n v="93"/>
  </r>
  <r>
    <x v="11"/>
    <s v="COSMETICS"/>
    <x v="13"/>
    <x v="6"/>
    <x v="1"/>
    <n v="111451850"/>
    <n v="716170201955"/>
    <s v="B BROWN INTNSIVE SKIN SERUM FNDTN COOL SAND EJKL-23"/>
    <s v="EA"/>
    <n v="1"/>
    <n v="230"/>
    <n v="0"/>
    <n v="0"/>
    <n v="6"/>
    <n v="0"/>
  </r>
  <r>
    <x v="11"/>
    <s v="COSMETICS"/>
    <x v="13"/>
    <x v="6"/>
    <x v="1"/>
    <n v="111451852"/>
    <n v="716170201757"/>
    <s v="B BROWN INTNSIVE SKIN SERUM FNDTN BEIGE EJKL-03"/>
    <s v="EA"/>
    <n v="1"/>
    <n v="230"/>
    <n v="0"/>
    <n v="0"/>
    <n v="6"/>
    <n v="24"/>
  </r>
  <r>
    <x v="11"/>
    <s v="COSMETICS"/>
    <x v="13"/>
    <x v="6"/>
    <x v="1"/>
    <n v="111451854"/>
    <n v="716170201764"/>
    <s v="B BROWN INTNSIVE SKIN SERUM FNDTN NATURAL EJKL-04"/>
    <s v="EA"/>
    <n v="1"/>
    <n v="230"/>
    <n v="0"/>
    <n v="0"/>
    <n v="6"/>
    <n v="9"/>
  </r>
  <r>
    <x v="11"/>
    <s v="COSMETICS"/>
    <x v="13"/>
    <x v="6"/>
    <x v="1"/>
    <n v="111451855"/>
    <n v="716170201931"/>
    <s v="B BROWN INTNSIVE SKIN SERUM FNDTN NATURAL TAN EJKL-21"/>
    <s v="EA"/>
    <n v="1"/>
    <n v="230"/>
    <n v="0"/>
    <n v="0"/>
    <n v="12"/>
    <n v="0"/>
  </r>
  <r>
    <x v="11"/>
    <s v="COSMETICS"/>
    <x v="13"/>
    <x v="6"/>
    <x v="1"/>
    <n v="111543722"/>
    <n v="716170239194"/>
    <s v="B BROWN 2 MINUTE SOFT SMOKEY EYE EN8N-01"/>
    <s v="EA"/>
    <n v="1"/>
    <n v="230"/>
    <n v="0"/>
    <n v="0"/>
    <n v="12"/>
    <n v="113"/>
  </r>
  <r>
    <x v="11"/>
    <s v="COSMETICS"/>
    <x v="12"/>
    <x v="6"/>
    <x v="7"/>
    <n v="110338074"/>
    <n v="773602337873"/>
    <s v="MAC MINERALIZE BLUSH GENTLE MT1N-35"/>
    <s v="EA"/>
    <n v="2"/>
    <n v="226"/>
    <n v="0"/>
    <n v="0"/>
    <n v="19"/>
    <n v="0"/>
  </r>
  <r>
    <x v="11"/>
    <s v="COSMETICS"/>
    <x v="12"/>
    <x v="6"/>
    <x v="7"/>
    <n v="110338079"/>
    <n v="773602337958"/>
    <s v="MAC MINERALIZE BLUSH LOVE JOY MT1N-44"/>
    <s v="EA"/>
    <n v="2"/>
    <n v="226"/>
    <n v="0"/>
    <n v="0"/>
    <n v="23"/>
    <n v="0"/>
  </r>
  <r>
    <x v="11"/>
    <s v="COSMETICS"/>
    <x v="12"/>
    <x v="6"/>
    <x v="4"/>
    <n v="110338083"/>
    <n v="773602337897"/>
    <s v="MAC MINERALIZE BLUSH WARM SOUL MT1N-46"/>
    <s v="EA"/>
    <n v="2"/>
    <n v="226"/>
    <n v="0"/>
    <n v="0"/>
    <n v="16"/>
    <n v="0"/>
  </r>
  <r>
    <x v="11"/>
    <s v="COSMETICS"/>
    <x v="12"/>
    <x v="6"/>
    <x v="7"/>
    <n v="110576198"/>
    <n v="773602447268"/>
    <s v="MAC EXTRA DIMENSION BLUSH HUSHED TONE S611-14"/>
    <s v="EA"/>
    <n v="2"/>
    <n v="226"/>
    <n v="2"/>
    <n v="226"/>
    <n v="19"/>
    <n v="0"/>
  </r>
  <r>
    <x v="11"/>
    <s v="COSMETICS"/>
    <x v="12"/>
    <x v="6"/>
    <x v="4"/>
    <n v="110576198"/>
    <n v="773602447268"/>
    <s v="MAC EXTRA DIMENSION BLUSH HUSHED TONE S611-14"/>
    <s v="EA"/>
    <n v="2"/>
    <n v="226"/>
    <n v="1"/>
    <n v="113"/>
    <n v="1"/>
    <n v="0"/>
  </r>
  <r>
    <x v="11"/>
    <s v="COSMETICS"/>
    <x v="12"/>
    <x v="6"/>
    <x v="4"/>
    <n v="110576199"/>
    <n v="773602447275"/>
    <s v="MAC EXTRA DIMENSION BLUSH FAUX SURE! S611-15"/>
    <s v="EA"/>
    <n v="2"/>
    <n v="226"/>
    <n v="0"/>
    <n v="0"/>
    <n v="8"/>
    <n v="0"/>
  </r>
  <r>
    <x v="11"/>
    <s v="COSMETICS"/>
    <x v="12"/>
    <x v="6"/>
    <x v="1"/>
    <n v="110951014"/>
    <n v="773602471157"/>
    <s v="MAC #224S TAPERED BLENDING BRUSH S7JY-01"/>
    <s v="EA"/>
    <n v="2"/>
    <n v="226"/>
    <n v="0"/>
    <n v="0"/>
    <n v="3"/>
    <n v="0"/>
  </r>
  <r>
    <x v="11"/>
    <s v="COSMETICS"/>
    <x v="12"/>
    <x v="5"/>
    <x v="7"/>
    <n v="102207786"/>
    <n v="773602102785"/>
    <s v="MAC CLEANSE OFF OIL BOT W/ PMP 150ML M6GN 01"/>
    <s v="EA"/>
    <n v="2"/>
    <n v="222"/>
    <n v="0"/>
    <n v="0"/>
    <n v="15"/>
    <n v="0"/>
  </r>
  <r>
    <x v="11"/>
    <s v="COSMETICS"/>
    <x v="12"/>
    <x v="5"/>
    <x v="4"/>
    <n v="102207786"/>
    <n v="773602102785"/>
    <s v="MAC CLEANSE OFF OIL BOT W/ PMP 150ML M6GN 01"/>
    <s v="EA"/>
    <n v="2"/>
    <n v="222"/>
    <n v="0"/>
    <n v="0"/>
    <n v="7"/>
    <n v="0"/>
  </r>
  <r>
    <x v="11"/>
    <s v="COSMETICS"/>
    <x v="0"/>
    <x v="6"/>
    <x v="0"/>
    <n v="110281705"/>
    <n v="888066023481"/>
    <s v="TOM FORD EYE DEFINING PEN DEEPER T1W8-01"/>
    <s v="EA"/>
    <n v="1"/>
    <n v="221"/>
    <n v="1"/>
    <n v="221"/>
    <n v="13"/>
    <n v="102"/>
  </r>
  <r>
    <x v="11"/>
    <s v="COSMETICS"/>
    <x v="0"/>
    <x v="6"/>
    <x v="1"/>
    <n v="110281705"/>
    <n v="888066023481"/>
    <s v="TOM FORD EYE DEFINING PEN DEEPER T1W8-01"/>
    <s v="EA"/>
    <n v="1"/>
    <n v="221"/>
    <n v="0"/>
    <n v="0"/>
    <n v="5"/>
    <n v="102"/>
  </r>
  <r>
    <x v="11"/>
    <s v="COSMETICS"/>
    <x v="3"/>
    <x v="5"/>
    <x v="3"/>
    <n v="110859409"/>
    <n v="20714914325"/>
    <s v="CLINIQUE ALL ABOUT MOISTURE SET K6L9-01"/>
    <s v="EA"/>
    <n v="1"/>
    <n v="221"/>
    <n v="0"/>
    <n v="0"/>
    <n v="0"/>
    <n v="101"/>
  </r>
  <r>
    <x v="11"/>
    <s v="COSMETICS"/>
    <x v="3"/>
    <x v="5"/>
    <x v="4"/>
    <n v="110859409"/>
    <n v="20714914325"/>
    <s v="CLINIQUE ALL ABOUT MOISTURE SET K6L9-01"/>
    <s v="EA"/>
    <n v="1"/>
    <n v="221"/>
    <n v="0"/>
    <n v="0"/>
    <n v="13"/>
    <n v="101"/>
  </r>
  <r>
    <x v="11"/>
    <s v="COSMETICS"/>
    <x v="12"/>
    <x v="5"/>
    <x v="7"/>
    <n v="102205357"/>
    <n v="773602069972"/>
    <s v="MAC PREP+PRIME SKIN 30ML M4X9-01"/>
    <s v="EA"/>
    <n v="2"/>
    <n v="220"/>
    <n v="0"/>
    <n v="0"/>
    <n v="40"/>
    <n v="161"/>
  </r>
  <r>
    <x v="11"/>
    <s v="COSMETICS"/>
    <x v="12"/>
    <x v="6"/>
    <x v="1"/>
    <n v="111368850"/>
    <n v="773602561087"/>
    <s v="MAC F19 DDF EXCL LIP KIT SHTA01"/>
    <s v="EA"/>
    <n v="1"/>
    <n v="219"/>
    <n v="0"/>
    <n v="0"/>
    <n v="25"/>
    <n v="3560"/>
  </r>
  <r>
    <x v="11"/>
    <s v="COSMETICS"/>
    <x v="12"/>
    <x v="6"/>
    <x v="3"/>
    <n v="111368850"/>
    <n v="773602561087"/>
    <s v="MAC F19 DDF EXCL LIP KIT SHTA01"/>
    <s v="EA"/>
    <n v="1"/>
    <n v="219"/>
    <n v="0"/>
    <n v="0"/>
    <n v="22"/>
    <n v="3560"/>
  </r>
  <r>
    <x v="11"/>
    <s v="COSMETICS"/>
    <x v="12"/>
    <x v="6"/>
    <x v="4"/>
    <n v="111451899"/>
    <n v="773602561391"/>
    <s v="MAC STDIO FX SPF 15 X2 NC 20 SHWM-01"/>
    <s v="EA"/>
    <n v="1"/>
    <n v="219"/>
    <n v="0"/>
    <n v="0"/>
    <n v="4"/>
    <n v="0"/>
  </r>
  <r>
    <x v="11"/>
    <s v="COSMETICS"/>
    <x v="12"/>
    <x v="6"/>
    <x v="4"/>
    <n v="111451900"/>
    <n v="773602561667"/>
    <s v="MAC STDIO FIX SPF 15 X2 NC25 SHXK-01"/>
    <s v="EA"/>
    <n v="1"/>
    <n v="219"/>
    <n v="0"/>
    <n v="0"/>
    <n v="12"/>
    <n v="12"/>
  </r>
  <r>
    <x v="11"/>
    <s v="COSMETICS"/>
    <x v="12"/>
    <x v="6"/>
    <x v="1"/>
    <n v="102204675"/>
    <n v="773602010813"/>
    <s v="MAC EYE KOHL TEDDY M1XG 03"/>
    <s v="EA"/>
    <n v="3"/>
    <n v="216"/>
    <n v="0"/>
    <n v="0"/>
    <n v="11"/>
    <n v="11"/>
  </r>
  <r>
    <x v="11"/>
    <s v="COSMETICS"/>
    <x v="12"/>
    <x v="6"/>
    <x v="4"/>
    <n v="102204748"/>
    <n v="773602054374"/>
    <s v="MAC P/POINT EYE PENCIL ENGRAVED M3RY-09"/>
    <s v="EA"/>
    <n v="3"/>
    <n v="216"/>
    <n v="0"/>
    <n v="0"/>
    <n v="16"/>
    <n v="64"/>
  </r>
  <r>
    <x v="11"/>
    <s v="COSMETICS"/>
    <x v="12"/>
    <x v="6"/>
    <x v="7"/>
    <n v="102204971"/>
    <n v="773602066414"/>
    <s v="MAC LIP PENCIL DERVISH M380-51"/>
    <s v="EA"/>
    <n v="3"/>
    <n v="216"/>
    <n v="0"/>
    <n v="0"/>
    <n v="14"/>
    <n v="0"/>
  </r>
  <r>
    <x v="11"/>
    <s v="COSMETICS"/>
    <x v="12"/>
    <x v="6"/>
    <x v="4"/>
    <n v="102204971"/>
    <n v="773602066414"/>
    <s v="MAC LIP PENCIL DERVISH M380-51"/>
    <s v="EA"/>
    <n v="3"/>
    <n v="216"/>
    <n v="0"/>
    <n v="0"/>
    <n v="5"/>
    <n v="0"/>
  </r>
  <r>
    <x v="11"/>
    <s v="COSMETICS"/>
    <x v="12"/>
    <x v="6"/>
    <x v="4"/>
    <n v="102204976"/>
    <n v="773602084937"/>
    <s v="MAC LIP PENCIL SOAR M380-59"/>
    <s v="EA"/>
    <n v="3"/>
    <n v="216"/>
    <n v="0"/>
    <n v="0"/>
    <n v="18"/>
    <n v="664"/>
  </r>
  <r>
    <x v="11"/>
    <s v="COSMETICS"/>
    <x v="12"/>
    <x v="6"/>
    <x v="7"/>
    <n v="102205378"/>
    <n v="773602069989"/>
    <s v="MAC PREP+PRIME LIP M4XA-01"/>
    <s v="EA"/>
    <n v="3"/>
    <n v="216"/>
    <n v="0"/>
    <n v="0"/>
    <n v="46"/>
    <n v="581"/>
  </r>
  <r>
    <x v="11"/>
    <s v="COSMETICS"/>
    <x v="12"/>
    <x v="6"/>
    <x v="1"/>
    <n v="102205972"/>
    <n v="773602066407"/>
    <s v="MAC LIP PENCIL WHIRL M380-50"/>
    <s v="EA"/>
    <n v="3"/>
    <n v="216"/>
    <n v="0"/>
    <n v="0"/>
    <n v="9"/>
    <n v="188"/>
  </r>
  <r>
    <x v="11"/>
    <s v="COSMETICS"/>
    <x v="12"/>
    <x v="6"/>
    <x v="4"/>
    <n v="102207017"/>
    <n v="773602112371"/>
    <s v="MAC TECHNAKOHL GRAPHBLK M76P-01"/>
    <s v="EA"/>
    <n v="3"/>
    <n v="216"/>
    <n v="0"/>
    <n v="0"/>
    <n v="10"/>
    <n v="579"/>
  </r>
  <r>
    <x v="11"/>
    <s v="COSMETICS"/>
    <x v="1"/>
    <x v="5"/>
    <x v="4"/>
    <n v="110122043"/>
    <n v="27131763512"/>
    <s v="E LAUDER DAYWEAR ADV ANTI OXIDANT CRM SPF15 50ML WFJM 01"/>
    <s v="EA"/>
    <n v="1"/>
    <n v="216"/>
    <n v="0"/>
    <n v="0"/>
    <n v="14"/>
    <n v="106"/>
  </r>
  <r>
    <x v="11"/>
    <s v="COSMETICS"/>
    <x v="12"/>
    <x v="6"/>
    <x v="4"/>
    <n v="110137759"/>
    <n v="773602229208"/>
    <s v="MAC LIP PENCIL M380 74"/>
    <s v="EA"/>
    <n v="3"/>
    <n v="216"/>
    <n v="0"/>
    <n v="0"/>
    <n v="20"/>
    <n v="221"/>
  </r>
  <r>
    <x v="11"/>
    <s v="COSMETICS"/>
    <x v="0"/>
    <x v="6"/>
    <x v="1"/>
    <n v="111354845"/>
    <n v="888066095730"/>
    <s v="TOMFORD SUMMER DESTINATION GIRLS LEIGH &amp; SOLEIL GLOW STICK T7RX-01"/>
    <s v="EA"/>
    <n v="1"/>
    <n v="212"/>
    <n v="0"/>
    <n v="0"/>
    <n v="1"/>
    <n v="154"/>
  </r>
  <r>
    <x v="11"/>
    <s v="COSMETICS"/>
    <x v="3"/>
    <x v="5"/>
    <x v="0"/>
    <n v="110316656"/>
    <n v="20714653651"/>
    <s v="CLINIQUE ANTI-BLEMISH SOLUTIONS CLEARING GEL Z2JG-01"/>
    <s v="EA"/>
    <n v="2"/>
    <n v="210"/>
    <n v="0"/>
    <n v="0"/>
    <n v="27"/>
    <n v="101"/>
  </r>
  <r>
    <x v="11"/>
    <s v="COSMETICS"/>
    <x v="3"/>
    <x v="5"/>
    <x v="0"/>
    <n v="110405380"/>
    <n v="20714729622"/>
    <s v="CLINIQUE SMART CUSTOM REPAIR EYE TREATMENT 15ML ZCH5-01"/>
    <s v="EA"/>
    <n v="1"/>
    <n v="210"/>
    <n v="0"/>
    <n v="0"/>
    <n v="12"/>
    <n v="12"/>
  </r>
  <r>
    <x v="11"/>
    <s v="COSMETICS"/>
    <x v="1"/>
    <x v="5"/>
    <x v="1"/>
    <n v="111105490"/>
    <n v="887167381926"/>
    <s v="ESTEE LAUDER NUTRITIOUS VITALITY8 RADIANT ENERGY LOTION INTENSE MOIST 200ML P31Y-01"/>
    <s v="EA"/>
    <n v="1"/>
    <n v="210"/>
    <n v="0"/>
    <n v="0"/>
    <n v="25"/>
    <n v="219"/>
  </r>
  <r>
    <x v="11"/>
    <s v="COSMETICS"/>
    <x v="1"/>
    <x v="5"/>
    <x v="1"/>
    <n v="111105493"/>
    <n v="887167382046"/>
    <s v="ESTEE LAUDER NUTRITIOUS MICRO ALGAE PORE PURIFYING CLEANSING JELLY 125ML P32J-01"/>
    <s v="EA"/>
    <n v="2"/>
    <n v="210"/>
    <n v="0"/>
    <n v="0"/>
    <n v="4"/>
    <n v="0"/>
  </r>
  <r>
    <x v="11"/>
    <s v="COSMETICS"/>
    <x v="16"/>
    <x v="5"/>
    <x v="3"/>
    <n v="111395625"/>
    <n v="889809008277"/>
    <s v="GLAMGLOW GLOW ESSENTIALS SET G0TF-01"/>
    <s v="EA"/>
    <n v="1"/>
    <n v="210"/>
    <n v="0"/>
    <n v="0"/>
    <n v="1"/>
    <n v="0"/>
  </r>
  <r>
    <x v="11"/>
    <s v="COSMETICS"/>
    <x v="16"/>
    <x v="5"/>
    <x v="3"/>
    <n v="111399576"/>
    <n v="889809006174"/>
    <s v="GLAMGLOW GLITTERMASK GRAVITYMUD FIRMING TREATMENT 50G G0HY-01"/>
    <s v="EA"/>
    <n v="1"/>
    <n v="210"/>
    <n v="0"/>
    <n v="0"/>
    <n v="1"/>
    <n v="0"/>
  </r>
  <r>
    <x v="11"/>
    <s v="COSMETICS"/>
    <x v="0"/>
    <x v="6"/>
    <x v="13"/>
    <n v="111543791"/>
    <n v="888066111157"/>
    <s v="TOMFORD 24K GOLD LIP COLOR NIGHT MAUVE T81K-69"/>
    <s v="EA"/>
    <n v="1"/>
    <n v="210"/>
    <n v="1"/>
    <n v="210"/>
    <n v="0"/>
    <n v="98"/>
  </r>
  <r>
    <x v="11"/>
    <s v="COSMETICS"/>
    <x v="13"/>
    <x v="6"/>
    <x v="1"/>
    <n v="111395594"/>
    <n v="716170237251"/>
    <s v="BOBBI BROWN HIGHLIGHTING POWDER SET PINK GLOW EN44-01"/>
    <s v="EA"/>
    <n v="1"/>
    <n v="207"/>
    <n v="0"/>
    <n v="0"/>
    <n v="15"/>
    <n v="0"/>
  </r>
  <r>
    <x v="11"/>
    <s v="COSMETICS"/>
    <x v="13"/>
    <x v="6"/>
    <x v="1"/>
    <n v="111395595"/>
    <n v="716170237268"/>
    <s v="BOBBI BROWN HIGHLIGHTING POWDER SET BRONZE GLOW EN44-02"/>
    <s v="EA"/>
    <n v="1"/>
    <n v="207"/>
    <n v="0"/>
    <n v="0"/>
    <n v="11"/>
    <n v="4"/>
  </r>
  <r>
    <x v="11"/>
    <s v="COSMETICS"/>
    <x v="1"/>
    <x v="5"/>
    <x v="0"/>
    <n v="110275049"/>
    <n v="887167039766"/>
    <s v="E LAUDER TAKE IT AWAY GENTLE EYE &amp; LIP MAKEUP REMOVER 100ML YMKG-01"/>
    <s v="EA"/>
    <n v="2"/>
    <n v="204"/>
    <n v="0"/>
    <n v="0"/>
    <n v="3"/>
    <n v="0"/>
  </r>
  <r>
    <x v="11"/>
    <s v="COSMETICS"/>
    <x v="12"/>
    <x v="5"/>
    <x v="4"/>
    <n v="110354322"/>
    <n v="773602345830"/>
    <s v="MAC PREP + PRIME FIX + 100ML MW5K-01"/>
    <s v="EA"/>
    <n v="2"/>
    <n v="204"/>
    <n v="1"/>
    <n v="102"/>
    <n v="23"/>
    <n v="1976"/>
  </r>
  <r>
    <x v="11"/>
    <s v="COSMETICS"/>
    <x v="12"/>
    <x v="6"/>
    <x v="4"/>
    <n v="110808743"/>
    <n v="773602470822"/>
    <s v="MAC #239S EYE SHADER BRUSH S7HX-01"/>
    <s v="EA"/>
    <n v="2"/>
    <n v="204"/>
    <n v="1"/>
    <n v="102"/>
    <n v="8"/>
    <n v="0"/>
  </r>
  <r>
    <x v="11"/>
    <s v="COSMETICS"/>
    <x v="12"/>
    <x v="6"/>
    <x v="7"/>
    <n v="110889965"/>
    <n v="773602359301"/>
    <s v="MAC PREP + PRIME FIX + 100ML ROSE MWR2-01"/>
    <s v="EA"/>
    <n v="2"/>
    <n v="204"/>
    <n v="0"/>
    <n v="0"/>
    <n v="28"/>
    <n v="54"/>
  </r>
  <r>
    <x v="11"/>
    <s v="COSMETICS"/>
    <x v="12"/>
    <x v="6"/>
    <x v="1"/>
    <n v="110889966"/>
    <n v="773602359318"/>
    <s v="MAC PREP + PRIME FIX + 100ML LAVENDER MWR3-01"/>
    <s v="EA"/>
    <n v="2"/>
    <n v="204"/>
    <n v="0"/>
    <n v="0"/>
    <n v="13"/>
    <n v="74"/>
  </r>
  <r>
    <x v="11"/>
    <s v="COSMETICS"/>
    <x v="12"/>
    <x v="6"/>
    <x v="4"/>
    <n v="110889966"/>
    <n v="773602359318"/>
    <s v="MAC PREP + PRIME FIX + 100ML LAVENDER MWR3-01"/>
    <s v="EA"/>
    <n v="2"/>
    <n v="204"/>
    <n v="0"/>
    <n v="0"/>
    <n v="12"/>
    <n v="74"/>
  </r>
  <r>
    <x v="11"/>
    <s v="COSMETICS"/>
    <x v="12"/>
    <x v="6"/>
    <x v="1"/>
    <n v="110889967"/>
    <n v="773602369508"/>
    <s v="MAC PREP + PRIME FIX + 100ML COCONUT MXJJ-01"/>
    <s v="EA"/>
    <n v="2"/>
    <n v="204"/>
    <n v="0"/>
    <n v="0"/>
    <n v="9"/>
    <n v="2"/>
  </r>
  <r>
    <x v="11"/>
    <s v="COSMETICS"/>
    <x v="12"/>
    <x v="6"/>
    <x v="7"/>
    <n v="111024605"/>
    <n v="773602455942"/>
    <s v="MAC PREP + PRIME FIX+ MATTE 100ML/3.4FLOZ S6KN-01"/>
    <s v="EA"/>
    <n v="2"/>
    <n v="204"/>
    <n v="1"/>
    <n v="102"/>
    <n v="20"/>
    <n v="344"/>
  </r>
  <r>
    <x v="11"/>
    <s v="COSMETICS"/>
    <x v="12"/>
    <x v="6"/>
    <x v="1"/>
    <n v="111024605"/>
    <n v="773602455942"/>
    <s v="MAC PREP + PRIME FIX+ MATTE 100ML/3.4FLOZ S6KN-01"/>
    <s v="EA"/>
    <n v="2"/>
    <n v="204"/>
    <n v="0"/>
    <n v="0"/>
    <n v="10"/>
    <n v="344"/>
  </r>
  <r>
    <x v="11"/>
    <s v="COSMETICS"/>
    <x v="13"/>
    <x v="6"/>
    <x v="1"/>
    <n v="110362541"/>
    <n v="716170138114"/>
    <s v="BOBBI BROWN ROSE SHIMMER BRICK SET EC6N-01"/>
    <s v="EA"/>
    <n v="1"/>
    <n v="203"/>
    <n v="0"/>
    <n v="0"/>
    <n v="20"/>
    <n v="0"/>
  </r>
  <r>
    <x v="11"/>
    <s v="COSMETICS"/>
    <x v="13"/>
    <x v="6"/>
    <x v="1"/>
    <n v="111105681"/>
    <n v="716170213736"/>
    <s v="B BROWN TAKE IT TO GLOW HIGHLIGHT &amp; BRONZING POWDER PALETTE EKYN-01"/>
    <s v="EA"/>
    <n v="1"/>
    <n v="203"/>
    <n v="0"/>
    <n v="0"/>
    <n v="26"/>
    <n v="94"/>
  </r>
  <r>
    <x v="11"/>
    <s v="COSMETICS"/>
    <x v="3"/>
    <x v="6"/>
    <x v="4"/>
    <n v="111166462"/>
    <n v="20714979195"/>
    <s v="CLINIQUE LASH POWER MASCARA TRIO - BLACK ONYX KGN5-01"/>
    <s v="EA"/>
    <n v="1"/>
    <n v="203"/>
    <n v="0"/>
    <n v="0"/>
    <n v="15"/>
    <n v="0"/>
  </r>
  <r>
    <x v="11"/>
    <s v="COSMETICS"/>
    <x v="12"/>
    <x v="6"/>
    <x v="6"/>
    <n v="111250819"/>
    <n v="773602521869"/>
    <s v="MAC TRAVEL EXCLUSIVE LIPSTICK X 3 #2 SEMC-01"/>
    <s v="EA"/>
    <n v="1"/>
    <n v="203"/>
    <n v="0"/>
    <n v="0"/>
    <n v="1"/>
    <n v="0"/>
  </r>
  <r>
    <x v="11"/>
    <s v="COSMETICS"/>
    <x v="12"/>
    <x v="6"/>
    <x v="3"/>
    <n v="111397244"/>
    <n v="773602561452"/>
    <s v="MAC TR KITS FY20 PART 1 SHWX-01"/>
    <s v="EA"/>
    <n v="1"/>
    <n v="203"/>
    <n v="1"/>
    <n v="203"/>
    <n v="24"/>
    <n v="1674"/>
  </r>
  <r>
    <x v="11"/>
    <s v="COSMETICS"/>
    <x v="13"/>
    <x v="6"/>
    <x v="13"/>
    <n v="111120042"/>
    <n v="716170194080"/>
    <s v="BOBBI BROWN CAPRI NUDES ES PALETTE EHNE-01"/>
    <s v="EA"/>
    <n v="2"/>
    <n v="202"/>
    <n v="1"/>
    <n v="101"/>
    <n v="0"/>
    <n v="323"/>
  </r>
  <r>
    <x v="11"/>
    <s v="COSMETICS"/>
    <x v="1"/>
    <x v="5"/>
    <x v="0"/>
    <n v="110505864"/>
    <n v="887167257160"/>
    <s v="E LAUDER OPTIMIZER INT BOOSTING LOTION 200ML RJ0Y-01"/>
    <s v="EA"/>
    <n v="1"/>
    <n v="201"/>
    <n v="0"/>
    <n v="0"/>
    <n v="18"/>
    <n v="181"/>
  </r>
  <r>
    <x v="11"/>
    <s v="COSMETICS"/>
    <x v="16"/>
    <x v="5"/>
    <x v="3"/>
    <n v="111020544"/>
    <n v="889809002763"/>
    <s v="GLAM GLOW DREAMDUO OVERNIGHT TRANSFORMING TREATMENT G06H-01"/>
    <s v="EA"/>
    <n v="1"/>
    <n v="201"/>
    <n v="0"/>
    <n v="0"/>
    <n v="3"/>
    <n v="0"/>
  </r>
  <r>
    <x v="11"/>
    <s v="COSMETICS"/>
    <x v="12"/>
    <x v="6"/>
    <x v="3"/>
    <n v="111613591"/>
    <n v="773602561599"/>
    <s v="MAC TRAVEL EXCLUSIVE COOL LOOKS IN A BOX SHXA-01"/>
    <s v="EA"/>
    <n v="1"/>
    <n v="201"/>
    <n v="0"/>
    <n v="0"/>
    <n v="8"/>
    <n v="411"/>
  </r>
  <r>
    <x v="11"/>
    <s v="COSMETICS"/>
    <x v="12"/>
    <x v="6"/>
    <x v="1"/>
    <n v="111397245"/>
    <n v="773602561469"/>
    <s v="MAC TRAVEL EXCLUSIVE: LIP KIT REDSHWY-01"/>
    <s v="EA"/>
    <n v="1"/>
    <n v="194"/>
    <n v="0"/>
    <n v="0"/>
    <n v="39"/>
    <n v="4006"/>
  </r>
  <r>
    <x v="11"/>
    <s v="COSMETICS"/>
    <x v="12"/>
    <x v="6"/>
    <x v="3"/>
    <n v="111397245"/>
    <n v="773602561469"/>
    <s v="MAC TRAVEL EXCLUSIVE: LIP KIT REDSHWY-01"/>
    <s v="EA"/>
    <n v="1"/>
    <n v="194"/>
    <n v="1"/>
    <n v="194"/>
    <n v="21"/>
    <n v="4006"/>
  </r>
  <r>
    <x v="11"/>
    <s v="COSMETICS"/>
    <x v="12"/>
    <x v="6"/>
    <x v="7"/>
    <n v="111397246"/>
    <n v="773602561476"/>
    <s v="MAC TRAVEL EXCLUSIVE: LIP KIT NEUTRAL SHX0-01"/>
    <s v="EA"/>
    <n v="1"/>
    <n v="194"/>
    <n v="0"/>
    <n v="0"/>
    <n v="67"/>
    <n v="2132"/>
  </r>
  <r>
    <x v="11"/>
    <s v="COSMETICS"/>
    <x v="0"/>
    <x v="6"/>
    <x v="0"/>
    <n v="110199423"/>
    <n v="888066010580"/>
    <s v="TOM FORD LIP COLOR SPANISH PINK T0T3-01"/>
    <s v="EA"/>
    <n v="1"/>
    <n v="192"/>
    <n v="0"/>
    <n v="0"/>
    <n v="8"/>
    <n v="0"/>
  </r>
  <r>
    <x v="11"/>
    <s v="COSMETICS"/>
    <x v="0"/>
    <x v="6"/>
    <x v="0"/>
    <n v="110199425"/>
    <n v="888066010603"/>
    <s v="TOM FORD LIP COLOR CASABLANCA T0T3-03"/>
    <s v="EA"/>
    <n v="1"/>
    <n v="192"/>
    <n v="0"/>
    <n v="0"/>
    <n v="18"/>
    <n v="33"/>
  </r>
  <r>
    <x v="11"/>
    <s v="COSMETICS"/>
    <x v="0"/>
    <x v="6"/>
    <x v="0"/>
    <n v="110199426"/>
    <n v="888066010610"/>
    <s v="TOM FORD LIP COLOR INDIAN ROSE T0T3-04"/>
    <s v="EA"/>
    <n v="1"/>
    <n v="192"/>
    <n v="0"/>
    <n v="0"/>
    <n v="12"/>
    <n v="3"/>
  </r>
  <r>
    <x v="11"/>
    <s v="COSMETICS"/>
    <x v="0"/>
    <x v="6"/>
    <x v="0"/>
    <n v="110199432"/>
    <n v="888066010665"/>
    <s v="TOM FORD LIP COLOR TRUE CORAL T0T3-09"/>
    <s v="EA"/>
    <n v="1"/>
    <n v="192"/>
    <n v="0"/>
    <n v="0"/>
    <n v="26"/>
    <n v="27"/>
  </r>
  <r>
    <x v="11"/>
    <s v="COSMETICS"/>
    <x v="0"/>
    <x v="6"/>
    <x v="0"/>
    <n v="110199439"/>
    <n v="888066010726"/>
    <s v="TOM FORD LIP COLOR WILD GINGER T0T3-15"/>
    <s v="EA"/>
    <n v="1"/>
    <n v="192"/>
    <n v="0"/>
    <n v="0"/>
    <n v="53"/>
    <n v="341"/>
  </r>
  <r>
    <x v="11"/>
    <s v="COSMETICS"/>
    <x v="0"/>
    <x v="6"/>
    <x v="1"/>
    <n v="110199440"/>
    <n v="888066010733"/>
    <s v="TOM FORD LIP COLOR SCARLET ROUGE T0T3-16"/>
    <s v="EA"/>
    <n v="1"/>
    <n v="192"/>
    <n v="0"/>
    <n v="0"/>
    <n v="9"/>
    <n v="1099"/>
  </r>
  <r>
    <x v="11"/>
    <s v="COSMETICS"/>
    <x v="12"/>
    <x v="6"/>
    <x v="1"/>
    <n v="110245004"/>
    <n v="773602283583"/>
    <s v="MAC IN EXTREME DIMENSION 3D LASH BLACK MN65-01"/>
    <s v="EA"/>
    <n v="2"/>
    <n v="192"/>
    <n v="1"/>
    <n v="96"/>
    <n v="29"/>
    <n v="778"/>
  </r>
  <r>
    <x v="11"/>
    <s v="COSMETICS"/>
    <x v="0"/>
    <x v="6"/>
    <x v="0"/>
    <n v="110362508"/>
    <n v="888066036801"/>
    <s v="TOM FORD LIP COLOR MATTE RUBY RUSH T1LP-07"/>
    <s v="EA"/>
    <n v="1"/>
    <n v="192"/>
    <n v="0"/>
    <n v="0"/>
    <n v="16"/>
    <n v="21"/>
  </r>
  <r>
    <x v="11"/>
    <s v="COSMETICS"/>
    <x v="12"/>
    <x v="6"/>
    <x v="1"/>
    <n v="110476859"/>
    <n v="773602332793"/>
    <s v="MAC IN EXTREME DIMEN LASH WP DIMENSIONAL BLACK MTK8-01"/>
    <s v="EA"/>
    <n v="2"/>
    <n v="192"/>
    <n v="0"/>
    <n v="0"/>
    <n v="32"/>
    <n v="297"/>
  </r>
  <r>
    <x v="11"/>
    <s v="COSMETICS"/>
    <x v="12"/>
    <x v="6"/>
    <x v="4"/>
    <n v="110476859"/>
    <n v="773602332793"/>
    <s v="MAC IN EXTREME DIMEN LASH WP DIMENSIONAL BLACK MTK8-01"/>
    <s v="EA"/>
    <n v="2"/>
    <n v="192"/>
    <n v="1"/>
    <n v="96"/>
    <n v="10"/>
    <n v="297"/>
  </r>
  <r>
    <x v="11"/>
    <s v="COSMETICS"/>
    <x v="12"/>
    <x v="6"/>
    <x v="7"/>
    <n v="110517622"/>
    <n v="773602424177"/>
    <s v="MAC PENCIL SHARPENER S4FC-01"/>
    <s v="EA"/>
    <n v="8"/>
    <n v="192"/>
    <n v="1"/>
    <n v="24"/>
    <n v="13"/>
    <n v="3"/>
  </r>
  <r>
    <x v="11"/>
    <s v="COSMETICS"/>
    <x v="0"/>
    <x v="6"/>
    <x v="0"/>
    <n v="110701692"/>
    <n v="888066072373"/>
    <s v="TOM FORD LIP COLOR IMPASSIONED T0T3-80"/>
    <s v="EA"/>
    <n v="1"/>
    <n v="192"/>
    <n v="0"/>
    <n v="0"/>
    <n v="39"/>
    <n v="328"/>
  </r>
  <r>
    <x v="11"/>
    <s v="COSMETICS"/>
    <x v="0"/>
    <x v="6"/>
    <x v="0"/>
    <n v="110951002"/>
    <n v="888066070461"/>
    <s v="T FORD BROW SCULPTOR TAUPE T5JJ-02"/>
    <s v="EA"/>
    <n v="1"/>
    <n v="192"/>
    <n v="0"/>
    <n v="0"/>
    <n v="3"/>
    <n v="0"/>
  </r>
  <r>
    <x v="11"/>
    <s v="COSMETICS"/>
    <x v="12"/>
    <x v="6"/>
    <x v="7"/>
    <n v="111128495"/>
    <n v="773602472284"/>
    <s v="MAC LITTLE MAC IN EXTREME DIMENSION LASH 3D BLACK S7LT-01"/>
    <s v="EA"/>
    <n v="4"/>
    <n v="192"/>
    <n v="0"/>
    <n v="0"/>
    <n v="15"/>
    <n v="21"/>
  </r>
  <r>
    <x v="11"/>
    <s v="COSMETICS"/>
    <x v="0"/>
    <x v="6"/>
    <x v="1"/>
    <n v="111311665"/>
    <n v="888066087063"/>
    <s v="TOMFORD LIP LACQUER SHINE KNOCKOUT T726-06"/>
    <s v="EA"/>
    <n v="1"/>
    <n v="192"/>
    <n v="1"/>
    <n v="192"/>
    <n v="10"/>
    <n v="0"/>
  </r>
  <r>
    <x v="11"/>
    <s v="COSMETICS"/>
    <x v="12"/>
    <x v="6"/>
    <x v="9"/>
    <n v="111488329"/>
    <n v="773602557509"/>
    <s v="MAC OPALESCENT POWDER RISING STARSHGR-04"/>
    <s v="EA"/>
    <n v="2"/>
    <n v="192"/>
    <n v="0"/>
    <n v="0"/>
    <n v="16"/>
    <n v="0"/>
  </r>
  <r>
    <x v="11"/>
    <s v="COSMETICS"/>
    <x v="12"/>
    <x v="6"/>
    <x v="1"/>
    <n v="102204653"/>
    <n v="773602037612"/>
    <s v="MAC SHEERTONE BLUSH PEACHES M39H 03"/>
    <s v="EA"/>
    <n v="2"/>
    <n v="188"/>
    <n v="1"/>
    <n v="94"/>
    <n v="12"/>
    <n v="76"/>
  </r>
  <r>
    <x v="11"/>
    <s v="COSMETICS"/>
    <x v="12"/>
    <x v="6"/>
    <x v="4"/>
    <n v="102204653"/>
    <n v="773602037612"/>
    <s v="MAC SHEERTONE BLUSH PEACHES M39H 03"/>
    <s v="EA"/>
    <n v="2"/>
    <n v="188"/>
    <n v="1"/>
    <n v="94"/>
    <n v="5"/>
    <n v="76"/>
  </r>
  <r>
    <x v="11"/>
    <s v="COSMETICS"/>
    <x v="12"/>
    <x v="6"/>
    <x v="7"/>
    <n v="102204654"/>
    <n v="773602037629"/>
    <s v="MAC SHEERTONE BLUSH GINGERL M39H 04"/>
    <s v="EA"/>
    <n v="2"/>
    <n v="188"/>
    <n v="1"/>
    <n v="94"/>
    <n v="44"/>
    <n v="256"/>
  </r>
  <r>
    <x v="11"/>
    <s v="COSMETICS"/>
    <x v="12"/>
    <x v="6"/>
    <x v="4"/>
    <n v="102204656"/>
    <n v="773602037650"/>
    <s v="MAC SHEERTONE BLUSH BLSHBABY M39H 07"/>
    <s v="EA"/>
    <n v="2"/>
    <n v="188"/>
    <n v="0"/>
    <n v="0"/>
    <n v="8"/>
    <n v="0"/>
  </r>
  <r>
    <x v="11"/>
    <s v="COSMETICS"/>
    <x v="12"/>
    <x v="6"/>
    <x v="7"/>
    <n v="102204668"/>
    <n v="773602067916"/>
    <s v="MAC SHEERTONE SHIMER BLUSH PEACHYKEEN M4RM 07"/>
    <s v="EA"/>
    <n v="2"/>
    <n v="188"/>
    <n v="0"/>
    <n v="0"/>
    <n v="34"/>
    <n v="26"/>
  </r>
  <r>
    <x v="11"/>
    <s v="COSMETICS"/>
    <x v="12"/>
    <x v="6"/>
    <x v="4"/>
    <n v="102204668"/>
    <n v="773602067916"/>
    <s v="MAC SHEERTONE SHIMER BLUSH PEACHYKEEN M4RM 07"/>
    <s v="EA"/>
    <n v="2"/>
    <n v="188"/>
    <n v="1"/>
    <n v="94"/>
    <n v="9"/>
    <n v="26"/>
  </r>
  <r>
    <x v="11"/>
    <s v="COSMETICS"/>
    <x v="12"/>
    <x v="6"/>
    <x v="7"/>
    <n v="102208848"/>
    <n v="773602000760"/>
    <s v="MAC POWDER BLUSH MELBA M220-17"/>
    <s v="EA"/>
    <n v="2"/>
    <n v="188"/>
    <n v="0"/>
    <n v="0"/>
    <n v="24"/>
    <n v="57"/>
  </r>
  <r>
    <x v="11"/>
    <s v="COSMETICS"/>
    <x v="12"/>
    <x v="6"/>
    <x v="7"/>
    <n v="110102752"/>
    <n v="773602207107"/>
    <s v="MAC PRO LONGWEAR CONCEALER NC20 MGT9 02"/>
    <s v="EA"/>
    <n v="2"/>
    <n v="188"/>
    <n v="0"/>
    <n v="0"/>
    <n v="15"/>
    <n v="0"/>
  </r>
  <r>
    <x v="11"/>
    <s v="COSMETICS"/>
    <x v="12"/>
    <x v="6"/>
    <x v="7"/>
    <n v="110102753"/>
    <n v="773602207114"/>
    <s v="MAC PRO LONGWEAR CONCEALER NC30 MGT9 03"/>
    <s v="EA"/>
    <n v="2"/>
    <n v="188"/>
    <n v="0"/>
    <n v="0"/>
    <n v="24"/>
    <n v="15"/>
  </r>
  <r>
    <x v="11"/>
    <s v="COSMETICS"/>
    <x v="12"/>
    <x v="6"/>
    <x v="7"/>
    <n v="110102756"/>
    <n v="773602207145"/>
    <s v="MAC PRO LONGWEAR CONCEALER NC42 MGT9 05"/>
    <s v="EA"/>
    <n v="2"/>
    <n v="188"/>
    <n v="0"/>
    <n v="0"/>
    <n v="26"/>
    <n v="6"/>
  </r>
  <r>
    <x v="11"/>
    <s v="COSMETICS"/>
    <x v="12"/>
    <x v="6"/>
    <x v="7"/>
    <n v="110102761"/>
    <n v="773602207190"/>
    <s v="MAC PRO LONGWEAR CONCEALER NW25 MGT9 10"/>
    <s v="EA"/>
    <n v="2"/>
    <n v="188"/>
    <n v="0"/>
    <n v="0"/>
    <n v="22"/>
    <n v="0"/>
  </r>
  <r>
    <x v="11"/>
    <s v="COSMETICS"/>
    <x v="12"/>
    <x v="6"/>
    <x v="7"/>
    <n v="110889979"/>
    <n v="773602463800"/>
    <s v="MAC STUDIO WATERWEIGHT CONCEALER NW25 S75P-11"/>
    <s v="EA"/>
    <n v="2"/>
    <n v="188"/>
    <n v="0"/>
    <n v="0"/>
    <n v="7"/>
    <n v="0"/>
  </r>
  <r>
    <x v="11"/>
    <s v="COSMETICS"/>
    <x v="12"/>
    <x v="6"/>
    <x v="3"/>
    <n v="111024596"/>
    <n v="773602448463"/>
    <s v="MAC SHAPE&amp;SHADE BROW TINTCO .95GM/.03OZ S629-02"/>
    <s v="EA"/>
    <n v="2"/>
    <n v="188"/>
    <n v="0"/>
    <n v="0"/>
    <n v="12"/>
    <n v="0"/>
  </r>
  <r>
    <x v="11"/>
    <s v="COSMETICS"/>
    <x v="12"/>
    <x v="6"/>
    <x v="7"/>
    <n v="111105542"/>
    <n v="773602526772"/>
    <s v="MAC STUDIO FIX 24-HOUR SMOOTH WEAR CONCEALER NC20 SF4X-02"/>
    <s v="EA"/>
    <n v="2"/>
    <n v="188"/>
    <n v="0"/>
    <n v="0"/>
    <n v="-6"/>
    <n v="0"/>
  </r>
  <r>
    <x v="11"/>
    <s v="COSMETICS"/>
    <x v="12"/>
    <x v="6"/>
    <x v="7"/>
    <n v="111105545"/>
    <n v="773602526802"/>
    <s v="MAC STUDIO FIX 24-HOUR SMOOTH WEAR CONCEALER NC35 SF4X-05"/>
    <s v="EA"/>
    <n v="2"/>
    <n v="188"/>
    <n v="0"/>
    <n v="0"/>
    <n v="-13"/>
    <n v="0"/>
  </r>
  <r>
    <x v="11"/>
    <s v="COSMETICS"/>
    <x v="12"/>
    <x v="6"/>
    <x v="4"/>
    <n v="111105545"/>
    <n v="773602526802"/>
    <s v="MAC STUDIO FIX 24-HOUR SMOOTH WEAR CONCEALER NC35 SF4X-05"/>
    <s v="EA"/>
    <n v="2"/>
    <n v="188"/>
    <n v="0"/>
    <n v="0"/>
    <n v="1"/>
    <n v="0"/>
  </r>
  <r>
    <x v="11"/>
    <s v="COSMETICS"/>
    <x v="12"/>
    <x v="6"/>
    <x v="7"/>
    <n v="111105549"/>
    <n v="773602526895"/>
    <s v="MAC STUDIO FIX 24-HOUR SMOOTH WEAR CONCEALER NW40 SF4X-14"/>
    <s v="EA"/>
    <n v="2"/>
    <n v="188"/>
    <n v="0"/>
    <n v="0"/>
    <n v="17"/>
    <n v="0"/>
  </r>
  <r>
    <x v="11"/>
    <s v="COSMETICS"/>
    <x v="12"/>
    <x v="6"/>
    <x v="7"/>
    <n v="111105563"/>
    <n v="773602526888"/>
    <s v="MAC STUDIO FIX 24-HOUR SMOOTH WEAR CONCEALER NW35 SF4X-13"/>
    <s v="EA"/>
    <n v="2"/>
    <n v="188"/>
    <n v="0"/>
    <n v="0"/>
    <n v="9"/>
    <n v="0"/>
  </r>
  <r>
    <x v="11"/>
    <s v="COSMETICS"/>
    <x v="12"/>
    <x v="6"/>
    <x v="7"/>
    <n v="111105567"/>
    <n v="773602531639"/>
    <s v="MAC STUDIO FIX 24-HOUR SMOOTH WEAR CONCEALER NC43 SF4X-20"/>
    <s v="EA"/>
    <n v="2"/>
    <n v="188"/>
    <n v="0"/>
    <n v="0"/>
    <n v="37"/>
    <n v="13"/>
  </r>
  <r>
    <x v="11"/>
    <s v="COSMETICS"/>
    <x v="12"/>
    <x v="6"/>
    <x v="7"/>
    <n v="111114972"/>
    <n v="773602426881"/>
    <s v="MAC POWDER KISS LIPSTICK SULTRINESS S4K0-13"/>
    <s v="EA"/>
    <n v="2"/>
    <n v="184"/>
    <n v="0"/>
    <n v="0"/>
    <n v="7"/>
    <n v="0"/>
  </r>
  <r>
    <x v="11"/>
    <s v="COSMETICS"/>
    <x v="12"/>
    <x v="6"/>
    <x v="7"/>
    <n v="111385217"/>
    <n v="773602491186"/>
    <s v="MAC MINI MAC LIPSTICK FLAT O 1.8GM/.06OZ S7P019"/>
    <s v="EA"/>
    <n v="4"/>
    <n v="184"/>
    <n v="0"/>
    <n v="0"/>
    <n v="11"/>
    <n v="0"/>
  </r>
  <r>
    <x v="11"/>
    <s v="COSMETICS"/>
    <x v="12"/>
    <x v="6"/>
    <x v="7"/>
    <n v="102205284"/>
    <n v="773602005529"/>
    <s v="MAC BRUSH CLEANSER 235ML M86F-01"/>
    <s v="EA"/>
    <n v="3"/>
    <n v="183"/>
    <n v="0"/>
    <n v="0"/>
    <n v="10"/>
    <n v="0"/>
  </r>
  <r>
    <x v="11"/>
    <s v="COSMETICS"/>
    <x v="12"/>
    <x v="5"/>
    <x v="3"/>
    <n v="110288092"/>
    <n v="773602368778"/>
    <s v="MAC PREP + PRIME FIX+ MXH3-01"/>
    <s v="EA"/>
    <n v="3"/>
    <n v="183"/>
    <n v="2"/>
    <n v="122"/>
    <n v="23"/>
    <n v="358"/>
  </r>
  <r>
    <x v="11"/>
    <s v="COSMETICS"/>
    <x v="1"/>
    <x v="5"/>
    <x v="1"/>
    <n v="110544282"/>
    <n v="887167223011"/>
    <s v="E LAUDER ANR CONCENTRATE RECOVER EYE MASK 4 PACK REGY-01"/>
    <s v="EA"/>
    <n v="1"/>
    <n v="183"/>
    <n v="0"/>
    <n v="0"/>
    <n v="7"/>
    <n v="5"/>
  </r>
  <r>
    <x v="11"/>
    <s v="COSMETICS"/>
    <x v="1"/>
    <x v="6"/>
    <x v="1"/>
    <n v="110376178"/>
    <n v="887167031258"/>
    <s v="E LAUDER DW STAY-IN-PLACE EYE PENCIL ONYX YLJA-01"/>
    <s v="EA"/>
    <n v="2"/>
    <n v="182"/>
    <n v="0"/>
    <n v="0"/>
    <n v="3"/>
    <n v="0"/>
  </r>
  <r>
    <x v="11"/>
    <s v="COSMETICS"/>
    <x v="12"/>
    <x v="6"/>
    <x v="1"/>
    <n v="110443000"/>
    <n v="773602376117"/>
    <s v="MAC RETRO MATTE LIQUID LIPSTICK HIGH DRAMA MY3N-03"/>
    <s v="EA"/>
    <n v="2"/>
    <n v="182"/>
    <n v="0"/>
    <n v="0"/>
    <n v="9"/>
    <n v="56"/>
  </r>
  <r>
    <x v="11"/>
    <s v="COSMETICS"/>
    <x v="12"/>
    <x v="6"/>
    <x v="1"/>
    <n v="110443001"/>
    <n v="773602376124"/>
    <s v="MAC RETRO MATTE LIQUID LIPSTICK DANCE WITH ME MY3N-04"/>
    <s v="EA"/>
    <n v="2"/>
    <n v="182"/>
    <n v="1"/>
    <n v="91"/>
    <n v="28"/>
    <n v="553"/>
  </r>
  <r>
    <x v="11"/>
    <s v="COSMETICS"/>
    <x v="12"/>
    <x v="6"/>
    <x v="3"/>
    <n v="110443001"/>
    <n v="773602376124"/>
    <s v="MAC RETRO MATTE LIQUID LIPSTICK DANCE WITH ME MY3N-04"/>
    <s v="EA"/>
    <n v="2"/>
    <n v="182"/>
    <n v="0"/>
    <n v="0"/>
    <n v="2"/>
    <n v="553"/>
  </r>
  <r>
    <x v="11"/>
    <s v="COSMETICS"/>
    <x v="12"/>
    <x v="6"/>
    <x v="7"/>
    <n v="110443010"/>
    <n v="773602376179"/>
    <s v="MAC RETRO MATTE LIQUID LIPSTICK QUITE THE STANDOUT MY3N-09"/>
    <s v="EA"/>
    <n v="2"/>
    <n v="182"/>
    <n v="0"/>
    <n v="0"/>
    <n v="28"/>
    <n v="0"/>
  </r>
  <r>
    <x v="11"/>
    <s v="COSMETICS"/>
    <x v="12"/>
    <x v="6"/>
    <x v="7"/>
    <n v="110557767"/>
    <n v="773602445240"/>
    <s v="MAC RETRO MATTE SO ME MY3N-40"/>
    <s v="EA"/>
    <n v="2"/>
    <n v="182"/>
    <n v="0"/>
    <n v="0"/>
    <n v="15"/>
    <n v="7"/>
  </r>
  <r>
    <x v="11"/>
    <s v="COSMETICS"/>
    <x v="12"/>
    <x v="6"/>
    <x v="3"/>
    <n v="110593367"/>
    <n v="773602405695"/>
    <s v="MAC BOLD AND BAD LASH BLACK MASCARA S37N-01"/>
    <s v="EA"/>
    <n v="2"/>
    <n v="182"/>
    <n v="0"/>
    <n v="0"/>
    <n v="7"/>
    <n v="0"/>
  </r>
  <r>
    <x v="11"/>
    <s v="COSMETICS"/>
    <x v="12"/>
    <x v="6"/>
    <x v="7"/>
    <n v="110951332"/>
    <n v="773602494811"/>
    <s v="MAC RETROMATTE LIQ LIPCOLOR METALLIC ROSE S9W2-15"/>
    <s v="EA"/>
    <n v="2"/>
    <n v="182"/>
    <n v="0"/>
    <n v="0"/>
    <n v="0"/>
    <n v="0"/>
  </r>
  <r>
    <x v="11"/>
    <s v="COSMETICS"/>
    <x v="12"/>
    <x v="6"/>
    <x v="7"/>
    <n v="111051347"/>
    <n v="773602483860"/>
    <s v="MAC PLENTY OF POUT PLUMPING LIPSTICK LG PLE S8R3-01"/>
    <s v="EA"/>
    <n v="2"/>
    <n v="182"/>
    <n v="0"/>
    <n v="0"/>
    <n v="14"/>
    <n v="0"/>
  </r>
  <r>
    <x v="11"/>
    <s v="COSMETICS"/>
    <x v="12"/>
    <x v="6"/>
    <x v="7"/>
    <n v="111128474"/>
    <n v="773602470587"/>
    <s v="MAC VERSICOLOUR VARNISH CREAM LIP STAIN LIKE CANDY S7HA-03"/>
    <s v="EA"/>
    <n v="2"/>
    <n v="182"/>
    <n v="0"/>
    <n v="0"/>
    <n v="3"/>
    <n v="0"/>
  </r>
  <r>
    <x v="11"/>
    <s v="COSMETICS"/>
    <x v="12"/>
    <x v="6"/>
    <x v="7"/>
    <n v="111128475"/>
    <n v="773602470594"/>
    <s v="MAC VERSICOLOUR VARNISH CREAM LIP STAIN STUCK IN LOVE S7HA-04"/>
    <s v="EA"/>
    <n v="2"/>
    <n v="182"/>
    <n v="0"/>
    <n v="0"/>
    <n v="4"/>
    <n v="0"/>
  </r>
  <r>
    <x v="11"/>
    <s v="COSMETICS"/>
    <x v="12"/>
    <x v="6"/>
    <x v="7"/>
    <n v="111128478"/>
    <n v="773602470624"/>
    <s v="MAC VERSICOLOUR VARNISH CREAM LIP STAIN BITTEN BABE S7HA-07"/>
    <s v="EA"/>
    <n v="2"/>
    <n v="182"/>
    <n v="0"/>
    <n v="0"/>
    <n v="15"/>
    <n v="0"/>
  </r>
  <r>
    <x v="11"/>
    <s v="COSMETICS"/>
    <x v="1"/>
    <x v="6"/>
    <x v="1"/>
    <n v="111593380"/>
    <n v="887167491533"/>
    <s v="ESTEE LAUDER BRNZE GODDESS HIGHLIGHTING POWDER GELEE HEATWAVE PGX3-01"/>
    <s v="EA"/>
    <n v="1"/>
    <n v="181"/>
    <n v="0"/>
    <n v="0"/>
    <n v="10"/>
    <n v="34"/>
  </r>
  <r>
    <x v="11"/>
    <s v="COSMETICS"/>
    <x v="3"/>
    <x v="5"/>
    <x v="4"/>
    <n v="110288777"/>
    <n v="20714610197"/>
    <s v="CLINIQUE DDML+ GEL 200ML JUMBO 7WAP-01"/>
    <s v="EA"/>
    <n v="1"/>
    <n v="179"/>
    <n v="0"/>
    <n v="0"/>
    <n v="10"/>
    <n v="5"/>
  </r>
  <r>
    <x v="11"/>
    <s v="COSMETICS"/>
    <x v="3"/>
    <x v="5"/>
    <x v="0"/>
    <n v="110859411"/>
    <n v="20714940669"/>
    <s v="CLINIQUE CFM CLEANSE AND HYDRATE SET OILY SKIN K9KW-01"/>
    <s v="EA"/>
    <n v="1"/>
    <n v="179"/>
    <n v="0"/>
    <n v="0"/>
    <n v="1"/>
    <n v="0"/>
  </r>
  <r>
    <x v="11"/>
    <s v="COSMETICS"/>
    <x v="1"/>
    <x v="6"/>
    <x v="0"/>
    <n v="111166470"/>
    <n v="887167401044"/>
    <s v="E LAUDER DWEAR CUSHION BB ALL DAY WEAR LIQUID COMPACT SPF 50 1W1 BONE P551-17"/>
    <s v="EA"/>
    <n v="1"/>
    <n v="177"/>
    <n v="0"/>
    <n v="0"/>
    <n v="19"/>
    <n v="21"/>
  </r>
  <r>
    <x v="11"/>
    <s v="COSMETICS"/>
    <x v="13"/>
    <x v="6"/>
    <x v="1"/>
    <n v="110352431"/>
    <n v="716170131832"/>
    <s v="B BROWN SKIN WEIGHTLESS POWDER FOUNDATION PORCELAIN EATA-11"/>
    <s v="EA"/>
    <n v="1"/>
    <n v="175"/>
    <n v="0"/>
    <n v="0"/>
    <n v="5"/>
    <n v="0"/>
  </r>
  <r>
    <x v="11"/>
    <s v="COSMETICS"/>
    <x v="13"/>
    <x v="6"/>
    <x v="1"/>
    <n v="110352436"/>
    <n v="716170131849"/>
    <s v="B BROWN SKIN WEIGHTLESS POWDER FOUNDATION WARM NATURAL EATA-12"/>
    <s v="EA"/>
    <n v="1"/>
    <n v="175"/>
    <n v="0"/>
    <n v="0"/>
    <n v="18"/>
    <n v="48"/>
  </r>
  <r>
    <x v="11"/>
    <s v="COSMETICS"/>
    <x v="3"/>
    <x v="5"/>
    <x v="4"/>
    <n v="110041940"/>
    <n v="20714352837"/>
    <s v="CLINIQUE SUN SPF50 FACE CREAM 50ML 6NH7-01"/>
    <s v="EA"/>
    <n v="2"/>
    <n v="174"/>
    <n v="0"/>
    <n v="0"/>
    <n v="5"/>
    <n v="20"/>
  </r>
  <r>
    <x v="11"/>
    <s v="COSMETICS"/>
    <x v="12"/>
    <x v="6"/>
    <x v="3"/>
    <n v="111531852"/>
    <n v="773602563203"/>
    <s v="MAC LIPSTICK MARRAKESH SJ2A-05"/>
    <s v="EA"/>
    <n v="2"/>
    <n v="174"/>
    <n v="1"/>
    <n v="87"/>
    <n v="39"/>
    <n v="0"/>
  </r>
  <r>
    <x v="11"/>
    <s v="COSMETICS"/>
    <x v="1"/>
    <x v="5"/>
    <x v="0"/>
    <n v="102631473"/>
    <n v="27131039471"/>
    <s v="E LAUDER STRESS RELIEF EYE MASK 10PADS 1424-00"/>
    <s v="EA"/>
    <n v="1"/>
    <n v="173"/>
    <n v="0"/>
    <n v="0"/>
    <n v="1"/>
    <n v="0"/>
  </r>
  <r>
    <x v="11"/>
    <s v="COSMETICS"/>
    <x v="12"/>
    <x v="6"/>
    <x v="7"/>
    <n v="110951248"/>
    <n v="773602479535"/>
    <s v="MAC HYPER REAL GLOW PALETTE GET IT GLOWIN' S88C-01"/>
    <s v="EA"/>
    <n v="1"/>
    <n v="173"/>
    <n v="1"/>
    <n v="173"/>
    <n v="20"/>
    <n v="0"/>
  </r>
  <r>
    <x v="11"/>
    <s v="COSMETICS"/>
    <x v="12"/>
    <x v="6"/>
    <x v="3"/>
    <n v="110951248"/>
    <n v="773602479535"/>
    <s v="MAC HYPER REAL GLOW PALETTE GET IT GLOWIN' S88C-01"/>
    <s v="EA"/>
    <n v="1"/>
    <n v="173"/>
    <n v="0"/>
    <n v="0"/>
    <n v="4"/>
    <n v="0"/>
  </r>
  <r>
    <x v="11"/>
    <s v="COSMETICS"/>
    <x v="12"/>
    <x v="6"/>
    <x v="7"/>
    <n v="110951249"/>
    <n v="773602479542"/>
    <s v="MAC HYPER REAL GLOW PALETTE FLASH + AWE S88C-02"/>
    <s v="EA"/>
    <n v="1"/>
    <n v="173"/>
    <n v="0"/>
    <n v="0"/>
    <n v="-1"/>
    <n v="0"/>
  </r>
  <r>
    <x v="11"/>
    <s v="COSMETICS"/>
    <x v="16"/>
    <x v="5"/>
    <x v="3"/>
    <n v="111020546"/>
    <n v="889809002312"/>
    <s v="GLAM GLOW GLOWSTARTER MEGA ILLUMINATING MOISTURIZER G059-02"/>
    <s v="EA"/>
    <n v="1"/>
    <n v="173"/>
    <n v="0"/>
    <n v="0"/>
    <n v="3"/>
    <n v="0"/>
  </r>
  <r>
    <x v="11"/>
    <s v="COSMETICS"/>
    <x v="3"/>
    <x v="5"/>
    <x v="0"/>
    <n v="111154118"/>
    <n v="20714984748"/>
    <s v="CLINIQUE ID DDML FATIGUE KHAP-01"/>
    <s v="EA"/>
    <n v="1"/>
    <n v="173"/>
    <n v="0"/>
    <n v="0"/>
    <n v="1"/>
    <n v="0"/>
  </r>
  <r>
    <x v="11"/>
    <s v="COSMETICS"/>
    <x v="3"/>
    <x v="5"/>
    <x v="0"/>
    <n v="111154124"/>
    <n v="20714984892"/>
    <s v="CLINIQUE ID DDMG LINES &amp; WRINKLES KHC3-01"/>
    <s v="EA"/>
    <n v="1"/>
    <n v="173"/>
    <n v="0"/>
    <n v="0"/>
    <n v="-1"/>
    <n v="0"/>
  </r>
  <r>
    <x v="11"/>
    <s v="COSMETICS"/>
    <x v="3"/>
    <x v="5"/>
    <x v="0"/>
    <n v="111154125"/>
    <n v="20714984946"/>
    <s v="CLINIQUE ID DDMJ ANTI-IRRITATION KHC8-01"/>
    <s v="EA"/>
    <n v="1"/>
    <n v="173"/>
    <n v="0"/>
    <n v="0"/>
    <n v="8"/>
    <n v="0"/>
  </r>
  <r>
    <x v="11"/>
    <s v="COSMETICS"/>
    <x v="1"/>
    <x v="6"/>
    <x v="0"/>
    <n v="111166478"/>
    <n v="887167446335"/>
    <s v="ESTEE LAUDER DOUBLE WEAR STAY-IN-PLACE POWDER SPF10 1N2 ECRU P9AT-16"/>
    <s v="EA"/>
    <n v="1"/>
    <n v="173"/>
    <n v="0"/>
    <n v="0"/>
    <n v="1"/>
    <n v="0"/>
  </r>
  <r>
    <x v="11"/>
    <s v="COSMETICS"/>
    <x v="1"/>
    <x v="6"/>
    <x v="1"/>
    <n v="111166481"/>
    <n v="887167446847"/>
    <s v="ESTEE LAUDER DOUBLE WEAR STAY-IN-PLACE POWDER SPF10 2C2 PALE ALMOND P9AT-02"/>
    <s v="EA"/>
    <n v="1"/>
    <n v="173"/>
    <n v="0"/>
    <n v="0"/>
    <n v="2"/>
    <n v="33"/>
  </r>
  <r>
    <x v="11"/>
    <s v="COSMETICS"/>
    <x v="1"/>
    <x v="6"/>
    <x v="1"/>
    <n v="111166488"/>
    <n v="887167446557"/>
    <s v="ESTEE LAUDER DOUBLE WEAR STAY-IN-PLACE POWDER SPF10 4N2 SPICED SAND P9AT-98"/>
    <s v="EA"/>
    <n v="1"/>
    <n v="173"/>
    <n v="0"/>
    <n v="0"/>
    <n v="1"/>
    <n v="0"/>
  </r>
  <r>
    <x v="11"/>
    <s v="COSMETICS"/>
    <x v="1"/>
    <x v="6"/>
    <x v="0"/>
    <n v="111166489"/>
    <n v="887167446489"/>
    <s v="ESTEE LAUDER DOUBLE WEAR STAY-IN-PLACE POWDER SPF10 5W2 RICH CARAMEL P9AT-70"/>
    <s v="EA"/>
    <n v="1"/>
    <n v="173"/>
    <n v="0"/>
    <n v="0"/>
    <n v="7"/>
    <n v="0"/>
  </r>
  <r>
    <x v="11"/>
    <s v="COSMETICS"/>
    <x v="1"/>
    <x v="6"/>
    <x v="1"/>
    <n v="111166489"/>
    <n v="887167446489"/>
    <s v="ESTEE LAUDER DOUBLE WEAR STAY-IN-PLACE POWDER SPF10 5W2 RICH CARAMEL P9AT-70"/>
    <s v="EA"/>
    <n v="1"/>
    <n v="173"/>
    <n v="0"/>
    <n v="0"/>
    <n v="2"/>
    <n v="0"/>
  </r>
  <r>
    <x v="11"/>
    <s v="COSMETICS"/>
    <x v="12"/>
    <x v="6"/>
    <x v="6"/>
    <n v="111397243"/>
    <n v="773602561445"/>
    <s v="MAC TRAVEL EXCLUSIVE: PREP + PRIME FIX+ X 2 SHWW-01"/>
    <s v="EA"/>
    <n v="1"/>
    <n v="173"/>
    <n v="0"/>
    <n v="0"/>
    <n v="11"/>
    <n v="1298"/>
  </r>
  <r>
    <x v="11"/>
    <s v="COSMETICS"/>
    <x v="12"/>
    <x v="6"/>
    <x v="3"/>
    <n v="111397243"/>
    <n v="773602561445"/>
    <s v="MAC TRAVEL EXCLUSIVE: PREP + PRIME FIX+ X 2 SHWW-01"/>
    <s v="EA"/>
    <n v="1"/>
    <n v="173"/>
    <n v="0"/>
    <n v="0"/>
    <n v="0"/>
    <n v="1298"/>
  </r>
  <r>
    <x v="11"/>
    <s v="COSMETICS"/>
    <x v="12"/>
    <x v="6"/>
    <x v="5"/>
    <n v="111397243"/>
    <n v="773602561445"/>
    <s v="MAC TRAVEL EXCLUSIVE: PREP + PRIME FIX+ X 2 SHWW-01"/>
    <s v="EA"/>
    <n v="1"/>
    <n v="173"/>
    <n v="0"/>
    <n v="0"/>
    <n v="3"/>
    <n v="1298"/>
  </r>
  <r>
    <x v="11"/>
    <s v="COSMETICS"/>
    <x v="12"/>
    <x v="6"/>
    <x v="4"/>
    <n v="111397243"/>
    <n v="773602561445"/>
    <s v="MAC TRAVEL EXCLUSIVE: PREP + PRIME FIX+ X 2 SHWW-01"/>
    <s v="EA"/>
    <n v="1"/>
    <n v="173"/>
    <n v="0"/>
    <n v="0"/>
    <n v="19"/>
    <n v="1298"/>
  </r>
  <r>
    <x v="11"/>
    <s v="COSMETICS"/>
    <x v="3"/>
    <x v="5"/>
    <x v="0"/>
    <n v="111543726"/>
    <n v="192333028520"/>
    <s v="CLINIQUE CLINIQUE ID DDHJ COMPROMISED SKIN CARTRIDGE KOREA EXCLUSIVE 125ML KN59-01"/>
    <s v="EA"/>
    <n v="1"/>
    <n v="173"/>
    <n v="1"/>
    <n v="173"/>
    <n v="17"/>
    <n v="0"/>
  </r>
  <r>
    <x v="11"/>
    <s v="COSMETICS"/>
    <x v="12"/>
    <x v="6"/>
    <x v="3"/>
    <n v="102204755"/>
    <n v="773602044832"/>
    <s v="MAC LIQUD LINER BOOT BLACK M1G6 01"/>
    <s v="EA"/>
    <n v="2"/>
    <n v="170"/>
    <n v="0"/>
    <n v="0"/>
    <n v="22"/>
    <n v="506"/>
  </r>
  <r>
    <x v="11"/>
    <s v="COSMETICS"/>
    <x v="12"/>
    <x v="6"/>
    <x v="7"/>
    <n v="102208897"/>
    <n v="773602011728"/>
    <s v="MAC STUDIO FINISH CONCEALER NC30 M45019"/>
    <s v="EA"/>
    <n v="2"/>
    <n v="170"/>
    <n v="0"/>
    <n v="0"/>
    <n v="0"/>
    <n v="0"/>
  </r>
  <r>
    <x v="11"/>
    <s v="COSMETICS"/>
    <x v="12"/>
    <x v="6"/>
    <x v="7"/>
    <n v="102208906"/>
    <n v="773602059799"/>
    <s v="MAC STUDIO FINISH CONCEALER NW35 M45031"/>
    <s v="EA"/>
    <n v="2"/>
    <n v="170"/>
    <n v="0"/>
    <n v="0"/>
    <n v="14"/>
    <n v="0"/>
  </r>
  <r>
    <x v="11"/>
    <s v="COSMETICS"/>
    <x v="12"/>
    <x v="6"/>
    <x v="7"/>
    <n v="110248863"/>
    <n v="773602279180"/>
    <s v="MAC VELUXE BROW LINER BRUNETTE MMT0-03"/>
    <s v="EA"/>
    <n v="2"/>
    <n v="170"/>
    <n v="1"/>
    <n v="85"/>
    <n v="12"/>
    <n v="0"/>
  </r>
  <r>
    <x v="11"/>
    <s v="COSMETICS"/>
    <x v="12"/>
    <x v="6"/>
    <x v="7"/>
    <n v="110248871"/>
    <n v="773602279173"/>
    <s v="MAC VELUXE BROW LINER REDHEAD MMT0-02"/>
    <s v="EA"/>
    <n v="2"/>
    <n v="170"/>
    <n v="0"/>
    <n v="0"/>
    <n v="3"/>
    <n v="0"/>
  </r>
  <r>
    <x v="11"/>
    <s v="COSMETICS"/>
    <x v="3"/>
    <x v="5"/>
    <x v="0"/>
    <n v="110316663"/>
    <n v="20714672096"/>
    <s v="CLINIQUE FOR MEN OIL CONTROL FACE WASH 200ML Z4KJ-01"/>
    <s v="EA"/>
    <n v="2"/>
    <n v="170"/>
    <n v="0"/>
    <n v="0"/>
    <n v="0"/>
    <n v="0"/>
  </r>
  <r>
    <x v="11"/>
    <s v="COSMETICS"/>
    <x v="3"/>
    <x v="6"/>
    <x v="0"/>
    <n v="110429051"/>
    <n v="20714780999"/>
    <s v="CLINIQUE LIP POP TRIO ZKHY-01"/>
    <s v="EA"/>
    <n v="1"/>
    <n v="170"/>
    <n v="0"/>
    <n v="0"/>
    <n v="12"/>
    <n v="11"/>
  </r>
  <r>
    <x v="11"/>
    <s v="COSMETICS"/>
    <x v="3"/>
    <x v="6"/>
    <x v="4"/>
    <n v="110429051"/>
    <n v="20714780999"/>
    <s v="CLINIQUE LIP POP TRIO ZKHY-01"/>
    <s v="EA"/>
    <n v="1"/>
    <n v="170"/>
    <n v="0"/>
    <n v="0"/>
    <n v="6"/>
    <n v="11"/>
  </r>
  <r>
    <x v="11"/>
    <s v="COSMETICS"/>
    <x v="12"/>
    <x v="6"/>
    <x v="7"/>
    <n v="110560988"/>
    <n v="773602421770"/>
    <s v="MAC STUDIO FINISH SPF35 CONCEALER NC40 M450-49"/>
    <s v="EA"/>
    <n v="2"/>
    <n v="170"/>
    <n v="0"/>
    <n v="0"/>
    <n v="7"/>
    <n v="0"/>
  </r>
  <r>
    <x v="11"/>
    <s v="COSMETICS"/>
    <x v="12"/>
    <x v="6"/>
    <x v="7"/>
    <n v="111548480"/>
    <n v="773602564019"/>
    <s v="MAC POWDER KISS LIPSTICK SULTRY MOVE 921 S4K0-36"/>
    <s v="EA"/>
    <n v="2"/>
    <n v="170"/>
    <n v="0"/>
    <n v="0"/>
    <n v="46"/>
    <n v="10"/>
  </r>
  <r>
    <x v="11"/>
    <s v="COSMETICS"/>
    <x v="12"/>
    <x v="6"/>
    <x v="7"/>
    <n v="111548556"/>
    <n v="773602564279"/>
    <s v="MAC POWDER KISS LIPSTICK STAY CURIOUS 923 S4K0-38"/>
    <s v="EA"/>
    <n v="2"/>
    <n v="170"/>
    <n v="0"/>
    <n v="0"/>
    <n v="105"/>
    <n v="45"/>
  </r>
  <r>
    <x v="11"/>
    <s v="COSMETICS"/>
    <x v="12"/>
    <x v="6"/>
    <x v="7"/>
    <n v="102209972"/>
    <n v="773602124275"/>
    <s v="MAC FOUNDATION PUMP M8CF 01"/>
    <s v="EA"/>
    <n v="7"/>
    <n v="168"/>
    <n v="1"/>
    <n v="24"/>
    <n v="57"/>
    <n v="976"/>
  </r>
  <r>
    <x v="11"/>
    <s v="COSMETICS"/>
    <x v="13"/>
    <x v="6"/>
    <x v="1"/>
    <n v="111399408"/>
    <n v="716170226880"/>
    <s v="BOBBI BROWN MEDIUM BROW KIT EM6X-02"/>
    <s v="EA"/>
    <n v="1"/>
    <n v="168"/>
    <n v="0"/>
    <n v="0"/>
    <n v="2"/>
    <n v="0"/>
  </r>
  <r>
    <x v="11"/>
    <s v="COSMETICS"/>
    <x v="13"/>
    <x v="6"/>
    <x v="1"/>
    <n v="111399409"/>
    <n v="716170226897"/>
    <s v="BOBBI BROWN DARK BROW KIT EM6X-03"/>
    <s v="EA"/>
    <n v="1"/>
    <n v="168"/>
    <n v="0"/>
    <n v="0"/>
    <n v="5"/>
    <n v="101"/>
  </r>
  <r>
    <x v="11"/>
    <s v="COSMETICS"/>
    <x v="13"/>
    <x v="6"/>
    <x v="13"/>
    <n v="111399409"/>
    <n v="716170226897"/>
    <s v="BOBBI BROWN DARK BROW KIT EM6X-03"/>
    <s v="EA"/>
    <n v="1"/>
    <n v="168"/>
    <n v="1"/>
    <n v="168"/>
    <n v="0"/>
    <n v="101"/>
  </r>
  <r>
    <x v="11"/>
    <s v="COSMETICS"/>
    <x v="12"/>
    <x v="6"/>
    <x v="7"/>
    <n v="111531761"/>
    <n v="773602226900"/>
    <s v="MAC EMPTY PP DUO MJF3-01"/>
    <s v="EA"/>
    <n v="7"/>
    <n v="168"/>
    <n v="0"/>
    <n v="0"/>
    <n v="23"/>
    <n v="496"/>
  </r>
  <r>
    <x v="11"/>
    <s v="COSMETICS"/>
    <x v="13"/>
    <x v="6"/>
    <x v="1"/>
    <n v="110234400"/>
    <n v="716170064734"/>
    <s v="BOBBI BROWN FOUNDATION SPF 15 BEIGE E2LE-03"/>
    <s v="EA"/>
    <n v="1"/>
    <n v="166"/>
    <n v="0"/>
    <n v="0"/>
    <n v="3"/>
    <n v="28"/>
  </r>
  <r>
    <x v="11"/>
    <s v="COSMETICS"/>
    <x v="13"/>
    <x v="6"/>
    <x v="1"/>
    <n v="110234401"/>
    <n v="716170064741"/>
    <s v="BOBBI BROWN FOUNDATION SPF 15 NATURAL E2LE-04"/>
    <s v="EA"/>
    <n v="1"/>
    <n v="166"/>
    <n v="0"/>
    <n v="0"/>
    <n v="7"/>
    <n v="9"/>
  </r>
  <r>
    <x v="11"/>
    <s v="COSMETICS"/>
    <x v="13"/>
    <x v="6"/>
    <x v="1"/>
    <n v="110234404"/>
    <n v="716170064826"/>
    <s v="BOBBI BROWN FOUNDATION SPF 15 WARM NATURAL E2LE-12"/>
    <s v="EA"/>
    <n v="1"/>
    <n v="166"/>
    <n v="1"/>
    <n v="166"/>
    <n v="1"/>
    <n v="15"/>
  </r>
  <r>
    <x v="11"/>
    <s v="COSMETICS"/>
    <x v="12"/>
    <x v="6"/>
    <x v="7"/>
    <n v="110476075"/>
    <n v="773602318209"/>
    <s v="MAC VELVETEASE LIP PENCIL TEASE ME MRAH-16"/>
    <s v="EA"/>
    <n v="2"/>
    <n v="166"/>
    <n v="0"/>
    <n v="0"/>
    <n v="15"/>
    <n v="0"/>
  </r>
  <r>
    <x v="11"/>
    <s v="COSMETICS"/>
    <x v="12"/>
    <x v="6"/>
    <x v="3"/>
    <n v="110823913"/>
    <n v="773602470969"/>
    <s v="MAC #150S LARGE POWDER BRUSH S7JE-01"/>
    <s v="EA"/>
    <n v="1"/>
    <n v="166"/>
    <n v="0"/>
    <n v="0"/>
    <n v="10"/>
    <n v="55"/>
  </r>
  <r>
    <x v="11"/>
    <s v="COSMETICS"/>
    <x v="12"/>
    <x v="6"/>
    <x v="9"/>
    <n v="110823913"/>
    <n v="773602470969"/>
    <s v="MAC #150S LARGE POWDER BRUSH S7JE-01"/>
    <s v="EA"/>
    <n v="1"/>
    <n v="166"/>
    <n v="0"/>
    <n v="0"/>
    <n v="23"/>
    <n v="55"/>
  </r>
  <r>
    <x v="11"/>
    <s v="COSMETICS"/>
    <x v="13"/>
    <x v="6"/>
    <x v="1"/>
    <n v="110889884"/>
    <n v="716170064765"/>
    <s v="B BROWN FOUNDATION SPF15 30ML GOLDEN E2LE-06"/>
    <s v="EA"/>
    <n v="1"/>
    <n v="166"/>
    <n v="0"/>
    <n v="0"/>
    <n v="6"/>
    <n v="0"/>
  </r>
  <r>
    <x v="11"/>
    <s v="COSMETICS"/>
    <x v="13"/>
    <x v="6"/>
    <x v="1"/>
    <n v="110889886"/>
    <n v="716170074993"/>
    <s v="B BROWN FOUNDATION SPF15 30ML NATURAL TAN E2LE-21"/>
    <s v="EA"/>
    <n v="1"/>
    <n v="166"/>
    <n v="0"/>
    <n v="0"/>
    <n v="9"/>
    <n v="0"/>
  </r>
  <r>
    <x v="11"/>
    <s v="COSMETICS"/>
    <x v="13"/>
    <x v="6"/>
    <x v="1"/>
    <n v="110889887"/>
    <n v="716170170299"/>
    <s v="B BROWN FOUNDATION SPF15 30ML COOL SAND E2LE-23"/>
    <s v="EA"/>
    <n v="1"/>
    <n v="166"/>
    <n v="0"/>
    <n v="0"/>
    <n v="2"/>
    <n v="0"/>
  </r>
  <r>
    <x v="11"/>
    <s v="COSMETICS"/>
    <x v="13"/>
    <x v="6"/>
    <x v="1"/>
    <n v="110889889"/>
    <n v="716170170350"/>
    <s v="B BROWN FOUNDATION SPF15 30ML COOL IVORY E2LE-29"/>
    <s v="EA"/>
    <n v="1"/>
    <n v="166"/>
    <n v="0"/>
    <n v="0"/>
    <n v="4"/>
    <n v="15"/>
  </r>
  <r>
    <x v="11"/>
    <s v="COSMETICS"/>
    <x v="12"/>
    <x v="6"/>
    <x v="7"/>
    <n v="111354761"/>
    <n v="773602535606"/>
    <s v="MAC LIPSTICK MAYA LA BELLE SFMJ-HJ"/>
    <s v="EA"/>
    <n v="2"/>
    <n v="166"/>
    <n v="0"/>
    <n v="0"/>
    <n v="111"/>
    <n v="831"/>
  </r>
  <r>
    <x v="11"/>
    <s v="COSMETICS"/>
    <x v="13"/>
    <x v="6"/>
    <x v="1"/>
    <n v="110362539"/>
    <n v="716170138084"/>
    <s v="BOBBI BROWN INSTANT PRETTY EYE &amp; CHEEK PALETTE EC6K-01"/>
    <s v="EA"/>
    <n v="1"/>
    <n v="164"/>
    <n v="0"/>
    <n v="0"/>
    <n v="8"/>
    <n v="0"/>
  </r>
  <r>
    <x v="11"/>
    <s v="COSMETICS"/>
    <x v="1"/>
    <x v="6"/>
    <x v="1"/>
    <n v="102014162"/>
    <n v="27131187035"/>
    <s v="ESTEE LAUDER DOUBLE WEAR MAKEUP 1G5Y-01"/>
    <s v="EA"/>
    <n v="1"/>
    <n v="162"/>
    <n v="1"/>
    <n v="162"/>
    <n v="9"/>
    <n v="10"/>
  </r>
  <r>
    <x v="11"/>
    <s v="COSMETICS"/>
    <x v="1"/>
    <x v="6"/>
    <x v="0"/>
    <n v="102014529"/>
    <n v="27131187080"/>
    <s v="E LAUDER DW STAY-IN-PLACE MAKEUP SPF10 4C2 AUBURN 1G5Y-06"/>
    <s v="EA"/>
    <n v="1"/>
    <n v="162"/>
    <n v="0"/>
    <n v="0"/>
    <n v="1"/>
    <n v="0"/>
  </r>
  <r>
    <x v="11"/>
    <s v="COSMETICS"/>
    <x v="1"/>
    <x v="6"/>
    <x v="0"/>
    <n v="102631701"/>
    <n v="27131187042"/>
    <s v="E LAUDER DOUBLEWEAR STAY IN PLACE MAKEUP PALE ALMOND 1G5Y-02"/>
    <s v="EA"/>
    <n v="1"/>
    <n v="162"/>
    <n v="0"/>
    <n v="0"/>
    <n v="3"/>
    <n v="14"/>
  </r>
  <r>
    <x v="11"/>
    <s v="COSMETICS"/>
    <x v="1"/>
    <x v="6"/>
    <x v="4"/>
    <n v="102631701"/>
    <n v="27131187042"/>
    <s v="E LAUDER DOUBLEWEAR STAY IN PLACE MAKEUP PALE ALMOND 1G5Y-02"/>
    <s v="EA"/>
    <n v="1"/>
    <n v="162"/>
    <n v="0"/>
    <n v="0"/>
    <n v="8"/>
    <n v="14"/>
  </r>
  <r>
    <x v="11"/>
    <s v="COSMETICS"/>
    <x v="1"/>
    <x v="6"/>
    <x v="0"/>
    <n v="110122038"/>
    <n v="27131821939"/>
    <s v="E LAUDER DBLEWEAR MAX CVR MAKEUP SPF15 30ML WN77-03"/>
    <s v="EA"/>
    <n v="1"/>
    <n v="162"/>
    <n v="0"/>
    <n v="0"/>
    <n v="12"/>
    <n v="0"/>
  </r>
  <r>
    <x v="11"/>
    <s v="COSMETICS"/>
    <x v="1"/>
    <x v="6"/>
    <x v="1"/>
    <n v="110122038"/>
    <n v="27131821939"/>
    <s v="E LAUDER DBLEWEAR MAX CVR MAKEUP SPF15 30ML WN77-03"/>
    <s v="EA"/>
    <n v="1"/>
    <n v="162"/>
    <n v="0"/>
    <n v="0"/>
    <n v="4"/>
    <n v="0"/>
  </r>
  <r>
    <x v="11"/>
    <s v="COSMETICS"/>
    <x v="1"/>
    <x v="6"/>
    <x v="1"/>
    <n v="110122039"/>
    <n v="27131821946"/>
    <s v="E LAUDER DBLEWEAR MAX CVR MAKEUP SPF15 30ML WN77-05"/>
    <s v="EA"/>
    <n v="1"/>
    <n v="162"/>
    <n v="0"/>
    <n v="0"/>
    <n v="4"/>
    <n v="4"/>
  </r>
  <r>
    <x v="11"/>
    <s v="COSMETICS"/>
    <x v="3"/>
    <x v="6"/>
    <x v="0"/>
    <n v="110178079"/>
    <n v="20714456504"/>
    <s v="CLINIQUE QUICKLINER FOR EYES INTENSE 75X3 03"/>
    <s v="EA"/>
    <n v="2"/>
    <n v="162"/>
    <n v="0"/>
    <n v="0"/>
    <n v="5"/>
    <n v="0"/>
  </r>
  <r>
    <x v="11"/>
    <s v="COSMETICS"/>
    <x v="1"/>
    <x v="6"/>
    <x v="4"/>
    <n v="110222238"/>
    <n v="27131228417"/>
    <s v="E LAUDER DWEAR STAY-IN-PLACE LIQUID MAKEUP SPF10 RICH GINGER 1G5Y-13"/>
    <s v="EA"/>
    <n v="1"/>
    <n v="162"/>
    <n v="0"/>
    <n v="0"/>
    <n v="4"/>
    <n v="0"/>
  </r>
  <r>
    <x v="11"/>
    <s v="COSMETICS"/>
    <x v="1"/>
    <x v="6"/>
    <x v="1"/>
    <n v="110222241"/>
    <n v="27131392330"/>
    <s v="E LAUDER DWEAR STAY-IN-PLACE LIQUID MAKEUP SPF10 ECRU 1G5Y-16"/>
    <s v="EA"/>
    <n v="1"/>
    <n v="162"/>
    <n v="0"/>
    <n v="0"/>
    <n v="10"/>
    <n v="22"/>
  </r>
  <r>
    <x v="11"/>
    <s v="COSMETICS"/>
    <x v="1"/>
    <x v="6"/>
    <x v="13"/>
    <n v="110222242"/>
    <n v="27131392378"/>
    <s v="E LAUDER DWEAR STAY-IN-PLACE LIQUID MAKEUP SPF10 SAND 1G5Y-36"/>
    <s v="EA"/>
    <n v="1"/>
    <n v="162"/>
    <n v="0"/>
    <n v="0"/>
    <n v="0"/>
    <n v="292"/>
  </r>
  <r>
    <x v="11"/>
    <s v="COSMETICS"/>
    <x v="1"/>
    <x v="6"/>
    <x v="0"/>
    <n v="110222243"/>
    <n v="27131816652"/>
    <s v="E LAUDER DWEAR STAY-IN-PLACE LIQUID MAKEUP SPF10 COOL BONE 1G5Y-66"/>
    <s v="EA"/>
    <n v="1"/>
    <n v="162"/>
    <n v="1"/>
    <n v="162"/>
    <n v="31"/>
    <n v="383"/>
  </r>
  <r>
    <x v="11"/>
    <s v="COSMETICS"/>
    <x v="1"/>
    <x v="6"/>
    <x v="1"/>
    <n v="110222243"/>
    <n v="27131816652"/>
    <s v="E LAUDER DWEAR STAY-IN-PLACE LIQUID MAKEUP SPF10 COOL BONE 1G5Y-66"/>
    <s v="EA"/>
    <n v="1"/>
    <n v="162"/>
    <n v="0"/>
    <n v="0"/>
    <n v="14"/>
    <n v="383"/>
  </r>
  <r>
    <x v="11"/>
    <s v="COSMETICS"/>
    <x v="1"/>
    <x v="6"/>
    <x v="13"/>
    <n v="110222243"/>
    <n v="27131816652"/>
    <s v="E LAUDER DWEAR STAY-IN-PLACE LIQUID MAKEUP SPF10 COOL BONE 1G5Y-66"/>
    <s v="EA"/>
    <n v="1"/>
    <n v="162"/>
    <n v="1"/>
    <n v="162"/>
    <n v="0"/>
    <n v="383"/>
  </r>
  <r>
    <x v="11"/>
    <s v="COSMETICS"/>
    <x v="1"/>
    <x v="6"/>
    <x v="4"/>
    <n v="110222243"/>
    <n v="27131816652"/>
    <s v="E LAUDER DWEAR STAY-IN-PLACE LIQUID MAKEUP SPF10 COOL BONE 1G5Y-66"/>
    <s v="EA"/>
    <n v="1"/>
    <n v="162"/>
    <n v="0"/>
    <n v="0"/>
    <n v="12"/>
    <n v="383"/>
  </r>
  <r>
    <x v="11"/>
    <s v="COSMETICS"/>
    <x v="1"/>
    <x v="6"/>
    <x v="1"/>
    <n v="110222244"/>
    <n v="27131934998"/>
    <s v="E LAUDER DWEAR STAY-IN-PLACE LIQUID MAKEUP SPF10 PURE BEIGE 1G5Y-77"/>
    <s v="EA"/>
    <n v="1"/>
    <n v="162"/>
    <n v="0"/>
    <n v="0"/>
    <n v="0"/>
    <n v="3"/>
  </r>
  <r>
    <x v="11"/>
    <s v="COSMETICS"/>
    <x v="1"/>
    <x v="6"/>
    <x v="4"/>
    <n v="110222244"/>
    <n v="27131934998"/>
    <s v="E LAUDER DWEAR STAY-IN-PLACE LIQUID MAKEUP SPF10 PURE BEIGE 1G5Y-77"/>
    <s v="EA"/>
    <n v="1"/>
    <n v="162"/>
    <n v="0"/>
    <n v="0"/>
    <n v="5"/>
    <n v="3"/>
  </r>
  <r>
    <x v="11"/>
    <s v="COSMETICS"/>
    <x v="1"/>
    <x v="6"/>
    <x v="12"/>
    <n v="110222247"/>
    <n v="27131977476"/>
    <s v="E LAUDER DWEAR STAY-IN-PLACE LIQUID MAKEUP SPF10 SANDBAR 1G5Y-88"/>
    <s v="EA"/>
    <n v="1"/>
    <n v="162"/>
    <n v="0"/>
    <n v="0"/>
    <n v="0"/>
    <n v="0"/>
  </r>
  <r>
    <x v="11"/>
    <s v="COSMETICS"/>
    <x v="1"/>
    <x v="6"/>
    <x v="0"/>
    <n v="110222249"/>
    <n v="27131978138"/>
    <s v="E LAUDER DWEAR STAY-IN-PLACE LIQUID MAKEUP SPF10 SANDALWOOD 1G5Y-C0"/>
    <s v="EA"/>
    <n v="1"/>
    <n v="162"/>
    <n v="0"/>
    <n v="0"/>
    <n v="0"/>
    <n v="0"/>
  </r>
  <r>
    <x v="11"/>
    <s v="COSMETICS"/>
    <x v="1"/>
    <x v="6"/>
    <x v="0"/>
    <n v="110253897"/>
    <n v="27131240303"/>
    <s v="E LAUDER BRONZE GODDESS BRONZER MEDIUM YER2-02"/>
    <s v="EA"/>
    <n v="1"/>
    <n v="162"/>
    <n v="0"/>
    <n v="0"/>
    <n v="0"/>
    <n v="0"/>
  </r>
  <r>
    <x v="11"/>
    <s v="COSMETICS"/>
    <x v="1"/>
    <x v="6"/>
    <x v="4"/>
    <n v="110424427"/>
    <n v="27131392347"/>
    <s v="E LAUDER DWEAR STAY-IN-PLACE MAKEUP SPF10 1W1 BONE 1G5Y-17"/>
    <s v="EA"/>
    <n v="1"/>
    <n v="162"/>
    <n v="0"/>
    <n v="0"/>
    <n v="14"/>
    <n v="734"/>
  </r>
  <r>
    <x v="11"/>
    <s v="COSMETICS"/>
    <x v="1"/>
    <x v="6"/>
    <x v="0"/>
    <n v="110424436"/>
    <n v="27131508861"/>
    <s v="E LAUDER DWEAR STAY-IN-PLACE MAKEUP SPF10 2C0 COOL VANILLA 1G5Y-62"/>
    <s v="EA"/>
    <n v="1"/>
    <n v="162"/>
    <n v="0"/>
    <n v="0"/>
    <n v="17"/>
    <n v="252"/>
  </r>
  <r>
    <x v="11"/>
    <s v="COSMETICS"/>
    <x v="1"/>
    <x v="6"/>
    <x v="1"/>
    <n v="110505770"/>
    <n v="27131228400"/>
    <s v="E LAUDER DWEAR LIQUID FOUNDATION 30ML DESERT BEIGE 1G5Y-12"/>
    <s v="EA"/>
    <n v="1"/>
    <n v="162"/>
    <n v="0"/>
    <n v="0"/>
    <n v="10"/>
    <n v="61"/>
  </r>
  <r>
    <x v="11"/>
    <s v="COSMETICS"/>
    <x v="1"/>
    <x v="6"/>
    <x v="4"/>
    <n v="110505770"/>
    <n v="27131228400"/>
    <s v="E LAUDER DWEAR LIQUID FOUNDATION 30ML DESERT BEIGE 1G5Y-12"/>
    <s v="EA"/>
    <n v="1"/>
    <n v="162"/>
    <n v="0"/>
    <n v="0"/>
    <n v="11"/>
    <n v="61"/>
  </r>
  <r>
    <x v="11"/>
    <s v="COSMETICS"/>
    <x v="1"/>
    <x v="6"/>
    <x v="1"/>
    <n v="110505774"/>
    <n v="27131935049"/>
    <s v="E LAUDER DWEAR LIQUID FOUNDATION 30ML 2W0 WARM VANILLA 1G5Y-82"/>
    <s v="EA"/>
    <n v="1"/>
    <n v="162"/>
    <n v="0"/>
    <n v="0"/>
    <n v="8"/>
    <n v="186"/>
  </r>
  <r>
    <x v="11"/>
    <s v="COSMETICS"/>
    <x v="1"/>
    <x v="6"/>
    <x v="4"/>
    <n v="110505774"/>
    <n v="27131935049"/>
    <s v="E LAUDER DWEAR LIQUID FOUNDATION 30ML 2W0 WARM VANILLA 1G5Y-82"/>
    <s v="EA"/>
    <n v="1"/>
    <n v="162"/>
    <n v="0"/>
    <n v="0"/>
    <n v="6"/>
    <n v="186"/>
  </r>
  <r>
    <x v="11"/>
    <s v="COSMETICS"/>
    <x v="1"/>
    <x v="6"/>
    <x v="1"/>
    <n v="110505776"/>
    <n v="27131508878"/>
    <s v="E LAUDER DWEAR LIQUID FOUNDATION 30ML WARM CREME 1G5Y-65"/>
    <s v="EA"/>
    <n v="1"/>
    <n v="162"/>
    <n v="0"/>
    <n v="0"/>
    <n v="3"/>
    <n v="1"/>
  </r>
  <r>
    <x v="11"/>
    <s v="COSMETICS"/>
    <x v="1"/>
    <x v="6"/>
    <x v="0"/>
    <n v="110544266"/>
    <n v="27131392392"/>
    <s v="E LAUDER DW STAY-IN-PLACE MAKEUP SPF10 WHEAT 1G5Y-38"/>
    <s v="EA"/>
    <n v="1"/>
    <n v="162"/>
    <n v="0"/>
    <n v="0"/>
    <n v="15"/>
    <n v="0"/>
  </r>
  <r>
    <x v="11"/>
    <s v="COSMETICS"/>
    <x v="1"/>
    <x v="6"/>
    <x v="1"/>
    <n v="110544268"/>
    <n v="27131934943"/>
    <s v="E LAUDER DW STAY-IN-PLACE MAKEUP SPF10 1N1 IVORY NUDE 72 1G5Y-72"/>
    <s v="EA"/>
    <n v="1"/>
    <n v="162"/>
    <n v="0"/>
    <n v="0"/>
    <n v="13"/>
    <n v="158"/>
  </r>
  <r>
    <x v="11"/>
    <s v="COSMETICS"/>
    <x v="1"/>
    <x v="6"/>
    <x v="4"/>
    <n v="110544268"/>
    <n v="27131934943"/>
    <s v="E LAUDER DW STAY-IN-PLACE MAKEUP SPF10 1N1 IVORY NUDE 72 1G5Y-72"/>
    <s v="EA"/>
    <n v="1"/>
    <n v="162"/>
    <n v="0"/>
    <n v="0"/>
    <n v="13"/>
    <n v="158"/>
  </r>
  <r>
    <x v="11"/>
    <s v="COSMETICS"/>
    <x v="1"/>
    <x v="6"/>
    <x v="1"/>
    <n v="110593607"/>
    <n v="887167178670"/>
    <s v="E LAUDER DWEAR STAY-IN-PLACE MAKEUP 1N0 PORCELAIN 1G5Y-CA"/>
    <s v="EA"/>
    <n v="1"/>
    <n v="162"/>
    <n v="0"/>
    <n v="0"/>
    <n v="0"/>
    <n v="0"/>
  </r>
  <r>
    <x v="11"/>
    <s v="COSMETICS"/>
    <x v="1"/>
    <x v="6"/>
    <x v="1"/>
    <n v="110593612"/>
    <n v="887167332041"/>
    <s v="E LAUDER DWEAR NUDE WATERFRESH SPF30 2C3 FRESCO RWAP-01"/>
    <s v="EA"/>
    <n v="1"/>
    <n v="162"/>
    <n v="1"/>
    <n v="162"/>
    <n v="1"/>
    <n v="0"/>
  </r>
  <r>
    <x v="11"/>
    <s v="COSMETICS"/>
    <x v="1"/>
    <x v="6"/>
    <x v="0"/>
    <n v="110593615"/>
    <n v="887167332072"/>
    <s v="E LAUDER DWEAR NUDE WATERFRESH SPF30 3C2 PEBBLE RWAP-04"/>
    <s v="EA"/>
    <n v="1"/>
    <n v="162"/>
    <n v="0"/>
    <n v="0"/>
    <n v="5"/>
    <n v="0"/>
  </r>
  <r>
    <x v="11"/>
    <s v="COSMETICS"/>
    <x v="1"/>
    <x v="6"/>
    <x v="0"/>
    <n v="110593619"/>
    <n v="887167332126"/>
    <s v="E LAUDER DWEAR NUDE WATERFRESH SPF30 1N2 ECRU RWAP-16"/>
    <s v="EA"/>
    <n v="1"/>
    <n v="162"/>
    <n v="0"/>
    <n v="0"/>
    <n v="7"/>
    <n v="0"/>
  </r>
  <r>
    <x v="11"/>
    <s v="COSMETICS"/>
    <x v="1"/>
    <x v="6"/>
    <x v="1"/>
    <n v="111034087"/>
    <n v="887167384750"/>
    <s v="ESTEE LAUDER PURE COLOR LOVE LIQ LIP SASSED UP P363040000"/>
    <s v="EA"/>
    <n v="2"/>
    <n v="162"/>
    <n v="1"/>
    <n v="81"/>
    <n v="3"/>
    <n v="0"/>
  </r>
  <r>
    <x v="11"/>
    <s v="COSMETICS"/>
    <x v="1"/>
    <x v="6"/>
    <x v="1"/>
    <n v="111166475"/>
    <n v="887167393899"/>
    <s v="ESTEE LAUDER FUTURIST AQUA BRILLIANCE MAKEUP 1W0 WARM PORCELAIN P49K-62"/>
    <s v="EA"/>
    <n v="1"/>
    <n v="162"/>
    <n v="0"/>
    <n v="0"/>
    <n v="17"/>
    <n v="157"/>
  </r>
  <r>
    <x v="11"/>
    <s v="COSMETICS"/>
    <x v="1"/>
    <x v="6"/>
    <x v="13"/>
    <n v="111166475"/>
    <n v="887167393899"/>
    <s v="ESTEE LAUDER FUTURIST AQUA BRILLIANCE MAKEUP 1W0 WARM PORCELAIN P49K-62"/>
    <s v="EA"/>
    <n v="1"/>
    <n v="162"/>
    <n v="1"/>
    <n v="162"/>
    <n v="0"/>
    <n v="157"/>
  </r>
  <r>
    <x v="11"/>
    <s v="COSMETICS"/>
    <x v="1"/>
    <x v="6"/>
    <x v="0"/>
    <n v="111166476"/>
    <n v="887167393905"/>
    <s v="ESTEE LAUDER FUTURIST AQUA BRILLIANCE MAKEUP 2C0 COOL VANILLA P49K-63"/>
    <s v="EA"/>
    <n v="1"/>
    <n v="162"/>
    <n v="0"/>
    <n v="0"/>
    <n v="128"/>
    <n v="160"/>
  </r>
  <r>
    <x v="11"/>
    <s v="COSMETICS"/>
    <x v="1"/>
    <x v="6"/>
    <x v="1"/>
    <n v="111166476"/>
    <n v="887167393905"/>
    <s v="ESTEE LAUDER FUTURIST AQUA BRILLIANCE MAKEUP 2C0 COOL VANILLA P49K-63"/>
    <s v="EA"/>
    <n v="1"/>
    <n v="162"/>
    <n v="0"/>
    <n v="0"/>
    <n v="8"/>
    <n v="160"/>
  </r>
  <r>
    <x v="11"/>
    <s v="COSMETICS"/>
    <x v="1"/>
    <x v="6"/>
    <x v="0"/>
    <n v="111311582"/>
    <n v="887167354807"/>
    <s v="ESTEE LAUDER PURE COLOR DESIRE 303 SHOUTOUT RYKA-13"/>
    <s v="EA"/>
    <n v="1"/>
    <n v="162"/>
    <n v="0"/>
    <n v="0"/>
    <n v="32"/>
    <n v="0"/>
  </r>
  <r>
    <x v="11"/>
    <s v="COSMETICS"/>
    <x v="1"/>
    <x v="6"/>
    <x v="1"/>
    <n v="111395620"/>
    <n v="887167452923"/>
    <s v="ESTEE LAUDER PURE COLOR DESIRE MATTE 413 DEVASTATE PAJK-10"/>
    <s v="EA"/>
    <n v="1"/>
    <n v="162"/>
    <n v="0"/>
    <n v="0"/>
    <n v="2"/>
    <n v="3"/>
  </r>
  <r>
    <x v="11"/>
    <s v="COSMETICS"/>
    <x v="1"/>
    <x v="6"/>
    <x v="0"/>
    <n v="111398916"/>
    <n v="27131830788"/>
    <s v="E LAUDER DWEAR STAY-IN-PLACE LIQUID MAKEUP SPF10 6C1 RICH COCOA 1G5Y-68"/>
    <s v="EA"/>
    <n v="1"/>
    <n v="162"/>
    <n v="0"/>
    <n v="0"/>
    <n v="10"/>
    <n v="0"/>
  </r>
  <r>
    <x v="11"/>
    <s v="COSMETICS"/>
    <x v="1"/>
    <x v="6"/>
    <x v="0"/>
    <n v="111398918"/>
    <n v="27131836452"/>
    <s v="E LAUDER DWEAR STAY-IN-PLACE LIQUID MAKEUP SPF10 5W2 RICH CARAMEL 1G5Y-70"/>
    <s v="EA"/>
    <n v="1"/>
    <n v="162"/>
    <n v="0"/>
    <n v="0"/>
    <n v="0"/>
    <n v="0"/>
  </r>
  <r>
    <x v="11"/>
    <s v="COSMETICS"/>
    <x v="1"/>
    <x v="6"/>
    <x v="0"/>
    <n v="111399121"/>
    <n v="887167014374"/>
    <s v="E LAUDER DBLEWEAR MAX CVR MAKEUP SPF15 4N1 SPICE SAND WN77-14"/>
    <s v="EA"/>
    <n v="1"/>
    <n v="162"/>
    <n v="1"/>
    <n v="162"/>
    <n v="11"/>
    <n v="0"/>
  </r>
  <r>
    <x v="11"/>
    <s v="COSMETICS"/>
    <x v="12"/>
    <x v="6"/>
    <x v="6"/>
    <n v="111451897"/>
    <n v="773602561377"/>
    <s v="MAC TR EXCL IN EXTRM DIM X 2 SHWK-01"/>
    <s v="EA"/>
    <n v="1"/>
    <n v="162"/>
    <n v="0"/>
    <n v="0"/>
    <n v="7"/>
    <n v="247"/>
  </r>
  <r>
    <x v="11"/>
    <s v="COSMETICS"/>
    <x v="12"/>
    <x v="6"/>
    <x v="9"/>
    <n v="111451897"/>
    <n v="773602561377"/>
    <s v="MAC TR EXCL IN EXTRM DIM X 2 SHWK-01"/>
    <s v="EA"/>
    <n v="1"/>
    <n v="162"/>
    <n v="0"/>
    <n v="0"/>
    <n v="23"/>
    <n v="247"/>
  </r>
  <r>
    <x v="11"/>
    <s v="COSMETICS"/>
    <x v="12"/>
    <x v="6"/>
    <x v="7"/>
    <n v="102204936"/>
    <n v="773602033546"/>
    <s v="MAC LUSTRE LIPSTICK SYRUP M31A-03"/>
    <s v="EA"/>
    <n v="2"/>
    <n v="160"/>
    <n v="0"/>
    <n v="0"/>
    <n v="6"/>
    <n v="0"/>
  </r>
  <r>
    <x v="11"/>
    <s v="COSMETICS"/>
    <x v="12"/>
    <x v="6"/>
    <x v="4"/>
    <n v="102204937"/>
    <n v="773602033553"/>
    <s v="MAC LUSTRE LIPSTICK LUSTERING M31A-04"/>
    <s v="EA"/>
    <n v="2"/>
    <n v="160"/>
    <n v="0"/>
    <n v="0"/>
    <n v="17"/>
    <n v="0"/>
  </r>
  <r>
    <x v="11"/>
    <s v="COSMETICS"/>
    <x v="12"/>
    <x v="6"/>
    <x v="7"/>
    <n v="102204942"/>
    <n v="773602033799"/>
    <s v="MAC LUSTRE LIPSTICK HUG ME M31A-11"/>
    <s v="EA"/>
    <n v="2"/>
    <n v="160"/>
    <n v="0"/>
    <n v="0"/>
    <n v="16"/>
    <n v="0"/>
  </r>
  <r>
    <x v="11"/>
    <s v="COSMETICS"/>
    <x v="12"/>
    <x v="6"/>
    <x v="7"/>
    <n v="102204956"/>
    <n v="773602063444"/>
    <s v="MAC LUSTRE LIPSTICK POLITELY PINK M31A-43"/>
    <s v="EA"/>
    <n v="2"/>
    <n v="160"/>
    <n v="1"/>
    <n v="80"/>
    <n v="5"/>
    <n v="0"/>
  </r>
  <r>
    <x v="11"/>
    <s v="COSMETICS"/>
    <x v="12"/>
    <x v="6"/>
    <x v="7"/>
    <n v="102204980"/>
    <n v="773602048335"/>
    <s v="MAC LIPSTICK CHERISH M3EW-08"/>
    <s v="EA"/>
    <n v="2"/>
    <n v="160"/>
    <n v="1"/>
    <n v="80"/>
    <n v="1"/>
    <n v="0"/>
  </r>
  <r>
    <x v="11"/>
    <s v="COSMETICS"/>
    <x v="12"/>
    <x v="6"/>
    <x v="4"/>
    <n v="102204986"/>
    <n v="773602048588"/>
    <s v="MAC LIPSTICK TWIG M3EW-33"/>
    <s v="EA"/>
    <n v="2"/>
    <n v="160"/>
    <n v="0"/>
    <n v="0"/>
    <n v="26"/>
    <n v="259"/>
  </r>
  <r>
    <x v="11"/>
    <s v="COSMETICS"/>
    <x v="12"/>
    <x v="6"/>
    <x v="7"/>
    <n v="102205007"/>
    <n v="773602063550"/>
    <s v="MAC AMPLIFIED CREME LIPSTICK BRICK-O-LA M3LN-29"/>
    <s v="EA"/>
    <n v="2"/>
    <n v="160"/>
    <n v="0"/>
    <n v="0"/>
    <n v="71"/>
    <n v="142"/>
  </r>
  <r>
    <x v="11"/>
    <s v="COSMETICS"/>
    <x v="12"/>
    <x v="6"/>
    <x v="3"/>
    <n v="102205064"/>
    <n v="773602048762"/>
    <s v="MAC MATTE LIPSTICK VIVA GLAM M5L9-11"/>
    <s v="EA"/>
    <n v="2"/>
    <n v="160"/>
    <n v="1"/>
    <n v="80"/>
    <n v="15"/>
    <n v="18"/>
  </r>
  <r>
    <x v="11"/>
    <s v="COSMETICS"/>
    <x v="12"/>
    <x v="6"/>
    <x v="13"/>
    <n v="102205065"/>
    <n v="773602048779"/>
    <s v="MAC MATTE LIPSTICK VIVA GLAM III M5L9-12"/>
    <s v="EA"/>
    <n v="2"/>
    <n v="160"/>
    <n v="2"/>
    <n v="160"/>
    <n v="0"/>
    <n v="1"/>
  </r>
  <r>
    <x v="11"/>
    <s v="COSMETICS"/>
    <x v="12"/>
    <x v="6"/>
    <x v="4"/>
    <n v="102205066"/>
    <n v="773602048625"/>
    <s v="MAC LIPSTICK VIVA GLAM II M5LA-37"/>
    <s v="EA"/>
    <n v="2"/>
    <n v="160"/>
    <n v="0"/>
    <n v="0"/>
    <n v="17"/>
    <n v="0"/>
  </r>
  <r>
    <x v="11"/>
    <s v="COSMETICS"/>
    <x v="12"/>
    <x v="5"/>
    <x v="7"/>
    <n v="102207787"/>
    <n v="773602102815"/>
    <s v="MAC GENTLY OFF EYE/LIP MKE UP RMVR BOT 100ML M6GT 01"/>
    <s v="EA"/>
    <n v="2"/>
    <n v="160"/>
    <n v="0"/>
    <n v="0"/>
    <n v="0"/>
    <n v="0"/>
  </r>
  <r>
    <x v="11"/>
    <s v="COSMETICS"/>
    <x v="12"/>
    <x v="6"/>
    <x v="4"/>
    <n v="102208689"/>
    <n v="773602046744"/>
    <s v="MAC L/STK BOMBSHELL M30072"/>
    <s v="EA"/>
    <n v="2"/>
    <n v="160"/>
    <n v="0"/>
    <n v="0"/>
    <n v="3"/>
    <n v="0"/>
  </r>
  <r>
    <x v="11"/>
    <s v="COSMETICS"/>
    <x v="12"/>
    <x v="6"/>
    <x v="1"/>
    <n v="102208703"/>
    <n v="773602077526"/>
    <s v="MAC MATTE LIPSTICK HONEY LOVE M2LP-35"/>
    <s v="EA"/>
    <n v="2"/>
    <n v="160"/>
    <n v="0"/>
    <n v="0"/>
    <n v="6"/>
    <n v="0"/>
  </r>
  <r>
    <x v="11"/>
    <s v="COSMETICS"/>
    <x v="12"/>
    <x v="6"/>
    <x v="1"/>
    <n v="102208708"/>
    <n v="773602077533"/>
    <s v="MAC MATTE LIPSTICK KINDA SEXY M2LP-36"/>
    <s v="EA"/>
    <n v="2"/>
    <n v="160"/>
    <n v="0"/>
    <n v="0"/>
    <n v="16"/>
    <n v="38"/>
  </r>
  <r>
    <x v="11"/>
    <s v="COSMETICS"/>
    <x v="12"/>
    <x v="6"/>
    <x v="7"/>
    <n v="102208712"/>
    <n v="773602049172"/>
    <s v="MAC L/STK MYTH M3EW46"/>
    <s v="EA"/>
    <n v="2"/>
    <n v="160"/>
    <n v="0"/>
    <n v="0"/>
    <n v="1"/>
    <n v="0"/>
  </r>
  <r>
    <x v="11"/>
    <s v="COSMETICS"/>
    <x v="12"/>
    <x v="6"/>
    <x v="3"/>
    <n v="102208716"/>
    <n v="773602077496"/>
    <s v="MAC MATTE LIPSTICK PLEASE ME M2LP-32"/>
    <s v="EA"/>
    <n v="2"/>
    <n v="160"/>
    <n v="0"/>
    <n v="0"/>
    <n v="3"/>
    <n v="56"/>
  </r>
  <r>
    <x v="11"/>
    <s v="COSMETICS"/>
    <x v="12"/>
    <x v="6"/>
    <x v="7"/>
    <n v="102208720"/>
    <n v="773602048557"/>
    <s v="MAC LIPSTICK RETRO M3EW-30"/>
    <s v="EA"/>
    <n v="2"/>
    <n v="160"/>
    <n v="0"/>
    <n v="0"/>
    <n v="23"/>
    <n v="121"/>
  </r>
  <r>
    <x v="11"/>
    <s v="COSMETICS"/>
    <x v="12"/>
    <x v="6"/>
    <x v="4"/>
    <n v="102208720"/>
    <n v="773602048557"/>
    <s v="MAC LIPSTICK RETRO M3EW-30"/>
    <s v="EA"/>
    <n v="2"/>
    <n v="160"/>
    <n v="0"/>
    <n v="0"/>
    <n v="13"/>
    <n v="121"/>
  </r>
  <r>
    <x v="11"/>
    <s v="COSMETICS"/>
    <x v="12"/>
    <x v="6"/>
    <x v="4"/>
    <n v="102208722"/>
    <n v="773602048717"/>
    <s v="MAC MATTE LIPSTICK RUSSIAN RED M2LP-06"/>
    <s v="EA"/>
    <n v="2"/>
    <n v="160"/>
    <n v="0"/>
    <n v="0"/>
    <n v="14"/>
    <n v="301"/>
  </r>
  <r>
    <x v="11"/>
    <s v="COSMETICS"/>
    <x v="12"/>
    <x v="6"/>
    <x v="7"/>
    <n v="102208724"/>
    <n v="773602049240"/>
    <s v="MAC LIPSTICK SNOB M3EW-53"/>
    <s v="EA"/>
    <n v="2"/>
    <n v="160"/>
    <n v="0"/>
    <n v="0"/>
    <n v="4"/>
    <n v="0"/>
  </r>
  <r>
    <x v="11"/>
    <s v="COSMETICS"/>
    <x v="12"/>
    <x v="6"/>
    <x v="1"/>
    <n v="102208727"/>
    <n v="773602048748"/>
    <s v="MAC MATTE LIPSTICK TAUPE M2LP-09"/>
    <s v="EA"/>
    <n v="2"/>
    <n v="160"/>
    <n v="0"/>
    <n v="0"/>
    <n v="17"/>
    <n v="283"/>
  </r>
  <r>
    <x v="11"/>
    <s v="COSMETICS"/>
    <x v="12"/>
    <x v="6"/>
    <x v="7"/>
    <n v="102211045"/>
    <n v="773602153688"/>
    <s v="MAC LIPSTICK SAINT GERMAIN M3LN C0"/>
    <s v="EA"/>
    <n v="2"/>
    <n v="160"/>
    <n v="0"/>
    <n v="0"/>
    <n v="11"/>
    <n v="0"/>
  </r>
  <r>
    <x v="11"/>
    <s v="COSMETICS"/>
    <x v="12"/>
    <x v="6"/>
    <x v="7"/>
    <n v="110012210"/>
    <n v="773602164189"/>
    <s v="MAC CREMESHEEN MCF3 03"/>
    <s v="EA"/>
    <n v="2"/>
    <n v="160"/>
    <n v="0"/>
    <n v="0"/>
    <n v="22"/>
    <n v="35"/>
  </r>
  <r>
    <x v="11"/>
    <s v="COSMETICS"/>
    <x v="12"/>
    <x v="6"/>
    <x v="1"/>
    <n v="110012210"/>
    <n v="773602164189"/>
    <s v="MAC CREMESHEEN MCF3 03"/>
    <s v="EA"/>
    <n v="2"/>
    <n v="160"/>
    <n v="0"/>
    <n v="0"/>
    <n v="11"/>
    <n v="35"/>
  </r>
  <r>
    <x v="11"/>
    <s v="COSMETICS"/>
    <x v="12"/>
    <x v="6"/>
    <x v="4"/>
    <n v="110012210"/>
    <n v="773602164189"/>
    <s v="MAC CREMESHEEN MCF3 03"/>
    <s v="EA"/>
    <n v="2"/>
    <n v="160"/>
    <n v="0"/>
    <n v="0"/>
    <n v="4"/>
    <n v="35"/>
  </r>
  <r>
    <x v="11"/>
    <s v="COSMETICS"/>
    <x v="12"/>
    <x v="6"/>
    <x v="1"/>
    <n v="110032009"/>
    <n v="773602174058"/>
    <s v="MAC CREMESHEEN LIPSTICK CREAM IN YOUR COFFEE MCF3-20"/>
    <s v="EA"/>
    <n v="2"/>
    <n v="160"/>
    <n v="0"/>
    <n v="0"/>
    <n v="9"/>
    <n v="141"/>
  </r>
  <r>
    <x v="11"/>
    <s v="COSMETICS"/>
    <x v="12"/>
    <x v="6"/>
    <x v="7"/>
    <n v="110039825"/>
    <n v="773602059096"/>
    <s v="MAC AMPLIFIED CREAM LIPSTICK IMPASSIONED M3LN 19"/>
    <s v="EA"/>
    <n v="2"/>
    <n v="160"/>
    <n v="0"/>
    <n v="0"/>
    <n v="23"/>
    <n v="0"/>
  </r>
  <r>
    <x v="11"/>
    <s v="COSMETICS"/>
    <x v="12"/>
    <x v="6"/>
    <x v="4"/>
    <n v="110039825"/>
    <n v="773602059096"/>
    <s v="MAC AMPLIFIED CREAM LIPSTICK IMPASSIONED M3LN 19"/>
    <s v="EA"/>
    <n v="2"/>
    <n v="160"/>
    <n v="0"/>
    <n v="0"/>
    <n v="1"/>
    <n v="0"/>
  </r>
  <r>
    <x v="11"/>
    <s v="COSMETICS"/>
    <x v="12"/>
    <x v="6"/>
    <x v="4"/>
    <n v="110214415"/>
    <n v="773602269105"/>
    <s v="MAC CREMESHEEN LIPSTICK PEACH BLOSSOM MMA5-03"/>
    <s v="EA"/>
    <n v="2"/>
    <n v="160"/>
    <n v="0"/>
    <n v="0"/>
    <n v="6"/>
    <n v="0"/>
  </r>
  <r>
    <x v="11"/>
    <s v="COSMETICS"/>
    <x v="12"/>
    <x v="6"/>
    <x v="4"/>
    <n v="110260774"/>
    <n v="773602048809"/>
    <s v="MAC MATTE LIPSTICK LADY DANGER M2LP-15"/>
    <s v="EA"/>
    <n v="2"/>
    <n v="160"/>
    <n v="0"/>
    <n v="0"/>
    <n v="31"/>
    <n v="30"/>
  </r>
  <r>
    <x v="11"/>
    <s v="COSMETICS"/>
    <x v="12"/>
    <x v="6"/>
    <x v="7"/>
    <n v="110280857"/>
    <n v="773602314775"/>
    <s v="MAC LIPSTICK ALL FIRED UP M0N9-18"/>
    <s v="EA"/>
    <n v="2"/>
    <n v="160"/>
    <n v="0"/>
    <n v="0"/>
    <n v="55"/>
    <n v="164"/>
  </r>
  <r>
    <x v="11"/>
    <s v="COSMETICS"/>
    <x v="12"/>
    <x v="6"/>
    <x v="1"/>
    <n v="110280858"/>
    <n v="773602314782"/>
    <s v="MAC LIPSTICK FLAT OUT FABULOUS M0N9-19"/>
    <s v="EA"/>
    <n v="2"/>
    <n v="160"/>
    <n v="0"/>
    <n v="0"/>
    <n v="6"/>
    <n v="52"/>
  </r>
  <r>
    <x v="11"/>
    <s v="COSMETICS"/>
    <x v="12"/>
    <x v="6"/>
    <x v="7"/>
    <n v="110338115"/>
    <n v="773602072231"/>
    <s v="MAC LIPSTICK FULL FUSCHIA M3LN-66"/>
    <s v="EA"/>
    <n v="2"/>
    <n v="160"/>
    <n v="0"/>
    <n v="0"/>
    <n v="16"/>
    <n v="0"/>
  </r>
  <r>
    <x v="11"/>
    <s v="COSMETICS"/>
    <x v="12"/>
    <x v="6"/>
    <x v="7"/>
    <n v="110413836"/>
    <n v="773602388035"/>
    <s v="MAC MATTE LIPSTICK ANTIQUE VELVET M2LP-3K"/>
    <s v="EA"/>
    <n v="2"/>
    <n v="160"/>
    <n v="1"/>
    <n v="80"/>
    <n v="11"/>
    <n v="0"/>
  </r>
  <r>
    <x v="11"/>
    <s v="COSMETICS"/>
    <x v="12"/>
    <x v="6"/>
    <x v="7"/>
    <n v="110413842"/>
    <n v="773602388073"/>
    <s v="MAC MATTE LIPSTICK MEN LOVE MYSTERY M2LP-3P"/>
    <s v="EA"/>
    <n v="2"/>
    <n v="160"/>
    <n v="0"/>
    <n v="0"/>
    <n v="14"/>
    <n v="0"/>
  </r>
  <r>
    <x v="11"/>
    <s v="COSMETICS"/>
    <x v="12"/>
    <x v="6"/>
    <x v="4"/>
    <n v="110413846"/>
    <n v="773602388103"/>
    <s v="MAC MATTE LIPSTICK WHIRL M2LP-3W"/>
    <s v="EA"/>
    <n v="2"/>
    <n v="160"/>
    <n v="0"/>
    <n v="0"/>
    <n v="20"/>
    <n v="151"/>
  </r>
  <r>
    <x v="11"/>
    <s v="COSMETICS"/>
    <x v="12"/>
    <x v="6"/>
    <x v="3"/>
    <n v="110413857"/>
    <n v="773602284580"/>
    <s v="MAC MATTE LIPSTICK MEHR M2LP-70"/>
    <s v="EA"/>
    <n v="2"/>
    <n v="160"/>
    <n v="1"/>
    <n v="80"/>
    <n v="34"/>
    <n v="590"/>
  </r>
  <r>
    <x v="11"/>
    <s v="COSMETICS"/>
    <x v="12"/>
    <x v="6"/>
    <x v="7"/>
    <n v="110468071"/>
    <n v="773602284597"/>
    <s v="MAC MATTE LIPSTICK YASH M2LP-71"/>
    <s v="EA"/>
    <n v="2"/>
    <n v="160"/>
    <n v="0"/>
    <n v="0"/>
    <n v="6"/>
    <n v="0"/>
  </r>
  <r>
    <x v="11"/>
    <s v="COSMETICS"/>
    <x v="12"/>
    <x v="6"/>
    <x v="1"/>
    <n v="110524858"/>
    <n v="773602365593"/>
    <s v="MAC MATTE LIPSTICK RED ROCK M2LP-2M"/>
    <s v="EA"/>
    <n v="2"/>
    <n v="160"/>
    <n v="0"/>
    <n v="0"/>
    <n v="11"/>
    <n v="21"/>
  </r>
  <r>
    <x v="11"/>
    <s v="COSMETICS"/>
    <x v="12"/>
    <x v="6"/>
    <x v="7"/>
    <n v="111114969"/>
    <n v="773602426768"/>
    <s v="MAC POWDER KISS LIPSTICK A LITTLE TAMED S4K0-01"/>
    <s v="EA"/>
    <n v="2"/>
    <n v="160"/>
    <n v="0"/>
    <n v="0"/>
    <n v="16"/>
    <n v="35"/>
  </r>
  <r>
    <x v="11"/>
    <s v="COSMETICS"/>
    <x v="12"/>
    <x v="6"/>
    <x v="1"/>
    <n v="111114969"/>
    <n v="773602426768"/>
    <s v="MAC POWDER KISS LIPSTICK A LITTLE TAMED S4K0-01"/>
    <s v="EA"/>
    <n v="2"/>
    <n v="160"/>
    <n v="0"/>
    <n v="0"/>
    <n v="23"/>
    <n v="35"/>
  </r>
  <r>
    <x v="11"/>
    <s v="COSMETICS"/>
    <x v="12"/>
    <x v="6"/>
    <x v="4"/>
    <n v="111114982"/>
    <n v="773602522057"/>
    <s v="MAC POWDER KISS LIPSTICK MULL IT OVER S4K0-29"/>
    <s v="EA"/>
    <n v="2"/>
    <n v="160"/>
    <n v="0"/>
    <n v="0"/>
    <n v="27"/>
    <n v="171"/>
  </r>
  <r>
    <x v="11"/>
    <s v="COSMETICS"/>
    <x v="12"/>
    <x v="6"/>
    <x v="7"/>
    <n v="111114983"/>
    <n v="773602522064"/>
    <s v="MAC POWDER KISS LIPSTICK LASTING PASSION S4K0-30"/>
    <s v="EA"/>
    <n v="2"/>
    <n v="160"/>
    <n v="0"/>
    <n v="0"/>
    <n v="15"/>
    <n v="14"/>
  </r>
  <r>
    <x v="11"/>
    <s v="COSMETICS"/>
    <x v="12"/>
    <x v="6"/>
    <x v="9"/>
    <n v="111399226"/>
    <n v="773602541423"/>
    <s v="MAC FRENCH SILK 402 SG73-02"/>
    <s v="EA"/>
    <n v="2"/>
    <n v="160"/>
    <n v="1"/>
    <n v="80"/>
    <n v="21"/>
    <n v="20"/>
  </r>
  <r>
    <x v="11"/>
    <s v="COSMETICS"/>
    <x v="12"/>
    <x v="6"/>
    <x v="7"/>
    <n v="111399330"/>
    <n v="773602541461"/>
    <s v="MAC UNDER THE COVERS 405 SG73-06"/>
    <s v="EA"/>
    <n v="2"/>
    <n v="160"/>
    <n v="0"/>
    <n v="0"/>
    <n v="16"/>
    <n v="0"/>
  </r>
  <r>
    <x v="11"/>
    <s v="COSMETICS"/>
    <x v="12"/>
    <x v="6"/>
    <x v="1"/>
    <n v="111399331"/>
    <n v="773602541478"/>
    <s v="MAC AS IF I CARE 407 SG73-07"/>
    <s v="EA"/>
    <n v="2"/>
    <n v="160"/>
    <n v="1"/>
    <n v="80"/>
    <n v="8"/>
    <n v="103"/>
  </r>
  <r>
    <x v="11"/>
    <s v="COSMETICS"/>
    <x v="12"/>
    <x v="6"/>
    <x v="1"/>
    <n v="111399352"/>
    <n v="773602541621"/>
    <s v="MAC TRES BLASE 404 SG73-22"/>
    <s v="EA"/>
    <n v="2"/>
    <n v="160"/>
    <n v="1"/>
    <n v="80"/>
    <n v="18"/>
    <n v="283"/>
  </r>
  <r>
    <x v="11"/>
    <s v="COSMETICS"/>
    <x v="12"/>
    <x v="6"/>
    <x v="9"/>
    <n v="111399355"/>
    <n v="773602541652"/>
    <s v="MAC PURE NONCHALANCE 412 SG73-25"/>
    <s v="EA"/>
    <n v="2"/>
    <n v="160"/>
    <n v="1"/>
    <n v="80"/>
    <n v="22"/>
    <n v="128"/>
  </r>
  <r>
    <x v="11"/>
    <s v="COSMETICS"/>
    <x v="12"/>
    <x v="6"/>
    <x v="4"/>
    <n v="111399355"/>
    <n v="773602541652"/>
    <s v="MAC PURE NONCHALANCE 412 SG73-25"/>
    <s v="EA"/>
    <n v="2"/>
    <n v="160"/>
    <n v="0"/>
    <n v="0"/>
    <n v="22"/>
    <n v="128"/>
  </r>
  <r>
    <x v="11"/>
    <s v="COSMETICS"/>
    <x v="12"/>
    <x v="6"/>
    <x v="7"/>
    <n v="111399360"/>
    <n v="773602541690"/>
    <s v="MAC LA FEMME 410 SG73-29"/>
    <s v="EA"/>
    <n v="2"/>
    <n v="160"/>
    <n v="0"/>
    <n v="0"/>
    <n v="109"/>
    <n v="247"/>
  </r>
  <r>
    <x v="11"/>
    <s v="COSMETICS"/>
    <x v="12"/>
    <x v="6"/>
    <x v="7"/>
    <n v="111548557"/>
    <n v="773602564286"/>
    <s v="MAC POWDER KISS LIPSTICK REVERENCE 924 S4K0-39"/>
    <s v="EA"/>
    <n v="2"/>
    <n v="160"/>
    <n v="0"/>
    <n v="0"/>
    <n v="37"/>
    <n v="68"/>
  </r>
  <r>
    <x v="11"/>
    <s v="COSMETICS"/>
    <x v="12"/>
    <x v="6"/>
    <x v="6"/>
    <n v="111613237"/>
    <n v="773602574544"/>
    <s v="MAC LIPSTICK @NOURARIDAOFFICIAL SJX8-K8"/>
    <s v="EA"/>
    <n v="2"/>
    <n v="160"/>
    <n v="1"/>
    <n v="80"/>
    <n v="10"/>
    <n v="884"/>
  </r>
  <r>
    <x v="11"/>
    <s v="COSMETICS"/>
    <x v="12"/>
    <x v="6"/>
    <x v="7"/>
    <n v="111613611"/>
    <n v="773602574292"/>
    <s v="MAC LIPSTICK SKEW SJWL-3T"/>
    <s v="EA"/>
    <n v="2"/>
    <n v="160"/>
    <n v="1"/>
    <n v="80"/>
    <n v="6"/>
    <n v="0"/>
  </r>
  <r>
    <x v="11"/>
    <s v="COSMETICS"/>
    <x v="12"/>
    <x v="6"/>
    <x v="4"/>
    <n v="111613612"/>
    <n v="773602574315"/>
    <s v="MAC LIPSTICK SEE SHEER SJWM-14"/>
    <s v="EA"/>
    <n v="2"/>
    <n v="160"/>
    <n v="0"/>
    <n v="0"/>
    <n v="20"/>
    <n v="48"/>
  </r>
  <r>
    <x v="11"/>
    <s v="COSMETICS"/>
    <x v="12"/>
    <x v="5"/>
    <x v="4"/>
    <n v="111079697"/>
    <n v="773602440153"/>
    <s v="MAC LIGHTFUL C MOISTURE CRM 50ML S5JH-01"/>
    <s v="EA"/>
    <n v="1"/>
    <n v="159"/>
    <n v="0"/>
    <n v="0"/>
    <n v="1"/>
    <n v="0"/>
  </r>
  <r>
    <x v="11"/>
    <s v="COSMETICS"/>
    <x v="12"/>
    <x v="6"/>
    <x v="7"/>
    <n v="110322705"/>
    <n v="773602279135"/>
    <s v="MAC WATERPROOF BROW SET QUIET BRUNETTE MMRY-03"/>
    <s v="EA"/>
    <n v="2"/>
    <n v="156"/>
    <n v="0"/>
    <n v="0"/>
    <n v="7"/>
    <n v="0"/>
  </r>
  <r>
    <x v="11"/>
    <s v="COSMETICS"/>
    <x v="12"/>
    <x v="6"/>
    <x v="3"/>
    <n v="110322706"/>
    <n v="773602279142"/>
    <s v="MAC WATERPROOF BROW SET BOLD BRUNETTE MMRY-04"/>
    <s v="EA"/>
    <n v="2"/>
    <n v="156"/>
    <n v="0"/>
    <n v="0"/>
    <n v="16"/>
    <n v="54"/>
  </r>
  <r>
    <x v="11"/>
    <s v="COSMETICS"/>
    <x v="12"/>
    <x v="6"/>
    <x v="7"/>
    <n v="110576248"/>
    <n v="773602411498"/>
    <s v="MAC LIPGLASS CULTURED S3HT-09"/>
    <s v="EA"/>
    <n v="2"/>
    <n v="156"/>
    <n v="0"/>
    <n v="0"/>
    <n v="20"/>
    <n v="0"/>
  </r>
  <r>
    <x v="11"/>
    <s v="COSMETICS"/>
    <x v="12"/>
    <x v="6"/>
    <x v="1"/>
    <n v="110576248"/>
    <n v="773602411498"/>
    <s v="MAC LIPGLASS CULTURED S3HT-09"/>
    <s v="EA"/>
    <n v="2"/>
    <n v="156"/>
    <n v="0"/>
    <n v="0"/>
    <n v="3"/>
    <n v="0"/>
  </r>
  <r>
    <x v="11"/>
    <s v="COSMETICS"/>
    <x v="12"/>
    <x v="6"/>
    <x v="4"/>
    <n v="110576253"/>
    <n v="773602411542"/>
    <s v="MAC LIPGLASS LOVE CHILD S3HT-14"/>
    <s v="EA"/>
    <n v="2"/>
    <n v="156"/>
    <n v="1"/>
    <n v="78"/>
    <n v="2"/>
    <n v="0"/>
  </r>
  <r>
    <x v="11"/>
    <s v="COSMETICS"/>
    <x v="12"/>
    <x v="6"/>
    <x v="3"/>
    <n v="111024606"/>
    <n v="773602465606"/>
    <s v="MAC EYE BROWS STYLERBRU .09GM/0OZ S778-01"/>
    <s v="EA"/>
    <n v="2"/>
    <n v="156"/>
    <n v="1"/>
    <n v="78"/>
    <n v="6"/>
    <n v="0"/>
  </r>
  <r>
    <x v="11"/>
    <s v="COSMETICS"/>
    <x v="12"/>
    <x v="6"/>
    <x v="7"/>
    <n v="111024610"/>
    <n v="773602465644"/>
    <s v="MAC EYE BROWS STYLERLIN .09GM/0OZ S778-05"/>
    <s v="EA"/>
    <n v="2"/>
    <n v="156"/>
    <n v="0"/>
    <n v="0"/>
    <n v="24"/>
    <n v="0"/>
  </r>
  <r>
    <x v="11"/>
    <s v="COSMETICS"/>
    <x v="13"/>
    <x v="6"/>
    <x v="1"/>
    <n v="110231869"/>
    <n v="716170020488"/>
    <s v="BOBBI BROWN BRONZING POWDER MEDIUM E1FX-02"/>
    <s v="EA"/>
    <n v="1"/>
    <n v="153"/>
    <n v="0"/>
    <n v="0"/>
    <n v="2"/>
    <n v="0"/>
  </r>
  <r>
    <x v="11"/>
    <s v="COSMETICS"/>
    <x v="13"/>
    <x v="6"/>
    <x v="1"/>
    <n v="110889898"/>
    <n v="716170184012"/>
    <s v="B BROWN L-WEAR WEIGHTLESS FOUNDATION SPF15 30ML BEIGE EGXR-03"/>
    <s v="EA"/>
    <n v="1"/>
    <n v="153"/>
    <n v="0"/>
    <n v="0"/>
    <n v="11"/>
    <n v="18"/>
  </r>
  <r>
    <x v="11"/>
    <s v="COSMETICS"/>
    <x v="13"/>
    <x v="6"/>
    <x v="1"/>
    <n v="110889900"/>
    <n v="716170184036"/>
    <s v="B BROWN L-WEAR WEIGHTLESS FOUNDATION SPF15 30ML HONEY EGXR-05"/>
    <s v="EA"/>
    <n v="1"/>
    <n v="153"/>
    <n v="0"/>
    <n v="0"/>
    <n v="6"/>
    <n v="2"/>
  </r>
  <r>
    <x v="11"/>
    <s v="COSMETICS"/>
    <x v="13"/>
    <x v="6"/>
    <x v="1"/>
    <n v="110889904"/>
    <n v="716170184104"/>
    <s v="B BROWN L-WEAR WEIGHTLESS FOUNDATION SPF15 30ML WARM NATURAL EGXR-12"/>
    <s v="EA"/>
    <n v="1"/>
    <n v="153"/>
    <n v="0"/>
    <n v="0"/>
    <n v="10"/>
    <n v="12"/>
  </r>
  <r>
    <x v="11"/>
    <s v="COSMETICS"/>
    <x v="13"/>
    <x v="6"/>
    <x v="1"/>
    <n v="110889907"/>
    <n v="716170184135"/>
    <s v="B BROWN L-WEAR WEIGHTLESS FOUNDATION SPF15 30ML WARM BEIGE EGXR-15"/>
    <s v="EA"/>
    <n v="1"/>
    <n v="153"/>
    <n v="0"/>
    <n v="0"/>
    <n v="10"/>
    <n v="1"/>
  </r>
  <r>
    <x v="11"/>
    <s v="COSMETICS"/>
    <x v="0"/>
    <x v="6"/>
    <x v="1"/>
    <n v="111311633"/>
    <n v="888066089432"/>
    <s v="TOMFORD LASH RAYS MASCARA T77K-01"/>
    <s v="EA"/>
    <n v="1"/>
    <n v="153"/>
    <n v="0"/>
    <n v="0"/>
    <n v="0"/>
    <n v="0"/>
  </r>
  <r>
    <x v="11"/>
    <s v="COSMETICS"/>
    <x v="12"/>
    <x v="6"/>
    <x v="13"/>
    <n v="111397248"/>
    <n v="773602561490"/>
    <s v="MAC VERISCOLOUR VARNISH X 2 #1 SHX2-01"/>
    <s v="EA"/>
    <n v="1"/>
    <n v="153"/>
    <n v="1"/>
    <n v="153"/>
    <n v="0"/>
    <n v="108"/>
  </r>
  <r>
    <x v="11"/>
    <s v="COSMETICS"/>
    <x v="12"/>
    <x v="6"/>
    <x v="4"/>
    <n v="111397248"/>
    <n v="773602561490"/>
    <s v="MAC VERISCOLOUR VARNISH X 2 #1 SHX2-01"/>
    <s v="EA"/>
    <n v="1"/>
    <n v="153"/>
    <n v="0"/>
    <n v="0"/>
    <n v="17"/>
    <n v="108"/>
  </r>
  <r>
    <x v="11"/>
    <s v="COSMETICS"/>
    <x v="12"/>
    <x v="6"/>
    <x v="9"/>
    <n v="111397249"/>
    <n v="773602561506"/>
    <s v="MAC VERSICOLOUR VARNISH X 2 #2 SHX3-01"/>
    <s v="EA"/>
    <n v="1"/>
    <n v="153"/>
    <n v="0"/>
    <n v="0"/>
    <n v="23"/>
    <n v="5"/>
  </r>
  <r>
    <x v="11"/>
    <s v="COSMETICS"/>
    <x v="3"/>
    <x v="5"/>
    <x v="4"/>
    <n v="110277005"/>
    <n v="20714598907"/>
    <s v="CLINIQUE DDML+ 125ML BOTTLE W/PUMP 7T5R-01"/>
    <s v="EA"/>
    <n v="1"/>
    <n v="150"/>
    <n v="0"/>
    <n v="0"/>
    <n v="5"/>
    <n v="150"/>
  </r>
  <r>
    <x v="11"/>
    <s v="COSMETICS"/>
    <x v="3"/>
    <x v="5"/>
    <x v="13"/>
    <n v="111062286"/>
    <n v="20714939472"/>
    <s v="CLINIQUE DDML HYDRATING JELLY 125ML K9FL01"/>
    <s v="EA"/>
    <n v="1"/>
    <n v="150"/>
    <n v="0"/>
    <n v="0"/>
    <n v="0"/>
    <n v="1168"/>
  </r>
  <r>
    <x v="11"/>
    <s v="COSMETICS"/>
    <x v="12"/>
    <x v="6"/>
    <x v="7"/>
    <n v="111024617"/>
    <n v="773602522231"/>
    <s v="MAC LIPSTICK BRINGBACK LAFR 3GM/.1OZ SENA-04"/>
    <s v="EA"/>
    <n v="2"/>
    <n v="148"/>
    <n v="0"/>
    <n v="0"/>
    <n v="4"/>
    <n v="0"/>
  </r>
  <r>
    <x v="11"/>
    <s v="COSMETICS"/>
    <x v="13"/>
    <x v="6"/>
    <x v="1"/>
    <n v="110395135"/>
    <n v="716170146614"/>
    <s v="B BROWN PERFECTLY DEFINED L-WEAR BROW PENCIL ESPRESSO ECNF-05"/>
    <s v="EA"/>
    <n v="1"/>
    <n v="146"/>
    <n v="0"/>
    <n v="0"/>
    <n v="13"/>
    <n v="13"/>
  </r>
  <r>
    <x v="11"/>
    <s v="COSMETICS"/>
    <x v="12"/>
    <x v="6"/>
    <x v="7"/>
    <n v="102205967"/>
    <n v="773602010837"/>
    <s v="MAC EYE KOHL PRUNELLA M1XG-04"/>
    <s v="EA"/>
    <n v="2"/>
    <n v="144"/>
    <n v="0"/>
    <n v="0"/>
    <n v="10"/>
    <n v="0"/>
  </r>
  <r>
    <x v="11"/>
    <s v="COSMETICS"/>
    <x v="12"/>
    <x v="6"/>
    <x v="4"/>
    <n v="102205972"/>
    <n v="773602066407"/>
    <s v="MAC LIP PENCIL WHIRL M380-50"/>
    <s v="EA"/>
    <n v="2"/>
    <n v="144"/>
    <n v="0"/>
    <n v="0"/>
    <n v="12"/>
    <n v="188"/>
  </r>
  <r>
    <x v="11"/>
    <s v="COSMETICS"/>
    <x v="12"/>
    <x v="6"/>
    <x v="4"/>
    <n v="110032123"/>
    <n v="773602154432"/>
    <s v="MAC STUDIO SCULPT SPF15 FOUND. MAN7-03"/>
    <s v="EA"/>
    <n v="1"/>
    <n v="144"/>
    <n v="0"/>
    <n v="0"/>
    <n v="6"/>
    <n v="0"/>
  </r>
  <r>
    <x v="11"/>
    <s v="COSMETICS"/>
    <x v="12"/>
    <x v="6"/>
    <x v="7"/>
    <n v="110032124"/>
    <n v="773602154449"/>
    <s v="MAC STUDIO SCULPT SPF15 FOUND. MAN7-04"/>
    <s v="EA"/>
    <n v="1"/>
    <n v="144"/>
    <n v="0"/>
    <n v="0"/>
    <n v="1"/>
    <n v="0"/>
  </r>
  <r>
    <x v="11"/>
    <s v="COSMETICS"/>
    <x v="12"/>
    <x v="6"/>
    <x v="7"/>
    <n v="110032128"/>
    <n v="773602154487"/>
    <s v="MAC STUDIO SCULPT SPF15 FOUND.MAN7-08"/>
    <s v="EA"/>
    <n v="1"/>
    <n v="144"/>
    <n v="0"/>
    <n v="0"/>
    <n v="14"/>
    <n v="0"/>
  </r>
  <r>
    <x v="11"/>
    <s v="COSMETICS"/>
    <x v="12"/>
    <x v="6"/>
    <x v="4"/>
    <n v="110032128"/>
    <n v="773602154487"/>
    <s v="MAC STUDIO SCULPT SPF15 FOUND.MAN7-08"/>
    <s v="EA"/>
    <n v="1"/>
    <n v="144"/>
    <n v="0"/>
    <n v="0"/>
    <n v="3"/>
    <n v="0"/>
  </r>
  <r>
    <x v="11"/>
    <s v="COSMETICS"/>
    <x v="12"/>
    <x v="6"/>
    <x v="1"/>
    <n v="110309464"/>
    <n v="773602323210"/>
    <s v="MAC PREP + PRIME NATURAL RADIANCE RADIANT PINK MT5K-02"/>
    <s v="EA"/>
    <n v="1"/>
    <n v="144"/>
    <n v="1"/>
    <n v="144"/>
    <n v="12"/>
    <n v="133"/>
  </r>
  <r>
    <x v="11"/>
    <s v="COSMETICS"/>
    <x v="12"/>
    <x v="6"/>
    <x v="1"/>
    <n v="110309473"/>
    <n v="773602326853"/>
    <s v="MAC PREP + PRIME NATURAL RADIANCE RADIANT YELLOW MTAX-01"/>
    <s v="EA"/>
    <n v="1"/>
    <n v="144"/>
    <n v="1"/>
    <n v="144"/>
    <n v="9"/>
    <n v="0"/>
  </r>
  <r>
    <x v="11"/>
    <s v="COSMETICS"/>
    <x v="12"/>
    <x v="6"/>
    <x v="4"/>
    <n v="110309473"/>
    <n v="773602326853"/>
    <s v="MAC PREP + PRIME NATURAL RADIANCE RADIANT YELLOW MTAX-01"/>
    <s v="EA"/>
    <n v="1"/>
    <n v="144"/>
    <n v="0"/>
    <n v="0"/>
    <n v="10"/>
    <n v="0"/>
  </r>
  <r>
    <x v="11"/>
    <s v="COSMETICS"/>
    <x v="12"/>
    <x v="6"/>
    <x v="7"/>
    <n v="110415079"/>
    <n v="773602367153"/>
    <s v="MAC STUDIO WATERWEIGHT SPF30/PA++ F NC15 MXCT-01"/>
    <s v="EA"/>
    <n v="1"/>
    <n v="144"/>
    <n v="0"/>
    <n v="0"/>
    <n v="13"/>
    <n v="0"/>
  </r>
  <r>
    <x v="11"/>
    <s v="COSMETICS"/>
    <x v="12"/>
    <x v="6"/>
    <x v="7"/>
    <n v="110415081"/>
    <n v="773602367177"/>
    <s v="MAC STUDIO WATERWEIGHT SPF30/PA++ F NC20 MXCT-03"/>
    <s v="EA"/>
    <n v="1"/>
    <n v="144"/>
    <n v="0"/>
    <n v="0"/>
    <n v="-2"/>
    <n v="0"/>
  </r>
  <r>
    <x v="11"/>
    <s v="COSMETICS"/>
    <x v="12"/>
    <x v="6"/>
    <x v="1"/>
    <n v="110415082"/>
    <n v="773602367184"/>
    <s v="MAC STUDIO WATERWEIGHT SPF30/PA++ F NC25 MXCT-04"/>
    <s v="EA"/>
    <n v="1"/>
    <n v="144"/>
    <n v="0"/>
    <n v="0"/>
    <n v="1"/>
    <n v="0"/>
  </r>
  <r>
    <x v="11"/>
    <s v="COSMETICS"/>
    <x v="12"/>
    <x v="6"/>
    <x v="3"/>
    <n v="110415083"/>
    <n v="773602367191"/>
    <s v="MAC STUDIO WATERWEIGHT SPF30/PA++ F NC30 MXCT-05"/>
    <s v="EA"/>
    <n v="1"/>
    <n v="144"/>
    <n v="0"/>
    <n v="0"/>
    <n v="0"/>
    <n v="0"/>
  </r>
  <r>
    <x v="11"/>
    <s v="COSMETICS"/>
    <x v="12"/>
    <x v="6"/>
    <x v="7"/>
    <n v="110415087"/>
    <n v="773602367238"/>
    <s v="MAC STUDIO WATERWEIGHT SPF30/PA++ F NC44 MXCT-09"/>
    <s v="EA"/>
    <n v="1"/>
    <n v="144"/>
    <n v="0"/>
    <n v="0"/>
    <n v="0"/>
    <n v="0"/>
  </r>
  <r>
    <x v="11"/>
    <s v="COSMETICS"/>
    <x v="12"/>
    <x v="6"/>
    <x v="7"/>
    <n v="110415088"/>
    <n v="773602367245"/>
    <s v="MAC STUDIO WATERWEIGHT SPF30/PA++ F NC45 MXCT-10"/>
    <s v="EA"/>
    <n v="1"/>
    <n v="144"/>
    <n v="0"/>
    <n v="0"/>
    <n v="3"/>
    <n v="0"/>
  </r>
  <r>
    <x v="11"/>
    <s v="COSMETICS"/>
    <x v="12"/>
    <x v="6"/>
    <x v="4"/>
    <n v="110415088"/>
    <n v="773602367245"/>
    <s v="MAC STUDIO WATERWEIGHT SPF30/PA++ F NC45 MXCT-10"/>
    <s v="EA"/>
    <n v="1"/>
    <n v="144"/>
    <n v="0"/>
    <n v="0"/>
    <n v="4"/>
    <n v="0"/>
  </r>
  <r>
    <x v="11"/>
    <s v="COSMETICS"/>
    <x v="12"/>
    <x v="6"/>
    <x v="7"/>
    <n v="110415121"/>
    <n v="773602367290"/>
    <s v="MAC STUDIO WATERWEIGHT SPF30/PA++ F NW20 MXCT-15"/>
    <s v="EA"/>
    <n v="1"/>
    <n v="144"/>
    <n v="0"/>
    <n v="0"/>
    <n v="9"/>
    <n v="0"/>
  </r>
  <r>
    <x v="11"/>
    <s v="COSMETICS"/>
    <x v="12"/>
    <x v="6"/>
    <x v="7"/>
    <n v="110564428"/>
    <n v="773602430185"/>
    <s v="MAC LIP PENCIL REDD S4W9-20"/>
    <s v="EA"/>
    <n v="2"/>
    <n v="144"/>
    <n v="0"/>
    <n v="0"/>
    <n v="6"/>
    <n v="0"/>
  </r>
  <r>
    <x v="11"/>
    <s v="COSMETICS"/>
    <x v="12"/>
    <x v="6"/>
    <x v="7"/>
    <n v="110565717"/>
    <n v="773602430024"/>
    <s v="MAC LIP PENCIL BEET S4W9-02"/>
    <s v="EA"/>
    <n v="2"/>
    <n v="144"/>
    <n v="0"/>
    <n v="0"/>
    <n v="15"/>
    <n v="0"/>
  </r>
  <r>
    <x v="11"/>
    <s v="COSMETICS"/>
    <x v="12"/>
    <x v="6"/>
    <x v="4"/>
    <n v="111024613"/>
    <n v="773602521081"/>
    <s v="MAC EYE BROWS STYLERSTR .09GM/0OZ S778-08"/>
    <s v="EA"/>
    <n v="2"/>
    <n v="144"/>
    <n v="0"/>
    <n v="0"/>
    <n v="0"/>
    <n v="0"/>
  </r>
  <r>
    <x v="11"/>
    <s v="COSMETICS"/>
    <x v="12"/>
    <x v="5"/>
    <x v="7"/>
    <n v="111079700"/>
    <n v="773602440344"/>
    <s v="MAC LIGHTFUL C + CORAL GRASS TINTED CREAM LIGHT S5JP-02"/>
    <s v="EA"/>
    <n v="1"/>
    <n v="144"/>
    <n v="0"/>
    <n v="0"/>
    <n v="3"/>
    <n v="0"/>
  </r>
  <r>
    <x v="11"/>
    <s v="COSMETICS"/>
    <x v="12"/>
    <x v="5"/>
    <x v="4"/>
    <n v="111079700"/>
    <n v="773602440344"/>
    <s v="MAC LIGHTFUL C + CORAL GRASS TINTED CREAM LIGHT S5JP-02"/>
    <s v="EA"/>
    <n v="1"/>
    <n v="144"/>
    <n v="0"/>
    <n v="0"/>
    <n v="4"/>
    <n v="0"/>
  </r>
  <r>
    <x v="11"/>
    <s v="COSMETICS"/>
    <x v="12"/>
    <x v="5"/>
    <x v="3"/>
    <n v="111079704"/>
    <n v="773602440375"/>
    <s v="MAC LIGHTFUL C + CORAL GRASS TINTED CREAM MEDIUM PLUS S5JP-05"/>
    <s v="EA"/>
    <n v="1"/>
    <n v="144"/>
    <n v="0"/>
    <n v="0"/>
    <n v="4"/>
    <n v="0"/>
  </r>
  <r>
    <x v="11"/>
    <s v="COSMETICS"/>
    <x v="12"/>
    <x v="6"/>
    <x v="7"/>
    <n v="111531772"/>
    <n v="773602962433"/>
    <s v="MAC PROPALETTE SMALL EYESHADOW ESPRESSO (M) M259-13"/>
    <s v="EA"/>
    <n v="3"/>
    <n v="144"/>
    <n v="0"/>
    <n v="0"/>
    <n v="7"/>
    <n v="0"/>
  </r>
  <r>
    <x v="11"/>
    <s v="COSMETICS"/>
    <x v="12"/>
    <x v="6"/>
    <x v="4"/>
    <n v="111531845"/>
    <n v="773602561940"/>
    <s v="MAC EXTRA DIMENSION SKINFINSH DOUBLE GLEAM SHY1-19"/>
    <s v="EA"/>
    <n v="1"/>
    <n v="144"/>
    <n v="0"/>
    <n v="0"/>
    <n v="15"/>
    <n v="37"/>
  </r>
  <r>
    <x v="11"/>
    <s v="COSMETICS"/>
    <x v="12"/>
    <x v="6"/>
    <x v="1"/>
    <n v="111531856"/>
    <n v="773602572489"/>
    <s v="MAC STUDIO FIX CONCEAL AND CORRECT MEDIUM DEEP SJR3-03"/>
    <s v="EA"/>
    <n v="1"/>
    <n v="144"/>
    <n v="0"/>
    <n v="0"/>
    <n v="0"/>
    <n v="0"/>
  </r>
  <r>
    <x v="11"/>
    <s v="COSMETICS"/>
    <x v="12"/>
    <x v="6"/>
    <x v="4"/>
    <n v="111531856"/>
    <n v="773602572489"/>
    <s v="MAC STUDIO FIX CONCEAL AND CORRECT MEDIUM DEEP SJR3-03"/>
    <s v="EA"/>
    <n v="1"/>
    <n v="144"/>
    <n v="0"/>
    <n v="0"/>
    <n v="0"/>
    <n v="0"/>
  </r>
  <r>
    <x v="11"/>
    <s v="COSMETICS"/>
    <x v="12"/>
    <x v="6"/>
    <x v="4"/>
    <n v="111531857"/>
    <n v="773602572496"/>
    <s v="MAC STUDIO FIX CONCEAL AND CORRECT DARK SJR3-04"/>
    <s v="EA"/>
    <n v="1"/>
    <n v="144"/>
    <n v="0"/>
    <n v="0"/>
    <n v="4"/>
    <n v="0"/>
  </r>
  <r>
    <x v="11"/>
    <s v="COSMETICS"/>
    <x v="3"/>
    <x v="6"/>
    <x v="0"/>
    <n v="111543754"/>
    <n v="20714918378"/>
    <s v="CLINIQUE EVEN BETTER REFRESH CN 40 CREAM CHAMOIS K733-09"/>
    <s v="EA"/>
    <n v="1"/>
    <n v="144"/>
    <n v="0"/>
    <n v="0"/>
    <n v="11"/>
    <n v="53"/>
  </r>
  <r>
    <x v="11"/>
    <s v="COSMETICS"/>
    <x v="12"/>
    <x v="6"/>
    <x v="7"/>
    <n v="111613628"/>
    <n v="773602567317"/>
    <s v="MAC EYE KOHL FELINE SJAT-01"/>
    <s v="EA"/>
    <n v="2"/>
    <n v="144"/>
    <n v="0"/>
    <n v="0"/>
    <n v="40"/>
    <n v="322"/>
  </r>
  <r>
    <x v="11"/>
    <s v="COSMETICS"/>
    <x v="12"/>
    <x v="6"/>
    <x v="4"/>
    <n v="111105523"/>
    <n v="773602529070"/>
    <s v="MAC STUDIO CONCEAL AND CORRECT PALETTE SF8E-01"/>
    <s v="EA"/>
    <n v="1"/>
    <n v="142"/>
    <n v="0"/>
    <n v="0"/>
    <n v="7"/>
    <n v="0"/>
  </r>
  <r>
    <x v="11"/>
    <s v="COSMETICS"/>
    <x v="12"/>
    <x v="6"/>
    <x v="3"/>
    <n v="111613589"/>
    <n v="773602561575"/>
    <s v="MAC TRAVEL EXCLUSIVE FIRST CLASS EYE AND FACE PALETTE SHX8-01"/>
    <s v="EA"/>
    <n v="1"/>
    <n v="140"/>
    <n v="0"/>
    <n v="0"/>
    <n v="0"/>
    <n v="444"/>
  </r>
  <r>
    <x v="11"/>
    <s v="COSMETICS"/>
    <x v="12"/>
    <x v="6"/>
    <x v="7"/>
    <n v="110985663"/>
    <n v="773602457274"/>
    <s v="MAC NICOPANDA PALETTE PREPPY PANDA S6NT-02"/>
    <s v="EA"/>
    <n v="1"/>
    <n v="138"/>
    <n v="0"/>
    <n v="0"/>
    <n v="2"/>
    <n v="0"/>
  </r>
  <r>
    <x v="11"/>
    <s v="COSMETICS"/>
    <x v="12"/>
    <x v="6"/>
    <x v="7"/>
    <n v="111128494"/>
    <n v="773602473175"/>
    <s v="MAC LITTLE MAC LIPSTICK RUBY WOO S7P0-04"/>
    <s v="EA"/>
    <n v="3"/>
    <n v="138"/>
    <n v="0"/>
    <n v="0"/>
    <n v="46"/>
    <n v="1013"/>
  </r>
  <r>
    <x v="11"/>
    <s v="COSMETICS"/>
    <x v="12"/>
    <x v="6"/>
    <x v="7"/>
    <n v="111385211"/>
    <n v="773602470433"/>
    <s v="MAC MINI MAC LIPSTICK WHIRL 1.8GM/.06OZ S7H63W"/>
    <s v="EA"/>
    <n v="3"/>
    <n v="138"/>
    <n v="0"/>
    <n v="0"/>
    <n v="31"/>
    <n v="0"/>
  </r>
  <r>
    <x v="11"/>
    <s v="COSMETICS"/>
    <x v="3"/>
    <x v="6"/>
    <x v="0"/>
    <n v="100705576"/>
    <n v="20714066321"/>
    <s v="CLINIQUE SUPER POWDER MATTEBEIG 647J-02"/>
    <s v="EA"/>
    <n v="1"/>
    <n v="137"/>
    <n v="0"/>
    <n v="0"/>
    <n v="27"/>
    <n v="129"/>
  </r>
  <r>
    <x v="11"/>
    <s v="COSMETICS"/>
    <x v="3"/>
    <x v="6"/>
    <x v="0"/>
    <n v="110065139"/>
    <n v="20714324629"/>
    <s v="CLINIQUE EVEN BETTER MAKEUP SPF15 6MNY-03"/>
    <s v="EA"/>
    <n v="1"/>
    <n v="137"/>
    <n v="0"/>
    <n v="0"/>
    <n v="1"/>
    <n v="0"/>
  </r>
  <r>
    <x v="11"/>
    <s v="COSMETICS"/>
    <x v="3"/>
    <x v="6"/>
    <x v="0"/>
    <n v="110065140"/>
    <n v="20714324636"/>
    <s v="CLINIQUE EVEN BETTER MAKEUP SPF15 6MNY 04"/>
    <s v="EA"/>
    <n v="1"/>
    <n v="137"/>
    <n v="0"/>
    <n v="0"/>
    <n v="17"/>
    <n v="0"/>
  </r>
  <r>
    <x v="11"/>
    <s v="COSMETICS"/>
    <x v="3"/>
    <x v="6"/>
    <x v="0"/>
    <n v="110592556"/>
    <n v="20714324612"/>
    <s v="CLINIQUE EVEN BETTER MAKEUP SPF 15 FAIR 6MNY-02"/>
    <s v="EA"/>
    <n v="1"/>
    <n v="137"/>
    <n v="0"/>
    <n v="0"/>
    <n v="0"/>
    <n v="0"/>
  </r>
  <r>
    <x v="11"/>
    <s v="COSMETICS"/>
    <x v="3"/>
    <x v="5"/>
    <x v="3"/>
    <n v="110120942"/>
    <n v="20714462734"/>
    <s v="CLINIQUE CLARIFYING LOTION 3 400ML 76X0 01"/>
    <s v="EA"/>
    <n v="1"/>
    <n v="135"/>
    <n v="0"/>
    <n v="0"/>
    <n v="0"/>
    <n v="94"/>
  </r>
  <r>
    <x v="11"/>
    <s v="COSMETICS"/>
    <x v="13"/>
    <x v="6"/>
    <x v="1"/>
    <n v="110433386"/>
    <n v="716170150284"/>
    <s v="B BROWN LUXE LIP COLOR NEUTRAL ROSE EE1Y-06"/>
    <s v="EA"/>
    <n v="1"/>
    <n v="135"/>
    <n v="0"/>
    <n v="0"/>
    <n v="7"/>
    <n v="0"/>
  </r>
  <r>
    <x v="11"/>
    <s v="COSMETICS"/>
    <x v="12"/>
    <x v="6"/>
    <x v="1"/>
    <n v="110565641"/>
    <n v="773602399529"/>
    <s v="MAC #170 SYNTHETIC ROUNDED SLANT BRUSH S2TL-01"/>
    <s v="EA"/>
    <n v="1"/>
    <n v="135"/>
    <n v="0"/>
    <n v="0"/>
    <n v="9"/>
    <n v="210"/>
  </r>
  <r>
    <x v="11"/>
    <s v="COSMETICS"/>
    <x v="1"/>
    <x v="6"/>
    <x v="0"/>
    <n v="110572806"/>
    <n v="887167292376"/>
    <s v="E LAUDER MATTE SHINE CONTROL PRIMER+FINISHER 30ML RMY0-01"/>
    <s v="EA"/>
    <n v="1"/>
    <n v="135"/>
    <n v="0"/>
    <n v="0"/>
    <n v="7"/>
    <n v="0"/>
  </r>
  <r>
    <x v="11"/>
    <s v="COSMETICS"/>
    <x v="12"/>
    <x v="6"/>
    <x v="4"/>
    <n v="110808740"/>
    <n v="773602470341"/>
    <s v="MAC #187S DUO FIBRE FACE BRUSH S7H1-01"/>
    <s v="EA"/>
    <n v="1"/>
    <n v="135"/>
    <n v="0"/>
    <n v="0"/>
    <n v="14"/>
    <n v="0"/>
  </r>
  <r>
    <x v="11"/>
    <s v="COSMETICS"/>
    <x v="12"/>
    <x v="6"/>
    <x v="4"/>
    <n v="110889998"/>
    <n v="773602470747"/>
    <s v="MAC #168S LARGE ANGLED CONTOUR BRUSH S7HK-01"/>
    <s v="EA"/>
    <n v="1"/>
    <n v="135"/>
    <n v="0"/>
    <n v="0"/>
    <n v="12"/>
    <n v="31"/>
  </r>
  <r>
    <x v="11"/>
    <s v="COSMETICS"/>
    <x v="12"/>
    <x v="6"/>
    <x v="4"/>
    <n v="110889999"/>
    <n v="773602470952"/>
    <s v="MAC #129S POWDER/BLUSH BRUSH S7JC-01"/>
    <s v="EA"/>
    <n v="1"/>
    <n v="135"/>
    <n v="0"/>
    <n v="0"/>
    <n v="8"/>
    <n v="0"/>
  </r>
  <r>
    <x v="11"/>
    <s v="COSMETICS"/>
    <x v="12"/>
    <x v="6"/>
    <x v="7"/>
    <n v="110951264"/>
    <n v="773602462124"/>
    <s v="MAC PADMA LAKSHMI EYE SHADOW X 4 SUNSET S733-01"/>
    <s v="EA"/>
    <n v="1"/>
    <n v="135"/>
    <n v="0"/>
    <n v="0"/>
    <n v="26"/>
    <n v="2"/>
  </r>
  <r>
    <x v="11"/>
    <s v="COSMETICS"/>
    <x v="12"/>
    <x v="6"/>
    <x v="9"/>
    <n v="110951264"/>
    <n v="773602462124"/>
    <s v="MAC PADMA LAKSHMI EYE SHADOW X 4 SUNSET S733-01"/>
    <s v="EA"/>
    <n v="1"/>
    <n v="135"/>
    <n v="0"/>
    <n v="0"/>
    <n v="61"/>
    <n v="2"/>
  </r>
  <r>
    <x v="11"/>
    <s v="COSMETICS"/>
    <x v="12"/>
    <x v="6"/>
    <x v="7"/>
    <n v="110951265"/>
    <n v="773602462131"/>
    <s v="MAC PADMA LAKSHMI EYE SHADOW X 4 70'S DESSERT DUSK S733-02"/>
    <s v="EA"/>
    <n v="1"/>
    <n v="135"/>
    <n v="0"/>
    <n v="0"/>
    <n v="89"/>
    <n v="0"/>
  </r>
  <r>
    <x v="11"/>
    <s v="COSMETICS"/>
    <x v="12"/>
    <x v="6"/>
    <x v="3"/>
    <n v="111397247"/>
    <n v="773602561483"/>
    <s v="MAC TR KITS FY20 PART 1 TENDERTALK X2 SHX1-01"/>
    <s v="EA"/>
    <n v="1"/>
    <n v="135"/>
    <n v="1"/>
    <n v="135"/>
    <n v="1"/>
    <n v="4"/>
  </r>
  <r>
    <x v="11"/>
    <s v="COSMETICS"/>
    <x v="12"/>
    <x v="6"/>
    <x v="9"/>
    <n v="111397247"/>
    <n v="773602561483"/>
    <s v="MAC TR KITS FY20 PART 1 TENDERTALK X2 SHX1-01"/>
    <s v="EA"/>
    <n v="1"/>
    <n v="135"/>
    <n v="0"/>
    <n v="0"/>
    <n v="23"/>
    <n v="4"/>
  </r>
  <r>
    <x v="11"/>
    <s v="COSMETICS"/>
    <x v="12"/>
    <x v="6"/>
    <x v="4"/>
    <n v="111531843"/>
    <n v="773602561988"/>
    <s v="MAC SPLIT PAN POWDER BLUSH DYNASTIC FANTASTIC SHY3-02"/>
    <s v="EA"/>
    <n v="1"/>
    <n v="135"/>
    <n v="0"/>
    <n v="0"/>
    <n v="8"/>
    <n v="9"/>
  </r>
  <r>
    <x v="11"/>
    <s v="COSMETICS"/>
    <x v="12"/>
    <x v="6"/>
    <x v="7"/>
    <n v="102208933"/>
    <n v="773602102884"/>
    <s v="MAC LIP CONDITIONER M6H301"/>
    <s v="EA"/>
    <n v="2"/>
    <n v="134"/>
    <n v="0"/>
    <n v="0"/>
    <n v="24"/>
    <n v="18"/>
  </r>
  <r>
    <x v="11"/>
    <s v="COSMETICS"/>
    <x v="12"/>
    <x v="6"/>
    <x v="7"/>
    <n v="110565729"/>
    <n v="773602433551"/>
    <s v="MAC LIP SCRUBTIOUS CANDIED NECTAR S53P-01"/>
    <s v="EA"/>
    <n v="2"/>
    <n v="134"/>
    <n v="0"/>
    <n v="0"/>
    <n v="15"/>
    <n v="0"/>
  </r>
  <r>
    <x v="11"/>
    <s v="COSMETICS"/>
    <x v="3"/>
    <x v="5"/>
    <x v="0"/>
    <n v="110065159"/>
    <n v="20714382742"/>
    <s v="CLINIQUE SSFM AGE DEFENSE FOR EYES 15ML 6TCR 01"/>
    <s v="EA"/>
    <n v="1"/>
    <n v="133"/>
    <n v="0"/>
    <n v="0"/>
    <n v="0"/>
    <n v="0"/>
  </r>
  <r>
    <x v="11"/>
    <s v="COSMETICS"/>
    <x v="13"/>
    <x v="6"/>
    <x v="1"/>
    <n v="110476902"/>
    <n v="716170160108"/>
    <s v="B BROWN DUAL-ENDED BROW DEFINER/GROOMER BRUSH EEWG-01"/>
    <s v="EA"/>
    <n v="1"/>
    <n v="133"/>
    <n v="0"/>
    <n v="0"/>
    <n v="9"/>
    <n v="0"/>
  </r>
  <r>
    <x v="11"/>
    <s v="COSMETICS"/>
    <x v="3"/>
    <x v="5"/>
    <x v="0"/>
    <n v="111379969"/>
    <n v="20714984236"/>
    <s v="CLINIQUE MOISTURE SURGE EYE 96HR FILLER CONCENTRATE 15ML KH97-01"/>
    <s v="EA"/>
    <n v="1"/>
    <n v="133"/>
    <n v="0"/>
    <n v="0"/>
    <n v="4"/>
    <n v="124"/>
  </r>
  <r>
    <x v="11"/>
    <s v="COSMETICS"/>
    <x v="3"/>
    <x v="5"/>
    <x v="4"/>
    <n v="111423832"/>
    <n v="20714993085"/>
    <s v="CLINIQUE CFM MAXIMUM HYDRATOR 72-HOUR AUTO REPLENISHING HYDRATOR 50ML KJ8H-01"/>
    <s v="EA"/>
    <n v="1"/>
    <n v="133"/>
    <n v="0"/>
    <n v="0"/>
    <n v="9"/>
    <n v="76"/>
  </r>
  <r>
    <x v="11"/>
    <s v="COSMETICS"/>
    <x v="3"/>
    <x v="5"/>
    <x v="0"/>
    <n v="111423833"/>
    <n v="20714994778"/>
    <s v="CLINIQUE MAXIMUM HYDRATOR EYE 96-HOUR HYDRO FILLER CONCENTRATE 15ML KJFA-01"/>
    <s v="EA"/>
    <n v="1"/>
    <n v="133"/>
    <n v="0"/>
    <n v="0"/>
    <n v="9"/>
    <n v="12"/>
  </r>
  <r>
    <x v="11"/>
    <s v="COSMETICS"/>
    <x v="12"/>
    <x v="6"/>
    <x v="9"/>
    <n v="111488339"/>
    <n v="773602556885"/>
    <s v="MAC KISS OF THE STARS LIPSTICK DESTINED FOR STARDOMSHGN-04"/>
    <s v="EA"/>
    <n v="2"/>
    <n v="132"/>
    <n v="1"/>
    <n v="66"/>
    <n v="10"/>
    <n v="0"/>
  </r>
  <r>
    <x v="11"/>
    <s v="COSMETICS"/>
    <x v="12"/>
    <x v="6"/>
    <x v="7"/>
    <n v="111488340"/>
    <n v="773602556892"/>
    <s v="MAC KISS OF THE STARS LIPSTICK STARSTRUCKSHGN-05"/>
    <s v="EA"/>
    <n v="2"/>
    <n v="132"/>
    <n v="0"/>
    <n v="0"/>
    <n v="5"/>
    <n v="0"/>
  </r>
  <r>
    <x v="11"/>
    <s v="COSMETICS"/>
    <x v="12"/>
    <x v="6"/>
    <x v="7"/>
    <n v="111488341"/>
    <n v="773602557103"/>
    <s v="MAC KISS OF THE STARS LIPSTICK ASTERISKSHGN-06"/>
    <s v="EA"/>
    <n v="2"/>
    <n v="132"/>
    <n v="0"/>
    <n v="0"/>
    <n v="15"/>
    <n v="0"/>
  </r>
  <r>
    <x v="11"/>
    <s v="COSMETICS"/>
    <x v="12"/>
    <x v="6"/>
    <x v="1"/>
    <n v="102205149"/>
    <n v="773602047116"/>
    <s v="MAC STUDIOFIX POWDER PLUS FOUNDTN NC25 M510-69"/>
    <s v="EA"/>
    <n v="1"/>
    <n v="129"/>
    <n v="0"/>
    <n v="0"/>
    <n v="16"/>
    <n v="258"/>
  </r>
  <r>
    <x v="11"/>
    <s v="COSMETICS"/>
    <x v="12"/>
    <x v="6"/>
    <x v="3"/>
    <n v="102205233"/>
    <n v="773602010486"/>
    <s v="MAC STUDIOFIX POWDER FOUNDATION NC20 M510-21"/>
    <s v="EA"/>
    <n v="1"/>
    <n v="129"/>
    <n v="0"/>
    <n v="0"/>
    <n v="26"/>
    <n v="0"/>
  </r>
  <r>
    <x v="11"/>
    <s v="COSMETICS"/>
    <x v="12"/>
    <x v="6"/>
    <x v="3"/>
    <n v="102205234"/>
    <n v="773602010509"/>
    <s v="MAC STUDIOFIX POWDER FOUNDATION NC30 M510-23"/>
    <s v="EA"/>
    <n v="1"/>
    <n v="129"/>
    <n v="1"/>
    <n v="129"/>
    <n v="19"/>
    <n v="178"/>
  </r>
  <r>
    <x v="11"/>
    <s v="COSMETICS"/>
    <x v="12"/>
    <x v="6"/>
    <x v="1"/>
    <n v="102205235"/>
    <n v="773602010530"/>
    <s v="MAC STUDIOFIX POWDER FOUNDATION NC35 M510-26"/>
    <s v="EA"/>
    <n v="1"/>
    <n v="129"/>
    <n v="0"/>
    <n v="0"/>
    <n v="14"/>
    <n v="410"/>
  </r>
  <r>
    <x v="11"/>
    <s v="COSMETICS"/>
    <x v="12"/>
    <x v="6"/>
    <x v="3"/>
    <n v="102205235"/>
    <n v="773602010530"/>
    <s v="MAC STUDIOFIX POWDER FOUNDATION NC35 M510-26"/>
    <s v="EA"/>
    <n v="1"/>
    <n v="129"/>
    <n v="0"/>
    <n v="0"/>
    <n v="13"/>
    <n v="410"/>
  </r>
  <r>
    <x v="11"/>
    <s v="COSMETICS"/>
    <x v="12"/>
    <x v="6"/>
    <x v="1"/>
    <n v="102205237"/>
    <n v="773602010578"/>
    <s v="MAC STUDIOFIX POWDER FOUNDATION NC50 M510-30"/>
    <s v="EA"/>
    <n v="1"/>
    <n v="129"/>
    <n v="0"/>
    <n v="0"/>
    <n v="20"/>
    <n v="5"/>
  </r>
  <r>
    <x v="11"/>
    <s v="COSMETICS"/>
    <x v="12"/>
    <x v="6"/>
    <x v="7"/>
    <n v="102205238"/>
    <n v="773602010653"/>
    <s v="MAC STUIOFIX POWDER FOUNDATION NW20 M510-38"/>
    <s v="EA"/>
    <n v="1"/>
    <n v="129"/>
    <n v="0"/>
    <n v="0"/>
    <n v="15"/>
    <n v="0"/>
  </r>
  <r>
    <x v="11"/>
    <s v="COSMETICS"/>
    <x v="12"/>
    <x v="6"/>
    <x v="1"/>
    <n v="102205238"/>
    <n v="773602010653"/>
    <s v="MAC STUIOFIX POWDER FOUNDATION NW20 M510-38"/>
    <s v="EA"/>
    <n v="1"/>
    <n v="129"/>
    <n v="0"/>
    <n v="0"/>
    <n v="6"/>
    <n v="0"/>
  </r>
  <r>
    <x v="11"/>
    <s v="COSMETICS"/>
    <x v="12"/>
    <x v="6"/>
    <x v="7"/>
    <n v="102205240"/>
    <n v="773602010691"/>
    <s v="MAC STUIDIOFIX POWDER FOUNDATION NW30 M510-42"/>
    <s v="EA"/>
    <n v="1"/>
    <n v="129"/>
    <n v="0"/>
    <n v="0"/>
    <n v="17"/>
    <n v="0"/>
  </r>
  <r>
    <x v="11"/>
    <s v="COSMETICS"/>
    <x v="12"/>
    <x v="6"/>
    <x v="1"/>
    <n v="102205241"/>
    <n v="773602010714"/>
    <s v="MAC STUIDOFIX POWDER FOUNDATION NW35 M510-44"/>
    <s v="EA"/>
    <n v="1"/>
    <n v="129"/>
    <n v="0"/>
    <n v="0"/>
    <n v="3"/>
    <n v="0"/>
  </r>
  <r>
    <x v="11"/>
    <s v="COSMETICS"/>
    <x v="12"/>
    <x v="6"/>
    <x v="7"/>
    <n v="102205242"/>
    <n v="773602010721"/>
    <s v="MAC STUDIOFIX POWDER FOUNDATION NW40 M510-45"/>
    <s v="EA"/>
    <n v="1"/>
    <n v="129"/>
    <n v="0"/>
    <n v="0"/>
    <n v="7"/>
    <n v="0"/>
  </r>
  <r>
    <x v="11"/>
    <s v="COSMETICS"/>
    <x v="12"/>
    <x v="6"/>
    <x v="0"/>
    <n v="102205244"/>
    <n v="773602010769"/>
    <s v="MAC STUDIOFIX POWDER FOUNDATION NW50 M510-49"/>
    <s v="EA"/>
    <n v="1"/>
    <n v="129"/>
    <n v="0"/>
    <n v="0"/>
    <n v="1"/>
    <n v="13"/>
  </r>
  <r>
    <x v="11"/>
    <s v="COSMETICS"/>
    <x v="12"/>
    <x v="6"/>
    <x v="1"/>
    <n v="102205248"/>
    <n v="773602042951"/>
    <s v="MAC STUDIOFIX POWDER FOUNDATION NC42 M510-58"/>
    <s v="EA"/>
    <n v="1"/>
    <n v="129"/>
    <n v="0"/>
    <n v="0"/>
    <n v="20"/>
    <n v="916"/>
  </r>
  <r>
    <x v="11"/>
    <s v="COSMETICS"/>
    <x v="12"/>
    <x v="6"/>
    <x v="3"/>
    <n v="102206292"/>
    <n v="773602103485"/>
    <s v="MAC STUDIO FIX FLUID SPF 15 NC20 M6JC-02"/>
    <s v="EA"/>
    <n v="1"/>
    <n v="129"/>
    <n v="0"/>
    <n v="0"/>
    <n v="8"/>
    <n v="132"/>
  </r>
  <r>
    <x v="11"/>
    <s v="COSMETICS"/>
    <x v="12"/>
    <x v="6"/>
    <x v="1"/>
    <n v="102206293"/>
    <n v="773602103492"/>
    <s v="MAC STUDIO FIX FLUID SPF 15 NC25 M6JC-03"/>
    <s v="EA"/>
    <n v="1"/>
    <n v="129"/>
    <n v="0"/>
    <n v="0"/>
    <n v="39"/>
    <n v="172"/>
  </r>
  <r>
    <x v="11"/>
    <s v="COSMETICS"/>
    <x v="12"/>
    <x v="6"/>
    <x v="4"/>
    <n v="102206293"/>
    <n v="773602103492"/>
    <s v="MAC STUDIO FIX FLUID SPF 15 NC25 M6JC-03"/>
    <s v="EA"/>
    <n v="1"/>
    <n v="129"/>
    <n v="0"/>
    <n v="0"/>
    <n v="15"/>
    <n v="172"/>
  </r>
  <r>
    <x v="11"/>
    <s v="COSMETICS"/>
    <x v="12"/>
    <x v="6"/>
    <x v="1"/>
    <n v="102206295"/>
    <n v="773602103515"/>
    <s v="MAC STUDIO FIX FLUID SPF 15 NC35 M6JC-05"/>
    <s v="EA"/>
    <n v="1"/>
    <n v="129"/>
    <n v="0"/>
    <n v="0"/>
    <n v="15"/>
    <n v="301"/>
  </r>
  <r>
    <x v="11"/>
    <s v="COSMETICS"/>
    <x v="12"/>
    <x v="6"/>
    <x v="3"/>
    <n v="102206295"/>
    <n v="773602103515"/>
    <s v="MAC STUDIO FIX FLUID SPF 15 NC35 M6JC-05"/>
    <s v="EA"/>
    <n v="1"/>
    <n v="129"/>
    <n v="0"/>
    <n v="0"/>
    <n v="13"/>
    <n v="301"/>
  </r>
  <r>
    <x v="11"/>
    <s v="COSMETICS"/>
    <x v="12"/>
    <x v="6"/>
    <x v="1"/>
    <n v="102206296"/>
    <n v="773602103539"/>
    <s v="MAC STUDIO FIX FLUID SPF 15 NC40 M6JC-07"/>
    <s v="EA"/>
    <n v="1"/>
    <n v="129"/>
    <n v="0"/>
    <n v="0"/>
    <n v="12"/>
    <n v="192"/>
  </r>
  <r>
    <x v="11"/>
    <s v="COSMETICS"/>
    <x v="12"/>
    <x v="6"/>
    <x v="3"/>
    <n v="102206297"/>
    <n v="773602103546"/>
    <s v="MAC STUDIO FIX FLUID SPF 15 NC42 M6JC-08"/>
    <s v="EA"/>
    <n v="1"/>
    <n v="129"/>
    <n v="1"/>
    <n v="129"/>
    <n v="19"/>
    <n v="411"/>
  </r>
  <r>
    <x v="11"/>
    <s v="COSMETICS"/>
    <x v="12"/>
    <x v="6"/>
    <x v="3"/>
    <n v="102206299"/>
    <n v="77360210356"/>
    <s v="MAC STUDIO FIX FLUID SPF 15 NC45 M6JC-10"/>
    <s v="EA"/>
    <n v="1"/>
    <n v="129"/>
    <n v="0"/>
    <n v="0"/>
    <n v="24"/>
    <n v="283"/>
  </r>
  <r>
    <x v="11"/>
    <s v="COSMETICS"/>
    <x v="12"/>
    <x v="6"/>
    <x v="4"/>
    <n v="102206299"/>
    <n v="77360210356"/>
    <s v="MAC STUDIO FIX FLUID SPF 15 NC45 M6JC-10"/>
    <s v="EA"/>
    <n v="1"/>
    <n v="129"/>
    <n v="0"/>
    <n v="0"/>
    <n v="42"/>
    <n v="283"/>
  </r>
  <r>
    <x v="11"/>
    <s v="COSMETICS"/>
    <x v="12"/>
    <x v="6"/>
    <x v="7"/>
    <n v="102206300"/>
    <n v="773602103577"/>
    <s v="MAC STUDIO FIX FLUID SPF 15 NC50 M6JC-11"/>
    <s v="EA"/>
    <n v="1"/>
    <n v="129"/>
    <n v="0"/>
    <n v="0"/>
    <n v="31"/>
    <n v="0"/>
  </r>
  <r>
    <x v="11"/>
    <s v="COSMETICS"/>
    <x v="12"/>
    <x v="6"/>
    <x v="1"/>
    <n v="102206301"/>
    <n v="773602103607"/>
    <s v="MAC STUDIO FIX FLUID SPF 15 NW20 M6JC-14"/>
    <s v="EA"/>
    <n v="1"/>
    <n v="129"/>
    <n v="0"/>
    <n v="0"/>
    <n v="5"/>
    <n v="0"/>
  </r>
  <r>
    <x v="11"/>
    <s v="COSMETICS"/>
    <x v="12"/>
    <x v="6"/>
    <x v="1"/>
    <n v="102206302"/>
    <n v="773602103614"/>
    <s v="MAC STUDIO FIX FLUID SPF 15 NW25 M6JC-15"/>
    <s v="EA"/>
    <n v="1"/>
    <n v="129"/>
    <n v="0"/>
    <n v="0"/>
    <n v="6"/>
    <n v="0"/>
  </r>
  <r>
    <x v="11"/>
    <s v="COSMETICS"/>
    <x v="12"/>
    <x v="6"/>
    <x v="4"/>
    <n v="102206302"/>
    <n v="773602103614"/>
    <s v="MAC STUDIO FIX FLUID SPF 15 NW25 M6JC-15"/>
    <s v="EA"/>
    <n v="1"/>
    <n v="129"/>
    <n v="0"/>
    <n v="0"/>
    <n v="18"/>
    <n v="0"/>
  </r>
  <r>
    <x v="11"/>
    <s v="COSMETICS"/>
    <x v="12"/>
    <x v="6"/>
    <x v="7"/>
    <n v="102206304"/>
    <n v="773602103638"/>
    <s v="MAC STUDIO FIX FLUID SPF 15 NW35 M6JC-17"/>
    <s v="EA"/>
    <n v="1"/>
    <n v="129"/>
    <n v="0"/>
    <n v="0"/>
    <n v="12"/>
    <n v="0"/>
  </r>
  <r>
    <x v="11"/>
    <s v="COSMETICS"/>
    <x v="12"/>
    <x v="6"/>
    <x v="1"/>
    <n v="102206304"/>
    <n v="773602103638"/>
    <s v="MAC STUDIO FIX FLUID SPF 15 NW35 M6JC-17"/>
    <s v="EA"/>
    <n v="1"/>
    <n v="129"/>
    <n v="0"/>
    <n v="0"/>
    <n v="0"/>
    <n v="0"/>
  </r>
  <r>
    <x v="11"/>
    <s v="COSMETICS"/>
    <x v="12"/>
    <x v="6"/>
    <x v="4"/>
    <n v="102206306"/>
    <n v="773602103652"/>
    <s v="MAC STUDIO FIX FLUID SPF 15 NW43 M6JC-19"/>
    <s v="EA"/>
    <n v="1"/>
    <n v="129"/>
    <n v="1"/>
    <n v="129"/>
    <n v="18"/>
    <n v="66"/>
  </r>
  <r>
    <x v="11"/>
    <s v="COSMETICS"/>
    <x v="12"/>
    <x v="6"/>
    <x v="1"/>
    <n v="102206307"/>
    <n v="773602103669"/>
    <s v="MAC STUDIO FIX FLUID SPF 15 NW45 M6JC-20"/>
    <s v="EA"/>
    <n v="1"/>
    <n v="129"/>
    <n v="0"/>
    <n v="0"/>
    <n v="12"/>
    <n v="70"/>
  </r>
  <r>
    <x v="11"/>
    <s v="COSMETICS"/>
    <x v="12"/>
    <x v="6"/>
    <x v="3"/>
    <n v="102206307"/>
    <n v="773602103669"/>
    <s v="MAC STUDIO FIX FLUID SPF 15 NW45 M6JC-20"/>
    <s v="EA"/>
    <n v="1"/>
    <n v="129"/>
    <n v="0"/>
    <n v="0"/>
    <n v="10"/>
    <n v="70"/>
  </r>
  <r>
    <x v="11"/>
    <s v="COSMETICS"/>
    <x v="12"/>
    <x v="6"/>
    <x v="7"/>
    <n v="102206328"/>
    <n v="773602103645"/>
    <s v="MAC STUDIO FIX FLUID SPF 15 NW40 M6JC-18"/>
    <s v="EA"/>
    <n v="1"/>
    <n v="129"/>
    <n v="0"/>
    <n v="0"/>
    <n v="7"/>
    <n v="0"/>
  </r>
  <r>
    <x v="11"/>
    <s v="COSMETICS"/>
    <x v="12"/>
    <x v="6"/>
    <x v="1"/>
    <n v="102206328"/>
    <n v="773602103645"/>
    <s v="MAC STUDIO FIX FLUID SPF 15 NW40 M6JC-18"/>
    <s v="EA"/>
    <n v="1"/>
    <n v="129"/>
    <n v="0"/>
    <n v="0"/>
    <n v="2"/>
    <n v="0"/>
  </r>
  <r>
    <x v="11"/>
    <s v="COSMETICS"/>
    <x v="12"/>
    <x v="6"/>
    <x v="1"/>
    <n v="102208862"/>
    <n v="773602047864"/>
    <s v="MAC FONDT CMPT PWDR/FOUN C4 M51061"/>
    <s v="EA"/>
    <n v="1"/>
    <n v="129"/>
    <n v="0"/>
    <n v="0"/>
    <n v="2"/>
    <n v="0"/>
  </r>
  <r>
    <x v="11"/>
    <s v="COSMETICS"/>
    <x v="12"/>
    <x v="6"/>
    <x v="3"/>
    <n v="102208866"/>
    <n v="773602010646"/>
    <s v="MAC FONDT CMPT PWDR/FOUN NC15 M51037"/>
    <s v="EA"/>
    <n v="1"/>
    <n v="129"/>
    <n v="0"/>
    <n v="0"/>
    <n v="8"/>
    <n v="0"/>
  </r>
  <r>
    <x v="11"/>
    <s v="COSMETICS"/>
    <x v="12"/>
    <x v="6"/>
    <x v="4"/>
    <n v="102208866"/>
    <n v="773602010646"/>
    <s v="MAC FONDT CMPT PWDR/FOUN NC15 M51037"/>
    <s v="EA"/>
    <n v="1"/>
    <n v="129"/>
    <n v="1"/>
    <n v="129"/>
    <n v="10"/>
    <n v="0"/>
  </r>
  <r>
    <x v="11"/>
    <s v="COSMETICS"/>
    <x v="12"/>
    <x v="6"/>
    <x v="7"/>
    <n v="102208869"/>
    <n v="773602010622"/>
    <s v="MAC FONDT CMPT PWDR/FOUN NW15 M51035"/>
    <s v="EA"/>
    <n v="1"/>
    <n v="129"/>
    <n v="1"/>
    <n v="129"/>
    <n v="3"/>
    <n v="0"/>
  </r>
  <r>
    <x v="11"/>
    <s v="COSMETICS"/>
    <x v="12"/>
    <x v="6"/>
    <x v="4"/>
    <n v="102208891"/>
    <n v="773602103478"/>
    <s v="MAC FONDT FLUID SPF15 NC15 M6JC01"/>
    <s v="EA"/>
    <n v="1"/>
    <n v="129"/>
    <n v="0"/>
    <n v="0"/>
    <n v="7"/>
    <n v="175"/>
  </r>
  <r>
    <x v="11"/>
    <s v="COSMETICS"/>
    <x v="12"/>
    <x v="6"/>
    <x v="4"/>
    <n v="102208892"/>
    <n v="773602103522"/>
    <s v="MAC STUDIO FIX FLUID NC37 M6JC06"/>
    <s v="EA"/>
    <n v="1"/>
    <n v="129"/>
    <n v="0"/>
    <n v="0"/>
    <n v="9"/>
    <n v="0"/>
  </r>
  <r>
    <x v="11"/>
    <s v="COSMETICS"/>
    <x v="12"/>
    <x v="6"/>
    <x v="7"/>
    <n v="102208990"/>
    <n v="773602047857"/>
    <s v="MAC FONDT CMPT PWDR/FOUN C3 M51060"/>
    <s v="EA"/>
    <n v="1"/>
    <n v="129"/>
    <n v="0"/>
    <n v="0"/>
    <n v="0"/>
    <n v="0"/>
  </r>
  <r>
    <x v="11"/>
    <s v="COSMETICS"/>
    <x v="12"/>
    <x v="6"/>
    <x v="7"/>
    <n v="110092853"/>
    <n v="773602010516"/>
    <s v="MAC STUDIOFIX POWDER PLUS FOUNDATION M510-24"/>
    <s v="EA"/>
    <n v="1"/>
    <n v="129"/>
    <n v="0"/>
    <n v="0"/>
    <n v="4"/>
    <n v="0"/>
  </r>
  <r>
    <x v="11"/>
    <s v="COSMETICS"/>
    <x v="12"/>
    <x v="6"/>
    <x v="7"/>
    <n v="110124340"/>
    <n v="773602225552"/>
    <s v="MAC STUDIO FIX FLUID SPF15 M6JC-27"/>
    <s v="EA"/>
    <n v="1"/>
    <n v="129"/>
    <n v="0"/>
    <n v="0"/>
    <n v="15"/>
    <n v="0"/>
  </r>
  <r>
    <x v="11"/>
    <s v="COSMETICS"/>
    <x v="12"/>
    <x v="6"/>
    <x v="7"/>
    <n v="110124343"/>
    <n v="773602225583"/>
    <s v="MAC STUDIO FIX FLUID SPF15 M6JC-30"/>
    <s v="EA"/>
    <n v="1"/>
    <n v="129"/>
    <n v="0"/>
    <n v="0"/>
    <n v="12"/>
    <n v="0"/>
  </r>
  <r>
    <x v="11"/>
    <s v="COSMETICS"/>
    <x v="12"/>
    <x v="6"/>
    <x v="3"/>
    <n v="110124343"/>
    <n v="773602225583"/>
    <s v="MAC STUDIO FIX FLUID SPF15 M6JC-30"/>
    <s v="EA"/>
    <n v="1"/>
    <n v="129"/>
    <n v="1"/>
    <n v="129"/>
    <n v="1"/>
    <n v="0"/>
  </r>
  <r>
    <x v="11"/>
    <s v="COSMETICS"/>
    <x v="12"/>
    <x v="6"/>
    <x v="7"/>
    <n v="110124345"/>
    <n v="773602225606"/>
    <s v="MAC STUDIO FIX FLUID SPF15 M6JC-32"/>
    <s v="EA"/>
    <n v="1"/>
    <n v="129"/>
    <n v="0"/>
    <n v="0"/>
    <n v="3"/>
    <n v="0"/>
  </r>
  <r>
    <x v="11"/>
    <s v="COSMETICS"/>
    <x v="12"/>
    <x v="6"/>
    <x v="4"/>
    <n v="110124345"/>
    <n v="773602225606"/>
    <s v="MAC STUDIO FIX FLUID SPF15 M6JC-32"/>
    <s v="EA"/>
    <n v="1"/>
    <n v="129"/>
    <n v="0"/>
    <n v="0"/>
    <n v="9"/>
    <n v="0"/>
  </r>
  <r>
    <x v="11"/>
    <s v="COSMETICS"/>
    <x v="12"/>
    <x v="6"/>
    <x v="7"/>
    <n v="110244936"/>
    <n v="773602264445"/>
    <s v="MAC STUDIO FIX FLUID SPF15 FOUNDATION NW10 M6JC-35"/>
    <s v="EA"/>
    <n v="1"/>
    <n v="129"/>
    <n v="0"/>
    <n v="0"/>
    <n v="5"/>
    <n v="0"/>
  </r>
  <r>
    <x v="11"/>
    <s v="COSMETICS"/>
    <x v="12"/>
    <x v="6"/>
    <x v="7"/>
    <n v="110244938"/>
    <n v="773602264452"/>
    <s v="MAC STUDIO FIX FLUID SPF15 FOUNDATION NW13 M6JC-36"/>
    <s v="EA"/>
    <n v="1"/>
    <n v="129"/>
    <n v="0"/>
    <n v="0"/>
    <n v="6"/>
    <n v="0"/>
  </r>
  <r>
    <x v="11"/>
    <s v="COSMETICS"/>
    <x v="12"/>
    <x v="6"/>
    <x v="4"/>
    <n v="110244938"/>
    <n v="773602264452"/>
    <s v="MAC STUDIO FIX FLUID SPF15 FOUNDATION NW13 M6JC-36"/>
    <s v="EA"/>
    <n v="1"/>
    <n v="129"/>
    <n v="0"/>
    <n v="0"/>
    <n v="2"/>
    <n v="0"/>
  </r>
  <r>
    <x v="11"/>
    <s v="COSMETICS"/>
    <x v="12"/>
    <x v="6"/>
    <x v="1"/>
    <n v="110244948"/>
    <n v="773602264537"/>
    <s v="MAC STUDIO FIX POWDER PLUS FOUNDATION NW46 M510-82"/>
    <s v="EA"/>
    <n v="1"/>
    <n v="129"/>
    <n v="0"/>
    <n v="0"/>
    <n v="5"/>
    <n v="0"/>
  </r>
  <r>
    <x v="11"/>
    <s v="COSMETICS"/>
    <x v="1"/>
    <x v="6"/>
    <x v="0"/>
    <n v="110313363"/>
    <n v="887167016590"/>
    <s v="ESTEE LAUDER PCOLOR ENVY LIPSTICK DEFIANT CORAL YJRR-02"/>
    <s v="EA"/>
    <n v="1"/>
    <n v="129"/>
    <n v="0"/>
    <n v="0"/>
    <n v="6"/>
    <n v="0"/>
  </r>
  <r>
    <x v="11"/>
    <s v="COSMETICS"/>
    <x v="1"/>
    <x v="6"/>
    <x v="4"/>
    <n v="110313370"/>
    <n v="887167016675"/>
    <s v="ESTEE LAUDER PCOLOR ENVY LIPSTICK INSOLENT PLUM YJRR-10"/>
    <s v="EA"/>
    <n v="1"/>
    <n v="129"/>
    <n v="0"/>
    <n v="0"/>
    <n v="10"/>
    <n v="38"/>
  </r>
  <r>
    <x v="11"/>
    <s v="COSMETICS"/>
    <x v="1"/>
    <x v="6"/>
    <x v="0"/>
    <n v="110313378"/>
    <n v="887167016774"/>
    <s v="ESTEE LAUDER PCOLOR ENVY LIPSTICK DECADENT YJRR-20"/>
    <s v="EA"/>
    <n v="1"/>
    <n v="129"/>
    <n v="0"/>
    <n v="0"/>
    <n v="10"/>
    <n v="0"/>
  </r>
  <r>
    <x v="11"/>
    <s v="COSMETICS"/>
    <x v="12"/>
    <x v="6"/>
    <x v="7"/>
    <n v="110348784"/>
    <n v="773602344826"/>
    <s v="MAC STUDIO FACE AND BODY FOUNDATION N1 MW3C-01"/>
    <s v="EA"/>
    <n v="1"/>
    <n v="129"/>
    <n v="0"/>
    <n v="0"/>
    <n v="3"/>
    <n v="0"/>
  </r>
  <r>
    <x v="11"/>
    <s v="COSMETICS"/>
    <x v="12"/>
    <x v="6"/>
    <x v="1"/>
    <n v="110468068"/>
    <n v="773602150472"/>
    <s v="MAC STUDIO FIX FLUID SPF 15 NC43.5 M6JC-25"/>
    <s v="EA"/>
    <n v="1"/>
    <n v="129"/>
    <n v="0"/>
    <n v="0"/>
    <n v="-5"/>
    <n v="1"/>
  </r>
  <r>
    <x v="11"/>
    <s v="COSMETICS"/>
    <x v="12"/>
    <x v="6"/>
    <x v="4"/>
    <n v="110468070"/>
    <n v="773602150489"/>
    <s v="MAC STUDIO FIX FLUID SPF 15 NC44.5 M6JC-26"/>
    <s v="EA"/>
    <n v="1"/>
    <n v="129"/>
    <n v="0"/>
    <n v="0"/>
    <n v="6"/>
    <n v="0"/>
  </r>
  <r>
    <x v="11"/>
    <s v="COSMETICS"/>
    <x v="12"/>
    <x v="6"/>
    <x v="9"/>
    <n v="110524784"/>
    <n v="773602151080"/>
    <s v="MAC STUDIO FIX NC41 M510-74"/>
    <s v="EA"/>
    <n v="1"/>
    <n v="129"/>
    <n v="0"/>
    <n v="0"/>
    <n v="23"/>
    <n v="250"/>
  </r>
  <r>
    <x v="11"/>
    <s v="COSMETICS"/>
    <x v="12"/>
    <x v="6"/>
    <x v="7"/>
    <n v="110524799"/>
    <n v="773602421695"/>
    <s v="MAC STUDIO FIX NC10 M510-89"/>
    <s v="EA"/>
    <n v="1"/>
    <n v="129"/>
    <n v="0"/>
    <n v="0"/>
    <n v="12"/>
    <n v="0"/>
  </r>
  <r>
    <x v="11"/>
    <s v="COSMETICS"/>
    <x v="12"/>
    <x v="6"/>
    <x v="7"/>
    <n v="110524809"/>
    <n v="773602421619"/>
    <s v="MAC STUDIO FIX FLUID SPF 15 NC10 M6JC-41"/>
    <s v="EA"/>
    <n v="1"/>
    <n v="129"/>
    <n v="0"/>
    <n v="0"/>
    <n v="20"/>
    <n v="0"/>
  </r>
  <r>
    <x v="11"/>
    <s v="COSMETICS"/>
    <x v="12"/>
    <x v="6"/>
    <x v="4"/>
    <n v="110524809"/>
    <n v="773602421619"/>
    <s v="MAC STUDIO FIX FLUID SPF 15 NC10 M6JC-41"/>
    <s v="EA"/>
    <n v="1"/>
    <n v="129"/>
    <n v="0"/>
    <n v="0"/>
    <n v="11"/>
    <n v="0"/>
  </r>
  <r>
    <x v="11"/>
    <s v="COSMETICS"/>
    <x v="12"/>
    <x v="6"/>
    <x v="7"/>
    <n v="110524810"/>
    <n v="773602421626"/>
    <s v="MAC STUDIO FIX FLUID SPF 15 NC46 M6JC-42"/>
    <s v="EA"/>
    <n v="1"/>
    <n v="129"/>
    <n v="0"/>
    <n v="0"/>
    <n v="11"/>
    <n v="0"/>
  </r>
  <r>
    <x v="11"/>
    <s v="COSMETICS"/>
    <x v="12"/>
    <x v="6"/>
    <x v="7"/>
    <n v="110524811"/>
    <n v="773602421633"/>
    <s v="MAC STUDIO FIX FLUID SPF 15 NC47 M6JC-43"/>
    <s v="EA"/>
    <n v="1"/>
    <n v="129"/>
    <n v="0"/>
    <n v="0"/>
    <n v="2"/>
    <n v="0"/>
  </r>
  <r>
    <x v="11"/>
    <s v="COSMETICS"/>
    <x v="1"/>
    <x v="6"/>
    <x v="1"/>
    <n v="110544243"/>
    <n v="887167016668"/>
    <s v="E LAUDER PC ENVY SCULTPING LIPSTICK DOMINANT YJRR-09"/>
    <s v="EA"/>
    <n v="1"/>
    <n v="129"/>
    <n v="0"/>
    <n v="0"/>
    <n v="1"/>
    <n v="0"/>
  </r>
  <r>
    <x v="11"/>
    <s v="COSMETICS"/>
    <x v="1"/>
    <x v="6"/>
    <x v="0"/>
    <n v="110544251"/>
    <n v="887167120495"/>
    <s v="E LAUDER PC ENVY SCULTPING LIPSTICK COMPLEX YJRR-33"/>
    <s v="EA"/>
    <n v="1"/>
    <n v="129"/>
    <n v="0"/>
    <n v="0"/>
    <n v="7"/>
    <n v="0"/>
  </r>
  <r>
    <x v="11"/>
    <s v="COSMETICS"/>
    <x v="1"/>
    <x v="6"/>
    <x v="0"/>
    <n v="110544262"/>
    <n v="887167187221"/>
    <s v="E LAUDER PC ENVY MATTE SCULPTING LIPSTICK DECISIVE POPPY R8FC-09"/>
    <s v="EA"/>
    <n v="1"/>
    <n v="129"/>
    <n v="0"/>
    <n v="0"/>
    <n v="4"/>
    <n v="0"/>
  </r>
  <r>
    <x v="11"/>
    <s v="COSMETICS"/>
    <x v="1"/>
    <x v="6"/>
    <x v="0"/>
    <n v="111033595"/>
    <n v="887167341852"/>
    <s v="E LAUDER PC ENVY MATTE SCULPTING LIPSTICK 333 PERSUASIVE R8FC-21"/>
    <s v="EA"/>
    <n v="1"/>
    <n v="129"/>
    <n v="0"/>
    <n v="0"/>
    <n v="26"/>
    <n v="576"/>
  </r>
  <r>
    <x v="11"/>
    <s v="COSMETICS"/>
    <x v="1"/>
    <x v="6"/>
    <x v="1"/>
    <n v="111033595"/>
    <n v="887167341852"/>
    <s v="E LAUDER PC ENVY MATTE SCULPTING LIPSTICK 333 PERSUASIVE R8FC-21"/>
    <s v="EA"/>
    <n v="1"/>
    <n v="129"/>
    <n v="0"/>
    <n v="0"/>
    <n v="19"/>
    <n v="576"/>
  </r>
  <r>
    <x v="11"/>
    <s v="COSMETICS"/>
    <x v="1"/>
    <x v="6"/>
    <x v="13"/>
    <n v="111033595"/>
    <n v="887167341852"/>
    <s v="E LAUDER PC ENVY MATTE SCULPTING LIPSTICK 333 PERSUASIVE R8FC-21"/>
    <s v="EA"/>
    <n v="1"/>
    <n v="129"/>
    <n v="1"/>
    <n v="129"/>
    <n v="0"/>
    <n v="576"/>
  </r>
  <r>
    <x v="11"/>
    <s v="COSMETICS"/>
    <x v="12"/>
    <x v="6"/>
    <x v="3"/>
    <n v="111105528"/>
    <n v="773602531790"/>
    <s v="MAC STUDIO FIX FLUID SPF 15 NC12 M6JC-53"/>
    <s v="EA"/>
    <n v="1"/>
    <n v="129"/>
    <n v="0"/>
    <n v="0"/>
    <n v="0"/>
    <n v="0"/>
  </r>
  <r>
    <x v="11"/>
    <s v="COSMETICS"/>
    <x v="12"/>
    <x v="6"/>
    <x v="7"/>
    <n v="111105529"/>
    <n v="773602531806"/>
    <s v="MAC STUDIO FIX FLUID SPF 15 NC13 M6JC-54"/>
    <s v="EA"/>
    <n v="1"/>
    <n v="129"/>
    <n v="0"/>
    <n v="0"/>
    <n v="21"/>
    <n v="0"/>
  </r>
  <r>
    <x v="11"/>
    <s v="COSMETICS"/>
    <x v="12"/>
    <x v="6"/>
    <x v="7"/>
    <n v="111105530"/>
    <n v="773602531813"/>
    <s v="MAC STUDIO FIX FLUID SPF 15 NC17 M6JC-55"/>
    <s v="EA"/>
    <n v="1"/>
    <n v="129"/>
    <n v="0"/>
    <n v="0"/>
    <n v="30"/>
    <n v="0"/>
  </r>
  <r>
    <x v="11"/>
    <s v="COSMETICS"/>
    <x v="12"/>
    <x v="6"/>
    <x v="3"/>
    <n v="111105531"/>
    <n v="773602531820"/>
    <s v="MAC STUDIO FIX FLUID SPF 15 NC16 M6JC-56"/>
    <s v="EA"/>
    <n v="1"/>
    <n v="129"/>
    <n v="0"/>
    <n v="0"/>
    <n v="1"/>
    <n v="0"/>
  </r>
  <r>
    <x v="11"/>
    <s v="COSMETICS"/>
    <x v="12"/>
    <x v="6"/>
    <x v="4"/>
    <n v="111105531"/>
    <n v="773602531820"/>
    <s v="MAC STUDIO FIX FLUID SPF 15 NC16 M6JC-56"/>
    <s v="EA"/>
    <n v="1"/>
    <n v="129"/>
    <n v="0"/>
    <n v="0"/>
    <n v="10"/>
    <n v="0"/>
  </r>
  <r>
    <x v="11"/>
    <s v="COSMETICS"/>
    <x v="12"/>
    <x v="6"/>
    <x v="3"/>
    <n v="111105532"/>
    <n v="773602531837"/>
    <s v="MAC STUDIO FIX FLUID SPF 15 NC18 M6JC-57"/>
    <s v="EA"/>
    <n v="1"/>
    <n v="129"/>
    <n v="0"/>
    <n v="0"/>
    <n v="2"/>
    <n v="0"/>
  </r>
  <r>
    <x v="11"/>
    <s v="COSMETICS"/>
    <x v="12"/>
    <x v="6"/>
    <x v="4"/>
    <n v="111105532"/>
    <n v="773602531837"/>
    <s v="MAC STUDIO FIX FLUID SPF 15 NC18 M6JC-57"/>
    <s v="EA"/>
    <n v="1"/>
    <n v="129"/>
    <n v="0"/>
    <n v="0"/>
    <n v="19"/>
    <n v="0"/>
  </r>
  <r>
    <x v="11"/>
    <s v="COSMETICS"/>
    <x v="12"/>
    <x v="6"/>
    <x v="1"/>
    <n v="111105533"/>
    <n v="773602531844"/>
    <s v="MAC STUDIO FIX FLUID SPF 15 NC27 M6JC-58"/>
    <s v="EA"/>
    <n v="1"/>
    <n v="129"/>
    <n v="0"/>
    <n v="0"/>
    <n v="8"/>
    <n v="0"/>
  </r>
  <r>
    <x v="11"/>
    <s v="COSMETICS"/>
    <x v="12"/>
    <x v="6"/>
    <x v="7"/>
    <n v="111105535"/>
    <n v="773602531868"/>
    <s v="MAC STUDIO FIX FLUID SPF 15 NC45.5 M6JC-60"/>
    <s v="EA"/>
    <n v="1"/>
    <n v="129"/>
    <n v="0"/>
    <n v="0"/>
    <n v="14"/>
    <n v="0"/>
  </r>
  <r>
    <x v="11"/>
    <s v="COSMETICS"/>
    <x v="12"/>
    <x v="6"/>
    <x v="7"/>
    <n v="111397237"/>
    <n v="773602440283"/>
    <s v="MAC LIGHTFUL C + CORAL GRASS LIGHT S5JM-02"/>
    <s v="EA"/>
    <n v="1"/>
    <n v="129"/>
    <n v="0"/>
    <n v="0"/>
    <n v="29"/>
    <n v="2"/>
  </r>
  <r>
    <x v="11"/>
    <s v="COSMETICS"/>
    <x v="12"/>
    <x v="6"/>
    <x v="13"/>
    <n v="111397241"/>
    <n v="773602551996"/>
    <s v="MAC LIGHTFUL C + CORAL GRASS EXTRA LIGHT ROSE S5JM-08"/>
    <s v="EA"/>
    <n v="1"/>
    <n v="129"/>
    <n v="1"/>
    <n v="129"/>
    <n v="0"/>
    <n v="23"/>
  </r>
  <r>
    <x v="11"/>
    <s v="COSMETICS"/>
    <x v="1"/>
    <x v="6"/>
    <x v="13"/>
    <n v="111423850"/>
    <n v="887167488571"/>
    <s v="ESTEE LAUDER PURE COLOR ENVY SCULPTING LIPSTICK 420 REBELLIOUS ROSE YJRR-RR"/>
    <s v="EA"/>
    <n v="1"/>
    <n v="129"/>
    <n v="1"/>
    <n v="129"/>
    <n v="0"/>
    <n v="463"/>
  </r>
  <r>
    <x v="11"/>
    <s v="COSMETICS"/>
    <x v="12"/>
    <x v="6"/>
    <x v="7"/>
    <n v="111426087"/>
    <n v="773602555864"/>
    <s v="MAC STUDIO FIX FOUNDATION STICK NC13 SHEP-01"/>
    <s v="EA"/>
    <n v="1"/>
    <n v="129"/>
    <n v="0"/>
    <n v="0"/>
    <n v="8"/>
    <n v="0"/>
  </r>
  <r>
    <x v="11"/>
    <s v="COSMETICS"/>
    <x v="12"/>
    <x v="6"/>
    <x v="3"/>
    <n v="111426087"/>
    <n v="773602555864"/>
    <s v="MAC STUDIO FIX FOUNDATION STICK NC13 SHEP-01"/>
    <s v="EA"/>
    <n v="1"/>
    <n v="129"/>
    <n v="0"/>
    <n v="0"/>
    <n v="8"/>
    <n v="0"/>
  </r>
  <r>
    <x v="11"/>
    <s v="COSMETICS"/>
    <x v="12"/>
    <x v="6"/>
    <x v="7"/>
    <n v="111426090"/>
    <n v="773602555895"/>
    <s v="MAC STUDIO FIX FOUNDATION STICK NC17 SHEP-04"/>
    <s v="EA"/>
    <n v="1"/>
    <n v="129"/>
    <n v="0"/>
    <n v="0"/>
    <n v="3"/>
    <n v="0"/>
  </r>
  <r>
    <x v="11"/>
    <s v="COSMETICS"/>
    <x v="12"/>
    <x v="6"/>
    <x v="4"/>
    <n v="111426091"/>
    <n v="773602555901"/>
    <s v="MAC STUDIO FIX FOUNDATION STICK NC18 SHEP-05"/>
    <s v="EA"/>
    <n v="1"/>
    <n v="129"/>
    <n v="0"/>
    <n v="0"/>
    <n v="2"/>
    <n v="0"/>
  </r>
  <r>
    <x v="11"/>
    <s v="COSMETICS"/>
    <x v="12"/>
    <x v="6"/>
    <x v="7"/>
    <n v="111426094"/>
    <n v="773602555932"/>
    <s v="MAC STUDIO FIX FOUNDATION STICK NC27 SHEP-08"/>
    <s v="EA"/>
    <n v="1"/>
    <n v="129"/>
    <n v="0"/>
    <n v="0"/>
    <n v="3"/>
    <n v="0"/>
  </r>
  <r>
    <x v="11"/>
    <s v="COSMETICS"/>
    <x v="12"/>
    <x v="6"/>
    <x v="3"/>
    <n v="111426095"/>
    <n v="773602555949"/>
    <s v="MAC STUDIO FIX FOUNDATION STICK NC30 SHEP-09"/>
    <s v="EA"/>
    <n v="1"/>
    <n v="129"/>
    <n v="0"/>
    <n v="0"/>
    <n v="6"/>
    <n v="0"/>
  </r>
  <r>
    <x v="11"/>
    <s v="COSMETICS"/>
    <x v="12"/>
    <x v="6"/>
    <x v="7"/>
    <n v="111426097"/>
    <n v="773602555963"/>
    <s v="MAC STUDIO FIX FOUNDATION STICK NC37 SHEP-11"/>
    <s v="EA"/>
    <n v="1"/>
    <n v="129"/>
    <n v="0"/>
    <n v="0"/>
    <n v="14"/>
    <n v="0"/>
  </r>
  <r>
    <x v="11"/>
    <s v="COSMETICS"/>
    <x v="12"/>
    <x v="6"/>
    <x v="3"/>
    <n v="111426097"/>
    <n v="773602555963"/>
    <s v="MAC STUDIO FIX FOUNDATION STICK NC37 SHEP-11"/>
    <s v="EA"/>
    <n v="1"/>
    <n v="129"/>
    <n v="0"/>
    <n v="0"/>
    <n v="11"/>
    <n v="0"/>
  </r>
  <r>
    <x v="11"/>
    <s v="COSMETICS"/>
    <x v="12"/>
    <x v="6"/>
    <x v="7"/>
    <n v="111426099"/>
    <n v="773602555987"/>
    <s v="MAC STUDIO FIX FOUNDATION STICKNC40 SHEP-13"/>
    <s v="EA"/>
    <n v="1"/>
    <n v="129"/>
    <n v="1"/>
    <n v="129"/>
    <n v="10"/>
    <n v="0"/>
  </r>
  <r>
    <x v="11"/>
    <s v="COSMETICS"/>
    <x v="12"/>
    <x v="6"/>
    <x v="4"/>
    <n v="111426099"/>
    <n v="773602555987"/>
    <s v="MAC STUDIO FIX FOUNDATION STICKNC40 SHEP-13"/>
    <s v="EA"/>
    <n v="1"/>
    <n v="129"/>
    <n v="0"/>
    <n v="0"/>
    <n v="2"/>
    <n v="0"/>
  </r>
  <r>
    <x v="11"/>
    <s v="COSMETICS"/>
    <x v="12"/>
    <x v="6"/>
    <x v="7"/>
    <n v="111426102"/>
    <n v="773602556014"/>
    <s v="MAC STUDIO FIX FOUNDATION STICK NC45 SHEP-16"/>
    <s v="EA"/>
    <n v="1"/>
    <n v="129"/>
    <n v="0"/>
    <n v="0"/>
    <n v="8"/>
    <n v="0"/>
  </r>
  <r>
    <x v="11"/>
    <s v="COSMETICS"/>
    <x v="12"/>
    <x v="6"/>
    <x v="7"/>
    <n v="111426105"/>
    <n v="773602556045"/>
    <s v="MAC STUDIO FIX FOUNDATION STICK NC60 SHEP-19"/>
    <s v="EA"/>
    <n v="1"/>
    <n v="129"/>
    <n v="0"/>
    <n v="0"/>
    <n v="17"/>
    <n v="0"/>
  </r>
  <r>
    <x v="11"/>
    <s v="COSMETICS"/>
    <x v="12"/>
    <x v="6"/>
    <x v="4"/>
    <n v="111426106"/>
    <n v="773602556052"/>
    <s v="MAC STUDIO FIX FOUNDATION STICK NW13 SHEP-20"/>
    <s v="EA"/>
    <n v="1"/>
    <n v="129"/>
    <n v="0"/>
    <n v="0"/>
    <n v="1"/>
    <n v="0"/>
  </r>
  <r>
    <x v="11"/>
    <s v="COSMETICS"/>
    <x v="12"/>
    <x v="6"/>
    <x v="4"/>
    <n v="111426109"/>
    <n v="773602556083"/>
    <s v="MAC STUDIO FIX FOUNDATION STICK NW20 SHEP-23"/>
    <s v="EA"/>
    <n v="1"/>
    <n v="129"/>
    <n v="0"/>
    <n v="0"/>
    <n v="2"/>
    <n v="0"/>
  </r>
  <r>
    <x v="11"/>
    <s v="COSMETICS"/>
    <x v="12"/>
    <x v="6"/>
    <x v="7"/>
    <n v="111426111"/>
    <n v="773602556106"/>
    <s v="MAC STUDIO FIX FOUNDATION STICK NW25 SHEP-25"/>
    <s v="EA"/>
    <n v="1"/>
    <n v="129"/>
    <n v="0"/>
    <n v="0"/>
    <n v="18"/>
    <n v="0"/>
  </r>
  <r>
    <x v="11"/>
    <s v="COSMETICS"/>
    <x v="12"/>
    <x v="6"/>
    <x v="4"/>
    <n v="111426113"/>
    <n v="773602556120"/>
    <s v="MAC STUDIO FIX FOUNDATION STICK NW35 SHEP-27"/>
    <s v="EA"/>
    <n v="1"/>
    <n v="129"/>
    <n v="0"/>
    <n v="0"/>
    <n v="0"/>
    <n v="0"/>
  </r>
  <r>
    <x v="11"/>
    <s v="COSMETICS"/>
    <x v="12"/>
    <x v="6"/>
    <x v="7"/>
    <n v="111426115"/>
    <n v="773602556144"/>
    <s v="MAC STUDIO FIX FOUNDATION STICK NW45 SHEP-29"/>
    <s v="EA"/>
    <n v="1"/>
    <n v="129"/>
    <n v="0"/>
    <n v="0"/>
    <n v="18"/>
    <n v="0"/>
  </r>
  <r>
    <x v="11"/>
    <s v="COSMETICS"/>
    <x v="12"/>
    <x v="6"/>
    <x v="7"/>
    <n v="111426118"/>
    <n v="773602556175"/>
    <s v="MAC STUDIO FIX FOUNDATION STICK NW55 SHEP-32"/>
    <s v="EA"/>
    <n v="1"/>
    <n v="129"/>
    <n v="0"/>
    <n v="0"/>
    <n v="28"/>
    <n v="0"/>
  </r>
  <r>
    <x v="11"/>
    <s v="COSMETICS"/>
    <x v="1"/>
    <x v="6"/>
    <x v="0"/>
    <n v="111548452"/>
    <n v="887167496538"/>
    <s v="ESTEE LAUDER PURE COLOR ENVY SCULPTING LIPSTICK 542 POETIC YJRR-AL"/>
    <s v="EA"/>
    <n v="1"/>
    <n v="129"/>
    <n v="0"/>
    <n v="0"/>
    <n v="16"/>
    <n v="0"/>
  </r>
  <r>
    <x v="11"/>
    <s v="COSMETICS"/>
    <x v="1"/>
    <x v="6"/>
    <x v="0"/>
    <n v="111548463"/>
    <n v="887167497993"/>
    <s v="ESTEE LAUDER PURE COLOR ENVY MATTE SCULPTING LIPSTICK 547 WILDER R8FC-35"/>
    <s v="EA"/>
    <n v="1"/>
    <n v="129"/>
    <n v="0"/>
    <n v="0"/>
    <n v="8"/>
    <n v="16"/>
  </r>
  <r>
    <x v="11"/>
    <s v="COSMETICS"/>
    <x v="1"/>
    <x v="6"/>
    <x v="1"/>
    <n v="111548465"/>
    <n v="887167498020"/>
    <s v="ESTEE LAUDER PURE COLOR ENVY MATTE SCULPTING LIPSTICK 550 MIND GAME R8FC-38"/>
    <s v="EA"/>
    <n v="1"/>
    <n v="129"/>
    <n v="0"/>
    <n v="0"/>
    <n v="11"/>
    <n v="12"/>
  </r>
  <r>
    <x v="11"/>
    <s v="COSMETICS"/>
    <x v="1"/>
    <x v="6"/>
    <x v="0"/>
    <n v="111548467"/>
    <n v="887167498044"/>
    <s v="ESTEE LAUDER PURE COLOR ENVY MATTE SCULPTING LIPSTICK 552 SPELLBOUND R8FC-40"/>
    <s v="EA"/>
    <n v="1"/>
    <n v="129"/>
    <n v="0"/>
    <n v="0"/>
    <n v="3"/>
    <n v="9"/>
  </r>
  <r>
    <x v="11"/>
    <s v="COSMETICS"/>
    <x v="1"/>
    <x v="6"/>
    <x v="1"/>
    <n v="111548468"/>
    <n v="887167498068"/>
    <s v="ESTEE LAUDER PURE COLOR ENVY MATTE SCULPTING LIPSTICK 554 DEEP SECRET R8FC-42"/>
    <s v="EA"/>
    <n v="1"/>
    <n v="129"/>
    <n v="0"/>
    <n v="0"/>
    <n v="3"/>
    <n v="0"/>
  </r>
  <r>
    <x v="11"/>
    <s v="COSMETICS"/>
    <x v="1"/>
    <x v="6"/>
    <x v="1"/>
    <n v="111548470"/>
    <n v="887167498082"/>
    <s v="ESTEE LAUDER PURE COLOR ENVY MATTE SCULPTING LIPSTICK 557 FRAGILE EGO R8FC-44"/>
    <s v="EA"/>
    <n v="1"/>
    <n v="129"/>
    <n v="0"/>
    <n v="0"/>
    <n v="7"/>
    <n v="39"/>
  </r>
  <r>
    <x v="11"/>
    <s v="COSMETICS"/>
    <x v="1"/>
    <x v="6"/>
    <x v="1"/>
    <n v="111548471"/>
    <n v="887167498099"/>
    <s v="ESTEE LAUDER PURE COLOR ENVY MATTE SCULPTING LIPSTICK 558 MARVELOUS R8FC-45"/>
    <s v="EA"/>
    <n v="1"/>
    <n v="129"/>
    <n v="0"/>
    <n v="0"/>
    <n v="9"/>
    <n v="26"/>
  </r>
  <r>
    <x v="11"/>
    <s v="COSMETICS"/>
    <x v="1"/>
    <x v="6"/>
    <x v="4"/>
    <n v="111548471"/>
    <n v="887167498099"/>
    <s v="ESTEE LAUDER PURE COLOR ENVY MATTE SCULPTING LIPSTICK 558 MARVELOUS R8FC-45"/>
    <s v="EA"/>
    <n v="1"/>
    <n v="129"/>
    <n v="0"/>
    <n v="0"/>
    <n v="3"/>
    <n v="26"/>
  </r>
  <r>
    <x v="11"/>
    <s v="COSMETICS"/>
    <x v="12"/>
    <x v="6"/>
    <x v="7"/>
    <n v="110334497"/>
    <n v="773602339013"/>
    <s v="MAC MINERALIZE SKINFINISH LIGHTSCAPADE MT1331"/>
    <s v="EA"/>
    <n v="1"/>
    <n v="127"/>
    <n v="0"/>
    <n v="0"/>
    <n v="17"/>
    <n v="4"/>
  </r>
  <r>
    <x v="11"/>
    <s v="COSMETICS"/>
    <x v="12"/>
    <x v="6"/>
    <x v="7"/>
    <n v="110334504"/>
    <n v="773602337149"/>
    <s v="MAC MINERALIZE SKINFINISH NATURAL MEDIUM PLUS MT7E-09"/>
    <s v="EA"/>
    <n v="1"/>
    <n v="127"/>
    <n v="0"/>
    <n v="0"/>
    <n v="26"/>
    <n v="18"/>
  </r>
  <r>
    <x v="11"/>
    <s v="COSMETICS"/>
    <x v="12"/>
    <x v="6"/>
    <x v="4"/>
    <n v="110334508"/>
    <n v="773602337194"/>
    <s v="MAC MINERALIZE SKINFINISH NATURAL DARK DEEP MT7E-14"/>
    <s v="EA"/>
    <n v="1"/>
    <n v="127"/>
    <n v="0"/>
    <n v="0"/>
    <n v="9"/>
    <n v="0"/>
  </r>
  <r>
    <x v="11"/>
    <s v="COSMETICS"/>
    <x v="12"/>
    <x v="6"/>
    <x v="3"/>
    <n v="110334509"/>
    <n v="773602337200"/>
    <s v="MAC MINERALIZE SKINFINISH NATURAL MEDIUM GOLDEN MT7E-15"/>
    <s v="EA"/>
    <n v="1"/>
    <n v="127"/>
    <n v="0"/>
    <n v="0"/>
    <n v="9"/>
    <n v="13"/>
  </r>
  <r>
    <x v="11"/>
    <s v="COSMETICS"/>
    <x v="12"/>
    <x v="6"/>
    <x v="4"/>
    <n v="110334510"/>
    <n v="773602338719"/>
    <s v="MAC MINERALIZE SKINFINISH NATURAL MEDIUM TAN MT7E16"/>
    <s v="EA"/>
    <n v="1"/>
    <n v="127"/>
    <n v="0"/>
    <n v="0"/>
    <n v="3"/>
    <n v="0"/>
  </r>
  <r>
    <x v="11"/>
    <s v="COSMETICS"/>
    <x v="12"/>
    <x v="6"/>
    <x v="7"/>
    <n v="110334513"/>
    <n v="773602338733"/>
    <s v="MAC MINERALIZE SKINFINISH NATURAL DARK TAN MT7E18"/>
    <s v="EA"/>
    <n v="1"/>
    <n v="127"/>
    <n v="0"/>
    <n v="0"/>
    <n v="-1"/>
    <n v="0"/>
  </r>
  <r>
    <x v="11"/>
    <s v="COSMETICS"/>
    <x v="12"/>
    <x v="6"/>
    <x v="1"/>
    <n v="110334515"/>
    <n v="773602337163"/>
    <s v="MAC MINERALIZE SKINFINISH NATURAL GIVE ME SUN! MT7E-11"/>
    <s v="EA"/>
    <n v="1"/>
    <n v="127"/>
    <n v="0"/>
    <n v="0"/>
    <n v="4"/>
    <n v="57"/>
  </r>
  <r>
    <x v="11"/>
    <s v="COSMETICS"/>
    <x v="12"/>
    <x v="6"/>
    <x v="4"/>
    <n v="110334515"/>
    <n v="773602337163"/>
    <s v="MAC MINERALIZE SKINFINISH NATURAL GIVE ME SUN! MT7E-11"/>
    <s v="EA"/>
    <n v="1"/>
    <n v="127"/>
    <n v="0"/>
    <n v="0"/>
    <n v="9"/>
    <n v="57"/>
  </r>
  <r>
    <x v="11"/>
    <s v="COSMETICS"/>
    <x v="12"/>
    <x v="6"/>
    <x v="7"/>
    <n v="110532770"/>
    <n v="773602429899"/>
    <s v="MAC EXTRA DIMENSION SKINFINISH DOUBLE-GLEAM MLGK-19"/>
    <s v="EA"/>
    <n v="1"/>
    <n v="127"/>
    <n v="0"/>
    <n v="0"/>
    <n v="226"/>
    <n v="629"/>
  </r>
  <r>
    <x v="11"/>
    <s v="COSMETICS"/>
    <x v="12"/>
    <x v="6"/>
    <x v="1"/>
    <n v="110532770"/>
    <n v="773602429899"/>
    <s v="MAC EXTRA DIMENSION SKINFINISH DOUBLE-GLEAM MLGK-19"/>
    <s v="EA"/>
    <n v="1"/>
    <n v="127"/>
    <n v="0"/>
    <n v="0"/>
    <n v="24"/>
    <n v="629"/>
  </r>
  <r>
    <x v="11"/>
    <s v="COSMETICS"/>
    <x v="12"/>
    <x v="6"/>
    <x v="4"/>
    <n v="110532770"/>
    <n v="773602429899"/>
    <s v="MAC EXTRA DIMENSION SKINFINISH DOUBLE-GLEAM MLGK-19"/>
    <s v="EA"/>
    <n v="1"/>
    <n v="127"/>
    <n v="0"/>
    <n v="0"/>
    <n v="10"/>
    <n v="629"/>
  </r>
  <r>
    <x v="11"/>
    <s v="COSMETICS"/>
    <x v="12"/>
    <x v="6"/>
    <x v="7"/>
    <n v="110532771"/>
    <n v="773602429905"/>
    <s v="MAC EXTRA DIMENSION SKINFINISH BEAMING BLUSH MLGK-20"/>
    <s v="EA"/>
    <n v="1"/>
    <n v="127"/>
    <n v="0"/>
    <n v="0"/>
    <n v="6"/>
    <n v="0"/>
  </r>
  <r>
    <x v="11"/>
    <s v="COSMETICS"/>
    <x v="12"/>
    <x v="6"/>
    <x v="7"/>
    <n v="110858893"/>
    <n v="773602254583"/>
    <s v="MAC EXTRA DIMENSION SKINFINISH WHISPER OF GUILT MLGK-01"/>
    <s v="EA"/>
    <n v="1"/>
    <n v="127"/>
    <n v="0"/>
    <n v="0"/>
    <n v="12"/>
    <n v="0"/>
  </r>
  <r>
    <x v="11"/>
    <s v="COSMETICS"/>
    <x v="12"/>
    <x v="6"/>
    <x v="4"/>
    <n v="110858893"/>
    <n v="773602254583"/>
    <s v="MAC EXTRA DIMENSION SKINFINISH WHISPER OF GUILT MLGK-01"/>
    <s v="EA"/>
    <n v="1"/>
    <n v="127"/>
    <n v="0"/>
    <n v="0"/>
    <n v="5"/>
    <n v="0"/>
  </r>
  <r>
    <x v="11"/>
    <s v="COSMETICS"/>
    <x v="12"/>
    <x v="6"/>
    <x v="4"/>
    <n v="111613606"/>
    <n v="773602566853"/>
    <s v="MAC MINERALIZE SKINFINISH LIGHTSCAPADE SJA7-31"/>
    <s v="EA"/>
    <n v="1"/>
    <n v="127"/>
    <n v="1"/>
    <n v="127"/>
    <n v="6"/>
    <n v="0"/>
  </r>
  <r>
    <x v="11"/>
    <s v="COSMETICS"/>
    <x v="3"/>
    <x v="6"/>
    <x v="0"/>
    <n v="102110424"/>
    <n v="20714066116"/>
    <s v="CLINIQUE STAY MATTE SHEER PRESS PWD 645J-02"/>
    <s v="EA"/>
    <n v="1"/>
    <n v="126"/>
    <n v="0"/>
    <n v="0"/>
    <n v="6"/>
    <n v="55"/>
  </r>
  <r>
    <x v="11"/>
    <s v="COSMETICS"/>
    <x v="1"/>
    <x v="6"/>
    <x v="4"/>
    <n v="110121983"/>
    <n v="27131771944"/>
    <s v="E LAUDER SUMPTUOUS EXTREME MASCARA WGHW-01"/>
    <s v="EA"/>
    <n v="1"/>
    <n v="126"/>
    <n v="0"/>
    <n v="0"/>
    <n v="19"/>
    <n v="282"/>
  </r>
  <r>
    <x v="11"/>
    <s v="COSMETICS"/>
    <x v="13"/>
    <x v="6"/>
    <x v="1"/>
    <n v="110233780"/>
    <n v="716170086521"/>
    <s v="BOBBI BROWN CREAMY CONCEALER KIT IVORY E6XT-02"/>
    <s v="EA"/>
    <n v="1"/>
    <n v="126"/>
    <n v="0"/>
    <n v="0"/>
    <n v="4"/>
    <n v="0"/>
  </r>
  <r>
    <x v="11"/>
    <s v="COSMETICS"/>
    <x v="1"/>
    <x v="6"/>
    <x v="4"/>
    <n v="110258841"/>
    <n v="27131964858"/>
    <s v="E LAUDER SUMPTUOUS EXTREME MASCARA WP EXTREME BLACK Y9L2-01"/>
    <s v="EA"/>
    <n v="1"/>
    <n v="126"/>
    <n v="1"/>
    <n v="126"/>
    <n v="8"/>
    <n v="12"/>
  </r>
  <r>
    <x v="11"/>
    <s v="COSMETICS"/>
    <x v="13"/>
    <x v="6"/>
    <x v="1"/>
    <n v="110443189"/>
    <n v="716170124919"/>
    <s v="BOBBI BROWN CREAMY CONCEALER KIT ALMOND EA73-13"/>
    <s v="EA"/>
    <n v="1"/>
    <n v="126"/>
    <n v="0"/>
    <n v="0"/>
    <n v="7"/>
    <n v="0"/>
  </r>
  <r>
    <x v="11"/>
    <s v="COSMETICS"/>
    <x v="1"/>
    <x v="6"/>
    <x v="0"/>
    <n v="110690028"/>
    <n v="887167263192"/>
    <s v="E LAUDER PURE COLOR LASH ENVY MASCARA 01 BLACK RJMH-01"/>
    <s v="EA"/>
    <n v="1"/>
    <n v="126"/>
    <n v="0"/>
    <n v="0"/>
    <n v="20"/>
    <n v="0"/>
  </r>
  <r>
    <x v="11"/>
    <s v="COSMETICS"/>
    <x v="1"/>
    <x v="6"/>
    <x v="1"/>
    <n v="110690028"/>
    <n v="887167263192"/>
    <s v="E LAUDER PURE COLOR LASH ENVY MASCARA 01 BLACK RJMH-01"/>
    <s v="EA"/>
    <n v="1"/>
    <n v="126"/>
    <n v="0"/>
    <n v="0"/>
    <n v="3"/>
    <n v="0"/>
  </r>
  <r>
    <x v="11"/>
    <s v="COSMETICS"/>
    <x v="12"/>
    <x v="6"/>
    <x v="4"/>
    <n v="110808215"/>
    <n v="773602510443"/>
    <s v="MAC EYES TIMES NINE AMBER SCN2-02"/>
    <s v="EA"/>
    <n v="1"/>
    <n v="126"/>
    <n v="0"/>
    <n v="0"/>
    <n v="10"/>
    <n v="59"/>
  </r>
  <r>
    <x v="11"/>
    <s v="COSMETICS"/>
    <x v="12"/>
    <x v="6"/>
    <x v="1"/>
    <n v="110808216"/>
    <n v="773602510450"/>
    <s v="MAC EYES TIMES NINE BURGUNDY SCN2-03"/>
    <s v="EA"/>
    <n v="1"/>
    <n v="126"/>
    <n v="0"/>
    <n v="0"/>
    <n v="3"/>
    <n v="333"/>
  </r>
  <r>
    <x v="11"/>
    <s v="COSMETICS"/>
    <x v="12"/>
    <x v="6"/>
    <x v="9"/>
    <n v="110808216"/>
    <n v="773602510450"/>
    <s v="MAC EYES TIMES NINE BURGUNDY SCN2-03"/>
    <s v="EA"/>
    <n v="1"/>
    <n v="126"/>
    <n v="0"/>
    <n v="0"/>
    <n v="23"/>
    <n v="333"/>
  </r>
  <r>
    <x v="11"/>
    <s v="COSMETICS"/>
    <x v="12"/>
    <x v="6"/>
    <x v="4"/>
    <n v="110808216"/>
    <n v="773602510450"/>
    <s v="MAC EYES TIMES NINE BURGUNDY SCN2-03"/>
    <s v="EA"/>
    <n v="1"/>
    <n v="126"/>
    <n v="0"/>
    <n v="0"/>
    <n v="18"/>
    <n v="333"/>
  </r>
  <r>
    <x v="11"/>
    <s v="COSMETICS"/>
    <x v="12"/>
    <x v="6"/>
    <x v="7"/>
    <n v="110808217"/>
    <n v="773602510436"/>
    <s v="MAC EYES TIMES NINE DUSKY ROSE SCN3-07"/>
    <s v="EA"/>
    <n v="1"/>
    <n v="126"/>
    <n v="0"/>
    <n v="0"/>
    <n v="37"/>
    <n v="0"/>
  </r>
  <r>
    <x v="11"/>
    <s v="COSMETICS"/>
    <x v="12"/>
    <x v="6"/>
    <x v="4"/>
    <n v="110808217"/>
    <n v="773602510436"/>
    <s v="MAC EYES TIMES NINE DUSKY ROSE SCN3-07"/>
    <s v="EA"/>
    <n v="1"/>
    <n v="126"/>
    <n v="0"/>
    <n v="0"/>
    <n v="12"/>
    <n v="0"/>
  </r>
  <r>
    <x v="11"/>
    <s v="COSMETICS"/>
    <x v="1"/>
    <x v="5"/>
    <x v="8"/>
    <n v="111105488"/>
    <n v="887167381872"/>
    <s v="ESTEE LAUDER NUTRITIOUS RADIANT VITALITY 2-IN-1 FOAM CLEANSER 125ML P31P-01"/>
    <s v="EA"/>
    <n v="1"/>
    <n v="126"/>
    <n v="0"/>
    <n v="0"/>
    <n v="0"/>
    <n v="342"/>
  </r>
  <r>
    <x v="11"/>
    <s v="COSMETICS"/>
    <x v="13"/>
    <x v="6"/>
    <x v="1"/>
    <n v="111154095"/>
    <n v="716170219530"/>
    <s v="BOBBI BROWN EXTRA LIP TINT BARE PUNCH EER9-07"/>
    <s v="EA"/>
    <n v="1"/>
    <n v="126"/>
    <n v="0"/>
    <n v="0"/>
    <n v="12"/>
    <n v="0"/>
  </r>
  <r>
    <x v="11"/>
    <s v="COSMETICS"/>
    <x v="12"/>
    <x v="6"/>
    <x v="4"/>
    <n v="102205284"/>
    <n v="773602005529"/>
    <s v="MAC BRUSH CLEANSER 235ML M86F-01"/>
    <s v="EA"/>
    <n v="2"/>
    <n v="122"/>
    <n v="0"/>
    <n v="0"/>
    <n v="1"/>
    <n v="0"/>
  </r>
  <r>
    <x v="11"/>
    <s v="COSMETICS"/>
    <x v="12"/>
    <x v="6"/>
    <x v="7"/>
    <n v="102209532"/>
    <n v="773602125777"/>
    <s v="MAC LASHES 7 BLACK M8H3 01"/>
    <s v="EA"/>
    <n v="2"/>
    <n v="122"/>
    <n v="0"/>
    <n v="0"/>
    <n v="8"/>
    <n v="0"/>
  </r>
  <r>
    <x v="11"/>
    <s v="COSMETICS"/>
    <x v="12"/>
    <x v="5"/>
    <x v="1"/>
    <n v="110288092"/>
    <n v="773602368778"/>
    <s v="MAC PREP + PRIME FIX+ MXH3-01"/>
    <s v="EA"/>
    <n v="2"/>
    <n v="122"/>
    <n v="0"/>
    <n v="0"/>
    <n v="26"/>
    <n v="358"/>
  </r>
  <r>
    <x v="11"/>
    <s v="COSMETICS"/>
    <x v="12"/>
    <x v="5"/>
    <x v="4"/>
    <n v="110288092"/>
    <n v="773602368778"/>
    <s v="MAC PREP + PRIME FIX+ MXH3-01"/>
    <s v="EA"/>
    <n v="2"/>
    <n v="122"/>
    <n v="0"/>
    <n v="0"/>
    <n v="22"/>
    <n v="358"/>
  </r>
  <r>
    <x v="11"/>
    <s v="COSMETICS"/>
    <x v="1"/>
    <x v="6"/>
    <x v="0"/>
    <n v="110313365"/>
    <n v="887167016620"/>
    <s v="ESTEE LAUDER PCOLOR ENVY LIPSTICK VENGEFUL RED YJRR-05"/>
    <s v="EA"/>
    <n v="1"/>
    <n v="122"/>
    <n v="0"/>
    <n v="0"/>
    <n v="0"/>
    <n v="0"/>
  </r>
  <r>
    <x v="11"/>
    <s v="COSMETICS"/>
    <x v="3"/>
    <x v="5"/>
    <x v="6"/>
    <n v="110391146"/>
    <n v="20714699604"/>
    <s v="CLINIQUE TAKE THE DAY OFF MAKEUP REMOVER Z7XK-01"/>
    <s v="EA"/>
    <n v="1"/>
    <n v="122"/>
    <n v="0"/>
    <n v="0"/>
    <n v="0"/>
    <n v="109"/>
  </r>
  <r>
    <x v="11"/>
    <s v="COSMETICS"/>
    <x v="3"/>
    <x v="5"/>
    <x v="4"/>
    <n v="110391146"/>
    <n v="20714699604"/>
    <s v="CLINIQUE TAKE THE DAY OFF MAKEUP REMOVER Z7XK-01"/>
    <s v="EA"/>
    <n v="1"/>
    <n v="122"/>
    <n v="1"/>
    <n v="122"/>
    <n v="5"/>
    <n v="109"/>
  </r>
  <r>
    <x v="11"/>
    <s v="COSMETICS"/>
    <x v="12"/>
    <x v="6"/>
    <x v="13"/>
    <n v="111354759"/>
    <n v="773602535668"/>
    <s v="MAC EXTRA DIMENSION SKINFINISH DIMA'S GLOW SFML-40"/>
    <s v="EA"/>
    <n v="1"/>
    <n v="122"/>
    <n v="1"/>
    <n v="122"/>
    <n v="0"/>
    <n v="535"/>
  </r>
  <r>
    <x v="11"/>
    <s v="COSMETICS"/>
    <x v="3"/>
    <x v="5"/>
    <x v="4"/>
    <n v="102205659"/>
    <n v="20714215552"/>
    <s v="CLINIQUE CLEANSING BALM 125ML 6CY4-01"/>
    <s v="EA"/>
    <n v="1"/>
    <n v="120"/>
    <n v="0"/>
    <n v="0"/>
    <n v="3"/>
    <n v="49"/>
  </r>
  <r>
    <x v="11"/>
    <s v="COSMETICS"/>
    <x v="13"/>
    <x v="6"/>
    <x v="1"/>
    <n v="110266438"/>
    <n v="716170114613"/>
    <s v="BOBBI BROWN NO SMUDGE MASCARA E9GP-01"/>
    <s v="EA"/>
    <n v="1"/>
    <n v="120"/>
    <n v="1"/>
    <n v="120"/>
    <n v="13"/>
    <n v="24"/>
  </r>
  <r>
    <x v="11"/>
    <s v="COSMETICS"/>
    <x v="12"/>
    <x v="5"/>
    <x v="1"/>
    <n v="110538392"/>
    <n v="773602422029"/>
    <s v="MAC STROBE CREAM 50ML PINKLITE S48L-01"/>
    <s v="EA"/>
    <n v="1"/>
    <n v="120"/>
    <n v="0"/>
    <n v="0"/>
    <n v="10"/>
    <n v="35"/>
  </r>
  <r>
    <x v="11"/>
    <s v="COSMETICS"/>
    <x v="12"/>
    <x v="5"/>
    <x v="3"/>
    <n v="110538392"/>
    <n v="773602422029"/>
    <s v="MAC STROBE CREAM 50ML PINKLITE S48L-01"/>
    <s v="EA"/>
    <n v="1"/>
    <n v="120"/>
    <n v="0"/>
    <n v="0"/>
    <n v="5"/>
    <n v="35"/>
  </r>
  <r>
    <x v="11"/>
    <s v="COSMETICS"/>
    <x v="12"/>
    <x v="5"/>
    <x v="7"/>
    <n v="110538404"/>
    <n v="773602424689"/>
    <s v="MAC STROBE CREAM 50ML PEACHLITE S48L-05"/>
    <s v="EA"/>
    <n v="1"/>
    <n v="120"/>
    <n v="0"/>
    <n v="0"/>
    <n v="7"/>
    <n v="0"/>
  </r>
  <r>
    <x v="11"/>
    <s v="COSMETICS"/>
    <x v="1"/>
    <x v="6"/>
    <x v="0"/>
    <n v="110950088"/>
    <n v="887167383579"/>
    <s v="E LAUDER PC ENVY PAINT-ON LIQUID 201 HEART CRUSH P364-07"/>
    <s v="EA"/>
    <n v="1"/>
    <n v="120"/>
    <n v="0"/>
    <n v="0"/>
    <n v="4"/>
    <n v="0"/>
  </r>
  <r>
    <x v="11"/>
    <s v="COSMETICS"/>
    <x v="1"/>
    <x v="6"/>
    <x v="0"/>
    <n v="111311586"/>
    <n v="887167443495"/>
    <s v="ESTEE LAUDER PURE COLOR ENVY LIQUID LIP KISSING POTION P9NX-01"/>
    <s v="EA"/>
    <n v="1"/>
    <n v="120"/>
    <n v="0"/>
    <n v="0"/>
    <n v="4"/>
    <n v="24"/>
  </r>
  <r>
    <x v="11"/>
    <s v="COSMETICS"/>
    <x v="13"/>
    <x v="6"/>
    <x v="1"/>
    <n v="110705016"/>
    <n v="716170186283"/>
    <s v="B BROWN CRUSHED LIP COLOR CRANBERRY EH21-06"/>
    <s v="EA"/>
    <n v="1"/>
    <n v="118"/>
    <n v="0"/>
    <n v="0"/>
    <n v="25"/>
    <n v="3"/>
  </r>
  <r>
    <x v="11"/>
    <s v="COSMETICS"/>
    <x v="13"/>
    <x v="6"/>
    <x v="1"/>
    <n v="111079651"/>
    <n v="716170193526"/>
    <s v="BOBBI BROWN PRIMER PLUS MATTIFIER 40ML EHLL-01"/>
    <s v="EA"/>
    <n v="1"/>
    <n v="118"/>
    <n v="1"/>
    <n v="118"/>
    <n v="10"/>
    <n v="61"/>
  </r>
  <r>
    <x v="11"/>
    <s v="COSMETICS"/>
    <x v="12"/>
    <x v="6"/>
    <x v="7"/>
    <n v="110951296"/>
    <n v="773602491001"/>
    <s v="MAC LIP DUO ANTIQUE VELVET/CHESTNUT S9GE-05"/>
    <s v="EA"/>
    <n v="1"/>
    <n v="116"/>
    <n v="0"/>
    <n v="0"/>
    <n v="0"/>
    <n v="0"/>
  </r>
  <r>
    <x v="11"/>
    <s v="COSMETICS"/>
    <x v="1"/>
    <x v="6"/>
    <x v="0"/>
    <n v="110161774"/>
    <n v="27131963394"/>
    <s v="E LAUDER DBLWEAR STAY IN PLACE SPF15 CONCEALER Y9GY-08"/>
    <s v="EA"/>
    <n v="1"/>
    <n v="115"/>
    <n v="0"/>
    <n v="0"/>
    <n v="8"/>
    <n v="0"/>
  </r>
  <r>
    <x v="11"/>
    <s v="COSMETICS"/>
    <x v="1"/>
    <x v="6"/>
    <x v="4"/>
    <n v="110161774"/>
    <n v="27131963394"/>
    <s v="E LAUDER DBLWEAR STAY IN PLACE SPF15 CONCEALER Y9GY-08"/>
    <s v="EA"/>
    <n v="1"/>
    <n v="115"/>
    <n v="1"/>
    <n v="115"/>
    <n v="0"/>
    <n v="0"/>
  </r>
  <r>
    <x v="11"/>
    <s v="COSMETICS"/>
    <x v="1"/>
    <x v="5"/>
    <x v="4"/>
    <n v="110253857"/>
    <n v="27131987840"/>
    <s v="E LAUDER PERFECTLY CLEAN FOAM CLEANSER PURIFYING MASK 150ML YCE7-01"/>
    <s v="EA"/>
    <n v="1"/>
    <n v="115"/>
    <n v="0"/>
    <n v="0"/>
    <n v="15"/>
    <n v="225"/>
  </r>
  <r>
    <x v="11"/>
    <s v="COSMETICS"/>
    <x v="1"/>
    <x v="5"/>
    <x v="0"/>
    <n v="110253862"/>
    <n v="27131988106"/>
    <s v="E LAUDER TAKE IT AWAY MAKEUP REMOVER 200ML YCF7-01"/>
    <s v="EA"/>
    <n v="1"/>
    <n v="115"/>
    <n v="0"/>
    <n v="0"/>
    <n v="11"/>
    <n v="0"/>
  </r>
  <r>
    <x v="11"/>
    <s v="COSMETICS"/>
    <x v="13"/>
    <x v="6"/>
    <x v="1"/>
    <n v="110281759"/>
    <n v="716170122144"/>
    <s v="BOBBI BROWN SPARKLE EYE SHADOW SILVER MOON EA23-01"/>
    <s v="EA"/>
    <n v="1"/>
    <n v="115"/>
    <n v="0"/>
    <n v="0"/>
    <n v="4"/>
    <n v="0"/>
  </r>
  <r>
    <x v="11"/>
    <s v="COSMETICS"/>
    <x v="13"/>
    <x v="6"/>
    <x v="1"/>
    <n v="110594974"/>
    <n v="716170189727"/>
    <s v="B BROWN INSTANT FULL COVER CONCEALER IVORY EH9A-02"/>
    <s v="EA"/>
    <n v="1"/>
    <n v="115"/>
    <n v="0"/>
    <n v="0"/>
    <n v="4"/>
    <n v="0"/>
  </r>
  <r>
    <x v="11"/>
    <s v="COSMETICS"/>
    <x v="13"/>
    <x v="6"/>
    <x v="1"/>
    <n v="110594982"/>
    <n v="716170189802"/>
    <s v="B BROWN INSTANT FULL COVER CONCEALER WARM NATURAL EH9A-10"/>
    <s v="EA"/>
    <n v="1"/>
    <n v="115"/>
    <n v="1"/>
    <n v="115"/>
    <n v="10"/>
    <n v="1"/>
  </r>
  <r>
    <x v="11"/>
    <s v="COSMETICS"/>
    <x v="13"/>
    <x v="6"/>
    <x v="1"/>
    <n v="110594987"/>
    <n v="716170189857"/>
    <s v="B BROWN INSTANT FULL COVER CONCEALER WARM HONEY EH9A-15"/>
    <s v="EA"/>
    <n v="1"/>
    <n v="115"/>
    <n v="0"/>
    <n v="0"/>
    <n v="7"/>
    <n v="6"/>
  </r>
  <r>
    <x v="11"/>
    <s v="COSMETICS"/>
    <x v="3"/>
    <x v="6"/>
    <x v="4"/>
    <n v="111120043"/>
    <n v="20714942618"/>
    <s v="CLINIQUE DUAL ENDED POP LIP SET K9X1-01"/>
    <s v="EA"/>
    <n v="1"/>
    <n v="115"/>
    <n v="0"/>
    <n v="0"/>
    <n v="15"/>
    <n v="3"/>
  </r>
  <r>
    <x v="11"/>
    <s v="COSMETICS"/>
    <x v="1"/>
    <x v="6"/>
    <x v="0"/>
    <n v="111395615"/>
    <n v="27131963417"/>
    <s v="E LAUDER DWEAR STAYINPLACE FLAWLESS WEAR CONCEALER SPF 10 EXTRA LIGHT Y9GY-10"/>
    <s v="EA"/>
    <n v="1"/>
    <n v="115"/>
    <n v="0"/>
    <n v="0"/>
    <n v="10"/>
    <n v="25"/>
  </r>
  <r>
    <x v="11"/>
    <s v="COSMETICS"/>
    <x v="1"/>
    <x v="6"/>
    <x v="0"/>
    <n v="111423845"/>
    <n v="887167482487"/>
    <s v="ESTEE LAUDER PURE COLOR ENVY KISSABLE LIP SHINE 260 ECCENTRIC PFN7-08"/>
    <s v="EA"/>
    <n v="1"/>
    <n v="115"/>
    <n v="0"/>
    <n v="0"/>
    <n v="8"/>
    <n v="116"/>
  </r>
  <r>
    <x v="11"/>
    <s v="COSMETICS"/>
    <x v="1"/>
    <x v="6"/>
    <x v="1"/>
    <n v="111423845"/>
    <n v="887167482487"/>
    <s v="ESTEE LAUDER PURE COLOR ENVY KISSABLE LIP SHINE 260 ECCENTRIC PFN7-08"/>
    <s v="EA"/>
    <n v="1"/>
    <n v="115"/>
    <n v="0"/>
    <n v="0"/>
    <n v="6"/>
    <n v="116"/>
  </r>
  <r>
    <x v="11"/>
    <s v="COSMETICS"/>
    <x v="1"/>
    <x v="6"/>
    <x v="1"/>
    <n v="111423846"/>
    <n v="887167482500"/>
    <s v="ESTEE LAUDER PURE COLOR ENVY KISSABLE LIP SHINE 106 TEMPT &amp; TEASE PFN7-10"/>
    <s v="EA"/>
    <n v="1"/>
    <n v="115"/>
    <n v="0"/>
    <n v="0"/>
    <n v="8"/>
    <n v="136"/>
  </r>
  <r>
    <x v="11"/>
    <s v="COSMETICS"/>
    <x v="1"/>
    <x v="6"/>
    <x v="1"/>
    <n v="111423847"/>
    <n v="887167482548"/>
    <s v="ESTEE LAUDER PURE COLOR ENVY KISSABLE LIP SHINE 420 REBELLIOUS ROSE PFN7-14"/>
    <s v="EA"/>
    <n v="1"/>
    <n v="115"/>
    <n v="1"/>
    <n v="115"/>
    <n v="23"/>
    <n v="146"/>
  </r>
  <r>
    <x v="11"/>
    <s v="COSMETICS"/>
    <x v="12"/>
    <x v="6"/>
    <x v="7"/>
    <n v="111613601"/>
    <n v="773602567768"/>
    <s v="MAC DAZZLESHADOW EXTREMEINC SJC1-07"/>
    <s v="EA"/>
    <n v="2"/>
    <n v="114"/>
    <n v="0"/>
    <n v="0"/>
    <n v="9"/>
    <n v="0"/>
  </r>
  <r>
    <x v="11"/>
    <s v="COSMETICS"/>
    <x v="12"/>
    <x v="6"/>
    <x v="0"/>
    <n v="110039869"/>
    <n v="773602161706"/>
    <s v="MAC PREP+PRIME TRANS FINISH POWDER MC96 01"/>
    <s v="EA"/>
    <n v="1"/>
    <n v="113"/>
    <n v="1"/>
    <n v="113"/>
    <n v="-1"/>
    <n v="23"/>
  </r>
  <r>
    <x v="11"/>
    <s v="COSMETICS"/>
    <x v="12"/>
    <x v="6"/>
    <x v="1"/>
    <n v="110039869"/>
    <n v="773602161706"/>
    <s v="MAC PREP+PRIME TRANS FINISH POWDER MC96 01"/>
    <s v="EA"/>
    <n v="1"/>
    <n v="113"/>
    <n v="1"/>
    <n v="113"/>
    <n v="18"/>
    <n v="23"/>
  </r>
  <r>
    <x v="11"/>
    <s v="COSMETICS"/>
    <x v="12"/>
    <x v="6"/>
    <x v="3"/>
    <n v="110039869"/>
    <n v="773602161706"/>
    <s v="MAC PREP+PRIME TRANS FINISH POWDER MC96 01"/>
    <s v="EA"/>
    <n v="1"/>
    <n v="113"/>
    <n v="0"/>
    <n v="0"/>
    <n v="10"/>
    <n v="23"/>
  </r>
  <r>
    <x v="11"/>
    <s v="COSMETICS"/>
    <x v="12"/>
    <x v="6"/>
    <x v="4"/>
    <n v="110039869"/>
    <n v="773602161706"/>
    <s v="MAC PREP+PRIME TRANS FINISH POWDER MC96 01"/>
    <s v="EA"/>
    <n v="1"/>
    <n v="113"/>
    <n v="0"/>
    <n v="0"/>
    <n v="10"/>
    <n v="23"/>
  </r>
  <r>
    <x v="11"/>
    <s v="COSMETICS"/>
    <x v="13"/>
    <x v="6"/>
    <x v="1"/>
    <n v="110266429"/>
    <n v="716170115139"/>
    <s v="BOBBI BROWN LWEAR CREAM SHADOW STICK SUNLIGHT GOLD E96E-10"/>
    <s v="EA"/>
    <n v="1"/>
    <n v="113"/>
    <n v="0"/>
    <n v="0"/>
    <n v="9"/>
    <n v="0"/>
  </r>
  <r>
    <x v="11"/>
    <s v="COSMETICS"/>
    <x v="12"/>
    <x v="6"/>
    <x v="7"/>
    <n v="110338083"/>
    <n v="773602337897"/>
    <s v="MAC MINERALIZE BLUSH WARM SOUL MT1N-46"/>
    <s v="EA"/>
    <n v="1"/>
    <n v="113"/>
    <n v="0"/>
    <n v="0"/>
    <n v="30"/>
    <n v="0"/>
  </r>
  <r>
    <x v="11"/>
    <s v="COSMETICS"/>
    <x v="12"/>
    <x v="6"/>
    <x v="1"/>
    <n v="110338083"/>
    <n v="773602337897"/>
    <s v="MAC MINERALIZE BLUSH WARM SOUL MT1N-46"/>
    <s v="EA"/>
    <n v="1"/>
    <n v="113"/>
    <n v="0"/>
    <n v="0"/>
    <n v="3"/>
    <n v="0"/>
  </r>
  <r>
    <x v="11"/>
    <s v="COSMETICS"/>
    <x v="1"/>
    <x v="6"/>
    <x v="0"/>
    <n v="110522836"/>
    <n v="887167251007"/>
    <s v="E LAUDER THE BROW MULTI-TASKER BRUNETTE RH8G-03"/>
    <s v="EA"/>
    <n v="1"/>
    <n v="113"/>
    <n v="0"/>
    <n v="0"/>
    <n v="6"/>
    <n v="0"/>
  </r>
  <r>
    <x v="11"/>
    <s v="COSMETICS"/>
    <x v="1"/>
    <x v="6"/>
    <x v="4"/>
    <n v="110522837"/>
    <n v="887167251014"/>
    <s v="E LAUDER THE BROW MULTI-TASKER DARK BRUNETTE RH8G-04"/>
    <s v="EA"/>
    <n v="1"/>
    <n v="113"/>
    <n v="0"/>
    <n v="0"/>
    <n v="1"/>
    <n v="0"/>
  </r>
  <r>
    <x v="11"/>
    <s v="COSMETICS"/>
    <x v="12"/>
    <x v="6"/>
    <x v="3"/>
    <n v="110808737"/>
    <n v="773602454952"/>
    <s v="MAC #268S DUO FIBRE ANGLE BRUSH S6HY-01"/>
    <s v="EA"/>
    <n v="1"/>
    <n v="113"/>
    <n v="0"/>
    <n v="0"/>
    <n v="2"/>
    <n v="0"/>
  </r>
  <r>
    <x v="11"/>
    <s v="COSMETICS"/>
    <x v="12"/>
    <x v="6"/>
    <x v="4"/>
    <n v="110951014"/>
    <n v="773602471157"/>
    <s v="MAC #224S TAPERED BLENDING BRUSH S7JY-01"/>
    <s v="EA"/>
    <n v="1"/>
    <n v="113"/>
    <n v="1"/>
    <n v="113"/>
    <n v="14"/>
    <n v="0"/>
  </r>
  <r>
    <x v="11"/>
    <s v="COSMETICS"/>
    <x v="12"/>
    <x v="6"/>
    <x v="7"/>
    <n v="110985643"/>
    <n v="773602458189"/>
    <s v="MAC MINERALIZE BLUSH HAPPY GO ROSY S2P0-12"/>
    <s v="EA"/>
    <n v="1"/>
    <n v="113"/>
    <n v="0"/>
    <n v="0"/>
    <n v="11"/>
    <n v="0"/>
  </r>
  <r>
    <x v="11"/>
    <s v="COSMETICS"/>
    <x v="12"/>
    <x v="6"/>
    <x v="7"/>
    <n v="110985646"/>
    <n v="773602458240"/>
    <s v="MAC MINERALIZE BLUSH FLIRTING WITH DANGER S2P0-17"/>
    <s v="EA"/>
    <n v="1"/>
    <n v="113"/>
    <n v="0"/>
    <n v="0"/>
    <n v="13"/>
    <n v="0"/>
  </r>
  <r>
    <x v="11"/>
    <s v="COSMETICS"/>
    <x v="12"/>
    <x v="6"/>
    <x v="7"/>
    <n v="111375243"/>
    <n v="773602538188"/>
    <s v="MAC NEXT TO NOTHING BRONZ-CA 10GM/.35OZ SFXC-01"/>
    <s v="EA"/>
    <n v="1"/>
    <n v="113"/>
    <n v="0"/>
    <n v="0"/>
    <n v="4"/>
    <n v="0"/>
  </r>
  <r>
    <x v="11"/>
    <s v="COSMETICS"/>
    <x v="12"/>
    <x v="6"/>
    <x v="7"/>
    <n v="111366911"/>
    <n v="773602549702"/>
    <s v="MAC LIPGLASS-DIAMOND IN THE 3.1ML/.1FLOZ SGY5-4C"/>
    <s v="EA"/>
    <n v="2"/>
    <n v="112"/>
    <n v="0"/>
    <n v="0"/>
    <n v="125"/>
    <n v="0"/>
  </r>
  <r>
    <x v="11"/>
    <s v="COSMETICS"/>
    <x v="12"/>
    <x v="6"/>
    <x v="4"/>
    <n v="110808365"/>
    <n v="773602442287"/>
    <s v="MAC SNOW BALL SHADESCENTS KIT CRME D'NUDE S5NF-Y7"/>
    <s v="EA"/>
    <n v="1"/>
    <n v="107"/>
    <n v="0"/>
    <n v="0"/>
    <n v="-1"/>
    <n v="72"/>
  </r>
  <r>
    <x v="11"/>
    <s v="COSMETICS"/>
    <x v="3"/>
    <x v="6"/>
    <x v="0"/>
    <n v="110219885"/>
    <n v="20714561468"/>
    <s v="CLINIQUE HIGH IMPACT EXTREME VOL MASCARA EXTR BLK 7LYW-01"/>
    <s v="EA"/>
    <n v="1"/>
    <n v="105"/>
    <n v="0"/>
    <n v="0"/>
    <n v="10"/>
    <n v="28"/>
  </r>
  <r>
    <x v="11"/>
    <s v="COSMETICS"/>
    <x v="3"/>
    <x v="5"/>
    <x v="0"/>
    <n v="100735256"/>
    <n v="20714125608"/>
    <s v="CLINIQUE SKIN SUPPLIES MEN FACE SCRUB 67F9-01"/>
    <s v="EA"/>
    <n v="1"/>
    <n v="102"/>
    <n v="0"/>
    <n v="0"/>
    <n v="9"/>
    <n v="72"/>
  </r>
  <r>
    <x v="11"/>
    <s v="COSMETICS"/>
    <x v="3"/>
    <x v="5"/>
    <x v="4"/>
    <n v="102083272"/>
    <n v="20714045159"/>
    <s v="CLINIQUE 7 DAY SCRUB CR RINSE OFF 667H-01"/>
    <s v="EA"/>
    <n v="1"/>
    <n v="102"/>
    <n v="0"/>
    <n v="0"/>
    <n v="6"/>
    <n v="42"/>
  </r>
  <r>
    <x v="11"/>
    <s v="COSMETICS"/>
    <x v="3"/>
    <x v="5"/>
    <x v="0"/>
    <n v="102209334"/>
    <n v="20714291839"/>
    <s v="CLINIQUE ANTI BLEMISH MOISTURIZER 50ML 6KNA-01"/>
    <s v="EA"/>
    <n v="1"/>
    <n v="102"/>
    <n v="0"/>
    <n v="0"/>
    <n v="4"/>
    <n v="0"/>
  </r>
  <r>
    <x v="11"/>
    <s v="COSMETICS"/>
    <x v="13"/>
    <x v="6"/>
    <x v="1"/>
    <n v="110232216"/>
    <n v="716170059662"/>
    <s v="BOBBI BROWN BLUSH PALE PINK E4PE-09"/>
    <s v="EA"/>
    <n v="1"/>
    <n v="102"/>
    <n v="0"/>
    <n v="0"/>
    <n v="1"/>
    <n v="0"/>
  </r>
  <r>
    <x v="11"/>
    <s v="COSMETICS"/>
    <x v="13"/>
    <x v="6"/>
    <x v="1"/>
    <n v="110232473"/>
    <n v="716170059686"/>
    <s v="BOBBI BROWN BLUSH NECTAR E4PE-11"/>
    <s v="EA"/>
    <n v="1"/>
    <n v="102"/>
    <n v="0"/>
    <n v="0"/>
    <n v="3"/>
    <n v="0"/>
  </r>
  <r>
    <x v="11"/>
    <s v="COSMETICS"/>
    <x v="12"/>
    <x v="5"/>
    <x v="1"/>
    <n v="110354322"/>
    <n v="773602345830"/>
    <s v="MAC PREP + PRIME FIX + 100ML MW5K-01"/>
    <s v="EA"/>
    <n v="1"/>
    <n v="102"/>
    <n v="0"/>
    <n v="0"/>
    <n v="38"/>
    <n v="1976"/>
  </r>
  <r>
    <x v="11"/>
    <s v="COSMETICS"/>
    <x v="1"/>
    <x v="6"/>
    <x v="0"/>
    <n v="110572818"/>
    <n v="887167305168"/>
    <s v="E LAUDER PURE COLOR LOVE LIPSTICK 300 HOT STREAK RNAK-08"/>
    <s v="EA"/>
    <n v="1"/>
    <n v="102"/>
    <n v="0"/>
    <n v="0"/>
    <n v="5"/>
    <n v="0"/>
  </r>
  <r>
    <x v="11"/>
    <s v="COSMETICS"/>
    <x v="1"/>
    <x v="6"/>
    <x v="1"/>
    <n v="110572850"/>
    <n v="887167305373"/>
    <s v="E LAUDER PURE COLOR LOVE LIPSTICK 460 RIPPED RAISIN RP2W-44"/>
    <s v="EA"/>
    <n v="1"/>
    <n v="102"/>
    <n v="1"/>
    <n v="102"/>
    <n v="0"/>
    <n v="0"/>
  </r>
  <r>
    <x v="11"/>
    <s v="COSMETICS"/>
    <x v="12"/>
    <x v="6"/>
    <x v="1"/>
    <n v="110808736"/>
    <n v="773602454709"/>
    <s v="MAC #217S BLENDING BRUSH S6H4-01"/>
    <s v="EA"/>
    <n v="1"/>
    <n v="102"/>
    <n v="0"/>
    <n v="0"/>
    <n v="7"/>
    <n v="0"/>
  </r>
  <r>
    <x v="11"/>
    <s v="COSMETICS"/>
    <x v="12"/>
    <x v="6"/>
    <x v="4"/>
    <n v="110808736"/>
    <n v="773602454709"/>
    <s v="MAC #217S BLENDING BRUSH S6H4-01"/>
    <s v="EA"/>
    <n v="1"/>
    <n v="102"/>
    <n v="0"/>
    <n v="0"/>
    <n v="10"/>
    <n v="0"/>
  </r>
  <r>
    <x v="11"/>
    <s v="COSMETICS"/>
    <x v="12"/>
    <x v="6"/>
    <x v="1"/>
    <n v="110808743"/>
    <n v="773602470822"/>
    <s v="MAC #239S EYE SHADER BRUSH S7HX-01"/>
    <s v="EA"/>
    <n v="1"/>
    <n v="102"/>
    <n v="0"/>
    <n v="0"/>
    <n v="8"/>
    <n v="0"/>
  </r>
  <r>
    <x v="11"/>
    <s v="COSMETICS"/>
    <x v="12"/>
    <x v="6"/>
    <x v="7"/>
    <n v="110808744"/>
    <n v="773602470839"/>
    <s v="MAC #219S PENCIL BRUSH S7HY-01"/>
    <s v="EA"/>
    <n v="1"/>
    <n v="102"/>
    <n v="0"/>
    <n v="0"/>
    <n v="1"/>
    <n v="0"/>
  </r>
  <r>
    <x v="11"/>
    <s v="COSMETICS"/>
    <x v="12"/>
    <x v="6"/>
    <x v="1"/>
    <n v="110808744"/>
    <n v="773602470839"/>
    <s v="MAC #219S PENCIL BRUSH S7HY-01"/>
    <s v="EA"/>
    <n v="1"/>
    <n v="102"/>
    <n v="0"/>
    <n v="0"/>
    <n v="6"/>
    <n v="0"/>
  </r>
  <r>
    <x v="11"/>
    <s v="COSMETICS"/>
    <x v="12"/>
    <x v="6"/>
    <x v="4"/>
    <n v="110808744"/>
    <n v="773602470839"/>
    <s v="MAC #219S PENCIL BRUSH S7HY-01"/>
    <s v="EA"/>
    <n v="1"/>
    <n v="102"/>
    <n v="0"/>
    <n v="0"/>
    <n v="6"/>
    <n v="0"/>
  </r>
  <r>
    <x v="11"/>
    <s v="COSMETICS"/>
    <x v="12"/>
    <x v="6"/>
    <x v="1"/>
    <n v="110889965"/>
    <n v="773602359301"/>
    <s v="MAC PREP + PRIME FIX + 100ML ROSE MWR2-01"/>
    <s v="EA"/>
    <n v="1"/>
    <n v="102"/>
    <n v="0"/>
    <n v="0"/>
    <n v="13"/>
    <n v="54"/>
  </r>
  <r>
    <x v="11"/>
    <s v="COSMETICS"/>
    <x v="12"/>
    <x v="6"/>
    <x v="3"/>
    <n v="110889965"/>
    <n v="773602359301"/>
    <s v="MAC PREP + PRIME FIX + 100ML ROSE MWR2-01"/>
    <s v="EA"/>
    <n v="1"/>
    <n v="102"/>
    <n v="0"/>
    <n v="0"/>
    <n v="12"/>
    <n v="54"/>
  </r>
  <r>
    <x v="11"/>
    <s v="COSMETICS"/>
    <x v="12"/>
    <x v="6"/>
    <x v="4"/>
    <n v="110889965"/>
    <n v="773602359301"/>
    <s v="MAC PREP + PRIME FIX + 100ML ROSE MWR2-01"/>
    <s v="EA"/>
    <n v="1"/>
    <n v="102"/>
    <n v="0"/>
    <n v="0"/>
    <n v="11"/>
    <n v="54"/>
  </r>
  <r>
    <x v="11"/>
    <s v="COSMETICS"/>
    <x v="12"/>
    <x v="6"/>
    <x v="3"/>
    <n v="110889966"/>
    <n v="773602359318"/>
    <s v="MAC PREP + PRIME FIX + 100ML LAVENDER MWR3-01"/>
    <s v="EA"/>
    <n v="1"/>
    <n v="102"/>
    <n v="0"/>
    <n v="0"/>
    <n v="11"/>
    <n v="74"/>
  </r>
  <r>
    <x v="11"/>
    <s v="COSMETICS"/>
    <x v="12"/>
    <x v="6"/>
    <x v="4"/>
    <n v="110889967"/>
    <n v="773602369508"/>
    <s v="MAC PREP + PRIME FIX + 100ML COCONUT MXJJ-01"/>
    <s v="EA"/>
    <n v="1"/>
    <n v="102"/>
    <n v="0"/>
    <n v="0"/>
    <n v="16"/>
    <n v="2"/>
  </r>
  <r>
    <x v="11"/>
    <s v="COSMETICS"/>
    <x v="3"/>
    <x v="6"/>
    <x v="0"/>
    <n v="111166455"/>
    <n v="20714979089"/>
    <s v="CLINIQUE LASH POWER MASCARA BLACK ONYX KGMR-01"/>
    <s v="EA"/>
    <n v="1"/>
    <n v="102"/>
    <n v="1"/>
    <n v="102"/>
    <n v="6"/>
    <n v="10"/>
  </r>
  <r>
    <x v="11"/>
    <s v="COSMETICS"/>
    <x v="15"/>
    <x v="5"/>
    <x v="13"/>
    <n v="111449306"/>
    <n v="717334243378"/>
    <s v="ORIGINS GINZING ULTRA HYDRATING ENERGY 50ML 0TAX-01"/>
    <s v="EA"/>
    <n v="1"/>
    <n v="102"/>
    <n v="0"/>
    <n v="0"/>
    <n v="0"/>
    <n v="58"/>
  </r>
  <r>
    <x v="11"/>
    <s v="COSMETICS"/>
    <x v="3"/>
    <x v="6"/>
    <x v="0"/>
    <n v="110414179"/>
    <n v="20714784201"/>
    <s v="CLINIQUE CHUBBY LASH FATTENING MASCARA JUMBO JET ZKYC-01"/>
    <s v="EA"/>
    <n v="1"/>
    <n v="96"/>
    <n v="0"/>
    <n v="0"/>
    <n v="8"/>
    <n v="0"/>
  </r>
  <r>
    <x v="11"/>
    <s v="COSMETICS"/>
    <x v="12"/>
    <x v="6"/>
    <x v="3"/>
    <n v="110808739"/>
    <n v="773602460205"/>
    <s v="MAC #DUO BRUSH ON STRIPLASH A BRUSH S6XN-01"/>
    <s v="EA"/>
    <n v="2"/>
    <n v="96"/>
    <n v="0"/>
    <n v="0"/>
    <n v="15"/>
    <n v="0"/>
  </r>
  <r>
    <x v="11"/>
    <s v="COSMETICS"/>
    <x v="12"/>
    <x v="6"/>
    <x v="3"/>
    <n v="111128495"/>
    <n v="773602472284"/>
    <s v="MAC LITTLE MAC IN EXTREME DIMENSION LASH 3D BLACK S7LT-01"/>
    <s v="EA"/>
    <n v="2"/>
    <n v="96"/>
    <n v="0"/>
    <n v="0"/>
    <n v="40"/>
    <n v="21"/>
  </r>
  <r>
    <x v="11"/>
    <s v="COSMETICS"/>
    <x v="12"/>
    <x v="6"/>
    <x v="7"/>
    <n v="111488329"/>
    <n v="773602557509"/>
    <s v="MAC OPALESCENT POWDER RISING STARSHGR-04"/>
    <s v="EA"/>
    <n v="1"/>
    <n v="96"/>
    <n v="0"/>
    <n v="0"/>
    <n v="12"/>
    <n v="0"/>
  </r>
  <r>
    <x v="11"/>
    <s v="COSMETICS"/>
    <x v="12"/>
    <x v="6"/>
    <x v="7"/>
    <n v="111488330"/>
    <n v="773602557516"/>
    <s v="MAC OPALESCENT POWDER SHOOTING STARSHGR-05"/>
    <s v="EA"/>
    <n v="1"/>
    <n v="96"/>
    <n v="0"/>
    <n v="0"/>
    <n v="46"/>
    <n v="0"/>
  </r>
  <r>
    <x v="11"/>
    <s v="COSMETICS"/>
    <x v="12"/>
    <x v="6"/>
    <x v="7"/>
    <n v="111531800"/>
    <n v="773602022076"/>
    <s v="MAC PROPALETTE SMALL EYESHADOW EMBARK M259-76"/>
    <s v="EA"/>
    <n v="2"/>
    <n v="96"/>
    <n v="0"/>
    <n v="0"/>
    <n v="13"/>
    <n v="0"/>
  </r>
  <r>
    <x v="11"/>
    <s v="COSMETICS"/>
    <x v="12"/>
    <x v="6"/>
    <x v="0"/>
    <n v="102204653"/>
    <n v="773602037612"/>
    <s v="MAC SHEERTONE BLUSH PEACHES M39H 03"/>
    <s v="EA"/>
    <n v="1"/>
    <n v="94"/>
    <n v="0"/>
    <n v="0"/>
    <n v="-1"/>
    <n v="76"/>
  </r>
  <r>
    <x v="11"/>
    <s v="COSMETICS"/>
    <x v="12"/>
    <x v="6"/>
    <x v="1"/>
    <n v="102204656"/>
    <n v="773602037650"/>
    <s v="MAC SHEERTONE BLUSH BLSHBABY M39H 07"/>
    <s v="EA"/>
    <n v="1"/>
    <n v="94"/>
    <n v="0"/>
    <n v="0"/>
    <n v="0"/>
    <n v="0"/>
  </r>
  <r>
    <x v="11"/>
    <s v="COSMETICS"/>
    <x v="12"/>
    <x v="6"/>
    <x v="1"/>
    <n v="102204662"/>
    <n v="773602058822"/>
    <s v="MAC SHEERTONE BLUSH PINCH ME M39H 15"/>
    <s v="EA"/>
    <n v="1"/>
    <n v="94"/>
    <n v="0"/>
    <n v="0"/>
    <n v="10"/>
    <n v="412"/>
  </r>
  <r>
    <x v="11"/>
    <s v="COSMETICS"/>
    <x v="12"/>
    <x v="6"/>
    <x v="3"/>
    <n v="102204671"/>
    <n v="773602087372"/>
    <s v="MAC SHEERTONE SHIMER BLUSH SUNBASQUE M4RM 10"/>
    <s v="EA"/>
    <n v="1"/>
    <n v="94"/>
    <n v="0"/>
    <n v="0"/>
    <n v="7"/>
    <n v="0"/>
  </r>
  <r>
    <x v="11"/>
    <s v="COSMETICS"/>
    <x v="12"/>
    <x v="6"/>
    <x v="4"/>
    <n v="102208844"/>
    <n v="773602000722"/>
    <s v="MAC POWDER BLUSH FLEUR POWER M220-13"/>
    <s v="EA"/>
    <n v="1"/>
    <n v="94"/>
    <n v="0"/>
    <n v="0"/>
    <n v="11"/>
    <n v="63"/>
  </r>
  <r>
    <x v="11"/>
    <s v="COSMETICS"/>
    <x v="12"/>
    <x v="6"/>
    <x v="3"/>
    <n v="110102752"/>
    <n v="773602207107"/>
    <s v="MAC PRO LONGWEAR CONCEALER NC20 MGT9 02"/>
    <s v="EA"/>
    <n v="1"/>
    <n v="94"/>
    <n v="0"/>
    <n v="0"/>
    <n v="0"/>
    <n v="0"/>
  </r>
  <r>
    <x v="11"/>
    <s v="COSMETICS"/>
    <x v="12"/>
    <x v="6"/>
    <x v="4"/>
    <n v="110102753"/>
    <n v="773602207114"/>
    <s v="MAC PRO LONGWEAR CONCEALER NC30 MGT9 03"/>
    <s v="EA"/>
    <n v="1"/>
    <n v="94"/>
    <n v="0"/>
    <n v="0"/>
    <n v="11"/>
    <n v="15"/>
  </r>
  <r>
    <x v="11"/>
    <s v="COSMETICS"/>
    <x v="12"/>
    <x v="6"/>
    <x v="7"/>
    <n v="110102755"/>
    <n v="773602207121"/>
    <s v="MAC PRO LONGWEAR CONCEALER NC35 MGT9 04"/>
    <s v="EA"/>
    <n v="1"/>
    <n v="94"/>
    <n v="0"/>
    <n v="0"/>
    <n v="50"/>
    <n v="0"/>
  </r>
  <r>
    <x v="11"/>
    <s v="COSMETICS"/>
    <x v="12"/>
    <x v="6"/>
    <x v="1"/>
    <n v="110102756"/>
    <n v="773602207145"/>
    <s v="MAC PRO LONGWEAR CONCEALER NC42 MGT9 05"/>
    <s v="EA"/>
    <n v="1"/>
    <n v="94"/>
    <n v="0"/>
    <n v="0"/>
    <n v="5"/>
    <n v="6"/>
  </r>
  <r>
    <x v="11"/>
    <s v="COSMETICS"/>
    <x v="12"/>
    <x v="6"/>
    <x v="9"/>
    <n v="110102756"/>
    <n v="773602207145"/>
    <s v="MAC PRO LONGWEAR CONCEALER NC42 MGT9 05"/>
    <s v="EA"/>
    <n v="1"/>
    <n v="94"/>
    <n v="0"/>
    <n v="0"/>
    <n v="23"/>
    <n v="6"/>
  </r>
  <r>
    <x v="11"/>
    <s v="COSMETICS"/>
    <x v="12"/>
    <x v="6"/>
    <x v="4"/>
    <n v="110102759"/>
    <n v="773602207176"/>
    <s v="MAC PRO LONGWEAR CONCEALER NW15 MGT9 08"/>
    <s v="EA"/>
    <n v="1"/>
    <n v="94"/>
    <n v="0"/>
    <n v="0"/>
    <n v="0"/>
    <n v="0"/>
  </r>
  <r>
    <x v="11"/>
    <s v="COSMETICS"/>
    <x v="12"/>
    <x v="6"/>
    <x v="1"/>
    <n v="110102760"/>
    <n v="773602207183"/>
    <s v="MAC PRO LONGWEAR CONCEALER NW20 MGT9 09"/>
    <s v="EA"/>
    <n v="1"/>
    <n v="94"/>
    <n v="0"/>
    <n v="0"/>
    <n v="2"/>
    <n v="0"/>
  </r>
  <r>
    <x v="11"/>
    <s v="COSMETICS"/>
    <x v="12"/>
    <x v="6"/>
    <x v="7"/>
    <n v="110102763"/>
    <n v="773602207220"/>
    <s v="MAC PRO LONGWEAR CONCEALER NW35 MGT9 12"/>
    <s v="EA"/>
    <n v="1"/>
    <n v="94"/>
    <n v="0"/>
    <n v="0"/>
    <n v="8"/>
    <n v="0"/>
  </r>
  <r>
    <x v="11"/>
    <s v="COSMETICS"/>
    <x v="12"/>
    <x v="6"/>
    <x v="7"/>
    <n v="110102764"/>
    <n v="773602207237"/>
    <s v="MAC PRO LONGWEAR CONCEALER NW40 MGT9 13"/>
    <s v="EA"/>
    <n v="1"/>
    <n v="94"/>
    <n v="0"/>
    <n v="0"/>
    <n v="0"/>
    <n v="0"/>
  </r>
  <r>
    <x v="11"/>
    <s v="COSMETICS"/>
    <x v="12"/>
    <x v="6"/>
    <x v="7"/>
    <n v="110288088"/>
    <n v="773602327034"/>
    <s v="MAC PRO LONGWEAR CONCEALER NC25 MGT9 16"/>
    <s v="EA"/>
    <n v="1"/>
    <n v="94"/>
    <n v="0"/>
    <n v="0"/>
    <n v="19"/>
    <n v="0"/>
  </r>
  <r>
    <x v="11"/>
    <s v="COSMETICS"/>
    <x v="12"/>
    <x v="6"/>
    <x v="0"/>
    <n v="111105543"/>
    <n v="773602526789"/>
    <s v="MAC STUDIO FIX 24-HOUR SMOOTH WEAR CONCEALER NC25 SF4X-03"/>
    <s v="EA"/>
    <n v="1"/>
    <n v="94"/>
    <n v="1"/>
    <n v="94"/>
    <n v="-1"/>
    <n v="0"/>
  </r>
  <r>
    <x v="11"/>
    <s v="COSMETICS"/>
    <x v="12"/>
    <x v="6"/>
    <x v="1"/>
    <n v="111105543"/>
    <n v="773602526789"/>
    <s v="MAC STUDIO FIX 24-HOUR SMOOTH WEAR CONCEALER NC25 SF4X-03"/>
    <s v="EA"/>
    <n v="1"/>
    <n v="94"/>
    <n v="0"/>
    <n v="0"/>
    <n v="3"/>
    <n v="0"/>
  </r>
  <r>
    <x v="11"/>
    <s v="COSMETICS"/>
    <x v="12"/>
    <x v="6"/>
    <x v="3"/>
    <n v="111105543"/>
    <n v="773602526789"/>
    <s v="MAC STUDIO FIX 24-HOUR SMOOTH WEAR CONCEALER NC25 SF4X-03"/>
    <s v="EA"/>
    <n v="1"/>
    <n v="94"/>
    <n v="0"/>
    <n v="0"/>
    <n v="2"/>
    <n v="0"/>
  </r>
  <r>
    <x v="11"/>
    <s v="COSMETICS"/>
    <x v="12"/>
    <x v="6"/>
    <x v="4"/>
    <n v="111105544"/>
    <n v="773602526796"/>
    <s v="MAC STUDIO FIX 24-HOUR SMOOTH WEAR CONCEALER NC30 SF4X-04"/>
    <s v="EA"/>
    <n v="1"/>
    <n v="94"/>
    <n v="0"/>
    <n v="0"/>
    <n v="1"/>
    <n v="0"/>
  </r>
  <r>
    <x v="11"/>
    <s v="COSMETICS"/>
    <x v="12"/>
    <x v="6"/>
    <x v="1"/>
    <n v="111105545"/>
    <n v="773602526802"/>
    <s v="MAC STUDIO FIX 24-HOUR SMOOTH WEAR CONCEALER NC35 SF4X-05"/>
    <s v="EA"/>
    <n v="1"/>
    <n v="94"/>
    <n v="1"/>
    <n v="94"/>
    <n v="7"/>
    <n v="0"/>
  </r>
  <r>
    <x v="11"/>
    <s v="COSMETICS"/>
    <x v="12"/>
    <x v="6"/>
    <x v="3"/>
    <n v="111105545"/>
    <n v="773602526802"/>
    <s v="MAC STUDIO FIX 24-HOUR SMOOTH WEAR CONCEALER NC35 SF4X-05"/>
    <s v="EA"/>
    <n v="1"/>
    <n v="94"/>
    <n v="0"/>
    <n v="0"/>
    <n v="4"/>
    <n v="0"/>
  </r>
  <r>
    <x v="11"/>
    <s v="COSMETICS"/>
    <x v="12"/>
    <x v="6"/>
    <x v="4"/>
    <n v="111105546"/>
    <n v="773602526819"/>
    <s v="MAC STUDIO FIX 24-HOUR SMOOTH WEAR CONCEALER NC42 SF4X-06"/>
    <s v="EA"/>
    <n v="1"/>
    <n v="94"/>
    <n v="0"/>
    <n v="0"/>
    <n v="12"/>
    <n v="13"/>
  </r>
  <r>
    <x v="11"/>
    <s v="COSMETICS"/>
    <x v="12"/>
    <x v="6"/>
    <x v="7"/>
    <n v="111105547"/>
    <n v="773602526840"/>
    <s v="MAC STUDIO FIX 24-HOUR SMOOTH WEAR CONCEALER NW15 SF4X-09"/>
    <s v="EA"/>
    <n v="1"/>
    <n v="94"/>
    <n v="0"/>
    <n v="0"/>
    <n v="28"/>
    <n v="52"/>
  </r>
  <r>
    <x v="11"/>
    <s v="COSMETICS"/>
    <x v="12"/>
    <x v="6"/>
    <x v="1"/>
    <n v="111105549"/>
    <n v="773602526895"/>
    <s v="MAC STUDIO FIX 24-HOUR SMOOTH WEAR CONCEALER NW40 SF4X-14"/>
    <s v="EA"/>
    <n v="1"/>
    <n v="94"/>
    <n v="1"/>
    <n v="94"/>
    <n v="7"/>
    <n v="0"/>
  </r>
  <r>
    <x v="11"/>
    <s v="COSMETICS"/>
    <x v="12"/>
    <x v="6"/>
    <x v="0"/>
    <n v="111105553"/>
    <n v="773602531660"/>
    <s v="MAC STUDIO FIX 24-HOUR SMOOTH WEAR CONCEALER NC55 SF4X-23"/>
    <s v="EA"/>
    <n v="1"/>
    <n v="94"/>
    <n v="1"/>
    <n v="94"/>
    <n v="-1"/>
    <n v="0"/>
  </r>
  <r>
    <x v="11"/>
    <s v="COSMETICS"/>
    <x v="12"/>
    <x v="6"/>
    <x v="7"/>
    <n v="111105558"/>
    <n v="773602526765"/>
    <s v="MAC STUDIO FIX 24-HOUR SMOOTH WEAR CONCEALER NC10 SF4X01"/>
    <s v="EA"/>
    <n v="1"/>
    <n v="94"/>
    <n v="1"/>
    <n v="94"/>
    <n v="4"/>
    <n v="0"/>
  </r>
  <r>
    <x v="11"/>
    <s v="COSMETICS"/>
    <x v="12"/>
    <x v="6"/>
    <x v="7"/>
    <n v="111105561"/>
    <n v="773602526857"/>
    <s v="MAC STUDIO FIX 24-HOUR SMOOTH WEAR CONCEALER NW20 SF4X-10"/>
    <s v="EA"/>
    <n v="1"/>
    <n v="94"/>
    <n v="1"/>
    <n v="94"/>
    <n v="43"/>
    <n v="26"/>
  </r>
  <r>
    <x v="11"/>
    <s v="COSMETICS"/>
    <x v="12"/>
    <x v="6"/>
    <x v="3"/>
    <n v="111105567"/>
    <n v="773602531639"/>
    <s v="MAC STUDIO FIX 24-HOUR SMOOTH WEAR CONCEALER NC43 SF4X-20"/>
    <s v="EA"/>
    <n v="1"/>
    <n v="94"/>
    <n v="1"/>
    <n v="94"/>
    <n v="5"/>
    <n v="13"/>
  </r>
  <r>
    <x v="11"/>
    <s v="COSMETICS"/>
    <x v="12"/>
    <x v="6"/>
    <x v="1"/>
    <n v="111105570"/>
    <n v="773602531684"/>
    <s v="MAC STUDIO FIX 24-HOUR SMOOTH WEAR CONCEALER NW22 SF4X-25"/>
    <s v="EA"/>
    <n v="1"/>
    <n v="94"/>
    <n v="0"/>
    <n v="0"/>
    <n v="5"/>
    <n v="0"/>
  </r>
  <r>
    <x v="11"/>
    <s v="COSMETICS"/>
    <x v="12"/>
    <x v="6"/>
    <x v="7"/>
    <n v="111105573"/>
    <n v="773602531752"/>
    <s v="MAC STUDIO FIX 24-HOUR SMOOTH WEAR CONCEALER NW53 SF4X-32"/>
    <s v="EA"/>
    <n v="1"/>
    <n v="94"/>
    <n v="0"/>
    <n v="0"/>
    <n v="4"/>
    <n v="0"/>
  </r>
  <r>
    <x v="11"/>
    <s v="COSMETICS"/>
    <x v="12"/>
    <x v="6"/>
    <x v="7"/>
    <n v="111105574"/>
    <n v="773602531769"/>
    <s v="MAC STUDIO FIX 24-HOUR SMOOTH WEAR CONCEALER NW55 SF4X-33"/>
    <s v="EA"/>
    <n v="1"/>
    <n v="94"/>
    <n v="0"/>
    <n v="0"/>
    <n v="7"/>
    <n v="0"/>
  </r>
  <r>
    <x v="11"/>
    <s v="COSMETICS"/>
    <x v="12"/>
    <x v="6"/>
    <x v="7"/>
    <n v="111128491"/>
    <n v="773602473038"/>
    <s v="MAC LITTLE MAC LIPSTICK RUSSIAN RED S7H6-06"/>
    <s v="EA"/>
    <n v="2"/>
    <n v="92"/>
    <n v="0"/>
    <n v="0"/>
    <n v="52"/>
    <n v="212"/>
  </r>
  <r>
    <x v="11"/>
    <s v="COSMETICS"/>
    <x v="12"/>
    <x v="6"/>
    <x v="7"/>
    <n v="111385212"/>
    <n v="773602470402"/>
    <s v="MAC MINI MAC LIPSTICK CHILI 1.8GM/.06OZ S7H601"/>
    <s v="EA"/>
    <n v="2"/>
    <n v="92"/>
    <n v="0"/>
    <n v="0"/>
    <n v="25"/>
    <n v="967"/>
  </r>
  <r>
    <x v="11"/>
    <s v="COSMETICS"/>
    <x v="12"/>
    <x v="6"/>
    <x v="4"/>
    <n v="111385212"/>
    <n v="773602470402"/>
    <s v="MAC MINI MAC LIPSTICK CHILI 1.8GM/.06OZ S7H601"/>
    <s v="EA"/>
    <n v="2"/>
    <n v="92"/>
    <n v="0"/>
    <n v="0"/>
    <n v="25"/>
    <n v="967"/>
  </r>
  <r>
    <x v="11"/>
    <s v="COSMETICS"/>
    <x v="12"/>
    <x v="6"/>
    <x v="7"/>
    <n v="111385213"/>
    <n v="773602473021"/>
    <s v="MAC MINI MAC LIPSTICK DIVA 1.8GM/.06OZ S7H602"/>
    <s v="EA"/>
    <n v="2"/>
    <n v="92"/>
    <n v="0"/>
    <n v="0"/>
    <n v="12"/>
    <n v="0"/>
  </r>
  <r>
    <x v="11"/>
    <s v="COSMETICS"/>
    <x v="12"/>
    <x v="6"/>
    <x v="3"/>
    <n v="111385214"/>
    <n v="773602561308"/>
    <s v="MAC MINI MAC LIPSTICK MOCHA 1.8GM/.06OZ S7NY24"/>
    <s v="EA"/>
    <n v="2"/>
    <n v="92"/>
    <n v="0"/>
    <n v="0"/>
    <n v="9"/>
    <n v="0"/>
  </r>
  <r>
    <x v="11"/>
    <s v="COSMETICS"/>
    <x v="12"/>
    <x v="6"/>
    <x v="4"/>
    <n v="111385214"/>
    <n v="773602561308"/>
    <s v="MAC MINI MAC LIPSTICK MOCHA 1.8GM/.06OZ S7NY24"/>
    <s v="EA"/>
    <n v="2"/>
    <n v="92"/>
    <n v="0"/>
    <n v="0"/>
    <n v="16"/>
    <n v="0"/>
  </r>
  <r>
    <x v="11"/>
    <s v="COSMETICS"/>
    <x v="12"/>
    <x v="6"/>
    <x v="7"/>
    <n v="111385216"/>
    <n v="773602561322"/>
    <s v="MAC MINI MAC LIPSTICK ALL FI 1.8GM/.06OZ S7P018"/>
    <s v="EA"/>
    <n v="2"/>
    <n v="92"/>
    <n v="0"/>
    <n v="0"/>
    <n v="28"/>
    <n v="46"/>
  </r>
  <r>
    <x v="11"/>
    <s v="COSMETICS"/>
    <x v="3"/>
    <x v="5"/>
    <x v="0"/>
    <n v="102209339"/>
    <n v="20714291822"/>
    <s v="CLINIQUE ANTI BLEMISH SOL CLRF FOAM 6KN9 01"/>
    <s v="EA"/>
    <n v="1"/>
    <n v="91"/>
    <n v="0"/>
    <n v="0"/>
    <n v="7"/>
    <n v="0"/>
  </r>
  <r>
    <x v="11"/>
    <s v="COSMETICS"/>
    <x v="3"/>
    <x v="5"/>
    <x v="4"/>
    <n v="102209339"/>
    <n v="20714291822"/>
    <s v="CLINIQUE ANTI BLEMISH SOL CLRF FOAM 6KN9 01"/>
    <s v="EA"/>
    <n v="1"/>
    <n v="91"/>
    <n v="0"/>
    <n v="0"/>
    <n v="3"/>
    <n v="0"/>
  </r>
  <r>
    <x v="11"/>
    <s v="COSMETICS"/>
    <x v="1"/>
    <x v="6"/>
    <x v="0"/>
    <n v="110376181"/>
    <n v="887167031289"/>
    <s v="E LAUDER DW STAY-IN-PLACE EYE PENCIL NIGHT DIAMOND YLJA-04"/>
    <s v="EA"/>
    <n v="1"/>
    <n v="91"/>
    <n v="0"/>
    <n v="0"/>
    <n v="1"/>
    <n v="0"/>
  </r>
  <r>
    <x v="11"/>
    <s v="COSMETICS"/>
    <x v="3"/>
    <x v="5"/>
    <x v="4"/>
    <n v="110405385"/>
    <n v="20714744762"/>
    <s v="CLINIQUE FOR MEN CHARCOAL FACE WASH 200ML ZF7E-01"/>
    <s v="EA"/>
    <n v="1"/>
    <n v="91"/>
    <n v="0"/>
    <n v="0"/>
    <n v="6"/>
    <n v="7"/>
  </r>
  <r>
    <x v="11"/>
    <s v="COSMETICS"/>
    <x v="12"/>
    <x v="6"/>
    <x v="1"/>
    <n v="110442979"/>
    <n v="773602376094"/>
    <s v="MAC RETRO MATTE LIQUID LIPSTICK FASHION LEGACY MY3N-01"/>
    <s v="EA"/>
    <n v="1"/>
    <n v="91"/>
    <n v="0"/>
    <n v="0"/>
    <n v="15"/>
    <n v="10"/>
  </r>
  <r>
    <x v="11"/>
    <s v="COSMETICS"/>
    <x v="12"/>
    <x v="6"/>
    <x v="4"/>
    <n v="110442981"/>
    <n v="773602376100"/>
    <s v="MAC RETRO MATTE LIQUID LIPSTICK FEELS SO GRAND MY3N-02"/>
    <s v="EA"/>
    <n v="1"/>
    <n v="91"/>
    <n v="0"/>
    <n v="0"/>
    <n v="17"/>
    <n v="195"/>
  </r>
  <r>
    <x v="11"/>
    <s v="COSMETICS"/>
    <x v="12"/>
    <x v="6"/>
    <x v="1"/>
    <n v="110443003"/>
    <n v="773602376131"/>
    <s v="MAC RETRO MATTE LIQUID LIPSTICK LADY-BE-GOOD MY3N-05"/>
    <s v="EA"/>
    <n v="1"/>
    <n v="91"/>
    <n v="0"/>
    <n v="0"/>
    <n v="4"/>
    <n v="0"/>
  </r>
  <r>
    <x v="11"/>
    <s v="COSMETICS"/>
    <x v="12"/>
    <x v="6"/>
    <x v="4"/>
    <n v="110443003"/>
    <n v="773602376131"/>
    <s v="MAC RETRO MATTE LIQUID LIPSTICK LADY-BE-GOOD MY3N-05"/>
    <s v="EA"/>
    <n v="1"/>
    <n v="91"/>
    <n v="0"/>
    <n v="0"/>
    <n v="11"/>
    <n v="0"/>
  </r>
  <r>
    <x v="11"/>
    <s v="COSMETICS"/>
    <x v="12"/>
    <x v="6"/>
    <x v="1"/>
    <n v="110443010"/>
    <n v="773602376179"/>
    <s v="MAC RETRO MATTE LIQUID LIPSTICK QUITE THE STANDOUT MY3N-09"/>
    <s v="EA"/>
    <n v="1"/>
    <n v="91"/>
    <n v="0"/>
    <n v="0"/>
    <n v="8"/>
    <n v="0"/>
  </r>
  <r>
    <x v="11"/>
    <s v="COSMETICS"/>
    <x v="12"/>
    <x v="6"/>
    <x v="4"/>
    <n v="110443010"/>
    <n v="773602376179"/>
    <s v="MAC RETRO MATTE LIQUID LIPSTICK QUITE THE STANDOUT MY3N-09"/>
    <s v="EA"/>
    <n v="1"/>
    <n v="91"/>
    <n v="0"/>
    <n v="0"/>
    <n v="3"/>
    <n v="0"/>
  </r>
  <r>
    <x v="11"/>
    <s v="COSMETICS"/>
    <x v="12"/>
    <x v="6"/>
    <x v="1"/>
    <n v="110557759"/>
    <n v="773602445165"/>
    <s v="MAC RETRO MATTE CARNIVOROUS MY3N-32"/>
    <s v="EA"/>
    <n v="1"/>
    <n v="91"/>
    <n v="0"/>
    <n v="0"/>
    <n v="5"/>
    <n v="12"/>
  </r>
  <r>
    <x v="11"/>
    <s v="COSMETICS"/>
    <x v="12"/>
    <x v="6"/>
    <x v="3"/>
    <n v="110557759"/>
    <n v="773602445165"/>
    <s v="MAC RETRO MATTE CARNIVOROUS MY3N-32"/>
    <s v="EA"/>
    <n v="1"/>
    <n v="91"/>
    <n v="0"/>
    <n v="0"/>
    <n v="4"/>
    <n v="12"/>
  </r>
  <r>
    <x v="11"/>
    <s v="COSMETICS"/>
    <x v="12"/>
    <x v="6"/>
    <x v="3"/>
    <n v="110557766"/>
    <n v="773602445233"/>
    <s v="MAC RETRO MATTE BURNT SPICE MY3N-39"/>
    <s v="EA"/>
    <n v="1"/>
    <n v="91"/>
    <n v="0"/>
    <n v="0"/>
    <n v="0"/>
    <n v="31"/>
  </r>
  <r>
    <x v="11"/>
    <s v="COSMETICS"/>
    <x v="12"/>
    <x v="6"/>
    <x v="4"/>
    <n v="110557766"/>
    <n v="773602445233"/>
    <s v="MAC RETRO MATTE BURNT SPICE MY3N-39"/>
    <s v="EA"/>
    <n v="1"/>
    <n v="91"/>
    <n v="0"/>
    <n v="0"/>
    <n v="14"/>
    <n v="31"/>
  </r>
  <r>
    <x v="11"/>
    <s v="COSMETICS"/>
    <x v="12"/>
    <x v="6"/>
    <x v="1"/>
    <n v="110557768"/>
    <n v="773602445257"/>
    <s v="MAC RETRO MATTE TOPPED WITH BRANDY MY3N-41"/>
    <s v="EA"/>
    <n v="1"/>
    <n v="91"/>
    <n v="0"/>
    <n v="0"/>
    <n v="10"/>
    <n v="11"/>
  </r>
  <r>
    <x v="11"/>
    <s v="COSMETICS"/>
    <x v="12"/>
    <x v="6"/>
    <x v="4"/>
    <n v="110951321"/>
    <n v="773602494705"/>
    <s v="MAC RETROMATTE LIQ LIPCOLOR FOILED S9W2-04"/>
    <s v="EA"/>
    <n v="1"/>
    <n v="91"/>
    <n v="0"/>
    <n v="0"/>
    <n v="1"/>
    <n v="0"/>
  </r>
  <r>
    <x v="11"/>
    <s v="COSMETICS"/>
    <x v="12"/>
    <x v="6"/>
    <x v="7"/>
    <n v="110951326"/>
    <n v="773602494750"/>
    <s v="MAC RETROMATTE LIQ LIPCOLOR LOVE WEAPON S9W2-09"/>
    <s v="EA"/>
    <n v="1"/>
    <n v="91"/>
    <n v="0"/>
    <n v="0"/>
    <n v="23"/>
    <n v="0"/>
  </r>
  <r>
    <x v="11"/>
    <s v="COSMETICS"/>
    <x v="12"/>
    <x v="6"/>
    <x v="4"/>
    <n v="110951326"/>
    <n v="773602494750"/>
    <s v="MAC RETROMATTE LIQ LIPCOLOR LOVE WEAPON S9W2-09"/>
    <s v="EA"/>
    <n v="1"/>
    <n v="91"/>
    <n v="1"/>
    <n v="91"/>
    <n v="7"/>
    <n v="0"/>
  </r>
  <r>
    <x v="11"/>
    <s v="COSMETICS"/>
    <x v="12"/>
    <x v="6"/>
    <x v="7"/>
    <n v="110951331"/>
    <n v="773602494804"/>
    <s v="MAC RETROMATTE LIQ LIPCOLOR GEMZ &amp; ROSES S9W2-14"/>
    <s v="EA"/>
    <n v="1"/>
    <n v="91"/>
    <n v="0"/>
    <n v="0"/>
    <n v="6"/>
    <n v="0"/>
  </r>
  <r>
    <x v="11"/>
    <s v="COSMETICS"/>
    <x v="12"/>
    <x v="6"/>
    <x v="4"/>
    <n v="110951331"/>
    <n v="773602494804"/>
    <s v="MAC RETROMATTE LIQ LIPCOLOR GEMZ &amp; ROSES S9W2-14"/>
    <s v="EA"/>
    <n v="1"/>
    <n v="91"/>
    <n v="0"/>
    <n v="0"/>
    <n v="2"/>
    <n v="0"/>
  </r>
  <r>
    <x v="11"/>
    <s v="COSMETICS"/>
    <x v="12"/>
    <x v="6"/>
    <x v="4"/>
    <n v="110951332"/>
    <n v="773602494811"/>
    <s v="MAC RETROMATTE LIQ LIPCOLOR METALLIC ROSE S9W2-15"/>
    <s v="EA"/>
    <n v="1"/>
    <n v="91"/>
    <n v="0"/>
    <n v="0"/>
    <n v="1"/>
    <n v="0"/>
  </r>
  <r>
    <x v="11"/>
    <s v="COSMETICS"/>
    <x v="12"/>
    <x v="6"/>
    <x v="7"/>
    <n v="111128472"/>
    <n v="773602470563"/>
    <s v="MAC VERSICOLOUR VARNISH CREAM LIP STAIN PLEXIPINK S7HA-01"/>
    <s v="EA"/>
    <n v="1"/>
    <n v="91"/>
    <n v="1"/>
    <n v="91"/>
    <n v="5"/>
    <n v="0"/>
  </r>
  <r>
    <x v="11"/>
    <s v="COSMETICS"/>
    <x v="12"/>
    <x v="6"/>
    <x v="4"/>
    <n v="111128478"/>
    <n v="773602470624"/>
    <s v="MAC VERSICOLOUR VARNISH CREAM LIP STAIN BITTEN BABE S7HA-07"/>
    <s v="EA"/>
    <n v="1"/>
    <n v="91"/>
    <n v="0"/>
    <n v="0"/>
    <n v="1"/>
    <n v="0"/>
  </r>
  <r>
    <x v="11"/>
    <s v="COSMETICS"/>
    <x v="12"/>
    <x v="6"/>
    <x v="7"/>
    <n v="111128484"/>
    <n v="773602516070"/>
    <s v="MAC VERSICOLOUR VARNISH CREAM LIP STAIN SHOCK IT TO ME S7HA-13"/>
    <s v="EA"/>
    <n v="1"/>
    <n v="91"/>
    <n v="0"/>
    <n v="0"/>
    <n v="6"/>
    <n v="0"/>
  </r>
  <r>
    <x v="11"/>
    <s v="COSMETICS"/>
    <x v="12"/>
    <x v="6"/>
    <x v="4"/>
    <n v="111128484"/>
    <n v="773602516070"/>
    <s v="MAC VERSICOLOUR VARNISH CREAM LIP STAIN SHOCK IT TO ME S7HA-13"/>
    <s v="EA"/>
    <n v="1"/>
    <n v="91"/>
    <n v="0"/>
    <n v="0"/>
    <n v="2"/>
    <n v="0"/>
  </r>
  <r>
    <x v="11"/>
    <s v="COSMETICS"/>
    <x v="12"/>
    <x v="6"/>
    <x v="4"/>
    <n v="111128485"/>
    <n v="773602516087"/>
    <s v="MAC VERSICOLOUR VARNISH CREAM LIP STAIN SERIAL STAIN S7HA-14"/>
    <s v="EA"/>
    <n v="1"/>
    <n v="91"/>
    <n v="0"/>
    <n v="0"/>
    <n v="6"/>
    <n v="0"/>
  </r>
  <r>
    <x v="11"/>
    <s v="COSMETICS"/>
    <x v="12"/>
    <x v="6"/>
    <x v="1"/>
    <n v="111250836"/>
    <n v="773602528615"/>
    <s v="MAC PREP + PRIME FIX+ CHERRY BLOSSOM SF7K-01"/>
    <s v="EA"/>
    <n v="1"/>
    <n v="91"/>
    <n v="0"/>
    <n v="0"/>
    <n v="0"/>
    <n v="0"/>
  </r>
  <r>
    <x v="11"/>
    <s v="COSMETICS"/>
    <x v="12"/>
    <x v="6"/>
    <x v="7"/>
    <n v="111613609"/>
    <n v="773602566815"/>
    <s v="MAC PLENTY OF POUT PLUMPING LIPGLOSS WITH TINT EPHEMERAL NATURE SJA5-03"/>
    <s v="EA"/>
    <n v="1"/>
    <n v="91"/>
    <n v="0"/>
    <n v="0"/>
    <n v="1"/>
    <n v="0"/>
  </r>
  <r>
    <x v="11"/>
    <s v="COSMETICS"/>
    <x v="12"/>
    <x v="6"/>
    <x v="4"/>
    <n v="102208843"/>
    <n v="773602000708"/>
    <s v="MAC POWDER BLUSH DESERT ROSE M220-11"/>
    <s v="EA"/>
    <n v="1"/>
    <n v="89"/>
    <n v="0"/>
    <n v="0"/>
    <n v="2"/>
    <n v="0"/>
  </r>
  <r>
    <x v="11"/>
    <s v="COSMETICS"/>
    <x v="3"/>
    <x v="6"/>
    <x v="0"/>
    <n v="110249436"/>
    <n v="20714602031"/>
    <s v="CLINIQUE CHUBBY STICK INT MOIST LIP BALM CURVIEST CARAMEL 7THM-01"/>
    <s v="EA"/>
    <n v="1"/>
    <n v="89"/>
    <n v="0"/>
    <n v="0"/>
    <n v="4"/>
    <n v="0"/>
  </r>
  <r>
    <x v="11"/>
    <s v="COSMETICS"/>
    <x v="1"/>
    <x v="6"/>
    <x v="0"/>
    <n v="111062217"/>
    <n v="887167400559"/>
    <s v="E LAUDER SKINNY BROW PENCIL 03 BRUNETTE P53P-03"/>
    <s v="EA"/>
    <n v="1"/>
    <n v="89"/>
    <n v="0"/>
    <n v="0"/>
    <n v="1"/>
    <n v="0"/>
  </r>
  <r>
    <x v="11"/>
    <s v="COSMETICS"/>
    <x v="3"/>
    <x v="5"/>
    <x v="0"/>
    <n v="110120949"/>
    <n v="20714462901"/>
    <s v="CLINIQUE CLARIFYING LOTION 3 200ML 76X5 01"/>
    <s v="EA"/>
    <n v="1"/>
    <n v="87"/>
    <n v="0"/>
    <n v="0"/>
    <n v="23"/>
    <n v="0"/>
  </r>
  <r>
    <x v="11"/>
    <s v="COSMETICS"/>
    <x v="12"/>
    <x v="6"/>
    <x v="13"/>
    <n v="111531849"/>
    <n v="773602563241"/>
    <s v="MAC LIPSTICK DARK SIDE SJ2E-10"/>
    <s v="EA"/>
    <n v="1"/>
    <n v="87"/>
    <n v="1"/>
    <n v="87"/>
    <n v="1"/>
    <n v="73"/>
  </r>
  <r>
    <x v="11"/>
    <s v="COSMETICS"/>
    <x v="12"/>
    <x v="6"/>
    <x v="4"/>
    <n v="111531849"/>
    <n v="773602563241"/>
    <s v="MAC LIPSTICK DARK SIDE SJ2E-10"/>
    <s v="EA"/>
    <n v="1"/>
    <n v="87"/>
    <n v="0"/>
    <n v="0"/>
    <n v="24"/>
    <n v="73"/>
  </r>
  <r>
    <x v="11"/>
    <s v="COSMETICS"/>
    <x v="12"/>
    <x v="6"/>
    <x v="4"/>
    <n v="111531850"/>
    <n v="773602561735"/>
    <s v="MAC LIPSTICK COCKNEY SHXT-G7"/>
    <s v="EA"/>
    <n v="1"/>
    <n v="87"/>
    <n v="0"/>
    <n v="0"/>
    <n v="32"/>
    <n v="311"/>
  </r>
  <r>
    <x v="11"/>
    <s v="COSMETICS"/>
    <x v="12"/>
    <x v="6"/>
    <x v="4"/>
    <n v="111531852"/>
    <n v="773602563203"/>
    <s v="MAC LIPSTICK MARRAKESH SJ2A-05"/>
    <s v="EA"/>
    <n v="1"/>
    <n v="87"/>
    <n v="0"/>
    <n v="0"/>
    <n v="24"/>
    <n v="0"/>
  </r>
  <r>
    <x v="11"/>
    <s v="COSMETICS"/>
    <x v="12"/>
    <x v="6"/>
    <x v="1"/>
    <n v="102204755"/>
    <n v="773602044832"/>
    <s v="MAC LIQUD LINER BOOT BLACK M1G6 01"/>
    <s v="EA"/>
    <n v="1"/>
    <n v="85"/>
    <n v="0"/>
    <n v="0"/>
    <n v="11"/>
    <n v="506"/>
  </r>
  <r>
    <x v="11"/>
    <s v="COSMETICS"/>
    <x v="3"/>
    <x v="5"/>
    <x v="3"/>
    <n v="102205465"/>
    <n v="20714227685"/>
    <s v="CLINIQUE LIQUID FACIAL SOAP EXTRA STRENGTH 6F39-01"/>
    <s v="EA"/>
    <n v="1"/>
    <n v="85"/>
    <n v="0"/>
    <n v="0"/>
    <n v="0"/>
    <n v="75"/>
  </r>
  <r>
    <x v="11"/>
    <s v="COSMETICS"/>
    <x v="3"/>
    <x v="5"/>
    <x v="4"/>
    <n v="102205465"/>
    <n v="20714227685"/>
    <s v="CLINIQUE LIQUID FACIAL SOAP EXTRA STRENGTH 6F39-01"/>
    <s v="EA"/>
    <n v="1"/>
    <n v="85"/>
    <n v="0"/>
    <n v="0"/>
    <n v="7"/>
    <n v="75"/>
  </r>
  <r>
    <x v="11"/>
    <s v="COSMETICS"/>
    <x v="12"/>
    <x v="6"/>
    <x v="3"/>
    <n v="102208896"/>
    <n v="773602044573"/>
    <s v="MAC CONCEALER NC20 M45026"/>
    <s v="EA"/>
    <n v="1"/>
    <n v="85"/>
    <n v="0"/>
    <n v="0"/>
    <n v="12"/>
    <n v="0"/>
  </r>
  <r>
    <x v="11"/>
    <s v="COSMETICS"/>
    <x v="12"/>
    <x v="6"/>
    <x v="4"/>
    <n v="102208896"/>
    <n v="773602044573"/>
    <s v="MAC CONCEALER NC20 M45026"/>
    <s v="EA"/>
    <n v="1"/>
    <n v="85"/>
    <n v="1"/>
    <n v="85"/>
    <n v="4"/>
    <n v="0"/>
  </r>
  <r>
    <x v="11"/>
    <s v="COSMETICS"/>
    <x v="12"/>
    <x v="6"/>
    <x v="3"/>
    <n v="102208898"/>
    <n v="773602011735"/>
    <s v="MAC CONCEALER NC35 M45020"/>
    <s v="EA"/>
    <n v="1"/>
    <n v="85"/>
    <n v="1"/>
    <n v="85"/>
    <n v="1"/>
    <n v="2"/>
  </r>
  <r>
    <x v="11"/>
    <s v="COSMETICS"/>
    <x v="12"/>
    <x v="6"/>
    <x v="1"/>
    <n v="102208899"/>
    <n v="773602059782"/>
    <s v="MAC CONCEALER NC42 M45030"/>
    <s v="EA"/>
    <n v="1"/>
    <n v="85"/>
    <n v="0"/>
    <n v="0"/>
    <n v="5"/>
    <n v="0"/>
  </r>
  <r>
    <x v="11"/>
    <s v="COSMETICS"/>
    <x v="12"/>
    <x v="6"/>
    <x v="4"/>
    <n v="102208899"/>
    <n v="773602059782"/>
    <s v="MAC CONCEALER NC42 M45030"/>
    <s v="EA"/>
    <n v="1"/>
    <n v="85"/>
    <n v="0"/>
    <n v="0"/>
    <n v="4"/>
    <n v="0"/>
  </r>
  <r>
    <x v="11"/>
    <s v="COSMETICS"/>
    <x v="12"/>
    <x v="6"/>
    <x v="1"/>
    <n v="102208900"/>
    <n v="773602059775"/>
    <s v="MAC STUDIO FINISH CONCEALER NC45 M45029"/>
    <s v="EA"/>
    <n v="1"/>
    <n v="85"/>
    <n v="0"/>
    <n v="0"/>
    <n v="3"/>
    <n v="5"/>
  </r>
  <r>
    <x v="11"/>
    <s v="COSMETICS"/>
    <x v="12"/>
    <x v="6"/>
    <x v="7"/>
    <n v="102208901"/>
    <n v="773602011742"/>
    <s v="MAC STUDIO FIN CONCEALER NC50 M45021"/>
    <s v="EA"/>
    <n v="1"/>
    <n v="85"/>
    <n v="0"/>
    <n v="0"/>
    <n v="5"/>
    <n v="0"/>
  </r>
  <r>
    <x v="11"/>
    <s v="COSMETICS"/>
    <x v="12"/>
    <x v="6"/>
    <x v="7"/>
    <n v="102208905"/>
    <n v="773602011681"/>
    <s v="MAC STUDIO FINISH CONCEALER NW30 M45015"/>
    <s v="EA"/>
    <n v="1"/>
    <n v="85"/>
    <n v="0"/>
    <n v="0"/>
    <n v="1"/>
    <n v="0"/>
  </r>
  <r>
    <x v="11"/>
    <s v="COSMETICS"/>
    <x v="12"/>
    <x v="6"/>
    <x v="3"/>
    <n v="102208994"/>
    <n v="773602011674"/>
    <s v="MAC STUDIO FINISH CONCEALER NW25 M45014"/>
    <s v="EA"/>
    <n v="1"/>
    <n v="85"/>
    <n v="0"/>
    <n v="0"/>
    <n v="3"/>
    <n v="0"/>
  </r>
  <r>
    <x v="11"/>
    <s v="COSMETICS"/>
    <x v="12"/>
    <x v="6"/>
    <x v="1"/>
    <n v="110248865"/>
    <n v="773602279197"/>
    <s v="MAC VELUXE BROW LINER DEEP BRUNETTE MMT0-04"/>
    <s v="EA"/>
    <n v="1"/>
    <n v="85"/>
    <n v="0"/>
    <n v="0"/>
    <n v="2"/>
    <n v="0"/>
  </r>
  <r>
    <x v="11"/>
    <s v="COSMETICS"/>
    <x v="12"/>
    <x v="6"/>
    <x v="3"/>
    <n v="110248865"/>
    <n v="773602279197"/>
    <s v="MAC VELUXE BROW LINER DEEP BRUNETTE MMT0-04"/>
    <s v="EA"/>
    <n v="1"/>
    <n v="85"/>
    <n v="0"/>
    <n v="0"/>
    <n v="2"/>
    <n v="0"/>
  </r>
  <r>
    <x v="11"/>
    <s v="COSMETICS"/>
    <x v="12"/>
    <x v="6"/>
    <x v="3"/>
    <n v="110248868"/>
    <n v="773602279203"/>
    <s v="MAC VELUXE BROW LINER DEEP DARK BRUNETTE MMT0-05"/>
    <s v="EA"/>
    <n v="1"/>
    <n v="85"/>
    <n v="0"/>
    <n v="0"/>
    <n v="22"/>
    <n v="0"/>
  </r>
  <r>
    <x v="11"/>
    <s v="COSMETICS"/>
    <x v="3"/>
    <x v="6"/>
    <x v="0"/>
    <n v="110394732"/>
    <n v="20714739393"/>
    <s v="CLINIQUE POP LIP COLOUR PLUM POP ZEK2-14"/>
    <s v="EA"/>
    <n v="1"/>
    <n v="85"/>
    <n v="0"/>
    <n v="0"/>
    <n v="13"/>
    <n v="0"/>
  </r>
  <r>
    <x v="11"/>
    <s v="COSMETICS"/>
    <x v="12"/>
    <x v="6"/>
    <x v="3"/>
    <n v="110476868"/>
    <n v="773602397778"/>
    <s v="MAC PRO LONGWEAR FLUIDLINE BLACKTRACK S2P2-04"/>
    <s v="EA"/>
    <n v="1"/>
    <n v="85"/>
    <n v="0"/>
    <n v="0"/>
    <n v="18"/>
    <n v="42"/>
  </r>
  <r>
    <x v="11"/>
    <s v="COSMETICS"/>
    <x v="12"/>
    <x v="6"/>
    <x v="4"/>
    <n v="110476868"/>
    <n v="773602397778"/>
    <s v="MAC PRO LONGWEAR FLUIDLINE BLACKTRACK S2P2-04"/>
    <s v="EA"/>
    <n v="1"/>
    <n v="85"/>
    <n v="0"/>
    <n v="0"/>
    <n v="24"/>
    <n v="42"/>
  </r>
  <r>
    <x v="11"/>
    <s v="COSMETICS"/>
    <x v="12"/>
    <x v="6"/>
    <x v="4"/>
    <n v="110560988"/>
    <n v="773602421770"/>
    <s v="MAC STUDIO FINISH SPF35 CONCEALER NC40 M450-49"/>
    <s v="EA"/>
    <n v="1"/>
    <n v="85"/>
    <n v="1"/>
    <n v="85"/>
    <n v="3"/>
    <n v="0"/>
  </r>
  <r>
    <x v="11"/>
    <s v="COSMETICS"/>
    <x v="12"/>
    <x v="6"/>
    <x v="4"/>
    <n v="111051354"/>
    <n v="773602489480"/>
    <s v="MAC PLENTY OF POUT PLUMPING LIPSTICK CRAZY LUSH S9CL-15"/>
    <s v="EA"/>
    <n v="1"/>
    <n v="85"/>
    <n v="1"/>
    <n v="85"/>
    <n v="0"/>
    <n v="0"/>
  </r>
  <r>
    <x v="11"/>
    <s v="COSMETICS"/>
    <x v="12"/>
    <x v="6"/>
    <x v="7"/>
    <n v="111114981"/>
    <n v="773602522040"/>
    <s v="MAC POWDER KISS LIPSTICK SCATTERED PETALS S4K0-28"/>
    <s v="EA"/>
    <n v="1"/>
    <n v="85"/>
    <n v="0"/>
    <n v="0"/>
    <n v="20"/>
    <n v="0"/>
  </r>
  <r>
    <x v="11"/>
    <s v="COSMETICS"/>
    <x v="12"/>
    <x v="6"/>
    <x v="1"/>
    <n v="111114984"/>
    <n v="773602522071"/>
    <s v="MAC POWDER KISS LIPSTICK DEVOTED TO CHILI S4K0-31"/>
    <s v="EA"/>
    <n v="1"/>
    <n v="85"/>
    <n v="1"/>
    <n v="85"/>
    <n v="49"/>
    <n v="833"/>
  </r>
  <r>
    <x v="11"/>
    <s v="COSMETICS"/>
    <x v="12"/>
    <x v="6"/>
    <x v="3"/>
    <n v="111114984"/>
    <n v="773602522071"/>
    <s v="MAC POWDER KISS LIPSTICK DEVOTED TO CHILI S4K0-31"/>
    <s v="EA"/>
    <n v="1"/>
    <n v="85"/>
    <n v="0"/>
    <n v="0"/>
    <n v="11"/>
    <n v="833"/>
  </r>
  <r>
    <x v="11"/>
    <s v="COSMETICS"/>
    <x v="12"/>
    <x v="6"/>
    <x v="9"/>
    <n v="111366927"/>
    <n v="773602548880"/>
    <s v="MAC YOUR WISH IS MY COMMAND 10GM/.35OZ SGY7-01"/>
    <s v="EA"/>
    <n v="1"/>
    <n v="85"/>
    <n v="0"/>
    <n v="0"/>
    <n v="23"/>
    <n v="157"/>
  </r>
  <r>
    <x v="11"/>
    <s v="COSMETICS"/>
    <x v="12"/>
    <x v="6"/>
    <x v="4"/>
    <n v="111366927"/>
    <n v="773602548880"/>
    <s v="MAC YOUR WISH IS MY COMMAND 10GM/.35OZ SGY7-01"/>
    <s v="EA"/>
    <n v="1"/>
    <n v="85"/>
    <n v="0"/>
    <n v="0"/>
    <n v="13"/>
    <n v="157"/>
  </r>
  <r>
    <x v="11"/>
    <s v="COSMETICS"/>
    <x v="12"/>
    <x v="6"/>
    <x v="7"/>
    <n v="111366928"/>
    <n v="773602548897"/>
    <s v="MAC ALWAYS ONE JUMP AHEAD 10GM/.35OZ SGY8-01"/>
    <s v="EA"/>
    <n v="1"/>
    <n v="85"/>
    <n v="0"/>
    <n v="0"/>
    <n v="-2"/>
    <n v="0"/>
  </r>
  <r>
    <x v="11"/>
    <s v="COSMETICS"/>
    <x v="12"/>
    <x v="6"/>
    <x v="3"/>
    <n v="111488320"/>
    <n v="773602543878"/>
    <s v="MAC BRUSHSTROKE 24-HOUR LINER BRUSHBLACKSGFJ-01"/>
    <s v="EA"/>
    <n v="1"/>
    <n v="85"/>
    <n v="0"/>
    <n v="0"/>
    <n v="7"/>
    <n v="492"/>
  </r>
  <r>
    <x v="11"/>
    <s v="COSMETICS"/>
    <x v="12"/>
    <x v="6"/>
    <x v="7"/>
    <n v="111488367"/>
    <n v="773602543892"/>
    <s v="MAC LIQUIDLAST 24-HOUR WATERPROOF LINER WET ROADSGFK-01"/>
    <s v="EA"/>
    <n v="1"/>
    <n v="85"/>
    <n v="0"/>
    <n v="0"/>
    <n v="6"/>
    <n v="0"/>
  </r>
  <r>
    <x v="11"/>
    <s v="COSMETICS"/>
    <x v="12"/>
    <x v="6"/>
    <x v="1"/>
    <n v="111488368"/>
    <n v="773602543908"/>
    <s v="MAC LIQUIDLAST 24-HOUR WATERPROOF LINER POINT BLACKSGFK-03"/>
    <s v="EA"/>
    <n v="1"/>
    <n v="85"/>
    <n v="0"/>
    <n v="0"/>
    <n v="25"/>
    <n v="251"/>
  </r>
  <r>
    <x v="11"/>
    <s v="COSMETICS"/>
    <x v="12"/>
    <x v="6"/>
    <x v="4"/>
    <n v="111488369"/>
    <n v="773602544189"/>
    <s v="MAC LIQUIDLAST 24-HOUR WATERPROOF LINER NAKED BONDSGFK-04"/>
    <s v="EA"/>
    <n v="1"/>
    <n v="85"/>
    <n v="0"/>
    <n v="0"/>
    <n v="11"/>
    <n v="0"/>
  </r>
  <r>
    <x v="11"/>
    <s v="COSMETICS"/>
    <x v="12"/>
    <x v="6"/>
    <x v="7"/>
    <n v="111488371"/>
    <n v="773602544202"/>
    <s v="MAC LIQUIDLAST 24-HOUR WATERPROOF LINER COCO BARSGFK-07"/>
    <s v="EA"/>
    <n v="1"/>
    <n v="85"/>
    <n v="0"/>
    <n v="0"/>
    <n v="2"/>
    <n v="0"/>
  </r>
  <r>
    <x v="11"/>
    <s v="COSMETICS"/>
    <x v="12"/>
    <x v="6"/>
    <x v="7"/>
    <n v="110476071"/>
    <n v="773602317677"/>
    <s v="MAC VELVETEASE LIP PENCIL JUST ADD ROMANCE MRAH-10"/>
    <s v="EA"/>
    <n v="1"/>
    <n v="83"/>
    <n v="0"/>
    <n v="0"/>
    <n v="0"/>
    <n v="0"/>
  </r>
  <r>
    <x v="11"/>
    <s v="COSMETICS"/>
    <x v="12"/>
    <x v="6"/>
    <x v="7"/>
    <n v="110557752"/>
    <n v="773602423965"/>
    <s v="MAC INTO THE WELL EYE SHADOW MATTE GALENA S4ET-09"/>
    <s v="EA"/>
    <n v="1"/>
    <n v="83"/>
    <n v="0"/>
    <n v="0"/>
    <n v="0"/>
    <n v="0"/>
  </r>
  <r>
    <x v="11"/>
    <s v="COSMETICS"/>
    <x v="12"/>
    <x v="6"/>
    <x v="6"/>
    <n v="111354760"/>
    <n v="773602535590"/>
    <s v="MAC LIPSTICK DECLARING LOVE SFMJ-HH"/>
    <s v="EA"/>
    <n v="1"/>
    <n v="83"/>
    <n v="0"/>
    <n v="0"/>
    <n v="11"/>
    <n v="533"/>
  </r>
  <r>
    <x v="11"/>
    <s v="COSMETICS"/>
    <x v="12"/>
    <x v="6"/>
    <x v="13"/>
    <n v="111354760"/>
    <n v="773602535590"/>
    <s v="MAC LIPSTICK DECLARING LOVE SFMJ-HH"/>
    <s v="EA"/>
    <n v="1"/>
    <n v="83"/>
    <n v="1"/>
    <n v="83"/>
    <n v="1"/>
    <n v="533"/>
  </r>
  <r>
    <x v="11"/>
    <s v="COSMETICS"/>
    <x v="12"/>
    <x v="6"/>
    <x v="4"/>
    <n v="111354760"/>
    <n v="773602535590"/>
    <s v="MAC LIPSTICK DECLARING LOVE SFMJ-HH"/>
    <s v="EA"/>
    <n v="1"/>
    <n v="83"/>
    <n v="0"/>
    <n v="0"/>
    <n v="38"/>
    <n v="533"/>
  </r>
  <r>
    <x v="11"/>
    <s v="COSMETICS"/>
    <x v="12"/>
    <x v="6"/>
    <x v="13"/>
    <n v="111354762"/>
    <n v="773602535613"/>
    <s v="MAC LIPSTICK UN BAISER SFMJ-HK"/>
    <s v="EA"/>
    <n v="1"/>
    <n v="83"/>
    <n v="1"/>
    <n v="83"/>
    <n v="1"/>
    <n v="937"/>
  </r>
  <r>
    <x v="11"/>
    <s v="COSMETICS"/>
    <x v="12"/>
    <x v="6"/>
    <x v="6"/>
    <n v="111354763"/>
    <n v="773602535620"/>
    <s v="MAC LIPSTICK UNE CARESSE SFMJ-HL"/>
    <s v="EA"/>
    <n v="1"/>
    <n v="83"/>
    <n v="1"/>
    <n v="83"/>
    <n v="11"/>
    <n v="1077"/>
  </r>
  <r>
    <x v="11"/>
    <s v="COSMETICS"/>
    <x v="12"/>
    <x v="6"/>
    <x v="4"/>
    <n v="111354763"/>
    <n v="773602535620"/>
    <s v="MAC LIPSTICK UNE CARESSE SFMJ-HL"/>
    <s v="EA"/>
    <n v="1"/>
    <n v="83"/>
    <n v="0"/>
    <n v="0"/>
    <n v="11"/>
    <n v="1077"/>
  </r>
  <r>
    <x v="11"/>
    <s v="COSMETICS"/>
    <x v="12"/>
    <x v="6"/>
    <x v="7"/>
    <n v="111375228"/>
    <n v="773602537778"/>
    <s v="MAC LIPSTICKS-FEELIN' SEDIME 3GM/.1OZ SFX1-3C"/>
    <s v="EA"/>
    <n v="1"/>
    <n v="83"/>
    <n v="0"/>
    <n v="0"/>
    <n v="5"/>
    <n v="0"/>
  </r>
  <r>
    <x v="11"/>
    <s v="COSMETICS"/>
    <x v="12"/>
    <x v="6"/>
    <x v="7"/>
    <n v="111375230"/>
    <n v="773602537822"/>
    <s v="MAC LIPSTICKS-LET'S MESA ARO 3GM/.1OZ SFX2-JK"/>
    <s v="EA"/>
    <n v="1"/>
    <n v="83"/>
    <n v="0"/>
    <n v="0"/>
    <n v="11"/>
    <n v="0"/>
  </r>
  <r>
    <x v="11"/>
    <s v="COSMETICS"/>
    <x v="12"/>
    <x v="6"/>
    <x v="4"/>
    <n v="111531847"/>
    <n v="773602561810"/>
    <s v="MAC LIPGLASS HEROINE SHXY-31"/>
    <s v="EA"/>
    <n v="1"/>
    <n v="81"/>
    <n v="0"/>
    <n v="0"/>
    <n v="10"/>
    <n v="3"/>
  </r>
  <r>
    <x v="11"/>
    <s v="COSMETICS"/>
    <x v="12"/>
    <x v="6"/>
    <x v="7"/>
    <n v="111531848"/>
    <n v="773602561865"/>
    <s v="MAC LIPGLASS RUBY WOO SHXY-32"/>
    <s v="EA"/>
    <n v="1"/>
    <n v="81"/>
    <n v="0"/>
    <n v="0"/>
    <n v="7"/>
    <n v="0"/>
  </r>
  <r>
    <x v="11"/>
    <s v="COSMETICS"/>
    <x v="12"/>
    <x v="6"/>
    <x v="3"/>
    <n v="111531848"/>
    <n v="773602561865"/>
    <s v="MAC LIPGLASS RUBY WOO SHXY-32"/>
    <s v="EA"/>
    <n v="1"/>
    <n v="81"/>
    <n v="0"/>
    <n v="0"/>
    <n v="7"/>
    <n v="0"/>
  </r>
  <r>
    <x v="11"/>
    <s v="COSMETICS"/>
    <x v="12"/>
    <x v="6"/>
    <x v="4"/>
    <n v="111531848"/>
    <n v="773602561865"/>
    <s v="MAC LIPGLASS RUBY WOO SHXY-32"/>
    <s v="EA"/>
    <n v="1"/>
    <n v="81"/>
    <n v="0"/>
    <n v="0"/>
    <n v="0"/>
    <n v="0"/>
  </r>
  <r>
    <x v="11"/>
    <s v="COSMETICS"/>
    <x v="12"/>
    <x v="6"/>
    <x v="7"/>
    <n v="102204908"/>
    <n v="773602003099"/>
    <s v="MAC LIPSTICK &quot;O&quot; M300-2P"/>
    <s v="EA"/>
    <n v="1"/>
    <n v="80"/>
    <n v="0"/>
    <n v="0"/>
    <n v="4"/>
    <n v="0"/>
  </r>
  <r>
    <x v="11"/>
    <s v="COSMETICS"/>
    <x v="12"/>
    <x v="6"/>
    <x v="7"/>
    <n v="102204913"/>
    <n v="773602047260"/>
    <s v="MAC LIPSTICK PLUM DANDY M300-CN"/>
    <s v="EA"/>
    <n v="1"/>
    <n v="80"/>
    <n v="0"/>
    <n v="0"/>
    <n v="17"/>
    <n v="0"/>
  </r>
  <r>
    <x v="11"/>
    <s v="COSMETICS"/>
    <x v="12"/>
    <x v="6"/>
    <x v="4"/>
    <n v="102204913"/>
    <n v="773602047260"/>
    <s v="MAC LIPSTICK PLUM DANDY M300-CN"/>
    <s v="EA"/>
    <n v="1"/>
    <n v="80"/>
    <n v="0"/>
    <n v="0"/>
    <n v="8"/>
    <n v="0"/>
  </r>
  <r>
    <x v="11"/>
    <s v="COSMETICS"/>
    <x v="12"/>
    <x v="6"/>
    <x v="4"/>
    <n v="102204935"/>
    <n v="773602033539"/>
    <s v="MAC LUSTRE LIPSTICK LOVELORN M31A-02"/>
    <s v="EA"/>
    <n v="1"/>
    <n v="80"/>
    <n v="0"/>
    <n v="0"/>
    <n v="7"/>
    <n v="0"/>
  </r>
  <r>
    <x v="11"/>
    <s v="COSMETICS"/>
    <x v="12"/>
    <x v="6"/>
    <x v="3"/>
    <n v="102204945"/>
    <n v="773602033829"/>
    <s v="MAC LUSTRE LIPSTICK SEE SHEER M31A-14"/>
    <s v="EA"/>
    <n v="1"/>
    <n v="80"/>
    <n v="0"/>
    <n v="0"/>
    <n v="17"/>
    <n v="247"/>
  </r>
  <r>
    <x v="11"/>
    <s v="COSMETICS"/>
    <x v="12"/>
    <x v="6"/>
    <x v="7"/>
    <n v="102204948"/>
    <n v="773602033881"/>
    <s v="MAC LUSTRE LIPSTICK TOUCH M31A-20"/>
    <s v="EA"/>
    <n v="1"/>
    <n v="80"/>
    <n v="0"/>
    <n v="0"/>
    <n v="31"/>
    <n v="14"/>
  </r>
  <r>
    <x v="11"/>
    <s v="COSMETICS"/>
    <x v="12"/>
    <x v="6"/>
    <x v="7"/>
    <n v="102204949"/>
    <n v="773602033898"/>
    <s v="MAC LUSTRE LIPSTICK CAPRICIOUS M31A-21"/>
    <s v="EA"/>
    <n v="1"/>
    <n v="80"/>
    <n v="0"/>
    <n v="0"/>
    <n v="28"/>
    <n v="0"/>
  </r>
  <r>
    <x v="11"/>
    <s v="COSMETICS"/>
    <x v="12"/>
    <x v="6"/>
    <x v="7"/>
    <n v="102204953"/>
    <n v="773602054251"/>
    <s v="MAC LUSTRE LIPSTICK JUBILEE M31A-27"/>
    <s v="EA"/>
    <n v="1"/>
    <n v="80"/>
    <n v="0"/>
    <n v="0"/>
    <n v="7"/>
    <n v="0"/>
  </r>
  <r>
    <x v="11"/>
    <s v="COSMETICS"/>
    <x v="12"/>
    <x v="6"/>
    <x v="1"/>
    <n v="102204956"/>
    <n v="773602063444"/>
    <s v="MAC LUSTRE LIPSTICK POLITELY PINK M31A-43"/>
    <s v="EA"/>
    <n v="1"/>
    <n v="80"/>
    <n v="1"/>
    <n v="80"/>
    <n v="0"/>
    <n v="0"/>
  </r>
  <r>
    <x v="11"/>
    <s v="COSMETICS"/>
    <x v="12"/>
    <x v="6"/>
    <x v="4"/>
    <n v="102204957"/>
    <n v="773602063468"/>
    <s v="MAC LUSTRE LIPSTICK MIDIMAUVE M31A-45"/>
    <s v="EA"/>
    <n v="1"/>
    <n v="80"/>
    <n v="0"/>
    <n v="0"/>
    <n v="5"/>
    <n v="0"/>
  </r>
  <r>
    <x v="11"/>
    <s v="COSMETICS"/>
    <x v="12"/>
    <x v="6"/>
    <x v="1"/>
    <n v="102204961"/>
    <n v="773602033522"/>
    <s v="MAC LUSTRE LIPSTICK PLUMFUL M31A-01"/>
    <s v="EA"/>
    <n v="1"/>
    <n v="80"/>
    <n v="0"/>
    <n v="0"/>
    <n v="1"/>
    <n v="6"/>
  </r>
  <r>
    <x v="11"/>
    <s v="COSMETICS"/>
    <x v="12"/>
    <x v="6"/>
    <x v="1"/>
    <n v="102204978"/>
    <n v="773602048298"/>
    <s v="MAC LIPSTICK BRAVE M3EW-04"/>
    <s v="EA"/>
    <n v="1"/>
    <n v="80"/>
    <n v="0"/>
    <n v="0"/>
    <n v="0"/>
    <n v="0"/>
  </r>
  <r>
    <x v="11"/>
    <s v="COSMETICS"/>
    <x v="12"/>
    <x v="6"/>
    <x v="1"/>
    <n v="102204979"/>
    <n v="773602048304"/>
    <s v="MAC LIPSTICK CAPTIVE M3EW-05"/>
    <s v="EA"/>
    <n v="1"/>
    <n v="80"/>
    <n v="0"/>
    <n v="0"/>
    <n v="8"/>
    <n v="28"/>
  </r>
  <r>
    <x v="11"/>
    <s v="COSMETICS"/>
    <x v="12"/>
    <x v="6"/>
    <x v="7"/>
    <n v="102204981"/>
    <n v="773602048366"/>
    <s v="MAC LIPSTICK FAUX M3EW-11"/>
    <s v="EA"/>
    <n v="1"/>
    <n v="80"/>
    <n v="0"/>
    <n v="0"/>
    <n v="36"/>
    <n v="0"/>
  </r>
  <r>
    <x v="11"/>
    <s v="COSMETICS"/>
    <x v="12"/>
    <x v="6"/>
    <x v="1"/>
    <n v="102204981"/>
    <n v="773602048366"/>
    <s v="MAC LIPSTICK FAUX M3EW-11"/>
    <s v="EA"/>
    <n v="1"/>
    <n v="80"/>
    <n v="0"/>
    <n v="0"/>
    <n v="5"/>
    <n v="0"/>
  </r>
  <r>
    <x v="11"/>
    <s v="COSMETICS"/>
    <x v="12"/>
    <x v="6"/>
    <x v="4"/>
    <n v="102204985"/>
    <n v="773602048564"/>
    <s v="MAC LIPSTICK SPIRIT M3EW-31"/>
    <s v="EA"/>
    <n v="1"/>
    <n v="80"/>
    <n v="1"/>
    <n v="80"/>
    <n v="20"/>
    <n v="11"/>
  </r>
  <r>
    <x v="11"/>
    <s v="COSMETICS"/>
    <x v="12"/>
    <x v="6"/>
    <x v="7"/>
    <n v="102204994"/>
    <n v="773602051823"/>
    <s v="MAC AMPLIFIED CREAM LIPSTICK DUBONNET M3LN-11"/>
    <s v="EA"/>
    <n v="1"/>
    <n v="80"/>
    <n v="0"/>
    <n v="0"/>
    <n v="78"/>
    <n v="93"/>
  </r>
  <r>
    <x v="11"/>
    <s v="COSMETICS"/>
    <x v="12"/>
    <x v="6"/>
    <x v="1"/>
    <n v="102204994"/>
    <n v="773602051823"/>
    <s v="MAC AMPLIFIED CREAM LIPSTICK DUBONNET M3LN-11"/>
    <s v="EA"/>
    <n v="1"/>
    <n v="80"/>
    <n v="0"/>
    <n v="0"/>
    <n v="21"/>
    <n v="93"/>
  </r>
  <r>
    <x v="11"/>
    <s v="COSMETICS"/>
    <x v="12"/>
    <x v="6"/>
    <x v="3"/>
    <n v="102204996"/>
    <n v="773602051854"/>
    <s v="MAC AMPLIFIED CREAM LIPSTICK HALF N HALF M3LN-14"/>
    <s v="EA"/>
    <n v="1"/>
    <n v="80"/>
    <n v="0"/>
    <n v="0"/>
    <n v="6"/>
    <n v="0"/>
  </r>
  <r>
    <x v="11"/>
    <s v="COSMETICS"/>
    <x v="12"/>
    <x v="6"/>
    <x v="7"/>
    <n v="102205003"/>
    <n v="773602061273"/>
    <s v="MAC AMPLIFIED CREAM LIPSTICK GIRL ABOUT TOWN M3LN-22"/>
    <s v="EA"/>
    <n v="1"/>
    <n v="80"/>
    <n v="0"/>
    <n v="0"/>
    <n v="20"/>
    <n v="0"/>
  </r>
  <r>
    <x v="11"/>
    <s v="COSMETICS"/>
    <x v="12"/>
    <x v="6"/>
    <x v="1"/>
    <n v="102205003"/>
    <n v="773602061273"/>
    <s v="MAC AMPLIFIED CREAM LIPSTICK GIRL ABOUT TOWN M3LN-22"/>
    <s v="EA"/>
    <n v="1"/>
    <n v="80"/>
    <n v="0"/>
    <n v="0"/>
    <n v="1"/>
    <n v="0"/>
  </r>
  <r>
    <x v="11"/>
    <s v="COSMETICS"/>
    <x v="12"/>
    <x v="6"/>
    <x v="1"/>
    <n v="102205004"/>
    <n v="773602063512"/>
    <s v="MAC AMPLIFIED CREME LIPSTICK FAST PLAY M3LN-25"/>
    <s v="EA"/>
    <n v="1"/>
    <n v="80"/>
    <n v="0"/>
    <n v="0"/>
    <n v="1"/>
    <n v="0"/>
  </r>
  <r>
    <x v="11"/>
    <s v="COSMETICS"/>
    <x v="12"/>
    <x v="6"/>
    <x v="7"/>
    <n v="102205006"/>
    <n v="773602063543"/>
    <s v="MAC AMPLIFIED CREME LIPSTICK BLANKETY M3LN-28"/>
    <s v="EA"/>
    <n v="1"/>
    <n v="80"/>
    <n v="0"/>
    <n v="0"/>
    <n v="2"/>
    <n v="0"/>
  </r>
  <r>
    <x v="11"/>
    <s v="COSMETICS"/>
    <x v="12"/>
    <x v="6"/>
    <x v="4"/>
    <n v="102205007"/>
    <n v="773602063550"/>
    <s v="MAC AMPLIFIED CREME LIPSTICK BRICK-O-LA M3LN-29"/>
    <s v="EA"/>
    <n v="1"/>
    <n v="80"/>
    <n v="0"/>
    <n v="0"/>
    <n v="17"/>
    <n v="142"/>
  </r>
  <r>
    <x v="11"/>
    <s v="COSMETICS"/>
    <x v="12"/>
    <x v="6"/>
    <x v="7"/>
    <n v="102205008"/>
    <n v="773602063574"/>
    <s v="MAC AMPLIFIED CREME LIPSTICK VEGAS VOLT M3LN-31"/>
    <s v="EA"/>
    <n v="1"/>
    <n v="80"/>
    <n v="0"/>
    <n v="0"/>
    <n v="8"/>
    <n v="0"/>
  </r>
  <r>
    <x v="11"/>
    <s v="COSMETICS"/>
    <x v="12"/>
    <x v="6"/>
    <x v="7"/>
    <n v="102205009"/>
    <n v="773602063581"/>
    <s v="MAC AMPLIFIED CREME LIPSTICK CHATTERBOX M3LN-32"/>
    <s v="EA"/>
    <n v="1"/>
    <n v="80"/>
    <n v="0"/>
    <n v="0"/>
    <n v="0"/>
    <n v="0"/>
  </r>
  <r>
    <x v="11"/>
    <s v="COSMETICS"/>
    <x v="12"/>
    <x v="6"/>
    <x v="1"/>
    <n v="102205064"/>
    <n v="773602048762"/>
    <s v="MAC MATTE LIPSTICK VIVA GLAM M5L9-11"/>
    <s v="EA"/>
    <n v="1"/>
    <n v="80"/>
    <n v="0"/>
    <n v="0"/>
    <n v="4"/>
    <n v="18"/>
  </r>
  <r>
    <x v="11"/>
    <s v="COSMETICS"/>
    <x v="12"/>
    <x v="6"/>
    <x v="13"/>
    <n v="102205064"/>
    <n v="773602048762"/>
    <s v="MAC MATTE LIPSTICK VIVA GLAM M5L9-11"/>
    <s v="EA"/>
    <n v="1"/>
    <n v="80"/>
    <n v="1"/>
    <n v="80"/>
    <n v="0"/>
    <n v="18"/>
  </r>
  <r>
    <x v="11"/>
    <s v="COSMETICS"/>
    <x v="12"/>
    <x v="6"/>
    <x v="7"/>
    <n v="102205065"/>
    <n v="773602048779"/>
    <s v="MAC MATTE LIPSTICK VIVA GLAM III M5L9-12"/>
    <s v="EA"/>
    <n v="1"/>
    <n v="80"/>
    <n v="0"/>
    <n v="0"/>
    <n v="32"/>
    <n v="1"/>
  </r>
  <r>
    <x v="11"/>
    <s v="COSMETICS"/>
    <x v="12"/>
    <x v="5"/>
    <x v="1"/>
    <n v="102207787"/>
    <n v="773602102815"/>
    <s v="MAC GENTLY OFF EYE/LIP MKE UP RMVR BOT 100ML M6GT 01"/>
    <s v="EA"/>
    <n v="1"/>
    <n v="80"/>
    <n v="0"/>
    <n v="0"/>
    <n v="1"/>
    <n v="0"/>
  </r>
  <r>
    <x v="11"/>
    <s v="COSMETICS"/>
    <x v="12"/>
    <x v="5"/>
    <x v="4"/>
    <n v="102207787"/>
    <n v="773602102815"/>
    <s v="MAC GENTLY OFF EYE/LIP MKE UP RMVR BOT 100ML M6GT 01"/>
    <s v="EA"/>
    <n v="1"/>
    <n v="80"/>
    <n v="0"/>
    <n v="0"/>
    <n v="0"/>
    <n v="0"/>
  </r>
  <r>
    <x v="11"/>
    <s v="COSMETICS"/>
    <x v="12"/>
    <x v="6"/>
    <x v="3"/>
    <n v="102208688"/>
    <n v="773602047277"/>
    <s v="MAC LIPSTIK AMOROUS M3EW-01"/>
    <s v="EA"/>
    <n v="1"/>
    <n v="80"/>
    <n v="0"/>
    <n v="0"/>
    <n v="1"/>
    <n v="29"/>
  </r>
  <r>
    <x v="11"/>
    <s v="COSMETICS"/>
    <x v="12"/>
    <x v="6"/>
    <x v="7"/>
    <n v="102208694"/>
    <n v="773602051762"/>
    <s v="MAC L/STK CRAVING M3LN05"/>
    <s v="EA"/>
    <n v="1"/>
    <n v="80"/>
    <n v="0"/>
    <n v="0"/>
    <n v="17"/>
    <n v="23"/>
  </r>
  <r>
    <x v="11"/>
    <s v="COSMETICS"/>
    <x v="12"/>
    <x v="6"/>
    <x v="7"/>
    <n v="102208697"/>
    <n v="773602029020"/>
    <s v="MAC L/STK FABBY M300AL"/>
    <s v="EA"/>
    <n v="1"/>
    <n v="80"/>
    <n v="0"/>
    <n v="0"/>
    <n v="15"/>
    <n v="0"/>
  </r>
  <r>
    <x v="11"/>
    <s v="COSMETICS"/>
    <x v="12"/>
    <x v="6"/>
    <x v="4"/>
    <n v="102208708"/>
    <n v="773602077533"/>
    <s v="MAC MATTE LIPSTICK KINDA SEXY M2LP-36"/>
    <s v="EA"/>
    <n v="1"/>
    <n v="80"/>
    <n v="0"/>
    <n v="0"/>
    <n v="15"/>
    <n v="38"/>
  </r>
  <r>
    <x v="11"/>
    <s v="COSMETICS"/>
    <x v="12"/>
    <x v="6"/>
    <x v="1"/>
    <n v="102208710"/>
    <n v="773602049158"/>
    <s v="MAC LIPSTICK M.A.C RED M3EW-44"/>
    <s v="EA"/>
    <n v="1"/>
    <n v="80"/>
    <n v="0"/>
    <n v="0"/>
    <n v="15"/>
    <n v="45"/>
  </r>
  <r>
    <x v="11"/>
    <s v="COSMETICS"/>
    <x v="12"/>
    <x v="6"/>
    <x v="4"/>
    <n v="102208710"/>
    <n v="773602049158"/>
    <s v="MAC LIPSTICK M.A.C RED M3EW-44"/>
    <s v="EA"/>
    <n v="1"/>
    <n v="80"/>
    <n v="1"/>
    <n v="80"/>
    <n v="10"/>
    <n v="45"/>
  </r>
  <r>
    <x v="11"/>
    <s v="COSMETICS"/>
    <x v="12"/>
    <x v="6"/>
    <x v="1"/>
    <n v="102208720"/>
    <n v="773602048557"/>
    <s v="MAC LIPSTICK RETRO M3EW-30"/>
    <s v="EA"/>
    <n v="1"/>
    <n v="80"/>
    <n v="0"/>
    <n v="0"/>
    <n v="12"/>
    <n v="121"/>
  </r>
  <r>
    <x v="11"/>
    <s v="COSMETICS"/>
    <x v="12"/>
    <x v="6"/>
    <x v="4"/>
    <n v="102208724"/>
    <n v="773602049240"/>
    <s v="MAC LIPSTICK SNOB M3EW-53"/>
    <s v="EA"/>
    <n v="1"/>
    <n v="80"/>
    <n v="0"/>
    <n v="0"/>
    <n v="1"/>
    <n v="0"/>
  </r>
  <r>
    <x v="11"/>
    <s v="COSMETICS"/>
    <x v="12"/>
    <x v="6"/>
    <x v="3"/>
    <n v="102208728"/>
    <n v="773602077540"/>
    <s v="MAC MATTE LIPSTICK VELVET TEDDY M2LP-37"/>
    <s v="EA"/>
    <n v="1"/>
    <n v="80"/>
    <n v="0"/>
    <n v="0"/>
    <n v="9"/>
    <n v="493"/>
  </r>
  <r>
    <x v="11"/>
    <s v="COSMETICS"/>
    <x v="12"/>
    <x v="6"/>
    <x v="1"/>
    <n v="102208984"/>
    <n v="773602048540"/>
    <s v="MAC LIPSTICK REBEL M3EW-29"/>
    <s v="EA"/>
    <n v="1"/>
    <n v="80"/>
    <n v="0"/>
    <n v="0"/>
    <n v="7"/>
    <n v="39"/>
  </r>
  <r>
    <x v="11"/>
    <s v="COSMETICS"/>
    <x v="12"/>
    <x v="6"/>
    <x v="1"/>
    <n v="102210560"/>
    <n v="773602148479"/>
    <s v="MAC #210 PRECISE EYELINER BRUSH M3Y0-01"/>
    <s v="EA"/>
    <n v="1"/>
    <n v="80"/>
    <n v="0"/>
    <n v="0"/>
    <n v="0"/>
    <n v="0"/>
  </r>
  <r>
    <x v="11"/>
    <s v="COSMETICS"/>
    <x v="12"/>
    <x v="6"/>
    <x v="7"/>
    <n v="102211041"/>
    <n v="773602153619"/>
    <s v="MAC LIPSTICK PATISSERIE M31A-G4"/>
    <s v="EA"/>
    <n v="1"/>
    <n v="80"/>
    <n v="0"/>
    <n v="0"/>
    <n v="4"/>
    <n v="0"/>
  </r>
  <r>
    <x v="11"/>
    <s v="COSMETICS"/>
    <x v="12"/>
    <x v="6"/>
    <x v="7"/>
    <n v="110012240"/>
    <n v="773602166534"/>
    <s v="MAC CREMESHEEN BRAVE RED MCF3 15"/>
    <s v="EA"/>
    <n v="1"/>
    <n v="80"/>
    <n v="0"/>
    <n v="0"/>
    <n v="20"/>
    <n v="15"/>
  </r>
  <r>
    <x v="11"/>
    <s v="COSMETICS"/>
    <x v="12"/>
    <x v="6"/>
    <x v="4"/>
    <n v="110032144"/>
    <n v="773602166992"/>
    <s v="MAC CONCEALER BRUSH #195 MCMP-01"/>
    <s v="EA"/>
    <n v="1"/>
    <n v="80"/>
    <n v="0"/>
    <n v="0"/>
    <n v="2"/>
    <n v="0"/>
  </r>
  <r>
    <x v="11"/>
    <s v="COSMETICS"/>
    <x v="12"/>
    <x v="6"/>
    <x v="1"/>
    <n v="110251709"/>
    <n v="773602282852"/>
    <s v="MAC EXTENDED PLAY GIGABLACK LASH MN45-01"/>
    <s v="EA"/>
    <n v="1"/>
    <n v="80"/>
    <n v="0"/>
    <n v="0"/>
    <n v="13"/>
    <n v="65"/>
  </r>
  <r>
    <x v="11"/>
    <s v="COSMETICS"/>
    <x v="12"/>
    <x v="6"/>
    <x v="1"/>
    <n v="110260766"/>
    <n v="773602048663"/>
    <s v="MAC MATTE LIPSTICK CHILI M2LP-01"/>
    <s v="EA"/>
    <n v="1"/>
    <n v="80"/>
    <n v="0"/>
    <n v="0"/>
    <n v="25"/>
    <n v="812"/>
  </r>
  <r>
    <x v="11"/>
    <s v="COSMETICS"/>
    <x v="12"/>
    <x v="6"/>
    <x v="1"/>
    <n v="110260774"/>
    <n v="773602048809"/>
    <s v="MAC MATTE LIPSTICK LADY DANGER M2LP-15"/>
    <s v="EA"/>
    <n v="1"/>
    <n v="80"/>
    <n v="0"/>
    <n v="0"/>
    <n v="8"/>
    <n v="30"/>
  </r>
  <r>
    <x v="11"/>
    <s v="COSMETICS"/>
    <x v="12"/>
    <x v="6"/>
    <x v="4"/>
    <n v="110267003"/>
    <n v="773602054268"/>
    <s v="MAC LUSTRE LIPSTICK GIDDY M31A-28"/>
    <s v="EA"/>
    <n v="1"/>
    <n v="80"/>
    <n v="0"/>
    <n v="0"/>
    <n v="4"/>
    <n v="0"/>
  </r>
  <r>
    <x v="11"/>
    <s v="COSMETICS"/>
    <x v="12"/>
    <x v="6"/>
    <x v="1"/>
    <n v="110280851"/>
    <n v="773602314737"/>
    <s v="MAC LIPSTICK RUNWAY HIT M0N9-14"/>
    <s v="EA"/>
    <n v="1"/>
    <n v="80"/>
    <n v="0"/>
    <n v="0"/>
    <n v="0"/>
    <n v="0"/>
  </r>
  <r>
    <x v="11"/>
    <s v="COSMETICS"/>
    <x v="12"/>
    <x v="6"/>
    <x v="1"/>
    <n v="110280855"/>
    <n v="773602314751"/>
    <s v="MAC LIPSTICK RELENTLESSLY RED M0N9-16"/>
    <s v="EA"/>
    <n v="1"/>
    <n v="80"/>
    <n v="0"/>
    <n v="0"/>
    <n v="2"/>
    <n v="0"/>
  </r>
  <r>
    <x v="11"/>
    <s v="COSMETICS"/>
    <x v="12"/>
    <x v="6"/>
    <x v="4"/>
    <n v="110280855"/>
    <n v="773602314751"/>
    <s v="MAC LIPSTICK RELENTLESSLY RED M0N9-16"/>
    <s v="EA"/>
    <n v="1"/>
    <n v="80"/>
    <n v="0"/>
    <n v="0"/>
    <n v="13"/>
    <n v="0"/>
  </r>
  <r>
    <x v="11"/>
    <s v="COSMETICS"/>
    <x v="12"/>
    <x v="6"/>
    <x v="4"/>
    <n v="110280857"/>
    <n v="773602314775"/>
    <s v="MAC LIPSTICK ALL FIRED UP M0N9-18"/>
    <s v="EA"/>
    <n v="1"/>
    <n v="80"/>
    <n v="0"/>
    <n v="0"/>
    <n v="10"/>
    <n v="164"/>
  </r>
  <r>
    <x v="11"/>
    <s v="COSMETICS"/>
    <x v="12"/>
    <x v="6"/>
    <x v="3"/>
    <n v="110280858"/>
    <n v="773602314782"/>
    <s v="MAC LIPSTICK FLAT OUT FABULOUS M0N9-19"/>
    <s v="EA"/>
    <n v="1"/>
    <n v="80"/>
    <n v="0"/>
    <n v="0"/>
    <n v="4"/>
    <n v="52"/>
  </r>
  <r>
    <x v="11"/>
    <s v="COSMETICS"/>
    <x v="12"/>
    <x v="6"/>
    <x v="4"/>
    <n v="110280858"/>
    <n v="773602314782"/>
    <s v="MAC LIPSTICK FLAT OUT FABULOUS M0N9-19"/>
    <s v="EA"/>
    <n v="1"/>
    <n v="80"/>
    <n v="0"/>
    <n v="0"/>
    <n v="21"/>
    <n v="52"/>
  </r>
  <r>
    <x v="11"/>
    <s v="COSMETICS"/>
    <x v="12"/>
    <x v="6"/>
    <x v="3"/>
    <n v="110288087"/>
    <n v="773602318575"/>
    <s v="MAC PRO LONGWEAR EYE LINER DEFINEDLY BLACK MRY5-07"/>
    <s v="EA"/>
    <n v="1"/>
    <n v="80"/>
    <n v="0"/>
    <n v="0"/>
    <n v="10"/>
    <n v="272"/>
  </r>
  <r>
    <x v="11"/>
    <s v="COSMETICS"/>
    <x v="12"/>
    <x v="6"/>
    <x v="7"/>
    <n v="110334520"/>
    <n v="773602345380"/>
    <s v="MAC MATTE LIPSTICK PINK PIGEON M2LP-99"/>
    <s v="EA"/>
    <n v="1"/>
    <n v="80"/>
    <n v="0"/>
    <n v="0"/>
    <n v="13"/>
    <n v="0"/>
  </r>
  <r>
    <x v="11"/>
    <s v="COSMETICS"/>
    <x v="12"/>
    <x v="6"/>
    <x v="4"/>
    <n v="110338115"/>
    <n v="773602072231"/>
    <s v="MAC LIPSTICK FULL FUSCHIA M3LN-66"/>
    <s v="EA"/>
    <n v="1"/>
    <n v="80"/>
    <n v="0"/>
    <n v="0"/>
    <n v="0"/>
    <n v="0"/>
  </r>
  <r>
    <x v="11"/>
    <s v="COSMETICS"/>
    <x v="12"/>
    <x v="6"/>
    <x v="4"/>
    <n v="110338119"/>
    <n v="773602072262"/>
    <s v="MAC LIPSTICK SHOW ORCHID M3LN-69"/>
    <s v="EA"/>
    <n v="1"/>
    <n v="80"/>
    <n v="0"/>
    <n v="0"/>
    <n v="4"/>
    <n v="0"/>
  </r>
  <r>
    <x v="11"/>
    <s v="COSMETICS"/>
    <x v="12"/>
    <x v="6"/>
    <x v="7"/>
    <n v="110338123"/>
    <n v="773602072224"/>
    <s v="MAC LIPSTICK VIOLETTA M3LN-65"/>
    <s v="EA"/>
    <n v="1"/>
    <n v="80"/>
    <n v="0"/>
    <n v="0"/>
    <n v="5"/>
    <n v="0"/>
  </r>
  <r>
    <x v="11"/>
    <s v="COSMETICS"/>
    <x v="12"/>
    <x v="6"/>
    <x v="3"/>
    <n v="110338123"/>
    <n v="773602072224"/>
    <s v="MAC LIPSTICK VIOLETTA M3LN-65"/>
    <s v="EA"/>
    <n v="1"/>
    <n v="80"/>
    <n v="1"/>
    <n v="80"/>
    <n v="0"/>
    <n v="0"/>
  </r>
  <r>
    <x v="11"/>
    <s v="COSMETICS"/>
    <x v="12"/>
    <x v="6"/>
    <x v="7"/>
    <n v="110405585"/>
    <n v="773602388493"/>
    <s v="MAC LIPSTICK DANGEROUS M0N9-44"/>
    <s v="EA"/>
    <n v="1"/>
    <n v="80"/>
    <n v="0"/>
    <n v="0"/>
    <n v="14"/>
    <n v="0"/>
  </r>
  <r>
    <x v="11"/>
    <s v="COSMETICS"/>
    <x v="12"/>
    <x v="6"/>
    <x v="4"/>
    <n v="110413842"/>
    <n v="773602388073"/>
    <s v="MAC MATTE LIPSTICK MEN LOVE MYSTERY M2LP-3P"/>
    <s v="EA"/>
    <n v="1"/>
    <n v="80"/>
    <n v="0"/>
    <n v="0"/>
    <n v="1"/>
    <n v="0"/>
  </r>
  <r>
    <x v="11"/>
    <s v="COSMETICS"/>
    <x v="12"/>
    <x v="6"/>
    <x v="7"/>
    <n v="110413843"/>
    <n v="773602388080"/>
    <s v="MAC MATTE LIPSTICK D FOR DANGER M2LP-3R"/>
    <s v="EA"/>
    <n v="1"/>
    <n v="80"/>
    <n v="0"/>
    <n v="0"/>
    <n v="28"/>
    <n v="131"/>
  </r>
  <r>
    <x v="11"/>
    <s v="COSMETICS"/>
    <x v="12"/>
    <x v="6"/>
    <x v="1"/>
    <n v="110413843"/>
    <n v="773602388080"/>
    <s v="MAC MATTE LIPSTICK D FOR DANGER M2LP-3R"/>
    <s v="EA"/>
    <n v="1"/>
    <n v="80"/>
    <n v="0"/>
    <n v="0"/>
    <n v="22"/>
    <n v="131"/>
  </r>
  <r>
    <x v="11"/>
    <s v="COSMETICS"/>
    <x v="12"/>
    <x v="6"/>
    <x v="1"/>
    <n v="110413846"/>
    <n v="773602388103"/>
    <s v="MAC MATTE LIPSTICK WHIRL M2LP-3W"/>
    <s v="EA"/>
    <n v="1"/>
    <n v="80"/>
    <n v="0"/>
    <n v="0"/>
    <n v="18"/>
    <n v="151"/>
  </r>
  <r>
    <x v="11"/>
    <s v="COSMETICS"/>
    <x v="12"/>
    <x v="6"/>
    <x v="3"/>
    <n v="110468055"/>
    <n v="773602356942"/>
    <s v="MAC PRO PERFORMANCE SPONGE MWL7-01"/>
    <s v="EA"/>
    <n v="1"/>
    <n v="80"/>
    <n v="0"/>
    <n v="0"/>
    <n v="11"/>
    <n v="0"/>
  </r>
  <r>
    <x v="11"/>
    <s v="COSMETICS"/>
    <x v="12"/>
    <x v="6"/>
    <x v="4"/>
    <n v="110524858"/>
    <n v="773602365593"/>
    <s v="MAC MATTE LIPSTICK RED ROCK M2LP-2M"/>
    <s v="EA"/>
    <n v="1"/>
    <n v="80"/>
    <n v="0"/>
    <n v="0"/>
    <n v="6"/>
    <n v="21"/>
  </r>
  <r>
    <x v="11"/>
    <s v="COSMETICS"/>
    <x v="12"/>
    <x v="6"/>
    <x v="7"/>
    <n v="110524876"/>
    <n v="773602441433"/>
    <s v="MAC LIPSTICK MODEL BEHAVIOUR M300-9X"/>
    <s v="EA"/>
    <n v="1"/>
    <n v="80"/>
    <n v="0"/>
    <n v="0"/>
    <n v="4"/>
    <n v="0"/>
  </r>
  <r>
    <x v="11"/>
    <s v="COSMETICS"/>
    <x v="12"/>
    <x v="6"/>
    <x v="4"/>
    <n v="110565666"/>
    <n v="773602048731"/>
    <s v="MAC MATTE LIPSTICK SO CHAUD M2LP-08"/>
    <s v="EA"/>
    <n v="1"/>
    <n v="80"/>
    <n v="0"/>
    <n v="0"/>
    <n v="12"/>
    <n v="0"/>
  </r>
  <r>
    <x v="11"/>
    <s v="COSMETICS"/>
    <x v="12"/>
    <x v="6"/>
    <x v="3"/>
    <n v="110565669"/>
    <n v="773602048519"/>
    <s v="MAC SATIN LIPSTICK PARAMOUNT M3EW-26"/>
    <s v="EA"/>
    <n v="1"/>
    <n v="80"/>
    <n v="1"/>
    <n v="80"/>
    <n v="5"/>
    <n v="0"/>
  </r>
  <r>
    <x v="11"/>
    <s v="COSMETICS"/>
    <x v="12"/>
    <x v="6"/>
    <x v="4"/>
    <n v="110565669"/>
    <n v="773602048519"/>
    <s v="MAC SATIN LIPSTICK PARAMOUNT M3EW-26"/>
    <s v="EA"/>
    <n v="1"/>
    <n v="80"/>
    <n v="1"/>
    <n v="80"/>
    <n v="6"/>
    <n v="0"/>
  </r>
  <r>
    <x v="11"/>
    <s v="COSMETICS"/>
    <x v="12"/>
    <x v="6"/>
    <x v="4"/>
    <n v="110823914"/>
    <n v="773602471102"/>
    <s v="MAC #208S ANGLED BROW BRUSH S7JR-01"/>
    <s v="EA"/>
    <n v="1"/>
    <n v="80"/>
    <n v="0"/>
    <n v="0"/>
    <n v="6"/>
    <n v="6"/>
  </r>
  <r>
    <x v="11"/>
    <s v="COSMETICS"/>
    <x v="12"/>
    <x v="6"/>
    <x v="1"/>
    <n v="111051358"/>
    <n v="773602033744"/>
    <s v="MAC LUSTRE LIPSTICK SPICE IT UP M31A-06"/>
    <s v="EA"/>
    <n v="1"/>
    <n v="80"/>
    <n v="0"/>
    <n v="0"/>
    <n v="1"/>
    <n v="12"/>
  </r>
  <r>
    <x v="11"/>
    <s v="COSMETICS"/>
    <x v="12"/>
    <x v="6"/>
    <x v="7"/>
    <n v="111105520"/>
    <n v="773602048700"/>
    <s v="MAC MATTE LIPSTICK MARRAKESH M2LP-05"/>
    <s v="EA"/>
    <n v="1"/>
    <n v="80"/>
    <n v="0"/>
    <n v="0"/>
    <n v="55"/>
    <n v="1052"/>
  </r>
  <r>
    <x v="11"/>
    <s v="COSMETICS"/>
    <x v="12"/>
    <x v="6"/>
    <x v="3"/>
    <n v="111114971"/>
    <n v="773602426805"/>
    <s v="MAC POWDER KISS LIPSTICK STYLE SHOCKED! S4K0-05"/>
    <s v="EA"/>
    <n v="1"/>
    <n v="80"/>
    <n v="0"/>
    <n v="0"/>
    <n v="8"/>
    <n v="0"/>
  </r>
  <r>
    <x v="11"/>
    <s v="COSMETICS"/>
    <x v="12"/>
    <x v="6"/>
    <x v="9"/>
    <n v="111114972"/>
    <n v="773602426881"/>
    <s v="MAC POWDER KISS LIPSTICK SULTRINESS S4K0-13"/>
    <s v="EA"/>
    <n v="1"/>
    <n v="80"/>
    <n v="0"/>
    <n v="0"/>
    <n v="4"/>
    <n v="0"/>
  </r>
  <r>
    <x v="11"/>
    <s v="COSMETICS"/>
    <x v="12"/>
    <x v="6"/>
    <x v="7"/>
    <n v="111114973"/>
    <n v="773602431304"/>
    <s v="MAC POWDER KISS LIPSTICK BURNING LOVE S4K0-17"/>
    <s v="EA"/>
    <n v="1"/>
    <n v="80"/>
    <n v="0"/>
    <n v="0"/>
    <n v="18"/>
    <n v="134"/>
  </r>
  <r>
    <x v="11"/>
    <s v="COSMETICS"/>
    <x v="12"/>
    <x v="6"/>
    <x v="4"/>
    <n v="111114973"/>
    <n v="773602431304"/>
    <s v="MAC POWDER KISS LIPSTICK BURNING LOVE S4K0-17"/>
    <s v="EA"/>
    <n v="1"/>
    <n v="80"/>
    <n v="0"/>
    <n v="0"/>
    <n v="17"/>
    <n v="134"/>
  </r>
  <r>
    <x v="11"/>
    <s v="COSMETICS"/>
    <x v="12"/>
    <x v="6"/>
    <x v="7"/>
    <n v="111114976"/>
    <n v="773602434374"/>
    <s v="MAC POWDER KISS LIPSTICK MANDARIN O S4K0-23"/>
    <s v="EA"/>
    <n v="1"/>
    <n v="80"/>
    <n v="0"/>
    <n v="0"/>
    <n v="9"/>
    <n v="5"/>
  </r>
  <r>
    <x v="11"/>
    <s v="COSMETICS"/>
    <x v="12"/>
    <x v="6"/>
    <x v="1"/>
    <n v="111250823"/>
    <n v="773602544172"/>
    <s v="MAC MATTE LIPSTICK SOAR M2LP-J0"/>
    <s v="EA"/>
    <n v="1"/>
    <n v="80"/>
    <n v="0"/>
    <n v="0"/>
    <n v="16"/>
    <n v="218"/>
  </r>
  <r>
    <x v="11"/>
    <s v="COSMETICS"/>
    <x v="12"/>
    <x v="6"/>
    <x v="7"/>
    <n v="111250837"/>
    <n v="773602522798"/>
    <s v="MAC EXTENDED PLAY PERM ME UP LASH PERM BLACK SEPN-01"/>
    <s v="EA"/>
    <n v="1"/>
    <n v="80"/>
    <n v="0"/>
    <n v="0"/>
    <n v="64"/>
    <n v="25"/>
  </r>
  <r>
    <x v="11"/>
    <s v="COSMETICS"/>
    <x v="12"/>
    <x v="6"/>
    <x v="1"/>
    <n v="111250837"/>
    <n v="773602522798"/>
    <s v="MAC EXTENDED PLAY PERM ME UP LASH PERM BLACK SEPN-01"/>
    <s v="EA"/>
    <n v="1"/>
    <n v="80"/>
    <n v="0"/>
    <n v="0"/>
    <n v="19"/>
    <n v="25"/>
  </r>
  <r>
    <x v="11"/>
    <s v="COSMETICS"/>
    <x v="12"/>
    <x v="6"/>
    <x v="3"/>
    <n v="111399226"/>
    <n v="773602541423"/>
    <s v="MAC FRENCH SILK 402 SG73-02"/>
    <s v="EA"/>
    <n v="1"/>
    <n v="80"/>
    <n v="0"/>
    <n v="0"/>
    <n v="9"/>
    <n v="20"/>
  </r>
  <r>
    <x v="11"/>
    <s v="COSMETICS"/>
    <x v="12"/>
    <x v="6"/>
    <x v="4"/>
    <n v="111399226"/>
    <n v="773602541423"/>
    <s v="MAC FRENCH SILK 402 SG73-02"/>
    <s v="EA"/>
    <n v="1"/>
    <n v="80"/>
    <n v="0"/>
    <n v="0"/>
    <n v="21"/>
    <n v="20"/>
  </r>
  <r>
    <x v="11"/>
    <s v="COSMETICS"/>
    <x v="12"/>
    <x v="6"/>
    <x v="7"/>
    <n v="111399329"/>
    <n v="773602541454"/>
    <s v="MAC LAISSEZ-FAIRE 411 SG73-05"/>
    <s v="EA"/>
    <n v="1"/>
    <n v="80"/>
    <n v="0"/>
    <n v="0"/>
    <n v="43"/>
    <n v="16"/>
  </r>
  <r>
    <x v="11"/>
    <s v="COSMETICS"/>
    <x v="12"/>
    <x v="6"/>
    <x v="7"/>
    <n v="111399339"/>
    <n v="773602541515"/>
    <s v="MAC MY LITTLE SECRET 418 SG73-11"/>
    <s v="EA"/>
    <n v="1"/>
    <n v="80"/>
    <n v="0"/>
    <n v="0"/>
    <n v="50"/>
    <n v="202"/>
  </r>
  <r>
    <x v="11"/>
    <s v="COSMETICS"/>
    <x v="12"/>
    <x v="6"/>
    <x v="3"/>
    <n v="111399339"/>
    <n v="773602541515"/>
    <s v="MAC MY LITTLE SECRET 418 SG73-11"/>
    <s v="EA"/>
    <n v="1"/>
    <n v="80"/>
    <n v="0"/>
    <n v="0"/>
    <n v="28"/>
    <n v="202"/>
  </r>
  <r>
    <x v="11"/>
    <s v="COSMETICS"/>
    <x v="12"/>
    <x v="6"/>
    <x v="6"/>
    <n v="111399340"/>
    <n v="773602541522"/>
    <s v="MAC SHAMELESSLY VAIN 427 SG73-12"/>
    <s v="EA"/>
    <n v="1"/>
    <n v="80"/>
    <n v="0"/>
    <n v="0"/>
    <n v="11"/>
    <n v="458"/>
  </r>
  <r>
    <x v="11"/>
    <s v="COSMETICS"/>
    <x v="12"/>
    <x v="6"/>
    <x v="9"/>
    <n v="111399346"/>
    <n v="773602541577"/>
    <s v="MAC YOU'RE SO VAIN 419 SG73-17"/>
    <s v="EA"/>
    <n v="1"/>
    <n v="80"/>
    <n v="0"/>
    <n v="0"/>
    <n v="23"/>
    <n v="195"/>
  </r>
  <r>
    <x v="11"/>
    <s v="COSMETICS"/>
    <x v="12"/>
    <x v="6"/>
    <x v="4"/>
    <n v="111399346"/>
    <n v="773602541577"/>
    <s v="MAC YOU'RE SO VAIN 419 SG73-17"/>
    <s v="EA"/>
    <n v="1"/>
    <n v="80"/>
    <n v="0"/>
    <n v="0"/>
    <n v="17"/>
    <n v="195"/>
  </r>
  <r>
    <x v="11"/>
    <s v="COSMETICS"/>
    <x v="12"/>
    <x v="6"/>
    <x v="7"/>
    <n v="111399348"/>
    <n v="773602541584"/>
    <s v="MAC GIVE ME FEVER 428 SG73-18"/>
    <s v="EA"/>
    <n v="1"/>
    <n v="80"/>
    <n v="0"/>
    <n v="0"/>
    <n v="75"/>
    <n v="393"/>
  </r>
  <r>
    <x v="11"/>
    <s v="COSMETICS"/>
    <x v="12"/>
    <x v="6"/>
    <x v="3"/>
    <n v="111399348"/>
    <n v="773602541584"/>
    <s v="MAC GIVE ME FEVER 428 SG73-18"/>
    <s v="EA"/>
    <n v="1"/>
    <n v="80"/>
    <n v="0"/>
    <n v="0"/>
    <n v="27"/>
    <n v="393"/>
  </r>
  <r>
    <x v="11"/>
    <s v="COSMETICS"/>
    <x v="12"/>
    <x v="6"/>
    <x v="4"/>
    <n v="111399348"/>
    <n v="773602541584"/>
    <s v="MAC GIVE ME FEVER 428 SG73-18"/>
    <s v="EA"/>
    <n v="1"/>
    <n v="80"/>
    <n v="0"/>
    <n v="0"/>
    <n v="27"/>
    <n v="393"/>
  </r>
  <r>
    <x v="11"/>
    <s v="COSMETICS"/>
    <x v="12"/>
    <x v="6"/>
    <x v="1"/>
    <n v="111399350"/>
    <n v="773602541591"/>
    <s v="MAC E FOR EFFORTLESS 423 SG73-19"/>
    <s v="EA"/>
    <n v="1"/>
    <n v="80"/>
    <n v="1"/>
    <n v="80"/>
    <n v="25"/>
    <n v="1485"/>
  </r>
  <r>
    <x v="11"/>
    <s v="COSMETICS"/>
    <x v="12"/>
    <x v="6"/>
    <x v="4"/>
    <n v="111399351"/>
    <n v="773602541607"/>
    <s v="MAC JOIE DE VIVRE 415 SG73-20"/>
    <s v="EA"/>
    <n v="1"/>
    <n v="80"/>
    <n v="0"/>
    <n v="0"/>
    <n v="22"/>
    <n v="358"/>
  </r>
  <r>
    <x v="11"/>
    <s v="COSMETICS"/>
    <x v="12"/>
    <x v="6"/>
    <x v="7"/>
    <n v="111399353"/>
    <n v="773602541638"/>
    <s v="MAC HEY, FRENCHIE! 426 SG73-23"/>
    <s v="EA"/>
    <n v="1"/>
    <n v="80"/>
    <n v="0"/>
    <n v="0"/>
    <n v="11"/>
    <n v="0"/>
  </r>
  <r>
    <x v="11"/>
    <s v="COSMETICS"/>
    <x v="12"/>
    <x v="6"/>
    <x v="7"/>
    <n v="111399356"/>
    <n v="773602541669"/>
    <s v="MAC MON COEUR 422 SG73-26"/>
    <s v="EA"/>
    <n v="1"/>
    <n v="80"/>
    <n v="0"/>
    <n v="0"/>
    <n v="27"/>
    <n v="503"/>
  </r>
  <r>
    <x v="11"/>
    <s v="COSMETICS"/>
    <x v="12"/>
    <x v="6"/>
    <x v="1"/>
    <n v="111399357"/>
    <n v="773602541676"/>
    <s v="MAC BATED BREATH 408 SG73-27"/>
    <s v="EA"/>
    <n v="1"/>
    <n v="80"/>
    <n v="0"/>
    <n v="0"/>
    <n v="25"/>
    <n v="852"/>
  </r>
  <r>
    <x v="11"/>
    <s v="COSMETICS"/>
    <x v="12"/>
    <x v="6"/>
    <x v="3"/>
    <n v="111399359"/>
    <n v="773602541683"/>
    <s v="MAC COFFEE &amp; CIGS 409 SG73-28"/>
    <s v="EA"/>
    <n v="1"/>
    <n v="80"/>
    <n v="0"/>
    <n v="0"/>
    <n v="20"/>
    <n v="0"/>
  </r>
  <r>
    <x v="11"/>
    <s v="COSMETICS"/>
    <x v="12"/>
    <x v="6"/>
    <x v="1"/>
    <n v="111399360"/>
    <n v="773602541690"/>
    <s v="MAC LA FEMME 410 SG73-29"/>
    <s v="EA"/>
    <n v="1"/>
    <n v="80"/>
    <n v="0"/>
    <n v="0"/>
    <n v="11"/>
    <n v="247"/>
  </r>
  <r>
    <x v="11"/>
    <s v="COSMETICS"/>
    <x v="12"/>
    <x v="6"/>
    <x v="9"/>
    <n v="111613231"/>
    <n v="773602574445"/>
    <s v="MAC LIPSTICK @HINDASH SJX3-JX"/>
    <s v="EA"/>
    <n v="1"/>
    <n v="80"/>
    <n v="0"/>
    <n v="0"/>
    <n v="23"/>
    <n v="9"/>
  </r>
  <r>
    <x v="11"/>
    <s v="COSMETICS"/>
    <x v="12"/>
    <x v="6"/>
    <x v="9"/>
    <n v="111613232"/>
    <n v="773602574469"/>
    <s v="MAC LIPSTICK @THEMAYAAHMAD SJX4-K4"/>
    <s v="EA"/>
    <n v="1"/>
    <n v="80"/>
    <n v="0"/>
    <n v="0"/>
    <n v="22"/>
    <n v="628"/>
  </r>
  <r>
    <x v="11"/>
    <s v="COSMETICS"/>
    <x v="12"/>
    <x v="6"/>
    <x v="9"/>
    <n v="111613612"/>
    <n v="773602574315"/>
    <s v="MAC LIPSTICK SEE SHEER SJWM-14"/>
    <s v="EA"/>
    <n v="1"/>
    <n v="80"/>
    <n v="1"/>
    <n v="80"/>
    <n v="22"/>
    <n v="48"/>
  </r>
  <r>
    <x v="11"/>
    <s v="COSMETICS"/>
    <x v="12"/>
    <x v="6"/>
    <x v="7"/>
    <n v="102204676"/>
    <n v="773602023578"/>
    <s v="MAC EYE KOHL PHONE NUMBER M1XG 12"/>
    <s v="EA"/>
    <n v="1"/>
    <n v="79.2"/>
    <n v="0"/>
    <n v="0"/>
    <n v="21"/>
    <n v="0"/>
  </r>
  <r>
    <x v="11"/>
    <s v="COSMETICS"/>
    <x v="12"/>
    <x v="6"/>
    <x v="4"/>
    <n v="102205069"/>
    <n v="773602003679"/>
    <s v="MAC LIPGLASS CLEAR M71P-01"/>
    <s v="EA"/>
    <n v="1"/>
    <n v="78"/>
    <n v="0"/>
    <n v="0"/>
    <n v="0"/>
    <n v="0"/>
  </r>
  <r>
    <x v="11"/>
    <s v="COSMETICS"/>
    <x v="12"/>
    <x v="6"/>
    <x v="1"/>
    <n v="102205304"/>
    <n v="773602408801"/>
    <s v="MAC BROW SET CLEAR M287-01"/>
    <s v="EA"/>
    <n v="1"/>
    <n v="78"/>
    <n v="0"/>
    <n v="0"/>
    <n v="10"/>
    <n v="64"/>
  </r>
  <r>
    <x v="11"/>
    <s v="COSMETICS"/>
    <x v="12"/>
    <x v="6"/>
    <x v="4"/>
    <n v="110322705"/>
    <n v="773602279135"/>
    <s v="MAC WATERPROOF BROW SET QUIET BRUNETTE MMRY-03"/>
    <s v="EA"/>
    <n v="1"/>
    <n v="78"/>
    <n v="0"/>
    <n v="0"/>
    <n v="13"/>
    <n v="0"/>
  </r>
  <r>
    <x v="11"/>
    <s v="COSMETICS"/>
    <x v="12"/>
    <x v="6"/>
    <x v="7"/>
    <n v="110576253"/>
    <n v="773602411542"/>
    <s v="MAC LIPGLASS LOVE CHILD S3HT-14"/>
    <s v="EA"/>
    <n v="1"/>
    <n v="78"/>
    <n v="0"/>
    <n v="0"/>
    <n v="11"/>
    <n v="0"/>
  </r>
  <r>
    <x v="11"/>
    <s v="COSMETICS"/>
    <x v="12"/>
    <x v="6"/>
    <x v="4"/>
    <n v="110576265"/>
    <n v="773602411672"/>
    <s v="MAC LIPGLASS IMPASSIONED S3HT-27"/>
    <s v="EA"/>
    <n v="1"/>
    <n v="78"/>
    <n v="1"/>
    <n v="78"/>
    <n v="2"/>
    <n v="0"/>
  </r>
  <r>
    <x v="11"/>
    <s v="COSMETICS"/>
    <x v="12"/>
    <x v="6"/>
    <x v="7"/>
    <n v="110576271"/>
    <n v="773602414970"/>
    <s v="MAC LIPGLASS CANDY BOX S3HT-40"/>
    <s v="EA"/>
    <n v="1"/>
    <n v="78"/>
    <n v="0"/>
    <n v="0"/>
    <n v="3"/>
    <n v="0"/>
  </r>
  <r>
    <x v="11"/>
    <s v="COSMETICS"/>
    <x v="12"/>
    <x v="6"/>
    <x v="4"/>
    <n v="111024590"/>
    <n v="773602525720"/>
    <s v="MAC LIPGLASS GOOD JUJU 3.1ML/.1FLOZ S3HT-0X"/>
    <s v="EA"/>
    <n v="1"/>
    <n v="78"/>
    <n v="0"/>
    <n v="0"/>
    <n v="0"/>
    <n v="0"/>
  </r>
  <r>
    <x v="11"/>
    <s v="COSMETICS"/>
    <x v="12"/>
    <x v="6"/>
    <x v="1"/>
    <n v="111024594"/>
    <n v="773602525829"/>
    <s v="MAC LIPGLASS ALL THINGS MAGI 3.1ML/.1FLOZ S3HT-1M"/>
    <s v="EA"/>
    <n v="1"/>
    <n v="78"/>
    <n v="1"/>
    <n v="78"/>
    <n v="4"/>
    <n v="0"/>
  </r>
  <r>
    <x v="11"/>
    <s v="COSMETICS"/>
    <x v="12"/>
    <x v="6"/>
    <x v="7"/>
    <n v="111024606"/>
    <n v="773602465606"/>
    <s v="MAC EYE BROWS STYLERBRU .09GM/0OZ S778-01"/>
    <s v="EA"/>
    <n v="1"/>
    <n v="78"/>
    <n v="0"/>
    <n v="0"/>
    <n v="13"/>
    <n v="0"/>
  </r>
  <r>
    <x v="11"/>
    <s v="COSMETICS"/>
    <x v="12"/>
    <x v="6"/>
    <x v="7"/>
    <n v="111024607"/>
    <n v="773602465613"/>
    <s v="MAC EYE BROWS STYLERSTY .09GM/0OZ S778-02"/>
    <s v="EA"/>
    <n v="1"/>
    <n v="78"/>
    <n v="0"/>
    <n v="0"/>
    <n v="5"/>
    <n v="0"/>
  </r>
  <r>
    <x v="11"/>
    <s v="COSMETICS"/>
    <x v="12"/>
    <x v="6"/>
    <x v="1"/>
    <n v="111024611"/>
    <n v="773602465651"/>
    <s v="MAC EYE BROWS STYLERSPI .09GM/0OZ S778-06"/>
    <s v="EA"/>
    <n v="1"/>
    <n v="78"/>
    <n v="0"/>
    <n v="0"/>
    <n v="41"/>
    <n v="333"/>
  </r>
  <r>
    <x v="11"/>
    <s v="COSMETICS"/>
    <x v="12"/>
    <x v="6"/>
    <x v="3"/>
    <n v="111024612"/>
    <n v="773602465668"/>
    <s v="MAC EYE BROWS STYLERSTU .09GM/0OZ S778-07"/>
    <s v="EA"/>
    <n v="1"/>
    <n v="78"/>
    <n v="0"/>
    <n v="0"/>
    <n v="31"/>
    <n v="235"/>
  </r>
  <r>
    <x v="11"/>
    <s v="COSMETICS"/>
    <x v="12"/>
    <x v="6"/>
    <x v="4"/>
    <n v="111024612"/>
    <n v="773602465668"/>
    <s v="MAC EYE BROWS STYLERSTU .09GM/0OZ S778-07"/>
    <s v="EA"/>
    <n v="1"/>
    <n v="78"/>
    <n v="0"/>
    <n v="0"/>
    <n v="13"/>
    <n v="235"/>
  </r>
  <r>
    <x v="11"/>
    <s v="COSMETICS"/>
    <x v="3"/>
    <x v="5"/>
    <x v="4"/>
    <n v="100705512"/>
    <n v="20714007058"/>
    <s v="CLINIQUE ANTIPERSPIRANT DEO ROLL-ON 6642-00"/>
    <s v="EA"/>
    <n v="1"/>
    <n v="74"/>
    <n v="0"/>
    <n v="0"/>
    <n v="9"/>
    <n v="85"/>
  </r>
  <r>
    <x v="11"/>
    <s v="COSMETICS"/>
    <x v="12"/>
    <x v="6"/>
    <x v="7"/>
    <n v="102205068"/>
    <n v="773602069002"/>
    <s v="MAC LUSTRE LIPSTICK VIVA GLAM V M5LE-69"/>
    <s v="EA"/>
    <n v="1"/>
    <n v="74"/>
    <n v="0"/>
    <n v="0"/>
    <n v="2"/>
    <n v="0"/>
  </r>
  <r>
    <x v="11"/>
    <s v="COSMETICS"/>
    <x v="12"/>
    <x v="6"/>
    <x v="3"/>
    <n v="102205068"/>
    <n v="773602069002"/>
    <s v="MAC LUSTRE LIPSTICK VIVA GLAM V M5LE-69"/>
    <s v="EA"/>
    <n v="1"/>
    <n v="74"/>
    <n v="0"/>
    <n v="0"/>
    <n v="7"/>
    <n v="0"/>
  </r>
  <r>
    <x v="11"/>
    <s v="COSMETICS"/>
    <x v="12"/>
    <x v="6"/>
    <x v="7"/>
    <n v="110157825"/>
    <n v="773602049189"/>
    <s v="MAC LIPSTICK PEACHSTOCK M3EW-47"/>
    <s v="EA"/>
    <n v="1"/>
    <n v="74"/>
    <n v="0"/>
    <n v="0"/>
    <n v="10"/>
    <n v="0"/>
  </r>
  <r>
    <x v="11"/>
    <s v="COSMETICS"/>
    <x v="12"/>
    <x v="6"/>
    <x v="7"/>
    <n v="111024622"/>
    <n v="773602516148"/>
    <s v="MAC LIPSTICK NOTHING TO WEAR 3GM/.1OZ SE5N-4H"/>
    <s v="EA"/>
    <n v="1"/>
    <n v="74"/>
    <n v="0"/>
    <n v="0"/>
    <n v="2"/>
    <n v="0"/>
  </r>
  <r>
    <x v="11"/>
    <s v="COSMETICS"/>
    <x v="12"/>
    <x v="6"/>
    <x v="4"/>
    <n v="102204673"/>
    <n v="773602008711"/>
    <s v="MAC EYE KOHL SMOLDER M1XG-01"/>
    <s v="EA"/>
    <n v="1"/>
    <n v="72"/>
    <n v="0"/>
    <n v="0"/>
    <n v="15"/>
    <n v="216"/>
  </r>
  <r>
    <x v="11"/>
    <s v="COSMETICS"/>
    <x v="12"/>
    <x v="6"/>
    <x v="3"/>
    <n v="102204675"/>
    <n v="773602010813"/>
    <s v="MAC EYE KOHL TEDDY M1XG 03"/>
    <s v="EA"/>
    <n v="1"/>
    <n v="72"/>
    <n v="0"/>
    <n v="0"/>
    <n v="7"/>
    <n v="11"/>
  </r>
  <r>
    <x v="11"/>
    <s v="COSMETICS"/>
    <x v="12"/>
    <x v="6"/>
    <x v="4"/>
    <n v="102204675"/>
    <n v="773602010813"/>
    <s v="MAC EYE KOHL TEDDY M1XG 03"/>
    <s v="EA"/>
    <n v="1"/>
    <n v="72"/>
    <n v="0"/>
    <n v="0"/>
    <n v="38"/>
    <n v="11"/>
  </r>
  <r>
    <x v="11"/>
    <s v="COSMETICS"/>
    <x v="12"/>
    <x v="6"/>
    <x v="1"/>
    <n v="102204749"/>
    <n v="773602054381"/>
    <s v="MAC P/POINT EYE PENCIL S/BROWN M3RY-10"/>
    <s v="EA"/>
    <n v="1"/>
    <n v="72"/>
    <n v="0"/>
    <n v="0"/>
    <n v="1"/>
    <n v="0"/>
  </r>
  <r>
    <x v="11"/>
    <s v="COSMETICS"/>
    <x v="12"/>
    <x v="6"/>
    <x v="1"/>
    <n v="102204966"/>
    <n v="773602002160"/>
    <s v="MAC LIP PENCIL SPICE M380-22"/>
    <s v="EA"/>
    <n v="1"/>
    <n v="72"/>
    <n v="1"/>
    <n v="72"/>
    <n v="11"/>
    <n v="71"/>
  </r>
  <r>
    <x v="11"/>
    <s v="COSMETICS"/>
    <x v="12"/>
    <x v="6"/>
    <x v="1"/>
    <n v="102204971"/>
    <n v="773602066414"/>
    <s v="MAC LIP PENCIL DERVISH M380-51"/>
    <s v="EA"/>
    <n v="1"/>
    <n v="72"/>
    <n v="1"/>
    <n v="72"/>
    <n v="1"/>
    <n v="0"/>
  </r>
  <r>
    <x v="11"/>
    <s v="COSMETICS"/>
    <x v="12"/>
    <x v="6"/>
    <x v="3"/>
    <n v="102204976"/>
    <n v="773602084937"/>
    <s v="MAC LIP PENCIL SOAR M380-59"/>
    <s v="EA"/>
    <n v="1"/>
    <n v="72"/>
    <n v="0"/>
    <n v="0"/>
    <n v="23"/>
    <n v="664"/>
  </r>
  <r>
    <x v="11"/>
    <s v="COSMETICS"/>
    <x v="12"/>
    <x v="6"/>
    <x v="4"/>
    <n v="102205378"/>
    <n v="773602069989"/>
    <s v="MAC PREP+PRIME LIP M4XA-01"/>
    <s v="EA"/>
    <n v="1"/>
    <n v="72"/>
    <n v="0"/>
    <n v="0"/>
    <n v="58"/>
    <n v="581"/>
  </r>
  <r>
    <x v="11"/>
    <s v="COSMETICS"/>
    <x v="12"/>
    <x v="6"/>
    <x v="3"/>
    <n v="102205972"/>
    <n v="773602066407"/>
    <s v="MAC LIP PENCIL WHIRL M380-50"/>
    <s v="EA"/>
    <n v="1"/>
    <n v="72"/>
    <n v="0"/>
    <n v="0"/>
    <n v="25"/>
    <n v="188"/>
  </r>
  <r>
    <x v="11"/>
    <s v="COSMETICS"/>
    <x v="12"/>
    <x v="6"/>
    <x v="1"/>
    <n v="102207017"/>
    <n v="773602112371"/>
    <s v="MAC TECHNAKOHL GRAPHBLK M76P-01"/>
    <s v="EA"/>
    <n v="1"/>
    <n v="72"/>
    <n v="0"/>
    <n v="0"/>
    <n v="27"/>
    <n v="579"/>
  </r>
  <r>
    <x v="11"/>
    <s v="COSMETICS"/>
    <x v="12"/>
    <x v="6"/>
    <x v="7"/>
    <n v="102208758"/>
    <n v="773602001996"/>
    <s v="MAC L/PENCIL CHERRY M38005"/>
    <s v="EA"/>
    <n v="1"/>
    <n v="72"/>
    <n v="0"/>
    <n v="0"/>
    <n v="14"/>
    <n v="0"/>
  </r>
  <r>
    <x v="11"/>
    <s v="COSMETICS"/>
    <x v="12"/>
    <x v="6"/>
    <x v="3"/>
    <n v="102208758"/>
    <n v="773602001996"/>
    <s v="MAC L/PENCIL CHERRY M38005"/>
    <s v="EA"/>
    <n v="1"/>
    <n v="72"/>
    <n v="0"/>
    <n v="0"/>
    <n v="1"/>
    <n v="0"/>
  </r>
  <r>
    <x v="11"/>
    <s v="COSMETICS"/>
    <x v="12"/>
    <x v="6"/>
    <x v="7"/>
    <n v="102209153"/>
    <n v="773602130634"/>
    <s v="MAC TECHNAKOHL LINER PHTOGRVR M76P-10"/>
    <s v="EA"/>
    <n v="1"/>
    <n v="72"/>
    <n v="0"/>
    <n v="0"/>
    <n v="24"/>
    <n v="0"/>
  </r>
  <r>
    <x v="11"/>
    <s v="COSMETICS"/>
    <x v="12"/>
    <x v="6"/>
    <x v="1"/>
    <n v="102209153"/>
    <n v="773602130634"/>
    <s v="MAC TECHNAKOHL LINER PHTOGRVR M76P-10"/>
    <s v="EA"/>
    <n v="1"/>
    <n v="72"/>
    <n v="0"/>
    <n v="0"/>
    <n v="9"/>
    <n v="0"/>
  </r>
  <r>
    <x v="11"/>
    <s v="COSMETICS"/>
    <x v="12"/>
    <x v="6"/>
    <x v="4"/>
    <n v="102209153"/>
    <n v="773602130634"/>
    <s v="MAC TECHNAKOHL LINER PHTOGRVR M76P-10"/>
    <s v="EA"/>
    <n v="1"/>
    <n v="72"/>
    <n v="0"/>
    <n v="0"/>
    <n v="12"/>
    <n v="0"/>
  </r>
  <r>
    <x v="11"/>
    <s v="COSMETICS"/>
    <x v="12"/>
    <x v="6"/>
    <x v="7"/>
    <n v="110505730"/>
    <n v="773602430192"/>
    <s v="MAC LIP PENCIL HALF-RED S4W9-53"/>
    <s v="EA"/>
    <n v="1"/>
    <n v="72"/>
    <n v="0"/>
    <n v="0"/>
    <n v="28"/>
    <n v="0"/>
  </r>
  <r>
    <x v="11"/>
    <s v="COSMETICS"/>
    <x v="12"/>
    <x v="6"/>
    <x v="4"/>
    <n v="110505735"/>
    <n v="773602430147"/>
    <s v="MAC LIP PENCIL NIGHTINGALE S4W9-95"/>
    <s v="EA"/>
    <n v="1"/>
    <n v="72"/>
    <n v="0"/>
    <n v="0"/>
    <n v="9"/>
    <n v="0"/>
  </r>
  <r>
    <x v="11"/>
    <s v="COSMETICS"/>
    <x v="12"/>
    <x v="6"/>
    <x v="4"/>
    <n v="110564428"/>
    <n v="773602430185"/>
    <s v="MAC LIP PENCIL REDD S4W9-20"/>
    <s v="EA"/>
    <n v="1"/>
    <n v="72"/>
    <n v="0"/>
    <n v="0"/>
    <n v="9"/>
    <n v="0"/>
  </r>
  <r>
    <x v="11"/>
    <s v="COSMETICS"/>
    <x v="12"/>
    <x v="6"/>
    <x v="4"/>
    <n v="110565717"/>
    <n v="773602430024"/>
    <s v="MAC LIP PENCIL BEET S4W9-02"/>
    <s v="EA"/>
    <n v="1"/>
    <n v="72"/>
    <n v="0"/>
    <n v="0"/>
    <n v="7"/>
    <n v="0"/>
  </r>
  <r>
    <x v="11"/>
    <s v="COSMETICS"/>
    <x v="12"/>
    <x v="6"/>
    <x v="9"/>
    <n v="111488322"/>
    <n v="773602559909"/>
    <s v="MAC LIP ADORNMENT / CRYSTAL LIPS SHP3-01"/>
    <s v="EA"/>
    <n v="2"/>
    <n v="72"/>
    <n v="0"/>
    <n v="0"/>
    <n v="12"/>
    <n v="0"/>
  </r>
  <r>
    <x v="11"/>
    <s v="COSMETICS"/>
    <x v="12"/>
    <x v="6"/>
    <x v="3"/>
    <n v="111613610"/>
    <n v="773602569823"/>
    <s v="MAC PREP + PRIME LIP SHADE01 SJH3-01"/>
    <s v="EA"/>
    <n v="1"/>
    <n v="72"/>
    <n v="0"/>
    <n v="0"/>
    <n v="1"/>
    <n v="213"/>
  </r>
  <r>
    <x v="11"/>
    <s v="COSMETICS"/>
    <x v="12"/>
    <x v="6"/>
    <x v="7"/>
    <n v="111488336"/>
    <n v="773602556854"/>
    <s v="MAC KISS OF THE STARS LIPSTICK KISS OF STARSSHGN-01"/>
    <s v="EA"/>
    <n v="1"/>
    <n v="66"/>
    <n v="0"/>
    <n v="0"/>
    <n v="0"/>
    <n v="0"/>
  </r>
  <r>
    <x v="11"/>
    <s v="COSMETICS"/>
    <x v="12"/>
    <x v="6"/>
    <x v="4"/>
    <n v="111488336"/>
    <n v="773602556854"/>
    <s v="MAC KISS OF THE STARS LIPSTICK KISS OF STARSSHGN-01"/>
    <s v="EA"/>
    <n v="1"/>
    <n v="66"/>
    <n v="0"/>
    <n v="0"/>
    <n v="3"/>
    <n v="0"/>
  </r>
  <r>
    <x v="11"/>
    <s v="COSMETICS"/>
    <x v="12"/>
    <x v="6"/>
    <x v="9"/>
    <n v="111488341"/>
    <n v="773602557103"/>
    <s v="MAC KISS OF THE STARS LIPSTICK ASTERISKSHGN-06"/>
    <s v="EA"/>
    <n v="1"/>
    <n v="66"/>
    <n v="0"/>
    <n v="0"/>
    <n v="14"/>
    <n v="0"/>
  </r>
  <r>
    <x v="11"/>
    <s v="COSMETICS"/>
    <x v="12"/>
    <x v="6"/>
    <x v="7"/>
    <n v="111366918"/>
    <n v="773602549573"/>
    <s v="MAC LIPSTICK-FRIEND LIKE ME 3GM/.1OZ SGY4-G0"/>
    <s v="EA"/>
    <n v="1"/>
    <n v="63"/>
    <n v="1"/>
    <n v="63"/>
    <n v="96"/>
    <n v="197"/>
  </r>
  <r>
    <x v="11"/>
    <s v="COSMETICS"/>
    <x v="12"/>
    <x v="6"/>
    <x v="1"/>
    <n v="111366918"/>
    <n v="773602549573"/>
    <s v="MAC LIPSTICK-FRIEND LIKE ME 3GM/.1OZ SGY4-G0"/>
    <s v="EA"/>
    <n v="1"/>
    <n v="63"/>
    <n v="0"/>
    <n v="0"/>
    <n v="6"/>
    <n v="197"/>
  </r>
  <r>
    <x v="11"/>
    <s v="COSMETICS"/>
    <x v="12"/>
    <x v="6"/>
    <x v="7"/>
    <n v="102209531"/>
    <n v="773602125753"/>
    <s v="MAC LASHES 4 BLACK M8H1 01"/>
    <s v="EA"/>
    <n v="1"/>
    <n v="61"/>
    <n v="0"/>
    <n v="0"/>
    <n v="18"/>
    <n v="2"/>
  </r>
  <r>
    <x v="11"/>
    <s v="COSMETICS"/>
    <x v="12"/>
    <x v="6"/>
    <x v="3"/>
    <n v="102209531"/>
    <n v="773602125753"/>
    <s v="MAC LASHES 4 BLACK M8H1 01"/>
    <s v="EA"/>
    <n v="1"/>
    <n v="61"/>
    <n v="0"/>
    <n v="0"/>
    <n v="2"/>
    <n v="2"/>
  </r>
  <r>
    <x v="11"/>
    <s v="COSMETICS"/>
    <x v="12"/>
    <x v="6"/>
    <x v="3"/>
    <n v="102209532"/>
    <n v="773602125777"/>
    <s v="MAC LASHES 7 BLACK M8H3 01"/>
    <s v="EA"/>
    <n v="1"/>
    <n v="61"/>
    <n v="0"/>
    <n v="0"/>
    <n v="4"/>
    <n v="0"/>
  </r>
  <r>
    <x v="11"/>
    <s v="COSMETICS"/>
    <x v="12"/>
    <x v="6"/>
    <x v="4"/>
    <n v="102209532"/>
    <n v="773602125777"/>
    <s v="MAC LASHES 7 BLACK M8H3 01"/>
    <s v="EA"/>
    <n v="1"/>
    <n v="61"/>
    <n v="0"/>
    <n v="0"/>
    <n v="8"/>
    <n v="0"/>
  </r>
  <r>
    <x v="11"/>
    <s v="COSMETICS"/>
    <x v="12"/>
    <x v="6"/>
    <x v="7"/>
    <n v="110951124"/>
    <n v="773602275519"/>
    <s v="MAC LASH #35 MMJP-01"/>
    <s v="EA"/>
    <n v="1"/>
    <n v="61"/>
    <n v="0"/>
    <n v="0"/>
    <n v="2"/>
    <n v="0"/>
  </r>
  <r>
    <x v="11"/>
    <s v="COSMETICS"/>
    <x v="12"/>
    <x v="6"/>
    <x v="4"/>
    <n v="110951262"/>
    <n v="773602462162"/>
    <s v="MAC POWERPOINT EYE PENCIL INDIAN INK/MOSSY GREEN S734-02"/>
    <s v="EA"/>
    <n v="1"/>
    <n v="56"/>
    <n v="0"/>
    <n v="0"/>
    <n v="19"/>
    <n v="0"/>
  </r>
  <r>
    <x v="11"/>
    <s v="COSMETICS"/>
    <x v="12"/>
    <x v="6"/>
    <x v="7"/>
    <n v="110951269"/>
    <n v="773602462070"/>
    <s v="MAC PADMA LAKSHMI MATTE LIPSTICK SUMAC S6YX-CX"/>
    <s v="EA"/>
    <n v="1"/>
    <n v="56"/>
    <n v="1"/>
    <n v="56"/>
    <n v="5"/>
    <n v="0"/>
  </r>
  <r>
    <x v="11"/>
    <s v="COSMETICS"/>
    <x v="12"/>
    <x v="6"/>
    <x v="1"/>
    <n v="102209972"/>
    <n v="773602124275"/>
    <s v="MAC FOUNDATION PUMP M8CF 01"/>
    <s v="EA"/>
    <n v="2"/>
    <n v="48"/>
    <n v="0"/>
    <n v="0"/>
    <n v="10"/>
    <n v="976"/>
  </r>
  <r>
    <x v="11"/>
    <s v="COSMETICS"/>
    <x v="12"/>
    <x v="6"/>
    <x v="4"/>
    <n v="110808739"/>
    <n v="773602460205"/>
    <s v="MAC #DUO BRUSH ON STRIPLASH A BRUSH S6XN-01"/>
    <s v="EA"/>
    <n v="1"/>
    <n v="48"/>
    <n v="0"/>
    <n v="0"/>
    <n v="8"/>
    <n v="0"/>
  </r>
  <r>
    <x v="11"/>
    <s v="COSMETICS"/>
    <x v="12"/>
    <x v="6"/>
    <x v="7"/>
    <n v="111128497"/>
    <n v="773602472468"/>
    <s v="MAC LITTLE MAC IN EXTREME DIMENSION LASH WELL-TONED S7LW-17"/>
    <s v="EA"/>
    <n v="1"/>
    <n v="48"/>
    <n v="0"/>
    <n v="0"/>
    <n v="2"/>
    <n v="0"/>
  </r>
  <r>
    <x v="11"/>
    <s v="COSMETICS"/>
    <x v="12"/>
    <x v="6"/>
    <x v="7"/>
    <n v="111128498"/>
    <n v="773602472475"/>
    <s v="MAC LITTLE MAC IN EXTREME DIMENSION LASH GYM DANDY S7LW-18"/>
    <s v="EA"/>
    <n v="1"/>
    <n v="48"/>
    <n v="0"/>
    <n v="0"/>
    <n v="0"/>
    <n v="0"/>
  </r>
  <r>
    <x v="11"/>
    <s v="COSMETICS"/>
    <x v="12"/>
    <x v="6"/>
    <x v="3"/>
    <n v="111128498"/>
    <n v="773602472475"/>
    <s v="MAC LITTLE MAC IN EXTREME DIMENSION LASH GYM DANDY S7LW-18"/>
    <s v="EA"/>
    <n v="1"/>
    <n v="48"/>
    <n v="0"/>
    <n v="0"/>
    <n v="8"/>
    <n v="0"/>
  </r>
  <r>
    <x v="11"/>
    <s v="COSMETICS"/>
    <x v="12"/>
    <x v="6"/>
    <x v="3"/>
    <n v="111385218"/>
    <n v="773602396559"/>
    <s v="MAC PIGMENTROSE 2.5GM/.09OZ S2L452"/>
    <s v="EA"/>
    <n v="1"/>
    <n v="48"/>
    <n v="0"/>
    <n v="0"/>
    <n v="10"/>
    <n v="13"/>
  </r>
  <r>
    <x v="11"/>
    <s v="COSMETICS"/>
    <x v="12"/>
    <x v="6"/>
    <x v="7"/>
    <n v="111531760"/>
    <n v="773602167180"/>
    <s v="MAC PRO PALETTE EYESHADOW X4 MCN2-01"/>
    <s v="EA"/>
    <n v="2"/>
    <n v="48"/>
    <n v="1"/>
    <n v="24"/>
    <n v="24"/>
    <n v="201"/>
  </r>
  <r>
    <x v="11"/>
    <s v="COSMETICS"/>
    <x v="12"/>
    <x v="6"/>
    <x v="3"/>
    <n v="111531762"/>
    <n v="773602960187"/>
    <s v="MAC PROPALETTE SMALL EYESHADOW AMBER LIGHTS (F) M259-01"/>
    <s v="EA"/>
    <n v="1"/>
    <n v="48"/>
    <n v="1"/>
    <n v="48"/>
    <n v="0"/>
    <n v="0"/>
  </r>
  <r>
    <x v="11"/>
    <s v="COSMETICS"/>
    <x v="12"/>
    <x v="6"/>
    <x v="3"/>
    <n v="111531766"/>
    <n v="773602960958"/>
    <s v="MAC PROPALETTE SMALL EYESHADOW BRULE (S) M259-0E"/>
    <s v="EA"/>
    <n v="1"/>
    <n v="48"/>
    <n v="0"/>
    <n v="0"/>
    <n v="3"/>
    <n v="25"/>
  </r>
  <r>
    <x v="11"/>
    <s v="COSMETICS"/>
    <x v="12"/>
    <x v="6"/>
    <x v="4"/>
    <n v="111531766"/>
    <n v="773602960958"/>
    <s v="MAC PROPALETTE SMALL EYESHADOW BRULE (S) M259-0E"/>
    <s v="EA"/>
    <n v="1"/>
    <n v="48"/>
    <n v="0"/>
    <n v="0"/>
    <n v="2"/>
    <n v="25"/>
  </r>
  <r>
    <x v="11"/>
    <s v="COSMETICS"/>
    <x v="12"/>
    <x v="6"/>
    <x v="3"/>
    <n v="111531767"/>
    <n v="773602960972"/>
    <s v="MAC PROPALETTE SMALL EYESHADOW BRUN (S) M259-0F"/>
    <s v="EA"/>
    <n v="1"/>
    <n v="48"/>
    <n v="0"/>
    <n v="0"/>
    <n v="6"/>
    <n v="47"/>
  </r>
  <r>
    <x v="11"/>
    <s v="COSMETICS"/>
    <x v="12"/>
    <x v="6"/>
    <x v="3"/>
    <n v="111531773"/>
    <n v="773602962778"/>
    <s v="MAC PROPALETTE SMALL EYESHADOW GIRLIE (S) M259-1D"/>
    <s v="EA"/>
    <n v="1"/>
    <n v="48"/>
    <n v="0"/>
    <n v="0"/>
    <n v="7"/>
    <n v="9"/>
  </r>
  <r>
    <x v="11"/>
    <s v="COSMETICS"/>
    <x v="12"/>
    <x v="6"/>
    <x v="7"/>
    <n v="111531784"/>
    <n v="773602966202"/>
    <s v="MAC PROPALETTE SMALL EYESHADOW SCENE (S) M259-2W"/>
    <s v="EA"/>
    <n v="1"/>
    <n v="48"/>
    <n v="0"/>
    <n v="0"/>
    <n v="16"/>
    <n v="16"/>
  </r>
  <r>
    <x v="11"/>
    <s v="COSMETICS"/>
    <x v="12"/>
    <x v="6"/>
    <x v="7"/>
    <n v="111531789"/>
    <n v="773602967551"/>
    <s v="MAC PROPALETTE SMALL EYESHADOW WEDGE (M) M259-3F"/>
    <s v="EA"/>
    <n v="1"/>
    <n v="48"/>
    <n v="0"/>
    <n v="0"/>
    <n v="34"/>
    <n v="11"/>
  </r>
  <r>
    <x v="11"/>
    <s v="COSMETICS"/>
    <x v="12"/>
    <x v="6"/>
    <x v="3"/>
    <n v="111531789"/>
    <n v="773602967551"/>
    <s v="MAC PROPALETTE SMALL EYESHADOW WEDGE (M) M259-3F"/>
    <s v="EA"/>
    <n v="1"/>
    <n v="48"/>
    <n v="0"/>
    <n v="0"/>
    <n v="10"/>
    <n v="11"/>
  </r>
  <r>
    <x v="11"/>
    <s v="COSMETICS"/>
    <x v="12"/>
    <x v="6"/>
    <x v="7"/>
    <n v="111531794"/>
    <n v="773602043859"/>
    <s v="MAC PROPALETTE SMALL EYESHADOW MULCH (V) M259-43"/>
    <s v="EA"/>
    <n v="1"/>
    <n v="48"/>
    <n v="0"/>
    <n v="0"/>
    <n v="9"/>
    <n v="7"/>
  </r>
  <r>
    <x v="11"/>
    <s v="COSMETICS"/>
    <x v="12"/>
    <x v="6"/>
    <x v="7"/>
    <n v="111531795"/>
    <n v="773602043866"/>
    <s v="MAC PROPALETTE SMALL EYESHADOW HUMID (F) M259-44"/>
    <s v="EA"/>
    <n v="1"/>
    <n v="48"/>
    <n v="0"/>
    <n v="0"/>
    <n v="11"/>
    <n v="0"/>
  </r>
  <r>
    <x v="11"/>
    <s v="COSMETICS"/>
    <x v="12"/>
    <x v="6"/>
    <x v="7"/>
    <n v="111531797"/>
    <n v="773602018642"/>
    <s v="MAC PROPALETTE SMALL EYESHADOW SOBA M259-65"/>
    <s v="EA"/>
    <n v="1"/>
    <n v="48"/>
    <n v="0"/>
    <n v="0"/>
    <n v="41"/>
    <n v="127"/>
  </r>
  <r>
    <x v="11"/>
    <s v="COSMETICS"/>
    <x v="12"/>
    <x v="6"/>
    <x v="7"/>
    <n v="111531807"/>
    <n v="773602049417"/>
    <s v="MAC PROPALETTE SMALL EYESHADOW MYTHOLOGY M259-AG"/>
    <s v="EA"/>
    <n v="1"/>
    <n v="48"/>
    <n v="0"/>
    <n v="0"/>
    <n v="9"/>
    <n v="0"/>
  </r>
  <r>
    <x v="11"/>
    <s v="COSMETICS"/>
    <x v="12"/>
    <x v="6"/>
    <x v="7"/>
    <n v="111531821"/>
    <n v="773602077717"/>
    <s v="MAC PROPALETTE VELUXE SHIM SMES EXPENSIVE PINK M573-07"/>
    <s v="EA"/>
    <n v="1"/>
    <n v="48"/>
    <n v="0"/>
    <n v="0"/>
    <n v="1"/>
    <n v="9"/>
  </r>
  <r>
    <x v="11"/>
    <s v="COSMETICS"/>
    <x v="12"/>
    <x v="6"/>
    <x v="3"/>
    <n v="111531822"/>
    <n v="773602077748"/>
    <s v="MAC PROPALETTE VELUXE SHIM SMES STAR VIOLET M573-10"/>
    <s v="EA"/>
    <n v="1"/>
    <n v="48"/>
    <n v="0"/>
    <n v="0"/>
    <n v="8"/>
    <n v="14"/>
  </r>
  <r>
    <x v="11"/>
    <s v="COSMETICS"/>
    <x v="12"/>
    <x v="6"/>
    <x v="7"/>
    <n v="111531834"/>
    <n v="773602462698"/>
    <s v="MAC PRO PALETTE EYE SHADOW I'M INTO IT S73T-5M"/>
    <s v="EA"/>
    <n v="1"/>
    <n v="48"/>
    <n v="0"/>
    <n v="0"/>
    <n v="18"/>
    <n v="0"/>
  </r>
  <r>
    <x v="11"/>
    <s v="COSMETICS"/>
    <x v="12"/>
    <x v="6"/>
    <x v="7"/>
    <n v="111531835"/>
    <n v="773602462704"/>
    <s v="MAC PRO PALETTE EYE SHADOW CHERRY TOPPED S73T-5N"/>
    <s v="EA"/>
    <n v="1"/>
    <n v="48"/>
    <n v="1"/>
    <n v="48"/>
    <n v="8"/>
    <n v="8"/>
  </r>
  <r>
    <x v="11"/>
    <s v="COSMETICS"/>
    <x v="12"/>
    <x v="6"/>
    <x v="7"/>
    <n v="111531837"/>
    <n v="773602462728"/>
    <s v="MAC PRO PALETTE EYE SHADOW OH MY MOCHA! S73T-5R"/>
    <s v="EA"/>
    <n v="1"/>
    <n v="48"/>
    <n v="1"/>
    <n v="48"/>
    <n v="13"/>
    <n v="0"/>
  </r>
  <r>
    <x v="11"/>
    <s v="COSMETICS"/>
    <x v="12"/>
    <x v="6"/>
    <x v="3"/>
    <n v="111128493"/>
    <n v="773602470426"/>
    <s v="MAC LITTLE MAC LIPSTICK MEHR S7H6-70"/>
    <s v="EA"/>
    <n v="1"/>
    <n v="46"/>
    <n v="0"/>
    <n v="0"/>
    <n v="3"/>
    <n v="0"/>
  </r>
  <r>
    <x v="11"/>
    <s v="COSMETICS"/>
    <x v="12"/>
    <x v="6"/>
    <x v="3"/>
    <n v="111128494"/>
    <n v="773602473175"/>
    <s v="MAC LITTLE MAC LIPSTICK RUBY WOO S7P0-04"/>
    <s v="EA"/>
    <n v="1"/>
    <n v="46"/>
    <n v="0"/>
    <n v="0"/>
    <n v="10"/>
    <n v="1013"/>
  </r>
  <r>
    <x v="11"/>
    <s v="COSMETICS"/>
    <x v="12"/>
    <x v="6"/>
    <x v="4"/>
    <n v="111128494"/>
    <n v="773602473175"/>
    <s v="MAC LITTLE MAC LIPSTICK RUBY WOO S7P0-04"/>
    <s v="EA"/>
    <n v="1"/>
    <n v="46"/>
    <n v="0"/>
    <n v="0"/>
    <n v="22"/>
    <n v="1013"/>
  </r>
  <r>
    <x v="11"/>
    <s v="COSMETICS"/>
    <x v="12"/>
    <x v="6"/>
    <x v="3"/>
    <n v="111385211"/>
    <n v="773602470433"/>
    <s v="MAC MINI MAC LIPSTICK WHIRL 1.8GM/.06OZ S7H63W"/>
    <s v="EA"/>
    <n v="1"/>
    <n v="46"/>
    <n v="0"/>
    <n v="0"/>
    <n v="6"/>
    <n v="0"/>
  </r>
  <r>
    <x v="11"/>
    <s v="COSMETICS"/>
    <x v="12"/>
    <x v="6"/>
    <x v="4"/>
    <n v="111385213"/>
    <n v="773602473021"/>
    <s v="MAC MINI MAC LIPSTICK DIVA 1.8GM/.06OZ S7H602"/>
    <s v="EA"/>
    <n v="1"/>
    <n v="46"/>
    <n v="0"/>
    <n v="0"/>
    <n v="10"/>
    <n v="0"/>
  </r>
  <r>
    <x v="11"/>
    <s v="COSMETICS"/>
    <x v="12"/>
    <x v="6"/>
    <x v="7"/>
    <n v="111385215"/>
    <n v="773602491193"/>
    <s v="MAC MINI MAC LIPSTICK RELENT 1.8GM/.06OZ S7P016"/>
    <s v="EA"/>
    <n v="1"/>
    <n v="46"/>
    <n v="0"/>
    <n v="0"/>
    <n v="46"/>
    <n v="368"/>
  </r>
  <r>
    <x v="11"/>
    <s v="COSMETICS"/>
    <x v="12"/>
    <x v="6"/>
    <x v="4"/>
    <n v="111385216"/>
    <n v="773602561322"/>
    <s v="MAC MINI MAC LIPSTICK ALL FI 1.8GM/.06OZ S7P018"/>
    <s v="EA"/>
    <n v="1"/>
    <n v="46"/>
    <n v="0"/>
    <n v="0"/>
    <n v="18"/>
    <n v="46"/>
  </r>
  <r>
    <x v="11"/>
    <s v="COSMETICS"/>
    <x v="12"/>
    <x v="6"/>
    <x v="4"/>
    <n v="111488323"/>
    <n v="773602565825"/>
    <s v="MAC #70 LASH SJ79-01"/>
    <s v="EA"/>
    <n v="1"/>
    <n v="46"/>
    <n v="0"/>
    <n v="0"/>
    <n v="0"/>
    <n v="0"/>
  </r>
  <r>
    <x v="11"/>
    <s v="COSMETICS"/>
    <x v="12"/>
    <x v="6"/>
    <x v="7"/>
    <n v="102209968"/>
    <n v="773602124206"/>
    <s v="MAC DISC MULTI FORM FNDTN SPONGE 2 M8C6 01"/>
    <s v="EA"/>
    <n v="1"/>
    <n v="32"/>
    <n v="0"/>
    <n v="0"/>
    <n v="12"/>
    <n v="0"/>
  </r>
  <r>
    <x v="11"/>
    <s v="COSMETICS"/>
    <x v="12"/>
    <x v="6"/>
    <x v="1"/>
    <n v="102209968"/>
    <n v="773602124206"/>
    <s v="MAC DISC MULTI FORM FNDTN SPONGE 2 M8C6 01"/>
    <s v="EA"/>
    <n v="1"/>
    <n v="32"/>
    <n v="0"/>
    <n v="0"/>
    <n v="8"/>
    <n v="0"/>
  </r>
  <r>
    <x v="11"/>
    <s v="COSMETICS"/>
    <x v="12"/>
    <x v="6"/>
    <x v="4"/>
    <n v="102209972"/>
    <n v="773602124275"/>
    <s v="MAC FOUNDATION PUMP M8CF 01"/>
    <s v="EA"/>
    <n v="1"/>
    <n v="24"/>
    <n v="0"/>
    <n v="0"/>
    <n v="21"/>
    <n v="976"/>
  </r>
  <r>
    <x v="11"/>
    <s v="COSMETICS"/>
    <x v="12"/>
    <x v="6"/>
    <x v="4"/>
    <n v="110517622"/>
    <n v="773602424177"/>
    <s v="MAC PENCIL SHARPENER S4FC-01"/>
    <s v="EA"/>
    <n v="1"/>
    <n v="24"/>
    <n v="0"/>
    <n v="0"/>
    <n v="8"/>
    <n v="3"/>
  </r>
  <r>
    <x v="11"/>
    <s v="COSMETICS"/>
    <x v="12"/>
    <x v="6"/>
    <x v="3"/>
    <n v="111531760"/>
    <n v="773602167180"/>
    <s v="MAC PRO PALETTE EYESHADOW X4 MCN2-01"/>
    <s v="EA"/>
    <n v="1"/>
    <n v="24"/>
    <n v="0"/>
    <n v="0"/>
    <n v="11"/>
    <n v="201"/>
  </r>
  <r>
    <x v="11"/>
    <s v="COSMETICS"/>
    <x v="3"/>
    <x v="5"/>
    <x v="4"/>
    <n v="110859403"/>
    <n v="20714898137"/>
    <s v="CLINIQUE MOISTURE SURGE 72H AUTO-REPLENISHING HYDRATOR 30ML K4MR-01"/>
    <s v="EA"/>
    <n v="4"/>
    <n v="0"/>
    <n v="0"/>
    <n v="0"/>
    <n v="22"/>
    <n v="473"/>
  </r>
  <r>
    <x v="11"/>
    <s v="COSMETICS"/>
    <x v="12"/>
    <x v="6"/>
    <x v="0"/>
    <n v="102208891"/>
    <n v="773602103478"/>
    <s v="MAC FONDT FLUID SPF15 NC15 M6JC01"/>
    <s v="EA"/>
    <n v="-1"/>
    <n v="-129"/>
    <n v="0"/>
    <n v="0"/>
    <n v="1"/>
    <n v="175"/>
  </r>
  <r>
    <x v="11"/>
    <s v="PERFUMES"/>
    <x v="0"/>
    <x v="0"/>
    <x v="4"/>
    <n v="111380649"/>
    <n v="888066091718"/>
    <s v="TOMFORD TUSCAN LEATHER INTENSE 100ML/3.4FLOZ T7G2-01"/>
    <s v="EA"/>
    <n v="31"/>
    <n v="46717"/>
    <n v="0"/>
    <n v="0"/>
    <n v="44"/>
    <n v="4"/>
  </r>
  <r>
    <x v="11"/>
    <s v="PERFUMES"/>
    <x v="0"/>
    <x v="0"/>
    <x v="4"/>
    <n v="111380618"/>
    <n v="888066091701"/>
    <s v="TOMFORD TUSCAN LEATHER INTENSE 50ML/1.7FLOZ T7G1-01"/>
    <s v="EA"/>
    <n v="44"/>
    <n v="46332"/>
    <n v="0"/>
    <n v="0"/>
    <n v="27"/>
    <n v="109"/>
  </r>
  <r>
    <x v="11"/>
    <s v="PERFUMES"/>
    <x v="0"/>
    <x v="0"/>
    <x v="0"/>
    <n v="111079663"/>
    <n v="888066075145"/>
    <s v="TOM FORD SIGNATURE OMBRE LEATHER EDP 100ML T5Y3-01"/>
    <s v="EA"/>
    <n v="52"/>
    <n v="26260"/>
    <n v="4"/>
    <n v="2020"/>
    <n v="64"/>
    <n v="1533"/>
  </r>
  <r>
    <x v="11"/>
    <s v="PERFUMES"/>
    <x v="0"/>
    <x v="0"/>
    <x v="1"/>
    <n v="111380649"/>
    <n v="888066091718"/>
    <s v="TOMFORD TUSCAN LEATHER INTENSE 100ML/3.4FLOZ T7G2-01"/>
    <s v="EA"/>
    <n v="17"/>
    <n v="25619"/>
    <n v="0"/>
    <n v="0"/>
    <n v="18"/>
    <n v="4"/>
  </r>
  <r>
    <x v="11"/>
    <s v="PERFUMES"/>
    <x v="0"/>
    <x v="0"/>
    <x v="0"/>
    <n v="102004996"/>
    <n v="888066000079"/>
    <s v="TOM FORD BLACK ORCHID EDP 100ML T006 01"/>
    <s v="EA"/>
    <n v="48"/>
    <n v="24240"/>
    <n v="2"/>
    <n v="1010"/>
    <n v="69"/>
    <n v="426"/>
  </r>
  <r>
    <x v="11"/>
    <s v="PERFUMES"/>
    <x v="0"/>
    <x v="0"/>
    <x v="0"/>
    <n v="111380649"/>
    <n v="888066091718"/>
    <s v="TOMFORD TUSCAN LEATHER INTENSE 100ML/3.4FLOZ T7G2-01"/>
    <s v="EA"/>
    <n v="16"/>
    <n v="24112"/>
    <n v="0"/>
    <n v="0"/>
    <n v="25"/>
    <n v="4"/>
  </r>
  <r>
    <x v="11"/>
    <s v="PERFUMES"/>
    <x v="0"/>
    <x v="0"/>
    <x v="0"/>
    <n v="112108240"/>
    <n v="888066112727"/>
    <s v="TOM FORD BLACK ORCHID PARFUM EDP 100ML T90E-01"/>
    <s v="EA"/>
    <n v="33"/>
    <n v="19635"/>
    <n v="1"/>
    <n v="595"/>
    <n v="64"/>
    <n v="220"/>
  </r>
  <r>
    <x v="11"/>
    <s v="PERFUMES"/>
    <x v="2"/>
    <x v="2"/>
    <x v="2"/>
    <n v="111633256"/>
    <n v="690251056231"/>
    <s v="JO MALONE GARDENIA &amp; OUD ABSOLU L6NP-01"/>
    <s v="EA"/>
    <n v="20"/>
    <n v="19140"/>
    <n v="2"/>
    <n v="1914"/>
    <n v="40"/>
    <n v="573"/>
  </r>
  <r>
    <x v="11"/>
    <s v="PERFUMES"/>
    <x v="0"/>
    <x v="0"/>
    <x v="0"/>
    <n v="111543787"/>
    <n v="888066107785"/>
    <s v="TOMFORD ROSE PRICK 50ML 50ML T8M1-01"/>
    <s v="EA"/>
    <n v="16"/>
    <n v="16848"/>
    <n v="1"/>
    <n v="1053"/>
    <n v="31"/>
    <n v="2260"/>
  </r>
  <r>
    <x v="11"/>
    <s v="PERFUMES"/>
    <x v="2"/>
    <x v="2"/>
    <x v="2"/>
    <n v="110152342"/>
    <n v="690251019908"/>
    <s v="JO MALONE OUD &amp; BERGAMOT COLOGNE INTENSE 100ML L29A-01"/>
    <s v="EA"/>
    <n v="28"/>
    <n v="16352"/>
    <n v="3"/>
    <n v="1752"/>
    <n v="37"/>
    <n v="225"/>
  </r>
  <r>
    <x v="11"/>
    <s v="PERFUMES"/>
    <x v="0"/>
    <x v="0"/>
    <x v="0"/>
    <n v="110327382"/>
    <n v="888066024099"/>
    <s v="TOM FORD OUD WOOD EDP 100ML T1XG-01"/>
    <s v="EA"/>
    <n v="13"/>
    <n v="14937"/>
    <n v="0"/>
    <n v="0"/>
    <n v="41"/>
    <n v="117"/>
  </r>
  <r>
    <x v="11"/>
    <s v="PERFUMES"/>
    <x v="0"/>
    <x v="0"/>
    <x v="0"/>
    <n v="111399561"/>
    <n v="888066094160"/>
    <s v="TOM FORD F FABULOUS EDP 100ML"/>
    <s v="EA"/>
    <n v="8"/>
    <n v="12056"/>
    <n v="1"/>
    <n v="1507"/>
    <n v="6"/>
    <n v="0"/>
  </r>
  <r>
    <x v="11"/>
    <s v="PERFUMES"/>
    <x v="5"/>
    <x v="0"/>
    <x v="0"/>
    <n v="110561399"/>
    <n v="22548371039"/>
    <s v="DKNY BE TEMPTED EAU SO BLUSH EDP 100ML 5KKM-01"/>
    <s v="EA"/>
    <n v="58"/>
    <n v="11096"/>
    <n v="3"/>
    <n v="570"/>
    <n v="68"/>
    <n v="2016"/>
  </r>
  <r>
    <x v="11"/>
    <s v="PERFUMES"/>
    <x v="0"/>
    <x v="0"/>
    <x v="0"/>
    <n v="111379980"/>
    <n v="888066098878"/>
    <s v="TOMFORD LOST CHERRY EDP 100ML T812-01"/>
    <s v="EA"/>
    <n v="7"/>
    <n v="10549"/>
    <n v="1"/>
    <n v="1507"/>
    <n v="12"/>
    <n v="0"/>
  </r>
  <r>
    <x v="11"/>
    <s v="PERFUMES"/>
    <x v="0"/>
    <x v="0"/>
    <x v="0"/>
    <n v="110387859"/>
    <n v="888066035392"/>
    <s v="TOM FORD NOIR EXTREME 100ML T2TM-01"/>
    <s v="EA"/>
    <n v="23"/>
    <n v="10304"/>
    <n v="4"/>
    <n v="1792"/>
    <n v="29"/>
    <n v="452"/>
  </r>
  <r>
    <x v="11"/>
    <s v="PERFUMES"/>
    <x v="0"/>
    <x v="0"/>
    <x v="4"/>
    <n v="102004996"/>
    <n v="888066000079"/>
    <s v="TOM FORD BLACK ORCHID EDP 100ML T006 01"/>
    <s v="EA"/>
    <n v="20"/>
    <n v="10100"/>
    <n v="8"/>
    <n v="4040"/>
    <n v="39"/>
    <n v="426"/>
  </r>
  <r>
    <x v="11"/>
    <s v="PERFUMES"/>
    <x v="5"/>
    <x v="0"/>
    <x v="1"/>
    <n v="110561399"/>
    <n v="22548371039"/>
    <s v="DKNY BE TEMPTED EAU SO BLUSH EDP 100ML 5KKM-01"/>
    <s v="EA"/>
    <n v="47"/>
    <n v="9006"/>
    <n v="3"/>
    <n v="570"/>
    <n v="46"/>
    <n v="2016"/>
  </r>
  <r>
    <x v="11"/>
    <s v="PERFUMES"/>
    <x v="9"/>
    <x v="0"/>
    <x v="0"/>
    <n v="111166626"/>
    <n v="22548396773"/>
    <s v="E ZEGNA ESSENZE ABSOLUTE FLORENTINE IRIS EDP 100ML SPRAY 5RX2-01"/>
    <s v="EA"/>
    <n v="13"/>
    <n v="8827"/>
    <n v="1"/>
    <n v="679"/>
    <n v="11"/>
    <n v="270"/>
  </r>
  <r>
    <x v="11"/>
    <s v="PERFUMES"/>
    <x v="6"/>
    <x v="0"/>
    <x v="1"/>
    <n v="111151263"/>
    <n v="811901023018"/>
    <s v="LE LABO SANTAL 33 EAU DE PARFUM NATURAL SPRAY 100ML 100PS33100"/>
    <s v="EA"/>
    <n v="10"/>
    <n v="8800"/>
    <n v="2"/>
    <n v="1760"/>
    <n v="24"/>
    <n v="69"/>
  </r>
  <r>
    <x v="11"/>
    <s v="PERFUMES"/>
    <x v="0"/>
    <x v="0"/>
    <x v="1"/>
    <n v="102004996"/>
    <n v="888066000079"/>
    <s v="TOM FORD BLACK ORCHID EDP 100ML T006 01"/>
    <s v="EA"/>
    <n v="17"/>
    <n v="8585"/>
    <n v="2"/>
    <n v="1010"/>
    <n v="56"/>
    <n v="426"/>
  </r>
  <r>
    <x v="11"/>
    <s v="PERFUMES"/>
    <x v="7"/>
    <x v="2"/>
    <x v="0"/>
    <n v="101119324"/>
    <n v="22548024324"/>
    <s v="TOMMY HILFIGER MEN EDT 100ML 2692-02"/>
    <s v="EA"/>
    <n v="88"/>
    <n v="8448"/>
    <n v="7"/>
    <n v="672"/>
    <n v="126"/>
    <n v="1689"/>
  </r>
  <r>
    <x v="11"/>
    <s v="PERFUMES"/>
    <x v="2"/>
    <x v="2"/>
    <x v="2"/>
    <n v="110541967"/>
    <n v="690251047338"/>
    <s v="JO MALONE MYRRH &amp; TONKA COLOGNE INTENSE 100ML L5LK-01"/>
    <s v="EA"/>
    <n v="14"/>
    <n v="8176"/>
    <n v="0"/>
    <n v="0"/>
    <n v="47"/>
    <n v="14"/>
  </r>
  <r>
    <x v="11"/>
    <s v="PERFUMES"/>
    <x v="0"/>
    <x v="0"/>
    <x v="4"/>
    <n v="111079663"/>
    <n v="888066075145"/>
    <s v="TOM FORD SIGNATURE OMBRE LEATHER EDP 100ML T5Y3-01"/>
    <s v="EA"/>
    <n v="16"/>
    <n v="8080"/>
    <n v="4"/>
    <n v="2020"/>
    <n v="52"/>
    <n v="1533"/>
  </r>
  <r>
    <x v="11"/>
    <s v="PERFUMES"/>
    <x v="8"/>
    <x v="0"/>
    <x v="0"/>
    <n v="110301607"/>
    <n v="22548289716"/>
    <s v="MICHAEL KORS COLLECTION GLAM JASMINE EDP 100ML 55EP-01"/>
    <s v="EA"/>
    <n v="22"/>
    <n v="7942"/>
    <n v="1"/>
    <n v="361"/>
    <n v="55"/>
    <n v="307"/>
  </r>
  <r>
    <x v="11"/>
    <s v="PERFUMES"/>
    <x v="0"/>
    <x v="0"/>
    <x v="4"/>
    <n v="112108240"/>
    <n v="888066112727"/>
    <s v="TOM FORD BLACK ORCHID PARFUM EDP 100ML T90E-01"/>
    <s v="EA"/>
    <n v="13"/>
    <n v="7735"/>
    <n v="2"/>
    <n v="1190"/>
    <n v="73"/>
    <n v="220"/>
  </r>
  <r>
    <x v="11"/>
    <s v="PERFUMES"/>
    <x v="0"/>
    <x v="0"/>
    <x v="0"/>
    <n v="111023656"/>
    <n v="888066083379"/>
    <s v="TOM FORD F FABULOUS EDP 50ML T6PA-01"/>
    <s v="EA"/>
    <n v="8"/>
    <n v="7600"/>
    <n v="0"/>
    <n v="0"/>
    <n v="27"/>
    <n v="751"/>
  </r>
  <r>
    <x v="11"/>
    <s v="PERFUMES"/>
    <x v="0"/>
    <x v="0"/>
    <x v="0"/>
    <n v="111120068"/>
    <n v="888066082341"/>
    <s v="TOMFORD LOST CHERRY EDP 50ML T6LN-01"/>
    <s v="EA"/>
    <n v="7"/>
    <n v="7371"/>
    <n v="0"/>
    <n v="0"/>
    <n v="45"/>
    <n v="19"/>
  </r>
  <r>
    <x v="11"/>
    <s v="PERFUMES"/>
    <x v="0"/>
    <x v="0"/>
    <x v="1"/>
    <n v="111543787"/>
    <n v="888066107785"/>
    <s v="TOMFORD ROSE PRICK 50ML 50ML T8M1-01"/>
    <s v="EA"/>
    <n v="7"/>
    <n v="7371"/>
    <n v="0"/>
    <n v="0"/>
    <n v="22"/>
    <n v="2260"/>
  </r>
  <r>
    <x v="11"/>
    <s v="PERFUMES"/>
    <x v="7"/>
    <x v="2"/>
    <x v="1"/>
    <n v="101119324"/>
    <n v="22548024324"/>
    <s v="TOMMY HILFIGER MEN EDT 100ML 2692-02"/>
    <s v="EA"/>
    <n v="75"/>
    <n v="7200"/>
    <n v="12"/>
    <n v="1152"/>
    <n v="78"/>
    <n v="1689"/>
  </r>
  <r>
    <x v="11"/>
    <s v="PERFUMES"/>
    <x v="7"/>
    <x v="3"/>
    <x v="0"/>
    <n v="101313980"/>
    <n v="22548040126"/>
    <s v="TOMMY HILFIGER GIRL EDT 100ML 223P-02"/>
    <s v="EA"/>
    <n v="75"/>
    <n v="7200"/>
    <n v="7"/>
    <n v="672"/>
    <n v="89"/>
    <n v="1636"/>
  </r>
  <r>
    <x v="11"/>
    <s v="PERFUMES"/>
    <x v="0"/>
    <x v="0"/>
    <x v="1"/>
    <n v="110387859"/>
    <n v="888066035392"/>
    <s v="TOM FORD NOIR EXTREME 100ML T2TM-01"/>
    <s v="EA"/>
    <n v="16"/>
    <n v="7168"/>
    <n v="2"/>
    <n v="896"/>
    <n v="37"/>
    <n v="452"/>
  </r>
  <r>
    <x v="11"/>
    <s v="PERFUMES"/>
    <x v="0"/>
    <x v="0"/>
    <x v="1"/>
    <n v="110327382"/>
    <n v="888066024099"/>
    <s v="TOM FORD OUD WOOD EDP 100ML T1XG-01"/>
    <s v="EA"/>
    <n v="6"/>
    <n v="6894"/>
    <n v="0"/>
    <n v="0"/>
    <n v="37"/>
    <n v="117"/>
  </r>
  <r>
    <x v="11"/>
    <s v="PERFUMES"/>
    <x v="3"/>
    <x v="3"/>
    <x v="0"/>
    <n v="102165050"/>
    <n v="20714080310"/>
    <s v="CLINIQUE HAPPY FOR MEN 100ML 62YM-01"/>
    <s v="EA"/>
    <n v="27"/>
    <n v="6723"/>
    <n v="4"/>
    <n v="996"/>
    <n v="66"/>
    <n v="374"/>
  </r>
  <r>
    <x v="11"/>
    <s v="PERFUMES"/>
    <x v="2"/>
    <x v="2"/>
    <x v="2"/>
    <n v="111354836"/>
    <n v="690251070121"/>
    <s v="JO MALONE VELVET ROSE &amp; OUD COLOGNE INTENSE 100ML L8EP-01"/>
    <s v="EA"/>
    <n v="14"/>
    <n v="6258"/>
    <n v="0"/>
    <n v="0"/>
    <n v="-7"/>
    <n v="0"/>
  </r>
  <r>
    <x v="11"/>
    <s v="PERFUMES"/>
    <x v="2"/>
    <x v="2"/>
    <x v="2"/>
    <n v="111613575"/>
    <n v="690251083008"/>
    <s v="JO MALONE SILVER BIRCH AND LAVENDER COLOGNE 30ML LA0K-01"/>
    <s v="EA"/>
    <n v="26"/>
    <n v="6240"/>
    <n v="0"/>
    <n v="0"/>
    <n v="11"/>
    <n v="651"/>
  </r>
  <r>
    <x v="11"/>
    <s v="PERFUMES"/>
    <x v="9"/>
    <x v="0"/>
    <x v="1"/>
    <n v="111166522"/>
    <n v="22548396681"/>
    <s v="E ZEGNA ESSENZE ABSOLUTE INDONESIAN OUD EDP 100ML 5RWY-01"/>
    <s v="EA"/>
    <n v="9"/>
    <n v="6111"/>
    <n v="0"/>
    <n v="0"/>
    <n v="15"/>
    <n v="253"/>
  </r>
  <r>
    <x v="11"/>
    <s v="PERFUMES"/>
    <x v="0"/>
    <x v="3"/>
    <x v="1"/>
    <n v="110320740"/>
    <n v="888066023955"/>
    <s v="TOM FORD VELVET ORCHID EDP 100ML T1X5-01"/>
    <s v="EA"/>
    <n v="12"/>
    <n v="6060"/>
    <n v="2"/>
    <n v="1010"/>
    <n v="27"/>
    <n v="8"/>
  </r>
  <r>
    <x v="11"/>
    <s v="PERFUMES"/>
    <x v="0"/>
    <x v="0"/>
    <x v="1"/>
    <n v="111079663"/>
    <n v="888066075145"/>
    <s v="TOM FORD SIGNATURE OMBRE LEATHER EDP 100ML T5Y3-01"/>
    <s v="EA"/>
    <n v="12"/>
    <n v="6060"/>
    <n v="0"/>
    <n v="0"/>
    <n v="37"/>
    <n v="1533"/>
  </r>
  <r>
    <x v="11"/>
    <s v="PERFUMES"/>
    <x v="5"/>
    <x v="3"/>
    <x v="0"/>
    <n v="111614221"/>
    <n v="22548422830"/>
    <s v="DKNY DELICIOUS DELIGHTS FRUITY ROOTY EDT 50ML 427R-01"/>
    <s v="EA"/>
    <n v="54"/>
    <n v="5964"/>
    <n v="1"/>
    <n v="109"/>
    <n v="122"/>
    <n v="330"/>
  </r>
  <r>
    <x v="11"/>
    <s v="PERFUMES"/>
    <x v="2"/>
    <x v="2"/>
    <x v="2"/>
    <n v="111521943"/>
    <n v="690251077793"/>
    <s v="JO MALONE VETIVER &amp; GOLDEN VANILLA COLOGNE INTENSE 100ML L9CT-01"/>
    <s v="EA"/>
    <n v="10"/>
    <n v="5840"/>
    <n v="2"/>
    <n v="1168"/>
    <n v="24"/>
    <n v="56"/>
  </r>
  <r>
    <x v="11"/>
    <s v="PERFUMES"/>
    <x v="0"/>
    <x v="0"/>
    <x v="3"/>
    <n v="110327382"/>
    <n v="888066024099"/>
    <s v="TOM FORD OUD WOOD EDP 100ML T1XG-01"/>
    <s v="EA"/>
    <n v="5"/>
    <n v="5745"/>
    <n v="0"/>
    <n v="0"/>
    <n v="25"/>
    <n v="117"/>
  </r>
  <r>
    <x v="11"/>
    <s v="PERFUMES"/>
    <x v="0"/>
    <x v="0"/>
    <x v="0"/>
    <n v="110585911"/>
    <n v="888066004480"/>
    <s v="TOM FORD NOIR DE NOIR EDP 100ML T0C8-01"/>
    <s v="EA"/>
    <n v="5"/>
    <n v="5745"/>
    <n v="1"/>
    <n v="1149"/>
    <n v="32"/>
    <n v="42"/>
  </r>
  <r>
    <x v="11"/>
    <s v="PERFUMES"/>
    <x v="2"/>
    <x v="2"/>
    <x v="2"/>
    <n v="111154149"/>
    <n v="690251080977"/>
    <s v="JO MALONE WOOD SAGE &amp; SEA SALT COLOGNE 100ML PRE PACK L9P7-01"/>
    <s v="EA"/>
    <n v="12"/>
    <n v="5640"/>
    <n v="1"/>
    <n v="470"/>
    <n v="25"/>
    <n v="281"/>
  </r>
  <r>
    <x v="11"/>
    <s v="PERFUMES"/>
    <x v="1"/>
    <x v="0"/>
    <x v="0"/>
    <n v="100172103"/>
    <n v="27131086871"/>
    <s v="E LAUDER BEAUTIFUL EDP 75ML 4806-02"/>
    <s v="EA"/>
    <n v="16"/>
    <n v="5520"/>
    <n v="1"/>
    <n v="345"/>
    <n v="46"/>
    <n v="126"/>
  </r>
  <r>
    <x v="11"/>
    <s v="PERFUMES"/>
    <x v="0"/>
    <x v="0"/>
    <x v="0"/>
    <n v="110286627"/>
    <n v="888066024082"/>
    <s v="TOM FORD OUD WOOD SPRAY 50ML T1XF 01"/>
    <s v="EA"/>
    <n v="7"/>
    <n v="5488"/>
    <n v="0"/>
    <n v="0"/>
    <n v="18"/>
    <n v="195"/>
  </r>
  <r>
    <x v="11"/>
    <s v="PERFUMES"/>
    <x v="5"/>
    <x v="3"/>
    <x v="0"/>
    <n v="111543703"/>
    <n v="22548422823"/>
    <s v="DKNY DELICIOUS DELIGHTS COOL SWIRL EDT 50ML 427P-01"/>
    <s v="EA"/>
    <n v="50"/>
    <n v="5450"/>
    <n v="1"/>
    <n v="109"/>
    <n v="103"/>
    <n v="902"/>
  </r>
  <r>
    <x v="11"/>
    <s v="PERFUMES"/>
    <x v="0"/>
    <x v="0"/>
    <x v="4"/>
    <n v="111543787"/>
    <n v="888066107785"/>
    <s v="TOMFORD ROSE PRICK 50ML 50ML T8M1-01"/>
    <s v="EA"/>
    <n v="5"/>
    <n v="5265"/>
    <n v="1"/>
    <n v="1053"/>
    <n v="59"/>
    <n v="2260"/>
  </r>
  <r>
    <x v="11"/>
    <s v="PERFUMES"/>
    <x v="2"/>
    <x v="1"/>
    <x v="2"/>
    <n v="111494520"/>
    <n v="690251080670"/>
    <s v="JO MALONE DISCOVERY COLLECTION TRIO OF TREASURES NP01-01"/>
    <s v="EA"/>
    <n v="18"/>
    <n v="5184"/>
    <n v="1"/>
    <n v="288"/>
    <n v="-9"/>
    <n v="674"/>
  </r>
  <r>
    <x v="11"/>
    <s v="PERFUMES"/>
    <x v="2"/>
    <x v="2"/>
    <x v="2"/>
    <n v="110152439"/>
    <n v="690251000043"/>
    <s v="JO MALONE LIME BASIL &amp; MANDARIN COLOGNE 100ML L00401"/>
    <s v="EA"/>
    <n v="11"/>
    <n v="5170"/>
    <n v="1"/>
    <n v="470"/>
    <n v="24"/>
    <n v="0"/>
  </r>
  <r>
    <x v="11"/>
    <s v="PERFUMES"/>
    <x v="0"/>
    <x v="0"/>
    <x v="0"/>
    <n v="111317785"/>
    <n v="888066094061"/>
    <s v="TOMFORD BEAU DE JOUR EDP 100ML T7M8-01"/>
    <s v="EA"/>
    <n v="10"/>
    <n v="5050"/>
    <n v="6"/>
    <n v="3030"/>
    <n v="0"/>
    <n v="0"/>
  </r>
  <r>
    <x v="11"/>
    <s v="PERFUMES"/>
    <x v="0"/>
    <x v="0"/>
    <x v="1"/>
    <n v="111023656"/>
    <n v="888066083379"/>
    <s v="TOM FORD F FABULOUS EDP 50ML T6PA-01"/>
    <s v="EA"/>
    <n v="5"/>
    <n v="4750"/>
    <n v="0"/>
    <n v="0"/>
    <n v="70"/>
    <n v="751"/>
  </r>
  <r>
    <x v="11"/>
    <s v="PERFUMES"/>
    <x v="0"/>
    <x v="0"/>
    <x v="0"/>
    <n v="110136724"/>
    <n v="888066008433"/>
    <s v="TOM FORD NEROLI PORTOFINO EDP 50ML T0M9 01"/>
    <s v="EA"/>
    <n v="6"/>
    <n v="4704"/>
    <n v="0"/>
    <n v="0"/>
    <n v="4"/>
    <n v="0"/>
  </r>
  <r>
    <x v="11"/>
    <s v="PERFUMES"/>
    <x v="2"/>
    <x v="2"/>
    <x v="2"/>
    <n v="111154151"/>
    <n v="690251071340"/>
    <s v="JO MALONE BRONZE WOOD &amp; LEATHER COLOGNE INTENSE 100ML L8K9-01"/>
    <s v="EA"/>
    <n v="8"/>
    <n v="4672"/>
    <n v="1"/>
    <n v="584"/>
    <n v="182"/>
    <n v="54"/>
  </r>
  <r>
    <x v="11"/>
    <s v="PERFUMES"/>
    <x v="3"/>
    <x v="3"/>
    <x v="0"/>
    <n v="102000970"/>
    <n v="20714999346"/>
    <s v="CLINIQUE AROMATICS ELIXIR EDP 100ML 62G9-01"/>
    <s v="EA"/>
    <n v="13"/>
    <n v="4667"/>
    <n v="2"/>
    <n v="718"/>
    <n v="44"/>
    <n v="425"/>
  </r>
  <r>
    <x v="11"/>
    <s v="PERFUMES"/>
    <x v="0"/>
    <x v="0"/>
    <x v="0"/>
    <n v="110470572"/>
    <n v="888066048873"/>
    <s v="TOM FORD SOLEIL BLANC EDP 100ML PB T40T-01"/>
    <s v="EA"/>
    <n v="4"/>
    <n v="4596"/>
    <n v="0"/>
    <n v="0"/>
    <n v="5"/>
    <n v="0"/>
  </r>
  <r>
    <x v="11"/>
    <s v="PERFUMES"/>
    <x v="0"/>
    <x v="0"/>
    <x v="1"/>
    <n v="110585909"/>
    <n v="888066004503"/>
    <s v="TOM FORD TOBACCO VANILLE EDP 100ML T0CA-01"/>
    <s v="EA"/>
    <n v="4"/>
    <n v="4596"/>
    <n v="0"/>
    <n v="0"/>
    <n v="0"/>
    <n v="0"/>
  </r>
  <r>
    <x v="11"/>
    <s v="PERFUMES"/>
    <x v="0"/>
    <x v="0"/>
    <x v="4"/>
    <n v="111399561"/>
    <n v="888066094160"/>
    <s v="TOM FORD F FABULOUS EDP 100ML"/>
    <s v="EA"/>
    <n v="3"/>
    <n v="4521"/>
    <n v="0"/>
    <n v="0"/>
    <n v="24"/>
    <n v="0"/>
  </r>
  <r>
    <x v="11"/>
    <s v="PERFUMES"/>
    <x v="0"/>
    <x v="0"/>
    <x v="0"/>
    <n v="110219840"/>
    <n v="888066015509"/>
    <s v="TOM FORD NOIR EDP 100ML T14G-01"/>
    <s v="EA"/>
    <n v="10"/>
    <n v="4480"/>
    <n v="1"/>
    <n v="448"/>
    <n v="15"/>
    <n v="43"/>
  </r>
  <r>
    <x v="11"/>
    <s v="PERFUMES"/>
    <x v="8"/>
    <x v="0"/>
    <x v="0"/>
    <n v="111379967"/>
    <n v="22548412688"/>
    <s v="MICHAEL KORS STARLIGHT SHIMMER EDP 100ML 5Y81-01"/>
    <s v="EA"/>
    <n v="20"/>
    <n v="4340"/>
    <n v="1"/>
    <n v="217"/>
    <n v="29"/>
    <n v="198"/>
  </r>
  <r>
    <x v="11"/>
    <s v="PERFUMES"/>
    <x v="7"/>
    <x v="2"/>
    <x v="4"/>
    <n v="101119324"/>
    <n v="22548024324"/>
    <s v="TOMMY HILFIGER MEN EDT 100ML 2692-02"/>
    <s v="EA"/>
    <n v="45"/>
    <n v="4320"/>
    <n v="5"/>
    <n v="480"/>
    <n v="77"/>
    <n v="1689"/>
  </r>
  <r>
    <x v="11"/>
    <s v="PERFUMES"/>
    <x v="2"/>
    <x v="2"/>
    <x v="2"/>
    <n v="110685029"/>
    <n v="690251055227"/>
    <s v="JO MALONE ENGLISH OAK &amp; REDCURRANT COLOGNE 100ML L6L3-01"/>
    <s v="EA"/>
    <n v="12"/>
    <n v="4236"/>
    <n v="5"/>
    <n v="1765"/>
    <n v="39"/>
    <n v="359"/>
  </r>
  <r>
    <x v="11"/>
    <s v="PERFUMES"/>
    <x v="2"/>
    <x v="2"/>
    <x v="2"/>
    <n v="110281682"/>
    <n v="690251028412"/>
    <s v="JO MALONE PEONY &amp; BLUSH SUEDE COLOGNE 100ML L3AF-01"/>
    <s v="EA"/>
    <n v="9"/>
    <n v="4230"/>
    <n v="2"/>
    <n v="940"/>
    <n v="6"/>
    <n v="0"/>
  </r>
  <r>
    <x v="11"/>
    <s v="PERFUMES"/>
    <x v="1"/>
    <x v="0"/>
    <x v="0"/>
    <n v="101016655"/>
    <n v="27131043317"/>
    <s v="ESTEE LAUDER PLEASURES EDP 100ML L 7022-01"/>
    <s v="EA"/>
    <n v="11"/>
    <n v="4213"/>
    <n v="6"/>
    <n v="2298"/>
    <n v="9"/>
    <n v="0"/>
  </r>
  <r>
    <x v="11"/>
    <s v="PERFUMES"/>
    <x v="0"/>
    <x v="0"/>
    <x v="1"/>
    <n v="111120068"/>
    <n v="888066082341"/>
    <s v="TOMFORD LOST CHERRY EDP 50ML T6LN-01"/>
    <s v="EA"/>
    <n v="4"/>
    <n v="4212"/>
    <n v="0"/>
    <n v="0"/>
    <n v="46"/>
    <n v="19"/>
  </r>
  <r>
    <x v="11"/>
    <s v="PERFUMES"/>
    <x v="0"/>
    <x v="0"/>
    <x v="1"/>
    <n v="111380618"/>
    <n v="888066091701"/>
    <s v="TOMFORD TUSCAN LEATHER INTENSE 50ML/1.7FLOZ T7G1-01"/>
    <s v="EA"/>
    <n v="4"/>
    <n v="4212"/>
    <n v="1"/>
    <n v="1053"/>
    <n v="57"/>
    <n v="109"/>
  </r>
  <r>
    <x v="11"/>
    <s v="PERFUMES"/>
    <x v="5"/>
    <x v="0"/>
    <x v="0"/>
    <n v="102628089"/>
    <n v="763511100019"/>
    <s v="DONNA KARAN DKNY EDP 100ML SPRAY 80C8-01"/>
    <s v="EA"/>
    <n v="14"/>
    <n v="4186"/>
    <n v="0"/>
    <n v="0"/>
    <n v="55"/>
    <n v="103"/>
  </r>
  <r>
    <x v="11"/>
    <s v="PERFUMES"/>
    <x v="0"/>
    <x v="0"/>
    <x v="1"/>
    <n v="112108240"/>
    <n v="888066112727"/>
    <s v="TOM FORD BLACK ORCHID PARFUM EDP 100ML T90E-01"/>
    <s v="EA"/>
    <n v="7"/>
    <n v="4165"/>
    <n v="1"/>
    <n v="595"/>
    <n v="50"/>
    <n v="220"/>
  </r>
  <r>
    <x v="11"/>
    <s v="PERFUMES"/>
    <x v="1"/>
    <x v="0"/>
    <x v="0"/>
    <n v="100179432"/>
    <n v="27131006534"/>
    <s v="ESTEE LAUDER KNOWING EDP 75ML 4409-01"/>
    <s v="EA"/>
    <n v="12"/>
    <n v="4140"/>
    <n v="1"/>
    <n v="345"/>
    <n v="55"/>
    <n v="1"/>
  </r>
  <r>
    <x v="11"/>
    <s v="PERFUMES"/>
    <x v="7"/>
    <x v="3"/>
    <x v="1"/>
    <n v="101313980"/>
    <n v="22548040126"/>
    <s v="TOMMY HILFIGER GIRL EDT 100ML 223P-02"/>
    <s v="EA"/>
    <n v="43"/>
    <n v="4128"/>
    <n v="4"/>
    <n v="384"/>
    <n v="64"/>
    <n v="1636"/>
  </r>
  <r>
    <x v="11"/>
    <s v="PERFUMES"/>
    <x v="9"/>
    <x v="0"/>
    <x v="0"/>
    <n v="111166522"/>
    <n v="22548396681"/>
    <s v="E ZEGNA ESSENZE ABSOLUTE INDONESIAN OUD EDP 100ML 5RWY-01"/>
    <s v="EA"/>
    <n v="6"/>
    <n v="4074"/>
    <n v="1"/>
    <n v="679"/>
    <n v="18"/>
    <n v="253"/>
  </r>
  <r>
    <x v="11"/>
    <s v="PERFUMES"/>
    <x v="2"/>
    <x v="4"/>
    <x v="2"/>
    <n v="111543769"/>
    <n v="690251075171"/>
    <s v="JO MALONE VELVET ROSE &amp; OUD SCENT SURROUND DIFFUSER 165ML L92X-01"/>
    <s v="EA"/>
    <n v="11"/>
    <n v="4048"/>
    <n v="2"/>
    <n v="736"/>
    <n v="10"/>
    <n v="0"/>
  </r>
  <r>
    <x v="11"/>
    <s v="PERFUMES"/>
    <x v="0"/>
    <x v="3"/>
    <x v="0"/>
    <n v="110320740"/>
    <n v="888066023955"/>
    <s v="TOM FORD VELVET ORCHID EDP 100ML T1X5-01"/>
    <s v="EA"/>
    <n v="8"/>
    <n v="4040"/>
    <n v="2"/>
    <n v="1010"/>
    <n v="22"/>
    <n v="8"/>
  </r>
  <r>
    <x v="11"/>
    <s v="PERFUMES"/>
    <x v="0"/>
    <x v="0"/>
    <x v="1"/>
    <n v="110286627"/>
    <n v="888066024082"/>
    <s v="TOM FORD OUD WOOD SPRAY 50ML T1XF 01"/>
    <s v="EA"/>
    <n v="5"/>
    <n v="3920"/>
    <n v="0"/>
    <n v="0"/>
    <n v="24"/>
    <n v="195"/>
  </r>
  <r>
    <x v="11"/>
    <s v="PERFUMES"/>
    <x v="0"/>
    <x v="0"/>
    <x v="0"/>
    <n v="111079666"/>
    <n v="888066081207"/>
    <s v="TOMFORD FOUGRE PLATINE EDP 50ML T6H4-01"/>
    <s v="EA"/>
    <n v="5"/>
    <n v="3920"/>
    <n v="0"/>
    <n v="0"/>
    <n v="70"/>
    <n v="66"/>
  </r>
  <r>
    <x v="11"/>
    <s v="PERFUMES"/>
    <x v="5"/>
    <x v="0"/>
    <x v="4"/>
    <n v="110561399"/>
    <n v="22548371039"/>
    <s v="DKNY BE TEMPTED EAU SO BLUSH EDP 100ML 5KKM-01"/>
    <s v="EA"/>
    <n v="20"/>
    <n v="3876"/>
    <n v="6"/>
    <n v="1140"/>
    <n v="64"/>
    <n v="2016"/>
  </r>
  <r>
    <x v="11"/>
    <s v="PERFUMES"/>
    <x v="2"/>
    <x v="2"/>
    <x v="0"/>
    <n v="111633256"/>
    <n v="690251056231"/>
    <s v="JO MALONE GARDENIA &amp; OUD ABSOLU L6NP-01"/>
    <s v="EA"/>
    <n v="4"/>
    <n v="3828"/>
    <n v="0"/>
    <n v="0"/>
    <n v="-2"/>
    <n v="573"/>
  </r>
  <r>
    <x v="11"/>
    <s v="PERFUMES"/>
    <x v="0"/>
    <x v="1"/>
    <x v="1"/>
    <n v="111451883"/>
    <n v="888066095921"/>
    <s v="TOM FORD BLACK ORCHID EDP 50ML AND TRAVEL SPRAY SET T7TA-01"/>
    <s v="EA"/>
    <n v="10"/>
    <n v="3570"/>
    <n v="0"/>
    <n v="0"/>
    <n v="27"/>
    <n v="0"/>
  </r>
  <r>
    <x v="11"/>
    <s v="PERFUMES"/>
    <x v="0"/>
    <x v="0"/>
    <x v="0"/>
    <n v="110136725"/>
    <n v="888066008457"/>
    <s v="TOM FORD NEROLI PORTOFINO EDP SPRAY 100ML T0MA 01"/>
    <s v="EA"/>
    <n v="3"/>
    <n v="3447"/>
    <n v="0"/>
    <n v="0"/>
    <n v="2"/>
    <n v="0"/>
  </r>
  <r>
    <x v="11"/>
    <s v="PERFUMES"/>
    <x v="0"/>
    <x v="0"/>
    <x v="1"/>
    <n v="110585905"/>
    <n v="888066053655"/>
    <s v="TOM FORD COSTA AZZURRA EDP 100ML T471-01"/>
    <s v="EA"/>
    <n v="3"/>
    <n v="3447"/>
    <n v="0"/>
    <n v="0"/>
    <n v="0"/>
    <n v="0"/>
  </r>
  <r>
    <x v="11"/>
    <s v="PERFUMES"/>
    <x v="0"/>
    <x v="0"/>
    <x v="3"/>
    <n v="110585905"/>
    <n v="888066053655"/>
    <s v="TOM FORD COSTA AZZURRA EDP 100ML T471-01"/>
    <s v="EA"/>
    <n v="3"/>
    <n v="3447"/>
    <n v="0"/>
    <n v="0"/>
    <n v="0"/>
    <n v="0"/>
  </r>
  <r>
    <x v="11"/>
    <s v="PERFUMES"/>
    <x v="0"/>
    <x v="0"/>
    <x v="0"/>
    <n v="110585912"/>
    <n v="888066004459"/>
    <s v="TOM FORD TUSCAN LEATHER EDP 100ML T0C5-01"/>
    <s v="EA"/>
    <n v="3"/>
    <n v="3447"/>
    <n v="0"/>
    <n v="0"/>
    <n v="0"/>
    <n v="0"/>
  </r>
  <r>
    <x v="11"/>
    <s v="PERFUMES"/>
    <x v="0"/>
    <x v="0"/>
    <x v="0"/>
    <n v="110935864"/>
    <n v="888066080941"/>
    <s v="TOM FORD VANILLE FATALE EDP 100ML T6GN-01"/>
    <s v="EA"/>
    <n v="3"/>
    <n v="3447"/>
    <n v="0"/>
    <n v="0"/>
    <n v="1"/>
    <n v="4"/>
  </r>
  <r>
    <x v="11"/>
    <s v="PERFUMES"/>
    <x v="9"/>
    <x v="0"/>
    <x v="4"/>
    <n v="111166522"/>
    <n v="22548396681"/>
    <s v="E ZEGNA ESSENZE ABSOLUTE INDONESIAN OUD EDP 100ML 5RWY-01"/>
    <s v="EA"/>
    <n v="5"/>
    <n v="3395"/>
    <n v="1"/>
    <n v="679"/>
    <n v="14"/>
    <n v="253"/>
  </r>
  <r>
    <x v="11"/>
    <s v="PERFUMES"/>
    <x v="0"/>
    <x v="0"/>
    <x v="0"/>
    <n v="111166510"/>
    <n v="888066090209"/>
    <s v="TOMFORD LOST CHERRY 50M+CHERRY LIPS SET T79R-01"/>
    <s v="EA"/>
    <n v="4"/>
    <n v="3380"/>
    <n v="0"/>
    <n v="0"/>
    <n v="28"/>
    <n v="61"/>
  </r>
  <r>
    <x v="11"/>
    <s v="PERFUMES"/>
    <x v="0"/>
    <x v="0"/>
    <x v="1"/>
    <n v="111166510"/>
    <n v="888066090209"/>
    <s v="TOMFORD LOST CHERRY 50M+CHERRY LIPS SET T79R-01"/>
    <s v="EA"/>
    <n v="4"/>
    <n v="3380"/>
    <n v="1"/>
    <n v="845"/>
    <n v="20"/>
    <n v="61"/>
  </r>
  <r>
    <x v="11"/>
    <s v="PERFUMES"/>
    <x v="0"/>
    <x v="0"/>
    <x v="4"/>
    <n v="111166510"/>
    <n v="888066090209"/>
    <s v="TOMFORD LOST CHERRY 50M+CHERRY LIPS SET T79R-01"/>
    <s v="EA"/>
    <n v="4"/>
    <n v="3380"/>
    <n v="0"/>
    <n v="0"/>
    <n v="13"/>
    <n v="61"/>
  </r>
  <r>
    <x v="11"/>
    <s v="PERFUMES"/>
    <x v="2"/>
    <x v="2"/>
    <x v="2"/>
    <n v="110152332"/>
    <n v="690251009015"/>
    <s v="JO MALONE NCTRN BLSM &amp; HONEY COLOGNE 100ML L0Y501"/>
    <s v="EA"/>
    <n v="7"/>
    <n v="3290"/>
    <n v="0"/>
    <n v="0"/>
    <n v="2"/>
    <n v="0"/>
  </r>
  <r>
    <x v="11"/>
    <s v="PERFUMES"/>
    <x v="2"/>
    <x v="2"/>
    <x v="2"/>
    <n v="110351588"/>
    <n v="690251033713"/>
    <s v="JO MALONE WOOD SAGE &amp; SEA SALT COLOGNE 100ML L415-01"/>
    <s v="EA"/>
    <n v="7"/>
    <n v="3290"/>
    <n v="0"/>
    <n v="0"/>
    <n v="3"/>
    <n v="0"/>
  </r>
  <r>
    <x v="11"/>
    <s v="PERFUMES"/>
    <x v="2"/>
    <x v="2"/>
    <x v="2"/>
    <n v="111154142"/>
    <n v="690251080953"/>
    <s v="JO MALONE ENGLISH PEAR &amp; FREESIA COLOGNE 100ML PRE PACK L9P5-01"/>
    <s v="EA"/>
    <n v="7"/>
    <n v="3290"/>
    <n v="1"/>
    <n v="470"/>
    <n v="42"/>
    <n v="333"/>
  </r>
  <r>
    <x v="11"/>
    <s v="PERFUMES"/>
    <x v="0"/>
    <x v="0"/>
    <x v="0"/>
    <n v="111079662"/>
    <n v="888066075138"/>
    <s v="TOMFORD SIGNATURE OMBRE LEATHER 50ML T5Y2-01"/>
    <s v="EA"/>
    <n v="9"/>
    <n v="3213"/>
    <n v="1"/>
    <n v="357"/>
    <n v="19"/>
    <n v="210"/>
  </r>
  <r>
    <x v="11"/>
    <s v="PERFUMES"/>
    <x v="0"/>
    <x v="0"/>
    <x v="3"/>
    <n v="111079662"/>
    <n v="888066075138"/>
    <s v="TOMFORD SIGNATURE OMBRE LEATHER 50ML T5Y2-01"/>
    <s v="EA"/>
    <n v="9"/>
    <n v="3213"/>
    <n v="0"/>
    <n v="0"/>
    <n v="13"/>
    <n v="210"/>
  </r>
  <r>
    <x v="11"/>
    <s v="PERFUMES"/>
    <x v="0"/>
    <x v="0"/>
    <x v="1"/>
    <n v="110355462"/>
    <n v="888066024471"/>
    <s v="TOM FORD MANDARINO DI AMALFI EDP 50ML PB T1Y5-01"/>
    <s v="EA"/>
    <n v="4"/>
    <n v="3136"/>
    <n v="0"/>
    <n v="0"/>
    <n v="4"/>
    <n v="0"/>
  </r>
  <r>
    <x v="11"/>
    <s v="PERFUMES"/>
    <x v="0"/>
    <x v="0"/>
    <x v="4"/>
    <n v="110387859"/>
    <n v="888066035392"/>
    <s v="TOM FORD NOIR EXTREME 100ML T2TM-01"/>
    <s v="EA"/>
    <n v="7"/>
    <n v="3136"/>
    <n v="0"/>
    <n v="0"/>
    <n v="36"/>
    <n v="452"/>
  </r>
  <r>
    <x v="11"/>
    <s v="PERFUMES"/>
    <x v="5"/>
    <x v="0"/>
    <x v="3"/>
    <n v="110561399"/>
    <n v="22548371039"/>
    <s v="DKNY BE TEMPTED EAU SO BLUSH EDP 100ML 5KKM-01"/>
    <s v="EA"/>
    <n v="16"/>
    <n v="3040"/>
    <n v="3"/>
    <n v="570"/>
    <n v="56"/>
    <n v="2016"/>
  </r>
  <r>
    <x v="11"/>
    <s v="PERFUMES"/>
    <x v="0"/>
    <x v="3"/>
    <x v="5"/>
    <n v="110320740"/>
    <n v="888066023955"/>
    <s v="TOM FORD VELVET ORCHID EDP 100ML T1X5-01"/>
    <s v="EA"/>
    <n v="6"/>
    <n v="3030"/>
    <n v="0"/>
    <n v="0"/>
    <n v="18"/>
    <n v="8"/>
  </r>
  <r>
    <x v="11"/>
    <s v="PERFUMES"/>
    <x v="0"/>
    <x v="0"/>
    <x v="3"/>
    <n v="111317785"/>
    <n v="888066094061"/>
    <s v="TOMFORD BEAU DE JOUR EDP 100ML T7M8-01"/>
    <s v="EA"/>
    <n v="6"/>
    <n v="3030"/>
    <n v="1"/>
    <n v="505"/>
    <n v="3"/>
    <n v="0"/>
  </r>
  <r>
    <x v="11"/>
    <s v="PERFUMES"/>
    <x v="0"/>
    <x v="0"/>
    <x v="1"/>
    <n v="111399561"/>
    <n v="888066094160"/>
    <s v="TOM FORD F FABULOUS EDP 100ML"/>
    <s v="EA"/>
    <n v="2"/>
    <n v="3014"/>
    <n v="0"/>
    <n v="0"/>
    <n v="13"/>
    <n v="0"/>
  </r>
  <r>
    <x v="11"/>
    <s v="PERFUMES"/>
    <x v="0"/>
    <x v="4"/>
    <x v="4"/>
    <n v="110804430"/>
    <n v="888066068147"/>
    <s v="TOM FORD SOLEIL BLANC ALL OVER BODY SPRAY 150ML T5AR-01"/>
    <s v="EA"/>
    <n v="12"/>
    <n v="2988"/>
    <n v="0"/>
    <n v="0"/>
    <n v="0"/>
    <n v="0"/>
  </r>
  <r>
    <x v="11"/>
    <s v="PERFUMES"/>
    <x v="1"/>
    <x v="0"/>
    <x v="13"/>
    <n v="100172256"/>
    <n v="27131020424"/>
    <s v="ESTEE LAUDER WHITE LINEN EDP SPRAY 60 ML 7712-01"/>
    <s v="EA"/>
    <n v="11"/>
    <n v="2959"/>
    <n v="10"/>
    <n v="2690"/>
    <n v="1"/>
    <n v="45"/>
  </r>
  <r>
    <x v="11"/>
    <s v="PERFUMES"/>
    <x v="1"/>
    <x v="1"/>
    <x v="1"/>
    <n v="102001012"/>
    <n v="27131248095"/>
    <s v="E LAUDER PLEASURES 2X30ML EDP SPRAYS 1H60-01"/>
    <s v="EA"/>
    <n v="11"/>
    <n v="2959"/>
    <n v="0"/>
    <n v="0"/>
    <n v="27"/>
    <n v="83"/>
  </r>
  <r>
    <x v="11"/>
    <s v="PERFUMES"/>
    <x v="7"/>
    <x v="2"/>
    <x v="0"/>
    <n v="111608453"/>
    <n v="22548420126"/>
    <s v="TOMMY HILFIGER IMPACT EDT 100ML 41EK-01"/>
    <s v="EA"/>
    <n v="11"/>
    <n v="2959"/>
    <n v="1"/>
    <n v="269"/>
    <n v="114"/>
    <n v="550"/>
  </r>
  <r>
    <x v="11"/>
    <s v="PERFUMES"/>
    <x v="0"/>
    <x v="0"/>
    <x v="3"/>
    <n v="111023656"/>
    <n v="888066083379"/>
    <s v="TOM FORD F FABULOUS EDP 50ML T6PA-01"/>
    <s v="EA"/>
    <n v="3"/>
    <n v="2850"/>
    <n v="0"/>
    <n v="0"/>
    <n v="39"/>
    <n v="751"/>
  </r>
  <r>
    <x v="11"/>
    <s v="PERFUMES"/>
    <x v="2"/>
    <x v="2"/>
    <x v="2"/>
    <n v="111423910"/>
    <n v="690251082780"/>
    <s v="JO MALONE POPPY &amp; BARLEY COLOGNE 100 ML LA00-01"/>
    <s v="EA"/>
    <n v="6"/>
    <n v="2820"/>
    <n v="1"/>
    <n v="470"/>
    <n v="64"/>
    <n v="875"/>
  </r>
  <r>
    <x v="11"/>
    <s v="PERFUMES"/>
    <x v="5"/>
    <x v="0"/>
    <x v="1"/>
    <n v="110032452"/>
    <n v="22548172971"/>
    <s v="DKNY FRESH BLOSSOM EDP 100ML 2HWL-01"/>
    <s v="EA"/>
    <n v="19"/>
    <n v="2774"/>
    <n v="0"/>
    <n v="0"/>
    <n v="40"/>
    <n v="1645"/>
  </r>
  <r>
    <x v="11"/>
    <s v="PERFUMES"/>
    <x v="4"/>
    <x v="0"/>
    <x v="1"/>
    <n v="111062107"/>
    <n v="3700550213178"/>
    <s v="KILLIAN DARK LORD EDP REFILLABLE SPRAY 50ML N2Y6-01"/>
    <s v="EA"/>
    <n v="2"/>
    <n v="2706"/>
    <n v="0"/>
    <n v="0"/>
    <n v="17"/>
    <n v="0"/>
  </r>
  <r>
    <x v="11"/>
    <s v="PERFUMES"/>
    <x v="2"/>
    <x v="2"/>
    <x v="3"/>
    <n v="111354836"/>
    <n v="690251070121"/>
    <s v="JO MALONE VELVET ROSE &amp; OUD COLOGNE INTENSE 100ML L8EP-01"/>
    <s v="EA"/>
    <n v="6"/>
    <n v="2682"/>
    <n v="0"/>
    <n v="0"/>
    <n v="10"/>
    <n v="0"/>
  </r>
  <r>
    <x v="11"/>
    <s v="PERFUMES"/>
    <x v="4"/>
    <x v="0"/>
    <x v="4"/>
    <n v="111593403"/>
    <n v="3700550218197"/>
    <s v="KILIAN GOOD GIRL GONE BAD 50ML N3E3-01"/>
    <s v="EA"/>
    <n v="3"/>
    <n v="2658"/>
    <n v="1"/>
    <n v="886"/>
    <n v="0"/>
    <n v="0"/>
  </r>
  <r>
    <x v="11"/>
    <s v="PERFUMES"/>
    <x v="6"/>
    <x v="0"/>
    <x v="1"/>
    <n v="111151262"/>
    <n v="811901023001"/>
    <s v="LE LABO ROSE 31 EAU DE PARFUM NATURAL SPRAY 100ML 100PR31100"/>
    <s v="EA"/>
    <n v="3"/>
    <n v="2640"/>
    <n v="0"/>
    <n v="0"/>
    <n v="4"/>
    <n v="0"/>
  </r>
  <r>
    <x v="11"/>
    <s v="PERFUMES"/>
    <x v="2"/>
    <x v="2"/>
    <x v="2"/>
    <n v="111613574"/>
    <n v="690251082988"/>
    <s v="JO MALONE WISTERIA &amp; LAVENDER COLOGNE 30ML LA0J-01"/>
    <s v="EA"/>
    <n v="11"/>
    <n v="2640"/>
    <n v="0"/>
    <n v="0"/>
    <n v="44"/>
    <n v="468"/>
  </r>
  <r>
    <x v="11"/>
    <s v="PERFUMES"/>
    <x v="10"/>
    <x v="3"/>
    <x v="0"/>
    <n v="100706347"/>
    <n v="22548006719"/>
    <s v="ARAMIS CLASSIC EDT 110ML 2163-01"/>
    <s v="EA"/>
    <n v="20"/>
    <n v="2620"/>
    <n v="3"/>
    <n v="393"/>
    <n v="30"/>
    <n v="1018"/>
  </r>
  <r>
    <x v="11"/>
    <s v="PERFUMES"/>
    <x v="0"/>
    <x v="0"/>
    <x v="1"/>
    <n v="111079662"/>
    <n v="888066075138"/>
    <s v="TOMFORD SIGNATURE OMBRE LEATHER 50ML T5Y2-01"/>
    <s v="EA"/>
    <n v="7"/>
    <n v="2499"/>
    <n v="0"/>
    <n v="0"/>
    <n v="28"/>
    <n v="210"/>
  </r>
  <r>
    <x v="11"/>
    <s v="PERFUMES"/>
    <x v="2"/>
    <x v="2"/>
    <x v="2"/>
    <n v="111114143"/>
    <n v="690251033836"/>
    <s v="JO MALONE VELVET ROSE &amp; OUD COLOGNE INTENSE PRE PACK 100ML L41G-01"/>
    <s v="EA"/>
    <n v="5"/>
    <n v="2495"/>
    <n v="0"/>
    <n v="0"/>
    <n v="0"/>
    <n v="0"/>
  </r>
  <r>
    <x v="11"/>
    <s v="PERFUMES"/>
    <x v="6"/>
    <x v="0"/>
    <x v="1"/>
    <n v="111151246"/>
    <n v="811901022769"/>
    <s v="LE LABO SANTAL 33 EAU DE PARFUM NATURAL SPRAY 50ML 050PS33100"/>
    <s v="EA"/>
    <n v="4"/>
    <n v="2432"/>
    <n v="0"/>
    <n v="0"/>
    <n v="21"/>
    <n v="51"/>
  </r>
  <r>
    <x v="11"/>
    <s v="PERFUMES"/>
    <x v="1"/>
    <x v="1"/>
    <x v="0"/>
    <n v="102001012"/>
    <n v="27131248095"/>
    <s v="E LAUDER PLEASURES 2X30ML EDP SPRAYS 1H60-01"/>
    <s v="EA"/>
    <n v="9"/>
    <n v="2421"/>
    <n v="0"/>
    <n v="0"/>
    <n v="20"/>
    <n v="83"/>
  </r>
  <r>
    <x v="11"/>
    <s v="PERFUMES"/>
    <x v="1"/>
    <x v="0"/>
    <x v="1"/>
    <n v="100172103"/>
    <n v="27131086871"/>
    <s v="E LAUDER BEAUTIFUL EDP 75ML 4806-02"/>
    <s v="EA"/>
    <n v="7"/>
    <n v="2415"/>
    <n v="0"/>
    <n v="0"/>
    <n v="45"/>
    <n v="126"/>
  </r>
  <r>
    <x v="11"/>
    <s v="PERFUMES"/>
    <x v="1"/>
    <x v="1"/>
    <x v="0"/>
    <n v="111399134"/>
    <n v="887167468634"/>
    <s v="E LAUDER BEAUTIFUL THE ULTIMATE COLLECTION PE74-01"/>
    <s v="EA"/>
    <n v="7"/>
    <n v="2415"/>
    <n v="0"/>
    <n v="0"/>
    <n v="14"/>
    <n v="0"/>
  </r>
  <r>
    <x v="11"/>
    <s v="PERFUMES"/>
    <x v="1"/>
    <x v="0"/>
    <x v="0"/>
    <n v="111423852"/>
    <n v="887167475373"/>
    <s v="ESTEE LAUDER BEAUTIFUL BELLE LOVE EDP 100ML PEYF-01"/>
    <s v="EA"/>
    <n v="5"/>
    <n v="2365"/>
    <n v="0"/>
    <n v="0"/>
    <n v="64"/>
    <n v="339"/>
  </r>
  <r>
    <x v="11"/>
    <s v="PERFUMES"/>
    <x v="0"/>
    <x v="0"/>
    <x v="0"/>
    <n v="110355462"/>
    <n v="888066024471"/>
    <s v="TOM FORD MANDARINO DI AMALFI EDP 50ML PB T1Y5-01"/>
    <s v="EA"/>
    <n v="3"/>
    <n v="2352"/>
    <n v="0"/>
    <n v="0"/>
    <n v="1"/>
    <n v="0"/>
  </r>
  <r>
    <x v="11"/>
    <s v="PERFUMES"/>
    <x v="0"/>
    <x v="0"/>
    <x v="0"/>
    <n v="111451109"/>
    <n v="888066093200"/>
    <s v="TOM FORD SOLEIL NEIGE 50 ML T7K1-01"/>
    <s v="EA"/>
    <n v="3"/>
    <n v="2352"/>
    <n v="0"/>
    <n v="0"/>
    <n v="37"/>
    <n v="351"/>
  </r>
  <r>
    <x v="11"/>
    <s v="PERFUMES"/>
    <x v="0"/>
    <x v="0"/>
    <x v="0"/>
    <n v="111543788"/>
    <n v="888066089302"/>
    <s v="TOMFORD WHITE SUEDE COLLECTION 50ML T779-01"/>
    <s v="EA"/>
    <n v="3"/>
    <n v="2352"/>
    <n v="1"/>
    <n v="784"/>
    <n v="6"/>
    <n v="0"/>
  </r>
  <r>
    <x v="11"/>
    <s v="PERFUMES"/>
    <x v="2"/>
    <x v="2"/>
    <x v="2"/>
    <n v="110152337"/>
    <n v="690251019113"/>
    <s v="JO MALONE ENG PEAR &amp; FREESIA COLOGNE 100ML L26L01"/>
    <s v="EA"/>
    <n v="5"/>
    <n v="2350"/>
    <n v="1"/>
    <n v="470"/>
    <n v="2"/>
    <n v="0"/>
  </r>
  <r>
    <x v="11"/>
    <s v="PERFUMES"/>
    <x v="2"/>
    <x v="2"/>
    <x v="2"/>
    <n v="110685030"/>
    <n v="690251057016"/>
    <s v="JO MALONE ENGLISH OAK &amp; HAZELNUT COLOGNE 100ML L6TF-01"/>
    <s v="EA"/>
    <n v="5"/>
    <n v="2350"/>
    <n v="0"/>
    <n v="0"/>
    <n v="9"/>
    <n v="0"/>
  </r>
  <r>
    <x v="11"/>
    <s v="PERFUMES"/>
    <x v="2"/>
    <x v="2"/>
    <x v="2"/>
    <n v="111079660"/>
    <n v="690251063284"/>
    <s v="JO MALONE HONEYSUCKLE AND DAVANA COLOGNE 100ML L7JL-01"/>
    <s v="EA"/>
    <n v="5"/>
    <n v="2350"/>
    <n v="0"/>
    <n v="0"/>
    <n v="68"/>
    <n v="933"/>
  </r>
  <r>
    <x v="11"/>
    <s v="PERFUMES"/>
    <x v="2"/>
    <x v="2"/>
    <x v="3"/>
    <n v="111154142"/>
    <n v="690251080953"/>
    <s v="JO MALONE ENGLISH PEAR &amp; FREESIA COLOGNE 100ML PRE PACK L9P5-01"/>
    <s v="EA"/>
    <n v="5"/>
    <n v="2350"/>
    <n v="0"/>
    <n v="0"/>
    <n v="5"/>
    <n v="333"/>
  </r>
  <r>
    <x v="11"/>
    <s v="PERFUMES"/>
    <x v="2"/>
    <x v="2"/>
    <x v="2"/>
    <n v="111154147"/>
    <n v="690251080991"/>
    <s v="JO MALONE PEONY &amp; BLUSH SUEDE COLOGNE 100ML PRE PACK L9P9-01"/>
    <s v="EA"/>
    <n v="5"/>
    <n v="2350"/>
    <n v="0"/>
    <n v="0"/>
    <n v="0"/>
    <n v="0"/>
  </r>
  <r>
    <x v="11"/>
    <s v="PERFUMES"/>
    <x v="0"/>
    <x v="0"/>
    <x v="4"/>
    <n v="110136725"/>
    <n v="888066008457"/>
    <s v="TOM FORD NEROLI PORTOFINO EDP SPRAY 100ML T0MA 01"/>
    <s v="EA"/>
    <n v="2"/>
    <n v="2298"/>
    <n v="0"/>
    <n v="0"/>
    <n v="9"/>
    <n v="0"/>
  </r>
  <r>
    <x v="11"/>
    <s v="PERFUMES"/>
    <x v="0"/>
    <x v="0"/>
    <x v="0"/>
    <n v="110222720"/>
    <n v="888066020725"/>
    <s v="TOM FORD JASMIN ROUGE EDP 100ML T1LH-01"/>
    <s v="EA"/>
    <n v="2"/>
    <n v="2298"/>
    <n v="0"/>
    <n v="0"/>
    <n v="10"/>
    <n v="0"/>
  </r>
  <r>
    <x v="11"/>
    <s v="PERFUMES"/>
    <x v="0"/>
    <x v="0"/>
    <x v="4"/>
    <n v="110327382"/>
    <n v="888066024099"/>
    <s v="TOM FORD OUD WOOD EDP 100ML T1XG-01"/>
    <s v="EA"/>
    <n v="2"/>
    <n v="2298"/>
    <n v="1"/>
    <n v="1149"/>
    <n v="19"/>
    <n v="117"/>
  </r>
  <r>
    <x v="11"/>
    <s v="PERFUMES"/>
    <x v="0"/>
    <x v="0"/>
    <x v="0"/>
    <n v="110354105"/>
    <n v="888066030502"/>
    <s v="TOM FORD PRIVATE BLEND TOBACCO OUD EDP 100ML T2EA-01"/>
    <s v="EA"/>
    <n v="2"/>
    <n v="2298"/>
    <n v="0"/>
    <n v="0"/>
    <n v="4"/>
    <n v="0"/>
  </r>
  <r>
    <x v="11"/>
    <s v="PERFUMES"/>
    <x v="0"/>
    <x v="0"/>
    <x v="0"/>
    <n v="111543789"/>
    <n v="888066105828"/>
    <s v="TOMFORD WHITE SUEDE 100ML T8JM-01"/>
    <s v="EA"/>
    <n v="2"/>
    <n v="2298"/>
    <n v="0"/>
    <n v="0"/>
    <n v="7"/>
    <n v="0"/>
  </r>
  <r>
    <x v="11"/>
    <s v="PERFUMES"/>
    <x v="0"/>
    <x v="0"/>
    <x v="1"/>
    <n v="110219840"/>
    <n v="888066015509"/>
    <s v="TOM FORD NOIR EDP 100ML T14G-01"/>
    <s v="EA"/>
    <n v="5"/>
    <n v="2240"/>
    <n v="0"/>
    <n v="0"/>
    <n v="31"/>
    <n v="43"/>
  </r>
  <r>
    <x v="11"/>
    <s v="PERFUMES"/>
    <x v="0"/>
    <x v="0"/>
    <x v="4"/>
    <n v="111079662"/>
    <n v="888066075138"/>
    <s v="TOMFORD SIGNATURE OMBRE LEATHER 50ML T5Y2-01"/>
    <s v="EA"/>
    <n v="6"/>
    <n v="2142"/>
    <n v="2"/>
    <n v="714"/>
    <n v="25"/>
    <n v="210"/>
  </r>
  <r>
    <x v="11"/>
    <s v="PERFUMES"/>
    <x v="0"/>
    <x v="1"/>
    <x v="0"/>
    <n v="111451883"/>
    <n v="888066095921"/>
    <s v="TOM FORD BLACK ORCHID EDP 50ML AND TRAVEL SPRAY SET T7TA-01"/>
    <s v="EA"/>
    <n v="6"/>
    <n v="2142"/>
    <n v="1"/>
    <n v="357"/>
    <n v="44"/>
    <n v="0"/>
  </r>
  <r>
    <x v="11"/>
    <s v="PERFUMES"/>
    <x v="14"/>
    <x v="0"/>
    <x v="3"/>
    <n v="111593385"/>
    <n v="3700135012554"/>
    <s v="F MALLE PORTRAIT OF A LADY ASSEMBLED 100 ML H4G1-01"/>
    <s v="EA"/>
    <n v="2"/>
    <n v="2142"/>
    <n v="0"/>
    <n v="0"/>
    <n v="11"/>
    <n v="5"/>
  </r>
  <r>
    <x v="11"/>
    <s v="PERFUMES"/>
    <x v="0"/>
    <x v="0"/>
    <x v="0"/>
    <n v="110479829"/>
    <n v="888066049832"/>
    <s v="TOM FORD NEROLI PORTOFINO FORTE EDP 50ML T429-01"/>
    <s v="EA"/>
    <n v="2"/>
    <n v="2106"/>
    <n v="0"/>
    <n v="0"/>
    <n v="1"/>
    <n v="0"/>
  </r>
  <r>
    <x v="11"/>
    <s v="PERFUMES"/>
    <x v="0"/>
    <x v="0"/>
    <x v="0"/>
    <n v="111380618"/>
    <n v="888066091701"/>
    <s v="TOMFORD TUSCAN LEATHER INTENSE 50ML/1.7FLOZ T7G1-01"/>
    <s v="EA"/>
    <n v="2"/>
    <n v="2106"/>
    <n v="0"/>
    <n v="0"/>
    <n v="91"/>
    <n v="109"/>
  </r>
  <r>
    <x v="11"/>
    <s v="PERFUMES"/>
    <x v="2"/>
    <x v="4"/>
    <x v="2"/>
    <n v="111423913"/>
    <n v="690251075157"/>
    <s v="JO MALONE PEONY &amp; BLUSH SUEDE SCENT SURROUND DIFFUSER L92T-01"/>
    <s v="EA"/>
    <n v="7"/>
    <n v="2079"/>
    <n v="0"/>
    <n v="0"/>
    <n v="14"/>
    <n v="11"/>
  </r>
  <r>
    <x v="11"/>
    <s v="PERFUMES"/>
    <x v="1"/>
    <x v="0"/>
    <x v="3"/>
    <n v="100172103"/>
    <n v="27131086871"/>
    <s v="E LAUDER BEAUTIFUL EDP 75ML 4806-02"/>
    <s v="EA"/>
    <n v="6"/>
    <n v="2070"/>
    <n v="0"/>
    <n v="0"/>
    <n v="23"/>
    <n v="126"/>
  </r>
  <r>
    <x v="11"/>
    <s v="PERFUMES"/>
    <x v="1"/>
    <x v="0"/>
    <x v="3"/>
    <n v="100179432"/>
    <n v="27131006534"/>
    <s v="ESTEE LAUDER KNOWING EDP 75ML 4409-01"/>
    <s v="EA"/>
    <n v="6"/>
    <n v="2070"/>
    <n v="0"/>
    <n v="0"/>
    <n v="8"/>
    <n v="1"/>
  </r>
  <r>
    <x v="11"/>
    <s v="PERFUMES"/>
    <x v="2"/>
    <x v="4"/>
    <x v="2"/>
    <n v="110152413"/>
    <n v="690251020201"/>
    <s v="JO MALONE ENG PEAR &amp; FREESIA CANDLE 200G L2A601"/>
    <s v="EA"/>
    <n v="9"/>
    <n v="2070"/>
    <n v="1"/>
    <n v="230"/>
    <n v="6"/>
    <n v="25"/>
  </r>
  <r>
    <x v="11"/>
    <s v="PERFUMES"/>
    <x v="2"/>
    <x v="2"/>
    <x v="2"/>
    <n v="110281681"/>
    <n v="690251028405"/>
    <s v="JO MALONE PEONY &amp; BLUSH SUEDE COLOGNE 30ML L3AE-01"/>
    <s v="EA"/>
    <n v="9"/>
    <n v="2070"/>
    <n v="0"/>
    <n v="0"/>
    <n v="27"/>
    <n v="0"/>
  </r>
  <r>
    <x v="11"/>
    <s v="PERFUMES"/>
    <x v="0"/>
    <x v="0"/>
    <x v="3"/>
    <n v="102004996"/>
    <n v="888066000079"/>
    <s v="TOM FORD BLACK ORCHID EDP 100ML T006 01"/>
    <s v="EA"/>
    <n v="4"/>
    <n v="2020"/>
    <n v="0"/>
    <n v="0"/>
    <n v="41"/>
    <n v="426"/>
  </r>
  <r>
    <x v="11"/>
    <s v="PERFUMES"/>
    <x v="0"/>
    <x v="0"/>
    <x v="5"/>
    <n v="102004996"/>
    <n v="888066000079"/>
    <s v="TOM FORD BLACK ORCHID EDP 100ML T006 01"/>
    <s v="EA"/>
    <n v="4"/>
    <n v="2020"/>
    <n v="0"/>
    <n v="0"/>
    <n v="29"/>
    <n v="426"/>
  </r>
  <r>
    <x v="11"/>
    <s v="PERFUMES"/>
    <x v="0"/>
    <x v="0"/>
    <x v="3"/>
    <n v="111079663"/>
    <n v="888066075145"/>
    <s v="TOM FORD SIGNATURE OMBRE LEATHER EDP 100ML T5Y3-01"/>
    <s v="EA"/>
    <n v="4"/>
    <n v="2020"/>
    <n v="0"/>
    <n v="0"/>
    <n v="31"/>
    <n v="1533"/>
  </r>
  <r>
    <x v="11"/>
    <s v="PERFUMES"/>
    <x v="2"/>
    <x v="2"/>
    <x v="2"/>
    <n v="111396716"/>
    <n v="690251087037"/>
    <s v="JO MALONE PN HOME CANDLE LONDON 200G LAG9-01"/>
    <s v="EA"/>
    <n v="8"/>
    <n v="1992"/>
    <n v="0"/>
    <n v="0"/>
    <n v="12"/>
    <n v="79"/>
  </r>
  <r>
    <x v="11"/>
    <s v="PERFUMES"/>
    <x v="2"/>
    <x v="3"/>
    <x v="2"/>
    <n v="110586224"/>
    <n v="690251055081"/>
    <s v="JO MALONE TUBEROSE ANGELICA CONCENTRATE COLOGNE 100ML L6KK-01"/>
    <s v="EA"/>
    <n v="3"/>
    <n v="1941"/>
    <n v="1"/>
    <n v="647"/>
    <n v="3"/>
    <n v="0"/>
  </r>
  <r>
    <x v="11"/>
    <s v="PERFUMES"/>
    <x v="7"/>
    <x v="3"/>
    <x v="4"/>
    <n v="101313980"/>
    <n v="22548040126"/>
    <s v="TOMMY HILFIGER GIRL EDT 100ML 223P-02"/>
    <s v="EA"/>
    <n v="20"/>
    <n v="1920"/>
    <n v="3"/>
    <n v="288"/>
    <n v="71"/>
    <n v="1636"/>
  </r>
  <r>
    <x v="11"/>
    <s v="PERFUMES"/>
    <x v="4"/>
    <x v="0"/>
    <x v="1"/>
    <n v="111593404"/>
    <n v="3700550218210"/>
    <s v="KILIAN WOMAN IN GOLD EDP SPRAY 50ML N3E5-01"/>
    <s v="EA"/>
    <n v="2"/>
    <n v="1914"/>
    <n v="0"/>
    <n v="0"/>
    <n v="2"/>
    <n v="0"/>
  </r>
  <r>
    <x v="11"/>
    <s v="PERFUMES"/>
    <x v="0"/>
    <x v="0"/>
    <x v="0"/>
    <n v="110069556"/>
    <n v="888066000154"/>
    <s v="TOM FORD TUSCAN LEATHER EDP DECAN 250ML T00G 01"/>
    <s v="EA"/>
    <n v="1"/>
    <n v="1909"/>
    <n v="1"/>
    <n v="1909"/>
    <n v="5"/>
    <n v="0"/>
  </r>
  <r>
    <x v="11"/>
    <s v="PERFUMES"/>
    <x v="0"/>
    <x v="0"/>
    <x v="0"/>
    <n v="110069566"/>
    <n v="888066000536"/>
    <s v="TOM FORD NOIR DE NOIR EDP DECAN 250ML T01M 01"/>
    <s v="EA"/>
    <n v="1"/>
    <n v="1909"/>
    <n v="0"/>
    <n v="0"/>
    <n v="4"/>
    <n v="0"/>
  </r>
  <r>
    <x v="11"/>
    <s v="PERFUMES"/>
    <x v="0"/>
    <x v="0"/>
    <x v="0"/>
    <n v="110136726"/>
    <n v="888066008464"/>
    <s v="TOM FORD NEROLI PORTOFINO EDP DECANTER 250ML T0MC 01"/>
    <s v="EA"/>
    <n v="1"/>
    <n v="1909"/>
    <n v="0"/>
    <n v="0"/>
    <n v="3"/>
    <n v="0"/>
  </r>
  <r>
    <x v="11"/>
    <s v="PERFUMES"/>
    <x v="0"/>
    <x v="0"/>
    <x v="4"/>
    <n v="111023656"/>
    <n v="888066083379"/>
    <s v="TOM FORD F FABULOUS EDP 50ML T6PA-01"/>
    <s v="EA"/>
    <n v="2"/>
    <n v="1900"/>
    <n v="2"/>
    <n v="1900"/>
    <n v="26"/>
    <n v="751"/>
  </r>
  <r>
    <x v="11"/>
    <s v="PERFUMES"/>
    <x v="5"/>
    <x v="0"/>
    <x v="0"/>
    <n v="110032452"/>
    <n v="22548172971"/>
    <s v="DKNY FRESH BLOSSOM EDP 100ML 2HWL-01"/>
    <s v="EA"/>
    <n v="13"/>
    <n v="1898"/>
    <n v="0"/>
    <n v="0"/>
    <n v="30"/>
    <n v="1645"/>
  </r>
  <r>
    <x v="11"/>
    <s v="PERFUMES"/>
    <x v="1"/>
    <x v="0"/>
    <x v="0"/>
    <n v="100172224"/>
    <n v="27131019817"/>
    <s v="E LAUDER PRIVATE COLLECTION EDP 50ML 7418-01"/>
    <s v="EA"/>
    <n v="7"/>
    <n v="1883"/>
    <n v="1"/>
    <n v="269"/>
    <n v="13"/>
    <n v="52"/>
  </r>
  <r>
    <x v="11"/>
    <s v="PERFUMES"/>
    <x v="2"/>
    <x v="2"/>
    <x v="0"/>
    <n v="111154142"/>
    <n v="690251080953"/>
    <s v="JO MALONE ENGLISH PEAR &amp; FREESIA COLOGNE 100ML PRE PACK L9P5-01"/>
    <s v="EA"/>
    <n v="4"/>
    <n v="1880"/>
    <n v="2"/>
    <n v="940"/>
    <n v="-3"/>
    <n v="333"/>
  </r>
  <r>
    <x v="11"/>
    <s v="PERFUMES"/>
    <x v="2"/>
    <x v="2"/>
    <x v="2"/>
    <n v="111423912"/>
    <n v="690251083169"/>
    <s v="JO MALONE POPPY &amp; BARLEY COLOGNE 100 ML PRE-PACK LA10-01"/>
    <s v="EA"/>
    <n v="4"/>
    <n v="1880"/>
    <n v="0"/>
    <n v="0"/>
    <n v="9"/>
    <n v="132"/>
  </r>
  <r>
    <x v="11"/>
    <s v="PERFUMES"/>
    <x v="2"/>
    <x v="2"/>
    <x v="2"/>
    <n v="110152299"/>
    <n v="690251002245"/>
    <s v="JO MALONE RED ROSES COLOGNE 30ML L08801"/>
    <s v="EA"/>
    <n v="8"/>
    <n v="1840"/>
    <n v="0"/>
    <n v="0"/>
    <n v="18"/>
    <n v="18"/>
  </r>
  <r>
    <x v="11"/>
    <s v="PERFUMES"/>
    <x v="2"/>
    <x v="2"/>
    <x v="2"/>
    <n v="110152305"/>
    <n v="690251009435"/>
    <s v="JO MALONE POMEGRANATE NOIR COLOGNE 30ML L10F01"/>
    <s v="EA"/>
    <n v="8"/>
    <n v="1840"/>
    <n v="2"/>
    <n v="460"/>
    <n v="25"/>
    <n v="0"/>
  </r>
  <r>
    <x v="11"/>
    <s v="PERFUMES"/>
    <x v="2"/>
    <x v="4"/>
    <x v="2"/>
    <n v="110281683"/>
    <n v="690251028429"/>
    <s v="JO MALONE PEONY &amp; BLUSH SUEDE CANDLE 200G L3AG-01"/>
    <s v="EA"/>
    <n v="8"/>
    <n v="1840"/>
    <n v="1"/>
    <n v="230"/>
    <n v="9"/>
    <n v="0"/>
  </r>
  <r>
    <x v="11"/>
    <s v="PERFUMES"/>
    <x v="2"/>
    <x v="2"/>
    <x v="2"/>
    <n v="111079661"/>
    <n v="690251063307"/>
    <s v="JO MALONE HONEYSUCKLE AND DAVANA CANDLE 200G L7JM-01"/>
    <s v="EA"/>
    <n v="8"/>
    <n v="1840"/>
    <n v="0"/>
    <n v="0"/>
    <n v="13"/>
    <n v="10"/>
  </r>
  <r>
    <x v="11"/>
    <s v="PERFUMES"/>
    <x v="2"/>
    <x v="4"/>
    <x v="2"/>
    <n v="111494518"/>
    <n v="690251094509"/>
    <s v="JO MALONE LB&amp;M DIFFUSER C101-01"/>
    <s v="EA"/>
    <n v="8"/>
    <n v="1840"/>
    <n v="0"/>
    <n v="0"/>
    <n v="22"/>
    <n v="42"/>
  </r>
  <r>
    <x v="11"/>
    <s v="PERFUMES"/>
    <x v="3"/>
    <x v="3"/>
    <x v="13"/>
    <n v="102000970"/>
    <n v="20714999346"/>
    <s v="CLINIQUE AROMATICS ELIXIR EDP 100ML 62G9-01"/>
    <s v="EA"/>
    <n v="5"/>
    <n v="1795"/>
    <n v="3"/>
    <n v="1077"/>
    <n v="2"/>
    <n v="425"/>
  </r>
  <r>
    <x v="11"/>
    <s v="PERFUMES"/>
    <x v="0"/>
    <x v="0"/>
    <x v="3"/>
    <n v="110387859"/>
    <n v="888066035392"/>
    <s v="TOM FORD NOIR EXTREME 100ML T2TM-01"/>
    <s v="EA"/>
    <n v="4"/>
    <n v="1792"/>
    <n v="0"/>
    <n v="0"/>
    <n v="40"/>
    <n v="452"/>
  </r>
  <r>
    <x v="11"/>
    <s v="PERFUMES"/>
    <x v="0"/>
    <x v="0"/>
    <x v="0"/>
    <n v="111317780"/>
    <n v="888066094054"/>
    <s v="TOMFORD BEAU DE JOUR EDP 50ML T7M7-01"/>
    <s v="EA"/>
    <n v="5"/>
    <n v="1785"/>
    <n v="0"/>
    <n v="0"/>
    <n v="12"/>
    <n v="0"/>
  </r>
  <r>
    <x v="11"/>
    <s v="PERFUMES"/>
    <x v="0"/>
    <x v="0"/>
    <x v="5"/>
    <n v="112108240"/>
    <n v="888066112727"/>
    <s v="TOM FORD BLACK ORCHID PARFUM EDP 100ML T90E-01"/>
    <s v="EA"/>
    <n v="3"/>
    <n v="1785"/>
    <n v="0"/>
    <n v="0"/>
    <n v="21"/>
    <n v="220"/>
  </r>
  <r>
    <x v="11"/>
    <s v="PERFUMES"/>
    <x v="4"/>
    <x v="0"/>
    <x v="1"/>
    <n v="111593408"/>
    <n v="3700550218234"/>
    <s v="KILIAN VVCA IEDP REFLBLE SPRAY 50ML N3E7-01"/>
    <s v="EA"/>
    <n v="2"/>
    <n v="1772"/>
    <n v="0"/>
    <n v="0"/>
    <n v="1"/>
    <n v="0"/>
  </r>
  <r>
    <x v="11"/>
    <s v="PERFUMES"/>
    <x v="4"/>
    <x v="0"/>
    <x v="1"/>
    <n v="111593409"/>
    <n v="3700550218302"/>
    <s v="KILIAN STRAIGH TO HEAVEN EDP 50ML N3EG-01"/>
    <s v="EA"/>
    <n v="2"/>
    <n v="1772"/>
    <n v="0"/>
    <n v="0"/>
    <n v="1"/>
    <n v="0"/>
  </r>
  <r>
    <x v="11"/>
    <s v="PERFUMES"/>
    <x v="2"/>
    <x v="4"/>
    <x v="2"/>
    <n v="111543768"/>
    <n v="690251084180"/>
    <s v="JO MALONE VELVET ROSE &amp; OUD HAIR MIST 30ML LA40-01"/>
    <s v="EA"/>
    <n v="8"/>
    <n v="1768"/>
    <n v="1"/>
    <n v="221"/>
    <n v="5"/>
    <n v="10"/>
  </r>
  <r>
    <x v="11"/>
    <s v="PERFUMES"/>
    <x v="6"/>
    <x v="0"/>
    <x v="1"/>
    <n v="111151265"/>
    <n v="842185118251"/>
    <s v="LE LABO TONKA 25 EAU DE PARFUM NATURAL SPRAY 100ML 100PT25100"/>
    <s v="EA"/>
    <n v="2"/>
    <n v="1760"/>
    <n v="0"/>
    <n v="0"/>
    <n v="20"/>
    <n v="36"/>
  </r>
  <r>
    <x v="11"/>
    <s v="PERFUMES"/>
    <x v="2"/>
    <x v="2"/>
    <x v="0"/>
    <n v="110152342"/>
    <n v="690251019908"/>
    <s v="JO MALONE OUD &amp; BERGAMOT COLOGNE INTENSE 100ML L29A-01"/>
    <s v="EA"/>
    <n v="3"/>
    <n v="1752"/>
    <n v="0"/>
    <n v="0"/>
    <n v="-1"/>
    <n v="225"/>
  </r>
  <r>
    <x v="11"/>
    <s v="PERFUMES"/>
    <x v="2"/>
    <x v="2"/>
    <x v="3"/>
    <n v="110152342"/>
    <n v="690251019908"/>
    <s v="JO MALONE OUD &amp; BERGAMOT COLOGNE INTENSE 100ML L29A-01"/>
    <s v="EA"/>
    <n v="3"/>
    <n v="1752"/>
    <n v="0"/>
    <n v="0"/>
    <n v="12"/>
    <n v="225"/>
  </r>
  <r>
    <x v="11"/>
    <s v="PERFUMES"/>
    <x v="2"/>
    <x v="2"/>
    <x v="2"/>
    <n v="110322125"/>
    <n v="690251032907"/>
    <s v="JO MALONE TUBEROSE ANGELICA COLOGNE INT 100ML L3X8-01"/>
    <s v="EA"/>
    <n v="3"/>
    <n v="1752"/>
    <n v="0"/>
    <n v="0"/>
    <n v="0"/>
    <n v="0"/>
  </r>
  <r>
    <x v="11"/>
    <s v="PERFUMES"/>
    <x v="2"/>
    <x v="1"/>
    <x v="3"/>
    <n v="110885079"/>
    <n v="690251065103"/>
    <s v="JO MALONE FRAGRANCE COMBINING SET 2X COLOGNE 30ML + CREAM 50ML L7T7-01"/>
    <s v="EA"/>
    <n v="5"/>
    <n v="1725"/>
    <n v="0"/>
    <n v="0"/>
    <n v="1"/>
    <n v="0"/>
  </r>
  <r>
    <x v="11"/>
    <s v="PERFUMES"/>
    <x v="0"/>
    <x v="0"/>
    <x v="0"/>
    <n v="112108239"/>
    <n v="888066112734"/>
    <s v="TOM FORD BLACK ORCHID PARFUM EDP 50ML T90F-01"/>
    <s v="EA"/>
    <n v="4"/>
    <n v="1696"/>
    <n v="0"/>
    <n v="0"/>
    <n v="46"/>
    <n v="184"/>
  </r>
  <r>
    <x v="11"/>
    <s v="PERFUMES"/>
    <x v="2"/>
    <x v="4"/>
    <x v="2"/>
    <n v="110412933"/>
    <n v="690251052868"/>
    <s v="JO MALONE LIME BASIL &amp; MANDARIN BODY&amp;HAND WASH 250ML L4H6-01/L6A7-01"/>
    <s v="EA"/>
    <n v="11"/>
    <n v="1683"/>
    <n v="1"/>
    <n v="153"/>
    <n v="2"/>
    <n v="0"/>
  </r>
  <r>
    <x v="11"/>
    <s v="PERFUMES"/>
    <x v="0"/>
    <x v="0"/>
    <x v="0"/>
    <n v="111543786"/>
    <n v="888066103909"/>
    <s v="TOMFORD SIGNATURE BEAU DE JOUR 1 100ML T8EG-01"/>
    <s v="EA"/>
    <n v="3"/>
    <n v="1680"/>
    <n v="0"/>
    <n v="0"/>
    <n v="14"/>
    <n v="347"/>
  </r>
  <r>
    <x v="11"/>
    <s v="PERFUMES"/>
    <x v="2"/>
    <x v="1"/>
    <x v="2"/>
    <n v="111154162"/>
    <n v="690251081356"/>
    <s v="JO MALONE EP&amp;F + WB DUO COLOGNE PRE PACK 2X30ML L9R3-01"/>
    <s v="EA"/>
    <n v="4"/>
    <n v="1656"/>
    <n v="0"/>
    <n v="0"/>
    <n v="14"/>
    <n v="21"/>
  </r>
  <r>
    <x v="11"/>
    <s v="PERFUMES"/>
    <x v="8"/>
    <x v="1"/>
    <x v="0"/>
    <n v="111451827"/>
    <n v="22548413265"/>
    <s v="MICHAEL KORS WONDERLUST 50ML SET W/ POUCH 5X3L-Y9"/>
    <s v="EA"/>
    <n v="6"/>
    <n v="1656"/>
    <n v="0"/>
    <n v="0"/>
    <n v="8"/>
    <n v="0"/>
  </r>
  <r>
    <x v="11"/>
    <s v="PERFUMES"/>
    <x v="2"/>
    <x v="2"/>
    <x v="2"/>
    <n v="111311614"/>
    <n v="690251084890"/>
    <s v="JO MALONE WILD BLUEBELL COLOGNE COLOGNE 50ML LA6F-01"/>
    <s v="EA"/>
    <n v="5"/>
    <n v="1650"/>
    <n v="2"/>
    <n v="660"/>
    <n v="27"/>
    <n v="7"/>
  </r>
  <r>
    <x v="11"/>
    <s v="PERFUMES"/>
    <x v="2"/>
    <x v="2"/>
    <x v="2"/>
    <n v="110152283"/>
    <n v="690251000036"/>
    <s v="JO MALONE LIME BASIL &amp; MNDRN COLOGNE 30ML L00301"/>
    <s v="EA"/>
    <n v="7"/>
    <n v="1610"/>
    <n v="0"/>
    <n v="0"/>
    <n v="4"/>
    <n v="0"/>
  </r>
  <r>
    <x v="11"/>
    <s v="PERFUMES"/>
    <x v="1"/>
    <x v="1"/>
    <x v="0"/>
    <n v="111494516"/>
    <n v="887167443952"/>
    <s v="E LAUDER PURSE SPRAY COLLECTION 5X4ML RJ01-01"/>
    <s v="EA"/>
    <n v="8"/>
    <n v="1592"/>
    <n v="0"/>
    <n v="0"/>
    <n v="39"/>
    <n v="137"/>
  </r>
  <r>
    <x v="11"/>
    <s v="PERFUMES"/>
    <x v="0"/>
    <x v="0"/>
    <x v="0"/>
    <n v="110069565"/>
    <n v="888066000499"/>
    <s v="TOM FORD NOIR DE NOIR EDP SPRAY 50ML T01H 01"/>
    <s v="EA"/>
    <n v="2"/>
    <n v="1568"/>
    <n v="0"/>
    <n v="0"/>
    <n v="27"/>
    <n v="1"/>
  </r>
  <r>
    <x v="11"/>
    <s v="PERFUMES"/>
    <x v="0"/>
    <x v="0"/>
    <x v="1"/>
    <n v="110069565"/>
    <n v="888066000499"/>
    <s v="TOM FORD NOIR DE NOIR EDP SPRAY 50ML T01H 01"/>
    <s v="EA"/>
    <n v="2"/>
    <n v="1568"/>
    <n v="0"/>
    <n v="0"/>
    <n v="6"/>
    <n v="1"/>
  </r>
  <r>
    <x v="11"/>
    <s v="PERFUMES"/>
    <x v="0"/>
    <x v="0"/>
    <x v="3"/>
    <n v="110069565"/>
    <n v="888066000499"/>
    <s v="TOM FORD NOIR DE NOIR EDP SPRAY 50ML T01H 01"/>
    <s v="EA"/>
    <n v="2"/>
    <n v="1568"/>
    <n v="0"/>
    <n v="0"/>
    <n v="18"/>
    <n v="1"/>
  </r>
  <r>
    <x v="11"/>
    <s v="PERFUMES"/>
    <x v="0"/>
    <x v="0"/>
    <x v="1"/>
    <n v="110136724"/>
    <n v="888066008433"/>
    <s v="TOM FORD NEROLI PORTOFINO EDP 50ML T0M9 01"/>
    <s v="EA"/>
    <n v="2"/>
    <n v="1568"/>
    <n v="0"/>
    <n v="0"/>
    <n v="11"/>
    <n v="0"/>
  </r>
  <r>
    <x v="11"/>
    <s v="PERFUMES"/>
    <x v="0"/>
    <x v="0"/>
    <x v="0"/>
    <n v="110199961"/>
    <n v="888066012324"/>
    <s v="TOM FORD JASMIN ROUGE EDP 50ML T0WT-01"/>
    <s v="EA"/>
    <n v="2"/>
    <n v="1568"/>
    <n v="0"/>
    <n v="0"/>
    <n v="20"/>
    <n v="0"/>
  </r>
  <r>
    <x v="11"/>
    <s v="PERFUMES"/>
    <x v="0"/>
    <x v="0"/>
    <x v="1"/>
    <n v="110219845"/>
    <n v="888066015585"/>
    <s v="TOM FORD CAFE ROSE EDP 50ML T14M-01"/>
    <s v="EA"/>
    <n v="2"/>
    <n v="1568"/>
    <n v="0"/>
    <n v="0"/>
    <n v="1"/>
    <n v="0"/>
  </r>
  <r>
    <x v="11"/>
    <s v="PERFUMES"/>
    <x v="0"/>
    <x v="0"/>
    <x v="3"/>
    <n v="110355462"/>
    <n v="888066024471"/>
    <s v="TOM FORD MANDARINO DI AMALFI EDP 50ML PB T1Y5-01"/>
    <s v="EA"/>
    <n v="2"/>
    <n v="1568"/>
    <n v="0"/>
    <n v="0"/>
    <n v="1"/>
    <n v="0"/>
  </r>
  <r>
    <x v="11"/>
    <s v="PERFUMES"/>
    <x v="0"/>
    <x v="0"/>
    <x v="0"/>
    <n v="110414408"/>
    <n v="888066045827"/>
    <s v="TOM FORD VENETIAN BERGAMOT EDP 50ML PB T3RF-01"/>
    <s v="EA"/>
    <n v="2"/>
    <n v="1568"/>
    <n v="0"/>
    <n v="0"/>
    <n v="7"/>
    <n v="0"/>
  </r>
  <r>
    <x v="11"/>
    <s v="PERFUMES"/>
    <x v="0"/>
    <x v="0"/>
    <x v="0"/>
    <n v="110935863"/>
    <n v="888066080910"/>
    <s v="TOM FORD VANILLE FATALE EDP 50ML T6GL-01"/>
    <s v="EA"/>
    <n v="2"/>
    <n v="1568"/>
    <n v="0"/>
    <n v="0"/>
    <n v="7"/>
    <n v="0"/>
  </r>
  <r>
    <x v="11"/>
    <s v="PERFUMES"/>
    <x v="0"/>
    <x v="4"/>
    <x v="0"/>
    <n v="111317926"/>
    <n v="888066092982"/>
    <s v="TOMFORD TUSCAN LEATHER FILLED ATOMIZERS T7JH-01"/>
    <s v="EA"/>
    <n v="2"/>
    <n v="1568"/>
    <n v="0"/>
    <n v="0"/>
    <n v="9"/>
    <n v="0"/>
  </r>
  <r>
    <x v="11"/>
    <s v="PERFUMES"/>
    <x v="0"/>
    <x v="0"/>
    <x v="1"/>
    <n v="111451109"/>
    <n v="888066093200"/>
    <s v="TOM FORD SOLEIL NEIGE 50 ML T7K1-01"/>
    <s v="EA"/>
    <n v="2"/>
    <n v="1568"/>
    <n v="0"/>
    <n v="0"/>
    <n v="13"/>
    <n v="351"/>
  </r>
  <r>
    <x v="11"/>
    <s v="PERFUMES"/>
    <x v="0"/>
    <x v="0"/>
    <x v="5"/>
    <n v="111451109"/>
    <n v="888066093200"/>
    <s v="TOM FORD SOLEIL NEIGE 50 ML T7K1-01"/>
    <s v="EA"/>
    <n v="2"/>
    <n v="1568"/>
    <n v="0"/>
    <n v="0"/>
    <n v="27"/>
    <n v="351"/>
  </r>
  <r>
    <x v="11"/>
    <s v="PERFUMES"/>
    <x v="0"/>
    <x v="0"/>
    <x v="1"/>
    <n v="111543788"/>
    <n v="888066089302"/>
    <s v="TOMFORD WHITE SUEDE COLLECTION 50ML T779-01"/>
    <s v="EA"/>
    <n v="2"/>
    <n v="1568"/>
    <n v="0"/>
    <n v="0"/>
    <n v="3"/>
    <n v="0"/>
  </r>
  <r>
    <x v="11"/>
    <s v="PERFUMES"/>
    <x v="2"/>
    <x v="4"/>
    <x v="2"/>
    <n v="110198689"/>
    <n v="690251024537"/>
    <s v="JO MALONE SCENT AROUND ROOM SPRAY LBM L2W9-01"/>
    <s v="EA"/>
    <n v="7"/>
    <n v="1547"/>
    <n v="0"/>
    <n v="0"/>
    <n v="11"/>
    <n v="2"/>
  </r>
  <r>
    <x v="11"/>
    <s v="PERFUMES"/>
    <x v="1"/>
    <x v="0"/>
    <x v="3"/>
    <n v="101016655"/>
    <n v="27131043317"/>
    <s v="ESTEE LAUDER PLEASURES EDP 100ML L 7022-01"/>
    <s v="EA"/>
    <n v="4"/>
    <n v="1532"/>
    <n v="0"/>
    <n v="0"/>
    <n v="11"/>
    <n v="0"/>
  </r>
  <r>
    <x v="11"/>
    <s v="PERFUMES"/>
    <x v="5"/>
    <x v="3"/>
    <x v="4"/>
    <n v="111614221"/>
    <n v="22548422830"/>
    <s v="DKNY DELICIOUS DELIGHTS FRUITY ROOTY EDT 50ML 427R-01"/>
    <s v="EA"/>
    <n v="14"/>
    <n v="1526"/>
    <n v="2"/>
    <n v="218"/>
    <n v="26"/>
    <n v="330"/>
  </r>
  <r>
    <x v="11"/>
    <s v="PERFUMES"/>
    <x v="5"/>
    <x v="0"/>
    <x v="13"/>
    <n v="110561399"/>
    <n v="22548371039"/>
    <s v="DKNY BE TEMPTED EAU SO BLUSH EDP 100ML 5KKM-01"/>
    <s v="EA"/>
    <n v="8"/>
    <n v="1520"/>
    <n v="5"/>
    <n v="950"/>
    <n v="2"/>
    <n v="2016"/>
  </r>
  <r>
    <x v="11"/>
    <s v="PERFUMES"/>
    <x v="0"/>
    <x v="3"/>
    <x v="4"/>
    <n v="110320740"/>
    <n v="888066023955"/>
    <s v="TOM FORD VELVET ORCHID EDP 100ML T1X5-01"/>
    <s v="EA"/>
    <n v="3"/>
    <n v="1515"/>
    <n v="0"/>
    <n v="0"/>
    <n v="37"/>
    <n v="8"/>
  </r>
  <r>
    <x v="11"/>
    <s v="PERFUMES"/>
    <x v="0"/>
    <x v="0"/>
    <x v="0"/>
    <n v="110399325"/>
    <n v="888066034630"/>
    <s v="TOM FORD NOIR FEMME EDP 100ML T2T1-01"/>
    <s v="EA"/>
    <n v="3"/>
    <n v="1515"/>
    <n v="0"/>
    <n v="0"/>
    <n v="7"/>
    <n v="0"/>
  </r>
  <r>
    <x v="11"/>
    <s v="PERFUMES"/>
    <x v="0"/>
    <x v="3"/>
    <x v="0"/>
    <n v="110950151"/>
    <n v="888066075114"/>
    <s v="T FORD TOM FORD EAU DE SOLEIL BLANC EDT 100ML T5Y1-01"/>
    <s v="EA"/>
    <n v="3"/>
    <n v="1515"/>
    <n v="0"/>
    <n v="0"/>
    <n v="5"/>
    <n v="0"/>
  </r>
  <r>
    <x v="11"/>
    <s v="PERFUMES"/>
    <x v="0"/>
    <x v="0"/>
    <x v="0"/>
    <n v="111399546"/>
    <n v="888066089289"/>
    <s v="TOM FORD METALLIQUE 100ML T778-01"/>
    <s v="EA"/>
    <n v="3"/>
    <n v="1515"/>
    <n v="0"/>
    <n v="0"/>
    <n v="37"/>
    <n v="871"/>
  </r>
  <r>
    <x v="11"/>
    <s v="PERFUMES"/>
    <x v="0"/>
    <x v="0"/>
    <x v="1"/>
    <n v="111399546"/>
    <n v="888066089289"/>
    <s v="TOM FORD METALLIQUE 100ML T778-01"/>
    <s v="EA"/>
    <n v="3"/>
    <n v="1515"/>
    <n v="0"/>
    <n v="0"/>
    <n v="31"/>
    <n v="871"/>
  </r>
  <r>
    <x v="11"/>
    <s v="PERFUMES"/>
    <x v="0"/>
    <x v="0"/>
    <x v="3"/>
    <n v="111380649"/>
    <n v="888066091718"/>
    <s v="TOMFORD TUSCAN LEATHER INTENSE 100ML/3.4FLOZ T7G2-01"/>
    <s v="EA"/>
    <n v="1"/>
    <n v="1507"/>
    <n v="0"/>
    <n v="0"/>
    <n v="0"/>
    <n v="4"/>
  </r>
  <r>
    <x v="11"/>
    <s v="PERFUMES"/>
    <x v="2"/>
    <x v="2"/>
    <x v="2"/>
    <n v="110541973"/>
    <n v="690251045792"/>
    <s v="JO MALONE OUD &amp; BERGAMOT COLOGNE INTENSE 50ML L5FP-01"/>
    <s v="EA"/>
    <n v="4"/>
    <n v="1496"/>
    <n v="0"/>
    <n v="0"/>
    <n v="12"/>
    <n v="0"/>
  </r>
  <r>
    <x v="11"/>
    <s v="PERFUMES"/>
    <x v="2"/>
    <x v="2"/>
    <x v="2"/>
    <n v="111154150"/>
    <n v="690251071326"/>
    <s v="JO MALONE BRONZE WOOD &amp; LEATHER COLOGNE INTENSE 50ML L8K8-01"/>
    <s v="EA"/>
    <n v="4"/>
    <n v="1496"/>
    <n v="0"/>
    <n v="0"/>
    <n v="182"/>
    <n v="250"/>
  </r>
  <r>
    <x v="11"/>
    <s v="PERFUMES"/>
    <x v="2"/>
    <x v="2"/>
    <x v="2"/>
    <n v="111521942"/>
    <n v="690251077779"/>
    <s v="JO MALONE VETIVER &amp; GOLDEN VANILLA COLOGNE INTENSE 50ML L9CR-01"/>
    <s v="EA"/>
    <n v="4"/>
    <n v="1496"/>
    <n v="0"/>
    <n v="0"/>
    <n v="68"/>
    <n v="47"/>
  </r>
  <r>
    <x v="11"/>
    <s v="PERFUMES"/>
    <x v="5"/>
    <x v="0"/>
    <x v="0"/>
    <n v="110151653"/>
    <n v="22548237564"/>
    <s v="DKNY GOLDEN DELICIOUS EDP 100ML 2WEC-01"/>
    <s v="EA"/>
    <n v="9"/>
    <n v="1494"/>
    <n v="0"/>
    <n v="0"/>
    <n v="31"/>
    <n v="638"/>
  </r>
  <r>
    <x v="11"/>
    <s v="PERFUMES"/>
    <x v="8"/>
    <x v="0"/>
    <x v="3"/>
    <n v="110301607"/>
    <n v="22548289716"/>
    <s v="MICHAEL KORS COLLECTION GLAM JASMINE EDP 100ML 55EP-01"/>
    <s v="EA"/>
    <n v="4"/>
    <n v="1444"/>
    <n v="0"/>
    <n v="0"/>
    <n v="32"/>
    <n v="307"/>
  </r>
  <r>
    <x v="11"/>
    <s v="PERFUMES"/>
    <x v="8"/>
    <x v="0"/>
    <x v="4"/>
    <n v="110301607"/>
    <n v="22548289716"/>
    <s v="MICHAEL KORS COLLECTION GLAM JASMINE EDP 100ML 55EP-01"/>
    <s v="EA"/>
    <n v="4"/>
    <n v="1444"/>
    <n v="0"/>
    <n v="0"/>
    <n v="18"/>
    <n v="307"/>
  </r>
  <r>
    <x v="11"/>
    <s v="PERFUMES"/>
    <x v="8"/>
    <x v="0"/>
    <x v="0"/>
    <n v="110505318"/>
    <n v="22548366448"/>
    <s v="MICHAEL KORS WONDERLUST EDP 100ML 5JT6-01"/>
    <s v="EA"/>
    <n v="4"/>
    <n v="1444"/>
    <n v="0"/>
    <n v="0"/>
    <n v="19"/>
    <n v="0"/>
  </r>
  <r>
    <x v="11"/>
    <s v="PERFUMES"/>
    <x v="3"/>
    <x v="3"/>
    <x v="0"/>
    <n v="110429678"/>
    <n v="20714769994"/>
    <s v="CLINIQUE AROMATICS IN BLACK 50ML ZJ4R-01"/>
    <s v="EA"/>
    <n v="5"/>
    <n v="1440"/>
    <n v="1"/>
    <n v="288"/>
    <n v="0"/>
    <n v="0"/>
  </r>
  <r>
    <x v="11"/>
    <s v="PERFUMES"/>
    <x v="0"/>
    <x v="1"/>
    <x v="4"/>
    <n v="111451883"/>
    <n v="888066095921"/>
    <s v="TOM FORD BLACK ORCHID EDP 50ML AND TRAVEL SPRAY SET T7TA-01"/>
    <s v="EA"/>
    <n v="4"/>
    <n v="1428"/>
    <n v="1"/>
    <n v="357"/>
    <n v="12"/>
    <n v="0"/>
  </r>
  <r>
    <x v="11"/>
    <s v="PERFUMES"/>
    <x v="1"/>
    <x v="0"/>
    <x v="4"/>
    <n v="111423852"/>
    <n v="887167475373"/>
    <s v="ESTEE LAUDER BEAUTIFUL BELLE LOVE EDP 100ML PEYF-01"/>
    <s v="EA"/>
    <n v="3"/>
    <n v="1419"/>
    <n v="0"/>
    <n v="0"/>
    <n v="12"/>
    <n v="339"/>
  </r>
  <r>
    <x v="11"/>
    <s v="PERFUMES"/>
    <x v="2"/>
    <x v="2"/>
    <x v="2"/>
    <n v="111451860"/>
    <n v="690251072040"/>
    <s v="JO MALONE ORANGE BITTERS COLOGNE100ML L8MG-01"/>
    <s v="EA"/>
    <n v="4"/>
    <n v="1412"/>
    <n v="2"/>
    <n v="706"/>
    <n v="74"/>
    <n v="113"/>
  </r>
  <r>
    <x v="11"/>
    <s v="PERFUMES"/>
    <x v="2"/>
    <x v="2"/>
    <x v="2"/>
    <n v="110152328"/>
    <n v="690251004621"/>
    <s v="JO MALONE 154 COLOGNE 100ML L0GC-01"/>
    <s v="EA"/>
    <n v="3"/>
    <n v="1410"/>
    <n v="1"/>
    <n v="470"/>
    <n v="34"/>
    <n v="0"/>
  </r>
  <r>
    <x v="11"/>
    <s v="PERFUMES"/>
    <x v="2"/>
    <x v="2"/>
    <x v="3"/>
    <n v="110351588"/>
    <n v="690251033713"/>
    <s v="JO MALONE WOOD SAGE &amp; SEA SALT COLOGNE 100ML L415-01"/>
    <s v="EA"/>
    <n v="3"/>
    <n v="1410"/>
    <n v="0"/>
    <n v="0"/>
    <n v="7"/>
    <n v="0"/>
  </r>
  <r>
    <x v="11"/>
    <s v="PERFUMES"/>
    <x v="2"/>
    <x v="2"/>
    <x v="2"/>
    <n v="111154141"/>
    <n v="690251081011"/>
    <s v="JO MALONE BLACKBERRY &amp; BAY COLOGNE 100ML PRE PACK L9PC-01"/>
    <s v="EA"/>
    <n v="3"/>
    <n v="1410"/>
    <n v="0"/>
    <n v="0"/>
    <n v="9"/>
    <n v="0"/>
  </r>
  <r>
    <x v="11"/>
    <s v="PERFUMES"/>
    <x v="2"/>
    <x v="2"/>
    <x v="2"/>
    <n v="111154146"/>
    <n v="690251081073"/>
    <s v="JO MALONE ORANGE BLOSSOM COLOGNE 100ML PRE PACK L9PK-01"/>
    <s v="EA"/>
    <n v="3"/>
    <n v="1410"/>
    <n v="0"/>
    <n v="0"/>
    <n v="5"/>
    <n v="0"/>
  </r>
  <r>
    <x v="11"/>
    <s v="PERFUMES"/>
    <x v="2"/>
    <x v="2"/>
    <x v="0"/>
    <n v="111154149"/>
    <n v="690251080977"/>
    <s v="JO MALONE WOOD SAGE &amp; SEA SALT COLOGNE 100ML PRE PACK L9P7-01"/>
    <s v="EA"/>
    <n v="3"/>
    <n v="1410"/>
    <n v="0"/>
    <n v="0"/>
    <n v="0"/>
    <n v="281"/>
  </r>
  <r>
    <x v="11"/>
    <s v="PERFUMES"/>
    <x v="2"/>
    <x v="2"/>
    <x v="3"/>
    <n v="111154149"/>
    <n v="690251080977"/>
    <s v="JO MALONE WOOD SAGE &amp; SEA SALT COLOGNE 100ML PRE PACK L9P7-01"/>
    <s v="EA"/>
    <n v="3"/>
    <n v="1410"/>
    <n v="1"/>
    <n v="470"/>
    <n v="12"/>
    <n v="281"/>
  </r>
  <r>
    <x v="11"/>
    <s v="PERFUMES"/>
    <x v="1"/>
    <x v="0"/>
    <x v="13"/>
    <n v="100172103"/>
    <n v="27131086871"/>
    <s v="E LAUDER BEAUTIFUL EDP 75ML 4806-02"/>
    <s v="EA"/>
    <n v="4"/>
    <n v="1380"/>
    <n v="3"/>
    <n v="1035"/>
    <n v="1"/>
    <n v="126"/>
  </r>
  <r>
    <x v="11"/>
    <s v="PERFUMES"/>
    <x v="2"/>
    <x v="4"/>
    <x v="2"/>
    <n v="110152404"/>
    <n v="690251008131"/>
    <s v="JO MALONE LIME BASIL &amp; MANDARIN CANDLE 200G L0W201"/>
    <s v="EA"/>
    <n v="6"/>
    <n v="1380"/>
    <n v="2"/>
    <n v="460"/>
    <n v="12"/>
    <n v="15"/>
  </r>
  <r>
    <x v="11"/>
    <s v="PERFUMES"/>
    <x v="1"/>
    <x v="0"/>
    <x v="1"/>
    <n v="110298012"/>
    <n v="27131261612"/>
    <s v="E LAUDER MODERN MUSE EDP 50ML YF32-01"/>
    <s v="EA"/>
    <n v="4"/>
    <n v="1380"/>
    <n v="0"/>
    <n v="0"/>
    <n v="1"/>
    <n v="0"/>
  </r>
  <r>
    <x v="11"/>
    <s v="PERFUMES"/>
    <x v="2"/>
    <x v="2"/>
    <x v="2"/>
    <n v="111154133"/>
    <n v="690251080960"/>
    <s v="JO MALONE ENGLISH PEAR &amp; FREESIA COLOGNE 30ML PRE PACK L9P6-01"/>
    <s v="EA"/>
    <n v="6"/>
    <n v="1380"/>
    <n v="0"/>
    <n v="0"/>
    <n v="33"/>
    <n v="164"/>
  </r>
  <r>
    <x v="11"/>
    <s v="PERFUMES"/>
    <x v="7"/>
    <x v="2"/>
    <x v="0"/>
    <n v="111608455"/>
    <n v="22548420140"/>
    <s v="TOMMY HILFIGER IMPACT EDT 50ML 41EL-01"/>
    <s v="EA"/>
    <n v="7"/>
    <n v="1379"/>
    <n v="1"/>
    <n v="197"/>
    <n v="119"/>
    <n v="344"/>
  </r>
  <r>
    <x v="11"/>
    <s v="PERFUMES"/>
    <x v="9"/>
    <x v="0"/>
    <x v="0"/>
    <n v="111166627"/>
    <n v="22548396803"/>
    <s v="E ZEGNA ESSENZE ABSOLUTE ITALIAN BERGAMOT EDP 100ML SPRAY 5RX3-01"/>
    <s v="EA"/>
    <n v="2"/>
    <n v="1358"/>
    <n v="0"/>
    <n v="0"/>
    <n v="20"/>
    <n v="73"/>
  </r>
  <r>
    <x v="11"/>
    <s v="PERFUMES"/>
    <x v="9"/>
    <x v="0"/>
    <x v="4"/>
    <n v="111166628"/>
    <n v="22548409480"/>
    <s v="E ZEGNA ESSENZE ABSOLUTE MEDITERRANEAN NEROLI EDP 100ML SPRAY 5XHE-01"/>
    <s v="EA"/>
    <n v="2"/>
    <n v="1358"/>
    <n v="0"/>
    <n v="0"/>
    <n v="13"/>
    <n v="82"/>
  </r>
  <r>
    <x v="11"/>
    <s v="PERFUMES"/>
    <x v="1"/>
    <x v="0"/>
    <x v="0"/>
    <n v="101020600"/>
    <n v="27131043294"/>
    <s v="ESTEE LAUDER PLEASURES EDP 50ML 7017-01"/>
    <s v="EA"/>
    <n v="5"/>
    <n v="1345"/>
    <n v="0"/>
    <n v="0"/>
    <n v="17"/>
    <n v="0"/>
  </r>
  <r>
    <x v="11"/>
    <s v="PERFUMES"/>
    <x v="5"/>
    <x v="0"/>
    <x v="3"/>
    <n v="110151653"/>
    <n v="22548237564"/>
    <s v="DKNY GOLDEN DELICIOUS EDP 100ML 2WEC-01"/>
    <s v="EA"/>
    <n v="8"/>
    <n v="1328"/>
    <n v="0"/>
    <n v="0"/>
    <n v="57"/>
    <n v="638"/>
  </r>
  <r>
    <x v="11"/>
    <s v="PERFUMES"/>
    <x v="0"/>
    <x v="4"/>
    <x v="0"/>
    <n v="111034347"/>
    <n v="888066081894"/>
    <s v="TOMFORD SOLE DI POSITANO ALL OVER BODY SPRAY T6K3-01"/>
    <s v="EA"/>
    <n v="6"/>
    <n v="1314"/>
    <n v="0"/>
    <n v="0"/>
    <n v="0"/>
    <n v="0"/>
  </r>
  <r>
    <x v="11"/>
    <s v="PERFUMES"/>
    <x v="0"/>
    <x v="0"/>
    <x v="1"/>
    <n v="112108239"/>
    <n v="888066112734"/>
    <s v="TOM FORD BLACK ORCHID PARFUM EDP 50ML T90F-01"/>
    <s v="EA"/>
    <n v="3"/>
    <n v="1272"/>
    <n v="0"/>
    <n v="0"/>
    <n v="24"/>
    <n v="184"/>
  </r>
  <r>
    <x v="11"/>
    <s v="PERFUMES"/>
    <x v="2"/>
    <x v="4"/>
    <x v="2"/>
    <n v="111494522"/>
    <n v="690251094486"/>
    <s v="JO MALONE EP&amp;F SCENTED CANDLE 6.35CM/2.499IN AY01-01"/>
    <s v="EA"/>
    <n v="7"/>
    <n v="1211"/>
    <n v="0"/>
    <n v="0"/>
    <n v="-1"/>
    <n v="0"/>
  </r>
  <r>
    <x v="11"/>
    <s v="PERFUMES"/>
    <x v="2"/>
    <x v="2"/>
    <x v="2"/>
    <n v="111613576"/>
    <n v="690251083022"/>
    <s v="JO MALONE LAVENDER &amp; CORIANDER COLOGNE 30ML LA0L-01"/>
    <s v="EA"/>
    <n v="5"/>
    <n v="1200"/>
    <n v="0"/>
    <n v="0"/>
    <n v="56"/>
    <n v="402"/>
  </r>
  <r>
    <x v="11"/>
    <s v="PERFUMES"/>
    <x v="0"/>
    <x v="0"/>
    <x v="3"/>
    <n v="112108240"/>
    <n v="888066112727"/>
    <s v="TOM FORD BLACK ORCHID PARFUM EDP 100ML T90E-01"/>
    <s v="EA"/>
    <n v="2"/>
    <n v="1190"/>
    <n v="0"/>
    <n v="0"/>
    <n v="28"/>
    <n v="220"/>
  </r>
  <r>
    <x v="11"/>
    <s v="PERFUMES"/>
    <x v="4"/>
    <x v="0"/>
    <x v="1"/>
    <n v="111593397"/>
    <n v="3700550218760"/>
    <s v="KILIAN WOMAN IN GOLD EDP 50ML N3F5-01"/>
    <s v="EA"/>
    <n v="1"/>
    <n v="1173"/>
    <n v="1"/>
    <n v="1173"/>
    <n v="5"/>
    <n v="0"/>
  </r>
  <r>
    <x v="11"/>
    <s v="PERFUMES"/>
    <x v="2"/>
    <x v="2"/>
    <x v="2"/>
    <n v="111396717"/>
    <n v="690251087075"/>
    <s v="JO MALONE M&amp;T HOME CANDLE DUBAI 200G LAGC-01"/>
    <s v="EA"/>
    <n v="4"/>
    <n v="1172"/>
    <n v="0"/>
    <n v="0"/>
    <n v="20"/>
    <n v="121"/>
  </r>
  <r>
    <x v="11"/>
    <s v="PERFUMES"/>
    <x v="2"/>
    <x v="2"/>
    <x v="0"/>
    <n v="110541967"/>
    <n v="690251047338"/>
    <s v="JO MALONE MYRRH &amp; TONKA COLOGNE INTENSE 100ML L5LK-01"/>
    <s v="EA"/>
    <n v="2"/>
    <n v="1168"/>
    <n v="0"/>
    <n v="0"/>
    <n v="0"/>
    <n v="14"/>
  </r>
  <r>
    <x v="11"/>
    <s v="PERFUMES"/>
    <x v="2"/>
    <x v="2"/>
    <x v="3"/>
    <n v="110541967"/>
    <n v="690251047338"/>
    <s v="JO MALONE MYRRH &amp; TONKA COLOGNE INTENSE 100ML L5LK-01"/>
    <s v="EA"/>
    <n v="2"/>
    <n v="1168"/>
    <n v="0"/>
    <n v="0"/>
    <n v="18"/>
    <n v="14"/>
  </r>
  <r>
    <x v="11"/>
    <s v="PERFUMES"/>
    <x v="4"/>
    <x v="0"/>
    <x v="1"/>
    <n v="110823180"/>
    <n v="3700550281917"/>
    <s v="KILIAN GOLD KNIGHT EDP SPRAY 50ML N2F5-01"/>
    <s v="EA"/>
    <n v="1"/>
    <n v="1163"/>
    <n v="0"/>
    <n v="0"/>
    <n v="9"/>
    <n v="0"/>
  </r>
  <r>
    <x v="11"/>
    <s v="PERFUMES"/>
    <x v="9"/>
    <x v="3"/>
    <x v="0"/>
    <n v="110176340"/>
    <n v="22548262733"/>
    <s v="ZEGNA Z EDT NATURAL SPRAY 100ML 50Y5 01"/>
    <s v="EA"/>
    <n v="3"/>
    <n v="1161"/>
    <n v="0"/>
    <n v="0"/>
    <n v="10"/>
    <n v="0"/>
  </r>
  <r>
    <x v="11"/>
    <s v="PERFUMES"/>
    <x v="4"/>
    <x v="1"/>
    <x v="3"/>
    <n v="110823183"/>
    <n v="3760184358522"/>
    <s v="KILIAN GOOD GIRL GONE BAD 4X7.5ML N1TK-01"/>
    <s v="EA"/>
    <n v="2"/>
    <n v="1150"/>
    <n v="1"/>
    <n v="575"/>
    <n v="0"/>
    <n v="0"/>
  </r>
  <r>
    <x v="11"/>
    <s v="PERFUMES"/>
    <x v="2"/>
    <x v="2"/>
    <x v="2"/>
    <n v="111154140"/>
    <n v="690251080984"/>
    <s v="JO MALONE WOOD SAGE &amp; SEA SALT COLOGNE 30ML PRE PACK L9P8-01"/>
    <s v="EA"/>
    <n v="5"/>
    <n v="1150"/>
    <n v="0"/>
    <n v="0"/>
    <n v="40"/>
    <n v="483"/>
  </r>
  <r>
    <x v="11"/>
    <s v="PERFUMES"/>
    <x v="1"/>
    <x v="0"/>
    <x v="0"/>
    <n v="102003715"/>
    <n v="27131423843"/>
    <s v="E LAUDER PURE WHITE LINEN 100ML EDP 9CHK-01"/>
    <s v="EA"/>
    <n v="3"/>
    <n v="1149"/>
    <n v="0"/>
    <n v="0"/>
    <n v="9"/>
    <n v="0"/>
  </r>
  <r>
    <x v="11"/>
    <s v="PERFUMES"/>
    <x v="1"/>
    <x v="0"/>
    <x v="0"/>
    <n v="110002822"/>
    <n v="27131595069"/>
    <s v="E LAUDER SENSUOUS EDP 100ML 9TML 01"/>
    <s v="EA"/>
    <n v="3"/>
    <n v="1149"/>
    <n v="1"/>
    <n v="383"/>
    <n v="10"/>
    <n v="5"/>
  </r>
  <r>
    <x v="11"/>
    <s v="PERFUMES"/>
    <x v="0"/>
    <x v="0"/>
    <x v="1"/>
    <n v="110136725"/>
    <n v="888066008457"/>
    <s v="TOM FORD NEROLI PORTOFINO EDP SPRAY 100ML T0MA 01"/>
    <s v="EA"/>
    <n v="1"/>
    <n v="1149"/>
    <n v="0"/>
    <n v="0"/>
    <n v="4"/>
    <n v="0"/>
  </r>
  <r>
    <x v="11"/>
    <s v="PERFUMES"/>
    <x v="0"/>
    <x v="0"/>
    <x v="3"/>
    <n v="110470572"/>
    <n v="888066048873"/>
    <s v="TOM FORD SOLEIL BLANC EDP 100ML PB T40T-01"/>
    <s v="EA"/>
    <n v="1"/>
    <n v="1149"/>
    <n v="0"/>
    <n v="0"/>
    <n v="3"/>
    <n v="0"/>
  </r>
  <r>
    <x v="11"/>
    <s v="PERFUMES"/>
    <x v="0"/>
    <x v="0"/>
    <x v="3"/>
    <n v="110585909"/>
    <n v="888066004503"/>
    <s v="TOM FORD TOBACCO VANILLE EDP 100ML T0CA-01"/>
    <s v="EA"/>
    <n v="1"/>
    <n v="1149"/>
    <n v="0"/>
    <n v="0"/>
    <n v="1"/>
    <n v="0"/>
  </r>
  <r>
    <x v="11"/>
    <s v="PERFUMES"/>
    <x v="0"/>
    <x v="0"/>
    <x v="4"/>
    <n v="110585909"/>
    <n v="888066004503"/>
    <s v="TOM FORD TOBACCO VANILLE EDP 100ML T0CA-01"/>
    <s v="EA"/>
    <n v="1"/>
    <n v="1149"/>
    <n v="1"/>
    <n v="1149"/>
    <n v="6"/>
    <n v="0"/>
  </r>
  <r>
    <x v="11"/>
    <s v="PERFUMES"/>
    <x v="0"/>
    <x v="0"/>
    <x v="4"/>
    <n v="111543789"/>
    <n v="888066105828"/>
    <s v="TOMFORD WHITE SUEDE 100ML T8JM-01"/>
    <s v="EA"/>
    <n v="1"/>
    <n v="1149"/>
    <n v="0"/>
    <n v="0"/>
    <n v="9"/>
    <n v="0"/>
  </r>
  <r>
    <x v="11"/>
    <s v="PERFUMES"/>
    <x v="5"/>
    <x v="0"/>
    <x v="6"/>
    <n v="110561399"/>
    <n v="22548371039"/>
    <s v="DKNY BE TEMPTED EAU SO BLUSH EDP 100ML 5KKM-01"/>
    <s v="EA"/>
    <n v="6"/>
    <n v="1140"/>
    <n v="0"/>
    <n v="0"/>
    <n v="3"/>
    <n v="2016"/>
  </r>
  <r>
    <x v="11"/>
    <s v="PERFUMES"/>
    <x v="2"/>
    <x v="2"/>
    <x v="2"/>
    <n v="110541972"/>
    <n v="690251045778"/>
    <s v="JO MALONE DARK AMBER &amp; GINGER LILY COLOGNE INT 50ML L5FM-01"/>
    <s v="EA"/>
    <n v="3"/>
    <n v="1122"/>
    <n v="0"/>
    <n v="0"/>
    <n v="33"/>
    <n v="0"/>
  </r>
  <r>
    <x v="11"/>
    <s v="PERFUMES"/>
    <x v="1"/>
    <x v="2"/>
    <x v="0"/>
    <n v="102089325"/>
    <n v="27131521433"/>
    <s v="E LAUDER PLEASURES FOR MEN 100ML SPM 11A5-01"/>
    <s v="EA"/>
    <n v="4"/>
    <n v="1112"/>
    <n v="0"/>
    <n v="0"/>
    <n v="0"/>
    <n v="0"/>
  </r>
  <r>
    <x v="11"/>
    <s v="PERFUMES"/>
    <x v="17"/>
    <x v="0"/>
    <x v="3"/>
    <n v="111354833"/>
    <n v="887167301382"/>
    <s v="AERIN EVENING ROSE D'OR 100ML RP16-01"/>
    <s v="EA"/>
    <n v="1"/>
    <n v="1101"/>
    <n v="0"/>
    <n v="0"/>
    <n v="6"/>
    <n v="0"/>
  </r>
  <r>
    <x v="11"/>
    <s v="PERFUMES"/>
    <x v="5"/>
    <x v="3"/>
    <x v="13"/>
    <n v="111614221"/>
    <n v="22548422830"/>
    <s v="DKNY DELICIOUS DELIGHTS FRUITY ROOTY EDT 50ML 427R-01"/>
    <s v="EA"/>
    <n v="10"/>
    <n v="1090"/>
    <n v="8"/>
    <n v="872"/>
    <n v="6"/>
    <n v="330"/>
  </r>
  <r>
    <x v="11"/>
    <s v="PERFUMES"/>
    <x v="3"/>
    <x v="1"/>
    <x v="4"/>
    <n v="110167377"/>
    <n v="20714500993"/>
    <s v="CLINIQUE AROMATICS ELIXIR 100ML+BODY SMOOTHER 7CYT-01"/>
    <s v="EA"/>
    <n v="3"/>
    <n v="1077"/>
    <n v="0"/>
    <n v="0"/>
    <n v="1"/>
    <n v="9"/>
  </r>
  <r>
    <x v="11"/>
    <s v="PERFUMES"/>
    <x v="4"/>
    <x v="0"/>
    <x v="1"/>
    <n v="111593398"/>
    <n v="3700550218784"/>
    <s v="KILIAN STRAIGH TO HEAVEN EDP 50ML N3F7-01"/>
    <s v="EA"/>
    <n v="1"/>
    <n v="1077"/>
    <n v="0"/>
    <n v="0"/>
    <n v="9"/>
    <n v="0"/>
  </r>
  <r>
    <x v="11"/>
    <s v="PERFUMES"/>
    <x v="4"/>
    <x v="0"/>
    <x v="3"/>
    <n v="111593400"/>
    <n v="3700550218791"/>
    <s v="KILIAN BLACK PHANTOM EDP 50ML N3F8-01"/>
    <s v="EA"/>
    <n v="1"/>
    <n v="1077"/>
    <n v="1"/>
    <n v="1077"/>
    <n v="1"/>
    <n v="0"/>
  </r>
  <r>
    <x v="11"/>
    <s v="PERFUMES"/>
    <x v="7"/>
    <x v="2"/>
    <x v="4"/>
    <n v="111608453"/>
    <n v="22548420126"/>
    <s v="TOMMY HILFIGER IMPACT EDT 100ML 41EK-01"/>
    <s v="EA"/>
    <n v="4"/>
    <n v="1076"/>
    <n v="2"/>
    <n v="538"/>
    <n v="34"/>
    <n v="550"/>
  </r>
  <r>
    <x v="11"/>
    <s v="PERFUMES"/>
    <x v="2"/>
    <x v="4"/>
    <x v="2"/>
    <n v="110885066"/>
    <n v="690251058259"/>
    <s v="JO MALONE BLACK CEDARWOOD &amp; JUNIPER BODY&amp;HAND WASH 250ML L70F-01"/>
    <s v="EA"/>
    <n v="7"/>
    <n v="1071"/>
    <n v="1"/>
    <n v="153"/>
    <n v="2"/>
    <n v="0"/>
  </r>
  <r>
    <x v="11"/>
    <s v="PERFUMES"/>
    <x v="2"/>
    <x v="2"/>
    <x v="3"/>
    <n v="111451860"/>
    <n v="690251072040"/>
    <s v="JO MALONE ORANGE BITTERS COLOGNE100ML L8MG-01"/>
    <s v="EA"/>
    <n v="3"/>
    <n v="1059"/>
    <n v="0"/>
    <n v="0"/>
    <n v="4"/>
    <n v="113"/>
  </r>
  <r>
    <x v="11"/>
    <s v="PERFUMES"/>
    <x v="0"/>
    <x v="0"/>
    <x v="0"/>
    <n v="110703015"/>
    <n v="888066068734"/>
    <s v="TOM FORD OUD WOOD INTENSE 50ML T5EJ-01"/>
    <s v="EA"/>
    <n v="1"/>
    <n v="1053"/>
    <n v="0"/>
    <n v="0"/>
    <n v="3"/>
    <n v="0"/>
  </r>
  <r>
    <x v="11"/>
    <s v="PERFUMES"/>
    <x v="0"/>
    <x v="0"/>
    <x v="0"/>
    <n v="110703017"/>
    <n v="888066068802"/>
    <s v="TOM FORD TOBACCO OUD INTENSE 50ML T5EM-01"/>
    <s v="EA"/>
    <n v="1"/>
    <n v="1053"/>
    <n v="0"/>
    <n v="0"/>
    <n v="4"/>
    <n v="0"/>
  </r>
  <r>
    <x v="11"/>
    <s v="PERFUMES"/>
    <x v="0"/>
    <x v="0"/>
    <x v="3"/>
    <n v="111120068"/>
    <n v="888066082341"/>
    <s v="TOMFORD LOST CHERRY EDP 50ML T6LN-01"/>
    <s v="EA"/>
    <n v="1"/>
    <n v="1053"/>
    <n v="0"/>
    <n v="0"/>
    <n v="12"/>
    <n v="19"/>
  </r>
  <r>
    <x v="11"/>
    <s v="PERFUMES"/>
    <x v="0"/>
    <x v="0"/>
    <x v="1"/>
    <n v="111374778"/>
    <n v="888066087858"/>
    <s v="TOMFORD LAVENDER EXTRME EDP 50ML T740-01"/>
    <s v="EA"/>
    <n v="1"/>
    <n v="1053"/>
    <n v="0"/>
    <n v="0"/>
    <n v="32"/>
    <n v="77"/>
  </r>
  <r>
    <x v="11"/>
    <s v="PERFUMES"/>
    <x v="0"/>
    <x v="0"/>
    <x v="3"/>
    <n v="111380618"/>
    <n v="888066091701"/>
    <s v="TOMFORD TUSCAN LEATHER INTENSE 50ML/1.7FLOZ T7G1-01"/>
    <s v="EA"/>
    <n v="1"/>
    <n v="1053"/>
    <n v="0"/>
    <n v="0"/>
    <n v="45"/>
    <n v="109"/>
  </r>
  <r>
    <x v="11"/>
    <s v="PERFUMES"/>
    <x v="0"/>
    <x v="0"/>
    <x v="3"/>
    <n v="111543787"/>
    <n v="888066107785"/>
    <s v="TOMFORD ROSE PRICK 50ML 50ML T8M1-01"/>
    <s v="EA"/>
    <n v="1"/>
    <n v="1053"/>
    <n v="0"/>
    <n v="0"/>
    <n v="35"/>
    <n v="2260"/>
  </r>
  <r>
    <x v="11"/>
    <s v="PERFUMES"/>
    <x v="0"/>
    <x v="0"/>
    <x v="5"/>
    <n v="111543787"/>
    <n v="888066107785"/>
    <s v="TOMFORD ROSE PRICK 50ML 50ML T8M1-01"/>
    <s v="EA"/>
    <n v="1"/>
    <n v="1053"/>
    <n v="0"/>
    <n v="0"/>
    <n v="23"/>
    <n v="2260"/>
  </r>
  <r>
    <x v="11"/>
    <s v="PERFUMES"/>
    <x v="1"/>
    <x v="0"/>
    <x v="5"/>
    <n v="100172103"/>
    <n v="27131086871"/>
    <s v="E LAUDER BEAUTIFUL EDP 75ML 4806-02"/>
    <s v="EA"/>
    <n v="3"/>
    <n v="1035"/>
    <n v="0"/>
    <n v="0"/>
    <n v="1"/>
    <n v="126"/>
  </r>
  <r>
    <x v="11"/>
    <s v="PERFUMES"/>
    <x v="1"/>
    <x v="0"/>
    <x v="0"/>
    <n v="110298012"/>
    <n v="27131261612"/>
    <s v="E LAUDER MODERN MUSE EDP 50ML YF32-01"/>
    <s v="EA"/>
    <n v="3"/>
    <n v="1035"/>
    <n v="0"/>
    <n v="0"/>
    <n v="25"/>
    <n v="0"/>
  </r>
  <r>
    <x v="11"/>
    <s v="PERFUMES"/>
    <x v="1"/>
    <x v="1"/>
    <x v="1"/>
    <n v="110352854"/>
    <n v="887167139220"/>
    <s v="E LAUDER MODERN MUSE DUO 2X30ML R38R-01"/>
    <s v="EA"/>
    <n v="3"/>
    <n v="1035"/>
    <n v="0"/>
    <n v="0"/>
    <n v="8"/>
    <n v="0"/>
  </r>
  <r>
    <x v="11"/>
    <s v="PERFUMES"/>
    <x v="1"/>
    <x v="1"/>
    <x v="1"/>
    <n v="111399134"/>
    <n v="887167468634"/>
    <s v="E LAUDER BEAUTIFUL THE ULTIMATE COLLECTION PE74-01"/>
    <s v="EA"/>
    <n v="3"/>
    <n v="1035"/>
    <n v="0"/>
    <n v="0"/>
    <n v="14"/>
    <n v="0"/>
  </r>
  <r>
    <x v="11"/>
    <s v="PERFUMES"/>
    <x v="5"/>
    <x v="0"/>
    <x v="4"/>
    <n v="110032452"/>
    <n v="22548172971"/>
    <s v="DKNY FRESH BLOSSOM EDP 100ML 2HWL-01"/>
    <s v="EA"/>
    <n v="7"/>
    <n v="1022"/>
    <n v="0"/>
    <n v="0"/>
    <n v="25"/>
    <n v="1645"/>
  </r>
  <r>
    <x v="11"/>
    <s v="PERFUMES"/>
    <x v="0"/>
    <x v="0"/>
    <x v="0"/>
    <n v="110010743"/>
    <n v="888066002523"/>
    <s v="TOM FORD WHITE PATCHOULI EDP 100ML T060 01"/>
    <s v="EA"/>
    <n v="2"/>
    <n v="1010"/>
    <n v="0"/>
    <n v="0"/>
    <n v="6"/>
    <n v="0"/>
  </r>
  <r>
    <x v="11"/>
    <s v="PERFUMES"/>
    <x v="0"/>
    <x v="3"/>
    <x v="5"/>
    <n v="110950151"/>
    <n v="888066075114"/>
    <s v="T FORD TOM FORD EAU DE SOLEIL BLANC EDT 100ML T5Y1-01"/>
    <s v="EA"/>
    <n v="2"/>
    <n v="1010"/>
    <n v="1"/>
    <n v="505"/>
    <n v="1"/>
    <n v="0"/>
  </r>
  <r>
    <x v="11"/>
    <s v="PERFUMES"/>
    <x v="10"/>
    <x v="4"/>
    <x v="0"/>
    <n v="102017482"/>
    <n v="22548008560"/>
    <s v="ARAMIS CLASSIC DEODORANT STICK 2390-02"/>
    <s v="EA"/>
    <n v="11"/>
    <n v="1001"/>
    <n v="0"/>
    <n v="0"/>
    <n v="10"/>
    <n v="0"/>
  </r>
  <r>
    <x v="11"/>
    <s v="PERFUMES"/>
    <x v="3"/>
    <x v="3"/>
    <x v="13"/>
    <n v="102165050"/>
    <n v="20714080310"/>
    <s v="CLINIQUE HAPPY FOR MEN 100ML 62YM-01"/>
    <s v="EA"/>
    <n v="4"/>
    <n v="996"/>
    <n v="3"/>
    <n v="747"/>
    <n v="0"/>
    <n v="374"/>
  </r>
  <r>
    <x v="11"/>
    <s v="PERFUMES"/>
    <x v="3"/>
    <x v="3"/>
    <x v="5"/>
    <n v="102165050"/>
    <n v="20714080310"/>
    <s v="CLINIQUE HAPPY FOR MEN 100ML 62YM-01"/>
    <s v="EA"/>
    <n v="4"/>
    <n v="996"/>
    <n v="0"/>
    <n v="0"/>
    <n v="0"/>
    <n v="374"/>
  </r>
  <r>
    <x v="11"/>
    <s v="PERFUMES"/>
    <x v="5"/>
    <x v="0"/>
    <x v="1"/>
    <n v="110151653"/>
    <n v="22548237564"/>
    <s v="DKNY GOLDEN DELICIOUS EDP 100ML 2WEC-01"/>
    <s v="EA"/>
    <n v="6"/>
    <n v="996"/>
    <n v="2"/>
    <n v="332"/>
    <n v="30"/>
    <n v="638"/>
  </r>
  <r>
    <x v="11"/>
    <s v="PERFUMES"/>
    <x v="1"/>
    <x v="0"/>
    <x v="0"/>
    <n v="110950106"/>
    <n v="887167095854"/>
    <s v="E LAUDER AZUREE EDP 50ML YX36-01"/>
    <s v="EA"/>
    <n v="4"/>
    <n v="996"/>
    <n v="0"/>
    <n v="0"/>
    <n v="16"/>
    <n v="179"/>
  </r>
  <r>
    <x v="11"/>
    <s v="PERFUMES"/>
    <x v="2"/>
    <x v="1"/>
    <x v="2"/>
    <n v="111543770"/>
    <n v="690251063949"/>
    <s v="JO MALONE TRAVEL CANDLE COLLECTION 3X60G L7M0-01"/>
    <s v="EA"/>
    <n v="3"/>
    <n v="990"/>
    <n v="0"/>
    <n v="0"/>
    <n v="27"/>
    <n v="60"/>
  </r>
  <r>
    <x v="11"/>
    <s v="PERFUMES"/>
    <x v="5"/>
    <x v="0"/>
    <x v="0"/>
    <n v="102002582"/>
    <n v="763511009824"/>
    <s v="DONNA KARAN BE DELICIOUS LADIES EDP 100ML 81WR 01"/>
    <s v="EA"/>
    <n v="4"/>
    <n v="988"/>
    <n v="0"/>
    <n v="0"/>
    <n v="25"/>
    <n v="0"/>
  </r>
  <r>
    <x v="11"/>
    <s v="PERFUMES"/>
    <x v="5"/>
    <x v="0"/>
    <x v="1"/>
    <n v="102002582"/>
    <n v="763511009824"/>
    <s v="DONNA KARAN BE DELICIOUS LADIES EDP 100ML 81WR 01"/>
    <s v="EA"/>
    <n v="4"/>
    <n v="988"/>
    <n v="1"/>
    <n v="247"/>
    <n v="13"/>
    <n v="0"/>
  </r>
  <r>
    <x v="11"/>
    <s v="PERFUMES"/>
    <x v="4"/>
    <x v="0"/>
    <x v="1"/>
    <n v="111593402"/>
    <n v="3700550218418"/>
    <s v="KILIAN ROLLING IN LOVE SPRAY 50ML N3EX-01"/>
    <s v="EA"/>
    <n v="1"/>
    <n v="957"/>
    <n v="0"/>
    <n v="0"/>
    <n v="1"/>
    <n v="0"/>
  </r>
  <r>
    <x v="11"/>
    <s v="PERFUMES"/>
    <x v="4"/>
    <x v="0"/>
    <x v="4"/>
    <n v="111593402"/>
    <n v="3700550218418"/>
    <s v="KILIAN ROLLING IN LOVE SPRAY 50ML N3EX-01"/>
    <s v="EA"/>
    <n v="1"/>
    <n v="957"/>
    <n v="0"/>
    <n v="0"/>
    <n v="0"/>
    <n v="0"/>
  </r>
  <r>
    <x v="11"/>
    <s v="PERFUMES"/>
    <x v="2"/>
    <x v="2"/>
    <x v="3"/>
    <n v="111633256"/>
    <n v="690251056231"/>
    <s v="JO MALONE GARDENIA &amp; OUD ABSOLU L6NP-01"/>
    <s v="EA"/>
    <n v="1"/>
    <n v="957"/>
    <n v="0"/>
    <n v="0"/>
    <n v="14"/>
    <n v="573"/>
  </r>
  <r>
    <x v="11"/>
    <s v="PERFUMES"/>
    <x v="1"/>
    <x v="0"/>
    <x v="0"/>
    <n v="111105500"/>
    <n v="887167330443"/>
    <s v="ESTEE LAUDER BEAUTIFUL BELLE EDP 100ML RW5C-01"/>
    <s v="EA"/>
    <n v="2"/>
    <n v="946"/>
    <n v="0"/>
    <n v="0"/>
    <n v="6"/>
    <n v="0"/>
  </r>
  <r>
    <x v="11"/>
    <s v="PERFUMES"/>
    <x v="1"/>
    <x v="0"/>
    <x v="4"/>
    <n v="111105500"/>
    <n v="887167330443"/>
    <s v="ESTEE LAUDER BEAUTIFUL BELLE EDP 100ML RW5C-01"/>
    <s v="EA"/>
    <n v="2"/>
    <n v="946"/>
    <n v="0"/>
    <n v="0"/>
    <n v="2"/>
    <n v="0"/>
  </r>
  <r>
    <x v="11"/>
    <s v="PERFUMES"/>
    <x v="1"/>
    <x v="0"/>
    <x v="1"/>
    <n v="111423852"/>
    <n v="887167475373"/>
    <s v="ESTEE LAUDER BEAUTIFUL BELLE LOVE EDP 100ML PEYF-01"/>
    <s v="EA"/>
    <n v="2"/>
    <n v="946"/>
    <n v="0"/>
    <n v="0"/>
    <n v="27"/>
    <n v="339"/>
  </r>
  <r>
    <x v="11"/>
    <s v="PERFUMES"/>
    <x v="1"/>
    <x v="0"/>
    <x v="5"/>
    <n v="111423852"/>
    <n v="887167475373"/>
    <s v="ESTEE LAUDER BEAUTIFUL BELLE LOVE EDP 100ML PEYF-01"/>
    <s v="EA"/>
    <n v="2"/>
    <n v="946"/>
    <n v="0"/>
    <n v="0"/>
    <n v="3"/>
    <n v="339"/>
  </r>
  <r>
    <x v="11"/>
    <s v="PERFUMES"/>
    <x v="2"/>
    <x v="2"/>
    <x v="2"/>
    <n v="110152338"/>
    <n v="690251021734"/>
    <s v="JO MALONE WILD BLUEBELL COLOGNE 100ML L2H601"/>
    <s v="EA"/>
    <n v="2"/>
    <n v="940"/>
    <n v="0"/>
    <n v="0"/>
    <n v="42"/>
    <n v="11"/>
  </r>
  <r>
    <x v="11"/>
    <s v="PERFUMES"/>
    <x v="2"/>
    <x v="2"/>
    <x v="2"/>
    <n v="111154143"/>
    <n v="690251081226"/>
    <s v="JO MALONE HONEYSUCKLE AND DAVANA COLOGNE 100ML PRE PACK L9PT-01"/>
    <s v="EA"/>
    <n v="2"/>
    <n v="940"/>
    <n v="0"/>
    <n v="0"/>
    <n v="20"/>
    <n v="0"/>
  </r>
  <r>
    <x v="11"/>
    <s v="PERFUMES"/>
    <x v="2"/>
    <x v="2"/>
    <x v="3"/>
    <n v="111154145"/>
    <n v="690251081059"/>
    <s v="JO MALONE NECTARINE, BLOSSOM &amp; HONEY COLOGNE 100ML PRE PACK L9PH-01"/>
    <s v="EA"/>
    <n v="2"/>
    <n v="940"/>
    <n v="0"/>
    <n v="0"/>
    <n v="0"/>
    <n v="0"/>
  </r>
  <r>
    <x v="11"/>
    <s v="PERFUMES"/>
    <x v="2"/>
    <x v="2"/>
    <x v="13"/>
    <n v="111423910"/>
    <n v="690251082780"/>
    <s v="JO MALONE POPPY &amp; BARLEY COLOGNE 100 ML LA00-01"/>
    <s v="EA"/>
    <n v="2"/>
    <n v="940"/>
    <n v="1"/>
    <n v="470"/>
    <n v="0"/>
    <n v="875"/>
  </r>
  <r>
    <x v="11"/>
    <s v="PERFUMES"/>
    <x v="2"/>
    <x v="2"/>
    <x v="2"/>
    <n v="110152321"/>
    <n v="690251019090"/>
    <s v="JO MALONE ENG PEAR &amp; FREESIA COLOGNE 30ML L26K01"/>
    <s v="EA"/>
    <n v="4"/>
    <n v="920"/>
    <n v="1"/>
    <n v="230"/>
    <n v="37"/>
    <n v="259"/>
  </r>
  <r>
    <x v="11"/>
    <s v="PERFUMES"/>
    <x v="2"/>
    <x v="4"/>
    <x v="2"/>
    <n v="110152408"/>
    <n v="690251009480"/>
    <s v="JO MALONE POMEGRANATE NOIR CANDLE 200G L10H01"/>
    <s v="EA"/>
    <n v="4"/>
    <n v="920"/>
    <n v="0"/>
    <n v="0"/>
    <n v="12"/>
    <n v="92"/>
  </r>
  <r>
    <x v="11"/>
    <s v="PERFUMES"/>
    <x v="2"/>
    <x v="2"/>
    <x v="2"/>
    <n v="110412868"/>
    <n v="690251042302"/>
    <s v="JO MALONE MIMOSA &amp; CARDAMOM COLOGNE 30ML L51A-01"/>
    <s v="EA"/>
    <n v="4"/>
    <n v="920"/>
    <n v="1"/>
    <n v="230"/>
    <n v="34"/>
    <n v="0"/>
  </r>
  <r>
    <x v="11"/>
    <s v="PERFUMES"/>
    <x v="2"/>
    <x v="2"/>
    <x v="2"/>
    <n v="111154136"/>
    <n v="690251081066"/>
    <s v="JO MALONE NECTARINE, BLOSSOM &amp; HONEY COLOGNE 30ML PRE PACK L9PJ-01"/>
    <s v="EA"/>
    <n v="4"/>
    <n v="920"/>
    <n v="0"/>
    <n v="0"/>
    <n v="0"/>
    <n v="0"/>
  </r>
  <r>
    <x v="11"/>
    <s v="PERFUMES"/>
    <x v="2"/>
    <x v="2"/>
    <x v="2"/>
    <n v="111154138"/>
    <n v="690251081004"/>
    <s v="JO MALONE PEONY &amp; BLUSH SUEDE COLOGNE 30ML PRE PACK L9PA-01"/>
    <s v="EA"/>
    <n v="4"/>
    <n v="920"/>
    <n v="0"/>
    <n v="0"/>
    <n v="21"/>
    <n v="69"/>
  </r>
  <r>
    <x v="11"/>
    <s v="PERFUMES"/>
    <x v="2"/>
    <x v="2"/>
    <x v="2"/>
    <n v="111423907"/>
    <n v="690251082803"/>
    <s v="JO MALONE POPPY &amp; BARLEY COLOGNE 30 ML LA01-01"/>
    <s v="EA"/>
    <n v="4"/>
    <n v="920"/>
    <n v="0"/>
    <n v="0"/>
    <n v="33"/>
    <n v="860"/>
  </r>
  <r>
    <x v="11"/>
    <s v="PERFUMES"/>
    <x v="2"/>
    <x v="4"/>
    <x v="2"/>
    <n v="110198686"/>
    <n v="690251024452"/>
    <s v="JO MALONE SCENT AROUND DIFUSER LBM 165ML L2W5-01"/>
    <s v="EA"/>
    <n v="3"/>
    <n v="918"/>
    <n v="0"/>
    <n v="0"/>
    <n v="23"/>
    <n v="159"/>
  </r>
  <r>
    <x v="11"/>
    <s v="PERFUMES"/>
    <x v="14"/>
    <x v="0"/>
    <x v="3"/>
    <n v="111521923"/>
    <n v="3700135016132"/>
    <s v="F MALLE ROSE &amp; CUIR 100ML H50X-01"/>
    <s v="EA"/>
    <n v="1"/>
    <n v="913"/>
    <n v="0"/>
    <n v="0"/>
    <n v="8"/>
    <n v="0"/>
  </r>
  <r>
    <x v="11"/>
    <s v="PERFUMES"/>
    <x v="0"/>
    <x v="0"/>
    <x v="5"/>
    <n v="110219840"/>
    <n v="888066015509"/>
    <s v="TOM FORD NOIR EDP 100ML T14G-01"/>
    <s v="EA"/>
    <n v="2"/>
    <n v="896"/>
    <n v="0"/>
    <n v="0"/>
    <n v="0"/>
    <n v="43"/>
  </r>
  <r>
    <x v="11"/>
    <s v="PERFUMES"/>
    <x v="0"/>
    <x v="0"/>
    <x v="4"/>
    <n v="110219840"/>
    <n v="888066015509"/>
    <s v="TOM FORD NOIR EDP 100ML T14G-01"/>
    <s v="EA"/>
    <n v="2"/>
    <n v="896"/>
    <n v="0"/>
    <n v="0"/>
    <n v="38"/>
    <n v="43"/>
  </r>
  <r>
    <x v="11"/>
    <s v="PERFUMES"/>
    <x v="0"/>
    <x v="0"/>
    <x v="5"/>
    <n v="110387859"/>
    <n v="888066035392"/>
    <s v="TOM FORD NOIR EXTREME 100ML T2TM-01"/>
    <s v="EA"/>
    <n v="2"/>
    <n v="896"/>
    <n v="0"/>
    <n v="0"/>
    <n v="31"/>
    <n v="452"/>
  </r>
  <r>
    <x v="11"/>
    <s v="PERFUMES"/>
    <x v="2"/>
    <x v="4"/>
    <x v="2"/>
    <n v="110517707"/>
    <n v="690251044528"/>
    <s v="JO MALONE TUBEROSE ANGELICA BODY CREAM 175ML L599-01"/>
    <s v="EA"/>
    <n v="3"/>
    <n v="891"/>
    <n v="0"/>
    <n v="0"/>
    <n v="8"/>
    <n v="0"/>
  </r>
  <r>
    <x v="11"/>
    <s v="PERFUMES"/>
    <x v="2"/>
    <x v="4"/>
    <x v="3"/>
    <n v="110517708"/>
    <n v="690251044511"/>
    <s v="JO MALONE VELVET ROSE &amp; OUD BODY CREAM 175ML L598-01"/>
    <s v="EA"/>
    <n v="3"/>
    <n v="891"/>
    <n v="1"/>
    <n v="297"/>
    <n v="5"/>
    <n v="0"/>
  </r>
  <r>
    <x v="11"/>
    <s v="PERFUMES"/>
    <x v="4"/>
    <x v="0"/>
    <x v="1"/>
    <n v="111593406"/>
    <n v="3700550218258"/>
    <s v="KILIAN FORBIDDEN GAMES RFL SPRY 50ML N3E9-01"/>
    <s v="EA"/>
    <n v="1"/>
    <n v="886"/>
    <n v="0"/>
    <n v="0"/>
    <n v="1"/>
    <n v="0"/>
  </r>
  <r>
    <x v="11"/>
    <s v="PERFUMES"/>
    <x v="4"/>
    <x v="0"/>
    <x v="4"/>
    <n v="111593411"/>
    <n v="3700550218289"/>
    <s v="KILIAN INTOXICATED RFLBL SPRAY 50ML N3EE-01"/>
    <s v="EA"/>
    <n v="1"/>
    <n v="886"/>
    <n v="1"/>
    <n v="886"/>
    <n v="0"/>
    <n v="0"/>
  </r>
  <r>
    <x v="11"/>
    <s v="PERFUMES"/>
    <x v="6"/>
    <x v="0"/>
    <x v="1"/>
    <n v="111151254"/>
    <n v="811901022929"/>
    <s v="LE LABO FLEUR D'ORANGER 27 EAU DE PARFUM NATURAL SPRAY 100ML 100PF27100"/>
    <s v="EA"/>
    <n v="1"/>
    <n v="880"/>
    <n v="0"/>
    <n v="0"/>
    <n v="23"/>
    <n v="35"/>
  </r>
  <r>
    <x v="11"/>
    <s v="PERFUMES"/>
    <x v="6"/>
    <x v="0"/>
    <x v="1"/>
    <n v="111151260"/>
    <n v="811901022981"/>
    <s v="LE LABO OUD 27 EAU DE PARFUM NATURAL SPRAY 100ML 100PO27100"/>
    <s v="EA"/>
    <n v="1"/>
    <n v="880"/>
    <n v="0"/>
    <n v="0"/>
    <n v="11"/>
    <n v="0"/>
  </r>
  <r>
    <x v="11"/>
    <s v="PERFUMES"/>
    <x v="6"/>
    <x v="0"/>
    <x v="1"/>
    <n v="111151261"/>
    <n v="811901022998"/>
    <s v="LE LABO PATCHOULI 24 EAU DE PARFUM NATURAL SPRAY 100ML 100PP24100"/>
    <s v="EA"/>
    <n v="1"/>
    <n v="880"/>
    <n v="0"/>
    <n v="0"/>
    <n v="9"/>
    <n v="0"/>
  </r>
  <r>
    <x v="11"/>
    <s v="PERFUMES"/>
    <x v="8"/>
    <x v="0"/>
    <x v="0"/>
    <n v="110465086"/>
    <n v="22548349861"/>
    <s v="MICHAEL KORS MEN EXTREME BLUE EDT 120ML 5G39-01"/>
    <s v="EA"/>
    <n v="3"/>
    <n v="873"/>
    <n v="0"/>
    <n v="0"/>
    <n v="8"/>
    <n v="4"/>
  </r>
  <r>
    <x v="11"/>
    <s v="PERFUMES"/>
    <x v="8"/>
    <x v="0"/>
    <x v="1"/>
    <n v="110465086"/>
    <n v="22548349861"/>
    <s v="MICHAEL KORS MEN EXTREME BLUE EDT 120ML 5G39-01"/>
    <s v="EA"/>
    <n v="3"/>
    <n v="873"/>
    <n v="0"/>
    <n v="0"/>
    <n v="17"/>
    <n v="4"/>
  </r>
  <r>
    <x v="11"/>
    <s v="PERFUMES"/>
    <x v="5"/>
    <x v="3"/>
    <x v="13"/>
    <n v="111543703"/>
    <n v="22548422823"/>
    <s v="DKNY DELICIOUS DELIGHTS COOL SWIRL EDT 50ML 427P-01"/>
    <s v="EA"/>
    <n v="8"/>
    <n v="872"/>
    <n v="6"/>
    <n v="654"/>
    <n v="0"/>
    <n v="902"/>
  </r>
  <r>
    <x v="11"/>
    <s v="PERFUMES"/>
    <x v="5"/>
    <x v="3"/>
    <x v="4"/>
    <n v="111543703"/>
    <n v="22548422823"/>
    <s v="DKNY DELICIOUS DELIGHTS COOL SWIRL EDT 50ML 427P-01"/>
    <s v="EA"/>
    <n v="8"/>
    <n v="872"/>
    <n v="0"/>
    <n v="0"/>
    <n v="19"/>
    <n v="902"/>
  </r>
  <r>
    <x v="11"/>
    <s v="PERFUMES"/>
    <x v="2"/>
    <x v="4"/>
    <x v="2"/>
    <n v="111451874"/>
    <n v="690251058969"/>
    <s v="JO MALONE ENGLISH PEAR &amp; FREESIA BODY CREME 50ML L72K-01"/>
    <s v="EA"/>
    <n v="11"/>
    <n v="869"/>
    <n v="2"/>
    <n v="158"/>
    <n v="14"/>
    <n v="79"/>
  </r>
  <r>
    <x v="11"/>
    <s v="PERFUMES"/>
    <x v="6"/>
    <x v="4"/>
    <x v="1"/>
    <n v="111151334"/>
    <n v="811901027047"/>
    <s v="LE LABO TH NOIR 29 PERFUMING BODY LOTION 237 ML / 8 FL OZ BODLT29100"/>
    <s v="EA"/>
    <n v="4"/>
    <n v="864"/>
    <n v="0"/>
    <n v="0"/>
    <n v="6"/>
    <n v="0"/>
  </r>
  <r>
    <x v="11"/>
    <s v="PERFUMES"/>
    <x v="0"/>
    <x v="0"/>
    <x v="4"/>
    <n v="112108239"/>
    <n v="888066112734"/>
    <s v="TOM FORD BLACK ORCHID PARFUM EDP 50ML T90F-01"/>
    <s v="EA"/>
    <n v="2"/>
    <n v="848"/>
    <n v="0"/>
    <n v="0"/>
    <n v="43"/>
    <n v="184"/>
  </r>
  <r>
    <x v="11"/>
    <s v="PERFUMES"/>
    <x v="0"/>
    <x v="0"/>
    <x v="3"/>
    <n v="111166510"/>
    <n v="888066090209"/>
    <s v="TOMFORD LOST CHERRY 50M+CHERRY LIPS SET T79R-01"/>
    <s v="EA"/>
    <n v="1"/>
    <n v="845"/>
    <n v="0"/>
    <n v="0"/>
    <n v="18"/>
    <n v="61"/>
  </r>
  <r>
    <x v="11"/>
    <s v="PERFUMES"/>
    <x v="2"/>
    <x v="4"/>
    <x v="2"/>
    <n v="111451877"/>
    <n v="690251058082"/>
    <s v="JO MALONE PEONY &amp; BLUSH SUEDE TRAVEL CANDLE 60G L6YX-01"/>
    <s v="EA"/>
    <n v="10"/>
    <n v="840"/>
    <n v="0"/>
    <n v="0"/>
    <n v="14"/>
    <n v="175"/>
  </r>
  <r>
    <x v="11"/>
    <s v="PERFUMES"/>
    <x v="2"/>
    <x v="4"/>
    <x v="2"/>
    <n v="110322129"/>
    <n v="690251032860"/>
    <s v="JO MALONE VELVET ROSE &amp; OUD CANDLE 200G L3X6-01"/>
    <s v="EA"/>
    <n v="3"/>
    <n v="834"/>
    <n v="0"/>
    <n v="0"/>
    <n v="7"/>
    <n v="0"/>
  </r>
  <r>
    <x v="11"/>
    <s v="PERFUMES"/>
    <x v="2"/>
    <x v="4"/>
    <x v="2"/>
    <n v="111154169"/>
    <n v="690251071951"/>
    <s v="JO MALONE MYRRH &amp; TONKA CI HOME CANDLE 200G L8M9-01"/>
    <s v="EA"/>
    <n v="3"/>
    <n v="834"/>
    <n v="1"/>
    <n v="278"/>
    <n v="2"/>
    <n v="0"/>
  </r>
  <r>
    <x v="11"/>
    <s v="PERFUMES"/>
    <x v="14"/>
    <x v="0"/>
    <x v="3"/>
    <n v="111593391"/>
    <n v="3700135012486"/>
    <s v="F MALLE FRENCH LOVER ASSEMBLED 100 ML H4FP-01"/>
    <s v="EA"/>
    <n v="1"/>
    <n v="808"/>
    <n v="0"/>
    <n v="0"/>
    <n v="4"/>
    <n v="0"/>
  </r>
  <r>
    <x v="11"/>
    <s v="PERFUMES"/>
    <x v="1"/>
    <x v="0"/>
    <x v="4"/>
    <n v="100172256"/>
    <n v="27131020424"/>
    <s v="ESTEE LAUDER WHITE LINEN EDP SPRAY 60 ML 7712-01"/>
    <s v="EA"/>
    <n v="3"/>
    <n v="807"/>
    <n v="0"/>
    <n v="0"/>
    <n v="15"/>
    <n v="45"/>
  </r>
  <r>
    <x v="11"/>
    <s v="PERFUMES"/>
    <x v="1"/>
    <x v="0"/>
    <x v="0"/>
    <n v="110222202"/>
    <n v="27131936732"/>
    <s v="E LAUDER VERY ESTEE EDP 50ML Y6M8-01"/>
    <s v="EA"/>
    <n v="3"/>
    <n v="807"/>
    <n v="0"/>
    <n v="0"/>
    <n v="1"/>
    <n v="0"/>
  </r>
  <r>
    <x v="11"/>
    <s v="PERFUMES"/>
    <x v="10"/>
    <x v="4"/>
    <x v="0"/>
    <n v="102017660"/>
    <n v="22548004685"/>
    <s v="ARAMIS CLASSIC 24HOUR DEO SPRAY 2892-02"/>
    <s v="EA"/>
    <n v="7"/>
    <n v="805"/>
    <n v="0"/>
    <n v="0"/>
    <n v="22"/>
    <n v="15"/>
  </r>
  <r>
    <x v="11"/>
    <s v="PERFUMES"/>
    <x v="1"/>
    <x v="1"/>
    <x v="1"/>
    <n v="111494516"/>
    <n v="887167443952"/>
    <s v="E LAUDER PURSE SPRAY COLLECTION 5X4ML RJ01-01"/>
    <s v="EA"/>
    <n v="4"/>
    <n v="796"/>
    <n v="0"/>
    <n v="0"/>
    <n v="13"/>
    <n v="137"/>
  </r>
  <r>
    <x v="11"/>
    <s v="PERFUMES"/>
    <x v="0"/>
    <x v="0"/>
    <x v="1"/>
    <n v="111549020"/>
    <n v="888066103886"/>
    <s v="TOMFORD SIGNATURE BEAU DE JOUR 50ML T8EF-01"/>
    <s v="EA"/>
    <n v="2"/>
    <n v="796"/>
    <n v="0"/>
    <n v="0"/>
    <n v="20"/>
    <n v="72"/>
  </r>
  <r>
    <x v="11"/>
    <s v="PERFUMES"/>
    <x v="10"/>
    <x v="3"/>
    <x v="1"/>
    <n v="100706347"/>
    <n v="22548006719"/>
    <s v="ARAMIS CLASSIC EDT 110ML 2163-01"/>
    <s v="EA"/>
    <n v="6"/>
    <n v="786"/>
    <n v="1"/>
    <n v="131"/>
    <n v="25"/>
    <n v="1018"/>
  </r>
  <r>
    <x v="11"/>
    <s v="PERFUMES"/>
    <x v="10"/>
    <x v="3"/>
    <x v="4"/>
    <n v="100706347"/>
    <n v="22548006719"/>
    <s v="ARAMIS CLASSIC EDT 110ML 2163-01"/>
    <s v="EA"/>
    <n v="6"/>
    <n v="786"/>
    <n v="3"/>
    <n v="393"/>
    <n v="54"/>
    <n v="1018"/>
  </r>
  <r>
    <x v="11"/>
    <s v="PERFUMES"/>
    <x v="0"/>
    <x v="0"/>
    <x v="4"/>
    <n v="110069565"/>
    <n v="888066000499"/>
    <s v="TOM FORD NOIR DE NOIR EDP SPRAY 50ML T01H 01"/>
    <s v="EA"/>
    <n v="1"/>
    <n v="784"/>
    <n v="0"/>
    <n v="0"/>
    <n v="19"/>
    <n v="1"/>
  </r>
  <r>
    <x v="11"/>
    <s v="PERFUMES"/>
    <x v="0"/>
    <x v="0"/>
    <x v="3"/>
    <n v="110136724"/>
    <n v="888066008433"/>
    <s v="TOM FORD NEROLI PORTOFINO EDP 50ML T0M9 01"/>
    <s v="EA"/>
    <n v="1"/>
    <n v="784"/>
    <n v="0"/>
    <n v="0"/>
    <n v="-3"/>
    <n v="0"/>
  </r>
  <r>
    <x v="11"/>
    <s v="PERFUMES"/>
    <x v="0"/>
    <x v="0"/>
    <x v="0"/>
    <n v="110199960"/>
    <n v="888066012317"/>
    <s v="TOM FORD SANTAL BLUSH EDP 50ML T0WR-01"/>
    <s v="EA"/>
    <n v="1"/>
    <n v="784"/>
    <n v="0"/>
    <n v="0"/>
    <n v="6"/>
    <n v="0"/>
  </r>
  <r>
    <x v="11"/>
    <s v="PERFUMES"/>
    <x v="0"/>
    <x v="0"/>
    <x v="1"/>
    <n v="110199960"/>
    <n v="888066012317"/>
    <s v="TOM FORD SANTAL BLUSH EDP 50ML T0WR-01"/>
    <s v="EA"/>
    <n v="1"/>
    <n v="784"/>
    <n v="0"/>
    <n v="0"/>
    <n v="0"/>
    <n v="0"/>
  </r>
  <r>
    <x v="11"/>
    <s v="PERFUMES"/>
    <x v="0"/>
    <x v="0"/>
    <x v="1"/>
    <n v="110199961"/>
    <n v="888066012324"/>
    <s v="TOM FORD JASMIN ROUGE EDP 50ML T0WT-01"/>
    <s v="EA"/>
    <n v="1"/>
    <n v="784"/>
    <n v="0"/>
    <n v="0"/>
    <n v="0"/>
    <n v="0"/>
  </r>
  <r>
    <x v="11"/>
    <s v="PERFUMES"/>
    <x v="0"/>
    <x v="0"/>
    <x v="0"/>
    <n v="110219845"/>
    <n v="888066015585"/>
    <s v="TOM FORD CAFE ROSE EDP 50ML T14M-01"/>
    <s v="EA"/>
    <n v="1"/>
    <n v="784"/>
    <n v="0"/>
    <n v="0"/>
    <n v="4"/>
    <n v="0"/>
  </r>
  <r>
    <x v="11"/>
    <s v="PERFUMES"/>
    <x v="0"/>
    <x v="0"/>
    <x v="0"/>
    <n v="110286625"/>
    <n v="888066022569"/>
    <s v="TOM FORD WHITE SUEDE 50ML T1RL 01"/>
    <s v="EA"/>
    <n v="1"/>
    <n v="784"/>
    <n v="0"/>
    <n v="0"/>
    <n v="9"/>
    <n v="0"/>
  </r>
  <r>
    <x v="11"/>
    <s v="PERFUMES"/>
    <x v="0"/>
    <x v="0"/>
    <x v="3"/>
    <n v="110286625"/>
    <n v="888066022569"/>
    <s v="TOM FORD WHITE SUEDE 50ML T1RL 01"/>
    <s v="EA"/>
    <n v="1"/>
    <n v="784"/>
    <n v="0"/>
    <n v="0"/>
    <n v="1"/>
    <n v="0"/>
  </r>
  <r>
    <x v="11"/>
    <s v="PERFUMES"/>
    <x v="0"/>
    <x v="0"/>
    <x v="3"/>
    <n v="110286627"/>
    <n v="888066024082"/>
    <s v="TOM FORD OUD WOOD SPRAY 50ML T1XF 01"/>
    <s v="EA"/>
    <n v="1"/>
    <n v="784"/>
    <n v="0"/>
    <n v="0"/>
    <n v="27"/>
    <n v="195"/>
  </r>
  <r>
    <x v="11"/>
    <s v="PERFUMES"/>
    <x v="0"/>
    <x v="0"/>
    <x v="5"/>
    <n v="110286627"/>
    <n v="888066024082"/>
    <s v="TOM FORD OUD WOOD SPRAY 50ML T1XF 01"/>
    <s v="EA"/>
    <n v="1"/>
    <n v="784"/>
    <n v="0"/>
    <n v="0"/>
    <n v="7"/>
    <n v="195"/>
  </r>
  <r>
    <x v="11"/>
    <s v="PERFUMES"/>
    <x v="0"/>
    <x v="0"/>
    <x v="4"/>
    <n v="110286627"/>
    <n v="888066024082"/>
    <s v="TOM FORD OUD WOOD SPRAY 50ML T1XF 01"/>
    <s v="EA"/>
    <n v="1"/>
    <n v="784"/>
    <n v="0"/>
    <n v="0"/>
    <n v="15"/>
    <n v="195"/>
  </r>
  <r>
    <x v="11"/>
    <s v="PERFUMES"/>
    <x v="0"/>
    <x v="0"/>
    <x v="0"/>
    <n v="110468538"/>
    <n v="888066048958"/>
    <s v="TOM FORD SOLEIL BLANC 50ML PB T3T0-01"/>
    <s v="EA"/>
    <n v="1"/>
    <n v="784"/>
    <n v="0"/>
    <n v="0"/>
    <n v="4"/>
    <n v="0"/>
  </r>
  <r>
    <x v="11"/>
    <s v="PERFUMES"/>
    <x v="0"/>
    <x v="0"/>
    <x v="1"/>
    <n v="110468538"/>
    <n v="888066048958"/>
    <s v="TOM FORD SOLEIL BLANC 50ML PB T3T0-01"/>
    <s v="EA"/>
    <n v="1"/>
    <n v="784"/>
    <n v="0"/>
    <n v="0"/>
    <n v="15"/>
    <n v="0"/>
  </r>
  <r>
    <x v="11"/>
    <s v="PERFUMES"/>
    <x v="0"/>
    <x v="4"/>
    <x v="1"/>
    <n v="111317797"/>
    <n v="888066091435"/>
    <s v="TOMFORD OUD WOOD FILLED ATOMIZERS T7F6-01"/>
    <s v="EA"/>
    <n v="1"/>
    <n v="784"/>
    <n v="0"/>
    <n v="0"/>
    <n v="12"/>
    <n v="19"/>
  </r>
  <r>
    <x v="11"/>
    <s v="PERFUMES"/>
    <x v="0"/>
    <x v="4"/>
    <x v="0"/>
    <n v="111317805"/>
    <n v="888066091442"/>
    <s v="TOMFORD NEROLI PORTOFINO FILLED ATOMIZERS 48ML T7F7-01"/>
    <s v="EA"/>
    <n v="1"/>
    <n v="784"/>
    <n v="1"/>
    <n v="784"/>
    <n v="5"/>
    <n v="0"/>
  </r>
  <r>
    <x v="11"/>
    <s v="PERFUMES"/>
    <x v="0"/>
    <x v="0"/>
    <x v="3"/>
    <n v="111451109"/>
    <n v="888066093200"/>
    <s v="TOM FORD SOLEIL NEIGE 50 ML T7K1-01"/>
    <s v="EA"/>
    <n v="1"/>
    <n v="784"/>
    <n v="0"/>
    <n v="0"/>
    <n v="40"/>
    <n v="351"/>
  </r>
  <r>
    <x v="11"/>
    <s v="PERFUMES"/>
    <x v="1"/>
    <x v="0"/>
    <x v="4"/>
    <n v="101016655"/>
    <n v="27131043317"/>
    <s v="ESTEE LAUDER PLEASURES EDP 100ML L 7022-01"/>
    <s v="EA"/>
    <n v="2"/>
    <n v="766"/>
    <n v="1"/>
    <n v="383"/>
    <n v="16"/>
    <n v="0"/>
  </r>
  <r>
    <x v="11"/>
    <s v="PERFUMES"/>
    <x v="1"/>
    <x v="0"/>
    <x v="1"/>
    <n v="102003715"/>
    <n v="27131423843"/>
    <s v="E LAUDER PURE WHITE LINEN 100ML EDP 9CHK-01"/>
    <s v="EA"/>
    <n v="2"/>
    <n v="766"/>
    <n v="0"/>
    <n v="0"/>
    <n v="7"/>
    <n v="0"/>
  </r>
  <r>
    <x v="11"/>
    <s v="PERFUMES"/>
    <x v="5"/>
    <x v="0"/>
    <x v="5"/>
    <n v="110561399"/>
    <n v="22548371039"/>
    <s v="DKNY BE TEMPTED EAU SO BLUSH EDP 100ML 5KKM-01"/>
    <s v="EA"/>
    <n v="4"/>
    <n v="760"/>
    <n v="0"/>
    <n v="0"/>
    <n v="1"/>
    <n v="2016"/>
  </r>
  <r>
    <x v="11"/>
    <s v="PERFUMES"/>
    <x v="3"/>
    <x v="3"/>
    <x v="4"/>
    <n v="102165050"/>
    <n v="20714080310"/>
    <s v="CLINIQUE HAPPY FOR MEN 100ML 62YM-01"/>
    <s v="EA"/>
    <n v="3"/>
    <n v="747"/>
    <n v="1"/>
    <n v="249"/>
    <n v="40"/>
    <n v="374"/>
  </r>
  <r>
    <x v="11"/>
    <s v="PERFUMES"/>
    <x v="2"/>
    <x v="4"/>
    <x v="2"/>
    <n v="111423914"/>
    <n v="690251075164"/>
    <s v="JO MALONE MYRRH &amp; TONKA SCENT SURROUND DIFFUSER L92W-01"/>
    <s v="EA"/>
    <n v="2"/>
    <n v="736"/>
    <n v="0"/>
    <n v="0"/>
    <n v="-2"/>
    <n v="0"/>
  </r>
  <r>
    <x v="11"/>
    <s v="PERFUMES"/>
    <x v="2"/>
    <x v="4"/>
    <x v="2"/>
    <n v="111396712"/>
    <n v="690251077540"/>
    <s v="JO MALONE ENGLISH PEAR &amp; FREESIA HAIR MIST 30ML L9C6-01"/>
    <s v="EA"/>
    <n v="4"/>
    <n v="732"/>
    <n v="0"/>
    <n v="0"/>
    <n v="14"/>
    <n v="1043"/>
  </r>
  <r>
    <x v="11"/>
    <s v="PERFUMES"/>
    <x v="8"/>
    <x v="0"/>
    <x v="0"/>
    <n v="110301605"/>
    <n v="22548289655"/>
    <s v="MICHAEL KORS COLLECTION SEXY AMBER EDP 100ML 55EH-01"/>
    <s v="EA"/>
    <n v="2"/>
    <n v="722"/>
    <n v="1"/>
    <n v="361"/>
    <n v="11"/>
    <n v="0"/>
  </r>
  <r>
    <x v="11"/>
    <s v="PERFUMES"/>
    <x v="8"/>
    <x v="0"/>
    <x v="4"/>
    <n v="110301605"/>
    <n v="22548289655"/>
    <s v="MICHAEL KORS COLLECTION SEXY AMBER EDP 100ML 55EH-01"/>
    <s v="EA"/>
    <n v="2"/>
    <n v="722"/>
    <n v="0"/>
    <n v="0"/>
    <n v="10"/>
    <n v="0"/>
  </r>
  <r>
    <x v="11"/>
    <s v="PERFUMES"/>
    <x v="8"/>
    <x v="0"/>
    <x v="13"/>
    <n v="110301607"/>
    <n v="22548289716"/>
    <s v="MICHAEL KORS COLLECTION GLAM JASMINE EDP 100ML 55EP-01"/>
    <s v="EA"/>
    <n v="2"/>
    <n v="722"/>
    <n v="2"/>
    <n v="722"/>
    <n v="1"/>
    <n v="307"/>
  </r>
  <r>
    <x v="11"/>
    <s v="PERFUMES"/>
    <x v="3"/>
    <x v="3"/>
    <x v="4"/>
    <n v="102000970"/>
    <n v="20714999346"/>
    <s v="CLINIQUE AROMATICS ELIXIR EDP 100ML 62G9-01"/>
    <s v="EA"/>
    <n v="2"/>
    <n v="718"/>
    <n v="1"/>
    <n v="359"/>
    <n v="13"/>
    <n v="425"/>
  </r>
  <r>
    <x v="11"/>
    <s v="PERFUMES"/>
    <x v="3"/>
    <x v="1"/>
    <x v="0"/>
    <n v="110167377"/>
    <n v="20714500993"/>
    <s v="CLINIQUE AROMATICS ELIXIR 100ML+BODY SMOOTHER 7CYT-01"/>
    <s v="EA"/>
    <n v="2"/>
    <n v="718"/>
    <n v="0"/>
    <n v="0"/>
    <n v="23"/>
    <n v="9"/>
  </r>
  <r>
    <x v="11"/>
    <s v="PERFUMES"/>
    <x v="0"/>
    <x v="0"/>
    <x v="0"/>
    <n v="102004995"/>
    <n v="888066000062"/>
    <s v="TOM FORD BLACK ORCHID EDP 50ML T005 01"/>
    <s v="EA"/>
    <n v="2"/>
    <n v="714"/>
    <n v="1"/>
    <n v="357"/>
    <n v="10"/>
    <n v="1"/>
  </r>
  <r>
    <x v="11"/>
    <s v="PERFUMES"/>
    <x v="0"/>
    <x v="1"/>
    <x v="3"/>
    <n v="111451883"/>
    <n v="888066095921"/>
    <s v="TOM FORD BLACK ORCHID EDP 50ML AND TRAVEL SPRAY SET T7TA-01"/>
    <s v="EA"/>
    <n v="2"/>
    <n v="714"/>
    <n v="0"/>
    <n v="0"/>
    <n v="13"/>
    <n v="0"/>
  </r>
  <r>
    <x v="11"/>
    <s v="PERFUMES"/>
    <x v="2"/>
    <x v="2"/>
    <x v="3"/>
    <n v="110685029"/>
    <n v="690251055227"/>
    <s v="JO MALONE ENGLISH OAK &amp; REDCURRANT COLOGNE 100ML L6L3-01"/>
    <s v="EA"/>
    <n v="2"/>
    <n v="706"/>
    <n v="0"/>
    <n v="0"/>
    <n v="17"/>
    <n v="359"/>
  </r>
  <r>
    <x v="11"/>
    <s v="PERFUMES"/>
    <x v="2"/>
    <x v="2"/>
    <x v="2"/>
    <n v="111120056"/>
    <n v="690251062812"/>
    <s v="JO MALONE WHITE MOSS &amp; SNOWDROP COLOGNE 100 ML L7H7-01"/>
    <s v="EA"/>
    <n v="2"/>
    <n v="700"/>
    <n v="0"/>
    <n v="0"/>
    <n v="24"/>
    <n v="0"/>
  </r>
  <r>
    <x v="11"/>
    <s v="PERFUMES"/>
    <x v="2"/>
    <x v="2"/>
    <x v="3"/>
    <n v="111120056"/>
    <n v="690251062812"/>
    <s v="JO MALONE WHITE MOSS &amp; SNOWDROP COLOGNE 100 ML L7H7-01"/>
    <s v="EA"/>
    <n v="2"/>
    <n v="700"/>
    <n v="0"/>
    <n v="0"/>
    <n v="7"/>
    <n v="0"/>
  </r>
  <r>
    <x v="11"/>
    <s v="PERFUMES"/>
    <x v="1"/>
    <x v="0"/>
    <x v="1"/>
    <n v="100179432"/>
    <n v="27131006534"/>
    <s v="ESTEE LAUDER KNOWING EDP 75ML 4409-01"/>
    <s v="EA"/>
    <n v="2"/>
    <n v="690"/>
    <n v="0"/>
    <n v="0"/>
    <n v="17"/>
    <n v="1"/>
  </r>
  <r>
    <x v="11"/>
    <s v="PERFUMES"/>
    <x v="1"/>
    <x v="0"/>
    <x v="4"/>
    <n v="100179432"/>
    <n v="27131006534"/>
    <s v="ESTEE LAUDER KNOWING EDP 75ML 4409-01"/>
    <s v="EA"/>
    <n v="2"/>
    <n v="690"/>
    <n v="0"/>
    <n v="0"/>
    <n v="29"/>
    <n v="1"/>
  </r>
  <r>
    <x v="11"/>
    <s v="PERFUMES"/>
    <x v="2"/>
    <x v="2"/>
    <x v="2"/>
    <n v="110152304"/>
    <n v="690251009008"/>
    <s v="JO MALONE NCTRN BLSM &amp; HNY COLOGNE 30ML L0Y401"/>
    <s v="EA"/>
    <n v="3"/>
    <n v="690"/>
    <n v="0"/>
    <n v="0"/>
    <n v="43"/>
    <n v="0"/>
  </r>
  <r>
    <x v="11"/>
    <s v="PERFUMES"/>
    <x v="2"/>
    <x v="4"/>
    <x v="2"/>
    <n v="110152405"/>
    <n v="690251008155"/>
    <s v="JO MALONE ORANGE BLOSSOM CANDLE 200G L0W401"/>
    <s v="EA"/>
    <n v="3"/>
    <n v="690"/>
    <n v="1"/>
    <n v="230"/>
    <n v="10"/>
    <n v="0"/>
  </r>
  <r>
    <x v="11"/>
    <s v="PERFUMES"/>
    <x v="2"/>
    <x v="2"/>
    <x v="2"/>
    <n v="111154139"/>
    <n v="690251080946"/>
    <s v="JO MALONE WILD BLUEBELL COLOGNE COLOGNE 30ML PRE PACK L9P4-01"/>
    <s v="EA"/>
    <n v="3"/>
    <n v="690"/>
    <n v="0"/>
    <n v="0"/>
    <n v="57"/>
    <n v="266"/>
  </r>
  <r>
    <x v="11"/>
    <s v="PERFUMES"/>
    <x v="1"/>
    <x v="1"/>
    <x v="0"/>
    <n v="111166496"/>
    <n v="887167442894"/>
    <s v="ESTEE LAUDER BEAUTIFUL BELLE TRAVELLER GIFT SET P9LN-01"/>
    <s v="EA"/>
    <n v="2"/>
    <n v="690"/>
    <n v="1"/>
    <n v="345"/>
    <n v="19"/>
    <n v="0"/>
  </r>
  <r>
    <x v="11"/>
    <s v="PERFUMES"/>
    <x v="0"/>
    <x v="3"/>
    <x v="3"/>
    <n v="102004994"/>
    <n v="888066001052"/>
    <s v="TOM FORD FOR MEN EDT 100ML T035 01"/>
    <s v="EA"/>
    <n v="2"/>
    <n v="682"/>
    <n v="0"/>
    <n v="0"/>
    <n v="0"/>
    <n v="0"/>
  </r>
  <r>
    <x v="11"/>
    <s v="PERFUMES"/>
    <x v="9"/>
    <x v="0"/>
    <x v="4"/>
    <n v="111166626"/>
    <n v="22548396773"/>
    <s v="E ZEGNA ESSENZE ABSOLUTE FLORENTINE IRIS EDP 100ML SPRAY 5RX2-01"/>
    <s v="EA"/>
    <n v="1"/>
    <n v="679"/>
    <n v="0"/>
    <n v="0"/>
    <n v="16"/>
    <n v="270"/>
  </r>
  <r>
    <x v="11"/>
    <s v="PERFUMES"/>
    <x v="9"/>
    <x v="0"/>
    <x v="0"/>
    <n v="111166628"/>
    <n v="22548409480"/>
    <s v="E ZEGNA ESSENZE ABSOLUTE MEDITERRANEAN NEROLI EDP 100ML SPRAY 5XHE-01"/>
    <s v="EA"/>
    <n v="1"/>
    <n v="679"/>
    <n v="0"/>
    <n v="0"/>
    <n v="15"/>
    <n v="82"/>
  </r>
  <r>
    <x v="11"/>
    <s v="PERFUMES"/>
    <x v="9"/>
    <x v="0"/>
    <x v="0"/>
    <n v="111166629"/>
    <n v="22548409510"/>
    <s v="E ZEGNA ESSENZE ABSOLUTE MADRAS CARDAMOM EDP 100ML 5XHF-01"/>
    <s v="EA"/>
    <n v="1"/>
    <n v="679"/>
    <n v="0"/>
    <n v="0"/>
    <n v="24"/>
    <n v="105"/>
  </r>
  <r>
    <x v="11"/>
    <s v="PERFUMES"/>
    <x v="9"/>
    <x v="0"/>
    <x v="13"/>
    <n v="111543705"/>
    <n v="22548417478"/>
    <s v="E ZEGNA ESSENZE ROMAN WOOD EDP"/>
    <s v="EA"/>
    <n v="1"/>
    <n v="679"/>
    <n v="1"/>
    <n v="679"/>
    <n v="0"/>
    <n v="36"/>
  </r>
  <r>
    <x v="11"/>
    <s v="PERFUMES"/>
    <x v="5"/>
    <x v="0"/>
    <x v="0"/>
    <n v="111079643"/>
    <n v="22548400050"/>
    <s v="DONNA KARAN STORIES EDP 100ML 5TG4-01"/>
    <s v="EA"/>
    <n v="3"/>
    <n v="672"/>
    <n v="1"/>
    <n v="224"/>
    <n v="36"/>
    <n v="0"/>
  </r>
  <r>
    <x v="11"/>
    <s v="PERFUMES"/>
    <x v="2"/>
    <x v="2"/>
    <x v="2"/>
    <n v="111311604"/>
    <n v="690251084906"/>
    <s v="JO MALONE LIME BASIL &amp; MANDARIN COLOGNE 50ML LA6G-01"/>
    <s v="EA"/>
    <n v="2"/>
    <n v="660"/>
    <n v="0"/>
    <n v="0"/>
    <n v="0"/>
    <n v="0"/>
  </r>
  <r>
    <x v="11"/>
    <s v="PERFUMES"/>
    <x v="2"/>
    <x v="2"/>
    <x v="2"/>
    <n v="111311615"/>
    <n v="690251084883"/>
    <s v="JO MALONE WOOD SAGE &amp; SEA SALT COLOGNE 50ML LA6E-01"/>
    <s v="EA"/>
    <n v="2"/>
    <n v="660"/>
    <n v="1"/>
    <n v="330"/>
    <n v="3"/>
    <n v="0"/>
  </r>
  <r>
    <x v="11"/>
    <s v="PERFUMES"/>
    <x v="2"/>
    <x v="4"/>
    <x v="2"/>
    <n v="111451875"/>
    <n v="690251069804"/>
    <s v="JO MALONE ENGLISH PEAR &amp; FREESIA BODY &amp; HAND WASH 100ML L8CY-01"/>
    <s v="EA"/>
    <n v="11"/>
    <n v="649"/>
    <n v="0"/>
    <n v="0"/>
    <n v="28"/>
    <n v="86"/>
  </r>
  <r>
    <x v="11"/>
    <s v="PERFUMES"/>
    <x v="10"/>
    <x v="7"/>
    <x v="0"/>
    <n v="100398084"/>
    <n v="22548001608"/>
    <s v="ARAMIS CLASSIC A/SHAVE 120ML 2014-02"/>
    <s v="EA"/>
    <n v="4"/>
    <n v="644"/>
    <n v="1"/>
    <n v="161"/>
    <n v="14"/>
    <n v="6"/>
  </r>
  <r>
    <x v="11"/>
    <s v="PERFUMES"/>
    <x v="2"/>
    <x v="4"/>
    <x v="2"/>
    <n v="111451876"/>
    <n v="690251058976"/>
    <s v="JO MALONE LIME BASIL &amp; MANDARIN BODY CRME 50ML L72L-01"/>
    <s v="EA"/>
    <n v="8"/>
    <n v="632"/>
    <n v="1"/>
    <n v="79"/>
    <n v="13"/>
    <n v="42"/>
  </r>
  <r>
    <x v="11"/>
    <s v="PERFUMES"/>
    <x v="3"/>
    <x v="3"/>
    <x v="0"/>
    <n v="102000968"/>
    <n v="20714147631"/>
    <s v="CLINIQUE AROMATIC ELIXIR EDT 45ML REF 60P0-01"/>
    <s v="EA"/>
    <n v="3"/>
    <n v="630"/>
    <n v="1"/>
    <n v="210"/>
    <n v="7"/>
    <n v="0"/>
  </r>
  <r>
    <x v="11"/>
    <s v="PERFUMES"/>
    <x v="3"/>
    <x v="0"/>
    <x v="0"/>
    <n v="110995186"/>
    <n v="20714881436"/>
    <s v="CLINIQUE CLINIQUE HAPPY HEART PERFUME SPRAY 50ML K2K9-01"/>
    <s v="EA"/>
    <n v="3"/>
    <n v="630"/>
    <n v="0"/>
    <n v="0"/>
    <n v="0"/>
    <n v="0"/>
  </r>
  <r>
    <x v="11"/>
    <s v="PERFUMES"/>
    <x v="2"/>
    <x v="4"/>
    <x v="2"/>
    <n v="110198687"/>
    <n v="690251024469"/>
    <s v="JO MALONE SCENT AROUND DIFUSER PN 165ML L2W6-01"/>
    <s v="EA"/>
    <n v="2"/>
    <n v="612"/>
    <n v="0"/>
    <n v="0"/>
    <n v="20"/>
    <n v="0"/>
  </r>
  <r>
    <x v="11"/>
    <s v="PERFUMES"/>
    <x v="2"/>
    <x v="4"/>
    <x v="2"/>
    <n v="110255040"/>
    <n v="690251028498"/>
    <s v="JO MALONE ENGLISH PEAR &amp; FREESIA SCENT SURROUND DIFFUSER 165ML L3AL-01"/>
    <s v="EA"/>
    <n v="2"/>
    <n v="612"/>
    <n v="0"/>
    <n v="0"/>
    <n v="13"/>
    <n v="69"/>
  </r>
  <r>
    <x v="11"/>
    <s v="PERFUMES"/>
    <x v="2"/>
    <x v="4"/>
    <x v="2"/>
    <n v="111423916"/>
    <n v="690251082827"/>
    <s v="JO MALONE POPPY &amp; BARLEY BODY &amp; HAND WASH LA02-01"/>
    <s v="EA"/>
    <n v="4"/>
    <n v="612"/>
    <n v="0"/>
    <n v="0"/>
    <n v="22"/>
    <n v="41"/>
  </r>
  <r>
    <x v="11"/>
    <s v="PERFUMES"/>
    <x v="6"/>
    <x v="0"/>
    <x v="1"/>
    <n v="111151239"/>
    <n v="811901022691"/>
    <s v="LE LABO JASMIN 17 EAU DE PARFUM NATURAL SPRAY 50ML 050PJ17100"/>
    <s v="EA"/>
    <n v="1"/>
    <n v="608"/>
    <n v="0"/>
    <n v="0"/>
    <n v="1"/>
    <n v="0"/>
  </r>
  <r>
    <x v="11"/>
    <s v="PERFUMES"/>
    <x v="6"/>
    <x v="0"/>
    <x v="1"/>
    <n v="111151241"/>
    <n v="811901022714"/>
    <s v="LE LABO LYS 41 EAU DE PARFUM NATURAL SPRAY 50ML 050PL41100"/>
    <s v="EA"/>
    <n v="1"/>
    <n v="608"/>
    <n v="0"/>
    <n v="0"/>
    <n v="28"/>
    <n v="9"/>
  </r>
  <r>
    <x v="11"/>
    <s v="PERFUMES"/>
    <x v="6"/>
    <x v="0"/>
    <x v="1"/>
    <n v="111151247"/>
    <n v="811901022776"/>
    <s v="LE LABO TH NOIR 29 EAU DE PARFUM NATURAL SPRAY 50ML 050PT29100"/>
    <s v="EA"/>
    <n v="1"/>
    <n v="608"/>
    <n v="0"/>
    <n v="0"/>
    <n v="1"/>
    <n v="0"/>
  </r>
  <r>
    <x v="11"/>
    <s v="PERFUMES"/>
    <x v="6"/>
    <x v="0"/>
    <x v="1"/>
    <n v="111521926"/>
    <n v="811901020772"/>
    <s v="LE LABO BAIE 19 EDP 50ML J2JX-01"/>
    <s v="EA"/>
    <n v="1"/>
    <n v="608"/>
    <n v="0"/>
    <n v="0"/>
    <n v="3"/>
    <n v="0"/>
  </r>
  <r>
    <x v="11"/>
    <s v="PERFUMES"/>
    <x v="1"/>
    <x v="0"/>
    <x v="0"/>
    <n v="100172288"/>
    <n v="27131017752"/>
    <s v="E LAUDER YOUTH DEW EDP SPRAY 65 ML 0943-01"/>
    <s v="EA"/>
    <n v="3"/>
    <n v="603"/>
    <n v="0"/>
    <n v="0"/>
    <n v="12"/>
    <n v="85"/>
  </r>
  <r>
    <x v="11"/>
    <s v="PERFUMES"/>
    <x v="2"/>
    <x v="4"/>
    <x v="2"/>
    <n v="110412831"/>
    <n v="690251040377"/>
    <s v="JO MALONE ENGLISH PEAR &amp; FREESIA BODY&amp;HAND LOTION 250ML L4PN-01"/>
    <s v="EA"/>
    <n v="3"/>
    <n v="603"/>
    <n v="1"/>
    <n v="201"/>
    <n v="9"/>
    <n v="0"/>
  </r>
  <r>
    <x v="11"/>
    <s v="PERFUMES"/>
    <x v="2"/>
    <x v="4"/>
    <x v="2"/>
    <n v="110412834"/>
    <n v="690251038596"/>
    <s v="JO MALONE LIME BASIL &amp; MANDARIN BODY&amp;HAND LOTION 250ML L4H4-01"/>
    <s v="EA"/>
    <n v="3"/>
    <n v="603"/>
    <n v="0"/>
    <n v="0"/>
    <n v="0"/>
    <n v="0"/>
  </r>
  <r>
    <x v="11"/>
    <s v="PERFUMES"/>
    <x v="5"/>
    <x v="0"/>
    <x v="3"/>
    <n v="102628089"/>
    <n v="763511100019"/>
    <s v="DONNA KARAN DKNY EDP 100ML SPRAY 80C8-01"/>
    <s v="EA"/>
    <n v="2"/>
    <n v="598"/>
    <n v="0"/>
    <n v="0"/>
    <n v="18"/>
    <n v="103"/>
  </r>
  <r>
    <x v="11"/>
    <s v="PERFUMES"/>
    <x v="5"/>
    <x v="0"/>
    <x v="4"/>
    <n v="102628089"/>
    <n v="763511100019"/>
    <s v="DONNA KARAN DKNY EDP 100ML SPRAY 80C8-01"/>
    <s v="EA"/>
    <n v="2"/>
    <n v="598"/>
    <n v="0"/>
    <n v="0"/>
    <n v="23"/>
    <n v="103"/>
  </r>
  <r>
    <x v="11"/>
    <s v="PERFUMES"/>
    <x v="2"/>
    <x v="2"/>
    <x v="3"/>
    <n v="110152343"/>
    <n v="690251022502"/>
    <s v="JO MALONE DARK AMBER &amp; GINGER LILY COLOGNE INTENSE 100ML L2KR-01"/>
    <s v="EA"/>
    <n v="1"/>
    <n v="584"/>
    <n v="1"/>
    <n v="584"/>
    <n v="5"/>
    <n v="0"/>
  </r>
  <r>
    <x v="11"/>
    <s v="PERFUMES"/>
    <x v="2"/>
    <x v="2"/>
    <x v="3"/>
    <n v="110322125"/>
    <n v="690251032907"/>
    <s v="JO MALONE TUBEROSE ANGELICA COLOGNE INT 100ML L3X8-01"/>
    <s v="EA"/>
    <n v="1"/>
    <n v="584"/>
    <n v="0"/>
    <n v="0"/>
    <n v="0"/>
    <n v="0"/>
  </r>
  <r>
    <x v="11"/>
    <s v="PERFUMES"/>
    <x v="2"/>
    <x v="2"/>
    <x v="3"/>
    <n v="111154151"/>
    <n v="690251071340"/>
    <s v="JO MALONE BRONZE WOOD &amp; LEATHER COLOGNE INTENSE 100ML L8K9-01"/>
    <s v="EA"/>
    <n v="1"/>
    <n v="584"/>
    <n v="1"/>
    <n v="584"/>
    <n v="23"/>
    <n v="54"/>
  </r>
  <r>
    <x v="11"/>
    <s v="PERFUMES"/>
    <x v="2"/>
    <x v="2"/>
    <x v="0"/>
    <n v="111521943"/>
    <n v="690251077793"/>
    <s v="JO MALONE VETIVER &amp; GOLDEN VANILLA COLOGNE INTENSE 100ML L9CT-01"/>
    <s v="EA"/>
    <n v="1"/>
    <n v="584"/>
    <n v="0"/>
    <n v="0"/>
    <n v="-1"/>
    <n v="56"/>
  </r>
  <r>
    <x v="11"/>
    <s v="PERFUMES"/>
    <x v="2"/>
    <x v="2"/>
    <x v="3"/>
    <n v="111521943"/>
    <n v="690251077793"/>
    <s v="JO MALONE VETIVER &amp; GOLDEN VANILLA COLOGNE INTENSE 100ML L9CT-01"/>
    <s v="EA"/>
    <n v="1"/>
    <n v="584"/>
    <n v="0"/>
    <n v="0"/>
    <n v="17"/>
    <n v="56"/>
  </r>
  <r>
    <x v="11"/>
    <s v="PERFUMES"/>
    <x v="7"/>
    <x v="3"/>
    <x v="10"/>
    <n v="101313980"/>
    <n v="22548040126"/>
    <s v="TOMMY HILFIGER GIRL EDT 100ML 223P-02"/>
    <s v="EA"/>
    <n v="6"/>
    <n v="576"/>
    <n v="0"/>
    <n v="0"/>
    <n v="24"/>
    <n v="1636"/>
  </r>
  <r>
    <x v="11"/>
    <s v="PERFUMES"/>
    <x v="10"/>
    <x v="4"/>
    <x v="1"/>
    <n v="102017660"/>
    <n v="22548004685"/>
    <s v="ARAMIS CLASSIC 24HOUR DEO SPRAY 2892-02"/>
    <s v="EA"/>
    <n v="5"/>
    <n v="575"/>
    <n v="3"/>
    <n v="345"/>
    <n v="10"/>
    <n v="15"/>
  </r>
  <r>
    <x v="11"/>
    <s v="PERFUMES"/>
    <x v="1"/>
    <x v="0"/>
    <x v="3"/>
    <n v="110165998"/>
    <n v="27131825210"/>
    <s v="E LAUDER WOOD MYSTIQUE EDP 100ML SPRAY WNK6 01"/>
    <s v="EA"/>
    <n v="1"/>
    <n v="565"/>
    <n v="0"/>
    <n v="0"/>
    <n v="8"/>
    <n v="0"/>
  </r>
  <r>
    <x v="11"/>
    <s v="PERFUMES"/>
    <x v="1"/>
    <x v="0"/>
    <x v="5"/>
    <n v="110165998"/>
    <n v="27131825210"/>
    <s v="E LAUDER WOOD MYSTIQUE EDP 100ML SPRAY WNK6 01"/>
    <s v="EA"/>
    <n v="1"/>
    <n v="565"/>
    <n v="0"/>
    <n v="0"/>
    <n v="0"/>
    <n v="0"/>
  </r>
  <r>
    <x v="11"/>
    <s v="PERFUMES"/>
    <x v="0"/>
    <x v="3"/>
    <x v="1"/>
    <n v="110470585"/>
    <n v="888066047883"/>
    <s v="TOM FORD NEROLI PORTOFINO ACQUA EDT 100ML T3Y8-01"/>
    <s v="EA"/>
    <n v="1"/>
    <n v="560"/>
    <n v="0"/>
    <n v="0"/>
    <n v="3"/>
    <n v="0"/>
  </r>
  <r>
    <x v="11"/>
    <s v="PERFUMES"/>
    <x v="0"/>
    <x v="0"/>
    <x v="1"/>
    <n v="111543786"/>
    <n v="888066103909"/>
    <s v="TOMFORD SIGNATURE BEAU DE JOUR 1 100ML T8EG-01"/>
    <s v="EA"/>
    <n v="1"/>
    <n v="560"/>
    <n v="0"/>
    <n v="0"/>
    <n v="14"/>
    <n v="347"/>
  </r>
  <r>
    <x v="11"/>
    <s v="PERFUMES"/>
    <x v="0"/>
    <x v="0"/>
    <x v="4"/>
    <n v="111543786"/>
    <n v="888066103909"/>
    <s v="TOMFORD SIGNATURE BEAU DE JOUR 1 100ML T8EG-01"/>
    <s v="EA"/>
    <n v="1"/>
    <n v="560"/>
    <n v="0"/>
    <n v="0"/>
    <n v="23"/>
    <n v="347"/>
  </r>
  <r>
    <x v="11"/>
    <s v="PERFUMES"/>
    <x v="2"/>
    <x v="4"/>
    <x v="2"/>
    <n v="110283954"/>
    <n v="690251029310"/>
    <s v="JO MALONE DARK AMBER GINGER LILY CANDLE 200G L3F9 01"/>
    <s v="EA"/>
    <n v="2"/>
    <n v="556"/>
    <n v="0"/>
    <n v="0"/>
    <n v="2"/>
    <n v="0"/>
  </r>
  <r>
    <x v="11"/>
    <s v="PERFUMES"/>
    <x v="14"/>
    <x v="0"/>
    <x v="3"/>
    <n v="111297668"/>
    <n v="3700135014589"/>
    <s v="F MALLE CARNAL FLOWER EDP 30ML H4R501"/>
    <s v="EA"/>
    <n v="1"/>
    <n v="552"/>
    <n v="0"/>
    <n v="0"/>
    <n v="6"/>
    <n v="0"/>
  </r>
  <r>
    <x v="11"/>
    <s v="PERFUMES"/>
    <x v="1"/>
    <x v="0"/>
    <x v="1"/>
    <n v="100172224"/>
    <n v="27131019817"/>
    <s v="E LAUDER PRIVATE COLLECTION EDP 50ML 7418-01"/>
    <s v="EA"/>
    <n v="2"/>
    <n v="538"/>
    <n v="0"/>
    <n v="0"/>
    <n v="17"/>
    <n v="52"/>
  </r>
  <r>
    <x v="11"/>
    <s v="PERFUMES"/>
    <x v="1"/>
    <x v="0"/>
    <x v="4"/>
    <n v="100172224"/>
    <n v="27131019817"/>
    <s v="E LAUDER PRIVATE COLLECTION EDP 50ML 7418-01"/>
    <s v="EA"/>
    <n v="2"/>
    <n v="538"/>
    <n v="0"/>
    <n v="0"/>
    <n v="23"/>
    <n v="52"/>
  </r>
  <r>
    <x v="11"/>
    <s v="PERFUMES"/>
    <x v="1"/>
    <x v="0"/>
    <x v="0"/>
    <n v="100172256"/>
    <n v="27131020424"/>
    <s v="ESTEE LAUDER WHITE LINEN EDP SPRAY 60 ML 7712-01"/>
    <s v="EA"/>
    <n v="2"/>
    <n v="538"/>
    <n v="1"/>
    <n v="269"/>
    <n v="30"/>
    <n v="45"/>
  </r>
  <r>
    <x v="11"/>
    <s v="PERFUMES"/>
    <x v="6"/>
    <x v="0"/>
    <x v="1"/>
    <n v="111151268"/>
    <n v="842185100515"/>
    <s v="LE LABO ANOTHER 13 EAU DE PARFUM NATURAL SPRAY 10ML TRTUA13100"/>
    <s v="EA"/>
    <n v="1"/>
    <n v="536"/>
    <n v="0"/>
    <n v="0"/>
    <n v="7"/>
    <n v="0"/>
  </r>
  <r>
    <x v="11"/>
    <s v="PERFUMES"/>
    <x v="1"/>
    <x v="0"/>
    <x v="0"/>
    <n v="110505871"/>
    <n v="887167267114"/>
    <s v="E LAUDER MODERN MUSE NUIT EDP 100ML RK2G-01"/>
    <s v="EA"/>
    <n v="1"/>
    <n v="527"/>
    <n v="0"/>
    <n v="0"/>
    <n v="10"/>
    <n v="0"/>
  </r>
  <r>
    <x v="11"/>
    <s v="PERFUMES"/>
    <x v="10"/>
    <x v="3"/>
    <x v="13"/>
    <n v="100706347"/>
    <n v="22548006719"/>
    <s v="ARAMIS CLASSIC EDT 110ML 2163-01"/>
    <s v="EA"/>
    <n v="4"/>
    <n v="524"/>
    <n v="4"/>
    <n v="524"/>
    <n v="1"/>
    <n v="1018"/>
  </r>
  <r>
    <x v="11"/>
    <s v="PERFUMES"/>
    <x v="2"/>
    <x v="4"/>
    <x v="2"/>
    <n v="110412812"/>
    <n v="690251040308"/>
    <s v="JO MALONE RED ROSES BODY CREAM 175ML L4PF-01"/>
    <s v="EA"/>
    <n v="2"/>
    <n v="516"/>
    <n v="0"/>
    <n v="0"/>
    <n v="2"/>
    <n v="0"/>
  </r>
  <r>
    <x v="11"/>
    <s v="PERFUMES"/>
    <x v="0"/>
    <x v="3"/>
    <x v="3"/>
    <n v="110320740"/>
    <n v="888066023955"/>
    <s v="TOM FORD VELVET ORCHID EDP 100ML T1X5-01"/>
    <s v="EA"/>
    <n v="1"/>
    <n v="505"/>
    <n v="0"/>
    <n v="0"/>
    <n v="16"/>
    <n v="8"/>
  </r>
  <r>
    <x v="11"/>
    <s v="PERFUMES"/>
    <x v="0"/>
    <x v="0"/>
    <x v="10"/>
    <n v="111079663"/>
    <n v="888066075145"/>
    <s v="TOM FORD SIGNATURE OMBRE LEATHER EDP 100ML T5Y3-01"/>
    <s v="EA"/>
    <n v="1"/>
    <n v="505"/>
    <n v="0"/>
    <n v="0"/>
    <n v="11"/>
    <n v="1533"/>
  </r>
  <r>
    <x v="11"/>
    <s v="PERFUMES"/>
    <x v="0"/>
    <x v="0"/>
    <x v="3"/>
    <n v="111399546"/>
    <n v="888066089289"/>
    <s v="TOM FORD METALLIQUE 100ML T778-01"/>
    <s v="EA"/>
    <n v="1"/>
    <n v="505"/>
    <n v="0"/>
    <n v="0"/>
    <n v="43"/>
    <n v="871"/>
  </r>
  <r>
    <x v="11"/>
    <s v="PERFUMES"/>
    <x v="6"/>
    <x v="8"/>
    <x v="1"/>
    <n v="111151303"/>
    <n v="811901024930"/>
    <s v="LE LABO ROSE 31 PERFUME OIL 30ML PEROR31100"/>
    <s v="EA"/>
    <n v="1"/>
    <n v="503"/>
    <n v="0"/>
    <n v="0"/>
    <n v="5"/>
    <n v="0"/>
  </r>
  <r>
    <x v="11"/>
    <s v="PERFUMES"/>
    <x v="6"/>
    <x v="8"/>
    <x v="1"/>
    <n v="111151305"/>
    <n v="811901024954"/>
    <s v="LE LABO TH NOIR 29 PERFUME OIL 30ML PEROT29100"/>
    <s v="EA"/>
    <n v="1"/>
    <n v="503"/>
    <n v="0"/>
    <n v="0"/>
    <n v="0"/>
    <n v="0"/>
  </r>
  <r>
    <x v="11"/>
    <s v="PERFUMES"/>
    <x v="5"/>
    <x v="0"/>
    <x v="4"/>
    <n v="110151653"/>
    <n v="22548237564"/>
    <s v="DKNY GOLDEN DELICIOUS EDP 100ML 2WEC-01"/>
    <s v="EA"/>
    <n v="3"/>
    <n v="498"/>
    <n v="0"/>
    <n v="0"/>
    <n v="27"/>
    <n v="638"/>
  </r>
  <r>
    <x v="11"/>
    <s v="PERFUMES"/>
    <x v="1"/>
    <x v="0"/>
    <x v="1"/>
    <n v="110388991"/>
    <n v="887167095861"/>
    <s v="E LAUDER BEYOND PARADISE EDP 50ML YX37-01"/>
    <s v="EA"/>
    <n v="2"/>
    <n v="498"/>
    <n v="0"/>
    <n v="0"/>
    <n v="0"/>
    <n v="0"/>
  </r>
  <r>
    <x v="11"/>
    <s v="PERFUMES"/>
    <x v="5"/>
    <x v="3"/>
    <x v="0"/>
    <n v="111593373"/>
    <n v="22548418109"/>
    <s v="DKNY ORIGINAL MEN SUMMER 100ML EDT 40NE-01"/>
    <s v="EA"/>
    <n v="3"/>
    <n v="498"/>
    <n v="1"/>
    <n v="166"/>
    <n v="34"/>
    <n v="233"/>
  </r>
  <r>
    <x v="11"/>
    <s v="PERFUMES"/>
    <x v="5"/>
    <x v="0"/>
    <x v="4"/>
    <n v="102002582"/>
    <n v="763511009824"/>
    <s v="DONNA KARAN BE DELICIOUS LADIES EDP 100ML 81WR 01"/>
    <s v="EA"/>
    <n v="2"/>
    <n v="494"/>
    <n v="0"/>
    <n v="0"/>
    <n v="23"/>
    <n v="0"/>
  </r>
  <r>
    <x v="11"/>
    <s v="PERFUMES"/>
    <x v="14"/>
    <x v="1"/>
    <x v="3"/>
    <n v="110970276"/>
    <n v="3700135093355"/>
    <s v="F MALLE PERFUME COLLECTION WOMENS 5X7ML H4C6-01"/>
    <s v="EA"/>
    <n v="1"/>
    <n v="488"/>
    <n v="0"/>
    <n v="0"/>
    <n v="24"/>
    <n v="8"/>
  </r>
  <r>
    <x v="11"/>
    <s v="PERFUMES"/>
    <x v="6"/>
    <x v="8"/>
    <x v="1"/>
    <n v="111151293"/>
    <n v="842185100478"/>
    <s v="LE LABO ANOTHER 13 PERFUME OIL 30ML PEROA13100"/>
    <s v="EA"/>
    <n v="1"/>
    <n v="485"/>
    <n v="0"/>
    <n v="0"/>
    <n v="0"/>
    <n v="0"/>
  </r>
  <r>
    <x v="11"/>
    <s v="PERFUMES"/>
    <x v="2"/>
    <x v="2"/>
    <x v="3"/>
    <n v="111613575"/>
    <n v="690251083008"/>
    <s v="JO MALONE SILVER BIRCH AND LAVENDER COLOGNE 30ML LA0K-01"/>
    <s v="EA"/>
    <n v="2"/>
    <n v="480"/>
    <n v="2"/>
    <n v="480"/>
    <n v="19"/>
    <n v="651"/>
  </r>
  <r>
    <x v="11"/>
    <s v="PERFUMES"/>
    <x v="1"/>
    <x v="0"/>
    <x v="0"/>
    <n v="110403090"/>
    <n v="887167157149"/>
    <s v="E LAUDER MODERN MUSE LE ROUGE EDP 100ML R570-01"/>
    <s v="EA"/>
    <n v="1"/>
    <n v="473"/>
    <n v="0"/>
    <n v="0"/>
    <n v="11"/>
    <n v="11"/>
  </r>
  <r>
    <x v="11"/>
    <s v="PERFUMES"/>
    <x v="2"/>
    <x v="2"/>
    <x v="2"/>
    <n v="110152327"/>
    <n v="690251002283"/>
    <s v="JO MALONE RED ROSES COLOGNE 100ML L08E01"/>
    <s v="EA"/>
    <n v="1"/>
    <n v="470"/>
    <n v="0"/>
    <n v="0"/>
    <n v="0"/>
    <n v="0"/>
  </r>
  <r>
    <x v="11"/>
    <s v="PERFUMES"/>
    <x v="2"/>
    <x v="2"/>
    <x v="3"/>
    <n v="110152329"/>
    <n v="690251006496"/>
    <s v="JO MALONE ORANGE BLOSSOM COLOGNE 100ML L0JJ01"/>
    <s v="EA"/>
    <n v="1"/>
    <n v="470"/>
    <n v="0"/>
    <n v="0"/>
    <n v="14"/>
    <n v="0"/>
  </r>
  <r>
    <x v="11"/>
    <s v="PERFUMES"/>
    <x v="2"/>
    <x v="2"/>
    <x v="3"/>
    <n v="110152338"/>
    <n v="690251021734"/>
    <s v="JO MALONE WILD BLUEBELL COLOGNE 100ML L2H601"/>
    <s v="EA"/>
    <n v="1"/>
    <n v="470"/>
    <n v="0"/>
    <n v="0"/>
    <n v="11"/>
    <n v="11"/>
  </r>
  <r>
    <x v="11"/>
    <s v="PERFUMES"/>
    <x v="2"/>
    <x v="2"/>
    <x v="2"/>
    <n v="110152438"/>
    <n v="690251000029"/>
    <s v="JO MALONE AMBER &amp; LAVENDER COLOGNE 100ML L00201"/>
    <s v="EA"/>
    <n v="1"/>
    <n v="470"/>
    <n v="1"/>
    <n v="470"/>
    <n v="8"/>
    <n v="0"/>
  </r>
  <r>
    <x v="11"/>
    <s v="PERFUMES"/>
    <x v="2"/>
    <x v="2"/>
    <x v="3"/>
    <n v="110152439"/>
    <n v="690251000043"/>
    <s v="JO MALONE LIME BASIL &amp; MANDARIN COLOGNE 100ML L00401"/>
    <s v="EA"/>
    <n v="1"/>
    <n v="470"/>
    <n v="0"/>
    <n v="0"/>
    <n v="19"/>
    <n v="0"/>
  </r>
  <r>
    <x v="11"/>
    <s v="PERFUMES"/>
    <x v="2"/>
    <x v="2"/>
    <x v="2"/>
    <n v="110204258"/>
    <n v="690251026104"/>
    <s v="JO MALONE BLACKBERRY &amp; BAY COLOGNE INT 100ML L32R-01"/>
    <s v="EA"/>
    <n v="1"/>
    <n v="470"/>
    <n v="0"/>
    <n v="0"/>
    <n v="10"/>
    <n v="0"/>
  </r>
  <r>
    <x v="11"/>
    <s v="PERFUMES"/>
    <x v="2"/>
    <x v="2"/>
    <x v="2"/>
    <n v="110246757"/>
    <n v="690251027835"/>
    <s v="JO MALONE EARL GREY &amp; CUCUMBER COLOGNE 100ML L38L-01"/>
    <s v="EA"/>
    <n v="1"/>
    <n v="470"/>
    <n v="0"/>
    <n v="0"/>
    <n v="15"/>
    <n v="0"/>
  </r>
  <r>
    <x v="11"/>
    <s v="PERFUMES"/>
    <x v="2"/>
    <x v="2"/>
    <x v="3"/>
    <n v="110281682"/>
    <n v="690251028412"/>
    <s v="JO MALONE PEONY &amp; BLUSH SUEDE COLOGNE 100ML L3AF-01"/>
    <s v="EA"/>
    <n v="1"/>
    <n v="470"/>
    <n v="0"/>
    <n v="0"/>
    <n v="2"/>
    <n v="0"/>
  </r>
  <r>
    <x v="11"/>
    <s v="PERFUMES"/>
    <x v="2"/>
    <x v="2"/>
    <x v="3"/>
    <n v="110493038"/>
    <n v="690251046003"/>
    <s v="JO MALONE BLACK CEDARWOOD &amp; JUNIPER COLOGNE 100ML L5G8-01"/>
    <s v="EA"/>
    <n v="1"/>
    <n v="470"/>
    <n v="0"/>
    <n v="0"/>
    <n v="2"/>
    <n v="0"/>
  </r>
  <r>
    <x v="11"/>
    <s v="PERFUMES"/>
    <x v="2"/>
    <x v="2"/>
    <x v="0"/>
    <n v="111154141"/>
    <n v="690251081011"/>
    <s v="JO MALONE BLACKBERRY &amp; BAY COLOGNE 100ML PRE PACK L9PC-01"/>
    <s v="EA"/>
    <n v="1"/>
    <n v="470"/>
    <n v="0"/>
    <n v="0"/>
    <n v="-1"/>
    <n v="0"/>
  </r>
  <r>
    <x v="11"/>
    <s v="PERFUMES"/>
    <x v="2"/>
    <x v="2"/>
    <x v="2"/>
    <n v="111154148"/>
    <n v="690251080939"/>
    <s v="JO MALONE WILD BLUEBELL COLOGNE COLOGNE 100ML PRE PACK L9P3-01"/>
    <s v="EA"/>
    <n v="1"/>
    <n v="470"/>
    <n v="0"/>
    <n v="0"/>
    <n v="46"/>
    <n v="361"/>
  </r>
  <r>
    <x v="11"/>
    <s v="PERFUMES"/>
    <x v="2"/>
    <x v="2"/>
    <x v="3"/>
    <n v="111154148"/>
    <n v="690251080939"/>
    <s v="JO MALONE WILD BLUEBELL COLOGNE COLOGNE 100ML PRE PACK L9P3-01"/>
    <s v="EA"/>
    <n v="1"/>
    <n v="470"/>
    <n v="1"/>
    <n v="470"/>
    <n v="17"/>
    <n v="361"/>
  </r>
  <r>
    <x v="11"/>
    <s v="PERFUMES"/>
    <x v="2"/>
    <x v="2"/>
    <x v="2"/>
    <n v="110152322"/>
    <n v="690251021741"/>
    <s v="JO MALONE WILD BLUEBELL COLOGNE 30ML L2H701"/>
    <s v="EA"/>
    <n v="2"/>
    <n v="460"/>
    <n v="0"/>
    <n v="0"/>
    <n v="82"/>
    <n v="1035"/>
  </r>
  <r>
    <x v="11"/>
    <s v="PERFUMES"/>
    <x v="2"/>
    <x v="2"/>
    <x v="2"/>
    <n v="110246751"/>
    <n v="690251020669"/>
    <s v="JO MALONE EARL GREY &amp; CUCUMBER COLOGNE 30ML L2CL-01"/>
    <s v="EA"/>
    <n v="2"/>
    <n v="460"/>
    <n v="0"/>
    <n v="0"/>
    <n v="6"/>
    <n v="0"/>
  </r>
  <r>
    <x v="11"/>
    <s v="PERFUMES"/>
    <x v="2"/>
    <x v="2"/>
    <x v="2"/>
    <n v="111154132"/>
    <n v="690251081028"/>
    <s v="JO MALONE BLACKBERRY &amp; BAY COLOGNE 30ML PRE PACK L9PE-01"/>
    <s v="EA"/>
    <n v="2"/>
    <n v="460"/>
    <n v="0"/>
    <n v="0"/>
    <n v="6"/>
    <n v="0"/>
  </r>
  <r>
    <x v="11"/>
    <s v="PERFUMES"/>
    <x v="2"/>
    <x v="2"/>
    <x v="2"/>
    <n v="111154137"/>
    <n v="690251081080"/>
    <s v="JO MALONE ORANGE BLOSSOM COLOGNE 30ML PRE PACK L9PL-01"/>
    <s v="EA"/>
    <n v="2"/>
    <n v="460"/>
    <n v="0"/>
    <n v="0"/>
    <n v="13"/>
    <n v="0"/>
  </r>
  <r>
    <x v="11"/>
    <s v="PERFUMES"/>
    <x v="2"/>
    <x v="2"/>
    <x v="5"/>
    <n v="111154140"/>
    <n v="690251080984"/>
    <s v="JO MALONE WOOD SAGE &amp; SEA SALT COLOGNE 30ML PRE PACK L9P8-01"/>
    <s v="EA"/>
    <n v="2"/>
    <n v="460"/>
    <n v="0"/>
    <n v="0"/>
    <n v="0"/>
    <n v="483"/>
  </r>
  <r>
    <x v="11"/>
    <s v="PERFUMES"/>
    <x v="2"/>
    <x v="4"/>
    <x v="2"/>
    <n v="111451862"/>
    <n v="690251073023"/>
    <s v="JO MALONE HAND CREAM TRIO 3X30ML L8T0-01"/>
    <s v="EA"/>
    <n v="2"/>
    <n v="460"/>
    <n v="1"/>
    <n v="230"/>
    <n v="54"/>
    <n v="55"/>
  </r>
  <r>
    <x v="11"/>
    <s v="PERFUMES"/>
    <x v="2"/>
    <x v="4"/>
    <x v="2"/>
    <n v="110412952"/>
    <n v="690251052936"/>
    <s v="JO MALONE WILD BLUEBELL BODY&amp;HAND WASH 250ML L4WJ-01/L6AG-01"/>
    <s v="EA"/>
    <n v="3"/>
    <n v="459"/>
    <n v="0"/>
    <n v="0"/>
    <n v="23"/>
    <n v="0"/>
  </r>
  <r>
    <x v="11"/>
    <s v="PERFUMES"/>
    <x v="2"/>
    <x v="4"/>
    <x v="3"/>
    <n v="111452537"/>
    <n v="690251079612"/>
    <s v="JO MALONE LIME &amp; BASIL EXFOLIATING SHOWER GEL 200ML L9KX-01"/>
    <s v="EA"/>
    <n v="3"/>
    <n v="459"/>
    <n v="1"/>
    <n v="153"/>
    <n v="1"/>
    <n v="12"/>
  </r>
  <r>
    <x v="11"/>
    <s v="PERFUMES"/>
    <x v="14"/>
    <x v="0"/>
    <x v="3"/>
    <n v="111433505"/>
    <n v="3700135014671"/>
    <s v="F MALLE IRIS POUDRE PARFUM 30ML H4RG-01"/>
    <s v="EA"/>
    <n v="1"/>
    <n v="453"/>
    <n v="0"/>
    <n v="0"/>
    <n v="11"/>
    <n v="0"/>
  </r>
  <r>
    <x v="11"/>
    <s v="PERFUMES"/>
    <x v="0"/>
    <x v="0"/>
    <x v="10"/>
    <n v="110387859"/>
    <n v="888066035392"/>
    <s v="TOM FORD NOIR EXTREME 100ML T2TM-01"/>
    <s v="EA"/>
    <n v="1"/>
    <n v="448"/>
    <n v="0"/>
    <n v="0"/>
    <n v="12"/>
    <n v="452"/>
  </r>
  <r>
    <x v="11"/>
    <s v="PERFUMES"/>
    <x v="0"/>
    <x v="1"/>
    <x v="3"/>
    <n v="111451884"/>
    <n v="888066095976"/>
    <s v="TOM FORD NOIR EXTREME EDP 100ML AND TRAVEL SPRAY SET T7TH-01"/>
    <s v="EA"/>
    <n v="1"/>
    <n v="448"/>
    <n v="0"/>
    <n v="0"/>
    <n v="0"/>
    <n v="0"/>
  </r>
  <r>
    <x v="11"/>
    <s v="PERFUMES"/>
    <x v="5"/>
    <x v="3"/>
    <x v="3"/>
    <n v="111614221"/>
    <n v="22548422830"/>
    <s v="DKNY DELICIOUS DELIGHTS FRUITY ROOTY EDT 50ML 427R-01"/>
    <s v="EA"/>
    <n v="4"/>
    <n v="436"/>
    <n v="3"/>
    <n v="327"/>
    <n v="11"/>
    <n v="330"/>
  </r>
  <r>
    <x v="11"/>
    <s v="PERFUMES"/>
    <x v="8"/>
    <x v="0"/>
    <x v="4"/>
    <n v="111379967"/>
    <n v="22548412688"/>
    <s v="MICHAEL KORS STARLIGHT SHIMMER EDP 100ML 5Y81-01"/>
    <s v="EA"/>
    <n v="2"/>
    <n v="434"/>
    <n v="0"/>
    <n v="0"/>
    <n v="35"/>
    <n v="198"/>
  </r>
  <r>
    <x v="11"/>
    <s v="PERFUMES"/>
    <x v="6"/>
    <x v="4"/>
    <x v="1"/>
    <n v="111151324"/>
    <n v="842185102939"/>
    <s v="LE LABO ANOTHER 13 PERFUMING BODY LOTION 237 ML / 8 FL OZ BODLA13100"/>
    <s v="EA"/>
    <n v="2"/>
    <n v="432"/>
    <n v="0"/>
    <n v="0"/>
    <n v="5"/>
    <n v="0"/>
  </r>
  <r>
    <x v="11"/>
    <s v="PERFUMES"/>
    <x v="0"/>
    <x v="0"/>
    <x v="3"/>
    <n v="112108239"/>
    <n v="888066112734"/>
    <s v="TOM FORD BLACK ORCHID PARFUM EDP 50ML T90F-01"/>
    <s v="EA"/>
    <n v="1"/>
    <n v="424"/>
    <n v="0"/>
    <n v="0"/>
    <n v="29"/>
    <n v="184"/>
  </r>
  <r>
    <x v="11"/>
    <s v="PERFUMES"/>
    <x v="2"/>
    <x v="1"/>
    <x v="3"/>
    <n v="111154160"/>
    <n v="690251070879"/>
    <s v="JO MALONE COLOGNE INTENSE COLLECTION 5X9ML L8HL-01"/>
    <s v="EA"/>
    <n v="1"/>
    <n v="422"/>
    <n v="0"/>
    <n v="0"/>
    <n v="-2"/>
    <n v="0"/>
  </r>
  <r>
    <x v="11"/>
    <s v="PERFUMES"/>
    <x v="3"/>
    <x v="0"/>
    <x v="0"/>
    <n v="110944884"/>
    <n v="20714849689"/>
    <s v="CLINIQUE HAPPY IN BLOOM EDP 50ML ZXR4-01"/>
    <s v="EA"/>
    <n v="2"/>
    <n v="420"/>
    <n v="1"/>
    <n v="210"/>
    <n v="1"/>
    <n v="0"/>
  </r>
  <r>
    <x v="11"/>
    <s v="PERFUMES"/>
    <x v="14"/>
    <x v="0"/>
    <x v="3"/>
    <n v="111433506"/>
    <n v="3700135014602"/>
    <s v="F MALLE FRENCH LOVER EDP 30ML H4R7-01"/>
    <s v="EA"/>
    <n v="1"/>
    <n v="416"/>
    <n v="0"/>
    <n v="0"/>
    <n v="11"/>
    <n v="0"/>
  </r>
  <r>
    <x v="11"/>
    <s v="PERFUMES"/>
    <x v="2"/>
    <x v="1"/>
    <x v="3"/>
    <n v="111154162"/>
    <n v="690251081356"/>
    <s v="JO MALONE EP&amp;F + WB DUO COLOGNE PRE PACK 2X30ML L9R3-01"/>
    <s v="EA"/>
    <n v="1"/>
    <n v="414"/>
    <n v="1"/>
    <n v="414"/>
    <n v="4"/>
    <n v="21"/>
  </r>
  <r>
    <x v="11"/>
    <s v="PERFUMES"/>
    <x v="2"/>
    <x v="2"/>
    <x v="3"/>
    <n v="111311601"/>
    <n v="690251084876"/>
    <s v="JO MALONE ENGLISH PEAR &amp; FREESIA COLOGNE 50ML LA6C-01"/>
    <s v="EA"/>
    <n v="1"/>
    <n v="412.5"/>
    <n v="1"/>
    <n v="412.5"/>
    <n v="5"/>
    <n v="0"/>
  </r>
  <r>
    <x v="11"/>
    <s v="PERFUMES"/>
    <x v="1"/>
    <x v="0"/>
    <x v="1"/>
    <n v="100172288"/>
    <n v="27131017752"/>
    <s v="E LAUDER YOUTH DEW EDP SPRAY 65 ML 0943-01"/>
    <s v="EA"/>
    <n v="2"/>
    <n v="402"/>
    <n v="0"/>
    <n v="0"/>
    <n v="11"/>
    <n v="85"/>
  </r>
  <r>
    <x v="11"/>
    <s v="PERFUMES"/>
    <x v="2"/>
    <x v="4"/>
    <x v="2"/>
    <n v="110412835"/>
    <n v="690251040384"/>
    <s v="JO MALONE NECTARINE BLOSSOM&amp;HONEY BODY&amp;HAND LOTION 250ML L4PP-01"/>
    <s v="EA"/>
    <n v="2"/>
    <n v="402"/>
    <n v="0"/>
    <n v="0"/>
    <n v="2"/>
    <n v="0"/>
  </r>
  <r>
    <x v="11"/>
    <s v="PERFUMES"/>
    <x v="2"/>
    <x v="4"/>
    <x v="2"/>
    <n v="110412930"/>
    <n v="690251042135"/>
    <s v="JO MALONE BLACKBERRY&amp;BAY BODY&amp;HAND LOTION 250ML L50M-01"/>
    <s v="EA"/>
    <n v="2"/>
    <n v="402"/>
    <n v="0"/>
    <n v="0"/>
    <n v="8"/>
    <n v="0"/>
  </r>
  <r>
    <x v="11"/>
    <s v="PERFUMES"/>
    <x v="2"/>
    <x v="4"/>
    <x v="2"/>
    <n v="110701913"/>
    <n v="690251053797"/>
    <s v="JO MALONE PEONY &amp; BLUSH SUEDE BODY &amp; HAND LOTION 250ML L6F4-01"/>
    <s v="EA"/>
    <n v="2"/>
    <n v="402"/>
    <n v="0"/>
    <n v="0"/>
    <n v="14"/>
    <n v="0"/>
  </r>
  <r>
    <x v="11"/>
    <s v="PERFUMES"/>
    <x v="1"/>
    <x v="0"/>
    <x v="1"/>
    <n v="111369099"/>
    <n v="887167466111"/>
    <s v="ESTEE LAUDER BRONZE GODDESS EDP 100ML PCXK-01"/>
    <s v="EA"/>
    <n v="1"/>
    <n v="402"/>
    <n v="0"/>
    <n v="0"/>
    <n v="14"/>
    <n v="13"/>
  </r>
  <r>
    <x v="11"/>
    <s v="PERFUMES"/>
    <x v="0"/>
    <x v="3"/>
    <x v="0"/>
    <n v="110470577"/>
    <n v="888066047876"/>
    <s v="TOM FORD NEROLI PORTOFINO ACQUA EDT 50ML T3Y7-01"/>
    <s v="EA"/>
    <n v="1"/>
    <n v="398"/>
    <n v="0"/>
    <n v="0"/>
    <n v="1"/>
    <n v="0"/>
  </r>
  <r>
    <x v="11"/>
    <s v="PERFUMES"/>
    <x v="1"/>
    <x v="0"/>
    <x v="5"/>
    <n v="101016655"/>
    <n v="27131043317"/>
    <s v="ESTEE LAUDER PLEASURES EDP 100ML L 7022-01"/>
    <s v="EA"/>
    <n v="1"/>
    <n v="383"/>
    <n v="0"/>
    <n v="0"/>
    <n v="0"/>
    <n v="0"/>
  </r>
  <r>
    <x v="11"/>
    <s v="PERFUMES"/>
    <x v="1"/>
    <x v="0"/>
    <x v="1"/>
    <n v="110002822"/>
    <n v="27131595069"/>
    <s v="E LAUDER SENSUOUS EDP 100ML 9TML 01"/>
    <s v="EA"/>
    <n v="1"/>
    <n v="383"/>
    <n v="0"/>
    <n v="0"/>
    <n v="7"/>
    <n v="5"/>
  </r>
  <r>
    <x v="11"/>
    <s v="PERFUMES"/>
    <x v="2"/>
    <x v="2"/>
    <x v="3"/>
    <n v="110541973"/>
    <n v="690251045792"/>
    <s v="JO MALONE OUD &amp; BERGAMOT COLOGNE INTENSE 50ML L5FP-01"/>
    <s v="EA"/>
    <n v="1"/>
    <n v="374"/>
    <n v="0"/>
    <n v="0"/>
    <n v="12"/>
    <n v="0"/>
  </r>
  <r>
    <x v="11"/>
    <s v="PERFUMES"/>
    <x v="2"/>
    <x v="2"/>
    <x v="2"/>
    <n v="110541975"/>
    <n v="690251045815"/>
    <s v="JO MALONE TUBEROSE ANGELICA COLOGNE INTENSE 50ML L5FT-01"/>
    <s v="EA"/>
    <n v="1"/>
    <n v="374"/>
    <n v="0"/>
    <n v="0"/>
    <n v="2"/>
    <n v="0"/>
  </r>
  <r>
    <x v="11"/>
    <s v="PERFUMES"/>
    <x v="2"/>
    <x v="2"/>
    <x v="2"/>
    <n v="111494521"/>
    <n v="690251090457"/>
    <s v="JO MALONE POPPY &amp; BARLEY COLOGNE LIMITED EDITION DECO BOTTLE 100 ML X801-01"/>
    <s v="EA"/>
    <n v="1"/>
    <n v="373"/>
    <n v="0"/>
    <n v="0"/>
    <n v="1"/>
    <n v="0"/>
  </r>
  <r>
    <x v="11"/>
    <s v="PERFUMES"/>
    <x v="8"/>
    <x v="0"/>
    <x v="1"/>
    <n v="110505318"/>
    <n v="22548366448"/>
    <s v="MICHAEL KORS WONDERLUST EDP 100ML 5JT6-01"/>
    <s v="EA"/>
    <n v="1"/>
    <n v="361"/>
    <n v="0"/>
    <n v="0"/>
    <n v="2"/>
    <n v="0"/>
  </r>
  <r>
    <x v="11"/>
    <s v="PERFUMES"/>
    <x v="8"/>
    <x v="0"/>
    <x v="3"/>
    <n v="110505318"/>
    <n v="22548366448"/>
    <s v="MICHAEL KORS WONDERLUST EDP 100ML 5JT6-01"/>
    <s v="EA"/>
    <n v="1"/>
    <n v="361"/>
    <n v="0"/>
    <n v="0"/>
    <n v="27"/>
    <n v="0"/>
  </r>
  <r>
    <x v="11"/>
    <s v="PERFUMES"/>
    <x v="8"/>
    <x v="0"/>
    <x v="4"/>
    <n v="110505318"/>
    <n v="22548366448"/>
    <s v="MICHAEL KORS WONDERLUST EDP 100ML 5JT6-01"/>
    <s v="EA"/>
    <n v="1"/>
    <n v="361"/>
    <n v="0"/>
    <n v="0"/>
    <n v="13"/>
    <n v="0"/>
  </r>
  <r>
    <x v="11"/>
    <s v="PERFUMES"/>
    <x v="8"/>
    <x v="0"/>
    <x v="0"/>
    <n v="111079649"/>
    <n v="22548399026"/>
    <s v="MICHAEL KORS SPARKLING BLUSH EDP 100ML 5T75-01"/>
    <s v="EA"/>
    <n v="1"/>
    <n v="361"/>
    <n v="0"/>
    <n v="0"/>
    <n v="1"/>
    <n v="0"/>
  </r>
  <r>
    <x v="11"/>
    <s v="PERFUMES"/>
    <x v="8"/>
    <x v="0"/>
    <x v="1"/>
    <n v="111399395"/>
    <n v="22548412824"/>
    <s v="MICHAEL KORS WONDERLUST SUBLIME EDP 100ML 5Y8N-01"/>
    <s v="EA"/>
    <n v="1"/>
    <n v="361"/>
    <n v="0"/>
    <n v="0"/>
    <n v="16"/>
    <n v="342"/>
  </r>
  <r>
    <x v="11"/>
    <s v="PERFUMES"/>
    <x v="3"/>
    <x v="3"/>
    <x v="10"/>
    <n v="102000970"/>
    <n v="20714999346"/>
    <s v="CLINIQUE AROMATICS ELIXIR EDP 100ML 62G9-01"/>
    <s v="EA"/>
    <n v="1"/>
    <n v="359"/>
    <n v="0"/>
    <n v="0"/>
    <n v="10"/>
    <n v="425"/>
  </r>
  <r>
    <x v="11"/>
    <s v="PERFUMES"/>
    <x v="3"/>
    <x v="3"/>
    <x v="11"/>
    <n v="102000970"/>
    <n v="20714999346"/>
    <s v="CLINIQUE AROMATICS ELIXIR EDP 100ML 62G9-01"/>
    <s v="EA"/>
    <n v="1"/>
    <n v="359"/>
    <n v="0"/>
    <n v="0"/>
    <n v="0"/>
    <n v="425"/>
  </r>
  <r>
    <x v="11"/>
    <s v="PERFUMES"/>
    <x v="0"/>
    <x v="0"/>
    <x v="1"/>
    <n v="102004995"/>
    <n v="888066000062"/>
    <s v="TOM FORD BLACK ORCHID EDP 50ML T005 01"/>
    <s v="EA"/>
    <n v="1"/>
    <n v="357"/>
    <n v="1"/>
    <n v="357"/>
    <n v="8"/>
    <n v="1"/>
  </r>
  <r>
    <x v="11"/>
    <s v="PERFUMES"/>
    <x v="0"/>
    <x v="3"/>
    <x v="0"/>
    <n v="110320738"/>
    <n v="888066023948"/>
    <s v="TOM FORD VELVET ORCHID EDP 50ML T1X4-01"/>
    <s v="EA"/>
    <n v="1"/>
    <n v="357"/>
    <n v="0"/>
    <n v="0"/>
    <n v="4"/>
    <n v="0"/>
  </r>
  <r>
    <x v="11"/>
    <s v="PERFUMES"/>
    <x v="0"/>
    <x v="3"/>
    <x v="4"/>
    <n v="110320738"/>
    <n v="888066023948"/>
    <s v="TOM FORD VELVET ORCHID EDP 50ML T1X4-01"/>
    <s v="EA"/>
    <n v="1"/>
    <n v="357"/>
    <n v="0"/>
    <n v="0"/>
    <n v="6"/>
    <n v="0"/>
  </r>
  <r>
    <x v="11"/>
    <s v="PERFUMES"/>
    <x v="0"/>
    <x v="0"/>
    <x v="0"/>
    <n v="110399317"/>
    <n v="888066034623"/>
    <s v="TOM FORD NOIR FEMME EDP 50ML T2T0-01"/>
    <s v="EA"/>
    <n v="1"/>
    <n v="357"/>
    <n v="0"/>
    <n v="0"/>
    <n v="0"/>
    <n v="0"/>
  </r>
  <r>
    <x v="11"/>
    <s v="PERFUMES"/>
    <x v="0"/>
    <x v="0"/>
    <x v="0"/>
    <n v="111394406"/>
    <n v="888066089272"/>
    <s v="TOM FORD METALLIQUE 50ML/1.7FLOZ T777-01"/>
    <s v="EA"/>
    <n v="1"/>
    <n v="357"/>
    <n v="0"/>
    <n v="0"/>
    <n v="110"/>
    <n v="567"/>
  </r>
  <r>
    <x v="11"/>
    <s v="PERFUMES"/>
    <x v="0"/>
    <x v="0"/>
    <x v="1"/>
    <n v="111394406"/>
    <n v="888066089272"/>
    <s v="TOM FORD METALLIQUE 50ML/1.7FLOZ T777-01"/>
    <s v="EA"/>
    <n v="1"/>
    <n v="357"/>
    <n v="0"/>
    <n v="0"/>
    <n v="198"/>
    <n v="567"/>
  </r>
  <r>
    <x v="11"/>
    <s v="PERFUMES"/>
    <x v="6"/>
    <x v="4"/>
    <x v="1"/>
    <n v="111151352"/>
    <n v="811901027870"/>
    <s v="LE LABO ROSE 31 SHOWER GEL 237ML 237 ML / 8 FL OZ SHOGR31100"/>
    <s v="EA"/>
    <n v="2"/>
    <n v="354"/>
    <n v="0"/>
    <n v="0"/>
    <n v="2"/>
    <n v="0"/>
  </r>
  <r>
    <x v="11"/>
    <s v="PERFUMES"/>
    <x v="6"/>
    <x v="4"/>
    <x v="1"/>
    <n v="111151356"/>
    <n v="811901027894"/>
    <s v="LE LABO TH NOIR 29 SHOWER GEL 237 ML / 8 FL OZ SHOGT29100"/>
    <s v="EA"/>
    <n v="2"/>
    <n v="354"/>
    <n v="0"/>
    <n v="0"/>
    <n v="3"/>
    <n v="0"/>
  </r>
  <r>
    <x v="11"/>
    <s v="PERFUMES"/>
    <x v="1"/>
    <x v="0"/>
    <x v="0"/>
    <n v="110403084"/>
    <n v="887167157132"/>
    <s v="E LAUDER MODERN MUSE LE ROUGE EDP 50ML R56Y-01"/>
    <s v="EA"/>
    <n v="1"/>
    <n v="345"/>
    <n v="0"/>
    <n v="0"/>
    <n v="2"/>
    <n v="0"/>
  </r>
  <r>
    <x v="11"/>
    <s v="PERFUMES"/>
    <x v="1"/>
    <x v="0"/>
    <x v="4"/>
    <n v="110403084"/>
    <n v="887167157132"/>
    <s v="E LAUDER MODERN MUSE LE ROUGE EDP 50ML R56Y-01"/>
    <s v="EA"/>
    <n v="1"/>
    <n v="345"/>
    <n v="0"/>
    <n v="0"/>
    <n v="7"/>
    <n v="0"/>
  </r>
  <r>
    <x v="11"/>
    <s v="PERFUMES"/>
    <x v="2"/>
    <x v="1"/>
    <x v="3"/>
    <n v="110885080"/>
    <n v="690251065110"/>
    <s v="JO MALONE FRAGRANCE COMBINING SET 2X COLOGNE 30ML + CREAM 50ML L7T8-01"/>
    <s v="EA"/>
    <n v="1"/>
    <n v="345"/>
    <n v="0"/>
    <n v="0"/>
    <n v="1"/>
    <n v="0"/>
  </r>
  <r>
    <x v="11"/>
    <s v="PERFUMES"/>
    <x v="1"/>
    <x v="0"/>
    <x v="0"/>
    <n v="111105499"/>
    <n v="887167330436"/>
    <s v="ESTEE LAUDER BEAUTIFUL BELLE EDP 50ML RW5A-01"/>
    <s v="EA"/>
    <n v="1"/>
    <n v="345"/>
    <n v="0"/>
    <n v="0"/>
    <n v="16"/>
    <n v="0"/>
  </r>
  <r>
    <x v="11"/>
    <s v="PERFUMES"/>
    <x v="1"/>
    <x v="0"/>
    <x v="3"/>
    <n v="111105499"/>
    <n v="887167330436"/>
    <s v="ESTEE LAUDER BEAUTIFUL BELLE EDP 50ML RW5A-01"/>
    <s v="EA"/>
    <n v="1"/>
    <n v="345"/>
    <n v="0"/>
    <n v="0"/>
    <n v="15"/>
    <n v="0"/>
  </r>
  <r>
    <x v="11"/>
    <s v="PERFUMES"/>
    <x v="1"/>
    <x v="1"/>
    <x v="3"/>
    <n v="111166496"/>
    <n v="887167442894"/>
    <s v="ESTEE LAUDER BEAUTIFUL BELLE TRAVELLER GIFT SET P9LN-01"/>
    <s v="EA"/>
    <n v="1"/>
    <n v="345"/>
    <n v="0"/>
    <n v="0"/>
    <n v="26"/>
    <n v="0"/>
  </r>
  <r>
    <x v="11"/>
    <s v="PERFUMES"/>
    <x v="5"/>
    <x v="3"/>
    <x v="3"/>
    <n v="111593373"/>
    <n v="22548418109"/>
    <s v="DKNY ORIGINAL MEN SUMMER 100ML EDT 40NE-01"/>
    <s v="EA"/>
    <n v="2"/>
    <n v="332"/>
    <n v="0"/>
    <n v="0"/>
    <n v="21"/>
    <n v="233"/>
  </r>
  <r>
    <x v="11"/>
    <s v="PERFUMES"/>
    <x v="2"/>
    <x v="2"/>
    <x v="3"/>
    <n v="111311606"/>
    <n v="690251084913"/>
    <s v="JO MALONE PEONY &amp; BLUSH SUEDE COLOGNE 50ML LA6H-01"/>
    <s v="EA"/>
    <n v="1"/>
    <n v="330"/>
    <n v="0"/>
    <n v="0"/>
    <n v="5"/>
    <n v="0"/>
  </r>
  <r>
    <x v="11"/>
    <s v="PERFUMES"/>
    <x v="2"/>
    <x v="2"/>
    <x v="3"/>
    <n v="111311614"/>
    <n v="690251084890"/>
    <s v="JO MALONE WILD BLUEBELL COLOGNE COLOGNE 50ML LA6F-01"/>
    <s v="EA"/>
    <n v="1"/>
    <n v="330"/>
    <n v="1"/>
    <n v="330"/>
    <n v="11"/>
    <n v="7"/>
  </r>
  <r>
    <x v="11"/>
    <s v="PERFUMES"/>
    <x v="5"/>
    <x v="3"/>
    <x v="1"/>
    <n v="111543703"/>
    <n v="22548422823"/>
    <s v="DKNY DELICIOUS DELIGHTS COOL SWIRL EDT 50ML 427P-01"/>
    <s v="EA"/>
    <n v="3"/>
    <n v="327"/>
    <n v="0"/>
    <n v="0"/>
    <n v="25"/>
    <n v="902"/>
  </r>
  <r>
    <x v="11"/>
    <s v="PERFUMES"/>
    <x v="5"/>
    <x v="3"/>
    <x v="1"/>
    <n v="111614221"/>
    <n v="22548422830"/>
    <s v="DKNY DELICIOUS DELIGHTS FRUITY ROOTY EDT 50ML 427R-01"/>
    <s v="EA"/>
    <n v="3"/>
    <n v="327"/>
    <n v="0"/>
    <n v="0"/>
    <n v="55"/>
    <n v="330"/>
  </r>
  <r>
    <x v="11"/>
    <s v="PERFUMES"/>
    <x v="10"/>
    <x v="7"/>
    <x v="1"/>
    <n v="100398084"/>
    <n v="22548001608"/>
    <s v="ARAMIS CLASSIC A/SHAVE 120ML 2014-02"/>
    <s v="EA"/>
    <n v="2"/>
    <n v="322"/>
    <n v="0"/>
    <n v="0"/>
    <n v="5"/>
    <n v="6"/>
  </r>
  <r>
    <x v="11"/>
    <s v="PERFUMES"/>
    <x v="2"/>
    <x v="4"/>
    <x v="2"/>
    <n v="111021735"/>
    <n v="690251058167"/>
    <s v="JO MALONE EARL GREY &amp; CUCUMBER BODY &amp; HAND WASH 250ML L706-01"/>
    <s v="EA"/>
    <n v="2"/>
    <n v="306"/>
    <n v="0"/>
    <n v="0"/>
    <n v="0"/>
    <n v="0"/>
  </r>
  <r>
    <x v="11"/>
    <s v="PERFUMES"/>
    <x v="2"/>
    <x v="4"/>
    <x v="2"/>
    <n v="111452537"/>
    <n v="690251079612"/>
    <s v="JO MALONE LIME &amp; BASIL EXFOLIATING SHOWER GEL 200ML L9KX-01"/>
    <s v="EA"/>
    <n v="2"/>
    <n v="306"/>
    <n v="1"/>
    <n v="153"/>
    <n v="13"/>
    <n v="12"/>
  </r>
  <r>
    <x v="11"/>
    <s v="PERFUMES"/>
    <x v="2"/>
    <x v="4"/>
    <x v="2"/>
    <n v="111452538"/>
    <n v="690251079636"/>
    <s v="JO MALONE PROMEGRANATE NOIR EXFOLIATING SHOWER GEL 200ML L9L0-01"/>
    <s v="EA"/>
    <n v="2"/>
    <n v="306"/>
    <n v="0"/>
    <n v="0"/>
    <n v="3"/>
    <n v="0"/>
  </r>
  <r>
    <x v="11"/>
    <s v="PERFUMES"/>
    <x v="5"/>
    <x v="0"/>
    <x v="1"/>
    <n v="102628089"/>
    <n v="763511100019"/>
    <s v="DONNA KARAN DKNY EDP 100ML SPRAY 80C8-01"/>
    <s v="EA"/>
    <n v="1"/>
    <n v="299"/>
    <n v="1"/>
    <n v="299"/>
    <n v="52"/>
    <n v="103"/>
  </r>
  <r>
    <x v="11"/>
    <s v="PERFUMES"/>
    <x v="5"/>
    <x v="0"/>
    <x v="6"/>
    <n v="102628089"/>
    <n v="763511100019"/>
    <s v="DONNA KARAN DKNY EDP 100ML SPRAY 80C8-01"/>
    <s v="EA"/>
    <n v="1"/>
    <n v="299"/>
    <n v="0"/>
    <n v="0"/>
    <n v="2"/>
    <n v="103"/>
  </r>
  <r>
    <x v="11"/>
    <s v="PERFUMES"/>
    <x v="5"/>
    <x v="0"/>
    <x v="13"/>
    <n v="102628089"/>
    <n v="763511100019"/>
    <s v="DONNA KARAN DKNY EDP 100ML SPRAY 80C8-01"/>
    <s v="EA"/>
    <n v="1"/>
    <n v="299"/>
    <n v="1"/>
    <n v="299"/>
    <n v="0"/>
    <n v="103"/>
  </r>
  <r>
    <x v="11"/>
    <s v="PERFUMES"/>
    <x v="5"/>
    <x v="0"/>
    <x v="10"/>
    <n v="102628089"/>
    <n v="763511100019"/>
    <s v="DONNA KARAN DKNY EDP 100ML SPRAY 80C8-01"/>
    <s v="EA"/>
    <n v="1"/>
    <n v="299"/>
    <n v="0"/>
    <n v="0"/>
    <n v="12"/>
    <n v="103"/>
  </r>
  <r>
    <x v="11"/>
    <s v="PERFUMES"/>
    <x v="2"/>
    <x v="4"/>
    <x v="3"/>
    <n v="110517707"/>
    <n v="690251044528"/>
    <s v="JO MALONE TUBEROSE ANGELICA BODY CREAM 175ML L599-01"/>
    <s v="EA"/>
    <n v="1"/>
    <n v="297"/>
    <n v="0"/>
    <n v="0"/>
    <n v="5"/>
    <n v="0"/>
  </r>
  <r>
    <x v="11"/>
    <s v="PERFUMES"/>
    <x v="2"/>
    <x v="4"/>
    <x v="2"/>
    <n v="110517708"/>
    <n v="690251044511"/>
    <s v="JO MALONE VELVET ROSE &amp; OUD BODY CREAM 175ML L598-01"/>
    <s v="EA"/>
    <n v="1"/>
    <n v="297"/>
    <n v="0"/>
    <n v="0"/>
    <n v="0"/>
    <n v="0"/>
  </r>
  <r>
    <x v="11"/>
    <s v="PERFUMES"/>
    <x v="2"/>
    <x v="4"/>
    <x v="2"/>
    <n v="110517709"/>
    <n v="690251044498"/>
    <s v="JO MALONE DARK AMBER &amp; GINGER LILY BODY CREAM 175ML L596-01"/>
    <s v="EA"/>
    <n v="1"/>
    <n v="297"/>
    <n v="1"/>
    <n v="297"/>
    <n v="0"/>
    <n v="0"/>
  </r>
  <r>
    <x v="11"/>
    <s v="PERFUMES"/>
    <x v="1"/>
    <x v="3"/>
    <x v="0"/>
    <n v="111354826"/>
    <n v="887167466142"/>
    <s v="ESTEE LAUDER BRONZE GODDESS EAU FRACHE SKINSCENT 100ML PCXN-01"/>
    <s v="EA"/>
    <n v="1"/>
    <n v="297"/>
    <n v="0"/>
    <n v="0"/>
    <n v="33"/>
    <n v="9"/>
  </r>
  <r>
    <x v="11"/>
    <s v="PERFUMES"/>
    <x v="5"/>
    <x v="0"/>
    <x v="3"/>
    <n v="110032452"/>
    <n v="22548172971"/>
    <s v="DKNY FRESH BLOSSOM EDP 100ML 2HWL-01"/>
    <s v="EA"/>
    <n v="2"/>
    <n v="292"/>
    <n v="0"/>
    <n v="0"/>
    <n v="42"/>
    <n v="1645"/>
  </r>
  <r>
    <x v="11"/>
    <s v="PERFUMES"/>
    <x v="5"/>
    <x v="0"/>
    <x v="5"/>
    <n v="110593634"/>
    <n v="22548386903"/>
    <s v="DKNY NECTAR LOVE EDP 100ML 5NR8-01"/>
    <s v="EA"/>
    <n v="1"/>
    <n v="291"/>
    <n v="0"/>
    <n v="0"/>
    <n v="-1"/>
    <n v="1046"/>
  </r>
  <r>
    <x v="11"/>
    <s v="PERFUMES"/>
    <x v="7"/>
    <x v="3"/>
    <x v="13"/>
    <n v="101313980"/>
    <n v="22548040126"/>
    <s v="TOMMY HILFIGER GIRL EDT 100ML 223P-02"/>
    <s v="EA"/>
    <n v="3"/>
    <n v="288"/>
    <n v="1"/>
    <n v="96"/>
    <n v="1"/>
    <n v="1636"/>
  </r>
  <r>
    <x v="11"/>
    <s v="PERFUMES"/>
    <x v="7"/>
    <x v="3"/>
    <x v="5"/>
    <n v="101313980"/>
    <n v="22548040126"/>
    <s v="TOMMY HILFIGER GIRL EDT 100ML 223P-02"/>
    <s v="EA"/>
    <n v="3"/>
    <n v="288"/>
    <n v="0"/>
    <n v="0"/>
    <n v="0"/>
    <n v="1636"/>
  </r>
  <r>
    <x v="11"/>
    <s v="PERFUMES"/>
    <x v="3"/>
    <x v="3"/>
    <x v="6"/>
    <n v="102017710"/>
    <n v="20714156893"/>
    <s v="CLINIQUE HAPPY 100ML 61CE-01"/>
    <s v="EA"/>
    <n v="1"/>
    <n v="288"/>
    <n v="0"/>
    <n v="0"/>
    <n v="0"/>
    <n v="0"/>
  </r>
  <r>
    <x v="11"/>
    <s v="PERFUMES"/>
    <x v="3"/>
    <x v="3"/>
    <x v="4"/>
    <n v="102017710"/>
    <n v="20714156893"/>
    <s v="CLINIQUE HAPPY 100ML 61CE-01"/>
    <s v="EA"/>
    <n v="1"/>
    <n v="288"/>
    <n v="1"/>
    <n v="288"/>
    <n v="9"/>
    <n v="0"/>
  </r>
  <r>
    <x v="11"/>
    <s v="PERFUMES"/>
    <x v="1"/>
    <x v="2"/>
    <x v="1"/>
    <n v="102089325"/>
    <n v="27131521433"/>
    <s v="E LAUDER PLEASURES FOR MEN 100ML SPM 11A5-01"/>
    <s v="EA"/>
    <n v="1"/>
    <n v="278"/>
    <n v="0"/>
    <n v="0"/>
    <n v="3"/>
    <n v="0"/>
  </r>
  <r>
    <x v="11"/>
    <s v="PERFUMES"/>
    <x v="1"/>
    <x v="2"/>
    <x v="4"/>
    <n v="102089325"/>
    <n v="27131521433"/>
    <s v="E LAUDER PLEASURES FOR MEN 100ML SPM 11A5-01"/>
    <s v="EA"/>
    <n v="1"/>
    <n v="278"/>
    <n v="0"/>
    <n v="0"/>
    <n v="6"/>
    <n v="0"/>
  </r>
  <r>
    <x v="11"/>
    <s v="PERFUMES"/>
    <x v="2"/>
    <x v="4"/>
    <x v="3"/>
    <n v="111154169"/>
    <n v="690251071951"/>
    <s v="JO MALONE MYRRH &amp; TONKA CI HOME CANDLE 200G L8M9-01"/>
    <s v="EA"/>
    <n v="1"/>
    <n v="278"/>
    <n v="0"/>
    <n v="0"/>
    <n v="2"/>
    <n v="0"/>
  </r>
  <r>
    <x v="11"/>
    <s v="PERFUMES"/>
    <x v="1"/>
    <x v="0"/>
    <x v="1"/>
    <n v="101020600"/>
    <n v="27131043294"/>
    <s v="ESTEE LAUDER PLEASURES EDP 50ML 7017-01"/>
    <s v="EA"/>
    <n v="1"/>
    <n v="269"/>
    <n v="0"/>
    <n v="0"/>
    <n v="14"/>
    <n v="0"/>
  </r>
  <r>
    <x v="11"/>
    <s v="PERFUMES"/>
    <x v="1"/>
    <x v="0"/>
    <x v="4"/>
    <n v="101020600"/>
    <n v="27131043294"/>
    <s v="ESTEE LAUDER PLEASURES EDP 50ML 7017-01"/>
    <s v="EA"/>
    <n v="1"/>
    <n v="269"/>
    <n v="0"/>
    <n v="0"/>
    <n v="16"/>
    <n v="0"/>
  </r>
  <r>
    <x v="11"/>
    <s v="PERFUMES"/>
    <x v="1"/>
    <x v="1"/>
    <x v="3"/>
    <n v="102001012"/>
    <n v="27131248095"/>
    <s v="E LAUDER PLEASURES 2X30ML EDP SPRAYS 1H60-01"/>
    <s v="EA"/>
    <n v="1"/>
    <n v="269"/>
    <n v="0"/>
    <n v="0"/>
    <n v="21"/>
    <n v="83"/>
  </r>
  <r>
    <x v="11"/>
    <s v="PERFUMES"/>
    <x v="1"/>
    <x v="0"/>
    <x v="0"/>
    <n v="110002820"/>
    <n v="27131595045"/>
    <s v="E LAUDER SENSUOUS EDP 50ML 9TMK 01"/>
    <s v="EA"/>
    <n v="1"/>
    <n v="269"/>
    <n v="0"/>
    <n v="0"/>
    <n v="6"/>
    <n v="0"/>
  </r>
  <r>
    <x v="11"/>
    <s v="PERFUMES"/>
    <x v="1"/>
    <x v="0"/>
    <x v="1"/>
    <n v="110002820"/>
    <n v="27131595045"/>
    <s v="E LAUDER SENSUOUS EDP 50ML 9TMK 01"/>
    <s v="EA"/>
    <n v="1"/>
    <n v="269"/>
    <n v="0"/>
    <n v="0"/>
    <n v="1"/>
    <n v="0"/>
  </r>
  <r>
    <x v="11"/>
    <s v="PERFUMES"/>
    <x v="7"/>
    <x v="2"/>
    <x v="1"/>
    <n v="111608453"/>
    <n v="22548420126"/>
    <s v="TOMMY HILFIGER IMPACT EDT 100ML 41EK-01"/>
    <s v="EA"/>
    <n v="1"/>
    <n v="269"/>
    <n v="0"/>
    <n v="0"/>
    <n v="17"/>
    <n v="550"/>
  </r>
  <r>
    <x v="11"/>
    <s v="PERFUMES"/>
    <x v="3"/>
    <x v="1"/>
    <x v="0"/>
    <n v="102000990"/>
    <n v="20714250515"/>
    <s v="CLINIQUE AROMATICS ELIXIR DUO 2X25ML 6GMX-01"/>
    <s v="EA"/>
    <n v="1"/>
    <n v="258"/>
    <n v="1"/>
    <n v="258"/>
    <n v="10"/>
    <n v="24"/>
  </r>
  <r>
    <x v="11"/>
    <s v="PERFUMES"/>
    <x v="2"/>
    <x v="4"/>
    <x v="2"/>
    <n v="110412808"/>
    <n v="690251040278"/>
    <s v="JO MALONE ORANGE BLOSSOM BODY CREAM 175ML L4PA-01"/>
    <s v="EA"/>
    <n v="1"/>
    <n v="258"/>
    <n v="0"/>
    <n v="0"/>
    <n v="8"/>
    <n v="0"/>
  </r>
  <r>
    <x v="11"/>
    <s v="PERFUMES"/>
    <x v="2"/>
    <x v="4"/>
    <x v="2"/>
    <n v="110412810"/>
    <n v="690251040292"/>
    <s v="JO MALONE POMEGRANATE NOIR BODY CREAM 175ML L4PE-01"/>
    <s v="EA"/>
    <n v="1"/>
    <n v="258"/>
    <n v="0"/>
    <n v="0"/>
    <n v="0"/>
    <n v="0"/>
  </r>
  <r>
    <x v="11"/>
    <s v="PERFUMES"/>
    <x v="3"/>
    <x v="3"/>
    <x v="10"/>
    <n v="102165050"/>
    <n v="20714080310"/>
    <s v="CLINIQUE HAPPY FOR MEN 100ML 62YM-01"/>
    <s v="EA"/>
    <n v="1"/>
    <n v="249"/>
    <n v="0"/>
    <n v="0"/>
    <n v="6"/>
    <n v="374"/>
  </r>
  <r>
    <x v="11"/>
    <s v="PERFUMES"/>
    <x v="0"/>
    <x v="4"/>
    <x v="0"/>
    <n v="110827038"/>
    <n v="888066020718"/>
    <s v="TOM FORD NEROLI PORTOFINO ALL OVER BODY SPRAY T1LG-01"/>
    <s v="EA"/>
    <n v="1"/>
    <n v="249"/>
    <n v="0"/>
    <n v="0"/>
    <n v="0"/>
    <n v="0"/>
  </r>
  <r>
    <x v="11"/>
    <s v="PERFUMES"/>
    <x v="0"/>
    <x v="4"/>
    <x v="1"/>
    <n v="111034345"/>
    <n v="888066081900"/>
    <s v="TOM FORD WHITE SUEDE ALL OVER BODY SPRAY 150ML T6K4-01"/>
    <s v="EA"/>
    <n v="1"/>
    <n v="249"/>
    <n v="0"/>
    <n v="0"/>
    <n v="3"/>
    <n v="0"/>
  </r>
  <r>
    <x v="11"/>
    <s v="PERFUMES"/>
    <x v="3"/>
    <x v="1"/>
    <x v="0"/>
    <n v="111369295"/>
    <n v="20714951009"/>
    <s v="CLINIQUE HAPPY &amp; REFRESHED SET KATM-01"/>
    <s v="EA"/>
    <n v="1"/>
    <n v="249"/>
    <n v="1"/>
    <n v="249"/>
    <n v="27"/>
    <n v="14"/>
  </r>
  <r>
    <x v="11"/>
    <s v="PERFUMES"/>
    <x v="2"/>
    <x v="2"/>
    <x v="3"/>
    <n v="111613576"/>
    <n v="690251083022"/>
    <s v="JO MALONE LAVENDER &amp; CORIANDER COLOGNE 30ML LA0L-01"/>
    <s v="EA"/>
    <n v="1"/>
    <n v="240"/>
    <n v="1"/>
    <n v="240"/>
    <n v="23"/>
    <n v="402"/>
  </r>
  <r>
    <x v="11"/>
    <s v="PERFUMES"/>
    <x v="2"/>
    <x v="2"/>
    <x v="2"/>
    <n v="110152291"/>
    <n v="690251000104"/>
    <s v="JO MALONE GRAPEFRUIT COLOGNE 30ML L00A01"/>
    <s v="EA"/>
    <n v="1"/>
    <n v="230"/>
    <n v="0"/>
    <n v="0"/>
    <n v="1"/>
    <n v="0"/>
  </r>
  <r>
    <x v="11"/>
    <s v="PERFUMES"/>
    <x v="2"/>
    <x v="2"/>
    <x v="2"/>
    <n v="110152301"/>
    <n v="690251004614"/>
    <s v="JO MALONE 154 COLOGNE 30ML L0GA01"/>
    <s v="EA"/>
    <n v="1"/>
    <n v="230"/>
    <n v="0"/>
    <n v="0"/>
    <n v="8"/>
    <n v="0"/>
  </r>
  <r>
    <x v="11"/>
    <s v="PERFUMES"/>
    <x v="2"/>
    <x v="2"/>
    <x v="3"/>
    <n v="110152305"/>
    <n v="690251009435"/>
    <s v="JO MALONE POMEGRANATE NOIR COLOGNE 30ML L10F01"/>
    <s v="EA"/>
    <n v="1"/>
    <n v="230"/>
    <n v="0"/>
    <n v="0"/>
    <n v="12"/>
    <n v="0"/>
  </r>
  <r>
    <x v="11"/>
    <s v="PERFUMES"/>
    <x v="2"/>
    <x v="2"/>
    <x v="3"/>
    <n v="110152321"/>
    <n v="690251019090"/>
    <s v="JO MALONE ENG PEAR &amp; FREESIA COLOGNE 30ML L26K01"/>
    <s v="EA"/>
    <n v="1"/>
    <n v="230"/>
    <n v="0"/>
    <n v="0"/>
    <n v="32"/>
    <n v="259"/>
  </r>
  <r>
    <x v="11"/>
    <s v="PERFUMES"/>
    <x v="2"/>
    <x v="4"/>
    <x v="3"/>
    <n v="110152413"/>
    <n v="690251020201"/>
    <s v="JO MALONE ENG PEAR &amp; FREESIA CANDLE 200G L2A601"/>
    <s v="EA"/>
    <n v="1"/>
    <n v="230"/>
    <n v="0"/>
    <n v="0"/>
    <n v="4"/>
    <n v="25"/>
  </r>
  <r>
    <x v="11"/>
    <s v="PERFUMES"/>
    <x v="2"/>
    <x v="2"/>
    <x v="2"/>
    <n v="110204259"/>
    <n v="690251026098"/>
    <s v="JO MALONE BLACKBERRY &amp; BAY COLOGNE INT 30ML L32P-01"/>
    <s v="EA"/>
    <n v="1"/>
    <n v="230"/>
    <n v="0"/>
    <n v="0"/>
    <n v="-1"/>
    <n v="0"/>
  </r>
  <r>
    <x v="11"/>
    <s v="PERFUMES"/>
    <x v="2"/>
    <x v="2"/>
    <x v="3"/>
    <n v="110204259"/>
    <n v="690251026098"/>
    <s v="JO MALONE BLACKBERRY &amp; BAY COLOGNE INT 30ML L32P-01"/>
    <s v="EA"/>
    <n v="1"/>
    <n v="230"/>
    <n v="0"/>
    <n v="0"/>
    <n v="9"/>
    <n v="0"/>
  </r>
  <r>
    <x v="11"/>
    <s v="PERFUMES"/>
    <x v="2"/>
    <x v="2"/>
    <x v="3"/>
    <n v="110246751"/>
    <n v="690251020669"/>
    <s v="JO MALONE EARL GREY &amp; CUCUMBER COLOGNE 30ML L2CL-01"/>
    <s v="EA"/>
    <n v="1"/>
    <n v="230"/>
    <n v="0"/>
    <n v="0"/>
    <n v="7"/>
    <n v="0"/>
  </r>
  <r>
    <x v="11"/>
    <s v="PERFUMES"/>
    <x v="2"/>
    <x v="4"/>
    <x v="3"/>
    <n v="110281683"/>
    <n v="690251028429"/>
    <s v="JO MALONE PEONY &amp; BLUSH SUEDE CANDLE 200G L3AG-01"/>
    <s v="EA"/>
    <n v="1"/>
    <n v="230"/>
    <n v="0"/>
    <n v="0"/>
    <n v="3"/>
    <n v="0"/>
  </r>
  <r>
    <x v="11"/>
    <s v="PERFUMES"/>
    <x v="2"/>
    <x v="2"/>
    <x v="3"/>
    <n v="110412868"/>
    <n v="690251042302"/>
    <s v="JO MALONE MIMOSA &amp; CARDAMOM COLOGNE 30ML L51A-01"/>
    <s v="EA"/>
    <n v="1"/>
    <n v="230"/>
    <n v="0"/>
    <n v="0"/>
    <n v="23"/>
    <n v="0"/>
  </r>
  <r>
    <x v="11"/>
    <s v="PERFUMES"/>
    <x v="2"/>
    <x v="4"/>
    <x v="2"/>
    <n v="110519858"/>
    <n v="690251047864"/>
    <s v="JO MALONE BASIL &amp; NEROLI HOME CANDLE 200G L5NK-01"/>
    <s v="EA"/>
    <n v="1"/>
    <n v="230"/>
    <n v="0"/>
    <n v="0"/>
    <n v="0"/>
    <n v="0"/>
  </r>
  <r>
    <x v="11"/>
    <s v="PERFUMES"/>
    <x v="2"/>
    <x v="2"/>
    <x v="2"/>
    <n v="110685028"/>
    <n v="690251057009"/>
    <s v="JO MALONE ENGLISH OAK &amp; HAZELNUT COLOGNE 30ML L6TE-01"/>
    <s v="EA"/>
    <n v="1"/>
    <n v="230"/>
    <n v="0"/>
    <n v="0"/>
    <n v="35"/>
    <n v="29"/>
  </r>
  <r>
    <x v="11"/>
    <s v="PERFUMES"/>
    <x v="2"/>
    <x v="2"/>
    <x v="3"/>
    <n v="110685028"/>
    <n v="690251057009"/>
    <s v="JO MALONE ENGLISH OAK &amp; HAZELNUT COLOGNE 30ML L6TE-01"/>
    <s v="EA"/>
    <n v="1"/>
    <n v="230"/>
    <n v="0"/>
    <n v="0"/>
    <n v="18"/>
    <n v="29"/>
  </r>
  <r>
    <x v="11"/>
    <s v="PERFUMES"/>
    <x v="2"/>
    <x v="2"/>
    <x v="0"/>
    <n v="111154132"/>
    <n v="690251081028"/>
    <s v="JO MALONE BLACKBERRY &amp; BAY COLOGNE 30ML PRE PACK L9PE-01"/>
    <s v="EA"/>
    <n v="1"/>
    <n v="230"/>
    <n v="0"/>
    <n v="0"/>
    <n v="0"/>
    <n v="0"/>
  </r>
  <r>
    <x v="11"/>
    <s v="PERFUMES"/>
    <x v="2"/>
    <x v="2"/>
    <x v="0"/>
    <n v="111154133"/>
    <n v="690251080960"/>
    <s v="JO MALONE ENGLISH PEAR &amp; FREESIA COLOGNE 30ML PRE PACK L9P6-01"/>
    <s v="EA"/>
    <n v="1"/>
    <n v="230"/>
    <n v="0"/>
    <n v="0"/>
    <n v="0"/>
    <n v="164"/>
  </r>
  <r>
    <x v="11"/>
    <s v="PERFUMES"/>
    <x v="2"/>
    <x v="2"/>
    <x v="5"/>
    <n v="111154133"/>
    <n v="690251080960"/>
    <s v="JO MALONE ENGLISH PEAR &amp; FREESIA COLOGNE 30ML PRE PACK L9P6-01"/>
    <s v="EA"/>
    <n v="1"/>
    <n v="230"/>
    <n v="0"/>
    <n v="0"/>
    <n v="2"/>
    <n v="164"/>
  </r>
  <r>
    <x v="11"/>
    <s v="PERFUMES"/>
    <x v="2"/>
    <x v="1"/>
    <x v="2"/>
    <n v="111451863"/>
    <n v="690251073047"/>
    <s v="JO MALONE CHRISTMAS CRACKER BLUE STRIPES L8T1-01"/>
    <s v="EA"/>
    <n v="2"/>
    <n v="230"/>
    <n v="0"/>
    <n v="0"/>
    <n v="11"/>
    <n v="0"/>
  </r>
  <r>
    <x v="11"/>
    <s v="PERFUMES"/>
    <x v="2"/>
    <x v="4"/>
    <x v="2"/>
    <n v="111452539"/>
    <n v="690251079537"/>
    <s v="JO MALONE LIME &amp; BASIL HAND CREAM L9KK-01"/>
    <s v="EA"/>
    <n v="2"/>
    <n v="230"/>
    <n v="0"/>
    <n v="0"/>
    <n v="17"/>
    <n v="24"/>
  </r>
  <r>
    <x v="11"/>
    <s v="PERFUMES"/>
    <x v="2"/>
    <x v="4"/>
    <x v="3"/>
    <n v="111494517"/>
    <n v="690251094493"/>
    <s v="JO MALONE EP&amp;F DIFFUSER C001-01"/>
    <s v="EA"/>
    <n v="1"/>
    <n v="230"/>
    <n v="0"/>
    <n v="0"/>
    <n v="7"/>
    <n v="0"/>
  </r>
  <r>
    <x v="11"/>
    <s v="PERFUMES"/>
    <x v="2"/>
    <x v="1"/>
    <x v="3"/>
    <n v="110885067"/>
    <n v="690251059348"/>
    <s v="JO MALONE ASSORTED HAND CREAM TRIO 3X30ML L73W-01"/>
    <s v="EA"/>
    <n v="1"/>
    <n v="221"/>
    <n v="0"/>
    <n v="0"/>
    <n v="2"/>
    <n v="18"/>
  </r>
  <r>
    <x v="11"/>
    <s v="PERFUMES"/>
    <x v="5"/>
    <x v="3"/>
    <x v="3"/>
    <n v="111543703"/>
    <n v="22548422823"/>
    <s v="DKNY DELICIOUS DELIGHTS COOL SWIRL EDT 50ML 427P-01"/>
    <s v="EA"/>
    <n v="2"/>
    <n v="218"/>
    <n v="1"/>
    <n v="109"/>
    <n v="23"/>
    <n v="902"/>
  </r>
  <r>
    <x v="11"/>
    <s v="PERFUMES"/>
    <x v="2"/>
    <x v="4"/>
    <x v="2"/>
    <n v="110412895"/>
    <n v="690251038435"/>
    <s v="JO MALONE GERANIUM &amp; WALNUT BODY SCRUB 200G L4GK-01"/>
    <s v="EA"/>
    <n v="1"/>
    <n v="216"/>
    <n v="0"/>
    <n v="0"/>
    <n v="5"/>
    <n v="0"/>
  </r>
  <r>
    <x v="11"/>
    <s v="PERFUMES"/>
    <x v="6"/>
    <x v="4"/>
    <x v="1"/>
    <n v="111151330"/>
    <n v="811901027023"/>
    <s v="LE LABO ROSE 31 PERFUMING BODY LOTION 237 ML / 8 FL OZ BODLR31100"/>
    <s v="EA"/>
    <n v="1"/>
    <n v="216"/>
    <n v="0"/>
    <n v="0"/>
    <n v="7"/>
    <n v="0"/>
  </r>
  <r>
    <x v="11"/>
    <s v="PERFUMES"/>
    <x v="6"/>
    <x v="4"/>
    <x v="1"/>
    <n v="111151337"/>
    <n v="811901027375"/>
    <s v="LE LABO FLEUR D'ORANGER 27 MASSAGE &amp; BATH PERFUMING OIL 120ML BODOF27100"/>
    <s v="EA"/>
    <n v="1"/>
    <n v="216"/>
    <n v="0"/>
    <n v="0"/>
    <n v="4"/>
    <n v="0"/>
  </r>
  <r>
    <x v="11"/>
    <s v="PERFUMES"/>
    <x v="6"/>
    <x v="4"/>
    <x v="1"/>
    <n v="111151342"/>
    <n v="811901027467"/>
    <s v="LE LABO SANTAL 33 MASSAGE AND BATH PERFUMING OIL 120 ML / 4 FL OZ BODOS33100"/>
    <s v="EA"/>
    <n v="1"/>
    <n v="216"/>
    <n v="0"/>
    <n v="0"/>
    <n v="3"/>
    <n v="0"/>
  </r>
  <r>
    <x v="11"/>
    <s v="PERFUMES"/>
    <x v="8"/>
    <x v="1"/>
    <x v="0"/>
    <n v="111064735"/>
    <n v="22548400487"/>
    <s v="MICHAEL KORS TREX DELUXE MINI COFFRET 5TKM-01"/>
    <s v="EA"/>
    <n v="1"/>
    <n v="214"/>
    <n v="0"/>
    <n v="0"/>
    <n v="5"/>
    <n v="0"/>
  </r>
  <r>
    <x v="11"/>
    <s v="PERFUMES"/>
    <x v="2"/>
    <x v="4"/>
    <x v="2"/>
    <n v="110412836"/>
    <n v="690251040391"/>
    <s v="JO MALONE ORANGE BLOSSOM BODY&amp;HAND LOTION 250ML L4PR-01"/>
    <s v="EA"/>
    <n v="1"/>
    <n v="201"/>
    <n v="0"/>
    <n v="0"/>
    <n v="4"/>
    <n v="0"/>
  </r>
  <r>
    <x v="11"/>
    <s v="PERFUMES"/>
    <x v="2"/>
    <x v="4"/>
    <x v="2"/>
    <n v="110412838"/>
    <n v="690251040490"/>
    <s v="JO MALONE RED ROSES BODY&amp;HAND LOTION 250ML L4R5-01"/>
    <s v="EA"/>
    <n v="1"/>
    <n v="201"/>
    <n v="0"/>
    <n v="0"/>
    <n v="10"/>
    <n v="0"/>
  </r>
  <r>
    <x v="11"/>
    <s v="PERFUMES"/>
    <x v="1"/>
    <x v="1"/>
    <x v="3"/>
    <n v="111494516"/>
    <n v="887167443952"/>
    <s v="E LAUDER PURSE SPRAY COLLECTION 5X4ML RJ01-01"/>
    <s v="EA"/>
    <n v="1"/>
    <n v="199"/>
    <n v="0"/>
    <n v="0"/>
    <n v="7"/>
    <n v="137"/>
  </r>
  <r>
    <x v="11"/>
    <s v="PERFUMES"/>
    <x v="1"/>
    <x v="1"/>
    <x v="4"/>
    <n v="111494516"/>
    <n v="887167443952"/>
    <s v="E LAUDER PURSE SPRAY COLLECTION 5X4ML RJ01-01"/>
    <s v="EA"/>
    <n v="1"/>
    <n v="199"/>
    <n v="0"/>
    <n v="0"/>
    <n v="31"/>
    <n v="137"/>
  </r>
  <r>
    <x v="11"/>
    <s v="PERFUMES"/>
    <x v="7"/>
    <x v="2"/>
    <x v="1"/>
    <n v="111608455"/>
    <n v="22548420140"/>
    <s v="TOMMY HILFIGER IMPACT EDT 50ML 41EL-01"/>
    <s v="EA"/>
    <n v="1"/>
    <n v="197"/>
    <n v="1"/>
    <n v="197"/>
    <n v="14"/>
    <n v="344"/>
  </r>
  <r>
    <x v="11"/>
    <s v="PERFUMES"/>
    <x v="7"/>
    <x v="2"/>
    <x v="13"/>
    <n v="101119324"/>
    <n v="22548024324"/>
    <s v="TOMMY HILFIGER MEN EDT 100ML 2692-02"/>
    <s v="EA"/>
    <n v="2"/>
    <n v="192"/>
    <n v="0"/>
    <n v="0"/>
    <n v="2"/>
    <n v="1689"/>
  </r>
  <r>
    <x v="11"/>
    <s v="PERFUMES"/>
    <x v="5"/>
    <x v="4"/>
    <x v="0"/>
    <n v="110122328"/>
    <n v="22548110430"/>
    <s v="DKNY BE DELICIOUS DEO LADIES AP STICK 2CHY 01"/>
    <s v="EA"/>
    <n v="2"/>
    <n v="188"/>
    <n v="0"/>
    <n v="0"/>
    <n v="10"/>
    <n v="0"/>
  </r>
  <r>
    <x v="11"/>
    <s v="PERFUMES"/>
    <x v="2"/>
    <x v="4"/>
    <x v="3"/>
    <n v="111396712"/>
    <n v="690251077540"/>
    <s v="JO MALONE ENGLISH PEAR &amp; FREESIA HAIR MIST 30ML L9C6-01"/>
    <s v="EA"/>
    <n v="1"/>
    <n v="183"/>
    <n v="1"/>
    <n v="183"/>
    <n v="14"/>
    <n v="1043"/>
  </r>
  <r>
    <x v="11"/>
    <s v="PERFUMES"/>
    <x v="2"/>
    <x v="4"/>
    <x v="2"/>
    <n v="111396714"/>
    <n v="690251077571"/>
    <s v="JO MALONE WILD BLUEBELL HAIR MIST 30ML L9C9-01"/>
    <s v="EA"/>
    <n v="1"/>
    <n v="183"/>
    <n v="0"/>
    <n v="0"/>
    <n v="21"/>
    <n v="1452"/>
  </r>
  <r>
    <x v="11"/>
    <s v="PERFUMES"/>
    <x v="5"/>
    <x v="3"/>
    <x v="3"/>
    <n v="111423812"/>
    <n v="22548414033"/>
    <s v="DKNY STORIES EDT 50ML 5YH8-01"/>
    <s v="EA"/>
    <n v="1"/>
    <n v="183"/>
    <n v="0"/>
    <n v="0"/>
    <n v="22"/>
    <n v="132"/>
  </r>
  <r>
    <x v="11"/>
    <s v="PERFUMES"/>
    <x v="5"/>
    <x v="1"/>
    <x v="3"/>
    <n v="110275418"/>
    <n v="22548296561"/>
    <s v="DKNY FRESH DELICIOUS DUO 2X30ML 56M6-01"/>
    <s v="EA"/>
    <n v="1"/>
    <n v="177"/>
    <n v="0"/>
    <n v="0"/>
    <n v="1"/>
    <n v="0"/>
  </r>
  <r>
    <x v="11"/>
    <s v="PERFUMES"/>
    <x v="6"/>
    <x v="4"/>
    <x v="1"/>
    <n v="111151348"/>
    <n v="811901027795"/>
    <s v="LE LABO FLEUR D'ORANGER 27 SHOWER GEL 237 ML / 8 FL OZ SHOGF27100"/>
    <s v="EA"/>
    <n v="1"/>
    <n v="177"/>
    <n v="0"/>
    <n v="0"/>
    <n v="15"/>
    <n v="0"/>
  </r>
  <r>
    <x v="11"/>
    <s v="PERFUMES"/>
    <x v="5"/>
    <x v="3"/>
    <x v="3"/>
    <n v="111543704"/>
    <n v="22548417768"/>
    <s v="DKNY BE DELICIOUS SUMMER SQUEEZE 50ML EDT 100ML"/>
    <s v="EA"/>
    <n v="1"/>
    <n v="177"/>
    <n v="0"/>
    <n v="0"/>
    <n v="23"/>
    <n v="346"/>
  </r>
  <r>
    <x v="11"/>
    <s v="PERFUMES"/>
    <x v="2"/>
    <x v="4"/>
    <x v="2"/>
    <n v="111451878"/>
    <n v="690251058549"/>
    <s v="JO MALONE ENGLISH PEAR &amp; FREESIA TRAVEL CANDLE 60G L71E-01"/>
    <s v="EA"/>
    <n v="2"/>
    <n v="168"/>
    <n v="0"/>
    <n v="0"/>
    <n v="20"/>
    <n v="22"/>
  </r>
  <r>
    <x v="11"/>
    <s v="PERFUMES"/>
    <x v="5"/>
    <x v="0"/>
    <x v="13"/>
    <n v="110151653"/>
    <n v="22548237564"/>
    <s v="DKNY GOLDEN DELICIOUS EDP 100ML 2WEC-01"/>
    <s v="EA"/>
    <n v="1"/>
    <n v="166"/>
    <n v="1"/>
    <n v="166"/>
    <n v="0"/>
    <n v="638"/>
  </r>
  <r>
    <x v="11"/>
    <s v="PERFUMES"/>
    <x v="5"/>
    <x v="3"/>
    <x v="4"/>
    <n v="111593373"/>
    <n v="22548418109"/>
    <s v="DKNY ORIGINAL MEN SUMMER 100ML EDT 40NE-01"/>
    <s v="EA"/>
    <n v="1"/>
    <n v="166"/>
    <n v="0"/>
    <n v="0"/>
    <n v="10"/>
    <n v="233"/>
  </r>
  <r>
    <x v="11"/>
    <s v="PERFUMES"/>
    <x v="2"/>
    <x v="4"/>
    <x v="2"/>
    <n v="110541986"/>
    <n v="690251051137"/>
    <s v="JO MALONE ENGLISH PEAR &amp; FREESIA BATH SOAP 100G L64R-01"/>
    <s v="EA"/>
    <n v="2"/>
    <n v="156"/>
    <n v="1"/>
    <n v="78"/>
    <n v="13"/>
    <n v="41"/>
  </r>
  <r>
    <x v="11"/>
    <s v="PERFUMES"/>
    <x v="2"/>
    <x v="4"/>
    <x v="3"/>
    <n v="111423916"/>
    <n v="690251082827"/>
    <s v="JO MALONE POPPY &amp; BARLEY BODY &amp; HAND WASH LA02-01"/>
    <s v="EA"/>
    <n v="1"/>
    <n v="153"/>
    <n v="0"/>
    <n v="0"/>
    <n v="3"/>
    <n v="41"/>
  </r>
  <r>
    <x v="11"/>
    <s v="PERFUMES"/>
    <x v="2"/>
    <x v="4"/>
    <x v="3"/>
    <n v="111452538"/>
    <n v="690251079636"/>
    <s v="JO MALONE PROMEGRANATE NOIR EXFOLIATING SHOWER GEL 200ML L9L0-01"/>
    <s v="EA"/>
    <n v="1"/>
    <n v="153"/>
    <n v="1"/>
    <n v="153"/>
    <n v="0"/>
    <n v="0"/>
  </r>
  <r>
    <x v="11"/>
    <s v="PERFUMES"/>
    <x v="5"/>
    <x v="0"/>
    <x v="10"/>
    <n v="110032452"/>
    <n v="22548172971"/>
    <s v="DKNY FRESH BLOSSOM EDP 100ML 2HWL-01"/>
    <s v="EA"/>
    <n v="1"/>
    <n v="146"/>
    <n v="0"/>
    <n v="0"/>
    <n v="13"/>
    <n v="1645"/>
  </r>
  <r>
    <x v="11"/>
    <s v="PERFUMES"/>
    <x v="2"/>
    <x v="2"/>
    <x v="2"/>
    <n v="111154152"/>
    <n v="690251065721"/>
    <s v="JO MALONE FRAG COMBINING PALETTE 3G L7XL-01"/>
    <s v="EA"/>
    <n v="1"/>
    <n v="115"/>
    <n v="0"/>
    <n v="0"/>
    <n v="14"/>
    <n v="147"/>
  </r>
  <r>
    <x v="11"/>
    <s v="PERFUMES"/>
    <x v="2"/>
    <x v="1"/>
    <x v="2"/>
    <n v="111451864"/>
    <n v="690251076659"/>
    <s v="JO MALONE CHRISTMAS CRACKER GREEN &amp; GOLD STRIPES L980-01"/>
    <s v="EA"/>
    <n v="1"/>
    <n v="115"/>
    <n v="0"/>
    <n v="0"/>
    <n v="11"/>
    <n v="0"/>
  </r>
  <r>
    <x v="11"/>
    <s v="PERFUMES"/>
    <x v="2"/>
    <x v="4"/>
    <x v="2"/>
    <n v="111452540"/>
    <n v="690251079544"/>
    <s v="JO MALONE ENGLISH PEAR &amp; FREESIA HAND CREAM L9KL-01"/>
    <s v="EA"/>
    <n v="1"/>
    <n v="115"/>
    <n v="0"/>
    <n v="0"/>
    <n v="19"/>
    <n v="31"/>
  </r>
  <r>
    <x v="11"/>
    <s v="PERFUMES"/>
    <x v="2"/>
    <x v="4"/>
    <x v="2"/>
    <n v="111452541"/>
    <n v="690251079551"/>
    <s v="JO MALONE PEONY &amp; BLUSH SUEDE HAND CREAM L9KM-01"/>
    <s v="EA"/>
    <n v="1"/>
    <n v="115"/>
    <n v="0"/>
    <n v="0"/>
    <n v="13"/>
    <n v="0"/>
  </r>
  <r>
    <x v="11"/>
    <s v="PERFUMES"/>
    <x v="5"/>
    <x v="3"/>
    <x v="6"/>
    <n v="111166422"/>
    <n v="22548405864"/>
    <s v="DKNY BE DELICIOUS POOL PARTY BAY BREEZE EDT SPRAY 50ML 5WJ8-01"/>
    <s v="EA"/>
    <n v="1"/>
    <n v="104"/>
    <n v="1"/>
    <n v="104"/>
    <n v="3"/>
    <n v="0"/>
  </r>
  <r>
    <x v="11"/>
    <s v="PERFUMES"/>
    <x v="7"/>
    <x v="2"/>
    <x v="10"/>
    <n v="101119324"/>
    <n v="22548024324"/>
    <s v="TOMMY HILFIGER MEN EDT 100ML 2692-02"/>
    <s v="EA"/>
    <n v="1"/>
    <n v="96"/>
    <n v="0"/>
    <n v="0"/>
    <n v="16"/>
    <n v="1689"/>
  </r>
  <r>
    <x v="11"/>
    <s v="PERFUMES"/>
    <x v="2"/>
    <x v="4"/>
    <x v="3"/>
    <n v="111451877"/>
    <n v="690251058082"/>
    <s v="JO MALONE PEONY &amp; BLUSH SUEDE TRAVEL CANDLE 60G L6YX-01"/>
    <s v="EA"/>
    <n v="1"/>
    <n v="84"/>
    <n v="1"/>
    <n v="84"/>
    <n v="6"/>
    <n v="175"/>
  </r>
  <r>
    <x v="11"/>
    <s v="PERFUMES"/>
    <x v="2"/>
    <x v="4"/>
    <x v="3"/>
    <n v="111451878"/>
    <n v="690251058549"/>
    <s v="JO MALONE ENGLISH PEAR &amp; FREESIA TRAVEL CANDLE 60G L71E-01"/>
    <s v="EA"/>
    <n v="1"/>
    <n v="84"/>
    <n v="0"/>
    <n v="0"/>
    <n v="4"/>
    <n v="22"/>
  </r>
  <r>
    <x v="11"/>
    <s v="PERFUMES"/>
    <x v="2"/>
    <x v="4"/>
    <x v="3"/>
    <n v="111451874"/>
    <n v="690251058969"/>
    <s v="JO MALONE ENGLISH PEAR &amp; FREESIA BODY CREME 50ML L72K-01"/>
    <s v="EA"/>
    <n v="1"/>
    <n v="79"/>
    <n v="1"/>
    <n v="79"/>
    <n v="9"/>
    <n v="79"/>
  </r>
  <r>
    <x v="11"/>
    <s v="PERFUMES"/>
    <x v="2"/>
    <x v="4"/>
    <x v="3"/>
    <n v="111451876"/>
    <n v="690251058976"/>
    <s v="JO MALONE LIME BASIL &amp; MANDARIN BODY CRME 50ML L72L-01"/>
    <s v="EA"/>
    <n v="1"/>
    <n v="79"/>
    <n v="1"/>
    <n v="79"/>
    <n v="9"/>
    <n v="42"/>
  </r>
  <r>
    <x v="11"/>
    <s v="PERFUMES"/>
    <x v="2"/>
    <x v="4"/>
    <x v="2"/>
    <n v="110541984"/>
    <n v="690251051113"/>
    <s v="JO MALONE LIME BASIL &amp; MANDARIN BATH SOAP 100G L64N-01"/>
    <s v="EA"/>
    <n v="1"/>
    <n v="78"/>
    <n v="0"/>
    <n v="0"/>
    <n v="6"/>
    <n v="0"/>
  </r>
  <r>
    <x v="11"/>
    <s v="PERFUMES"/>
    <x v="2"/>
    <x v="4"/>
    <x v="2"/>
    <n v="110541985"/>
    <n v="690251051120"/>
    <s v="JO MALONE POMEGRANATE NOIR BATH SOAP 100G L64P-01"/>
    <s v="EA"/>
    <n v="1"/>
    <n v="78"/>
    <n v="0"/>
    <n v="0"/>
    <n v="3"/>
    <n v="0"/>
  </r>
  <r>
    <x v="11"/>
    <s v="PERFUMES"/>
    <x v="2"/>
    <x v="4"/>
    <x v="2"/>
    <n v="110541987"/>
    <n v="690251051144"/>
    <s v="JO MALONE RED ROSES BATH SOAP 100G L64T-01"/>
    <s v="EA"/>
    <n v="1"/>
    <n v="78"/>
    <n v="0"/>
    <n v="0"/>
    <n v="8"/>
    <n v="0"/>
  </r>
  <r>
    <x v="11"/>
    <s v="PERFUMES"/>
    <x v="2"/>
    <x v="4"/>
    <x v="3"/>
    <n v="110541987"/>
    <n v="690251051144"/>
    <s v="JO MALONE RED ROSES BATH SOAP 100G L64T-01"/>
    <s v="EA"/>
    <n v="1"/>
    <n v="78"/>
    <n v="1"/>
    <n v="78"/>
    <n v="3"/>
    <n v="0"/>
  </r>
  <r>
    <x v="11"/>
    <s v="PERFUMES"/>
    <x v="2"/>
    <x v="2"/>
    <x v="2"/>
    <n v="111154155"/>
    <n v="690251065783"/>
    <s v="JO MALONE P&amp;BS SOLID SCENT REFILL 3G L7XP-01"/>
    <s v="EA"/>
    <n v="1"/>
    <n v="67"/>
    <n v="0"/>
    <n v="0"/>
    <n v="12"/>
    <n v="98"/>
  </r>
  <r>
    <x v="11"/>
    <s v="PERFUMES"/>
    <x v="2"/>
    <x v="2"/>
    <x v="2"/>
    <n v="111154158"/>
    <n v="690251065851"/>
    <s v="JO MALONE PN SOLID SCENT REFILL 3G L7XX-01"/>
    <s v="EA"/>
    <n v="1"/>
    <n v="67"/>
    <n v="0"/>
    <n v="0"/>
    <n v="21"/>
    <n v="0"/>
  </r>
  <r>
    <x v="11"/>
    <s v="PERFUMES"/>
    <x v="2"/>
    <x v="4"/>
    <x v="3"/>
    <n v="111451875"/>
    <n v="690251069804"/>
    <s v="JO MALONE ENGLISH PEAR &amp; FREESIA BODY &amp; HAND WASH 100ML L8CY-01"/>
    <s v="EA"/>
    <n v="1"/>
    <n v="59"/>
    <n v="1"/>
    <n v="59"/>
    <n v="4"/>
    <n v="86"/>
  </r>
  <r>
    <x v="11"/>
    <s v="PERFUMES"/>
    <x v="2"/>
    <x v="2"/>
    <x v="3"/>
    <n v="110246757"/>
    <n v="690251027835"/>
    <s v="JO MALONE EARL GREY &amp; CUCUMBER COLOGNE 100ML L38L-01"/>
    <s v="EA"/>
    <n v="-1"/>
    <n v="-470"/>
    <n v="0"/>
    <n v="0"/>
    <n v="7"/>
    <n v="0"/>
  </r>
  <r>
    <x v="12"/>
    <s v="COSMETICS"/>
    <x v="11"/>
    <x v="5"/>
    <x v="13"/>
    <n v="111482550"/>
    <n v="747930116288"/>
    <s v="CREME DE LAMER THE SMOOTHING CONTOUR COLLECTION 5Y10-01"/>
    <s v="EA"/>
    <n v="10"/>
    <n v="28730"/>
    <n v="2"/>
    <n v="5746"/>
    <n v="0"/>
    <n v="342"/>
  </r>
  <r>
    <x v="12"/>
    <s v="COSMETICS"/>
    <x v="11"/>
    <x v="5"/>
    <x v="13"/>
    <n v="111451800"/>
    <n v="747930115540"/>
    <s v="CREME DE LAMER THE GENAISSANCE DE LA MER COLLECTION 3PCS 5XMR-01"/>
    <s v="EA"/>
    <n v="6"/>
    <n v="21960"/>
    <n v="0"/>
    <n v="0"/>
    <n v="0"/>
    <n v="555"/>
  </r>
  <r>
    <x v="12"/>
    <s v="COSMETICS"/>
    <x v="11"/>
    <x v="5"/>
    <x v="0"/>
    <n v="102202379"/>
    <n v="747930000136"/>
    <s v="CREME DE LA MER NOURISHER 500ML 20RP 01"/>
    <s v="EA"/>
    <n v="2"/>
    <n v="14832"/>
    <n v="0"/>
    <n v="0"/>
    <n v="0"/>
    <n v="0"/>
  </r>
  <r>
    <x v="12"/>
    <s v="COSMETICS"/>
    <x v="1"/>
    <x v="5"/>
    <x v="0"/>
    <n v="111105496"/>
    <n v="887167428614"/>
    <s v="ESTEE LAUDER ADVANCED NIGHT REPAIR SERUM 100ML DUO SET TREC P85W-01"/>
    <s v="EA"/>
    <n v="12"/>
    <n v="12924"/>
    <n v="1"/>
    <n v="1077"/>
    <n v="37"/>
    <n v="1313"/>
  </r>
  <r>
    <x v="12"/>
    <s v="COSMETICS"/>
    <x v="1"/>
    <x v="5"/>
    <x v="13"/>
    <n v="111105496"/>
    <n v="887167428614"/>
    <s v="ESTEE LAUDER ADVANCED NIGHT REPAIR SERUM 100ML DUO SET TREC P85W-01"/>
    <s v="EA"/>
    <n v="12"/>
    <n v="12924"/>
    <n v="1"/>
    <n v="1077"/>
    <n v="0"/>
    <n v="1313"/>
  </r>
  <r>
    <x v="12"/>
    <s v="COSMETICS"/>
    <x v="1"/>
    <x v="5"/>
    <x v="0"/>
    <n v="110273894"/>
    <n v="27131268864"/>
    <s v="E LAUDER ANR SYNC RECOVERY COMPLEX II 100ML YF4H-01"/>
    <s v="EA"/>
    <n v="20"/>
    <n v="11980"/>
    <n v="4"/>
    <n v="2396"/>
    <n v="40"/>
    <n v="597"/>
  </r>
  <r>
    <x v="12"/>
    <s v="COSMETICS"/>
    <x v="1"/>
    <x v="5"/>
    <x v="0"/>
    <n v="111521916"/>
    <n v="887167484757"/>
    <s v="ESTEE LAUDER NIGHTTIME EXPERTS SET"/>
    <s v="EA"/>
    <n v="15"/>
    <n v="10665"/>
    <n v="1"/>
    <n v="711"/>
    <n v="26"/>
    <n v="2948"/>
  </r>
  <r>
    <x v="12"/>
    <s v="COSMETICS"/>
    <x v="11"/>
    <x v="5"/>
    <x v="13"/>
    <n v="111423835"/>
    <n v="747930116301"/>
    <s v="CRME DE LAMER THE GLOWING HYDRATION COLLECTION SET 5Y12-01"/>
    <s v="EA"/>
    <n v="5"/>
    <n v="10660"/>
    <n v="4"/>
    <n v="8528"/>
    <n v="0"/>
    <n v="171"/>
  </r>
  <r>
    <x v="12"/>
    <s v="COSMETICS"/>
    <x v="11"/>
    <x v="5"/>
    <x v="1"/>
    <n v="111543765"/>
    <n v="747930116325"/>
    <s v="CRME DE LAMER THE CONCENTRATE DUO 5Y14-01"/>
    <s v="EA"/>
    <n v="3"/>
    <n v="10074"/>
    <n v="1"/>
    <n v="3358"/>
    <n v="3"/>
    <n v="0"/>
  </r>
  <r>
    <x v="12"/>
    <s v="COSMETICS"/>
    <x v="1"/>
    <x v="5"/>
    <x v="13"/>
    <n v="110533002"/>
    <n v="887167307995"/>
    <s v="E LAUDER ANR ESSENTIALS SET RPMY-01"/>
    <s v="EA"/>
    <n v="9"/>
    <n v="9000"/>
    <n v="2"/>
    <n v="2000"/>
    <n v="0"/>
    <n v="597"/>
  </r>
  <r>
    <x v="12"/>
    <s v="COSMETICS"/>
    <x v="11"/>
    <x v="5"/>
    <x v="13"/>
    <n v="111543766"/>
    <n v="747930124184"/>
    <s v="CREME DE LAMER ARRIVE HYDRATED SET 10PCS 40T2-01"/>
    <s v="EA"/>
    <n v="4"/>
    <n v="8968"/>
    <n v="1"/>
    <n v="2242"/>
    <n v="0"/>
    <n v="562"/>
  </r>
  <r>
    <x v="12"/>
    <s v="COSMETICS"/>
    <x v="11"/>
    <x v="5"/>
    <x v="1"/>
    <n v="102202391"/>
    <n v="747930000013"/>
    <s v="CREME DE LA MER MOISTURIZING CREME 60ML 3320-02"/>
    <s v="EA"/>
    <n v="8"/>
    <n v="8808"/>
    <n v="0"/>
    <n v="0"/>
    <n v="21"/>
    <n v="498"/>
  </r>
  <r>
    <x v="12"/>
    <s v="COSMETICS"/>
    <x v="11"/>
    <x v="5"/>
    <x v="0"/>
    <n v="111482550"/>
    <n v="747930116288"/>
    <s v="CREME DE LAMER THE SMOOTHING CONTOUR COLLECTION 5Y10-01"/>
    <s v="EA"/>
    <n v="3"/>
    <n v="8619"/>
    <n v="2"/>
    <n v="5746"/>
    <n v="20"/>
    <n v="342"/>
  </r>
  <r>
    <x v="12"/>
    <s v="COSMETICS"/>
    <x v="1"/>
    <x v="5"/>
    <x v="1"/>
    <n v="111105496"/>
    <n v="887167428614"/>
    <s v="ESTEE LAUDER ADVANCED NIGHT REPAIR SERUM 100ML DUO SET TREC P85W-01"/>
    <s v="EA"/>
    <n v="8"/>
    <n v="8616"/>
    <n v="4"/>
    <n v="4308"/>
    <n v="11"/>
    <n v="1313"/>
  </r>
  <r>
    <x v="12"/>
    <s v="COSMETICS"/>
    <x v="11"/>
    <x v="5"/>
    <x v="0"/>
    <n v="110275677"/>
    <n v="747930042464"/>
    <s v="CREME DE LA MER MOISTURIZING SOFT CREAM 100ML 53CM-01"/>
    <s v="EA"/>
    <n v="5"/>
    <n v="8495"/>
    <n v="0"/>
    <n v="0"/>
    <n v="22"/>
    <n v="19"/>
  </r>
  <r>
    <x v="12"/>
    <s v="COSMETICS"/>
    <x v="12"/>
    <x v="6"/>
    <x v="7"/>
    <n v="111451897"/>
    <n v="773602561377"/>
    <s v="MAC TR EXCL IN EXTRM DIM X 2 SHWK-01"/>
    <s v="EA"/>
    <n v="50"/>
    <n v="8100"/>
    <n v="5"/>
    <n v="810"/>
    <n v="5"/>
    <n v="247"/>
  </r>
  <r>
    <x v="12"/>
    <s v="COSMETICS"/>
    <x v="11"/>
    <x v="5"/>
    <x v="1"/>
    <n v="111543764"/>
    <n v="747930123255"/>
    <s v="CRME DE LAMER THE NEW EYE CONCENTRATE 40HW-01"/>
    <s v="EA"/>
    <n v="9"/>
    <n v="7758"/>
    <n v="1"/>
    <n v="862"/>
    <n v="33"/>
    <n v="216"/>
  </r>
  <r>
    <x v="12"/>
    <s v="COSMETICS"/>
    <x v="11"/>
    <x v="5"/>
    <x v="1"/>
    <n v="102208622"/>
    <n v="747930013549"/>
    <s v="CREME DE LA MER MOISTURIZING CREME 100ML 28EP-01"/>
    <s v="EA"/>
    <n v="4"/>
    <n v="6796"/>
    <n v="2"/>
    <n v="3398"/>
    <n v="55"/>
    <n v="1197"/>
  </r>
  <r>
    <x v="12"/>
    <s v="COSMETICS"/>
    <x v="11"/>
    <x v="5"/>
    <x v="3"/>
    <n v="102208622"/>
    <n v="747930013549"/>
    <s v="CREME DE LA MER MOISTURIZING CREME 100ML 28EP-01"/>
    <s v="EA"/>
    <n v="4"/>
    <n v="6796"/>
    <n v="1"/>
    <n v="1699"/>
    <n v="64"/>
    <n v="1197"/>
  </r>
  <r>
    <x v="12"/>
    <s v="COSMETICS"/>
    <x v="1"/>
    <x v="5"/>
    <x v="13"/>
    <n v="111079657"/>
    <n v="887167397897"/>
    <s v="E LAUDER ANR EYE SUPERCHARGED DUO 2X15ML P4RY-01"/>
    <s v="EA"/>
    <n v="17"/>
    <n v="6766"/>
    <n v="7"/>
    <n v="2786"/>
    <n v="0"/>
    <n v="3576"/>
  </r>
  <r>
    <x v="12"/>
    <s v="COSMETICS"/>
    <x v="11"/>
    <x v="5"/>
    <x v="0"/>
    <n v="111543766"/>
    <n v="747930124184"/>
    <s v="CREME DE LAMER ARRIVE HYDRATED SET 10PCS 40T2-01"/>
    <s v="EA"/>
    <n v="3"/>
    <n v="6726"/>
    <n v="2"/>
    <n v="4484"/>
    <n v="30"/>
    <n v="562"/>
  </r>
  <r>
    <x v="12"/>
    <s v="COSMETICS"/>
    <x v="11"/>
    <x v="5"/>
    <x v="0"/>
    <n v="111543764"/>
    <n v="747930123255"/>
    <s v="CRME DE LAMER THE NEW EYE CONCENTRATE 40HW-01"/>
    <s v="EA"/>
    <n v="7"/>
    <n v="6034"/>
    <n v="2"/>
    <n v="1724"/>
    <n v="80"/>
    <n v="216"/>
  </r>
  <r>
    <x v="12"/>
    <s v="COSMETICS"/>
    <x v="1"/>
    <x v="5"/>
    <x v="13"/>
    <n v="111521916"/>
    <n v="887167484757"/>
    <s v="ESTEE LAUDER NIGHTTIME EXPERTS SET"/>
    <s v="EA"/>
    <n v="8"/>
    <n v="5688"/>
    <n v="2"/>
    <n v="1422"/>
    <n v="0"/>
    <n v="2948"/>
  </r>
  <r>
    <x v="12"/>
    <s v="COSMETICS"/>
    <x v="11"/>
    <x v="5"/>
    <x v="0"/>
    <n v="111311565"/>
    <n v="747930096801"/>
    <s v="CRME DE LAMER THE CONCENTRATE 50ML 5R2G-01"/>
    <s v="EA"/>
    <n v="3"/>
    <n v="5598"/>
    <n v="0"/>
    <n v="0"/>
    <n v="87"/>
    <n v="610"/>
  </r>
  <r>
    <x v="12"/>
    <s v="COSMETICS"/>
    <x v="1"/>
    <x v="5"/>
    <x v="1"/>
    <n v="111079657"/>
    <n v="887167397897"/>
    <s v="E LAUDER ANR EYE SUPERCHARGED DUO 2X15ML P4RY-01"/>
    <s v="EA"/>
    <n v="14"/>
    <n v="5572"/>
    <n v="1"/>
    <n v="398"/>
    <n v="33"/>
    <n v="3576"/>
  </r>
  <r>
    <x v="12"/>
    <s v="COSMETICS"/>
    <x v="11"/>
    <x v="5"/>
    <x v="0"/>
    <n v="111543767"/>
    <n v="747930128465"/>
    <s v="CRME DE LAMER RO DUO DDF EXCLUSIVE 41TF-01"/>
    <s v="EA"/>
    <n v="4"/>
    <n v="5512"/>
    <n v="1"/>
    <n v="1378"/>
    <n v="83"/>
    <n v="1642"/>
  </r>
  <r>
    <x v="12"/>
    <s v="COSMETICS"/>
    <x v="11"/>
    <x v="5"/>
    <x v="1"/>
    <n v="110204251"/>
    <n v="747930033370"/>
    <s v="CREME DE LA MER MOISTURIZING SOFT CREME 60ML 2WHL-01"/>
    <s v="EA"/>
    <n v="5"/>
    <n v="5505"/>
    <n v="0"/>
    <n v="0"/>
    <n v="36"/>
    <n v="546"/>
  </r>
  <r>
    <x v="12"/>
    <s v="COSMETICS"/>
    <x v="12"/>
    <x v="6"/>
    <x v="7"/>
    <n v="111426121"/>
    <n v="773602569861"/>
    <s v="MAC MC FY20 ME &amp; INDIA LIPSTICK TRIO LL SJH7-01"/>
    <s v="EA"/>
    <n v="26"/>
    <n v="5278"/>
    <n v="0"/>
    <n v="0"/>
    <n v="1"/>
    <n v="0"/>
  </r>
  <r>
    <x v="12"/>
    <s v="COSMETICS"/>
    <x v="11"/>
    <x v="5"/>
    <x v="1"/>
    <n v="110275677"/>
    <n v="747930042464"/>
    <s v="CREME DE LA MER MOISTURIZING SOFT CREAM 100ML 53CM-01"/>
    <s v="EA"/>
    <n v="3"/>
    <n v="5097"/>
    <n v="0"/>
    <n v="0"/>
    <n v="15"/>
    <n v="19"/>
  </r>
  <r>
    <x v="12"/>
    <s v="COSMETICS"/>
    <x v="1"/>
    <x v="5"/>
    <x v="0"/>
    <n v="110521095"/>
    <n v="887167257269"/>
    <s v="E LAUDER REVITALIZING SUPREME PLUS ANTI-AGING CREAM 50ML RJ18-01"/>
    <s v="EA"/>
    <n v="15"/>
    <n v="5025"/>
    <n v="3"/>
    <n v="1005"/>
    <n v="15"/>
    <n v="313"/>
  </r>
  <r>
    <x v="12"/>
    <s v="COSMETICS"/>
    <x v="11"/>
    <x v="5"/>
    <x v="0"/>
    <n v="110275691"/>
    <n v="747930039525"/>
    <s v="CREME DE LA MER THE TREATMENT LOTION 150ML 51KA-01"/>
    <s v="EA"/>
    <n v="9"/>
    <n v="4959"/>
    <n v="1"/>
    <n v="551"/>
    <n v="73"/>
    <n v="6974"/>
  </r>
  <r>
    <x v="12"/>
    <s v="COSMETICS"/>
    <x v="12"/>
    <x v="6"/>
    <x v="7"/>
    <n v="111368850"/>
    <n v="773602561087"/>
    <s v="MAC F19 DDF EXCL LIP KIT SHTA01"/>
    <s v="EA"/>
    <n v="21"/>
    <n v="4599"/>
    <n v="3"/>
    <n v="657"/>
    <n v="59"/>
    <n v="3560"/>
  </r>
  <r>
    <x v="12"/>
    <s v="COSMETICS"/>
    <x v="11"/>
    <x v="5"/>
    <x v="1"/>
    <n v="111543766"/>
    <n v="747930124184"/>
    <s v="CREME DE LAMER ARRIVE HYDRATED SET 10PCS 40T2-01"/>
    <s v="EA"/>
    <n v="2"/>
    <n v="4484"/>
    <n v="0"/>
    <n v="0"/>
    <n v="25"/>
    <n v="562"/>
  </r>
  <r>
    <x v="12"/>
    <s v="COSMETICS"/>
    <x v="1"/>
    <x v="5"/>
    <x v="1"/>
    <n v="111079656"/>
    <n v="887167400214"/>
    <s v="ESTEE LAUDER ADVANCED NIGHT REPAIR FOR FACE AND EYES SET P52P-01"/>
    <s v="EA"/>
    <n v="8"/>
    <n v="4288"/>
    <n v="3"/>
    <n v="1608"/>
    <n v="15"/>
    <n v="50"/>
  </r>
  <r>
    <x v="12"/>
    <s v="COSMETICS"/>
    <x v="3"/>
    <x v="5"/>
    <x v="0"/>
    <n v="111369483"/>
    <n v="20714947569"/>
    <s v="CLINIQUE GREAT SKIN ALWAYS KAEG-01"/>
    <s v="EA"/>
    <n v="12"/>
    <n v="4152"/>
    <n v="4"/>
    <n v="1384"/>
    <n v="11"/>
    <n v="0"/>
  </r>
  <r>
    <x v="12"/>
    <s v="COSMETICS"/>
    <x v="1"/>
    <x v="5"/>
    <x v="0"/>
    <n v="110533002"/>
    <n v="887167307995"/>
    <s v="E LAUDER ANR ESSENTIALS SET RPMY-01"/>
    <s v="EA"/>
    <n v="4"/>
    <n v="4000"/>
    <n v="0"/>
    <n v="0"/>
    <n v="28"/>
    <n v="597"/>
  </r>
  <r>
    <x v="12"/>
    <s v="COSMETICS"/>
    <x v="1"/>
    <x v="5"/>
    <x v="1"/>
    <n v="110533002"/>
    <n v="887167307995"/>
    <s v="E LAUDER ANR ESSENTIALS SET RPMY-01"/>
    <s v="EA"/>
    <n v="4"/>
    <n v="4000"/>
    <n v="0"/>
    <n v="0"/>
    <n v="26"/>
    <n v="597"/>
  </r>
  <r>
    <x v="12"/>
    <s v="COSMETICS"/>
    <x v="11"/>
    <x v="5"/>
    <x v="13"/>
    <n v="111613580"/>
    <n v="747930115298"/>
    <s v="CREME DE LAMER MINI MIRACLE BROTH COLLECTION 5PCS 5XLC-01"/>
    <s v="EA"/>
    <n v="6"/>
    <n v="3876"/>
    <n v="2"/>
    <n v="1292"/>
    <n v="0"/>
    <n v="486"/>
  </r>
  <r>
    <x v="12"/>
    <s v="COSMETICS"/>
    <x v="11"/>
    <x v="5"/>
    <x v="1"/>
    <n v="110275691"/>
    <n v="747930039525"/>
    <s v="CREME DE LA MER THE TREATMENT LOTION 150ML 51KA-01"/>
    <s v="EA"/>
    <n v="7"/>
    <n v="3857"/>
    <n v="1"/>
    <n v="551"/>
    <n v="56"/>
    <n v="6974"/>
  </r>
  <r>
    <x v="12"/>
    <s v="COSMETICS"/>
    <x v="11"/>
    <x v="5"/>
    <x v="0"/>
    <n v="110105688"/>
    <n v="747930025771"/>
    <s v="CREME DE LA MER EYE BALM INTENSE 15ML 2NF3 01"/>
    <s v="EA"/>
    <n v="5"/>
    <n v="3830"/>
    <n v="0"/>
    <n v="0"/>
    <n v="80"/>
    <n v="97"/>
  </r>
  <r>
    <x v="12"/>
    <s v="COSMETICS"/>
    <x v="11"/>
    <x v="5"/>
    <x v="0"/>
    <n v="110640680"/>
    <n v="747930073642"/>
    <s v="LA MER GENAISSANCE EYE AND EXPRESSION CREAM 15ML 5J8T-01"/>
    <s v="EA"/>
    <n v="3"/>
    <n v="3804"/>
    <n v="1"/>
    <n v="1268"/>
    <n v="23"/>
    <n v="0"/>
  </r>
  <r>
    <x v="12"/>
    <s v="COSMETICS"/>
    <x v="11"/>
    <x v="5"/>
    <x v="1"/>
    <n v="110275684"/>
    <n v="747930039853"/>
    <s v="CREME DE LA MER THE CLEANSING FOAM 51T4-01"/>
    <s v="EA"/>
    <n v="11"/>
    <n v="3795"/>
    <n v="0"/>
    <n v="0"/>
    <n v="43"/>
    <n v="254"/>
  </r>
  <r>
    <x v="12"/>
    <s v="COSMETICS"/>
    <x v="11"/>
    <x v="5"/>
    <x v="1"/>
    <n v="111311565"/>
    <n v="747930096801"/>
    <s v="CRME DE LAMER THE CONCENTRATE 50ML 5R2G-01"/>
    <s v="EA"/>
    <n v="2"/>
    <n v="3732"/>
    <n v="0"/>
    <n v="0"/>
    <n v="31"/>
    <n v="610"/>
  </r>
  <r>
    <x v="12"/>
    <s v="COSMETICS"/>
    <x v="11"/>
    <x v="5"/>
    <x v="0"/>
    <n v="111451800"/>
    <n v="747930115540"/>
    <s v="CREME DE LAMER THE GENAISSANCE DE LA MER COLLECTION 3PCS 5XMR-01"/>
    <s v="EA"/>
    <n v="1"/>
    <n v="3660"/>
    <n v="0"/>
    <n v="0"/>
    <n v="24"/>
    <n v="555"/>
  </r>
  <r>
    <x v="12"/>
    <s v="COSMETICS"/>
    <x v="11"/>
    <x v="5"/>
    <x v="1"/>
    <n v="111451800"/>
    <n v="747930115540"/>
    <s v="CREME DE LAMER THE GENAISSANCE DE LA MER COLLECTION 3PCS 5XMR-01"/>
    <s v="EA"/>
    <n v="1"/>
    <n v="3660"/>
    <n v="1"/>
    <n v="3660"/>
    <n v="14"/>
    <n v="555"/>
  </r>
  <r>
    <x v="12"/>
    <s v="COSMETICS"/>
    <x v="11"/>
    <x v="5"/>
    <x v="3"/>
    <n v="111451800"/>
    <n v="747930115540"/>
    <s v="CREME DE LAMER THE GENAISSANCE DE LA MER COLLECTION 3PCS 5XMR-01"/>
    <s v="EA"/>
    <n v="1"/>
    <n v="3660"/>
    <n v="1"/>
    <n v="3660"/>
    <n v="44"/>
    <n v="555"/>
  </r>
  <r>
    <x v="12"/>
    <s v="COSMETICS"/>
    <x v="3"/>
    <x v="5"/>
    <x v="0"/>
    <n v="110208481"/>
    <n v="20714202835"/>
    <s v="CLINIQUE ALL ABOUT EYES 30ML 6A02-01"/>
    <s v="EA"/>
    <n v="16"/>
    <n v="3600"/>
    <n v="0"/>
    <n v="0"/>
    <n v="21"/>
    <n v="373"/>
  </r>
  <r>
    <x v="12"/>
    <s v="COSMETICS"/>
    <x v="12"/>
    <x v="6"/>
    <x v="7"/>
    <n v="110413857"/>
    <n v="773602284580"/>
    <s v="MAC MATTE LIPSTICK MEHR M2LP-70"/>
    <s v="EA"/>
    <n v="45"/>
    <n v="3600"/>
    <n v="1"/>
    <n v="80"/>
    <n v="53"/>
    <n v="590"/>
  </r>
  <r>
    <x v="12"/>
    <s v="COSMETICS"/>
    <x v="11"/>
    <x v="5"/>
    <x v="0"/>
    <n v="102202392"/>
    <n v="747930000020"/>
    <s v="CREME DE LA MER MOISTURIZING CREME 30ML 3328-02"/>
    <s v="EA"/>
    <n v="6"/>
    <n v="3588"/>
    <n v="0"/>
    <n v="0"/>
    <n v="27"/>
    <n v="1021"/>
  </r>
  <r>
    <x v="12"/>
    <s v="COSMETICS"/>
    <x v="1"/>
    <x v="5"/>
    <x v="1"/>
    <n v="111521916"/>
    <n v="887167484757"/>
    <s v="ESTEE LAUDER NIGHTTIME EXPERTS SET"/>
    <s v="EA"/>
    <n v="5"/>
    <n v="3555"/>
    <n v="2"/>
    <n v="1422"/>
    <n v="18"/>
    <n v="2948"/>
  </r>
  <r>
    <x v="12"/>
    <s v="COSMETICS"/>
    <x v="12"/>
    <x v="6"/>
    <x v="7"/>
    <n v="102205248"/>
    <n v="773602042951"/>
    <s v="MAC STUDIOFIX POWDER FOUNDATION NC42 M510-58"/>
    <s v="EA"/>
    <n v="27"/>
    <n v="3483"/>
    <n v="4"/>
    <n v="516"/>
    <n v="82"/>
    <n v="916"/>
  </r>
  <r>
    <x v="12"/>
    <s v="COSMETICS"/>
    <x v="3"/>
    <x v="5"/>
    <x v="0"/>
    <n v="111126062"/>
    <n v="20714987541"/>
    <s v="CLINIQUE LOVES DUBAI EXCLUSIVE SET"/>
    <s v="EA"/>
    <n v="9"/>
    <n v="3483"/>
    <n v="0"/>
    <n v="0"/>
    <n v="13"/>
    <n v="1010"/>
  </r>
  <r>
    <x v="12"/>
    <s v="COSMETICS"/>
    <x v="3"/>
    <x v="5"/>
    <x v="4"/>
    <n v="111126062"/>
    <n v="20714987541"/>
    <s v="CLINIQUE LOVES DUBAI EXCLUSIVE SET"/>
    <s v="EA"/>
    <n v="9"/>
    <n v="3483"/>
    <n v="0"/>
    <n v="0"/>
    <n v="8"/>
    <n v="1010"/>
  </r>
  <r>
    <x v="12"/>
    <s v="COSMETICS"/>
    <x v="12"/>
    <x v="6"/>
    <x v="7"/>
    <n v="111397243"/>
    <n v="773602561445"/>
    <s v="MAC TRAVEL EXCLUSIVE: PREP + PRIME FIX+ X 2 SHWW-01"/>
    <s v="EA"/>
    <n v="20"/>
    <n v="3460"/>
    <n v="3"/>
    <n v="519"/>
    <n v="81"/>
    <n v="1298"/>
  </r>
  <r>
    <x v="12"/>
    <s v="COSMETICS"/>
    <x v="12"/>
    <x v="6"/>
    <x v="7"/>
    <n v="111613591"/>
    <n v="773602561599"/>
    <s v="MAC TRAVEL EXCLUSIVE COOL LOOKS IN A BOX SHXA-01"/>
    <s v="EA"/>
    <n v="17"/>
    <n v="3417"/>
    <n v="1"/>
    <n v="201"/>
    <n v="15"/>
    <n v="411"/>
  </r>
  <r>
    <x v="12"/>
    <s v="COSMETICS"/>
    <x v="11"/>
    <x v="5"/>
    <x v="0"/>
    <n v="111543765"/>
    <n v="747930116325"/>
    <s v="CRME DE LAMER THE CONCENTRATE DUO 5Y14-01"/>
    <s v="EA"/>
    <n v="1"/>
    <n v="3358"/>
    <n v="1"/>
    <n v="3358"/>
    <n v="6"/>
    <n v="0"/>
  </r>
  <r>
    <x v="12"/>
    <s v="COSMETICS"/>
    <x v="3"/>
    <x v="5"/>
    <x v="0"/>
    <n v="110859409"/>
    <n v="20714914325"/>
    <s v="CLINIQUE ALL ABOUT MOISTURE SET K6L9-01"/>
    <s v="EA"/>
    <n v="15"/>
    <n v="3315"/>
    <n v="3"/>
    <n v="663"/>
    <n v="23"/>
    <n v="101"/>
  </r>
  <r>
    <x v="12"/>
    <s v="COSMETICS"/>
    <x v="12"/>
    <x v="6"/>
    <x v="7"/>
    <n v="111531853"/>
    <n v="773602563227"/>
    <s v="MAC LIPSTICK RUBY WOO SJ2C-52"/>
    <s v="EA"/>
    <n v="38"/>
    <n v="3306"/>
    <n v="4"/>
    <n v="348"/>
    <n v="0"/>
    <n v="212"/>
  </r>
  <r>
    <x v="12"/>
    <s v="COSMETICS"/>
    <x v="11"/>
    <x v="5"/>
    <x v="0"/>
    <n v="102202391"/>
    <n v="747930000013"/>
    <s v="CREME DE LA MER MOISTURIZING CREME 60ML 3320-02"/>
    <s v="EA"/>
    <n v="3"/>
    <n v="3303"/>
    <n v="0"/>
    <n v="0"/>
    <n v="54"/>
    <n v="498"/>
  </r>
  <r>
    <x v="12"/>
    <s v="COSMETICS"/>
    <x v="1"/>
    <x v="5"/>
    <x v="4"/>
    <n v="111105496"/>
    <n v="887167428614"/>
    <s v="ESTEE LAUDER ADVANCED NIGHT REPAIR SERUM 100ML DUO SET TREC P85W-01"/>
    <s v="EA"/>
    <n v="3"/>
    <n v="3231"/>
    <n v="0"/>
    <n v="0"/>
    <n v="9"/>
    <n v="1313"/>
  </r>
  <r>
    <x v="12"/>
    <s v="COSMETICS"/>
    <x v="1"/>
    <x v="5"/>
    <x v="0"/>
    <n v="110443207"/>
    <n v="887167190719"/>
    <s v="E LAUDER ANR CONCENTRATED POWERFOIL MASK (X8) R8RW-01"/>
    <s v="EA"/>
    <n v="8"/>
    <n v="3168"/>
    <n v="2"/>
    <n v="792"/>
    <n v="29"/>
    <n v="444"/>
  </r>
  <r>
    <x v="12"/>
    <s v="COSMETICS"/>
    <x v="11"/>
    <x v="5"/>
    <x v="0"/>
    <n v="110275684"/>
    <n v="747930039853"/>
    <s v="CREME DE LA MER THE CLEANSING FOAM 51T4-01"/>
    <s v="EA"/>
    <n v="9"/>
    <n v="3105"/>
    <n v="1"/>
    <n v="345"/>
    <n v="42"/>
    <n v="254"/>
  </r>
  <r>
    <x v="12"/>
    <s v="COSMETICS"/>
    <x v="12"/>
    <x v="6"/>
    <x v="7"/>
    <n v="102207017"/>
    <n v="773602112371"/>
    <s v="MAC TECHNAKOHL GRAPHBLK M76P-01"/>
    <s v="EA"/>
    <n v="42"/>
    <n v="3024"/>
    <n v="2"/>
    <n v="144"/>
    <n v="35"/>
    <n v="579"/>
  </r>
  <r>
    <x v="12"/>
    <s v="COSMETICS"/>
    <x v="11"/>
    <x v="5"/>
    <x v="0"/>
    <n v="110204252"/>
    <n v="747930035626"/>
    <s v="CREME DE LA MER MOISTURIZING SOFT CREME 30ML 2Y3R-01"/>
    <s v="EA"/>
    <n v="5"/>
    <n v="2990"/>
    <n v="2"/>
    <n v="1196"/>
    <n v="0"/>
    <n v="0"/>
  </r>
  <r>
    <x v="12"/>
    <s v="COSMETICS"/>
    <x v="1"/>
    <x v="5"/>
    <x v="3"/>
    <n v="111398698"/>
    <n v="887167464315"/>
    <s v="E LAUDER ANR SERUM 50ML +INTENSE RESET CON SET PCN3-01"/>
    <s v="EA"/>
    <n v="5"/>
    <n v="2945"/>
    <n v="0"/>
    <n v="0"/>
    <n v="9"/>
    <n v="1"/>
  </r>
  <r>
    <x v="12"/>
    <s v="COSMETICS"/>
    <x v="11"/>
    <x v="5"/>
    <x v="1"/>
    <n v="111482550"/>
    <n v="747930116288"/>
    <s v="CREME DE LAMER THE SMOOTHING CONTOUR COLLECTION 5Y10-01"/>
    <s v="EA"/>
    <n v="1"/>
    <n v="2873"/>
    <n v="0"/>
    <n v="0"/>
    <n v="19"/>
    <n v="342"/>
  </r>
  <r>
    <x v="12"/>
    <s v="COSMETICS"/>
    <x v="11"/>
    <x v="5"/>
    <x v="3"/>
    <n v="111482550"/>
    <n v="747930116288"/>
    <s v="CREME DE LAMER THE SMOOTHING CONTOUR COLLECTION 5Y10-01"/>
    <s v="EA"/>
    <n v="1"/>
    <n v="2873"/>
    <n v="0"/>
    <n v="0"/>
    <n v="23"/>
    <n v="342"/>
  </r>
  <r>
    <x v="12"/>
    <s v="COSMETICS"/>
    <x v="1"/>
    <x v="5"/>
    <x v="3"/>
    <n v="111521916"/>
    <n v="887167484757"/>
    <s v="ESTEE LAUDER NIGHTTIME EXPERTS SET"/>
    <s v="EA"/>
    <n v="4"/>
    <n v="2844"/>
    <n v="2"/>
    <n v="1422"/>
    <n v="15"/>
    <n v="2948"/>
  </r>
  <r>
    <x v="12"/>
    <s v="COSMETICS"/>
    <x v="12"/>
    <x v="6"/>
    <x v="7"/>
    <n v="102205149"/>
    <n v="773602047116"/>
    <s v="MAC STUDIOFIX POWDER PLUS FOUNDTN NC25 M510-69"/>
    <s v="EA"/>
    <n v="22"/>
    <n v="2838"/>
    <n v="4"/>
    <n v="516"/>
    <n v="27"/>
    <n v="258"/>
  </r>
  <r>
    <x v="12"/>
    <s v="COSMETICS"/>
    <x v="3"/>
    <x v="5"/>
    <x v="0"/>
    <n v="110859406"/>
    <n v="20714898212"/>
    <s v="CLINIQUE MOISTURE SURGE 72H AUTO-REPLENISHING HYDRATOR 200ML K4N0-01"/>
    <s v="EA"/>
    <n v="6"/>
    <n v="2832"/>
    <n v="1"/>
    <n v="472"/>
    <n v="6"/>
    <n v="7"/>
  </r>
  <r>
    <x v="12"/>
    <s v="COSMETICS"/>
    <x v="3"/>
    <x v="5"/>
    <x v="0"/>
    <n v="110277017"/>
    <n v="20714636289"/>
    <s v="CLINIQUE MOISTURE BASICS DDML+ 2X125ML Z09A-01"/>
    <s v="EA"/>
    <n v="11"/>
    <n v="2794"/>
    <n v="1"/>
    <n v="254"/>
    <n v="50"/>
    <n v="794"/>
  </r>
  <r>
    <x v="12"/>
    <s v="COSMETICS"/>
    <x v="1"/>
    <x v="5"/>
    <x v="3"/>
    <n v="111079657"/>
    <n v="887167397897"/>
    <s v="E LAUDER ANR EYE SUPERCHARGED DUO 2X15ML P4RY-01"/>
    <s v="EA"/>
    <n v="7"/>
    <n v="2786"/>
    <n v="1"/>
    <n v="398"/>
    <n v="23"/>
    <n v="3576"/>
  </r>
  <r>
    <x v="12"/>
    <s v="COSMETICS"/>
    <x v="12"/>
    <x v="6"/>
    <x v="4"/>
    <n v="111426121"/>
    <n v="773602569861"/>
    <s v="MAC MC FY20 ME &amp; INDIA LIPSTICK TRIO LL SJH7-01"/>
    <s v="EA"/>
    <n v="13"/>
    <n v="2639"/>
    <n v="0"/>
    <n v="0"/>
    <n v="1"/>
    <n v="0"/>
  </r>
  <r>
    <x v="12"/>
    <s v="COSMETICS"/>
    <x v="11"/>
    <x v="5"/>
    <x v="1"/>
    <n v="111423918"/>
    <n v="747930096474"/>
    <s v="CREME DE LAMER REGENERATING SERUM 30ML 5R0P-01"/>
    <s v="EA"/>
    <n v="2"/>
    <n v="2632"/>
    <n v="0"/>
    <n v="0"/>
    <n v="24"/>
    <n v="83"/>
  </r>
  <r>
    <x v="12"/>
    <s v="COSMETICS"/>
    <x v="1"/>
    <x v="5"/>
    <x v="0"/>
    <n v="110273893"/>
    <n v="27131267256"/>
    <s v="E LAUDER ANR SYNC RECOVERY COMPLEX II 50ML YF4E-01"/>
    <s v="EA"/>
    <n v="7"/>
    <n v="2618"/>
    <n v="1"/>
    <n v="374"/>
    <n v="30"/>
    <n v="2644"/>
  </r>
  <r>
    <x v="12"/>
    <s v="COSMETICS"/>
    <x v="1"/>
    <x v="5"/>
    <x v="1"/>
    <n v="110273893"/>
    <n v="27131267256"/>
    <s v="E LAUDER ANR SYNC RECOVERY COMPLEX II 50ML YF4E-01"/>
    <s v="EA"/>
    <n v="7"/>
    <n v="2618"/>
    <n v="0"/>
    <n v="0"/>
    <n v="19"/>
    <n v="2644"/>
  </r>
  <r>
    <x v="12"/>
    <s v="COSMETICS"/>
    <x v="1"/>
    <x v="5"/>
    <x v="4"/>
    <n v="110273893"/>
    <n v="27131267256"/>
    <s v="E LAUDER ANR SYNC RECOVERY COMPLEX II 50ML YF4E-01"/>
    <s v="EA"/>
    <n v="7"/>
    <n v="2618"/>
    <n v="0"/>
    <n v="0"/>
    <n v="9"/>
    <n v="2644"/>
  </r>
  <r>
    <x v="12"/>
    <s v="COSMETICS"/>
    <x v="11"/>
    <x v="5"/>
    <x v="0"/>
    <n v="110296842"/>
    <n v="747930049814"/>
    <s v="CREME DE LA MER THE LIFTING CONTOUR SERUM 30ML 57KY-01"/>
    <s v="EA"/>
    <n v="2"/>
    <n v="2536"/>
    <n v="0"/>
    <n v="0"/>
    <n v="25"/>
    <n v="16"/>
  </r>
  <r>
    <x v="12"/>
    <s v="COSMETICS"/>
    <x v="3"/>
    <x v="5"/>
    <x v="0"/>
    <n v="111154123"/>
    <n v="20714984885"/>
    <s v="CLINIQUE ID DDMG FATIGUE KHC2-01"/>
    <s v="EA"/>
    <n v="14"/>
    <n v="2422"/>
    <n v="0"/>
    <n v="0"/>
    <n v="0"/>
    <n v="0"/>
  </r>
  <r>
    <x v="12"/>
    <s v="COSMETICS"/>
    <x v="11"/>
    <x v="5"/>
    <x v="0"/>
    <n v="110275688"/>
    <n v="747930040330"/>
    <s v="CREME DE LA MER THE TONIC 200ML 523M-01"/>
    <s v="EA"/>
    <n v="7"/>
    <n v="2415"/>
    <n v="1"/>
    <n v="345"/>
    <n v="64"/>
    <n v="239"/>
  </r>
  <r>
    <x v="12"/>
    <s v="COSMETICS"/>
    <x v="12"/>
    <x v="6"/>
    <x v="7"/>
    <n v="111613592"/>
    <n v="773602561605"/>
    <s v="MAC TRAVEL EXCLUSIVE WARM LOOKS IN A BOX SHXC-01"/>
    <s v="EA"/>
    <n v="12"/>
    <n v="2412"/>
    <n v="0"/>
    <n v="0"/>
    <n v="45"/>
    <n v="117"/>
  </r>
  <r>
    <x v="12"/>
    <s v="COSMETICS"/>
    <x v="12"/>
    <x v="6"/>
    <x v="4"/>
    <n v="111368850"/>
    <n v="773602561087"/>
    <s v="MAC F19 DDF EXCL LIP KIT SHTA01"/>
    <s v="EA"/>
    <n v="11"/>
    <n v="2409"/>
    <n v="0"/>
    <n v="0"/>
    <n v="7"/>
    <n v="3560"/>
  </r>
  <r>
    <x v="12"/>
    <s v="COSMETICS"/>
    <x v="1"/>
    <x v="5"/>
    <x v="1"/>
    <n v="110273894"/>
    <n v="27131268864"/>
    <s v="E LAUDER ANR SYNC RECOVERY COMPLEX II 100ML YF4H-01"/>
    <s v="EA"/>
    <n v="4"/>
    <n v="2396"/>
    <n v="0"/>
    <n v="0"/>
    <n v="27"/>
    <n v="597"/>
  </r>
  <r>
    <x v="12"/>
    <s v="COSMETICS"/>
    <x v="1"/>
    <x v="5"/>
    <x v="4"/>
    <n v="110273894"/>
    <n v="27131268864"/>
    <s v="E LAUDER ANR SYNC RECOVERY COMPLEX II 100ML YF4H-01"/>
    <s v="EA"/>
    <n v="4"/>
    <n v="2396"/>
    <n v="0"/>
    <n v="0"/>
    <n v="18"/>
    <n v="597"/>
  </r>
  <r>
    <x v="12"/>
    <s v="COSMETICS"/>
    <x v="11"/>
    <x v="5"/>
    <x v="13"/>
    <n v="102202392"/>
    <n v="747930000020"/>
    <s v="CREME DE LA MER MOISTURIZING CREME 30ML 3328-02"/>
    <s v="EA"/>
    <n v="4"/>
    <n v="2392"/>
    <n v="0"/>
    <n v="0"/>
    <n v="0"/>
    <n v="1021"/>
  </r>
  <r>
    <x v="12"/>
    <s v="COSMETICS"/>
    <x v="12"/>
    <x v="6"/>
    <x v="7"/>
    <n v="111613590"/>
    <n v="773602561582"/>
    <s v="MAC TRAVEL EXCLUSIVE FLIGHT OF FANTASY EYE AND FACE PALETTE SHX9-01"/>
    <s v="EA"/>
    <n v="17"/>
    <n v="2380"/>
    <n v="0"/>
    <n v="0"/>
    <n v="28"/>
    <n v="262"/>
  </r>
  <r>
    <x v="12"/>
    <s v="COSMETICS"/>
    <x v="1"/>
    <x v="5"/>
    <x v="1"/>
    <n v="111311594"/>
    <n v="887167391581"/>
    <s v="ESTEE LAUDER RE-NUTRIV ULTIMATE LIFT REGENERATING YOUTH PRECIOUS COLLECTION P42E-01"/>
    <s v="EA"/>
    <n v="1"/>
    <n v="2339"/>
    <n v="0"/>
    <n v="0"/>
    <n v="10"/>
    <n v="38"/>
  </r>
  <r>
    <x v="12"/>
    <s v="COSMETICS"/>
    <x v="1"/>
    <x v="5"/>
    <x v="4"/>
    <n v="111311594"/>
    <n v="887167391581"/>
    <s v="ESTEE LAUDER RE-NUTRIV ULTIMATE LIFT REGENERATING YOUTH PRECIOUS COLLECTION P42E-01"/>
    <s v="EA"/>
    <n v="1"/>
    <n v="2339"/>
    <n v="0"/>
    <n v="0"/>
    <n v="15"/>
    <n v="38"/>
  </r>
  <r>
    <x v="12"/>
    <s v="COSMETICS"/>
    <x v="1"/>
    <x v="6"/>
    <x v="0"/>
    <n v="111548478"/>
    <n v="887167458284"/>
    <s v="ESTEE LAUDER TRAVEL IN COLOR REFRESH PINK POUCH ME EXCLUSIVE PC4T-01"/>
    <s v="EA"/>
    <n v="9"/>
    <n v="2286"/>
    <n v="1"/>
    <n v="254"/>
    <n v="18"/>
    <n v="288"/>
  </r>
  <r>
    <x v="12"/>
    <s v="COSMETICS"/>
    <x v="11"/>
    <x v="5"/>
    <x v="3"/>
    <n v="111543766"/>
    <n v="747930124184"/>
    <s v="CREME DE LAMER ARRIVE HYDRATED SET 10PCS 40T2-01"/>
    <s v="EA"/>
    <n v="1"/>
    <n v="2242"/>
    <n v="0"/>
    <n v="0"/>
    <n v="25"/>
    <n v="562"/>
  </r>
  <r>
    <x v="12"/>
    <s v="COSMETICS"/>
    <x v="11"/>
    <x v="5"/>
    <x v="0"/>
    <n v="111369108"/>
    <n v="747930112433"/>
    <s v="CREME DE LA MER THE LIP BALM 5X21-01"/>
    <s v="EA"/>
    <n v="9"/>
    <n v="2241"/>
    <n v="0"/>
    <n v="0"/>
    <n v="25"/>
    <n v="171"/>
  </r>
  <r>
    <x v="12"/>
    <s v="COSMETICS"/>
    <x v="1"/>
    <x v="5"/>
    <x v="0"/>
    <n v="111121410"/>
    <n v="887167386648"/>
    <s v="E LAUDER NUTRITIOUS VITALITY 8 RADIANCE DAY &amp; NIGHT SET P3GA-01"/>
    <s v="EA"/>
    <n v="5"/>
    <n v="2210"/>
    <n v="2"/>
    <n v="884"/>
    <n v="21"/>
    <n v="111"/>
  </r>
  <r>
    <x v="12"/>
    <s v="COSMETICS"/>
    <x v="11"/>
    <x v="5"/>
    <x v="0"/>
    <n v="110204251"/>
    <n v="747930033370"/>
    <s v="CREME DE LA MER MOISTURIZING SOFT CREME 60ML 2WHL-01"/>
    <s v="EA"/>
    <n v="2"/>
    <n v="2202"/>
    <n v="0"/>
    <n v="0"/>
    <n v="73"/>
    <n v="546"/>
  </r>
  <r>
    <x v="12"/>
    <s v="COSMETICS"/>
    <x v="11"/>
    <x v="5"/>
    <x v="0"/>
    <n v="110858839"/>
    <n v="747930096405"/>
    <s v="LA MER THE MOISTURIZING COOL GEL CREAM 60ML 5R07-01"/>
    <s v="EA"/>
    <n v="2"/>
    <n v="2202"/>
    <n v="0"/>
    <n v="0"/>
    <n v="19"/>
    <n v="0"/>
  </r>
  <r>
    <x v="12"/>
    <s v="COSMETICS"/>
    <x v="12"/>
    <x v="6"/>
    <x v="7"/>
    <n v="102205246"/>
    <n v="773602018413"/>
    <s v="MAC STUDIOFIX POWDER FOUNDATION NC40 M510-53"/>
    <s v="EA"/>
    <n v="17"/>
    <n v="2193"/>
    <n v="2"/>
    <n v="258"/>
    <n v="100"/>
    <n v="447"/>
  </r>
  <r>
    <x v="12"/>
    <s v="COSMETICS"/>
    <x v="11"/>
    <x v="5"/>
    <x v="1"/>
    <n v="110435712"/>
    <n v="747930059554"/>
    <s v="LA MER GENAISSANCE THE SERUM ESSENCE 30ML 5CRF-01"/>
    <s v="EA"/>
    <n v="1"/>
    <n v="2177"/>
    <n v="0"/>
    <n v="0"/>
    <n v="35"/>
    <n v="6"/>
  </r>
  <r>
    <x v="12"/>
    <s v="COSMETICS"/>
    <x v="1"/>
    <x v="5"/>
    <x v="0"/>
    <n v="110690021"/>
    <n v="887167322110"/>
    <s v="E LAUDER RE-NUTRIV ULTIMATE LIFT REGENERATING YOUTH CREME RICH 50ML RT8N-01"/>
    <s v="EA"/>
    <n v="2"/>
    <n v="2154"/>
    <n v="0"/>
    <n v="0"/>
    <n v="1"/>
    <n v="0"/>
  </r>
  <r>
    <x v="12"/>
    <s v="COSMETICS"/>
    <x v="1"/>
    <x v="5"/>
    <x v="0"/>
    <n v="111451858"/>
    <n v="887167415942"/>
    <s v="E LAUDER REVITALIZING SUPREME+ NIGHT INTNSVE RSTRTIVE CRM 50ML P6RJ-01"/>
    <s v="EA"/>
    <n v="6"/>
    <n v="2154"/>
    <n v="1"/>
    <n v="359"/>
    <n v="71"/>
    <n v="763"/>
  </r>
  <r>
    <x v="12"/>
    <s v="COSMETICS"/>
    <x v="1"/>
    <x v="5"/>
    <x v="4"/>
    <n v="111521916"/>
    <n v="887167484757"/>
    <s v="ESTEE LAUDER NIGHTTIME EXPERTS SET"/>
    <s v="EA"/>
    <n v="3"/>
    <n v="2133"/>
    <n v="0"/>
    <n v="0"/>
    <n v="10"/>
    <n v="2948"/>
  </r>
  <r>
    <x v="12"/>
    <s v="COSMETICS"/>
    <x v="12"/>
    <x v="6"/>
    <x v="4"/>
    <n v="111451897"/>
    <n v="773602561377"/>
    <s v="MAC TR EXCL IN EXTRM DIM X 2 SHWK-01"/>
    <s v="EA"/>
    <n v="13"/>
    <n v="2106"/>
    <n v="0"/>
    <n v="0"/>
    <n v="1"/>
    <n v="247"/>
  </r>
  <r>
    <x v="12"/>
    <s v="COSMETICS"/>
    <x v="12"/>
    <x v="6"/>
    <x v="13"/>
    <n v="111613237"/>
    <n v="773602574544"/>
    <s v="MAC LIPSTICK @NOURARIDAOFFICIAL SJX8-K8"/>
    <s v="EA"/>
    <n v="26"/>
    <n v="2080"/>
    <n v="9"/>
    <n v="720"/>
    <n v="0"/>
    <n v="881"/>
  </r>
  <r>
    <x v="12"/>
    <s v="COSMETICS"/>
    <x v="3"/>
    <x v="5"/>
    <x v="0"/>
    <n v="102631199"/>
    <n v="20714007027"/>
    <s v="CLINIQUE CFM DEO STICK FOR MEN 6531-01"/>
    <s v="EA"/>
    <n v="28"/>
    <n v="2072"/>
    <n v="1"/>
    <n v="74"/>
    <n v="12"/>
    <n v="0"/>
  </r>
  <r>
    <x v="12"/>
    <s v="COSMETICS"/>
    <x v="12"/>
    <x v="6"/>
    <x v="7"/>
    <n v="111397244"/>
    <n v="773602561452"/>
    <s v="MAC TR KITS FY20 PART 1 SHWX-01"/>
    <s v="EA"/>
    <n v="10"/>
    <n v="2030"/>
    <n v="0"/>
    <n v="0"/>
    <n v="36"/>
    <n v="1674"/>
  </r>
  <r>
    <x v="12"/>
    <s v="COSMETICS"/>
    <x v="12"/>
    <x v="6"/>
    <x v="3"/>
    <n v="111426121"/>
    <n v="773602569861"/>
    <s v="MAC MC FY20 ME &amp; INDIA LIPSTICK TRIO LL SJH7-01"/>
    <s v="EA"/>
    <n v="10"/>
    <n v="2030"/>
    <n v="2"/>
    <n v="406"/>
    <n v="10"/>
    <n v="0"/>
  </r>
  <r>
    <x v="12"/>
    <s v="COSMETICS"/>
    <x v="1"/>
    <x v="5"/>
    <x v="1"/>
    <n v="110702972"/>
    <n v="887167325432"/>
    <s v="E LAUDER REVITALIZING SUPREME PLUS LIGHT 50ML RTM5-01"/>
    <s v="EA"/>
    <n v="6"/>
    <n v="2010"/>
    <n v="0"/>
    <n v="0"/>
    <n v="16"/>
    <n v="118"/>
  </r>
  <r>
    <x v="12"/>
    <s v="COSMETICS"/>
    <x v="12"/>
    <x v="6"/>
    <x v="4"/>
    <n v="111613591"/>
    <n v="773602561599"/>
    <s v="MAC TRAVEL EXCLUSIVE COOL LOOKS IN A BOX SHXA-01"/>
    <s v="EA"/>
    <n v="10"/>
    <n v="2010"/>
    <n v="0"/>
    <n v="0"/>
    <n v="19"/>
    <n v="411"/>
  </r>
  <r>
    <x v="12"/>
    <s v="COSMETICS"/>
    <x v="1"/>
    <x v="5"/>
    <x v="3"/>
    <n v="110533002"/>
    <n v="887167307995"/>
    <s v="E LAUDER ANR ESSENTIALS SET RPMY-01"/>
    <s v="EA"/>
    <n v="2"/>
    <n v="2000"/>
    <n v="0"/>
    <n v="0"/>
    <n v="13"/>
    <n v="597"/>
  </r>
  <r>
    <x v="12"/>
    <s v="COSMETICS"/>
    <x v="1"/>
    <x v="5"/>
    <x v="0"/>
    <n v="111079657"/>
    <n v="887167397897"/>
    <s v="E LAUDER ANR EYE SUPERCHARGED DUO 2X15ML P4RY-01"/>
    <s v="EA"/>
    <n v="5"/>
    <n v="1990"/>
    <n v="1"/>
    <n v="398"/>
    <n v="41"/>
    <n v="3576"/>
  </r>
  <r>
    <x v="12"/>
    <s v="COSMETICS"/>
    <x v="12"/>
    <x v="6"/>
    <x v="7"/>
    <n v="111488342"/>
    <n v="773602552474"/>
    <s v="MAC STARRY-EYED KIT: SMOKY SH5Y-Y9"/>
    <s v="EA"/>
    <n v="11"/>
    <n v="1936"/>
    <n v="0"/>
    <n v="0"/>
    <n v="-1"/>
    <n v="0"/>
  </r>
  <r>
    <x v="12"/>
    <s v="COSMETICS"/>
    <x v="12"/>
    <x v="6"/>
    <x v="7"/>
    <n v="102205247"/>
    <n v="773602042708"/>
    <s v="MAC STUDIOFIX POWDER FOUNDATION NW43 M510-57"/>
    <s v="EA"/>
    <n v="15"/>
    <n v="1935"/>
    <n v="0"/>
    <n v="0"/>
    <n v="62"/>
    <n v="265"/>
  </r>
  <r>
    <x v="12"/>
    <s v="COSMETICS"/>
    <x v="12"/>
    <x v="6"/>
    <x v="7"/>
    <n v="110524784"/>
    <n v="773602151080"/>
    <s v="MAC STUDIO FIX NC41 M510-74"/>
    <s v="EA"/>
    <n v="15"/>
    <n v="1935"/>
    <n v="1"/>
    <n v="129"/>
    <n v="60"/>
    <n v="250"/>
  </r>
  <r>
    <x v="12"/>
    <s v="COSMETICS"/>
    <x v="11"/>
    <x v="5"/>
    <x v="1"/>
    <n v="110473262"/>
    <n v="747930062806"/>
    <s v="CREME DE LA MER THE LIFTING EYE SERUM 15ML 5EWT-01"/>
    <s v="EA"/>
    <n v="2"/>
    <n v="1866"/>
    <n v="1"/>
    <n v="933"/>
    <n v="24"/>
    <n v="3"/>
  </r>
  <r>
    <x v="12"/>
    <s v="COSMETICS"/>
    <x v="11"/>
    <x v="5"/>
    <x v="0"/>
    <n v="110504496"/>
    <n v="747930070788"/>
    <s v="CREME DE LA MER THE MOISTURIZING SOFT LOTION 50ML 5HHN-01"/>
    <s v="EA"/>
    <n v="2"/>
    <n v="1866"/>
    <n v="0"/>
    <n v="0"/>
    <n v="20"/>
    <n v="4"/>
  </r>
  <r>
    <x v="12"/>
    <s v="COSMETICS"/>
    <x v="11"/>
    <x v="5"/>
    <x v="1"/>
    <n v="110504496"/>
    <n v="747930070788"/>
    <s v="CREME DE LA MER THE MOISTURIZING SOFT LOTION 50ML 5HHN-01"/>
    <s v="EA"/>
    <n v="2"/>
    <n v="1866"/>
    <n v="0"/>
    <n v="0"/>
    <n v="18"/>
    <n v="4"/>
  </r>
  <r>
    <x v="12"/>
    <s v="COSMETICS"/>
    <x v="11"/>
    <x v="5"/>
    <x v="0"/>
    <n v="110580471"/>
    <n v="747930070795"/>
    <s v="LA MER THE MOISTURIZING MATTE LOTION 50ML 5HHP-01"/>
    <s v="EA"/>
    <n v="2"/>
    <n v="1866"/>
    <n v="0"/>
    <n v="0"/>
    <n v="18"/>
    <n v="0"/>
  </r>
  <r>
    <x v="12"/>
    <s v="COSMETICS"/>
    <x v="11"/>
    <x v="5"/>
    <x v="3"/>
    <n v="111311565"/>
    <n v="747930096801"/>
    <s v="CRME DE LAMER THE CONCENTRATE 50ML 5R2G-01"/>
    <s v="EA"/>
    <n v="1"/>
    <n v="1866"/>
    <n v="0"/>
    <n v="0"/>
    <n v="68"/>
    <n v="610"/>
  </r>
  <r>
    <x v="12"/>
    <s v="COSMETICS"/>
    <x v="11"/>
    <x v="5"/>
    <x v="13"/>
    <n v="111311565"/>
    <n v="747930096801"/>
    <s v="CRME DE LAMER THE CONCENTRATE 50ML 5R2G-01"/>
    <s v="EA"/>
    <n v="1"/>
    <n v="1866"/>
    <n v="0"/>
    <n v="0"/>
    <n v="0"/>
    <n v="610"/>
  </r>
  <r>
    <x v="12"/>
    <s v="COSMETICS"/>
    <x v="12"/>
    <x v="6"/>
    <x v="7"/>
    <n v="110288087"/>
    <n v="773602318575"/>
    <s v="MAC PRO LONGWEAR EYE LINER DEFINEDLY BLACK MRY5-07"/>
    <s v="EA"/>
    <n v="23"/>
    <n v="1840"/>
    <n v="3"/>
    <n v="240"/>
    <n v="24"/>
    <n v="272"/>
  </r>
  <r>
    <x v="12"/>
    <s v="COSMETICS"/>
    <x v="12"/>
    <x v="6"/>
    <x v="7"/>
    <n v="102205234"/>
    <n v="773602010509"/>
    <s v="MAC STUDIOFIX POWDER FOUNDATION NC30 M510-23"/>
    <s v="EA"/>
    <n v="14"/>
    <n v="1806"/>
    <n v="0"/>
    <n v="0"/>
    <n v="45"/>
    <n v="178"/>
  </r>
  <r>
    <x v="12"/>
    <s v="COSMETICS"/>
    <x v="12"/>
    <x v="6"/>
    <x v="7"/>
    <n v="102205236"/>
    <n v="773602010554"/>
    <s v="MAC STUDIOFIX POWDER FOUNDATION NC45 M510-28"/>
    <s v="EA"/>
    <n v="14"/>
    <n v="1806"/>
    <n v="1"/>
    <n v="129"/>
    <n v="57"/>
    <n v="314"/>
  </r>
  <r>
    <x v="12"/>
    <s v="COSMETICS"/>
    <x v="12"/>
    <x v="6"/>
    <x v="7"/>
    <n v="111024611"/>
    <n v="773602465651"/>
    <s v="MAC EYE BROWS STYLERSPI .09GM/0OZ S778-06"/>
    <s v="EA"/>
    <n v="23"/>
    <n v="1794"/>
    <n v="1"/>
    <n v="78"/>
    <n v="61"/>
    <n v="333"/>
  </r>
  <r>
    <x v="12"/>
    <s v="COSMETICS"/>
    <x v="3"/>
    <x v="5"/>
    <x v="0"/>
    <n v="110281717"/>
    <n v="20714458669"/>
    <s v="CLINIQUE MOISTURE BASICS DDML GEL DUO 76CK-01"/>
    <s v="EA"/>
    <n v="7"/>
    <n v="1778"/>
    <n v="1"/>
    <n v="254"/>
    <n v="38"/>
    <n v="747"/>
  </r>
  <r>
    <x v="12"/>
    <s v="COSMETICS"/>
    <x v="1"/>
    <x v="5"/>
    <x v="0"/>
    <n v="111398698"/>
    <n v="887167464315"/>
    <s v="E LAUDER ANR SERUM 50ML +INTENSE RESET CON SET PCN3-01"/>
    <s v="EA"/>
    <n v="3"/>
    <n v="1767"/>
    <n v="0"/>
    <n v="0"/>
    <n v="20"/>
    <n v="1"/>
  </r>
  <r>
    <x v="12"/>
    <s v="COSMETICS"/>
    <x v="12"/>
    <x v="6"/>
    <x v="13"/>
    <n v="111613231"/>
    <n v="773602574445"/>
    <s v="MAC LIPSTICK @HINDASH SJX3-JX"/>
    <s v="EA"/>
    <n v="22"/>
    <n v="1760"/>
    <n v="4"/>
    <n v="320"/>
    <n v="0"/>
    <n v="9"/>
  </r>
  <r>
    <x v="12"/>
    <s v="COSMETICS"/>
    <x v="3"/>
    <x v="5"/>
    <x v="0"/>
    <n v="110120940"/>
    <n v="20714462727"/>
    <s v="CLINIQUE CLARIFYING LOTION 2 400ML 76WY 01"/>
    <s v="EA"/>
    <n v="13"/>
    <n v="1755"/>
    <n v="3"/>
    <n v="405"/>
    <n v="4"/>
    <n v="166"/>
  </r>
  <r>
    <x v="12"/>
    <s v="COSMETICS"/>
    <x v="3"/>
    <x v="5"/>
    <x v="0"/>
    <n v="111154127"/>
    <n v="20714984991"/>
    <s v="CLINIQUE ID DDMJ UNEVEN SKINTONE KHCF-01"/>
    <s v="EA"/>
    <n v="10"/>
    <n v="1730"/>
    <n v="4"/>
    <n v="692"/>
    <n v="7"/>
    <n v="0"/>
  </r>
  <r>
    <x v="12"/>
    <s v="COSMETICS"/>
    <x v="11"/>
    <x v="5"/>
    <x v="0"/>
    <n v="102208622"/>
    <n v="747930013549"/>
    <s v="CREME DE LA MER MOISTURIZING CREME 100ML 28EP-01"/>
    <s v="EA"/>
    <n v="1"/>
    <n v="1699"/>
    <n v="0"/>
    <n v="0"/>
    <n v="150"/>
    <n v="1197"/>
  </r>
  <r>
    <x v="12"/>
    <s v="COSMETICS"/>
    <x v="3"/>
    <x v="5"/>
    <x v="0"/>
    <n v="110336031"/>
    <n v="20714698928"/>
    <s v="CLINIQUE SMART CUSTOM REPAIR SERUM 100ML Z7W3-01"/>
    <s v="EA"/>
    <n v="3"/>
    <n v="1695"/>
    <n v="1"/>
    <n v="565"/>
    <n v="7"/>
    <n v="13"/>
  </r>
  <r>
    <x v="12"/>
    <s v="COSMETICS"/>
    <x v="12"/>
    <x v="6"/>
    <x v="7"/>
    <n v="102208728"/>
    <n v="773602077540"/>
    <s v="MAC MATTE LIPSTICK VELVET TEDDY M2LP-37"/>
    <s v="EA"/>
    <n v="21"/>
    <n v="1680"/>
    <n v="1"/>
    <n v="80"/>
    <n v="34"/>
    <n v="493"/>
  </r>
  <r>
    <x v="12"/>
    <s v="COSMETICS"/>
    <x v="12"/>
    <x v="5"/>
    <x v="7"/>
    <n v="110538392"/>
    <n v="773602422029"/>
    <s v="MAC STROBE CREAM 50ML PINKLITE S48L-01"/>
    <s v="EA"/>
    <n v="14"/>
    <n v="1680"/>
    <n v="3"/>
    <n v="360"/>
    <n v="18"/>
    <n v="35"/>
  </r>
  <r>
    <x v="12"/>
    <s v="COSMETICS"/>
    <x v="12"/>
    <x v="6"/>
    <x v="4"/>
    <n v="110524784"/>
    <n v="773602151080"/>
    <s v="MAC STUDIO FIX NC41 M510-74"/>
    <s v="EA"/>
    <n v="13"/>
    <n v="1677"/>
    <n v="1"/>
    <n v="129"/>
    <n v="5"/>
    <n v="250"/>
  </r>
  <r>
    <x v="12"/>
    <s v="COSMETICS"/>
    <x v="3"/>
    <x v="5"/>
    <x v="0"/>
    <n v="110808212"/>
    <n v="20714816391"/>
    <s v="CLINIQUE DDML+ TRIO SET 3X125ML ZPTA-1"/>
    <s v="EA"/>
    <n v="5"/>
    <n v="1675"/>
    <n v="1"/>
    <n v="335"/>
    <n v="8"/>
    <n v="14"/>
  </r>
  <r>
    <x v="12"/>
    <s v="COSMETICS"/>
    <x v="1"/>
    <x v="5"/>
    <x v="3"/>
    <n v="111233433"/>
    <n v="887167423626"/>
    <s v="ESTEE LAUDER RESILIENCE LIFT 3 TO TRAVEL SET UPDATE P7KH0-19"/>
    <s v="EA"/>
    <n v="2"/>
    <n v="1672"/>
    <n v="0"/>
    <n v="0"/>
    <n v="11"/>
    <n v="142"/>
  </r>
  <r>
    <x v="12"/>
    <s v="COSMETICS"/>
    <x v="12"/>
    <x v="6"/>
    <x v="7"/>
    <n v="111114986"/>
    <n v="773602525386"/>
    <s v="MAC TRAVEL EXCLUSIVE LIPSTICK X 3 SF2N-01"/>
    <s v="EA"/>
    <n v="8"/>
    <n v="1624"/>
    <n v="0"/>
    <n v="0"/>
    <n v="44"/>
    <n v="347"/>
  </r>
  <r>
    <x v="12"/>
    <s v="COSMETICS"/>
    <x v="12"/>
    <x v="6"/>
    <x v="1"/>
    <n v="111426121"/>
    <n v="773602569861"/>
    <s v="MAC MC FY20 ME &amp; INDIA LIPSTICK TRIO LL SJH7-01"/>
    <s v="EA"/>
    <n v="8"/>
    <n v="1624"/>
    <n v="2"/>
    <n v="406"/>
    <n v="-1"/>
    <n v="0"/>
  </r>
  <r>
    <x v="12"/>
    <s v="COSMETICS"/>
    <x v="1"/>
    <x v="5"/>
    <x v="0"/>
    <n v="110521098"/>
    <n v="887167257597"/>
    <s v="E LAUDER REVITALIZING SUPREME PLUS ANTI-AGING SOFT CREAM 75ML RJ2F-01"/>
    <s v="EA"/>
    <n v="4"/>
    <n v="1608"/>
    <n v="0"/>
    <n v="0"/>
    <n v="0"/>
    <n v="0"/>
  </r>
  <r>
    <x v="12"/>
    <s v="COSMETICS"/>
    <x v="1"/>
    <x v="5"/>
    <x v="0"/>
    <n v="111079656"/>
    <n v="887167400214"/>
    <s v="ESTEE LAUDER ADVANCED NIGHT REPAIR FOR FACE AND EYES SET P52P-01"/>
    <s v="EA"/>
    <n v="3"/>
    <n v="1608"/>
    <n v="1"/>
    <n v="536"/>
    <n v="23"/>
    <n v="50"/>
  </r>
  <r>
    <x v="12"/>
    <s v="COSMETICS"/>
    <x v="1"/>
    <x v="5"/>
    <x v="5"/>
    <n v="111079656"/>
    <n v="887167400214"/>
    <s v="ESTEE LAUDER ADVANCED NIGHT REPAIR FOR FACE AND EYES SET P52P-01"/>
    <s v="EA"/>
    <n v="3"/>
    <n v="1608"/>
    <n v="1"/>
    <n v="536"/>
    <n v="3"/>
    <n v="50"/>
  </r>
  <r>
    <x v="12"/>
    <s v="COSMETICS"/>
    <x v="12"/>
    <x v="6"/>
    <x v="13"/>
    <n v="111613232"/>
    <n v="773602574469"/>
    <s v="MAC LIPSTICK @THEMAYAAHMAD SJX4-K4"/>
    <s v="EA"/>
    <n v="20"/>
    <n v="1600"/>
    <n v="8"/>
    <n v="640"/>
    <n v="0"/>
    <n v="628"/>
  </r>
  <r>
    <x v="12"/>
    <s v="COSMETICS"/>
    <x v="1"/>
    <x v="5"/>
    <x v="4"/>
    <n v="111079657"/>
    <n v="887167397897"/>
    <s v="E LAUDER ANR EYE SUPERCHARGED DUO 2X15ML P4RY-01"/>
    <s v="EA"/>
    <n v="4"/>
    <n v="1592"/>
    <n v="0"/>
    <n v="0"/>
    <n v="16"/>
    <n v="3576"/>
  </r>
  <r>
    <x v="12"/>
    <s v="COSMETICS"/>
    <x v="12"/>
    <x v="6"/>
    <x v="7"/>
    <n v="111488355"/>
    <n v="773602553365"/>
    <s v="MAC STARRY-EYED KIT: NEUTRAL SH99-Y9"/>
    <s v="EA"/>
    <n v="9"/>
    <n v="1584"/>
    <n v="0"/>
    <n v="0"/>
    <n v="8"/>
    <n v="0"/>
  </r>
  <r>
    <x v="12"/>
    <s v="COSMETICS"/>
    <x v="12"/>
    <x v="6"/>
    <x v="4"/>
    <n v="111488355"/>
    <n v="773602553365"/>
    <s v="MAC STARRY-EYED KIT: NEUTRAL SH99-Y9"/>
    <s v="EA"/>
    <n v="9"/>
    <n v="1584"/>
    <n v="2"/>
    <n v="352"/>
    <n v="4"/>
    <n v="0"/>
  </r>
  <r>
    <x v="12"/>
    <s v="COSMETICS"/>
    <x v="12"/>
    <x v="6"/>
    <x v="13"/>
    <n v="111531845"/>
    <n v="773602561940"/>
    <s v="MAC EXTRA DIMENSION SKINFINSH DOUBLE GLEAM SHY1-19"/>
    <s v="EA"/>
    <n v="11"/>
    <n v="1584"/>
    <n v="3"/>
    <n v="432"/>
    <n v="0"/>
    <n v="36"/>
  </r>
  <r>
    <x v="12"/>
    <s v="COSMETICS"/>
    <x v="3"/>
    <x v="5"/>
    <x v="0"/>
    <n v="111154126"/>
    <n v="20714984984"/>
    <s v="CLINIQUE ID DDMJ UNEVEN SKIN TEXTURE KHCE-01"/>
    <s v="EA"/>
    <n v="9"/>
    <n v="1557"/>
    <n v="0"/>
    <n v="0"/>
    <n v="5"/>
    <n v="0"/>
  </r>
  <r>
    <x v="12"/>
    <s v="COSMETICS"/>
    <x v="12"/>
    <x v="6"/>
    <x v="7"/>
    <n v="111397245"/>
    <n v="773602561469"/>
    <s v="MAC TRAVEL EXCLUSIVE: LIP KIT REDSHWY-01"/>
    <s v="EA"/>
    <n v="8"/>
    <n v="1552"/>
    <n v="0"/>
    <n v="0"/>
    <n v="54"/>
    <n v="4006"/>
  </r>
  <r>
    <x v="12"/>
    <s v="COSMETICS"/>
    <x v="12"/>
    <x v="6"/>
    <x v="1"/>
    <n v="102205236"/>
    <n v="773602010554"/>
    <s v="MAC STUDIOFIX POWDER FOUNDATION NC45 M510-28"/>
    <s v="EA"/>
    <n v="12"/>
    <n v="1548"/>
    <n v="0"/>
    <n v="0"/>
    <n v="20"/>
    <n v="314"/>
  </r>
  <r>
    <x v="12"/>
    <s v="COSMETICS"/>
    <x v="12"/>
    <x v="6"/>
    <x v="7"/>
    <n v="102206293"/>
    <n v="773602103492"/>
    <s v="MAC STUDIO FIX FLUID SPF 15 NC25 M6JC-03"/>
    <s v="EA"/>
    <n v="12"/>
    <n v="1548"/>
    <n v="0"/>
    <n v="0"/>
    <n v="54"/>
    <n v="172"/>
  </r>
  <r>
    <x v="12"/>
    <s v="COSMETICS"/>
    <x v="3"/>
    <x v="5"/>
    <x v="0"/>
    <n v="110415407"/>
    <n v="20714678203"/>
    <s v="CLINIQUE SMART NIGHT MOISTURIZER (DRY COMBO) 50ML Z5CL-01"/>
    <s v="EA"/>
    <n v="6"/>
    <n v="1548"/>
    <n v="2"/>
    <n v="516"/>
    <n v="12"/>
    <n v="51"/>
  </r>
  <r>
    <x v="12"/>
    <s v="COSMETICS"/>
    <x v="1"/>
    <x v="5"/>
    <x v="0"/>
    <n v="111079655"/>
    <n v="887167393271"/>
    <s v="E LAUDER ANR EYE SUPERCHARGED 15ML P482-01"/>
    <s v="EA"/>
    <n v="7"/>
    <n v="1547"/>
    <n v="1"/>
    <n v="221"/>
    <n v="97"/>
    <n v="12070"/>
  </r>
  <r>
    <x v="12"/>
    <s v="COSMETICS"/>
    <x v="1"/>
    <x v="5"/>
    <x v="1"/>
    <n v="111079655"/>
    <n v="887167393271"/>
    <s v="E LAUDER ANR EYE SUPERCHARGED 15ML P482-01"/>
    <s v="EA"/>
    <n v="7"/>
    <n v="1547"/>
    <n v="0"/>
    <n v="0"/>
    <n v="34"/>
    <n v="12070"/>
  </r>
  <r>
    <x v="12"/>
    <s v="COSMETICS"/>
    <x v="12"/>
    <x v="6"/>
    <x v="7"/>
    <n v="111451900"/>
    <n v="773602561667"/>
    <s v="MAC STDIO FIX SPF 15 X2 NC25 SHXK-01"/>
    <s v="EA"/>
    <n v="7"/>
    <n v="1533"/>
    <n v="1"/>
    <n v="219"/>
    <n v="15"/>
    <n v="12"/>
  </r>
  <r>
    <x v="12"/>
    <s v="COSMETICS"/>
    <x v="12"/>
    <x v="6"/>
    <x v="7"/>
    <n v="111488320"/>
    <n v="773602543878"/>
    <s v="MAC BRUSHSTROKE 24-HOUR LINER BRUSHBLACKSGFJ-01"/>
    <s v="EA"/>
    <n v="18"/>
    <n v="1530"/>
    <n v="2"/>
    <n v="170"/>
    <n v="5"/>
    <n v="492"/>
  </r>
  <r>
    <x v="12"/>
    <s v="COSMETICS"/>
    <x v="3"/>
    <x v="5"/>
    <x v="4"/>
    <n v="110277017"/>
    <n v="20714636289"/>
    <s v="CLINIQUE MOISTURE BASICS DDML+ 2X125ML Z09A-01"/>
    <s v="EA"/>
    <n v="6"/>
    <n v="1524"/>
    <n v="0"/>
    <n v="0"/>
    <n v="10"/>
    <n v="794"/>
  </r>
  <r>
    <x v="12"/>
    <s v="COSMETICS"/>
    <x v="1"/>
    <x v="5"/>
    <x v="1"/>
    <n v="110544236"/>
    <n v="887167123564"/>
    <s v="E LAUDER MICRO ESSENCE 200ML R1PW-01"/>
    <s v="EA"/>
    <n v="4"/>
    <n v="1520"/>
    <n v="0"/>
    <n v="0"/>
    <n v="30"/>
    <n v="1638"/>
  </r>
  <r>
    <x v="12"/>
    <s v="COSMETICS"/>
    <x v="12"/>
    <x v="6"/>
    <x v="7"/>
    <n v="102204966"/>
    <n v="773602002160"/>
    <s v="MAC LIP PENCIL SPICE M380-22"/>
    <s v="EA"/>
    <n v="21"/>
    <n v="1512"/>
    <n v="2"/>
    <n v="144"/>
    <n v="77"/>
    <n v="71"/>
  </r>
  <r>
    <x v="12"/>
    <s v="COSMETICS"/>
    <x v="3"/>
    <x v="5"/>
    <x v="0"/>
    <n v="111543742"/>
    <n v="192333027219"/>
    <s v="CLINIQUE EVEN BETTER CLINICAL RADICAL DARK SPOT CORRECTOR INTERRUPTER 30ML KN0X-01"/>
    <s v="EA"/>
    <n v="7"/>
    <n v="1512"/>
    <n v="1"/>
    <n v="216"/>
    <n v="9"/>
    <n v="16"/>
  </r>
  <r>
    <x v="12"/>
    <s v="COSMETICS"/>
    <x v="1"/>
    <x v="5"/>
    <x v="0"/>
    <n v="110533008"/>
    <n v="887167298682"/>
    <s v="E LAUDER RE-NUTRIV ULTIMATE FLOWER ALCHEMY FACE &amp; EYE SET RNMA-01"/>
    <s v="EA"/>
    <n v="1"/>
    <n v="1507"/>
    <n v="1"/>
    <n v="1507"/>
    <n v="3"/>
    <n v="0"/>
  </r>
  <r>
    <x v="12"/>
    <s v="COSMETICS"/>
    <x v="12"/>
    <x v="6"/>
    <x v="7"/>
    <n v="111024612"/>
    <n v="773602465668"/>
    <s v="MAC EYE BROWS STYLERSTU .09GM/0OZ S778-07"/>
    <s v="EA"/>
    <n v="19"/>
    <n v="1482"/>
    <n v="1"/>
    <n v="78"/>
    <n v="48"/>
    <n v="235"/>
  </r>
  <r>
    <x v="12"/>
    <s v="COSMETICS"/>
    <x v="12"/>
    <x v="6"/>
    <x v="4"/>
    <n v="111531853"/>
    <n v="773602563227"/>
    <s v="MAC LIPSTICK RUBY WOO SJ2C-52"/>
    <s v="EA"/>
    <n v="17"/>
    <n v="1479"/>
    <n v="4"/>
    <n v="348"/>
    <n v="29"/>
    <n v="212"/>
  </r>
  <r>
    <x v="12"/>
    <s v="COSMETICS"/>
    <x v="12"/>
    <x v="6"/>
    <x v="7"/>
    <n v="111342928"/>
    <n v="773602555406"/>
    <s v="MAC EYE SHADOW X15 IN THE BUFF SHE2-01"/>
    <s v="EA"/>
    <n v="6"/>
    <n v="1428"/>
    <n v="0"/>
    <n v="0"/>
    <n v="15"/>
    <n v="0"/>
  </r>
  <r>
    <x v="12"/>
    <s v="COSMETICS"/>
    <x v="12"/>
    <x v="6"/>
    <x v="1"/>
    <n v="111397244"/>
    <n v="773602561452"/>
    <s v="MAC TR KITS FY20 PART 1 SHWX-01"/>
    <s v="EA"/>
    <n v="7"/>
    <n v="1421"/>
    <n v="1"/>
    <n v="203"/>
    <n v="13"/>
    <n v="1674"/>
  </r>
  <r>
    <x v="12"/>
    <s v="COSMETICS"/>
    <x v="12"/>
    <x v="6"/>
    <x v="7"/>
    <n v="102205235"/>
    <n v="773602010530"/>
    <s v="MAC STUDIOFIX POWDER FOUNDATION NC35 M510-26"/>
    <s v="EA"/>
    <n v="11"/>
    <n v="1419"/>
    <n v="1"/>
    <n v="129"/>
    <n v="39"/>
    <n v="410"/>
  </r>
  <r>
    <x v="12"/>
    <s v="COSMETICS"/>
    <x v="12"/>
    <x v="6"/>
    <x v="7"/>
    <n v="111613589"/>
    <n v="773602561575"/>
    <s v="MAC TRAVEL EXCLUSIVE FIRST CLASS EYE AND FACE PALETTE SHX8-01"/>
    <s v="EA"/>
    <n v="10"/>
    <n v="1400"/>
    <n v="0"/>
    <n v="0"/>
    <n v="40"/>
    <n v="444"/>
  </r>
  <r>
    <x v="12"/>
    <s v="COSMETICS"/>
    <x v="11"/>
    <x v="5"/>
    <x v="1"/>
    <n v="111543767"/>
    <n v="747930128465"/>
    <s v="CRME DE LAMER RO DUO DDF EXCLUSIVE 41TF-01"/>
    <s v="EA"/>
    <n v="1"/>
    <n v="1378"/>
    <n v="0"/>
    <n v="0"/>
    <n v="6"/>
    <n v="1642"/>
  </r>
  <r>
    <x v="12"/>
    <s v="COSMETICS"/>
    <x v="12"/>
    <x v="6"/>
    <x v="7"/>
    <n v="110565641"/>
    <n v="773602399529"/>
    <s v="MAC #170 SYNTHETIC ROUNDED SLANT BRUSH S2TL-01"/>
    <s v="EA"/>
    <n v="10"/>
    <n v="1350"/>
    <n v="1"/>
    <n v="135"/>
    <n v="21"/>
    <n v="210"/>
  </r>
  <r>
    <x v="12"/>
    <s v="COSMETICS"/>
    <x v="3"/>
    <x v="6"/>
    <x v="0"/>
    <n v="111369300"/>
    <n v="192333001424"/>
    <s v="CLINIQUE HIGH IMPACT MASCARA TRIO KJM1-01"/>
    <s v="EA"/>
    <n v="7"/>
    <n v="1344"/>
    <n v="0"/>
    <n v="0"/>
    <n v="11"/>
    <n v="6"/>
  </r>
  <r>
    <x v="12"/>
    <s v="COSMETICS"/>
    <x v="1"/>
    <x v="5"/>
    <x v="0"/>
    <n v="111166466"/>
    <n v="887167368637"/>
    <s v="E LAUDER RESILIENCE MULTI EFFECT TRI PEPTIDE FACE &amp; NECK CREAM NORMAL SKIN P1G3-01"/>
    <s v="EA"/>
    <n v="4"/>
    <n v="1340"/>
    <n v="2"/>
    <n v="670"/>
    <n v="20"/>
    <n v="287"/>
  </r>
  <r>
    <x v="12"/>
    <s v="COSMETICS"/>
    <x v="3"/>
    <x v="5"/>
    <x v="0"/>
    <n v="100705512"/>
    <n v="20714007058"/>
    <s v="CLINIQUE ANTIPERSPIRANT DEO ROLL-ON 6642-00"/>
    <s v="EA"/>
    <n v="18"/>
    <n v="1332"/>
    <n v="2"/>
    <n v="148"/>
    <n v="27"/>
    <n v="85"/>
  </r>
  <r>
    <x v="12"/>
    <s v="COSMETICS"/>
    <x v="12"/>
    <x v="6"/>
    <x v="7"/>
    <n v="110823913"/>
    <n v="773602470969"/>
    <s v="MAC #150S LARGE POWDER BRUSH S7JE-01"/>
    <s v="EA"/>
    <n v="8"/>
    <n v="1328"/>
    <n v="1"/>
    <n v="166"/>
    <n v="31"/>
    <n v="55"/>
  </r>
  <r>
    <x v="12"/>
    <s v="COSMETICS"/>
    <x v="3"/>
    <x v="5"/>
    <x v="0"/>
    <n v="102205659"/>
    <n v="20714215552"/>
    <s v="CLINIQUE CLEANSING BALM 125ML 6CY4-01"/>
    <s v="EA"/>
    <n v="11"/>
    <n v="1320"/>
    <n v="1"/>
    <n v="120"/>
    <n v="29"/>
    <n v="49"/>
  </r>
  <r>
    <x v="12"/>
    <s v="COSMETICS"/>
    <x v="1"/>
    <x v="5"/>
    <x v="0"/>
    <n v="110999885"/>
    <n v="887167351943"/>
    <s v="ESTEE LAUDER PERFECTIONIST PRO LIFT RAPID LIFTING SERUM 100ML RY99-01"/>
    <s v="EA"/>
    <n v="2"/>
    <n v="1318"/>
    <n v="0"/>
    <n v="0"/>
    <n v="11"/>
    <n v="116"/>
  </r>
  <r>
    <x v="12"/>
    <s v="COSMETICS"/>
    <x v="11"/>
    <x v="5"/>
    <x v="8"/>
    <n v="111423918"/>
    <n v="747930096474"/>
    <s v="CREME DE LAMER REGENERATING SERUM 30ML 5R0P-01"/>
    <s v="EA"/>
    <n v="1"/>
    <n v="1316"/>
    <n v="0"/>
    <n v="0"/>
    <n v="0"/>
    <n v="83"/>
  </r>
  <r>
    <x v="12"/>
    <s v="COSMETICS"/>
    <x v="12"/>
    <x v="6"/>
    <x v="7"/>
    <n v="111613610"/>
    <n v="773602569823"/>
    <s v="MAC PREP + PRIME LIP SHADE01 SJH3-01"/>
    <s v="EA"/>
    <n v="18"/>
    <n v="1296"/>
    <n v="0"/>
    <n v="0"/>
    <n v="13"/>
    <n v="213"/>
  </r>
  <r>
    <x v="12"/>
    <s v="COSMETICS"/>
    <x v="12"/>
    <x v="6"/>
    <x v="7"/>
    <n v="102205233"/>
    <n v="773602010486"/>
    <s v="MAC STUDIOFIX POWDER FOUNDATION NC20 M510-21"/>
    <s v="EA"/>
    <n v="10"/>
    <n v="1290"/>
    <n v="4"/>
    <n v="516"/>
    <n v="57"/>
    <n v="0"/>
  </r>
  <r>
    <x v="12"/>
    <s v="COSMETICS"/>
    <x v="3"/>
    <x v="5"/>
    <x v="0"/>
    <n v="110592167"/>
    <n v="20714896584"/>
    <s v="CLINIQUE CFM ANTI-AGING MOISTURIZING LOTION DUO 2X200ML K4FR-01"/>
    <s v="EA"/>
    <n v="5"/>
    <n v="1280"/>
    <n v="0"/>
    <n v="0"/>
    <n v="13"/>
    <n v="16"/>
  </r>
  <r>
    <x v="12"/>
    <s v="COSMETICS"/>
    <x v="12"/>
    <x v="6"/>
    <x v="7"/>
    <n v="111399226"/>
    <n v="773602541423"/>
    <s v="MAC FRENCH SILK 402 SG73-02"/>
    <s v="EA"/>
    <n v="16"/>
    <n v="1280"/>
    <n v="3"/>
    <n v="240"/>
    <n v="7"/>
    <n v="20"/>
  </r>
  <r>
    <x v="12"/>
    <s v="COSMETICS"/>
    <x v="1"/>
    <x v="6"/>
    <x v="0"/>
    <n v="111548477"/>
    <n v="887167490512"/>
    <s v="ESTEE LAUDER SMOKY NUDES PALETTE DDF &amp; ME EXCLUSIVE PGP4-01"/>
    <s v="EA"/>
    <n v="5"/>
    <n v="1270"/>
    <n v="0"/>
    <n v="0"/>
    <n v="17"/>
    <n v="522"/>
  </r>
  <r>
    <x v="12"/>
    <s v="COSMETICS"/>
    <x v="1"/>
    <x v="5"/>
    <x v="0"/>
    <n v="110625147"/>
    <n v="887167352421"/>
    <s v="E LAUDER ANR EYE CONCENTRATE MATRIX DUO 2X15ML RYAN-01"/>
    <s v="EA"/>
    <n v="3"/>
    <n v="1266"/>
    <n v="0"/>
    <n v="0"/>
    <n v="73"/>
    <n v="198"/>
  </r>
  <r>
    <x v="12"/>
    <s v="COSMETICS"/>
    <x v="1"/>
    <x v="5"/>
    <x v="1"/>
    <n v="111105488"/>
    <n v="887167381872"/>
    <s v="ESTEE LAUDER NUTRITIOUS RADIANT VITALITY 2-IN-1 FOAM CLEANSER 125ML P31P-01"/>
    <s v="EA"/>
    <n v="10"/>
    <n v="1260"/>
    <n v="3"/>
    <n v="378"/>
    <n v="20"/>
    <n v="342"/>
  </r>
  <r>
    <x v="12"/>
    <s v="COSMETICS"/>
    <x v="12"/>
    <x v="6"/>
    <x v="13"/>
    <n v="111366918"/>
    <n v="773602549573"/>
    <s v="MAC LIPSTICK-FRIEND LIKE ME 3GM/.1OZ SGY4-G0"/>
    <s v="EA"/>
    <n v="20"/>
    <n v="1260"/>
    <n v="4"/>
    <n v="252"/>
    <n v="0"/>
    <n v="197"/>
  </r>
  <r>
    <x v="12"/>
    <s v="COSMETICS"/>
    <x v="12"/>
    <x v="6"/>
    <x v="4"/>
    <n v="111488342"/>
    <n v="773602552474"/>
    <s v="MAC STARRY-EYED KIT: SMOKY SH5Y-Y9"/>
    <s v="EA"/>
    <n v="7"/>
    <n v="1232"/>
    <n v="1"/>
    <n v="176"/>
    <n v="8"/>
    <n v="0"/>
  </r>
  <r>
    <x v="12"/>
    <s v="COSMETICS"/>
    <x v="12"/>
    <x v="6"/>
    <x v="9"/>
    <n v="111488355"/>
    <n v="773602553365"/>
    <s v="MAC STARRY-EYED KIT: NEUTRAL SH99-Y9"/>
    <s v="EA"/>
    <n v="7"/>
    <n v="1232"/>
    <n v="0"/>
    <n v="0"/>
    <n v="218"/>
    <n v="0"/>
  </r>
  <r>
    <x v="12"/>
    <s v="COSMETICS"/>
    <x v="1"/>
    <x v="5"/>
    <x v="0"/>
    <n v="111034099"/>
    <n v="887167392946"/>
    <s v="ESTEE LAUDER MICRO ESSENCE JUMBO 400ML P478-01"/>
    <s v="EA"/>
    <n v="2"/>
    <n v="1226"/>
    <n v="0"/>
    <n v="0"/>
    <n v="7"/>
    <n v="24"/>
  </r>
  <r>
    <x v="12"/>
    <s v="COSMETICS"/>
    <x v="12"/>
    <x v="6"/>
    <x v="7"/>
    <n v="102204976"/>
    <n v="773602084937"/>
    <s v="MAC LIP PENCIL SOAR M380-59"/>
    <s v="EA"/>
    <n v="17"/>
    <n v="1224"/>
    <n v="2"/>
    <n v="144"/>
    <n v="108"/>
    <n v="664"/>
  </r>
  <r>
    <x v="12"/>
    <s v="COSMETICS"/>
    <x v="12"/>
    <x v="6"/>
    <x v="4"/>
    <n v="111114986"/>
    <n v="773602525386"/>
    <s v="MAC TRAVEL EXCLUSIVE LIPSTICK X 3 SF2N-01"/>
    <s v="EA"/>
    <n v="6"/>
    <n v="1218"/>
    <n v="1"/>
    <n v="203"/>
    <n v="39"/>
    <n v="347"/>
  </r>
  <r>
    <x v="12"/>
    <s v="COSMETICS"/>
    <x v="13"/>
    <x v="6"/>
    <x v="1"/>
    <n v="110234539"/>
    <n v="716170042060"/>
    <s v="BOBBI BROWN GEL EYELINER DUO E398-01"/>
    <s v="EA"/>
    <n v="7"/>
    <n v="1211"/>
    <n v="1"/>
    <n v="173"/>
    <n v="17"/>
    <n v="132"/>
  </r>
  <r>
    <x v="12"/>
    <s v="COSMETICS"/>
    <x v="3"/>
    <x v="5"/>
    <x v="0"/>
    <n v="111543743"/>
    <n v="192333027226"/>
    <s v="CLINIQUE EVEN BETTER CLINICAL RADICAL DARK SPOT CORRECTOR INTERRUPTER 50ML KN0Y-01"/>
    <s v="EA"/>
    <n v="4"/>
    <n v="1208"/>
    <n v="0"/>
    <n v="0"/>
    <n v="4"/>
    <n v="7"/>
  </r>
  <r>
    <x v="12"/>
    <s v="COSMETICS"/>
    <x v="1"/>
    <x v="5"/>
    <x v="0"/>
    <n v="110211694"/>
    <n v="27131935353"/>
    <s v="E LAUDER PERFECTIONIST (CP+R) WRINKLE LIFT SERUM 50ML Y6JM-01"/>
    <s v="EA"/>
    <n v="3"/>
    <n v="1206"/>
    <n v="0"/>
    <n v="0"/>
    <n v="12"/>
    <n v="6"/>
  </r>
  <r>
    <x v="12"/>
    <s v="COSMETICS"/>
    <x v="12"/>
    <x v="6"/>
    <x v="7"/>
    <n v="111613232"/>
    <n v="773602574469"/>
    <s v="MAC LIPSTICK @THEMAYAAHMAD SJX4-K4"/>
    <s v="EA"/>
    <n v="15"/>
    <n v="1200"/>
    <n v="3"/>
    <n v="240"/>
    <n v="39"/>
    <n v="628"/>
  </r>
  <r>
    <x v="12"/>
    <s v="COSMETICS"/>
    <x v="11"/>
    <x v="5"/>
    <x v="0"/>
    <n v="110351587"/>
    <n v="747930052500"/>
    <s v="CREME THE LA MER THE INTENSIVE REVITALIZING MASK 75ML 58T8-01"/>
    <s v="EA"/>
    <n v="2"/>
    <n v="1196"/>
    <n v="0"/>
    <n v="0"/>
    <n v="13"/>
    <n v="0"/>
  </r>
  <r>
    <x v="12"/>
    <s v="COSMETICS"/>
    <x v="1"/>
    <x v="5"/>
    <x v="0"/>
    <n v="110690022"/>
    <n v="887167322134"/>
    <s v="E LAUDER RE-NUTRIV ULTIMATE LIFT YOUTH EYE CREAM RICH 15ML RT8P-01"/>
    <s v="EA"/>
    <n v="2"/>
    <n v="1196"/>
    <n v="0"/>
    <n v="0"/>
    <n v="13"/>
    <n v="0"/>
  </r>
  <r>
    <x v="12"/>
    <s v="COSMETICS"/>
    <x v="3"/>
    <x v="5"/>
    <x v="0"/>
    <n v="110859410"/>
    <n v="20714914332"/>
    <s v="CLINIQUE ULTRA HYDRATION SET K6LA-01"/>
    <s v="EA"/>
    <n v="4"/>
    <n v="1196"/>
    <n v="1"/>
    <n v="299"/>
    <n v="23"/>
    <n v="538"/>
  </r>
  <r>
    <x v="12"/>
    <s v="COSMETICS"/>
    <x v="12"/>
    <x v="6"/>
    <x v="7"/>
    <n v="102205237"/>
    <n v="773602010578"/>
    <s v="MAC STUDIOFIX POWDER FOUNDATION NC50 M510-30"/>
    <s v="EA"/>
    <n v="9"/>
    <n v="1161"/>
    <n v="1"/>
    <n v="129"/>
    <n v="64"/>
    <n v="5"/>
  </r>
  <r>
    <x v="12"/>
    <s v="COSMETICS"/>
    <x v="12"/>
    <x v="6"/>
    <x v="7"/>
    <n v="102206296"/>
    <n v="773602103539"/>
    <s v="MAC STUDIO FIX FLUID SPF 15 NC40 M6JC-07"/>
    <s v="EA"/>
    <n v="9"/>
    <n v="1161"/>
    <n v="0"/>
    <n v="0"/>
    <n v="37"/>
    <n v="192"/>
  </r>
  <r>
    <x v="12"/>
    <s v="COSMETICS"/>
    <x v="12"/>
    <x v="6"/>
    <x v="7"/>
    <n v="102206297"/>
    <n v="773602103546"/>
    <s v="MAC STUDIO FIX FLUID SPF 15 NC42 M6JC-08"/>
    <s v="EA"/>
    <n v="9"/>
    <n v="1161"/>
    <n v="0"/>
    <n v="0"/>
    <n v="27"/>
    <n v="411"/>
  </r>
  <r>
    <x v="12"/>
    <s v="COSMETICS"/>
    <x v="12"/>
    <x v="6"/>
    <x v="7"/>
    <n v="110334496"/>
    <n v="773602338993"/>
    <s v="MAC MINERALIZE SKINFINISH SOFT &amp; GENTLE MT1329"/>
    <s v="EA"/>
    <n v="9"/>
    <n v="1143"/>
    <n v="2"/>
    <n v="254"/>
    <n v="28"/>
    <n v="219"/>
  </r>
  <r>
    <x v="12"/>
    <s v="COSMETICS"/>
    <x v="1"/>
    <x v="5"/>
    <x v="13"/>
    <n v="110544236"/>
    <n v="887167123564"/>
    <s v="E LAUDER MICRO ESSENCE 200ML R1PW-01"/>
    <s v="EA"/>
    <n v="3"/>
    <n v="1140"/>
    <n v="1"/>
    <n v="380"/>
    <n v="0"/>
    <n v="1638"/>
  </r>
  <r>
    <x v="12"/>
    <s v="COSMETICS"/>
    <x v="11"/>
    <x v="5"/>
    <x v="0"/>
    <n v="110082100"/>
    <n v="747930024866"/>
    <s v="CREME DE LA MER REGENERATING SERUM 30ML 2N06 01"/>
    <s v="EA"/>
    <n v="1"/>
    <n v="1139"/>
    <n v="0"/>
    <n v="0"/>
    <n v="6"/>
    <n v="4"/>
  </r>
  <r>
    <x v="12"/>
    <s v="COSMETICS"/>
    <x v="1"/>
    <x v="6"/>
    <x v="0"/>
    <n v="111399133"/>
    <n v="887167451810"/>
    <s v="E LAUDER SUMPTUOUS REBEL LENGTH LIFT MASCARA BLACK PAG0-01"/>
    <s v="EA"/>
    <n v="9"/>
    <n v="1134"/>
    <n v="0"/>
    <n v="0"/>
    <n v="3"/>
    <n v="0"/>
  </r>
  <r>
    <x v="12"/>
    <s v="COSMETICS"/>
    <x v="1"/>
    <x v="5"/>
    <x v="0"/>
    <n v="111398697"/>
    <n v="887167445864"/>
    <s v="E LAUDER ANR INTENSE RESET CONCENTRATE 20ML P9YJ-01"/>
    <s v="EA"/>
    <n v="4"/>
    <n v="1128"/>
    <n v="0"/>
    <n v="0"/>
    <n v="151"/>
    <n v="295"/>
  </r>
  <r>
    <x v="12"/>
    <s v="COSMETICS"/>
    <x v="12"/>
    <x v="6"/>
    <x v="7"/>
    <n v="110808743"/>
    <n v="773602470822"/>
    <s v="MAC #239S EYE SHADER BRUSH S7HX-01"/>
    <s v="EA"/>
    <n v="11"/>
    <n v="1122"/>
    <n v="1"/>
    <n v="102"/>
    <n v="14"/>
    <n v="0"/>
  </r>
  <r>
    <x v="12"/>
    <s v="COSMETICS"/>
    <x v="12"/>
    <x v="6"/>
    <x v="1"/>
    <n v="110413857"/>
    <n v="773602284580"/>
    <s v="MAC MATTE LIPSTICK MEHR M2LP-70"/>
    <s v="EA"/>
    <n v="14"/>
    <n v="1120"/>
    <n v="0"/>
    <n v="0"/>
    <n v="20"/>
    <n v="590"/>
  </r>
  <r>
    <x v="12"/>
    <s v="COSMETICS"/>
    <x v="12"/>
    <x v="6"/>
    <x v="7"/>
    <n v="110823914"/>
    <n v="773602471102"/>
    <s v="MAC #208S ANGLED BROW BRUSH S7JR-01"/>
    <s v="EA"/>
    <n v="14"/>
    <n v="1120"/>
    <n v="1"/>
    <n v="80"/>
    <n v="20"/>
    <n v="6"/>
  </r>
  <r>
    <x v="12"/>
    <s v="COSMETICS"/>
    <x v="3"/>
    <x v="5"/>
    <x v="0"/>
    <n v="102205465"/>
    <n v="20714227685"/>
    <s v="CLINIQUE LIQUID FACIAL SOAP EXTRA STRENGTH 6F39-01"/>
    <s v="EA"/>
    <n v="13"/>
    <n v="1105"/>
    <n v="0"/>
    <n v="0"/>
    <n v="26"/>
    <n v="75"/>
  </r>
  <r>
    <x v="12"/>
    <s v="COSMETICS"/>
    <x v="1"/>
    <x v="5"/>
    <x v="13"/>
    <n v="111079655"/>
    <n v="887167393271"/>
    <s v="E LAUDER ANR EYE SUPERCHARGED 15ML P482-01"/>
    <s v="EA"/>
    <n v="5"/>
    <n v="1105"/>
    <n v="1"/>
    <n v="221"/>
    <n v="0"/>
    <n v="12070"/>
  </r>
  <r>
    <x v="12"/>
    <s v="COSMETICS"/>
    <x v="11"/>
    <x v="5"/>
    <x v="3"/>
    <n v="110275691"/>
    <n v="747930039525"/>
    <s v="CREME DE LA MER THE TREATMENT LOTION 150ML 51KA-01"/>
    <s v="EA"/>
    <n v="2"/>
    <n v="1102"/>
    <n v="0"/>
    <n v="0"/>
    <n v="54"/>
    <n v="6974"/>
  </r>
  <r>
    <x v="12"/>
    <s v="COSMETICS"/>
    <x v="11"/>
    <x v="5"/>
    <x v="3"/>
    <n v="102202391"/>
    <n v="747930000013"/>
    <s v="CREME DE LA MER MOISTURIZING CREME 60ML 3320-02"/>
    <s v="EA"/>
    <n v="1"/>
    <n v="1101"/>
    <n v="0"/>
    <n v="0"/>
    <n v="55"/>
    <n v="498"/>
  </r>
  <r>
    <x v="12"/>
    <s v="COSMETICS"/>
    <x v="11"/>
    <x v="5"/>
    <x v="3"/>
    <n v="110204251"/>
    <n v="747930033370"/>
    <s v="CREME DE LA MER MOISTURIZING SOFT CREME 60ML 2WHL-01"/>
    <s v="EA"/>
    <n v="1"/>
    <n v="1101"/>
    <n v="0"/>
    <n v="0"/>
    <n v="48"/>
    <n v="546"/>
  </r>
  <r>
    <x v="12"/>
    <s v="COSMETICS"/>
    <x v="11"/>
    <x v="5"/>
    <x v="3"/>
    <n v="110858839"/>
    <n v="747930096405"/>
    <s v="LA MER THE MOISTURIZING COOL GEL CREAM 60ML 5R07-01"/>
    <s v="EA"/>
    <n v="1"/>
    <n v="1101"/>
    <n v="0"/>
    <n v="0"/>
    <n v="14"/>
    <n v="0"/>
  </r>
  <r>
    <x v="12"/>
    <s v="COSMETICS"/>
    <x v="1"/>
    <x v="5"/>
    <x v="0"/>
    <n v="110122044"/>
    <n v="27131763529"/>
    <s v="E LAUDER DAYWEAR ADV ANTI OXIDANT CRM SPF15 50ML WFJN 01"/>
    <s v="EA"/>
    <n v="5"/>
    <n v="1080"/>
    <n v="0"/>
    <n v="0"/>
    <n v="6"/>
    <n v="0"/>
  </r>
  <r>
    <x v="12"/>
    <s v="COSMETICS"/>
    <x v="1"/>
    <x v="5"/>
    <x v="0"/>
    <n v="110521104"/>
    <n v="887167250727"/>
    <s v="E LAUDER RE-NUTRIV ULT LIFT REGENERATING YOUTH SERUM 30ML RH7Y-01"/>
    <s v="EA"/>
    <n v="1"/>
    <n v="1077"/>
    <n v="1"/>
    <n v="1077"/>
    <n v="2"/>
    <n v="0"/>
  </r>
  <r>
    <x v="12"/>
    <s v="COSMETICS"/>
    <x v="1"/>
    <x v="5"/>
    <x v="3"/>
    <n v="111105496"/>
    <n v="887167428614"/>
    <s v="ESTEE LAUDER ADVANCED NIGHT REPAIR SERUM 100ML DUO SET TREC P85W-01"/>
    <s v="EA"/>
    <n v="1"/>
    <n v="1077"/>
    <n v="1"/>
    <n v="1077"/>
    <n v="13"/>
    <n v="1313"/>
  </r>
  <r>
    <x v="12"/>
    <s v="COSMETICS"/>
    <x v="1"/>
    <x v="5"/>
    <x v="5"/>
    <n v="111105496"/>
    <n v="887167428614"/>
    <s v="ESTEE LAUDER ADVANCED NIGHT REPAIR SERUM 100ML DUO SET TREC P85W-01"/>
    <s v="EA"/>
    <n v="1"/>
    <n v="1077"/>
    <n v="0"/>
    <n v="0"/>
    <n v="2"/>
    <n v="1313"/>
  </r>
  <r>
    <x v="12"/>
    <s v="COSMETICS"/>
    <x v="1"/>
    <x v="5"/>
    <x v="1"/>
    <n v="111451858"/>
    <n v="887167415942"/>
    <s v="E LAUDER REVITALIZING SUPREME+ NIGHT INTNSVE RSTRTIVE CRM 50ML P6RJ-01"/>
    <s v="EA"/>
    <n v="3"/>
    <n v="1077"/>
    <n v="2"/>
    <n v="718"/>
    <n v="80"/>
    <n v="763"/>
  </r>
  <r>
    <x v="12"/>
    <s v="COSMETICS"/>
    <x v="12"/>
    <x v="6"/>
    <x v="1"/>
    <n v="111397249"/>
    <n v="773602561506"/>
    <s v="MAC VERSICOLOUR VARNISH X 2 #2 SHX3-01"/>
    <s v="EA"/>
    <n v="7"/>
    <n v="1071"/>
    <n v="0"/>
    <n v="0"/>
    <n v="25"/>
    <n v="5"/>
  </r>
  <r>
    <x v="12"/>
    <s v="COSMETICS"/>
    <x v="1"/>
    <x v="5"/>
    <x v="1"/>
    <n v="111121411"/>
    <n v="887167386655"/>
    <s v="E LAUDER NUTRITIOUS OVERNIGHT RADIANCE COLLECTION P3GC-01"/>
    <s v="EA"/>
    <n v="2"/>
    <n v="1068"/>
    <n v="0"/>
    <n v="0"/>
    <n v="13"/>
    <n v="292"/>
  </r>
  <r>
    <x v="12"/>
    <s v="COSMETICS"/>
    <x v="3"/>
    <x v="5"/>
    <x v="4"/>
    <n v="111154127"/>
    <n v="20714984991"/>
    <s v="CLINIQUE ID DDMJ UNEVEN SKINTONE KHCF-01"/>
    <s v="EA"/>
    <n v="6"/>
    <n v="1038"/>
    <n v="0"/>
    <n v="0"/>
    <n v="0"/>
    <n v="0"/>
  </r>
  <r>
    <x v="12"/>
    <s v="COSMETICS"/>
    <x v="3"/>
    <x v="5"/>
    <x v="0"/>
    <n v="111543723"/>
    <n v="192333015629"/>
    <s v="CLINIQUE CLINIQUE ID EB SPHERES FATIGUE 125ML KLHR-01"/>
    <s v="EA"/>
    <n v="6"/>
    <n v="1038"/>
    <n v="0"/>
    <n v="0"/>
    <n v="0"/>
    <n v="0"/>
  </r>
  <r>
    <x v="12"/>
    <s v="COSMETICS"/>
    <x v="11"/>
    <x v="5"/>
    <x v="3"/>
    <n v="110275684"/>
    <n v="747930039853"/>
    <s v="CREME DE LA MER THE CLEANSING FOAM 51T4-01"/>
    <s v="EA"/>
    <n v="3"/>
    <n v="1035"/>
    <n v="0"/>
    <n v="0"/>
    <n v="49"/>
    <n v="254"/>
  </r>
  <r>
    <x v="12"/>
    <s v="COSMETICS"/>
    <x v="12"/>
    <x v="6"/>
    <x v="4"/>
    <n v="102205233"/>
    <n v="773602010486"/>
    <s v="MAC STUDIOFIX POWDER FOUNDATION NC20 M510-21"/>
    <s v="EA"/>
    <n v="8"/>
    <n v="1032"/>
    <n v="0"/>
    <n v="0"/>
    <n v="11"/>
    <n v="0"/>
  </r>
  <r>
    <x v="12"/>
    <s v="COSMETICS"/>
    <x v="12"/>
    <x v="6"/>
    <x v="4"/>
    <n v="102205248"/>
    <n v="773602042951"/>
    <s v="MAC STUDIOFIX POWDER FOUNDATION NC42 M510-58"/>
    <s v="EA"/>
    <n v="8"/>
    <n v="1032"/>
    <n v="1"/>
    <n v="129"/>
    <n v="14"/>
    <n v="916"/>
  </r>
  <r>
    <x v="12"/>
    <s v="COSMETICS"/>
    <x v="12"/>
    <x v="6"/>
    <x v="7"/>
    <n v="102206294"/>
    <n v="773602103508"/>
    <s v="MAC STUDIO FIX FLUID SPF 15 NC30 M6JC-04"/>
    <s v="EA"/>
    <n v="8"/>
    <n v="1032"/>
    <n v="0"/>
    <n v="0"/>
    <n v="31"/>
    <n v="458"/>
  </r>
  <r>
    <x v="12"/>
    <s v="COSMETICS"/>
    <x v="12"/>
    <x v="6"/>
    <x v="7"/>
    <n v="102206307"/>
    <n v="773602103669"/>
    <s v="MAC STUDIO FIX FLUID SPF 15 NW45 M6JC-20"/>
    <s v="EA"/>
    <n v="8"/>
    <n v="1032"/>
    <n v="0"/>
    <n v="0"/>
    <n v="55"/>
    <n v="70"/>
  </r>
  <r>
    <x v="12"/>
    <s v="COSMETICS"/>
    <x v="12"/>
    <x v="6"/>
    <x v="7"/>
    <n v="102208866"/>
    <n v="773602010646"/>
    <s v="MAC FONDT CMPT PWDR/FOUN NC15 M51037"/>
    <s v="EA"/>
    <n v="8"/>
    <n v="1032"/>
    <n v="4"/>
    <n v="516"/>
    <n v="11"/>
    <n v="0"/>
  </r>
  <r>
    <x v="12"/>
    <s v="COSMETICS"/>
    <x v="12"/>
    <x v="6"/>
    <x v="7"/>
    <n v="102208867"/>
    <n v="773602042678"/>
    <s v="MAC FONDT CMPT PWDR/FOUN NC43 M51054"/>
    <s v="EA"/>
    <n v="8"/>
    <n v="1032"/>
    <n v="0"/>
    <n v="0"/>
    <n v="109"/>
    <n v="237"/>
  </r>
  <r>
    <x v="12"/>
    <s v="COSMETICS"/>
    <x v="12"/>
    <x v="6"/>
    <x v="7"/>
    <n v="102208891"/>
    <n v="773602103478"/>
    <s v="MAC FONDT FLUID SPF15 NC15 M6JC01"/>
    <s v="EA"/>
    <n v="8"/>
    <n v="1032"/>
    <n v="0"/>
    <n v="0"/>
    <n v="75"/>
    <n v="175"/>
  </r>
  <r>
    <x v="12"/>
    <s v="COSMETICS"/>
    <x v="1"/>
    <x v="5"/>
    <x v="3"/>
    <n v="110702845"/>
    <n v="887167352445"/>
    <s v="E LAUDER REVIT SUPREME POWER FACE &amp; EYE SET RYAR-01"/>
    <s v="EA"/>
    <n v="2"/>
    <n v="1024"/>
    <n v="1"/>
    <n v="512"/>
    <n v="4"/>
    <n v="0"/>
  </r>
  <r>
    <x v="12"/>
    <s v="COSMETICS"/>
    <x v="12"/>
    <x v="6"/>
    <x v="7"/>
    <n v="111613614"/>
    <n v="773602566839"/>
    <s v="MAC PREP + PRIME FIX+ CHERRY BLOSSOM SJA6-02"/>
    <s v="EA"/>
    <n v="10"/>
    <n v="1020"/>
    <n v="2"/>
    <n v="204"/>
    <n v="12"/>
    <n v="246"/>
  </r>
  <r>
    <x v="12"/>
    <s v="COSMETICS"/>
    <x v="1"/>
    <x v="5"/>
    <x v="0"/>
    <n v="111368869"/>
    <n v="887167457645"/>
    <s v="ESTEE LAUDER RE NUTRIV ULTIMATE LIFT REGENERATING YOUTH EYE DUO 2x15ML PC2P-01"/>
    <s v="EA"/>
    <n v="1"/>
    <n v="1018"/>
    <n v="0"/>
    <n v="0"/>
    <n v="1"/>
    <n v="0"/>
  </r>
  <r>
    <x v="12"/>
    <s v="COSMETICS"/>
    <x v="12"/>
    <x v="6"/>
    <x v="7"/>
    <n v="110334507"/>
    <n v="773602337187"/>
    <s v="MAC MINERALIZE SKINFINISH LIGHT PLUS MT7E-13"/>
    <s v="EA"/>
    <n v="8"/>
    <n v="1016"/>
    <n v="0"/>
    <n v="0"/>
    <n v="1"/>
    <n v="0"/>
  </r>
  <r>
    <x v="12"/>
    <s v="COSMETICS"/>
    <x v="1"/>
    <x v="6"/>
    <x v="4"/>
    <n v="111548478"/>
    <n v="887167458284"/>
    <s v="ESTEE LAUDER TRAVEL IN COLOR REFRESH PINK POUCH ME EXCLUSIVE PC4T-01"/>
    <s v="EA"/>
    <n v="4"/>
    <n v="1016"/>
    <n v="0"/>
    <n v="0"/>
    <n v="25"/>
    <n v="288"/>
  </r>
  <r>
    <x v="12"/>
    <s v="COSMETICS"/>
    <x v="12"/>
    <x v="6"/>
    <x v="5"/>
    <n v="111114986"/>
    <n v="773602525386"/>
    <s v="MAC TRAVEL EXCLUSIVE LIPSTICK X 3 SF2N-01"/>
    <s v="EA"/>
    <n v="5"/>
    <n v="1015"/>
    <n v="0"/>
    <n v="0"/>
    <n v="5"/>
    <n v="347"/>
  </r>
  <r>
    <x v="12"/>
    <s v="COSMETICS"/>
    <x v="12"/>
    <x v="6"/>
    <x v="4"/>
    <n v="111397244"/>
    <n v="773602561452"/>
    <s v="MAC TR KITS FY20 PART 1 SHWX-01"/>
    <s v="EA"/>
    <n v="5"/>
    <n v="1015"/>
    <n v="-1"/>
    <n v="-203"/>
    <n v="17"/>
    <n v="1674"/>
  </r>
  <r>
    <x v="12"/>
    <s v="COSMETICS"/>
    <x v="12"/>
    <x v="6"/>
    <x v="7"/>
    <n v="110808216"/>
    <n v="773602510450"/>
    <s v="MAC EYES TIMES NINE BURGUNDY SCN2-03"/>
    <s v="EA"/>
    <n v="8"/>
    <n v="1008"/>
    <n v="0"/>
    <n v="0"/>
    <n v="24"/>
    <n v="333"/>
  </r>
  <r>
    <x v="12"/>
    <s v="COSMETICS"/>
    <x v="1"/>
    <x v="5"/>
    <x v="1"/>
    <n v="110246226"/>
    <n v="27131937197"/>
    <s v="E LAUDER ADVANCED TIME ZONE NIGHT CREAM 50ML Y6NN-01"/>
    <s v="EA"/>
    <n v="3"/>
    <n v="1005"/>
    <n v="0"/>
    <n v="0"/>
    <n v="1"/>
    <n v="0"/>
  </r>
  <r>
    <x v="12"/>
    <s v="COSMETICS"/>
    <x v="3"/>
    <x v="5"/>
    <x v="0"/>
    <n v="110242900"/>
    <n v="20714607302"/>
    <s v="CLINIQUE THE BOUNCE IS BACK RW SET 7W38-01"/>
    <s v="EA"/>
    <n v="2"/>
    <n v="1002"/>
    <n v="1"/>
    <n v="501"/>
    <n v="11"/>
    <n v="10"/>
  </r>
  <r>
    <x v="12"/>
    <s v="COSMETICS"/>
    <x v="3"/>
    <x v="5"/>
    <x v="4"/>
    <n v="110242900"/>
    <n v="20714607302"/>
    <s v="CLINIQUE THE BOUNCE IS BACK RW SET 7W38-01"/>
    <s v="EA"/>
    <n v="2"/>
    <n v="1002"/>
    <n v="0"/>
    <n v="0"/>
    <n v="9"/>
    <n v="10"/>
  </r>
  <r>
    <x v="12"/>
    <s v="COSMETICS"/>
    <x v="12"/>
    <x v="6"/>
    <x v="7"/>
    <n v="111250836"/>
    <n v="773602528615"/>
    <s v="MAC PREP + PRIME FIX+ CHERRY BLOSSOM SF7K-01"/>
    <s v="EA"/>
    <n v="11"/>
    <n v="1001"/>
    <n v="1"/>
    <n v="91"/>
    <n v="4"/>
    <n v="0"/>
  </r>
  <r>
    <x v="12"/>
    <s v="COSMETICS"/>
    <x v="12"/>
    <x v="6"/>
    <x v="4"/>
    <n v="111397247"/>
    <n v="773602561483"/>
    <s v="MAC TR KITS FY20 PART 1 TENDERTALK X2 SHX1-01"/>
    <s v="EA"/>
    <n v="7"/>
    <n v="994.95"/>
    <n v="1"/>
    <n v="135"/>
    <n v="7"/>
    <n v="4"/>
  </r>
  <r>
    <x v="12"/>
    <s v="COSMETICS"/>
    <x v="1"/>
    <x v="5"/>
    <x v="0"/>
    <n v="102209239"/>
    <n v="27131507659"/>
    <s v="E LAUDER IDEAL PORE MINIMZNG SKN REFIN 100ML 9N31 01"/>
    <s v="EA"/>
    <n v="2"/>
    <n v="980"/>
    <n v="1"/>
    <n v="490"/>
    <n v="13"/>
    <n v="0"/>
  </r>
  <r>
    <x v="12"/>
    <s v="COSMETICS"/>
    <x v="1"/>
    <x v="5"/>
    <x v="0"/>
    <n v="110544283"/>
    <n v="887167300910"/>
    <s v="E LAUDER ANR CONCENTRATE RECOVER EYE MASK 8 PACK RNYF-01"/>
    <s v="EA"/>
    <n v="3"/>
    <n v="978"/>
    <n v="0"/>
    <n v="0"/>
    <n v="17"/>
    <n v="27"/>
  </r>
  <r>
    <x v="12"/>
    <s v="COSMETICS"/>
    <x v="3"/>
    <x v="5"/>
    <x v="0"/>
    <n v="110391146"/>
    <n v="20714699604"/>
    <s v="CLINIQUE TAKE THE DAY OFF MAKEUP REMOVER Z7XK-01"/>
    <s v="EA"/>
    <n v="8"/>
    <n v="976"/>
    <n v="0"/>
    <n v="0"/>
    <n v="30"/>
    <n v="109"/>
  </r>
  <r>
    <x v="12"/>
    <s v="COSMETICS"/>
    <x v="1"/>
    <x v="5"/>
    <x v="0"/>
    <n v="111166469"/>
    <n v="887167424906"/>
    <s v="E LAUDER NUTRITIOUS SUPER-POMEGRANATE ENERGY LOTION INTENSE MOIST 400ML P7PG-01"/>
    <s v="EA"/>
    <n v="3"/>
    <n v="963"/>
    <n v="0"/>
    <n v="0"/>
    <n v="47"/>
    <n v="91"/>
  </r>
  <r>
    <x v="12"/>
    <s v="COSMETICS"/>
    <x v="12"/>
    <x v="6"/>
    <x v="13"/>
    <n v="111613233"/>
    <n v="773602574483"/>
    <s v="MAC LIPSTICK @LUJAINGLAM SJX5-K5"/>
    <s v="EA"/>
    <n v="12"/>
    <n v="960"/>
    <n v="4"/>
    <n v="320"/>
    <n v="0"/>
    <n v="191"/>
  </r>
  <r>
    <x v="12"/>
    <s v="COSMETICS"/>
    <x v="11"/>
    <x v="5"/>
    <x v="0"/>
    <n v="110640681"/>
    <n v="747930081685"/>
    <s v="LA MER GENAISSANCE WATERY LOTION 150ML 5LNT-01"/>
    <s v="EA"/>
    <n v="1"/>
    <n v="957"/>
    <n v="0"/>
    <n v="0"/>
    <n v="23"/>
    <n v="46"/>
  </r>
  <r>
    <x v="12"/>
    <s v="COSMETICS"/>
    <x v="11"/>
    <x v="5"/>
    <x v="1"/>
    <n v="110640681"/>
    <n v="747930081685"/>
    <s v="LA MER GENAISSANCE WATERY LOTION 150ML 5LNT-01"/>
    <s v="EA"/>
    <n v="1"/>
    <n v="957"/>
    <n v="0"/>
    <n v="0"/>
    <n v="13"/>
    <n v="46"/>
  </r>
  <r>
    <x v="12"/>
    <s v="COSMETICS"/>
    <x v="11"/>
    <x v="5"/>
    <x v="3"/>
    <n v="110640681"/>
    <n v="747930081685"/>
    <s v="LA MER GENAISSANCE WATERY LOTION 150ML 5LNT-01"/>
    <s v="EA"/>
    <n v="1"/>
    <n v="957"/>
    <n v="0"/>
    <n v="0"/>
    <n v="23"/>
    <n v="46"/>
  </r>
  <r>
    <x v="12"/>
    <s v="COSMETICS"/>
    <x v="12"/>
    <x v="6"/>
    <x v="13"/>
    <n v="111531853"/>
    <n v="773602563227"/>
    <s v="MAC LIPSTICK RUBY WOO SJ2C-52"/>
    <s v="EA"/>
    <n v="11"/>
    <n v="957"/>
    <n v="3"/>
    <n v="261"/>
    <n v="0"/>
    <n v="212"/>
  </r>
  <r>
    <x v="12"/>
    <s v="COSMETICS"/>
    <x v="3"/>
    <x v="5"/>
    <x v="0"/>
    <n v="110120942"/>
    <n v="20714462734"/>
    <s v="CLINIQUE CLARIFYING LOTION 3 400ML 76X0 01"/>
    <s v="EA"/>
    <n v="7"/>
    <n v="945"/>
    <n v="0"/>
    <n v="0"/>
    <n v="18"/>
    <n v="94"/>
  </r>
  <r>
    <x v="12"/>
    <s v="COSMETICS"/>
    <x v="1"/>
    <x v="5"/>
    <x v="0"/>
    <n v="110335560"/>
    <n v="887167031586"/>
    <s v="E LAUDER ANR EYE SERUM SYNC COMPLEX II 15ML YLKA-01"/>
    <s v="EA"/>
    <n v="4"/>
    <n v="936"/>
    <n v="0"/>
    <n v="0"/>
    <n v="19"/>
    <n v="23"/>
  </r>
  <r>
    <x v="12"/>
    <s v="COSMETICS"/>
    <x v="1"/>
    <x v="5"/>
    <x v="1"/>
    <n v="110593522"/>
    <n v="887167314733"/>
    <s v="E LAUDER REVITALISING SUPREME + ANTI-AGING EYE BALM 15ML RRGH-01"/>
    <s v="EA"/>
    <n v="4"/>
    <n v="936"/>
    <n v="1"/>
    <n v="234"/>
    <n v="18"/>
    <n v="49"/>
  </r>
  <r>
    <x v="12"/>
    <s v="COSMETICS"/>
    <x v="3"/>
    <x v="5"/>
    <x v="0"/>
    <n v="102205464"/>
    <n v="20714227661"/>
    <s v="CLINIQUE LIQUID FACIAL SOAP MILD 6F37-01"/>
    <s v="EA"/>
    <n v="11"/>
    <n v="935"/>
    <n v="1"/>
    <n v="85"/>
    <n v="22"/>
    <n v="56"/>
  </r>
  <r>
    <x v="12"/>
    <s v="COSMETICS"/>
    <x v="12"/>
    <x v="6"/>
    <x v="7"/>
    <n v="110248868"/>
    <n v="773602279203"/>
    <s v="MAC VELUXE BROW LINER DEEP DARK BRUNETTE MMT0-05"/>
    <s v="EA"/>
    <n v="11"/>
    <n v="935"/>
    <n v="3"/>
    <n v="255"/>
    <n v="-1"/>
    <n v="0"/>
  </r>
  <r>
    <x v="12"/>
    <s v="COSMETICS"/>
    <x v="11"/>
    <x v="5"/>
    <x v="1"/>
    <n v="110580471"/>
    <n v="747930070795"/>
    <s v="LA MER THE MOISTURIZING MATTE LOTION 50ML 5HHP-01"/>
    <s v="EA"/>
    <n v="1"/>
    <n v="933"/>
    <n v="0"/>
    <n v="0"/>
    <n v="4"/>
    <n v="0"/>
  </r>
  <r>
    <x v="12"/>
    <s v="COSMETICS"/>
    <x v="11"/>
    <x v="5"/>
    <x v="3"/>
    <n v="110580471"/>
    <n v="747930070795"/>
    <s v="LA MER THE MOISTURIZING MATTE LOTION 50ML 5HHP-01"/>
    <s v="EA"/>
    <n v="1"/>
    <n v="933"/>
    <n v="0"/>
    <n v="0"/>
    <n v="8"/>
    <n v="0"/>
  </r>
  <r>
    <x v="12"/>
    <s v="COSMETICS"/>
    <x v="13"/>
    <x v="5"/>
    <x v="13"/>
    <n v="111105678"/>
    <n v="716170198538"/>
    <s v="B BROWN POWER TRIO SKINCARE SET EJ7N-Y"/>
    <s v="EA"/>
    <n v="3"/>
    <n v="930"/>
    <n v="0"/>
    <n v="0"/>
    <n v="0"/>
    <n v="99"/>
  </r>
  <r>
    <x v="12"/>
    <s v="COSMETICS"/>
    <x v="12"/>
    <x v="6"/>
    <x v="7"/>
    <n v="110443001"/>
    <n v="773602376124"/>
    <s v="MAC RETRO MATTE LIQUID LIPSTICK DANCE WITH ME MY3N-04"/>
    <s v="EA"/>
    <n v="10"/>
    <n v="910"/>
    <n v="0"/>
    <n v="0"/>
    <n v="37"/>
    <n v="553"/>
  </r>
  <r>
    <x v="12"/>
    <s v="COSMETICS"/>
    <x v="12"/>
    <x v="6"/>
    <x v="7"/>
    <n v="110415082"/>
    <n v="773602367184"/>
    <s v="MAC STUDIO WATERWEIGHT SPF30/PA++ F NC25 MXCT-04"/>
    <s v="EA"/>
    <n v="6"/>
    <n v="907.2"/>
    <n v="0"/>
    <n v="0"/>
    <n v="3"/>
    <n v="0"/>
  </r>
  <r>
    <x v="12"/>
    <s v="COSMETICS"/>
    <x v="12"/>
    <x v="6"/>
    <x v="3"/>
    <n v="102205149"/>
    <n v="773602047116"/>
    <s v="MAC STUDIOFIX POWDER PLUS FOUNDTN NC25 M510-69"/>
    <s v="EA"/>
    <n v="7"/>
    <n v="903"/>
    <n v="1"/>
    <n v="129"/>
    <n v="12"/>
    <n v="258"/>
  </r>
  <r>
    <x v="12"/>
    <s v="COSMETICS"/>
    <x v="12"/>
    <x v="6"/>
    <x v="1"/>
    <n v="102205233"/>
    <n v="773602010486"/>
    <s v="MAC STUDIOFIX POWDER FOUNDATION NC20 M510-21"/>
    <s v="EA"/>
    <n v="7"/>
    <n v="903"/>
    <n v="0"/>
    <n v="0"/>
    <n v="3"/>
    <n v="0"/>
  </r>
  <r>
    <x v="12"/>
    <s v="COSMETICS"/>
    <x v="3"/>
    <x v="5"/>
    <x v="0"/>
    <n v="110859404"/>
    <n v="20714898144"/>
    <s v="CLINIQUE MOISTURE SURGE 72H AUTO-REPLENISHING HYDRATOR 50ML K4MT-01"/>
    <s v="EA"/>
    <n v="5"/>
    <n v="900"/>
    <n v="2"/>
    <n v="360"/>
    <n v="4"/>
    <n v="18"/>
  </r>
  <r>
    <x v="12"/>
    <s v="COSMETICS"/>
    <x v="3"/>
    <x v="5"/>
    <x v="0"/>
    <n v="110288777"/>
    <n v="20714610197"/>
    <s v="CLINIQUE DDML+ GEL 200ML JUMBO 7WAP-01"/>
    <s v="EA"/>
    <n v="5"/>
    <n v="895"/>
    <n v="0"/>
    <n v="0"/>
    <n v="8"/>
    <n v="5"/>
  </r>
  <r>
    <x v="12"/>
    <s v="COSMETICS"/>
    <x v="12"/>
    <x v="6"/>
    <x v="7"/>
    <n v="110576218"/>
    <n v="773602298563"/>
    <s v="MAC EXTRA DIMENSION SKINFINISH OH DARLING MLGK-05"/>
    <s v="EA"/>
    <n v="7"/>
    <n v="889"/>
    <n v="1"/>
    <n v="127"/>
    <n v="19"/>
    <n v="0"/>
  </r>
  <r>
    <x v="12"/>
    <s v="COSMETICS"/>
    <x v="3"/>
    <x v="5"/>
    <x v="0"/>
    <n v="110859405"/>
    <n v="20714898151"/>
    <s v="CLINIQUE MOISTURE SURGE 72H AUTO-REPLENISHING HYDRATOR 75ML K4MW-01"/>
    <s v="EA"/>
    <n v="4"/>
    <n v="884"/>
    <n v="0"/>
    <n v="0"/>
    <n v="6"/>
    <n v="35"/>
  </r>
  <r>
    <x v="12"/>
    <s v="COSMETICS"/>
    <x v="3"/>
    <x v="5"/>
    <x v="0"/>
    <n v="110414173"/>
    <n v="20714777647"/>
    <s v="CLINIQUE RW LASER FOCUS WRINKLE CORRECTING EYE CREAM 15ML ZK4K-01"/>
    <s v="EA"/>
    <n v="5"/>
    <n v="882.3"/>
    <n v="1"/>
    <n v="173"/>
    <n v="6"/>
    <n v="74"/>
  </r>
  <r>
    <x v="12"/>
    <s v="COSMETICS"/>
    <x v="1"/>
    <x v="6"/>
    <x v="0"/>
    <n v="110121983"/>
    <n v="27131771944"/>
    <s v="E LAUDER SUMPTUOUS EXTREME MASCARA WGHW-01"/>
    <s v="EA"/>
    <n v="7"/>
    <n v="882"/>
    <n v="0"/>
    <n v="0"/>
    <n v="22"/>
    <n v="282"/>
  </r>
  <r>
    <x v="12"/>
    <s v="COSMETICS"/>
    <x v="12"/>
    <x v="6"/>
    <x v="7"/>
    <n v="102208721"/>
    <n v="77360204065"/>
    <s v="MAC LIPSTICK RUBY WOO M0N9-04"/>
    <s v="EA"/>
    <n v="11"/>
    <n v="880"/>
    <n v="0"/>
    <n v="0"/>
    <n v="41"/>
    <n v="1553"/>
  </r>
  <r>
    <x v="12"/>
    <s v="COSMETICS"/>
    <x v="12"/>
    <x v="6"/>
    <x v="9"/>
    <n v="111488342"/>
    <n v="773602552474"/>
    <s v="MAC STARRY-EYED KIT: SMOKY SH5Y-Y9"/>
    <s v="EA"/>
    <n v="5"/>
    <n v="880"/>
    <n v="0"/>
    <n v="0"/>
    <n v="216"/>
    <n v="0"/>
  </r>
  <r>
    <x v="12"/>
    <s v="COSMETICS"/>
    <x v="13"/>
    <x v="5"/>
    <x v="1"/>
    <n v="110234644"/>
    <n v="716170027456"/>
    <s v="BOBBI BROWN VITAMIN ENRICHED CREAM 50ML E1LM-01"/>
    <s v="EA"/>
    <n v="4"/>
    <n v="877.4"/>
    <n v="0"/>
    <n v="0"/>
    <n v="8"/>
    <n v="67"/>
  </r>
  <r>
    <x v="12"/>
    <s v="COSMETICS"/>
    <x v="3"/>
    <x v="5"/>
    <x v="4"/>
    <n v="111154115"/>
    <n v="20714983413"/>
    <s v="CLINIQUE ID DDML ANTI-IRRITATION KH66-01"/>
    <s v="EA"/>
    <n v="5"/>
    <n v="865"/>
    <n v="1"/>
    <n v="173"/>
    <n v="1"/>
    <n v="0"/>
  </r>
  <r>
    <x v="12"/>
    <s v="COSMETICS"/>
    <x v="3"/>
    <x v="5"/>
    <x v="4"/>
    <n v="111154126"/>
    <n v="20714984984"/>
    <s v="CLINIQUE ID DDMJ UNEVEN SKIN TEXTURE KHCE-01"/>
    <s v="EA"/>
    <n v="5"/>
    <n v="865"/>
    <n v="0"/>
    <n v="0"/>
    <n v="13"/>
    <n v="0"/>
  </r>
  <r>
    <x v="12"/>
    <s v="COSMETICS"/>
    <x v="3"/>
    <x v="5"/>
    <x v="0"/>
    <n v="111154129"/>
    <n v="20714985011"/>
    <s v="CLINIQUE ID DDMJ LINES &amp; WRINKLES KHCH-01"/>
    <s v="EA"/>
    <n v="5"/>
    <n v="865"/>
    <n v="0"/>
    <n v="0"/>
    <n v="9"/>
    <n v="8"/>
  </r>
  <r>
    <x v="12"/>
    <s v="COSMETICS"/>
    <x v="12"/>
    <x v="6"/>
    <x v="1"/>
    <n v="111397243"/>
    <n v="773602561445"/>
    <s v="MAC TRAVEL EXCLUSIVE: PREP + PRIME FIX+ X 2 SHWW-01"/>
    <s v="EA"/>
    <n v="5"/>
    <n v="865"/>
    <n v="0"/>
    <n v="0"/>
    <n v="21"/>
    <n v="1298"/>
  </r>
  <r>
    <x v="12"/>
    <s v="COSMETICS"/>
    <x v="3"/>
    <x v="5"/>
    <x v="0"/>
    <n v="110208489"/>
    <n v="20714495169"/>
    <s v="CLINIQUE DE-PUFF AND DE-CIRCLE SET 7C8A-01"/>
    <s v="EA"/>
    <n v="4"/>
    <n v="864"/>
    <n v="0"/>
    <n v="0"/>
    <n v="10"/>
    <n v="25"/>
  </r>
  <r>
    <x v="12"/>
    <s v="COSMETICS"/>
    <x v="12"/>
    <x v="6"/>
    <x v="7"/>
    <n v="110309473"/>
    <n v="773602326853"/>
    <s v="MAC PREP + PRIME NATURAL RADIANCE RADIANT YELLOW MTAX-01"/>
    <s v="EA"/>
    <n v="6"/>
    <n v="864"/>
    <n v="0"/>
    <n v="0"/>
    <n v="17"/>
    <n v="0"/>
  </r>
  <r>
    <x v="12"/>
    <s v="COSMETICS"/>
    <x v="1"/>
    <x v="5"/>
    <x v="0"/>
    <n v="111311570"/>
    <n v="887167388505"/>
    <s v="ESTEE LAUDER DAYWEAR ANTI OXIDANT 72H HYDRATION SORBET CREME SPF15 50ML P3N1-01"/>
    <s v="EA"/>
    <n v="4"/>
    <n v="864"/>
    <n v="0"/>
    <n v="0"/>
    <n v="11"/>
    <n v="55"/>
  </r>
  <r>
    <x v="12"/>
    <s v="COSMETICS"/>
    <x v="1"/>
    <x v="6"/>
    <x v="0"/>
    <n v="111379971"/>
    <n v="887167457621"/>
    <s v="ESTEE LAUDER PURE COLOR ENVY BLOOMING LIP BALM DUO PC2M-01"/>
    <s v="EA"/>
    <n v="4"/>
    <n v="864"/>
    <n v="0"/>
    <n v="0"/>
    <n v="4"/>
    <n v="0"/>
  </r>
  <r>
    <x v="12"/>
    <s v="COSMETICS"/>
    <x v="12"/>
    <x v="6"/>
    <x v="7"/>
    <n v="111531845"/>
    <n v="773602561940"/>
    <s v="MAC EXTRA DIMENSION SKINFINSH DOUBLE GLEAM SHY1-19"/>
    <s v="EA"/>
    <n v="6"/>
    <n v="864"/>
    <n v="0"/>
    <n v="0"/>
    <n v="51"/>
    <n v="36"/>
  </r>
  <r>
    <x v="12"/>
    <s v="COSMETICS"/>
    <x v="11"/>
    <x v="5"/>
    <x v="0"/>
    <n v="110434233"/>
    <n v="747930062981"/>
    <s v="LA MER THE RENEWAL OIL 30ML 5EXL-01"/>
    <s v="EA"/>
    <n v="1"/>
    <n v="862"/>
    <n v="0"/>
    <n v="0"/>
    <n v="37"/>
    <n v="531"/>
  </r>
  <r>
    <x v="12"/>
    <s v="COSMETICS"/>
    <x v="1"/>
    <x v="5"/>
    <x v="0"/>
    <n v="110504288"/>
    <n v="887167222960"/>
    <s v="E LAUDER ANR INTENSIVE RECOVERY AMPOULES 30ML REGW-01"/>
    <s v="EA"/>
    <n v="2"/>
    <n v="852"/>
    <n v="0"/>
    <n v="0"/>
    <n v="13"/>
    <n v="0"/>
  </r>
  <r>
    <x v="12"/>
    <s v="COSMETICS"/>
    <x v="1"/>
    <x v="5"/>
    <x v="1"/>
    <n v="110625147"/>
    <n v="887167352421"/>
    <s v="E LAUDER ANR EYE CONCENTRATE MATRIX DUO 2X15ML RYAN-01"/>
    <s v="EA"/>
    <n v="2"/>
    <n v="844"/>
    <n v="1"/>
    <n v="422"/>
    <n v="20"/>
    <n v="198"/>
  </r>
  <r>
    <x v="12"/>
    <s v="COSMETICS"/>
    <x v="1"/>
    <x v="5"/>
    <x v="0"/>
    <n v="111233433"/>
    <n v="887167423626"/>
    <s v="ESTEE LAUDER RESILIENCE LIFT 3 TO TRAVEL SET UPDATE P7KH0-19"/>
    <s v="EA"/>
    <n v="1"/>
    <n v="836"/>
    <n v="0"/>
    <n v="0"/>
    <n v="24"/>
    <n v="142"/>
  </r>
  <r>
    <x v="12"/>
    <s v="COSMETICS"/>
    <x v="1"/>
    <x v="5"/>
    <x v="1"/>
    <n v="110999884"/>
    <n v="887167351936"/>
    <s v="ESTEE LAUDER PERFECTIONIST PRO LIFT RAPID LIFTING SERUM 50ML RY98-01"/>
    <s v="EA"/>
    <n v="2"/>
    <n v="826"/>
    <n v="0"/>
    <n v="0"/>
    <n v="24"/>
    <n v="25"/>
  </r>
  <r>
    <x v="12"/>
    <s v="COSMETICS"/>
    <x v="1"/>
    <x v="5"/>
    <x v="0"/>
    <n v="111593376"/>
    <n v="887167412934"/>
    <s v="ESTEE LAUDER PERFECTIONIST PRO RAPID BRIGHTENING TREATMENT 50ML P6GJ-01"/>
    <s v="EA"/>
    <n v="2"/>
    <n v="826"/>
    <n v="0"/>
    <n v="0"/>
    <n v="20"/>
    <n v="60"/>
  </r>
  <r>
    <x v="12"/>
    <s v="COSMETICS"/>
    <x v="1"/>
    <x v="5"/>
    <x v="1"/>
    <n v="111593376"/>
    <n v="887167412934"/>
    <s v="ESTEE LAUDER PERFECTIONIST PRO RAPID BRIGHTENING TREATMENT 50ML P6GJ-01"/>
    <s v="EA"/>
    <n v="2"/>
    <n v="826"/>
    <n v="0"/>
    <n v="0"/>
    <n v="15"/>
    <n v="60"/>
  </r>
  <r>
    <x v="12"/>
    <s v="COSMETICS"/>
    <x v="12"/>
    <x v="6"/>
    <x v="7"/>
    <n v="110443000"/>
    <n v="773602376117"/>
    <s v="MAC RETRO MATTE LIQUID LIPSTICK HIGH DRAMA MY3N-03"/>
    <s v="EA"/>
    <n v="9"/>
    <n v="819"/>
    <n v="0"/>
    <n v="0"/>
    <n v="33"/>
    <n v="56"/>
  </r>
  <r>
    <x v="12"/>
    <s v="COSMETICS"/>
    <x v="12"/>
    <x v="6"/>
    <x v="5"/>
    <n v="111397244"/>
    <n v="773602561452"/>
    <s v="MAC TR KITS FY20 PART 1 SHWX-01"/>
    <s v="EA"/>
    <n v="4"/>
    <n v="812"/>
    <n v="0"/>
    <n v="0"/>
    <n v="7"/>
    <n v="1674"/>
  </r>
  <r>
    <x v="12"/>
    <s v="COSMETICS"/>
    <x v="1"/>
    <x v="6"/>
    <x v="0"/>
    <n v="110253895"/>
    <n v="27131240198"/>
    <s v="E LAUDER BRONZE GODDESS BRONZER LIGHT YER2-01"/>
    <s v="EA"/>
    <n v="5"/>
    <n v="810"/>
    <n v="0"/>
    <n v="0"/>
    <n v="21"/>
    <n v="10"/>
  </r>
  <r>
    <x v="12"/>
    <s v="COSMETICS"/>
    <x v="1"/>
    <x v="6"/>
    <x v="0"/>
    <n v="110505770"/>
    <n v="27131228400"/>
    <s v="E LAUDER DWEAR LIQUID FOUNDATION 30ML DESERT BEIGE 1G5Y-12"/>
    <s v="EA"/>
    <n v="5"/>
    <n v="810"/>
    <n v="0"/>
    <n v="0"/>
    <n v="2"/>
    <n v="61"/>
  </r>
  <r>
    <x v="12"/>
    <s v="COSMETICS"/>
    <x v="12"/>
    <x v="6"/>
    <x v="7"/>
    <n v="110889999"/>
    <n v="773602470952"/>
    <s v="MAC #129S POWDER/BLUSH BRUSH S7JC-01"/>
    <s v="EA"/>
    <n v="6"/>
    <n v="810"/>
    <n v="1"/>
    <n v="135"/>
    <n v="25"/>
    <n v="0"/>
  </r>
  <r>
    <x v="12"/>
    <s v="COSMETICS"/>
    <x v="1"/>
    <x v="6"/>
    <x v="0"/>
    <n v="111064828"/>
    <n v="27131969853"/>
    <s v="E LAUDER DWEAR STAY-IN-PLACE MAKEUP 2W2 RATTAN 1G5Y-84"/>
    <s v="EA"/>
    <n v="5"/>
    <n v="810"/>
    <n v="1"/>
    <n v="162"/>
    <n v="13"/>
    <n v="83"/>
  </r>
  <r>
    <x v="12"/>
    <s v="COSMETICS"/>
    <x v="13"/>
    <x v="6"/>
    <x v="1"/>
    <n v="110595004"/>
    <n v="716170191669"/>
    <s v="B BROWN NOURISHING LIP COLOR TRIO EHG0-01"/>
    <s v="EA"/>
    <n v="3"/>
    <n v="807"/>
    <n v="0"/>
    <n v="0"/>
    <n v="2"/>
    <n v="0"/>
  </r>
  <r>
    <x v="12"/>
    <s v="COSMETICS"/>
    <x v="12"/>
    <x v="6"/>
    <x v="4"/>
    <n v="111613592"/>
    <n v="773602561605"/>
    <s v="MAC TRAVEL EXCLUSIVE WARM LOOKS IN A BOX SHXC-01"/>
    <s v="EA"/>
    <n v="4"/>
    <n v="804"/>
    <n v="0"/>
    <n v="0"/>
    <n v="6"/>
    <n v="117"/>
  </r>
  <r>
    <x v="12"/>
    <s v="COSMETICS"/>
    <x v="12"/>
    <x v="6"/>
    <x v="7"/>
    <n v="102208727"/>
    <n v="773602048748"/>
    <s v="MAC MATTE LIPSTICK TAUPE M2LP-09"/>
    <s v="EA"/>
    <n v="10"/>
    <n v="800"/>
    <n v="1"/>
    <n v="80"/>
    <n v="44"/>
    <n v="283"/>
  </r>
  <r>
    <x v="12"/>
    <s v="COSMETICS"/>
    <x v="12"/>
    <x v="6"/>
    <x v="7"/>
    <n v="111399346"/>
    <n v="773602541577"/>
    <s v="MAC YOU'RE SO VAIN 419 SG73-17"/>
    <s v="EA"/>
    <n v="10"/>
    <n v="800"/>
    <n v="0"/>
    <n v="0"/>
    <n v="27"/>
    <n v="195"/>
  </r>
  <r>
    <x v="12"/>
    <s v="COSMETICS"/>
    <x v="1"/>
    <x v="5"/>
    <x v="1"/>
    <n v="110246232"/>
    <n v="27131955719"/>
    <s v="E LAUDER ADVANCED TIME ZONE 3-TO-TRAVEL SET Y8JR-01"/>
    <s v="EA"/>
    <n v="1"/>
    <n v="792"/>
    <n v="0"/>
    <n v="0"/>
    <n v="11"/>
    <n v="0"/>
  </r>
  <r>
    <x v="12"/>
    <s v="COSMETICS"/>
    <x v="12"/>
    <x v="6"/>
    <x v="7"/>
    <n v="111531852"/>
    <n v="773602563203"/>
    <s v="MAC LIPSTICK MARRAKESH SJ2A-05"/>
    <s v="EA"/>
    <n v="9"/>
    <n v="783"/>
    <n v="4"/>
    <n v="348"/>
    <n v="10"/>
    <n v="0"/>
  </r>
  <r>
    <x v="12"/>
    <s v="COSMETICS"/>
    <x v="12"/>
    <x v="6"/>
    <x v="7"/>
    <n v="102205304"/>
    <n v="773602408801"/>
    <s v="MAC BROW SET CLEAR M287-01"/>
    <s v="EA"/>
    <n v="10"/>
    <n v="780"/>
    <n v="0"/>
    <n v="0"/>
    <n v="65"/>
    <n v="64"/>
  </r>
  <r>
    <x v="12"/>
    <s v="COSMETICS"/>
    <x v="12"/>
    <x v="6"/>
    <x v="4"/>
    <n v="102205235"/>
    <n v="773602010530"/>
    <s v="MAC STUDIOFIX POWDER FOUNDATION NC35 M510-26"/>
    <s v="EA"/>
    <n v="6"/>
    <n v="774"/>
    <n v="0"/>
    <n v="0"/>
    <n v="12"/>
    <n v="410"/>
  </r>
  <r>
    <x v="12"/>
    <s v="COSMETICS"/>
    <x v="12"/>
    <x v="6"/>
    <x v="7"/>
    <n v="102206292"/>
    <n v="773602103485"/>
    <s v="MAC STUDIO FIX FLUID SPF 15 NC20 M6JC-02"/>
    <s v="EA"/>
    <n v="6"/>
    <n v="774"/>
    <n v="0"/>
    <n v="0"/>
    <n v="46"/>
    <n v="132"/>
  </r>
  <r>
    <x v="12"/>
    <s v="COSMETICS"/>
    <x v="12"/>
    <x v="6"/>
    <x v="4"/>
    <n v="102206296"/>
    <n v="773602103539"/>
    <s v="MAC STUDIO FIX FLUID SPF 15 NC40 M6JC-07"/>
    <s v="EA"/>
    <n v="6"/>
    <n v="774"/>
    <n v="2"/>
    <n v="258"/>
    <n v="5"/>
    <n v="192"/>
  </r>
  <r>
    <x v="12"/>
    <s v="COSMETICS"/>
    <x v="12"/>
    <x v="6"/>
    <x v="1"/>
    <n v="102208867"/>
    <n v="773602042678"/>
    <s v="MAC FONDT CMPT PWDR/FOUN NC43 M51054"/>
    <s v="EA"/>
    <n v="6"/>
    <n v="774"/>
    <n v="2"/>
    <n v="258"/>
    <n v="7"/>
    <n v="237"/>
  </r>
  <r>
    <x v="12"/>
    <s v="COSMETICS"/>
    <x v="3"/>
    <x v="5"/>
    <x v="0"/>
    <n v="110415402"/>
    <n v="20714678197"/>
    <s v="CLINIQUE SMART NIGHT MOISTURIZER (VERY DRY) 50ML Z5CK-01"/>
    <s v="EA"/>
    <n v="3"/>
    <n v="774"/>
    <n v="1"/>
    <n v="258"/>
    <n v="6"/>
    <n v="0"/>
  </r>
  <r>
    <x v="12"/>
    <s v="COSMETICS"/>
    <x v="3"/>
    <x v="5"/>
    <x v="3"/>
    <n v="111126062"/>
    <n v="20714987541"/>
    <s v="CLINIQUE LOVES DUBAI EXCLUSIVE SET"/>
    <s v="EA"/>
    <n v="2"/>
    <n v="774"/>
    <n v="0"/>
    <n v="0"/>
    <n v="16"/>
    <n v="1010"/>
  </r>
  <r>
    <x v="12"/>
    <s v="COSMETICS"/>
    <x v="12"/>
    <x v="6"/>
    <x v="7"/>
    <n v="110245004"/>
    <n v="773602283583"/>
    <s v="MAC IN EXTREME DIMENSION 3D LASH BLACK MN65-01"/>
    <s v="EA"/>
    <n v="8"/>
    <n v="768"/>
    <n v="0"/>
    <n v="0"/>
    <n v="46"/>
    <n v="778"/>
  </r>
  <r>
    <x v="12"/>
    <s v="COSMETICS"/>
    <x v="11"/>
    <x v="5"/>
    <x v="1"/>
    <n v="110105688"/>
    <n v="747930025771"/>
    <s v="CREME DE LA MER EYE BALM INTENSE 15ML 2NF3 01"/>
    <s v="EA"/>
    <n v="1"/>
    <n v="766"/>
    <n v="0"/>
    <n v="0"/>
    <n v="9"/>
    <n v="97"/>
  </r>
  <r>
    <x v="12"/>
    <s v="COSMETICS"/>
    <x v="12"/>
    <x v="6"/>
    <x v="7"/>
    <n v="111488368"/>
    <n v="773602543908"/>
    <s v="MAC LIQUIDLAST 24-HOUR WATERPROOF LINER POINT BLACKSGFK-03"/>
    <s v="EA"/>
    <n v="9"/>
    <n v="765"/>
    <n v="0"/>
    <n v="0"/>
    <n v="65"/>
    <n v="251"/>
  </r>
  <r>
    <x v="12"/>
    <s v="COSMETICS"/>
    <x v="12"/>
    <x v="6"/>
    <x v="7"/>
    <n v="110334510"/>
    <n v="773602338719"/>
    <s v="MAC MINERALIZE SKINFINISH NATURAL MEDIUM TAN MT7E16"/>
    <s v="EA"/>
    <n v="6"/>
    <n v="762"/>
    <n v="0"/>
    <n v="0"/>
    <n v="4"/>
    <n v="0"/>
  </r>
  <r>
    <x v="12"/>
    <s v="COSMETICS"/>
    <x v="1"/>
    <x v="6"/>
    <x v="1"/>
    <n v="111548477"/>
    <n v="887167490512"/>
    <s v="ESTEE LAUDER SMOKY NUDES PALETTE DDF &amp; ME EXCLUSIVE PGP4-01"/>
    <s v="EA"/>
    <n v="3"/>
    <n v="762"/>
    <n v="0"/>
    <n v="0"/>
    <n v="17"/>
    <n v="522"/>
  </r>
  <r>
    <x v="12"/>
    <s v="COSMETICS"/>
    <x v="1"/>
    <x v="5"/>
    <x v="0"/>
    <n v="110544236"/>
    <n v="887167123564"/>
    <s v="E LAUDER MICRO ESSENCE 200ML R1PW-01"/>
    <s v="EA"/>
    <n v="2"/>
    <n v="760"/>
    <n v="0"/>
    <n v="0"/>
    <n v="35"/>
    <n v="1638"/>
  </r>
  <r>
    <x v="12"/>
    <s v="COSMETICS"/>
    <x v="1"/>
    <x v="5"/>
    <x v="0"/>
    <n v="111395599"/>
    <n v="887167412965"/>
    <s v="E LAUDER MICRO ESSENCE TREATMENT LOTION WITH SAKURA FERMENT 200ML P6GM-01"/>
    <s v="EA"/>
    <n v="2"/>
    <n v="760"/>
    <n v="0"/>
    <n v="0"/>
    <n v="39"/>
    <n v="104"/>
  </r>
  <r>
    <x v="12"/>
    <s v="COSMETICS"/>
    <x v="1"/>
    <x v="5"/>
    <x v="4"/>
    <n v="111395599"/>
    <n v="887167412965"/>
    <s v="E LAUDER MICRO ESSENCE TREATMENT LOTION WITH SAKURA FERMENT 200ML P6GM-01"/>
    <s v="EA"/>
    <n v="2"/>
    <n v="760"/>
    <n v="0"/>
    <n v="0"/>
    <n v="10"/>
    <n v="104"/>
  </r>
  <r>
    <x v="12"/>
    <s v="COSMETICS"/>
    <x v="12"/>
    <x v="6"/>
    <x v="7"/>
    <n v="110102760"/>
    <n v="773602207183"/>
    <s v="MAC PRO LONGWEAR CONCEALER NW20 MGT9 09"/>
    <s v="EA"/>
    <n v="8"/>
    <n v="752"/>
    <n v="0"/>
    <n v="0"/>
    <n v="14"/>
    <n v="0"/>
  </r>
  <r>
    <x v="12"/>
    <s v="COSMETICS"/>
    <x v="3"/>
    <x v="5"/>
    <x v="0"/>
    <n v="110415401"/>
    <n v="20714682514"/>
    <s v="CLINIQUE SMART CUSTOM REPAIR MOISTURIZER (COMBO OILY) 50ML Z5XH-01"/>
    <s v="EA"/>
    <n v="3"/>
    <n v="747"/>
    <n v="0"/>
    <n v="0"/>
    <n v="7"/>
    <n v="8"/>
  </r>
  <r>
    <x v="12"/>
    <s v="COSMETICS"/>
    <x v="13"/>
    <x v="6"/>
    <x v="1"/>
    <n v="110595003"/>
    <n v="716170191652"/>
    <s v="B BROWN LUXE LIP COLOR TRIO EHFY-01"/>
    <s v="EA"/>
    <n v="4"/>
    <n v="736"/>
    <n v="0"/>
    <n v="0"/>
    <n v="18"/>
    <n v="110"/>
  </r>
  <r>
    <x v="12"/>
    <s v="COSMETICS"/>
    <x v="12"/>
    <x v="6"/>
    <x v="4"/>
    <n v="111250836"/>
    <n v="773602528615"/>
    <s v="MAC PREP + PRIME FIX+ CHERRY BLOSSOM SF7K-01"/>
    <s v="EA"/>
    <n v="8"/>
    <n v="728"/>
    <n v="0"/>
    <n v="0"/>
    <n v="0"/>
    <n v="0"/>
  </r>
  <r>
    <x v="12"/>
    <s v="COSMETICS"/>
    <x v="12"/>
    <x v="6"/>
    <x v="4"/>
    <n v="110309464"/>
    <n v="773602323210"/>
    <s v="MAC PREP + PRIME NATURAL RADIANCE RADIANT PINK MT5K-02"/>
    <s v="EA"/>
    <n v="5"/>
    <n v="720"/>
    <n v="1"/>
    <n v="144"/>
    <n v="13"/>
    <n v="133"/>
  </r>
  <r>
    <x v="12"/>
    <s v="COSMETICS"/>
    <x v="12"/>
    <x v="6"/>
    <x v="7"/>
    <n v="110468055"/>
    <n v="773602356942"/>
    <s v="MAC PRO PERFORMANCE SPONGE MWL7-01"/>
    <s v="EA"/>
    <n v="9"/>
    <n v="720"/>
    <n v="1"/>
    <n v="80"/>
    <n v="6"/>
    <n v="0"/>
  </r>
  <r>
    <x v="12"/>
    <s v="COSMETICS"/>
    <x v="13"/>
    <x v="6"/>
    <x v="13"/>
    <n v="111451831"/>
    <n v="716170236377"/>
    <s v="B BROWN PERFECTLY DEFINED LONG-WEAR BROW PENCIL &amp; REFILL SET MAHOGANY"/>
    <s v="EA"/>
    <n v="3"/>
    <n v="720"/>
    <n v="1"/>
    <n v="240"/>
    <n v="0"/>
    <n v="106"/>
  </r>
  <r>
    <x v="12"/>
    <s v="COSMETICS"/>
    <x v="12"/>
    <x v="6"/>
    <x v="7"/>
    <n v="111531856"/>
    <n v="773602572489"/>
    <s v="MAC STUDIO FIX CONCEAL AND CORRECT MEDIUM DEEP SJR3-03"/>
    <s v="EA"/>
    <n v="5"/>
    <n v="720"/>
    <n v="0"/>
    <n v="0"/>
    <n v="5"/>
    <n v="0"/>
  </r>
  <r>
    <x v="12"/>
    <s v="COSMETICS"/>
    <x v="12"/>
    <x v="6"/>
    <x v="3"/>
    <n v="111613232"/>
    <n v="773602574469"/>
    <s v="MAC LIPSTICK @THEMAYAAHMAD SJX4-K4"/>
    <s v="EA"/>
    <n v="9"/>
    <n v="720"/>
    <n v="1"/>
    <n v="80"/>
    <n v="4"/>
    <n v="628"/>
  </r>
  <r>
    <x v="12"/>
    <s v="COSMETICS"/>
    <x v="1"/>
    <x v="5"/>
    <x v="0"/>
    <n v="110690000"/>
    <n v="887167316096"/>
    <s v="E LAUDER RESILIENCE LIFT NIGHT FACE AND NECK CREAM 50ML RRLM-01"/>
    <s v="EA"/>
    <n v="2"/>
    <n v="718"/>
    <n v="0"/>
    <n v="0"/>
    <n v="10"/>
    <n v="136"/>
  </r>
  <r>
    <x v="12"/>
    <s v="COSMETICS"/>
    <x v="3"/>
    <x v="5"/>
    <x v="0"/>
    <n v="102083272"/>
    <n v="20714045159"/>
    <s v="CLINIQUE 7 DAY SCRUB CR RINSE OFF 667H-01"/>
    <s v="EA"/>
    <n v="7"/>
    <n v="714"/>
    <n v="0"/>
    <n v="0"/>
    <n v="25"/>
    <n v="42"/>
  </r>
  <r>
    <x v="12"/>
    <s v="COSMETICS"/>
    <x v="12"/>
    <x v="6"/>
    <x v="4"/>
    <n v="111342928"/>
    <n v="773602555406"/>
    <s v="MAC EYE SHADOW X15 IN THE BUFF SHE2-01"/>
    <s v="EA"/>
    <n v="3"/>
    <n v="714"/>
    <n v="0"/>
    <n v="0"/>
    <n v="8"/>
    <n v="0"/>
  </r>
  <r>
    <x v="12"/>
    <s v="COSMETICS"/>
    <x v="12"/>
    <x v="6"/>
    <x v="4"/>
    <n v="111613614"/>
    <n v="773602566839"/>
    <s v="MAC PREP + PRIME FIX+ CHERRY BLOSSOM SJA6-02"/>
    <s v="EA"/>
    <n v="7"/>
    <n v="714"/>
    <n v="0"/>
    <n v="0"/>
    <n v="6"/>
    <n v="246"/>
  </r>
  <r>
    <x v="12"/>
    <s v="COSMETICS"/>
    <x v="3"/>
    <x v="5"/>
    <x v="4"/>
    <n v="111062287"/>
    <n v="20714940324"/>
    <s v="CLINIQUE MOISTURE SURGE BEST SELLER TR SET K9JP-01"/>
    <s v="EA"/>
    <n v="2"/>
    <n v="708"/>
    <n v="0"/>
    <n v="0"/>
    <n v="7"/>
    <n v="182"/>
  </r>
  <r>
    <x v="12"/>
    <s v="COSMETICS"/>
    <x v="15"/>
    <x v="5"/>
    <x v="0"/>
    <n v="111321422"/>
    <n v="717334233386"/>
    <s v="ORIGINS MEGA MUSHROOM RELIEF TREATMENT LOTION DUO 0R8A-01"/>
    <s v="EA"/>
    <n v="3"/>
    <n v="708"/>
    <n v="1"/>
    <n v="236"/>
    <n v="14"/>
    <n v="121"/>
  </r>
  <r>
    <x v="12"/>
    <s v="COSMETICS"/>
    <x v="3"/>
    <x v="5"/>
    <x v="0"/>
    <n v="111399568"/>
    <n v="20714994365"/>
    <s v="CLINIQUE MOISTURE SURGE BEST SELLERS SUPERCHARGED KJET-01"/>
    <s v="EA"/>
    <n v="2"/>
    <n v="708"/>
    <n v="1"/>
    <n v="354"/>
    <n v="9"/>
    <n v="461"/>
  </r>
  <r>
    <x v="12"/>
    <s v="COSMETICS"/>
    <x v="12"/>
    <x v="6"/>
    <x v="7"/>
    <n v="110322704"/>
    <n v="773602279128"/>
    <s v="MAC WATERPROOF BROW SET RED CHESNUT MMRY-02"/>
    <s v="EA"/>
    <n v="9"/>
    <n v="702"/>
    <n v="0"/>
    <n v="0"/>
    <n v="13"/>
    <n v="0"/>
  </r>
  <r>
    <x v="12"/>
    <s v="COSMETICS"/>
    <x v="12"/>
    <x v="6"/>
    <x v="4"/>
    <n v="111613590"/>
    <n v="773602561582"/>
    <s v="MAC TRAVEL EXCLUSIVE FLIGHT OF FANTASY EYE AND FACE PALETTE SHX9-01"/>
    <s v="EA"/>
    <n v="5"/>
    <n v="700"/>
    <n v="0"/>
    <n v="0"/>
    <n v="14"/>
    <n v="262"/>
  </r>
  <r>
    <x v="12"/>
    <s v="COSMETICS"/>
    <x v="12"/>
    <x v="6"/>
    <x v="4"/>
    <n v="110951249"/>
    <n v="773602479542"/>
    <s v="MAC HYPER REAL GLOW PALETTE FLASH + AWE S88C-02"/>
    <s v="EA"/>
    <n v="4"/>
    <n v="692"/>
    <n v="1"/>
    <n v="173"/>
    <n v="5"/>
    <n v="0"/>
  </r>
  <r>
    <x v="12"/>
    <s v="COSMETICS"/>
    <x v="3"/>
    <x v="5"/>
    <x v="4"/>
    <n v="111154128"/>
    <n v="20714985004"/>
    <s v="CLINIQUE ID DDMJ FATIGUE KHCG-01"/>
    <s v="EA"/>
    <n v="4"/>
    <n v="692"/>
    <n v="0"/>
    <n v="0"/>
    <n v="0"/>
    <n v="0"/>
  </r>
  <r>
    <x v="12"/>
    <s v="COSMETICS"/>
    <x v="1"/>
    <x v="5"/>
    <x v="0"/>
    <n v="110253857"/>
    <n v="27131987840"/>
    <s v="E LAUDER PERFECTLY CLEAN FOAM CLEANSER PURIFYING MASK 150ML YCE7-01"/>
    <s v="EA"/>
    <n v="6"/>
    <n v="690"/>
    <n v="0"/>
    <n v="0"/>
    <n v="3"/>
    <n v="225"/>
  </r>
  <r>
    <x v="12"/>
    <s v="COSMETICS"/>
    <x v="3"/>
    <x v="6"/>
    <x v="0"/>
    <n v="111120043"/>
    <n v="20714942618"/>
    <s v="CLINIQUE DUAL ENDED POP LIP SET K9X1-01"/>
    <s v="EA"/>
    <n v="6"/>
    <n v="690"/>
    <n v="0"/>
    <n v="0"/>
    <n v="6"/>
    <n v="3"/>
  </r>
  <r>
    <x v="12"/>
    <s v="COSMETICS"/>
    <x v="12"/>
    <x v="6"/>
    <x v="7"/>
    <n v="110039869"/>
    <n v="773602161706"/>
    <s v="MAC PREP+PRIME TRANS FINISH POWDER MC96 01"/>
    <s v="EA"/>
    <n v="6"/>
    <n v="678"/>
    <n v="0"/>
    <n v="0"/>
    <n v="17"/>
    <n v="23"/>
  </r>
  <r>
    <x v="12"/>
    <s v="COSMETICS"/>
    <x v="12"/>
    <x v="6"/>
    <x v="4"/>
    <n v="110565641"/>
    <n v="773602399529"/>
    <s v="MAC #170 SYNTHETIC ROUNDED SLANT BRUSH S2TL-01"/>
    <s v="EA"/>
    <n v="5"/>
    <n v="675"/>
    <n v="0"/>
    <n v="0"/>
    <n v="4"/>
    <n v="210"/>
  </r>
  <r>
    <x v="12"/>
    <s v="COSMETICS"/>
    <x v="3"/>
    <x v="5"/>
    <x v="4"/>
    <n v="110859405"/>
    <n v="20714898151"/>
    <s v="CLINIQUE MOISTURE SURGE 72H AUTO-REPLENISHING HYDRATOR 75ML K4MW-01"/>
    <s v="EA"/>
    <n v="3"/>
    <n v="663"/>
    <n v="0"/>
    <n v="0"/>
    <n v="9"/>
    <n v="35"/>
  </r>
  <r>
    <x v="12"/>
    <s v="COSMETICS"/>
    <x v="1"/>
    <x v="6"/>
    <x v="13"/>
    <n v="111548476"/>
    <n v="887167508149"/>
    <s v="ESTEE LAUDER PURE COLOR ENVY TRIO LIPSTICK CNY LIMITED EDITION PJFA-01"/>
    <s v="EA"/>
    <n v="2"/>
    <n v="660"/>
    <n v="1"/>
    <n v="330"/>
    <n v="0"/>
    <n v="138"/>
  </r>
  <r>
    <x v="12"/>
    <s v="COSMETICS"/>
    <x v="1"/>
    <x v="5"/>
    <x v="0"/>
    <n v="111593377"/>
    <n v="887167412941"/>
    <s v="ESTEE LAUDER PERFECTIONIST PRO RAPID BRIGHTENING TREATMENT 100ML P6GK-01"/>
    <s v="EA"/>
    <n v="1"/>
    <n v="659"/>
    <n v="0"/>
    <n v="0"/>
    <n v="42"/>
    <n v="236"/>
  </r>
  <r>
    <x v="12"/>
    <s v="COSMETICS"/>
    <x v="1"/>
    <x v="5"/>
    <x v="1"/>
    <n v="111593377"/>
    <n v="887167412941"/>
    <s v="ESTEE LAUDER PERFECTIONIST PRO RAPID BRIGHTENING TREATMENT 100ML P6GK-01"/>
    <s v="EA"/>
    <n v="1"/>
    <n v="659"/>
    <n v="0"/>
    <n v="0"/>
    <n v="19"/>
    <n v="236"/>
  </r>
  <r>
    <x v="12"/>
    <s v="COSMETICS"/>
    <x v="0"/>
    <x v="6"/>
    <x v="0"/>
    <n v="110470450"/>
    <n v="888066053457"/>
    <s v="TOM FORD EYE COLOR QUAD DISCO DUST T0T9-20"/>
    <s v="EA"/>
    <n v="2"/>
    <n v="652"/>
    <n v="0"/>
    <n v="0"/>
    <n v="12"/>
    <n v="44"/>
  </r>
  <r>
    <x v="12"/>
    <s v="COSMETICS"/>
    <x v="1"/>
    <x v="6"/>
    <x v="0"/>
    <n v="102014162"/>
    <n v="27131187035"/>
    <s v="ESTEE LAUDER DOUBLE WEAR MAKEUP 1G5Y-01"/>
    <s v="EA"/>
    <n v="4"/>
    <n v="648"/>
    <n v="1"/>
    <n v="162"/>
    <n v="4"/>
    <n v="10"/>
  </r>
  <r>
    <x v="12"/>
    <s v="COSMETICS"/>
    <x v="12"/>
    <x v="6"/>
    <x v="7"/>
    <n v="110137759"/>
    <n v="773602229208"/>
    <s v="MAC LIP PENCIL M380 74"/>
    <s v="EA"/>
    <n v="9"/>
    <n v="648"/>
    <n v="2"/>
    <n v="144"/>
    <n v="20"/>
    <n v="221"/>
  </r>
  <r>
    <x v="12"/>
    <s v="COSMETICS"/>
    <x v="1"/>
    <x v="6"/>
    <x v="0"/>
    <n v="110424427"/>
    <n v="27131392347"/>
    <s v="E LAUDER DWEAR STAY-IN-PLACE MAKEUP SPF10 1W1 BONE 1G5Y-17"/>
    <s v="EA"/>
    <n v="4"/>
    <n v="648"/>
    <n v="2"/>
    <n v="324"/>
    <n v="7"/>
    <n v="734"/>
  </r>
  <r>
    <x v="12"/>
    <s v="COSMETICS"/>
    <x v="1"/>
    <x v="6"/>
    <x v="13"/>
    <n v="111166476"/>
    <n v="887167393905"/>
    <s v="ESTEE LAUDER FUTURIST AQUA BRILLIANCE MAKEUP 2C0 COOL VANILLA P49K-63"/>
    <s v="EA"/>
    <n v="4"/>
    <n v="648"/>
    <n v="2"/>
    <n v="324"/>
    <n v="0"/>
    <n v="160"/>
  </r>
  <r>
    <x v="12"/>
    <s v="COSMETICS"/>
    <x v="1"/>
    <x v="6"/>
    <x v="0"/>
    <n v="111311576"/>
    <n v="887167354722"/>
    <s v="ESTEE LAUDER PURE COLOR DESIRE 201 SEDUCE RYKA-05"/>
    <s v="EA"/>
    <n v="4"/>
    <n v="648"/>
    <n v="0"/>
    <n v="0"/>
    <n v="3"/>
    <n v="0"/>
  </r>
  <r>
    <x v="12"/>
    <s v="COSMETICS"/>
    <x v="1"/>
    <x v="6"/>
    <x v="0"/>
    <n v="111398701"/>
    <n v="27131392323"/>
    <s v="E LAUDER DWEAR STAY-IN-PLACE LIQUID MAKEUP SPF10 1C0 SHELL 30ML 1G5Y-15"/>
    <s v="EA"/>
    <n v="4"/>
    <n v="648"/>
    <n v="1"/>
    <n v="162"/>
    <n v="11"/>
    <n v="11"/>
  </r>
  <r>
    <x v="12"/>
    <s v="COSMETICS"/>
    <x v="12"/>
    <x v="6"/>
    <x v="1"/>
    <n v="111451897"/>
    <n v="773602561377"/>
    <s v="MAC TR EXCL IN EXTRM DIM X 2 SHWK-01"/>
    <s v="EA"/>
    <n v="4"/>
    <n v="648"/>
    <n v="0"/>
    <n v="0"/>
    <n v="36"/>
    <n v="247"/>
  </r>
  <r>
    <x v="12"/>
    <s v="COSMETICS"/>
    <x v="11"/>
    <x v="5"/>
    <x v="0"/>
    <n v="111613580"/>
    <n v="747930115298"/>
    <s v="CREME DE LAMER MINI MIRACLE BROTH COLLECTION 5PCS 5XLC-01"/>
    <s v="EA"/>
    <n v="1"/>
    <n v="646"/>
    <n v="0"/>
    <n v="0"/>
    <n v="17"/>
    <n v="486"/>
  </r>
  <r>
    <x v="12"/>
    <s v="COSMETICS"/>
    <x v="11"/>
    <x v="5"/>
    <x v="1"/>
    <n v="111613580"/>
    <n v="747930115298"/>
    <s v="CREME DE LAMER MINI MIRACLE BROTH COLLECTION 5PCS 5XLC-01"/>
    <s v="EA"/>
    <n v="1"/>
    <n v="646"/>
    <n v="0"/>
    <n v="0"/>
    <n v="20"/>
    <n v="486"/>
  </r>
  <r>
    <x v="12"/>
    <s v="COSMETICS"/>
    <x v="12"/>
    <x v="6"/>
    <x v="4"/>
    <n v="102205149"/>
    <n v="773602047116"/>
    <s v="MAC STUDIOFIX POWDER PLUS FOUNDTN NC25 M510-69"/>
    <s v="EA"/>
    <n v="5"/>
    <n v="645"/>
    <n v="0"/>
    <n v="0"/>
    <n v="21"/>
    <n v="258"/>
  </r>
  <r>
    <x v="12"/>
    <s v="COSMETICS"/>
    <x v="12"/>
    <x v="6"/>
    <x v="1"/>
    <n v="102205234"/>
    <n v="773602010509"/>
    <s v="MAC STUDIOFIX POWDER FOUNDATION NC30 M510-23"/>
    <s v="EA"/>
    <n v="5"/>
    <n v="645"/>
    <n v="0"/>
    <n v="0"/>
    <n v="26"/>
    <n v="178"/>
  </r>
  <r>
    <x v="12"/>
    <s v="COSMETICS"/>
    <x v="12"/>
    <x v="6"/>
    <x v="4"/>
    <n v="102205234"/>
    <n v="773602010509"/>
    <s v="MAC STUDIOFIX POWDER FOUNDATION NC30 M510-23"/>
    <s v="EA"/>
    <n v="5"/>
    <n v="645"/>
    <n v="0"/>
    <n v="0"/>
    <n v="18"/>
    <n v="178"/>
  </r>
  <r>
    <x v="12"/>
    <s v="COSMETICS"/>
    <x v="12"/>
    <x v="6"/>
    <x v="7"/>
    <n v="102205244"/>
    <n v="773602010769"/>
    <s v="MAC STUDIOFIX POWDER FOUNDATION NW50 M510-49"/>
    <s v="EA"/>
    <n v="5"/>
    <n v="645"/>
    <n v="1"/>
    <n v="129"/>
    <n v="33"/>
    <n v="13"/>
  </r>
  <r>
    <x v="12"/>
    <s v="COSMETICS"/>
    <x v="12"/>
    <x v="6"/>
    <x v="4"/>
    <n v="102205246"/>
    <n v="773602018413"/>
    <s v="MAC STUDIOFIX POWDER FOUNDATION NC40 M510-53"/>
    <s v="EA"/>
    <n v="5"/>
    <n v="645"/>
    <n v="1"/>
    <n v="129"/>
    <n v="7"/>
    <n v="447"/>
  </r>
  <r>
    <x v="12"/>
    <s v="COSMETICS"/>
    <x v="12"/>
    <x v="6"/>
    <x v="4"/>
    <n v="102205247"/>
    <n v="773602042708"/>
    <s v="MAC STUDIOFIX POWDER FOUNDATION NW43 M510-57"/>
    <s v="EA"/>
    <n v="5"/>
    <n v="645"/>
    <n v="1"/>
    <n v="129"/>
    <n v="54"/>
    <n v="265"/>
  </r>
  <r>
    <x v="12"/>
    <s v="COSMETICS"/>
    <x v="12"/>
    <x v="6"/>
    <x v="1"/>
    <n v="102206292"/>
    <n v="773602103485"/>
    <s v="MAC STUDIO FIX FLUID SPF 15 NC20 M6JC-02"/>
    <s v="EA"/>
    <n v="5"/>
    <n v="645"/>
    <n v="0"/>
    <n v="0"/>
    <n v="16"/>
    <n v="132"/>
  </r>
  <r>
    <x v="12"/>
    <s v="COSMETICS"/>
    <x v="12"/>
    <x v="6"/>
    <x v="7"/>
    <n v="102206295"/>
    <n v="773602103515"/>
    <s v="MAC STUDIO FIX FLUID SPF 15 NC35 M6JC-05"/>
    <s v="EA"/>
    <n v="5"/>
    <n v="645"/>
    <n v="0"/>
    <n v="0"/>
    <n v="40"/>
    <n v="301"/>
  </r>
  <r>
    <x v="12"/>
    <s v="COSMETICS"/>
    <x v="12"/>
    <x v="6"/>
    <x v="7"/>
    <n v="102206299"/>
    <n v="77360210356"/>
    <s v="MAC STUDIO FIX FLUID SPF 15 NC45 M6JC-10"/>
    <s v="EA"/>
    <n v="5"/>
    <n v="645"/>
    <n v="0"/>
    <n v="0"/>
    <n v="28"/>
    <n v="283"/>
  </r>
  <r>
    <x v="12"/>
    <s v="COSMETICS"/>
    <x v="12"/>
    <x v="6"/>
    <x v="7"/>
    <n v="102206301"/>
    <n v="773602103607"/>
    <s v="MAC STUDIO FIX FLUID SPF 15 NW20 M6JC-14"/>
    <s v="EA"/>
    <n v="5"/>
    <n v="645"/>
    <n v="0"/>
    <n v="0"/>
    <n v="21"/>
    <n v="0"/>
  </r>
  <r>
    <x v="12"/>
    <s v="COSMETICS"/>
    <x v="12"/>
    <x v="6"/>
    <x v="1"/>
    <n v="110524784"/>
    <n v="773602151080"/>
    <s v="MAC STUDIO FIX NC41 M510-74"/>
    <s v="EA"/>
    <n v="5"/>
    <n v="645"/>
    <n v="0"/>
    <n v="0"/>
    <n v="41"/>
    <n v="250"/>
  </r>
  <r>
    <x v="12"/>
    <s v="COSMETICS"/>
    <x v="12"/>
    <x v="6"/>
    <x v="7"/>
    <n v="110565664"/>
    <n v="773602150441"/>
    <s v="MAC STUDIO FIX NC44.5 M510-72"/>
    <s v="EA"/>
    <n v="5"/>
    <n v="645"/>
    <n v="1"/>
    <n v="129"/>
    <n v="13"/>
    <n v="0"/>
  </r>
  <r>
    <x v="12"/>
    <s v="COSMETICS"/>
    <x v="1"/>
    <x v="5"/>
    <x v="0"/>
    <n v="110999894"/>
    <n v="887167377257"/>
    <s v="ESTEE LAUDER DAYWEAR FACE + EYE SET P2EG-01"/>
    <s v="EA"/>
    <n v="2"/>
    <n v="644"/>
    <n v="0"/>
    <n v="0"/>
    <n v="0"/>
    <n v="0"/>
  </r>
  <r>
    <x v="12"/>
    <s v="COSMETICS"/>
    <x v="1"/>
    <x v="5"/>
    <x v="0"/>
    <n v="110211695"/>
    <n v="27131935360"/>
    <s v="E LAUDER PERFECTIONIST (CP+R) WRINKLE LIFT SERUM 100ML Y6JN-01"/>
    <s v="EA"/>
    <n v="1"/>
    <n v="643"/>
    <n v="0"/>
    <n v="0"/>
    <n v="15"/>
    <n v="49"/>
  </r>
  <r>
    <x v="12"/>
    <s v="COSMETICS"/>
    <x v="1"/>
    <x v="5"/>
    <x v="1"/>
    <n v="110211695"/>
    <n v="27131935360"/>
    <s v="E LAUDER PERFECTIONIST (CP+R) WRINKLE LIFT SERUM 100ML Y6JN-01"/>
    <s v="EA"/>
    <n v="1"/>
    <n v="643"/>
    <n v="0"/>
    <n v="0"/>
    <n v="17"/>
    <n v="49"/>
  </r>
  <r>
    <x v="12"/>
    <s v="COSMETICS"/>
    <x v="12"/>
    <x v="6"/>
    <x v="4"/>
    <n v="102205065"/>
    <n v="773602048779"/>
    <s v="MAC MATTE LIPSTICK VIVA GLAM III M5L9-12"/>
    <s v="EA"/>
    <n v="8"/>
    <n v="640"/>
    <n v="1"/>
    <n v="80"/>
    <n v="24"/>
    <n v="1"/>
  </r>
  <r>
    <x v="12"/>
    <s v="COSMETICS"/>
    <x v="12"/>
    <x v="6"/>
    <x v="7"/>
    <n v="102208708"/>
    <n v="773602077533"/>
    <s v="MAC MATTE LIPSTICK KINDA SEXY M2LP-36"/>
    <s v="EA"/>
    <n v="8"/>
    <n v="640"/>
    <n v="0"/>
    <n v="0"/>
    <n v="13"/>
    <n v="38"/>
  </r>
  <r>
    <x v="12"/>
    <s v="COSMETICS"/>
    <x v="12"/>
    <x v="6"/>
    <x v="7"/>
    <n v="102208716"/>
    <n v="773602077496"/>
    <s v="MAC MATTE LIPSTICK PLEASE ME M2LP-32"/>
    <s v="EA"/>
    <n v="8"/>
    <n v="640"/>
    <n v="1"/>
    <n v="80"/>
    <n v="43"/>
    <n v="56"/>
  </r>
  <r>
    <x v="12"/>
    <s v="COSMETICS"/>
    <x v="12"/>
    <x v="6"/>
    <x v="1"/>
    <n v="102208721"/>
    <n v="77360204065"/>
    <s v="MAC LIPSTICK RUBY WOO M0N9-04"/>
    <s v="EA"/>
    <n v="8"/>
    <n v="640"/>
    <n v="2"/>
    <n v="160"/>
    <n v="12"/>
    <n v="1553"/>
  </r>
  <r>
    <x v="12"/>
    <s v="COSMETICS"/>
    <x v="12"/>
    <x v="6"/>
    <x v="7"/>
    <n v="111399355"/>
    <n v="773602541652"/>
    <s v="MAC PURE NONCHALANCE 412 SG73-25"/>
    <s v="EA"/>
    <n v="8"/>
    <n v="640"/>
    <n v="2"/>
    <n v="160"/>
    <n v="28"/>
    <n v="128"/>
  </r>
  <r>
    <x v="12"/>
    <s v="COSMETICS"/>
    <x v="12"/>
    <x v="6"/>
    <x v="7"/>
    <n v="110557766"/>
    <n v="773602445233"/>
    <s v="MAC RETRO MATTE BURNT SPICE MY3N-39"/>
    <s v="EA"/>
    <n v="7"/>
    <n v="637"/>
    <n v="1"/>
    <n v="91"/>
    <n v="10"/>
    <n v="31"/>
  </r>
  <r>
    <x v="12"/>
    <s v="COSMETICS"/>
    <x v="12"/>
    <x v="6"/>
    <x v="7"/>
    <n v="110334515"/>
    <n v="773602337163"/>
    <s v="MAC MINERALIZE SKINFINISH NATURAL GIVE ME SUN! MT7E-11"/>
    <s v="EA"/>
    <n v="5"/>
    <n v="635"/>
    <n v="0"/>
    <n v="0"/>
    <n v="30"/>
    <n v="57"/>
  </r>
  <r>
    <x v="12"/>
    <s v="COSMETICS"/>
    <x v="2"/>
    <x v="5"/>
    <x v="2"/>
    <n v="110152349"/>
    <n v="690251009909"/>
    <s v="JO MALONE VITAMIN E HAND TREATMENT 100ML L11R-01"/>
    <s v="EA"/>
    <n v="3"/>
    <n v="630"/>
    <n v="1"/>
    <n v="210"/>
    <n v="18"/>
    <n v="45"/>
  </r>
  <r>
    <x v="12"/>
    <s v="COSMETICS"/>
    <x v="12"/>
    <x v="6"/>
    <x v="7"/>
    <n v="110808219"/>
    <n v="773602514311"/>
    <s v="MAC EYES TIMES NINE SEMI-SWEET SE28-01"/>
    <s v="EA"/>
    <n v="5"/>
    <n v="630"/>
    <n v="1"/>
    <n v="126"/>
    <n v="31"/>
    <n v="0"/>
  </r>
  <r>
    <x v="12"/>
    <s v="COSMETICS"/>
    <x v="12"/>
    <x v="6"/>
    <x v="3"/>
    <n v="111114986"/>
    <n v="773602525386"/>
    <s v="MAC TRAVEL EXCLUSIVE LIPSTICK X 3 SF2N-01"/>
    <s v="EA"/>
    <n v="3"/>
    <n v="609"/>
    <n v="0"/>
    <n v="0"/>
    <n v="6"/>
    <n v="347"/>
  </r>
  <r>
    <x v="12"/>
    <s v="COSMETICS"/>
    <x v="13"/>
    <x v="6"/>
    <x v="1"/>
    <n v="110293197"/>
    <n v="716170119717"/>
    <s v="BOBBI BROWN SMOKEY EYE MASCARA E9TN-01"/>
    <s v="EA"/>
    <n v="5"/>
    <n v="600"/>
    <n v="2"/>
    <n v="240"/>
    <n v="8"/>
    <n v="57"/>
  </r>
  <r>
    <x v="12"/>
    <s v="COSMETICS"/>
    <x v="3"/>
    <x v="5"/>
    <x v="0"/>
    <n v="110859407"/>
    <n v="20714914349"/>
    <s v="CLINIQUE MOISTURE SURGE DUO SET K6LC-01"/>
    <s v="EA"/>
    <n v="2"/>
    <n v="600"/>
    <n v="0"/>
    <n v="0"/>
    <n v="10"/>
    <n v="13"/>
  </r>
  <r>
    <x v="12"/>
    <s v="COSMETICS"/>
    <x v="1"/>
    <x v="5"/>
    <x v="8"/>
    <n v="110273894"/>
    <n v="27131268864"/>
    <s v="E LAUDER ANR SYNC RECOVERY COMPLEX II 100ML YF4H-01"/>
    <s v="EA"/>
    <n v="1"/>
    <n v="599"/>
    <n v="0"/>
    <n v="0"/>
    <n v="0"/>
    <n v="597"/>
  </r>
  <r>
    <x v="12"/>
    <s v="COSMETICS"/>
    <x v="1"/>
    <x v="5"/>
    <x v="3"/>
    <n v="110273894"/>
    <n v="27131268864"/>
    <s v="E LAUDER ANR SYNC RECOVERY COMPLEX II 100ML YF4H-01"/>
    <s v="EA"/>
    <n v="1"/>
    <n v="599"/>
    <n v="0"/>
    <n v="0"/>
    <n v="41"/>
    <n v="597"/>
  </r>
  <r>
    <x v="12"/>
    <s v="COSMETICS"/>
    <x v="1"/>
    <x v="5"/>
    <x v="5"/>
    <n v="110273894"/>
    <n v="27131268864"/>
    <s v="E LAUDER ANR SYNC RECOVERY COMPLEX II 100ML YF4H-01"/>
    <s v="EA"/>
    <n v="1"/>
    <n v="599"/>
    <n v="0"/>
    <n v="0"/>
    <n v="5"/>
    <n v="597"/>
  </r>
  <r>
    <x v="12"/>
    <s v="COSMETICS"/>
    <x v="11"/>
    <x v="5"/>
    <x v="1"/>
    <n v="102202392"/>
    <n v="747930000020"/>
    <s v="CREME DE LA MER MOISTURIZING CREME 30ML 3328-02"/>
    <s v="EA"/>
    <n v="1"/>
    <n v="598"/>
    <n v="0"/>
    <n v="0"/>
    <n v="19"/>
    <n v="1021"/>
  </r>
  <r>
    <x v="12"/>
    <s v="COSMETICS"/>
    <x v="11"/>
    <x v="5"/>
    <x v="1"/>
    <n v="110351587"/>
    <n v="747930052500"/>
    <s v="CREME THE LA MER THE INTENSIVE REVITALIZING MASK 75ML 58T8-01"/>
    <s v="EA"/>
    <n v="1"/>
    <n v="598"/>
    <n v="0"/>
    <n v="0"/>
    <n v="2"/>
    <n v="0"/>
  </r>
  <r>
    <x v="12"/>
    <s v="COSMETICS"/>
    <x v="11"/>
    <x v="5"/>
    <x v="1"/>
    <n v="110858840"/>
    <n v="747930096467"/>
    <s v="LA MER THE MOISTURIZING COOL GEL CREAM 30ML 5R09-01"/>
    <s v="EA"/>
    <n v="1"/>
    <n v="598"/>
    <n v="0"/>
    <n v="0"/>
    <n v="5"/>
    <n v="4"/>
  </r>
  <r>
    <x v="12"/>
    <s v="COSMETICS"/>
    <x v="11"/>
    <x v="5"/>
    <x v="0"/>
    <n v="111080825"/>
    <n v="747930093732"/>
    <s v="CREME DE LA MER THE TREATMENT LOTION MASK 5PE9-01"/>
    <s v="EA"/>
    <n v="1"/>
    <n v="598"/>
    <n v="0"/>
    <n v="0"/>
    <n v="32"/>
    <n v="1075"/>
  </r>
  <r>
    <x v="12"/>
    <s v="COSMETICS"/>
    <x v="11"/>
    <x v="5"/>
    <x v="3"/>
    <n v="111080825"/>
    <n v="747930093732"/>
    <s v="CREME DE LA MER THE TREATMENT LOTION MASK 5PE9-01"/>
    <s v="EA"/>
    <n v="1"/>
    <n v="598"/>
    <n v="0"/>
    <n v="0"/>
    <n v="24"/>
    <n v="1075"/>
  </r>
  <r>
    <x v="12"/>
    <s v="COSMETICS"/>
    <x v="11"/>
    <x v="5"/>
    <x v="13"/>
    <n v="111080825"/>
    <n v="747930093732"/>
    <s v="CREME DE LA MER THE TREATMENT LOTION MASK 5PE9-01"/>
    <s v="EA"/>
    <n v="1"/>
    <n v="598"/>
    <n v="1"/>
    <n v="598"/>
    <n v="0"/>
    <n v="1075"/>
  </r>
  <r>
    <x v="12"/>
    <s v="COSMETICS"/>
    <x v="12"/>
    <x v="6"/>
    <x v="7"/>
    <n v="110476868"/>
    <n v="773602397778"/>
    <s v="MAC PRO LONGWEAR FLUIDLINE BLACKTRACK S2P2-04"/>
    <s v="EA"/>
    <n v="7"/>
    <n v="595"/>
    <n v="0"/>
    <n v="0"/>
    <n v="31"/>
    <n v="42"/>
  </r>
  <r>
    <x v="12"/>
    <s v="COSMETICS"/>
    <x v="12"/>
    <x v="6"/>
    <x v="4"/>
    <n v="111613232"/>
    <n v="773602574469"/>
    <s v="MAC LIPSTICK @THEMAYAAHMAD SJX4-K4"/>
    <s v="EA"/>
    <n v="7"/>
    <n v="584"/>
    <n v="1"/>
    <n v="80"/>
    <n v="30"/>
    <n v="628"/>
  </r>
  <r>
    <x v="12"/>
    <s v="COSMETICS"/>
    <x v="1"/>
    <x v="6"/>
    <x v="0"/>
    <n v="110566050"/>
    <n v="27131599517"/>
    <s v="E LAUDER ZERO SMUDGE MASCARA TRIO 9W4R-01"/>
    <s v="EA"/>
    <n v="2"/>
    <n v="582"/>
    <n v="0"/>
    <n v="0"/>
    <n v="4"/>
    <n v="0"/>
  </r>
  <r>
    <x v="12"/>
    <s v="COSMETICS"/>
    <x v="12"/>
    <x v="6"/>
    <x v="5"/>
    <n v="111397245"/>
    <n v="773602561469"/>
    <s v="MAC TRAVEL EXCLUSIVE: LIP KIT REDSHWY-01"/>
    <s v="EA"/>
    <n v="3"/>
    <n v="582"/>
    <n v="0"/>
    <n v="0"/>
    <n v="11"/>
    <n v="4006"/>
  </r>
  <r>
    <x v="12"/>
    <s v="COSMETICS"/>
    <x v="12"/>
    <x v="6"/>
    <x v="4"/>
    <n v="111397246"/>
    <n v="773602561476"/>
    <s v="MAC TRAVEL EXCLUSIVE: LIP KIT NEUTRAL SHX0-01"/>
    <s v="EA"/>
    <n v="3"/>
    <n v="582"/>
    <n v="0"/>
    <n v="0"/>
    <n v="24"/>
    <n v="2132"/>
  </r>
  <r>
    <x v="12"/>
    <s v="COSMETICS"/>
    <x v="0"/>
    <x v="6"/>
    <x v="0"/>
    <n v="110199426"/>
    <n v="888066010610"/>
    <s v="TOM FORD LIP COLOR INDIAN ROSE T0T3-04"/>
    <s v="EA"/>
    <n v="3"/>
    <n v="576"/>
    <n v="2"/>
    <n v="384"/>
    <n v="12"/>
    <n v="3"/>
  </r>
  <r>
    <x v="12"/>
    <s v="COSMETICS"/>
    <x v="12"/>
    <x v="6"/>
    <x v="7"/>
    <n v="110309464"/>
    <n v="773602323210"/>
    <s v="MAC PREP + PRIME NATURAL RADIANCE RADIANT PINK MT5K-02"/>
    <s v="EA"/>
    <n v="4"/>
    <n v="576"/>
    <n v="2"/>
    <n v="288"/>
    <n v="31"/>
    <n v="133"/>
  </r>
  <r>
    <x v="12"/>
    <s v="COSMETICS"/>
    <x v="12"/>
    <x v="6"/>
    <x v="7"/>
    <n v="110476859"/>
    <n v="773602332793"/>
    <s v="MAC IN EXTREME DIMEN LASH WP DIMENSIONAL BLACK MTK8-01"/>
    <s v="EA"/>
    <n v="6"/>
    <n v="576"/>
    <n v="0"/>
    <n v="0"/>
    <n v="36"/>
    <n v="297"/>
  </r>
  <r>
    <x v="12"/>
    <s v="COSMETICS"/>
    <x v="12"/>
    <x v="6"/>
    <x v="7"/>
    <n v="111366923"/>
    <n v="773602549801"/>
    <s v="MAC LIPSTICK-WHOLE NEW WORLD 3GM/.1OZ SH1L-J6"/>
    <s v="EA"/>
    <n v="9"/>
    <n v="567"/>
    <n v="0"/>
    <n v="0"/>
    <n v="5"/>
    <n v="0"/>
  </r>
  <r>
    <x v="12"/>
    <s v="COSMETICS"/>
    <x v="12"/>
    <x v="6"/>
    <x v="7"/>
    <n v="110576204"/>
    <n v="773602447329"/>
    <s v="MAC EXTRA DIMENSION BLUSH FAIRLY PRECIOUS S611-20"/>
    <s v="EA"/>
    <n v="5"/>
    <n v="565"/>
    <n v="1"/>
    <n v="113"/>
    <n v="4"/>
    <n v="0"/>
  </r>
  <r>
    <x v="12"/>
    <s v="COSMETICS"/>
    <x v="12"/>
    <x v="6"/>
    <x v="7"/>
    <n v="110808734"/>
    <n v="773602454570"/>
    <s v="MAC #184S DUO FIBRE FAN BRUSH S6GL-01"/>
    <s v="EA"/>
    <n v="5"/>
    <n v="565"/>
    <n v="0"/>
    <n v="0"/>
    <n v="14"/>
    <n v="0"/>
  </r>
  <r>
    <x v="12"/>
    <s v="COSMETICS"/>
    <x v="12"/>
    <x v="6"/>
    <x v="7"/>
    <n v="102204662"/>
    <n v="773602058822"/>
    <s v="MAC SHEERTONE BLUSH PINCH ME M39H 15"/>
    <s v="EA"/>
    <n v="6"/>
    <n v="564"/>
    <n v="0"/>
    <n v="0"/>
    <n v="25"/>
    <n v="412"/>
  </r>
  <r>
    <x v="12"/>
    <s v="COSMETICS"/>
    <x v="1"/>
    <x v="5"/>
    <x v="13"/>
    <n v="111398697"/>
    <n v="887167445864"/>
    <s v="E LAUDER ANR INTENSE RESET CONCENTRATE 20ML P9YJ-01"/>
    <s v="EA"/>
    <n v="2"/>
    <n v="564"/>
    <n v="1"/>
    <n v="282"/>
    <n v="0"/>
    <n v="295"/>
  </r>
  <r>
    <x v="12"/>
    <s v="COSMETICS"/>
    <x v="12"/>
    <x v="6"/>
    <x v="7"/>
    <n v="102204986"/>
    <n v="773602048588"/>
    <s v="MAC LIPSTICK TWIG M3EW-33"/>
    <s v="EA"/>
    <n v="7"/>
    <n v="560"/>
    <n v="2"/>
    <n v="160"/>
    <n v="30"/>
    <n v="259"/>
  </r>
  <r>
    <x v="12"/>
    <s v="COSMETICS"/>
    <x v="12"/>
    <x v="6"/>
    <x v="1"/>
    <n v="102208716"/>
    <n v="773602077496"/>
    <s v="MAC MATTE LIPSTICK PLEASE ME M2LP-32"/>
    <s v="EA"/>
    <n v="7"/>
    <n v="560"/>
    <n v="0"/>
    <n v="0"/>
    <n v="20"/>
    <n v="56"/>
  </r>
  <r>
    <x v="12"/>
    <s v="COSMETICS"/>
    <x v="12"/>
    <x v="6"/>
    <x v="7"/>
    <n v="110565668"/>
    <n v="773602048465"/>
    <s v="MAC SATIN LIPSTICK MEDIA M3EW-21"/>
    <s v="EA"/>
    <n v="7"/>
    <n v="560"/>
    <n v="4"/>
    <n v="320"/>
    <n v="0"/>
    <n v="0"/>
  </r>
  <r>
    <x v="12"/>
    <s v="COSMETICS"/>
    <x v="12"/>
    <x v="6"/>
    <x v="7"/>
    <n v="111250821"/>
    <n v="773602544158"/>
    <s v="MAC MATTE LIPSTICK YOU WOULDN'T GET IT M2LP-HW"/>
    <s v="EA"/>
    <n v="7"/>
    <n v="560"/>
    <n v="1"/>
    <n v="80"/>
    <n v="28"/>
    <n v="372"/>
  </r>
  <r>
    <x v="12"/>
    <s v="COSMETICS"/>
    <x v="1"/>
    <x v="5"/>
    <x v="0"/>
    <n v="110532992"/>
    <n v="887167128804"/>
    <s v="E LAUDER MICROESSENCE ACQUACEUTICAL MIST 75ML R252-01"/>
    <s v="EA"/>
    <n v="3"/>
    <n v="558"/>
    <n v="0"/>
    <n v="0"/>
    <n v="10"/>
    <n v="0"/>
  </r>
  <r>
    <x v="12"/>
    <s v="COSMETICS"/>
    <x v="3"/>
    <x v="5"/>
    <x v="0"/>
    <n v="110228856"/>
    <n v="20714540265"/>
    <s v="CLINIQUE REPAIRWEAR SPF15 UPLIFT- FIRM CRM SKIN1 50ML 7JJ0-01"/>
    <s v="EA"/>
    <n v="2"/>
    <n v="556"/>
    <n v="0"/>
    <n v="0"/>
    <n v="3"/>
    <n v="0"/>
  </r>
  <r>
    <x v="12"/>
    <s v="COSMETICS"/>
    <x v="1"/>
    <x v="5"/>
    <x v="0"/>
    <n v="110625145"/>
    <n v="887167353541"/>
    <s v="E LAUDER ANR 50ML + EYE CONCENTRATE MATRIX RYFR-01"/>
    <s v="EA"/>
    <n v="1"/>
    <n v="547"/>
    <n v="0"/>
    <n v="0"/>
    <n v="27"/>
    <n v="13"/>
  </r>
  <r>
    <x v="12"/>
    <s v="COSMETICS"/>
    <x v="12"/>
    <x v="6"/>
    <x v="7"/>
    <n v="110322706"/>
    <n v="773602279142"/>
    <s v="MAC WATERPROOF BROW SET BOLD BRUNETTE MMRY-04"/>
    <s v="EA"/>
    <n v="7"/>
    <n v="546"/>
    <n v="0"/>
    <n v="0"/>
    <n v="29"/>
    <n v="54"/>
  </r>
  <r>
    <x v="12"/>
    <s v="COSMETICS"/>
    <x v="12"/>
    <x v="6"/>
    <x v="1"/>
    <n v="110442981"/>
    <n v="773602376100"/>
    <s v="MAC RETRO MATTE LIQUID LIPSTICK FEELS SO GRAND MY3N-02"/>
    <s v="EA"/>
    <n v="6"/>
    <n v="546"/>
    <n v="0"/>
    <n v="0"/>
    <n v="24"/>
    <n v="195"/>
  </r>
  <r>
    <x v="12"/>
    <s v="COSMETICS"/>
    <x v="3"/>
    <x v="5"/>
    <x v="4"/>
    <n v="110120942"/>
    <n v="20714462734"/>
    <s v="CLINIQUE CLARIFYING LOTION 3 400ML 76X0 01"/>
    <s v="EA"/>
    <n v="4"/>
    <n v="540"/>
    <n v="2"/>
    <n v="270"/>
    <n v="6"/>
    <n v="94"/>
  </r>
  <r>
    <x v="12"/>
    <s v="COSMETICS"/>
    <x v="12"/>
    <x v="6"/>
    <x v="7"/>
    <n v="110889998"/>
    <n v="773602470747"/>
    <s v="MAC #168S LARGE ANGLED CONTOUR BRUSH S7HK-01"/>
    <s v="EA"/>
    <n v="4"/>
    <n v="540"/>
    <n v="0"/>
    <n v="0"/>
    <n v="29"/>
    <n v="31"/>
  </r>
  <r>
    <x v="12"/>
    <s v="COSMETICS"/>
    <x v="12"/>
    <x v="6"/>
    <x v="7"/>
    <n v="111397247"/>
    <n v="773602561483"/>
    <s v="MAC TR KITS FY20 PART 1 TENDERTALK X2 SHX1-01"/>
    <s v="EA"/>
    <n v="4"/>
    <n v="540"/>
    <n v="0"/>
    <n v="0"/>
    <n v="26"/>
    <n v="4"/>
  </r>
  <r>
    <x v="12"/>
    <s v="COSMETICS"/>
    <x v="3"/>
    <x v="5"/>
    <x v="0"/>
    <n v="110277014"/>
    <n v="20714598945"/>
    <s v="CLINIQUE DDML+ LOTION 200ML JUMBO 7T5Y-01"/>
    <s v="EA"/>
    <n v="3"/>
    <n v="537"/>
    <n v="0"/>
    <n v="0"/>
    <n v="8"/>
    <n v="11"/>
  </r>
  <r>
    <x v="12"/>
    <s v="COSMETICS"/>
    <x v="1"/>
    <x v="5"/>
    <x v="3"/>
    <n v="111079656"/>
    <n v="887167400214"/>
    <s v="ESTEE LAUDER ADVANCED NIGHT REPAIR FOR FACE AND EYES SET P52P-01"/>
    <s v="EA"/>
    <n v="1"/>
    <n v="536"/>
    <n v="0"/>
    <n v="0"/>
    <n v="18"/>
    <n v="50"/>
  </r>
  <r>
    <x v="12"/>
    <s v="COSMETICS"/>
    <x v="12"/>
    <x v="6"/>
    <x v="7"/>
    <n v="110808363"/>
    <n v="773602442263"/>
    <s v="MAC SNOW BALL SHADESCENTS KIT RUBY WOO S5NC-Y7"/>
    <s v="EA"/>
    <n v="5"/>
    <n v="535"/>
    <n v="1"/>
    <n v="107"/>
    <n v="7"/>
    <n v="43"/>
  </r>
  <r>
    <x v="12"/>
    <s v="COSMETICS"/>
    <x v="1"/>
    <x v="5"/>
    <x v="0"/>
    <n v="111121411"/>
    <n v="887167386655"/>
    <s v="E LAUDER NUTRITIOUS OVERNIGHT RADIANCE COLLECTION P3GC-01"/>
    <s v="EA"/>
    <n v="1"/>
    <n v="534"/>
    <n v="0"/>
    <n v="0"/>
    <n v="25"/>
    <n v="292"/>
  </r>
  <r>
    <x v="12"/>
    <s v="COSMETICS"/>
    <x v="1"/>
    <x v="5"/>
    <x v="4"/>
    <n v="111121411"/>
    <n v="887167386655"/>
    <s v="E LAUDER NUTRITIOUS OVERNIGHT RADIANCE COLLECTION P3GC-01"/>
    <s v="EA"/>
    <n v="1"/>
    <n v="534"/>
    <n v="0"/>
    <n v="0"/>
    <n v="11"/>
    <n v="292"/>
  </r>
  <r>
    <x v="12"/>
    <s v="COSMETICS"/>
    <x v="3"/>
    <x v="5"/>
    <x v="4"/>
    <n v="110414173"/>
    <n v="20714777647"/>
    <s v="CLINIQUE RW LASER FOCUS WRINKLE CORRECTING EYE CREAM 15ML ZK4K-01"/>
    <s v="EA"/>
    <n v="3"/>
    <n v="519"/>
    <n v="0"/>
    <n v="0"/>
    <n v="9"/>
    <n v="74"/>
  </r>
  <r>
    <x v="12"/>
    <s v="COSMETICS"/>
    <x v="12"/>
    <x v="6"/>
    <x v="7"/>
    <n v="102205241"/>
    <n v="773602010714"/>
    <s v="MAC STUIDOFIX POWDER FOUNDATION NW35 M510-44"/>
    <s v="EA"/>
    <n v="4"/>
    <n v="516"/>
    <n v="1"/>
    <n v="129"/>
    <n v="34"/>
    <n v="0"/>
  </r>
  <r>
    <x v="12"/>
    <s v="COSMETICS"/>
    <x v="12"/>
    <x v="6"/>
    <x v="7"/>
    <n v="102205243"/>
    <n v="773602010752"/>
    <s v="MAC STUDIOFIX POWDER FOUNDATION NW45 M510-48"/>
    <s v="EA"/>
    <n v="4"/>
    <n v="516"/>
    <n v="0"/>
    <n v="0"/>
    <n v="0"/>
    <n v="0"/>
  </r>
  <r>
    <x v="12"/>
    <s v="COSMETICS"/>
    <x v="12"/>
    <x v="6"/>
    <x v="1"/>
    <n v="102206299"/>
    <n v="77360210356"/>
    <s v="MAC STUDIO FIX FLUID SPF 15 NC45 M6JC-10"/>
    <s v="EA"/>
    <n v="4"/>
    <n v="516"/>
    <n v="0"/>
    <n v="0"/>
    <n v="18"/>
    <n v="283"/>
  </r>
  <r>
    <x v="12"/>
    <s v="COSMETICS"/>
    <x v="12"/>
    <x v="6"/>
    <x v="7"/>
    <n v="102206306"/>
    <n v="773602103652"/>
    <s v="MAC STUDIO FIX FLUID SPF 15 NW43 M6JC-19"/>
    <s v="EA"/>
    <n v="4"/>
    <n v="516"/>
    <n v="0"/>
    <n v="0"/>
    <n v="75"/>
    <n v="66"/>
  </r>
  <r>
    <x v="12"/>
    <s v="COSMETICS"/>
    <x v="12"/>
    <x v="6"/>
    <x v="7"/>
    <n v="102206329"/>
    <n v="773602103683"/>
    <s v="MAC STUDIO FIX FLUID SPF 15 NW50 M6JC-22"/>
    <s v="EA"/>
    <n v="4"/>
    <n v="516"/>
    <n v="0"/>
    <n v="0"/>
    <n v="14"/>
    <n v="0"/>
  </r>
  <r>
    <x v="12"/>
    <s v="COSMETICS"/>
    <x v="12"/>
    <x v="6"/>
    <x v="1"/>
    <n v="102208891"/>
    <n v="773602103478"/>
    <s v="MAC FONDT FLUID SPF15 NC15 M6JC01"/>
    <s v="EA"/>
    <n v="4"/>
    <n v="516"/>
    <n v="0"/>
    <n v="0"/>
    <n v="11"/>
    <n v="175"/>
  </r>
  <r>
    <x v="12"/>
    <s v="COSMETICS"/>
    <x v="12"/>
    <x v="6"/>
    <x v="3"/>
    <n v="102208891"/>
    <n v="773602103478"/>
    <s v="MAC FONDT FLUID SPF15 NC15 M6JC01"/>
    <s v="EA"/>
    <n v="4"/>
    <n v="516"/>
    <n v="1"/>
    <n v="129"/>
    <n v="15"/>
    <n v="175"/>
  </r>
  <r>
    <x v="12"/>
    <s v="COSMETICS"/>
    <x v="12"/>
    <x v="6"/>
    <x v="7"/>
    <n v="110244948"/>
    <n v="773602264537"/>
    <s v="MAC STUDIO FIX POWDER PLUS FOUNDATION NW46 M510-82"/>
    <s v="EA"/>
    <n v="4"/>
    <n v="516"/>
    <n v="0"/>
    <n v="0"/>
    <n v="27"/>
    <n v="0"/>
  </r>
  <r>
    <x v="12"/>
    <s v="COSMETICS"/>
    <x v="3"/>
    <x v="5"/>
    <x v="4"/>
    <n v="110415407"/>
    <n v="20714678203"/>
    <s v="CLINIQUE SMART NIGHT MOISTURIZER (DRY COMBO) 50ML Z5CL-01"/>
    <s v="EA"/>
    <n v="2"/>
    <n v="516"/>
    <n v="0"/>
    <n v="0"/>
    <n v="7"/>
    <n v="51"/>
  </r>
  <r>
    <x v="12"/>
    <s v="COSMETICS"/>
    <x v="1"/>
    <x v="5"/>
    <x v="0"/>
    <n v="110702845"/>
    <n v="887167352445"/>
    <s v="E LAUDER REVIT SUPREME POWER FACE &amp; EYE SET RYAR-01"/>
    <s v="EA"/>
    <n v="1"/>
    <n v="512"/>
    <n v="1"/>
    <n v="512"/>
    <n v="15"/>
    <n v="0"/>
  </r>
  <r>
    <x v="12"/>
    <s v="COSMETICS"/>
    <x v="12"/>
    <x v="6"/>
    <x v="7"/>
    <n v="102208903"/>
    <n v="773602011667"/>
    <s v="MAC CONCEALER NW20 M45013"/>
    <s v="EA"/>
    <n v="6"/>
    <n v="510"/>
    <n v="1"/>
    <n v="85"/>
    <n v="2"/>
    <n v="0"/>
  </r>
  <r>
    <x v="12"/>
    <s v="COSMETICS"/>
    <x v="12"/>
    <x v="6"/>
    <x v="4"/>
    <n v="110248868"/>
    <n v="773602279203"/>
    <s v="MAC VELUXE BROW LINER DEEP DARK BRUNETTE MMT0-05"/>
    <s v="EA"/>
    <n v="6"/>
    <n v="510"/>
    <n v="1"/>
    <n v="85"/>
    <n v="16"/>
    <n v="0"/>
  </r>
  <r>
    <x v="12"/>
    <s v="COSMETICS"/>
    <x v="12"/>
    <x v="5"/>
    <x v="7"/>
    <n v="110354322"/>
    <n v="773602345830"/>
    <s v="MAC PREP + PRIME FIX + 100ML MW5K-01"/>
    <s v="EA"/>
    <n v="5"/>
    <n v="510"/>
    <n v="0"/>
    <n v="0"/>
    <n v="31"/>
    <n v="1976"/>
  </r>
  <r>
    <x v="12"/>
    <s v="COSMETICS"/>
    <x v="12"/>
    <x v="6"/>
    <x v="13"/>
    <n v="111366927"/>
    <n v="773602548880"/>
    <s v="MAC YOUR WISH IS MY COMMAND 10GM/.35OZ SGY7-01"/>
    <s v="EA"/>
    <n v="6"/>
    <n v="510"/>
    <n v="1"/>
    <n v="85"/>
    <n v="0"/>
    <n v="157"/>
  </r>
  <r>
    <x v="12"/>
    <s v="COSMETICS"/>
    <x v="12"/>
    <x v="6"/>
    <x v="4"/>
    <n v="111488320"/>
    <n v="773602543878"/>
    <s v="MAC BRUSHSTROKE 24-HOUR LINER BRUSHBLACKSGFJ-01"/>
    <s v="EA"/>
    <n v="6"/>
    <n v="510"/>
    <n v="0"/>
    <n v="0"/>
    <n v="14"/>
    <n v="492"/>
  </r>
  <r>
    <x v="12"/>
    <s v="COSMETICS"/>
    <x v="12"/>
    <x v="6"/>
    <x v="7"/>
    <n v="110334501"/>
    <n v="773602337071"/>
    <s v="MAC MINERALIZE SKINFINISH NATURAL MEDIUM MT7E02"/>
    <s v="EA"/>
    <n v="4"/>
    <n v="508"/>
    <n v="0"/>
    <n v="0"/>
    <n v="0"/>
    <n v="1"/>
  </r>
  <r>
    <x v="12"/>
    <s v="COSMETICS"/>
    <x v="1"/>
    <x v="5"/>
    <x v="0"/>
    <n v="111398699"/>
    <n v="887167482609"/>
    <s v="E LAUDER ANR INTENSE RESET CON SET DUO PFNF-01"/>
    <s v="EA"/>
    <n v="1"/>
    <n v="506"/>
    <n v="0"/>
    <n v="0"/>
    <n v="53"/>
    <n v="1483"/>
  </r>
  <r>
    <x v="12"/>
    <s v="COSMETICS"/>
    <x v="1"/>
    <x v="5"/>
    <x v="1"/>
    <n v="111398699"/>
    <n v="887167482609"/>
    <s v="E LAUDER ANR INTENSE RESET CON SET DUO PFNF-01"/>
    <s v="EA"/>
    <n v="1"/>
    <n v="506"/>
    <n v="0"/>
    <n v="0"/>
    <n v="30"/>
    <n v="1483"/>
  </r>
  <r>
    <x v="12"/>
    <s v="COSMETICS"/>
    <x v="12"/>
    <x v="6"/>
    <x v="7"/>
    <n v="102204673"/>
    <n v="773602008711"/>
    <s v="MAC EYE KOHL SMOLDER M1XG-01"/>
    <s v="EA"/>
    <n v="7"/>
    <n v="504"/>
    <n v="0"/>
    <n v="0"/>
    <n v="66"/>
    <n v="216"/>
  </r>
  <r>
    <x v="12"/>
    <s v="COSMETICS"/>
    <x v="12"/>
    <x v="6"/>
    <x v="7"/>
    <n v="102205972"/>
    <n v="773602066407"/>
    <s v="MAC LIP PENCIL WHIRL M380-50"/>
    <s v="EA"/>
    <n v="7"/>
    <n v="504"/>
    <n v="1"/>
    <n v="72"/>
    <n v="45"/>
    <n v="188"/>
  </r>
  <r>
    <x v="12"/>
    <s v="COSMETICS"/>
    <x v="12"/>
    <x v="6"/>
    <x v="3"/>
    <n v="110808216"/>
    <n v="773602510450"/>
    <s v="MAC EYES TIMES NINE BURGUNDY SCN2-03"/>
    <s v="EA"/>
    <n v="4"/>
    <n v="504"/>
    <n v="0"/>
    <n v="0"/>
    <n v="12"/>
    <n v="333"/>
  </r>
  <r>
    <x v="12"/>
    <s v="COSMETICS"/>
    <x v="1"/>
    <x v="5"/>
    <x v="0"/>
    <n v="111105488"/>
    <n v="887167381872"/>
    <s v="ESTEE LAUDER NUTRITIOUS RADIANT VITALITY 2-IN-1 FOAM CLEANSER 125ML P31P-01"/>
    <s v="EA"/>
    <n v="4"/>
    <n v="504"/>
    <n v="2"/>
    <n v="252"/>
    <n v="27"/>
    <n v="342"/>
  </r>
  <r>
    <x v="12"/>
    <s v="COSMETICS"/>
    <x v="3"/>
    <x v="5"/>
    <x v="5"/>
    <n v="110242900"/>
    <n v="20714607302"/>
    <s v="CLINIQUE THE BOUNCE IS BACK RW SET 7W38-01"/>
    <s v="EA"/>
    <n v="1"/>
    <n v="501"/>
    <n v="1"/>
    <n v="501"/>
    <n v="6"/>
    <n v="10"/>
  </r>
  <r>
    <x v="12"/>
    <s v="COSMETICS"/>
    <x v="11"/>
    <x v="5"/>
    <x v="1"/>
    <n v="111369108"/>
    <n v="747930112433"/>
    <s v="CREME DE LA MER THE LIP BALM 5X21-01"/>
    <s v="EA"/>
    <n v="2"/>
    <n v="498"/>
    <n v="1"/>
    <n v="249"/>
    <n v="10"/>
    <n v="171"/>
  </r>
  <r>
    <x v="12"/>
    <s v="COSMETICS"/>
    <x v="12"/>
    <x v="5"/>
    <x v="7"/>
    <n v="110288090"/>
    <n v="773602232796"/>
    <s v="MAC DEMI WIPES 30 SHEETS MJWF-01"/>
    <s v="EA"/>
    <n v="8"/>
    <n v="488"/>
    <n v="0"/>
    <n v="0"/>
    <n v="46"/>
    <n v="136"/>
  </r>
  <r>
    <x v="12"/>
    <s v="COSMETICS"/>
    <x v="1"/>
    <x v="6"/>
    <x v="1"/>
    <n v="102107951"/>
    <n v="27131187066"/>
    <s v="ESTEE LAUDER DBL WEAR STAY IN PLACE MAKE UP 1G5Y-04"/>
    <s v="EA"/>
    <n v="3"/>
    <n v="486"/>
    <n v="0"/>
    <n v="0"/>
    <n v="6"/>
    <n v="9"/>
  </r>
  <r>
    <x v="12"/>
    <s v="COSMETICS"/>
    <x v="1"/>
    <x v="6"/>
    <x v="0"/>
    <n v="110222241"/>
    <n v="27131392330"/>
    <s v="E LAUDER DWEAR STAY-IN-PLACE LIQUID MAKEUP SPF10 ECRU 1G5Y-16"/>
    <s v="EA"/>
    <n v="3"/>
    <n v="486"/>
    <n v="1"/>
    <n v="162"/>
    <n v="4"/>
    <n v="22"/>
  </r>
  <r>
    <x v="12"/>
    <s v="COSMETICS"/>
    <x v="1"/>
    <x v="6"/>
    <x v="0"/>
    <n v="110222242"/>
    <n v="27131392378"/>
    <s v="E LAUDER DWEAR STAY-IN-PLACE LIQUID MAKEUP SPF10 SAND 1G5Y-36"/>
    <s v="EA"/>
    <n v="3"/>
    <n v="486"/>
    <n v="0"/>
    <n v="0"/>
    <n v="16"/>
    <n v="292"/>
  </r>
  <r>
    <x v="12"/>
    <s v="COSMETICS"/>
    <x v="1"/>
    <x v="6"/>
    <x v="1"/>
    <n v="110424427"/>
    <n v="27131392347"/>
    <s v="E LAUDER DWEAR STAY-IN-PLACE MAKEUP SPF10 1W1 BONE 1G5Y-17"/>
    <s v="EA"/>
    <n v="3"/>
    <n v="486"/>
    <n v="0"/>
    <n v="0"/>
    <n v="12"/>
    <n v="734"/>
  </r>
  <r>
    <x v="12"/>
    <s v="COSMETICS"/>
    <x v="1"/>
    <x v="6"/>
    <x v="1"/>
    <n v="110424436"/>
    <n v="27131508861"/>
    <s v="E LAUDER DWEAR STAY-IN-PLACE MAKEUP SPF10 2C0 COOL VANILLA 1G5Y-62"/>
    <s v="EA"/>
    <n v="3"/>
    <n v="486"/>
    <n v="0"/>
    <n v="0"/>
    <n v="11"/>
    <n v="252"/>
  </r>
  <r>
    <x v="12"/>
    <s v="COSMETICS"/>
    <x v="1"/>
    <x v="6"/>
    <x v="0"/>
    <n v="110505755"/>
    <n v="27131228387"/>
    <s v="E LAUDER DWEAR LIQUID FOUNDATION 30ML IVORY BEIGE 1G5Y-10"/>
    <s v="EA"/>
    <n v="3"/>
    <n v="486"/>
    <n v="1"/>
    <n v="162"/>
    <n v="10"/>
    <n v="48"/>
  </r>
  <r>
    <x v="12"/>
    <s v="COSMETICS"/>
    <x v="1"/>
    <x v="6"/>
    <x v="0"/>
    <n v="110544268"/>
    <n v="27131934943"/>
    <s v="E LAUDER DW STAY-IN-PLACE MAKEUP SPF10 1N1 IVORY NUDE 72 1G5Y-72"/>
    <s v="EA"/>
    <n v="3"/>
    <n v="486"/>
    <n v="1"/>
    <n v="162"/>
    <n v="6"/>
    <n v="158"/>
  </r>
  <r>
    <x v="12"/>
    <s v="COSMETICS"/>
    <x v="1"/>
    <x v="6"/>
    <x v="0"/>
    <n v="110593608"/>
    <n v="887167178687"/>
    <s v="E LAUDER DWEAR STAY-IN-PLACE MAKEUP 2N2 BUFF 1G5Y-CC"/>
    <s v="EA"/>
    <n v="3"/>
    <n v="486"/>
    <n v="1"/>
    <n v="162"/>
    <n v="21"/>
    <n v="25"/>
  </r>
  <r>
    <x v="12"/>
    <s v="COSMETICS"/>
    <x v="1"/>
    <x v="6"/>
    <x v="1"/>
    <n v="111398701"/>
    <n v="27131392323"/>
    <s v="E LAUDER DWEAR STAY-IN-PLACE LIQUID MAKEUP SPF10 1C0 SHELL 30ML 1G5Y-15"/>
    <s v="EA"/>
    <n v="3"/>
    <n v="486"/>
    <n v="1"/>
    <n v="162"/>
    <n v="12"/>
    <n v="11"/>
  </r>
  <r>
    <x v="12"/>
    <s v="COSMETICS"/>
    <x v="12"/>
    <x v="6"/>
    <x v="7"/>
    <n v="102204988"/>
    <n v="773602051731"/>
    <s v="MAC AMPLIFIED CREAM LIPSTICK COSMO M3LN-02"/>
    <s v="EA"/>
    <n v="6"/>
    <n v="480"/>
    <n v="0"/>
    <n v="0"/>
    <n v="50"/>
    <n v="3"/>
  </r>
  <r>
    <x v="12"/>
    <s v="COSMETICS"/>
    <x v="12"/>
    <x v="6"/>
    <x v="7"/>
    <n v="102205064"/>
    <n v="773602048762"/>
    <s v="MAC MATTE LIPSTICK VIVA GLAM M5L9-11"/>
    <s v="EA"/>
    <n v="6"/>
    <n v="480"/>
    <n v="0"/>
    <n v="0"/>
    <n v="21"/>
    <n v="18"/>
  </r>
  <r>
    <x v="12"/>
    <s v="COSMETICS"/>
    <x v="12"/>
    <x v="6"/>
    <x v="4"/>
    <n v="102208716"/>
    <n v="773602077496"/>
    <s v="MAC MATTE LIPSTICK PLEASE ME M2LP-32"/>
    <s v="EA"/>
    <n v="6"/>
    <n v="480"/>
    <n v="0"/>
    <n v="0"/>
    <n v="8"/>
    <n v="56"/>
  </r>
  <r>
    <x v="12"/>
    <s v="COSMETICS"/>
    <x v="12"/>
    <x v="6"/>
    <x v="4"/>
    <n v="102208721"/>
    <n v="77360204065"/>
    <s v="MAC LIPSTICK RUBY WOO M0N9-04"/>
    <s v="EA"/>
    <n v="6"/>
    <n v="480"/>
    <n v="0"/>
    <n v="0"/>
    <n v="45"/>
    <n v="1553"/>
  </r>
  <r>
    <x v="12"/>
    <s v="COSMETICS"/>
    <x v="12"/>
    <x v="6"/>
    <x v="7"/>
    <n v="110280858"/>
    <n v="773602314782"/>
    <s v="MAC LIPSTICK FLAT OUT FABULOUS M0N9-19"/>
    <s v="EA"/>
    <n v="6"/>
    <n v="480"/>
    <n v="1"/>
    <n v="80"/>
    <n v="23"/>
    <n v="52"/>
  </r>
  <r>
    <x v="12"/>
    <s v="COSMETICS"/>
    <x v="12"/>
    <x v="6"/>
    <x v="7"/>
    <n v="110413846"/>
    <n v="773602388103"/>
    <s v="MAC MATTE LIPSTICK WHIRL M2LP-3W"/>
    <s v="EA"/>
    <n v="6"/>
    <n v="480"/>
    <n v="0"/>
    <n v="0"/>
    <n v="48"/>
    <n v="151"/>
  </r>
  <r>
    <x v="12"/>
    <s v="COSMETICS"/>
    <x v="12"/>
    <x v="6"/>
    <x v="4"/>
    <n v="110413857"/>
    <n v="773602284580"/>
    <s v="MAC MATTE LIPSTICK MEHR M2LP-70"/>
    <s v="EA"/>
    <n v="6"/>
    <n v="480"/>
    <n v="1"/>
    <n v="80"/>
    <n v="31"/>
    <n v="590"/>
  </r>
  <r>
    <x v="12"/>
    <s v="COSMETICS"/>
    <x v="13"/>
    <x v="6"/>
    <x v="1"/>
    <n v="110566009"/>
    <n v="716170179445"/>
    <s v="B BROWN LONG-WEAR WATERPROOF LINER BLACKOUT EGG4-08"/>
    <s v="EA"/>
    <n v="4"/>
    <n v="480"/>
    <n v="0"/>
    <n v="0"/>
    <n v="20"/>
    <n v="39"/>
  </r>
  <r>
    <x v="12"/>
    <s v="COSMETICS"/>
    <x v="12"/>
    <x v="6"/>
    <x v="7"/>
    <n v="111399351"/>
    <n v="773602541607"/>
    <s v="MAC JOIE DE VIVRE 415 SG73-20"/>
    <s v="EA"/>
    <n v="6"/>
    <n v="480"/>
    <n v="0"/>
    <n v="0"/>
    <n v="28"/>
    <n v="358"/>
  </r>
  <r>
    <x v="12"/>
    <s v="COSMETICS"/>
    <x v="12"/>
    <x v="6"/>
    <x v="3"/>
    <n v="111342928"/>
    <n v="773602555406"/>
    <s v="MAC EYE SHADOW X15 IN THE BUFF SHE2-01"/>
    <s v="EA"/>
    <n v="2"/>
    <n v="476"/>
    <n v="0"/>
    <n v="0"/>
    <n v="1"/>
    <n v="0"/>
  </r>
  <r>
    <x v="12"/>
    <s v="COSMETICS"/>
    <x v="12"/>
    <x v="6"/>
    <x v="7"/>
    <n v="102204656"/>
    <n v="773602037650"/>
    <s v="MAC SHEERTONE BLUSH BLSHBABY M39H 07"/>
    <s v="EA"/>
    <n v="5"/>
    <n v="470"/>
    <n v="2"/>
    <n v="188"/>
    <n v="13"/>
    <n v="0"/>
  </r>
  <r>
    <x v="12"/>
    <s v="COSMETICS"/>
    <x v="12"/>
    <x v="6"/>
    <x v="7"/>
    <n v="102208849"/>
    <n v="773602000777"/>
    <s v="MAC POWDER BLUSH MOCHA M220-18"/>
    <s v="EA"/>
    <n v="5"/>
    <n v="470"/>
    <n v="0"/>
    <n v="0"/>
    <n v="6"/>
    <n v="0"/>
  </r>
  <r>
    <x v="12"/>
    <s v="COSMETICS"/>
    <x v="12"/>
    <x v="6"/>
    <x v="7"/>
    <n v="110102751"/>
    <n v="773602207091"/>
    <s v="MAC PRO LONGWEAR CONCEALER NC15 MGT9 01"/>
    <s v="EA"/>
    <n v="5"/>
    <n v="470"/>
    <n v="2"/>
    <n v="188"/>
    <n v="2"/>
    <n v="0"/>
  </r>
  <r>
    <x v="12"/>
    <s v="COSMETICS"/>
    <x v="3"/>
    <x v="5"/>
    <x v="0"/>
    <n v="110254233"/>
    <n v="20714594473"/>
    <s v="CLINIQUE EVEN BETTER DARK SPOT CORRECTOR 100ML 7RKR-01"/>
    <s v="EA"/>
    <n v="1"/>
    <n v="470"/>
    <n v="0"/>
    <n v="0"/>
    <n v="4"/>
    <n v="0"/>
  </r>
  <r>
    <x v="12"/>
    <s v="COSMETICS"/>
    <x v="3"/>
    <x v="5"/>
    <x v="0"/>
    <n v="111369292"/>
    <n v="20714968519"/>
    <s v="CLINIQUE FRESH PRESSED VITAMIN C 8 PACK KF3W-01"/>
    <s v="EA"/>
    <n v="1"/>
    <n v="470"/>
    <n v="0"/>
    <n v="0"/>
    <n v="0"/>
    <n v="0"/>
  </r>
  <r>
    <x v="12"/>
    <s v="COSMETICS"/>
    <x v="1"/>
    <x v="5"/>
    <x v="4"/>
    <n v="110625143"/>
    <n v="887167322387"/>
    <s v="E LAUDER ANR EYE CONCENTRATE MATRIX 15ML RT9F-01"/>
    <s v="EA"/>
    <n v="2"/>
    <n v="468"/>
    <n v="0"/>
    <n v="0"/>
    <n v="12"/>
    <n v="89"/>
  </r>
  <r>
    <x v="12"/>
    <s v="COSMETICS"/>
    <x v="1"/>
    <x v="5"/>
    <x v="0"/>
    <n v="111105491"/>
    <n v="887167381735"/>
    <s v="ESTEE LAUDER NUTRITIOUS VITALITY8 RADIANT MOISTURE CREME 50ML P30X-01"/>
    <s v="EA"/>
    <n v="2"/>
    <n v="468"/>
    <n v="0"/>
    <n v="0"/>
    <n v="11"/>
    <n v="10"/>
  </r>
  <r>
    <x v="12"/>
    <s v="COSMETICS"/>
    <x v="1"/>
    <x v="5"/>
    <x v="0"/>
    <n v="111166468"/>
    <n v="887167368668"/>
    <s v="ESTEE LAUDER RESILIENCE MULTI EFFECT TRI PEPTIDE EYE CREME P1G6-01"/>
    <s v="EA"/>
    <n v="2"/>
    <n v="468"/>
    <n v="0"/>
    <n v="0"/>
    <n v="13"/>
    <n v="139"/>
  </r>
  <r>
    <x v="12"/>
    <s v="COSMETICS"/>
    <x v="1"/>
    <x v="6"/>
    <x v="0"/>
    <n v="110161774"/>
    <n v="27131963394"/>
    <s v="E LAUDER DBLWEAR STAY IN PLACE SPF15 CONCEALER Y9GY-08"/>
    <s v="EA"/>
    <n v="4"/>
    <n v="460"/>
    <n v="3"/>
    <n v="345"/>
    <n v="7"/>
    <n v="0"/>
  </r>
  <r>
    <x v="12"/>
    <s v="COSMETICS"/>
    <x v="3"/>
    <x v="6"/>
    <x v="0"/>
    <n v="111154107"/>
    <n v="20714942601"/>
    <s v="CLINIQUE DUAL ENDED MINI SPLASH SET K9X0-01"/>
    <s v="EA"/>
    <n v="4"/>
    <n v="460"/>
    <n v="0"/>
    <n v="0"/>
    <n v="2"/>
    <n v="0"/>
  </r>
  <r>
    <x v="12"/>
    <s v="COSMETICS"/>
    <x v="13"/>
    <x v="6"/>
    <x v="1"/>
    <n v="111451854"/>
    <n v="716170201764"/>
    <s v="B BROWN INTNSIVE SKIN SERUM FNDTN NATURAL EJKL-04"/>
    <s v="EA"/>
    <n v="2"/>
    <n v="460"/>
    <n v="1"/>
    <n v="230"/>
    <n v="6"/>
    <n v="9"/>
  </r>
  <r>
    <x v="12"/>
    <s v="COSMETICS"/>
    <x v="3"/>
    <x v="5"/>
    <x v="0"/>
    <n v="110242898"/>
    <n v="20714576219"/>
    <s v="CLINIQUE MOISTURE SURGE OVERNIGHT MASK 100ML 7NR5-01"/>
    <s v="EA"/>
    <n v="3"/>
    <n v="459"/>
    <n v="0"/>
    <n v="0"/>
    <n v="10"/>
    <n v="0"/>
  </r>
  <r>
    <x v="12"/>
    <s v="COSMETICS"/>
    <x v="12"/>
    <x v="6"/>
    <x v="1"/>
    <n v="111397248"/>
    <n v="773602561490"/>
    <s v="MAC VERISCOLOUR VARNISH X 2 #1 SHX2-01"/>
    <s v="EA"/>
    <n v="3"/>
    <n v="459"/>
    <n v="0"/>
    <n v="0"/>
    <n v="71"/>
    <n v="108"/>
  </r>
  <r>
    <x v="12"/>
    <s v="COSMETICS"/>
    <x v="12"/>
    <x v="6"/>
    <x v="7"/>
    <n v="111397249"/>
    <n v="773602561506"/>
    <s v="MAC VERSICOLOUR VARNISH X 2 #2 SHX3-01"/>
    <s v="EA"/>
    <n v="3"/>
    <n v="459"/>
    <n v="0"/>
    <n v="0"/>
    <n v="22"/>
    <n v="5"/>
  </r>
  <r>
    <x v="12"/>
    <s v="COSMETICS"/>
    <x v="12"/>
    <x v="6"/>
    <x v="7"/>
    <n v="111613612"/>
    <n v="773602574315"/>
    <s v="MAC LIPSTICK SEE SHEER SJWM-14"/>
    <s v="EA"/>
    <n v="6"/>
    <n v="456"/>
    <n v="0"/>
    <n v="0"/>
    <n v="39"/>
    <n v="48"/>
  </r>
  <r>
    <x v="12"/>
    <s v="COSMETICS"/>
    <x v="3"/>
    <x v="5"/>
    <x v="0"/>
    <n v="102209332"/>
    <n v="20714281113"/>
    <s v="CLINIQUE ANTI BLEMISH SOL CLRF LTN 6K0G 01"/>
    <s v="EA"/>
    <n v="5"/>
    <n v="455"/>
    <n v="1"/>
    <n v="91"/>
    <n v="18"/>
    <n v="11"/>
  </r>
  <r>
    <x v="12"/>
    <s v="COSMETICS"/>
    <x v="12"/>
    <x v="6"/>
    <x v="7"/>
    <n v="110557759"/>
    <n v="773602445165"/>
    <s v="MAC RETRO MATTE CARNIVOROUS MY3N-32"/>
    <s v="EA"/>
    <n v="5"/>
    <n v="455"/>
    <n v="0"/>
    <n v="0"/>
    <n v="26"/>
    <n v="12"/>
  </r>
  <r>
    <x v="12"/>
    <s v="COSMETICS"/>
    <x v="12"/>
    <x v="6"/>
    <x v="7"/>
    <n v="110576199"/>
    <n v="773602447275"/>
    <s v="MAC EXTRA DIMENSION BLUSH FAUX SURE! S611-15"/>
    <s v="EA"/>
    <n v="4"/>
    <n v="452"/>
    <n v="0"/>
    <n v="0"/>
    <n v="22"/>
    <n v="0"/>
  </r>
  <r>
    <x v="12"/>
    <s v="COSMETICS"/>
    <x v="12"/>
    <x v="6"/>
    <x v="7"/>
    <n v="111375243"/>
    <n v="773602538188"/>
    <s v="MAC NEXT TO NOTHING BRONZ-CA 10GM/.35OZ SFXC-01"/>
    <s v="EA"/>
    <n v="4"/>
    <n v="452"/>
    <n v="3"/>
    <n v="339"/>
    <n v="1"/>
    <n v="0"/>
  </r>
  <r>
    <x v="12"/>
    <s v="COSMETICS"/>
    <x v="3"/>
    <x v="5"/>
    <x v="4"/>
    <n v="110208481"/>
    <n v="20714202835"/>
    <s v="CLINIQUE ALL ABOUT EYES 30ML 6A02-01"/>
    <s v="EA"/>
    <n v="2"/>
    <n v="450"/>
    <n v="0"/>
    <n v="0"/>
    <n v="11"/>
    <n v="373"/>
  </r>
  <r>
    <x v="12"/>
    <s v="COSMETICS"/>
    <x v="3"/>
    <x v="5"/>
    <x v="0"/>
    <n v="110352158"/>
    <n v="20714699697"/>
    <s v="CLINIQUE GREAT SKIN STARTS HERE TYPE III/IV Z7XR-01"/>
    <s v="EA"/>
    <n v="3"/>
    <n v="450"/>
    <n v="0"/>
    <n v="0"/>
    <n v="10"/>
    <n v="7"/>
  </r>
  <r>
    <x v="12"/>
    <s v="COSMETICS"/>
    <x v="0"/>
    <x v="6"/>
    <x v="0"/>
    <n v="110281705"/>
    <n v="888066023481"/>
    <s v="TOM FORD EYE DEFINING PEN DEEPER T1W8-01"/>
    <s v="EA"/>
    <n v="2"/>
    <n v="442"/>
    <n v="1"/>
    <n v="221"/>
    <n v="13"/>
    <n v="102"/>
  </r>
  <r>
    <x v="12"/>
    <s v="COSMETICS"/>
    <x v="1"/>
    <x v="5"/>
    <x v="1"/>
    <n v="111121410"/>
    <n v="887167386648"/>
    <s v="E LAUDER NUTRITIOUS VITALITY 8 RADIANCE DAY &amp; NIGHT SET P3GA-01"/>
    <s v="EA"/>
    <n v="1"/>
    <n v="442"/>
    <n v="0"/>
    <n v="0"/>
    <n v="21"/>
    <n v="111"/>
  </r>
  <r>
    <x v="12"/>
    <s v="COSMETICS"/>
    <x v="1"/>
    <x v="5"/>
    <x v="5"/>
    <n v="111121410"/>
    <n v="887167386648"/>
    <s v="E LAUDER NUTRITIOUS VITALITY 8 RADIANCE DAY &amp; NIGHT SET P3GA-01"/>
    <s v="EA"/>
    <n v="1"/>
    <n v="442"/>
    <n v="1"/>
    <n v="442"/>
    <n v="2"/>
    <n v="111"/>
  </r>
  <r>
    <x v="12"/>
    <s v="COSMETICS"/>
    <x v="12"/>
    <x v="6"/>
    <x v="1"/>
    <n v="111451900"/>
    <n v="773602561667"/>
    <s v="MAC STDIO FIX SPF 15 X2 NC25 SHXK-01"/>
    <s v="EA"/>
    <n v="2"/>
    <n v="438"/>
    <n v="0"/>
    <n v="0"/>
    <n v="10"/>
    <n v="12"/>
  </r>
  <r>
    <x v="12"/>
    <s v="COSMETICS"/>
    <x v="3"/>
    <x v="5"/>
    <x v="0"/>
    <n v="110041940"/>
    <n v="20714352837"/>
    <s v="CLINIQUE SUN SPF50 FACE CREAM 50ML 6NH7-01"/>
    <s v="EA"/>
    <n v="5"/>
    <n v="435"/>
    <n v="1"/>
    <n v="87"/>
    <n v="9"/>
    <n v="20"/>
  </r>
  <r>
    <x v="12"/>
    <s v="COSMETICS"/>
    <x v="12"/>
    <x v="6"/>
    <x v="3"/>
    <n v="111531853"/>
    <n v="773602563227"/>
    <s v="MAC LIPSTICK RUBY WOO SJ2C-52"/>
    <s v="EA"/>
    <n v="5"/>
    <n v="435"/>
    <n v="0"/>
    <n v="0"/>
    <n v="45"/>
    <n v="212"/>
  </r>
  <r>
    <x v="12"/>
    <s v="COSMETICS"/>
    <x v="12"/>
    <x v="6"/>
    <x v="7"/>
    <n v="102204748"/>
    <n v="773602054374"/>
    <s v="MAC P/POINT EYE PENCIL ENGRAVED M3RY-09"/>
    <s v="EA"/>
    <n v="6"/>
    <n v="432"/>
    <n v="0"/>
    <n v="0"/>
    <n v="70"/>
    <n v="64"/>
  </r>
  <r>
    <x v="12"/>
    <s v="COSMETICS"/>
    <x v="12"/>
    <x v="6"/>
    <x v="7"/>
    <n v="102204749"/>
    <n v="773602054381"/>
    <s v="MAC P/POINT EYE PENCIL S/BROWN M3RY-10"/>
    <s v="EA"/>
    <n v="6"/>
    <n v="432"/>
    <n v="0"/>
    <n v="0"/>
    <n v="14"/>
    <n v="0"/>
  </r>
  <r>
    <x v="12"/>
    <s v="COSMETICS"/>
    <x v="1"/>
    <x v="5"/>
    <x v="0"/>
    <n v="110122043"/>
    <n v="27131763512"/>
    <s v="E LAUDER DAYWEAR ADV ANTI OXIDANT CRM SPF15 50ML WFJM 01"/>
    <s v="EA"/>
    <n v="2"/>
    <n v="432"/>
    <n v="0"/>
    <n v="0"/>
    <n v="9"/>
    <n v="106"/>
  </r>
  <r>
    <x v="12"/>
    <s v="COSMETICS"/>
    <x v="1"/>
    <x v="5"/>
    <x v="1"/>
    <n v="110122044"/>
    <n v="27131763529"/>
    <s v="E LAUDER DAYWEAR ADV ANTI OXIDANT CRM SPF15 50ML WFJN 01"/>
    <s v="EA"/>
    <n v="2"/>
    <n v="432"/>
    <n v="0"/>
    <n v="0"/>
    <n v="12"/>
    <n v="0"/>
  </r>
  <r>
    <x v="12"/>
    <s v="COSMETICS"/>
    <x v="3"/>
    <x v="5"/>
    <x v="4"/>
    <n v="110208489"/>
    <n v="20714495169"/>
    <s v="CLINIQUE DE-PUFF AND DE-CIRCLE SET 7C8A-01"/>
    <s v="EA"/>
    <n v="2"/>
    <n v="432"/>
    <n v="0"/>
    <n v="0"/>
    <n v="5"/>
    <n v="25"/>
  </r>
  <r>
    <x v="12"/>
    <s v="COSMETICS"/>
    <x v="12"/>
    <x v="6"/>
    <x v="7"/>
    <n v="110415080"/>
    <n v="773602367160"/>
    <s v="MAC STUDIO WATERWEIGHT SPF30/PA++ F NC35 MXCT-02"/>
    <s v="EA"/>
    <n v="3"/>
    <n v="432"/>
    <n v="0"/>
    <n v="0"/>
    <n v="8"/>
    <n v="0"/>
  </r>
  <r>
    <x v="12"/>
    <s v="COSMETICS"/>
    <x v="12"/>
    <x v="6"/>
    <x v="7"/>
    <n v="110415083"/>
    <n v="773602367191"/>
    <s v="MAC STUDIO WATERWEIGHT SPF30/PA++ F NC30 MXCT-05"/>
    <s v="EA"/>
    <n v="3"/>
    <n v="432"/>
    <n v="0"/>
    <n v="0"/>
    <n v="8"/>
    <n v="0"/>
  </r>
  <r>
    <x v="12"/>
    <s v="COSMETICS"/>
    <x v="12"/>
    <x v="6"/>
    <x v="7"/>
    <n v="110415086"/>
    <n v="773602367221"/>
    <s v="MAC STUDIO WATERWEIGHT SPF30/PA++ F NC42 MXCT-08"/>
    <s v="EA"/>
    <n v="3"/>
    <n v="432"/>
    <n v="0"/>
    <n v="0"/>
    <n v="1"/>
    <n v="0"/>
  </r>
  <r>
    <x v="12"/>
    <s v="COSMETICS"/>
    <x v="1"/>
    <x v="5"/>
    <x v="1"/>
    <n v="111311570"/>
    <n v="887167388505"/>
    <s v="ESTEE LAUDER DAYWEAR ANTI OXIDANT 72H HYDRATION SORBET CREME SPF15 50ML P3N1-01"/>
    <s v="EA"/>
    <n v="2"/>
    <n v="432"/>
    <n v="2"/>
    <n v="432"/>
    <n v="6"/>
    <n v="55"/>
  </r>
  <r>
    <x v="12"/>
    <s v="COSMETICS"/>
    <x v="1"/>
    <x v="6"/>
    <x v="0"/>
    <n v="111354823"/>
    <n v="887167441958"/>
    <s v="ESTEE LAUDER BRONZE GODDESS DESERT HEAT EYESHADOW PALETTE P9JA-01"/>
    <s v="EA"/>
    <n v="2"/>
    <n v="432"/>
    <n v="0"/>
    <n v="0"/>
    <n v="5"/>
    <n v="0"/>
  </r>
  <r>
    <x v="12"/>
    <s v="COSMETICS"/>
    <x v="11"/>
    <x v="6"/>
    <x v="1"/>
    <n v="110858833"/>
    <n v="747930065746"/>
    <s v="LA MER THE SKINCOLOR FLUID FOUNDATION SPF20 30ML IVORY 5FT2-02"/>
    <s v="EA"/>
    <n v="1"/>
    <n v="431"/>
    <n v="0"/>
    <n v="0"/>
    <n v="6"/>
    <n v="13"/>
  </r>
  <r>
    <x v="12"/>
    <s v="COSMETICS"/>
    <x v="11"/>
    <x v="6"/>
    <x v="0"/>
    <n v="110858836"/>
    <n v="747930071945"/>
    <s v="LA MER THE SKINCOLOR FLUID FOUNDATION SPF20 30ML SAND 5FT2-23"/>
    <s v="EA"/>
    <n v="1"/>
    <n v="431"/>
    <n v="0"/>
    <n v="0"/>
    <n v="3"/>
    <n v="0"/>
  </r>
  <r>
    <x v="12"/>
    <s v="COSMETICS"/>
    <x v="11"/>
    <x v="6"/>
    <x v="0"/>
    <n v="111034443"/>
    <n v="747930099352"/>
    <s v="LA MER THE LUMINOUS LIFTING CUSHION FOUNDATION SPF20 12 NEUTRAL IVORY 5NM7-12"/>
    <s v="EA"/>
    <n v="1"/>
    <n v="431"/>
    <n v="0"/>
    <n v="0"/>
    <n v="7"/>
    <n v="14"/>
  </r>
  <r>
    <x v="12"/>
    <s v="COSMETICS"/>
    <x v="11"/>
    <x v="6"/>
    <x v="1"/>
    <n v="111354809"/>
    <n v="747930065760"/>
    <s v="CRME DE LAMER THE SOFT FLUID LONG WEAR FOUNDATION SPF 20"/>
    <s v="EA"/>
    <n v="1"/>
    <n v="431"/>
    <n v="0"/>
    <n v="0"/>
    <n v="4"/>
    <n v="0"/>
  </r>
  <r>
    <x v="12"/>
    <s v="COSMETICS"/>
    <x v="1"/>
    <x v="5"/>
    <x v="1"/>
    <n v="110504288"/>
    <n v="887167222960"/>
    <s v="E LAUDER ANR INTENSIVE RECOVERY AMPOULES 30ML REGW-01"/>
    <s v="EA"/>
    <n v="1"/>
    <n v="426"/>
    <n v="0"/>
    <n v="0"/>
    <n v="11"/>
    <n v="0"/>
  </r>
  <r>
    <x v="12"/>
    <s v="COSMETICS"/>
    <x v="12"/>
    <x v="6"/>
    <x v="7"/>
    <n v="102208994"/>
    <n v="773602011674"/>
    <s v="MAC STUDIO FINISH CONCEALER NW25 M45014"/>
    <s v="EA"/>
    <n v="5"/>
    <n v="425"/>
    <n v="1"/>
    <n v="85"/>
    <n v="47"/>
    <n v="0"/>
  </r>
  <r>
    <x v="12"/>
    <s v="COSMETICS"/>
    <x v="12"/>
    <x v="6"/>
    <x v="7"/>
    <n v="110248865"/>
    <n v="773602279197"/>
    <s v="MAC VELUXE BROW LINER DEEP BRUNETTE MMT0-04"/>
    <s v="EA"/>
    <n v="5"/>
    <n v="425"/>
    <n v="0"/>
    <n v="0"/>
    <n v="5"/>
    <n v="0"/>
  </r>
  <r>
    <x v="12"/>
    <s v="COSMETICS"/>
    <x v="12"/>
    <x v="6"/>
    <x v="4"/>
    <n v="110248865"/>
    <n v="773602279197"/>
    <s v="MAC VELUXE BROW LINER DEEP BRUNETTE MMT0-04"/>
    <s v="EA"/>
    <n v="5"/>
    <n v="425"/>
    <n v="0"/>
    <n v="0"/>
    <n v="7"/>
    <n v="0"/>
  </r>
  <r>
    <x v="12"/>
    <s v="COSMETICS"/>
    <x v="12"/>
    <x v="6"/>
    <x v="7"/>
    <n v="111366927"/>
    <n v="773602548880"/>
    <s v="MAC YOUR WISH IS MY COMMAND 10GM/.35OZ SGY7-01"/>
    <s v="EA"/>
    <n v="5"/>
    <n v="425"/>
    <n v="1"/>
    <n v="85"/>
    <n v="74"/>
    <n v="157"/>
  </r>
  <r>
    <x v="12"/>
    <s v="COSMETICS"/>
    <x v="1"/>
    <x v="5"/>
    <x v="0"/>
    <n v="110335564"/>
    <n v="887167077454"/>
    <s v="ESTEE LAUDER ANR EYE SERUM SYNC COMPLEX II DUO 15ML YTHX-01"/>
    <s v="EA"/>
    <n v="1"/>
    <n v="422"/>
    <n v="0"/>
    <n v="0"/>
    <n v="5"/>
    <n v="25"/>
  </r>
  <r>
    <x v="12"/>
    <s v="COSMETICS"/>
    <x v="1"/>
    <x v="5"/>
    <x v="1"/>
    <n v="110335564"/>
    <n v="887167077454"/>
    <s v="ESTEE LAUDER ANR EYE SERUM SYNC COMPLEX II DUO 15ML YTHX-01"/>
    <s v="EA"/>
    <n v="1"/>
    <n v="422"/>
    <n v="0"/>
    <n v="0"/>
    <n v="7"/>
    <n v="25"/>
  </r>
  <r>
    <x v="12"/>
    <s v="COSMETICS"/>
    <x v="12"/>
    <x v="6"/>
    <x v="4"/>
    <n v="111613589"/>
    <n v="773602561575"/>
    <s v="MAC TRAVEL EXCLUSIVE FIRST CLASS EYE AND FACE PALETTE SHX8-01"/>
    <s v="EA"/>
    <n v="3"/>
    <n v="420"/>
    <n v="0"/>
    <n v="0"/>
    <n v="13"/>
    <n v="444"/>
  </r>
  <r>
    <x v="12"/>
    <s v="COSMETICS"/>
    <x v="12"/>
    <x v="6"/>
    <x v="3"/>
    <n v="111613590"/>
    <n v="773602561582"/>
    <s v="MAC TRAVEL EXCLUSIVE FLIGHT OF FANTASY EYE AND FACE PALETTE SHX9-01"/>
    <s v="EA"/>
    <n v="3"/>
    <n v="420"/>
    <n v="0"/>
    <n v="0"/>
    <n v="3"/>
    <n v="262"/>
  </r>
  <r>
    <x v="12"/>
    <s v="COSMETICS"/>
    <x v="12"/>
    <x v="6"/>
    <x v="7"/>
    <n v="111354760"/>
    <n v="773602535590"/>
    <s v="MAC LIPSTICK DECLARING LOVE SFMJ-HH"/>
    <s v="EA"/>
    <n v="5"/>
    <n v="415"/>
    <n v="0"/>
    <n v="0"/>
    <n v="163"/>
    <n v="533"/>
  </r>
  <r>
    <x v="12"/>
    <s v="COSMETICS"/>
    <x v="12"/>
    <x v="6"/>
    <x v="7"/>
    <n v="111354762"/>
    <n v="773602535613"/>
    <s v="MAC LIPSTICK UN BAISER SFMJ-HK"/>
    <s v="EA"/>
    <n v="5"/>
    <n v="415"/>
    <n v="1"/>
    <n v="83"/>
    <n v="35"/>
    <n v="936"/>
  </r>
  <r>
    <x v="12"/>
    <s v="COSMETICS"/>
    <x v="1"/>
    <x v="5"/>
    <x v="4"/>
    <n v="111593376"/>
    <n v="887167412934"/>
    <s v="ESTEE LAUDER PERFECTIONIST PRO RAPID BRIGHTENING TREATMENT 50ML P6GJ-01"/>
    <s v="EA"/>
    <n v="1"/>
    <n v="413"/>
    <n v="0"/>
    <n v="0"/>
    <n v="10"/>
    <n v="60"/>
  </r>
  <r>
    <x v="12"/>
    <s v="COSMETICS"/>
    <x v="12"/>
    <x v="6"/>
    <x v="7"/>
    <n v="110889966"/>
    <n v="773602359318"/>
    <s v="MAC PREP + PRIME FIX + 100ML LAVENDER MWR3-01"/>
    <s v="EA"/>
    <n v="4"/>
    <n v="408"/>
    <n v="0"/>
    <n v="0"/>
    <n v="27"/>
    <n v="74"/>
  </r>
  <r>
    <x v="12"/>
    <s v="COSMETICS"/>
    <x v="12"/>
    <x v="6"/>
    <x v="1"/>
    <n v="111613614"/>
    <n v="773602566839"/>
    <s v="MAC PREP + PRIME FIX+ CHERRY BLOSSOM SJA6-02"/>
    <s v="EA"/>
    <n v="4"/>
    <n v="408"/>
    <n v="0"/>
    <n v="0"/>
    <n v="27"/>
    <n v="246"/>
  </r>
  <r>
    <x v="12"/>
    <s v="COSMETICS"/>
    <x v="11"/>
    <x v="5"/>
    <x v="0"/>
    <n v="110322657"/>
    <n v="747930044611"/>
    <s v="CREME DE LA MER THE SPF 50 UV PROTECTING FLUID 50ML 54J2-01"/>
    <s v="EA"/>
    <n v="1"/>
    <n v="407"/>
    <n v="0"/>
    <n v="0"/>
    <n v="8"/>
    <n v="0"/>
  </r>
  <r>
    <x v="12"/>
    <s v="COSMETICS"/>
    <x v="1"/>
    <x v="5"/>
    <x v="0"/>
    <n v="110566075"/>
    <n v="887167299658"/>
    <s v="E LAUDER RN ULTIMATE LIFT REG YOUTH TREATMENT LOTION 200ML RNRH-01"/>
    <s v="EA"/>
    <n v="1"/>
    <n v="407"/>
    <n v="1"/>
    <n v="407"/>
    <n v="9"/>
    <n v="20"/>
  </r>
  <r>
    <x v="12"/>
    <s v="COSMETICS"/>
    <x v="13"/>
    <x v="6"/>
    <x v="1"/>
    <n v="110234540"/>
    <n v="716170047553"/>
    <s v="BOBBI BROWN BRONZE SHIMMERBRICK COMPACT SET E3TJ-01"/>
    <s v="EA"/>
    <n v="2"/>
    <n v="406"/>
    <n v="0"/>
    <n v="0"/>
    <n v="26"/>
    <n v="0"/>
  </r>
  <r>
    <x v="12"/>
    <s v="COSMETICS"/>
    <x v="13"/>
    <x v="6"/>
    <x v="1"/>
    <n v="110293343"/>
    <n v="716170121314"/>
    <s v="BOBBI BROWN LIP GLOSS TRIO E9YJ-01"/>
    <s v="EA"/>
    <n v="2"/>
    <n v="406"/>
    <n v="0"/>
    <n v="0"/>
    <n v="9"/>
    <n v="0"/>
  </r>
  <r>
    <x v="12"/>
    <s v="COSMETICS"/>
    <x v="12"/>
    <x v="6"/>
    <x v="6"/>
    <n v="111114986"/>
    <n v="773602525386"/>
    <s v="MAC TRAVEL EXCLUSIVE LIPSTICK X 3 SF2N-01"/>
    <s v="EA"/>
    <n v="2"/>
    <n v="406"/>
    <n v="0"/>
    <n v="0"/>
    <n v="16"/>
    <n v="347"/>
  </r>
  <r>
    <x v="12"/>
    <s v="COSMETICS"/>
    <x v="12"/>
    <x v="6"/>
    <x v="6"/>
    <n v="111397244"/>
    <n v="773602561452"/>
    <s v="MAC TR KITS FY20 PART 1 SHWX-01"/>
    <s v="EA"/>
    <n v="2"/>
    <n v="406"/>
    <n v="0"/>
    <n v="0"/>
    <n v="16"/>
    <n v="1674"/>
  </r>
  <r>
    <x v="12"/>
    <s v="COSMETICS"/>
    <x v="12"/>
    <x v="6"/>
    <x v="0"/>
    <n v="111426121"/>
    <n v="773602569861"/>
    <s v="MAC MC FY20 ME &amp; INDIA LIPSTICK TRIO LL SJH7-01"/>
    <s v="EA"/>
    <n v="2"/>
    <n v="406"/>
    <n v="0"/>
    <n v="0"/>
    <n v="0"/>
    <n v="0"/>
  </r>
  <r>
    <x v="12"/>
    <s v="COSMETICS"/>
    <x v="12"/>
    <x v="6"/>
    <x v="6"/>
    <n v="111426121"/>
    <n v="773602569861"/>
    <s v="MAC MC FY20 ME &amp; INDIA LIPSTICK TRIO LL SJH7-01"/>
    <s v="EA"/>
    <n v="2"/>
    <n v="406"/>
    <n v="0"/>
    <n v="0"/>
    <n v="14"/>
    <n v="0"/>
  </r>
  <r>
    <x v="12"/>
    <s v="COSMETICS"/>
    <x v="12"/>
    <x v="6"/>
    <x v="7"/>
    <n v="110808740"/>
    <n v="773602470341"/>
    <s v="MAC #187S DUO FIBRE FACE BRUSH S7H1-01"/>
    <s v="EA"/>
    <n v="3"/>
    <n v="405"/>
    <n v="0"/>
    <n v="0"/>
    <n v="21"/>
    <n v="0"/>
  </r>
  <r>
    <x v="12"/>
    <s v="COSMETICS"/>
    <x v="12"/>
    <x v="6"/>
    <x v="9"/>
    <n v="110951265"/>
    <n v="773602462131"/>
    <s v="MAC PADMA LAKSHMI EYE SHADOW X 4 70'S DESSERT DUSK S733-02"/>
    <s v="EA"/>
    <n v="3"/>
    <n v="405"/>
    <n v="0"/>
    <n v="0"/>
    <n v="49"/>
    <n v="0"/>
  </r>
  <r>
    <x v="12"/>
    <s v="COSMETICS"/>
    <x v="12"/>
    <x v="6"/>
    <x v="13"/>
    <n v="111397247"/>
    <n v="773602561483"/>
    <s v="MAC TR KITS FY20 PART 1 TENDERTALK X2 SHX1-01"/>
    <s v="EA"/>
    <n v="3"/>
    <n v="405"/>
    <n v="1"/>
    <n v="135"/>
    <n v="0"/>
    <n v="4"/>
  </r>
  <r>
    <x v="12"/>
    <s v="COSMETICS"/>
    <x v="12"/>
    <x v="6"/>
    <x v="7"/>
    <n v="111451898"/>
    <n v="773602561384"/>
    <s v="MAC TR EXCL EXTND PLAY X 2 SHWL-01"/>
    <s v="EA"/>
    <n v="3"/>
    <n v="405"/>
    <n v="0"/>
    <n v="0"/>
    <n v="40"/>
    <n v="91"/>
  </r>
  <r>
    <x v="12"/>
    <s v="COSMETICS"/>
    <x v="12"/>
    <x v="6"/>
    <x v="7"/>
    <n v="111531843"/>
    <n v="773602561988"/>
    <s v="MAC SPLIT PAN POWDER BLUSH DYNASTIC FANTASTIC SHY3-02"/>
    <s v="EA"/>
    <n v="3"/>
    <n v="405"/>
    <n v="0"/>
    <n v="0"/>
    <n v="30"/>
    <n v="9"/>
  </r>
  <r>
    <x v="12"/>
    <s v="COSMETICS"/>
    <x v="3"/>
    <x v="5"/>
    <x v="0"/>
    <n v="102210040"/>
    <n v="20714297923"/>
    <s v="CLINIQUE REDNESS SOLUTIONS DLY RELIEF CRM 50ML 6L4P 01"/>
    <s v="EA"/>
    <n v="2"/>
    <n v="402"/>
    <n v="0"/>
    <n v="0"/>
    <n v="7"/>
    <n v="0"/>
  </r>
  <r>
    <x v="12"/>
    <s v="COSMETICS"/>
    <x v="1"/>
    <x v="5"/>
    <x v="4"/>
    <n v="110521098"/>
    <n v="887167257597"/>
    <s v="E LAUDER REVITALIZING SUPREME PLUS ANTI-AGING SOFT CREAM 75ML RJ2F-01"/>
    <s v="EA"/>
    <n v="1"/>
    <n v="402"/>
    <n v="0"/>
    <n v="0"/>
    <n v="1"/>
    <n v="0"/>
  </r>
  <r>
    <x v="12"/>
    <s v="COSMETICS"/>
    <x v="16"/>
    <x v="5"/>
    <x v="3"/>
    <n v="111020544"/>
    <n v="889809002763"/>
    <s v="GLAM GLOW DREAMDUO OVERNIGHT TRANSFORMING TREATMENT G06H-01"/>
    <s v="EA"/>
    <n v="2"/>
    <n v="402"/>
    <n v="1"/>
    <n v="201"/>
    <n v="3"/>
    <n v="0"/>
  </r>
  <r>
    <x v="12"/>
    <s v="COSMETICS"/>
    <x v="12"/>
    <x v="6"/>
    <x v="3"/>
    <n v="111613592"/>
    <n v="773602561605"/>
    <s v="MAC TRAVEL EXCLUSIVE WARM LOOKS IN A BOX SHXC-01"/>
    <s v="EA"/>
    <n v="2"/>
    <n v="402"/>
    <n v="0"/>
    <n v="0"/>
    <n v="0"/>
    <n v="117"/>
  </r>
  <r>
    <x v="12"/>
    <s v="COSMETICS"/>
    <x v="12"/>
    <x v="6"/>
    <x v="7"/>
    <n v="102204911"/>
    <n v="773602008872"/>
    <s v="MAC LIPSTICK ANGEL M300-4Q"/>
    <s v="EA"/>
    <n v="5"/>
    <n v="400"/>
    <n v="0"/>
    <n v="0"/>
    <n v="9"/>
    <n v="0"/>
  </r>
  <r>
    <x v="12"/>
    <s v="COSMETICS"/>
    <x v="12"/>
    <x v="6"/>
    <x v="7"/>
    <n v="102204961"/>
    <n v="773602033522"/>
    <s v="MAC LUSTRE LIPSTICK PLUMFUL M31A-01"/>
    <s v="EA"/>
    <n v="5"/>
    <n v="400"/>
    <n v="0"/>
    <n v="0"/>
    <n v="17"/>
    <n v="6"/>
  </r>
  <r>
    <x v="12"/>
    <s v="COSMETICS"/>
    <x v="12"/>
    <x v="6"/>
    <x v="7"/>
    <n v="102204984"/>
    <n v="773602048496"/>
    <s v="MAC LIPSTICK MOCHA M3EW-24"/>
    <s v="EA"/>
    <n v="5"/>
    <n v="400"/>
    <n v="0"/>
    <n v="0"/>
    <n v="21"/>
    <n v="79"/>
  </r>
  <r>
    <x v="12"/>
    <s v="COSMETICS"/>
    <x v="12"/>
    <x v="6"/>
    <x v="1"/>
    <n v="102204986"/>
    <n v="773602048588"/>
    <s v="MAC LIPSTICK TWIG M3EW-33"/>
    <s v="EA"/>
    <n v="5"/>
    <n v="400"/>
    <n v="0"/>
    <n v="0"/>
    <n v="22"/>
    <n v="259"/>
  </r>
  <r>
    <x v="12"/>
    <s v="COSMETICS"/>
    <x v="12"/>
    <x v="6"/>
    <x v="4"/>
    <n v="102208728"/>
    <n v="773602077540"/>
    <s v="MAC MATTE LIPSTICK VELVET TEDDY M2LP-37"/>
    <s v="EA"/>
    <n v="5"/>
    <n v="400"/>
    <n v="0"/>
    <n v="0"/>
    <n v="17"/>
    <n v="493"/>
  </r>
  <r>
    <x v="12"/>
    <s v="COSMETICS"/>
    <x v="12"/>
    <x v="6"/>
    <x v="7"/>
    <n v="110012222"/>
    <n v="773602164257"/>
    <s v="MAC CREMESHEEN CROSSWIRES MCF3 10"/>
    <s v="EA"/>
    <n v="5"/>
    <n v="400"/>
    <n v="0"/>
    <n v="0"/>
    <n v="19"/>
    <n v="0"/>
  </r>
  <r>
    <x v="12"/>
    <s v="COSMETICS"/>
    <x v="12"/>
    <x v="6"/>
    <x v="7"/>
    <n v="110214415"/>
    <n v="773602269105"/>
    <s v="MAC CREMESHEEN LIPSTICK PEACH BLOSSOM MMA5-03"/>
    <s v="EA"/>
    <n v="5"/>
    <n v="400"/>
    <n v="0"/>
    <n v="0"/>
    <n v="1"/>
    <n v="0"/>
  </r>
  <r>
    <x v="12"/>
    <s v="COSMETICS"/>
    <x v="12"/>
    <x v="6"/>
    <x v="7"/>
    <n v="110244917"/>
    <n v="773602288694"/>
    <s v="MAC PRO LONGWEAR EYELINER RICH EXPERIENCE MNMG-02"/>
    <s v="EA"/>
    <n v="5"/>
    <n v="400"/>
    <n v="1"/>
    <n v="80"/>
    <n v="3"/>
    <n v="0"/>
  </r>
  <r>
    <x v="12"/>
    <s v="COSMETICS"/>
    <x v="12"/>
    <x v="6"/>
    <x v="7"/>
    <n v="110251709"/>
    <n v="773602282852"/>
    <s v="MAC EXTENDED PLAY GIGABLACK LASH MN45-01"/>
    <s v="EA"/>
    <n v="5"/>
    <n v="400"/>
    <n v="0"/>
    <n v="0"/>
    <n v="18"/>
    <n v="65"/>
  </r>
  <r>
    <x v="12"/>
    <s v="COSMETICS"/>
    <x v="12"/>
    <x v="6"/>
    <x v="3"/>
    <n v="110260766"/>
    <n v="773602048663"/>
    <s v="MAC MATTE LIPSTICK CHILI M2LP-01"/>
    <s v="EA"/>
    <n v="5"/>
    <n v="400"/>
    <n v="1"/>
    <n v="80"/>
    <n v="10"/>
    <n v="812"/>
  </r>
  <r>
    <x v="12"/>
    <s v="COSMETICS"/>
    <x v="12"/>
    <x v="6"/>
    <x v="7"/>
    <n v="110260773"/>
    <n v="773602048670"/>
    <s v="MAC MATTE LIPSTICK DIVA M2LP-02"/>
    <s v="EA"/>
    <n v="5"/>
    <n v="400"/>
    <n v="0"/>
    <n v="0"/>
    <n v="31"/>
    <n v="218"/>
  </r>
  <r>
    <x v="12"/>
    <s v="COSMETICS"/>
    <x v="12"/>
    <x v="6"/>
    <x v="7"/>
    <n v="110280851"/>
    <n v="773602314737"/>
    <s v="MAC LIPSTICK RUNWAY HIT M0N9-14"/>
    <s v="EA"/>
    <n v="5"/>
    <n v="400"/>
    <n v="0"/>
    <n v="0"/>
    <n v="1"/>
    <n v="0"/>
  </r>
  <r>
    <x v="12"/>
    <s v="COSMETICS"/>
    <x v="12"/>
    <x v="6"/>
    <x v="1"/>
    <n v="110288087"/>
    <n v="773602318575"/>
    <s v="MAC PRO LONGWEAR EYE LINER DEFINEDLY BLACK MRY5-07"/>
    <s v="EA"/>
    <n v="5"/>
    <n v="400"/>
    <n v="1"/>
    <n v="80"/>
    <n v="13"/>
    <n v="272"/>
  </r>
  <r>
    <x v="12"/>
    <s v="COSMETICS"/>
    <x v="12"/>
    <x v="6"/>
    <x v="4"/>
    <n v="110288087"/>
    <n v="773602318575"/>
    <s v="MAC PRO LONGWEAR EYE LINER DEFINEDLY BLACK MRY5-07"/>
    <s v="EA"/>
    <n v="5"/>
    <n v="400"/>
    <n v="0"/>
    <n v="0"/>
    <n v="22"/>
    <n v="272"/>
  </r>
  <r>
    <x v="12"/>
    <s v="COSMETICS"/>
    <x v="12"/>
    <x v="6"/>
    <x v="4"/>
    <n v="110468055"/>
    <n v="773602356942"/>
    <s v="MAC PRO PERFORMANCE SPONGE MWL7-01"/>
    <s v="EA"/>
    <n v="5"/>
    <n v="400"/>
    <n v="0"/>
    <n v="0"/>
    <n v="5"/>
    <n v="0"/>
  </r>
  <r>
    <x v="12"/>
    <s v="COSMETICS"/>
    <x v="12"/>
    <x v="6"/>
    <x v="4"/>
    <n v="110505743"/>
    <n v="773602426652"/>
    <s v="MAC MATTE LIPSTICK BREATHING FIRE M2LP-7R"/>
    <s v="EA"/>
    <n v="5"/>
    <n v="400"/>
    <n v="2"/>
    <n v="160"/>
    <n v="4"/>
    <n v="0"/>
  </r>
  <r>
    <x v="12"/>
    <s v="COSMETICS"/>
    <x v="12"/>
    <x v="6"/>
    <x v="7"/>
    <n v="111114982"/>
    <n v="773602522057"/>
    <s v="MAC POWDER KISS LIPSTICK MULL IT OVER S4K0-29"/>
    <s v="EA"/>
    <n v="5"/>
    <n v="400"/>
    <n v="0"/>
    <n v="0"/>
    <n v="7"/>
    <n v="171"/>
  </r>
  <r>
    <x v="12"/>
    <s v="COSMETICS"/>
    <x v="12"/>
    <x v="6"/>
    <x v="7"/>
    <n v="111399344"/>
    <n v="773602541553"/>
    <s v="MAC LET THEM EAT CAKE! 413 SG73-15"/>
    <s v="EA"/>
    <n v="5"/>
    <n v="400"/>
    <n v="0"/>
    <n v="0"/>
    <n v="30"/>
    <n v="0"/>
  </r>
  <r>
    <x v="12"/>
    <s v="COSMETICS"/>
    <x v="12"/>
    <x v="6"/>
    <x v="3"/>
    <n v="111399345"/>
    <n v="773602541560"/>
    <s v="MAC NINE LIVES 420 SG73-16"/>
    <s v="EA"/>
    <n v="5"/>
    <n v="400"/>
    <n v="0"/>
    <n v="0"/>
    <n v="11"/>
    <n v="251"/>
  </r>
  <r>
    <x v="12"/>
    <s v="COSMETICS"/>
    <x v="12"/>
    <x v="6"/>
    <x v="7"/>
    <n v="111613613"/>
    <n v="773602574339"/>
    <s v="MAC LIPSTICK CRAVING SJWN-05"/>
    <s v="EA"/>
    <n v="5"/>
    <n v="400"/>
    <n v="0"/>
    <n v="0"/>
    <n v="9"/>
    <n v="0"/>
  </r>
  <r>
    <x v="12"/>
    <s v="COSMETICS"/>
    <x v="3"/>
    <x v="5"/>
    <x v="0"/>
    <n v="102207954"/>
    <n v="20714287047"/>
    <s v="CLINIQUE ALL ABOUT EYES RICH 6KAK-01"/>
    <s v="EA"/>
    <n v="3"/>
    <n v="399"/>
    <n v="0"/>
    <n v="0"/>
    <n v="18"/>
    <n v="10"/>
  </r>
  <r>
    <x v="12"/>
    <s v="COSMETICS"/>
    <x v="12"/>
    <x v="6"/>
    <x v="4"/>
    <n v="111397245"/>
    <n v="773602561469"/>
    <s v="MAC TRAVEL EXCLUSIVE: LIP KIT REDSHWY-01"/>
    <s v="EA"/>
    <n v="2"/>
    <n v="388"/>
    <n v="0"/>
    <n v="0"/>
    <n v="29"/>
    <n v="4006"/>
  </r>
  <r>
    <x v="12"/>
    <s v="COSMETICS"/>
    <x v="12"/>
    <x v="6"/>
    <x v="5"/>
    <n v="111397246"/>
    <n v="773602561476"/>
    <s v="MAC TRAVEL EXCLUSIVE: LIP KIT NEUTRAL SHX0-01"/>
    <s v="EA"/>
    <n v="2"/>
    <n v="388"/>
    <n v="0"/>
    <n v="0"/>
    <n v="11"/>
    <n v="2132"/>
  </r>
  <r>
    <x v="12"/>
    <s v="COSMETICS"/>
    <x v="12"/>
    <x v="6"/>
    <x v="3"/>
    <n v="102205236"/>
    <n v="773602010554"/>
    <s v="MAC STUDIOFIX POWDER FOUNDATION NC45 M510-28"/>
    <s v="EA"/>
    <n v="3"/>
    <n v="387"/>
    <n v="0"/>
    <n v="0"/>
    <n v="10"/>
    <n v="314"/>
  </r>
  <r>
    <x v="12"/>
    <s v="COSMETICS"/>
    <x v="12"/>
    <x v="6"/>
    <x v="4"/>
    <n v="102205236"/>
    <n v="773602010554"/>
    <s v="MAC STUDIOFIX POWDER FOUNDATION NC45 M510-28"/>
    <s v="EA"/>
    <n v="3"/>
    <n v="387"/>
    <n v="0"/>
    <n v="0"/>
    <n v="30"/>
    <n v="314"/>
  </r>
  <r>
    <x v="12"/>
    <s v="COSMETICS"/>
    <x v="12"/>
    <x v="6"/>
    <x v="7"/>
    <n v="102205239"/>
    <n v="773602010677"/>
    <s v="MAC STUDIOFIX POWDER FOUNDATION NW25 M510-40"/>
    <s v="EA"/>
    <n v="3"/>
    <n v="387"/>
    <n v="1"/>
    <n v="129"/>
    <n v="54"/>
    <n v="67"/>
  </r>
  <r>
    <x v="12"/>
    <s v="COSMETICS"/>
    <x v="12"/>
    <x v="6"/>
    <x v="4"/>
    <n v="102205243"/>
    <n v="773602010752"/>
    <s v="MAC STUDIOFIX POWDER FOUNDATION NW45 M510-48"/>
    <s v="EA"/>
    <n v="3"/>
    <n v="387"/>
    <n v="0"/>
    <n v="0"/>
    <n v="10"/>
    <n v="0"/>
  </r>
  <r>
    <x v="12"/>
    <s v="COSMETICS"/>
    <x v="12"/>
    <x v="6"/>
    <x v="1"/>
    <n v="102205248"/>
    <n v="773602042951"/>
    <s v="MAC STUDIOFIX POWDER FOUNDATION NC42 M510-58"/>
    <s v="EA"/>
    <n v="3"/>
    <n v="387"/>
    <n v="2"/>
    <n v="258"/>
    <n v="18"/>
    <n v="916"/>
  </r>
  <r>
    <x v="12"/>
    <s v="COSMETICS"/>
    <x v="12"/>
    <x v="6"/>
    <x v="4"/>
    <n v="102206292"/>
    <n v="773602103485"/>
    <s v="MAC STUDIO FIX FLUID SPF 15 NC20 M6JC-02"/>
    <s v="EA"/>
    <n v="3"/>
    <n v="387"/>
    <n v="0"/>
    <n v="0"/>
    <n v="17"/>
    <n v="132"/>
  </r>
  <r>
    <x v="12"/>
    <s v="COSMETICS"/>
    <x v="12"/>
    <x v="6"/>
    <x v="1"/>
    <n v="102206297"/>
    <n v="773602103546"/>
    <s v="MAC STUDIO FIX FLUID SPF 15 NC42 M6JC-08"/>
    <s v="EA"/>
    <n v="3"/>
    <n v="387"/>
    <n v="0"/>
    <n v="0"/>
    <n v="13"/>
    <n v="411"/>
  </r>
  <r>
    <x v="12"/>
    <s v="COSMETICS"/>
    <x v="12"/>
    <x v="6"/>
    <x v="4"/>
    <n v="102206297"/>
    <n v="773602103546"/>
    <s v="MAC STUDIO FIX FLUID SPF 15 NC42 M6JC-08"/>
    <s v="EA"/>
    <n v="3"/>
    <n v="387"/>
    <n v="0"/>
    <n v="0"/>
    <n v="18"/>
    <n v="411"/>
  </r>
  <r>
    <x v="12"/>
    <s v="COSMETICS"/>
    <x v="12"/>
    <x v="6"/>
    <x v="7"/>
    <n v="102206303"/>
    <n v="773602103621"/>
    <s v="MAC STUDIO FIX FLUID SPF 15 NW30 M6JC-16"/>
    <s v="EA"/>
    <n v="3"/>
    <n v="387"/>
    <n v="0"/>
    <n v="0"/>
    <n v="9"/>
    <n v="0"/>
  </r>
  <r>
    <x v="12"/>
    <s v="COSMETICS"/>
    <x v="12"/>
    <x v="6"/>
    <x v="1"/>
    <n v="102206306"/>
    <n v="773602103652"/>
    <s v="MAC STUDIO FIX FLUID SPF 15 NW43 M6JC-19"/>
    <s v="EA"/>
    <n v="3"/>
    <n v="387"/>
    <n v="0"/>
    <n v="0"/>
    <n v="15"/>
    <n v="66"/>
  </r>
  <r>
    <x v="12"/>
    <s v="COSMETICS"/>
    <x v="12"/>
    <x v="6"/>
    <x v="4"/>
    <n v="102206306"/>
    <n v="773602103652"/>
    <s v="MAC STUDIO FIX FLUID SPF 15 NW43 M6JC-19"/>
    <s v="EA"/>
    <n v="3"/>
    <n v="387"/>
    <n v="2"/>
    <n v="258"/>
    <n v="18"/>
    <n v="66"/>
  </r>
  <r>
    <x v="12"/>
    <s v="COSMETICS"/>
    <x v="12"/>
    <x v="6"/>
    <x v="4"/>
    <n v="102206307"/>
    <n v="773602103669"/>
    <s v="MAC STUDIO FIX FLUID SPF 15 NW45 M6JC-20"/>
    <s v="EA"/>
    <n v="3"/>
    <n v="387"/>
    <n v="0"/>
    <n v="0"/>
    <n v="43"/>
    <n v="70"/>
  </r>
  <r>
    <x v="12"/>
    <s v="COSMETICS"/>
    <x v="12"/>
    <x v="6"/>
    <x v="7"/>
    <n v="102208862"/>
    <n v="773602047864"/>
    <s v="MAC FONDT CMPT PWDR/FOUN C4 M51061"/>
    <s v="EA"/>
    <n v="3"/>
    <n v="387"/>
    <n v="0"/>
    <n v="0"/>
    <n v="8"/>
    <n v="0"/>
  </r>
  <r>
    <x v="12"/>
    <s v="COSMETICS"/>
    <x v="12"/>
    <x v="6"/>
    <x v="3"/>
    <n v="102208867"/>
    <n v="773602042678"/>
    <s v="MAC FONDT CMPT PWDR/FOUN NC43 M51054"/>
    <s v="EA"/>
    <n v="3"/>
    <n v="387"/>
    <n v="0"/>
    <n v="0"/>
    <n v="17"/>
    <n v="237"/>
  </r>
  <r>
    <x v="12"/>
    <s v="COSMETICS"/>
    <x v="12"/>
    <x v="6"/>
    <x v="4"/>
    <n v="102208867"/>
    <n v="773602042678"/>
    <s v="MAC FONDT CMPT PWDR/FOUN NC43 M51054"/>
    <s v="EA"/>
    <n v="3"/>
    <n v="387"/>
    <n v="0"/>
    <n v="0"/>
    <n v="28"/>
    <n v="237"/>
  </r>
  <r>
    <x v="12"/>
    <s v="COSMETICS"/>
    <x v="12"/>
    <x v="6"/>
    <x v="7"/>
    <n v="102208893"/>
    <n v="773602103591"/>
    <s v="MAC STUDIO FIX FLUID SPF 15 FOUNDATION NW15 M6JC-13"/>
    <s v="EA"/>
    <n v="3"/>
    <n v="387"/>
    <n v="0"/>
    <n v="0"/>
    <n v="25"/>
    <n v="0"/>
  </r>
  <r>
    <x v="12"/>
    <s v="COSMETICS"/>
    <x v="12"/>
    <x v="6"/>
    <x v="7"/>
    <n v="110124341"/>
    <n v="773602225569"/>
    <s v="MAC STUDIO FIX FLUID SPF15 M6JC-28"/>
    <s v="EA"/>
    <n v="3"/>
    <n v="387"/>
    <n v="0"/>
    <n v="0"/>
    <n v="6"/>
    <n v="0"/>
  </r>
  <r>
    <x v="12"/>
    <s v="COSMETICS"/>
    <x v="12"/>
    <x v="6"/>
    <x v="7"/>
    <n v="110244946"/>
    <n v="773602264520"/>
    <s v="MAC STUDIO FIX POWDER PLUS FOUNDATION NW44 M510-81"/>
    <s v="EA"/>
    <n v="3"/>
    <n v="387"/>
    <n v="0"/>
    <n v="0"/>
    <n v="12"/>
    <n v="0"/>
  </r>
  <r>
    <x v="12"/>
    <s v="COSMETICS"/>
    <x v="12"/>
    <x v="6"/>
    <x v="7"/>
    <n v="110468068"/>
    <n v="773602150472"/>
    <s v="MAC STUDIO FIX FLUID SPF 15 NC43.5 M6JC-25"/>
    <s v="EA"/>
    <n v="3"/>
    <n v="387"/>
    <n v="0"/>
    <n v="0"/>
    <n v="50"/>
    <n v="1"/>
  </r>
  <r>
    <x v="12"/>
    <s v="COSMETICS"/>
    <x v="12"/>
    <x v="6"/>
    <x v="3"/>
    <n v="110524784"/>
    <n v="773602151080"/>
    <s v="MAC STUDIO FIX NC41 M510-74"/>
    <s v="EA"/>
    <n v="3"/>
    <n v="387"/>
    <n v="0"/>
    <n v="0"/>
    <n v="31"/>
    <n v="250"/>
  </r>
  <r>
    <x v="12"/>
    <s v="COSMETICS"/>
    <x v="12"/>
    <x v="6"/>
    <x v="4"/>
    <n v="110565664"/>
    <n v="773602150441"/>
    <s v="MAC STUDIO FIX NC44.5 M510-72"/>
    <s v="EA"/>
    <n v="3"/>
    <n v="387"/>
    <n v="0"/>
    <n v="0"/>
    <n v="8"/>
    <n v="0"/>
  </r>
  <r>
    <x v="12"/>
    <s v="COSMETICS"/>
    <x v="12"/>
    <x v="6"/>
    <x v="3"/>
    <n v="111105533"/>
    <n v="773602531844"/>
    <s v="MAC STUDIO FIX FLUID SPF 15 NC27 M6JC-58"/>
    <s v="EA"/>
    <n v="3"/>
    <n v="387"/>
    <n v="0"/>
    <n v="0"/>
    <n v="2"/>
    <n v="0"/>
  </r>
  <r>
    <x v="12"/>
    <s v="COSMETICS"/>
    <x v="12"/>
    <x v="6"/>
    <x v="4"/>
    <n v="111105537"/>
    <n v="773602531882"/>
    <s v="MAC STUDIO FIX FLUID SPF 15 NW57 M6JC-62"/>
    <s v="EA"/>
    <n v="3"/>
    <n v="387"/>
    <n v="0"/>
    <n v="0"/>
    <n v="-1"/>
    <n v="0"/>
  </r>
  <r>
    <x v="12"/>
    <s v="COSMETICS"/>
    <x v="3"/>
    <x v="6"/>
    <x v="0"/>
    <n v="102202529"/>
    <n v="20714192334"/>
    <s v="CLINIQUE HIGH IMPACT MASCARA 68A0-01"/>
    <s v="EA"/>
    <n v="4"/>
    <n v="384"/>
    <n v="1"/>
    <n v="96"/>
    <n v="3"/>
    <n v="0"/>
  </r>
  <r>
    <x v="12"/>
    <s v="COSMETICS"/>
    <x v="0"/>
    <x v="6"/>
    <x v="0"/>
    <n v="110199423"/>
    <n v="888066010580"/>
    <s v="TOM FORD LIP COLOR SPANISH PINK T0T3-01"/>
    <s v="EA"/>
    <n v="2"/>
    <n v="384"/>
    <n v="1"/>
    <n v="192"/>
    <n v="7"/>
    <n v="0"/>
  </r>
  <r>
    <x v="12"/>
    <s v="COSMETICS"/>
    <x v="0"/>
    <x v="6"/>
    <x v="1"/>
    <n v="110199425"/>
    <n v="888066010603"/>
    <s v="TOM FORD LIP COLOR CASABLANCA T0T3-03"/>
    <s v="EA"/>
    <n v="2"/>
    <n v="384"/>
    <n v="0"/>
    <n v="0"/>
    <n v="10"/>
    <n v="33"/>
  </r>
  <r>
    <x v="12"/>
    <s v="COSMETICS"/>
    <x v="0"/>
    <x v="6"/>
    <x v="0"/>
    <n v="110199440"/>
    <n v="888066010733"/>
    <s v="TOM FORD LIP COLOR SCARLET ROUGE T0T3-16"/>
    <s v="EA"/>
    <n v="2"/>
    <n v="384"/>
    <n v="2"/>
    <n v="384"/>
    <n v="28"/>
    <n v="1099"/>
  </r>
  <r>
    <x v="12"/>
    <s v="COSMETICS"/>
    <x v="12"/>
    <x v="6"/>
    <x v="1"/>
    <n v="110245004"/>
    <n v="773602283583"/>
    <s v="MAC IN EXTREME DIMENSION 3D LASH BLACK MN65-01"/>
    <s v="EA"/>
    <n v="4"/>
    <n v="384"/>
    <n v="2"/>
    <n v="192"/>
    <n v="28"/>
    <n v="778"/>
  </r>
  <r>
    <x v="12"/>
    <s v="COSMETICS"/>
    <x v="0"/>
    <x v="6"/>
    <x v="0"/>
    <n v="110362508"/>
    <n v="888066036801"/>
    <s v="TOM FORD LIP COLOR MATTE RUBY RUSH T1LP-07"/>
    <s v="EA"/>
    <n v="2"/>
    <n v="384"/>
    <n v="1"/>
    <n v="192"/>
    <n v="15"/>
    <n v="21"/>
  </r>
  <r>
    <x v="12"/>
    <s v="COSMETICS"/>
    <x v="0"/>
    <x v="6"/>
    <x v="1"/>
    <n v="110701692"/>
    <n v="888066072373"/>
    <s v="TOM FORD LIP COLOR IMPASSIONED T0T3-80"/>
    <s v="EA"/>
    <n v="2"/>
    <n v="384"/>
    <n v="0"/>
    <n v="0"/>
    <n v="17"/>
    <n v="328"/>
  </r>
  <r>
    <x v="12"/>
    <s v="COSMETICS"/>
    <x v="0"/>
    <x v="6"/>
    <x v="1"/>
    <n v="111311639"/>
    <n v="888066088466"/>
    <s v="TOMFORD LIP COLOR SHEER10 CARR 3GM/.1OZ T2AJ-16"/>
    <s v="EA"/>
    <n v="2"/>
    <n v="384"/>
    <n v="0"/>
    <n v="0"/>
    <n v="1"/>
    <n v="0"/>
  </r>
  <r>
    <x v="12"/>
    <s v="COSMETICS"/>
    <x v="0"/>
    <x v="6"/>
    <x v="0"/>
    <n v="111311620"/>
    <n v="888066086011"/>
    <s v="TOMFORD CONTOURING COMPACT SHADE01WN T6YX-01"/>
    <s v="EA"/>
    <n v="1"/>
    <n v="383"/>
    <n v="0"/>
    <n v="0"/>
    <n v="5"/>
    <n v="0"/>
  </r>
  <r>
    <x v="12"/>
    <s v="COSMETICS"/>
    <x v="1"/>
    <x v="6"/>
    <x v="0"/>
    <n v="111521919"/>
    <n v="887167456709"/>
    <s v="ESTEE LAUDER RE-NUTRIV ULTRA RADIANCE LIQUID MAKEUP SPF20 1C0 COOL PORCELAIN PC05-19"/>
    <s v="EA"/>
    <n v="1"/>
    <n v="383"/>
    <n v="0"/>
    <n v="0"/>
    <n v="12"/>
    <n v="34"/>
  </r>
  <r>
    <x v="12"/>
    <s v="COSMETICS"/>
    <x v="12"/>
    <x v="6"/>
    <x v="3"/>
    <n v="110334496"/>
    <n v="773602338993"/>
    <s v="MAC MINERALIZE SKINFINISH SOFT &amp; GENTLE MT1329"/>
    <s v="EA"/>
    <n v="3"/>
    <n v="381"/>
    <n v="0"/>
    <n v="0"/>
    <n v="5"/>
    <n v="219"/>
  </r>
  <r>
    <x v="12"/>
    <s v="COSMETICS"/>
    <x v="12"/>
    <x v="6"/>
    <x v="7"/>
    <n v="110334504"/>
    <n v="773602337149"/>
    <s v="MAC MINERALIZE SKINFINISH NATURAL MEDIUM PLUS MT7E-09"/>
    <s v="EA"/>
    <n v="3"/>
    <n v="381"/>
    <n v="2"/>
    <n v="254"/>
    <n v="24"/>
    <n v="18"/>
  </r>
  <r>
    <x v="12"/>
    <s v="COSMETICS"/>
    <x v="12"/>
    <x v="6"/>
    <x v="7"/>
    <n v="110334509"/>
    <n v="773602337200"/>
    <s v="MAC MINERALIZE SKINFINISH NATURAL MEDIUM GOLDEN MT7E-15"/>
    <s v="EA"/>
    <n v="3"/>
    <n v="381"/>
    <n v="0"/>
    <n v="0"/>
    <n v="32"/>
    <n v="13"/>
  </r>
  <r>
    <x v="12"/>
    <s v="COSMETICS"/>
    <x v="12"/>
    <x v="6"/>
    <x v="7"/>
    <n v="110334514"/>
    <n v="773602338740"/>
    <s v="MAC MINERALIZE SKINFINISH NATURAL DARK DEEPEST MT7E19"/>
    <s v="EA"/>
    <n v="3"/>
    <n v="381"/>
    <n v="0"/>
    <n v="0"/>
    <n v="7"/>
    <n v="0"/>
  </r>
  <r>
    <x v="12"/>
    <s v="COSMETICS"/>
    <x v="12"/>
    <x v="6"/>
    <x v="1"/>
    <n v="110576218"/>
    <n v="773602298563"/>
    <s v="MAC EXTRA DIMENSION SKINFINISH OH DARLING MLGK-05"/>
    <s v="EA"/>
    <n v="3"/>
    <n v="381"/>
    <n v="0"/>
    <n v="0"/>
    <n v="3"/>
    <n v="0"/>
  </r>
  <r>
    <x v="12"/>
    <s v="COSMETICS"/>
    <x v="1"/>
    <x v="5"/>
    <x v="4"/>
    <n v="110544236"/>
    <n v="887167123564"/>
    <s v="E LAUDER MICRO ESSENCE 200ML R1PW-01"/>
    <s v="EA"/>
    <n v="1"/>
    <n v="380"/>
    <n v="0"/>
    <n v="0"/>
    <n v="20"/>
    <n v="1638"/>
  </r>
  <r>
    <x v="12"/>
    <s v="COSMETICS"/>
    <x v="0"/>
    <x v="6"/>
    <x v="1"/>
    <n v="111354844"/>
    <n v="888066095723"/>
    <s v="TOMFORD SOLEIL LIP TRIO T7RW-01"/>
    <s v="EA"/>
    <n v="1"/>
    <n v="380"/>
    <n v="0"/>
    <n v="0"/>
    <n v="14"/>
    <n v="333"/>
  </r>
  <r>
    <x v="12"/>
    <s v="COSMETICS"/>
    <x v="1"/>
    <x v="5"/>
    <x v="1"/>
    <n v="111395599"/>
    <n v="887167412965"/>
    <s v="E LAUDER MICRO ESSENCE TREATMENT LOTION WITH SAKURA FERMENT 200ML P6GM-01"/>
    <s v="EA"/>
    <n v="1"/>
    <n v="380"/>
    <n v="0"/>
    <n v="0"/>
    <n v="10"/>
    <n v="104"/>
  </r>
  <r>
    <x v="12"/>
    <s v="COSMETICS"/>
    <x v="12"/>
    <x v="6"/>
    <x v="7"/>
    <n v="102206314"/>
    <n v="773602106141"/>
    <s v="MAC SHEERTONE SHIMM. BLUSH PEACHTWIST M4RM-18"/>
    <s v="EA"/>
    <n v="4"/>
    <n v="376"/>
    <n v="0"/>
    <n v="0"/>
    <n v="45"/>
    <n v="69"/>
  </r>
  <r>
    <x v="12"/>
    <s v="COSMETICS"/>
    <x v="12"/>
    <x v="6"/>
    <x v="7"/>
    <n v="102208841"/>
    <n v="773602000661"/>
    <s v="MAC POWDER BLUSH COPPERTONE M220-07"/>
    <s v="EA"/>
    <n v="4"/>
    <n v="376"/>
    <n v="0"/>
    <n v="0"/>
    <n v="30"/>
    <n v="0"/>
  </r>
  <r>
    <x v="12"/>
    <s v="COSMETICS"/>
    <x v="12"/>
    <x v="6"/>
    <x v="7"/>
    <n v="110102757"/>
    <n v="773602207152"/>
    <s v="MAC PRO LONGWEAR CONCEALER NC45 MGT9 06"/>
    <s v="EA"/>
    <n v="4"/>
    <n v="376"/>
    <n v="1"/>
    <n v="94"/>
    <n v="9"/>
    <n v="0"/>
  </r>
  <r>
    <x v="12"/>
    <s v="COSMETICS"/>
    <x v="12"/>
    <x v="6"/>
    <x v="7"/>
    <n v="110102759"/>
    <n v="773602207176"/>
    <s v="MAC PRO LONGWEAR CONCEALER NW15 MGT9 08"/>
    <s v="EA"/>
    <n v="4"/>
    <n v="376"/>
    <n v="0"/>
    <n v="0"/>
    <n v="1"/>
    <n v="0"/>
  </r>
  <r>
    <x v="12"/>
    <s v="COSMETICS"/>
    <x v="12"/>
    <x v="6"/>
    <x v="7"/>
    <n v="111385214"/>
    <n v="773602561308"/>
    <s v="MAC MINI MAC LIPSTICK MOCHA 1.8GM/.06OZ S7NY24"/>
    <s v="EA"/>
    <n v="8"/>
    <n v="368"/>
    <n v="2"/>
    <n v="92"/>
    <n v="30"/>
    <n v="0"/>
  </r>
  <r>
    <x v="12"/>
    <s v="COSMETICS"/>
    <x v="12"/>
    <x v="6"/>
    <x v="7"/>
    <n v="111354759"/>
    <n v="773602535668"/>
    <s v="MAC EXTRA DIMENSION SKINFINISH DIMA'S GLOW SFML-40"/>
    <s v="EA"/>
    <n v="3"/>
    <n v="366"/>
    <n v="0"/>
    <n v="0"/>
    <n v="51"/>
    <n v="535"/>
  </r>
  <r>
    <x v="12"/>
    <s v="COSMETICS"/>
    <x v="3"/>
    <x v="5"/>
    <x v="0"/>
    <n v="110405385"/>
    <n v="20714744762"/>
    <s v="CLINIQUE FOR MEN CHARCOAL FACE WASH 200ML ZF7E-01"/>
    <s v="EA"/>
    <n v="4"/>
    <n v="364"/>
    <n v="0"/>
    <n v="0"/>
    <n v="13"/>
    <n v="7"/>
  </r>
  <r>
    <x v="12"/>
    <s v="COSMETICS"/>
    <x v="12"/>
    <x v="6"/>
    <x v="7"/>
    <n v="110442981"/>
    <n v="773602376100"/>
    <s v="MAC RETRO MATTE LIQUID LIPSTICK FEELS SO GRAND MY3N-02"/>
    <s v="EA"/>
    <n v="4"/>
    <n v="364"/>
    <n v="0"/>
    <n v="0"/>
    <n v="25"/>
    <n v="195"/>
  </r>
  <r>
    <x v="12"/>
    <s v="COSMETICS"/>
    <x v="12"/>
    <x v="6"/>
    <x v="4"/>
    <n v="110443001"/>
    <n v="773602376124"/>
    <s v="MAC RETRO MATTE LIQUID LIPSTICK DANCE WITH ME MY3N-04"/>
    <s v="EA"/>
    <n v="4"/>
    <n v="364"/>
    <n v="0"/>
    <n v="0"/>
    <n v="10"/>
    <n v="553"/>
  </r>
  <r>
    <x v="12"/>
    <s v="COSMETICS"/>
    <x v="12"/>
    <x v="6"/>
    <x v="7"/>
    <n v="110443003"/>
    <n v="773602376131"/>
    <s v="MAC RETRO MATTE LIQUID LIPSTICK LADY-BE-GOOD MY3N-05"/>
    <s v="EA"/>
    <n v="4"/>
    <n v="364"/>
    <n v="0"/>
    <n v="0"/>
    <n v="10"/>
    <n v="0"/>
  </r>
  <r>
    <x v="12"/>
    <s v="COSMETICS"/>
    <x v="12"/>
    <x v="6"/>
    <x v="7"/>
    <n v="110557768"/>
    <n v="773602445257"/>
    <s v="MAC RETRO MATTE TOPPED WITH BRANDY MY3N-41"/>
    <s v="EA"/>
    <n v="4"/>
    <n v="364"/>
    <n v="0"/>
    <n v="0"/>
    <n v="6"/>
    <n v="11"/>
  </r>
  <r>
    <x v="12"/>
    <s v="COSMETICS"/>
    <x v="12"/>
    <x v="6"/>
    <x v="3"/>
    <n v="110593367"/>
    <n v="773602405695"/>
    <s v="MAC BOLD AND BAD LASH BLACK MASCARA S37N-01"/>
    <s v="EA"/>
    <n v="4"/>
    <n v="364"/>
    <n v="2"/>
    <n v="182"/>
    <n v="7"/>
    <n v="0"/>
  </r>
  <r>
    <x v="12"/>
    <s v="COSMETICS"/>
    <x v="12"/>
    <x v="6"/>
    <x v="3"/>
    <n v="111250836"/>
    <n v="773602528615"/>
    <s v="MAC PREP + PRIME FIX+ CHERRY BLOSSOM SF7K-01"/>
    <s v="EA"/>
    <n v="4"/>
    <n v="364"/>
    <n v="0"/>
    <n v="0"/>
    <n v="3"/>
    <n v="0"/>
  </r>
  <r>
    <x v="12"/>
    <s v="COSMETICS"/>
    <x v="12"/>
    <x v="6"/>
    <x v="3"/>
    <n v="102207017"/>
    <n v="773602112371"/>
    <s v="MAC TECHNAKOHL GRAPHBLK M76P-01"/>
    <s v="EA"/>
    <n v="5"/>
    <n v="360"/>
    <n v="0"/>
    <n v="0"/>
    <n v="12"/>
    <n v="579"/>
  </r>
  <r>
    <x v="12"/>
    <s v="COSMETICS"/>
    <x v="12"/>
    <x v="6"/>
    <x v="4"/>
    <n v="102207017"/>
    <n v="773602112371"/>
    <s v="MAC TECHNAKOHL GRAPHBLK M76P-01"/>
    <s v="EA"/>
    <n v="5"/>
    <n v="360"/>
    <n v="2"/>
    <n v="144"/>
    <n v="8"/>
    <n v="579"/>
  </r>
  <r>
    <x v="12"/>
    <s v="COSMETICS"/>
    <x v="1"/>
    <x v="5"/>
    <x v="4"/>
    <n v="111451858"/>
    <n v="887167415942"/>
    <s v="E LAUDER REVITALIZING SUPREME+ NIGHT INTNSVE RSTRTIVE CRM 50ML P6RJ-01"/>
    <s v="EA"/>
    <n v="1"/>
    <n v="359"/>
    <n v="0"/>
    <n v="0"/>
    <n v="8"/>
    <n v="763"/>
  </r>
  <r>
    <x v="12"/>
    <s v="COSMETICS"/>
    <x v="3"/>
    <x v="5"/>
    <x v="0"/>
    <n v="110336030"/>
    <n v="20714698911"/>
    <s v="CLINIQUE SMART CUSTOM REPAIR SERUM 50ML Z7W2-01"/>
    <s v="EA"/>
    <n v="1"/>
    <n v="354"/>
    <n v="0"/>
    <n v="0"/>
    <n v="10"/>
    <n v="15"/>
  </r>
  <r>
    <x v="12"/>
    <s v="COSMETICS"/>
    <x v="3"/>
    <x v="5"/>
    <x v="0"/>
    <n v="110566572"/>
    <n v="20714860790"/>
    <s v="CLINIQUE CFM MAX HYDRATOR ACTIVE WATER GEL 50ML K0CG-01"/>
    <s v="EA"/>
    <n v="2"/>
    <n v="354"/>
    <n v="0"/>
    <n v="0"/>
    <n v="4"/>
    <n v="0"/>
  </r>
  <r>
    <x v="12"/>
    <s v="COSMETICS"/>
    <x v="3"/>
    <x v="5"/>
    <x v="4"/>
    <n v="111399568"/>
    <n v="20714994365"/>
    <s v="CLINIQUE MOISTURE SURGE BEST SELLERS SUPERCHARGED KJET-01"/>
    <s v="EA"/>
    <n v="1"/>
    <n v="354"/>
    <n v="0"/>
    <n v="0"/>
    <n v="10"/>
    <n v="461"/>
  </r>
  <r>
    <x v="12"/>
    <s v="COSMETICS"/>
    <x v="12"/>
    <x v="6"/>
    <x v="1"/>
    <n v="111488355"/>
    <n v="773602553365"/>
    <s v="MAC STARRY-EYED KIT: NEUTRAL SH99-Y9"/>
    <s v="EA"/>
    <n v="2"/>
    <n v="352"/>
    <n v="0"/>
    <n v="0"/>
    <n v="11"/>
    <n v="0"/>
  </r>
  <r>
    <x v="12"/>
    <s v="COSMETICS"/>
    <x v="13"/>
    <x v="6"/>
    <x v="1"/>
    <n v="110352435"/>
    <n v="716170131764"/>
    <s v="B BROWN SKIN WEIGHTLESS POWDER FOUNDATION NATURAL EATA-04"/>
    <s v="EA"/>
    <n v="2"/>
    <n v="350"/>
    <n v="0"/>
    <n v="0"/>
    <n v="8"/>
    <n v="0"/>
  </r>
  <r>
    <x v="12"/>
    <s v="COSMETICS"/>
    <x v="13"/>
    <x v="6"/>
    <x v="1"/>
    <n v="110352437"/>
    <n v="716170131771"/>
    <s v="B BROWN SKIN WEIGHTLESS POWDER FOUNDATION HONEY EATA-05"/>
    <s v="EA"/>
    <n v="2"/>
    <n v="350"/>
    <n v="0"/>
    <n v="0"/>
    <n v="17"/>
    <n v="23"/>
  </r>
  <r>
    <x v="12"/>
    <s v="COSMETICS"/>
    <x v="12"/>
    <x v="6"/>
    <x v="7"/>
    <n v="111531849"/>
    <n v="773602563241"/>
    <s v="MAC LIPSTICK DARK SIDE SJ2E-10"/>
    <s v="EA"/>
    <n v="4"/>
    <n v="348"/>
    <n v="0"/>
    <n v="0"/>
    <n v="54"/>
    <n v="73"/>
  </r>
  <r>
    <x v="12"/>
    <s v="COSMETICS"/>
    <x v="12"/>
    <x v="6"/>
    <x v="7"/>
    <n v="111531850"/>
    <n v="773602561735"/>
    <s v="MAC LIPSTICK COCKNEY SHXT-G7"/>
    <s v="EA"/>
    <n v="4"/>
    <n v="348"/>
    <n v="1"/>
    <n v="87"/>
    <n v="29"/>
    <n v="311"/>
  </r>
  <r>
    <x v="12"/>
    <s v="COSMETICS"/>
    <x v="3"/>
    <x v="5"/>
    <x v="0"/>
    <n v="111154119"/>
    <n v="20714984755"/>
    <s v="CLINIQUE ID DDML LINES &amp; WRINKLES KHAR-01"/>
    <s v="EA"/>
    <n v="2"/>
    <n v="346"/>
    <n v="0"/>
    <n v="0"/>
    <n v="2"/>
    <n v="0"/>
  </r>
  <r>
    <x v="12"/>
    <s v="COSMETICS"/>
    <x v="3"/>
    <x v="5"/>
    <x v="0"/>
    <n v="111154120"/>
    <n v="20714984847"/>
    <s v="CLINIQUE ID DDMG ANTI-IRRITATION KHAX-01"/>
    <s v="EA"/>
    <n v="2"/>
    <n v="346"/>
    <n v="0"/>
    <n v="0"/>
    <n v="5"/>
    <n v="0"/>
  </r>
  <r>
    <x v="12"/>
    <s v="COSMETICS"/>
    <x v="3"/>
    <x v="5"/>
    <x v="0"/>
    <n v="111154122"/>
    <n v="20714984878"/>
    <s v="CLINIQUE ID DDMG UNEVEN SKINTONE KHC1-01"/>
    <s v="EA"/>
    <n v="2"/>
    <n v="346"/>
    <n v="0"/>
    <n v="0"/>
    <n v="0"/>
    <n v="0"/>
  </r>
  <r>
    <x v="12"/>
    <s v="COSMETICS"/>
    <x v="1"/>
    <x v="6"/>
    <x v="0"/>
    <n v="111166482"/>
    <n v="887167439269"/>
    <s v="ESTEE LAUDER DOUBLE WEAR STAY-IN-PLACE POWDER SPF10 2C3 FRESCO P9AT-01"/>
    <s v="EA"/>
    <n v="2"/>
    <n v="346"/>
    <n v="0"/>
    <n v="0"/>
    <n v="13"/>
    <n v="0"/>
  </r>
  <r>
    <x v="12"/>
    <s v="COSMETICS"/>
    <x v="1"/>
    <x v="6"/>
    <x v="0"/>
    <n v="111166484"/>
    <n v="887167446267"/>
    <s v="ESTEE LAUDER DOUBLE WEAR STAY-IN-PLACE POWDER SPF10 3C2 PEBBLE P9AT-04"/>
    <s v="EA"/>
    <n v="2"/>
    <n v="346"/>
    <n v="0"/>
    <n v="0"/>
    <n v="2"/>
    <n v="0"/>
  </r>
  <r>
    <x v="12"/>
    <s v="COSMETICS"/>
    <x v="1"/>
    <x v="6"/>
    <x v="0"/>
    <n v="111166489"/>
    <n v="887167446489"/>
    <s v="ESTEE LAUDER DOUBLE WEAR STAY-IN-PLACE POWDER SPF10 5W2 RICH CARAMEL P9AT-70"/>
    <s v="EA"/>
    <n v="2"/>
    <n v="346"/>
    <n v="1"/>
    <n v="173"/>
    <n v="7"/>
    <n v="0"/>
  </r>
  <r>
    <x v="12"/>
    <s v="COSMETICS"/>
    <x v="3"/>
    <x v="5"/>
    <x v="4"/>
    <n v="111543726"/>
    <n v="192333028520"/>
    <s v="CLINIQUE CLINIQUE ID DDHJ COMPROMISED SKIN CARTRIDGE KOREA EXCLUSIVE 125ML KN59-01"/>
    <s v="EA"/>
    <n v="2"/>
    <n v="346"/>
    <n v="0"/>
    <n v="0"/>
    <n v="0"/>
    <n v="0"/>
  </r>
  <r>
    <x v="12"/>
    <s v="COSMETICS"/>
    <x v="1"/>
    <x v="6"/>
    <x v="0"/>
    <n v="102210059"/>
    <n v="27131495284"/>
    <s v="E LAUDER DW ZERO SMDG MASCARA 9LL7 01"/>
    <s v="EA"/>
    <n v="3"/>
    <n v="345"/>
    <n v="0"/>
    <n v="0"/>
    <n v="3"/>
    <n v="46"/>
  </r>
  <r>
    <x v="12"/>
    <s v="COSMETICS"/>
    <x v="1"/>
    <x v="5"/>
    <x v="1"/>
    <n v="110253857"/>
    <n v="27131987840"/>
    <s v="E LAUDER PERFECTLY CLEAN FOAM CLEANSER PURIFYING MASK 150ML YCE7-01"/>
    <s v="EA"/>
    <n v="3"/>
    <n v="345"/>
    <n v="0"/>
    <n v="0"/>
    <n v="14"/>
    <n v="225"/>
  </r>
  <r>
    <x v="12"/>
    <s v="COSMETICS"/>
    <x v="1"/>
    <x v="5"/>
    <x v="4"/>
    <n v="110253859"/>
    <n v="27131987857"/>
    <s v="E LAUDER PERFECTLY CLEAN CREAM CLEANSER MOISTURE MASK 150ML YCE8-01"/>
    <s v="EA"/>
    <n v="3"/>
    <n v="345"/>
    <n v="0"/>
    <n v="0"/>
    <n v="7"/>
    <n v="4"/>
  </r>
  <r>
    <x v="12"/>
    <s v="COSMETICS"/>
    <x v="11"/>
    <x v="5"/>
    <x v="0"/>
    <n v="110275681"/>
    <n v="747930039846"/>
    <s v="CREME DE LA MER THE CLEANSING GEL 51T0-01"/>
    <s v="EA"/>
    <n v="1"/>
    <n v="345"/>
    <n v="0"/>
    <n v="0"/>
    <n v="2"/>
    <n v="0"/>
  </r>
  <r>
    <x v="12"/>
    <s v="COSMETICS"/>
    <x v="11"/>
    <x v="5"/>
    <x v="1"/>
    <n v="110275688"/>
    <n v="747930040330"/>
    <s v="CREME DE LA MER THE TONIC 200ML 523M-01"/>
    <s v="EA"/>
    <n v="1"/>
    <n v="345"/>
    <n v="0"/>
    <n v="0"/>
    <n v="23"/>
    <n v="239"/>
  </r>
  <r>
    <x v="12"/>
    <s v="COSMETICS"/>
    <x v="11"/>
    <x v="5"/>
    <x v="3"/>
    <n v="110275688"/>
    <n v="747930040330"/>
    <s v="CREME DE LA MER THE TONIC 200ML 523M-01"/>
    <s v="EA"/>
    <n v="1"/>
    <n v="345"/>
    <n v="0"/>
    <n v="0"/>
    <n v="32"/>
    <n v="239"/>
  </r>
  <r>
    <x v="12"/>
    <s v="COSMETICS"/>
    <x v="11"/>
    <x v="5"/>
    <x v="0"/>
    <n v="110504495"/>
    <n v="747930069362"/>
    <s v="CREME DE LA MER THE CLEANSING MICELLAR WATER 200ML 5H1P-01"/>
    <s v="EA"/>
    <n v="1"/>
    <n v="345"/>
    <n v="1"/>
    <n v="345"/>
    <n v="12"/>
    <n v="0"/>
  </r>
  <r>
    <x v="12"/>
    <s v="COSMETICS"/>
    <x v="12"/>
    <x v="6"/>
    <x v="4"/>
    <n v="102204755"/>
    <n v="773602044832"/>
    <s v="MAC LIQUD LINER BOOT BLACK M1G6 01"/>
    <s v="EA"/>
    <n v="4"/>
    <n v="340"/>
    <n v="0"/>
    <n v="0"/>
    <n v="23"/>
    <n v="506"/>
  </r>
  <r>
    <x v="12"/>
    <s v="COSMETICS"/>
    <x v="3"/>
    <x v="5"/>
    <x v="4"/>
    <n v="102205464"/>
    <n v="20714227661"/>
    <s v="CLINIQUE LIQUID FACIAL SOAP MILD 6F37-01"/>
    <s v="EA"/>
    <n v="4"/>
    <n v="340"/>
    <n v="0"/>
    <n v="0"/>
    <n v="1"/>
    <n v="56"/>
  </r>
  <r>
    <x v="12"/>
    <s v="COSMETICS"/>
    <x v="12"/>
    <x v="6"/>
    <x v="7"/>
    <n v="102208895"/>
    <n v="773602011711"/>
    <s v="MAC CONCEALER NC15 M45018"/>
    <s v="EA"/>
    <n v="4"/>
    <n v="340"/>
    <n v="0"/>
    <n v="0"/>
    <n v="0"/>
    <n v="0"/>
  </r>
  <r>
    <x v="12"/>
    <s v="COSMETICS"/>
    <x v="12"/>
    <x v="6"/>
    <x v="7"/>
    <n v="102208896"/>
    <n v="773602044573"/>
    <s v="MAC CONCEALER NC20 M45026"/>
    <s v="EA"/>
    <n v="4"/>
    <n v="340"/>
    <n v="1"/>
    <n v="85"/>
    <n v="0"/>
    <n v="0"/>
  </r>
  <r>
    <x v="12"/>
    <s v="COSMETICS"/>
    <x v="12"/>
    <x v="6"/>
    <x v="7"/>
    <n v="102208898"/>
    <n v="773602011735"/>
    <s v="MAC CONCEALER NC35 M45020"/>
    <s v="EA"/>
    <n v="4"/>
    <n v="340"/>
    <n v="0"/>
    <n v="0"/>
    <n v="35"/>
    <n v="2"/>
  </r>
  <r>
    <x v="12"/>
    <s v="COSMETICS"/>
    <x v="12"/>
    <x v="6"/>
    <x v="7"/>
    <n v="102208900"/>
    <n v="773602059775"/>
    <s v="MAC STUDIO FINISH CONCEALER NC45 M45029"/>
    <s v="EA"/>
    <n v="4"/>
    <n v="340"/>
    <n v="0"/>
    <n v="0"/>
    <n v="27"/>
    <n v="5"/>
  </r>
  <r>
    <x v="12"/>
    <s v="COSMETICS"/>
    <x v="3"/>
    <x v="5"/>
    <x v="0"/>
    <n v="110316662"/>
    <n v="20714672072"/>
    <s v="CLINIQUE FOR MEN FACE WASH 200ML Z4KH-01"/>
    <s v="EA"/>
    <n v="4"/>
    <n v="340"/>
    <n v="1"/>
    <n v="85"/>
    <n v="3"/>
    <n v="0"/>
  </r>
  <r>
    <x v="12"/>
    <s v="COSMETICS"/>
    <x v="12"/>
    <x v="6"/>
    <x v="7"/>
    <n v="110560987"/>
    <n v="773602421756"/>
    <s v="MAC STUDIO FINISH SPF35 CONCEALER NC25 M450-47"/>
    <s v="EA"/>
    <n v="4"/>
    <n v="340"/>
    <n v="1"/>
    <n v="85"/>
    <n v="7"/>
    <n v="0"/>
  </r>
  <r>
    <x v="12"/>
    <s v="COSMETICS"/>
    <x v="12"/>
    <x v="6"/>
    <x v="7"/>
    <n v="110338072"/>
    <n v="773602337934"/>
    <s v="MAC MINERALIZE BLUSH DAINTY MT1N-42"/>
    <s v="EA"/>
    <n v="3"/>
    <n v="339"/>
    <n v="0"/>
    <n v="0"/>
    <n v="17"/>
    <n v="18"/>
  </r>
  <r>
    <x v="12"/>
    <s v="COSMETICS"/>
    <x v="1"/>
    <x v="6"/>
    <x v="0"/>
    <n v="110522837"/>
    <n v="887167251014"/>
    <s v="E LAUDER THE BROW MULTI-TASKER DARK BRUNETTE RH8G-04"/>
    <s v="EA"/>
    <n v="3"/>
    <n v="339"/>
    <n v="0"/>
    <n v="0"/>
    <n v="-1"/>
    <n v="0"/>
  </r>
  <r>
    <x v="12"/>
    <s v="COSMETICS"/>
    <x v="12"/>
    <x v="6"/>
    <x v="7"/>
    <n v="110576198"/>
    <n v="773602447268"/>
    <s v="MAC EXTRA DIMENSION BLUSH HUSHED TONE S611-14"/>
    <s v="EA"/>
    <n v="3"/>
    <n v="339"/>
    <n v="1"/>
    <n v="113"/>
    <n v="19"/>
    <n v="0"/>
  </r>
  <r>
    <x v="12"/>
    <s v="COSMETICS"/>
    <x v="12"/>
    <x v="6"/>
    <x v="4"/>
    <n v="110576204"/>
    <n v="773602447329"/>
    <s v="MAC EXTRA DIMENSION BLUSH FAIRLY PRECIOUS S611-20"/>
    <s v="EA"/>
    <n v="3"/>
    <n v="339"/>
    <n v="0"/>
    <n v="0"/>
    <n v="3"/>
    <n v="0"/>
  </r>
  <r>
    <x v="12"/>
    <s v="COSMETICS"/>
    <x v="1"/>
    <x v="5"/>
    <x v="0"/>
    <n v="110702972"/>
    <n v="887167325432"/>
    <s v="E LAUDER REVITALIZING SUPREME PLUS LIGHT 50ML RTM5-01"/>
    <s v="EA"/>
    <n v="1"/>
    <n v="335"/>
    <n v="0"/>
    <n v="0"/>
    <n v="26"/>
    <n v="118"/>
  </r>
  <r>
    <x v="12"/>
    <s v="COSMETICS"/>
    <x v="3"/>
    <x v="5"/>
    <x v="0"/>
    <n v="110808213"/>
    <n v="20714816407"/>
    <s v="CLINIQUE DDMG TRIO SET 3X125ML ZPTC-1"/>
    <s v="EA"/>
    <n v="1"/>
    <n v="335"/>
    <n v="0"/>
    <n v="0"/>
    <n v="18"/>
    <n v="4"/>
  </r>
  <r>
    <x v="12"/>
    <s v="COSMETICS"/>
    <x v="11"/>
    <x v="6"/>
    <x v="0"/>
    <n v="110858830"/>
    <n v="747930089063"/>
    <s v="LA MER THE SHEER PRESSED POWDER TRANSLUCENT 5LL3-02"/>
    <s v="EA"/>
    <n v="1"/>
    <n v="335"/>
    <n v="1"/>
    <n v="335"/>
    <n v="2"/>
    <n v="0"/>
  </r>
  <r>
    <x v="12"/>
    <s v="COSMETICS"/>
    <x v="1"/>
    <x v="5"/>
    <x v="0"/>
    <n v="111166467"/>
    <n v="887167368651"/>
    <s v="E LAUDER RESILIENCE MULTI EFFECT TRI PEPTIDE FACE &amp; NECK CRME DRY SKIN P1G5-01"/>
    <s v="EA"/>
    <n v="1"/>
    <n v="335"/>
    <n v="0"/>
    <n v="0"/>
    <n v="15"/>
    <n v="28"/>
  </r>
  <r>
    <x v="12"/>
    <s v="COSMETICS"/>
    <x v="13"/>
    <x v="6"/>
    <x v="1"/>
    <n v="111399412"/>
    <n v="716170228334"/>
    <s v="B BROWN CITY DUSK EYE SHADOW PALETTE EMAR-01"/>
    <s v="EA"/>
    <n v="1"/>
    <n v="335"/>
    <n v="0"/>
    <n v="0"/>
    <n v="6"/>
    <n v="0"/>
  </r>
  <r>
    <x v="12"/>
    <s v="COSMETICS"/>
    <x v="12"/>
    <x v="5"/>
    <x v="7"/>
    <n v="102207786"/>
    <n v="773602102785"/>
    <s v="MAC CLEANSE OFF OIL BOT W/ PMP 150ML M6GN 01"/>
    <s v="EA"/>
    <n v="3"/>
    <n v="333"/>
    <n v="1"/>
    <n v="111"/>
    <n v="14"/>
    <n v="0"/>
  </r>
  <r>
    <x v="12"/>
    <s v="COSMETICS"/>
    <x v="12"/>
    <x v="6"/>
    <x v="1"/>
    <n v="110823913"/>
    <n v="773602470969"/>
    <s v="MAC #150S LARGE POWDER BRUSH S7JE-01"/>
    <s v="EA"/>
    <n v="2"/>
    <n v="332"/>
    <n v="0"/>
    <n v="0"/>
    <n v="7"/>
    <n v="55"/>
  </r>
  <r>
    <x v="12"/>
    <s v="COSMETICS"/>
    <x v="12"/>
    <x v="6"/>
    <x v="4"/>
    <n v="110823913"/>
    <n v="773602470969"/>
    <s v="MAC #150S LARGE POWDER BRUSH S7JE-01"/>
    <s v="EA"/>
    <n v="2"/>
    <n v="332"/>
    <n v="0"/>
    <n v="0"/>
    <n v="13"/>
    <n v="55"/>
  </r>
  <r>
    <x v="12"/>
    <s v="COSMETICS"/>
    <x v="12"/>
    <x v="6"/>
    <x v="7"/>
    <n v="111354763"/>
    <n v="773602535620"/>
    <s v="MAC LIPSTICK UNE CARESSE SFMJ-HL"/>
    <s v="EA"/>
    <n v="4"/>
    <n v="332"/>
    <n v="0"/>
    <n v="0"/>
    <n v="73"/>
    <n v="1077"/>
  </r>
  <r>
    <x v="12"/>
    <s v="COSMETICS"/>
    <x v="1"/>
    <x v="6"/>
    <x v="0"/>
    <n v="111548476"/>
    <n v="887167508149"/>
    <s v="ESTEE LAUDER PURE COLOR ENVY TRIO LIPSTICK CNY LIMITED EDITION PJFA-01"/>
    <s v="EA"/>
    <n v="1"/>
    <n v="330"/>
    <n v="0"/>
    <n v="0"/>
    <n v="41"/>
    <n v="138"/>
  </r>
  <r>
    <x v="12"/>
    <s v="COSMETICS"/>
    <x v="1"/>
    <x v="6"/>
    <x v="1"/>
    <n v="111548476"/>
    <n v="887167508149"/>
    <s v="ESTEE LAUDER PURE COLOR ENVY TRIO LIPSTICK CNY LIMITED EDITION PJFA-01"/>
    <s v="EA"/>
    <n v="1"/>
    <n v="330"/>
    <n v="0"/>
    <n v="0"/>
    <n v="18"/>
    <n v="138"/>
  </r>
  <r>
    <x v="12"/>
    <s v="COSMETICS"/>
    <x v="13"/>
    <x v="5"/>
    <x v="1"/>
    <n v="110281815"/>
    <n v="716170119601"/>
    <s v="BOBBI BROWN EXTRA REPAIR MOISTURE CREAM 50ML E9TF-01"/>
    <s v="EA"/>
    <n v="1"/>
    <n v="328"/>
    <n v="0"/>
    <n v="0"/>
    <n v="2"/>
    <n v="27"/>
  </r>
  <r>
    <x v="12"/>
    <s v="COSMETICS"/>
    <x v="0"/>
    <x v="6"/>
    <x v="0"/>
    <n v="110199367"/>
    <n v="888066011044"/>
    <s v="TOM FORD EYE COLOR QUAD GOLDEN MINK T0T9-01"/>
    <s v="EA"/>
    <n v="1"/>
    <n v="326"/>
    <n v="1"/>
    <n v="326"/>
    <n v="18"/>
    <n v="33"/>
  </r>
  <r>
    <x v="12"/>
    <s v="COSMETICS"/>
    <x v="0"/>
    <x v="6"/>
    <x v="0"/>
    <n v="110281698"/>
    <n v="888066018531"/>
    <s v="TOM FORD EYE COLOR QUAD SEDUCTIVE ROSE T0T9-12"/>
    <s v="EA"/>
    <n v="1"/>
    <n v="326"/>
    <n v="0"/>
    <n v="0"/>
    <n v="10"/>
    <n v="0"/>
  </r>
  <r>
    <x v="12"/>
    <s v="COSMETICS"/>
    <x v="0"/>
    <x v="6"/>
    <x v="0"/>
    <n v="110351682"/>
    <n v="888066035118"/>
    <s v="TOM FORD EYE COLOR QUAD NUDE DIP T1EL-03"/>
    <s v="EA"/>
    <n v="1"/>
    <n v="326"/>
    <n v="0"/>
    <n v="0"/>
    <n v="5"/>
    <n v="4"/>
  </r>
  <r>
    <x v="12"/>
    <s v="COSMETICS"/>
    <x v="0"/>
    <x v="6"/>
    <x v="1"/>
    <n v="110351682"/>
    <n v="888066035118"/>
    <s v="TOM FORD EYE COLOR QUAD NUDE DIP T1EL-03"/>
    <s v="EA"/>
    <n v="1"/>
    <n v="326"/>
    <n v="0"/>
    <n v="0"/>
    <n v="4"/>
    <n v="4"/>
  </r>
  <r>
    <x v="12"/>
    <s v="COSMETICS"/>
    <x v="0"/>
    <x v="6"/>
    <x v="1"/>
    <n v="110470450"/>
    <n v="888066053457"/>
    <s v="TOM FORD EYE COLOR QUAD DISCO DUST T0T9-20"/>
    <s v="EA"/>
    <n v="1"/>
    <n v="326"/>
    <n v="0"/>
    <n v="0"/>
    <n v="8"/>
    <n v="44"/>
  </r>
  <r>
    <x v="12"/>
    <s v="COSMETICS"/>
    <x v="0"/>
    <x v="6"/>
    <x v="0"/>
    <n v="110470456"/>
    <n v="888066053488"/>
    <s v="TOM FORD EYE COLOR QUAD HONEYMOON T1EL-04"/>
    <s v="EA"/>
    <n v="1"/>
    <n v="326"/>
    <n v="1"/>
    <n v="326"/>
    <n v="19"/>
    <n v="32"/>
  </r>
  <r>
    <x v="12"/>
    <s v="COSMETICS"/>
    <x v="0"/>
    <x v="6"/>
    <x v="0"/>
    <n v="111451895"/>
    <n v="888066095617"/>
    <s v="TOM FORD SOLEIL EYE CLR QUA-02 T7RF-02"/>
    <s v="EA"/>
    <n v="1"/>
    <n v="326"/>
    <n v="0"/>
    <n v="0"/>
    <n v="7"/>
    <n v="28"/>
  </r>
  <r>
    <x v="12"/>
    <s v="COSMETICS"/>
    <x v="1"/>
    <x v="6"/>
    <x v="0"/>
    <n v="103093796"/>
    <n v="27131187073"/>
    <s v="E LAUDER DOUBLEWEAR STAY IN PLACE MAKEUP SHELL BEIGE 1G5Y-05"/>
    <s v="EA"/>
    <n v="2"/>
    <n v="324"/>
    <n v="0"/>
    <n v="0"/>
    <n v="13"/>
    <n v="51"/>
  </r>
  <r>
    <x v="12"/>
    <s v="COSMETICS"/>
    <x v="1"/>
    <x v="6"/>
    <x v="4"/>
    <n v="103093796"/>
    <n v="27131187073"/>
    <s v="E LAUDER DOUBLEWEAR STAY IN PLACE MAKEUP SHELL BEIGE 1G5Y-05"/>
    <s v="EA"/>
    <n v="2"/>
    <n v="324"/>
    <n v="0"/>
    <n v="0"/>
    <n v="10"/>
    <n v="51"/>
  </r>
  <r>
    <x v="12"/>
    <s v="COSMETICS"/>
    <x v="1"/>
    <x v="6"/>
    <x v="0"/>
    <n v="110222243"/>
    <n v="27131816652"/>
    <s v="E LAUDER DWEAR STAY-IN-PLACE LIQUID MAKEUP SPF10 COOL BONE 1G5Y-66"/>
    <s v="EA"/>
    <n v="2"/>
    <n v="324"/>
    <n v="1"/>
    <n v="162"/>
    <n v="30"/>
    <n v="383"/>
  </r>
  <r>
    <x v="12"/>
    <s v="COSMETICS"/>
    <x v="1"/>
    <x v="6"/>
    <x v="13"/>
    <n v="110222243"/>
    <n v="27131816652"/>
    <s v="E LAUDER DWEAR STAY-IN-PLACE LIQUID MAKEUP SPF10 COOL BONE 1G5Y-66"/>
    <s v="EA"/>
    <n v="2"/>
    <n v="324"/>
    <n v="1"/>
    <n v="162"/>
    <n v="0"/>
    <n v="383"/>
  </r>
  <r>
    <x v="12"/>
    <s v="COSMETICS"/>
    <x v="1"/>
    <x v="6"/>
    <x v="0"/>
    <n v="110222244"/>
    <n v="27131934998"/>
    <s v="E LAUDER DWEAR STAY-IN-PLACE LIQUID MAKEUP SPF10 PURE BEIGE 1G5Y-77"/>
    <s v="EA"/>
    <n v="2"/>
    <n v="324"/>
    <n v="0"/>
    <n v="0"/>
    <n v="9"/>
    <n v="3"/>
  </r>
  <r>
    <x v="12"/>
    <s v="COSMETICS"/>
    <x v="1"/>
    <x v="6"/>
    <x v="0"/>
    <n v="110222248"/>
    <n v="27131977520"/>
    <s v="E LAUDER DWEAR STAY-IN-PLACE LIQUID MAKEUP SPF10 CASHEW 1G5Y-93"/>
    <s v="EA"/>
    <n v="2"/>
    <n v="324"/>
    <n v="0"/>
    <n v="0"/>
    <n v="10"/>
    <n v="0"/>
  </r>
  <r>
    <x v="12"/>
    <s v="COSMETICS"/>
    <x v="13"/>
    <x v="6"/>
    <x v="1"/>
    <n v="110229083"/>
    <n v="716170042664"/>
    <s v="BOBBI BROWN FOUNDATION BRUSH E3CA-01"/>
    <s v="EA"/>
    <n v="2"/>
    <n v="324"/>
    <n v="0"/>
    <n v="0"/>
    <n v="1"/>
    <n v="0"/>
  </r>
  <r>
    <x v="12"/>
    <s v="COSMETICS"/>
    <x v="1"/>
    <x v="6"/>
    <x v="0"/>
    <n v="110424442"/>
    <n v="27131977575"/>
    <s v="E LAUDER DWEAR STAY-IN-PLACE MAKEUP SPF10 4N2 SPICED SAND 1G5Y-98"/>
    <s v="EA"/>
    <n v="2"/>
    <n v="324"/>
    <n v="2"/>
    <n v="324"/>
    <n v="5"/>
    <n v="0"/>
  </r>
  <r>
    <x v="12"/>
    <s v="COSMETICS"/>
    <x v="1"/>
    <x v="6"/>
    <x v="1"/>
    <n v="110505755"/>
    <n v="27131228387"/>
    <s v="E LAUDER DWEAR LIQUID FOUNDATION 30ML IVORY BEIGE 1G5Y-10"/>
    <s v="EA"/>
    <n v="2"/>
    <n v="324"/>
    <n v="0"/>
    <n v="0"/>
    <n v="14"/>
    <n v="48"/>
  </r>
  <r>
    <x v="12"/>
    <s v="COSMETICS"/>
    <x v="1"/>
    <x v="6"/>
    <x v="0"/>
    <n v="110505772"/>
    <n v="27131392385"/>
    <s v="E LAUDER DWEAR LIQUID FOUNDATION 30ML TAWNY 1G5Y-37"/>
    <s v="EA"/>
    <n v="2"/>
    <n v="324"/>
    <n v="0"/>
    <n v="0"/>
    <n v="10"/>
    <n v="88"/>
  </r>
  <r>
    <x v="12"/>
    <s v="COSMETICS"/>
    <x v="1"/>
    <x v="6"/>
    <x v="1"/>
    <n v="110593608"/>
    <n v="887167178687"/>
    <s v="E LAUDER DWEAR STAY-IN-PLACE MAKEUP 2N2 BUFF 1G5Y-CC"/>
    <s v="EA"/>
    <n v="2"/>
    <n v="324"/>
    <n v="0"/>
    <n v="0"/>
    <n v="14"/>
    <n v="25"/>
  </r>
  <r>
    <x v="12"/>
    <s v="COSMETICS"/>
    <x v="1"/>
    <x v="6"/>
    <x v="0"/>
    <n v="110593613"/>
    <n v="887167332058"/>
    <s v="E LAUDER DWEAR NUDE WATERFRESH SPF30 2C2 PALE ALMOND RWAP-02"/>
    <s v="EA"/>
    <n v="2"/>
    <n v="324"/>
    <n v="0"/>
    <n v="0"/>
    <n v="3"/>
    <n v="0"/>
  </r>
  <r>
    <x v="12"/>
    <s v="COSMETICS"/>
    <x v="1"/>
    <x v="6"/>
    <x v="1"/>
    <n v="111354822"/>
    <n v="887167414013"/>
    <s v="ESTEE LAUDER DOUBLEWEARLIGHTSOFTMATTEHYDRAMAKEUPSPF10 4N1 SHELL BEIGE P6LC-05"/>
    <s v="EA"/>
    <n v="2"/>
    <n v="324"/>
    <n v="0"/>
    <n v="0"/>
    <n v="0"/>
    <n v="0"/>
  </r>
  <r>
    <x v="12"/>
    <s v="COSMETICS"/>
    <x v="13"/>
    <x v="5"/>
    <x v="1"/>
    <n v="111395593"/>
    <n v="716170225401"/>
    <s v="BOBBI BROWN SOOTHING CLEANSING OIL EM42-01 200ML"/>
    <s v="EA"/>
    <n v="2"/>
    <n v="324"/>
    <n v="0"/>
    <n v="0"/>
    <n v="14"/>
    <n v="73"/>
  </r>
  <r>
    <x v="12"/>
    <s v="COSMETICS"/>
    <x v="12"/>
    <x v="6"/>
    <x v="3"/>
    <n v="111451897"/>
    <n v="773602561377"/>
    <s v="MAC TR EXCL IN EXTRM DIM X 2 SHWK-01"/>
    <s v="EA"/>
    <n v="2"/>
    <n v="324"/>
    <n v="0"/>
    <n v="0"/>
    <n v="22"/>
    <n v="247"/>
  </r>
  <r>
    <x v="12"/>
    <s v="COSMETICS"/>
    <x v="13"/>
    <x v="5"/>
    <x v="1"/>
    <n v="110234671"/>
    <n v="716170079431"/>
    <s v="BOBBI BROWN HYDRATING EYE CREAM 15ML E65Y-01"/>
    <s v="EA"/>
    <n v="2"/>
    <n v="322"/>
    <n v="0"/>
    <n v="0"/>
    <n v="10"/>
    <n v="0"/>
  </r>
  <r>
    <x v="12"/>
    <s v="COSMETICS"/>
    <x v="12"/>
    <x v="6"/>
    <x v="3"/>
    <n v="111385211"/>
    <n v="773602470433"/>
    <s v="MAC MINI MAC LIPSTICK WHIRL 1.8GM/.06OZ S7H63W"/>
    <s v="EA"/>
    <n v="7"/>
    <n v="322"/>
    <n v="6"/>
    <n v="276"/>
    <n v="0"/>
    <n v="0"/>
  </r>
  <r>
    <x v="12"/>
    <s v="COSMETICS"/>
    <x v="12"/>
    <x v="6"/>
    <x v="7"/>
    <n v="110808364"/>
    <n v="773602442270"/>
    <s v="MAC SNOW BALL SHADESCENTS KIT CANDY YUM YUM S5NE-Y7"/>
    <s v="EA"/>
    <n v="3"/>
    <n v="321"/>
    <n v="0"/>
    <n v="0"/>
    <n v="38"/>
    <n v="124"/>
  </r>
  <r>
    <x v="12"/>
    <s v="COSMETICS"/>
    <x v="12"/>
    <x v="6"/>
    <x v="4"/>
    <n v="102204937"/>
    <n v="773602033553"/>
    <s v="MAC LUSTRE LIPSTICK LUSTERING M31A-04"/>
    <s v="EA"/>
    <n v="4"/>
    <n v="320"/>
    <n v="2"/>
    <n v="160"/>
    <n v="16"/>
    <n v="0"/>
  </r>
  <r>
    <x v="12"/>
    <s v="COSMETICS"/>
    <x v="12"/>
    <x v="6"/>
    <x v="7"/>
    <n v="102204987"/>
    <n v="773602048618"/>
    <s v="MAC LIPSTICK VERVE M3EW-36"/>
    <s v="EA"/>
    <n v="4"/>
    <n v="320"/>
    <n v="0"/>
    <n v="0"/>
    <n v="10"/>
    <n v="0"/>
  </r>
  <r>
    <x v="12"/>
    <s v="COSMETICS"/>
    <x v="12"/>
    <x v="6"/>
    <x v="4"/>
    <n v="102205064"/>
    <n v="773602048762"/>
    <s v="MAC MATTE LIPSTICK VIVA GLAM M5L9-11"/>
    <s v="EA"/>
    <n v="4"/>
    <n v="320"/>
    <n v="1"/>
    <n v="80"/>
    <n v="9"/>
    <n v="18"/>
  </r>
  <r>
    <x v="12"/>
    <s v="COSMETICS"/>
    <x v="12"/>
    <x v="6"/>
    <x v="7"/>
    <n v="102208722"/>
    <n v="773602048717"/>
    <s v="MAC MATTE LIPSTICK RUSSIAN RED M2LP-06"/>
    <s v="EA"/>
    <n v="4"/>
    <n v="320"/>
    <n v="0"/>
    <n v="0"/>
    <n v="64"/>
    <n v="301"/>
  </r>
  <r>
    <x v="12"/>
    <s v="COSMETICS"/>
    <x v="12"/>
    <x v="6"/>
    <x v="4"/>
    <n v="102208727"/>
    <n v="773602048748"/>
    <s v="MAC MATTE LIPSTICK TAUPE M2LP-09"/>
    <s v="EA"/>
    <n v="4"/>
    <n v="320"/>
    <n v="1"/>
    <n v="80"/>
    <n v="19"/>
    <n v="283"/>
  </r>
  <r>
    <x v="12"/>
    <s v="COSMETICS"/>
    <x v="12"/>
    <x v="6"/>
    <x v="7"/>
    <n v="102208984"/>
    <n v="773602048540"/>
    <s v="MAC LIPSTICK REBEL M3EW-29"/>
    <s v="EA"/>
    <n v="4"/>
    <n v="320"/>
    <n v="0"/>
    <n v="0"/>
    <n v="27"/>
    <n v="39"/>
  </r>
  <r>
    <x v="12"/>
    <s v="COSMETICS"/>
    <x v="12"/>
    <x v="6"/>
    <x v="1"/>
    <n v="110214415"/>
    <n v="773602269105"/>
    <s v="MAC CREMESHEEN LIPSTICK PEACH BLOSSOM MMA5-03"/>
    <s v="EA"/>
    <n v="4"/>
    <n v="320"/>
    <n v="0"/>
    <n v="0"/>
    <n v="3"/>
    <n v="0"/>
  </r>
  <r>
    <x v="12"/>
    <s v="COSMETICS"/>
    <x v="12"/>
    <x v="6"/>
    <x v="7"/>
    <n v="110248811"/>
    <n v="773602297375"/>
    <s v="MAC MATTE LIPSTICK CANDY YUM-YUM M2LP-77"/>
    <s v="EA"/>
    <n v="4"/>
    <n v="320"/>
    <n v="1"/>
    <n v="80"/>
    <n v="13"/>
    <n v="0"/>
  </r>
  <r>
    <x v="12"/>
    <s v="COSMETICS"/>
    <x v="12"/>
    <x v="6"/>
    <x v="7"/>
    <n v="110338120"/>
    <n v="773602341368"/>
    <s v="MAC MATTE LIPSTICK SIN M2LP-94"/>
    <s v="EA"/>
    <n v="4"/>
    <n v="320"/>
    <n v="0"/>
    <n v="0"/>
    <n v="20"/>
    <n v="20"/>
  </r>
  <r>
    <x v="12"/>
    <s v="COSMETICS"/>
    <x v="12"/>
    <x v="6"/>
    <x v="7"/>
    <n v="111399227"/>
    <n v="773602541447"/>
    <s v="MAC DADDY'S GIRL 403 SG73-04"/>
    <s v="EA"/>
    <n v="4"/>
    <n v="320"/>
    <n v="1"/>
    <n v="80"/>
    <n v="15"/>
    <n v="76"/>
  </r>
  <r>
    <x v="12"/>
    <s v="COSMETICS"/>
    <x v="12"/>
    <x v="6"/>
    <x v="7"/>
    <n v="111399336"/>
    <n v="773602541508"/>
    <s v="MAC VANITY BONFIRE 417 SG73-10"/>
    <s v="EA"/>
    <n v="4"/>
    <n v="320"/>
    <n v="0"/>
    <n v="0"/>
    <n v="28"/>
    <n v="103"/>
  </r>
  <r>
    <x v="12"/>
    <s v="COSMETICS"/>
    <x v="12"/>
    <x v="6"/>
    <x v="4"/>
    <n v="111399339"/>
    <n v="773602541515"/>
    <s v="MAC MY LITTLE SECRET 418 SG73-11"/>
    <s v="EA"/>
    <n v="4"/>
    <n v="320"/>
    <n v="0"/>
    <n v="0"/>
    <n v="16"/>
    <n v="202"/>
  </r>
  <r>
    <x v="12"/>
    <s v="COSMETICS"/>
    <x v="12"/>
    <x v="6"/>
    <x v="7"/>
    <n v="111399345"/>
    <n v="773602541560"/>
    <s v="MAC NINE LIVES 420 SG73-16"/>
    <s v="EA"/>
    <n v="4"/>
    <n v="320"/>
    <n v="0"/>
    <n v="0"/>
    <n v="32"/>
    <n v="251"/>
  </r>
  <r>
    <x v="12"/>
    <s v="COSMETICS"/>
    <x v="12"/>
    <x v="6"/>
    <x v="3"/>
    <n v="111399346"/>
    <n v="773602541577"/>
    <s v="MAC YOU'RE SO VAIN 419 SG73-17"/>
    <s v="EA"/>
    <n v="4"/>
    <n v="320"/>
    <n v="0"/>
    <n v="0"/>
    <n v="7"/>
    <n v="195"/>
  </r>
  <r>
    <x v="12"/>
    <s v="COSMETICS"/>
    <x v="12"/>
    <x v="6"/>
    <x v="3"/>
    <n v="111613231"/>
    <n v="773602574445"/>
    <s v="MAC LIPSTICK @HINDASH SJX3-JX"/>
    <s v="EA"/>
    <n v="4"/>
    <n v="320"/>
    <n v="0"/>
    <n v="0"/>
    <n v="5"/>
    <n v="9"/>
  </r>
  <r>
    <x v="12"/>
    <s v="COSMETICS"/>
    <x v="12"/>
    <x v="6"/>
    <x v="4"/>
    <n v="111613231"/>
    <n v="773602574445"/>
    <s v="MAC LIPSTICK @HINDASH SJX3-JX"/>
    <s v="EA"/>
    <n v="4"/>
    <n v="320"/>
    <n v="0"/>
    <n v="0"/>
    <n v="29"/>
    <n v="9"/>
  </r>
  <r>
    <x v="12"/>
    <s v="COSMETICS"/>
    <x v="12"/>
    <x v="6"/>
    <x v="4"/>
    <n v="111613233"/>
    <n v="773602574483"/>
    <s v="MAC LIPSTICK @LUJAINGLAM SJX5-K5"/>
    <s v="EA"/>
    <n v="4"/>
    <n v="320"/>
    <n v="1"/>
    <n v="80"/>
    <n v="40"/>
    <n v="191"/>
  </r>
  <r>
    <x v="12"/>
    <s v="COSMETICS"/>
    <x v="12"/>
    <x v="5"/>
    <x v="3"/>
    <n v="111079697"/>
    <n v="773602440153"/>
    <s v="MAC LIGHTFUL C MOISTURE CRM 50ML S5JH-01"/>
    <s v="EA"/>
    <n v="2"/>
    <n v="318"/>
    <n v="0"/>
    <n v="0"/>
    <n v="3"/>
    <n v="0"/>
  </r>
  <r>
    <x v="12"/>
    <s v="COSMETICS"/>
    <x v="12"/>
    <x v="5"/>
    <x v="7"/>
    <n v="102207811"/>
    <n v="773602102822"/>
    <s v="MAC FAST RESPONSE EYE CREAM TUBE W/ OPTHAL TIP 15ML M6GW 01"/>
    <s v="EA"/>
    <n v="3"/>
    <n v="315"/>
    <n v="0"/>
    <n v="0"/>
    <n v="5"/>
    <n v="0"/>
  </r>
  <r>
    <x v="12"/>
    <s v="COSMETICS"/>
    <x v="12"/>
    <x v="6"/>
    <x v="7"/>
    <n v="110576248"/>
    <n v="773602411498"/>
    <s v="MAC LIPGLASS CULTURED S3HT-09"/>
    <s v="EA"/>
    <n v="4"/>
    <n v="312"/>
    <n v="2"/>
    <n v="156"/>
    <n v="18"/>
    <n v="0"/>
  </r>
  <r>
    <x v="12"/>
    <s v="COSMETICS"/>
    <x v="1"/>
    <x v="5"/>
    <x v="1"/>
    <n v="110246219"/>
    <n v="27131937128"/>
    <s v="E LAUDER ADVANCED TIME ZONE CREAM NORM/COMB 50ML Y6NF-01"/>
    <s v="EA"/>
    <n v="1"/>
    <n v="311"/>
    <n v="0"/>
    <n v="0"/>
    <n v="11"/>
    <n v="50"/>
  </r>
  <r>
    <x v="12"/>
    <s v="COSMETICS"/>
    <x v="11"/>
    <x v="5"/>
    <x v="3"/>
    <n v="110275720"/>
    <n v="747930040620"/>
    <s v="CREME DE LA MER THE MIST 100ML 529F-01"/>
    <s v="EA"/>
    <n v="1"/>
    <n v="311"/>
    <n v="0"/>
    <n v="0"/>
    <n v="18"/>
    <n v="0"/>
  </r>
  <r>
    <x v="12"/>
    <s v="COSMETICS"/>
    <x v="11"/>
    <x v="6"/>
    <x v="0"/>
    <n v="110858828"/>
    <n v="747930072577"/>
    <s v="LA MER THE SKINCOLOR CONCEALER LIGHT 5FT4-12"/>
    <s v="EA"/>
    <n v="1"/>
    <n v="311"/>
    <n v="0"/>
    <n v="0"/>
    <n v="3"/>
    <n v="0"/>
  </r>
  <r>
    <x v="12"/>
    <s v="COSMETICS"/>
    <x v="1"/>
    <x v="6"/>
    <x v="4"/>
    <n v="111023335"/>
    <n v="887167386297"/>
    <s v="E LAUDER PURE COLOR ENVY MATTE LIPSTICK TRIO P3F4-01"/>
    <s v="EA"/>
    <n v="1"/>
    <n v="310"/>
    <n v="0"/>
    <n v="0"/>
    <n v="5"/>
    <n v="0"/>
  </r>
  <r>
    <x v="12"/>
    <s v="COSMETICS"/>
    <x v="12"/>
    <x v="6"/>
    <x v="3"/>
    <n v="110808736"/>
    <n v="773602454709"/>
    <s v="MAC #217S BLENDING BRUSH S6H4-01"/>
    <s v="EA"/>
    <n v="3"/>
    <n v="306"/>
    <n v="0"/>
    <n v="0"/>
    <n v="10"/>
    <n v="0"/>
  </r>
  <r>
    <x v="12"/>
    <s v="COSMETICS"/>
    <x v="12"/>
    <x v="6"/>
    <x v="1"/>
    <n v="110889966"/>
    <n v="773602359318"/>
    <s v="MAC PREP + PRIME FIX + 100ML LAVENDER MWR3-01"/>
    <s v="EA"/>
    <n v="3"/>
    <n v="306"/>
    <n v="1"/>
    <n v="102"/>
    <n v="13"/>
    <n v="74"/>
  </r>
  <r>
    <x v="12"/>
    <s v="COSMETICS"/>
    <x v="12"/>
    <x v="6"/>
    <x v="3"/>
    <n v="111024605"/>
    <n v="773602455942"/>
    <s v="MAC PREP + PRIME FIX+ MATTE 100ML/3.4FLOZ S6KN-01"/>
    <s v="EA"/>
    <n v="3"/>
    <n v="306"/>
    <n v="0"/>
    <n v="0"/>
    <n v="18"/>
    <n v="344"/>
  </r>
  <r>
    <x v="12"/>
    <s v="COSMETICS"/>
    <x v="1"/>
    <x v="6"/>
    <x v="0"/>
    <n v="111079658"/>
    <n v="887167398283"/>
    <s v="ESTEE LAUDER PURE COLOR ENVY LIQUID LIP TRIO SET P4WC-01"/>
    <s v="EA"/>
    <n v="1"/>
    <n v="306"/>
    <n v="1"/>
    <n v="306"/>
    <n v="4"/>
    <n v="0"/>
  </r>
  <r>
    <x v="12"/>
    <s v="COSMETICS"/>
    <x v="12"/>
    <x v="6"/>
    <x v="7"/>
    <n v="111397248"/>
    <n v="773602561490"/>
    <s v="MAC VERISCOLOUR VARNISH X 2 #1 SHX2-01"/>
    <s v="EA"/>
    <n v="2"/>
    <n v="306"/>
    <n v="0"/>
    <n v="0"/>
    <n v="30"/>
    <n v="108"/>
  </r>
  <r>
    <x v="12"/>
    <s v="COSMETICS"/>
    <x v="12"/>
    <x v="6"/>
    <x v="4"/>
    <n v="111397248"/>
    <n v="773602561490"/>
    <s v="MAC VERISCOLOUR VARNISH X 2 #1 SHX2-01"/>
    <s v="EA"/>
    <n v="2"/>
    <n v="306"/>
    <n v="1"/>
    <n v="153"/>
    <n v="16"/>
    <n v="108"/>
  </r>
  <r>
    <x v="12"/>
    <s v="COSMETICS"/>
    <x v="12"/>
    <x v="6"/>
    <x v="3"/>
    <n v="111613614"/>
    <n v="773602566839"/>
    <s v="MAC PREP + PRIME FIX+ CHERRY BLOSSOM SJA6-02"/>
    <s v="EA"/>
    <n v="3"/>
    <n v="306"/>
    <n v="0"/>
    <n v="0"/>
    <n v="-1"/>
    <n v="246"/>
  </r>
  <r>
    <x v="12"/>
    <s v="COSMETICS"/>
    <x v="3"/>
    <x v="5"/>
    <x v="4"/>
    <n v="111543743"/>
    <n v="192333027226"/>
    <s v="CLINIQUE EVEN BETTER CLINICAL RADICAL DARK SPOT CORRECTOR INTERRUPTER 50ML KN0Y-01"/>
    <s v="EA"/>
    <n v="1"/>
    <n v="302"/>
    <n v="0"/>
    <n v="0"/>
    <n v="0"/>
    <n v="7"/>
  </r>
  <r>
    <x v="12"/>
    <s v="COSMETICS"/>
    <x v="3"/>
    <x v="5"/>
    <x v="0"/>
    <n v="110277005"/>
    <n v="20714598907"/>
    <s v="CLINIQUE DDML+ 125ML BOTTLE W/PUMP 7T5R-01"/>
    <s v="EA"/>
    <n v="2"/>
    <n v="300"/>
    <n v="0"/>
    <n v="0"/>
    <n v="21"/>
    <n v="150"/>
  </r>
  <r>
    <x v="12"/>
    <s v="COSMETICS"/>
    <x v="3"/>
    <x v="5"/>
    <x v="0"/>
    <n v="110592161"/>
    <n v="20714914271"/>
    <s v="CLINIQUE MOISTURE SURGE CONCENTRATE DUO 2X48ML K6L4-01"/>
    <s v="EA"/>
    <n v="1"/>
    <n v="300"/>
    <n v="1"/>
    <n v="300"/>
    <n v="29"/>
    <n v="337"/>
  </r>
  <r>
    <x v="12"/>
    <s v="COSMETICS"/>
    <x v="3"/>
    <x v="5"/>
    <x v="3"/>
    <n v="110592161"/>
    <n v="20714914271"/>
    <s v="CLINIQUE MOISTURE SURGE CONCENTRATE DUO 2X48ML K6L4-01"/>
    <s v="EA"/>
    <n v="1"/>
    <n v="300"/>
    <n v="0"/>
    <n v="0"/>
    <n v="15"/>
    <n v="337"/>
  </r>
  <r>
    <x v="12"/>
    <s v="COSMETICS"/>
    <x v="0"/>
    <x v="6"/>
    <x v="0"/>
    <n v="111311668"/>
    <n v="888066087209"/>
    <s v="TOMFORD SOLEIL SHEER CHEEK DUO SHADE05WN T44F-05"/>
    <s v="EA"/>
    <n v="1"/>
    <n v="297"/>
    <n v="1"/>
    <n v="297"/>
    <n v="0"/>
    <n v="0"/>
  </r>
  <r>
    <x v="12"/>
    <s v="COSMETICS"/>
    <x v="3"/>
    <x v="6"/>
    <x v="0"/>
    <n v="111120044"/>
    <n v="20714943158"/>
    <s v="CLINIQUE MINI SPLASH SET K9Y6-01"/>
    <s v="EA"/>
    <n v="3"/>
    <n v="294"/>
    <n v="0"/>
    <n v="0"/>
    <n v="8"/>
    <n v="2"/>
  </r>
  <r>
    <x v="12"/>
    <s v="COSMETICS"/>
    <x v="13"/>
    <x v="6"/>
    <x v="1"/>
    <n v="110395132"/>
    <n v="716170146584"/>
    <s v="B BROWN PERFECTLY DEFINED L-WEAR BROW PENCIL MAHOGANY ECNF-02"/>
    <s v="EA"/>
    <n v="2"/>
    <n v="292"/>
    <n v="0"/>
    <n v="0"/>
    <n v="15"/>
    <n v="32"/>
  </r>
  <r>
    <x v="12"/>
    <s v="COSMETICS"/>
    <x v="12"/>
    <x v="6"/>
    <x v="3"/>
    <n v="102204673"/>
    <n v="773602008711"/>
    <s v="MAC EYE KOHL SMOLDER M1XG-01"/>
    <s v="EA"/>
    <n v="4"/>
    <n v="288"/>
    <n v="0"/>
    <n v="0"/>
    <n v="15"/>
    <n v="216"/>
  </r>
  <r>
    <x v="12"/>
    <s v="COSMETICS"/>
    <x v="12"/>
    <x v="6"/>
    <x v="7"/>
    <n v="102204675"/>
    <n v="773602010813"/>
    <s v="MAC EYE KOHL TEDDY M1XG 03"/>
    <s v="EA"/>
    <n v="4"/>
    <n v="288"/>
    <n v="0"/>
    <n v="0"/>
    <n v="48"/>
    <n v="11"/>
  </r>
  <r>
    <x v="12"/>
    <s v="COSMETICS"/>
    <x v="12"/>
    <x v="6"/>
    <x v="4"/>
    <n v="102204966"/>
    <n v="773602002160"/>
    <s v="MAC LIP PENCIL SPICE M380-22"/>
    <s v="EA"/>
    <n v="4"/>
    <n v="288"/>
    <n v="0"/>
    <n v="0"/>
    <n v="14"/>
    <n v="71"/>
  </r>
  <r>
    <x v="12"/>
    <s v="COSMETICS"/>
    <x v="12"/>
    <x v="6"/>
    <x v="7"/>
    <n v="102204971"/>
    <n v="773602066414"/>
    <s v="MAC LIP PENCIL DERVISH M380-51"/>
    <s v="EA"/>
    <n v="4"/>
    <n v="288"/>
    <n v="1"/>
    <n v="72"/>
    <n v="14"/>
    <n v="0"/>
  </r>
  <r>
    <x v="12"/>
    <s v="COSMETICS"/>
    <x v="12"/>
    <x v="6"/>
    <x v="1"/>
    <n v="102204976"/>
    <n v="773602084937"/>
    <s v="MAC LIP PENCIL SOAR M380-59"/>
    <s v="EA"/>
    <n v="4"/>
    <n v="288"/>
    <n v="0"/>
    <n v="0"/>
    <n v="24"/>
    <n v="664"/>
  </r>
  <r>
    <x v="12"/>
    <s v="COSMETICS"/>
    <x v="12"/>
    <x v="6"/>
    <x v="7"/>
    <n v="110032123"/>
    <n v="773602154432"/>
    <s v="MAC STUDIO SCULPT SPF15 FOUND. MAN7-03"/>
    <s v="EA"/>
    <n v="2"/>
    <n v="288"/>
    <n v="0"/>
    <n v="0"/>
    <n v="5"/>
    <n v="0"/>
  </r>
  <r>
    <x v="12"/>
    <s v="COSMETICS"/>
    <x v="12"/>
    <x v="6"/>
    <x v="7"/>
    <n v="110032134"/>
    <n v="773602154548"/>
    <s v="MAC STUDIO SCULPT SPF15 FOUND.MAN7-14"/>
    <s v="EA"/>
    <n v="2"/>
    <n v="288"/>
    <n v="0"/>
    <n v="0"/>
    <n v="0"/>
    <n v="0"/>
  </r>
  <r>
    <x v="12"/>
    <s v="COSMETICS"/>
    <x v="3"/>
    <x v="6"/>
    <x v="0"/>
    <n v="110193962"/>
    <n v="20714494940"/>
    <s v="CLINIQUE HIGH IMPACT WATERPROOF MASCARA BLK 7C7K-01"/>
    <s v="EA"/>
    <n v="3"/>
    <n v="288"/>
    <n v="0"/>
    <n v="0"/>
    <n v="8"/>
    <n v="8"/>
  </r>
  <r>
    <x v="12"/>
    <s v="COSMETICS"/>
    <x v="12"/>
    <x v="6"/>
    <x v="1"/>
    <n v="110309464"/>
    <n v="773602323210"/>
    <s v="MAC PREP + PRIME NATURAL RADIANCE RADIANT PINK MT5K-02"/>
    <s v="EA"/>
    <n v="2"/>
    <n v="288"/>
    <n v="1"/>
    <n v="144"/>
    <n v="11"/>
    <n v="133"/>
  </r>
  <r>
    <x v="12"/>
    <s v="COSMETICS"/>
    <x v="12"/>
    <x v="6"/>
    <x v="1"/>
    <n v="110309473"/>
    <n v="773602326853"/>
    <s v="MAC PREP + PRIME NATURAL RADIANCE RADIANT YELLOW MTAX-01"/>
    <s v="EA"/>
    <n v="2"/>
    <n v="288"/>
    <n v="1"/>
    <n v="144"/>
    <n v="9"/>
    <n v="0"/>
  </r>
  <r>
    <x v="12"/>
    <s v="COSMETICS"/>
    <x v="12"/>
    <x v="5"/>
    <x v="7"/>
    <n v="110399188"/>
    <n v="773602369843"/>
    <s v="MAC MINERALIZE TIMECHECK LOTION 30ML MXJP-01"/>
    <s v="EA"/>
    <n v="2"/>
    <n v="288"/>
    <n v="0"/>
    <n v="0"/>
    <n v="0"/>
    <n v="0"/>
  </r>
  <r>
    <x v="12"/>
    <s v="COSMETICS"/>
    <x v="12"/>
    <x v="6"/>
    <x v="3"/>
    <n v="110415083"/>
    <n v="773602367191"/>
    <s v="MAC STUDIO WATERWEIGHT SPF30/PA++ F NC30 MXCT-05"/>
    <s v="EA"/>
    <n v="2"/>
    <n v="288"/>
    <n v="1"/>
    <n v="144"/>
    <n v="0"/>
    <n v="0"/>
  </r>
  <r>
    <x v="12"/>
    <s v="COSMETICS"/>
    <x v="12"/>
    <x v="6"/>
    <x v="7"/>
    <n v="110415123"/>
    <n v="773602367313"/>
    <s v="MAC STUDIO WATERWEIGHT SPF30/PA++ F NW25 MXCT-17"/>
    <s v="EA"/>
    <n v="2"/>
    <n v="288"/>
    <n v="0"/>
    <n v="0"/>
    <n v="13"/>
    <n v="0"/>
  </r>
  <r>
    <x v="12"/>
    <s v="COSMETICS"/>
    <x v="12"/>
    <x v="6"/>
    <x v="7"/>
    <n v="110517514"/>
    <n v="773602430093"/>
    <s v="MAC LIP PENCIL BURGUNDY S4W9-33"/>
    <s v="EA"/>
    <n v="4"/>
    <n v="288"/>
    <n v="0"/>
    <n v="0"/>
    <n v="29"/>
    <n v="0"/>
  </r>
  <r>
    <x v="12"/>
    <s v="COSMETICS"/>
    <x v="12"/>
    <x v="6"/>
    <x v="7"/>
    <n v="110808739"/>
    <n v="773602460205"/>
    <s v="MAC #DUO BRUSH ON STRIPLASH A BRUSH S6XN-01"/>
    <s v="EA"/>
    <n v="6"/>
    <n v="288"/>
    <n v="0"/>
    <n v="0"/>
    <n v="17"/>
    <n v="0"/>
  </r>
  <r>
    <x v="12"/>
    <s v="COSMETICS"/>
    <x v="11"/>
    <x v="6"/>
    <x v="0"/>
    <n v="110858825"/>
    <n v="747930065852"/>
    <s v="LA MER THE SKINCOLOR FOUNDATION BRUSH 5FT3-01"/>
    <s v="EA"/>
    <n v="1"/>
    <n v="288"/>
    <n v="0"/>
    <n v="0"/>
    <n v="5"/>
    <n v="0"/>
  </r>
  <r>
    <x v="12"/>
    <s v="COSMETICS"/>
    <x v="12"/>
    <x v="5"/>
    <x v="7"/>
    <n v="111079701"/>
    <n v="773602440351"/>
    <s v="MAC LIGHTFUL C + CORAL GRASS TINTED CREAM LIGHT PLUS S5JP-03"/>
    <s v="EA"/>
    <n v="2"/>
    <n v="288"/>
    <n v="0"/>
    <n v="0"/>
    <n v="19"/>
    <n v="0"/>
  </r>
  <r>
    <x v="12"/>
    <s v="COSMETICS"/>
    <x v="12"/>
    <x v="5"/>
    <x v="7"/>
    <n v="111079703"/>
    <n v="773602440368"/>
    <s v="MAC LIGHTFUL C + CORAL GRASS TINTED CREAM MEDIUM S5JP-04"/>
    <s v="EA"/>
    <n v="2"/>
    <n v="288"/>
    <n v="0"/>
    <n v="0"/>
    <n v="3"/>
    <n v="0"/>
  </r>
  <r>
    <x v="12"/>
    <s v="COSMETICS"/>
    <x v="3"/>
    <x v="5"/>
    <x v="0"/>
    <n v="111423829"/>
    <n v="20714985387"/>
    <s v="CLINIQUE SMART CLINICAL MULTI-DIMENSIONAL AGE TRANSFORMER REVOLUMIZE 50ML KHEY-01"/>
    <s v="EA"/>
    <n v="1"/>
    <n v="288"/>
    <n v="0"/>
    <n v="0"/>
    <n v="15"/>
    <n v="174"/>
  </r>
  <r>
    <x v="12"/>
    <s v="COSMETICS"/>
    <x v="3"/>
    <x v="5"/>
    <x v="4"/>
    <n v="111423829"/>
    <n v="20714985387"/>
    <s v="CLINIQUE SMART CLINICAL MULTI-DIMENSIONAL AGE TRANSFORMER REVOLUMIZE 50ML KHEY-01"/>
    <s v="EA"/>
    <n v="1"/>
    <n v="288"/>
    <n v="0"/>
    <n v="0"/>
    <n v="5"/>
    <n v="174"/>
  </r>
  <r>
    <x v="12"/>
    <s v="COSMETICS"/>
    <x v="3"/>
    <x v="5"/>
    <x v="4"/>
    <n v="111423830"/>
    <n v="20714985417"/>
    <s v="CLINIQUE SMART CLINICAL MULTI-DIMENSIONAL AGE TRANSFORMER RESCULPT 50ML KHF2-01"/>
    <s v="EA"/>
    <n v="1"/>
    <n v="288"/>
    <n v="0"/>
    <n v="0"/>
    <n v="2"/>
    <n v="144"/>
  </r>
  <r>
    <x v="12"/>
    <s v="COSMETICS"/>
    <x v="3"/>
    <x v="5"/>
    <x v="0"/>
    <n v="111423831"/>
    <n v="20714985509"/>
    <s v="CLINIQUE SMART CLINICAL MULTI-DIMENSIONAL AGE CORRECTOR DUO 50ML KHF5-01"/>
    <s v="EA"/>
    <n v="1"/>
    <n v="288"/>
    <n v="1"/>
    <n v="288"/>
    <n v="16"/>
    <n v="96"/>
  </r>
  <r>
    <x v="12"/>
    <s v="COSMETICS"/>
    <x v="12"/>
    <x v="6"/>
    <x v="9"/>
    <n v="111488330"/>
    <n v="773602557516"/>
    <s v="MAC OPALESCENT POWDER SHOOTING STARSHGR-05"/>
    <s v="EA"/>
    <n v="3"/>
    <n v="288"/>
    <n v="0"/>
    <n v="0"/>
    <n v="-3"/>
    <n v="0"/>
  </r>
  <r>
    <x v="12"/>
    <s v="COSMETICS"/>
    <x v="12"/>
    <x v="6"/>
    <x v="7"/>
    <n v="111531776"/>
    <n v="773602964277"/>
    <s v="MAC PROPALETTE SMALL EYESHADOW NYLON (F) M259-25"/>
    <s v="EA"/>
    <n v="6"/>
    <n v="288"/>
    <n v="0"/>
    <n v="0"/>
    <n v="23"/>
    <n v="49"/>
  </r>
  <r>
    <x v="12"/>
    <s v="COSMETICS"/>
    <x v="12"/>
    <x v="6"/>
    <x v="7"/>
    <n v="111531857"/>
    <n v="773602572496"/>
    <s v="MAC STUDIO FIX CONCEAL AND CORRECT DARK SJR3-04"/>
    <s v="EA"/>
    <n v="2"/>
    <n v="288"/>
    <n v="0"/>
    <n v="0"/>
    <n v="2"/>
    <n v="0"/>
  </r>
  <r>
    <x v="12"/>
    <s v="COSMETICS"/>
    <x v="13"/>
    <x v="6"/>
    <x v="1"/>
    <n v="111354800"/>
    <n v="716170215099"/>
    <s v="BOBBI BROWN DESTINATION BEAUTY NEW YORK EDITION EL15-01"/>
    <s v="EA"/>
    <n v="1"/>
    <n v="286"/>
    <n v="0"/>
    <n v="0"/>
    <n v="9"/>
    <n v="10"/>
  </r>
  <r>
    <x v="12"/>
    <s v="COSMETICS"/>
    <x v="13"/>
    <x v="6"/>
    <x v="1"/>
    <n v="111354801"/>
    <n v="716170215082"/>
    <s v="BOBBI BROWN DESTINATION BEAUTY LONDON EDITION EL14-01"/>
    <s v="EA"/>
    <n v="1"/>
    <n v="286"/>
    <n v="0"/>
    <n v="0"/>
    <n v="2"/>
    <n v="0"/>
  </r>
  <r>
    <x v="12"/>
    <s v="COSMETICS"/>
    <x v="13"/>
    <x v="6"/>
    <x v="1"/>
    <n v="111354802"/>
    <n v="716170215167"/>
    <s v="BOBBI BROWN DESTINATION BEAUTY SEOUL EDITION EL1A-01"/>
    <s v="EA"/>
    <n v="1"/>
    <n v="286"/>
    <n v="1"/>
    <n v="286"/>
    <n v="15"/>
    <n v="12"/>
  </r>
  <r>
    <x v="12"/>
    <s v="COSMETICS"/>
    <x v="12"/>
    <x v="6"/>
    <x v="7"/>
    <n v="102204653"/>
    <n v="773602037612"/>
    <s v="MAC SHEERTONE BLUSH PEACHES M39H 03"/>
    <s v="EA"/>
    <n v="3"/>
    <n v="282"/>
    <n v="0"/>
    <n v="0"/>
    <n v="38"/>
    <n v="76"/>
  </r>
  <r>
    <x v="12"/>
    <s v="COSMETICS"/>
    <x v="12"/>
    <x v="6"/>
    <x v="1"/>
    <n v="102204653"/>
    <n v="773602037612"/>
    <s v="MAC SHEERTONE BLUSH PEACHES M39H 03"/>
    <s v="EA"/>
    <n v="3"/>
    <n v="282"/>
    <n v="1"/>
    <n v="94"/>
    <n v="11"/>
    <n v="76"/>
  </r>
  <r>
    <x v="12"/>
    <s v="COSMETICS"/>
    <x v="12"/>
    <x v="6"/>
    <x v="7"/>
    <n v="102204654"/>
    <n v="773602037629"/>
    <s v="MAC SHEERTONE BLUSH GINGERL M39H 04"/>
    <s v="EA"/>
    <n v="3"/>
    <n v="282"/>
    <n v="1"/>
    <n v="94"/>
    <n v="43"/>
    <n v="256"/>
  </r>
  <r>
    <x v="12"/>
    <s v="COSMETICS"/>
    <x v="12"/>
    <x v="6"/>
    <x v="7"/>
    <n v="102208844"/>
    <n v="773602000722"/>
    <s v="MAC POWDER BLUSH FLEUR POWER M220-13"/>
    <s v="EA"/>
    <n v="3"/>
    <n v="282"/>
    <n v="0"/>
    <n v="0"/>
    <n v="22"/>
    <n v="63"/>
  </r>
  <r>
    <x v="12"/>
    <s v="COSMETICS"/>
    <x v="12"/>
    <x v="6"/>
    <x v="7"/>
    <n v="110102763"/>
    <n v="773602207220"/>
    <s v="MAC PRO LONGWEAR CONCEALER NW35 MGT9 12"/>
    <s v="EA"/>
    <n v="3"/>
    <n v="282"/>
    <n v="2"/>
    <n v="188"/>
    <n v="6"/>
    <n v="0"/>
  </r>
  <r>
    <x v="12"/>
    <s v="COSMETICS"/>
    <x v="3"/>
    <x v="5"/>
    <x v="0"/>
    <n v="110373142"/>
    <n v="20714709143"/>
    <s v="CLINIQUE REPAIRWEAR UPLIFTING SCULPTING NIGHT CREAM Z93X-01"/>
    <s v="EA"/>
    <n v="1"/>
    <n v="282"/>
    <n v="1"/>
    <n v="282"/>
    <n v="9"/>
    <n v="0"/>
  </r>
  <r>
    <x v="12"/>
    <s v="COSMETICS"/>
    <x v="3"/>
    <x v="5"/>
    <x v="4"/>
    <n v="110995183"/>
    <n v="20714948719"/>
    <s v="CLINIQUE MOISTURE SURGE HYDRATING SUPERCHARGED CONCENTRATE JUMBO 96ML KAJ2-01"/>
    <s v="EA"/>
    <n v="1"/>
    <n v="282"/>
    <n v="0"/>
    <n v="0"/>
    <n v="4"/>
    <n v="0"/>
  </r>
  <r>
    <x v="12"/>
    <s v="COSMETICS"/>
    <x v="12"/>
    <x v="6"/>
    <x v="7"/>
    <n v="111105544"/>
    <n v="773602526796"/>
    <s v="MAC STUDIO FIX 24-HOUR SMOOTH WEAR CONCEALER NC30 SF4X-04"/>
    <s v="EA"/>
    <n v="3"/>
    <n v="282"/>
    <n v="0"/>
    <n v="0"/>
    <n v="0"/>
    <n v="0"/>
  </r>
  <r>
    <x v="12"/>
    <s v="COSMETICS"/>
    <x v="12"/>
    <x v="6"/>
    <x v="7"/>
    <n v="111105545"/>
    <n v="773602526802"/>
    <s v="MAC STUDIO FIX 24-HOUR SMOOTH WEAR CONCEALER NC35 SF4X-05"/>
    <s v="EA"/>
    <n v="3"/>
    <n v="282"/>
    <n v="1"/>
    <n v="94"/>
    <n v="-14"/>
    <n v="0"/>
  </r>
  <r>
    <x v="12"/>
    <s v="COSMETICS"/>
    <x v="12"/>
    <x v="6"/>
    <x v="7"/>
    <n v="111105546"/>
    <n v="773602526819"/>
    <s v="MAC STUDIO FIX 24-HOUR SMOOTH WEAR CONCEALER NC42 SF4X-06"/>
    <s v="EA"/>
    <n v="3"/>
    <n v="282"/>
    <n v="0"/>
    <n v="0"/>
    <n v="34"/>
    <n v="13"/>
  </r>
  <r>
    <x v="12"/>
    <s v="COSMETICS"/>
    <x v="12"/>
    <x v="6"/>
    <x v="7"/>
    <n v="111105552"/>
    <n v="773602531646"/>
    <s v="MAC STUDIO FIX 24-HOUR SMOOTH WEAR CONCEALER NC44 SF4X-21"/>
    <s v="EA"/>
    <n v="3"/>
    <n v="282"/>
    <n v="0"/>
    <n v="0"/>
    <n v="24"/>
    <n v="0"/>
  </r>
  <r>
    <x v="12"/>
    <s v="COSMETICS"/>
    <x v="1"/>
    <x v="5"/>
    <x v="4"/>
    <n v="111398697"/>
    <n v="887167445864"/>
    <s v="E LAUDER ANR INTENSE RESET CONCENTRATE 20ML P9YJ-01"/>
    <s v="EA"/>
    <n v="1"/>
    <n v="282"/>
    <n v="0"/>
    <n v="0"/>
    <n v="19"/>
    <n v="295"/>
  </r>
  <r>
    <x v="12"/>
    <s v="COSMETICS"/>
    <x v="12"/>
    <x v="6"/>
    <x v="7"/>
    <n v="111366911"/>
    <n v="773602549702"/>
    <s v="MAC LIPGLASS-DIAMOND IN THE 3.1ML/.1FLOZ SGY5-4C"/>
    <s v="EA"/>
    <n v="5"/>
    <n v="280"/>
    <n v="3"/>
    <n v="168"/>
    <n v="122"/>
    <n v="0"/>
  </r>
  <r>
    <x v="12"/>
    <s v="COSMETICS"/>
    <x v="3"/>
    <x v="5"/>
    <x v="0"/>
    <n v="110566440"/>
    <n v="20714804480"/>
    <s v="CLINIQUE FRESH PRESSED DAILY BOOSTER WITH VITAMIN C 34ML ZN9H-01"/>
    <s v="EA"/>
    <n v="1"/>
    <n v="278"/>
    <n v="1"/>
    <n v="278"/>
    <n v="0"/>
    <n v="0"/>
  </r>
  <r>
    <x v="12"/>
    <s v="COSMETICS"/>
    <x v="12"/>
    <x v="6"/>
    <x v="7"/>
    <n v="111385212"/>
    <n v="773602470402"/>
    <s v="MAC MINI MAC LIPSTICK CHILI 1.8GM/.06OZ S7H601"/>
    <s v="EA"/>
    <n v="6"/>
    <n v="276"/>
    <n v="4"/>
    <n v="184"/>
    <n v="24"/>
    <n v="967"/>
  </r>
  <r>
    <x v="12"/>
    <s v="COSMETICS"/>
    <x v="3"/>
    <x v="6"/>
    <x v="0"/>
    <n v="102162531"/>
    <n v="20714066345"/>
    <s v="CLINIQUE SUPERPOWDER-MATTE HONEY 647J-04"/>
    <s v="EA"/>
    <n v="2"/>
    <n v="274"/>
    <n v="0"/>
    <n v="0"/>
    <n v="12"/>
    <n v="34"/>
  </r>
  <r>
    <x v="12"/>
    <s v="COSMETICS"/>
    <x v="12"/>
    <x v="6"/>
    <x v="3"/>
    <n v="110443001"/>
    <n v="773602376124"/>
    <s v="MAC RETRO MATTE LIQUID LIPSTICK DANCE WITH ME MY3N-04"/>
    <s v="EA"/>
    <n v="3"/>
    <n v="273"/>
    <n v="1"/>
    <n v="91"/>
    <n v="2"/>
    <n v="553"/>
  </r>
  <r>
    <x v="12"/>
    <s v="COSMETICS"/>
    <x v="12"/>
    <x v="6"/>
    <x v="7"/>
    <n v="110443010"/>
    <n v="773602376179"/>
    <s v="MAC RETRO MATTE LIQUID LIPSTICK QUITE THE STANDOUT MY3N-09"/>
    <s v="EA"/>
    <n v="3"/>
    <n v="273"/>
    <n v="1"/>
    <n v="91"/>
    <n v="27"/>
    <n v="0"/>
  </r>
  <r>
    <x v="12"/>
    <s v="COSMETICS"/>
    <x v="1"/>
    <x v="6"/>
    <x v="0"/>
    <n v="110443171"/>
    <n v="887167172630"/>
    <s v="E LAUDER DW INFINITE WP EYELINER KOHL NOIR R71R-01"/>
    <s v="EA"/>
    <n v="3"/>
    <n v="273"/>
    <n v="0"/>
    <n v="0"/>
    <n v="0"/>
    <n v="0"/>
  </r>
  <r>
    <x v="12"/>
    <s v="COSMETICS"/>
    <x v="12"/>
    <x v="6"/>
    <x v="7"/>
    <n v="110593367"/>
    <n v="773602405695"/>
    <s v="MAC BOLD AND BAD LASH BLACK MASCARA S37N-01"/>
    <s v="EA"/>
    <n v="3"/>
    <n v="273"/>
    <n v="0"/>
    <n v="0"/>
    <n v="1"/>
    <n v="0"/>
  </r>
  <r>
    <x v="12"/>
    <s v="COSMETICS"/>
    <x v="12"/>
    <x v="6"/>
    <x v="4"/>
    <n v="111128475"/>
    <n v="773602470594"/>
    <s v="MAC VERSICOLOUR VARNISH CREAM LIP STAIN STUCK IN LOVE S7HA-04"/>
    <s v="EA"/>
    <n v="3"/>
    <n v="273"/>
    <n v="0"/>
    <n v="0"/>
    <n v="8"/>
    <n v="0"/>
  </r>
  <r>
    <x v="12"/>
    <s v="COSMETICS"/>
    <x v="12"/>
    <x v="6"/>
    <x v="7"/>
    <n v="111128485"/>
    <n v="773602516087"/>
    <s v="MAC VERSICOLOUR VARNISH CREAM LIP STAIN SERIAL STAIN S7HA-14"/>
    <s v="EA"/>
    <n v="3"/>
    <n v="273"/>
    <n v="0"/>
    <n v="0"/>
    <n v="17"/>
    <n v="0"/>
  </r>
  <r>
    <x v="12"/>
    <s v="COSMETICS"/>
    <x v="1"/>
    <x v="5"/>
    <x v="0"/>
    <n v="110495080"/>
    <n v="887167223769"/>
    <s v="ESTEE LAUDER ADVANCED NIGHT MICRO CLEANSING FOAM 100ML REJF-01"/>
    <s v="EA"/>
    <n v="2"/>
    <n v="270"/>
    <n v="0"/>
    <n v="0"/>
    <n v="7"/>
    <n v="77"/>
  </r>
  <r>
    <x v="12"/>
    <s v="COSMETICS"/>
    <x v="12"/>
    <x v="6"/>
    <x v="9"/>
    <n v="110565641"/>
    <n v="773602399529"/>
    <s v="MAC #170 SYNTHETIC ROUNDED SLANT BRUSH S2TL-01"/>
    <s v="EA"/>
    <n v="2"/>
    <n v="270"/>
    <n v="0"/>
    <n v="0"/>
    <n v="22"/>
    <n v="210"/>
  </r>
  <r>
    <x v="12"/>
    <s v="COSMETICS"/>
    <x v="12"/>
    <x v="6"/>
    <x v="3"/>
    <n v="110889998"/>
    <n v="773602470747"/>
    <s v="MAC #168S LARGE ANGLED CONTOUR BRUSH S7HK-01"/>
    <s v="EA"/>
    <n v="2"/>
    <n v="270"/>
    <n v="0"/>
    <n v="0"/>
    <n v="6"/>
    <n v="31"/>
  </r>
  <r>
    <x v="12"/>
    <s v="COSMETICS"/>
    <x v="12"/>
    <x v="6"/>
    <x v="1"/>
    <n v="111451898"/>
    <n v="773602561384"/>
    <s v="MAC TR EXCL EXTND PLAY X 2 SHWL-01"/>
    <s v="EA"/>
    <n v="2"/>
    <n v="270"/>
    <n v="0"/>
    <n v="0"/>
    <n v="58"/>
    <n v="91"/>
  </r>
  <r>
    <x v="12"/>
    <s v="COSMETICS"/>
    <x v="12"/>
    <x v="6"/>
    <x v="7"/>
    <n v="111613605"/>
    <n v="773602568222"/>
    <s v="MAC 127S BRUSH SJCY-01"/>
    <s v="EA"/>
    <n v="2"/>
    <n v="270"/>
    <n v="0"/>
    <n v="0"/>
    <n v="12"/>
    <n v="0"/>
  </r>
  <r>
    <x v="12"/>
    <s v="COSMETICS"/>
    <x v="12"/>
    <x v="6"/>
    <x v="7"/>
    <n v="102208843"/>
    <n v="773602000708"/>
    <s v="MAC POWDER BLUSH DESERT ROSE M220-11"/>
    <s v="EA"/>
    <n v="3"/>
    <n v="267"/>
    <n v="0"/>
    <n v="0"/>
    <n v="1"/>
    <n v="0"/>
  </r>
  <r>
    <x v="12"/>
    <s v="COSMETICS"/>
    <x v="3"/>
    <x v="5"/>
    <x v="0"/>
    <n v="111423832"/>
    <n v="20714993085"/>
    <s v="CLINIQUE CFM MAXIMUM HYDRATOR 72-HOUR AUTO REPLENISHING HYDRATOR 50ML KJ8H-01"/>
    <s v="EA"/>
    <n v="2"/>
    <n v="266"/>
    <n v="0"/>
    <n v="0"/>
    <n v="15"/>
    <n v="76"/>
  </r>
  <r>
    <x v="12"/>
    <s v="COSMETICS"/>
    <x v="1"/>
    <x v="5"/>
    <x v="1"/>
    <n v="110041878"/>
    <n v="27131219125"/>
    <s v="E LAUDER RENUTRIV HYDRA FOAM CLNSR 125ML 1K61 01"/>
    <s v="EA"/>
    <n v="1"/>
    <n v="264"/>
    <n v="0"/>
    <n v="0"/>
    <n v="16"/>
    <n v="45"/>
  </r>
  <r>
    <x v="12"/>
    <s v="COSMETICS"/>
    <x v="12"/>
    <x v="6"/>
    <x v="7"/>
    <n v="102206290"/>
    <n v="773602023172"/>
    <s v="MAC FOUNDATION BRUSH #190 M1EE-01"/>
    <s v="EA"/>
    <n v="2"/>
    <n v="262"/>
    <n v="0"/>
    <n v="0"/>
    <n v="8"/>
    <n v="0"/>
  </r>
  <r>
    <x v="12"/>
    <s v="COSMETICS"/>
    <x v="12"/>
    <x v="6"/>
    <x v="4"/>
    <n v="102206290"/>
    <n v="773602023172"/>
    <s v="MAC FOUNDATION BRUSH #190 M1EE-01"/>
    <s v="EA"/>
    <n v="2"/>
    <n v="262"/>
    <n v="0"/>
    <n v="0"/>
    <n v="8"/>
    <n v="0"/>
  </r>
  <r>
    <x v="12"/>
    <s v="COSMETICS"/>
    <x v="3"/>
    <x v="5"/>
    <x v="4"/>
    <n v="110120948"/>
    <n v="20714462765"/>
    <s v="CLINIQUE CLARIFYING LOTION 2 200ML 76X4 01"/>
    <s v="EA"/>
    <n v="3"/>
    <n v="261"/>
    <n v="0"/>
    <n v="0"/>
    <n v="6"/>
    <n v="24"/>
  </r>
  <r>
    <x v="12"/>
    <s v="COSMETICS"/>
    <x v="12"/>
    <x v="6"/>
    <x v="1"/>
    <n v="102205240"/>
    <n v="773602010691"/>
    <s v="MAC STUIDIOFIX POWDER FOUNDATION NW30 M510-42"/>
    <s v="EA"/>
    <n v="2"/>
    <n v="258"/>
    <n v="0"/>
    <n v="0"/>
    <n v="4"/>
    <n v="0"/>
  </r>
  <r>
    <x v="12"/>
    <s v="COSMETICS"/>
    <x v="12"/>
    <x v="6"/>
    <x v="1"/>
    <n v="102205241"/>
    <n v="773602010714"/>
    <s v="MAC STUIDOFIX POWDER FOUNDATION NW35 M510-44"/>
    <s v="EA"/>
    <n v="2"/>
    <n v="258"/>
    <n v="1"/>
    <n v="129"/>
    <n v="2"/>
    <n v="0"/>
  </r>
  <r>
    <x v="12"/>
    <s v="COSMETICS"/>
    <x v="12"/>
    <x v="6"/>
    <x v="1"/>
    <n v="102205244"/>
    <n v="773602010769"/>
    <s v="MAC STUDIOFIX POWDER FOUNDATION NW50 M510-49"/>
    <s v="EA"/>
    <n v="2"/>
    <n v="258"/>
    <n v="0"/>
    <n v="0"/>
    <n v="14"/>
    <n v="13"/>
  </r>
  <r>
    <x v="12"/>
    <s v="COSMETICS"/>
    <x v="12"/>
    <x v="6"/>
    <x v="3"/>
    <n v="102205247"/>
    <n v="773602042708"/>
    <s v="MAC STUDIOFIX POWDER FOUNDATION NW43 M510-57"/>
    <s v="EA"/>
    <n v="2"/>
    <n v="258"/>
    <n v="0"/>
    <n v="0"/>
    <n v="21"/>
    <n v="265"/>
  </r>
  <r>
    <x v="12"/>
    <s v="COSMETICS"/>
    <x v="12"/>
    <x v="6"/>
    <x v="3"/>
    <n v="102205248"/>
    <n v="773602042951"/>
    <s v="MAC STUDIOFIX POWDER FOUNDATION NC42 M510-58"/>
    <s v="EA"/>
    <n v="2"/>
    <n v="258"/>
    <n v="0"/>
    <n v="0"/>
    <n v="16"/>
    <n v="916"/>
  </r>
  <r>
    <x v="12"/>
    <s v="COSMETICS"/>
    <x v="12"/>
    <x v="6"/>
    <x v="1"/>
    <n v="102206294"/>
    <n v="773602103508"/>
    <s v="MAC STUDIO FIX FLUID SPF 15 NC30 M6JC-04"/>
    <s v="EA"/>
    <n v="2"/>
    <n v="258"/>
    <n v="0"/>
    <n v="0"/>
    <n v="19"/>
    <n v="458"/>
  </r>
  <r>
    <x v="12"/>
    <s v="COSMETICS"/>
    <x v="12"/>
    <x v="6"/>
    <x v="4"/>
    <n v="102206295"/>
    <n v="773602103515"/>
    <s v="MAC STUDIO FIX FLUID SPF 15 NC35 M6JC-05"/>
    <s v="EA"/>
    <n v="2"/>
    <n v="258"/>
    <n v="0"/>
    <n v="0"/>
    <n v="12"/>
    <n v="301"/>
  </r>
  <r>
    <x v="12"/>
    <s v="COSMETICS"/>
    <x v="12"/>
    <x v="6"/>
    <x v="1"/>
    <n v="102206298"/>
    <n v="773602103553"/>
    <s v="MAC STUDIO FIX FLUID SPF 15 NC44 M6JC-09"/>
    <s v="EA"/>
    <n v="2"/>
    <n v="258"/>
    <n v="0"/>
    <n v="0"/>
    <n v="5"/>
    <n v="0"/>
  </r>
  <r>
    <x v="12"/>
    <s v="COSMETICS"/>
    <x v="12"/>
    <x v="6"/>
    <x v="7"/>
    <n v="102206302"/>
    <n v="773602103614"/>
    <s v="MAC STUDIO FIX FLUID SPF 15 NW25 M6JC-15"/>
    <s v="EA"/>
    <n v="2"/>
    <n v="258"/>
    <n v="0"/>
    <n v="0"/>
    <n v="41"/>
    <n v="0"/>
  </r>
  <r>
    <x v="12"/>
    <s v="COSMETICS"/>
    <x v="12"/>
    <x v="6"/>
    <x v="1"/>
    <n v="102206307"/>
    <n v="773602103669"/>
    <s v="MAC STUDIO FIX FLUID SPF 15 NW45 M6JC-20"/>
    <s v="EA"/>
    <n v="2"/>
    <n v="258"/>
    <n v="1"/>
    <n v="129"/>
    <n v="12"/>
    <n v="70"/>
  </r>
  <r>
    <x v="12"/>
    <s v="COSMETICS"/>
    <x v="12"/>
    <x v="6"/>
    <x v="4"/>
    <n v="102208862"/>
    <n v="773602047864"/>
    <s v="MAC FONDT CMPT PWDR/FOUN C4 M51061"/>
    <s v="EA"/>
    <n v="2"/>
    <n v="258"/>
    <n v="0"/>
    <n v="0"/>
    <n v="20"/>
    <n v="0"/>
  </r>
  <r>
    <x v="12"/>
    <s v="COSMETICS"/>
    <x v="12"/>
    <x v="6"/>
    <x v="4"/>
    <n v="102208891"/>
    <n v="773602103478"/>
    <s v="MAC FONDT FLUID SPF15 NC15 M6JC01"/>
    <s v="EA"/>
    <n v="2"/>
    <n v="258"/>
    <n v="1"/>
    <n v="129"/>
    <n v="6"/>
    <n v="175"/>
  </r>
  <r>
    <x v="12"/>
    <s v="COSMETICS"/>
    <x v="12"/>
    <x v="6"/>
    <x v="3"/>
    <n v="102208892"/>
    <n v="773602103522"/>
    <s v="MAC STUDIO FIX FLUID NC37 M6JC06"/>
    <s v="EA"/>
    <n v="2"/>
    <n v="258"/>
    <n v="0"/>
    <n v="0"/>
    <n v="17"/>
    <n v="0"/>
  </r>
  <r>
    <x v="12"/>
    <s v="COSMETICS"/>
    <x v="12"/>
    <x v="6"/>
    <x v="7"/>
    <n v="110124344"/>
    <n v="773602225590"/>
    <s v="MAC STUDIO FIX FLUID SPF15 M6JC-31"/>
    <s v="EA"/>
    <n v="2"/>
    <n v="258"/>
    <n v="0"/>
    <n v="0"/>
    <n v="26"/>
    <n v="0"/>
  </r>
  <r>
    <x v="12"/>
    <s v="COSMETICS"/>
    <x v="12"/>
    <x v="6"/>
    <x v="7"/>
    <n v="110244954"/>
    <n v="773602289479"/>
    <s v="MAC STUDIO FIX POWDER PLUS FOUNDATION C5 M510-86"/>
    <s v="EA"/>
    <n v="2"/>
    <n v="258"/>
    <n v="0"/>
    <n v="0"/>
    <n v="5"/>
    <n v="0"/>
  </r>
  <r>
    <x v="12"/>
    <s v="COSMETICS"/>
    <x v="1"/>
    <x v="6"/>
    <x v="0"/>
    <n v="110313371"/>
    <n v="887167016699"/>
    <s v="ESTEE LAUDER PCOLOR ENVY LIPSTICK DYNAMIC YJRR-12"/>
    <s v="EA"/>
    <n v="2"/>
    <n v="258"/>
    <n v="0"/>
    <n v="0"/>
    <n v="5"/>
    <n v="11"/>
  </r>
  <r>
    <x v="12"/>
    <s v="COSMETICS"/>
    <x v="3"/>
    <x v="5"/>
    <x v="4"/>
    <n v="110357735"/>
    <n v="20714674830"/>
    <s v="CLINIQUE SMART CUSTOM REPAIR SERUM 30ML Z512-01"/>
    <s v="EA"/>
    <n v="1"/>
    <n v="258"/>
    <n v="0"/>
    <n v="0"/>
    <n v="7"/>
    <n v="45"/>
  </r>
  <r>
    <x v="12"/>
    <s v="COSMETICS"/>
    <x v="12"/>
    <x v="6"/>
    <x v="7"/>
    <n v="110468067"/>
    <n v="773602150465"/>
    <s v="MAC STUDIO FIX FLUID SPF15 NC41 M6JC-24"/>
    <s v="EA"/>
    <n v="2"/>
    <n v="258"/>
    <n v="0"/>
    <n v="0"/>
    <n v="70"/>
    <n v="0"/>
  </r>
  <r>
    <x v="12"/>
    <s v="COSMETICS"/>
    <x v="12"/>
    <x v="6"/>
    <x v="4"/>
    <n v="110468067"/>
    <n v="773602150465"/>
    <s v="MAC STUDIO FIX FLUID SPF15 NC41 M6JC-24"/>
    <s v="EA"/>
    <n v="2"/>
    <n v="258"/>
    <n v="0"/>
    <n v="0"/>
    <n v="6"/>
    <n v="0"/>
  </r>
  <r>
    <x v="12"/>
    <s v="COSMETICS"/>
    <x v="12"/>
    <x v="6"/>
    <x v="7"/>
    <n v="110524801"/>
    <n v="773602421701"/>
    <s v="MAC STUDIO FIX NC47 M510-90"/>
    <s v="EA"/>
    <n v="2"/>
    <n v="258"/>
    <n v="0"/>
    <n v="0"/>
    <n v="-6"/>
    <n v="0"/>
  </r>
  <r>
    <x v="12"/>
    <s v="COSMETICS"/>
    <x v="12"/>
    <x v="6"/>
    <x v="7"/>
    <n v="110524805"/>
    <n v="773602421718"/>
    <s v="MAC STUDIO FIX NW55 M510-91"/>
    <s v="EA"/>
    <n v="2"/>
    <n v="258"/>
    <n v="0"/>
    <n v="0"/>
    <n v="12"/>
    <n v="0"/>
  </r>
  <r>
    <x v="12"/>
    <s v="COSMETICS"/>
    <x v="12"/>
    <x v="6"/>
    <x v="7"/>
    <n v="110524809"/>
    <n v="773602421619"/>
    <s v="MAC STUDIO FIX FLUID SPF 15 NC10 M6JC-41"/>
    <s v="EA"/>
    <n v="2"/>
    <n v="258"/>
    <n v="1"/>
    <n v="129"/>
    <n v="20"/>
    <n v="0"/>
  </r>
  <r>
    <x v="12"/>
    <s v="COSMETICS"/>
    <x v="1"/>
    <x v="6"/>
    <x v="0"/>
    <n v="110543354"/>
    <n v="887167016750"/>
    <s v="E LAUDER PC ENVY LIPSTICK INTENSE NUDE YJRR-18"/>
    <s v="EA"/>
    <n v="2"/>
    <n v="258"/>
    <n v="0"/>
    <n v="0"/>
    <n v="14"/>
    <n v="12"/>
  </r>
  <r>
    <x v="12"/>
    <s v="COSMETICS"/>
    <x v="1"/>
    <x v="5"/>
    <x v="0"/>
    <n v="111105492"/>
    <n v="887167381742"/>
    <s v="ESTEE LAUDER NUTRITIOUS VITALITY8 NIGHT RADIANT OVERNIGHT CREME/MASK 50ML P30Y-01"/>
    <s v="EA"/>
    <n v="1"/>
    <n v="258"/>
    <n v="0"/>
    <n v="0"/>
    <n v="9"/>
    <n v="17"/>
  </r>
  <r>
    <x v="12"/>
    <s v="COSMETICS"/>
    <x v="12"/>
    <x v="6"/>
    <x v="7"/>
    <n v="111105531"/>
    <n v="773602531820"/>
    <s v="MAC STUDIO FIX FLUID SPF 15 NC16 M6JC-56"/>
    <s v="EA"/>
    <n v="2"/>
    <n v="258"/>
    <n v="0"/>
    <n v="0"/>
    <n v="6"/>
    <n v="0"/>
  </r>
  <r>
    <x v="12"/>
    <s v="COSMETICS"/>
    <x v="12"/>
    <x v="6"/>
    <x v="1"/>
    <n v="111105532"/>
    <n v="773602531837"/>
    <s v="MAC STUDIO FIX FLUID SPF 15 NC18 M6JC-57"/>
    <s v="EA"/>
    <n v="2"/>
    <n v="258"/>
    <n v="0"/>
    <n v="0"/>
    <n v="1"/>
    <n v="0"/>
  </r>
  <r>
    <x v="12"/>
    <s v="COSMETICS"/>
    <x v="0"/>
    <x v="6"/>
    <x v="0"/>
    <n v="111311669"/>
    <n v="888066085991"/>
    <s v="TOMFORD TOM FORD SOLEIL GOLD DUSTWN T6YW-01"/>
    <s v="EA"/>
    <n v="1"/>
    <n v="258"/>
    <n v="0"/>
    <n v="0"/>
    <n v="9"/>
    <n v="0"/>
  </r>
  <r>
    <x v="12"/>
    <s v="COSMETICS"/>
    <x v="0"/>
    <x v="6"/>
    <x v="0"/>
    <n v="111311670"/>
    <n v="888066086004"/>
    <s v="TOMFORD TOM FORD SOLEIL TERRAWN T6YW-02"/>
    <s v="EA"/>
    <n v="1"/>
    <n v="258"/>
    <n v="0"/>
    <n v="0"/>
    <n v="17"/>
    <n v="0"/>
  </r>
  <r>
    <x v="12"/>
    <s v="COSMETICS"/>
    <x v="12"/>
    <x v="6"/>
    <x v="3"/>
    <n v="111397238"/>
    <n v="773602440290"/>
    <s v="MAC LIGHTFUL C + CORAL GRASS LIGHT PLUS S5JM-03"/>
    <s v="EA"/>
    <n v="2"/>
    <n v="258"/>
    <n v="0"/>
    <n v="0"/>
    <n v="4"/>
    <n v="0"/>
  </r>
  <r>
    <x v="12"/>
    <s v="COSMETICS"/>
    <x v="12"/>
    <x v="6"/>
    <x v="13"/>
    <n v="111397241"/>
    <n v="773602551996"/>
    <s v="MAC LIGHTFUL C + CORAL GRASS EXTRA LIGHT ROSE S5JM-08"/>
    <s v="EA"/>
    <n v="2"/>
    <n v="258"/>
    <n v="1"/>
    <n v="129"/>
    <n v="0"/>
    <n v="22"/>
  </r>
  <r>
    <x v="12"/>
    <s v="COSMETICS"/>
    <x v="12"/>
    <x v="6"/>
    <x v="7"/>
    <n v="111426093"/>
    <n v="773602555925"/>
    <s v="MAC STUDIO FIX FOUNDATION STICK NC25 SHEP-07"/>
    <s v="EA"/>
    <n v="2"/>
    <n v="258"/>
    <n v="0"/>
    <n v="0"/>
    <n v="5"/>
    <n v="0"/>
  </r>
  <r>
    <x v="12"/>
    <s v="COSMETICS"/>
    <x v="12"/>
    <x v="6"/>
    <x v="7"/>
    <n v="111426100"/>
    <n v="773602555994"/>
    <s v="MAC STUDIO FIX FOUNDATION STICK NC42 SHEP-14"/>
    <s v="EA"/>
    <n v="2"/>
    <n v="258"/>
    <n v="0"/>
    <n v="0"/>
    <n v="11"/>
    <n v="0"/>
  </r>
  <r>
    <x v="12"/>
    <s v="COSMETICS"/>
    <x v="12"/>
    <x v="6"/>
    <x v="4"/>
    <n v="111426106"/>
    <n v="773602556052"/>
    <s v="MAC STUDIO FIX FOUNDATION STICK NW13 SHEP-20"/>
    <s v="EA"/>
    <n v="2"/>
    <n v="258"/>
    <n v="1"/>
    <n v="129"/>
    <n v="0"/>
    <n v="0"/>
  </r>
  <r>
    <x v="12"/>
    <s v="COSMETICS"/>
    <x v="12"/>
    <x v="6"/>
    <x v="7"/>
    <n v="111426117"/>
    <n v="773602556168"/>
    <s v="MAC STUDIO FIX FOUNDATION STICK NW50 SHEP-31"/>
    <s v="EA"/>
    <n v="2"/>
    <n v="258"/>
    <n v="0"/>
    <n v="0"/>
    <n v="6"/>
    <n v="0"/>
  </r>
  <r>
    <x v="12"/>
    <s v="COSMETICS"/>
    <x v="1"/>
    <x v="6"/>
    <x v="0"/>
    <n v="111548468"/>
    <n v="887167498068"/>
    <s v="ESTEE LAUDER PURE COLOR ENVY MATTE SCULPTING LIPSTICK 554 DEEP SECRET R8FC-42"/>
    <s v="EA"/>
    <n v="2"/>
    <n v="258"/>
    <n v="0"/>
    <n v="0"/>
    <n v="9"/>
    <n v="0"/>
  </r>
  <r>
    <x v="12"/>
    <s v="COSMETICS"/>
    <x v="1"/>
    <x v="6"/>
    <x v="0"/>
    <n v="111548469"/>
    <n v="887167498075"/>
    <s v="ESTEE LAUDER PURE COLOR ENVY MATTE SCULPTING LIPSTICK 556 THRILLER R8FC-43"/>
    <s v="EA"/>
    <n v="2"/>
    <n v="258"/>
    <n v="0"/>
    <n v="0"/>
    <n v="7"/>
    <n v="15"/>
  </r>
  <r>
    <x v="12"/>
    <s v="COSMETICS"/>
    <x v="1"/>
    <x v="6"/>
    <x v="0"/>
    <n v="111548473"/>
    <n v="887167498112"/>
    <s v="ESTEE LAUDER PURE COLOR ENVY MATTE SCULPTING LIPSTICK 420 REBELLIOUS ROSE R8FC-RR"/>
    <s v="EA"/>
    <n v="2"/>
    <n v="258"/>
    <n v="0"/>
    <n v="0"/>
    <n v="6"/>
    <n v="26"/>
  </r>
  <r>
    <x v="12"/>
    <s v="COSMETICS"/>
    <x v="1"/>
    <x v="6"/>
    <x v="4"/>
    <n v="111548473"/>
    <n v="887167498112"/>
    <s v="ESTEE LAUDER PURE COLOR ENVY MATTE SCULPTING LIPSTICK 420 REBELLIOUS ROSE R8FC-RR"/>
    <s v="EA"/>
    <n v="2"/>
    <n v="258"/>
    <n v="0"/>
    <n v="0"/>
    <n v="8"/>
    <n v="26"/>
  </r>
  <r>
    <x v="12"/>
    <s v="COSMETICS"/>
    <x v="12"/>
    <x v="6"/>
    <x v="7"/>
    <n v="102204755"/>
    <n v="773602044832"/>
    <s v="MAC LIQUD LINER BOOT BLACK M1G6 01"/>
    <s v="EA"/>
    <n v="3"/>
    <n v="255"/>
    <n v="0"/>
    <n v="0"/>
    <n v="71"/>
    <n v="506"/>
  </r>
  <r>
    <x v="12"/>
    <s v="COSMETICS"/>
    <x v="12"/>
    <x v="6"/>
    <x v="4"/>
    <n v="102208895"/>
    <n v="773602011711"/>
    <s v="MAC CONCEALER NC15 M45018"/>
    <s v="EA"/>
    <n v="3"/>
    <n v="255"/>
    <n v="0"/>
    <n v="0"/>
    <n v="7"/>
    <n v="0"/>
  </r>
  <r>
    <x v="12"/>
    <s v="COSMETICS"/>
    <x v="12"/>
    <x v="6"/>
    <x v="1"/>
    <n v="102208898"/>
    <n v="773602011735"/>
    <s v="MAC CONCEALER NC35 M45020"/>
    <s v="EA"/>
    <n v="3"/>
    <n v="255"/>
    <n v="0"/>
    <n v="0"/>
    <n v="3"/>
    <n v="2"/>
  </r>
  <r>
    <x v="12"/>
    <s v="COSMETICS"/>
    <x v="12"/>
    <x v="6"/>
    <x v="7"/>
    <n v="102208899"/>
    <n v="773602059782"/>
    <s v="MAC CONCEALER NC42 M45030"/>
    <s v="EA"/>
    <n v="3"/>
    <n v="255"/>
    <n v="0"/>
    <n v="0"/>
    <n v="15"/>
    <n v="0"/>
  </r>
  <r>
    <x v="12"/>
    <s v="COSMETICS"/>
    <x v="12"/>
    <x v="6"/>
    <x v="7"/>
    <n v="102208908"/>
    <n v="773602011704"/>
    <s v="MAC STUDIO FINISH SPF35 CONCEALER NW45 M450-17"/>
    <s v="EA"/>
    <n v="3"/>
    <n v="255"/>
    <n v="0"/>
    <n v="0"/>
    <n v="10"/>
    <n v="0"/>
  </r>
  <r>
    <x v="12"/>
    <s v="COSMETICS"/>
    <x v="3"/>
    <x v="5"/>
    <x v="0"/>
    <n v="110361801"/>
    <n v="20714672164"/>
    <s v="CLINIQUE 3-STEP FOAMING FACIAL SOAP 150ML Z4KL-01"/>
    <s v="EA"/>
    <n v="3"/>
    <n v="255"/>
    <n v="0"/>
    <n v="0"/>
    <n v="5"/>
    <n v="0"/>
  </r>
  <r>
    <x v="12"/>
    <s v="COSMETICS"/>
    <x v="12"/>
    <x v="6"/>
    <x v="1"/>
    <n v="110476868"/>
    <n v="773602397778"/>
    <s v="MAC PRO LONGWEAR FLUIDLINE BLACKTRACK S2P2-04"/>
    <s v="EA"/>
    <n v="3"/>
    <n v="255"/>
    <n v="0"/>
    <n v="0"/>
    <n v="18"/>
    <n v="42"/>
  </r>
  <r>
    <x v="12"/>
    <s v="COSMETICS"/>
    <x v="12"/>
    <x v="6"/>
    <x v="7"/>
    <n v="111114984"/>
    <n v="773602522071"/>
    <s v="MAC POWDER KISS LIPSTICK DEVOTED TO CHILI S4K0-31"/>
    <s v="EA"/>
    <n v="3"/>
    <n v="255"/>
    <n v="0"/>
    <n v="0"/>
    <n v="19"/>
    <n v="833"/>
  </r>
  <r>
    <x v="12"/>
    <s v="COSMETICS"/>
    <x v="12"/>
    <x v="6"/>
    <x v="3"/>
    <n v="111488368"/>
    <n v="773602543908"/>
    <s v="MAC LIQUIDLAST 24-HOUR WATERPROOF LINER POINT BLACKSGFK-03"/>
    <s v="EA"/>
    <n v="3"/>
    <n v="255"/>
    <n v="0"/>
    <n v="0"/>
    <n v="5"/>
    <n v="251"/>
  </r>
  <r>
    <x v="12"/>
    <s v="COSMETICS"/>
    <x v="12"/>
    <x v="6"/>
    <x v="4"/>
    <n v="111488368"/>
    <n v="773602543908"/>
    <s v="MAC LIQUIDLAST 24-HOUR WATERPROOF LINER POINT BLACKSGFK-03"/>
    <s v="EA"/>
    <n v="3"/>
    <n v="255"/>
    <n v="0"/>
    <n v="0"/>
    <n v="15"/>
    <n v="251"/>
  </r>
  <r>
    <x v="12"/>
    <s v="COSMETICS"/>
    <x v="12"/>
    <x v="6"/>
    <x v="7"/>
    <n v="111548556"/>
    <n v="773602564279"/>
    <s v="MAC POWDER KISS LIPSTICK STAY CURIOUS 923 S4K0-38"/>
    <s v="EA"/>
    <n v="3"/>
    <n v="255"/>
    <n v="1"/>
    <n v="85"/>
    <n v="104"/>
    <n v="45"/>
  </r>
  <r>
    <x v="12"/>
    <s v="COSMETICS"/>
    <x v="12"/>
    <x v="6"/>
    <x v="7"/>
    <n v="110334495"/>
    <n v="773602338979"/>
    <s v="MAC MINERALIZE SKINFINISH GOLD DEPOSIT MT1328"/>
    <s v="EA"/>
    <n v="2"/>
    <n v="254"/>
    <n v="0"/>
    <n v="0"/>
    <n v="8"/>
    <n v="0"/>
  </r>
  <r>
    <x v="12"/>
    <s v="COSMETICS"/>
    <x v="12"/>
    <x v="6"/>
    <x v="4"/>
    <n v="110334496"/>
    <n v="773602338993"/>
    <s v="MAC MINERALIZE SKINFINISH SOFT &amp; GENTLE MT1329"/>
    <s v="EA"/>
    <n v="2"/>
    <n v="254"/>
    <n v="0"/>
    <n v="0"/>
    <n v="16"/>
    <n v="219"/>
  </r>
  <r>
    <x v="12"/>
    <s v="COSMETICS"/>
    <x v="12"/>
    <x v="6"/>
    <x v="7"/>
    <n v="110334502"/>
    <n v="773602337088"/>
    <s v="MAC MINERALIZE SKINFINISH NATURAL MEDIUM DARK MT7E03"/>
    <s v="EA"/>
    <n v="2"/>
    <n v="254"/>
    <n v="0"/>
    <n v="0"/>
    <n v="31"/>
    <n v="0"/>
  </r>
  <r>
    <x v="12"/>
    <s v="COSMETICS"/>
    <x v="12"/>
    <x v="6"/>
    <x v="7"/>
    <n v="110334505"/>
    <n v="773602337156"/>
    <s v="MAC MINERALIZE SKINFINISH NATURAL MEDIUM DEEP MT7E-10"/>
    <s v="EA"/>
    <n v="2"/>
    <n v="254"/>
    <n v="0"/>
    <n v="0"/>
    <n v="8"/>
    <n v="0"/>
  </r>
  <r>
    <x v="12"/>
    <s v="COSMETICS"/>
    <x v="12"/>
    <x v="6"/>
    <x v="7"/>
    <n v="110334508"/>
    <n v="773602337194"/>
    <s v="MAC MINERALIZE SKINFINISH NATURAL DARK DEEP MT7E-14"/>
    <s v="EA"/>
    <n v="2"/>
    <n v="254"/>
    <n v="0"/>
    <n v="0"/>
    <n v="40"/>
    <n v="0"/>
  </r>
  <r>
    <x v="12"/>
    <s v="COSMETICS"/>
    <x v="12"/>
    <x v="6"/>
    <x v="1"/>
    <n v="110334508"/>
    <n v="773602337194"/>
    <s v="MAC MINERALIZE SKINFINISH NATURAL DARK DEEP MT7E-14"/>
    <s v="EA"/>
    <n v="2"/>
    <n v="254"/>
    <n v="0"/>
    <n v="0"/>
    <n v="6"/>
    <n v="0"/>
  </r>
  <r>
    <x v="12"/>
    <s v="COSMETICS"/>
    <x v="3"/>
    <x v="5"/>
    <x v="0"/>
    <n v="111354808"/>
    <n v="20714355210"/>
    <s v="CLINIQUE DDHJ DUO 2X125ML KG40-01"/>
    <s v="EA"/>
    <n v="1"/>
    <n v="254"/>
    <n v="1"/>
    <n v="254"/>
    <n v="43"/>
    <n v="726"/>
  </r>
  <r>
    <x v="12"/>
    <s v="COSMETICS"/>
    <x v="3"/>
    <x v="5"/>
    <x v="4"/>
    <n v="111354808"/>
    <n v="20714355210"/>
    <s v="CLINIQUE DDHJ DUO 2X125ML KG40-01"/>
    <s v="EA"/>
    <n v="1"/>
    <n v="254"/>
    <n v="0"/>
    <n v="0"/>
    <n v="26"/>
    <n v="726"/>
  </r>
  <r>
    <x v="12"/>
    <s v="COSMETICS"/>
    <x v="1"/>
    <x v="6"/>
    <x v="13"/>
    <n v="111548477"/>
    <n v="887167490512"/>
    <s v="ESTEE LAUDER SMOKY NUDES PALETTE DDF &amp; ME EXCLUSIVE PGP4-01"/>
    <s v="EA"/>
    <n v="1"/>
    <n v="254"/>
    <n v="1"/>
    <n v="254"/>
    <n v="0"/>
    <n v="522"/>
  </r>
  <r>
    <x v="12"/>
    <s v="COSMETICS"/>
    <x v="1"/>
    <x v="6"/>
    <x v="1"/>
    <n v="111548478"/>
    <n v="887167458284"/>
    <s v="ESTEE LAUDER TRAVEL IN COLOR REFRESH PINK POUCH ME EXCLUSIVE PC4T-01"/>
    <s v="EA"/>
    <n v="1"/>
    <n v="254"/>
    <n v="0"/>
    <n v="0"/>
    <n v="16"/>
    <n v="288"/>
  </r>
  <r>
    <x v="12"/>
    <s v="COSMETICS"/>
    <x v="1"/>
    <x v="6"/>
    <x v="3"/>
    <n v="111548478"/>
    <n v="887167458284"/>
    <s v="ESTEE LAUDER TRAVEL IN COLOR REFRESH PINK POUCH ME EXCLUSIVE PC4T-01"/>
    <s v="EA"/>
    <n v="1"/>
    <n v="254"/>
    <n v="0"/>
    <n v="0"/>
    <n v="11"/>
    <n v="288"/>
  </r>
  <r>
    <x v="12"/>
    <s v="COSMETICS"/>
    <x v="3"/>
    <x v="6"/>
    <x v="0"/>
    <n v="102110602"/>
    <n v="20714066123"/>
    <s v="CLINIQUE STAY MATTE SHEER PRESS PWD 645J-03"/>
    <s v="EA"/>
    <n v="2"/>
    <n v="252"/>
    <n v="0"/>
    <n v="0"/>
    <n v="10"/>
    <n v="16"/>
  </r>
  <r>
    <x v="12"/>
    <s v="COSMETICS"/>
    <x v="1"/>
    <x v="6"/>
    <x v="0"/>
    <n v="110258841"/>
    <n v="27131964858"/>
    <s v="E LAUDER SUMPTUOUS EXTREME MASCARA WP EXTREME BLACK Y9L2-01"/>
    <s v="EA"/>
    <n v="2"/>
    <n v="252"/>
    <n v="0"/>
    <n v="0"/>
    <n v="2"/>
    <n v="12"/>
  </r>
  <r>
    <x v="12"/>
    <s v="COSMETICS"/>
    <x v="1"/>
    <x v="6"/>
    <x v="0"/>
    <n v="110443174"/>
    <n v="887167187412"/>
    <s v="E LAUDER SUMPTUOUS KNOCKOUT MASCARA BLACK R8G0-01"/>
    <s v="EA"/>
    <n v="2"/>
    <n v="252"/>
    <n v="0"/>
    <n v="0"/>
    <n v="9"/>
    <n v="7"/>
  </r>
  <r>
    <x v="12"/>
    <s v="COSMETICS"/>
    <x v="12"/>
    <x v="6"/>
    <x v="7"/>
    <n v="110808215"/>
    <n v="773602510443"/>
    <s v="MAC EYES TIMES NINE AMBER SCN2-02"/>
    <s v="EA"/>
    <n v="2"/>
    <n v="252"/>
    <n v="0"/>
    <n v="0"/>
    <n v="32"/>
    <n v="59"/>
  </r>
  <r>
    <x v="12"/>
    <s v="COSMETICS"/>
    <x v="12"/>
    <x v="6"/>
    <x v="7"/>
    <n v="110808217"/>
    <n v="773602510436"/>
    <s v="MAC EYES TIMES NINE DUSKY ROSE SCN3-07"/>
    <s v="EA"/>
    <n v="2"/>
    <n v="252"/>
    <n v="1"/>
    <n v="126"/>
    <n v="36"/>
    <n v="0"/>
  </r>
  <r>
    <x v="12"/>
    <s v="COSMETICS"/>
    <x v="12"/>
    <x v="6"/>
    <x v="1"/>
    <n v="110808217"/>
    <n v="773602510436"/>
    <s v="MAC EYES TIMES NINE DUSKY ROSE SCN3-07"/>
    <s v="EA"/>
    <n v="2"/>
    <n v="252"/>
    <n v="0"/>
    <n v="0"/>
    <n v="9"/>
    <n v="0"/>
  </r>
  <r>
    <x v="12"/>
    <s v="COSMETICS"/>
    <x v="12"/>
    <x v="6"/>
    <x v="3"/>
    <n v="110808217"/>
    <n v="773602510436"/>
    <s v="MAC EYES TIMES NINE DUSKY ROSE SCN3-07"/>
    <s v="EA"/>
    <n v="2"/>
    <n v="252"/>
    <n v="0"/>
    <n v="0"/>
    <n v="11"/>
    <n v="0"/>
  </r>
  <r>
    <x v="12"/>
    <s v="COSMETICS"/>
    <x v="12"/>
    <x v="6"/>
    <x v="4"/>
    <n v="110808217"/>
    <n v="773602510436"/>
    <s v="MAC EYES TIMES NINE DUSKY ROSE SCN3-07"/>
    <s v="EA"/>
    <n v="2"/>
    <n v="252"/>
    <n v="1"/>
    <n v="126"/>
    <n v="12"/>
    <n v="0"/>
  </r>
  <r>
    <x v="12"/>
    <s v="COSMETICS"/>
    <x v="12"/>
    <x v="6"/>
    <x v="7"/>
    <n v="111366918"/>
    <n v="773602549573"/>
    <s v="MAC LIPSTICK-FRIEND LIKE ME 3GM/.1OZ SGY4-G0"/>
    <s v="EA"/>
    <n v="4"/>
    <n v="252"/>
    <n v="3"/>
    <n v="189"/>
    <n v="95"/>
    <n v="197"/>
  </r>
  <r>
    <x v="12"/>
    <s v="COSMETICS"/>
    <x v="1"/>
    <x v="6"/>
    <x v="1"/>
    <n v="111399133"/>
    <n v="887167451810"/>
    <s v="E LAUDER SUMPTUOUS REBEL LENGTH LIFT MASCARA BLACK PAG0-01"/>
    <s v="EA"/>
    <n v="2"/>
    <n v="252"/>
    <n v="0"/>
    <n v="0"/>
    <n v="9"/>
    <n v="0"/>
  </r>
  <r>
    <x v="12"/>
    <s v="COSMETICS"/>
    <x v="3"/>
    <x v="5"/>
    <x v="0"/>
    <n v="110415398"/>
    <n v="20714678210"/>
    <s v="CLINIQUE SMART CUSTOM REPAIR MOISTURIZER (VERY DRY) 50ML Z5CM-01"/>
    <s v="EA"/>
    <n v="1"/>
    <n v="249"/>
    <n v="0"/>
    <n v="0"/>
    <n v="13"/>
    <n v="9"/>
  </r>
  <r>
    <x v="12"/>
    <s v="COSMETICS"/>
    <x v="12"/>
    <x v="6"/>
    <x v="7"/>
    <n v="111250827"/>
    <n v="773602539512"/>
    <s v="MAC CREMESHEEN LIPSTICK HEY KISS ME SF7N-4P"/>
    <s v="EA"/>
    <n v="3"/>
    <n v="249"/>
    <n v="0"/>
    <n v="0"/>
    <n v="0"/>
    <n v="0"/>
  </r>
  <r>
    <x v="12"/>
    <s v="COSMETICS"/>
    <x v="12"/>
    <x v="6"/>
    <x v="13"/>
    <n v="111354762"/>
    <n v="773602535613"/>
    <s v="MAC LIPSTICK UN BAISER SFMJ-HK"/>
    <s v="EA"/>
    <n v="3"/>
    <n v="249"/>
    <n v="2"/>
    <n v="166"/>
    <n v="0"/>
    <n v="936"/>
  </r>
  <r>
    <x v="12"/>
    <s v="COSMETICS"/>
    <x v="12"/>
    <x v="6"/>
    <x v="7"/>
    <n v="111375228"/>
    <n v="773602537778"/>
    <s v="MAC LIPSTICKS-FEELIN' SEDIME 3GM/.1OZ SFX1-3C"/>
    <s v="EA"/>
    <n v="3"/>
    <n v="249"/>
    <n v="2"/>
    <n v="166"/>
    <n v="3"/>
    <n v="0"/>
  </r>
  <r>
    <x v="12"/>
    <s v="COSMETICS"/>
    <x v="13"/>
    <x v="6"/>
    <x v="1"/>
    <n v="111311559"/>
    <n v="716170219738"/>
    <s v="B BROWN PINK SUNRISE GLOW SET ELH0-01"/>
    <s v="EA"/>
    <n v="1"/>
    <n v="248"/>
    <n v="0"/>
    <n v="0"/>
    <n v="10"/>
    <n v="224"/>
  </r>
  <r>
    <x v="12"/>
    <s v="COSMETICS"/>
    <x v="3"/>
    <x v="5"/>
    <x v="0"/>
    <n v="111154108"/>
    <n v="20714942595"/>
    <s v="CLINIQUE DRAMATICALLY DIFFERENT LIP TRIO K9WY-01"/>
    <s v="EA"/>
    <n v="1"/>
    <n v="247"/>
    <n v="0"/>
    <n v="0"/>
    <n v="12"/>
    <n v="2"/>
  </r>
  <r>
    <x v="12"/>
    <s v="COSMETICS"/>
    <x v="12"/>
    <x v="6"/>
    <x v="7"/>
    <n v="110026760"/>
    <n v="773602139859"/>
    <s v="MAC LASHES M9WJ 01"/>
    <s v="EA"/>
    <n v="4"/>
    <n v="244"/>
    <n v="0"/>
    <n v="0"/>
    <n v="8"/>
    <n v="0"/>
  </r>
  <r>
    <x v="12"/>
    <s v="COSMETICS"/>
    <x v="12"/>
    <x v="5"/>
    <x v="7"/>
    <n v="110288092"/>
    <n v="773602368778"/>
    <s v="MAC PREP + PRIME FIX+ MXH3-01"/>
    <s v="EA"/>
    <n v="4"/>
    <n v="244"/>
    <n v="0"/>
    <n v="0"/>
    <n v="43"/>
    <n v="358"/>
  </r>
  <r>
    <x v="12"/>
    <s v="COSMETICS"/>
    <x v="12"/>
    <x v="6"/>
    <x v="7"/>
    <n v="111250825"/>
    <n v="773602528622"/>
    <s v="MAC HIGH LIGHT POWDER FLEUR REAL SF7L-01"/>
    <s v="EA"/>
    <n v="2"/>
    <n v="244"/>
    <n v="0"/>
    <n v="0"/>
    <n v="14"/>
    <n v="0"/>
  </r>
  <r>
    <x v="12"/>
    <s v="COSMETICS"/>
    <x v="12"/>
    <x v="6"/>
    <x v="4"/>
    <n v="111354759"/>
    <n v="773602535668"/>
    <s v="MAC EXTRA DIMENSION SKINFINISH DIMA'S GLOW SFML-40"/>
    <s v="EA"/>
    <n v="2"/>
    <n v="244"/>
    <n v="0"/>
    <n v="0"/>
    <n v="15"/>
    <n v="535"/>
  </r>
  <r>
    <x v="12"/>
    <s v="COSMETICS"/>
    <x v="3"/>
    <x v="6"/>
    <x v="0"/>
    <n v="110178077"/>
    <n v="20714456481"/>
    <s v="CLINIQUE QUICKLINER FOR EYES INTENSE 75X3 01"/>
    <s v="EA"/>
    <n v="3"/>
    <n v="243"/>
    <n v="0"/>
    <n v="0"/>
    <n v="4"/>
    <n v="1"/>
  </r>
  <r>
    <x v="12"/>
    <s v="COSMETICS"/>
    <x v="12"/>
    <x v="6"/>
    <x v="7"/>
    <n v="102204945"/>
    <n v="773602033829"/>
    <s v="MAC LUSTRE LIPSTICK SEE SHEER M31A-14"/>
    <s v="EA"/>
    <n v="3"/>
    <n v="240"/>
    <n v="0"/>
    <n v="0"/>
    <n v="60"/>
    <n v="247"/>
  </r>
  <r>
    <x v="12"/>
    <s v="COSMETICS"/>
    <x v="12"/>
    <x v="6"/>
    <x v="7"/>
    <n v="102204978"/>
    <n v="773602048298"/>
    <s v="MAC LIPSTICK BRAVE M3EW-04"/>
    <s v="EA"/>
    <n v="3"/>
    <n v="240"/>
    <n v="0"/>
    <n v="0"/>
    <n v="11"/>
    <n v="0"/>
  </r>
  <r>
    <x v="12"/>
    <s v="COSMETICS"/>
    <x v="12"/>
    <x v="6"/>
    <x v="4"/>
    <n v="102204987"/>
    <n v="773602048618"/>
    <s v="MAC LIPSTICK VERVE M3EW-36"/>
    <s v="EA"/>
    <n v="3"/>
    <n v="240"/>
    <n v="0"/>
    <n v="0"/>
    <n v="3"/>
    <n v="0"/>
  </r>
  <r>
    <x v="12"/>
    <s v="COSMETICS"/>
    <x v="12"/>
    <x v="6"/>
    <x v="7"/>
    <n v="102205004"/>
    <n v="773602063512"/>
    <s v="MAC AMPLIFIED CREME LIPSTICK FAST PLAY M3LN-25"/>
    <s v="EA"/>
    <n v="3"/>
    <n v="240"/>
    <n v="0"/>
    <n v="0"/>
    <n v="39"/>
    <n v="0"/>
  </r>
  <r>
    <x v="12"/>
    <s v="COSMETICS"/>
    <x v="12"/>
    <x v="6"/>
    <x v="4"/>
    <n v="102205009"/>
    <n v="773602063581"/>
    <s v="MAC AMPLIFIED CREME LIPSTICK CHATTERBOX M3LN-32"/>
    <s v="EA"/>
    <n v="3"/>
    <n v="240"/>
    <n v="0"/>
    <n v="0"/>
    <n v="2"/>
    <n v="0"/>
  </r>
  <r>
    <x v="12"/>
    <s v="COSMETICS"/>
    <x v="12"/>
    <x v="6"/>
    <x v="7"/>
    <n v="102205066"/>
    <n v="773602048625"/>
    <s v="MAC LIPSTICK VIVA GLAM II M5LA-37"/>
    <s v="EA"/>
    <n v="3"/>
    <n v="240"/>
    <n v="0"/>
    <n v="0"/>
    <n v="11"/>
    <n v="0"/>
  </r>
  <r>
    <x v="12"/>
    <s v="COSMETICS"/>
    <x v="12"/>
    <x v="6"/>
    <x v="4"/>
    <n v="102205066"/>
    <n v="773602048625"/>
    <s v="MAC LIPSTICK VIVA GLAM II M5LA-37"/>
    <s v="EA"/>
    <n v="3"/>
    <n v="240"/>
    <n v="1"/>
    <n v="80"/>
    <n v="16"/>
    <n v="0"/>
  </r>
  <r>
    <x v="12"/>
    <s v="COSMETICS"/>
    <x v="12"/>
    <x v="6"/>
    <x v="7"/>
    <n v="102208703"/>
    <n v="773602077526"/>
    <s v="MAC MATTE LIPSTICK HONEY LOVE M2LP-35"/>
    <s v="EA"/>
    <n v="3"/>
    <n v="240"/>
    <n v="0"/>
    <n v="0"/>
    <n v="31"/>
    <n v="0"/>
  </r>
  <r>
    <x v="12"/>
    <s v="COSMETICS"/>
    <x v="12"/>
    <x v="6"/>
    <x v="7"/>
    <n v="102208714"/>
    <n v="773602049196"/>
    <s v="MAC LIPSTICK PINK NOUVEAU M3EW-48"/>
    <s v="EA"/>
    <n v="3"/>
    <n v="240"/>
    <n v="0"/>
    <n v="0"/>
    <n v="2"/>
    <n v="0"/>
  </r>
  <r>
    <x v="12"/>
    <s v="COSMETICS"/>
    <x v="12"/>
    <x v="6"/>
    <x v="1"/>
    <n v="102208728"/>
    <n v="773602077540"/>
    <s v="MAC MATTE LIPSTICK VELVET TEDDY M2LP-37"/>
    <s v="EA"/>
    <n v="3"/>
    <n v="240"/>
    <n v="0"/>
    <n v="0"/>
    <n v="10"/>
    <n v="493"/>
  </r>
  <r>
    <x v="12"/>
    <s v="COSMETICS"/>
    <x v="3"/>
    <x v="5"/>
    <x v="0"/>
    <n v="110083393"/>
    <n v="20714426774"/>
    <s v="CLINIQUE ALL ABOUT EYES SERUM DE PUFFING EYE MASSAGE 71JL 01"/>
    <s v="EA"/>
    <n v="2"/>
    <n v="240"/>
    <n v="0"/>
    <n v="0"/>
    <n v="26"/>
    <n v="33"/>
  </r>
  <r>
    <x v="12"/>
    <s v="COSMETICS"/>
    <x v="12"/>
    <x v="6"/>
    <x v="7"/>
    <n v="110221024"/>
    <n v="773602276219"/>
    <s v="MAC FULL LASH CURLER MML6-01"/>
    <s v="EA"/>
    <n v="3"/>
    <n v="240"/>
    <n v="0"/>
    <n v="0"/>
    <n v="6"/>
    <n v="0"/>
  </r>
  <r>
    <x v="12"/>
    <s v="COSMETICS"/>
    <x v="12"/>
    <x v="6"/>
    <x v="3"/>
    <n v="110251709"/>
    <n v="773602282852"/>
    <s v="MAC EXTENDED PLAY GIGABLACK LASH MN45-01"/>
    <s v="EA"/>
    <n v="3"/>
    <n v="240"/>
    <n v="0"/>
    <n v="0"/>
    <n v="13"/>
    <n v="65"/>
  </r>
  <r>
    <x v="12"/>
    <s v="COSMETICS"/>
    <x v="12"/>
    <x v="6"/>
    <x v="7"/>
    <n v="110260766"/>
    <n v="773602048663"/>
    <s v="MAC MATTE LIPSTICK CHILI M2LP-01"/>
    <s v="EA"/>
    <n v="3"/>
    <n v="240"/>
    <n v="0"/>
    <n v="0"/>
    <n v="166"/>
    <n v="812"/>
  </r>
  <r>
    <x v="12"/>
    <s v="COSMETICS"/>
    <x v="12"/>
    <x v="6"/>
    <x v="4"/>
    <n v="110260766"/>
    <n v="773602048663"/>
    <s v="MAC MATTE LIPSTICK CHILI M2LP-01"/>
    <s v="EA"/>
    <n v="3"/>
    <n v="240"/>
    <n v="0"/>
    <n v="0"/>
    <n v="35"/>
    <n v="812"/>
  </r>
  <r>
    <x v="12"/>
    <s v="COSMETICS"/>
    <x v="13"/>
    <x v="6"/>
    <x v="1"/>
    <n v="110266438"/>
    <n v="716170114613"/>
    <s v="BOBBI BROWN NO SMUDGE MASCARA E9GP-01"/>
    <s v="EA"/>
    <n v="2"/>
    <n v="240"/>
    <n v="1"/>
    <n v="120"/>
    <n v="13"/>
    <n v="24"/>
  </r>
  <r>
    <x v="12"/>
    <s v="COSMETICS"/>
    <x v="12"/>
    <x v="6"/>
    <x v="7"/>
    <n v="110280855"/>
    <n v="773602314751"/>
    <s v="MAC LIPSTICK RELENTLESSLY RED M0N9-16"/>
    <s v="EA"/>
    <n v="3"/>
    <n v="240"/>
    <n v="0"/>
    <n v="0"/>
    <n v="39"/>
    <n v="0"/>
  </r>
  <r>
    <x v="12"/>
    <s v="COSMETICS"/>
    <x v="12"/>
    <x v="6"/>
    <x v="7"/>
    <n v="110280857"/>
    <n v="773602314775"/>
    <s v="MAC LIPSTICK ALL FIRED UP M0N9-18"/>
    <s v="EA"/>
    <n v="3"/>
    <n v="240"/>
    <n v="1"/>
    <n v="80"/>
    <n v="54"/>
    <n v="164"/>
  </r>
  <r>
    <x v="12"/>
    <s v="COSMETICS"/>
    <x v="12"/>
    <x v="6"/>
    <x v="7"/>
    <n v="110338115"/>
    <n v="773602072231"/>
    <s v="MAC LIPSTICK FULL FUSCHIA M3LN-66"/>
    <s v="EA"/>
    <n v="3"/>
    <n v="240"/>
    <n v="1"/>
    <n v="80"/>
    <n v="15"/>
    <n v="0"/>
  </r>
  <r>
    <x v="12"/>
    <s v="COSMETICS"/>
    <x v="12"/>
    <x v="6"/>
    <x v="7"/>
    <n v="110338119"/>
    <n v="773602072262"/>
    <s v="MAC LIPSTICK SHOW ORCHID M3LN-69"/>
    <s v="EA"/>
    <n v="3"/>
    <n v="240"/>
    <n v="0"/>
    <n v="0"/>
    <n v="14"/>
    <n v="0"/>
  </r>
  <r>
    <x v="12"/>
    <s v="COSMETICS"/>
    <x v="12"/>
    <x v="6"/>
    <x v="7"/>
    <n v="110468071"/>
    <n v="773602284597"/>
    <s v="MAC MATTE LIPSTICK YASH M2LP-71"/>
    <s v="EA"/>
    <n v="3"/>
    <n v="240"/>
    <n v="1"/>
    <n v="80"/>
    <n v="6"/>
    <n v="0"/>
  </r>
  <r>
    <x v="12"/>
    <s v="COSMETICS"/>
    <x v="12"/>
    <x v="6"/>
    <x v="7"/>
    <n v="110505743"/>
    <n v="773602426652"/>
    <s v="MAC MATTE LIPSTICK BREATHING FIRE M2LP-7R"/>
    <s v="EA"/>
    <n v="3"/>
    <n v="240"/>
    <n v="0"/>
    <n v="0"/>
    <n v="25"/>
    <n v="0"/>
  </r>
  <r>
    <x v="12"/>
    <s v="COSMETICS"/>
    <x v="12"/>
    <x v="5"/>
    <x v="1"/>
    <n v="110538392"/>
    <n v="773602422029"/>
    <s v="MAC STROBE CREAM 50ML PINKLITE S48L-01"/>
    <s v="EA"/>
    <n v="2"/>
    <n v="240"/>
    <n v="1"/>
    <n v="120"/>
    <n v="10"/>
    <n v="35"/>
  </r>
  <r>
    <x v="12"/>
    <s v="COSMETICS"/>
    <x v="12"/>
    <x v="5"/>
    <x v="7"/>
    <n v="110538402"/>
    <n v="773602422050"/>
    <s v="MAC STROBE CREAM 50ML GOLDLITE S48L-04"/>
    <s v="EA"/>
    <n v="2"/>
    <n v="240"/>
    <n v="0"/>
    <n v="0"/>
    <n v="32"/>
    <n v="77"/>
  </r>
  <r>
    <x v="12"/>
    <s v="COSMETICS"/>
    <x v="12"/>
    <x v="6"/>
    <x v="7"/>
    <n v="111250823"/>
    <n v="773602544172"/>
    <s v="MAC MATTE LIPSTICK SOAR M2LP-J0"/>
    <s v="EA"/>
    <n v="3"/>
    <n v="240"/>
    <n v="0"/>
    <n v="0"/>
    <n v="56"/>
    <n v="218"/>
  </r>
  <r>
    <x v="12"/>
    <s v="COSMETICS"/>
    <x v="12"/>
    <x v="6"/>
    <x v="3"/>
    <n v="111250837"/>
    <n v="773602522798"/>
    <s v="MAC EXTENDED PLAY PERM ME UP LASH PERM BLACK SEPN-01"/>
    <s v="EA"/>
    <n v="3"/>
    <n v="240"/>
    <n v="0"/>
    <n v="0"/>
    <n v="7"/>
    <n v="25"/>
  </r>
  <r>
    <x v="12"/>
    <s v="COSMETICS"/>
    <x v="12"/>
    <x v="6"/>
    <x v="9"/>
    <n v="111399226"/>
    <n v="773602541423"/>
    <s v="MAC FRENCH SILK 402 SG73-02"/>
    <s v="EA"/>
    <n v="3"/>
    <n v="240"/>
    <n v="1"/>
    <n v="80"/>
    <n v="21"/>
    <n v="20"/>
  </r>
  <r>
    <x v="12"/>
    <s v="COSMETICS"/>
    <x v="12"/>
    <x v="6"/>
    <x v="7"/>
    <n v="111399340"/>
    <n v="773602541522"/>
    <s v="MAC SHAMELESSLY VAIN 427 SG73-12"/>
    <s v="EA"/>
    <n v="3"/>
    <n v="240"/>
    <n v="0"/>
    <n v="0"/>
    <n v="58"/>
    <n v="458"/>
  </r>
  <r>
    <x v="12"/>
    <s v="COSMETICS"/>
    <x v="12"/>
    <x v="6"/>
    <x v="7"/>
    <n v="111399343"/>
    <n v="773602541546"/>
    <s v="MAC DGAF 424 SG73-14"/>
    <s v="EA"/>
    <n v="3"/>
    <n v="240"/>
    <n v="0"/>
    <n v="0"/>
    <n v="23"/>
    <n v="0"/>
  </r>
  <r>
    <x v="12"/>
    <s v="COSMETICS"/>
    <x v="12"/>
    <x v="6"/>
    <x v="4"/>
    <n v="111613237"/>
    <n v="773602574544"/>
    <s v="MAC LIPSTICK @NOURARIDAOFFICIAL SJX8-K8"/>
    <s v="EA"/>
    <n v="3"/>
    <n v="240"/>
    <n v="0"/>
    <n v="0"/>
    <n v="44"/>
    <n v="881"/>
  </r>
  <r>
    <x v="12"/>
    <s v="COSMETICS"/>
    <x v="12"/>
    <x v="6"/>
    <x v="4"/>
    <n v="111613613"/>
    <n v="773602574339"/>
    <s v="MAC LIPSTICK CRAVING SJWN-05"/>
    <s v="EA"/>
    <n v="3"/>
    <n v="240"/>
    <n v="0"/>
    <n v="0"/>
    <n v="2"/>
    <n v="0"/>
  </r>
  <r>
    <x v="12"/>
    <s v="COSMETICS"/>
    <x v="12"/>
    <x v="6"/>
    <x v="9"/>
    <n v="111342928"/>
    <n v="773602555406"/>
    <s v="MAC EYE SHADOW X15 IN THE BUFF SHE2-01"/>
    <s v="EA"/>
    <n v="1"/>
    <n v="238"/>
    <n v="0"/>
    <n v="0"/>
    <n v="11"/>
    <n v="0"/>
  </r>
  <r>
    <x v="12"/>
    <s v="COSMETICS"/>
    <x v="13"/>
    <x v="6"/>
    <x v="1"/>
    <n v="110594996"/>
    <n v="716170168005"/>
    <s v="B BROWN NOURISHING LIP COLOR CLARET EFGT-14"/>
    <s v="EA"/>
    <n v="2"/>
    <n v="236"/>
    <n v="0"/>
    <n v="0"/>
    <n v="7"/>
    <n v="0"/>
  </r>
  <r>
    <x v="12"/>
    <s v="COSMETICS"/>
    <x v="12"/>
    <x v="6"/>
    <x v="4"/>
    <n v="110322704"/>
    <n v="773602279128"/>
    <s v="MAC WATERPROOF BROW SET RED CHESNUT MMRY-02"/>
    <s v="EA"/>
    <n v="3"/>
    <n v="234"/>
    <n v="0"/>
    <n v="0"/>
    <n v="0"/>
    <n v="0"/>
  </r>
  <r>
    <x v="12"/>
    <s v="COSMETICS"/>
    <x v="1"/>
    <x v="5"/>
    <x v="0"/>
    <n v="110593522"/>
    <n v="887167314733"/>
    <s v="E LAUDER REVITALISING SUPREME + ANTI-AGING EYE BALM 15ML RRGH-01"/>
    <s v="EA"/>
    <n v="1"/>
    <n v="234"/>
    <n v="0"/>
    <n v="0"/>
    <n v="9"/>
    <n v="49"/>
  </r>
  <r>
    <x v="12"/>
    <s v="COSMETICS"/>
    <x v="1"/>
    <x v="5"/>
    <x v="4"/>
    <n v="110593522"/>
    <n v="887167314733"/>
    <s v="E LAUDER REVITALISING SUPREME + ANTI-AGING EYE BALM 15ML RRGH-01"/>
    <s v="EA"/>
    <n v="1"/>
    <n v="234"/>
    <n v="0"/>
    <n v="0"/>
    <n v="6"/>
    <n v="49"/>
  </r>
  <r>
    <x v="12"/>
    <s v="COSMETICS"/>
    <x v="12"/>
    <x v="6"/>
    <x v="4"/>
    <n v="111024594"/>
    <n v="773602525829"/>
    <s v="MAC LIPGLASS ALL THINGS MAGI 3.1ML/.1FLOZ S3HT-1M"/>
    <s v="EA"/>
    <n v="3"/>
    <n v="234"/>
    <n v="0"/>
    <n v="0"/>
    <n v="0"/>
    <n v="0"/>
  </r>
  <r>
    <x v="12"/>
    <s v="COSMETICS"/>
    <x v="1"/>
    <x v="5"/>
    <x v="1"/>
    <n v="111166468"/>
    <n v="887167368668"/>
    <s v="ESTEE LAUDER RESILIENCE MULTI EFFECT TRI PEPTIDE EYE CREME P1G6-01"/>
    <s v="EA"/>
    <n v="1"/>
    <n v="234"/>
    <n v="0"/>
    <n v="0"/>
    <n v="17"/>
    <n v="139"/>
  </r>
  <r>
    <x v="12"/>
    <s v="COSMETICS"/>
    <x v="3"/>
    <x v="5"/>
    <x v="4"/>
    <n v="111399567"/>
    <n v="20714898120"/>
    <s v="CLINIQUE MOISTURE SURGE 72-HOUR AUTO-REPLENISHING HYDRATOR 15ML K4MP-01"/>
    <s v="EA"/>
    <n v="4"/>
    <n v="232"/>
    <n v="0"/>
    <n v="0"/>
    <n v="8"/>
    <n v="44"/>
  </r>
  <r>
    <x v="12"/>
    <s v="COSMETICS"/>
    <x v="1"/>
    <x v="5"/>
    <x v="0"/>
    <n v="110253859"/>
    <n v="27131987857"/>
    <s v="E LAUDER PERFECTLY CLEAN CREAM CLEANSER MOISTURE MASK 150ML YCE8-01"/>
    <s v="EA"/>
    <n v="2"/>
    <n v="230"/>
    <n v="0"/>
    <n v="0"/>
    <n v="12"/>
    <n v="4"/>
  </r>
  <r>
    <x v="12"/>
    <s v="COSMETICS"/>
    <x v="1"/>
    <x v="5"/>
    <x v="0"/>
    <n v="110443206"/>
    <n v="887167167629"/>
    <s v="E LAUDER ANR CONCENTRATED POWERFOIL MASK (X4) R6C8-01"/>
    <s v="EA"/>
    <n v="1"/>
    <n v="230"/>
    <n v="0"/>
    <n v="0"/>
    <n v="18"/>
    <n v="0"/>
  </r>
  <r>
    <x v="12"/>
    <s v="COSMETICS"/>
    <x v="12"/>
    <x v="6"/>
    <x v="1"/>
    <n v="111114987"/>
    <n v="773602525416"/>
    <s v="MAC TRAVEL EXCLUSIVE RETRO MATTE X 3 SF2T-01"/>
    <s v="EA"/>
    <n v="1"/>
    <n v="230"/>
    <n v="0"/>
    <n v="0"/>
    <n v="1"/>
    <n v="0"/>
  </r>
  <r>
    <x v="12"/>
    <s v="COSMETICS"/>
    <x v="3"/>
    <x v="6"/>
    <x v="4"/>
    <n v="111120043"/>
    <n v="20714942618"/>
    <s v="CLINIQUE DUAL ENDED POP LIP SET K9X1-01"/>
    <s v="EA"/>
    <n v="2"/>
    <n v="230"/>
    <n v="1"/>
    <n v="115"/>
    <n v="14"/>
    <n v="3"/>
  </r>
  <r>
    <x v="12"/>
    <s v="COSMETICS"/>
    <x v="12"/>
    <x v="6"/>
    <x v="7"/>
    <n v="111128494"/>
    <n v="773602473175"/>
    <s v="MAC LITTLE MAC LIPSTICK RUBY WOO S7P0-04"/>
    <s v="EA"/>
    <n v="5"/>
    <n v="230"/>
    <n v="2"/>
    <n v="92"/>
    <n v="46"/>
    <n v="1013"/>
  </r>
  <r>
    <x v="12"/>
    <s v="COSMETICS"/>
    <x v="13"/>
    <x v="6"/>
    <x v="1"/>
    <n v="111451849"/>
    <n v="716170201740"/>
    <s v="B BROWN INTNSIVE SKIN SERUM FNDTN SAND EJKL-02"/>
    <s v="EA"/>
    <n v="1"/>
    <n v="230"/>
    <n v="0"/>
    <n v="0"/>
    <n v="12"/>
    <n v="93"/>
  </r>
  <r>
    <x v="12"/>
    <s v="COSMETICS"/>
    <x v="13"/>
    <x v="6"/>
    <x v="1"/>
    <n v="111451850"/>
    <n v="716170201955"/>
    <s v="B BROWN INTNSIVE SKIN SERUM FNDTN COOL SAND EJKL-23"/>
    <s v="EA"/>
    <n v="1"/>
    <n v="230"/>
    <n v="0"/>
    <n v="0"/>
    <n v="6"/>
    <n v="0"/>
  </r>
  <r>
    <x v="12"/>
    <s v="COSMETICS"/>
    <x v="13"/>
    <x v="6"/>
    <x v="1"/>
    <n v="111451852"/>
    <n v="716170201757"/>
    <s v="B BROWN INTNSIVE SKIN SERUM FNDTN BEIGE EJKL-03"/>
    <s v="EA"/>
    <n v="1"/>
    <n v="230"/>
    <n v="0"/>
    <n v="0"/>
    <n v="6"/>
    <n v="24"/>
  </r>
  <r>
    <x v="12"/>
    <s v="COSMETICS"/>
    <x v="13"/>
    <x v="6"/>
    <x v="1"/>
    <n v="111451855"/>
    <n v="716170201931"/>
    <s v="B BROWN INTNSIVE SKIN SERUM FNDTN NATURAL TAN EJKL-21"/>
    <s v="EA"/>
    <n v="1"/>
    <n v="230"/>
    <n v="0"/>
    <n v="0"/>
    <n v="12"/>
    <n v="0"/>
  </r>
  <r>
    <x v="12"/>
    <s v="COSMETICS"/>
    <x v="13"/>
    <x v="6"/>
    <x v="1"/>
    <n v="111543722"/>
    <n v="716170239194"/>
    <s v="B BROWN 2 MINUTE SOFT SMOKEY EYE EN8N-01"/>
    <s v="EA"/>
    <n v="1"/>
    <n v="230"/>
    <n v="0"/>
    <n v="0"/>
    <n v="12"/>
    <n v="113"/>
  </r>
  <r>
    <x v="12"/>
    <s v="COSMETICS"/>
    <x v="12"/>
    <x v="6"/>
    <x v="7"/>
    <n v="110338074"/>
    <n v="773602337873"/>
    <s v="MAC MINERALIZE BLUSH GENTLE MT1N-35"/>
    <s v="EA"/>
    <n v="2"/>
    <n v="226"/>
    <n v="0"/>
    <n v="0"/>
    <n v="19"/>
    <n v="0"/>
  </r>
  <r>
    <x v="12"/>
    <s v="COSMETICS"/>
    <x v="12"/>
    <x v="6"/>
    <x v="7"/>
    <n v="110338079"/>
    <n v="773602337958"/>
    <s v="MAC MINERALIZE BLUSH LOVE JOY MT1N-44"/>
    <s v="EA"/>
    <n v="2"/>
    <n v="226"/>
    <n v="0"/>
    <n v="0"/>
    <n v="23"/>
    <n v="0"/>
  </r>
  <r>
    <x v="12"/>
    <s v="COSMETICS"/>
    <x v="12"/>
    <x v="6"/>
    <x v="4"/>
    <n v="110338083"/>
    <n v="773602337897"/>
    <s v="MAC MINERALIZE BLUSH WARM SOUL MT1N-46"/>
    <s v="EA"/>
    <n v="2"/>
    <n v="226"/>
    <n v="0"/>
    <n v="0"/>
    <n v="16"/>
    <n v="0"/>
  </r>
  <r>
    <x v="12"/>
    <s v="COSMETICS"/>
    <x v="12"/>
    <x v="6"/>
    <x v="4"/>
    <n v="110576198"/>
    <n v="773602447268"/>
    <s v="MAC EXTRA DIMENSION BLUSH HUSHED TONE S611-14"/>
    <s v="EA"/>
    <n v="2"/>
    <n v="226"/>
    <n v="0"/>
    <n v="0"/>
    <n v="1"/>
    <n v="0"/>
  </r>
  <r>
    <x v="12"/>
    <s v="COSMETICS"/>
    <x v="12"/>
    <x v="6"/>
    <x v="4"/>
    <n v="110576199"/>
    <n v="773602447275"/>
    <s v="MAC EXTRA DIMENSION BLUSH FAUX SURE! S611-15"/>
    <s v="EA"/>
    <n v="2"/>
    <n v="226"/>
    <n v="0"/>
    <n v="0"/>
    <n v="8"/>
    <n v="0"/>
  </r>
  <r>
    <x v="12"/>
    <s v="COSMETICS"/>
    <x v="12"/>
    <x v="6"/>
    <x v="1"/>
    <n v="110951014"/>
    <n v="773602471157"/>
    <s v="MAC #224S TAPERED BLENDING BRUSH S7JY-01"/>
    <s v="EA"/>
    <n v="2"/>
    <n v="226"/>
    <n v="0"/>
    <n v="0"/>
    <n v="3"/>
    <n v="0"/>
  </r>
  <r>
    <x v="12"/>
    <s v="COSMETICS"/>
    <x v="12"/>
    <x v="5"/>
    <x v="4"/>
    <n v="102207786"/>
    <n v="773602102785"/>
    <s v="MAC CLEANSE OFF OIL BOT W/ PMP 150ML M6GN 01"/>
    <s v="EA"/>
    <n v="2"/>
    <n v="222"/>
    <n v="0"/>
    <n v="0"/>
    <n v="7"/>
    <n v="0"/>
  </r>
  <r>
    <x v="12"/>
    <s v="COSMETICS"/>
    <x v="0"/>
    <x v="6"/>
    <x v="1"/>
    <n v="110281705"/>
    <n v="888066023481"/>
    <s v="TOM FORD EYE DEFINING PEN DEEPER T1W8-01"/>
    <s v="EA"/>
    <n v="1"/>
    <n v="221"/>
    <n v="0"/>
    <n v="0"/>
    <n v="5"/>
    <n v="102"/>
  </r>
  <r>
    <x v="12"/>
    <s v="COSMETICS"/>
    <x v="3"/>
    <x v="5"/>
    <x v="3"/>
    <n v="110859409"/>
    <n v="20714914325"/>
    <s v="CLINIQUE ALL ABOUT MOISTURE SET K6L9-01"/>
    <s v="EA"/>
    <n v="1"/>
    <n v="221"/>
    <n v="0"/>
    <n v="0"/>
    <n v="0"/>
    <n v="101"/>
  </r>
  <r>
    <x v="12"/>
    <s v="COSMETICS"/>
    <x v="3"/>
    <x v="5"/>
    <x v="4"/>
    <n v="110859409"/>
    <n v="20714914325"/>
    <s v="CLINIQUE ALL ABOUT MOISTURE SET K6L9-01"/>
    <s v="EA"/>
    <n v="1"/>
    <n v="221"/>
    <n v="0"/>
    <n v="0"/>
    <n v="13"/>
    <n v="101"/>
  </r>
  <r>
    <x v="12"/>
    <s v="COSMETICS"/>
    <x v="12"/>
    <x v="5"/>
    <x v="7"/>
    <n v="102205357"/>
    <n v="773602069972"/>
    <s v="MAC PREP+PRIME SKIN 30ML M4X9-01"/>
    <s v="EA"/>
    <n v="2"/>
    <n v="220"/>
    <n v="0"/>
    <n v="0"/>
    <n v="40"/>
    <n v="161"/>
  </r>
  <r>
    <x v="12"/>
    <s v="COSMETICS"/>
    <x v="12"/>
    <x v="6"/>
    <x v="1"/>
    <n v="111368850"/>
    <n v="773602561087"/>
    <s v="MAC F19 DDF EXCL LIP KIT SHTA01"/>
    <s v="EA"/>
    <n v="1"/>
    <n v="219"/>
    <n v="0"/>
    <n v="0"/>
    <n v="25"/>
    <n v="3560"/>
  </r>
  <r>
    <x v="12"/>
    <s v="COSMETICS"/>
    <x v="12"/>
    <x v="6"/>
    <x v="3"/>
    <n v="111368850"/>
    <n v="773602561087"/>
    <s v="MAC F19 DDF EXCL LIP KIT SHTA01"/>
    <s v="EA"/>
    <n v="1"/>
    <n v="219"/>
    <n v="0"/>
    <n v="0"/>
    <n v="22"/>
    <n v="3560"/>
  </r>
  <r>
    <x v="12"/>
    <s v="COSMETICS"/>
    <x v="12"/>
    <x v="6"/>
    <x v="4"/>
    <n v="111451899"/>
    <n v="773602561391"/>
    <s v="MAC STDIO FX SPF 15 X2 NC 20 SHWM-01"/>
    <s v="EA"/>
    <n v="1"/>
    <n v="219"/>
    <n v="0"/>
    <n v="0"/>
    <n v="4"/>
    <n v="0"/>
  </r>
  <r>
    <x v="12"/>
    <s v="COSMETICS"/>
    <x v="12"/>
    <x v="6"/>
    <x v="4"/>
    <n v="111451900"/>
    <n v="773602561667"/>
    <s v="MAC STDIO FIX SPF 15 X2 NC25 SHXK-01"/>
    <s v="EA"/>
    <n v="1"/>
    <n v="219"/>
    <n v="0"/>
    <n v="0"/>
    <n v="12"/>
    <n v="12"/>
  </r>
  <r>
    <x v="12"/>
    <s v="COSMETICS"/>
    <x v="12"/>
    <x v="6"/>
    <x v="1"/>
    <n v="102204675"/>
    <n v="773602010813"/>
    <s v="MAC EYE KOHL TEDDY M1XG 03"/>
    <s v="EA"/>
    <n v="3"/>
    <n v="216"/>
    <n v="0"/>
    <n v="0"/>
    <n v="11"/>
    <n v="11"/>
  </r>
  <r>
    <x v="12"/>
    <s v="COSMETICS"/>
    <x v="12"/>
    <x v="6"/>
    <x v="4"/>
    <n v="102204748"/>
    <n v="773602054374"/>
    <s v="MAC P/POINT EYE PENCIL ENGRAVED M3RY-09"/>
    <s v="EA"/>
    <n v="3"/>
    <n v="216"/>
    <n v="0"/>
    <n v="0"/>
    <n v="16"/>
    <n v="64"/>
  </r>
  <r>
    <x v="12"/>
    <s v="COSMETICS"/>
    <x v="12"/>
    <x v="6"/>
    <x v="4"/>
    <n v="102204971"/>
    <n v="773602066414"/>
    <s v="MAC LIP PENCIL DERVISH M380-51"/>
    <s v="EA"/>
    <n v="3"/>
    <n v="216"/>
    <n v="0"/>
    <n v="0"/>
    <n v="5"/>
    <n v="0"/>
  </r>
  <r>
    <x v="12"/>
    <s v="COSMETICS"/>
    <x v="12"/>
    <x v="6"/>
    <x v="4"/>
    <n v="102204976"/>
    <n v="773602084937"/>
    <s v="MAC LIP PENCIL SOAR M380-59"/>
    <s v="EA"/>
    <n v="3"/>
    <n v="216"/>
    <n v="0"/>
    <n v="0"/>
    <n v="18"/>
    <n v="664"/>
  </r>
  <r>
    <x v="12"/>
    <s v="COSMETICS"/>
    <x v="12"/>
    <x v="6"/>
    <x v="7"/>
    <n v="102205378"/>
    <n v="773602069989"/>
    <s v="MAC PREP+PRIME LIP M4XA-01"/>
    <s v="EA"/>
    <n v="3"/>
    <n v="216"/>
    <n v="0"/>
    <n v="0"/>
    <n v="46"/>
    <n v="581"/>
  </r>
  <r>
    <x v="12"/>
    <s v="COSMETICS"/>
    <x v="12"/>
    <x v="6"/>
    <x v="1"/>
    <n v="102205972"/>
    <n v="773602066407"/>
    <s v="MAC LIP PENCIL WHIRL M380-50"/>
    <s v="EA"/>
    <n v="3"/>
    <n v="216"/>
    <n v="0"/>
    <n v="0"/>
    <n v="9"/>
    <n v="188"/>
  </r>
  <r>
    <x v="12"/>
    <s v="COSMETICS"/>
    <x v="1"/>
    <x v="5"/>
    <x v="4"/>
    <n v="110122043"/>
    <n v="27131763512"/>
    <s v="E LAUDER DAYWEAR ADV ANTI OXIDANT CRM SPF15 50ML WFJM 01"/>
    <s v="EA"/>
    <n v="1"/>
    <n v="216"/>
    <n v="0"/>
    <n v="0"/>
    <n v="14"/>
    <n v="106"/>
  </r>
  <r>
    <x v="12"/>
    <s v="COSMETICS"/>
    <x v="12"/>
    <x v="6"/>
    <x v="4"/>
    <n v="110137759"/>
    <n v="773602229208"/>
    <s v="MAC LIP PENCIL M380 74"/>
    <s v="EA"/>
    <n v="3"/>
    <n v="216"/>
    <n v="0"/>
    <n v="0"/>
    <n v="20"/>
    <n v="221"/>
  </r>
  <r>
    <x v="12"/>
    <s v="COSMETICS"/>
    <x v="12"/>
    <x v="6"/>
    <x v="7"/>
    <n v="111613628"/>
    <n v="773602567317"/>
    <s v="MAC EYE KOHL FELINE SJAT-01"/>
    <s v="EA"/>
    <n v="3"/>
    <n v="216"/>
    <n v="1"/>
    <n v="72"/>
    <n v="40"/>
    <n v="322"/>
  </r>
  <r>
    <x v="12"/>
    <s v="COSMETICS"/>
    <x v="0"/>
    <x v="6"/>
    <x v="1"/>
    <n v="111354845"/>
    <n v="888066095730"/>
    <s v="TOMFORD SUMMER DESTINATION GIRLS LEIGH &amp; SOLEIL GLOW STICK T7RX-01"/>
    <s v="EA"/>
    <n v="1"/>
    <n v="212"/>
    <n v="0"/>
    <n v="0"/>
    <n v="1"/>
    <n v="154"/>
  </r>
  <r>
    <x v="12"/>
    <s v="COSMETICS"/>
    <x v="3"/>
    <x v="5"/>
    <x v="0"/>
    <n v="110316656"/>
    <n v="20714653651"/>
    <s v="CLINIQUE ANTI-BLEMISH SOLUTIONS CLEARING GEL Z2JG-01"/>
    <s v="EA"/>
    <n v="2"/>
    <n v="210"/>
    <n v="0"/>
    <n v="0"/>
    <n v="27"/>
    <n v="101"/>
  </r>
  <r>
    <x v="12"/>
    <s v="COSMETICS"/>
    <x v="3"/>
    <x v="5"/>
    <x v="0"/>
    <n v="110405380"/>
    <n v="20714729622"/>
    <s v="CLINIQUE SMART CUSTOM REPAIR EYE TREATMENT 15ML ZCH5-01"/>
    <s v="EA"/>
    <n v="1"/>
    <n v="210"/>
    <n v="0"/>
    <n v="0"/>
    <n v="12"/>
    <n v="12"/>
  </r>
  <r>
    <x v="12"/>
    <s v="COSMETICS"/>
    <x v="1"/>
    <x v="5"/>
    <x v="1"/>
    <n v="111105490"/>
    <n v="887167381926"/>
    <s v="ESTEE LAUDER NUTRITIOUS VITALITY8 RADIANT ENERGY LOTION INTENSE MOIST 200ML P31Y-01"/>
    <s v="EA"/>
    <n v="1"/>
    <n v="210"/>
    <n v="0"/>
    <n v="0"/>
    <n v="25"/>
    <n v="219"/>
  </r>
  <r>
    <x v="12"/>
    <s v="COSMETICS"/>
    <x v="1"/>
    <x v="5"/>
    <x v="1"/>
    <n v="111105493"/>
    <n v="887167382046"/>
    <s v="ESTEE LAUDER NUTRITIOUS MICRO ALGAE PORE PURIFYING CLEANSING JELLY 125ML P32J-01"/>
    <s v="EA"/>
    <n v="2"/>
    <n v="210"/>
    <n v="0"/>
    <n v="0"/>
    <n v="4"/>
    <n v="0"/>
  </r>
  <r>
    <x v="12"/>
    <s v="COSMETICS"/>
    <x v="16"/>
    <x v="5"/>
    <x v="3"/>
    <n v="111395625"/>
    <n v="889809008277"/>
    <s v="GLAMGLOW GLOW ESSENTIALS SET G0TF-01"/>
    <s v="EA"/>
    <n v="1"/>
    <n v="210"/>
    <n v="0"/>
    <n v="0"/>
    <n v="1"/>
    <n v="0"/>
  </r>
  <r>
    <x v="12"/>
    <s v="COSMETICS"/>
    <x v="16"/>
    <x v="5"/>
    <x v="3"/>
    <n v="111399576"/>
    <n v="889809006174"/>
    <s v="GLAMGLOW GLITTERMASK GRAVITYMUD FIRMING TREATMENT 50G G0HY-01"/>
    <s v="EA"/>
    <n v="1"/>
    <n v="210"/>
    <n v="0"/>
    <n v="0"/>
    <n v="1"/>
    <n v="0"/>
  </r>
  <r>
    <x v="12"/>
    <s v="COSMETICS"/>
    <x v="0"/>
    <x v="6"/>
    <x v="13"/>
    <n v="111543791"/>
    <n v="888066111157"/>
    <s v="TOMFORD 24K GOLD LIP COLOR NIGHT MAUVE T81K-69"/>
    <s v="EA"/>
    <n v="1"/>
    <n v="210"/>
    <n v="0"/>
    <n v="0"/>
    <n v="0"/>
    <n v="98"/>
  </r>
  <r>
    <x v="12"/>
    <s v="COSMETICS"/>
    <x v="1"/>
    <x v="6"/>
    <x v="1"/>
    <n v="110348329"/>
    <n v="887167045873"/>
    <s v="E LAUDER PC ENVY ESHADOW 5-PAN PALETTE FIERY SAFFRON YNC4-05"/>
    <s v="EA"/>
    <n v="1"/>
    <n v="207"/>
    <n v="1"/>
    <n v="207"/>
    <n v="2"/>
    <n v="0"/>
  </r>
  <r>
    <x v="12"/>
    <s v="COSMETICS"/>
    <x v="13"/>
    <x v="6"/>
    <x v="1"/>
    <n v="111395594"/>
    <n v="716170237251"/>
    <s v="BOBBI BROWN HIGHLIGHTING POWDER SET PINK GLOW EN44-01"/>
    <s v="EA"/>
    <n v="1"/>
    <n v="207"/>
    <n v="0"/>
    <n v="0"/>
    <n v="15"/>
    <n v="0"/>
  </r>
  <r>
    <x v="12"/>
    <s v="COSMETICS"/>
    <x v="13"/>
    <x v="6"/>
    <x v="1"/>
    <n v="111395595"/>
    <n v="716170237268"/>
    <s v="BOBBI BROWN HIGHLIGHTING POWDER SET BRONZE GLOW EN44-02"/>
    <s v="EA"/>
    <n v="1"/>
    <n v="207"/>
    <n v="0"/>
    <n v="0"/>
    <n v="11"/>
    <n v="4"/>
  </r>
  <r>
    <x v="12"/>
    <s v="COSMETICS"/>
    <x v="1"/>
    <x v="5"/>
    <x v="0"/>
    <n v="110275049"/>
    <n v="887167039766"/>
    <s v="E LAUDER TAKE IT AWAY GENTLE EYE &amp; LIP MAKEUP REMOVER 100ML YMKG-01"/>
    <s v="EA"/>
    <n v="2"/>
    <n v="204"/>
    <n v="0"/>
    <n v="0"/>
    <n v="3"/>
    <n v="0"/>
  </r>
  <r>
    <x v="12"/>
    <s v="COSMETICS"/>
    <x v="12"/>
    <x v="5"/>
    <x v="4"/>
    <n v="110354322"/>
    <n v="773602345830"/>
    <s v="MAC PREP + PRIME FIX + 100ML MW5K-01"/>
    <s v="EA"/>
    <n v="2"/>
    <n v="204"/>
    <n v="0"/>
    <n v="0"/>
    <n v="23"/>
    <n v="1976"/>
  </r>
  <r>
    <x v="12"/>
    <s v="COSMETICS"/>
    <x v="12"/>
    <x v="6"/>
    <x v="4"/>
    <n v="110808743"/>
    <n v="773602470822"/>
    <s v="MAC #239S EYE SHADER BRUSH S7HX-01"/>
    <s v="EA"/>
    <n v="2"/>
    <n v="204"/>
    <n v="0"/>
    <n v="0"/>
    <n v="8"/>
    <n v="0"/>
  </r>
  <r>
    <x v="12"/>
    <s v="COSMETICS"/>
    <x v="12"/>
    <x v="6"/>
    <x v="7"/>
    <n v="110889965"/>
    <n v="773602359301"/>
    <s v="MAC PREP + PRIME FIX + 100ML ROSE MWR2-01"/>
    <s v="EA"/>
    <n v="2"/>
    <n v="204"/>
    <n v="0"/>
    <n v="0"/>
    <n v="28"/>
    <n v="54"/>
  </r>
  <r>
    <x v="12"/>
    <s v="COSMETICS"/>
    <x v="12"/>
    <x v="6"/>
    <x v="4"/>
    <n v="110889966"/>
    <n v="773602359318"/>
    <s v="MAC PREP + PRIME FIX + 100ML LAVENDER MWR3-01"/>
    <s v="EA"/>
    <n v="2"/>
    <n v="204"/>
    <n v="0"/>
    <n v="0"/>
    <n v="12"/>
    <n v="74"/>
  </r>
  <r>
    <x v="12"/>
    <s v="COSMETICS"/>
    <x v="12"/>
    <x v="6"/>
    <x v="1"/>
    <n v="110889967"/>
    <n v="773602369508"/>
    <s v="MAC PREP + PRIME FIX + 100ML COCONUT MXJJ-01"/>
    <s v="EA"/>
    <n v="2"/>
    <n v="204"/>
    <n v="0"/>
    <n v="0"/>
    <n v="9"/>
    <n v="2"/>
  </r>
  <r>
    <x v="12"/>
    <s v="COSMETICS"/>
    <x v="12"/>
    <x v="6"/>
    <x v="7"/>
    <n v="111024605"/>
    <n v="773602455942"/>
    <s v="MAC PREP + PRIME FIX+ MATTE 100ML/3.4FLOZ S6KN-01"/>
    <s v="EA"/>
    <n v="2"/>
    <n v="204"/>
    <n v="0"/>
    <n v="0"/>
    <n v="20"/>
    <n v="344"/>
  </r>
  <r>
    <x v="12"/>
    <s v="COSMETICS"/>
    <x v="12"/>
    <x v="6"/>
    <x v="1"/>
    <n v="111024605"/>
    <n v="773602455942"/>
    <s v="MAC PREP + PRIME FIX+ MATTE 100ML/3.4FLOZ S6KN-01"/>
    <s v="EA"/>
    <n v="2"/>
    <n v="204"/>
    <n v="0"/>
    <n v="0"/>
    <n v="10"/>
    <n v="344"/>
  </r>
  <r>
    <x v="12"/>
    <s v="COSMETICS"/>
    <x v="13"/>
    <x v="6"/>
    <x v="1"/>
    <n v="110362541"/>
    <n v="716170138114"/>
    <s v="BOBBI BROWN ROSE SHIMMER BRICK SET EC6N-01"/>
    <s v="EA"/>
    <n v="1"/>
    <n v="203"/>
    <n v="0"/>
    <n v="0"/>
    <n v="20"/>
    <n v="0"/>
  </r>
  <r>
    <x v="12"/>
    <s v="COSMETICS"/>
    <x v="13"/>
    <x v="6"/>
    <x v="1"/>
    <n v="111105681"/>
    <n v="716170213736"/>
    <s v="B BROWN TAKE IT TO GLOW HIGHLIGHT &amp; BRONZING POWDER PALETTE EKYN-01"/>
    <s v="EA"/>
    <n v="1"/>
    <n v="203"/>
    <n v="0"/>
    <n v="0"/>
    <n v="26"/>
    <n v="94"/>
  </r>
  <r>
    <x v="12"/>
    <s v="COSMETICS"/>
    <x v="3"/>
    <x v="6"/>
    <x v="0"/>
    <n v="111166462"/>
    <n v="20714979195"/>
    <s v="CLINIQUE LASH POWER MASCARA TRIO - BLACK ONYX KGN5-01"/>
    <s v="EA"/>
    <n v="1"/>
    <n v="203"/>
    <n v="1"/>
    <n v="203"/>
    <n v="5"/>
    <n v="0"/>
  </r>
  <r>
    <x v="12"/>
    <s v="COSMETICS"/>
    <x v="3"/>
    <x v="6"/>
    <x v="4"/>
    <n v="111166462"/>
    <n v="20714979195"/>
    <s v="CLINIQUE LASH POWER MASCARA TRIO - BLACK ONYX KGN5-01"/>
    <s v="EA"/>
    <n v="1"/>
    <n v="203"/>
    <n v="0"/>
    <n v="0"/>
    <n v="15"/>
    <n v="0"/>
  </r>
  <r>
    <x v="12"/>
    <s v="COSMETICS"/>
    <x v="12"/>
    <x v="6"/>
    <x v="6"/>
    <n v="111250819"/>
    <n v="773602521869"/>
    <s v="MAC TRAVEL EXCLUSIVE LIPSTICK X 3 #2 SEMC-01"/>
    <s v="EA"/>
    <n v="1"/>
    <n v="203"/>
    <n v="0"/>
    <n v="0"/>
    <n v="1"/>
    <n v="0"/>
  </r>
  <r>
    <x v="12"/>
    <s v="COSMETICS"/>
    <x v="12"/>
    <x v="6"/>
    <x v="3"/>
    <n v="111397244"/>
    <n v="773602561452"/>
    <s v="MAC TR KITS FY20 PART 1 SHWX-01"/>
    <s v="EA"/>
    <n v="1"/>
    <n v="203"/>
    <n v="0"/>
    <n v="0"/>
    <n v="24"/>
    <n v="1674"/>
  </r>
  <r>
    <x v="12"/>
    <s v="COSMETICS"/>
    <x v="13"/>
    <x v="6"/>
    <x v="13"/>
    <n v="111120042"/>
    <n v="716170194080"/>
    <s v="BOBBI BROWN CAPRI NUDES ES PALETTE EHNE-01"/>
    <s v="EA"/>
    <n v="2"/>
    <n v="202"/>
    <n v="0"/>
    <n v="0"/>
    <n v="0"/>
    <n v="323"/>
  </r>
  <r>
    <x v="12"/>
    <s v="COSMETICS"/>
    <x v="1"/>
    <x v="5"/>
    <x v="0"/>
    <n v="110505864"/>
    <n v="887167257160"/>
    <s v="E LAUDER OPTIMIZER INT BOOSTING LOTION 200ML RJ0Y-01"/>
    <s v="EA"/>
    <n v="1"/>
    <n v="201"/>
    <n v="0"/>
    <n v="0"/>
    <n v="18"/>
    <n v="181"/>
  </r>
  <r>
    <x v="12"/>
    <s v="COSMETICS"/>
    <x v="12"/>
    <x v="6"/>
    <x v="3"/>
    <n v="111613591"/>
    <n v="773602561599"/>
    <s v="MAC TRAVEL EXCLUSIVE COOL LOOKS IN A BOX SHXA-01"/>
    <s v="EA"/>
    <n v="1"/>
    <n v="201"/>
    <n v="0"/>
    <n v="0"/>
    <n v="8"/>
    <n v="411"/>
  </r>
  <r>
    <x v="12"/>
    <s v="COSMETICS"/>
    <x v="12"/>
    <x v="6"/>
    <x v="1"/>
    <n v="111397245"/>
    <n v="773602561469"/>
    <s v="MAC TRAVEL EXCLUSIVE: LIP KIT REDSHWY-01"/>
    <s v="EA"/>
    <n v="1"/>
    <n v="194"/>
    <n v="0"/>
    <n v="0"/>
    <n v="39"/>
    <n v="4006"/>
  </r>
  <r>
    <x v="12"/>
    <s v="COSMETICS"/>
    <x v="12"/>
    <x v="6"/>
    <x v="3"/>
    <n v="111397245"/>
    <n v="773602561469"/>
    <s v="MAC TRAVEL EXCLUSIVE: LIP KIT REDSHWY-01"/>
    <s v="EA"/>
    <n v="1"/>
    <n v="194"/>
    <n v="0"/>
    <n v="0"/>
    <n v="21"/>
    <n v="4006"/>
  </r>
  <r>
    <x v="12"/>
    <s v="COSMETICS"/>
    <x v="12"/>
    <x v="6"/>
    <x v="7"/>
    <n v="111397246"/>
    <n v="773602561476"/>
    <s v="MAC TRAVEL EXCLUSIVE: LIP KIT NEUTRAL SHX0-01"/>
    <s v="EA"/>
    <n v="1"/>
    <n v="194"/>
    <n v="0"/>
    <n v="0"/>
    <n v="67"/>
    <n v="2132"/>
  </r>
  <r>
    <x v="12"/>
    <s v="COSMETICS"/>
    <x v="12"/>
    <x v="6"/>
    <x v="7"/>
    <n v="102209972"/>
    <n v="773602124275"/>
    <s v="MAC FOUNDATION PUMP M8CF 01"/>
    <s v="EA"/>
    <n v="8"/>
    <n v="192"/>
    <n v="1"/>
    <n v="24"/>
    <n v="57"/>
    <n v="976"/>
  </r>
  <r>
    <x v="12"/>
    <s v="COSMETICS"/>
    <x v="0"/>
    <x v="6"/>
    <x v="0"/>
    <n v="110199425"/>
    <n v="888066010603"/>
    <s v="TOM FORD LIP COLOR CASABLANCA T0T3-03"/>
    <s v="EA"/>
    <n v="1"/>
    <n v="192"/>
    <n v="0"/>
    <n v="0"/>
    <n v="18"/>
    <n v="33"/>
  </r>
  <r>
    <x v="12"/>
    <s v="COSMETICS"/>
    <x v="0"/>
    <x v="6"/>
    <x v="0"/>
    <n v="110199432"/>
    <n v="888066010665"/>
    <s v="TOM FORD LIP COLOR TRUE CORAL T0T3-09"/>
    <s v="EA"/>
    <n v="1"/>
    <n v="192"/>
    <n v="0"/>
    <n v="0"/>
    <n v="26"/>
    <n v="27"/>
  </r>
  <r>
    <x v="12"/>
    <s v="COSMETICS"/>
    <x v="0"/>
    <x v="6"/>
    <x v="0"/>
    <n v="110199439"/>
    <n v="888066010726"/>
    <s v="TOM FORD LIP COLOR WILD GINGER T0T3-15"/>
    <s v="EA"/>
    <n v="1"/>
    <n v="192"/>
    <n v="0"/>
    <n v="0"/>
    <n v="53"/>
    <n v="341"/>
  </r>
  <r>
    <x v="12"/>
    <s v="COSMETICS"/>
    <x v="0"/>
    <x v="6"/>
    <x v="1"/>
    <n v="110199440"/>
    <n v="888066010733"/>
    <s v="TOM FORD LIP COLOR SCARLET ROUGE T0T3-16"/>
    <s v="EA"/>
    <n v="1"/>
    <n v="192"/>
    <n v="0"/>
    <n v="0"/>
    <n v="9"/>
    <n v="1099"/>
  </r>
  <r>
    <x v="12"/>
    <s v="COSMETICS"/>
    <x v="0"/>
    <x v="6"/>
    <x v="0"/>
    <n v="110362505"/>
    <n v="888066036771"/>
    <s v="TOM FORD LIP COLOR MATTE PUSSYCAT T1LP-04"/>
    <s v="EA"/>
    <n v="1"/>
    <n v="192"/>
    <n v="1"/>
    <n v="192"/>
    <n v="5"/>
    <n v="0"/>
  </r>
  <r>
    <x v="12"/>
    <s v="COSMETICS"/>
    <x v="12"/>
    <x v="6"/>
    <x v="1"/>
    <n v="110476859"/>
    <n v="773602332793"/>
    <s v="MAC IN EXTREME DIMEN LASH WP DIMENSIONAL BLACK MTK8-01"/>
    <s v="EA"/>
    <n v="2"/>
    <n v="192"/>
    <n v="0"/>
    <n v="0"/>
    <n v="32"/>
    <n v="297"/>
  </r>
  <r>
    <x v="12"/>
    <s v="COSMETICS"/>
    <x v="12"/>
    <x v="6"/>
    <x v="4"/>
    <n v="110476859"/>
    <n v="773602332793"/>
    <s v="MAC IN EXTREME DIMEN LASH WP DIMENSIONAL BLACK MTK8-01"/>
    <s v="EA"/>
    <n v="2"/>
    <n v="192"/>
    <n v="0"/>
    <n v="0"/>
    <n v="10"/>
    <n v="297"/>
  </r>
  <r>
    <x v="12"/>
    <s v="COSMETICS"/>
    <x v="12"/>
    <x v="6"/>
    <x v="7"/>
    <n v="110517622"/>
    <n v="773602424177"/>
    <s v="MAC PENCIL SHARPENER S4FC-01"/>
    <s v="EA"/>
    <n v="8"/>
    <n v="192"/>
    <n v="0"/>
    <n v="0"/>
    <n v="13"/>
    <n v="3"/>
  </r>
  <r>
    <x v="12"/>
    <s v="COSMETICS"/>
    <x v="0"/>
    <x v="6"/>
    <x v="0"/>
    <n v="110701692"/>
    <n v="888066072373"/>
    <s v="TOM FORD LIP COLOR IMPASSIONED T0T3-80"/>
    <s v="EA"/>
    <n v="1"/>
    <n v="192"/>
    <n v="0"/>
    <n v="0"/>
    <n v="39"/>
    <n v="328"/>
  </r>
  <r>
    <x v="12"/>
    <s v="COSMETICS"/>
    <x v="0"/>
    <x v="6"/>
    <x v="0"/>
    <n v="110951002"/>
    <n v="888066070461"/>
    <s v="T FORD BROW SCULPTOR TAUPE T5JJ-02"/>
    <s v="EA"/>
    <n v="1"/>
    <n v="192"/>
    <n v="0"/>
    <n v="0"/>
    <n v="3"/>
    <n v="0"/>
  </r>
  <r>
    <x v="12"/>
    <s v="COSMETICS"/>
    <x v="12"/>
    <x v="6"/>
    <x v="7"/>
    <n v="111128495"/>
    <n v="773602472284"/>
    <s v="MAC LITTLE MAC IN EXTREME DIMENSION LASH 3D BLACK S7LT-01"/>
    <s v="EA"/>
    <n v="4"/>
    <n v="192"/>
    <n v="0"/>
    <n v="0"/>
    <n v="15"/>
    <n v="21"/>
  </r>
  <r>
    <x v="12"/>
    <s v="COSMETICS"/>
    <x v="0"/>
    <x v="6"/>
    <x v="1"/>
    <n v="111311665"/>
    <n v="888066087063"/>
    <s v="TOMFORD LIP LACQUER SHINE KNOCKOUT T726-06"/>
    <s v="EA"/>
    <n v="1"/>
    <n v="192"/>
    <n v="0"/>
    <n v="0"/>
    <n v="10"/>
    <n v="0"/>
  </r>
  <r>
    <x v="12"/>
    <s v="COSMETICS"/>
    <x v="12"/>
    <x v="6"/>
    <x v="9"/>
    <n v="111488329"/>
    <n v="773602557509"/>
    <s v="MAC OPALESCENT POWDER RISING STARSHGR-04"/>
    <s v="EA"/>
    <n v="2"/>
    <n v="192"/>
    <n v="0"/>
    <n v="0"/>
    <n v="16"/>
    <n v="0"/>
  </r>
  <r>
    <x v="12"/>
    <s v="COSMETICS"/>
    <x v="12"/>
    <x v="6"/>
    <x v="4"/>
    <n v="102204653"/>
    <n v="773602037612"/>
    <s v="MAC SHEERTONE BLUSH PEACHES M39H 03"/>
    <s v="EA"/>
    <n v="2"/>
    <n v="188"/>
    <n v="0"/>
    <n v="0"/>
    <n v="5"/>
    <n v="76"/>
  </r>
  <r>
    <x v="12"/>
    <s v="COSMETICS"/>
    <x v="12"/>
    <x v="6"/>
    <x v="4"/>
    <n v="102204656"/>
    <n v="773602037650"/>
    <s v="MAC SHEERTONE BLUSH BLSHBABY M39H 07"/>
    <s v="EA"/>
    <n v="2"/>
    <n v="188"/>
    <n v="0"/>
    <n v="0"/>
    <n v="8"/>
    <n v="0"/>
  </r>
  <r>
    <x v="12"/>
    <s v="COSMETICS"/>
    <x v="12"/>
    <x v="6"/>
    <x v="7"/>
    <n v="102204668"/>
    <n v="773602067916"/>
    <s v="MAC SHEERTONE SHIMER BLUSH PEACHYKEEN M4RM 07"/>
    <s v="EA"/>
    <n v="2"/>
    <n v="188"/>
    <n v="0"/>
    <n v="0"/>
    <n v="34"/>
    <n v="26"/>
  </r>
  <r>
    <x v="12"/>
    <s v="COSMETICS"/>
    <x v="12"/>
    <x v="6"/>
    <x v="4"/>
    <n v="102204668"/>
    <n v="773602067916"/>
    <s v="MAC SHEERTONE SHIMER BLUSH PEACHYKEEN M4RM 07"/>
    <s v="EA"/>
    <n v="2"/>
    <n v="188"/>
    <n v="0"/>
    <n v="0"/>
    <n v="9"/>
    <n v="26"/>
  </r>
  <r>
    <x v="12"/>
    <s v="COSMETICS"/>
    <x v="12"/>
    <x v="6"/>
    <x v="7"/>
    <n v="102208848"/>
    <n v="773602000760"/>
    <s v="MAC POWDER BLUSH MELBA M220-17"/>
    <s v="EA"/>
    <n v="2"/>
    <n v="188"/>
    <n v="0"/>
    <n v="0"/>
    <n v="24"/>
    <n v="57"/>
  </r>
  <r>
    <x v="12"/>
    <s v="COSMETICS"/>
    <x v="12"/>
    <x v="6"/>
    <x v="7"/>
    <n v="110102752"/>
    <n v="773602207107"/>
    <s v="MAC PRO LONGWEAR CONCEALER NC20 MGT9 02"/>
    <s v="EA"/>
    <n v="2"/>
    <n v="188"/>
    <n v="0"/>
    <n v="0"/>
    <n v="15"/>
    <n v="0"/>
  </r>
  <r>
    <x v="12"/>
    <s v="COSMETICS"/>
    <x v="12"/>
    <x v="6"/>
    <x v="7"/>
    <n v="110102753"/>
    <n v="773602207114"/>
    <s v="MAC PRO LONGWEAR CONCEALER NC30 MGT9 03"/>
    <s v="EA"/>
    <n v="2"/>
    <n v="188"/>
    <n v="0"/>
    <n v="0"/>
    <n v="24"/>
    <n v="15"/>
  </r>
  <r>
    <x v="12"/>
    <s v="COSMETICS"/>
    <x v="12"/>
    <x v="6"/>
    <x v="7"/>
    <n v="110102756"/>
    <n v="773602207145"/>
    <s v="MAC PRO LONGWEAR CONCEALER NC42 MGT9 05"/>
    <s v="EA"/>
    <n v="2"/>
    <n v="188"/>
    <n v="0"/>
    <n v="0"/>
    <n v="26"/>
    <n v="6"/>
  </r>
  <r>
    <x v="12"/>
    <s v="COSMETICS"/>
    <x v="12"/>
    <x v="6"/>
    <x v="7"/>
    <n v="110102761"/>
    <n v="773602207190"/>
    <s v="MAC PRO LONGWEAR CONCEALER NW25 MGT9 10"/>
    <s v="EA"/>
    <n v="2"/>
    <n v="188"/>
    <n v="0"/>
    <n v="0"/>
    <n v="22"/>
    <n v="0"/>
  </r>
  <r>
    <x v="12"/>
    <s v="COSMETICS"/>
    <x v="12"/>
    <x v="6"/>
    <x v="7"/>
    <n v="110889979"/>
    <n v="773602463800"/>
    <s v="MAC STUDIO WATERWEIGHT CONCEALER NW25 S75P-11"/>
    <s v="EA"/>
    <n v="2"/>
    <n v="188"/>
    <n v="0"/>
    <n v="0"/>
    <n v="7"/>
    <n v="0"/>
  </r>
  <r>
    <x v="12"/>
    <s v="COSMETICS"/>
    <x v="12"/>
    <x v="6"/>
    <x v="3"/>
    <n v="111024596"/>
    <n v="773602448463"/>
    <s v="MAC SHAPE&amp;SHADE BROW TINTCO .95GM/.03OZ S629-02"/>
    <s v="EA"/>
    <n v="2"/>
    <n v="188"/>
    <n v="0"/>
    <n v="0"/>
    <n v="12"/>
    <n v="0"/>
  </r>
  <r>
    <x v="12"/>
    <s v="COSMETICS"/>
    <x v="12"/>
    <x v="6"/>
    <x v="7"/>
    <n v="111105542"/>
    <n v="773602526772"/>
    <s v="MAC STUDIO FIX 24-HOUR SMOOTH WEAR CONCEALER NC20 SF4X-02"/>
    <s v="EA"/>
    <n v="2"/>
    <n v="188"/>
    <n v="0"/>
    <n v="0"/>
    <n v="-6"/>
    <n v="0"/>
  </r>
  <r>
    <x v="12"/>
    <s v="COSMETICS"/>
    <x v="12"/>
    <x v="6"/>
    <x v="7"/>
    <n v="111105543"/>
    <n v="773602526789"/>
    <s v="MAC STUDIO FIX 24-HOUR SMOOTH WEAR CONCEALER NC25 SF4X-03"/>
    <s v="EA"/>
    <n v="2"/>
    <n v="188"/>
    <n v="2"/>
    <n v="188"/>
    <n v="15"/>
    <n v="0"/>
  </r>
  <r>
    <x v="12"/>
    <s v="COSMETICS"/>
    <x v="12"/>
    <x v="6"/>
    <x v="4"/>
    <n v="111105545"/>
    <n v="773602526802"/>
    <s v="MAC STUDIO FIX 24-HOUR SMOOTH WEAR CONCEALER NC35 SF4X-05"/>
    <s v="EA"/>
    <n v="2"/>
    <n v="188"/>
    <n v="0"/>
    <n v="0"/>
    <n v="1"/>
    <n v="0"/>
  </r>
  <r>
    <x v="12"/>
    <s v="COSMETICS"/>
    <x v="12"/>
    <x v="6"/>
    <x v="7"/>
    <n v="111105549"/>
    <n v="773602526895"/>
    <s v="MAC STUDIO FIX 24-HOUR SMOOTH WEAR CONCEALER NW40 SF4X-14"/>
    <s v="EA"/>
    <n v="2"/>
    <n v="188"/>
    <n v="0"/>
    <n v="0"/>
    <n v="17"/>
    <n v="0"/>
  </r>
  <r>
    <x v="12"/>
    <s v="COSMETICS"/>
    <x v="12"/>
    <x v="6"/>
    <x v="7"/>
    <n v="111105561"/>
    <n v="773602526857"/>
    <s v="MAC STUDIO FIX 24-HOUR SMOOTH WEAR CONCEALER NW20 SF4X-10"/>
    <s v="EA"/>
    <n v="2"/>
    <n v="188"/>
    <n v="1"/>
    <n v="94"/>
    <n v="43"/>
    <n v="26"/>
  </r>
  <r>
    <x v="12"/>
    <s v="COSMETICS"/>
    <x v="12"/>
    <x v="6"/>
    <x v="7"/>
    <n v="111105563"/>
    <n v="773602526888"/>
    <s v="MAC STUDIO FIX 24-HOUR SMOOTH WEAR CONCEALER NW35 SF4X-13"/>
    <s v="EA"/>
    <n v="2"/>
    <n v="188"/>
    <n v="0"/>
    <n v="0"/>
    <n v="9"/>
    <n v="0"/>
  </r>
  <r>
    <x v="12"/>
    <s v="COSMETICS"/>
    <x v="12"/>
    <x v="6"/>
    <x v="7"/>
    <n v="111105567"/>
    <n v="773602531639"/>
    <s v="MAC STUDIO FIX 24-HOUR SMOOTH WEAR CONCEALER NC43 SF4X-20"/>
    <s v="EA"/>
    <n v="2"/>
    <n v="188"/>
    <n v="0"/>
    <n v="0"/>
    <n v="37"/>
    <n v="13"/>
  </r>
  <r>
    <x v="12"/>
    <s v="COSMETICS"/>
    <x v="12"/>
    <x v="6"/>
    <x v="7"/>
    <n v="111114972"/>
    <n v="773602426881"/>
    <s v="MAC POWDER KISS LIPSTICK SULTRINESS S4K0-13"/>
    <s v="EA"/>
    <n v="2"/>
    <n v="184"/>
    <n v="0"/>
    <n v="0"/>
    <n v="7"/>
    <n v="0"/>
  </r>
  <r>
    <x v="12"/>
    <s v="COSMETICS"/>
    <x v="12"/>
    <x v="6"/>
    <x v="7"/>
    <n v="111128491"/>
    <n v="773602473038"/>
    <s v="MAC LITTLE MAC LIPSTICK RUSSIAN RED S7H6-06"/>
    <s v="EA"/>
    <n v="4"/>
    <n v="184"/>
    <n v="2"/>
    <n v="92"/>
    <n v="52"/>
    <n v="212"/>
  </r>
  <r>
    <x v="12"/>
    <s v="COSMETICS"/>
    <x v="12"/>
    <x v="6"/>
    <x v="3"/>
    <n v="111128493"/>
    <n v="773602470426"/>
    <s v="MAC LITTLE MAC LIPSTICK MEHR S7H6-70"/>
    <s v="EA"/>
    <n v="4"/>
    <n v="184"/>
    <n v="3"/>
    <n v="138"/>
    <n v="0"/>
    <n v="0"/>
  </r>
  <r>
    <x v="12"/>
    <s v="COSMETICS"/>
    <x v="12"/>
    <x v="6"/>
    <x v="7"/>
    <n v="111385217"/>
    <n v="773602491186"/>
    <s v="MAC MINI MAC LIPSTICK FLAT O 1.8GM/.06OZ S7P019"/>
    <s v="EA"/>
    <n v="4"/>
    <n v="184"/>
    <n v="0"/>
    <n v="0"/>
    <n v="11"/>
    <n v="0"/>
  </r>
  <r>
    <x v="12"/>
    <s v="COSMETICS"/>
    <x v="12"/>
    <x v="6"/>
    <x v="7"/>
    <n v="102205284"/>
    <n v="773602005529"/>
    <s v="MAC BRUSH CLEANSER 235ML M86F-01"/>
    <s v="EA"/>
    <n v="3"/>
    <n v="183"/>
    <n v="0"/>
    <n v="0"/>
    <n v="10"/>
    <n v="0"/>
  </r>
  <r>
    <x v="12"/>
    <s v="COSMETICS"/>
    <x v="0"/>
    <x v="6"/>
    <x v="0"/>
    <n v="110199318"/>
    <n v="888066011778"/>
    <s v="TOM FORD EXTREME MASCARA RAVEN T0TM-01"/>
    <s v="EA"/>
    <n v="1"/>
    <n v="183"/>
    <n v="1"/>
    <n v="183"/>
    <n v="16"/>
    <n v="44"/>
  </r>
  <r>
    <x v="12"/>
    <s v="COSMETICS"/>
    <x v="0"/>
    <x v="6"/>
    <x v="1"/>
    <n v="110199318"/>
    <n v="888066011778"/>
    <s v="TOM FORD EXTREME MASCARA RAVEN T0TM-01"/>
    <s v="EA"/>
    <n v="1"/>
    <n v="183"/>
    <n v="1"/>
    <n v="183"/>
    <n v="4"/>
    <n v="44"/>
  </r>
  <r>
    <x v="12"/>
    <s v="COSMETICS"/>
    <x v="12"/>
    <x v="5"/>
    <x v="3"/>
    <n v="110288092"/>
    <n v="773602368778"/>
    <s v="MAC PREP + PRIME FIX+ MXH3-01"/>
    <s v="EA"/>
    <n v="3"/>
    <n v="183"/>
    <n v="0"/>
    <n v="0"/>
    <n v="23"/>
    <n v="358"/>
  </r>
  <r>
    <x v="12"/>
    <s v="COSMETICS"/>
    <x v="12"/>
    <x v="5"/>
    <x v="4"/>
    <n v="110288092"/>
    <n v="773602368778"/>
    <s v="MAC PREP + PRIME FIX+ MXH3-01"/>
    <s v="EA"/>
    <n v="3"/>
    <n v="183"/>
    <n v="1"/>
    <n v="61"/>
    <n v="21"/>
    <n v="358"/>
  </r>
  <r>
    <x v="12"/>
    <s v="COSMETICS"/>
    <x v="1"/>
    <x v="5"/>
    <x v="0"/>
    <n v="110473689"/>
    <n v="887167222243"/>
    <s v="E LAUDER ANR MICRO CLEANSING BALM 70ML REEY-01"/>
    <s v="EA"/>
    <n v="1"/>
    <n v="183"/>
    <n v="1"/>
    <n v="183"/>
    <n v="7"/>
    <n v="0"/>
  </r>
  <r>
    <x v="12"/>
    <s v="COSMETICS"/>
    <x v="1"/>
    <x v="5"/>
    <x v="1"/>
    <n v="110544282"/>
    <n v="887167223011"/>
    <s v="E LAUDER ANR CONCENTRATE RECOVER EYE MASK 4 PACK REGY-01"/>
    <s v="EA"/>
    <n v="1"/>
    <n v="183"/>
    <n v="0"/>
    <n v="0"/>
    <n v="7"/>
    <n v="5"/>
  </r>
  <r>
    <x v="12"/>
    <s v="COSMETICS"/>
    <x v="1"/>
    <x v="6"/>
    <x v="1"/>
    <n v="110376178"/>
    <n v="887167031258"/>
    <s v="E LAUDER DW STAY-IN-PLACE EYE PENCIL ONYX YLJA-01"/>
    <s v="EA"/>
    <n v="2"/>
    <n v="182"/>
    <n v="0"/>
    <n v="0"/>
    <n v="3"/>
    <n v="0"/>
  </r>
  <r>
    <x v="12"/>
    <s v="COSMETICS"/>
    <x v="12"/>
    <x v="6"/>
    <x v="4"/>
    <n v="110442981"/>
    <n v="773602376100"/>
    <s v="MAC RETRO MATTE LIQUID LIPSTICK FEELS SO GRAND MY3N-02"/>
    <s v="EA"/>
    <n v="2"/>
    <n v="182"/>
    <n v="1"/>
    <n v="91"/>
    <n v="17"/>
    <n v="195"/>
  </r>
  <r>
    <x v="12"/>
    <s v="COSMETICS"/>
    <x v="12"/>
    <x v="6"/>
    <x v="1"/>
    <n v="110443000"/>
    <n v="773602376117"/>
    <s v="MAC RETRO MATTE LIQUID LIPSTICK HIGH DRAMA MY3N-03"/>
    <s v="EA"/>
    <n v="2"/>
    <n v="182"/>
    <n v="0"/>
    <n v="0"/>
    <n v="9"/>
    <n v="56"/>
  </r>
  <r>
    <x v="12"/>
    <s v="COSMETICS"/>
    <x v="12"/>
    <x v="6"/>
    <x v="1"/>
    <n v="110443001"/>
    <n v="773602376124"/>
    <s v="MAC RETRO MATTE LIQUID LIPSTICK DANCE WITH ME MY3N-04"/>
    <s v="EA"/>
    <n v="2"/>
    <n v="182"/>
    <n v="0"/>
    <n v="0"/>
    <n v="28"/>
    <n v="553"/>
  </r>
  <r>
    <x v="12"/>
    <s v="COSMETICS"/>
    <x v="12"/>
    <x v="6"/>
    <x v="7"/>
    <n v="110557767"/>
    <n v="773602445240"/>
    <s v="MAC RETRO MATTE SO ME MY3N-40"/>
    <s v="EA"/>
    <n v="2"/>
    <n v="182"/>
    <n v="0"/>
    <n v="0"/>
    <n v="15"/>
    <n v="7"/>
  </r>
  <r>
    <x v="12"/>
    <s v="COSMETICS"/>
    <x v="12"/>
    <x v="6"/>
    <x v="7"/>
    <n v="110951331"/>
    <n v="773602494804"/>
    <s v="MAC RETROMATTE LIQ LIPCOLOR GEMZ &amp; ROSES S9W2-14"/>
    <s v="EA"/>
    <n v="2"/>
    <n v="182"/>
    <n v="1"/>
    <n v="91"/>
    <n v="6"/>
    <n v="0"/>
  </r>
  <r>
    <x v="12"/>
    <s v="COSMETICS"/>
    <x v="12"/>
    <x v="6"/>
    <x v="7"/>
    <n v="110951332"/>
    <n v="773602494811"/>
    <s v="MAC RETROMATTE LIQ LIPCOLOR METALLIC ROSE S9W2-15"/>
    <s v="EA"/>
    <n v="2"/>
    <n v="182"/>
    <n v="0"/>
    <n v="0"/>
    <n v="0"/>
    <n v="0"/>
  </r>
  <r>
    <x v="12"/>
    <s v="COSMETICS"/>
    <x v="12"/>
    <x v="6"/>
    <x v="7"/>
    <n v="111051347"/>
    <n v="773602483860"/>
    <s v="MAC PLENTY OF POUT PLUMPING LIPSTICK LG PLE S8R3-01"/>
    <s v="EA"/>
    <n v="2"/>
    <n v="182"/>
    <n v="0"/>
    <n v="0"/>
    <n v="14"/>
    <n v="0"/>
  </r>
  <r>
    <x v="12"/>
    <s v="COSMETICS"/>
    <x v="12"/>
    <x v="6"/>
    <x v="7"/>
    <n v="111128474"/>
    <n v="773602470587"/>
    <s v="MAC VERSICOLOUR VARNISH CREAM LIP STAIN LIKE CANDY S7HA-03"/>
    <s v="EA"/>
    <n v="2"/>
    <n v="182"/>
    <n v="0"/>
    <n v="0"/>
    <n v="3"/>
    <n v="0"/>
  </r>
  <r>
    <x v="12"/>
    <s v="COSMETICS"/>
    <x v="12"/>
    <x v="6"/>
    <x v="7"/>
    <n v="111128475"/>
    <n v="773602470594"/>
    <s v="MAC VERSICOLOUR VARNISH CREAM LIP STAIN STUCK IN LOVE S7HA-04"/>
    <s v="EA"/>
    <n v="2"/>
    <n v="182"/>
    <n v="0"/>
    <n v="0"/>
    <n v="4"/>
    <n v="0"/>
  </r>
  <r>
    <x v="12"/>
    <s v="COSMETICS"/>
    <x v="12"/>
    <x v="6"/>
    <x v="7"/>
    <n v="111128478"/>
    <n v="773602470624"/>
    <s v="MAC VERSICOLOUR VARNISH CREAM LIP STAIN BITTEN BABE S7HA-07"/>
    <s v="EA"/>
    <n v="2"/>
    <n v="182"/>
    <n v="0"/>
    <n v="0"/>
    <n v="15"/>
    <n v="0"/>
  </r>
  <r>
    <x v="12"/>
    <s v="COSMETICS"/>
    <x v="15"/>
    <x v="5"/>
    <x v="13"/>
    <n v="111543792"/>
    <n v="717334241831"/>
    <s v="ORIGINS GLOW CONUTS HYDRATING COCONUT MOISTURE MASK 75ML 0T6E-01"/>
    <s v="EA"/>
    <n v="2"/>
    <n v="182"/>
    <n v="2"/>
    <n v="182"/>
    <n v="0"/>
    <n v="16"/>
  </r>
  <r>
    <x v="12"/>
    <s v="COSMETICS"/>
    <x v="1"/>
    <x v="6"/>
    <x v="1"/>
    <n v="111593380"/>
    <n v="887167491533"/>
    <s v="ESTEE LAUDER BRNZE GODDESS HIGHLIGHTING POWDER GELEE HEATWAVE PGX3-01"/>
    <s v="EA"/>
    <n v="1"/>
    <n v="181"/>
    <n v="0"/>
    <n v="0"/>
    <n v="10"/>
    <n v="34"/>
  </r>
  <r>
    <x v="12"/>
    <s v="COSMETICS"/>
    <x v="3"/>
    <x v="5"/>
    <x v="4"/>
    <n v="110288777"/>
    <n v="20714610197"/>
    <s v="CLINIQUE DDML+ GEL 200ML JUMBO 7WAP-01"/>
    <s v="EA"/>
    <n v="1"/>
    <n v="179"/>
    <n v="0"/>
    <n v="0"/>
    <n v="10"/>
    <n v="5"/>
  </r>
  <r>
    <x v="12"/>
    <s v="COSMETICS"/>
    <x v="3"/>
    <x v="5"/>
    <x v="0"/>
    <n v="110859411"/>
    <n v="20714940669"/>
    <s v="CLINIQUE CFM CLEANSE AND HYDRATE SET OILY SKIN K9KW-01"/>
    <s v="EA"/>
    <n v="1"/>
    <n v="179"/>
    <n v="0"/>
    <n v="0"/>
    <n v="1"/>
    <n v="0"/>
  </r>
  <r>
    <x v="12"/>
    <s v="COSMETICS"/>
    <x v="1"/>
    <x v="6"/>
    <x v="0"/>
    <n v="111166470"/>
    <n v="887167401044"/>
    <s v="E LAUDER DWEAR CUSHION BB ALL DAY WEAR LIQUID COMPACT SPF 50 1W1 BONE P551-17"/>
    <s v="EA"/>
    <n v="1"/>
    <n v="177"/>
    <n v="0"/>
    <n v="0"/>
    <n v="19"/>
    <n v="21"/>
  </r>
  <r>
    <x v="12"/>
    <s v="COSMETICS"/>
    <x v="13"/>
    <x v="6"/>
    <x v="1"/>
    <n v="110352431"/>
    <n v="716170131832"/>
    <s v="B BROWN SKIN WEIGHTLESS POWDER FOUNDATION PORCELAIN EATA-11"/>
    <s v="EA"/>
    <n v="1"/>
    <n v="175"/>
    <n v="0"/>
    <n v="0"/>
    <n v="5"/>
    <n v="0"/>
  </r>
  <r>
    <x v="12"/>
    <s v="COSMETICS"/>
    <x v="13"/>
    <x v="6"/>
    <x v="1"/>
    <n v="110352436"/>
    <n v="716170131849"/>
    <s v="B BROWN SKIN WEIGHTLESS POWDER FOUNDATION WARM NATURAL EATA-12"/>
    <s v="EA"/>
    <n v="1"/>
    <n v="175"/>
    <n v="0"/>
    <n v="0"/>
    <n v="18"/>
    <n v="48"/>
  </r>
  <r>
    <x v="12"/>
    <s v="COSMETICS"/>
    <x v="3"/>
    <x v="5"/>
    <x v="4"/>
    <n v="110041940"/>
    <n v="20714352837"/>
    <s v="CLINIQUE SUN SPF50 FACE CREAM 50ML 6NH7-01"/>
    <s v="EA"/>
    <n v="2"/>
    <n v="174"/>
    <n v="0"/>
    <n v="0"/>
    <n v="5"/>
    <n v="20"/>
  </r>
  <r>
    <x v="12"/>
    <s v="COSMETICS"/>
    <x v="12"/>
    <x v="6"/>
    <x v="13"/>
    <n v="111531849"/>
    <n v="773602563241"/>
    <s v="MAC LIPSTICK DARK SIDE SJ2E-10"/>
    <s v="EA"/>
    <n v="2"/>
    <n v="174"/>
    <n v="1"/>
    <n v="87"/>
    <n v="0"/>
    <n v="73"/>
  </r>
  <r>
    <x v="12"/>
    <s v="COSMETICS"/>
    <x v="12"/>
    <x v="6"/>
    <x v="3"/>
    <n v="111531852"/>
    <n v="773602563203"/>
    <s v="MAC LIPSTICK MARRAKESH SJ2A-05"/>
    <s v="EA"/>
    <n v="2"/>
    <n v="174"/>
    <n v="0"/>
    <n v="0"/>
    <n v="39"/>
    <n v="0"/>
  </r>
  <r>
    <x v="12"/>
    <s v="COSMETICS"/>
    <x v="12"/>
    <x v="6"/>
    <x v="0"/>
    <n v="111531853"/>
    <n v="773602563227"/>
    <s v="MAC LIPSTICK RUBY WOO SJ2C-52"/>
    <s v="EA"/>
    <n v="2"/>
    <n v="174"/>
    <n v="2"/>
    <n v="174"/>
    <n v="-1"/>
    <n v="212"/>
  </r>
  <r>
    <x v="12"/>
    <s v="COSMETICS"/>
    <x v="1"/>
    <x v="5"/>
    <x v="0"/>
    <n v="102631473"/>
    <n v="27131039471"/>
    <s v="E LAUDER STRESS RELIEF EYE MASK 10PADS 1424-00"/>
    <s v="EA"/>
    <n v="1"/>
    <n v="173"/>
    <n v="0"/>
    <n v="0"/>
    <n v="1"/>
    <n v="0"/>
  </r>
  <r>
    <x v="12"/>
    <s v="COSMETICS"/>
    <x v="12"/>
    <x v="6"/>
    <x v="7"/>
    <n v="110951248"/>
    <n v="773602479535"/>
    <s v="MAC HYPER REAL GLOW PALETTE GET IT GLOWIN' S88C-01"/>
    <s v="EA"/>
    <n v="1"/>
    <n v="173"/>
    <n v="0"/>
    <n v="0"/>
    <n v="20"/>
    <n v="0"/>
  </r>
  <r>
    <x v="12"/>
    <s v="COSMETICS"/>
    <x v="12"/>
    <x v="6"/>
    <x v="3"/>
    <n v="110951248"/>
    <n v="773602479535"/>
    <s v="MAC HYPER REAL GLOW PALETTE GET IT GLOWIN' S88C-01"/>
    <s v="EA"/>
    <n v="1"/>
    <n v="173"/>
    <n v="0"/>
    <n v="0"/>
    <n v="4"/>
    <n v="0"/>
  </r>
  <r>
    <x v="12"/>
    <s v="COSMETICS"/>
    <x v="12"/>
    <x v="6"/>
    <x v="7"/>
    <n v="110951249"/>
    <n v="773602479542"/>
    <s v="MAC HYPER REAL GLOW PALETTE FLASH + AWE S88C-02"/>
    <s v="EA"/>
    <n v="1"/>
    <n v="173"/>
    <n v="0"/>
    <n v="0"/>
    <n v="-1"/>
    <n v="0"/>
  </r>
  <r>
    <x v="12"/>
    <s v="COSMETICS"/>
    <x v="16"/>
    <x v="5"/>
    <x v="3"/>
    <n v="111020546"/>
    <n v="889809002312"/>
    <s v="GLAM GLOW GLOWSTARTER MEGA ILLUMINATING MOISTURIZER G059-02"/>
    <s v="EA"/>
    <n v="1"/>
    <n v="173"/>
    <n v="0"/>
    <n v="0"/>
    <n v="3"/>
    <n v="0"/>
  </r>
  <r>
    <x v="12"/>
    <s v="COSMETICS"/>
    <x v="3"/>
    <x v="5"/>
    <x v="0"/>
    <n v="111154118"/>
    <n v="20714984748"/>
    <s v="CLINIQUE ID DDML FATIGUE KHAP-01"/>
    <s v="EA"/>
    <n v="1"/>
    <n v="173"/>
    <n v="0"/>
    <n v="0"/>
    <n v="1"/>
    <n v="0"/>
  </r>
  <r>
    <x v="12"/>
    <s v="COSMETICS"/>
    <x v="3"/>
    <x v="5"/>
    <x v="0"/>
    <n v="111154124"/>
    <n v="20714984892"/>
    <s v="CLINIQUE ID DDMG LINES &amp; WRINKLES KHC3-01"/>
    <s v="EA"/>
    <n v="1"/>
    <n v="173"/>
    <n v="0"/>
    <n v="0"/>
    <n v="-1"/>
    <n v="0"/>
  </r>
  <r>
    <x v="12"/>
    <s v="COSMETICS"/>
    <x v="3"/>
    <x v="5"/>
    <x v="0"/>
    <n v="111154125"/>
    <n v="20714984946"/>
    <s v="CLINIQUE ID DDMJ ANTI-IRRITATION KHC8-01"/>
    <s v="EA"/>
    <n v="1"/>
    <n v="173"/>
    <n v="0"/>
    <n v="0"/>
    <n v="8"/>
    <n v="0"/>
  </r>
  <r>
    <x v="12"/>
    <s v="COSMETICS"/>
    <x v="1"/>
    <x v="6"/>
    <x v="0"/>
    <n v="111166478"/>
    <n v="887167446335"/>
    <s v="ESTEE LAUDER DOUBLE WEAR STAY-IN-PLACE POWDER SPF10 1N2 ECRU P9AT-16"/>
    <s v="EA"/>
    <n v="1"/>
    <n v="173"/>
    <n v="0"/>
    <n v="0"/>
    <n v="1"/>
    <n v="0"/>
  </r>
  <r>
    <x v="12"/>
    <s v="COSMETICS"/>
    <x v="1"/>
    <x v="6"/>
    <x v="1"/>
    <n v="111166481"/>
    <n v="887167446847"/>
    <s v="ESTEE LAUDER DOUBLE WEAR STAY-IN-PLACE POWDER SPF10 2C2 PALE ALMOND P9AT-02"/>
    <s v="EA"/>
    <n v="1"/>
    <n v="173"/>
    <n v="0"/>
    <n v="0"/>
    <n v="2"/>
    <n v="33"/>
  </r>
  <r>
    <x v="12"/>
    <s v="COSMETICS"/>
    <x v="1"/>
    <x v="6"/>
    <x v="0"/>
    <n v="111166483"/>
    <n v="887167446311"/>
    <s v="ESTEE LAUDER DOUBLE WEAR STAY-IN-PLACE POWDER SPF10 2N1 DESERT BEIGE P9AT-12"/>
    <s v="EA"/>
    <n v="1"/>
    <n v="173"/>
    <n v="1"/>
    <n v="173"/>
    <n v="6"/>
    <n v="0"/>
  </r>
  <r>
    <x v="12"/>
    <s v="COSMETICS"/>
    <x v="1"/>
    <x v="6"/>
    <x v="1"/>
    <n v="111166488"/>
    <n v="887167446557"/>
    <s v="ESTEE LAUDER DOUBLE WEAR STAY-IN-PLACE POWDER SPF10 4N2 SPICED SAND P9AT-98"/>
    <s v="EA"/>
    <n v="1"/>
    <n v="173"/>
    <n v="0"/>
    <n v="0"/>
    <n v="1"/>
    <n v="0"/>
  </r>
  <r>
    <x v="12"/>
    <s v="COSMETICS"/>
    <x v="1"/>
    <x v="6"/>
    <x v="1"/>
    <n v="111166489"/>
    <n v="887167446489"/>
    <s v="ESTEE LAUDER DOUBLE WEAR STAY-IN-PLACE POWDER SPF10 5W2 RICH CARAMEL P9AT-70"/>
    <s v="EA"/>
    <n v="1"/>
    <n v="173"/>
    <n v="0"/>
    <n v="0"/>
    <n v="2"/>
    <n v="0"/>
  </r>
  <r>
    <x v="12"/>
    <s v="COSMETICS"/>
    <x v="12"/>
    <x v="6"/>
    <x v="6"/>
    <n v="111397243"/>
    <n v="773602561445"/>
    <s v="MAC TRAVEL EXCLUSIVE: PREP + PRIME FIX+ X 2 SHWW-01"/>
    <s v="EA"/>
    <n v="1"/>
    <n v="173"/>
    <n v="0"/>
    <n v="0"/>
    <n v="11"/>
    <n v="1298"/>
  </r>
  <r>
    <x v="12"/>
    <s v="COSMETICS"/>
    <x v="12"/>
    <x v="6"/>
    <x v="3"/>
    <n v="111397243"/>
    <n v="773602561445"/>
    <s v="MAC TRAVEL EXCLUSIVE: PREP + PRIME FIX+ X 2 SHWW-01"/>
    <s v="EA"/>
    <n v="1"/>
    <n v="173"/>
    <n v="0"/>
    <n v="0"/>
    <n v="0"/>
    <n v="1298"/>
  </r>
  <r>
    <x v="12"/>
    <s v="COSMETICS"/>
    <x v="12"/>
    <x v="6"/>
    <x v="5"/>
    <n v="111397243"/>
    <n v="773602561445"/>
    <s v="MAC TRAVEL EXCLUSIVE: PREP + PRIME FIX+ X 2 SHWW-01"/>
    <s v="EA"/>
    <n v="1"/>
    <n v="173"/>
    <n v="0"/>
    <n v="0"/>
    <n v="3"/>
    <n v="1298"/>
  </r>
  <r>
    <x v="12"/>
    <s v="COSMETICS"/>
    <x v="12"/>
    <x v="6"/>
    <x v="4"/>
    <n v="111397243"/>
    <n v="773602561445"/>
    <s v="MAC TRAVEL EXCLUSIVE: PREP + PRIME FIX+ X 2 SHWW-01"/>
    <s v="EA"/>
    <n v="1"/>
    <n v="173"/>
    <n v="0"/>
    <n v="0"/>
    <n v="19"/>
    <n v="1298"/>
  </r>
  <r>
    <x v="12"/>
    <s v="COSMETICS"/>
    <x v="3"/>
    <x v="5"/>
    <x v="0"/>
    <n v="111543726"/>
    <n v="192333028520"/>
    <s v="CLINIQUE CLINIQUE ID DDHJ COMPROMISED SKIN CARTRIDGE KOREA EXCLUSIVE 125ML KN59-01"/>
    <s v="EA"/>
    <n v="1"/>
    <n v="173"/>
    <n v="0"/>
    <n v="0"/>
    <n v="17"/>
    <n v="0"/>
  </r>
  <r>
    <x v="12"/>
    <s v="COSMETICS"/>
    <x v="12"/>
    <x v="6"/>
    <x v="3"/>
    <n v="102204755"/>
    <n v="773602044832"/>
    <s v="MAC LIQUD LINER BOOT BLACK M1G6 01"/>
    <s v="EA"/>
    <n v="2"/>
    <n v="170"/>
    <n v="0"/>
    <n v="0"/>
    <n v="22"/>
    <n v="506"/>
  </r>
  <r>
    <x v="12"/>
    <s v="COSMETICS"/>
    <x v="12"/>
    <x v="6"/>
    <x v="3"/>
    <n v="102208896"/>
    <n v="773602044573"/>
    <s v="MAC CONCEALER NC20 M45026"/>
    <s v="EA"/>
    <n v="2"/>
    <n v="170"/>
    <n v="1"/>
    <n v="85"/>
    <n v="11"/>
    <n v="0"/>
  </r>
  <r>
    <x v="12"/>
    <s v="COSMETICS"/>
    <x v="12"/>
    <x v="6"/>
    <x v="7"/>
    <n v="102208897"/>
    <n v="773602011728"/>
    <s v="MAC STUDIO FINISH CONCEALER NC30 M45019"/>
    <s v="EA"/>
    <n v="2"/>
    <n v="170"/>
    <n v="0"/>
    <n v="0"/>
    <n v="0"/>
    <n v="0"/>
  </r>
  <r>
    <x v="12"/>
    <s v="COSMETICS"/>
    <x v="12"/>
    <x v="6"/>
    <x v="1"/>
    <n v="102208899"/>
    <n v="773602059782"/>
    <s v="MAC CONCEALER NC42 M45030"/>
    <s v="EA"/>
    <n v="2"/>
    <n v="170"/>
    <n v="1"/>
    <n v="85"/>
    <n v="4"/>
    <n v="0"/>
  </r>
  <r>
    <x v="12"/>
    <s v="COSMETICS"/>
    <x v="12"/>
    <x v="6"/>
    <x v="7"/>
    <n v="102208906"/>
    <n v="773602059799"/>
    <s v="MAC STUDIO FINISH CONCEALER NW35 M45031"/>
    <s v="EA"/>
    <n v="2"/>
    <n v="170"/>
    <n v="0"/>
    <n v="0"/>
    <n v="14"/>
    <n v="0"/>
  </r>
  <r>
    <x v="12"/>
    <s v="COSMETICS"/>
    <x v="12"/>
    <x v="6"/>
    <x v="7"/>
    <n v="110248863"/>
    <n v="773602279180"/>
    <s v="MAC VELUXE BROW LINER BRUNETTE MMT0-03"/>
    <s v="EA"/>
    <n v="2"/>
    <n v="170"/>
    <n v="0"/>
    <n v="0"/>
    <n v="12"/>
    <n v="0"/>
  </r>
  <r>
    <x v="12"/>
    <s v="COSMETICS"/>
    <x v="12"/>
    <x v="6"/>
    <x v="7"/>
    <n v="110248871"/>
    <n v="773602279173"/>
    <s v="MAC VELUXE BROW LINER REDHEAD MMT0-02"/>
    <s v="EA"/>
    <n v="2"/>
    <n v="170"/>
    <n v="0"/>
    <n v="0"/>
    <n v="3"/>
    <n v="0"/>
  </r>
  <r>
    <x v="12"/>
    <s v="COSMETICS"/>
    <x v="3"/>
    <x v="5"/>
    <x v="0"/>
    <n v="110316663"/>
    <n v="20714672096"/>
    <s v="CLINIQUE FOR MEN OIL CONTROL FACE WASH 200ML Z4KJ-01"/>
    <s v="EA"/>
    <n v="2"/>
    <n v="170"/>
    <n v="0"/>
    <n v="0"/>
    <n v="0"/>
    <n v="0"/>
  </r>
  <r>
    <x v="12"/>
    <s v="COSMETICS"/>
    <x v="3"/>
    <x v="6"/>
    <x v="0"/>
    <n v="110429051"/>
    <n v="20714780999"/>
    <s v="CLINIQUE LIP POP TRIO ZKHY-01"/>
    <s v="EA"/>
    <n v="1"/>
    <n v="170"/>
    <n v="0"/>
    <n v="0"/>
    <n v="12"/>
    <n v="11"/>
  </r>
  <r>
    <x v="12"/>
    <s v="COSMETICS"/>
    <x v="3"/>
    <x v="6"/>
    <x v="4"/>
    <n v="110429051"/>
    <n v="20714780999"/>
    <s v="CLINIQUE LIP POP TRIO ZKHY-01"/>
    <s v="EA"/>
    <n v="1"/>
    <n v="170"/>
    <n v="0"/>
    <n v="0"/>
    <n v="6"/>
    <n v="11"/>
  </r>
  <r>
    <x v="12"/>
    <s v="COSMETICS"/>
    <x v="12"/>
    <x v="6"/>
    <x v="4"/>
    <n v="110476868"/>
    <n v="773602397778"/>
    <s v="MAC PRO LONGWEAR FLUIDLINE BLACKTRACK S2P2-04"/>
    <s v="EA"/>
    <n v="2"/>
    <n v="170"/>
    <n v="1"/>
    <n v="85"/>
    <n v="23"/>
    <n v="42"/>
  </r>
  <r>
    <x v="12"/>
    <s v="COSMETICS"/>
    <x v="12"/>
    <x v="6"/>
    <x v="4"/>
    <n v="110476870"/>
    <n v="773602397792"/>
    <s v="MAC PRO LONGWEAR FLUIDLINE DIPDOWN S2P2-06"/>
    <s v="EA"/>
    <n v="2"/>
    <n v="170"/>
    <n v="2"/>
    <n v="170"/>
    <n v="5"/>
    <n v="0"/>
  </r>
  <r>
    <x v="12"/>
    <s v="COSMETICS"/>
    <x v="12"/>
    <x v="6"/>
    <x v="7"/>
    <n v="110560988"/>
    <n v="773602421770"/>
    <s v="MAC STUDIO FINISH SPF35 CONCEALER NC40 M450-49"/>
    <s v="EA"/>
    <n v="2"/>
    <n v="170"/>
    <n v="0"/>
    <n v="0"/>
    <n v="7"/>
    <n v="0"/>
  </r>
  <r>
    <x v="12"/>
    <s v="COSMETICS"/>
    <x v="12"/>
    <x v="6"/>
    <x v="7"/>
    <n v="111488371"/>
    <n v="773602544202"/>
    <s v="MAC LIQUIDLAST 24-HOUR WATERPROOF LINER COCO BARSGFK-07"/>
    <s v="EA"/>
    <n v="2"/>
    <n v="170"/>
    <n v="1"/>
    <n v="85"/>
    <n v="2"/>
    <n v="0"/>
  </r>
  <r>
    <x v="12"/>
    <s v="COSMETICS"/>
    <x v="12"/>
    <x v="6"/>
    <x v="7"/>
    <n v="111548480"/>
    <n v="773602564019"/>
    <s v="MAC POWDER KISS LIPSTICK SULTRY MOVE 921 S4K0-36"/>
    <s v="EA"/>
    <n v="2"/>
    <n v="170"/>
    <n v="0"/>
    <n v="0"/>
    <n v="46"/>
    <n v="10"/>
  </r>
  <r>
    <x v="12"/>
    <s v="COSMETICS"/>
    <x v="13"/>
    <x v="6"/>
    <x v="1"/>
    <n v="111399408"/>
    <n v="716170226880"/>
    <s v="BOBBI BROWN MEDIUM BROW KIT EM6X-02"/>
    <s v="EA"/>
    <n v="1"/>
    <n v="168"/>
    <n v="0"/>
    <n v="0"/>
    <n v="2"/>
    <n v="0"/>
  </r>
  <r>
    <x v="12"/>
    <s v="COSMETICS"/>
    <x v="13"/>
    <x v="6"/>
    <x v="1"/>
    <n v="111399409"/>
    <n v="716170226897"/>
    <s v="BOBBI BROWN DARK BROW KIT EM6X-03"/>
    <s v="EA"/>
    <n v="1"/>
    <n v="168"/>
    <n v="0"/>
    <n v="0"/>
    <n v="5"/>
    <n v="101"/>
  </r>
  <r>
    <x v="12"/>
    <s v="COSMETICS"/>
    <x v="13"/>
    <x v="6"/>
    <x v="13"/>
    <n v="111399409"/>
    <n v="716170226897"/>
    <s v="BOBBI BROWN DARK BROW KIT EM6X-03"/>
    <s v="EA"/>
    <n v="1"/>
    <n v="168"/>
    <n v="0"/>
    <n v="0"/>
    <n v="0"/>
    <n v="101"/>
  </r>
  <r>
    <x v="12"/>
    <s v="COSMETICS"/>
    <x v="12"/>
    <x v="6"/>
    <x v="7"/>
    <n v="111531761"/>
    <n v="773602226900"/>
    <s v="MAC EMPTY PP DUO MJF3-01"/>
    <s v="EA"/>
    <n v="7"/>
    <n v="168"/>
    <n v="0"/>
    <n v="0"/>
    <n v="23"/>
    <n v="496"/>
  </r>
  <r>
    <x v="12"/>
    <s v="COSMETICS"/>
    <x v="13"/>
    <x v="6"/>
    <x v="1"/>
    <n v="110234400"/>
    <n v="716170064734"/>
    <s v="BOBBI BROWN FOUNDATION SPF 15 BEIGE E2LE-03"/>
    <s v="EA"/>
    <n v="1"/>
    <n v="166"/>
    <n v="0"/>
    <n v="0"/>
    <n v="3"/>
    <n v="28"/>
  </r>
  <r>
    <x v="12"/>
    <s v="COSMETICS"/>
    <x v="13"/>
    <x v="6"/>
    <x v="1"/>
    <n v="110234401"/>
    <n v="716170064741"/>
    <s v="BOBBI BROWN FOUNDATION SPF 15 NATURAL E2LE-04"/>
    <s v="EA"/>
    <n v="1"/>
    <n v="166"/>
    <n v="0"/>
    <n v="0"/>
    <n v="7"/>
    <n v="9"/>
  </r>
  <r>
    <x v="12"/>
    <s v="COSMETICS"/>
    <x v="13"/>
    <x v="6"/>
    <x v="1"/>
    <n v="110234404"/>
    <n v="716170064826"/>
    <s v="BOBBI BROWN FOUNDATION SPF 15 WARM NATURAL E2LE-12"/>
    <s v="EA"/>
    <n v="1"/>
    <n v="166"/>
    <n v="0"/>
    <n v="0"/>
    <n v="1"/>
    <n v="15"/>
  </r>
  <r>
    <x v="12"/>
    <s v="COSMETICS"/>
    <x v="12"/>
    <x v="6"/>
    <x v="7"/>
    <n v="110476075"/>
    <n v="773602318209"/>
    <s v="MAC VELVETEASE LIP PENCIL TEASE ME MRAH-16"/>
    <s v="EA"/>
    <n v="2"/>
    <n v="166"/>
    <n v="0"/>
    <n v="0"/>
    <n v="15"/>
    <n v="0"/>
  </r>
  <r>
    <x v="12"/>
    <s v="COSMETICS"/>
    <x v="12"/>
    <x v="6"/>
    <x v="3"/>
    <n v="110823913"/>
    <n v="773602470969"/>
    <s v="MAC #150S LARGE POWDER BRUSH S7JE-01"/>
    <s v="EA"/>
    <n v="1"/>
    <n v="166"/>
    <n v="0"/>
    <n v="0"/>
    <n v="10"/>
    <n v="55"/>
  </r>
  <r>
    <x v="12"/>
    <s v="COSMETICS"/>
    <x v="12"/>
    <x v="6"/>
    <x v="9"/>
    <n v="110823913"/>
    <n v="773602470969"/>
    <s v="MAC #150S LARGE POWDER BRUSH S7JE-01"/>
    <s v="EA"/>
    <n v="1"/>
    <n v="166"/>
    <n v="0"/>
    <n v="0"/>
    <n v="23"/>
    <n v="55"/>
  </r>
  <r>
    <x v="12"/>
    <s v="COSMETICS"/>
    <x v="13"/>
    <x v="6"/>
    <x v="1"/>
    <n v="110889884"/>
    <n v="716170064765"/>
    <s v="B BROWN FOUNDATION SPF15 30ML GOLDEN E2LE-06"/>
    <s v="EA"/>
    <n v="1"/>
    <n v="166"/>
    <n v="0"/>
    <n v="0"/>
    <n v="6"/>
    <n v="0"/>
  </r>
  <r>
    <x v="12"/>
    <s v="COSMETICS"/>
    <x v="13"/>
    <x v="6"/>
    <x v="1"/>
    <n v="110889886"/>
    <n v="716170074993"/>
    <s v="B BROWN FOUNDATION SPF15 30ML NATURAL TAN E2LE-21"/>
    <s v="EA"/>
    <n v="1"/>
    <n v="166"/>
    <n v="0"/>
    <n v="0"/>
    <n v="9"/>
    <n v="0"/>
  </r>
  <r>
    <x v="12"/>
    <s v="COSMETICS"/>
    <x v="13"/>
    <x v="6"/>
    <x v="1"/>
    <n v="110889887"/>
    <n v="716170170299"/>
    <s v="B BROWN FOUNDATION SPF15 30ML COOL SAND E2LE-23"/>
    <s v="EA"/>
    <n v="1"/>
    <n v="166"/>
    <n v="0"/>
    <n v="0"/>
    <n v="2"/>
    <n v="0"/>
  </r>
  <r>
    <x v="12"/>
    <s v="COSMETICS"/>
    <x v="13"/>
    <x v="6"/>
    <x v="1"/>
    <n v="110889889"/>
    <n v="716170170350"/>
    <s v="B BROWN FOUNDATION SPF15 30ML COOL IVORY E2LE-29"/>
    <s v="EA"/>
    <n v="1"/>
    <n v="166"/>
    <n v="0"/>
    <n v="0"/>
    <n v="4"/>
    <n v="15"/>
  </r>
  <r>
    <x v="12"/>
    <s v="COSMETICS"/>
    <x v="12"/>
    <x v="6"/>
    <x v="13"/>
    <n v="111354760"/>
    <n v="773602535590"/>
    <s v="MAC LIPSTICK DECLARING LOVE SFMJ-HH"/>
    <s v="EA"/>
    <n v="2"/>
    <n v="166"/>
    <n v="1"/>
    <n v="83"/>
    <n v="0"/>
    <n v="533"/>
  </r>
  <r>
    <x v="12"/>
    <s v="COSMETICS"/>
    <x v="12"/>
    <x v="6"/>
    <x v="7"/>
    <n v="111354761"/>
    <n v="773602535606"/>
    <s v="MAC LIPSTICK MAYA LA BELLE SFMJ-HJ"/>
    <s v="EA"/>
    <n v="2"/>
    <n v="166"/>
    <n v="0"/>
    <n v="0"/>
    <n v="111"/>
    <n v="831"/>
  </r>
  <r>
    <x v="12"/>
    <s v="COSMETICS"/>
    <x v="13"/>
    <x v="6"/>
    <x v="1"/>
    <n v="110362539"/>
    <n v="716170138084"/>
    <s v="BOBBI BROWN INSTANT PRETTY EYE &amp; CHEEK PALETTE EC6K-01"/>
    <s v="EA"/>
    <n v="1"/>
    <n v="164"/>
    <n v="0"/>
    <n v="0"/>
    <n v="8"/>
    <n v="0"/>
  </r>
  <r>
    <x v="12"/>
    <s v="COSMETICS"/>
    <x v="1"/>
    <x v="6"/>
    <x v="1"/>
    <n v="102014162"/>
    <n v="27131187035"/>
    <s v="ESTEE LAUDER DOUBLE WEAR MAKEUP 1G5Y-01"/>
    <s v="EA"/>
    <n v="1"/>
    <n v="162"/>
    <n v="0"/>
    <n v="0"/>
    <n v="9"/>
    <n v="10"/>
  </r>
  <r>
    <x v="12"/>
    <s v="COSMETICS"/>
    <x v="1"/>
    <x v="6"/>
    <x v="0"/>
    <n v="102014529"/>
    <n v="27131187080"/>
    <s v="E LAUDER DW STAY-IN-PLACE MAKEUP SPF10 4C2 AUBURN 1G5Y-06"/>
    <s v="EA"/>
    <n v="1"/>
    <n v="162"/>
    <n v="0"/>
    <n v="0"/>
    <n v="1"/>
    <n v="0"/>
  </r>
  <r>
    <x v="12"/>
    <s v="COSMETICS"/>
    <x v="1"/>
    <x v="6"/>
    <x v="0"/>
    <n v="102631701"/>
    <n v="27131187042"/>
    <s v="E LAUDER DOUBLEWEAR STAY IN PLACE MAKEUP PALE ALMOND 1G5Y-02"/>
    <s v="EA"/>
    <n v="1"/>
    <n v="162"/>
    <n v="0"/>
    <n v="0"/>
    <n v="3"/>
    <n v="14"/>
  </r>
  <r>
    <x v="12"/>
    <s v="COSMETICS"/>
    <x v="1"/>
    <x v="6"/>
    <x v="4"/>
    <n v="102631701"/>
    <n v="27131187042"/>
    <s v="E LAUDER DOUBLEWEAR STAY IN PLACE MAKEUP PALE ALMOND 1G5Y-02"/>
    <s v="EA"/>
    <n v="1"/>
    <n v="162"/>
    <n v="0"/>
    <n v="0"/>
    <n v="8"/>
    <n v="14"/>
  </r>
  <r>
    <x v="12"/>
    <s v="COSMETICS"/>
    <x v="1"/>
    <x v="6"/>
    <x v="1"/>
    <n v="103093796"/>
    <n v="27131187073"/>
    <s v="E LAUDER DOUBLEWEAR STAY IN PLACE MAKEUP SHELL BEIGE 1G5Y-05"/>
    <s v="EA"/>
    <n v="1"/>
    <n v="162"/>
    <n v="1"/>
    <n v="162"/>
    <n v="7"/>
    <n v="51"/>
  </r>
  <r>
    <x v="12"/>
    <s v="COSMETICS"/>
    <x v="1"/>
    <x v="6"/>
    <x v="0"/>
    <n v="110122038"/>
    <n v="27131821939"/>
    <s v="E LAUDER DBLEWEAR MAX CVR MAKEUP SPF15 30ML WN77-03"/>
    <s v="EA"/>
    <n v="1"/>
    <n v="162"/>
    <n v="0"/>
    <n v="0"/>
    <n v="12"/>
    <n v="0"/>
  </r>
  <r>
    <x v="12"/>
    <s v="COSMETICS"/>
    <x v="1"/>
    <x v="6"/>
    <x v="1"/>
    <n v="110122038"/>
    <n v="27131821939"/>
    <s v="E LAUDER DBLEWEAR MAX CVR MAKEUP SPF15 30ML WN77-03"/>
    <s v="EA"/>
    <n v="1"/>
    <n v="162"/>
    <n v="0"/>
    <n v="0"/>
    <n v="4"/>
    <n v="0"/>
  </r>
  <r>
    <x v="12"/>
    <s v="COSMETICS"/>
    <x v="1"/>
    <x v="6"/>
    <x v="1"/>
    <n v="110122039"/>
    <n v="27131821946"/>
    <s v="E LAUDER DBLEWEAR MAX CVR MAKEUP SPF15 30ML WN77-05"/>
    <s v="EA"/>
    <n v="1"/>
    <n v="162"/>
    <n v="0"/>
    <n v="0"/>
    <n v="4"/>
    <n v="4"/>
  </r>
  <r>
    <x v="12"/>
    <s v="COSMETICS"/>
    <x v="3"/>
    <x v="6"/>
    <x v="0"/>
    <n v="110178079"/>
    <n v="20714456504"/>
    <s v="CLINIQUE QUICKLINER FOR EYES INTENSE 75X3 03"/>
    <s v="EA"/>
    <n v="2"/>
    <n v="162"/>
    <n v="0"/>
    <n v="0"/>
    <n v="5"/>
    <n v="0"/>
  </r>
  <r>
    <x v="12"/>
    <s v="COSMETICS"/>
    <x v="1"/>
    <x v="6"/>
    <x v="4"/>
    <n v="110222238"/>
    <n v="27131228417"/>
    <s v="E LAUDER DWEAR STAY-IN-PLACE LIQUID MAKEUP SPF10 RICH GINGER 1G5Y-13"/>
    <s v="EA"/>
    <n v="1"/>
    <n v="162"/>
    <n v="0"/>
    <n v="0"/>
    <n v="4"/>
    <n v="0"/>
  </r>
  <r>
    <x v="12"/>
    <s v="COSMETICS"/>
    <x v="1"/>
    <x v="6"/>
    <x v="1"/>
    <n v="110222241"/>
    <n v="27131392330"/>
    <s v="E LAUDER DWEAR STAY-IN-PLACE LIQUID MAKEUP SPF10 ECRU 1G5Y-16"/>
    <s v="EA"/>
    <n v="1"/>
    <n v="162"/>
    <n v="0"/>
    <n v="0"/>
    <n v="10"/>
    <n v="22"/>
  </r>
  <r>
    <x v="12"/>
    <s v="COSMETICS"/>
    <x v="1"/>
    <x v="6"/>
    <x v="13"/>
    <n v="110222242"/>
    <n v="27131392378"/>
    <s v="E LAUDER DWEAR STAY-IN-PLACE LIQUID MAKEUP SPF10 SAND 1G5Y-36"/>
    <s v="EA"/>
    <n v="1"/>
    <n v="162"/>
    <n v="0"/>
    <n v="0"/>
    <n v="0"/>
    <n v="292"/>
  </r>
  <r>
    <x v="12"/>
    <s v="COSMETICS"/>
    <x v="1"/>
    <x v="6"/>
    <x v="1"/>
    <n v="110222243"/>
    <n v="27131816652"/>
    <s v="E LAUDER DWEAR STAY-IN-PLACE LIQUID MAKEUP SPF10 COOL BONE 1G5Y-66"/>
    <s v="EA"/>
    <n v="1"/>
    <n v="162"/>
    <n v="0"/>
    <n v="0"/>
    <n v="14"/>
    <n v="383"/>
  </r>
  <r>
    <x v="12"/>
    <s v="COSMETICS"/>
    <x v="1"/>
    <x v="6"/>
    <x v="4"/>
    <n v="110222243"/>
    <n v="27131816652"/>
    <s v="E LAUDER DWEAR STAY-IN-PLACE LIQUID MAKEUP SPF10 COOL BONE 1G5Y-66"/>
    <s v="EA"/>
    <n v="1"/>
    <n v="162"/>
    <n v="0"/>
    <n v="0"/>
    <n v="12"/>
    <n v="383"/>
  </r>
  <r>
    <x v="12"/>
    <s v="COSMETICS"/>
    <x v="1"/>
    <x v="6"/>
    <x v="1"/>
    <n v="110222244"/>
    <n v="27131934998"/>
    <s v="E LAUDER DWEAR STAY-IN-PLACE LIQUID MAKEUP SPF10 PURE BEIGE 1G5Y-77"/>
    <s v="EA"/>
    <n v="1"/>
    <n v="162"/>
    <n v="0"/>
    <n v="0"/>
    <n v="0"/>
    <n v="3"/>
  </r>
  <r>
    <x v="12"/>
    <s v="COSMETICS"/>
    <x v="1"/>
    <x v="6"/>
    <x v="4"/>
    <n v="110222244"/>
    <n v="27131934998"/>
    <s v="E LAUDER DWEAR STAY-IN-PLACE LIQUID MAKEUP SPF10 PURE BEIGE 1G5Y-77"/>
    <s v="EA"/>
    <n v="1"/>
    <n v="162"/>
    <n v="0"/>
    <n v="0"/>
    <n v="5"/>
    <n v="3"/>
  </r>
  <r>
    <x v="12"/>
    <s v="COSMETICS"/>
    <x v="1"/>
    <x v="6"/>
    <x v="12"/>
    <n v="110222247"/>
    <n v="27131977476"/>
    <s v="E LAUDER DWEAR STAY-IN-PLACE LIQUID MAKEUP SPF10 SANDBAR 1G5Y-88"/>
    <s v="EA"/>
    <n v="1"/>
    <n v="162"/>
    <n v="0"/>
    <n v="0"/>
    <n v="0"/>
    <n v="0"/>
  </r>
  <r>
    <x v="12"/>
    <s v="COSMETICS"/>
    <x v="1"/>
    <x v="6"/>
    <x v="0"/>
    <n v="110222249"/>
    <n v="27131978138"/>
    <s v="E LAUDER DWEAR STAY-IN-PLACE LIQUID MAKEUP SPF10 SANDALWOOD 1G5Y-C0"/>
    <s v="EA"/>
    <n v="1"/>
    <n v="162"/>
    <n v="0"/>
    <n v="0"/>
    <n v="0"/>
    <n v="0"/>
  </r>
  <r>
    <x v="12"/>
    <s v="COSMETICS"/>
    <x v="1"/>
    <x v="6"/>
    <x v="0"/>
    <n v="110253897"/>
    <n v="27131240303"/>
    <s v="E LAUDER BRONZE GODDESS BRONZER MEDIUM YER2-02"/>
    <s v="EA"/>
    <n v="1"/>
    <n v="162"/>
    <n v="0"/>
    <n v="0"/>
    <n v="0"/>
    <n v="0"/>
  </r>
  <r>
    <x v="12"/>
    <s v="COSMETICS"/>
    <x v="1"/>
    <x v="6"/>
    <x v="4"/>
    <n v="110424427"/>
    <n v="27131392347"/>
    <s v="E LAUDER DWEAR STAY-IN-PLACE MAKEUP SPF10 1W1 BONE 1G5Y-17"/>
    <s v="EA"/>
    <n v="1"/>
    <n v="162"/>
    <n v="0"/>
    <n v="0"/>
    <n v="14"/>
    <n v="734"/>
  </r>
  <r>
    <x v="12"/>
    <s v="COSMETICS"/>
    <x v="1"/>
    <x v="6"/>
    <x v="0"/>
    <n v="110424436"/>
    <n v="27131508861"/>
    <s v="E LAUDER DWEAR STAY-IN-PLACE MAKEUP SPF10 2C0 COOL VANILLA 1G5Y-62"/>
    <s v="EA"/>
    <n v="1"/>
    <n v="162"/>
    <n v="0"/>
    <n v="0"/>
    <n v="17"/>
    <n v="252"/>
  </r>
  <r>
    <x v="12"/>
    <s v="COSMETICS"/>
    <x v="1"/>
    <x v="6"/>
    <x v="1"/>
    <n v="110424442"/>
    <n v="27131977575"/>
    <s v="E LAUDER DWEAR STAY-IN-PLACE MAKEUP SPF10 4N2 SPICED SAND 1G5Y-98"/>
    <s v="EA"/>
    <n v="1"/>
    <n v="162"/>
    <n v="1"/>
    <n v="162"/>
    <n v="8"/>
    <n v="0"/>
  </r>
  <r>
    <x v="12"/>
    <s v="COSMETICS"/>
    <x v="1"/>
    <x v="6"/>
    <x v="1"/>
    <n v="110505770"/>
    <n v="27131228400"/>
    <s v="E LAUDER DWEAR LIQUID FOUNDATION 30ML DESERT BEIGE 1G5Y-12"/>
    <s v="EA"/>
    <n v="1"/>
    <n v="162"/>
    <n v="0"/>
    <n v="0"/>
    <n v="10"/>
    <n v="61"/>
  </r>
  <r>
    <x v="12"/>
    <s v="COSMETICS"/>
    <x v="1"/>
    <x v="6"/>
    <x v="4"/>
    <n v="110505770"/>
    <n v="27131228400"/>
    <s v="E LAUDER DWEAR LIQUID FOUNDATION 30ML DESERT BEIGE 1G5Y-12"/>
    <s v="EA"/>
    <n v="1"/>
    <n v="162"/>
    <n v="0"/>
    <n v="0"/>
    <n v="11"/>
    <n v="61"/>
  </r>
  <r>
    <x v="12"/>
    <s v="COSMETICS"/>
    <x v="1"/>
    <x v="6"/>
    <x v="1"/>
    <n v="110505772"/>
    <n v="27131392385"/>
    <s v="E LAUDER DWEAR LIQUID FOUNDATION 30ML TAWNY 1G5Y-37"/>
    <s v="EA"/>
    <n v="1"/>
    <n v="162"/>
    <n v="1"/>
    <n v="162"/>
    <n v="15"/>
    <n v="88"/>
  </r>
  <r>
    <x v="12"/>
    <s v="COSMETICS"/>
    <x v="1"/>
    <x v="6"/>
    <x v="1"/>
    <n v="110505774"/>
    <n v="27131935049"/>
    <s v="E LAUDER DWEAR LIQUID FOUNDATION 30ML 2W0 WARM VANILLA 1G5Y-82"/>
    <s v="EA"/>
    <n v="1"/>
    <n v="162"/>
    <n v="0"/>
    <n v="0"/>
    <n v="8"/>
    <n v="186"/>
  </r>
  <r>
    <x v="12"/>
    <s v="COSMETICS"/>
    <x v="1"/>
    <x v="6"/>
    <x v="4"/>
    <n v="110505774"/>
    <n v="27131935049"/>
    <s v="E LAUDER DWEAR LIQUID FOUNDATION 30ML 2W0 WARM VANILLA 1G5Y-82"/>
    <s v="EA"/>
    <n v="1"/>
    <n v="162"/>
    <n v="0"/>
    <n v="0"/>
    <n v="6"/>
    <n v="186"/>
  </r>
  <r>
    <x v="12"/>
    <s v="COSMETICS"/>
    <x v="1"/>
    <x v="6"/>
    <x v="1"/>
    <n v="110505776"/>
    <n v="27131508878"/>
    <s v="E LAUDER DWEAR LIQUID FOUNDATION 30ML WARM CREME 1G5Y-65"/>
    <s v="EA"/>
    <n v="1"/>
    <n v="162"/>
    <n v="0"/>
    <n v="0"/>
    <n v="3"/>
    <n v="1"/>
  </r>
  <r>
    <x v="12"/>
    <s v="COSMETICS"/>
    <x v="1"/>
    <x v="6"/>
    <x v="0"/>
    <n v="110544266"/>
    <n v="27131392392"/>
    <s v="E LAUDER DW STAY-IN-PLACE MAKEUP SPF10 WHEAT 1G5Y-38"/>
    <s v="EA"/>
    <n v="1"/>
    <n v="162"/>
    <n v="0"/>
    <n v="0"/>
    <n v="15"/>
    <n v="0"/>
  </r>
  <r>
    <x v="12"/>
    <s v="COSMETICS"/>
    <x v="1"/>
    <x v="6"/>
    <x v="1"/>
    <n v="110544268"/>
    <n v="27131934943"/>
    <s v="E LAUDER DW STAY-IN-PLACE MAKEUP SPF10 1N1 IVORY NUDE 72 1G5Y-72"/>
    <s v="EA"/>
    <n v="1"/>
    <n v="162"/>
    <n v="0"/>
    <n v="0"/>
    <n v="13"/>
    <n v="158"/>
  </r>
  <r>
    <x v="12"/>
    <s v="COSMETICS"/>
    <x v="1"/>
    <x v="6"/>
    <x v="4"/>
    <n v="110544268"/>
    <n v="27131934943"/>
    <s v="E LAUDER DW STAY-IN-PLACE MAKEUP SPF10 1N1 IVORY NUDE 72 1G5Y-72"/>
    <s v="EA"/>
    <n v="1"/>
    <n v="162"/>
    <n v="0"/>
    <n v="0"/>
    <n v="13"/>
    <n v="158"/>
  </r>
  <r>
    <x v="12"/>
    <s v="COSMETICS"/>
    <x v="1"/>
    <x v="6"/>
    <x v="4"/>
    <n v="110593606"/>
    <n v="887167178663"/>
    <s v="E LAUDER DWEAR STAY-IN-PLACE MAKEUP 1C2 PETAL 1G5Y-C9"/>
    <s v="EA"/>
    <n v="1"/>
    <n v="162"/>
    <n v="1"/>
    <n v="162"/>
    <n v="0"/>
    <n v="0"/>
  </r>
  <r>
    <x v="12"/>
    <s v="COSMETICS"/>
    <x v="1"/>
    <x v="6"/>
    <x v="1"/>
    <n v="110593607"/>
    <n v="887167178670"/>
    <s v="E LAUDER DWEAR STAY-IN-PLACE MAKEUP 1N0 PORCELAIN 1G5Y-CA"/>
    <s v="EA"/>
    <n v="1"/>
    <n v="162"/>
    <n v="0"/>
    <n v="0"/>
    <n v="0"/>
    <n v="0"/>
  </r>
  <r>
    <x v="12"/>
    <s v="COSMETICS"/>
    <x v="1"/>
    <x v="6"/>
    <x v="1"/>
    <n v="110593612"/>
    <n v="887167332041"/>
    <s v="E LAUDER DWEAR NUDE WATERFRESH SPF30 2C3 FRESCO RWAP-01"/>
    <s v="EA"/>
    <n v="1"/>
    <n v="162"/>
    <n v="0"/>
    <n v="0"/>
    <n v="1"/>
    <n v="0"/>
  </r>
  <r>
    <x v="12"/>
    <s v="COSMETICS"/>
    <x v="1"/>
    <x v="6"/>
    <x v="0"/>
    <n v="110593615"/>
    <n v="887167332072"/>
    <s v="E LAUDER DWEAR NUDE WATERFRESH SPF30 3C2 PEBBLE RWAP-04"/>
    <s v="EA"/>
    <n v="1"/>
    <n v="162"/>
    <n v="0"/>
    <n v="0"/>
    <n v="5"/>
    <n v="0"/>
  </r>
  <r>
    <x v="12"/>
    <s v="COSMETICS"/>
    <x v="1"/>
    <x v="6"/>
    <x v="0"/>
    <n v="110593619"/>
    <n v="887167332126"/>
    <s v="E LAUDER DWEAR NUDE WATERFRESH SPF30 1N2 ECRU RWAP-16"/>
    <s v="EA"/>
    <n v="1"/>
    <n v="162"/>
    <n v="0"/>
    <n v="0"/>
    <n v="7"/>
    <n v="0"/>
  </r>
  <r>
    <x v="12"/>
    <s v="COSMETICS"/>
    <x v="1"/>
    <x v="6"/>
    <x v="1"/>
    <n v="111034087"/>
    <n v="887167384750"/>
    <s v="ESTEE LAUDER PURE COLOR LOVE LIQ LIP SASSED UP P363040000"/>
    <s v="EA"/>
    <n v="2"/>
    <n v="162"/>
    <n v="0"/>
    <n v="0"/>
    <n v="3"/>
    <n v="0"/>
  </r>
  <r>
    <x v="12"/>
    <s v="COSMETICS"/>
    <x v="1"/>
    <x v="6"/>
    <x v="1"/>
    <n v="111166475"/>
    <n v="887167393899"/>
    <s v="ESTEE LAUDER FUTURIST AQUA BRILLIANCE MAKEUP 1W0 WARM PORCELAIN P49K-62"/>
    <s v="EA"/>
    <n v="1"/>
    <n v="162"/>
    <n v="0"/>
    <n v="0"/>
    <n v="17"/>
    <n v="157"/>
  </r>
  <r>
    <x v="12"/>
    <s v="COSMETICS"/>
    <x v="1"/>
    <x v="6"/>
    <x v="13"/>
    <n v="111166475"/>
    <n v="887167393899"/>
    <s v="ESTEE LAUDER FUTURIST AQUA BRILLIANCE MAKEUP 1W0 WARM PORCELAIN P49K-62"/>
    <s v="EA"/>
    <n v="1"/>
    <n v="162"/>
    <n v="0"/>
    <n v="0"/>
    <n v="0"/>
    <n v="157"/>
  </r>
  <r>
    <x v="12"/>
    <s v="COSMETICS"/>
    <x v="1"/>
    <x v="6"/>
    <x v="0"/>
    <n v="111166476"/>
    <n v="887167393905"/>
    <s v="ESTEE LAUDER FUTURIST AQUA BRILLIANCE MAKEUP 2C0 COOL VANILLA P49K-63"/>
    <s v="EA"/>
    <n v="1"/>
    <n v="162"/>
    <n v="0"/>
    <n v="0"/>
    <n v="128"/>
    <n v="160"/>
  </r>
  <r>
    <x v="12"/>
    <s v="COSMETICS"/>
    <x v="1"/>
    <x v="6"/>
    <x v="1"/>
    <n v="111166476"/>
    <n v="887167393905"/>
    <s v="ESTEE LAUDER FUTURIST AQUA BRILLIANCE MAKEUP 2C0 COOL VANILLA P49K-63"/>
    <s v="EA"/>
    <n v="1"/>
    <n v="162"/>
    <n v="0"/>
    <n v="0"/>
    <n v="8"/>
    <n v="160"/>
  </r>
  <r>
    <x v="12"/>
    <s v="COSMETICS"/>
    <x v="1"/>
    <x v="6"/>
    <x v="0"/>
    <n v="111311582"/>
    <n v="887167354807"/>
    <s v="ESTEE LAUDER PURE COLOR DESIRE 303 SHOUTOUT RYKA-13"/>
    <s v="EA"/>
    <n v="1"/>
    <n v="162"/>
    <n v="0"/>
    <n v="0"/>
    <n v="32"/>
    <n v="0"/>
  </r>
  <r>
    <x v="12"/>
    <s v="COSMETICS"/>
    <x v="1"/>
    <x v="6"/>
    <x v="1"/>
    <n v="111395620"/>
    <n v="887167452923"/>
    <s v="ESTEE LAUDER PURE COLOR DESIRE MATTE 413 DEVASTATE PAJK-10"/>
    <s v="EA"/>
    <n v="1"/>
    <n v="162"/>
    <n v="0"/>
    <n v="0"/>
    <n v="2"/>
    <n v="3"/>
  </r>
  <r>
    <x v="12"/>
    <s v="COSMETICS"/>
    <x v="1"/>
    <x v="6"/>
    <x v="0"/>
    <n v="111398916"/>
    <n v="27131830788"/>
    <s v="E LAUDER DWEAR STAY-IN-PLACE LIQUID MAKEUP SPF10 6C1 RICH COCOA 1G5Y-68"/>
    <s v="EA"/>
    <n v="1"/>
    <n v="162"/>
    <n v="0"/>
    <n v="0"/>
    <n v="10"/>
    <n v="0"/>
  </r>
  <r>
    <x v="12"/>
    <s v="COSMETICS"/>
    <x v="1"/>
    <x v="6"/>
    <x v="0"/>
    <n v="111398918"/>
    <n v="27131836452"/>
    <s v="E LAUDER DWEAR STAY-IN-PLACE LIQUID MAKEUP SPF10 5W2 RICH CARAMEL 1G5Y-70"/>
    <s v="EA"/>
    <n v="1"/>
    <n v="162"/>
    <n v="0"/>
    <n v="0"/>
    <n v="0"/>
    <n v="0"/>
  </r>
  <r>
    <x v="12"/>
    <s v="COSMETICS"/>
    <x v="1"/>
    <x v="6"/>
    <x v="0"/>
    <n v="111399120"/>
    <n v="887167014367"/>
    <s v="E LAUDER DBLEWEAR MAX CVR MAKEUP SPF15 3W1 TAWNY WN77-13"/>
    <s v="EA"/>
    <n v="1"/>
    <n v="162"/>
    <n v="1"/>
    <n v="162"/>
    <n v="7"/>
    <n v="0"/>
  </r>
  <r>
    <x v="12"/>
    <s v="COSMETICS"/>
    <x v="1"/>
    <x v="6"/>
    <x v="0"/>
    <n v="111399121"/>
    <n v="887167014374"/>
    <s v="E LAUDER DBLEWEAR MAX CVR MAKEUP SPF15 4N1 SPICE SAND WN77-14"/>
    <s v="EA"/>
    <n v="1"/>
    <n v="162"/>
    <n v="0"/>
    <n v="0"/>
    <n v="11"/>
    <n v="0"/>
  </r>
  <r>
    <x v="12"/>
    <s v="COSMETICS"/>
    <x v="12"/>
    <x v="6"/>
    <x v="6"/>
    <n v="111451897"/>
    <n v="773602561377"/>
    <s v="MAC TR EXCL IN EXTRM DIM X 2 SHWK-01"/>
    <s v="EA"/>
    <n v="1"/>
    <n v="162"/>
    <n v="0"/>
    <n v="0"/>
    <n v="7"/>
    <n v="247"/>
  </r>
  <r>
    <x v="12"/>
    <s v="COSMETICS"/>
    <x v="12"/>
    <x v="6"/>
    <x v="9"/>
    <n v="111451897"/>
    <n v="773602561377"/>
    <s v="MAC TR EXCL IN EXTRM DIM X 2 SHWK-01"/>
    <s v="EA"/>
    <n v="1"/>
    <n v="162"/>
    <n v="0"/>
    <n v="0"/>
    <n v="23"/>
    <n v="247"/>
  </r>
  <r>
    <x v="12"/>
    <s v="COSMETICS"/>
    <x v="12"/>
    <x v="6"/>
    <x v="7"/>
    <n v="102204936"/>
    <n v="773602033546"/>
    <s v="MAC LUSTRE LIPSTICK SYRUP M31A-03"/>
    <s v="EA"/>
    <n v="2"/>
    <n v="160"/>
    <n v="0"/>
    <n v="0"/>
    <n v="6"/>
    <n v="0"/>
  </r>
  <r>
    <x v="12"/>
    <s v="COSMETICS"/>
    <x v="12"/>
    <x v="6"/>
    <x v="7"/>
    <n v="102204942"/>
    <n v="773602033799"/>
    <s v="MAC LUSTRE LIPSTICK HUG ME M31A-11"/>
    <s v="EA"/>
    <n v="2"/>
    <n v="160"/>
    <n v="0"/>
    <n v="0"/>
    <n v="16"/>
    <n v="0"/>
  </r>
  <r>
    <x v="12"/>
    <s v="COSMETICS"/>
    <x v="12"/>
    <x v="6"/>
    <x v="7"/>
    <n v="102204956"/>
    <n v="773602063444"/>
    <s v="MAC LUSTRE LIPSTICK POLITELY PINK M31A-43"/>
    <s v="EA"/>
    <n v="2"/>
    <n v="160"/>
    <n v="0"/>
    <n v="0"/>
    <n v="5"/>
    <n v="0"/>
  </r>
  <r>
    <x v="12"/>
    <s v="COSMETICS"/>
    <x v="12"/>
    <x v="6"/>
    <x v="7"/>
    <n v="102204980"/>
    <n v="773602048335"/>
    <s v="MAC LIPSTICK CHERISH M3EW-08"/>
    <s v="EA"/>
    <n v="2"/>
    <n v="160"/>
    <n v="0"/>
    <n v="0"/>
    <n v="1"/>
    <n v="0"/>
  </r>
  <r>
    <x v="12"/>
    <s v="COSMETICS"/>
    <x v="12"/>
    <x v="6"/>
    <x v="7"/>
    <n v="102204981"/>
    <n v="773602048366"/>
    <s v="MAC LIPSTICK FAUX M3EW-11"/>
    <s v="EA"/>
    <n v="2"/>
    <n v="160"/>
    <n v="1"/>
    <n v="80"/>
    <n v="36"/>
    <n v="0"/>
  </r>
  <r>
    <x v="12"/>
    <s v="COSMETICS"/>
    <x v="12"/>
    <x v="6"/>
    <x v="3"/>
    <n v="102204984"/>
    <n v="773602048496"/>
    <s v="MAC LIPSTICK MOCHA M3EW-24"/>
    <s v="EA"/>
    <n v="2"/>
    <n v="160"/>
    <n v="2"/>
    <n v="160"/>
    <n v="14"/>
    <n v="79"/>
  </r>
  <r>
    <x v="12"/>
    <s v="COSMETICS"/>
    <x v="12"/>
    <x v="6"/>
    <x v="4"/>
    <n v="102204986"/>
    <n v="773602048588"/>
    <s v="MAC LIPSTICK TWIG M3EW-33"/>
    <s v="EA"/>
    <n v="2"/>
    <n v="160"/>
    <n v="0"/>
    <n v="0"/>
    <n v="26"/>
    <n v="259"/>
  </r>
  <r>
    <x v="12"/>
    <s v="COSMETICS"/>
    <x v="12"/>
    <x v="6"/>
    <x v="7"/>
    <n v="102205007"/>
    <n v="773602063550"/>
    <s v="MAC AMPLIFIED CREME LIPSTICK BRICK-O-LA M3LN-29"/>
    <s v="EA"/>
    <n v="2"/>
    <n v="160"/>
    <n v="0"/>
    <n v="0"/>
    <n v="71"/>
    <n v="142"/>
  </r>
  <r>
    <x v="12"/>
    <s v="COSMETICS"/>
    <x v="12"/>
    <x v="6"/>
    <x v="3"/>
    <n v="102205064"/>
    <n v="773602048762"/>
    <s v="MAC MATTE LIPSTICK VIVA GLAM M5L9-11"/>
    <s v="EA"/>
    <n v="2"/>
    <n v="160"/>
    <n v="0"/>
    <n v="0"/>
    <n v="15"/>
    <n v="18"/>
  </r>
  <r>
    <x v="12"/>
    <s v="COSMETICS"/>
    <x v="12"/>
    <x v="6"/>
    <x v="13"/>
    <n v="102205064"/>
    <n v="773602048762"/>
    <s v="MAC MATTE LIPSTICK VIVA GLAM M5L9-11"/>
    <s v="EA"/>
    <n v="2"/>
    <n v="160"/>
    <n v="1"/>
    <n v="80"/>
    <n v="0"/>
    <n v="18"/>
  </r>
  <r>
    <x v="12"/>
    <s v="COSMETICS"/>
    <x v="12"/>
    <x v="6"/>
    <x v="7"/>
    <n v="102205065"/>
    <n v="773602048779"/>
    <s v="MAC MATTE LIPSTICK VIVA GLAM III M5L9-12"/>
    <s v="EA"/>
    <n v="2"/>
    <n v="160"/>
    <n v="1"/>
    <n v="80"/>
    <n v="31"/>
    <n v="1"/>
  </r>
  <r>
    <x v="12"/>
    <s v="COSMETICS"/>
    <x v="12"/>
    <x v="6"/>
    <x v="13"/>
    <n v="102205065"/>
    <n v="773602048779"/>
    <s v="MAC MATTE LIPSTICK VIVA GLAM III M5L9-12"/>
    <s v="EA"/>
    <n v="2"/>
    <n v="160"/>
    <n v="0"/>
    <n v="0"/>
    <n v="0"/>
    <n v="1"/>
  </r>
  <r>
    <x v="12"/>
    <s v="COSMETICS"/>
    <x v="12"/>
    <x v="5"/>
    <x v="7"/>
    <n v="102207787"/>
    <n v="773602102815"/>
    <s v="MAC GENTLY OFF EYE/LIP MKE UP RMVR BOT 100ML M6GT 01"/>
    <s v="EA"/>
    <n v="2"/>
    <n v="160"/>
    <n v="0"/>
    <n v="0"/>
    <n v="0"/>
    <n v="0"/>
  </r>
  <r>
    <x v="12"/>
    <s v="COSMETICS"/>
    <x v="12"/>
    <x v="6"/>
    <x v="4"/>
    <n v="102208689"/>
    <n v="773602046744"/>
    <s v="MAC L/STK BOMBSHELL M30072"/>
    <s v="EA"/>
    <n v="2"/>
    <n v="160"/>
    <n v="0"/>
    <n v="0"/>
    <n v="3"/>
    <n v="0"/>
  </r>
  <r>
    <x v="12"/>
    <s v="COSMETICS"/>
    <x v="12"/>
    <x v="6"/>
    <x v="1"/>
    <n v="102208703"/>
    <n v="773602077526"/>
    <s v="MAC MATTE LIPSTICK HONEY LOVE M2LP-35"/>
    <s v="EA"/>
    <n v="2"/>
    <n v="160"/>
    <n v="0"/>
    <n v="0"/>
    <n v="6"/>
    <n v="0"/>
  </r>
  <r>
    <x v="12"/>
    <s v="COSMETICS"/>
    <x v="12"/>
    <x v="6"/>
    <x v="1"/>
    <n v="102208708"/>
    <n v="773602077533"/>
    <s v="MAC MATTE LIPSTICK KINDA SEXY M2LP-36"/>
    <s v="EA"/>
    <n v="2"/>
    <n v="160"/>
    <n v="0"/>
    <n v="0"/>
    <n v="16"/>
    <n v="38"/>
  </r>
  <r>
    <x v="12"/>
    <s v="COSMETICS"/>
    <x v="12"/>
    <x v="6"/>
    <x v="7"/>
    <n v="102208712"/>
    <n v="773602049172"/>
    <s v="MAC L/STK MYTH M3EW46"/>
    <s v="EA"/>
    <n v="2"/>
    <n v="160"/>
    <n v="0"/>
    <n v="0"/>
    <n v="1"/>
    <n v="0"/>
  </r>
  <r>
    <x v="12"/>
    <s v="COSMETICS"/>
    <x v="12"/>
    <x v="6"/>
    <x v="3"/>
    <n v="102208716"/>
    <n v="773602077496"/>
    <s v="MAC MATTE LIPSTICK PLEASE ME M2LP-32"/>
    <s v="EA"/>
    <n v="2"/>
    <n v="160"/>
    <n v="0"/>
    <n v="0"/>
    <n v="3"/>
    <n v="56"/>
  </r>
  <r>
    <x v="12"/>
    <s v="COSMETICS"/>
    <x v="12"/>
    <x v="6"/>
    <x v="7"/>
    <n v="102208720"/>
    <n v="773602048557"/>
    <s v="MAC LIPSTICK RETRO M3EW-30"/>
    <s v="EA"/>
    <n v="2"/>
    <n v="160"/>
    <n v="0"/>
    <n v="0"/>
    <n v="23"/>
    <n v="121"/>
  </r>
  <r>
    <x v="12"/>
    <s v="COSMETICS"/>
    <x v="12"/>
    <x v="6"/>
    <x v="4"/>
    <n v="102208720"/>
    <n v="773602048557"/>
    <s v="MAC LIPSTICK RETRO M3EW-30"/>
    <s v="EA"/>
    <n v="2"/>
    <n v="160"/>
    <n v="0"/>
    <n v="0"/>
    <n v="13"/>
    <n v="121"/>
  </r>
  <r>
    <x v="12"/>
    <s v="COSMETICS"/>
    <x v="12"/>
    <x v="6"/>
    <x v="4"/>
    <n v="102208722"/>
    <n v="773602048717"/>
    <s v="MAC MATTE LIPSTICK RUSSIAN RED M2LP-06"/>
    <s v="EA"/>
    <n v="2"/>
    <n v="160"/>
    <n v="0"/>
    <n v="0"/>
    <n v="14"/>
    <n v="301"/>
  </r>
  <r>
    <x v="12"/>
    <s v="COSMETICS"/>
    <x v="12"/>
    <x v="6"/>
    <x v="7"/>
    <n v="102208724"/>
    <n v="773602049240"/>
    <s v="MAC LIPSTICK SNOB M3EW-53"/>
    <s v="EA"/>
    <n v="2"/>
    <n v="160"/>
    <n v="0"/>
    <n v="0"/>
    <n v="4"/>
    <n v="0"/>
  </r>
  <r>
    <x v="12"/>
    <s v="COSMETICS"/>
    <x v="12"/>
    <x v="6"/>
    <x v="1"/>
    <n v="102208727"/>
    <n v="773602048748"/>
    <s v="MAC MATTE LIPSTICK TAUPE M2LP-09"/>
    <s v="EA"/>
    <n v="2"/>
    <n v="160"/>
    <n v="0"/>
    <n v="0"/>
    <n v="17"/>
    <n v="283"/>
  </r>
  <r>
    <x v="12"/>
    <s v="COSMETICS"/>
    <x v="12"/>
    <x v="6"/>
    <x v="3"/>
    <n v="102208728"/>
    <n v="773602077540"/>
    <s v="MAC MATTE LIPSTICK VELVET TEDDY M2LP-37"/>
    <s v="EA"/>
    <n v="2"/>
    <n v="160"/>
    <n v="1"/>
    <n v="80"/>
    <n v="8"/>
    <n v="493"/>
  </r>
  <r>
    <x v="12"/>
    <s v="COSMETICS"/>
    <x v="12"/>
    <x v="6"/>
    <x v="7"/>
    <n v="102211045"/>
    <n v="773602153688"/>
    <s v="MAC LIPSTICK SAINT GERMAIN M3LN C0"/>
    <s v="EA"/>
    <n v="2"/>
    <n v="160"/>
    <n v="0"/>
    <n v="0"/>
    <n v="11"/>
    <n v="0"/>
  </r>
  <r>
    <x v="12"/>
    <s v="COSMETICS"/>
    <x v="12"/>
    <x v="6"/>
    <x v="7"/>
    <n v="110012210"/>
    <n v="773602164189"/>
    <s v="MAC CREMESHEEN MCF3 03"/>
    <s v="EA"/>
    <n v="2"/>
    <n v="160"/>
    <n v="0"/>
    <n v="0"/>
    <n v="22"/>
    <n v="35"/>
  </r>
  <r>
    <x v="12"/>
    <s v="COSMETICS"/>
    <x v="12"/>
    <x v="6"/>
    <x v="1"/>
    <n v="110012210"/>
    <n v="773602164189"/>
    <s v="MAC CREMESHEEN MCF3 03"/>
    <s v="EA"/>
    <n v="2"/>
    <n v="160"/>
    <n v="0"/>
    <n v="0"/>
    <n v="11"/>
    <n v="35"/>
  </r>
  <r>
    <x v="12"/>
    <s v="COSMETICS"/>
    <x v="12"/>
    <x v="6"/>
    <x v="4"/>
    <n v="110012210"/>
    <n v="773602164189"/>
    <s v="MAC CREMESHEEN MCF3 03"/>
    <s v="EA"/>
    <n v="2"/>
    <n v="160"/>
    <n v="0"/>
    <n v="0"/>
    <n v="4"/>
    <n v="35"/>
  </r>
  <r>
    <x v="12"/>
    <s v="COSMETICS"/>
    <x v="12"/>
    <x v="6"/>
    <x v="7"/>
    <n v="110031997"/>
    <n v="773602174034"/>
    <s v="MAC CREMESHEEN CRME CUP LIPSTICK MCF3-18"/>
    <s v="EA"/>
    <n v="2"/>
    <n v="160"/>
    <n v="2"/>
    <n v="160"/>
    <n v="9"/>
    <n v="0"/>
  </r>
  <r>
    <x v="12"/>
    <s v="COSMETICS"/>
    <x v="12"/>
    <x v="6"/>
    <x v="1"/>
    <n v="110032009"/>
    <n v="773602174058"/>
    <s v="MAC CREMESHEEN LIPSTICK CREAM IN YOUR COFFEE MCF3-20"/>
    <s v="EA"/>
    <n v="2"/>
    <n v="160"/>
    <n v="0"/>
    <n v="0"/>
    <n v="9"/>
    <n v="141"/>
  </r>
  <r>
    <x v="12"/>
    <s v="COSMETICS"/>
    <x v="12"/>
    <x v="6"/>
    <x v="7"/>
    <n v="110039825"/>
    <n v="773602059096"/>
    <s v="MAC AMPLIFIED CREAM LIPSTICK IMPASSIONED M3LN 19"/>
    <s v="EA"/>
    <n v="2"/>
    <n v="160"/>
    <n v="0"/>
    <n v="0"/>
    <n v="23"/>
    <n v="0"/>
  </r>
  <r>
    <x v="12"/>
    <s v="COSMETICS"/>
    <x v="12"/>
    <x v="6"/>
    <x v="4"/>
    <n v="110039825"/>
    <n v="773602059096"/>
    <s v="MAC AMPLIFIED CREAM LIPSTICK IMPASSIONED M3LN 19"/>
    <s v="EA"/>
    <n v="2"/>
    <n v="160"/>
    <n v="0"/>
    <n v="0"/>
    <n v="1"/>
    <n v="0"/>
  </r>
  <r>
    <x v="12"/>
    <s v="COSMETICS"/>
    <x v="12"/>
    <x v="6"/>
    <x v="4"/>
    <n v="110214415"/>
    <n v="773602269105"/>
    <s v="MAC CREMESHEEN LIPSTICK PEACH BLOSSOM MMA5-03"/>
    <s v="EA"/>
    <n v="2"/>
    <n v="160"/>
    <n v="0"/>
    <n v="0"/>
    <n v="6"/>
    <n v="0"/>
  </r>
  <r>
    <x v="12"/>
    <s v="COSMETICS"/>
    <x v="12"/>
    <x v="6"/>
    <x v="4"/>
    <n v="110260774"/>
    <n v="773602048809"/>
    <s v="MAC MATTE LIPSTICK LADY DANGER M2LP-15"/>
    <s v="EA"/>
    <n v="2"/>
    <n v="160"/>
    <n v="0"/>
    <n v="0"/>
    <n v="31"/>
    <n v="30"/>
  </r>
  <r>
    <x v="12"/>
    <s v="COSMETICS"/>
    <x v="12"/>
    <x v="6"/>
    <x v="4"/>
    <n v="110267003"/>
    <n v="773602054268"/>
    <s v="MAC LUSTRE LIPSTICK GIDDY M31A-28"/>
    <s v="EA"/>
    <n v="2"/>
    <n v="160"/>
    <n v="1"/>
    <n v="80"/>
    <n v="3"/>
    <n v="0"/>
  </r>
  <r>
    <x v="12"/>
    <s v="COSMETICS"/>
    <x v="12"/>
    <x v="6"/>
    <x v="1"/>
    <n v="110280858"/>
    <n v="773602314782"/>
    <s v="MAC LIPSTICK FLAT OUT FABULOUS M0N9-19"/>
    <s v="EA"/>
    <n v="2"/>
    <n v="160"/>
    <n v="0"/>
    <n v="0"/>
    <n v="6"/>
    <n v="52"/>
  </r>
  <r>
    <x v="12"/>
    <s v="COSMETICS"/>
    <x v="12"/>
    <x v="6"/>
    <x v="7"/>
    <n v="110413836"/>
    <n v="773602388035"/>
    <s v="MAC MATTE LIPSTICK ANTIQUE VELVET M2LP-3K"/>
    <s v="EA"/>
    <n v="2"/>
    <n v="160"/>
    <n v="0"/>
    <n v="0"/>
    <n v="11"/>
    <n v="0"/>
  </r>
  <r>
    <x v="12"/>
    <s v="COSMETICS"/>
    <x v="12"/>
    <x v="6"/>
    <x v="7"/>
    <n v="110413842"/>
    <n v="773602388073"/>
    <s v="MAC MATTE LIPSTICK MEN LOVE MYSTERY M2LP-3P"/>
    <s v="EA"/>
    <n v="2"/>
    <n v="160"/>
    <n v="0"/>
    <n v="0"/>
    <n v="14"/>
    <n v="0"/>
  </r>
  <r>
    <x v="12"/>
    <s v="COSMETICS"/>
    <x v="12"/>
    <x v="6"/>
    <x v="4"/>
    <n v="110413846"/>
    <n v="773602388103"/>
    <s v="MAC MATTE LIPSTICK WHIRL M2LP-3W"/>
    <s v="EA"/>
    <n v="2"/>
    <n v="160"/>
    <n v="0"/>
    <n v="0"/>
    <n v="20"/>
    <n v="151"/>
  </r>
  <r>
    <x v="12"/>
    <s v="COSMETICS"/>
    <x v="12"/>
    <x v="6"/>
    <x v="3"/>
    <n v="110413857"/>
    <n v="773602284580"/>
    <s v="MAC MATTE LIPSTICK MEHR M2LP-70"/>
    <s v="EA"/>
    <n v="2"/>
    <n v="160"/>
    <n v="0"/>
    <n v="0"/>
    <n v="34"/>
    <n v="590"/>
  </r>
  <r>
    <x v="12"/>
    <s v="COSMETICS"/>
    <x v="12"/>
    <x v="6"/>
    <x v="1"/>
    <n v="110524858"/>
    <n v="773602365593"/>
    <s v="MAC MATTE LIPSTICK RED ROCK M2LP-2M"/>
    <s v="EA"/>
    <n v="2"/>
    <n v="160"/>
    <n v="0"/>
    <n v="0"/>
    <n v="11"/>
    <n v="21"/>
  </r>
  <r>
    <x v="12"/>
    <s v="COSMETICS"/>
    <x v="12"/>
    <x v="6"/>
    <x v="4"/>
    <n v="110823914"/>
    <n v="773602471102"/>
    <s v="MAC #208S ANGLED BROW BRUSH S7JR-01"/>
    <s v="EA"/>
    <n v="2"/>
    <n v="160"/>
    <n v="1"/>
    <n v="80"/>
    <n v="5"/>
    <n v="6"/>
  </r>
  <r>
    <x v="12"/>
    <s v="COSMETICS"/>
    <x v="12"/>
    <x v="6"/>
    <x v="7"/>
    <n v="111114969"/>
    <n v="773602426768"/>
    <s v="MAC POWDER KISS LIPSTICK A LITTLE TAMED S4K0-01"/>
    <s v="EA"/>
    <n v="2"/>
    <n v="160"/>
    <n v="0"/>
    <n v="0"/>
    <n v="16"/>
    <n v="35"/>
  </r>
  <r>
    <x v="12"/>
    <s v="COSMETICS"/>
    <x v="12"/>
    <x v="6"/>
    <x v="1"/>
    <n v="111114969"/>
    <n v="773602426768"/>
    <s v="MAC POWDER KISS LIPSTICK A LITTLE TAMED S4K0-01"/>
    <s v="EA"/>
    <n v="2"/>
    <n v="160"/>
    <n v="0"/>
    <n v="0"/>
    <n v="23"/>
    <n v="35"/>
  </r>
  <r>
    <x v="12"/>
    <s v="COSMETICS"/>
    <x v="12"/>
    <x v="6"/>
    <x v="4"/>
    <n v="111114973"/>
    <n v="773602431304"/>
    <s v="MAC POWDER KISS LIPSTICK BURNING LOVE S4K0-17"/>
    <s v="EA"/>
    <n v="2"/>
    <n v="160"/>
    <n v="1"/>
    <n v="80"/>
    <n v="17"/>
    <n v="134"/>
  </r>
  <r>
    <x v="12"/>
    <s v="COSMETICS"/>
    <x v="12"/>
    <x v="6"/>
    <x v="4"/>
    <n v="111114982"/>
    <n v="773602522057"/>
    <s v="MAC POWDER KISS LIPSTICK MULL IT OVER S4K0-29"/>
    <s v="EA"/>
    <n v="2"/>
    <n v="160"/>
    <n v="0"/>
    <n v="0"/>
    <n v="27"/>
    <n v="171"/>
  </r>
  <r>
    <x v="12"/>
    <s v="COSMETICS"/>
    <x v="12"/>
    <x v="6"/>
    <x v="7"/>
    <n v="111114983"/>
    <n v="773602522064"/>
    <s v="MAC POWDER KISS LIPSTICK LASTING PASSION S4K0-30"/>
    <s v="EA"/>
    <n v="2"/>
    <n v="160"/>
    <n v="0"/>
    <n v="0"/>
    <n v="15"/>
    <n v="14"/>
  </r>
  <r>
    <x v="12"/>
    <s v="COSMETICS"/>
    <x v="12"/>
    <x v="6"/>
    <x v="1"/>
    <n v="111250837"/>
    <n v="773602522798"/>
    <s v="MAC EXTENDED PLAY PERM ME UP LASH PERM BLACK SEPN-01"/>
    <s v="EA"/>
    <n v="2"/>
    <n v="160"/>
    <n v="1"/>
    <n v="80"/>
    <n v="19"/>
    <n v="25"/>
  </r>
  <r>
    <x v="12"/>
    <s v="COSMETICS"/>
    <x v="12"/>
    <x v="6"/>
    <x v="4"/>
    <n v="111399226"/>
    <n v="773602541423"/>
    <s v="MAC FRENCH SILK 402 SG73-02"/>
    <s v="EA"/>
    <n v="2"/>
    <n v="160"/>
    <n v="1"/>
    <n v="80"/>
    <n v="21"/>
    <n v="20"/>
  </r>
  <r>
    <x v="12"/>
    <s v="COSMETICS"/>
    <x v="12"/>
    <x v="6"/>
    <x v="7"/>
    <n v="111399330"/>
    <n v="773602541461"/>
    <s v="MAC UNDER THE COVERS 405 SG73-06"/>
    <s v="EA"/>
    <n v="2"/>
    <n v="160"/>
    <n v="0"/>
    <n v="0"/>
    <n v="16"/>
    <n v="0"/>
  </r>
  <r>
    <x v="12"/>
    <s v="COSMETICS"/>
    <x v="12"/>
    <x v="6"/>
    <x v="1"/>
    <n v="111399331"/>
    <n v="773602541478"/>
    <s v="MAC AS IF I CARE 407 SG73-07"/>
    <s v="EA"/>
    <n v="2"/>
    <n v="160"/>
    <n v="0"/>
    <n v="0"/>
    <n v="8"/>
    <n v="103"/>
  </r>
  <r>
    <x v="12"/>
    <s v="COSMETICS"/>
    <x v="12"/>
    <x v="6"/>
    <x v="7"/>
    <n v="111399348"/>
    <n v="773602541584"/>
    <s v="MAC GIVE ME FEVER 428 SG73-18"/>
    <s v="EA"/>
    <n v="2"/>
    <n v="160"/>
    <n v="1"/>
    <n v="80"/>
    <n v="75"/>
    <n v="393"/>
  </r>
  <r>
    <x v="12"/>
    <s v="COSMETICS"/>
    <x v="12"/>
    <x v="6"/>
    <x v="13"/>
    <n v="111399351"/>
    <n v="773602541607"/>
    <s v="MAC JOIE DE VIVRE 415 SG73-20"/>
    <s v="EA"/>
    <n v="2"/>
    <n v="160"/>
    <n v="2"/>
    <n v="160"/>
    <n v="0"/>
    <n v="358"/>
  </r>
  <r>
    <x v="12"/>
    <s v="COSMETICS"/>
    <x v="12"/>
    <x v="6"/>
    <x v="1"/>
    <n v="111399352"/>
    <n v="773602541621"/>
    <s v="MAC TRES BLASE 404 SG73-22"/>
    <s v="EA"/>
    <n v="2"/>
    <n v="160"/>
    <n v="0"/>
    <n v="0"/>
    <n v="18"/>
    <n v="283"/>
  </r>
  <r>
    <x v="12"/>
    <s v="COSMETICS"/>
    <x v="12"/>
    <x v="6"/>
    <x v="9"/>
    <n v="111399355"/>
    <n v="773602541652"/>
    <s v="MAC PURE NONCHALANCE 412 SG73-25"/>
    <s v="EA"/>
    <n v="2"/>
    <n v="160"/>
    <n v="0"/>
    <n v="0"/>
    <n v="22"/>
    <n v="128"/>
  </r>
  <r>
    <x v="12"/>
    <s v="COSMETICS"/>
    <x v="12"/>
    <x v="6"/>
    <x v="4"/>
    <n v="111399355"/>
    <n v="773602541652"/>
    <s v="MAC PURE NONCHALANCE 412 SG73-25"/>
    <s v="EA"/>
    <n v="2"/>
    <n v="160"/>
    <n v="0"/>
    <n v="0"/>
    <n v="22"/>
    <n v="128"/>
  </r>
  <r>
    <x v="12"/>
    <s v="COSMETICS"/>
    <x v="12"/>
    <x v="6"/>
    <x v="7"/>
    <n v="111399360"/>
    <n v="773602541690"/>
    <s v="MAC LA FEMME 410 SG73-29"/>
    <s v="EA"/>
    <n v="2"/>
    <n v="160"/>
    <n v="0"/>
    <n v="0"/>
    <n v="109"/>
    <n v="247"/>
  </r>
  <r>
    <x v="12"/>
    <s v="COSMETICS"/>
    <x v="12"/>
    <x v="6"/>
    <x v="7"/>
    <n v="111548557"/>
    <n v="773602564286"/>
    <s v="MAC POWDER KISS LIPSTICK REVERENCE 924 S4K0-39"/>
    <s v="EA"/>
    <n v="2"/>
    <n v="160"/>
    <n v="0"/>
    <n v="0"/>
    <n v="37"/>
    <n v="68"/>
  </r>
  <r>
    <x v="12"/>
    <s v="COSMETICS"/>
    <x v="12"/>
    <x v="6"/>
    <x v="9"/>
    <n v="111613232"/>
    <n v="773602574469"/>
    <s v="MAC LIPSTICK @THEMAYAAHMAD SJX4-K4"/>
    <s v="EA"/>
    <n v="2"/>
    <n v="160"/>
    <n v="1"/>
    <n v="80"/>
    <n v="22"/>
    <n v="628"/>
  </r>
  <r>
    <x v="12"/>
    <s v="COSMETICS"/>
    <x v="12"/>
    <x v="6"/>
    <x v="6"/>
    <n v="111613237"/>
    <n v="773602574544"/>
    <s v="MAC LIPSTICK @NOURARIDAOFFICIAL SJX8-K8"/>
    <s v="EA"/>
    <n v="2"/>
    <n v="160"/>
    <n v="0"/>
    <n v="0"/>
    <n v="10"/>
    <n v="881"/>
  </r>
  <r>
    <x v="12"/>
    <s v="COSMETICS"/>
    <x v="12"/>
    <x v="6"/>
    <x v="7"/>
    <n v="111613611"/>
    <n v="773602574292"/>
    <s v="MAC LIPSTICK SKEW SJWL-3T"/>
    <s v="EA"/>
    <n v="2"/>
    <n v="160"/>
    <n v="0"/>
    <n v="0"/>
    <n v="6"/>
    <n v="0"/>
  </r>
  <r>
    <x v="12"/>
    <s v="COSMETICS"/>
    <x v="12"/>
    <x v="6"/>
    <x v="9"/>
    <n v="111613612"/>
    <n v="773602574315"/>
    <s v="MAC LIPSTICK SEE SHEER SJWM-14"/>
    <s v="EA"/>
    <n v="2"/>
    <n v="160"/>
    <n v="1"/>
    <n v="80"/>
    <n v="22"/>
    <n v="48"/>
  </r>
  <r>
    <x v="12"/>
    <s v="COSMETICS"/>
    <x v="12"/>
    <x v="6"/>
    <x v="4"/>
    <n v="111613612"/>
    <n v="773602574315"/>
    <s v="MAC LIPSTICK SEE SHEER SJWM-14"/>
    <s v="EA"/>
    <n v="2"/>
    <n v="160"/>
    <n v="0"/>
    <n v="0"/>
    <n v="20"/>
    <n v="48"/>
  </r>
  <r>
    <x v="12"/>
    <s v="COSMETICS"/>
    <x v="12"/>
    <x v="5"/>
    <x v="4"/>
    <n v="111079697"/>
    <n v="773602440153"/>
    <s v="MAC LIGHTFUL C MOISTURE CRM 50ML S5JH-01"/>
    <s v="EA"/>
    <n v="1"/>
    <n v="159"/>
    <n v="0"/>
    <n v="0"/>
    <n v="1"/>
    <n v="0"/>
  </r>
  <r>
    <x v="12"/>
    <s v="COSMETICS"/>
    <x v="12"/>
    <x v="6"/>
    <x v="7"/>
    <n v="110322705"/>
    <n v="773602279135"/>
    <s v="MAC WATERPROOF BROW SET QUIET BRUNETTE MMRY-03"/>
    <s v="EA"/>
    <n v="2"/>
    <n v="156"/>
    <n v="0"/>
    <n v="0"/>
    <n v="7"/>
    <n v="0"/>
  </r>
  <r>
    <x v="12"/>
    <s v="COSMETICS"/>
    <x v="12"/>
    <x v="6"/>
    <x v="3"/>
    <n v="110322706"/>
    <n v="773602279142"/>
    <s v="MAC WATERPROOF BROW SET BOLD BRUNETTE MMRY-04"/>
    <s v="EA"/>
    <n v="2"/>
    <n v="156"/>
    <n v="0"/>
    <n v="0"/>
    <n v="16"/>
    <n v="54"/>
  </r>
  <r>
    <x v="12"/>
    <s v="COSMETICS"/>
    <x v="12"/>
    <x v="6"/>
    <x v="1"/>
    <n v="110576248"/>
    <n v="773602411498"/>
    <s v="MAC LIPGLASS CULTURED S3HT-09"/>
    <s v="EA"/>
    <n v="2"/>
    <n v="156"/>
    <n v="0"/>
    <n v="0"/>
    <n v="3"/>
    <n v="0"/>
  </r>
  <r>
    <x v="12"/>
    <s v="COSMETICS"/>
    <x v="12"/>
    <x v="6"/>
    <x v="4"/>
    <n v="110576253"/>
    <n v="773602411542"/>
    <s v="MAC LIPGLASS LOVE CHILD S3HT-14"/>
    <s v="EA"/>
    <n v="2"/>
    <n v="156"/>
    <n v="0"/>
    <n v="0"/>
    <n v="2"/>
    <n v="0"/>
  </r>
  <r>
    <x v="12"/>
    <s v="COSMETICS"/>
    <x v="12"/>
    <x v="6"/>
    <x v="7"/>
    <n v="111024593"/>
    <n v="773602525751"/>
    <s v="MAC LIPGLASS ELEMENTAL FORCE 3.1ML/.1FLOZ S3HT-1E"/>
    <s v="EA"/>
    <n v="2"/>
    <n v="156"/>
    <n v="2"/>
    <n v="156"/>
    <n v="8"/>
    <n v="0"/>
  </r>
  <r>
    <x v="12"/>
    <s v="COSMETICS"/>
    <x v="12"/>
    <x v="6"/>
    <x v="3"/>
    <n v="111024606"/>
    <n v="773602465606"/>
    <s v="MAC EYE BROWS STYLERBRU .09GM/0OZ S778-01"/>
    <s v="EA"/>
    <n v="2"/>
    <n v="156"/>
    <n v="0"/>
    <n v="0"/>
    <n v="6"/>
    <n v="0"/>
  </r>
  <r>
    <x v="12"/>
    <s v="COSMETICS"/>
    <x v="12"/>
    <x v="6"/>
    <x v="7"/>
    <n v="111024610"/>
    <n v="773602465644"/>
    <s v="MAC EYE BROWS STYLERLIN .09GM/0OZ S778-05"/>
    <s v="EA"/>
    <n v="2"/>
    <n v="156"/>
    <n v="0"/>
    <n v="0"/>
    <n v="24"/>
    <n v="0"/>
  </r>
  <r>
    <x v="12"/>
    <s v="COSMETICS"/>
    <x v="13"/>
    <x v="6"/>
    <x v="1"/>
    <n v="110231869"/>
    <n v="716170020488"/>
    <s v="BOBBI BROWN BRONZING POWDER MEDIUM E1FX-02"/>
    <s v="EA"/>
    <n v="1"/>
    <n v="153"/>
    <n v="0"/>
    <n v="0"/>
    <n v="2"/>
    <n v="0"/>
  </r>
  <r>
    <x v="12"/>
    <s v="COSMETICS"/>
    <x v="13"/>
    <x v="6"/>
    <x v="1"/>
    <n v="110231995"/>
    <n v="716170071169"/>
    <s v="BOBBI BROWN ILLUMINATING BRONZING POWDER BALI BROWN E5EL-05"/>
    <s v="EA"/>
    <n v="1"/>
    <n v="153"/>
    <n v="1"/>
    <n v="153"/>
    <n v="8"/>
    <n v="9"/>
  </r>
  <r>
    <x v="12"/>
    <s v="COSMETICS"/>
    <x v="13"/>
    <x v="6"/>
    <x v="1"/>
    <n v="110889898"/>
    <n v="716170184012"/>
    <s v="B BROWN L-WEAR WEIGHTLESS FOUNDATION SPF15 30ML BEIGE EGXR-03"/>
    <s v="EA"/>
    <n v="1"/>
    <n v="153"/>
    <n v="0"/>
    <n v="0"/>
    <n v="11"/>
    <n v="18"/>
  </r>
  <r>
    <x v="12"/>
    <s v="COSMETICS"/>
    <x v="13"/>
    <x v="6"/>
    <x v="1"/>
    <n v="110889900"/>
    <n v="716170184036"/>
    <s v="B BROWN L-WEAR WEIGHTLESS FOUNDATION SPF15 30ML HONEY EGXR-05"/>
    <s v="EA"/>
    <n v="1"/>
    <n v="153"/>
    <n v="0"/>
    <n v="0"/>
    <n v="6"/>
    <n v="2"/>
  </r>
  <r>
    <x v="12"/>
    <s v="COSMETICS"/>
    <x v="13"/>
    <x v="6"/>
    <x v="1"/>
    <n v="110889904"/>
    <n v="716170184104"/>
    <s v="B BROWN L-WEAR WEIGHTLESS FOUNDATION SPF15 30ML WARM NATURAL EGXR-12"/>
    <s v="EA"/>
    <n v="1"/>
    <n v="153"/>
    <n v="0"/>
    <n v="0"/>
    <n v="10"/>
    <n v="12"/>
  </r>
  <r>
    <x v="12"/>
    <s v="COSMETICS"/>
    <x v="13"/>
    <x v="6"/>
    <x v="1"/>
    <n v="110889907"/>
    <n v="716170184135"/>
    <s v="B BROWN L-WEAR WEIGHTLESS FOUNDATION SPF15 30ML WARM BEIGE EGXR-15"/>
    <s v="EA"/>
    <n v="1"/>
    <n v="153"/>
    <n v="0"/>
    <n v="0"/>
    <n v="10"/>
    <n v="1"/>
  </r>
  <r>
    <x v="12"/>
    <s v="COSMETICS"/>
    <x v="0"/>
    <x v="6"/>
    <x v="1"/>
    <n v="111311633"/>
    <n v="888066089432"/>
    <s v="TOMFORD LASH RAYS MASCARA T77K-01"/>
    <s v="EA"/>
    <n v="1"/>
    <n v="153"/>
    <n v="0"/>
    <n v="0"/>
    <n v="0"/>
    <n v="0"/>
  </r>
  <r>
    <x v="12"/>
    <s v="COSMETICS"/>
    <x v="12"/>
    <x v="6"/>
    <x v="13"/>
    <n v="111397248"/>
    <n v="773602561490"/>
    <s v="MAC VERISCOLOUR VARNISH X 2 #1 SHX2-01"/>
    <s v="EA"/>
    <n v="1"/>
    <n v="153"/>
    <n v="0"/>
    <n v="0"/>
    <n v="0"/>
    <n v="108"/>
  </r>
  <r>
    <x v="12"/>
    <s v="COSMETICS"/>
    <x v="12"/>
    <x v="6"/>
    <x v="9"/>
    <n v="111397249"/>
    <n v="773602561506"/>
    <s v="MAC VERSICOLOUR VARNISH X 2 #2 SHX3-01"/>
    <s v="EA"/>
    <n v="1"/>
    <n v="153"/>
    <n v="0"/>
    <n v="0"/>
    <n v="23"/>
    <n v="5"/>
  </r>
  <r>
    <x v="12"/>
    <s v="COSMETICS"/>
    <x v="3"/>
    <x v="5"/>
    <x v="4"/>
    <n v="110277005"/>
    <n v="20714598907"/>
    <s v="CLINIQUE DDML+ 125ML BOTTLE W/PUMP 7T5R-01"/>
    <s v="EA"/>
    <n v="1"/>
    <n v="150"/>
    <n v="0"/>
    <n v="0"/>
    <n v="5"/>
    <n v="150"/>
  </r>
  <r>
    <x v="12"/>
    <s v="COSMETICS"/>
    <x v="3"/>
    <x v="5"/>
    <x v="13"/>
    <n v="111062286"/>
    <n v="20714939472"/>
    <s v="CLINIQUE DDML HYDRATING JELLY 125ML K9FL01"/>
    <s v="EA"/>
    <n v="1"/>
    <n v="150"/>
    <n v="0"/>
    <n v="0"/>
    <n v="0"/>
    <n v="1168"/>
  </r>
  <r>
    <x v="12"/>
    <s v="COSMETICS"/>
    <x v="3"/>
    <x v="5"/>
    <x v="4"/>
    <n v="100705512"/>
    <n v="20714007058"/>
    <s v="CLINIQUE ANTIPERSPIRANT DEO ROLL-ON 6642-00"/>
    <s v="EA"/>
    <n v="2"/>
    <n v="148"/>
    <n v="1"/>
    <n v="74"/>
    <n v="8"/>
    <n v="85"/>
  </r>
  <r>
    <x v="12"/>
    <s v="COSMETICS"/>
    <x v="12"/>
    <x v="6"/>
    <x v="7"/>
    <n v="110157825"/>
    <n v="773602049189"/>
    <s v="MAC LIPSTICK PEACHSTOCK M3EW-47"/>
    <s v="EA"/>
    <n v="2"/>
    <n v="148"/>
    <n v="1"/>
    <n v="74"/>
    <n v="10"/>
    <n v="0"/>
  </r>
  <r>
    <x v="12"/>
    <s v="COSMETICS"/>
    <x v="12"/>
    <x v="6"/>
    <x v="7"/>
    <n v="111024617"/>
    <n v="773602522231"/>
    <s v="MAC LIPSTICK BRINGBACK LAFR 3GM/.1OZ SENA-04"/>
    <s v="EA"/>
    <n v="2"/>
    <n v="148"/>
    <n v="0"/>
    <n v="0"/>
    <n v="4"/>
    <n v="0"/>
  </r>
  <r>
    <x v="12"/>
    <s v="COSMETICS"/>
    <x v="13"/>
    <x v="6"/>
    <x v="1"/>
    <n v="110395135"/>
    <n v="716170146614"/>
    <s v="B BROWN PERFECTLY DEFINED L-WEAR BROW PENCIL ESPRESSO ECNF-05"/>
    <s v="EA"/>
    <n v="1"/>
    <n v="146"/>
    <n v="0"/>
    <n v="0"/>
    <n v="13"/>
    <n v="13"/>
  </r>
  <r>
    <x v="12"/>
    <s v="COSMETICS"/>
    <x v="12"/>
    <x v="6"/>
    <x v="1"/>
    <n v="102204966"/>
    <n v="773602002160"/>
    <s v="MAC LIP PENCIL SPICE M380-22"/>
    <s v="EA"/>
    <n v="2"/>
    <n v="144"/>
    <n v="1"/>
    <n v="72"/>
    <n v="10"/>
    <n v="71"/>
  </r>
  <r>
    <x v="12"/>
    <s v="COSMETICS"/>
    <x v="12"/>
    <x v="6"/>
    <x v="7"/>
    <n v="102205967"/>
    <n v="773602010837"/>
    <s v="MAC EYE KOHL PRUNELLA M1XG-04"/>
    <s v="EA"/>
    <n v="2"/>
    <n v="144"/>
    <n v="0"/>
    <n v="0"/>
    <n v="10"/>
    <n v="0"/>
  </r>
  <r>
    <x v="12"/>
    <s v="COSMETICS"/>
    <x v="12"/>
    <x v="6"/>
    <x v="4"/>
    <n v="102205972"/>
    <n v="773602066407"/>
    <s v="MAC LIP PENCIL WHIRL M380-50"/>
    <s v="EA"/>
    <n v="2"/>
    <n v="144"/>
    <n v="0"/>
    <n v="0"/>
    <n v="12"/>
    <n v="188"/>
  </r>
  <r>
    <x v="12"/>
    <s v="COSMETICS"/>
    <x v="12"/>
    <x v="6"/>
    <x v="7"/>
    <n v="102208758"/>
    <n v="773602001996"/>
    <s v="MAC L/PENCIL CHERRY M38005"/>
    <s v="EA"/>
    <n v="2"/>
    <n v="144"/>
    <n v="1"/>
    <n v="72"/>
    <n v="14"/>
    <n v="0"/>
  </r>
  <r>
    <x v="12"/>
    <s v="COSMETICS"/>
    <x v="12"/>
    <x v="6"/>
    <x v="4"/>
    <n v="110032123"/>
    <n v="773602154432"/>
    <s v="MAC STUDIO SCULPT SPF15 FOUND. MAN7-03"/>
    <s v="EA"/>
    <n v="1"/>
    <n v="144"/>
    <n v="0"/>
    <n v="0"/>
    <n v="6"/>
    <n v="0"/>
  </r>
  <r>
    <x v="12"/>
    <s v="COSMETICS"/>
    <x v="12"/>
    <x v="6"/>
    <x v="7"/>
    <n v="110032124"/>
    <n v="773602154449"/>
    <s v="MAC STUDIO SCULPT SPF15 FOUND. MAN7-04"/>
    <s v="EA"/>
    <n v="1"/>
    <n v="144"/>
    <n v="0"/>
    <n v="0"/>
    <n v="1"/>
    <n v="0"/>
  </r>
  <r>
    <x v="12"/>
    <s v="COSMETICS"/>
    <x v="12"/>
    <x v="6"/>
    <x v="7"/>
    <n v="110032128"/>
    <n v="773602154487"/>
    <s v="MAC STUDIO SCULPT SPF15 FOUND.MAN7-08"/>
    <s v="EA"/>
    <n v="1"/>
    <n v="144"/>
    <n v="0"/>
    <n v="0"/>
    <n v="14"/>
    <n v="0"/>
  </r>
  <r>
    <x v="12"/>
    <s v="COSMETICS"/>
    <x v="12"/>
    <x v="6"/>
    <x v="4"/>
    <n v="110032128"/>
    <n v="773602154487"/>
    <s v="MAC STUDIO SCULPT SPF15 FOUND.MAN7-08"/>
    <s v="EA"/>
    <n v="1"/>
    <n v="144"/>
    <n v="0"/>
    <n v="0"/>
    <n v="3"/>
    <n v="0"/>
  </r>
  <r>
    <x v="12"/>
    <s v="COSMETICS"/>
    <x v="12"/>
    <x v="6"/>
    <x v="7"/>
    <n v="110032133"/>
    <n v="773602154531"/>
    <s v="MAC STUDIO SCULPT SPF15 FOUND.MAN7-13"/>
    <s v="EA"/>
    <n v="1"/>
    <n v="144"/>
    <n v="1"/>
    <n v="144"/>
    <n v="0"/>
    <n v="0"/>
  </r>
  <r>
    <x v="12"/>
    <s v="COSMETICS"/>
    <x v="12"/>
    <x v="6"/>
    <x v="4"/>
    <n v="110309473"/>
    <n v="773602326853"/>
    <s v="MAC PREP + PRIME NATURAL RADIANCE RADIANT YELLOW MTAX-01"/>
    <s v="EA"/>
    <n v="1"/>
    <n v="144"/>
    <n v="0"/>
    <n v="0"/>
    <n v="10"/>
    <n v="0"/>
  </r>
  <r>
    <x v="12"/>
    <s v="COSMETICS"/>
    <x v="12"/>
    <x v="6"/>
    <x v="7"/>
    <n v="110415079"/>
    <n v="773602367153"/>
    <s v="MAC STUDIO WATERWEIGHT SPF30/PA++ F NC15 MXCT-01"/>
    <s v="EA"/>
    <n v="1"/>
    <n v="144"/>
    <n v="0"/>
    <n v="0"/>
    <n v="13"/>
    <n v="0"/>
  </r>
  <r>
    <x v="12"/>
    <s v="COSMETICS"/>
    <x v="12"/>
    <x v="6"/>
    <x v="7"/>
    <n v="110415081"/>
    <n v="773602367177"/>
    <s v="MAC STUDIO WATERWEIGHT SPF30/PA++ F NC20 MXCT-03"/>
    <s v="EA"/>
    <n v="1"/>
    <n v="144"/>
    <n v="0"/>
    <n v="0"/>
    <n v="-2"/>
    <n v="0"/>
  </r>
  <r>
    <x v="12"/>
    <s v="COSMETICS"/>
    <x v="12"/>
    <x v="6"/>
    <x v="1"/>
    <n v="110415082"/>
    <n v="773602367184"/>
    <s v="MAC STUDIO WATERWEIGHT SPF30/PA++ F NC25 MXCT-04"/>
    <s v="EA"/>
    <n v="1"/>
    <n v="144"/>
    <n v="0"/>
    <n v="0"/>
    <n v="1"/>
    <n v="0"/>
  </r>
  <r>
    <x v="12"/>
    <s v="COSMETICS"/>
    <x v="12"/>
    <x v="6"/>
    <x v="7"/>
    <n v="110415087"/>
    <n v="773602367238"/>
    <s v="MAC STUDIO WATERWEIGHT SPF30/PA++ F NC44 MXCT-09"/>
    <s v="EA"/>
    <n v="1"/>
    <n v="144"/>
    <n v="0"/>
    <n v="0"/>
    <n v="0"/>
    <n v="0"/>
  </r>
  <r>
    <x v="12"/>
    <s v="COSMETICS"/>
    <x v="12"/>
    <x v="6"/>
    <x v="7"/>
    <n v="110415088"/>
    <n v="773602367245"/>
    <s v="MAC STUDIO WATERWEIGHT SPF30/PA++ F NC45 MXCT-10"/>
    <s v="EA"/>
    <n v="1"/>
    <n v="144"/>
    <n v="0"/>
    <n v="0"/>
    <n v="3"/>
    <n v="0"/>
  </r>
  <r>
    <x v="12"/>
    <s v="COSMETICS"/>
    <x v="12"/>
    <x v="6"/>
    <x v="4"/>
    <n v="110415088"/>
    <n v="773602367245"/>
    <s v="MAC STUDIO WATERWEIGHT SPF30/PA++ F NC45 MXCT-10"/>
    <s v="EA"/>
    <n v="1"/>
    <n v="144"/>
    <n v="0"/>
    <n v="0"/>
    <n v="4"/>
    <n v="0"/>
  </r>
  <r>
    <x v="12"/>
    <s v="COSMETICS"/>
    <x v="12"/>
    <x v="6"/>
    <x v="7"/>
    <n v="110415121"/>
    <n v="773602367290"/>
    <s v="MAC STUDIO WATERWEIGHT SPF30/PA++ F NW20 MXCT-15"/>
    <s v="EA"/>
    <n v="1"/>
    <n v="144"/>
    <n v="0"/>
    <n v="0"/>
    <n v="9"/>
    <n v="0"/>
  </r>
  <r>
    <x v="12"/>
    <s v="COSMETICS"/>
    <x v="13"/>
    <x v="6"/>
    <x v="1"/>
    <n v="110415343"/>
    <n v="716170145716"/>
    <s v="B BROWN INTENSIVE SKIN SERUM CONCEALER NATURAL ECL9-08"/>
    <s v="EA"/>
    <n v="1"/>
    <n v="144"/>
    <n v="1"/>
    <n v="144"/>
    <n v="1"/>
    <n v="0"/>
  </r>
  <r>
    <x v="12"/>
    <s v="COSMETICS"/>
    <x v="12"/>
    <x v="6"/>
    <x v="7"/>
    <n v="110564428"/>
    <n v="773602430185"/>
    <s v="MAC LIP PENCIL REDD S4W9-20"/>
    <s v="EA"/>
    <n v="2"/>
    <n v="144"/>
    <n v="0"/>
    <n v="0"/>
    <n v="6"/>
    <n v="0"/>
  </r>
  <r>
    <x v="12"/>
    <s v="COSMETICS"/>
    <x v="12"/>
    <x v="6"/>
    <x v="7"/>
    <n v="110565717"/>
    <n v="773602430024"/>
    <s v="MAC LIP PENCIL BEET S4W9-02"/>
    <s v="EA"/>
    <n v="2"/>
    <n v="144"/>
    <n v="0"/>
    <n v="0"/>
    <n v="15"/>
    <n v="0"/>
  </r>
  <r>
    <x v="12"/>
    <s v="COSMETICS"/>
    <x v="12"/>
    <x v="6"/>
    <x v="4"/>
    <n v="110565717"/>
    <n v="773602430024"/>
    <s v="MAC LIP PENCIL BEET S4W9-02"/>
    <s v="EA"/>
    <n v="2"/>
    <n v="144"/>
    <n v="1"/>
    <n v="72"/>
    <n v="6"/>
    <n v="0"/>
  </r>
  <r>
    <x v="12"/>
    <s v="COSMETICS"/>
    <x v="3"/>
    <x v="5"/>
    <x v="0"/>
    <n v="110859408"/>
    <n v="20714898342"/>
    <s v="CLINIQUE MOISTURE SURGE HYDRATING LOTION 200ML K4NE-01"/>
    <s v="EA"/>
    <n v="1"/>
    <n v="144"/>
    <n v="1"/>
    <n v="144"/>
    <n v="9"/>
    <n v="7"/>
  </r>
  <r>
    <x v="12"/>
    <s v="COSMETICS"/>
    <x v="12"/>
    <x v="6"/>
    <x v="4"/>
    <n v="111024613"/>
    <n v="773602521081"/>
    <s v="MAC EYE BROWS STYLERSTR .09GM/0OZ S778-08"/>
    <s v="EA"/>
    <n v="2"/>
    <n v="144"/>
    <n v="0"/>
    <n v="0"/>
    <n v="0"/>
    <n v="0"/>
  </r>
  <r>
    <x v="12"/>
    <s v="COSMETICS"/>
    <x v="12"/>
    <x v="5"/>
    <x v="7"/>
    <n v="111079700"/>
    <n v="773602440344"/>
    <s v="MAC LIGHTFUL C + CORAL GRASS TINTED CREAM LIGHT S5JP-02"/>
    <s v="EA"/>
    <n v="1"/>
    <n v="144"/>
    <n v="0"/>
    <n v="0"/>
    <n v="3"/>
    <n v="0"/>
  </r>
  <r>
    <x v="12"/>
    <s v="COSMETICS"/>
    <x v="12"/>
    <x v="5"/>
    <x v="4"/>
    <n v="111079700"/>
    <n v="773602440344"/>
    <s v="MAC LIGHTFUL C + CORAL GRASS TINTED CREAM LIGHT S5JP-02"/>
    <s v="EA"/>
    <n v="1"/>
    <n v="144"/>
    <n v="0"/>
    <n v="0"/>
    <n v="4"/>
    <n v="0"/>
  </r>
  <r>
    <x v="12"/>
    <s v="COSMETICS"/>
    <x v="12"/>
    <x v="5"/>
    <x v="3"/>
    <n v="111079704"/>
    <n v="773602440375"/>
    <s v="MAC LIGHTFUL C + CORAL GRASS TINTED CREAM MEDIUM PLUS S5JP-05"/>
    <s v="EA"/>
    <n v="1"/>
    <n v="144"/>
    <n v="0"/>
    <n v="0"/>
    <n v="4"/>
    <n v="0"/>
  </r>
  <r>
    <x v="12"/>
    <s v="COSMETICS"/>
    <x v="12"/>
    <x v="6"/>
    <x v="7"/>
    <n v="111531772"/>
    <n v="773602962433"/>
    <s v="MAC PROPALETTE SMALL EYESHADOW ESPRESSO (M) M259-13"/>
    <s v="EA"/>
    <n v="3"/>
    <n v="144"/>
    <n v="0"/>
    <n v="0"/>
    <n v="7"/>
    <n v="0"/>
  </r>
  <r>
    <x v="12"/>
    <s v="COSMETICS"/>
    <x v="12"/>
    <x v="6"/>
    <x v="4"/>
    <n v="111531845"/>
    <n v="773602561940"/>
    <s v="MAC EXTRA DIMENSION SKINFINSH DOUBLE GLEAM SHY1-19"/>
    <s v="EA"/>
    <n v="1"/>
    <n v="144"/>
    <n v="0"/>
    <n v="0"/>
    <n v="15"/>
    <n v="36"/>
  </r>
  <r>
    <x v="12"/>
    <s v="COSMETICS"/>
    <x v="12"/>
    <x v="6"/>
    <x v="1"/>
    <n v="111531856"/>
    <n v="773602572489"/>
    <s v="MAC STUDIO FIX CONCEAL AND CORRECT MEDIUM DEEP SJR3-03"/>
    <s v="EA"/>
    <n v="1"/>
    <n v="144"/>
    <n v="0"/>
    <n v="0"/>
    <n v="0"/>
    <n v="0"/>
  </r>
  <r>
    <x v="12"/>
    <s v="COSMETICS"/>
    <x v="12"/>
    <x v="6"/>
    <x v="4"/>
    <n v="111531856"/>
    <n v="773602572489"/>
    <s v="MAC STUDIO FIX CONCEAL AND CORRECT MEDIUM DEEP SJR3-03"/>
    <s v="EA"/>
    <n v="1"/>
    <n v="144"/>
    <n v="0"/>
    <n v="0"/>
    <n v="0"/>
    <n v="0"/>
  </r>
  <r>
    <x v="12"/>
    <s v="COSMETICS"/>
    <x v="12"/>
    <x v="6"/>
    <x v="4"/>
    <n v="111531857"/>
    <n v="773602572496"/>
    <s v="MAC STUDIO FIX CONCEAL AND CORRECT DARK SJR3-04"/>
    <s v="EA"/>
    <n v="1"/>
    <n v="144"/>
    <n v="0"/>
    <n v="0"/>
    <n v="4"/>
    <n v="0"/>
  </r>
  <r>
    <x v="12"/>
    <s v="COSMETICS"/>
    <x v="12"/>
    <x v="6"/>
    <x v="1"/>
    <n v="111531858"/>
    <n v="773602572502"/>
    <s v="MAC STUDIO FIX CONCEAL AND CORRECT DEEP SJR3-05"/>
    <s v="EA"/>
    <n v="1"/>
    <n v="144"/>
    <n v="1"/>
    <n v="144"/>
    <n v="7"/>
    <n v="0"/>
  </r>
  <r>
    <x v="12"/>
    <s v="COSMETICS"/>
    <x v="3"/>
    <x v="6"/>
    <x v="0"/>
    <n v="111543754"/>
    <n v="20714918378"/>
    <s v="CLINIQUE EVEN BETTER REFRESH CN 40 CREAM CHAMOIS K733-09"/>
    <s v="EA"/>
    <n v="1"/>
    <n v="144"/>
    <n v="0"/>
    <n v="0"/>
    <n v="11"/>
    <n v="53"/>
  </r>
  <r>
    <x v="12"/>
    <s v="COSMETICS"/>
    <x v="12"/>
    <x v="6"/>
    <x v="3"/>
    <n v="111613610"/>
    <n v="773602569823"/>
    <s v="MAC PREP + PRIME LIP SHADE01 SJH3-01"/>
    <s v="EA"/>
    <n v="2"/>
    <n v="144"/>
    <n v="1"/>
    <n v="72"/>
    <n v="1"/>
    <n v="213"/>
  </r>
  <r>
    <x v="12"/>
    <s v="COSMETICS"/>
    <x v="1"/>
    <x v="5"/>
    <x v="0"/>
    <n v="110999886"/>
    <n v="887167327665"/>
    <s v="ESTEE LAUDER DAYWEAR EYE COOLING ANTI-OXIDANT MOISTURE GEL CREME 15ML RTX9-01"/>
    <s v="EA"/>
    <n v="1"/>
    <n v="142"/>
    <n v="1"/>
    <n v="142"/>
    <n v="4"/>
    <n v="22"/>
  </r>
  <r>
    <x v="12"/>
    <s v="COSMETICS"/>
    <x v="12"/>
    <x v="6"/>
    <x v="4"/>
    <n v="111105523"/>
    <n v="773602529070"/>
    <s v="MAC STUDIO CONCEAL AND CORRECT PALETTE SF8E-01"/>
    <s v="EA"/>
    <n v="1"/>
    <n v="142"/>
    <n v="0"/>
    <n v="0"/>
    <n v="7"/>
    <n v="0"/>
  </r>
  <r>
    <x v="12"/>
    <s v="COSMETICS"/>
    <x v="12"/>
    <x v="6"/>
    <x v="3"/>
    <n v="111613589"/>
    <n v="773602561575"/>
    <s v="MAC TRAVEL EXCLUSIVE FIRST CLASS EYE AND FACE PALETTE SHX8-01"/>
    <s v="EA"/>
    <n v="1"/>
    <n v="140"/>
    <n v="0"/>
    <n v="0"/>
    <n v="0"/>
    <n v="444"/>
  </r>
  <r>
    <x v="12"/>
    <s v="COSMETICS"/>
    <x v="12"/>
    <x v="6"/>
    <x v="7"/>
    <n v="110985663"/>
    <n v="773602457274"/>
    <s v="MAC NICOPANDA PALETTE PREPPY PANDA S6NT-02"/>
    <s v="EA"/>
    <n v="1"/>
    <n v="138"/>
    <n v="0"/>
    <n v="0"/>
    <n v="2"/>
    <n v="0"/>
  </r>
  <r>
    <x v="12"/>
    <s v="COSMETICS"/>
    <x v="12"/>
    <x v="6"/>
    <x v="7"/>
    <n v="111385211"/>
    <n v="773602470433"/>
    <s v="MAC MINI MAC LIPSTICK WHIRL 1.8GM/.06OZ S7H63W"/>
    <s v="EA"/>
    <n v="3"/>
    <n v="138"/>
    <n v="0"/>
    <n v="0"/>
    <n v="31"/>
    <n v="0"/>
  </r>
  <r>
    <x v="12"/>
    <s v="COSMETICS"/>
    <x v="12"/>
    <x v="6"/>
    <x v="7"/>
    <n v="111385213"/>
    <n v="773602473021"/>
    <s v="MAC MINI MAC LIPSTICK DIVA 1.8GM/.06OZ S7H602"/>
    <s v="EA"/>
    <n v="3"/>
    <n v="138"/>
    <n v="1"/>
    <n v="46"/>
    <n v="12"/>
    <n v="0"/>
  </r>
  <r>
    <x v="12"/>
    <s v="COSMETICS"/>
    <x v="12"/>
    <x v="6"/>
    <x v="4"/>
    <n v="111385214"/>
    <n v="773602561308"/>
    <s v="MAC MINI MAC LIPSTICK MOCHA 1.8GM/.06OZ S7NY24"/>
    <s v="EA"/>
    <n v="3"/>
    <n v="138"/>
    <n v="1"/>
    <n v="46"/>
    <n v="15"/>
    <n v="0"/>
  </r>
  <r>
    <x v="12"/>
    <s v="COSMETICS"/>
    <x v="3"/>
    <x v="6"/>
    <x v="0"/>
    <n v="100705576"/>
    <n v="20714066321"/>
    <s v="CLINIQUE SUPER POWDER MATTEBEIG 647J-02"/>
    <s v="EA"/>
    <n v="1"/>
    <n v="137"/>
    <n v="0"/>
    <n v="0"/>
    <n v="27"/>
    <n v="129"/>
  </r>
  <r>
    <x v="12"/>
    <s v="COSMETICS"/>
    <x v="3"/>
    <x v="6"/>
    <x v="0"/>
    <n v="110065139"/>
    <n v="20714324629"/>
    <s v="CLINIQUE EVEN BETTER MAKEUP SPF15 6MNY-03"/>
    <s v="EA"/>
    <n v="1"/>
    <n v="137"/>
    <n v="0"/>
    <n v="0"/>
    <n v="1"/>
    <n v="0"/>
  </r>
  <r>
    <x v="12"/>
    <s v="COSMETICS"/>
    <x v="3"/>
    <x v="6"/>
    <x v="0"/>
    <n v="110065140"/>
    <n v="20714324636"/>
    <s v="CLINIQUE EVEN BETTER MAKEUP SPF15 6MNY 04"/>
    <s v="EA"/>
    <n v="1"/>
    <n v="137"/>
    <n v="0"/>
    <n v="0"/>
    <n v="17"/>
    <n v="0"/>
  </r>
  <r>
    <x v="12"/>
    <s v="COSMETICS"/>
    <x v="3"/>
    <x v="6"/>
    <x v="0"/>
    <n v="110592556"/>
    <n v="20714324612"/>
    <s v="CLINIQUE EVEN BETTER MAKEUP SPF 15 FAIR 6MNY-02"/>
    <s v="EA"/>
    <n v="1"/>
    <n v="137"/>
    <n v="0"/>
    <n v="0"/>
    <n v="0"/>
    <n v="0"/>
  </r>
  <r>
    <x v="12"/>
    <s v="COSMETICS"/>
    <x v="3"/>
    <x v="5"/>
    <x v="3"/>
    <n v="110120942"/>
    <n v="20714462734"/>
    <s v="CLINIQUE CLARIFYING LOTION 3 400ML 76X0 01"/>
    <s v="EA"/>
    <n v="1"/>
    <n v="135"/>
    <n v="0"/>
    <n v="0"/>
    <n v="0"/>
    <n v="94"/>
  </r>
  <r>
    <x v="12"/>
    <s v="COSMETICS"/>
    <x v="13"/>
    <x v="6"/>
    <x v="1"/>
    <n v="110433386"/>
    <n v="716170150284"/>
    <s v="B BROWN LUXE LIP COLOR NEUTRAL ROSE EE1Y-06"/>
    <s v="EA"/>
    <n v="1"/>
    <n v="135"/>
    <n v="0"/>
    <n v="0"/>
    <n v="7"/>
    <n v="0"/>
  </r>
  <r>
    <x v="12"/>
    <s v="COSMETICS"/>
    <x v="13"/>
    <x v="6"/>
    <x v="1"/>
    <n v="110433440"/>
    <n v="716170150406"/>
    <s v="B BROWN LUXE LIP COLOR HIBISCUS EE1Y-18"/>
    <s v="EA"/>
    <n v="1"/>
    <n v="135"/>
    <n v="1"/>
    <n v="135"/>
    <n v="9"/>
    <n v="0"/>
  </r>
  <r>
    <x v="12"/>
    <s v="COSMETICS"/>
    <x v="12"/>
    <x v="6"/>
    <x v="1"/>
    <n v="110565641"/>
    <n v="773602399529"/>
    <s v="MAC #170 SYNTHETIC ROUNDED SLANT BRUSH S2TL-01"/>
    <s v="EA"/>
    <n v="1"/>
    <n v="135"/>
    <n v="0"/>
    <n v="0"/>
    <n v="9"/>
    <n v="210"/>
  </r>
  <r>
    <x v="12"/>
    <s v="COSMETICS"/>
    <x v="12"/>
    <x v="6"/>
    <x v="3"/>
    <n v="110565641"/>
    <n v="773602399529"/>
    <s v="MAC #170 SYNTHETIC ROUNDED SLANT BRUSH S2TL-01"/>
    <s v="EA"/>
    <n v="1"/>
    <n v="135"/>
    <n v="1"/>
    <n v="135"/>
    <n v="9"/>
    <n v="210"/>
  </r>
  <r>
    <x v="12"/>
    <s v="COSMETICS"/>
    <x v="1"/>
    <x v="6"/>
    <x v="0"/>
    <n v="110572806"/>
    <n v="887167292376"/>
    <s v="E LAUDER MATTE SHINE CONTROL PRIMER+FINISHER 30ML RMY0-01"/>
    <s v="EA"/>
    <n v="1"/>
    <n v="135"/>
    <n v="0"/>
    <n v="0"/>
    <n v="7"/>
    <n v="0"/>
  </r>
  <r>
    <x v="12"/>
    <s v="COSMETICS"/>
    <x v="12"/>
    <x v="6"/>
    <x v="4"/>
    <n v="110808740"/>
    <n v="773602470341"/>
    <s v="MAC #187S DUO FIBRE FACE BRUSH S7H1-01"/>
    <s v="EA"/>
    <n v="1"/>
    <n v="135"/>
    <n v="0"/>
    <n v="0"/>
    <n v="14"/>
    <n v="0"/>
  </r>
  <r>
    <x v="12"/>
    <s v="COSMETICS"/>
    <x v="12"/>
    <x v="6"/>
    <x v="4"/>
    <n v="110889998"/>
    <n v="773602470747"/>
    <s v="MAC #168S LARGE ANGLED CONTOUR BRUSH S7HK-01"/>
    <s v="EA"/>
    <n v="1"/>
    <n v="135"/>
    <n v="0"/>
    <n v="0"/>
    <n v="12"/>
    <n v="31"/>
  </r>
  <r>
    <x v="12"/>
    <s v="COSMETICS"/>
    <x v="12"/>
    <x v="6"/>
    <x v="4"/>
    <n v="110889999"/>
    <n v="773602470952"/>
    <s v="MAC #129S POWDER/BLUSH BRUSH S7JC-01"/>
    <s v="EA"/>
    <n v="1"/>
    <n v="135"/>
    <n v="0"/>
    <n v="0"/>
    <n v="8"/>
    <n v="0"/>
  </r>
  <r>
    <x v="12"/>
    <s v="COSMETICS"/>
    <x v="12"/>
    <x v="6"/>
    <x v="7"/>
    <n v="110951264"/>
    <n v="773602462124"/>
    <s v="MAC PADMA LAKSHMI EYE SHADOW X 4 SUNSET S733-01"/>
    <s v="EA"/>
    <n v="1"/>
    <n v="135"/>
    <n v="0"/>
    <n v="0"/>
    <n v="26"/>
    <n v="2"/>
  </r>
  <r>
    <x v="12"/>
    <s v="COSMETICS"/>
    <x v="12"/>
    <x v="6"/>
    <x v="9"/>
    <n v="110951264"/>
    <n v="773602462124"/>
    <s v="MAC PADMA LAKSHMI EYE SHADOW X 4 SUNSET S733-01"/>
    <s v="EA"/>
    <n v="1"/>
    <n v="135"/>
    <n v="0"/>
    <n v="0"/>
    <n v="61"/>
    <n v="2"/>
  </r>
  <r>
    <x v="12"/>
    <s v="COSMETICS"/>
    <x v="12"/>
    <x v="6"/>
    <x v="7"/>
    <n v="110951265"/>
    <n v="773602462131"/>
    <s v="MAC PADMA LAKSHMI EYE SHADOW X 4 70'S DESSERT DUSK S733-02"/>
    <s v="EA"/>
    <n v="1"/>
    <n v="135"/>
    <n v="0"/>
    <n v="0"/>
    <n v="89"/>
    <n v="0"/>
  </r>
  <r>
    <x v="12"/>
    <s v="COSMETICS"/>
    <x v="12"/>
    <x v="6"/>
    <x v="3"/>
    <n v="111397247"/>
    <n v="773602561483"/>
    <s v="MAC TR KITS FY20 PART 1 TENDERTALK X2 SHX1-01"/>
    <s v="EA"/>
    <n v="1"/>
    <n v="135"/>
    <n v="0"/>
    <n v="0"/>
    <n v="1"/>
    <n v="4"/>
  </r>
  <r>
    <x v="12"/>
    <s v="COSMETICS"/>
    <x v="12"/>
    <x v="6"/>
    <x v="9"/>
    <n v="111397247"/>
    <n v="773602561483"/>
    <s v="MAC TR KITS FY20 PART 1 TENDERTALK X2 SHX1-01"/>
    <s v="EA"/>
    <n v="1"/>
    <n v="135"/>
    <n v="0"/>
    <n v="0"/>
    <n v="23"/>
    <n v="4"/>
  </r>
  <r>
    <x v="12"/>
    <s v="COSMETICS"/>
    <x v="12"/>
    <x v="6"/>
    <x v="4"/>
    <n v="111451898"/>
    <n v="773602561384"/>
    <s v="MAC TR EXCL EXTND PLAY X 2 SHWL-01"/>
    <s v="EA"/>
    <n v="1"/>
    <n v="135"/>
    <n v="1"/>
    <n v="135"/>
    <n v="58"/>
    <n v="91"/>
  </r>
  <r>
    <x v="12"/>
    <s v="COSMETICS"/>
    <x v="12"/>
    <x v="6"/>
    <x v="4"/>
    <n v="111531843"/>
    <n v="773602561988"/>
    <s v="MAC SPLIT PAN POWDER BLUSH DYNASTIC FANTASTIC SHY3-02"/>
    <s v="EA"/>
    <n v="1"/>
    <n v="135"/>
    <n v="0"/>
    <n v="0"/>
    <n v="8"/>
    <n v="9"/>
  </r>
  <r>
    <x v="12"/>
    <s v="COSMETICS"/>
    <x v="12"/>
    <x v="6"/>
    <x v="7"/>
    <n v="102208933"/>
    <n v="773602102884"/>
    <s v="MAC LIP CONDITIONER M6H301"/>
    <s v="EA"/>
    <n v="2"/>
    <n v="134"/>
    <n v="0"/>
    <n v="0"/>
    <n v="24"/>
    <n v="18"/>
  </r>
  <r>
    <x v="12"/>
    <s v="COSMETICS"/>
    <x v="12"/>
    <x v="6"/>
    <x v="7"/>
    <n v="110565729"/>
    <n v="773602433551"/>
    <s v="MAC LIP SCRUBTIOUS CANDIED NECTAR S53P-01"/>
    <s v="EA"/>
    <n v="2"/>
    <n v="134"/>
    <n v="0"/>
    <n v="0"/>
    <n v="15"/>
    <n v="0"/>
  </r>
  <r>
    <x v="12"/>
    <s v="COSMETICS"/>
    <x v="3"/>
    <x v="5"/>
    <x v="0"/>
    <n v="110065159"/>
    <n v="20714382742"/>
    <s v="CLINIQUE SSFM AGE DEFENSE FOR EYES 15ML 6TCR 01"/>
    <s v="EA"/>
    <n v="1"/>
    <n v="133"/>
    <n v="0"/>
    <n v="0"/>
    <n v="0"/>
    <n v="0"/>
  </r>
  <r>
    <x v="12"/>
    <s v="COSMETICS"/>
    <x v="13"/>
    <x v="6"/>
    <x v="1"/>
    <n v="110476902"/>
    <n v="716170160108"/>
    <s v="B BROWN DUAL-ENDED BROW DEFINER/GROOMER BRUSH EEWG-01"/>
    <s v="EA"/>
    <n v="1"/>
    <n v="133"/>
    <n v="0"/>
    <n v="0"/>
    <n v="9"/>
    <n v="0"/>
  </r>
  <r>
    <x v="12"/>
    <s v="COSMETICS"/>
    <x v="3"/>
    <x v="5"/>
    <x v="0"/>
    <n v="111379969"/>
    <n v="20714984236"/>
    <s v="CLINIQUE MOISTURE SURGE EYE 96HR FILLER CONCENTRATE 15ML KH97-01"/>
    <s v="EA"/>
    <n v="1"/>
    <n v="133"/>
    <n v="0"/>
    <n v="0"/>
    <n v="4"/>
    <n v="124"/>
  </r>
  <r>
    <x v="12"/>
    <s v="COSMETICS"/>
    <x v="3"/>
    <x v="5"/>
    <x v="4"/>
    <n v="111423832"/>
    <n v="20714993085"/>
    <s v="CLINIQUE CFM MAXIMUM HYDRATOR 72-HOUR AUTO REPLENISHING HYDRATOR 50ML KJ8H-01"/>
    <s v="EA"/>
    <n v="1"/>
    <n v="133"/>
    <n v="0"/>
    <n v="0"/>
    <n v="9"/>
    <n v="76"/>
  </r>
  <r>
    <x v="12"/>
    <s v="COSMETICS"/>
    <x v="3"/>
    <x v="5"/>
    <x v="0"/>
    <n v="111423833"/>
    <n v="20714994778"/>
    <s v="CLINIQUE MAXIMUM HYDRATOR EYE 96-HOUR HYDRO FILLER CONCENTRATE 15ML KJFA-01"/>
    <s v="EA"/>
    <n v="1"/>
    <n v="133"/>
    <n v="0"/>
    <n v="0"/>
    <n v="9"/>
    <n v="12"/>
  </r>
  <r>
    <x v="12"/>
    <s v="COSMETICS"/>
    <x v="12"/>
    <x v="6"/>
    <x v="9"/>
    <n v="111488339"/>
    <n v="773602556885"/>
    <s v="MAC KISS OF THE STARS LIPSTICK DESTINED FOR STARDOMSHGN-04"/>
    <s v="EA"/>
    <n v="2"/>
    <n v="132"/>
    <n v="0"/>
    <n v="0"/>
    <n v="10"/>
    <n v="0"/>
  </r>
  <r>
    <x v="12"/>
    <s v="COSMETICS"/>
    <x v="12"/>
    <x v="6"/>
    <x v="7"/>
    <n v="111488340"/>
    <n v="773602556892"/>
    <s v="MAC KISS OF THE STARS LIPSTICK STARSTRUCKSHGN-05"/>
    <s v="EA"/>
    <n v="2"/>
    <n v="132"/>
    <n v="0"/>
    <n v="0"/>
    <n v="5"/>
    <n v="0"/>
  </r>
  <r>
    <x v="12"/>
    <s v="COSMETICS"/>
    <x v="12"/>
    <x v="6"/>
    <x v="7"/>
    <n v="111488341"/>
    <n v="773602557103"/>
    <s v="MAC KISS OF THE STARS LIPSTICK ASTERISKSHGN-06"/>
    <s v="EA"/>
    <n v="2"/>
    <n v="132"/>
    <n v="0"/>
    <n v="0"/>
    <n v="15"/>
    <n v="0"/>
  </r>
  <r>
    <x v="12"/>
    <s v="COSMETICS"/>
    <x v="12"/>
    <x v="6"/>
    <x v="1"/>
    <n v="102205149"/>
    <n v="773602047116"/>
    <s v="MAC STUDIOFIX POWDER PLUS FOUNDTN NC25 M510-69"/>
    <s v="EA"/>
    <n v="1"/>
    <n v="129"/>
    <n v="0"/>
    <n v="0"/>
    <n v="16"/>
    <n v="258"/>
  </r>
  <r>
    <x v="12"/>
    <s v="COSMETICS"/>
    <x v="12"/>
    <x v="6"/>
    <x v="3"/>
    <n v="102205233"/>
    <n v="773602010486"/>
    <s v="MAC STUDIOFIX POWDER FOUNDATION NC20 M510-21"/>
    <s v="EA"/>
    <n v="1"/>
    <n v="129"/>
    <n v="0"/>
    <n v="0"/>
    <n v="26"/>
    <n v="0"/>
  </r>
  <r>
    <x v="12"/>
    <s v="COSMETICS"/>
    <x v="12"/>
    <x v="6"/>
    <x v="3"/>
    <n v="102205234"/>
    <n v="773602010509"/>
    <s v="MAC STUDIOFIX POWDER FOUNDATION NC30 M510-23"/>
    <s v="EA"/>
    <n v="1"/>
    <n v="129"/>
    <n v="0"/>
    <n v="0"/>
    <n v="19"/>
    <n v="178"/>
  </r>
  <r>
    <x v="12"/>
    <s v="COSMETICS"/>
    <x v="12"/>
    <x v="6"/>
    <x v="1"/>
    <n v="102205235"/>
    <n v="773602010530"/>
    <s v="MAC STUDIOFIX POWDER FOUNDATION NC35 M510-26"/>
    <s v="EA"/>
    <n v="1"/>
    <n v="129"/>
    <n v="0"/>
    <n v="0"/>
    <n v="14"/>
    <n v="410"/>
  </r>
  <r>
    <x v="12"/>
    <s v="COSMETICS"/>
    <x v="12"/>
    <x v="6"/>
    <x v="3"/>
    <n v="102205235"/>
    <n v="773602010530"/>
    <s v="MAC STUDIOFIX POWDER FOUNDATION NC35 M510-26"/>
    <s v="EA"/>
    <n v="1"/>
    <n v="129"/>
    <n v="0"/>
    <n v="0"/>
    <n v="13"/>
    <n v="410"/>
  </r>
  <r>
    <x v="12"/>
    <s v="COSMETICS"/>
    <x v="12"/>
    <x v="6"/>
    <x v="1"/>
    <n v="102205237"/>
    <n v="773602010578"/>
    <s v="MAC STUDIOFIX POWDER FOUNDATION NC50 M510-30"/>
    <s v="EA"/>
    <n v="1"/>
    <n v="129"/>
    <n v="0"/>
    <n v="0"/>
    <n v="20"/>
    <n v="5"/>
  </r>
  <r>
    <x v="12"/>
    <s v="COSMETICS"/>
    <x v="12"/>
    <x v="6"/>
    <x v="7"/>
    <n v="102205238"/>
    <n v="773602010653"/>
    <s v="MAC STUIOFIX POWDER FOUNDATION NW20 M510-38"/>
    <s v="EA"/>
    <n v="1"/>
    <n v="129"/>
    <n v="0"/>
    <n v="0"/>
    <n v="15"/>
    <n v="0"/>
  </r>
  <r>
    <x v="12"/>
    <s v="COSMETICS"/>
    <x v="12"/>
    <x v="6"/>
    <x v="1"/>
    <n v="102205238"/>
    <n v="773602010653"/>
    <s v="MAC STUIOFIX POWDER FOUNDATION NW20 M510-38"/>
    <s v="EA"/>
    <n v="1"/>
    <n v="129"/>
    <n v="0"/>
    <n v="0"/>
    <n v="6"/>
    <n v="0"/>
  </r>
  <r>
    <x v="12"/>
    <s v="COSMETICS"/>
    <x v="12"/>
    <x v="6"/>
    <x v="7"/>
    <n v="102205240"/>
    <n v="773602010691"/>
    <s v="MAC STUIDIOFIX POWDER FOUNDATION NW30 M510-42"/>
    <s v="EA"/>
    <n v="1"/>
    <n v="129"/>
    <n v="0"/>
    <n v="0"/>
    <n v="17"/>
    <n v="0"/>
  </r>
  <r>
    <x v="12"/>
    <s v="COSMETICS"/>
    <x v="12"/>
    <x v="6"/>
    <x v="4"/>
    <n v="102205241"/>
    <n v="773602010714"/>
    <s v="MAC STUIDOFIX POWDER FOUNDATION NW35 M510-44"/>
    <s v="EA"/>
    <n v="1"/>
    <n v="129"/>
    <n v="1"/>
    <n v="129"/>
    <n v="12"/>
    <n v="0"/>
  </r>
  <r>
    <x v="12"/>
    <s v="COSMETICS"/>
    <x v="12"/>
    <x v="6"/>
    <x v="7"/>
    <n v="102205242"/>
    <n v="773602010721"/>
    <s v="MAC STUDIOFIX POWDER FOUNDATION NW40 M510-45"/>
    <s v="EA"/>
    <n v="1"/>
    <n v="129"/>
    <n v="0"/>
    <n v="0"/>
    <n v="7"/>
    <n v="0"/>
  </r>
  <r>
    <x v="12"/>
    <s v="COSMETICS"/>
    <x v="12"/>
    <x v="6"/>
    <x v="0"/>
    <n v="102205244"/>
    <n v="773602010769"/>
    <s v="MAC STUDIOFIX POWDER FOUNDATION NW50 M510-49"/>
    <s v="EA"/>
    <n v="1"/>
    <n v="129"/>
    <n v="0"/>
    <n v="0"/>
    <n v="1"/>
    <n v="13"/>
  </r>
  <r>
    <x v="12"/>
    <s v="COSMETICS"/>
    <x v="12"/>
    <x v="6"/>
    <x v="3"/>
    <n v="102206292"/>
    <n v="773602103485"/>
    <s v="MAC STUDIO FIX FLUID SPF 15 NC20 M6JC-02"/>
    <s v="EA"/>
    <n v="1"/>
    <n v="129"/>
    <n v="0"/>
    <n v="0"/>
    <n v="8"/>
    <n v="132"/>
  </r>
  <r>
    <x v="12"/>
    <s v="COSMETICS"/>
    <x v="12"/>
    <x v="6"/>
    <x v="1"/>
    <n v="102206293"/>
    <n v="773602103492"/>
    <s v="MAC STUDIO FIX FLUID SPF 15 NC25 M6JC-03"/>
    <s v="EA"/>
    <n v="1"/>
    <n v="129"/>
    <n v="0"/>
    <n v="0"/>
    <n v="39"/>
    <n v="172"/>
  </r>
  <r>
    <x v="12"/>
    <s v="COSMETICS"/>
    <x v="12"/>
    <x v="6"/>
    <x v="4"/>
    <n v="102206293"/>
    <n v="773602103492"/>
    <s v="MAC STUDIO FIX FLUID SPF 15 NC25 M6JC-03"/>
    <s v="EA"/>
    <n v="1"/>
    <n v="129"/>
    <n v="0"/>
    <n v="0"/>
    <n v="15"/>
    <n v="172"/>
  </r>
  <r>
    <x v="12"/>
    <s v="COSMETICS"/>
    <x v="12"/>
    <x v="6"/>
    <x v="1"/>
    <n v="102206295"/>
    <n v="773602103515"/>
    <s v="MAC STUDIO FIX FLUID SPF 15 NC35 M6JC-05"/>
    <s v="EA"/>
    <n v="1"/>
    <n v="129"/>
    <n v="0"/>
    <n v="0"/>
    <n v="15"/>
    <n v="301"/>
  </r>
  <r>
    <x v="12"/>
    <s v="COSMETICS"/>
    <x v="12"/>
    <x v="6"/>
    <x v="3"/>
    <n v="102206295"/>
    <n v="773602103515"/>
    <s v="MAC STUDIO FIX FLUID SPF 15 NC35 M6JC-05"/>
    <s v="EA"/>
    <n v="1"/>
    <n v="129"/>
    <n v="0"/>
    <n v="0"/>
    <n v="13"/>
    <n v="301"/>
  </r>
  <r>
    <x v="12"/>
    <s v="COSMETICS"/>
    <x v="12"/>
    <x v="6"/>
    <x v="1"/>
    <n v="102206296"/>
    <n v="773602103539"/>
    <s v="MAC STUDIO FIX FLUID SPF 15 NC40 M6JC-07"/>
    <s v="EA"/>
    <n v="1"/>
    <n v="129"/>
    <n v="0"/>
    <n v="0"/>
    <n v="12"/>
    <n v="192"/>
  </r>
  <r>
    <x v="12"/>
    <s v="COSMETICS"/>
    <x v="12"/>
    <x v="6"/>
    <x v="3"/>
    <n v="102206297"/>
    <n v="773602103546"/>
    <s v="MAC STUDIO FIX FLUID SPF 15 NC42 M6JC-08"/>
    <s v="EA"/>
    <n v="1"/>
    <n v="129"/>
    <n v="0"/>
    <n v="0"/>
    <n v="19"/>
    <n v="411"/>
  </r>
  <r>
    <x v="12"/>
    <s v="COSMETICS"/>
    <x v="12"/>
    <x v="6"/>
    <x v="3"/>
    <n v="102206299"/>
    <n v="77360210356"/>
    <s v="MAC STUDIO FIX FLUID SPF 15 NC45 M6JC-10"/>
    <s v="EA"/>
    <n v="1"/>
    <n v="129"/>
    <n v="0"/>
    <n v="0"/>
    <n v="24"/>
    <n v="283"/>
  </r>
  <r>
    <x v="12"/>
    <s v="COSMETICS"/>
    <x v="12"/>
    <x v="6"/>
    <x v="4"/>
    <n v="102206299"/>
    <n v="77360210356"/>
    <s v="MAC STUDIO FIX FLUID SPF 15 NC45 M6JC-10"/>
    <s v="EA"/>
    <n v="1"/>
    <n v="129"/>
    <n v="0"/>
    <n v="0"/>
    <n v="42"/>
    <n v="283"/>
  </r>
  <r>
    <x v="12"/>
    <s v="COSMETICS"/>
    <x v="12"/>
    <x v="6"/>
    <x v="7"/>
    <n v="102206300"/>
    <n v="773602103577"/>
    <s v="MAC STUDIO FIX FLUID SPF 15 NC50 M6JC-11"/>
    <s v="EA"/>
    <n v="1"/>
    <n v="129"/>
    <n v="0"/>
    <n v="0"/>
    <n v="31"/>
    <n v="0"/>
  </r>
  <r>
    <x v="12"/>
    <s v="COSMETICS"/>
    <x v="12"/>
    <x v="6"/>
    <x v="1"/>
    <n v="102206301"/>
    <n v="773602103607"/>
    <s v="MAC STUDIO FIX FLUID SPF 15 NW20 M6JC-14"/>
    <s v="EA"/>
    <n v="1"/>
    <n v="129"/>
    <n v="0"/>
    <n v="0"/>
    <n v="5"/>
    <n v="0"/>
  </r>
  <r>
    <x v="12"/>
    <s v="COSMETICS"/>
    <x v="12"/>
    <x v="6"/>
    <x v="1"/>
    <n v="102206302"/>
    <n v="773602103614"/>
    <s v="MAC STUDIO FIX FLUID SPF 15 NW25 M6JC-15"/>
    <s v="EA"/>
    <n v="1"/>
    <n v="129"/>
    <n v="0"/>
    <n v="0"/>
    <n v="6"/>
    <n v="0"/>
  </r>
  <r>
    <x v="12"/>
    <s v="COSMETICS"/>
    <x v="12"/>
    <x v="6"/>
    <x v="4"/>
    <n v="102206302"/>
    <n v="773602103614"/>
    <s v="MAC STUDIO FIX FLUID SPF 15 NW25 M6JC-15"/>
    <s v="EA"/>
    <n v="1"/>
    <n v="129"/>
    <n v="0"/>
    <n v="0"/>
    <n v="18"/>
    <n v="0"/>
  </r>
  <r>
    <x v="12"/>
    <s v="COSMETICS"/>
    <x v="12"/>
    <x v="6"/>
    <x v="7"/>
    <n v="102206304"/>
    <n v="773602103638"/>
    <s v="MAC STUDIO FIX FLUID SPF 15 NW35 M6JC-17"/>
    <s v="EA"/>
    <n v="1"/>
    <n v="129"/>
    <n v="0"/>
    <n v="0"/>
    <n v="12"/>
    <n v="0"/>
  </r>
  <r>
    <x v="12"/>
    <s v="COSMETICS"/>
    <x v="12"/>
    <x v="6"/>
    <x v="1"/>
    <n v="102206304"/>
    <n v="773602103638"/>
    <s v="MAC STUDIO FIX FLUID SPF 15 NW35 M6JC-17"/>
    <s v="EA"/>
    <n v="1"/>
    <n v="129"/>
    <n v="0"/>
    <n v="0"/>
    <n v="0"/>
    <n v="0"/>
  </r>
  <r>
    <x v="12"/>
    <s v="COSMETICS"/>
    <x v="12"/>
    <x v="6"/>
    <x v="3"/>
    <n v="102206307"/>
    <n v="773602103669"/>
    <s v="MAC STUDIO FIX FLUID SPF 15 NW45 M6JC-20"/>
    <s v="EA"/>
    <n v="1"/>
    <n v="129"/>
    <n v="0"/>
    <n v="0"/>
    <n v="10"/>
    <n v="70"/>
  </r>
  <r>
    <x v="12"/>
    <s v="COSMETICS"/>
    <x v="12"/>
    <x v="6"/>
    <x v="7"/>
    <n v="102206328"/>
    <n v="773602103645"/>
    <s v="MAC STUDIO FIX FLUID SPF 15 NW40 M6JC-18"/>
    <s v="EA"/>
    <n v="1"/>
    <n v="129"/>
    <n v="0"/>
    <n v="0"/>
    <n v="7"/>
    <n v="0"/>
  </r>
  <r>
    <x v="12"/>
    <s v="COSMETICS"/>
    <x v="12"/>
    <x v="6"/>
    <x v="1"/>
    <n v="102206328"/>
    <n v="773602103645"/>
    <s v="MAC STUDIO FIX FLUID SPF 15 NW40 M6JC-18"/>
    <s v="EA"/>
    <n v="1"/>
    <n v="129"/>
    <n v="0"/>
    <n v="0"/>
    <n v="2"/>
    <n v="0"/>
  </r>
  <r>
    <x v="12"/>
    <s v="COSMETICS"/>
    <x v="12"/>
    <x v="6"/>
    <x v="1"/>
    <n v="102208862"/>
    <n v="773602047864"/>
    <s v="MAC FONDT CMPT PWDR/FOUN C4 M51061"/>
    <s v="EA"/>
    <n v="1"/>
    <n v="129"/>
    <n v="0"/>
    <n v="0"/>
    <n v="2"/>
    <n v="0"/>
  </r>
  <r>
    <x v="12"/>
    <s v="COSMETICS"/>
    <x v="12"/>
    <x v="6"/>
    <x v="3"/>
    <n v="102208866"/>
    <n v="773602010646"/>
    <s v="MAC FONDT CMPT PWDR/FOUN NC15 M51037"/>
    <s v="EA"/>
    <n v="1"/>
    <n v="129"/>
    <n v="0"/>
    <n v="0"/>
    <n v="8"/>
    <n v="0"/>
  </r>
  <r>
    <x v="12"/>
    <s v="COSMETICS"/>
    <x v="12"/>
    <x v="6"/>
    <x v="4"/>
    <n v="102208866"/>
    <n v="773602010646"/>
    <s v="MAC FONDT CMPT PWDR/FOUN NC15 M51037"/>
    <s v="EA"/>
    <n v="1"/>
    <n v="129"/>
    <n v="0"/>
    <n v="0"/>
    <n v="10"/>
    <n v="0"/>
  </r>
  <r>
    <x v="12"/>
    <s v="COSMETICS"/>
    <x v="12"/>
    <x v="6"/>
    <x v="7"/>
    <n v="102208869"/>
    <n v="773602010622"/>
    <s v="MAC FONDT CMPT PWDR/FOUN NW15 M51035"/>
    <s v="EA"/>
    <n v="1"/>
    <n v="129"/>
    <n v="0"/>
    <n v="0"/>
    <n v="3"/>
    <n v="0"/>
  </r>
  <r>
    <x v="12"/>
    <s v="COSMETICS"/>
    <x v="12"/>
    <x v="6"/>
    <x v="7"/>
    <n v="102208892"/>
    <n v="773602103522"/>
    <s v="MAC STUDIO FIX FLUID NC37 M6JC06"/>
    <s v="EA"/>
    <n v="1"/>
    <n v="129"/>
    <n v="1"/>
    <n v="129"/>
    <n v="11"/>
    <n v="0"/>
  </r>
  <r>
    <x v="12"/>
    <s v="COSMETICS"/>
    <x v="12"/>
    <x v="6"/>
    <x v="4"/>
    <n v="102208892"/>
    <n v="773602103522"/>
    <s v="MAC STUDIO FIX FLUID NC37 M6JC06"/>
    <s v="EA"/>
    <n v="1"/>
    <n v="129"/>
    <n v="0"/>
    <n v="0"/>
    <n v="9"/>
    <n v="0"/>
  </r>
  <r>
    <x v="12"/>
    <s v="COSMETICS"/>
    <x v="12"/>
    <x v="6"/>
    <x v="7"/>
    <n v="102208990"/>
    <n v="773602047857"/>
    <s v="MAC FONDT CMPT PWDR/FOUN C3 M51060"/>
    <s v="EA"/>
    <n v="1"/>
    <n v="129"/>
    <n v="0"/>
    <n v="0"/>
    <n v="0"/>
    <n v="0"/>
  </r>
  <r>
    <x v="12"/>
    <s v="COSMETICS"/>
    <x v="12"/>
    <x v="6"/>
    <x v="7"/>
    <n v="110092853"/>
    <n v="773602010516"/>
    <s v="MAC STUDIOFIX POWDER PLUS FOUNDATION M510-24"/>
    <s v="EA"/>
    <n v="1"/>
    <n v="129"/>
    <n v="0"/>
    <n v="0"/>
    <n v="4"/>
    <n v="0"/>
  </r>
  <r>
    <x v="12"/>
    <s v="COSMETICS"/>
    <x v="12"/>
    <x v="6"/>
    <x v="7"/>
    <n v="110124340"/>
    <n v="773602225552"/>
    <s v="MAC STUDIO FIX FLUID SPF15 M6JC-27"/>
    <s v="EA"/>
    <n v="1"/>
    <n v="129"/>
    <n v="0"/>
    <n v="0"/>
    <n v="15"/>
    <n v="0"/>
  </r>
  <r>
    <x v="12"/>
    <s v="COSMETICS"/>
    <x v="12"/>
    <x v="6"/>
    <x v="7"/>
    <n v="110124343"/>
    <n v="773602225583"/>
    <s v="MAC STUDIO FIX FLUID SPF15 M6JC-30"/>
    <s v="EA"/>
    <n v="1"/>
    <n v="129"/>
    <n v="0"/>
    <n v="0"/>
    <n v="12"/>
    <n v="0"/>
  </r>
  <r>
    <x v="12"/>
    <s v="COSMETICS"/>
    <x v="12"/>
    <x v="6"/>
    <x v="3"/>
    <n v="110124343"/>
    <n v="773602225583"/>
    <s v="MAC STUDIO FIX FLUID SPF15 M6JC-30"/>
    <s v="EA"/>
    <n v="1"/>
    <n v="129"/>
    <n v="0"/>
    <n v="0"/>
    <n v="1"/>
    <n v="0"/>
  </r>
  <r>
    <x v="12"/>
    <s v="COSMETICS"/>
    <x v="12"/>
    <x v="6"/>
    <x v="7"/>
    <n v="110124345"/>
    <n v="773602225606"/>
    <s v="MAC STUDIO FIX FLUID SPF15 M6JC-32"/>
    <s v="EA"/>
    <n v="1"/>
    <n v="129"/>
    <n v="0"/>
    <n v="0"/>
    <n v="3"/>
    <n v="0"/>
  </r>
  <r>
    <x v="12"/>
    <s v="COSMETICS"/>
    <x v="12"/>
    <x v="6"/>
    <x v="4"/>
    <n v="110124345"/>
    <n v="773602225606"/>
    <s v="MAC STUDIO FIX FLUID SPF15 M6JC-32"/>
    <s v="EA"/>
    <n v="1"/>
    <n v="129"/>
    <n v="0"/>
    <n v="0"/>
    <n v="9"/>
    <n v="0"/>
  </r>
  <r>
    <x v="12"/>
    <s v="COSMETICS"/>
    <x v="12"/>
    <x v="6"/>
    <x v="7"/>
    <n v="110244936"/>
    <n v="773602264445"/>
    <s v="MAC STUDIO FIX FLUID SPF15 FOUNDATION NW10 M6JC-35"/>
    <s v="EA"/>
    <n v="1"/>
    <n v="129"/>
    <n v="0"/>
    <n v="0"/>
    <n v="5"/>
    <n v="0"/>
  </r>
  <r>
    <x v="12"/>
    <s v="COSMETICS"/>
    <x v="12"/>
    <x v="6"/>
    <x v="7"/>
    <n v="110244938"/>
    <n v="773602264452"/>
    <s v="MAC STUDIO FIX FLUID SPF15 FOUNDATION NW13 M6JC-36"/>
    <s v="EA"/>
    <n v="1"/>
    <n v="129"/>
    <n v="0"/>
    <n v="0"/>
    <n v="6"/>
    <n v="0"/>
  </r>
  <r>
    <x v="12"/>
    <s v="COSMETICS"/>
    <x v="12"/>
    <x v="6"/>
    <x v="4"/>
    <n v="110244938"/>
    <n v="773602264452"/>
    <s v="MAC STUDIO FIX FLUID SPF15 FOUNDATION NW13 M6JC-36"/>
    <s v="EA"/>
    <n v="1"/>
    <n v="129"/>
    <n v="0"/>
    <n v="0"/>
    <n v="2"/>
    <n v="0"/>
  </r>
  <r>
    <x v="12"/>
    <s v="COSMETICS"/>
    <x v="12"/>
    <x v="6"/>
    <x v="1"/>
    <n v="110244948"/>
    <n v="773602264537"/>
    <s v="MAC STUDIO FIX POWDER PLUS FOUNDATION NW46 M510-82"/>
    <s v="EA"/>
    <n v="1"/>
    <n v="129"/>
    <n v="0"/>
    <n v="0"/>
    <n v="5"/>
    <n v="0"/>
  </r>
  <r>
    <x v="12"/>
    <s v="COSMETICS"/>
    <x v="12"/>
    <x v="6"/>
    <x v="1"/>
    <n v="110244949"/>
    <n v="773602264544"/>
    <s v="MAC STUDIO FIX POWDER PLUS FOUNDATION NW48 M510-83"/>
    <s v="EA"/>
    <n v="1"/>
    <n v="129"/>
    <n v="1"/>
    <n v="129"/>
    <n v="7"/>
    <n v="0"/>
  </r>
  <r>
    <x v="12"/>
    <s v="COSMETICS"/>
    <x v="1"/>
    <x v="6"/>
    <x v="0"/>
    <n v="110313363"/>
    <n v="887167016590"/>
    <s v="ESTEE LAUDER PCOLOR ENVY LIPSTICK DEFIANT CORAL YJRR-02"/>
    <s v="EA"/>
    <n v="1"/>
    <n v="129"/>
    <n v="0"/>
    <n v="0"/>
    <n v="6"/>
    <n v="0"/>
  </r>
  <r>
    <x v="12"/>
    <s v="COSMETICS"/>
    <x v="1"/>
    <x v="6"/>
    <x v="4"/>
    <n v="110313370"/>
    <n v="887167016675"/>
    <s v="ESTEE LAUDER PCOLOR ENVY LIPSTICK INSOLENT PLUM YJRR-10"/>
    <s v="EA"/>
    <n v="1"/>
    <n v="129"/>
    <n v="0"/>
    <n v="0"/>
    <n v="10"/>
    <n v="38"/>
  </r>
  <r>
    <x v="12"/>
    <s v="COSMETICS"/>
    <x v="1"/>
    <x v="6"/>
    <x v="0"/>
    <n v="110313378"/>
    <n v="887167016774"/>
    <s v="ESTEE LAUDER PCOLOR ENVY LIPSTICK DECADENT YJRR-20"/>
    <s v="EA"/>
    <n v="1"/>
    <n v="129"/>
    <n v="0"/>
    <n v="0"/>
    <n v="10"/>
    <n v="0"/>
  </r>
  <r>
    <x v="12"/>
    <s v="COSMETICS"/>
    <x v="12"/>
    <x v="6"/>
    <x v="7"/>
    <n v="110348784"/>
    <n v="773602344826"/>
    <s v="MAC STUDIO FACE AND BODY FOUNDATION N1 MW3C-01"/>
    <s v="EA"/>
    <n v="1"/>
    <n v="129"/>
    <n v="0"/>
    <n v="0"/>
    <n v="3"/>
    <n v="0"/>
  </r>
  <r>
    <x v="12"/>
    <s v="COSMETICS"/>
    <x v="12"/>
    <x v="6"/>
    <x v="7"/>
    <n v="110348788"/>
    <n v="773602344857"/>
    <s v="MAC STUDIO FACE AND BODY FOUNDATION N3 MW3C-04"/>
    <s v="EA"/>
    <n v="1"/>
    <n v="129"/>
    <n v="1"/>
    <n v="129"/>
    <n v="0"/>
    <n v="0"/>
  </r>
  <r>
    <x v="12"/>
    <s v="COSMETICS"/>
    <x v="12"/>
    <x v="6"/>
    <x v="1"/>
    <n v="110468068"/>
    <n v="773602150472"/>
    <s v="MAC STUDIO FIX FLUID SPF 15 NC43.5 M6JC-25"/>
    <s v="EA"/>
    <n v="1"/>
    <n v="129"/>
    <n v="0"/>
    <n v="0"/>
    <n v="-5"/>
    <n v="1"/>
  </r>
  <r>
    <x v="12"/>
    <s v="COSMETICS"/>
    <x v="12"/>
    <x v="6"/>
    <x v="4"/>
    <n v="110468070"/>
    <n v="773602150489"/>
    <s v="MAC STUDIO FIX FLUID SPF 15 NC44.5 M6JC-26"/>
    <s v="EA"/>
    <n v="1"/>
    <n v="129"/>
    <n v="0"/>
    <n v="0"/>
    <n v="6"/>
    <n v="0"/>
  </r>
  <r>
    <x v="12"/>
    <s v="COSMETICS"/>
    <x v="12"/>
    <x v="6"/>
    <x v="9"/>
    <n v="110524784"/>
    <n v="773602151080"/>
    <s v="MAC STUDIO FIX NC41 M510-74"/>
    <s v="EA"/>
    <n v="1"/>
    <n v="129"/>
    <n v="0"/>
    <n v="0"/>
    <n v="23"/>
    <n v="250"/>
  </r>
  <r>
    <x v="12"/>
    <s v="COSMETICS"/>
    <x v="12"/>
    <x v="6"/>
    <x v="7"/>
    <n v="110524799"/>
    <n v="773602421695"/>
    <s v="MAC STUDIO FIX NC10 M510-89"/>
    <s v="EA"/>
    <n v="1"/>
    <n v="129"/>
    <n v="0"/>
    <n v="0"/>
    <n v="12"/>
    <n v="0"/>
  </r>
  <r>
    <x v="12"/>
    <s v="COSMETICS"/>
    <x v="12"/>
    <x v="6"/>
    <x v="4"/>
    <n v="110524809"/>
    <n v="773602421619"/>
    <s v="MAC STUDIO FIX FLUID SPF 15 NC10 M6JC-41"/>
    <s v="EA"/>
    <n v="1"/>
    <n v="129"/>
    <n v="0"/>
    <n v="0"/>
    <n v="11"/>
    <n v="0"/>
  </r>
  <r>
    <x v="12"/>
    <s v="COSMETICS"/>
    <x v="12"/>
    <x v="6"/>
    <x v="7"/>
    <n v="110524810"/>
    <n v="773602421626"/>
    <s v="MAC STUDIO FIX FLUID SPF 15 NC46 M6JC-42"/>
    <s v="EA"/>
    <n v="1"/>
    <n v="129"/>
    <n v="0"/>
    <n v="0"/>
    <n v="11"/>
    <n v="0"/>
  </r>
  <r>
    <x v="12"/>
    <s v="COSMETICS"/>
    <x v="12"/>
    <x v="6"/>
    <x v="7"/>
    <n v="110524811"/>
    <n v="773602421633"/>
    <s v="MAC STUDIO FIX FLUID SPF 15 NC47 M6JC-43"/>
    <s v="EA"/>
    <n v="1"/>
    <n v="129"/>
    <n v="0"/>
    <n v="0"/>
    <n v="2"/>
    <n v="0"/>
  </r>
  <r>
    <x v="12"/>
    <s v="COSMETICS"/>
    <x v="1"/>
    <x v="6"/>
    <x v="1"/>
    <n v="110544243"/>
    <n v="887167016668"/>
    <s v="E LAUDER PC ENVY SCULTPING LIPSTICK DOMINANT YJRR-09"/>
    <s v="EA"/>
    <n v="1"/>
    <n v="129"/>
    <n v="0"/>
    <n v="0"/>
    <n v="1"/>
    <n v="0"/>
  </r>
  <r>
    <x v="12"/>
    <s v="COSMETICS"/>
    <x v="1"/>
    <x v="6"/>
    <x v="0"/>
    <n v="110544251"/>
    <n v="887167120495"/>
    <s v="E LAUDER PC ENVY SCULTPING LIPSTICK COMPLEX YJRR-33"/>
    <s v="EA"/>
    <n v="1"/>
    <n v="129"/>
    <n v="0"/>
    <n v="0"/>
    <n v="7"/>
    <n v="0"/>
  </r>
  <r>
    <x v="12"/>
    <s v="COSMETICS"/>
    <x v="1"/>
    <x v="6"/>
    <x v="0"/>
    <n v="110544262"/>
    <n v="887167187221"/>
    <s v="E LAUDER PC ENVY MATTE SCULPTING LIPSTICK DECISIVE POPPY R8FC-09"/>
    <s v="EA"/>
    <n v="1"/>
    <n v="129"/>
    <n v="0"/>
    <n v="0"/>
    <n v="4"/>
    <n v="0"/>
  </r>
  <r>
    <x v="12"/>
    <s v="COSMETICS"/>
    <x v="1"/>
    <x v="6"/>
    <x v="0"/>
    <n v="111033595"/>
    <n v="887167341852"/>
    <s v="E LAUDER PC ENVY MATTE SCULPTING LIPSTICK 333 PERSUASIVE R8FC-21"/>
    <s v="EA"/>
    <n v="1"/>
    <n v="129"/>
    <n v="0"/>
    <n v="0"/>
    <n v="26"/>
    <n v="576"/>
  </r>
  <r>
    <x v="12"/>
    <s v="COSMETICS"/>
    <x v="1"/>
    <x v="6"/>
    <x v="1"/>
    <n v="111033595"/>
    <n v="887167341852"/>
    <s v="E LAUDER PC ENVY MATTE SCULPTING LIPSTICK 333 PERSUASIVE R8FC-21"/>
    <s v="EA"/>
    <n v="1"/>
    <n v="129"/>
    <n v="0"/>
    <n v="0"/>
    <n v="19"/>
    <n v="576"/>
  </r>
  <r>
    <x v="12"/>
    <s v="COSMETICS"/>
    <x v="1"/>
    <x v="6"/>
    <x v="13"/>
    <n v="111033595"/>
    <n v="887167341852"/>
    <s v="E LAUDER PC ENVY MATTE SCULPTING LIPSTICK 333 PERSUASIVE R8FC-21"/>
    <s v="EA"/>
    <n v="1"/>
    <n v="129"/>
    <n v="0"/>
    <n v="0"/>
    <n v="0"/>
    <n v="576"/>
  </r>
  <r>
    <x v="12"/>
    <s v="COSMETICS"/>
    <x v="12"/>
    <x v="6"/>
    <x v="3"/>
    <n v="111105528"/>
    <n v="773602531790"/>
    <s v="MAC STUDIO FIX FLUID SPF 15 NC12 M6JC-53"/>
    <s v="EA"/>
    <n v="1"/>
    <n v="129"/>
    <n v="0"/>
    <n v="0"/>
    <n v="0"/>
    <n v="0"/>
  </r>
  <r>
    <x v="12"/>
    <s v="COSMETICS"/>
    <x v="12"/>
    <x v="6"/>
    <x v="7"/>
    <n v="111105529"/>
    <n v="773602531806"/>
    <s v="MAC STUDIO FIX FLUID SPF 15 NC13 M6JC-54"/>
    <s v="EA"/>
    <n v="1"/>
    <n v="129"/>
    <n v="0"/>
    <n v="0"/>
    <n v="21"/>
    <n v="0"/>
  </r>
  <r>
    <x v="12"/>
    <s v="COSMETICS"/>
    <x v="12"/>
    <x v="6"/>
    <x v="7"/>
    <n v="111105530"/>
    <n v="773602531813"/>
    <s v="MAC STUDIO FIX FLUID SPF 15 NC17 M6JC-55"/>
    <s v="EA"/>
    <n v="1"/>
    <n v="129"/>
    <n v="0"/>
    <n v="0"/>
    <n v="30"/>
    <n v="0"/>
  </r>
  <r>
    <x v="12"/>
    <s v="COSMETICS"/>
    <x v="12"/>
    <x v="6"/>
    <x v="3"/>
    <n v="111105531"/>
    <n v="773602531820"/>
    <s v="MAC STUDIO FIX FLUID SPF 15 NC16 M6JC-56"/>
    <s v="EA"/>
    <n v="1"/>
    <n v="129"/>
    <n v="0"/>
    <n v="0"/>
    <n v="1"/>
    <n v="0"/>
  </r>
  <r>
    <x v="12"/>
    <s v="COSMETICS"/>
    <x v="12"/>
    <x v="6"/>
    <x v="4"/>
    <n v="111105531"/>
    <n v="773602531820"/>
    <s v="MAC STUDIO FIX FLUID SPF 15 NC16 M6JC-56"/>
    <s v="EA"/>
    <n v="1"/>
    <n v="129"/>
    <n v="0"/>
    <n v="0"/>
    <n v="10"/>
    <n v="0"/>
  </r>
  <r>
    <x v="12"/>
    <s v="COSMETICS"/>
    <x v="12"/>
    <x v="6"/>
    <x v="3"/>
    <n v="111105532"/>
    <n v="773602531837"/>
    <s v="MAC STUDIO FIX FLUID SPF 15 NC18 M6JC-57"/>
    <s v="EA"/>
    <n v="1"/>
    <n v="129"/>
    <n v="0"/>
    <n v="0"/>
    <n v="2"/>
    <n v="0"/>
  </r>
  <r>
    <x v="12"/>
    <s v="COSMETICS"/>
    <x v="12"/>
    <x v="6"/>
    <x v="4"/>
    <n v="111105532"/>
    <n v="773602531837"/>
    <s v="MAC STUDIO FIX FLUID SPF 15 NC18 M6JC-57"/>
    <s v="EA"/>
    <n v="1"/>
    <n v="129"/>
    <n v="0"/>
    <n v="0"/>
    <n v="19"/>
    <n v="0"/>
  </r>
  <r>
    <x v="12"/>
    <s v="COSMETICS"/>
    <x v="12"/>
    <x v="6"/>
    <x v="1"/>
    <n v="111105533"/>
    <n v="773602531844"/>
    <s v="MAC STUDIO FIX FLUID SPF 15 NC27 M6JC-58"/>
    <s v="EA"/>
    <n v="1"/>
    <n v="129"/>
    <n v="0"/>
    <n v="0"/>
    <n v="8"/>
    <n v="0"/>
  </r>
  <r>
    <x v="12"/>
    <s v="COSMETICS"/>
    <x v="12"/>
    <x v="6"/>
    <x v="7"/>
    <n v="111105535"/>
    <n v="773602531868"/>
    <s v="MAC STUDIO FIX FLUID SPF 15 NC45.5 M6JC-60"/>
    <s v="EA"/>
    <n v="1"/>
    <n v="129"/>
    <n v="0"/>
    <n v="0"/>
    <n v="14"/>
    <n v="0"/>
  </r>
  <r>
    <x v="12"/>
    <s v="COSMETICS"/>
    <x v="13"/>
    <x v="5"/>
    <x v="1"/>
    <n v="111395592"/>
    <n v="716170226514"/>
    <s v="BOBBI BROWN MAKEUP MELTER &amp; CLEANSER 150ML EM67-01"/>
    <s v="EA"/>
    <n v="1"/>
    <n v="129"/>
    <n v="1"/>
    <n v="129"/>
    <n v="6"/>
    <n v="0"/>
  </r>
  <r>
    <x v="12"/>
    <s v="COSMETICS"/>
    <x v="12"/>
    <x v="6"/>
    <x v="7"/>
    <n v="111397237"/>
    <n v="773602440283"/>
    <s v="MAC LIGHTFUL C + CORAL GRASS LIGHT S5JM-02"/>
    <s v="EA"/>
    <n v="1"/>
    <n v="129"/>
    <n v="0"/>
    <n v="0"/>
    <n v="29"/>
    <n v="2"/>
  </r>
  <r>
    <x v="12"/>
    <s v="COSMETICS"/>
    <x v="12"/>
    <x v="6"/>
    <x v="4"/>
    <n v="111397237"/>
    <n v="773602440283"/>
    <s v="MAC LIGHTFUL C + CORAL GRASS LIGHT S5JM-02"/>
    <s v="EA"/>
    <n v="1"/>
    <n v="129"/>
    <n v="1"/>
    <n v="129"/>
    <n v="12"/>
    <n v="2"/>
  </r>
  <r>
    <x v="12"/>
    <s v="COSMETICS"/>
    <x v="1"/>
    <x v="6"/>
    <x v="0"/>
    <n v="111423850"/>
    <n v="887167488571"/>
    <s v="ESTEE LAUDER PURE COLOR ENVY SCULPTING LIPSTICK 420 REBELLIOUS ROSE YJRR-RR"/>
    <s v="EA"/>
    <n v="1"/>
    <n v="129"/>
    <n v="1"/>
    <n v="129"/>
    <n v="12"/>
    <n v="463"/>
  </r>
  <r>
    <x v="12"/>
    <s v="COSMETICS"/>
    <x v="1"/>
    <x v="6"/>
    <x v="13"/>
    <n v="111423850"/>
    <n v="887167488571"/>
    <s v="ESTEE LAUDER PURE COLOR ENVY SCULPTING LIPSTICK 420 REBELLIOUS ROSE YJRR-RR"/>
    <s v="EA"/>
    <n v="1"/>
    <n v="129"/>
    <n v="0"/>
    <n v="0"/>
    <n v="0"/>
    <n v="463"/>
  </r>
  <r>
    <x v="12"/>
    <s v="COSMETICS"/>
    <x v="12"/>
    <x v="6"/>
    <x v="7"/>
    <n v="111426087"/>
    <n v="773602555864"/>
    <s v="MAC STUDIO FIX FOUNDATION STICK NC13 SHEP-01"/>
    <s v="EA"/>
    <n v="1"/>
    <n v="129"/>
    <n v="0"/>
    <n v="0"/>
    <n v="8"/>
    <n v="0"/>
  </r>
  <r>
    <x v="12"/>
    <s v="COSMETICS"/>
    <x v="12"/>
    <x v="6"/>
    <x v="3"/>
    <n v="111426087"/>
    <n v="773602555864"/>
    <s v="MAC STUDIO FIX FOUNDATION STICK NC13 SHEP-01"/>
    <s v="EA"/>
    <n v="1"/>
    <n v="129"/>
    <n v="0"/>
    <n v="0"/>
    <n v="8"/>
    <n v="0"/>
  </r>
  <r>
    <x v="12"/>
    <s v="COSMETICS"/>
    <x v="12"/>
    <x v="6"/>
    <x v="7"/>
    <n v="111426090"/>
    <n v="773602555895"/>
    <s v="MAC STUDIO FIX FOUNDATION STICK NC17 SHEP-04"/>
    <s v="EA"/>
    <n v="1"/>
    <n v="129"/>
    <n v="0"/>
    <n v="0"/>
    <n v="3"/>
    <n v="0"/>
  </r>
  <r>
    <x v="12"/>
    <s v="COSMETICS"/>
    <x v="12"/>
    <x v="6"/>
    <x v="4"/>
    <n v="111426091"/>
    <n v="773602555901"/>
    <s v="MAC STUDIO FIX FOUNDATION STICK NC18 SHEP-05"/>
    <s v="EA"/>
    <n v="1"/>
    <n v="129"/>
    <n v="0"/>
    <n v="0"/>
    <n v="2"/>
    <n v="0"/>
  </r>
  <r>
    <x v="12"/>
    <s v="COSMETICS"/>
    <x v="12"/>
    <x v="6"/>
    <x v="7"/>
    <n v="111426094"/>
    <n v="773602555932"/>
    <s v="MAC STUDIO FIX FOUNDATION STICK NC27 SHEP-08"/>
    <s v="EA"/>
    <n v="1"/>
    <n v="129"/>
    <n v="0"/>
    <n v="0"/>
    <n v="3"/>
    <n v="0"/>
  </r>
  <r>
    <x v="12"/>
    <s v="COSMETICS"/>
    <x v="12"/>
    <x v="6"/>
    <x v="3"/>
    <n v="111426095"/>
    <n v="773602555949"/>
    <s v="MAC STUDIO FIX FOUNDATION STICK NC30 SHEP-09"/>
    <s v="EA"/>
    <n v="1"/>
    <n v="129"/>
    <n v="0"/>
    <n v="0"/>
    <n v="6"/>
    <n v="0"/>
  </r>
  <r>
    <x v="12"/>
    <s v="COSMETICS"/>
    <x v="12"/>
    <x v="6"/>
    <x v="7"/>
    <n v="111426097"/>
    <n v="773602555963"/>
    <s v="MAC STUDIO FIX FOUNDATION STICK NC37 SHEP-11"/>
    <s v="EA"/>
    <n v="1"/>
    <n v="129"/>
    <n v="0"/>
    <n v="0"/>
    <n v="14"/>
    <n v="0"/>
  </r>
  <r>
    <x v="12"/>
    <s v="COSMETICS"/>
    <x v="12"/>
    <x v="6"/>
    <x v="3"/>
    <n v="111426097"/>
    <n v="773602555963"/>
    <s v="MAC STUDIO FIX FOUNDATION STICK NC37 SHEP-11"/>
    <s v="EA"/>
    <n v="1"/>
    <n v="129"/>
    <n v="0"/>
    <n v="0"/>
    <n v="11"/>
    <n v="0"/>
  </r>
  <r>
    <x v="12"/>
    <s v="COSMETICS"/>
    <x v="12"/>
    <x v="6"/>
    <x v="7"/>
    <n v="111426099"/>
    <n v="773602555987"/>
    <s v="MAC STUDIO FIX FOUNDATION STICKNC40 SHEP-13"/>
    <s v="EA"/>
    <n v="1"/>
    <n v="129"/>
    <n v="0"/>
    <n v="0"/>
    <n v="10"/>
    <n v="0"/>
  </r>
  <r>
    <x v="12"/>
    <s v="COSMETICS"/>
    <x v="12"/>
    <x v="6"/>
    <x v="4"/>
    <n v="111426099"/>
    <n v="773602555987"/>
    <s v="MAC STUDIO FIX FOUNDATION STICKNC40 SHEP-13"/>
    <s v="EA"/>
    <n v="1"/>
    <n v="129"/>
    <n v="0"/>
    <n v="0"/>
    <n v="2"/>
    <n v="0"/>
  </r>
  <r>
    <x v="12"/>
    <s v="COSMETICS"/>
    <x v="12"/>
    <x v="6"/>
    <x v="7"/>
    <n v="111426102"/>
    <n v="773602556014"/>
    <s v="MAC STUDIO FIX FOUNDATION STICK NC45 SHEP-16"/>
    <s v="EA"/>
    <n v="1"/>
    <n v="129"/>
    <n v="0"/>
    <n v="0"/>
    <n v="8"/>
    <n v="0"/>
  </r>
  <r>
    <x v="12"/>
    <s v="COSMETICS"/>
    <x v="12"/>
    <x v="6"/>
    <x v="7"/>
    <n v="111426105"/>
    <n v="773602556045"/>
    <s v="MAC STUDIO FIX FOUNDATION STICK NC60 SHEP-19"/>
    <s v="EA"/>
    <n v="1"/>
    <n v="129"/>
    <n v="0"/>
    <n v="0"/>
    <n v="17"/>
    <n v="0"/>
  </r>
  <r>
    <x v="12"/>
    <s v="COSMETICS"/>
    <x v="12"/>
    <x v="6"/>
    <x v="4"/>
    <n v="111426109"/>
    <n v="773602556083"/>
    <s v="MAC STUDIO FIX FOUNDATION STICK NW20 SHEP-23"/>
    <s v="EA"/>
    <n v="1"/>
    <n v="129"/>
    <n v="0"/>
    <n v="0"/>
    <n v="2"/>
    <n v="0"/>
  </r>
  <r>
    <x v="12"/>
    <s v="COSMETICS"/>
    <x v="12"/>
    <x v="6"/>
    <x v="7"/>
    <n v="111426111"/>
    <n v="773602556106"/>
    <s v="MAC STUDIO FIX FOUNDATION STICK NW25 SHEP-25"/>
    <s v="EA"/>
    <n v="1"/>
    <n v="129"/>
    <n v="0"/>
    <n v="0"/>
    <n v="18"/>
    <n v="0"/>
  </r>
  <r>
    <x v="12"/>
    <s v="COSMETICS"/>
    <x v="12"/>
    <x v="6"/>
    <x v="4"/>
    <n v="111426113"/>
    <n v="773602556120"/>
    <s v="MAC STUDIO FIX FOUNDATION STICK NW35 SHEP-27"/>
    <s v="EA"/>
    <n v="1"/>
    <n v="129"/>
    <n v="0"/>
    <n v="0"/>
    <n v="0"/>
    <n v="0"/>
  </r>
  <r>
    <x v="12"/>
    <s v="COSMETICS"/>
    <x v="12"/>
    <x v="6"/>
    <x v="7"/>
    <n v="111426114"/>
    <n v="773602556137"/>
    <s v="MAC STUDIO FIX FOUNDATION STICK NW43 SHEP-28"/>
    <s v="EA"/>
    <n v="1"/>
    <n v="129"/>
    <n v="1"/>
    <n v="129"/>
    <n v="16"/>
    <n v="0"/>
  </r>
  <r>
    <x v="12"/>
    <s v="COSMETICS"/>
    <x v="12"/>
    <x v="6"/>
    <x v="7"/>
    <n v="111426115"/>
    <n v="773602556144"/>
    <s v="MAC STUDIO FIX FOUNDATION STICK NW45 SHEP-29"/>
    <s v="EA"/>
    <n v="1"/>
    <n v="129"/>
    <n v="0"/>
    <n v="0"/>
    <n v="18"/>
    <n v="0"/>
  </r>
  <r>
    <x v="12"/>
    <s v="COSMETICS"/>
    <x v="12"/>
    <x v="6"/>
    <x v="7"/>
    <n v="111426118"/>
    <n v="773602556175"/>
    <s v="MAC STUDIO FIX FOUNDATION STICK NW55 SHEP-32"/>
    <s v="EA"/>
    <n v="1"/>
    <n v="129"/>
    <n v="0"/>
    <n v="0"/>
    <n v="28"/>
    <n v="0"/>
  </r>
  <r>
    <x v="12"/>
    <s v="COSMETICS"/>
    <x v="1"/>
    <x v="6"/>
    <x v="0"/>
    <n v="111548452"/>
    <n v="887167496538"/>
    <s v="ESTEE LAUDER PURE COLOR ENVY SCULPTING LIPSTICK 542 POETIC YJRR-AL"/>
    <s v="EA"/>
    <n v="1"/>
    <n v="129"/>
    <n v="0"/>
    <n v="0"/>
    <n v="16"/>
    <n v="0"/>
  </r>
  <r>
    <x v="12"/>
    <s v="COSMETICS"/>
    <x v="1"/>
    <x v="6"/>
    <x v="0"/>
    <n v="111548463"/>
    <n v="887167497993"/>
    <s v="ESTEE LAUDER PURE COLOR ENVY MATTE SCULPTING LIPSTICK 547 WILDER R8FC-35"/>
    <s v="EA"/>
    <n v="1"/>
    <n v="129"/>
    <n v="0"/>
    <n v="0"/>
    <n v="8"/>
    <n v="16"/>
  </r>
  <r>
    <x v="12"/>
    <s v="COSMETICS"/>
    <x v="1"/>
    <x v="6"/>
    <x v="1"/>
    <n v="111548465"/>
    <n v="887167498020"/>
    <s v="ESTEE LAUDER PURE COLOR ENVY MATTE SCULPTING LIPSTICK 550 MIND GAME R8FC-38"/>
    <s v="EA"/>
    <n v="1"/>
    <n v="129"/>
    <n v="0"/>
    <n v="0"/>
    <n v="11"/>
    <n v="12"/>
  </r>
  <r>
    <x v="12"/>
    <s v="COSMETICS"/>
    <x v="1"/>
    <x v="6"/>
    <x v="0"/>
    <n v="111548467"/>
    <n v="887167498044"/>
    <s v="ESTEE LAUDER PURE COLOR ENVY MATTE SCULPTING LIPSTICK 552 SPELLBOUND R8FC-40"/>
    <s v="EA"/>
    <n v="1"/>
    <n v="129"/>
    <n v="0"/>
    <n v="0"/>
    <n v="3"/>
    <n v="9"/>
  </r>
  <r>
    <x v="12"/>
    <s v="COSMETICS"/>
    <x v="1"/>
    <x v="6"/>
    <x v="1"/>
    <n v="111548468"/>
    <n v="887167498068"/>
    <s v="ESTEE LAUDER PURE COLOR ENVY MATTE SCULPTING LIPSTICK 554 DEEP SECRET R8FC-42"/>
    <s v="EA"/>
    <n v="1"/>
    <n v="129"/>
    <n v="0"/>
    <n v="0"/>
    <n v="3"/>
    <n v="0"/>
  </r>
  <r>
    <x v="12"/>
    <s v="COSMETICS"/>
    <x v="1"/>
    <x v="6"/>
    <x v="1"/>
    <n v="111548470"/>
    <n v="887167498082"/>
    <s v="ESTEE LAUDER PURE COLOR ENVY MATTE SCULPTING LIPSTICK 557 FRAGILE EGO R8FC-44"/>
    <s v="EA"/>
    <n v="1"/>
    <n v="129"/>
    <n v="0"/>
    <n v="0"/>
    <n v="7"/>
    <n v="39"/>
  </r>
  <r>
    <x v="12"/>
    <s v="COSMETICS"/>
    <x v="1"/>
    <x v="6"/>
    <x v="1"/>
    <n v="111548471"/>
    <n v="887167498099"/>
    <s v="ESTEE LAUDER PURE COLOR ENVY MATTE SCULPTING LIPSTICK 558 MARVELOUS R8FC-45"/>
    <s v="EA"/>
    <n v="1"/>
    <n v="129"/>
    <n v="0"/>
    <n v="0"/>
    <n v="9"/>
    <n v="26"/>
  </r>
  <r>
    <x v="12"/>
    <s v="COSMETICS"/>
    <x v="1"/>
    <x v="6"/>
    <x v="4"/>
    <n v="111548471"/>
    <n v="887167498099"/>
    <s v="ESTEE LAUDER PURE COLOR ENVY MATTE SCULPTING LIPSTICK 558 MARVELOUS R8FC-45"/>
    <s v="EA"/>
    <n v="1"/>
    <n v="129"/>
    <n v="0"/>
    <n v="0"/>
    <n v="3"/>
    <n v="26"/>
  </r>
  <r>
    <x v="12"/>
    <s v="COSMETICS"/>
    <x v="12"/>
    <x v="6"/>
    <x v="7"/>
    <n v="110334497"/>
    <n v="773602339013"/>
    <s v="MAC MINERALIZE SKINFINISH LIGHTSCAPADE MT1331"/>
    <s v="EA"/>
    <n v="1"/>
    <n v="127"/>
    <n v="0"/>
    <n v="0"/>
    <n v="17"/>
    <n v="4"/>
  </r>
  <r>
    <x v="12"/>
    <s v="COSMETICS"/>
    <x v="12"/>
    <x v="6"/>
    <x v="4"/>
    <n v="110334508"/>
    <n v="773602337194"/>
    <s v="MAC MINERALIZE SKINFINISH NATURAL DARK DEEP MT7E-14"/>
    <s v="EA"/>
    <n v="1"/>
    <n v="127"/>
    <n v="0"/>
    <n v="0"/>
    <n v="9"/>
    <n v="0"/>
  </r>
  <r>
    <x v="12"/>
    <s v="COSMETICS"/>
    <x v="12"/>
    <x v="6"/>
    <x v="3"/>
    <n v="110334509"/>
    <n v="773602337200"/>
    <s v="MAC MINERALIZE SKINFINISH NATURAL MEDIUM GOLDEN MT7E-15"/>
    <s v="EA"/>
    <n v="1"/>
    <n v="127"/>
    <n v="0"/>
    <n v="0"/>
    <n v="9"/>
    <n v="13"/>
  </r>
  <r>
    <x v="12"/>
    <s v="COSMETICS"/>
    <x v="12"/>
    <x v="6"/>
    <x v="4"/>
    <n v="110334510"/>
    <n v="773602338719"/>
    <s v="MAC MINERALIZE SKINFINISH NATURAL MEDIUM TAN MT7E16"/>
    <s v="EA"/>
    <n v="1"/>
    <n v="127"/>
    <n v="0"/>
    <n v="0"/>
    <n v="3"/>
    <n v="0"/>
  </r>
  <r>
    <x v="12"/>
    <s v="COSMETICS"/>
    <x v="12"/>
    <x v="6"/>
    <x v="7"/>
    <n v="110334513"/>
    <n v="773602338733"/>
    <s v="MAC MINERALIZE SKINFINISH NATURAL DARK TAN MT7E18"/>
    <s v="EA"/>
    <n v="1"/>
    <n v="127"/>
    <n v="0"/>
    <n v="0"/>
    <n v="-1"/>
    <n v="0"/>
  </r>
  <r>
    <x v="12"/>
    <s v="COSMETICS"/>
    <x v="12"/>
    <x v="6"/>
    <x v="1"/>
    <n v="110334515"/>
    <n v="773602337163"/>
    <s v="MAC MINERALIZE SKINFINISH NATURAL GIVE ME SUN! MT7E-11"/>
    <s v="EA"/>
    <n v="1"/>
    <n v="127"/>
    <n v="0"/>
    <n v="0"/>
    <n v="4"/>
    <n v="57"/>
  </r>
  <r>
    <x v="12"/>
    <s v="COSMETICS"/>
    <x v="12"/>
    <x v="6"/>
    <x v="4"/>
    <n v="110334515"/>
    <n v="773602337163"/>
    <s v="MAC MINERALIZE SKINFINISH NATURAL GIVE ME SUN! MT7E-11"/>
    <s v="EA"/>
    <n v="1"/>
    <n v="127"/>
    <n v="0"/>
    <n v="0"/>
    <n v="9"/>
    <n v="57"/>
  </r>
  <r>
    <x v="12"/>
    <s v="COSMETICS"/>
    <x v="12"/>
    <x v="6"/>
    <x v="7"/>
    <n v="110532770"/>
    <n v="773602429899"/>
    <s v="MAC EXTRA DIMENSION SKINFINISH DOUBLE-GLEAM MLGK-19"/>
    <s v="EA"/>
    <n v="1"/>
    <n v="127"/>
    <n v="0"/>
    <n v="0"/>
    <n v="226"/>
    <n v="629"/>
  </r>
  <r>
    <x v="12"/>
    <s v="COSMETICS"/>
    <x v="12"/>
    <x v="6"/>
    <x v="0"/>
    <n v="110532770"/>
    <n v="773602429899"/>
    <s v="MAC EXTRA DIMENSION SKINFINISH DOUBLE-GLEAM MLGK-19"/>
    <s v="EA"/>
    <n v="1"/>
    <n v="127"/>
    <n v="1"/>
    <n v="127"/>
    <n v="-1"/>
    <n v="629"/>
  </r>
  <r>
    <x v="12"/>
    <s v="COSMETICS"/>
    <x v="12"/>
    <x v="6"/>
    <x v="1"/>
    <n v="110532770"/>
    <n v="773602429899"/>
    <s v="MAC EXTRA DIMENSION SKINFINISH DOUBLE-GLEAM MLGK-19"/>
    <s v="EA"/>
    <n v="1"/>
    <n v="127"/>
    <n v="0"/>
    <n v="0"/>
    <n v="24"/>
    <n v="629"/>
  </r>
  <r>
    <x v="12"/>
    <s v="COSMETICS"/>
    <x v="12"/>
    <x v="6"/>
    <x v="4"/>
    <n v="110532770"/>
    <n v="773602429899"/>
    <s v="MAC EXTRA DIMENSION SKINFINISH DOUBLE-GLEAM MLGK-19"/>
    <s v="EA"/>
    <n v="1"/>
    <n v="127"/>
    <n v="0"/>
    <n v="0"/>
    <n v="10"/>
    <n v="629"/>
  </r>
  <r>
    <x v="12"/>
    <s v="COSMETICS"/>
    <x v="12"/>
    <x v="6"/>
    <x v="7"/>
    <n v="110532771"/>
    <n v="773602429905"/>
    <s v="MAC EXTRA DIMENSION SKINFINISH BEAMING BLUSH MLGK-20"/>
    <s v="EA"/>
    <n v="1"/>
    <n v="127"/>
    <n v="0"/>
    <n v="0"/>
    <n v="6"/>
    <n v="0"/>
  </r>
  <r>
    <x v="12"/>
    <s v="COSMETICS"/>
    <x v="12"/>
    <x v="6"/>
    <x v="7"/>
    <n v="110858893"/>
    <n v="773602254583"/>
    <s v="MAC EXTRA DIMENSION SKINFINISH WHISPER OF GUILT MLGK-01"/>
    <s v="EA"/>
    <n v="1"/>
    <n v="127"/>
    <n v="0"/>
    <n v="0"/>
    <n v="12"/>
    <n v="0"/>
  </r>
  <r>
    <x v="12"/>
    <s v="COSMETICS"/>
    <x v="12"/>
    <x v="6"/>
    <x v="4"/>
    <n v="110858893"/>
    <n v="773602254583"/>
    <s v="MAC EXTRA DIMENSION SKINFINISH WHISPER OF GUILT MLGK-01"/>
    <s v="EA"/>
    <n v="1"/>
    <n v="127"/>
    <n v="0"/>
    <n v="0"/>
    <n v="5"/>
    <n v="0"/>
  </r>
  <r>
    <x v="12"/>
    <s v="COSMETICS"/>
    <x v="12"/>
    <x v="6"/>
    <x v="4"/>
    <n v="111613606"/>
    <n v="773602566853"/>
    <s v="MAC MINERALIZE SKINFINISH LIGHTSCAPADE SJA7-31"/>
    <s v="EA"/>
    <n v="1"/>
    <n v="127"/>
    <n v="0"/>
    <n v="0"/>
    <n v="6"/>
    <n v="0"/>
  </r>
  <r>
    <x v="12"/>
    <s v="COSMETICS"/>
    <x v="3"/>
    <x v="6"/>
    <x v="0"/>
    <n v="102110424"/>
    <n v="20714066116"/>
    <s v="CLINIQUE STAY MATTE SHEER PRESS PWD 645J-02"/>
    <s v="EA"/>
    <n v="1"/>
    <n v="126"/>
    <n v="0"/>
    <n v="0"/>
    <n v="6"/>
    <n v="55"/>
  </r>
  <r>
    <x v="12"/>
    <s v="COSMETICS"/>
    <x v="1"/>
    <x v="6"/>
    <x v="4"/>
    <n v="110121983"/>
    <n v="27131771944"/>
    <s v="E LAUDER SUMPTUOUS EXTREME MASCARA WGHW-01"/>
    <s v="EA"/>
    <n v="1"/>
    <n v="126"/>
    <n v="0"/>
    <n v="0"/>
    <n v="19"/>
    <n v="282"/>
  </r>
  <r>
    <x v="12"/>
    <s v="COSMETICS"/>
    <x v="13"/>
    <x v="6"/>
    <x v="1"/>
    <n v="110233780"/>
    <n v="716170086521"/>
    <s v="BOBBI BROWN CREAMY CONCEALER KIT IVORY E6XT-02"/>
    <s v="EA"/>
    <n v="1"/>
    <n v="126"/>
    <n v="0"/>
    <n v="0"/>
    <n v="4"/>
    <n v="0"/>
  </r>
  <r>
    <x v="12"/>
    <s v="COSMETICS"/>
    <x v="1"/>
    <x v="6"/>
    <x v="4"/>
    <n v="110258841"/>
    <n v="27131964858"/>
    <s v="E LAUDER SUMPTUOUS EXTREME MASCARA WP EXTREME BLACK Y9L2-01"/>
    <s v="EA"/>
    <n v="1"/>
    <n v="126"/>
    <n v="0"/>
    <n v="0"/>
    <n v="8"/>
    <n v="12"/>
  </r>
  <r>
    <x v="12"/>
    <s v="COSMETICS"/>
    <x v="13"/>
    <x v="6"/>
    <x v="1"/>
    <n v="110443189"/>
    <n v="716170124919"/>
    <s v="BOBBI BROWN CREAMY CONCEALER KIT ALMOND EA73-13"/>
    <s v="EA"/>
    <n v="1"/>
    <n v="126"/>
    <n v="0"/>
    <n v="0"/>
    <n v="7"/>
    <n v="0"/>
  </r>
  <r>
    <x v="12"/>
    <s v="COSMETICS"/>
    <x v="1"/>
    <x v="6"/>
    <x v="0"/>
    <n v="110690028"/>
    <n v="887167263192"/>
    <s v="E LAUDER PURE COLOR LASH ENVY MASCARA 01 BLACK RJMH-01"/>
    <s v="EA"/>
    <n v="1"/>
    <n v="126"/>
    <n v="0"/>
    <n v="0"/>
    <n v="20"/>
    <n v="0"/>
  </r>
  <r>
    <x v="12"/>
    <s v="COSMETICS"/>
    <x v="1"/>
    <x v="6"/>
    <x v="1"/>
    <n v="110690028"/>
    <n v="887167263192"/>
    <s v="E LAUDER PURE COLOR LASH ENVY MASCARA 01 BLACK RJMH-01"/>
    <s v="EA"/>
    <n v="1"/>
    <n v="126"/>
    <n v="0"/>
    <n v="0"/>
    <n v="3"/>
    <n v="0"/>
  </r>
  <r>
    <x v="12"/>
    <s v="COSMETICS"/>
    <x v="12"/>
    <x v="6"/>
    <x v="4"/>
    <n v="110808215"/>
    <n v="773602510443"/>
    <s v="MAC EYES TIMES NINE AMBER SCN2-02"/>
    <s v="EA"/>
    <n v="1"/>
    <n v="126"/>
    <n v="0"/>
    <n v="0"/>
    <n v="10"/>
    <n v="59"/>
  </r>
  <r>
    <x v="12"/>
    <s v="COSMETICS"/>
    <x v="12"/>
    <x v="6"/>
    <x v="1"/>
    <n v="110808216"/>
    <n v="773602510450"/>
    <s v="MAC EYES TIMES NINE BURGUNDY SCN2-03"/>
    <s v="EA"/>
    <n v="1"/>
    <n v="126"/>
    <n v="0"/>
    <n v="0"/>
    <n v="3"/>
    <n v="333"/>
  </r>
  <r>
    <x v="12"/>
    <s v="COSMETICS"/>
    <x v="12"/>
    <x v="6"/>
    <x v="9"/>
    <n v="110808216"/>
    <n v="773602510450"/>
    <s v="MAC EYES TIMES NINE BURGUNDY SCN2-03"/>
    <s v="EA"/>
    <n v="1"/>
    <n v="126"/>
    <n v="0"/>
    <n v="0"/>
    <n v="23"/>
    <n v="333"/>
  </r>
  <r>
    <x v="12"/>
    <s v="COSMETICS"/>
    <x v="12"/>
    <x v="6"/>
    <x v="4"/>
    <n v="110808216"/>
    <n v="773602510450"/>
    <s v="MAC EYES TIMES NINE BURGUNDY SCN2-03"/>
    <s v="EA"/>
    <n v="1"/>
    <n v="126"/>
    <n v="0"/>
    <n v="0"/>
    <n v="18"/>
    <n v="333"/>
  </r>
  <r>
    <x v="12"/>
    <s v="COSMETICS"/>
    <x v="1"/>
    <x v="5"/>
    <x v="8"/>
    <n v="111105488"/>
    <n v="887167381872"/>
    <s v="ESTEE LAUDER NUTRITIOUS RADIANT VITALITY 2-IN-1 FOAM CLEANSER 125ML P31P-01"/>
    <s v="EA"/>
    <n v="1"/>
    <n v="126"/>
    <n v="0"/>
    <n v="0"/>
    <n v="0"/>
    <n v="342"/>
  </r>
  <r>
    <x v="12"/>
    <s v="COSMETICS"/>
    <x v="13"/>
    <x v="6"/>
    <x v="1"/>
    <n v="111154095"/>
    <n v="716170219530"/>
    <s v="BOBBI BROWN EXTRA LIP TINT BARE PUNCH EER9-07"/>
    <s v="EA"/>
    <n v="1"/>
    <n v="126"/>
    <n v="0"/>
    <n v="0"/>
    <n v="12"/>
    <n v="0"/>
  </r>
  <r>
    <x v="12"/>
    <s v="COSMETICS"/>
    <x v="12"/>
    <x v="6"/>
    <x v="4"/>
    <n v="102205284"/>
    <n v="773602005529"/>
    <s v="MAC BRUSH CLEANSER 235ML M86F-01"/>
    <s v="EA"/>
    <n v="2"/>
    <n v="122"/>
    <n v="0"/>
    <n v="0"/>
    <n v="1"/>
    <n v="0"/>
  </r>
  <r>
    <x v="12"/>
    <s v="COSMETICS"/>
    <x v="12"/>
    <x v="6"/>
    <x v="7"/>
    <n v="102209532"/>
    <n v="773602125777"/>
    <s v="MAC LASHES 7 BLACK M8H3 01"/>
    <s v="EA"/>
    <n v="2"/>
    <n v="122"/>
    <n v="0"/>
    <n v="0"/>
    <n v="8"/>
    <n v="0"/>
  </r>
  <r>
    <x v="12"/>
    <s v="COSMETICS"/>
    <x v="12"/>
    <x v="5"/>
    <x v="1"/>
    <n v="110288092"/>
    <n v="773602368778"/>
    <s v="MAC PREP + PRIME FIX+ MXH3-01"/>
    <s v="EA"/>
    <n v="2"/>
    <n v="122"/>
    <n v="0"/>
    <n v="0"/>
    <n v="26"/>
    <n v="358"/>
  </r>
  <r>
    <x v="12"/>
    <s v="COSMETICS"/>
    <x v="1"/>
    <x v="6"/>
    <x v="0"/>
    <n v="110313365"/>
    <n v="887167016620"/>
    <s v="ESTEE LAUDER PCOLOR ENVY LIPSTICK VENGEFUL RED YJRR-05"/>
    <s v="EA"/>
    <n v="1"/>
    <n v="122"/>
    <n v="0"/>
    <n v="0"/>
    <n v="0"/>
    <n v="0"/>
  </r>
  <r>
    <x v="12"/>
    <s v="COSMETICS"/>
    <x v="3"/>
    <x v="5"/>
    <x v="6"/>
    <n v="110391146"/>
    <n v="20714699604"/>
    <s v="CLINIQUE TAKE THE DAY OFF MAKEUP REMOVER Z7XK-01"/>
    <s v="EA"/>
    <n v="1"/>
    <n v="122"/>
    <n v="0"/>
    <n v="0"/>
    <n v="0"/>
    <n v="109"/>
  </r>
  <r>
    <x v="12"/>
    <s v="COSMETICS"/>
    <x v="3"/>
    <x v="5"/>
    <x v="4"/>
    <n v="110391146"/>
    <n v="20714699604"/>
    <s v="CLINIQUE TAKE THE DAY OFF MAKEUP REMOVER Z7XK-01"/>
    <s v="EA"/>
    <n v="1"/>
    <n v="122"/>
    <n v="0"/>
    <n v="0"/>
    <n v="5"/>
    <n v="109"/>
  </r>
  <r>
    <x v="12"/>
    <s v="COSMETICS"/>
    <x v="12"/>
    <x v="6"/>
    <x v="13"/>
    <n v="111354759"/>
    <n v="773602535668"/>
    <s v="MAC EXTRA DIMENSION SKINFINISH DIMA'S GLOW SFML-40"/>
    <s v="EA"/>
    <n v="1"/>
    <n v="122"/>
    <n v="0"/>
    <n v="0"/>
    <n v="0"/>
    <n v="535"/>
  </r>
  <r>
    <x v="12"/>
    <s v="COSMETICS"/>
    <x v="3"/>
    <x v="5"/>
    <x v="4"/>
    <n v="102205659"/>
    <n v="20714215552"/>
    <s v="CLINIQUE CLEANSING BALM 125ML 6CY4-01"/>
    <s v="EA"/>
    <n v="1"/>
    <n v="120"/>
    <n v="0"/>
    <n v="0"/>
    <n v="3"/>
    <n v="49"/>
  </r>
  <r>
    <x v="12"/>
    <s v="COSMETICS"/>
    <x v="12"/>
    <x v="5"/>
    <x v="3"/>
    <n v="110538392"/>
    <n v="773602422029"/>
    <s v="MAC STROBE CREAM 50ML PINKLITE S48L-01"/>
    <s v="EA"/>
    <n v="1"/>
    <n v="120"/>
    <n v="0"/>
    <n v="0"/>
    <n v="5"/>
    <n v="35"/>
  </r>
  <r>
    <x v="12"/>
    <s v="COSMETICS"/>
    <x v="12"/>
    <x v="5"/>
    <x v="4"/>
    <n v="110538402"/>
    <n v="773602422050"/>
    <s v="MAC STROBE CREAM 50ML GOLDLITE S48L-04"/>
    <s v="EA"/>
    <n v="1"/>
    <n v="120"/>
    <n v="1"/>
    <n v="120"/>
    <n v="11"/>
    <n v="77"/>
  </r>
  <r>
    <x v="12"/>
    <s v="COSMETICS"/>
    <x v="12"/>
    <x v="5"/>
    <x v="7"/>
    <n v="110538404"/>
    <n v="773602424689"/>
    <s v="MAC STROBE CREAM 50ML PEACHLITE S48L-05"/>
    <s v="EA"/>
    <n v="1"/>
    <n v="120"/>
    <n v="0"/>
    <n v="0"/>
    <n v="7"/>
    <n v="0"/>
  </r>
  <r>
    <x v="12"/>
    <s v="COSMETICS"/>
    <x v="1"/>
    <x v="6"/>
    <x v="0"/>
    <n v="110950088"/>
    <n v="887167383579"/>
    <s v="E LAUDER PC ENVY PAINT-ON LIQUID 201 HEART CRUSH P364-07"/>
    <s v="EA"/>
    <n v="1"/>
    <n v="120"/>
    <n v="0"/>
    <n v="0"/>
    <n v="4"/>
    <n v="0"/>
  </r>
  <r>
    <x v="12"/>
    <s v="COSMETICS"/>
    <x v="1"/>
    <x v="6"/>
    <x v="0"/>
    <n v="111311573"/>
    <n v="887167451025"/>
    <s v="ESTEE LAUDER DOUBLE WEAR INSTANT FIX CONCEALER 24H + HYDRA PREP 3N MEDIUM PA85-13"/>
    <s v="EA"/>
    <n v="1"/>
    <n v="120"/>
    <n v="1"/>
    <n v="120"/>
    <n v="4"/>
    <n v="0"/>
  </r>
  <r>
    <x v="12"/>
    <s v="COSMETICS"/>
    <x v="1"/>
    <x v="6"/>
    <x v="0"/>
    <n v="111311586"/>
    <n v="887167443495"/>
    <s v="ESTEE LAUDER PURE COLOR ENVY LIQUID LIP KISSING POTION P9NX-01"/>
    <s v="EA"/>
    <n v="1"/>
    <n v="120"/>
    <n v="0"/>
    <n v="0"/>
    <n v="4"/>
    <n v="24"/>
  </r>
  <r>
    <x v="12"/>
    <s v="COSMETICS"/>
    <x v="13"/>
    <x v="6"/>
    <x v="1"/>
    <n v="110705016"/>
    <n v="716170186283"/>
    <s v="B BROWN CRUSHED LIP COLOR CRANBERRY EH21-06"/>
    <s v="EA"/>
    <n v="1"/>
    <n v="118"/>
    <n v="0"/>
    <n v="0"/>
    <n v="25"/>
    <n v="3"/>
  </r>
  <r>
    <x v="12"/>
    <s v="COSMETICS"/>
    <x v="13"/>
    <x v="6"/>
    <x v="1"/>
    <n v="111079651"/>
    <n v="716170193526"/>
    <s v="BOBBI BROWN PRIMER PLUS MATTIFIER 40ML EHLL-01"/>
    <s v="EA"/>
    <n v="1"/>
    <n v="118"/>
    <n v="0"/>
    <n v="0"/>
    <n v="10"/>
    <n v="61"/>
  </r>
  <r>
    <x v="12"/>
    <s v="COSMETICS"/>
    <x v="12"/>
    <x v="6"/>
    <x v="7"/>
    <n v="110951296"/>
    <n v="773602491001"/>
    <s v="MAC LIP DUO ANTIQUE VELVET/CHESTNUT S9GE-05"/>
    <s v="EA"/>
    <n v="1"/>
    <n v="116"/>
    <n v="0"/>
    <n v="0"/>
    <n v="0"/>
    <n v="0"/>
  </r>
  <r>
    <x v="12"/>
    <s v="COSMETICS"/>
    <x v="1"/>
    <x v="6"/>
    <x v="4"/>
    <n v="110161774"/>
    <n v="27131963394"/>
    <s v="E LAUDER DBLWEAR STAY IN PLACE SPF15 CONCEALER Y9GY-08"/>
    <s v="EA"/>
    <n v="1"/>
    <n v="115"/>
    <n v="0"/>
    <n v="0"/>
    <n v="0"/>
    <n v="0"/>
  </r>
  <r>
    <x v="12"/>
    <s v="COSMETICS"/>
    <x v="1"/>
    <x v="5"/>
    <x v="4"/>
    <n v="110253857"/>
    <n v="27131987840"/>
    <s v="E LAUDER PERFECTLY CLEAN FOAM CLEANSER PURIFYING MASK 150ML YCE7-01"/>
    <s v="EA"/>
    <n v="1"/>
    <n v="115"/>
    <n v="0"/>
    <n v="0"/>
    <n v="15"/>
    <n v="225"/>
  </r>
  <r>
    <x v="12"/>
    <s v="COSMETICS"/>
    <x v="1"/>
    <x v="5"/>
    <x v="0"/>
    <n v="110253862"/>
    <n v="27131988106"/>
    <s v="E LAUDER TAKE IT AWAY MAKEUP REMOVER 200ML YCF7-01"/>
    <s v="EA"/>
    <n v="1"/>
    <n v="115"/>
    <n v="0"/>
    <n v="0"/>
    <n v="11"/>
    <n v="0"/>
  </r>
  <r>
    <x v="12"/>
    <s v="COSMETICS"/>
    <x v="13"/>
    <x v="6"/>
    <x v="1"/>
    <n v="110281759"/>
    <n v="716170122144"/>
    <s v="BOBBI BROWN SPARKLE EYE SHADOW SILVER MOON EA23-01"/>
    <s v="EA"/>
    <n v="1"/>
    <n v="115"/>
    <n v="0"/>
    <n v="0"/>
    <n v="4"/>
    <n v="0"/>
  </r>
  <r>
    <x v="12"/>
    <s v="COSMETICS"/>
    <x v="13"/>
    <x v="6"/>
    <x v="1"/>
    <n v="110594974"/>
    <n v="716170189727"/>
    <s v="B BROWN INSTANT FULL COVER CONCEALER IVORY EH9A-02"/>
    <s v="EA"/>
    <n v="1"/>
    <n v="115"/>
    <n v="0"/>
    <n v="0"/>
    <n v="4"/>
    <n v="0"/>
  </r>
  <r>
    <x v="12"/>
    <s v="COSMETICS"/>
    <x v="13"/>
    <x v="6"/>
    <x v="1"/>
    <n v="110594982"/>
    <n v="716170189802"/>
    <s v="B BROWN INSTANT FULL COVER CONCEALER WARM NATURAL EH9A-10"/>
    <s v="EA"/>
    <n v="1"/>
    <n v="115"/>
    <n v="0"/>
    <n v="0"/>
    <n v="10"/>
    <n v="1"/>
  </r>
  <r>
    <x v="12"/>
    <s v="COSMETICS"/>
    <x v="13"/>
    <x v="6"/>
    <x v="1"/>
    <n v="110594987"/>
    <n v="716170189857"/>
    <s v="B BROWN INSTANT FULL COVER CONCEALER WARM HONEY EH9A-15"/>
    <s v="EA"/>
    <n v="1"/>
    <n v="115"/>
    <n v="0"/>
    <n v="0"/>
    <n v="7"/>
    <n v="6"/>
  </r>
  <r>
    <x v="12"/>
    <s v="COSMETICS"/>
    <x v="1"/>
    <x v="6"/>
    <x v="0"/>
    <n v="111395615"/>
    <n v="27131963417"/>
    <s v="E LAUDER DWEAR STAYINPLACE FLAWLESS WEAR CONCEALER SPF 10 EXTRA LIGHT Y9GY-10"/>
    <s v="EA"/>
    <n v="1"/>
    <n v="115"/>
    <n v="0"/>
    <n v="0"/>
    <n v="10"/>
    <n v="25"/>
  </r>
  <r>
    <x v="12"/>
    <s v="COSMETICS"/>
    <x v="1"/>
    <x v="6"/>
    <x v="0"/>
    <n v="111423845"/>
    <n v="887167482487"/>
    <s v="ESTEE LAUDER PURE COLOR ENVY KISSABLE LIP SHINE 260 ECCENTRIC PFN7-08"/>
    <s v="EA"/>
    <n v="1"/>
    <n v="115"/>
    <n v="0"/>
    <n v="0"/>
    <n v="8"/>
    <n v="116"/>
  </r>
  <r>
    <x v="12"/>
    <s v="COSMETICS"/>
    <x v="1"/>
    <x v="6"/>
    <x v="1"/>
    <n v="111423845"/>
    <n v="887167482487"/>
    <s v="ESTEE LAUDER PURE COLOR ENVY KISSABLE LIP SHINE 260 ECCENTRIC PFN7-08"/>
    <s v="EA"/>
    <n v="1"/>
    <n v="115"/>
    <n v="0"/>
    <n v="0"/>
    <n v="6"/>
    <n v="116"/>
  </r>
  <r>
    <x v="12"/>
    <s v="COSMETICS"/>
    <x v="1"/>
    <x v="6"/>
    <x v="1"/>
    <n v="111423846"/>
    <n v="887167482500"/>
    <s v="ESTEE LAUDER PURE COLOR ENVY KISSABLE LIP SHINE 106 TEMPT &amp; TEASE PFN7-10"/>
    <s v="EA"/>
    <n v="1"/>
    <n v="115"/>
    <n v="0"/>
    <n v="0"/>
    <n v="8"/>
    <n v="136"/>
  </r>
  <r>
    <x v="12"/>
    <s v="COSMETICS"/>
    <x v="1"/>
    <x v="6"/>
    <x v="1"/>
    <n v="111423847"/>
    <n v="887167482548"/>
    <s v="ESTEE LAUDER PURE COLOR ENVY KISSABLE LIP SHINE 420 REBELLIOUS ROSE PFN7-14"/>
    <s v="EA"/>
    <n v="1"/>
    <n v="115"/>
    <n v="0"/>
    <n v="0"/>
    <n v="23"/>
    <n v="146"/>
  </r>
  <r>
    <x v="12"/>
    <s v="COSMETICS"/>
    <x v="12"/>
    <x v="6"/>
    <x v="7"/>
    <n v="111613601"/>
    <n v="773602567768"/>
    <s v="MAC DAZZLESHADOW EXTREMEINC SJC1-07"/>
    <s v="EA"/>
    <n v="2"/>
    <n v="114"/>
    <n v="0"/>
    <n v="0"/>
    <n v="9"/>
    <n v="0"/>
  </r>
  <r>
    <x v="12"/>
    <s v="COSMETICS"/>
    <x v="12"/>
    <x v="6"/>
    <x v="3"/>
    <n v="102205156"/>
    <n v="773602025305"/>
    <s v="MAC BRONZING POWDER BRONZE M515 02"/>
    <s v="EA"/>
    <n v="1"/>
    <n v="113"/>
    <n v="1"/>
    <n v="113"/>
    <n v="1"/>
    <n v="0"/>
  </r>
  <r>
    <x v="12"/>
    <s v="COSMETICS"/>
    <x v="12"/>
    <x v="6"/>
    <x v="0"/>
    <n v="110039869"/>
    <n v="773602161706"/>
    <s v="MAC PREP+PRIME TRANS FINISH POWDER MC96 01"/>
    <s v="EA"/>
    <n v="1"/>
    <n v="113"/>
    <n v="0"/>
    <n v="0"/>
    <n v="-1"/>
    <n v="23"/>
  </r>
  <r>
    <x v="12"/>
    <s v="COSMETICS"/>
    <x v="12"/>
    <x v="6"/>
    <x v="1"/>
    <n v="110039869"/>
    <n v="773602161706"/>
    <s v="MAC PREP+PRIME TRANS FINISH POWDER MC96 01"/>
    <s v="EA"/>
    <n v="1"/>
    <n v="113"/>
    <n v="0"/>
    <n v="0"/>
    <n v="18"/>
    <n v="23"/>
  </r>
  <r>
    <x v="12"/>
    <s v="COSMETICS"/>
    <x v="12"/>
    <x v="6"/>
    <x v="3"/>
    <n v="110039869"/>
    <n v="773602161706"/>
    <s v="MAC PREP+PRIME TRANS FINISH POWDER MC96 01"/>
    <s v="EA"/>
    <n v="1"/>
    <n v="113"/>
    <n v="0"/>
    <n v="0"/>
    <n v="10"/>
    <n v="23"/>
  </r>
  <r>
    <x v="12"/>
    <s v="COSMETICS"/>
    <x v="12"/>
    <x v="6"/>
    <x v="4"/>
    <n v="110039869"/>
    <n v="773602161706"/>
    <s v="MAC PREP+PRIME TRANS FINISH POWDER MC96 01"/>
    <s v="EA"/>
    <n v="1"/>
    <n v="113"/>
    <n v="0"/>
    <n v="0"/>
    <n v="10"/>
    <n v="23"/>
  </r>
  <r>
    <x v="12"/>
    <s v="COSMETICS"/>
    <x v="13"/>
    <x v="6"/>
    <x v="1"/>
    <n v="110266429"/>
    <n v="716170115139"/>
    <s v="BOBBI BROWN LWEAR CREAM SHADOW STICK SUNLIGHT GOLD E96E-10"/>
    <s v="EA"/>
    <n v="1"/>
    <n v="113"/>
    <n v="0"/>
    <n v="0"/>
    <n v="9"/>
    <n v="0"/>
  </r>
  <r>
    <x v="12"/>
    <s v="COSMETICS"/>
    <x v="12"/>
    <x v="6"/>
    <x v="7"/>
    <n v="110338083"/>
    <n v="773602337897"/>
    <s v="MAC MINERALIZE BLUSH WARM SOUL MT1N-46"/>
    <s v="EA"/>
    <n v="1"/>
    <n v="113"/>
    <n v="0"/>
    <n v="0"/>
    <n v="30"/>
    <n v="0"/>
  </r>
  <r>
    <x v="12"/>
    <s v="COSMETICS"/>
    <x v="12"/>
    <x v="6"/>
    <x v="1"/>
    <n v="110338083"/>
    <n v="773602337897"/>
    <s v="MAC MINERALIZE BLUSH WARM SOUL MT1N-46"/>
    <s v="EA"/>
    <n v="1"/>
    <n v="113"/>
    <n v="0"/>
    <n v="0"/>
    <n v="3"/>
    <n v="0"/>
  </r>
  <r>
    <x v="12"/>
    <s v="COSMETICS"/>
    <x v="1"/>
    <x v="6"/>
    <x v="0"/>
    <n v="110522836"/>
    <n v="887167251007"/>
    <s v="E LAUDER THE BROW MULTI-TASKER BRUNETTE RH8G-03"/>
    <s v="EA"/>
    <n v="1"/>
    <n v="113"/>
    <n v="0"/>
    <n v="0"/>
    <n v="6"/>
    <n v="0"/>
  </r>
  <r>
    <x v="12"/>
    <s v="COSMETICS"/>
    <x v="1"/>
    <x v="6"/>
    <x v="4"/>
    <n v="110522837"/>
    <n v="887167251014"/>
    <s v="E LAUDER THE BROW MULTI-TASKER DARK BRUNETTE RH8G-04"/>
    <s v="EA"/>
    <n v="1"/>
    <n v="113"/>
    <n v="0"/>
    <n v="0"/>
    <n v="1"/>
    <n v="0"/>
  </r>
  <r>
    <x v="12"/>
    <s v="COSMETICS"/>
    <x v="12"/>
    <x v="6"/>
    <x v="3"/>
    <n v="110808737"/>
    <n v="773602454952"/>
    <s v="MAC #268S DUO FIBRE ANGLE BRUSH S6HY-01"/>
    <s v="EA"/>
    <n v="1"/>
    <n v="113"/>
    <n v="0"/>
    <n v="0"/>
    <n v="2"/>
    <n v="0"/>
  </r>
  <r>
    <x v="12"/>
    <s v="COSMETICS"/>
    <x v="12"/>
    <x v="6"/>
    <x v="4"/>
    <n v="110951014"/>
    <n v="773602471157"/>
    <s v="MAC #224S TAPERED BLENDING BRUSH S7JY-01"/>
    <s v="EA"/>
    <n v="1"/>
    <n v="113"/>
    <n v="0"/>
    <n v="0"/>
    <n v="14"/>
    <n v="0"/>
  </r>
  <r>
    <x v="12"/>
    <s v="COSMETICS"/>
    <x v="12"/>
    <x v="6"/>
    <x v="7"/>
    <n v="110985643"/>
    <n v="773602458189"/>
    <s v="MAC MINERALIZE BLUSH HAPPY GO ROSY S2P0-12"/>
    <s v="EA"/>
    <n v="1"/>
    <n v="113"/>
    <n v="0"/>
    <n v="0"/>
    <n v="11"/>
    <n v="0"/>
  </r>
  <r>
    <x v="12"/>
    <s v="COSMETICS"/>
    <x v="12"/>
    <x v="6"/>
    <x v="7"/>
    <n v="110985646"/>
    <n v="773602458240"/>
    <s v="MAC MINERALIZE BLUSH FLIRTING WITH DANGER S2P0-17"/>
    <s v="EA"/>
    <n v="1"/>
    <n v="113"/>
    <n v="0"/>
    <n v="0"/>
    <n v="13"/>
    <n v="0"/>
  </r>
  <r>
    <x v="12"/>
    <s v="COSMETICS"/>
    <x v="12"/>
    <x v="6"/>
    <x v="4"/>
    <n v="110808365"/>
    <n v="773602442287"/>
    <s v="MAC SNOW BALL SHADESCENTS KIT CRME D'NUDE S5NF-Y7"/>
    <s v="EA"/>
    <n v="1"/>
    <n v="107"/>
    <n v="0"/>
    <n v="0"/>
    <n v="-1"/>
    <n v="72"/>
  </r>
  <r>
    <x v="12"/>
    <s v="COSMETICS"/>
    <x v="3"/>
    <x v="6"/>
    <x v="0"/>
    <n v="110219885"/>
    <n v="20714561468"/>
    <s v="CLINIQUE HIGH IMPACT EXTREME VOL MASCARA EXTR BLK 7LYW-01"/>
    <s v="EA"/>
    <n v="1"/>
    <n v="105"/>
    <n v="0"/>
    <n v="0"/>
    <n v="10"/>
    <n v="28"/>
  </r>
  <r>
    <x v="12"/>
    <s v="COSMETICS"/>
    <x v="3"/>
    <x v="5"/>
    <x v="0"/>
    <n v="100735256"/>
    <n v="20714125608"/>
    <s v="CLINIQUE SKIN SUPPLIES MEN FACE SCRUB 67F9-01"/>
    <s v="EA"/>
    <n v="1"/>
    <n v="102"/>
    <n v="0"/>
    <n v="0"/>
    <n v="9"/>
    <n v="72"/>
  </r>
  <r>
    <x v="12"/>
    <s v="COSMETICS"/>
    <x v="3"/>
    <x v="5"/>
    <x v="4"/>
    <n v="102083272"/>
    <n v="20714045159"/>
    <s v="CLINIQUE 7 DAY SCRUB CR RINSE OFF 667H-01"/>
    <s v="EA"/>
    <n v="1"/>
    <n v="102"/>
    <n v="0"/>
    <n v="0"/>
    <n v="6"/>
    <n v="42"/>
  </r>
  <r>
    <x v="12"/>
    <s v="COSMETICS"/>
    <x v="3"/>
    <x v="5"/>
    <x v="0"/>
    <n v="102209334"/>
    <n v="20714291839"/>
    <s v="CLINIQUE ANTI BLEMISH MOISTURIZER 50ML 6KNA-01"/>
    <s v="EA"/>
    <n v="1"/>
    <n v="102"/>
    <n v="0"/>
    <n v="0"/>
    <n v="4"/>
    <n v="0"/>
  </r>
  <r>
    <x v="12"/>
    <s v="COSMETICS"/>
    <x v="13"/>
    <x v="6"/>
    <x v="1"/>
    <n v="110232216"/>
    <n v="716170059662"/>
    <s v="BOBBI BROWN BLUSH PALE PINK E4PE-09"/>
    <s v="EA"/>
    <n v="1"/>
    <n v="102"/>
    <n v="0"/>
    <n v="0"/>
    <n v="1"/>
    <n v="0"/>
  </r>
  <r>
    <x v="12"/>
    <s v="COSMETICS"/>
    <x v="13"/>
    <x v="6"/>
    <x v="1"/>
    <n v="110232473"/>
    <n v="716170059686"/>
    <s v="BOBBI BROWN BLUSH NECTAR E4PE-11"/>
    <s v="EA"/>
    <n v="1"/>
    <n v="102"/>
    <n v="0"/>
    <n v="0"/>
    <n v="3"/>
    <n v="0"/>
  </r>
  <r>
    <x v="12"/>
    <s v="COSMETICS"/>
    <x v="12"/>
    <x v="5"/>
    <x v="1"/>
    <n v="110354322"/>
    <n v="773602345830"/>
    <s v="MAC PREP + PRIME FIX + 100ML MW5K-01"/>
    <s v="EA"/>
    <n v="1"/>
    <n v="102"/>
    <n v="0"/>
    <n v="0"/>
    <n v="38"/>
    <n v="1976"/>
  </r>
  <r>
    <x v="12"/>
    <s v="COSMETICS"/>
    <x v="1"/>
    <x v="6"/>
    <x v="0"/>
    <n v="110572818"/>
    <n v="887167305168"/>
    <s v="E LAUDER PURE COLOR LOVE LIPSTICK 300 HOT STREAK RNAK-08"/>
    <s v="EA"/>
    <n v="1"/>
    <n v="102"/>
    <n v="0"/>
    <n v="0"/>
    <n v="5"/>
    <n v="0"/>
  </r>
  <r>
    <x v="12"/>
    <s v="COSMETICS"/>
    <x v="1"/>
    <x v="6"/>
    <x v="1"/>
    <n v="110572850"/>
    <n v="887167305373"/>
    <s v="E LAUDER PURE COLOR LOVE LIPSTICK 460 RIPPED RAISIN RP2W-44"/>
    <s v="EA"/>
    <n v="1"/>
    <n v="102"/>
    <n v="0"/>
    <n v="0"/>
    <n v="0"/>
    <n v="0"/>
  </r>
  <r>
    <x v="12"/>
    <s v="COSMETICS"/>
    <x v="12"/>
    <x v="6"/>
    <x v="1"/>
    <n v="110808736"/>
    <n v="773602454709"/>
    <s v="MAC #217S BLENDING BRUSH S6H4-01"/>
    <s v="EA"/>
    <n v="1"/>
    <n v="102"/>
    <n v="0"/>
    <n v="0"/>
    <n v="7"/>
    <n v="0"/>
  </r>
  <r>
    <x v="12"/>
    <s v="COSMETICS"/>
    <x v="12"/>
    <x v="6"/>
    <x v="4"/>
    <n v="110808736"/>
    <n v="773602454709"/>
    <s v="MAC #217S BLENDING BRUSH S6H4-01"/>
    <s v="EA"/>
    <n v="1"/>
    <n v="102"/>
    <n v="0"/>
    <n v="0"/>
    <n v="10"/>
    <n v="0"/>
  </r>
  <r>
    <x v="12"/>
    <s v="COSMETICS"/>
    <x v="12"/>
    <x v="6"/>
    <x v="1"/>
    <n v="110808743"/>
    <n v="773602470822"/>
    <s v="MAC #239S EYE SHADER BRUSH S7HX-01"/>
    <s v="EA"/>
    <n v="1"/>
    <n v="102"/>
    <n v="0"/>
    <n v="0"/>
    <n v="8"/>
    <n v="0"/>
  </r>
  <r>
    <x v="12"/>
    <s v="COSMETICS"/>
    <x v="12"/>
    <x v="6"/>
    <x v="7"/>
    <n v="110808744"/>
    <n v="773602470839"/>
    <s v="MAC #219S PENCIL BRUSH S7HY-01"/>
    <s v="EA"/>
    <n v="1"/>
    <n v="102"/>
    <n v="0"/>
    <n v="0"/>
    <n v="1"/>
    <n v="0"/>
  </r>
  <r>
    <x v="12"/>
    <s v="COSMETICS"/>
    <x v="12"/>
    <x v="6"/>
    <x v="1"/>
    <n v="110808744"/>
    <n v="773602470839"/>
    <s v="MAC #219S PENCIL BRUSH S7HY-01"/>
    <s v="EA"/>
    <n v="1"/>
    <n v="102"/>
    <n v="0"/>
    <n v="0"/>
    <n v="6"/>
    <n v="0"/>
  </r>
  <r>
    <x v="12"/>
    <s v="COSMETICS"/>
    <x v="12"/>
    <x v="6"/>
    <x v="4"/>
    <n v="110808744"/>
    <n v="773602470839"/>
    <s v="MAC #219S PENCIL BRUSH S7HY-01"/>
    <s v="EA"/>
    <n v="1"/>
    <n v="102"/>
    <n v="0"/>
    <n v="0"/>
    <n v="6"/>
    <n v="0"/>
  </r>
  <r>
    <x v="12"/>
    <s v="COSMETICS"/>
    <x v="12"/>
    <x v="6"/>
    <x v="1"/>
    <n v="110889965"/>
    <n v="773602359301"/>
    <s v="MAC PREP + PRIME FIX + 100ML ROSE MWR2-01"/>
    <s v="EA"/>
    <n v="1"/>
    <n v="102"/>
    <n v="0"/>
    <n v="0"/>
    <n v="13"/>
    <n v="54"/>
  </r>
  <r>
    <x v="12"/>
    <s v="COSMETICS"/>
    <x v="12"/>
    <x v="6"/>
    <x v="3"/>
    <n v="110889965"/>
    <n v="773602359301"/>
    <s v="MAC PREP + PRIME FIX + 100ML ROSE MWR2-01"/>
    <s v="EA"/>
    <n v="1"/>
    <n v="102"/>
    <n v="0"/>
    <n v="0"/>
    <n v="12"/>
    <n v="54"/>
  </r>
  <r>
    <x v="12"/>
    <s v="COSMETICS"/>
    <x v="12"/>
    <x v="6"/>
    <x v="4"/>
    <n v="110889965"/>
    <n v="773602359301"/>
    <s v="MAC PREP + PRIME FIX + 100ML ROSE MWR2-01"/>
    <s v="EA"/>
    <n v="1"/>
    <n v="102"/>
    <n v="0"/>
    <n v="0"/>
    <n v="11"/>
    <n v="54"/>
  </r>
  <r>
    <x v="12"/>
    <s v="COSMETICS"/>
    <x v="12"/>
    <x v="6"/>
    <x v="3"/>
    <n v="110889966"/>
    <n v="773602359318"/>
    <s v="MAC PREP + PRIME FIX + 100ML LAVENDER MWR3-01"/>
    <s v="EA"/>
    <n v="1"/>
    <n v="102"/>
    <n v="0"/>
    <n v="0"/>
    <n v="11"/>
    <n v="74"/>
  </r>
  <r>
    <x v="12"/>
    <s v="COSMETICS"/>
    <x v="12"/>
    <x v="6"/>
    <x v="4"/>
    <n v="110889967"/>
    <n v="773602369508"/>
    <s v="MAC PREP + PRIME FIX + 100ML COCONUT MXJJ-01"/>
    <s v="EA"/>
    <n v="1"/>
    <n v="102"/>
    <n v="0"/>
    <n v="0"/>
    <n v="16"/>
    <n v="2"/>
  </r>
  <r>
    <x v="12"/>
    <s v="COSMETICS"/>
    <x v="3"/>
    <x v="6"/>
    <x v="0"/>
    <n v="111166455"/>
    <n v="20714979089"/>
    <s v="CLINIQUE LASH POWER MASCARA BLACK ONYX KGMR-01"/>
    <s v="EA"/>
    <n v="1"/>
    <n v="102"/>
    <n v="0"/>
    <n v="0"/>
    <n v="6"/>
    <n v="10"/>
  </r>
  <r>
    <x v="12"/>
    <s v="COSMETICS"/>
    <x v="15"/>
    <x v="5"/>
    <x v="13"/>
    <n v="111449306"/>
    <n v="717334243378"/>
    <s v="ORIGINS GINZING ULTRA HYDRATING ENERGY 50ML 0TAX-01"/>
    <s v="EA"/>
    <n v="1"/>
    <n v="102"/>
    <n v="0"/>
    <n v="0"/>
    <n v="0"/>
    <n v="58"/>
  </r>
  <r>
    <x v="12"/>
    <s v="COSMETICS"/>
    <x v="3"/>
    <x v="5"/>
    <x v="0"/>
    <n v="110041944"/>
    <n v="20714352967"/>
    <s v="CLINIQUE SUN SPF50 BODY CRM 150ML 6NHF 01"/>
    <s v="EA"/>
    <n v="1"/>
    <n v="96"/>
    <n v="1"/>
    <n v="96"/>
    <n v="9"/>
    <n v="0"/>
  </r>
  <r>
    <x v="12"/>
    <s v="COSMETICS"/>
    <x v="12"/>
    <x v="6"/>
    <x v="3"/>
    <n v="110245004"/>
    <n v="773602283583"/>
    <s v="MAC IN EXTREME DIMENSION 3D LASH BLACK MN65-01"/>
    <s v="EA"/>
    <n v="1"/>
    <n v="96"/>
    <n v="1"/>
    <n v="96"/>
    <n v="14"/>
    <n v="778"/>
  </r>
  <r>
    <x v="12"/>
    <s v="COSMETICS"/>
    <x v="3"/>
    <x v="6"/>
    <x v="0"/>
    <n v="110414179"/>
    <n v="20714784201"/>
    <s v="CLINIQUE CHUBBY LASH FATTENING MASCARA JUMBO JET ZKYC-01"/>
    <s v="EA"/>
    <n v="1"/>
    <n v="96"/>
    <n v="0"/>
    <n v="0"/>
    <n v="8"/>
    <n v="0"/>
  </r>
  <r>
    <x v="12"/>
    <s v="COSMETICS"/>
    <x v="12"/>
    <x v="6"/>
    <x v="3"/>
    <n v="110476859"/>
    <n v="773602332793"/>
    <s v="MAC IN EXTREME DIMEN LASH WP DIMENSIONAL BLACK MTK8-01"/>
    <s v="EA"/>
    <n v="1"/>
    <n v="96"/>
    <n v="1"/>
    <n v="96"/>
    <n v="9"/>
    <n v="297"/>
  </r>
  <r>
    <x v="12"/>
    <s v="COSMETICS"/>
    <x v="12"/>
    <x v="6"/>
    <x v="3"/>
    <n v="110808739"/>
    <n v="773602460205"/>
    <s v="MAC #DUO BRUSH ON STRIPLASH A BRUSH S6XN-01"/>
    <s v="EA"/>
    <n v="2"/>
    <n v="96"/>
    <n v="0"/>
    <n v="0"/>
    <n v="15"/>
    <n v="0"/>
  </r>
  <r>
    <x v="12"/>
    <s v="COSMETICS"/>
    <x v="12"/>
    <x v="6"/>
    <x v="3"/>
    <n v="111128495"/>
    <n v="773602472284"/>
    <s v="MAC LITTLE MAC IN EXTREME DIMENSION LASH 3D BLACK S7LT-01"/>
    <s v="EA"/>
    <n v="2"/>
    <n v="96"/>
    <n v="0"/>
    <n v="0"/>
    <n v="40"/>
    <n v="21"/>
  </r>
  <r>
    <x v="12"/>
    <s v="COSMETICS"/>
    <x v="12"/>
    <x v="6"/>
    <x v="7"/>
    <n v="111488329"/>
    <n v="773602557509"/>
    <s v="MAC OPALESCENT POWDER RISING STARSHGR-04"/>
    <s v="EA"/>
    <n v="1"/>
    <n v="96"/>
    <n v="0"/>
    <n v="0"/>
    <n v="12"/>
    <n v="0"/>
  </r>
  <r>
    <x v="12"/>
    <s v="COSMETICS"/>
    <x v="12"/>
    <x v="6"/>
    <x v="7"/>
    <n v="111488330"/>
    <n v="773602557516"/>
    <s v="MAC OPALESCENT POWDER SHOOTING STARSHGR-05"/>
    <s v="EA"/>
    <n v="1"/>
    <n v="96"/>
    <n v="0"/>
    <n v="0"/>
    <n v="46"/>
    <n v="0"/>
  </r>
  <r>
    <x v="12"/>
    <s v="COSMETICS"/>
    <x v="12"/>
    <x v="6"/>
    <x v="7"/>
    <n v="111531800"/>
    <n v="773602022076"/>
    <s v="MAC PROPALETTE SMALL EYESHADOW EMBARK M259-76"/>
    <s v="EA"/>
    <n v="2"/>
    <n v="96"/>
    <n v="0"/>
    <n v="0"/>
    <n v="13"/>
    <n v="0"/>
  </r>
  <r>
    <x v="12"/>
    <s v="COSMETICS"/>
    <x v="12"/>
    <x v="6"/>
    <x v="0"/>
    <n v="102204653"/>
    <n v="773602037612"/>
    <s v="MAC SHEERTONE BLUSH PEACHES M39H 03"/>
    <s v="EA"/>
    <n v="1"/>
    <n v="94"/>
    <n v="0"/>
    <n v="0"/>
    <n v="-1"/>
    <n v="76"/>
  </r>
  <r>
    <x v="12"/>
    <s v="COSMETICS"/>
    <x v="12"/>
    <x v="6"/>
    <x v="1"/>
    <n v="102204656"/>
    <n v="773602037650"/>
    <s v="MAC SHEERTONE BLUSH BLSHBABY M39H 07"/>
    <s v="EA"/>
    <n v="1"/>
    <n v="94"/>
    <n v="0"/>
    <n v="0"/>
    <n v="0"/>
    <n v="0"/>
  </r>
  <r>
    <x v="12"/>
    <s v="COSMETICS"/>
    <x v="12"/>
    <x v="6"/>
    <x v="1"/>
    <n v="102204662"/>
    <n v="773602058822"/>
    <s v="MAC SHEERTONE BLUSH PINCH ME M39H 15"/>
    <s v="EA"/>
    <n v="1"/>
    <n v="94"/>
    <n v="0"/>
    <n v="0"/>
    <n v="10"/>
    <n v="412"/>
  </r>
  <r>
    <x v="12"/>
    <s v="COSMETICS"/>
    <x v="12"/>
    <x v="6"/>
    <x v="3"/>
    <n v="102204671"/>
    <n v="773602087372"/>
    <s v="MAC SHEERTONE SHIMER BLUSH SUNBASQUE M4RM 10"/>
    <s v="EA"/>
    <n v="1"/>
    <n v="94"/>
    <n v="0"/>
    <n v="0"/>
    <n v="7"/>
    <n v="0"/>
  </r>
  <r>
    <x v="12"/>
    <s v="COSMETICS"/>
    <x v="12"/>
    <x v="6"/>
    <x v="4"/>
    <n v="102208844"/>
    <n v="773602000722"/>
    <s v="MAC POWDER BLUSH FLEUR POWER M220-13"/>
    <s v="EA"/>
    <n v="1"/>
    <n v="94"/>
    <n v="0"/>
    <n v="0"/>
    <n v="11"/>
    <n v="63"/>
  </r>
  <r>
    <x v="12"/>
    <s v="COSMETICS"/>
    <x v="12"/>
    <x v="6"/>
    <x v="3"/>
    <n v="110102752"/>
    <n v="773602207107"/>
    <s v="MAC PRO LONGWEAR CONCEALER NC20 MGT9 02"/>
    <s v="EA"/>
    <n v="1"/>
    <n v="94"/>
    <n v="0"/>
    <n v="0"/>
    <n v="0"/>
    <n v="0"/>
  </r>
  <r>
    <x v="12"/>
    <s v="COSMETICS"/>
    <x v="12"/>
    <x v="6"/>
    <x v="4"/>
    <n v="110102753"/>
    <n v="773602207114"/>
    <s v="MAC PRO LONGWEAR CONCEALER NC30 MGT9 03"/>
    <s v="EA"/>
    <n v="1"/>
    <n v="94"/>
    <n v="0"/>
    <n v="0"/>
    <n v="11"/>
    <n v="15"/>
  </r>
  <r>
    <x v="12"/>
    <s v="COSMETICS"/>
    <x v="12"/>
    <x v="6"/>
    <x v="7"/>
    <n v="110102755"/>
    <n v="773602207121"/>
    <s v="MAC PRO LONGWEAR CONCEALER NC35 MGT9 04"/>
    <s v="EA"/>
    <n v="1"/>
    <n v="94"/>
    <n v="0"/>
    <n v="0"/>
    <n v="50"/>
    <n v="0"/>
  </r>
  <r>
    <x v="12"/>
    <s v="COSMETICS"/>
    <x v="12"/>
    <x v="6"/>
    <x v="1"/>
    <n v="110102756"/>
    <n v="773602207145"/>
    <s v="MAC PRO LONGWEAR CONCEALER NC42 MGT9 05"/>
    <s v="EA"/>
    <n v="1"/>
    <n v="94"/>
    <n v="0"/>
    <n v="0"/>
    <n v="5"/>
    <n v="6"/>
  </r>
  <r>
    <x v="12"/>
    <s v="COSMETICS"/>
    <x v="12"/>
    <x v="6"/>
    <x v="9"/>
    <n v="110102756"/>
    <n v="773602207145"/>
    <s v="MAC PRO LONGWEAR CONCEALER NC42 MGT9 05"/>
    <s v="EA"/>
    <n v="1"/>
    <n v="94"/>
    <n v="0"/>
    <n v="0"/>
    <n v="23"/>
    <n v="6"/>
  </r>
  <r>
    <x v="12"/>
    <s v="COSMETICS"/>
    <x v="12"/>
    <x v="6"/>
    <x v="4"/>
    <n v="110102759"/>
    <n v="773602207176"/>
    <s v="MAC PRO LONGWEAR CONCEALER NW15 MGT9 08"/>
    <s v="EA"/>
    <n v="1"/>
    <n v="94"/>
    <n v="0"/>
    <n v="0"/>
    <n v="0"/>
    <n v="0"/>
  </r>
  <r>
    <x v="12"/>
    <s v="COSMETICS"/>
    <x v="12"/>
    <x v="6"/>
    <x v="1"/>
    <n v="110102760"/>
    <n v="773602207183"/>
    <s v="MAC PRO LONGWEAR CONCEALER NW20 MGT9 09"/>
    <s v="EA"/>
    <n v="1"/>
    <n v="94"/>
    <n v="0"/>
    <n v="0"/>
    <n v="2"/>
    <n v="0"/>
  </r>
  <r>
    <x v="12"/>
    <s v="COSMETICS"/>
    <x v="12"/>
    <x v="6"/>
    <x v="7"/>
    <n v="110102764"/>
    <n v="773602207237"/>
    <s v="MAC PRO LONGWEAR CONCEALER NW40 MGT9 13"/>
    <s v="EA"/>
    <n v="1"/>
    <n v="94"/>
    <n v="0"/>
    <n v="0"/>
    <n v="0"/>
    <n v="0"/>
  </r>
  <r>
    <x v="12"/>
    <s v="COSMETICS"/>
    <x v="12"/>
    <x v="6"/>
    <x v="7"/>
    <n v="110288088"/>
    <n v="773602327034"/>
    <s v="MAC PRO LONGWEAR CONCEALER NC25 MGT9 16"/>
    <s v="EA"/>
    <n v="1"/>
    <n v="94"/>
    <n v="0"/>
    <n v="0"/>
    <n v="19"/>
    <n v="0"/>
  </r>
  <r>
    <x v="12"/>
    <s v="COSMETICS"/>
    <x v="12"/>
    <x v="6"/>
    <x v="3"/>
    <n v="111105542"/>
    <n v="773602526772"/>
    <s v="MAC STUDIO FIX 24-HOUR SMOOTH WEAR CONCEALER NC20 SF4X-02"/>
    <s v="EA"/>
    <n v="1"/>
    <n v="94"/>
    <n v="1"/>
    <n v="94"/>
    <n v="2"/>
    <n v="0"/>
  </r>
  <r>
    <x v="12"/>
    <s v="COSMETICS"/>
    <x v="12"/>
    <x v="6"/>
    <x v="0"/>
    <n v="111105543"/>
    <n v="773602526789"/>
    <s v="MAC STUDIO FIX 24-HOUR SMOOTH WEAR CONCEALER NC25 SF4X-03"/>
    <s v="EA"/>
    <n v="1"/>
    <n v="94"/>
    <n v="0"/>
    <n v="0"/>
    <n v="-1"/>
    <n v="0"/>
  </r>
  <r>
    <x v="12"/>
    <s v="COSMETICS"/>
    <x v="12"/>
    <x v="6"/>
    <x v="1"/>
    <n v="111105543"/>
    <n v="773602526789"/>
    <s v="MAC STUDIO FIX 24-HOUR SMOOTH WEAR CONCEALER NC25 SF4X-03"/>
    <s v="EA"/>
    <n v="1"/>
    <n v="94"/>
    <n v="0"/>
    <n v="0"/>
    <n v="3"/>
    <n v="0"/>
  </r>
  <r>
    <x v="12"/>
    <s v="COSMETICS"/>
    <x v="12"/>
    <x v="6"/>
    <x v="3"/>
    <n v="111105543"/>
    <n v="773602526789"/>
    <s v="MAC STUDIO FIX 24-HOUR SMOOTH WEAR CONCEALER NC25 SF4X-03"/>
    <s v="EA"/>
    <n v="1"/>
    <n v="94"/>
    <n v="0"/>
    <n v="0"/>
    <n v="2"/>
    <n v="0"/>
  </r>
  <r>
    <x v="12"/>
    <s v="COSMETICS"/>
    <x v="12"/>
    <x v="6"/>
    <x v="4"/>
    <n v="111105544"/>
    <n v="773602526796"/>
    <s v="MAC STUDIO FIX 24-HOUR SMOOTH WEAR CONCEALER NC30 SF4X-04"/>
    <s v="EA"/>
    <n v="1"/>
    <n v="94"/>
    <n v="0"/>
    <n v="0"/>
    <n v="1"/>
    <n v="0"/>
  </r>
  <r>
    <x v="12"/>
    <s v="COSMETICS"/>
    <x v="12"/>
    <x v="6"/>
    <x v="1"/>
    <n v="111105545"/>
    <n v="773602526802"/>
    <s v="MAC STUDIO FIX 24-HOUR SMOOTH WEAR CONCEALER NC35 SF4X-05"/>
    <s v="EA"/>
    <n v="1"/>
    <n v="94"/>
    <n v="0"/>
    <n v="0"/>
    <n v="7"/>
    <n v="0"/>
  </r>
  <r>
    <x v="12"/>
    <s v="COSMETICS"/>
    <x v="12"/>
    <x v="6"/>
    <x v="3"/>
    <n v="111105545"/>
    <n v="773602526802"/>
    <s v="MAC STUDIO FIX 24-HOUR SMOOTH WEAR CONCEALER NC35 SF4X-05"/>
    <s v="EA"/>
    <n v="1"/>
    <n v="94"/>
    <n v="0"/>
    <n v="0"/>
    <n v="4"/>
    <n v="0"/>
  </r>
  <r>
    <x v="12"/>
    <s v="COSMETICS"/>
    <x v="12"/>
    <x v="6"/>
    <x v="4"/>
    <n v="111105546"/>
    <n v="773602526819"/>
    <s v="MAC STUDIO FIX 24-HOUR SMOOTH WEAR CONCEALER NC42 SF4X-06"/>
    <s v="EA"/>
    <n v="1"/>
    <n v="94"/>
    <n v="0"/>
    <n v="0"/>
    <n v="12"/>
    <n v="13"/>
  </r>
  <r>
    <x v="12"/>
    <s v="COSMETICS"/>
    <x v="12"/>
    <x v="6"/>
    <x v="7"/>
    <n v="111105547"/>
    <n v="773602526840"/>
    <s v="MAC STUDIO FIX 24-HOUR SMOOTH WEAR CONCEALER NW15 SF4X-09"/>
    <s v="EA"/>
    <n v="1"/>
    <n v="94"/>
    <n v="0"/>
    <n v="0"/>
    <n v="28"/>
    <n v="52"/>
  </r>
  <r>
    <x v="12"/>
    <s v="COSMETICS"/>
    <x v="12"/>
    <x v="6"/>
    <x v="1"/>
    <n v="111105549"/>
    <n v="773602526895"/>
    <s v="MAC STUDIO FIX 24-HOUR SMOOTH WEAR CONCEALER NW40 SF4X-14"/>
    <s v="EA"/>
    <n v="1"/>
    <n v="94"/>
    <n v="0"/>
    <n v="0"/>
    <n v="7"/>
    <n v="0"/>
  </r>
  <r>
    <x v="12"/>
    <s v="COSMETICS"/>
    <x v="12"/>
    <x v="6"/>
    <x v="0"/>
    <n v="111105553"/>
    <n v="773602531660"/>
    <s v="MAC STUDIO FIX 24-HOUR SMOOTH WEAR CONCEALER NC55 SF4X-23"/>
    <s v="EA"/>
    <n v="1"/>
    <n v="94"/>
    <n v="0"/>
    <n v="0"/>
    <n v="-1"/>
    <n v="0"/>
  </r>
  <r>
    <x v="12"/>
    <s v="COSMETICS"/>
    <x v="12"/>
    <x v="6"/>
    <x v="7"/>
    <n v="111105558"/>
    <n v="773602526765"/>
    <s v="MAC STUDIO FIX 24-HOUR SMOOTH WEAR CONCEALER NC10 SF4X01"/>
    <s v="EA"/>
    <n v="1"/>
    <n v="94"/>
    <n v="0"/>
    <n v="0"/>
    <n v="4"/>
    <n v="0"/>
  </r>
  <r>
    <x v="12"/>
    <s v="COSMETICS"/>
    <x v="12"/>
    <x v="6"/>
    <x v="3"/>
    <n v="111105567"/>
    <n v="773602531639"/>
    <s v="MAC STUDIO FIX 24-HOUR SMOOTH WEAR CONCEALER NC43 SF4X-20"/>
    <s v="EA"/>
    <n v="1"/>
    <n v="94"/>
    <n v="0"/>
    <n v="0"/>
    <n v="5"/>
    <n v="13"/>
  </r>
  <r>
    <x v="12"/>
    <s v="COSMETICS"/>
    <x v="12"/>
    <x v="6"/>
    <x v="7"/>
    <n v="111105569"/>
    <n v="773602531677"/>
    <s v="MAC STUDIO FIX 24-HOUR SMOOTH WEAR CONCEALER NW10 SF4X-24"/>
    <s v="EA"/>
    <n v="1"/>
    <n v="94"/>
    <n v="1"/>
    <n v="94"/>
    <n v="25"/>
    <n v="0"/>
  </r>
  <r>
    <x v="12"/>
    <s v="COSMETICS"/>
    <x v="12"/>
    <x v="6"/>
    <x v="1"/>
    <n v="111105570"/>
    <n v="773602531684"/>
    <s v="MAC STUDIO FIX 24-HOUR SMOOTH WEAR CONCEALER NW22 SF4X-25"/>
    <s v="EA"/>
    <n v="1"/>
    <n v="94"/>
    <n v="0"/>
    <n v="0"/>
    <n v="5"/>
    <n v="0"/>
  </r>
  <r>
    <x v="12"/>
    <s v="COSMETICS"/>
    <x v="12"/>
    <x v="6"/>
    <x v="7"/>
    <n v="111105573"/>
    <n v="773602531752"/>
    <s v="MAC STUDIO FIX 24-HOUR SMOOTH WEAR CONCEALER NW53 SF4X-32"/>
    <s v="EA"/>
    <n v="1"/>
    <n v="94"/>
    <n v="0"/>
    <n v="0"/>
    <n v="4"/>
    <n v="0"/>
  </r>
  <r>
    <x v="12"/>
    <s v="COSMETICS"/>
    <x v="12"/>
    <x v="6"/>
    <x v="7"/>
    <n v="111105574"/>
    <n v="773602531769"/>
    <s v="MAC STUDIO FIX 24-HOUR SMOOTH WEAR CONCEALER NW55 SF4X-33"/>
    <s v="EA"/>
    <n v="1"/>
    <n v="94"/>
    <n v="0"/>
    <n v="0"/>
    <n v="7"/>
    <n v="0"/>
  </r>
  <r>
    <x v="12"/>
    <s v="COSMETICS"/>
    <x v="12"/>
    <x v="6"/>
    <x v="4"/>
    <n v="111385212"/>
    <n v="773602470402"/>
    <s v="MAC MINI MAC LIPSTICK CHILI 1.8GM/.06OZ S7H601"/>
    <s v="EA"/>
    <n v="2"/>
    <n v="92"/>
    <n v="0"/>
    <n v="0"/>
    <n v="25"/>
    <n v="967"/>
  </r>
  <r>
    <x v="12"/>
    <s v="COSMETICS"/>
    <x v="12"/>
    <x v="6"/>
    <x v="4"/>
    <n v="111385213"/>
    <n v="773602473021"/>
    <s v="MAC MINI MAC LIPSTICK DIVA 1.8GM/.06OZ S7H602"/>
    <s v="EA"/>
    <n v="2"/>
    <n v="92"/>
    <n v="1"/>
    <n v="46"/>
    <n v="9"/>
    <n v="0"/>
  </r>
  <r>
    <x v="12"/>
    <s v="COSMETICS"/>
    <x v="12"/>
    <x v="6"/>
    <x v="3"/>
    <n v="111385214"/>
    <n v="773602561308"/>
    <s v="MAC MINI MAC LIPSTICK MOCHA 1.8GM/.06OZ S7NY24"/>
    <s v="EA"/>
    <n v="2"/>
    <n v="92"/>
    <n v="0"/>
    <n v="0"/>
    <n v="9"/>
    <n v="0"/>
  </r>
  <r>
    <x v="12"/>
    <s v="COSMETICS"/>
    <x v="12"/>
    <x v="6"/>
    <x v="7"/>
    <n v="111385216"/>
    <n v="773602561322"/>
    <s v="MAC MINI MAC LIPSTICK ALL FI 1.8GM/.06OZ S7P018"/>
    <s v="EA"/>
    <n v="2"/>
    <n v="92"/>
    <n v="0"/>
    <n v="0"/>
    <n v="28"/>
    <n v="46"/>
  </r>
  <r>
    <x v="12"/>
    <s v="COSMETICS"/>
    <x v="3"/>
    <x v="5"/>
    <x v="0"/>
    <n v="102209339"/>
    <n v="20714291822"/>
    <s v="CLINIQUE ANTI BLEMISH SOL CLRF FOAM 6KN9 01"/>
    <s v="EA"/>
    <n v="1"/>
    <n v="91"/>
    <n v="0"/>
    <n v="0"/>
    <n v="7"/>
    <n v="0"/>
  </r>
  <r>
    <x v="12"/>
    <s v="COSMETICS"/>
    <x v="3"/>
    <x v="5"/>
    <x v="4"/>
    <n v="102209339"/>
    <n v="20714291822"/>
    <s v="CLINIQUE ANTI BLEMISH SOL CLRF FOAM 6KN9 01"/>
    <s v="EA"/>
    <n v="1"/>
    <n v="91"/>
    <n v="0"/>
    <n v="0"/>
    <n v="3"/>
    <n v="0"/>
  </r>
  <r>
    <x v="12"/>
    <s v="COSMETICS"/>
    <x v="1"/>
    <x v="6"/>
    <x v="0"/>
    <n v="110376181"/>
    <n v="887167031289"/>
    <s v="E LAUDER DW STAY-IN-PLACE EYE PENCIL NIGHT DIAMOND YLJA-04"/>
    <s v="EA"/>
    <n v="1"/>
    <n v="91"/>
    <n v="0"/>
    <n v="0"/>
    <n v="1"/>
    <n v="0"/>
  </r>
  <r>
    <x v="12"/>
    <s v="COSMETICS"/>
    <x v="3"/>
    <x v="5"/>
    <x v="4"/>
    <n v="110405385"/>
    <n v="20714744762"/>
    <s v="CLINIQUE FOR MEN CHARCOAL FACE WASH 200ML ZF7E-01"/>
    <s v="EA"/>
    <n v="1"/>
    <n v="91"/>
    <n v="0"/>
    <n v="0"/>
    <n v="6"/>
    <n v="7"/>
  </r>
  <r>
    <x v="12"/>
    <s v="COSMETICS"/>
    <x v="12"/>
    <x v="6"/>
    <x v="1"/>
    <n v="110442979"/>
    <n v="773602376094"/>
    <s v="MAC RETRO MATTE LIQUID LIPSTICK FASHION LEGACY MY3N-01"/>
    <s v="EA"/>
    <n v="1"/>
    <n v="91"/>
    <n v="0"/>
    <n v="0"/>
    <n v="15"/>
    <n v="10"/>
  </r>
  <r>
    <x v="12"/>
    <s v="COSMETICS"/>
    <x v="12"/>
    <x v="6"/>
    <x v="3"/>
    <n v="110443000"/>
    <n v="773602376117"/>
    <s v="MAC RETRO MATTE LIQUID LIPSTICK HIGH DRAMA MY3N-03"/>
    <s v="EA"/>
    <n v="1"/>
    <n v="91"/>
    <n v="1"/>
    <n v="91"/>
    <n v="4"/>
    <n v="56"/>
  </r>
  <r>
    <x v="12"/>
    <s v="COSMETICS"/>
    <x v="12"/>
    <x v="6"/>
    <x v="1"/>
    <n v="110443003"/>
    <n v="773602376131"/>
    <s v="MAC RETRO MATTE LIQUID LIPSTICK LADY-BE-GOOD MY3N-05"/>
    <s v="EA"/>
    <n v="1"/>
    <n v="91"/>
    <n v="0"/>
    <n v="0"/>
    <n v="4"/>
    <n v="0"/>
  </r>
  <r>
    <x v="12"/>
    <s v="COSMETICS"/>
    <x v="12"/>
    <x v="6"/>
    <x v="4"/>
    <n v="110443003"/>
    <n v="773602376131"/>
    <s v="MAC RETRO MATTE LIQUID LIPSTICK LADY-BE-GOOD MY3N-05"/>
    <s v="EA"/>
    <n v="1"/>
    <n v="91"/>
    <n v="0"/>
    <n v="0"/>
    <n v="11"/>
    <n v="0"/>
  </r>
  <r>
    <x v="12"/>
    <s v="COSMETICS"/>
    <x v="12"/>
    <x v="6"/>
    <x v="1"/>
    <n v="110443010"/>
    <n v="773602376179"/>
    <s v="MAC RETRO MATTE LIQUID LIPSTICK QUITE THE STANDOUT MY3N-09"/>
    <s v="EA"/>
    <n v="1"/>
    <n v="91"/>
    <n v="0"/>
    <n v="0"/>
    <n v="8"/>
    <n v="0"/>
  </r>
  <r>
    <x v="12"/>
    <s v="COSMETICS"/>
    <x v="12"/>
    <x v="6"/>
    <x v="4"/>
    <n v="110443010"/>
    <n v="773602376179"/>
    <s v="MAC RETRO MATTE LIQUID LIPSTICK QUITE THE STANDOUT MY3N-09"/>
    <s v="EA"/>
    <n v="1"/>
    <n v="91"/>
    <n v="0"/>
    <n v="0"/>
    <n v="3"/>
    <n v="0"/>
  </r>
  <r>
    <x v="12"/>
    <s v="COSMETICS"/>
    <x v="12"/>
    <x v="6"/>
    <x v="1"/>
    <n v="110557759"/>
    <n v="773602445165"/>
    <s v="MAC RETRO MATTE CARNIVOROUS MY3N-32"/>
    <s v="EA"/>
    <n v="1"/>
    <n v="91"/>
    <n v="0"/>
    <n v="0"/>
    <n v="5"/>
    <n v="12"/>
  </r>
  <r>
    <x v="12"/>
    <s v="COSMETICS"/>
    <x v="12"/>
    <x v="6"/>
    <x v="3"/>
    <n v="110557759"/>
    <n v="773602445165"/>
    <s v="MAC RETRO MATTE CARNIVOROUS MY3N-32"/>
    <s v="EA"/>
    <n v="1"/>
    <n v="91"/>
    <n v="0"/>
    <n v="0"/>
    <n v="4"/>
    <n v="12"/>
  </r>
  <r>
    <x v="12"/>
    <s v="COSMETICS"/>
    <x v="12"/>
    <x v="6"/>
    <x v="3"/>
    <n v="110557766"/>
    <n v="773602445233"/>
    <s v="MAC RETRO MATTE BURNT SPICE MY3N-39"/>
    <s v="EA"/>
    <n v="1"/>
    <n v="91"/>
    <n v="0"/>
    <n v="0"/>
    <n v="0"/>
    <n v="31"/>
  </r>
  <r>
    <x v="12"/>
    <s v="COSMETICS"/>
    <x v="12"/>
    <x v="6"/>
    <x v="4"/>
    <n v="110557766"/>
    <n v="773602445233"/>
    <s v="MAC RETRO MATTE BURNT SPICE MY3N-39"/>
    <s v="EA"/>
    <n v="1"/>
    <n v="91"/>
    <n v="0"/>
    <n v="0"/>
    <n v="14"/>
    <n v="31"/>
  </r>
  <r>
    <x v="12"/>
    <s v="COSMETICS"/>
    <x v="12"/>
    <x v="6"/>
    <x v="1"/>
    <n v="110557768"/>
    <n v="773602445257"/>
    <s v="MAC RETRO MATTE TOPPED WITH BRANDY MY3N-41"/>
    <s v="EA"/>
    <n v="1"/>
    <n v="91"/>
    <n v="0"/>
    <n v="0"/>
    <n v="10"/>
    <n v="11"/>
  </r>
  <r>
    <x v="12"/>
    <s v="COSMETICS"/>
    <x v="12"/>
    <x v="6"/>
    <x v="4"/>
    <n v="110951321"/>
    <n v="773602494705"/>
    <s v="MAC RETROMATTE LIQ LIPCOLOR FOILED S9W2-04"/>
    <s v="EA"/>
    <n v="1"/>
    <n v="91"/>
    <n v="0"/>
    <n v="0"/>
    <n v="1"/>
    <n v="0"/>
  </r>
  <r>
    <x v="12"/>
    <s v="COSMETICS"/>
    <x v="12"/>
    <x v="6"/>
    <x v="7"/>
    <n v="110951326"/>
    <n v="773602494750"/>
    <s v="MAC RETROMATTE LIQ LIPCOLOR LOVE WEAPON S9W2-09"/>
    <s v="EA"/>
    <n v="1"/>
    <n v="91"/>
    <n v="0"/>
    <n v="0"/>
    <n v="23"/>
    <n v="0"/>
  </r>
  <r>
    <x v="12"/>
    <s v="COSMETICS"/>
    <x v="12"/>
    <x v="6"/>
    <x v="4"/>
    <n v="110951326"/>
    <n v="773602494750"/>
    <s v="MAC RETROMATTE LIQ LIPCOLOR LOVE WEAPON S9W2-09"/>
    <s v="EA"/>
    <n v="1"/>
    <n v="91"/>
    <n v="0"/>
    <n v="0"/>
    <n v="7"/>
    <n v="0"/>
  </r>
  <r>
    <x v="12"/>
    <s v="COSMETICS"/>
    <x v="12"/>
    <x v="6"/>
    <x v="4"/>
    <n v="110951331"/>
    <n v="773602494804"/>
    <s v="MAC RETROMATTE LIQ LIPCOLOR GEMZ &amp; ROSES S9W2-14"/>
    <s v="EA"/>
    <n v="1"/>
    <n v="91"/>
    <n v="0"/>
    <n v="0"/>
    <n v="2"/>
    <n v="0"/>
  </r>
  <r>
    <x v="12"/>
    <s v="COSMETICS"/>
    <x v="12"/>
    <x v="6"/>
    <x v="4"/>
    <n v="110951332"/>
    <n v="773602494811"/>
    <s v="MAC RETROMATTE LIQ LIPCOLOR METALLIC ROSE S9W2-15"/>
    <s v="EA"/>
    <n v="1"/>
    <n v="91"/>
    <n v="0"/>
    <n v="0"/>
    <n v="1"/>
    <n v="0"/>
  </r>
  <r>
    <x v="12"/>
    <s v="COSMETICS"/>
    <x v="12"/>
    <x v="6"/>
    <x v="7"/>
    <n v="111128472"/>
    <n v="773602470563"/>
    <s v="MAC VERSICOLOUR VARNISH CREAM LIP STAIN PLEXIPINK S7HA-01"/>
    <s v="EA"/>
    <n v="1"/>
    <n v="91"/>
    <n v="0"/>
    <n v="0"/>
    <n v="5"/>
    <n v="0"/>
  </r>
  <r>
    <x v="12"/>
    <s v="COSMETICS"/>
    <x v="12"/>
    <x v="6"/>
    <x v="4"/>
    <n v="111128478"/>
    <n v="773602470624"/>
    <s v="MAC VERSICOLOUR VARNISH CREAM LIP STAIN BITTEN BABE S7HA-07"/>
    <s v="EA"/>
    <n v="1"/>
    <n v="91"/>
    <n v="0"/>
    <n v="0"/>
    <n v="1"/>
    <n v="0"/>
  </r>
  <r>
    <x v="12"/>
    <s v="COSMETICS"/>
    <x v="12"/>
    <x v="6"/>
    <x v="7"/>
    <n v="111128484"/>
    <n v="773602516070"/>
    <s v="MAC VERSICOLOUR VARNISH CREAM LIP STAIN SHOCK IT TO ME S7HA-13"/>
    <s v="EA"/>
    <n v="1"/>
    <n v="91"/>
    <n v="0"/>
    <n v="0"/>
    <n v="6"/>
    <n v="0"/>
  </r>
  <r>
    <x v="12"/>
    <s v="COSMETICS"/>
    <x v="12"/>
    <x v="6"/>
    <x v="4"/>
    <n v="111128484"/>
    <n v="773602516070"/>
    <s v="MAC VERSICOLOUR VARNISH CREAM LIP STAIN SHOCK IT TO ME S7HA-13"/>
    <s v="EA"/>
    <n v="1"/>
    <n v="91"/>
    <n v="0"/>
    <n v="0"/>
    <n v="2"/>
    <n v="0"/>
  </r>
  <r>
    <x v="12"/>
    <s v="COSMETICS"/>
    <x v="12"/>
    <x v="6"/>
    <x v="4"/>
    <n v="111128485"/>
    <n v="773602516087"/>
    <s v="MAC VERSICOLOUR VARNISH CREAM LIP STAIN SERIAL STAIN S7HA-14"/>
    <s v="EA"/>
    <n v="1"/>
    <n v="91"/>
    <n v="0"/>
    <n v="0"/>
    <n v="6"/>
    <n v="0"/>
  </r>
  <r>
    <x v="12"/>
    <s v="COSMETICS"/>
    <x v="13"/>
    <x v="6"/>
    <x v="1"/>
    <n v="111166448"/>
    <n v="716170214894"/>
    <s v="B BROWN CRUSHED LIQUID LIP IN A JAM EL11-09"/>
    <s v="EA"/>
    <n v="1"/>
    <n v="91"/>
    <n v="1"/>
    <n v="91"/>
    <n v="16"/>
    <n v="34"/>
  </r>
  <r>
    <x v="12"/>
    <s v="COSMETICS"/>
    <x v="12"/>
    <x v="6"/>
    <x v="1"/>
    <n v="111250836"/>
    <n v="773602528615"/>
    <s v="MAC PREP + PRIME FIX+ CHERRY BLOSSOM SF7K-01"/>
    <s v="EA"/>
    <n v="1"/>
    <n v="91"/>
    <n v="0"/>
    <n v="0"/>
    <n v="0"/>
    <n v="0"/>
  </r>
  <r>
    <x v="12"/>
    <s v="COSMETICS"/>
    <x v="12"/>
    <x v="6"/>
    <x v="7"/>
    <n v="111613609"/>
    <n v="773602566815"/>
    <s v="MAC PLENTY OF POUT PLUMPING LIPGLOSS WITH TINT EPHEMERAL NATURE SJA5-03"/>
    <s v="EA"/>
    <n v="1"/>
    <n v="91"/>
    <n v="0"/>
    <n v="0"/>
    <n v="1"/>
    <n v="0"/>
  </r>
  <r>
    <x v="12"/>
    <s v="COSMETICS"/>
    <x v="12"/>
    <x v="6"/>
    <x v="4"/>
    <n v="102208843"/>
    <n v="773602000708"/>
    <s v="MAC POWDER BLUSH DESERT ROSE M220-11"/>
    <s v="EA"/>
    <n v="1"/>
    <n v="89"/>
    <n v="0"/>
    <n v="0"/>
    <n v="2"/>
    <n v="0"/>
  </r>
  <r>
    <x v="12"/>
    <s v="COSMETICS"/>
    <x v="3"/>
    <x v="6"/>
    <x v="0"/>
    <n v="110249436"/>
    <n v="20714602031"/>
    <s v="CLINIQUE CHUBBY STICK INT MOIST LIP BALM CURVIEST CARAMEL 7THM-01"/>
    <s v="EA"/>
    <n v="1"/>
    <n v="89"/>
    <n v="0"/>
    <n v="0"/>
    <n v="4"/>
    <n v="0"/>
  </r>
  <r>
    <x v="12"/>
    <s v="COSMETICS"/>
    <x v="1"/>
    <x v="6"/>
    <x v="0"/>
    <n v="111062217"/>
    <n v="887167400559"/>
    <s v="E LAUDER SKINNY BROW PENCIL 03 BRUNETTE P53P-03"/>
    <s v="EA"/>
    <n v="1"/>
    <n v="89"/>
    <n v="0"/>
    <n v="0"/>
    <n v="1"/>
    <n v="0"/>
  </r>
  <r>
    <x v="12"/>
    <s v="COSMETICS"/>
    <x v="3"/>
    <x v="5"/>
    <x v="0"/>
    <n v="110120949"/>
    <n v="20714462901"/>
    <s v="CLINIQUE CLARIFYING LOTION 3 200ML 76X5 01"/>
    <s v="EA"/>
    <n v="1"/>
    <n v="87"/>
    <n v="0"/>
    <n v="0"/>
    <n v="23"/>
    <n v="0"/>
  </r>
  <r>
    <x v="12"/>
    <s v="COSMETICS"/>
    <x v="12"/>
    <x v="6"/>
    <x v="4"/>
    <n v="111531849"/>
    <n v="773602563241"/>
    <s v="MAC LIPSTICK DARK SIDE SJ2E-10"/>
    <s v="EA"/>
    <n v="1"/>
    <n v="87"/>
    <n v="0"/>
    <n v="0"/>
    <n v="24"/>
    <n v="73"/>
  </r>
  <r>
    <x v="12"/>
    <s v="COSMETICS"/>
    <x v="12"/>
    <x v="6"/>
    <x v="4"/>
    <n v="111531850"/>
    <n v="773602561735"/>
    <s v="MAC LIPSTICK COCKNEY SHXT-G7"/>
    <s v="EA"/>
    <n v="1"/>
    <n v="87"/>
    <n v="0"/>
    <n v="0"/>
    <n v="32"/>
    <n v="311"/>
  </r>
  <r>
    <x v="12"/>
    <s v="COSMETICS"/>
    <x v="12"/>
    <x v="6"/>
    <x v="4"/>
    <n v="111531852"/>
    <n v="773602563203"/>
    <s v="MAC LIPSTICK MARRAKESH SJ2A-05"/>
    <s v="EA"/>
    <n v="1"/>
    <n v="87"/>
    <n v="0"/>
    <n v="0"/>
    <n v="24"/>
    <n v="0"/>
  </r>
  <r>
    <x v="12"/>
    <s v="COSMETICS"/>
    <x v="12"/>
    <x v="6"/>
    <x v="1"/>
    <n v="102204755"/>
    <n v="773602044832"/>
    <s v="MAC LIQUD LINER BOOT BLACK M1G6 01"/>
    <s v="EA"/>
    <n v="1"/>
    <n v="85"/>
    <n v="0"/>
    <n v="0"/>
    <n v="11"/>
    <n v="506"/>
  </r>
  <r>
    <x v="12"/>
    <s v="COSMETICS"/>
    <x v="3"/>
    <x v="5"/>
    <x v="3"/>
    <n v="102205465"/>
    <n v="20714227685"/>
    <s v="CLINIQUE LIQUID FACIAL SOAP EXTRA STRENGTH 6F39-01"/>
    <s v="EA"/>
    <n v="1"/>
    <n v="85"/>
    <n v="0"/>
    <n v="0"/>
    <n v="0"/>
    <n v="75"/>
  </r>
  <r>
    <x v="12"/>
    <s v="COSMETICS"/>
    <x v="3"/>
    <x v="5"/>
    <x v="4"/>
    <n v="102205465"/>
    <n v="20714227685"/>
    <s v="CLINIQUE LIQUID FACIAL SOAP EXTRA STRENGTH 6F39-01"/>
    <s v="EA"/>
    <n v="1"/>
    <n v="85"/>
    <n v="0"/>
    <n v="0"/>
    <n v="7"/>
    <n v="75"/>
  </r>
  <r>
    <x v="12"/>
    <s v="COSMETICS"/>
    <x v="12"/>
    <x v="6"/>
    <x v="4"/>
    <n v="102208896"/>
    <n v="773602044573"/>
    <s v="MAC CONCEALER NC20 M45026"/>
    <s v="EA"/>
    <n v="1"/>
    <n v="85"/>
    <n v="0"/>
    <n v="0"/>
    <n v="4"/>
    <n v="0"/>
  </r>
  <r>
    <x v="12"/>
    <s v="COSMETICS"/>
    <x v="12"/>
    <x v="6"/>
    <x v="3"/>
    <n v="102208898"/>
    <n v="773602011735"/>
    <s v="MAC CONCEALER NC35 M45020"/>
    <s v="EA"/>
    <n v="1"/>
    <n v="85"/>
    <n v="0"/>
    <n v="0"/>
    <n v="1"/>
    <n v="2"/>
  </r>
  <r>
    <x v="12"/>
    <s v="COSMETICS"/>
    <x v="12"/>
    <x v="6"/>
    <x v="4"/>
    <n v="102208899"/>
    <n v="773602059782"/>
    <s v="MAC CONCEALER NC42 M45030"/>
    <s v="EA"/>
    <n v="1"/>
    <n v="85"/>
    <n v="0"/>
    <n v="0"/>
    <n v="4"/>
    <n v="0"/>
  </r>
  <r>
    <x v="12"/>
    <s v="COSMETICS"/>
    <x v="12"/>
    <x v="6"/>
    <x v="1"/>
    <n v="102208900"/>
    <n v="773602059775"/>
    <s v="MAC STUDIO FINISH CONCEALER NC45 M45029"/>
    <s v="EA"/>
    <n v="1"/>
    <n v="85"/>
    <n v="0"/>
    <n v="0"/>
    <n v="3"/>
    <n v="5"/>
  </r>
  <r>
    <x v="12"/>
    <s v="COSMETICS"/>
    <x v="12"/>
    <x v="6"/>
    <x v="7"/>
    <n v="102208901"/>
    <n v="773602011742"/>
    <s v="MAC STUDIO FIN CONCEALER NC50 M45021"/>
    <s v="EA"/>
    <n v="1"/>
    <n v="85"/>
    <n v="0"/>
    <n v="0"/>
    <n v="5"/>
    <n v="0"/>
  </r>
  <r>
    <x v="12"/>
    <s v="COSMETICS"/>
    <x v="12"/>
    <x v="6"/>
    <x v="7"/>
    <n v="102208905"/>
    <n v="773602011681"/>
    <s v="MAC STUDIO FINISH CONCEALER NW30 M45015"/>
    <s v="EA"/>
    <n v="1"/>
    <n v="85"/>
    <n v="0"/>
    <n v="0"/>
    <n v="1"/>
    <n v="0"/>
  </r>
  <r>
    <x v="12"/>
    <s v="COSMETICS"/>
    <x v="12"/>
    <x v="6"/>
    <x v="1"/>
    <n v="102208994"/>
    <n v="773602011674"/>
    <s v="MAC STUDIO FINISH CONCEALER NW25 M45014"/>
    <s v="EA"/>
    <n v="1"/>
    <n v="85"/>
    <n v="1"/>
    <n v="85"/>
    <n v="8"/>
    <n v="0"/>
  </r>
  <r>
    <x v="12"/>
    <s v="COSMETICS"/>
    <x v="12"/>
    <x v="6"/>
    <x v="3"/>
    <n v="102208994"/>
    <n v="773602011674"/>
    <s v="MAC STUDIO FINISH CONCEALER NW25 M45014"/>
    <s v="EA"/>
    <n v="1"/>
    <n v="85"/>
    <n v="0"/>
    <n v="0"/>
    <n v="3"/>
    <n v="0"/>
  </r>
  <r>
    <x v="12"/>
    <s v="COSMETICS"/>
    <x v="12"/>
    <x v="6"/>
    <x v="1"/>
    <n v="110248865"/>
    <n v="773602279197"/>
    <s v="MAC VELUXE BROW LINER DEEP BRUNETTE MMT0-04"/>
    <s v="EA"/>
    <n v="1"/>
    <n v="85"/>
    <n v="0"/>
    <n v="0"/>
    <n v="2"/>
    <n v="0"/>
  </r>
  <r>
    <x v="12"/>
    <s v="COSMETICS"/>
    <x v="12"/>
    <x v="6"/>
    <x v="3"/>
    <n v="110248865"/>
    <n v="773602279197"/>
    <s v="MAC VELUXE BROW LINER DEEP BRUNETTE MMT0-04"/>
    <s v="EA"/>
    <n v="1"/>
    <n v="85"/>
    <n v="0"/>
    <n v="0"/>
    <n v="2"/>
    <n v="0"/>
  </r>
  <r>
    <x v="12"/>
    <s v="COSMETICS"/>
    <x v="12"/>
    <x v="6"/>
    <x v="3"/>
    <n v="110248868"/>
    <n v="773602279203"/>
    <s v="MAC VELUXE BROW LINER DEEP DARK BRUNETTE MMT0-05"/>
    <s v="EA"/>
    <n v="1"/>
    <n v="85"/>
    <n v="0"/>
    <n v="0"/>
    <n v="22"/>
    <n v="0"/>
  </r>
  <r>
    <x v="12"/>
    <s v="COSMETICS"/>
    <x v="12"/>
    <x v="6"/>
    <x v="7"/>
    <n v="110338097"/>
    <n v="773602337699"/>
    <s v="MAC MINERALIZE EYE SHADOW DUO LOVE CONNECTION MTR6-02"/>
    <s v="EA"/>
    <n v="1"/>
    <n v="85"/>
    <n v="1"/>
    <n v="85"/>
    <n v="0"/>
    <n v="0"/>
  </r>
  <r>
    <x v="12"/>
    <s v="COSMETICS"/>
    <x v="3"/>
    <x v="6"/>
    <x v="0"/>
    <n v="110394732"/>
    <n v="20714739393"/>
    <s v="CLINIQUE POP LIP COLOUR PLUM POP ZEK2-14"/>
    <s v="EA"/>
    <n v="1"/>
    <n v="85"/>
    <n v="0"/>
    <n v="0"/>
    <n v="13"/>
    <n v="0"/>
  </r>
  <r>
    <x v="12"/>
    <s v="COSMETICS"/>
    <x v="12"/>
    <x v="6"/>
    <x v="3"/>
    <n v="110476868"/>
    <n v="773602397778"/>
    <s v="MAC PRO LONGWEAR FLUIDLINE BLACKTRACK S2P2-04"/>
    <s v="EA"/>
    <n v="1"/>
    <n v="85"/>
    <n v="0"/>
    <n v="0"/>
    <n v="18"/>
    <n v="42"/>
  </r>
  <r>
    <x v="12"/>
    <s v="COSMETICS"/>
    <x v="12"/>
    <x v="6"/>
    <x v="4"/>
    <n v="110560988"/>
    <n v="773602421770"/>
    <s v="MAC STUDIO FINISH SPF35 CONCEALER NC40 M450-49"/>
    <s v="EA"/>
    <n v="1"/>
    <n v="85"/>
    <n v="0"/>
    <n v="0"/>
    <n v="3"/>
    <n v="0"/>
  </r>
  <r>
    <x v="12"/>
    <s v="COSMETICS"/>
    <x v="12"/>
    <x v="6"/>
    <x v="4"/>
    <n v="111051354"/>
    <n v="773602489480"/>
    <s v="MAC PLENTY OF POUT PLUMPING LIPSTICK CRAZY LUSH S9CL-15"/>
    <s v="EA"/>
    <n v="1"/>
    <n v="85"/>
    <n v="0"/>
    <n v="0"/>
    <n v="0"/>
    <n v="0"/>
  </r>
  <r>
    <x v="12"/>
    <s v="COSMETICS"/>
    <x v="12"/>
    <x v="6"/>
    <x v="7"/>
    <n v="111114981"/>
    <n v="773602522040"/>
    <s v="MAC POWDER KISS LIPSTICK SCATTERED PETALS S4K0-28"/>
    <s v="EA"/>
    <n v="1"/>
    <n v="85"/>
    <n v="0"/>
    <n v="0"/>
    <n v="20"/>
    <n v="0"/>
  </r>
  <r>
    <x v="12"/>
    <s v="COSMETICS"/>
    <x v="12"/>
    <x v="6"/>
    <x v="1"/>
    <n v="111114984"/>
    <n v="773602522071"/>
    <s v="MAC POWDER KISS LIPSTICK DEVOTED TO CHILI S4K0-31"/>
    <s v="EA"/>
    <n v="1"/>
    <n v="85"/>
    <n v="0"/>
    <n v="0"/>
    <n v="49"/>
    <n v="833"/>
  </r>
  <r>
    <x v="12"/>
    <s v="COSMETICS"/>
    <x v="12"/>
    <x v="6"/>
    <x v="3"/>
    <n v="111114984"/>
    <n v="773602522071"/>
    <s v="MAC POWDER KISS LIPSTICK DEVOTED TO CHILI S4K0-31"/>
    <s v="EA"/>
    <n v="1"/>
    <n v="85"/>
    <n v="0"/>
    <n v="0"/>
    <n v="11"/>
    <n v="833"/>
  </r>
  <r>
    <x v="12"/>
    <s v="COSMETICS"/>
    <x v="12"/>
    <x v="6"/>
    <x v="9"/>
    <n v="111366927"/>
    <n v="773602548880"/>
    <s v="MAC YOUR WISH IS MY COMMAND 10GM/.35OZ SGY7-01"/>
    <s v="EA"/>
    <n v="1"/>
    <n v="85"/>
    <n v="0"/>
    <n v="0"/>
    <n v="23"/>
    <n v="157"/>
  </r>
  <r>
    <x v="12"/>
    <s v="COSMETICS"/>
    <x v="12"/>
    <x v="6"/>
    <x v="4"/>
    <n v="111366927"/>
    <n v="773602548880"/>
    <s v="MAC YOUR WISH IS MY COMMAND 10GM/.35OZ SGY7-01"/>
    <s v="EA"/>
    <n v="1"/>
    <n v="85"/>
    <n v="0"/>
    <n v="0"/>
    <n v="13"/>
    <n v="157"/>
  </r>
  <r>
    <x v="12"/>
    <s v="COSMETICS"/>
    <x v="12"/>
    <x v="6"/>
    <x v="7"/>
    <n v="111366928"/>
    <n v="773602548897"/>
    <s v="MAC ALWAYS ONE JUMP AHEAD 10GM/.35OZ SGY8-01"/>
    <s v="EA"/>
    <n v="1"/>
    <n v="85"/>
    <n v="0"/>
    <n v="0"/>
    <n v="-2"/>
    <n v="0"/>
  </r>
  <r>
    <x v="12"/>
    <s v="COSMETICS"/>
    <x v="12"/>
    <x v="6"/>
    <x v="3"/>
    <n v="111488320"/>
    <n v="773602543878"/>
    <s v="MAC BRUSHSTROKE 24-HOUR LINER BRUSHBLACKSGFJ-01"/>
    <s v="EA"/>
    <n v="1"/>
    <n v="85"/>
    <n v="0"/>
    <n v="0"/>
    <n v="7"/>
    <n v="492"/>
  </r>
  <r>
    <x v="12"/>
    <s v="COSMETICS"/>
    <x v="12"/>
    <x v="6"/>
    <x v="7"/>
    <n v="111488367"/>
    <n v="773602543892"/>
    <s v="MAC LIQUIDLAST 24-HOUR WATERPROOF LINER WET ROADSGFK-01"/>
    <s v="EA"/>
    <n v="1"/>
    <n v="85"/>
    <n v="0"/>
    <n v="0"/>
    <n v="6"/>
    <n v="0"/>
  </r>
  <r>
    <x v="12"/>
    <s v="COSMETICS"/>
    <x v="12"/>
    <x v="6"/>
    <x v="1"/>
    <n v="111488368"/>
    <n v="773602543908"/>
    <s v="MAC LIQUIDLAST 24-HOUR WATERPROOF LINER POINT BLACKSGFK-03"/>
    <s v="EA"/>
    <n v="1"/>
    <n v="85"/>
    <n v="0"/>
    <n v="0"/>
    <n v="25"/>
    <n v="251"/>
  </r>
  <r>
    <x v="12"/>
    <s v="COSMETICS"/>
    <x v="12"/>
    <x v="6"/>
    <x v="4"/>
    <n v="111488369"/>
    <n v="773602544189"/>
    <s v="MAC LIQUIDLAST 24-HOUR WATERPROOF LINER NAKED BONDSGFK-04"/>
    <s v="EA"/>
    <n v="1"/>
    <n v="85"/>
    <n v="0"/>
    <n v="0"/>
    <n v="11"/>
    <n v="0"/>
  </r>
  <r>
    <x v="12"/>
    <s v="COSMETICS"/>
    <x v="12"/>
    <x v="6"/>
    <x v="3"/>
    <n v="110137749"/>
    <n v="773602229093"/>
    <s v="MAC PLUSHGLASS FASHION FANATIC M73Y-21"/>
    <s v="EA"/>
    <n v="1"/>
    <n v="83"/>
    <n v="1"/>
    <n v="83"/>
    <n v="0"/>
    <n v="0"/>
  </r>
  <r>
    <x v="12"/>
    <s v="COSMETICS"/>
    <x v="12"/>
    <x v="6"/>
    <x v="7"/>
    <n v="110476071"/>
    <n v="773602317677"/>
    <s v="MAC VELVETEASE LIP PENCIL JUST ADD ROMANCE MRAH-10"/>
    <s v="EA"/>
    <n v="1"/>
    <n v="83"/>
    <n v="0"/>
    <n v="0"/>
    <n v="0"/>
    <n v="0"/>
  </r>
  <r>
    <x v="12"/>
    <s v="COSMETICS"/>
    <x v="12"/>
    <x v="6"/>
    <x v="7"/>
    <n v="110557752"/>
    <n v="773602423965"/>
    <s v="MAC INTO THE WELL EYE SHADOW MATTE GALENA S4ET-09"/>
    <s v="EA"/>
    <n v="1"/>
    <n v="83"/>
    <n v="0"/>
    <n v="0"/>
    <n v="0"/>
    <n v="0"/>
  </r>
  <r>
    <x v="12"/>
    <s v="COSMETICS"/>
    <x v="12"/>
    <x v="6"/>
    <x v="6"/>
    <n v="111354760"/>
    <n v="773602535590"/>
    <s v="MAC LIPSTICK DECLARING LOVE SFMJ-HH"/>
    <s v="EA"/>
    <n v="1"/>
    <n v="83"/>
    <n v="0"/>
    <n v="0"/>
    <n v="11"/>
    <n v="533"/>
  </r>
  <r>
    <x v="12"/>
    <s v="COSMETICS"/>
    <x v="12"/>
    <x v="6"/>
    <x v="4"/>
    <n v="111354760"/>
    <n v="773602535590"/>
    <s v="MAC LIPSTICK DECLARING LOVE SFMJ-HH"/>
    <s v="EA"/>
    <n v="1"/>
    <n v="83"/>
    <n v="0"/>
    <n v="0"/>
    <n v="38"/>
    <n v="533"/>
  </r>
  <r>
    <x v="12"/>
    <s v="COSMETICS"/>
    <x v="12"/>
    <x v="6"/>
    <x v="6"/>
    <n v="111354763"/>
    <n v="773602535620"/>
    <s v="MAC LIPSTICK UNE CARESSE SFMJ-HL"/>
    <s v="EA"/>
    <n v="1"/>
    <n v="83"/>
    <n v="0"/>
    <n v="0"/>
    <n v="11"/>
    <n v="1077"/>
  </r>
  <r>
    <x v="12"/>
    <s v="COSMETICS"/>
    <x v="12"/>
    <x v="6"/>
    <x v="4"/>
    <n v="111354763"/>
    <n v="773602535620"/>
    <s v="MAC LIPSTICK UNE CARESSE SFMJ-HL"/>
    <s v="EA"/>
    <n v="1"/>
    <n v="83"/>
    <n v="0"/>
    <n v="0"/>
    <n v="11"/>
    <n v="1077"/>
  </r>
  <r>
    <x v="12"/>
    <s v="COSMETICS"/>
    <x v="12"/>
    <x v="6"/>
    <x v="7"/>
    <n v="111375230"/>
    <n v="773602537822"/>
    <s v="MAC LIPSTICKS-LET'S MESA ARO 3GM/.1OZ SFX2-JK"/>
    <s v="EA"/>
    <n v="1"/>
    <n v="83"/>
    <n v="0"/>
    <n v="0"/>
    <n v="11"/>
    <n v="0"/>
  </r>
  <r>
    <x v="12"/>
    <s v="COSMETICS"/>
    <x v="12"/>
    <x v="6"/>
    <x v="7"/>
    <n v="111531846"/>
    <n v="773602561827"/>
    <s v="MAC LIPGLASS MAGICALLY DELIGHTFUL SHXY-1C"/>
    <s v="EA"/>
    <n v="1"/>
    <n v="81"/>
    <n v="1"/>
    <n v="81"/>
    <n v="5"/>
    <n v="0"/>
  </r>
  <r>
    <x v="12"/>
    <s v="COSMETICS"/>
    <x v="12"/>
    <x v="6"/>
    <x v="4"/>
    <n v="111531847"/>
    <n v="773602561810"/>
    <s v="MAC LIPGLASS HEROINE SHXY-31"/>
    <s v="EA"/>
    <n v="1"/>
    <n v="81"/>
    <n v="0"/>
    <n v="0"/>
    <n v="10"/>
    <n v="3"/>
  </r>
  <r>
    <x v="12"/>
    <s v="COSMETICS"/>
    <x v="12"/>
    <x v="6"/>
    <x v="7"/>
    <n v="111531848"/>
    <n v="773602561865"/>
    <s v="MAC LIPGLASS RUBY WOO SHXY-32"/>
    <s v="EA"/>
    <n v="1"/>
    <n v="81"/>
    <n v="0"/>
    <n v="0"/>
    <n v="7"/>
    <n v="0"/>
  </r>
  <r>
    <x v="12"/>
    <s v="COSMETICS"/>
    <x v="12"/>
    <x v="6"/>
    <x v="3"/>
    <n v="111531848"/>
    <n v="773602561865"/>
    <s v="MAC LIPGLASS RUBY WOO SHXY-32"/>
    <s v="EA"/>
    <n v="1"/>
    <n v="81"/>
    <n v="0"/>
    <n v="0"/>
    <n v="7"/>
    <n v="0"/>
  </r>
  <r>
    <x v="12"/>
    <s v="COSMETICS"/>
    <x v="12"/>
    <x v="6"/>
    <x v="4"/>
    <n v="111531848"/>
    <n v="773602561865"/>
    <s v="MAC LIPGLASS RUBY WOO SHXY-32"/>
    <s v="EA"/>
    <n v="1"/>
    <n v="81"/>
    <n v="0"/>
    <n v="0"/>
    <n v="0"/>
    <n v="0"/>
  </r>
  <r>
    <x v="12"/>
    <s v="COSMETICS"/>
    <x v="12"/>
    <x v="6"/>
    <x v="7"/>
    <n v="102204908"/>
    <n v="773602003099"/>
    <s v="MAC LIPSTICK &quot;O&quot; M300-2P"/>
    <s v="EA"/>
    <n v="1"/>
    <n v="80"/>
    <n v="0"/>
    <n v="0"/>
    <n v="4"/>
    <n v="0"/>
  </r>
  <r>
    <x v="12"/>
    <s v="COSMETICS"/>
    <x v="12"/>
    <x v="6"/>
    <x v="7"/>
    <n v="102204913"/>
    <n v="773602047260"/>
    <s v="MAC LIPSTICK PLUM DANDY M300-CN"/>
    <s v="EA"/>
    <n v="1"/>
    <n v="80"/>
    <n v="0"/>
    <n v="0"/>
    <n v="17"/>
    <n v="0"/>
  </r>
  <r>
    <x v="12"/>
    <s v="COSMETICS"/>
    <x v="12"/>
    <x v="6"/>
    <x v="4"/>
    <n v="102204913"/>
    <n v="773602047260"/>
    <s v="MAC LIPSTICK PLUM DANDY M300-CN"/>
    <s v="EA"/>
    <n v="1"/>
    <n v="80"/>
    <n v="0"/>
    <n v="0"/>
    <n v="8"/>
    <n v="0"/>
  </r>
  <r>
    <x v="12"/>
    <s v="COSMETICS"/>
    <x v="12"/>
    <x v="6"/>
    <x v="4"/>
    <n v="102204935"/>
    <n v="773602033539"/>
    <s v="MAC LUSTRE LIPSTICK LOVELORN M31A-02"/>
    <s v="EA"/>
    <n v="1"/>
    <n v="80"/>
    <n v="0"/>
    <n v="0"/>
    <n v="7"/>
    <n v="0"/>
  </r>
  <r>
    <x v="12"/>
    <s v="COSMETICS"/>
    <x v="12"/>
    <x v="6"/>
    <x v="3"/>
    <n v="102204945"/>
    <n v="773602033829"/>
    <s v="MAC LUSTRE LIPSTICK SEE SHEER M31A-14"/>
    <s v="EA"/>
    <n v="1"/>
    <n v="80"/>
    <n v="0"/>
    <n v="0"/>
    <n v="17"/>
    <n v="247"/>
  </r>
  <r>
    <x v="12"/>
    <s v="COSMETICS"/>
    <x v="12"/>
    <x v="6"/>
    <x v="7"/>
    <n v="102204948"/>
    <n v="773602033881"/>
    <s v="MAC LUSTRE LIPSTICK TOUCH M31A-20"/>
    <s v="EA"/>
    <n v="1"/>
    <n v="80"/>
    <n v="0"/>
    <n v="0"/>
    <n v="31"/>
    <n v="14"/>
  </r>
  <r>
    <x v="12"/>
    <s v="COSMETICS"/>
    <x v="12"/>
    <x v="6"/>
    <x v="7"/>
    <n v="102204949"/>
    <n v="773602033898"/>
    <s v="MAC LUSTRE LIPSTICK CAPRICIOUS M31A-21"/>
    <s v="EA"/>
    <n v="1"/>
    <n v="80"/>
    <n v="0"/>
    <n v="0"/>
    <n v="28"/>
    <n v="0"/>
  </r>
  <r>
    <x v="12"/>
    <s v="COSMETICS"/>
    <x v="12"/>
    <x v="6"/>
    <x v="7"/>
    <n v="102204953"/>
    <n v="773602054251"/>
    <s v="MAC LUSTRE LIPSTICK JUBILEE M31A-27"/>
    <s v="EA"/>
    <n v="1"/>
    <n v="80"/>
    <n v="0"/>
    <n v="0"/>
    <n v="7"/>
    <n v="0"/>
  </r>
  <r>
    <x v="12"/>
    <s v="COSMETICS"/>
    <x v="12"/>
    <x v="6"/>
    <x v="1"/>
    <n v="102204956"/>
    <n v="773602063444"/>
    <s v="MAC LUSTRE LIPSTICK POLITELY PINK M31A-43"/>
    <s v="EA"/>
    <n v="1"/>
    <n v="80"/>
    <n v="0"/>
    <n v="0"/>
    <n v="0"/>
    <n v="0"/>
  </r>
  <r>
    <x v="12"/>
    <s v="COSMETICS"/>
    <x v="12"/>
    <x v="6"/>
    <x v="4"/>
    <n v="102204957"/>
    <n v="773602063468"/>
    <s v="MAC LUSTRE LIPSTICK MIDIMAUVE M31A-45"/>
    <s v="EA"/>
    <n v="1"/>
    <n v="80"/>
    <n v="0"/>
    <n v="0"/>
    <n v="5"/>
    <n v="0"/>
  </r>
  <r>
    <x v="12"/>
    <s v="COSMETICS"/>
    <x v="12"/>
    <x v="6"/>
    <x v="1"/>
    <n v="102204961"/>
    <n v="773602033522"/>
    <s v="MAC LUSTRE LIPSTICK PLUMFUL M31A-01"/>
    <s v="EA"/>
    <n v="1"/>
    <n v="80"/>
    <n v="0"/>
    <n v="0"/>
    <n v="1"/>
    <n v="6"/>
  </r>
  <r>
    <x v="12"/>
    <s v="COSMETICS"/>
    <x v="12"/>
    <x v="6"/>
    <x v="1"/>
    <n v="102204978"/>
    <n v="773602048298"/>
    <s v="MAC LIPSTICK BRAVE M3EW-04"/>
    <s v="EA"/>
    <n v="1"/>
    <n v="80"/>
    <n v="0"/>
    <n v="0"/>
    <n v="0"/>
    <n v="0"/>
  </r>
  <r>
    <x v="12"/>
    <s v="COSMETICS"/>
    <x v="12"/>
    <x v="6"/>
    <x v="1"/>
    <n v="102204979"/>
    <n v="773602048304"/>
    <s v="MAC LIPSTICK CAPTIVE M3EW-05"/>
    <s v="EA"/>
    <n v="1"/>
    <n v="80"/>
    <n v="0"/>
    <n v="0"/>
    <n v="8"/>
    <n v="28"/>
  </r>
  <r>
    <x v="12"/>
    <s v="COSMETICS"/>
    <x v="12"/>
    <x v="6"/>
    <x v="1"/>
    <n v="102204981"/>
    <n v="773602048366"/>
    <s v="MAC LIPSTICK FAUX M3EW-11"/>
    <s v="EA"/>
    <n v="1"/>
    <n v="80"/>
    <n v="0"/>
    <n v="0"/>
    <n v="5"/>
    <n v="0"/>
  </r>
  <r>
    <x v="12"/>
    <s v="COSMETICS"/>
    <x v="12"/>
    <x v="6"/>
    <x v="4"/>
    <n v="102204985"/>
    <n v="773602048564"/>
    <s v="MAC LIPSTICK SPIRIT M3EW-31"/>
    <s v="EA"/>
    <n v="1"/>
    <n v="80"/>
    <n v="0"/>
    <n v="0"/>
    <n v="20"/>
    <n v="11"/>
  </r>
  <r>
    <x v="12"/>
    <s v="COSMETICS"/>
    <x v="12"/>
    <x v="6"/>
    <x v="7"/>
    <n v="102204994"/>
    <n v="773602051823"/>
    <s v="MAC AMPLIFIED CREAM LIPSTICK DUBONNET M3LN-11"/>
    <s v="EA"/>
    <n v="1"/>
    <n v="80"/>
    <n v="0"/>
    <n v="0"/>
    <n v="78"/>
    <n v="93"/>
  </r>
  <r>
    <x v="12"/>
    <s v="COSMETICS"/>
    <x v="12"/>
    <x v="6"/>
    <x v="1"/>
    <n v="102204994"/>
    <n v="773602051823"/>
    <s v="MAC AMPLIFIED CREAM LIPSTICK DUBONNET M3LN-11"/>
    <s v="EA"/>
    <n v="1"/>
    <n v="80"/>
    <n v="0"/>
    <n v="0"/>
    <n v="21"/>
    <n v="93"/>
  </r>
  <r>
    <x v="12"/>
    <s v="COSMETICS"/>
    <x v="12"/>
    <x v="6"/>
    <x v="3"/>
    <n v="102204996"/>
    <n v="773602051854"/>
    <s v="MAC AMPLIFIED CREAM LIPSTICK HALF N HALF M3LN-14"/>
    <s v="EA"/>
    <n v="1"/>
    <n v="80"/>
    <n v="0"/>
    <n v="0"/>
    <n v="6"/>
    <n v="0"/>
  </r>
  <r>
    <x v="12"/>
    <s v="COSMETICS"/>
    <x v="12"/>
    <x v="6"/>
    <x v="7"/>
    <n v="102205003"/>
    <n v="773602061273"/>
    <s v="MAC AMPLIFIED CREAM LIPSTICK GIRL ABOUT TOWN M3LN-22"/>
    <s v="EA"/>
    <n v="1"/>
    <n v="80"/>
    <n v="0"/>
    <n v="0"/>
    <n v="20"/>
    <n v="0"/>
  </r>
  <r>
    <x v="12"/>
    <s v="COSMETICS"/>
    <x v="12"/>
    <x v="6"/>
    <x v="1"/>
    <n v="102205003"/>
    <n v="773602061273"/>
    <s v="MAC AMPLIFIED CREAM LIPSTICK GIRL ABOUT TOWN M3LN-22"/>
    <s v="EA"/>
    <n v="1"/>
    <n v="80"/>
    <n v="0"/>
    <n v="0"/>
    <n v="1"/>
    <n v="0"/>
  </r>
  <r>
    <x v="12"/>
    <s v="COSMETICS"/>
    <x v="12"/>
    <x v="6"/>
    <x v="1"/>
    <n v="102205004"/>
    <n v="773602063512"/>
    <s v="MAC AMPLIFIED CREME LIPSTICK FAST PLAY M3LN-25"/>
    <s v="EA"/>
    <n v="1"/>
    <n v="80"/>
    <n v="0"/>
    <n v="0"/>
    <n v="1"/>
    <n v="0"/>
  </r>
  <r>
    <x v="12"/>
    <s v="COSMETICS"/>
    <x v="12"/>
    <x v="6"/>
    <x v="7"/>
    <n v="102205006"/>
    <n v="773602063543"/>
    <s v="MAC AMPLIFIED CREME LIPSTICK BLANKETY M3LN-28"/>
    <s v="EA"/>
    <n v="1"/>
    <n v="80"/>
    <n v="0"/>
    <n v="0"/>
    <n v="2"/>
    <n v="0"/>
  </r>
  <r>
    <x v="12"/>
    <s v="COSMETICS"/>
    <x v="12"/>
    <x v="6"/>
    <x v="4"/>
    <n v="102205007"/>
    <n v="773602063550"/>
    <s v="MAC AMPLIFIED CREME LIPSTICK BRICK-O-LA M3LN-29"/>
    <s v="EA"/>
    <n v="1"/>
    <n v="80"/>
    <n v="0"/>
    <n v="0"/>
    <n v="17"/>
    <n v="142"/>
  </r>
  <r>
    <x v="12"/>
    <s v="COSMETICS"/>
    <x v="12"/>
    <x v="6"/>
    <x v="7"/>
    <n v="102205008"/>
    <n v="773602063574"/>
    <s v="MAC AMPLIFIED CREME LIPSTICK VEGAS VOLT M3LN-31"/>
    <s v="EA"/>
    <n v="1"/>
    <n v="80"/>
    <n v="0"/>
    <n v="0"/>
    <n v="8"/>
    <n v="0"/>
  </r>
  <r>
    <x v="12"/>
    <s v="COSMETICS"/>
    <x v="12"/>
    <x v="6"/>
    <x v="7"/>
    <n v="102205009"/>
    <n v="773602063581"/>
    <s v="MAC AMPLIFIED CREME LIPSTICK CHATTERBOX M3LN-32"/>
    <s v="EA"/>
    <n v="1"/>
    <n v="80"/>
    <n v="0"/>
    <n v="0"/>
    <n v="0"/>
    <n v="0"/>
  </r>
  <r>
    <x v="12"/>
    <s v="COSMETICS"/>
    <x v="12"/>
    <x v="6"/>
    <x v="1"/>
    <n v="102205064"/>
    <n v="773602048762"/>
    <s v="MAC MATTE LIPSTICK VIVA GLAM M5L9-11"/>
    <s v="EA"/>
    <n v="1"/>
    <n v="80"/>
    <n v="0"/>
    <n v="0"/>
    <n v="4"/>
    <n v="18"/>
  </r>
  <r>
    <x v="12"/>
    <s v="COSMETICS"/>
    <x v="12"/>
    <x v="6"/>
    <x v="3"/>
    <n v="102205066"/>
    <n v="773602048625"/>
    <s v="MAC LIPSTICK VIVA GLAM II M5LA-37"/>
    <s v="EA"/>
    <n v="1"/>
    <n v="80"/>
    <n v="1"/>
    <n v="80"/>
    <n v="6"/>
    <n v="0"/>
  </r>
  <r>
    <x v="12"/>
    <s v="COSMETICS"/>
    <x v="12"/>
    <x v="5"/>
    <x v="1"/>
    <n v="102207787"/>
    <n v="773602102815"/>
    <s v="MAC GENTLY OFF EYE/LIP MKE UP RMVR BOT 100ML M6GT 01"/>
    <s v="EA"/>
    <n v="1"/>
    <n v="80"/>
    <n v="0"/>
    <n v="0"/>
    <n v="1"/>
    <n v="0"/>
  </r>
  <r>
    <x v="12"/>
    <s v="COSMETICS"/>
    <x v="12"/>
    <x v="5"/>
    <x v="4"/>
    <n v="102207787"/>
    <n v="773602102815"/>
    <s v="MAC GENTLY OFF EYE/LIP MKE UP RMVR BOT 100ML M6GT 01"/>
    <s v="EA"/>
    <n v="1"/>
    <n v="80"/>
    <n v="0"/>
    <n v="0"/>
    <n v="0"/>
    <n v="0"/>
  </r>
  <r>
    <x v="12"/>
    <s v="COSMETICS"/>
    <x v="12"/>
    <x v="6"/>
    <x v="3"/>
    <n v="102208688"/>
    <n v="773602047277"/>
    <s v="MAC LIPSTIK AMOROUS M3EW-01"/>
    <s v="EA"/>
    <n v="1"/>
    <n v="80"/>
    <n v="0"/>
    <n v="0"/>
    <n v="1"/>
    <n v="29"/>
  </r>
  <r>
    <x v="12"/>
    <s v="COSMETICS"/>
    <x v="12"/>
    <x v="6"/>
    <x v="7"/>
    <n v="102208694"/>
    <n v="773602051762"/>
    <s v="MAC L/STK CRAVING M3LN05"/>
    <s v="EA"/>
    <n v="1"/>
    <n v="80"/>
    <n v="0"/>
    <n v="0"/>
    <n v="17"/>
    <n v="23"/>
  </r>
  <r>
    <x v="12"/>
    <s v="COSMETICS"/>
    <x v="12"/>
    <x v="6"/>
    <x v="7"/>
    <n v="102208697"/>
    <n v="773602029020"/>
    <s v="MAC L/STK FABBY M300AL"/>
    <s v="EA"/>
    <n v="1"/>
    <n v="80"/>
    <n v="0"/>
    <n v="0"/>
    <n v="15"/>
    <n v="0"/>
  </r>
  <r>
    <x v="12"/>
    <s v="COSMETICS"/>
    <x v="12"/>
    <x v="6"/>
    <x v="4"/>
    <n v="102208708"/>
    <n v="773602077533"/>
    <s v="MAC MATTE LIPSTICK KINDA SEXY M2LP-36"/>
    <s v="EA"/>
    <n v="1"/>
    <n v="80"/>
    <n v="0"/>
    <n v="0"/>
    <n v="15"/>
    <n v="38"/>
  </r>
  <r>
    <x v="12"/>
    <s v="COSMETICS"/>
    <x v="12"/>
    <x v="6"/>
    <x v="7"/>
    <n v="102208710"/>
    <n v="773602049158"/>
    <s v="MAC LIPSTICK M.A.C RED M3EW-44"/>
    <s v="EA"/>
    <n v="1"/>
    <n v="80"/>
    <n v="1"/>
    <n v="80"/>
    <n v="20"/>
    <n v="45"/>
  </r>
  <r>
    <x v="12"/>
    <s v="COSMETICS"/>
    <x v="12"/>
    <x v="6"/>
    <x v="1"/>
    <n v="102208710"/>
    <n v="773602049158"/>
    <s v="MAC LIPSTICK M.A.C RED M3EW-44"/>
    <s v="EA"/>
    <n v="1"/>
    <n v="80"/>
    <n v="0"/>
    <n v="0"/>
    <n v="15"/>
    <n v="45"/>
  </r>
  <r>
    <x v="12"/>
    <s v="COSMETICS"/>
    <x v="12"/>
    <x v="6"/>
    <x v="4"/>
    <n v="102208710"/>
    <n v="773602049158"/>
    <s v="MAC LIPSTICK M.A.C RED M3EW-44"/>
    <s v="EA"/>
    <n v="1"/>
    <n v="80"/>
    <n v="0"/>
    <n v="0"/>
    <n v="10"/>
    <n v="45"/>
  </r>
  <r>
    <x v="12"/>
    <s v="COSMETICS"/>
    <x v="12"/>
    <x v="6"/>
    <x v="1"/>
    <n v="102208720"/>
    <n v="773602048557"/>
    <s v="MAC LIPSTICK RETRO M3EW-30"/>
    <s v="EA"/>
    <n v="1"/>
    <n v="80"/>
    <n v="0"/>
    <n v="0"/>
    <n v="12"/>
    <n v="121"/>
  </r>
  <r>
    <x v="12"/>
    <s v="COSMETICS"/>
    <x v="12"/>
    <x v="6"/>
    <x v="4"/>
    <n v="102208724"/>
    <n v="773602049240"/>
    <s v="MAC LIPSTICK SNOB M3EW-53"/>
    <s v="EA"/>
    <n v="1"/>
    <n v="80"/>
    <n v="0"/>
    <n v="0"/>
    <n v="1"/>
    <n v="0"/>
  </r>
  <r>
    <x v="12"/>
    <s v="COSMETICS"/>
    <x v="12"/>
    <x v="6"/>
    <x v="1"/>
    <n v="102208984"/>
    <n v="773602048540"/>
    <s v="MAC LIPSTICK REBEL M3EW-29"/>
    <s v="EA"/>
    <n v="1"/>
    <n v="80"/>
    <n v="0"/>
    <n v="0"/>
    <n v="7"/>
    <n v="39"/>
  </r>
  <r>
    <x v="12"/>
    <s v="COSMETICS"/>
    <x v="12"/>
    <x v="6"/>
    <x v="1"/>
    <n v="102210560"/>
    <n v="773602148479"/>
    <s v="MAC #210 PRECISE EYELINER BRUSH M3Y0-01"/>
    <s v="EA"/>
    <n v="1"/>
    <n v="80"/>
    <n v="0"/>
    <n v="0"/>
    <n v="0"/>
    <n v="0"/>
  </r>
  <r>
    <x v="12"/>
    <s v="COSMETICS"/>
    <x v="12"/>
    <x v="6"/>
    <x v="7"/>
    <n v="102211041"/>
    <n v="773602153619"/>
    <s v="MAC LIPSTICK PATISSERIE M31A-G4"/>
    <s v="EA"/>
    <n v="1"/>
    <n v="80"/>
    <n v="0"/>
    <n v="0"/>
    <n v="4"/>
    <n v="0"/>
  </r>
  <r>
    <x v="12"/>
    <s v="COSMETICS"/>
    <x v="12"/>
    <x v="6"/>
    <x v="7"/>
    <n v="110012240"/>
    <n v="773602166534"/>
    <s v="MAC CREMESHEEN BRAVE RED MCF3 15"/>
    <s v="EA"/>
    <n v="1"/>
    <n v="80"/>
    <n v="0"/>
    <n v="0"/>
    <n v="20"/>
    <n v="15"/>
  </r>
  <r>
    <x v="12"/>
    <s v="COSMETICS"/>
    <x v="12"/>
    <x v="6"/>
    <x v="4"/>
    <n v="110032144"/>
    <n v="773602166992"/>
    <s v="MAC CONCEALER BRUSH #195 MCMP-01"/>
    <s v="EA"/>
    <n v="1"/>
    <n v="80"/>
    <n v="0"/>
    <n v="0"/>
    <n v="2"/>
    <n v="0"/>
  </r>
  <r>
    <x v="12"/>
    <s v="COSMETICS"/>
    <x v="12"/>
    <x v="6"/>
    <x v="1"/>
    <n v="110248811"/>
    <n v="773602297375"/>
    <s v="MAC MATTE LIPSTICK CANDY YUM-YUM M2LP-77"/>
    <s v="EA"/>
    <n v="1"/>
    <n v="80"/>
    <n v="1"/>
    <n v="80"/>
    <n v="2"/>
    <n v="0"/>
  </r>
  <r>
    <x v="12"/>
    <s v="COSMETICS"/>
    <x v="12"/>
    <x v="6"/>
    <x v="1"/>
    <n v="110251709"/>
    <n v="773602282852"/>
    <s v="MAC EXTENDED PLAY GIGABLACK LASH MN45-01"/>
    <s v="EA"/>
    <n v="1"/>
    <n v="80"/>
    <n v="0"/>
    <n v="0"/>
    <n v="13"/>
    <n v="65"/>
  </r>
  <r>
    <x v="12"/>
    <s v="COSMETICS"/>
    <x v="12"/>
    <x v="6"/>
    <x v="1"/>
    <n v="110260766"/>
    <n v="773602048663"/>
    <s v="MAC MATTE LIPSTICK CHILI M2LP-01"/>
    <s v="EA"/>
    <n v="1"/>
    <n v="80"/>
    <n v="0"/>
    <n v="0"/>
    <n v="25"/>
    <n v="812"/>
  </r>
  <r>
    <x v="12"/>
    <s v="COSMETICS"/>
    <x v="12"/>
    <x v="6"/>
    <x v="1"/>
    <n v="110260774"/>
    <n v="773602048809"/>
    <s v="MAC MATTE LIPSTICK LADY DANGER M2LP-15"/>
    <s v="EA"/>
    <n v="1"/>
    <n v="80"/>
    <n v="0"/>
    <n v="0"/>
    <n v="8"/>
    <n v="30"/>
  </r>
  <r>
    <x v="12"/>
    <s v="COSMETICS"/>
    <x v="12"/>
    <x v="6"/>
    <x v="1"/>
    <n v="110280851"/>
    <n v="773602314737"/>
    <s v="MAC LIPSTICK RUNWAY HIT M0N9-14"/>
    <s v="EA"/>
    <n v="1"/>
    <n v="80"/>
    <n v="0"/>
    <n v="0"/>
    <n v="0"/>
    <n v="0"/>
  </r>
  <r>
    <x v="12"/>
    <s v="COSMETICS"/>
    <x v="12"/>
    <x v="6"/>
    <x v="1"/>
    <n v="110280855"/>
    <n v="773602314751"/>
    <s v="MAC LIPSTICK RELENTLESSLY RED M0N9-16"/>
    <s v="EA"/>
    <n v="1"/>
    <n v="80"/>
    <n v="0"/>
    <n v="0"/>
    <n v="2"/>
    <n v="0"/>
  </r>
  <r>
    <x v="12"/>
    <s v="COSMETICS"/>
    <x v="12"/>
    <x v="6"/>
    <x v="4"/>
    <n v="110280855"/>
    <n v="773602314751"/>
    <s v="MAC LIPSTICK RELENTLESSLY RED M0N9-16"/>
    <s v="EA"/>
    <n v="1"/>
    <n v="80"/>
    <n v="0"/>
    <n v="0"/>
    <n v="13"/>
    <n v="0"/>
  </r>
  <r>
    <x v="12"/>
    <s v="COSMETICS"/>
    <x v="12"/>
    <x v="6"/>
    <x v="4"/>
    <n v="110280857"/>
    <n v="773602314775"/>
    <s v="MAC LIPSTICK ALL FIRED UP M0N9-18"/>
    <s v="EA"/>
    <n v="1"/>
    <n v="80"/>
    <n v="0"/>
    <n v="0"/>
    <n v="10"/>
    <n v="164"/>
  </r>
  <r>
    <x v="12"/>
    <s v="COSMETICS"/>
    <x v="12"/>
    <x v="6"/>
    <x v="3"/>
    <n v="110280858"/>
    <n v="773602314782"/>
    <s v="MAC LIPSTICK FLAT OUT FABULOUS M0N9-19"/>
    <s v="EA"/>
    <n v="1"/>
    <n v="80"/>
    <n v="0"/>
    <n v="0"/>
    <n v="4"/>
    <n v="52"/>
  </r>
  <r>
    <x v="12"/>
    <s v="COSMETICS"/>
    <x v="12"/>
    <x v="6"/>
    <x v="4"/>
    <n v="110280858"/>
    <n v="773602314782"/>
    <s v="MAC LIPSTICK FLAT OUT FABULOUS M0N9-19"/>
    <s v="EA"/>
    <n v="1"/>
    <n v="80"/>
    <n v="0"/>
    <n v="0"/>
    <n v="21"/>
    <n v="52"/>
  </r>
  <r>
    <x v="12"/>
    <s v="COSMETICS"/>
    <x v="12"/>
    <x v="6"/>
    <x v="3"/>
    <n v="110288087"/>
    <n v="773602318575"/>
    <s v="MAC PRO LONGWEAR EYE LINER DEFINEDLY BLACK MRY5-07"/>
    <s v="EA"/>
    <n v="1"/>
    <n v="80"/>
    <n v="0"/>
    <n v="0"/>
    <n v="10"/>
    <n v="272"/>
  </r>
  <r>
    <x v="12"/>
    <s v="COSMETICS"/>
    <x v="12"/>
    <x v="6"/>
    <x v="7"/>
    <n v="110334520"/>
    <n v="773602345380"/>
    <s v="MAC MATTE LIPSTICK PINK PIGEON M2LP-99"/>
    <s v="EA"/>
    <n v="1"/>
    <n v="80"/>
    <n v="0"/>
    <n v="0"/>
    <n v="13"/>
    <n v="0"/>
  </r>
  <r>
    <x v="12"/>
    <s v="COSMETICS"/>
    <x v="12"/>
    <x v="6"/>
    <x v="4"/>
    <n v="110338115"/>
    <n v="773602072231"/>
    <s v="MAC LIPSTICK FULL FUSCHIA M3LN-66"/>
    <s v="EA"/>
    <n v="1"/>
    <n v="80"/>
    <n v="0"/>
    <n v="0"/>
    <n v="0"/>
    <n v="0"/>
  </r>
  <r>
    <x v="12"/>
    <s v="COSMETICS"/>
    <x v="12"/>
    <x v="6"/>
    <x v="1"/>
    <n v="110338116"/>
    <n v="773602072248"/>
    <s v="MAC LIPSTICK FUSION PINK M3LN-67"/>
    <s v="EA"/>
    <n v="1"/>
    <n v="80"/>
    <n v="1"/>
    <n v="80"/>
    <n v="3"/>
    <n v="0"/>
  </r>
  <r>
    <x v="12"/>
    <s v="COSMETICS"/>
    <x v="12"/>
    <x v="6"/>
    <x v="4"/>
    <n v="110338119"/>
    <n v="773602072262"/>
    <s v="MAC LIPSTICK SHOW ORCHID M3LN-69"/>
    <s v="EA"/>
    <n v="1"/>
    <n v="80"/>
    <n v="0"/>
    <n v="0"/>
    <n v="4"/>
    <n v="0"/>
  </r>
  <r>
    <x v="12"/>
    <s v="COSMETICS"/>
    <x v="12"/>
    <x v="6"/>
    <x v="7"/>
    <n v="110338123"/>
    <n v="773602072224"/>
    <s v="MAC LIPSTICK VIOLETTA M3LN-65"/>
    <s v="EA"/>
    <n v="1"/>
    <n v="80"/>
    <n v="0"/>
    <n v="0"/>
    <n v="5"/>
    <n v="0"/>
  </r>
  <r>
    <x v="12"/>
    <s v="COSMETICS"/>
    <x v="12"/>
    <x v="6"/>
    <x v="3"/>
    <n v="110338123"/>
    <n v="773602072224"/>
    <s v="MAC LIPSTICK VIOLETTA M3LN-65"/>
    <s v="EA"/>
    <n v="1"/>
    <n v="80"/>
    <n v="0"/>
    <n v="0"/>
    <n v="0"/>
    <n v="0"/>
  </r>
  <r>
    <x v="12"/>
    <s v="COSMETICS"/>
    <x v="12"/>
    <x v="6"/>
    <x v="7"/>
    <n v="110405585"/>
    <n v="773602388493"/>
    <s v="MAC LIPSTICK DANGEROUS M0N9-44"/>
    <s v="EA"/>
    <n v="1"/>
    <n v="80"/>
    <n v="0"/>
    <n v="0"/>
    <n v="14"/>
    <n v="0"/>
  </r>
  <r>
    <x v="12"/>
    <s v="COSMETICS"/>
    <x v="12"/>
    <x v="6"/>
    <x v="4"/>
    <n v="110413842"/>
    <n v="773602388073"/>
    <s v="MAC MATTE LIPSTICK MEN LOVE MYSTERY M2LP-3P"/>
    <s v="EA"/>
    <n v="1"/>
    <n v="80"/>
    <n v="0"/>
    <n v="0"/>
    <n v="1"/>
    <n v="0"/>
  </r>
  <r>
    <x v="12"/>
    <s v="COSMETICS"/>
    <x v="12"/>
    <x v="6"/>
    <x v="7"/>
    <n v="110413843"/>
    <n v="773602388080"/>
    <s v="MAC MATTE LIPSTICK D FOR DANGER M2LP-3R"/>
    <s v="EA"/>
    <n v="1"/>
    <n v="80"/>
    <n v="0"/>
    <n v="0"/>
    <n v="28"/>
    <n v="131"/>
  </r>
  <r>
    <x v="12"/>
    <s v="COSMETICS"/>
    <x v="12"/>
    <x v="6"/>
    <x v="1"/>
    <n v="110413843"/>
    <n v="773602388080"/>
    <s v="MAC MATTE LIPSTICK D FOR DANGER M2LP-3R"/>
    <s v="EA"/>
    <n v="1"/>
    <n v="80"/>
    <n v="0"/>
    <n v="0"/>
    <n v="22"/>
    <n v="131"/>
  </r>
  <r>
    <x v="12"/>
    <s v="COSMETICS"/>
    <x v="12"/>
    <x v="6"/>
    <x v="1"/>
    <n v="110413846"/>
    <n v="773602388103"/>
    <s v="MAC MATTE LIPSTICK WHIRL M2LP-3W"/>
    <s v="EA"/>
    <n v="1"/>
    <n v="80"/>
    <n v="0"/>
    <n v="0"/>
    <n v="18"/>
    <n v="151"/>
  </r>
  <r>
    <x v="12"/>
    <s v="COSMETICS"/>
    <x v="12"/>
    <x v="6"/>
    <x v="3"/>
    <n v="110468055"/>
    <n v="773602356942"/>
    <s v="MAC PRO PERFORMANCE SPONGE MWL7-01"/>
    <s v="EA"/>
    <n v="1"/>
    <n v="80"/>
    <n v="0"/>
    <n v="0"/>
    <n v="11"/>
    <n v="0"/>
  </r>
  <r>
    <x v="12"/>
    <s v="COSMETICS"/>
    <x v="12"/>
    <x v="6"/>
    <x v="4"/>
    <n v="110524858"/>
    <n v="773602365593"/>
    <s v="MAC MATTE LIPSTICK RED ROCK M2LP-2M"/>
    <s v="EA"/>
    <n v="1"/>
    <n v="80"/>
    <n v="0"/>
    <n v="0"/>
    <n v="6"/>
    <n v="21"/>
  </r>
  <r>
    <x v="12"/>
    <s v="COSMETICS"/>
    <x v="12"/>
    <x v="6"/>
    <x v="7"/>
    <n v="110524876"/>
    <n v="773602441433"/>
    <s v="MAC LIPSTICK MODEL BEHAVIOUR M300-9X"/>
    <s v="EA"/>
    <n v="1"/>
    <n v="80"/>
    <n v="0"/>
    <n v="0"/>
    <n v="4"/>
    <n v="0"/>
  </r>
  <r>
    <x v="12"/>
    <s v="COSMETICS"/>
    <x v="12"/>
    <x v="6"/>
    <x v="4"/>
    <n v="110565666"/>
    <n v="773602048731"/>
    <s v="MAC MATTE LIPSTICK SO CHAUD M2LP-08"/>
    <s v="EA"/>
    <n v="1"/>
    <n v="80"/>
    <n v="0"/>
    <n v="0"/>
    <n v="12"/>
    <n v="0"/>
  </r>
  <r>
    <x v="12"/>
    <s v="COSMETICS"/>
    <x v="12"/>
    <x v="6"/>
    <x v="4"/>
    <n v="110565668"/>
    <n v="773602048465"/>
    <s v="MAC SATIN LIPSTICK MEDIA M3EW-21"/>
    <s v="EA"/>
    <n v="1"/>
    <n v="80"/>
    <n v="1"/>
    <n v="80"/>
    <n v="6"/>
    <n v="0"/>
  </r>
  <r>
    <x v="12"/>
    <s v="COSMETICS"/>
    <x v="12"/>
    <x v="6"/>
    <x v="3"/>
    <n v="110565669"/>
    <n v="773602048519"/>
    <s v="MAC SATIN LIPSTICK PARAMOUNT M3EW-26"/>
    <s v="EA"/>
    <n v="1"/>
    <n v="80"/>
    <n v="0"/>
    <n v="0"/>
    <n v="5"/>
    <n v="0"/>
  </r>
  <r>
    <x v="12"/>
    <s v="COSMETICS"/>
    <x v="12"/>
    <x v="6"/>
    <x v="4"/>
    <n v="110565669"/>
    <n v="773602048519"/>
    <s v="MAC SATIN LIPSTICK PARAMOUNT M3EW-26"/>
    <s v="EA"/>
    <n v="1"/>
    <n v="80"/>
    <n v="0"/>
    <n v="0"/>
    <n v="6"/>
    <n v="0"/>
  </r>
  <r>
    <x v="12"/>
    <s v="COSMETICS"/>
    <x v="12"/>
    <x v="6"/>
    <x v="1"/>
    <n v="111051358"/>
    <n v="773602033744"/>
    <s v="MAC LUSTRE LIPSTICK SPICE IT UP M31A-06"/>
    <s v="EA"/>
    <n v="1"/>
    <n v="80"/>
    <n v="0"/>
    <n v="0"/>
    <n v="1"/>
    <n v="12"/>
  </r>
  <r>
    <x v="12"/>
    <s v="COSMETICS"/>
    <x v="12"/>
    <x v="6"/>
    <x v="7"/>
    <n v="111105520"/>
    <n v="773602048700"/>
    <s v="MAC MATTE LIPSTICK MARRAKESH M2LP-05"/>
    <s v="EA"/>
    <n v="1"/>
    <n v="80"/>
    <n v="0"/>
    <n v="0"/>
    <n v="55"/>
    <n v="1052"/>
  </r>
  <r>
    <x v="12"/>
    <s v="COSMETICS"/>
    <x v="12"/>
    <x v="6"/>
    <x v="3"/>
    <n v="111114971"/>
    <n v="773602426805"/>
    <s v="MAC POWDER KISS LIPSTICK STYLE SHOCKED! S4K0-05"/>
    <s v="EA"/>
    <n v="1"/>
    <n v="80"/>
    <n v="0"/>
    <n v="0"/>
    <n v="8"/>
    <n v="0"/>
  </r>
  <r>
    <x v="12"/>
    <s v="COSMETICS"/>
    <x v="12"/>
    <x v="6"/>
    <x v="9"/>
    <n v="111114972"/>
    <n v="773602426881"/>
    <s v="MAC POWDER KISS LIPSTICK SULTRINESS S4K0-13"/>
    <s v="EA"/>
    <n v="1"/>
    <n v="80"/>
    <n v="0"/>
    <n v="0"/>
    <n v="4"/>
    <n v="0"/>
  </r>
  <r>
    <x v="12"/>
    <s v="COSMETICS"/>
    <x v="12"/>
    <x v="6"/>
    <x v="7"/>
    <n v="111114973"/>
    <n v="773602431304"/>
    <s v="MAC POWDER KISS LIPSTICK BURNING LOVE S4K0-17"/>
    <s v="EA"/>
    <n v="1"/>
    <n v="80"/>
    <n v="0"/>
    <n v="0"/>
    <n v="18"/>
    <n v="134"/>
  </r>
  <r>
    <x v="12"/>
    <s v="COSMETICS"/>
    <x v="12"/>
    <x v="6"/>
    <x v="7"/>
    <n v="111114976"/>
    <n v="773602434374"/>
    <s v="MAC POWDER KISS LIPSTICK MANDARIN O S4K0-23"/>
    <s v="EA"/>
    <n v="1"/>
    <n v="80"/>
    <n v="0"/>
    <n v="0"/>
    <n v="9"/>
    <n v="5"/>
  </r>
  <r>
    <x v="12"/>
    <s v="COSMETICS"/>
    <x v="12"/>
    <x v="6"/>
    <x v="7"/>
    <n v="111114978"/>
    <n v="773602522019"/>
    <s v="MAC POWDER KISS LIPSTICK INFLUENTIALLY IT S4K0-25"/>
    <s v="EA"/>
    <n v="1"/>
    <n v="80"/>
    <n v="1"/>
    <n v="80"/>
    <n v="2"/>
    <n v="0"/>
  </r>
  <r>
    <x v="12"/>
    <s v="COSMETICS"/>
    <x v="12"/>
    <x v="6"/>
    <x v="1"/>
    <n v="111250821"/>
    <n v="773602544158"/>
    <s v="MAC MATTE LIPSTICK YOU WOULDN'T GET IT M2LP-HW"/>
    <s v="EA"/>
    <n v="1"/>
    <n v="80"/>
    <n v="1"/>
    <n v="80"/>
    <n v="16"/>
    <n v="372"/>
  </r>
  <r>
    <x v="12"/>
    <s v="COSMETICS"/>
    <x v="12"/>
    <x v="6"/>
    <x v="1"/>
    <n v="111250823"/>
    <n v="773602544172"/>
    <s v="MAC MATTE LIPSTICK SOAR M2LP-J0"/>
    <s v="EA"/>
    <n v="1"/>
    <n v="80"/>
    <n v="0"/>
    <n v="0"/>
    <n v="16"/>
    <n v="218"/>
  </r>
  <r>
    <x v="12"/>
    <s v="COSMETICS"/>
    <x v="12"/>
    <x v="6"/>
    <x v="7"/>
    <n v="111250837"/>
    <n v="773602522798"/>
    <s v="MAC EXTENDED PLAY PERM ME UP LASH PERM BLACK SEPN-01"/>
    <s v="EA"/>
    <n v="1"/>
    <n v="80"/>
    <n v="0"/>
    <n v="0"/>
    <n v="64"/>
    <n v="25"/>
  </r>
  <r>
    <x v="12"/>
    <s v="COSMETICS"/>
    <x v="12"/>
    <x v="6"/>
    <x v="3"/>
    <n v="111399226"/>
    <n v="773602541423"/>
    <s v="MAC FRENCH SILK 402 SG73-02"/>
    <s v="EA"/>
    <n v="1"/>
    <n v="80"/>
    <n v="0"/>
    <n v="0"/>
    <n v="9"/>
    <n v="20"/>
  </r>
  <r>
    <x v="12"/>
    <s v="COSMETICS"/>
    <x v="12"/>
    <x v="6"/>
    <x v="7"/>
    <n v="111399329"/>
    <n v="773602541454"/>
    <s v="MAC LAISSEZ-FAIRE 411 SG73-05"/>
    <s v="EA"/>
    <n v="1"/>
    <n v="80"/>
    <n v="0"/>
    <n v="0"/>
    <n v="43"/>
    <n v="16"/>
  </r>
  <r>
    <x v="12"/>
    <s v="COSMETICS"/>
    <x v="12"/>
    <x v="6"/>
    <x v="7"/>
    <n v="111399339"/>
    <n v="773602541515"/>
    <s v="MAC MY LITTLE SECRET 418 SG73-11"/>
    <s v="EA"/>
    <n v="1"/>
    <n v="80"/>
    <n v="0"/>
    <n v="0"/>
    <n v="50"/>
    <n v="202"/>
  </r>
  <r>
    <x v="12"/>
    <s v="COSMETICS"/>
    <x v="12"/>
    <x v="6"/>
    <x v="3"/>
    <n v="111399339"/>
    <n v="773602541515"/>
    <s v="MAC MY LITTLE SECRET 418 SG73-11"/>
    <s v="EA"/>
    <n v="1"/>
    <n v="80"/>
    <n v="0"/>
    <n v="0"/>
    <n v="28"/>
    <n v="202"/>
  </r>
  <r>
    <x v="12"/>
    <s v="COSMETICS"/>
    <x v="12"/>
    <x v="6"/>
    <x v="6"/>
    <n v="111399340"/>
    <n v="773602541522"/>
    <s v="MAC SHAMELESSLY VAIN 427 SG73-12"/>
    <s v="EA"/>
    <n v="1"/>
    <n v="80"/>
    <n v="0"/>
    <n v="0"/>
    <n v="11"/>
    <n v="458"/>
  </r>
  <r>
    <x v="12"/>
    <s v="COSMETICS"/>
    <x v="12"/>
    <x v="6"/>
    <x v="9"/>
    <n v="111399346"/>
    <n v="773602541577"/>
    <s v="MAC YOU'RE SO VAIN 419 SG73-17"/>
    <s v="EA"/>
    <n v="1"/>
    <n v="80"/>
    <n v="0"/>
    <n v="0"/>
    <n v="23"/>
    <n v="195"/>
  </r>
  <r>
    <x v="12"/>
    <s v="COSMETICS"/>
    <x v="12"/>
    <x v="6"/>
    <x v="4"/>
    <n v="111399346"/>
    <n v="773602541577"/>
    <s v="MAC YOU'RE SO VAIN 419 SG73-17"/>
    <s v="EA"/>
    <n v="1"/>
    <n v="80"/>
    <n v="0"/>
    <n v="0"/>
    <n v="17"/>
    <n v="195"/>
  </r>
  <r>
    <x v="12"/>
    <s v="COSMETICS"/>
    <x v="12"/>
    <x v="6"/>
    <x v="3"/>
    <n v="111399348"/>
    <n v="773602541584"/>
    <s v="MAC GIVE ME FEVER 428 SG73-18"/>
    <s v="EA"/>
    <n v="1"/>
    <n v="80"/>
    <n v="0"/>
    <n v="0"/>
    <n v="27"/>
    <n v="393"/>
  </r>
  <r>
    <x v="12"/>
    <s v="COSMETICS"/>
    <x v="12"/>
    <x v="6"/>
    <x v="4"/>
    <n v="111399348"/>
    <n v="773602541584"/>
    <s v="MAC GIVE ME FEVER 428 SG73-18"/>
    <s v="EA"/>
    <n v="1"/>
    <n v="80"/>
    <n v="0"/>
    <n v="0"/>
    <n v="27"/>
    <n v="393"/>
  </r>
  <r>
    <x v="12"/>
    <s v="COSMETICS"/>
    <x v="12"/>
    <x v="6"/>
    <x v="7"/>
    <n v="111399350"/>
    <n v="773602541591"/>
    <s v="MAC E FOR EFFORTLESS 423 SG73-19"/>
    <s v="EA"/>
    <n v="1"/>
    <n v="80"/>
    <n v="1"/>
    <n v="80"/>
    <n v="56"/>
    <n v="1485"/>
  </r>
  <r>
    <x v="12"/>
    <s v="COSMETICS"/>
    <x v="12"/>
    <x v="6"/>
    <x v="1"/>
    <n v="111399350"/>
    <n v="773602541591"/>
    <s v="MAC E FOR EFFORTLESS 423 SG73-19"/>
    <s v="EA"/>
    <n v="1"/>
    <n v="80"/>
    <n v="0"/>
    <n v="0"/>
    <n v="25"/>
    <n v="1485"/>
  </r>
  <r>
    <x v="12"/>
    <s v="COSMETICS"/>
    <x v="12"/>
    <x v="6"/>
    <x v="4"/>
    <n v="111399351"/>
    <n v="773602541607"/>
    <s v="MAC JOIE DE VIVRE 415 SG73-20"/>
    <s v="EA"/>
    <n v="1"/>
    <n v="80"/>
    <n v="0"/>
    <n v="0"/>
    <n v="22"/>
    <n v="358"/>
  </r>
  <r>
    <x v="12"/>
    <s v="COSMETICS"/>
    <x v="12"/>
    <x v="6"/>
    <x v="7"/>
    <n v="111399353"/>
    <n v="773602541638"/>
    <s v="MAC HEY, FRENCHIE! 426 SG73-23"/>
    <s v="EA"/>
    <n v="1"/>
    <n v="80"/>
    <n v="0"/>
    <n v="0"/>
    <n v="11"/>
    <n v="0"/>
  </r>
  <r>
    <x v="12"/>
    <s v="COSMETICS"/>
    <x v="12"/>
    <x v="6"/>
    <x v="7"/>
    <n v="111399356"/>
    <n v="773602541669"/>
    <s v="MAC MON COEUR 422 SG73-26"/>
    <s v="EA"/>
    <n v="1"/>
    <n v="80"/>
    <n v="0"/>
    <n v="0"/>
    <n v="27"/>
    <n v="503"/>
  </r>
  <r>
    <x v="12"/>
    <s v="COSMETICS"/>
    <x v="12"/>
    <x v="6"/>
    <x v="1"/>
    <n v="111399357"/>
    <n v="773602541676"/>
    <s v="MAC BATED BREATH 408 SG73-27"/>
    <s v="EA"/>
    <n v="1"/>
    <n v="80"/>
    <n v="0"/>
    <n v="0"/>
    <n v="25"/>
    <n v="852"/>
  </r>
  <r>
    <x v="12"/>
    <s v="COSMETICS"/>
    <x v="12"/>
    <x v="6"/>
    <x v="3"/>
    <n v="111399359"/>
    <n v="773602541683"/>
    <s v="MAC COFFEE &amp; CIGS 409 SG73-28"/>
    <s v="EA"/>
    <n v="1"/>
    <n v="80"/>
    <n v="0"/>
    <n v="0"/>
    <n v="20"/>
    <n v="0"/>
  </r>
  <r>
    <x v="12"/>
    <s v="COSMETICS"/>
    <x v="12"/>
    <x v="6"/>
    <x v="1"/>
    <n v="111399360"/>
    <n v="773602541690"/>
    <s v="MAC LA FEMME 410 SG73-29"/>
    <s v="EA"/>
    <n v="1"/>
    <n v="80"/>
    <n v="0"/>
    <n v="0"/>
    <n v="11"/>
    <n v="247"/>
  </r>
  <r>
    <x v="12"/>
    <s v="COSMETICS"/>
    <x v="12"/>
    <x v="6"/>
    <x v="1"/>
    <n v="111548557"/>
    <n v="773602564286"/>
    <s v="MAC POWDER KISS LIPSTICK REVERENCE 924 S4K0-39"/>
    <s v="EA"/>
    <n v="1"/>
    <n v="80"/>
    <n v="1"/>
    <n v="80"/>
    <n v="40"/>
    <n v="68"/>
  </r>
  <r>
    <x v="12"/>
    <s v="COSMETICS"/>
    <x v="12"/>
    <x v="6"/>
    <x v="7"/>
    <n v="111613231"/>
    <n v="773602574445"/>
    <s v="MAC LIPSTICK @HINDASH SJX3-JX"/>
    <s v="EA"/>
    <n v="1"/>
    <n v="80"/>
    <n v="1"/>
    <n v="80"/>
    <n v="91"/>
    <n v="9"/>
  </r>
  <r>
    <x v="12"/>
    <s v="COSMETICS"/>
    <x v="12"/>
    <x v="6"/>
    <x v="9"/>
    <n v="111613231"/>
    <n v="773602574445"/>
    <s v="MAC LIPSTICK @HINDASH SJX3-JX"/>
    <s v="EA"/>
    <n v="1"/>
    <n v="80"/>
    <n v="0"/>
    <n v="0"/>
    <n v="23"/>
    <n v="9"/>
  </r>
  <r>
    <x v="12"/>
    <s v="COSMETICS"/>
    <x v="12"/>
    <x v="6"/>
    <x v="7"/>
    <n v="102204676"/>
    <n v="773602023578"/>
    <s v="MAC EYE KOHL PHONE NUMBER M1XG 12"/>
    <s v="EA"/>
    <n v="1"/>
    <n v="79.2"/>
    <n v="0"/>
    <n v="0"/>
    <n v="21"/>
    <n v="0"/>
  </r>
  <r>
    <x v="12"/>
    <s v="COSMETICS"/>
    <x v="12"/>
    <x v="6"/>
    <x v="4"/>
    <n v="102205069"/>
    <n v="773602003679"/>
    <s v="MAC LIPGLASS CLEAR M71P-01"/>
    <s v="EA"/>
    <n v="1"/>
    <n v="78"/>
    <n v="0"/>
    <n v="0"/>
    <n v="0"/>
    <n v="0"/>
  </r>
  <r>
    <x v="12"/>
    <s v="COSMETICS"/>
    <x v="12"/>
    <x v="6"/>
    <x v="1"/>
    <n v="102205304"/>
    <n v="773602408801"/>
    <s v="MAC BROW SET CLEAR M287-01"/>
    <s v="EA"/>
    <n v="1"/>
    <n v="78"/>
    <n v="0"/>
    <n v="0"/>
    <n v="10"/>
    <n v="64"/>
  </r>
  <r>
    <x v="12"/>
    <s v="COSMETICS"/>
    <x v="12"/>
    <x v="6"/>
    <x v="4"/>
    <n v="110322705"/>
    <n v="773602279135"/>
    <s v="MAC WATERPROOF BROW SET QUIET BRUNETTE MMRY-03"/>
    <s v="EA"/>
    <n v="1"/>
    <n v="78"/>
    <n v="0"/>
    <n v="0"/>
    <n v="13"/>
    <n v="0"/>
  </r>
  <r>
    <x v="12"/>
    <s v="COSMETICS"/>
    <x v="12"/>
    <x v="6"/>
    <x v="7"/>
    <n v="110576253"/>
    <n v="773602411542"/>
    <s v="MAC LIPGLASS LOVE CHILD S3HT-14"/>
    <s v="EA"/>
    <n v="1"/>
    <n v="78"/>
    <n v="0"/>
    <n v="0"/>
    <n v="11"/>
    <n v="0"/>
  </r>
  <r>
    <x v="12"/>
    <s v="COSMETICS"/>
    <x v="12"/>
    <x v="6"/>
    <x v="4"/>
    <n v="110576265"/>
    <n v="773602411672"/>
    <s v="MAC LIPGLASS IMPASSIONED S3HT-27"/>
    <s v="EA"/>
    <n v="1"/>
    <n v="78"/>
    <n v="0"/>
    <n v="0"/>
    <n v="2"/>
    <n v="0"/>
  </r>
  <r>
    <x v="12"/>
    <s v="COSMETICS"/>
    <x v="12"/>
    <x v="6"/>
    <x v="7"/>
    <n v="110576271"/>
    <n v="773602414970"/>
    <s v="MAC LIPGLASS CANDY BOX S3HT-40"/>
    <s v="EA"/>
    <n v="1"/>
    <n v="78"/>
    <n v="0"/>
    <n v="0"/>
    <n v="3"/>
    <n v="0"/>
  </r>
  <r>
    <x v="12"/>
    <s v="COSMETICS"/>
    <x v="12"/>
    <x v="6"/>
    <x v="4"/>
    <n v="111024590"/>
    <n v="773602525720"/>
    <s v="MAC LIPGLASS GOOD JUJU 3.1ML/.1FLOZ S3HT-0X"/>
    <s v="EA"/>
    <n v="1"/>
    <n v="78"/>
    <n v="0"/>
    <n v="0"/>
    <n v="0"/>
    <n v="0"/>
  </r>
  <r>
    <x v="12"/>
    <s v="COSMETICS"/>
    <x v="12"/>
    <x v="6"/>
    <x v="1"/>
    <n v="111024594"/>
    <n v="773602525829"/>
    <s v="MAC LIPGLASS ALL THINGS MAGI 3.1ML/.1FLOZ S3HT-1M"/>
    <s v="EA"/>
    <n v="1"/>
    <n v="78"/>
    <n v="0"/>
    <n v="0"/>
    <n v="4"/>
    <n v="0"/>
  </r>
  <r>
    <x v="12"/>
    <s v="COSMETICS"/>
    <x v="12"/>
    <x v="6"/>
    <x v="7"/>
    <n v="111024606"/>
    <n v="773602465606"/>
    <s v="MAC EYE BROWS STYLERBRU .09GM/0OZ S778-01"/>
    <s v="EA"/>
    <n v="1"/>
    <n v="78"/>
    <n v="0"/>
    <n v="0"/>
    <n v="13"/>
    <n v="0"/>
  </r>
  <r>
    <x v="12"/>
    <s v="COSMETICS"/>
    <x v="12"/>
    <x v="6"/>
    <x v="7"/>
    <n v="111024607"/>
    <n v="773602465613"/>
    <s v="MAC EYE BROWS STYLERSTY .09GM/0OZ S778-02"/>
    <s v="EA"/>
    <n v="1"/>
    <n v="78"/>
    <n v="0"/>
    <n v="0"/>
    <n v="5"/>
    <n v="0"/>
  </r>
  <r>
    <x v="12"/>
    <s v="COSMETICS"/>
    <x v="12"/>
    <x v="6"/>
    <x v="1"/>
    <n v="111024611"/>
    <n v="773602465651"/>
    <s v="MAC EYE BROWS STYLERSPI .09GM/0OZ S778-06"/>
    <s v="EA"/>
    <n v="1"/>
    <n v="78"/>
    <n v="0"/>
    <n v="0"/>
    <n v="41"/>
    <n v="333"/>
  </r>
  <r>
    <x v="12"/>
    <s v="COSMETICS"/>
    <x v="12"/>
    <x v="6"/>
    <x v="3"/>
    <n v="111024612"/>
    <n v="773602465668"/>
    <s v="MAC EYE BROWS STYLERSTU .09GM/0OZ S778-07"/>
    <s v="EA"/>
    <n v="1"/>
    <n v="78"/>
    <n v="0"/>
    <n v="0"/>
    <n v="31"/>
    <n v="235"/>
  </r>
  <r>
    <x v="12"/>
    <s v="COSMETICS"/>
    <x v="12"/>
    <x v="6"/>
    <x v="4"/>
    <n v="111024612"/>
    <n v="773602465668"/>
    <s v="MAC EYE BROWS STYLERSTU .09GM/0OZ S778-07"/>
    <s v="EA"/>
    <n v="1"/>
    <n v="78"/>
    <n v="0"/>
    <n v="0"/>
    <n v="13"/>
    <n v="235"/>
  </r>
  <r>
    <x v="12"/>
    <s v="COSMETICS"/>
    <x v="12"/>
    <x v="6"/>
    <x v="7"/>
    <n v="111128441"/>
    <n v="773602529483"/>
    <s v="MAC DAZZLELINER MIDNIGHT TOAST SF8M-07"/>
    <s v="EA"/>
    <n v="1"/>
    <n v="76"/>
    <n v="1"/>
    <n v="76"/>
    <n v="-3"/>
    <n v="0"/>
  </r>
  <r>
    <x v="12"/>
    <s v="COSMETICS"/>
    <x v="12"/>
    <x v="6"/>
    <x v="7"/>
    <n v="102205068"/>
    <n v="773602069002"/>
    <s v="MAC LUSTRE LIPSTICK VIVA GLAM V M5LE-69"/>
    <s v="EA"/>
    <n v="1"/>
    <n v="74"/>
    <n v="0"/>
    <n v="0"/>
    <n v="2"/>
    <n v="0"/>
  </r>
  <r>
    <x v="12"/>
    <s v="COSMETICS"/>
    <x v="12"/>
    <x v="6"/>
    <x v="3"/>
    <n v="102205068"/>
    <n v="773602069002"/>
    <s v="MAC LUSTRE LIPSTICK VIVA GLAM V M5LE-69"/>
    <s v="EA"/>
    <n v="1"/>
    <n v="74"/>
    <n v="0"/>
    <n v="0"/>
    <n v="7"/>
    <n v="0"/>
  </r>
  <r>
    <x v="12"/>
    <s v="COSMETICS"/>
    <x v="12"/>
    <x v="6"/>
    <x v="7"/>
    <n v="111024622"/>
    <n v="773602516148"/>
    <s v="MAC LIPSTICK NOTHING TO WEAR 3GM/.1OZ SE5N-4H"/>
    <s v="EA"/>
    <n v="1"/>
    <n v="74"/>
    <n v="0"/>
    <n v="0"/>
    <n v="2"/>
    <n v="0"/>
  </r>
  <r>
    <x v="12"/>
    <s v="COSMETICS"/>
    <x v="12"/>
    <x v="6"/>
    <x v="7"/>
    <n v="111375235"/>
    <n v="773602537969"/>
    <s v="MAC LIPGLASS-CORAL OF THE WI 3.1ML/.1FLOZ SFX4-2X"/>
    <s v="EA"/>
    <n v="1"/>
    <n v="74"/>
    <n v="1"/>
    <n v="74"/>
    <n v="2"/>
    <n v="0"/>
  </r>
  <r>
    <x v="12"/>
    <s v="COSMETICS"/>
    <x v="12"/>
    <x v="6"/>
    <x v="4"/>
    <n v="102204673"/>
    <n v="773602008711"/>
    <s v="MAC EYE KOHL SMOLDER M1XG-01"/>
    <s v="EA"/>
    <n v="1"/>
    <n v="72"/>
    <n v="0"/>
    <n v="0"/>
    <n v="15"/>
    <n v="216"/>
  </r>
  <r>
    <x v="12"/>
    <s v="COSMETICS"/>
    <x v="12"/>
    <x v="6"/>
    <x v="3"/>
    <n v="102204675"/>
    <n v="773602010813"/>
    <s v="MAC EYE KOHL TEDDY M1XG 03"/>
    <s v="EA"/>
    <n v="1"/>
    <n v="72"/>
    <n v="0"/>
    <n v="0"/>
    <n v="7"/>
    <n v="11"/>
  </r>
  <r>
    <x v="12"/>
    <s v="COSMETICS"/>
    <x v="12"/>
    <x v="6"/>
    <x v="4"/>
    <n v="102204675"/>
    <n v="773602010813"/>
    <s v="MAC EYE KOHL TEDDY M1XG 03"/>
    <s v="EA"/>
    <n v="1"/>
    <n v="72"/>
    <n v="0"/>
    <n v="0"/>
    <n v="38"/>
    <n v="11"/>
  </r>
  <r>
    <x v="12"/>
    <s v="COSMETICS"/>
    <x v="12"/>
    <x v="6"/>
    <x v="1"/>
    <n v="102204749"/>
    <n v="773602054381"/>
    <s v="MAC P/POINT EYE PENCIL S/BROWN M3RY-10"/>
    <s v="EA"/>
    <n v="1"/>
    <n v="72"/>
    <n v="0"/>
    <n v="0"/>
    <n v="1"/>
    <n v="0"/>
  </r>
  <r>
    <x v="12"/>
    <s v="COSMETICS"/>
    <x v="12"/>
    <x v="6"/>
    <x v="3"/>
    <n v="102204966"/>
    <n v="773602002160"/>
    <s v="MAC LIP PENCIL SPICE M380-22"/>
    <s v="EA"/>
    <n v="1"/>
    <n v="72"/>
    <n v="1"/>
    <n v="72"/>
    <n v="18"/>
    <n v="71"/>
  </r>
  <r>
    <x v="12"/>
    <s v="COSMETICS"/>
    <x v="12"/>
    <x v="6"/>
    <x v="1"/>
    <n v="102204971"/>
    <n v="773602066414"/>
    <s v="MAC LIP PENCIL DERVISH M380-51"/>
    <s v="EA"/>
    <n v="1"/>
    <n v="72"/>
    <n v="0"/>
    <n v="0"/>
    <n v="1"/>
    <n v="0"/>
  </r>
  <r>
    <x v="12"/>
    <s v="COSMETICS"/>
    <x v="12"/>
    <x v="6"/>
    <x v="3"/>
    <n v="102204976"/>
    <n v="773602084937"/>
    <s v="MAC LIP PENCIL SOAR M380-59"/>
    <s v="EA"/>
    <n v="1"/>
    <n v="72"/>
    <n v="0"/>
    <n v="0"/>
    <n v="23"/>
    <n v="664"/>
  </r>
  <r>
    <x v="12"/>
    <s v="COSMETICS"/>
    <x v="12"/>
    <x v="6"/>
    <x v="4"/>
    <n v="102205378"/>
    <n v="773602069989"/>
    <s v="MAC PREP+PRIME LIP M4XA-01"/>
    <s v="EA"/>
    <n v="1"/>
    <n v="72"/>
    <n v="0"/>
    <n v="0"/>
    <n v="58"/>
    <n v="581"/>
  </r>
  <r>
    <x v="12"/>
    <s v="COSMETICS"/>
    <x v="12"/>
    <x v="6"/>
    <x v="3"/>
    <n v="102205972"/>
    <n v="773602066407"/>
    <s v="MAC LIP PENCIL WHIRL M380-50"/>
    <s v="EA"/>
    <n v="1"/>
    <n v="72"/>
    <n v="0"/>
    <n v="0"/>
    <n v="25"/>
    <n v="188"/>
  </r>
  <r>
    <x v="12"/>
    <s v="COSMETICS"/>
    <x v="12"/>
    <x v="6"/>
    <x v="1"/>
    <n v="102207017"/>
    <n v="773602112371"/>
    <s v="MAC TECHNAKOHL GRAPHBLK M76P-01"/>
    <s v="EA"/>
    <n v="1"/>
    <n v="72"/>
    <n v="0"/>
    <n v="0"/>
    <n v="27"/>
    <n v="579"/>
  </r>
  <r>
    <x v="12"/>
    <s v="COSMETICS"/>
    <x v="12"/>
    <x v="6"/>
    <x v="3"/>
    <n v="102208758"/>
    <n v="773602001996"/>
    <s v="MAC L/PENCIL CHERRY M38005"/>
    <s v="EA"/>
    <n v="1"/>
    <n v="72"/>
    <n v="0"/>
    <n v="0"/>
    <n v="1"/>
    <n v="0"/>
  </r>
  <r>
    <x v="12"/>
    <s v="COSMETICS"/>
    <x v="12"/>
    <x v="6"/>
    <x v="7"/>
    <n v="102209153"/>
    <n v="773602130634"/>
    <s v="MAC TECHNAKOHL LINER PHTOGRVR M76P-10"/>
    <s v="EA"/>
    <n v="1"/>
    <n v="72"/>
    <n v="0"/>
    <n v="0"/>
    <n v="24"/>
    <n v="0"/>
  </r>
  <r>
    <x v="12"/>
    <s v="COSMETICS"/>
    <x v="12"/>
    <x v="6"/>
    <x v="1"/>
    <n v="102209153"/>
    <n v="773602130634"/>
    <s v="MAC TECHNAKOHL LINER PHTOGRVR M76P-10"/>
    <s v="EA"/>
    <n v="1"/>
    <n v="72"/>
    <n v="0"/>
    <n v="0"/>
    <n v="9"/>
    <n v="0"/>
  </r>
  <r>
    <x v="12"/>
    <s v="COSMETICS"/>
    <x v="12"/>
    <x v="6"/>
    <x v="4"/>
    <n v="102209153"/>
    <n v="773602130634"/>
    <s v="MAC TECHNAKOHL LINER PHTOGRVR M76P-10"/>
    <s v="EA"/>
    <n v="1"/>
    <n v="72"/>
    <n v="0"/>
    <n v="0"/>
    <n v="12"/>
    <n v="0"/>
  </r>
  <r>
    <x v="12"/>
    <s v="COSMETICS"/>
    <x v="12"/>
    <x v="6"/>
    <x v="7"/>
    <n v="110505730"/>
    <n v="773602430192"/>
    <s v="MAC LIP PENCIL HALF-RED S4W9-53"/>
    <s v="EA"/>
    <n v="1"/>
    <n v="72"/>
    <n v="0"/>
    <n v="0"/>
    <n v="28"/>
    <n v="0"/>
  </r>
  <r>
    <x v="12"/>
    <s v="COSMETICS"/>
    <x v="12"/>
    <x v="6"/>
    <x v="4"/>
    <n v="110505735"/>
    <n v="773602430147"/>
    <s v="MAC LIP PENCIL NIGHTINGALE S4W9-95"/>
    <s v="EA"/>
    <n v="1"/>
    <n v="72"/>
    <n v="0"/>
    <n v="0"/>
    <n v="9"/>
    <n v="0"/>
  </r>
  <r>
    <x v="12"/>
    <s v="COSMETICS"/>
    <x v="12"/>
    <x v="6"/>
    <x v="4"/>
    <n v="110564428"/>
    <n v="773602430185"/>
    <s v="MAC LIP PENCIL REDD S4W9-20"/>
    <s v="EA"/>
    <n v="1"/>
    <n v="72"/>
    <n v="0"/>
    <n v="0"/>
    <n v="9"/>
    <n v="0"/>
  </r>
  <r>
    <x v="12"/>
    <s v="COSMETICS"/>
    <x v="12"/>
    <x v="6"/>
    <x v="9"/>
    <n v="111488322"/>
    <n v="773602559909"/>
    <s v="MAC LIP ADORNMENT / CRYSTAL LIPS SHP3-01"/>
    <s v="EA"/>
    <n v="2"/>
    <n v="72"/>
    <n v="0"/>
    <n v="0"/>
    <n v="12"/>
    <n v="0"/>
  </r>
  <r>
    <x v="12"/>
    <s v="COSMETICS"/>
    <x v="12"/>
    <x v="6"/>
    <x v="7"/>
    <n v="111128456"/>
    <n v="773602529155"/>
    <s v="MAC LIPGLASS SCARCELY SEEN SF8H-2J"/>
    <s v="EA"/>
    <n v="1"/>
    <n v="69"/>
    <n v="1"/>
    <n v="69"/>
    <n v="1"/>
    <n v="0"/>
  </r>
  <r>
    <x v="12"/>
    <s v="COSMETICS"/>
    <x v="12"/>
    <x v="6"/>
    <x v="7"/>
    <n v="111488336"/>
    <n v="773602556854"/>
    <s v="MAC KISS OF THE STARS LIPSTICK KISS OF STARSSHGN-01"/>
    <s v="EA"/>
    <n v="1"/>
    <n v="66"/>
    <n v="0"/>
    <n v="0"/>
    <n v="0"/>
    <n v="0"/>
  </r>
  <r>
    <x v="12"/>
    <s v="COSMETICS"/>
    <x v="12"/>
    <x v="6"/>
    <x v="4"/>
    <n v="111488336"/>
    <n v="773602556854"/>
    <s v="MAC KISS OF THE STARS LIPSTICK KISS OF STARSSHGN-01"/>
    <s v="EA"/>
    <n v="1"/>
    <n v="66"/>
    <n v="0"/>
    <n v="0"/>
    <n v="3"/>
    <n v="0"/>
  </r>
  <r>
    <x v="12"/>
    <s v="COSMETICS"/>
    <x v="12"/>
    <x v="6"/>
    <x v="9"/>
    <n v="111488341"/>
    <n v="773602557103"/>
    <s v="MAC KISS OF THE STARS LIPSTICK ASTERISKSHGN-06"/>
    <s v="EA"/>
    <n v="1"/>
    <n v="66"/>
    <n v="0"/>
    <n v="0"/>
    <n v="14"/>
    <n v="0"/>
  </r>
  <r>
    <x v="12"/>
    <s v="COSMETICS"/>
    <x v="12"/>
    <x v="6"/>
    <x v="1"/>
    <n v="111366918"/>
    <n v="773602549573"/>
    <s v="MAC LIPSTICK-FRIEND LIKE ME 3GM/.1OZ SGY4-G0"/>
    <s v="EA"/>
    <n v="1"/>
    <n v="63"/>
    <n v="0"/>
    <n v="0"/>
    <n v="6"/>
    <n v="197"/>
  </r>
  <r>
    <x v="12"/>
    <s v="COSMETICS"/>
    <x v="12"/>
    <x v="6"/>
    <x v="7"/>
    <n v="102209531"/>
    <n v="773602125753"/>
    <s v="MAC LASHES 4 BLACK M8H1 01"/>
    <s v="EA"/>
    <n v="1"/>
    <n v="61"/>
    <n v="0"/>
    <n v="0"/>
    <n v="18"/>
    <n v="2"/>
  </r>
  <r>
    <x v="12"/>
    <s v="COSMETICS"/>
    <x v="12"/>
    <x v="6"/>
    <x v="3"/>
    <n v="102209531"/>
    <n v="773602125753"/>
    <s v="MAC LASHES 4 BLACK M8H1 01"/>
    <s v="EA"/>
    <n v="1"/>
    <n v="61"/>
    <n v="0"/>
    <n v="0"/>
    <n v="2"/>
    <n v="2"/>
  </r>
  <r>
    <x v="12"/>
    <s v="COSMETICS"/>
    <x v="12"/>
    <x v="6"/>
    <x v="3"/>
    <n v="102209532"/>
    <n v="773602125777"/>
    <s v="MAC LASHES 7 BLACK M8H3 01"/>
    <s v="EA"/>
    <n v="1"/>
    <n v="61"/>
    <n v="0"/>
    <n v="0"/>
    <n v="4"/>
    <n v="0"/>
  </r>
  <r>
    <x v="12"/>
    <s v="COSMETICS"/>
    <x v="12"/>
    <x v="6"/>
    <x v="4"/>
    <n v="102209532"/>
    <n v="773602125777"/>
    <s v="MAC LASHES 7 BLACK M8H3 01"/>
    <s v="EA"/>
    <n v="1"/>
    <n v="61"/>
    <n v="0"/>
    <n v="0"/>
    <n v="8"/>
    <n v="0"/>
  </r>
  <r>
    <x v="12"/>
    <s v="COSMETICS"/>
    <x v="12"/>
    <x v="6"/>
    <x v="7"/>
    <n v="110951124"/>
    <n v="773602275519"/>
    <s v="MAC LASH #35 MMJP-01"/>
    <s v="EA"/>
    <n v="1"/>
    <n v="61"/>
    <n v="0"/>
    <n v="0"/>
    <n v="2"/>
    <n v="0"/>
  </r>
  <r>
    <x v="12"/>
    <s v="COSMETICS"/>
    <x v="12"/>
    <x v="6"/>
    <x v="4"/>
    <n v="110951262"/>
    <n v="773602462162"/>
    <s v="MAC POWERPOINT EYE PENCIL INDIAN INK/MOSSY GREEN S734-02"/>
    <s v="EA"/>
    <n v="1"/>
    <n v="56"/>
    <n v="0"/>
    <n v="0"/>
    <n v="19"/>
    <n v="0"/>
  </r>
  <r>
    <x v="12"/>
    <s v="COSMETICS"/>
    <x v="12"/>
    <x v="6"/>
    <x v="7"/>
    <n v="110951269"/>
    <n v="773602462070"/>
    <s v="MAC PADMA LAKSHMI MATTE LIPSTICK SUMAC S6YX-CX"/>
    <s v="EA"/>
    <n v="1"/>
    <n v="56"/>
    <n v="0"/>
    <n v="0"/>
    <n v="5"/>
    <n v="0"/>
  </r>
  <r>
    <x v="12"/>
    <s v="COSMETICS"/>
    <x v="12"/>
    <x v="6"/>
    <x v="1"/>
    <n v="102209972"/>
    <n v="773602124275"/>
    <s v="MAC FOUNDATION PUMP M8CF 01"/>
    <s v="EA"/>
    <n v="2"/>
    <n v="48"/>
    <n v="0"/>
    <n v="0"/>
    <n v="10"/>
    <n v="976"/>
  </r>
  <r>
    <x v="12"/>
    <s v="COSMETICS"/>
    <x v="12"/>
    <x v="6"/>
    <x v="4"/>
    <n v="110517622"/>
    <n v="773602424177"/>
    <s v="MAC PENCIL SHARPENER S4FC-01"/>
    <s v="EA"/>
    <n v="2"/>
    <n v="48"/>
    <n v="1"/>
    <n v="24"/>
    <n v="7"/>
    <n v="3"/>
  </r>
  <r>
    <x v="12"/>
    <s v="COSMETICS"/>
    <x v="12"/>
    <x v="6"/>
    <x v="4"/>
    <n v="110808739"/>
    <n v="773602460205"/>
    <s v="MAC #DUO BRUSH ON STRIPLASH A BRUSH S6XN-01"/>
    <s v="EA"/>
    <n v="1"/>
    <n v="48"/>
    <n v="0"/>
    <n v="0"/>
    <n v="8"/>
    <n v="0"/>
  </r>
  <r>
    <x v="12"/>
    <s v="COSMETICS"/>
    <x v="12"/>
    <x v="6"/>
    <x v="7"/>
    <n v="111128497"/>
    <n v="773602472468"/>
    <s v="MAC LITTLE MAC IN EXTREME DIMENSION LASH WELL-TONED S7LW-17"/>
    <s v="EA"/>
    <n v="1"/>
    <n v="48"/>
    <n v="0"/>
    <n v="0"/>
    <n v="2"/>
    <n v="0"/>
  </r>
  <r>
    <x v="12"/>
    <s v="COSMETICS"/>
    <x v="12"/>
    <x v="6"/>
    <x v="7"/>
    <n v="111128498"/>
    <n v="773602472475"/>
    <s v="MAC LITTLE MAC IN EXTREME DIMENSION LASH GYM DANDY S7LW-18"/>
    <s v="EA"/>
    <n v="1"/>
    <n v="48"/>
    <n v="0"/>
    <n v="0"/>
    <n v="0"/>
    <n v="0"/>
  </r>
  <r>
    <x v="12"/>
    <s v="COSMETICS"/>
    <x v="12"/>
    <x v="6"/>
    <x v="3"/>
    <n v="111128498"/>
    <n v="773602472475"/>
    <s v="MAC LITTLE MAC IN EXTREME DIMENSION LASH GYM DANDY S7LW-18"/>
    <s v="EA"/>
    <n v="1"/>
    <n v="48"/>
    <n v="0"/>
    <n v="0"/>
    <n v="8"/>
    <n v="0"/>
  </r>
  <r>
    <x v="12"/>
    <s v="COSMETICS"/>
    <x v="12"/>
    <x v="6"/>
    <x v="3"/>
    <n v="111385218"/>
    <n v="773602396559"/>
    <s v="MAC PIGMENTROSE 2.5GM/.09OZ S2L452"/>
    <s v="EA"/>
    <n v="1"/>
    <n v="48"/>
    <n v="0"/>
    <n v="0"/>
    <n v="10"/>
    <n v="13"/>
  </r>
  <r>
    <x v="12"/>
    <s v="COSMETICS"/>
    <x v="12"/>
    <x v="6"/>
    <x v="7"/>
    <n v="111531760"/>
    <n v="773602167180"/>
    <s v="MAC PRO PALETTE EYESHADOW X4 MCN2-01"/>
    <s v="EA"/>
    <n v="2"/>
    <n v="48"/>
    <n v="0"/>
    <n v="0"/>
    <n v="24"/>
    <n v="201"/>
  </r>
  <r>
    <x v="12"/>
    <s v="COSMETICS"/>
    <x v="12"/>
    <x v="6"/>
    <x v="3"/>
    <n v="111531762"/>
    <n v="773602960187"/>
    <s v="MAC PROPALETTE SMALL EYESHADOW AMBER LIGHTS (F) M259-01"/>
    <s v="EA"/>
    <n v="1"/>
    <n v="48"/>
    <n v="0"/>
    <n v="0"/>
    <n v="0"/>
    <n v="0"/>
  </r>
  <r>
    <x v="12"/>
    <s v="COSMETICS"/>
    <x v="12"/>
    <x v="6"/>
    <x v="3"/>
    <n v="111531766"/>
    <n v="773602960958"/>
    <s v="MAC PROPALETTE SMALL EYESHADOW BRULE (S) M259-0E"/>
    <s v="EA"/>
    <n v="1"/>
    <n v="48"/>
    <n v="0"/>
    <n v="0"/>
    <n v="3"/>
    <n v="25"/>
  </r>
  <r>
    <x v="12"/>
    <s v="COSMETICS"/>
    <x v="12"/>
    <x v="6"/>
    <x v="4"/>
    <n v="111531766"/>
    <n v="773602960958"/>
    <s v="MAC PROPALETTE SMALL EYESHADOW BRULE (S) M259-0E"/>
    <s v="EA"/>
    <n v="1"/>
    <n v="48"/>
    <n v="0"/>
    <n v="0"/>
    <n v="2"/>
    <n v="25"/>
  </r>
  <r>
    <x v="12"/>
    <s v="COSMETICS"/>
    <x v="12"/>
    <x v="6"/>
    <x v="7"/>
    <n v="111531767"/>
    <n v="773602960972"/>
    <s v="MAC PROPALETTE SMALL EYESHADOW BRUN (S) M259-0F"/>
    <s v="EA"/>
    <n v="1"/>
    <n v="48"/>
    <n v="1"/>
    <n v="48"/>
    <n v="38"/>
    <n v="47"/>
  </r>
  <r>
    <x v="12"/>
    <s v="COSMETICS"/>
    <x v="12"/>
    <x v="6"/>
    <x v="3"/>
    <n v="111531767"/>
    <n v="773602960972"/>
    <s v="MAC PROPALETTE SMALL EYESHADOW BRUN (S) M259-0F"/>
    <s v="EA"/>
    <n v="1"/>
    <n v="48"/>
    <n v="0"/>
    <n v="0"/>
    <n v="6"/>
    <n v="47"/>
  </r>
  <r>
    <x v="12"/>
    <s v="COSMETICS"/>
    <x v="12"/>
    <x v="6"/>
    <x v="3"/>
    <n v="111531773"/>
    <n v="773602962778"/>
    <s v="MAC PROPALETTE SMALL EYESHADOW GIRLIE (S) M259-1D"/>
    <s v="EA"/>
    <n v="1"/>
    <n v="48"/>
    <n v="0"/>
    <n v="0"/>
    <n v="7"/>
    <n v="9"/>
  </r>
  <r>
    <x v="12"/>
    <s v="COSMETICS"/>
    <x v="12"/>
    <x v="6"/>
    <x v="7"/>
    <n v="111531784"/>
    <n v="773602966202"/>
    <s v="MAC PROPALETTE SMALL EYESHADOW SCENE (S) M259-2W"/>
    <s v="EA"/>
    <n v="1"/>
    <n v="48"/>
    <n v="0"/>
    <n v="0"/>
    <n v="16"/>
    <n v="16"/>
  </r>
  <r>
    <x v="12"/>
    <s v="COSMETICS"/>
    <x v="12"/>
    <x v="6"/>
    <x v="7"/>
    <n v="111531789"/>
    <n v="773602967551"/>
    <s v="MAC PROPALETTE SMALL EYESHADOW WEDGE (M) M259-3F"/>
    <s v="EA"/>
    <n v="1"/>
    <n v="48"/>
    <n v="0"/>
    <n v="0"/>
    <n v="34"/>
    <n v="11"/>
  </r>
  <r>
    <x v="12"/>
    <s v="COSMETICS"/>
    <x v="12"/>
    <x v="6"/>
    <x v="3"/>
    <n v="111531789"/>
    <n v="773602967551"/>
    <s v="MAC PROPALETTE SMALL EYESHADOW WEDGE (M) M259-3F"/>
    <s v="EA"/>
    <n v="1"/>
    <n v="48"/>
    <n v="0"/>
    <n v="0"/>
    <n v="10"/>
    <n v="11"/>
  </r>
  <r>
    <x v="12"/>
    <s v="COSMETICS"/>
    <x v="12"/>
    <x v="6"/>
    <x v="7"/>
    <n v="111531794"/>
    <n v="773602043859"/>
    <s v="MAC PROPALETTE SMALL EYESHADOW MULCH (V) M259-43"/>
    <s v="EA"/>
    <n v="1"/>
    <n v="48"/>
    <n v="0"/>
    <n v="0"/>
    <n v="9"/>
    <n v="7"/>
  </r>
  <r>
    <x v="12"/>
    <s v="COSMETICS"/>
    <x v="12"/>
    <x v="6"/>
    <x v="7"/>
    <n v="111531795"/>
    <n v="773602043866"/>
    <s v="MAC PROPALETTE SMALL EYESHADOW HUMID (F) M259-44"/>
    <s v="EA"/>
    <n v="1"/>
    <n v="48"/>
    <n v="0"/>
    <n v="0"/>
    <n v="11"/>
    <n v="0"/>
  </r>
  <r>
    <x v="12"/>
    <s v="COSMETICS"/>
    <x v="12"/>
    <x v="6"/>
    <x v="7"/>
    <n v="111531797"/>
    <n v="773602018642"/>
    <s v="MAC PROPALETTE SMALL EYESHADOW SOBA M259-65"/>
    <s v="EA"/>
    <n v="1"/>
    <n v="48"/>
    <n v="0"/>
    <n v="0"/>
    <n v="41"/>
    <n v="127"/>
  </r>
  <r>
    <x v="12"/>
    <s v="COSMETICS"/>
    <x v="12"/>
    <x v="6"/>
    <x v="7"/>
    <n v="111531807"/>
    <n v="773602049417"/>
    <s v="MAC PROPALETTE SMALL EYESHADOW MYTHOLOGY M259-AG"/>
    <s v="EA"/>
    <n v="1"/>
    <n v="48"/>
    <n v="0"/>
    <n v="0"/>
    <n v="9"/>
    <n v="0"/>
  </r>
  <r>
    <x v="12"/>
    <s v="COSMETICS"/>
    <x v="12"/>
    <x v="6"/>
    <x v="7"/>
    <n v="111531821"/>
    <n v="773602077717"/>
    <s v="MAC PROPALETTE VELUXE SHIM SMES EXPENSIVE PINK M573-07"/>
    <s v="EA"/>
    <n v="1"/>
    <n v="48"/>
    <n v="0"/>
    <n v="0"/>
    <n v="1"/>
    <n v="9"/>
  </r>
  <r>
    <x v="12"/>
    <s v="COSMETICS"/>
    <x v="12"/>
    <x v="6"/>
    <x v="3"/>
    <n v="111531822"/>
    <n v="773602077748"/>
    <s v="MAC PROPALETTE VELUXE SHIM SMES STAR VIOLET M573-10"/>
    <s v="EA"/>
    <n v="1"/>
    <n v="48"/>
    <n v="0"/>
    <n v="0"/>
    <n v="8"/>
    <n v="14"/>
  </r>
  <r>
    <x v="12"/>
    <s v="COSMETICS"/>
    <x v="12"/>
    <x v="6"/>
    <x v="7"/>
    <n v="111531834"/>
    <n v="773602462698"/>
    <s v="MAC PRO PALETTE EYE SHADOW I'M INTO IT S73T-5M"/>
    <s v="EA"/>
    <n v="1"/>
    <n v="48"/>
    <n v="0"/>
    <n v="0"/>
    <n v="18"/>
    <n v="0"/>
  </r>
  <r>
    <x v="12"/>
    <s v="COSMETICS"/>
    <x v="12"/>
    <x v="6"/>
    <x v="7"/>
    <n v="111531835"/>
    <n v="773602462704"/>
    <s v="MAC PRO PALETTE EYE SHADOW CHERRY TOPPED S73T-5N"/>
    <s v="EA"/>
    <n v="1"/>
    <n v="48"/>
    <n v="0"/>
    <n v="0"/>
    <n v="8"/>
    <n v="8"/>
  </r>
  <r>
    <x v="12"/>
    <s v="COSMETICS"/>
    <x v="12"/>
    <x v="6"/>
    <x v="7"/>
    <n v="111531837"/>
    <n v="773602462728"/>
    <s v="MAC PRO PALETTE EYE SHADOW OH MY MOCHA! S73T-5R"/>
    <s v="EA"/>
    <n v="1"/>
    <n v="48"/>
    <n v="0"/>
    <n v="0"/>
    <n v="13"/>
    <n v="0"/>
  </r>
  <r>
    <x v="12"/>
    <s v="COSMETICS"/>
    <x v="12"/>
    <x v="6"/>
    <x v="7"/>
    <n v="111128492"/>
    <n v="773602470419"/>
    <s v="MAC LITTLE MAC LIPSTICK VELVET TEDDY S7H6-37"/>
    <s v="EA"/>
    <n v="1"/>
    <n v="46"/>
    <n v="1"/>
    <n v="46"/>
    <n v="5"/>
    <n v="0"/>
  </r>
  <r>
    <x v="12"/>
    <s v="COSMETICS"/>
    <x v="12"/>
    <x v="6"/>
    <x v="3"/>
    <n v="111128494"/>
    <n v="773602473175"/>
    <s v="MAC LITTLE MAC LIPSTICK RUBY WOO S7P0-04"/>
    <s v="EA"/>
    <n v="1"/>
    <n v="46"/>
    <n v="0"/>
    <n v="0"/>
    <n v="10"/>
    <n v="1013"/>
  </r>
  <r>
    <x v="12"/>
    <s v="COSMETICS"/>
    <x v="12"/>
    <x v="6"/>
    <x v="4"/>
    <n v="111128494"/>
    <n v="773602473175"/>
    <s v="MAC LITTLE MAC LIPSTICK RUBY WOO S7P0-04"/>
    <s v="EA"/>
    <n v="1"/>
    <n v="46"/>
    <n v="0"/>
    <n v="0"/>
    <n v="22"/>
    <n v="1013"/>
  </r>
  <r>
    <x v="12"/>
    <s v="COSMETICS"/>
    <x v="12"/>
    <x v="6"/>
    <x v="3"/>
    <n v="111385212"/>
    <n v="773602470402"/>
    <s v="MAC MINI MAC LIPSTICK CHILI 1.8GM/.06OZ S7H601"/>
    <s v="EA"/>
    <n v="1"/>
    <n v="46"/>
    <n v="1"/>
    <n v="46"/>
    <n v="34"/>
    <n v="967"/>
  </r>
  <r>
    <x v="12"/>
    <s v="COSMETICS"/>
    <x v="12"/>
    <x v="6"/>
    <x v="7"/>
    <n v="111385215"/>
    <n v="773602491193"/>
    <s v="MAC MINI MAC LIPSTICK RELENT 1.8GM/.06OZ S7P016"/>
    <s v="EA"/>
    <n v="1"/>
    <n v="46"/>
    <n v="0"/>
    <n v="0"/>
    <n v="46"/>
    <n v="368"/>
  </r>
  <r>
    <x v="12"/>
    <s v="COSMETICS"/>
    <x v="12"/>
    <x v="6"/>
    <x v="4"/>
    <n v="111385216"/>
    <n v="773602561322"/>
    <s v="MAC MINI MAC LIPSTICK ALL FI 1.8GM/.06OZ S7P018"/>
    <s v="EA"/>
    <n v="1"/>
    <n v="46"/>
    <n v="0"/>
    <n v="0"/>
    <n v="18"/>
    <n v="46"/>
  </r>
  <r>
    <x v="12"/>
    <s v="COSMETICS"/>
    <x v="12"/>
    <x v="6"/>
    <x v="4"/>
    <n v="111488323"/>
    <n v="773602565825"/>
    <s v="MAC #70 LASH SJ79-01"/>
    <s v="EA"/>
    <n v="1"/>
    <n v="46"/>
    <n v="0"/>
    <n v="0"/>
    <n v="0"/>
    <n v="0"/>
  </r>
  <r>
    <x v="12"/>
    <s v="COSMETICS"/>
    <x v="12"/>
    <x v="6"/>
    <x v="7"/>
    <n v="102209968"/>
    <n v="773602124206"/>
    <s v="MAC DISC MULTI FORM FNDTN SPONGE 2 M8C6 01"/>
    <s v="EA"/>
    <n v="1"/>
    <n v="32"/>
    <n v="0"/>
    <n v="0"/>
    <n v="12"/>
    <n v="0"/>
  </r>
  <r>
    <x v="12"/>
    <s v="COSMETICS"/>
    <x v="12"/>
    <x v="6"/>
    <x v="1"/>
    <n v="102209968"/>
    <n v="773602124206"/>
    <s v="MAC DISC MULTI FORM FNDTN SPONGE 2 M8C6 01"/>
    <s v="EA"/>
    <n v="1"/>
    <n v="32"/>
    <n v="0"/>
    <n v="0"/>
    <n v="8"/>
    <n v="0"/>
  </r>
  <r>
    <x v="12"/>
    <s v="COSMETICS"/>
    <x v="12"/>
    <x v="6"/>
    <x v="4"/>
    <n v="102209972"/>
    <n v="773602124275"/>
    <s v="MAC FOUNDATION PUMP M8CF 01"/>
    <s v="EA"/>
    <n v="1"/>
    <n v="24"/>
    <n v="0"/>
    <n v="0"/>
    <n v="21"/>
    <n v="976"/>
  </r>
  <r>
    <x v="12"/>
    <s v="COSMETICS"/>
    <x v="12"/>
    <x v="6"/>
    <x v="3"/>
    <n v="111531760"/>
    <n v="773602167180"/>
    <s v="MAC PRO PALETTE EYESHADOW X4 MCN2-01"/>
    <s v="EA"/>
    <n v="1"/>
    <n v="24"/>
    <n v="0"/>
    <n v="0"/>
    <n v="11"/>
    <n v="201"/>
  </r>
  <r>
    <x v="12"/>
    <s v="COSMETICS"/>
    <x v="3"/>
    <x v="5"/>
    <x v="4"/>
    <n v="110859403"/>
    <n v="20714898137"/>
    <s v="CLINIQUE MOISTURE SURGE 72H AUTO-REPLENISHING HYDRATOR 30ML K4MR-01"/>
    <s v="EA"/>
    <n v="4"/>
    <n v="0"/>
    <n v="0"/>
    <n v="0"/>
    <n v="22"/>
    <n v="473"/>
  </r>
  <r>
    <x v="12"/>
    <s v="COSMETICS"/>
    <x v="12"/>
    <x v="6"/>
    <x v="0"/>
    <n v="102208891"/>
    <n v="773602103478"/>
    <s v="MAC FONDT FLUID SPF15 NC15 M6JC01"/>
    <s v="EA"/>
    <n v="-1"/>
    <n v="-129"/>
    <n v="0"/>
    <n v="0"/>
    <n v="1"/>
    <n v="175"/>
  </r>
  <r>
    <x v="12"/>
    <s v="PERFUMES"/>
    <x v="0"/>
    <x v="0"/>
    <x v="4"/>
    <n v="111380649"/>
    <n v="888066091718"/>
    <s v="TOMFORD TUSCAN LEATHER INTENSE 100ML/3.4FLOZ T7G2-01"/>
    <s v="EA"/>
    <n v="31"/>
    <n v="46717"/>
    <n v="0"/>
    <n v="0"/>
    <n v="44"/>
    <n v="4"/>
  </r>
  <r>
    <x v="12"/>
    <s v="PERFUMES"/>
    <x v="0"/>
    <x v="0"/>
    <x v="4"/>
    <n v="111380618"/>
    <n v="888066091701"/>
    <s v="TOMFORD TUSCAN LEATHER INTENSE 50ML/1.7FLOZ T7G1-01"/>
    <s v="EA"/>
    <n v="44"/>
    <n v="46332"/>
    <n v="0"/>
    <n v="0"/>
    <n v="27"/>
    <n v="109"/>
  </r>
  <r>
    <x v="12"/>
    <s v="PERFUMES"/>
    <x v="0"/>
    <x v="0"/>
    <x v="0"/>
    <n v="111079663"/>
    <n v="888066075145"/>
    <s v="TOM FORD SIGNATURE OMBRE LEATHER EDP 100ML T5Y3-01"/>
    <s v="EA"/>
    <n v="60"/>
    <n v="30300"/>
    <n v="8"/>
    <n v="4040"/>
    <n v="56"/>
    <n v="1533"/>
  </r>
  <r>
    <x v="12"/>
    <s v="PERFUMES"/>
    <x v="0"/>
    <x v="0"/>
    <x v="0"/>
    <n v="102004996"/>
    <n v="888066000079"/>
    <s v="TOM FORD BLACK ORCHID EDP 100ML T006 01"/>
    <s v="EA"/>
    <n v="53"/>
    <n v="26765"/>
    <n v="5"/>
    <n v="2525"/>
    <n v="62"/>
    <n v="426"/>
  </r>
  <r>
    <x v="12"/>
    <s v="PERFUMES"/>
    <x v="0"/>
    <x v="0"/>
    <x v="0"/>
    <n v="111380649"/>
    <n v="888066091718"/>
    <s v="TOMFORD TUSCAN LEATHER INTENSE 100ML/3.4FLOZ T7G2-01"/>
    <s v="EA"/>
    <n v="17"/>
    <n v="25619"/>
    <n v="1"/>
    <n v="1507"/>
    <n v="23"/>
    <n v="4"/>
  </r>
  <r>
    <x v="12"/>
    <s v="PERFUMES"/>
    <x v="0"/>
    <x v="0"/>
    <x v="1"/>
    <n v="111380649"/>
    <n v="888066091718"/>
    <s v="TOMFORD TUSCAN LEATHER INTENSE 100ML/3.4FLOZ T7G2-01"/>
    <s v="EA"/>
    <n v="17"/>
    <n v="25619"/>
    <n v="0"/>
    <n v="0"/>
    <n v="18"/>
    <n v="4"/>
  </r>
  <r>
    <x v="12"/>
    <s v="PERFUMES"/>
    <x v="2"/>
    <x v="2"/>
    <x v="2"/>
    <n v="111633256"/>
    <n v="690251056231"/>
    <s v="JO MALONE GARDENIA &amp; OUD ABSOLU L6NP-01"/>
    <s v="EA"/>
    <n v="26"/>
    <n v="24882"/>
    <n v="6"/>
    <n v="5742"/>
    <n v="33"/>
    <n v="573"/>
  </r>
  <r>
    <x v="12"/>
    <s v="PERFUMES"/>
    <x v="0"/>
    <x v="0"/>
    <x v="0"/>
    <n v="112108240"/>
    <n v="888066112727"/>
    <s v="TOM FORD BLACK ORCHID PARFUM EDP 100ML T90E-01"/>
    <s v="EA"/>
    <n v="37"/>
    <n v="22015"/>
    <n v="4"/>
    <n v="2380"/>
    <n v="59"/>
    <n v="220"/>
  </r>
  <r>
    <x v="12"/>
    <s v="PERFUMES"/>
    <x v="0"/>
    <x v="0"/>
    <x v="0"/>
    <n v="111543787"/>
    <n v="888066107785"/>
    <s v="TOMFORD ROSE PRICK 50ML 50ML T8M1-01"/>
    <s v="EA"/>
    <n v="20"/>
    <n v="21060"/>
    <n v="4"/>
    <n v="4212"/>
    <n v="27"/>
    <n v="2260"/>
  </r>
  <r>
    <x v="12"/>
    <s v="PERFUMES"/>
    <x v="2"/>
    <x v="2"/>
    <x v="2"/>
    <n v="110152342"/>
    <n v="690251019908"/>
    <s v="JO MALONE OUD &amp; BERGAMOT COLOGNE INTENSE 100ML L29A-01"/>
    <s v="EA"/>
    <n v="31"/>
    <n v="18104"/>
    <n v="3"/>
    <n v="1752"/>
    <n v="32"/>
    <n v="225"/>
  </r>
  <r>
    <x v="12"/>
    <s v="PERFUMES"/>
    <x v="0"/>
    <x v="0"/>
    <x v="0"/>
    <n v="110327382"/>
    <n v="888066024099"/>
    <s v="TOM FORD OUD WOOD EDP 100ML T1XG-01"/>
    <s v="EA"/>
    <n v="13"/>
    <n v="14937"/>
    <n v="0"/>
    <n v="0"/>
    <n v="40"/>
    <n v="117"/>
  </r>
  <r>
    <x v="12"/>
    <s v="PERFUMES"/>
    <x v="5"/>
    <x v="0"/>
    <x v="0"/>
    <n v="110561399"/>
    <n v="22548371039"/>
    <s v="DKNY BE TEMPTED EAU SO BLUSH EDP 100ML 5KKM-01"/>
    <s v="EA"/>
    <n v="65"/>
    <n v="12426"/>
    <n v="7"/>
    <n v="1330"/>
    <n v="57"/>
    <n v="2015"/>
  </r>
  <r>
    <x v="12"/>
    <s v="PERFUMES"/>
    <x v="0"/>
    <x v="0"/>
    <x v="0"/>
    <n v="110387859"/>
    <n v="888066035392"/>
    <s v="TOM FORD NOIR EXTREME 100ML T2TM-01"/>
    <s v="EA"/>
    <n v="27"/>
    <n v="12096"/>
    <n v="4"/>
    <n v="1792"/>
    <n v="25"/>
    <n v="452"/>
  </r>
  <r>
    <x v="12"/>
    <s v="PERFUMES"/>
    <x v="0"/>
    <x v="0"/>
    <x v="0"/>
    <n v="111399561"/>
    <n v="888066094160"/>
    <s v="TOM FORD F FABULOUS EDP 100ML"/>
    <s v="EA"/>
    <n v="8"/>
    <n v="12056"/>
    <n v="0"/>
    <n v="0"/>
    <n v="6"/>
    <n v="0"/>
  </r>
  <r>
    <x v="12"/>
    <s v="PERFUMES"/>
    <x v="0"/>
    <x v="0"/>
    <x v="4"/>
    <n v="102004996"/>
    <n v="888066000079"/>
    <s v="TOM FORD BLACK ORCHID EDP 100ML T006 01"/>
    <s v="EA"/>
    <n v="22"/>
    <n v="11110"/>
    <n v="2"/>
    <n v="1010"/>
    <n v="37"/>
    <n v="426"/>
  </r>
  <r>
    <x v="12"/>
    <s v="PERFUMES"/>
    <x v="6"/>
    <x v="0"/>
    <x v="1"/>
    <n v="111151263"/>
    <n v="811901023018"/>
    <s v="LE LABO SANTAL 33 EAU DE PARFUM NATURAL SPRAY 100ML 100PS33100"/>
    <s v="EA"/>
    <n v="12"/>
    <n v="10560"/>
    <n v="2"/>
    <n v="1760"/>
    <n v="22"/>
    <n v="69"/>
  </r>
  <r>
    <x v="12"/>
    <s v="PERFUMES"/>
    <x v="0"/>
    <x v="0"/>
    <x v="0"/>
    <n v="111379980"/>
    <n v="888066098878"/>
    <s v="TOMFORD LOST CHERRY EDP 100ML T812-01"/>
    <s v="EA"/>
    <n v="7"/>
    <n v="10549"/>
    <n v="0"/>
    <n v="0"/>
    <n v="12"/>
    <n v="0"/>
  </r>
  <r>
    <x v="12"/>
    <s v="PERFUMES"/>
    <x v="0"/>
    <x v="0"/>
    <x v="1"/>
    <n v="102004996"/>
    <n v="888066000079"/>
    <s v="TOM FORD BLACK ORCHID EDP 100ML T006 01"/>
    <s v="EA"/>
    <n v="20"/>
    <n v="10100"/>
    <n v="3"/>
    <n v="1515"/>
    <n v="48"/>
    <n v="426"/>
  </r>
  <r>
    <x v="12"/>
    <s v="PERFUMES"/>
    <x v="2"/>
    <x v="2"/>
    <x v="2"/>
    <n v="110541967"/>
    <n v="690251047338"/>
    <s v="JO MALONE MYRRH &amp; TONKA COLOGNE INTENSE 100ML L5LK-01"/>
    <s v="EA"/>
    <n v="17"/>
    <n v="9928"/>
    <n v="3"/>
    <n v="1752"/>
    <n v="44"/>
    <n v="14"/>
  </r>
  <r>
    <x v="12"/>
    <s v="PERFUMES"/>
    <x v="7"/>
    <x v="2"/>
    <x v="0"/>
    <n v="101119324"/>
    <n v="22548024324"/>
    <s v="TOMMY HILFIGER MEN EDT 100ML 2692-02"/>
    <s v="EA"/>
    <n v="100"/>
    <n v="9600"/>
    <n v="12"/>
    <n v="1152"/>
    <n v="110"/>
    <n v="1689"/>
  </r>
  <r>
    <x v="12"/>
    <s v="PERFUMES"/>
    <x v="5"/>
    <x v="0"/>
    <x v="1"/>
    <n v="110561399"/>
    <n v="22548371039"/>
    <s v="DKNY BE TEMPTED EAU SO BLUSH EDP 100ML 5KKM-01"/>
    <s v="EA"/>
    <n v="49"/>
    <n v="9386"/>
    <n v="2"/>
    <n v="380"/>
    <n v="43"/>
    <n v="2015"/>
  </r>
  <r>
    <x v="12"/>
    <s v="PERFUMES"/>
    <x v="8"/>
    <x v="0"/>
    <x v="0"/>
    <n v="110301607"/>
    <n v="22548289716"/>
    <s v="MICHAEL KORS COLLECTION GLAM JASMINE EDP 100ML 55EP-01"/>
    <s v="EA"/>
    <n v="25"/>
    <n v="9025"/>
    <n v="3"/>
    <n v="1083"/>
    <n v="52"/>
    <n v="306"/>
  </r>
  <r>
    <x v="12"/>
    <s v="PERFUMES"/>
    <x v="0"/>
    <x v="0"/>
    <x v="4"/>
    <n v="112108240"/>
    <n v="888066112727"/>
    <s v="TOM FORD BLACK ORCHID PARFUM EDP 100ML T90E-01"/>
    <s v="EA"/>
    <n v="15"/>
    <n v="8925"/>
    <n v="2"/>
    <n v="1190"/>
    <n v="71"/>
    <n v="220"/>
  </r>
  <r>
    <x v="12"/>
    <s v="PERFUMES"/>
    <x v="9"/>
    <x v="0"/>
    <x v="0"/>
    <n v="111166626"/>
    <n v="22548396773"/>
    <s v="E ZEGNA ESSENZE ABSOLUTE FLORENTINE IRIS EDP 100ML SPRAY 5RX2-01"/>
    <s v="EA"/>
    <n v="13"/>
    <n v="8827"/>
    <n v="0"/>
    <n v="0"/>
    <n v="10"/>
    <n v="270"/>
  </r>
  <r>
    <x v="12"/>
    <s v="PERFUMES"/>
    <x v="0"/>
    <x v="0"/>
    <x v="0"/>
    <n v="110286627"/>
    <n v="888066024082"/>
    <s v="TOM FORD OUD WOOD SPRAY 50ML T1XF 01"/>
    <s v="EA"/>
    <n v="11"/>
    <n v="8624"/>
    <n v="4"/>
    <n v="3136"/>
    <n v="14"/>
    <n v="195"/>
  </r>
  <r>
    <x v="12"/>
    <s v="PERFUMES"/>
    <x v="0"/>
    <x v="0"/>
    <x v="1"/>
    <n v="111079663"/>
    <n v="888066075145"/>
    <s v="TOM FORD SIGNATURE OMBRE LEATHER EDP 100ML T5Y3-01"/>
    <s v="EA"/>
    <n v="17"/>
    <n v="8585"/>
    <n v="5"/>
    <n v="2525"/>
    <n v="32"/>
    <n v="1533"/>
  </r>
  <r>
    <x v="12"/>
    <s v="PERFUMES"/>
    <x v="0"/>
    <x v="0"/>
    <x v="0"/>
    <n v="111023656"/>
    <n v="888066083379"/>
    <s v="TOM FORD F FABULOUS EDP 50ML T6PA-01"/>
    <s v="EA"/>
    <n v="9"/>
    <n v="8550"/>
    <n v="1"/>
    <n v="950"/>
    <n v="25"/>
    <n v="751"/>
  </r>
  <r>
    <x v="12"/>
    <s v="PERFUMES"/>
    <x v="0"/>
    <x v="0"/>
    <x v="1"/>
    <n v="110387859"/>
    <n v="888066035392"/>
    <s v="TOM FORD NOIR EXTREME 100ML T2TM-01"/>
    <s v="EA"/>
    <n v="18"/>
    <n v="8064"/>
    <n v="2"/>
    <n v="896"/>
    <n v="35"/>
    <n v="452"/>
  </r>
  <r>
    <x v="12"/>
    <s v="PERFUMES"/>
    <x v="7"/>
    <x v="2"/>
    <x v="1"/>
    <n v="101119324"/>
    <n v="22548024324"/>
    <s v="TOMMY HILFIGER MEN EDT 100ML 2692-02"/>
    <s v="EA"/>
    <n v="82"/>
    <n v="7872"/>
    <n v="7"/>
    <n v="672"/>
    <n v="66"/>
    <n v="1689"/>
  </r>
  <r>
    <x v="12"/>
    <s v="PERFUMES"/>
    <x v="3"/>
    <x v="3"/>
    <x v="0"/>
    <n v="102165050"/>
    <n v="20714080310"/>
    <s v="CLINIQUE HAPPY FOR MEN 100ML 62YM-01"/>
    <s v="EA"/>
    <n v="31"/>
    <n v="7801.17"/>
    <n v="4"/>
    <n v="1078.17"/>
    <n v="62"/>
    <n v="373"/>
  </r>
  <r>
    <x v="12"/>
    <s v="PERFUMES"/>
    <x v="0"/>
    <x v="0"/>
    <x v="4"/>
    <n v="111079663"/>
    <n v="888066075145"/>
    <s v="TOM FORD SIGNATURE OMBRE LEATHER EDP 100ML T5Y3-01"/>
    <s v="EA"/>
    <n v="15"/>
    <n v="7575"/>
    <n v="-1"/>
    <n v="-505"/>
    <n v="53"/>
    <n v="1533"/>
  </r>
  <r>
    <x v="12"/>
    <s v="PERFUMES"/>
    <x v="7"/>
    <x v="3"/>
    <x v="0"/>
    <n v="101313980"/>
    <n v="22548040126"/>
    <s v="TOMMY HILFIGER GIRL EDT 100ML 223P-02"/>
    <s v="EA"/>
    <n v="77"/>
    <n v="7392"/>
    <n v="2"/>
    <n v="192"/>
    <n v="85"/>
    <n v="1636"/>
  </r>
  <r>
    <x v="12"/>
    <s v="PERFUMES"/>
    <x v="0"/>
    <x v="0"/>
    <x v="0"/>
    <n v="111120068"/>
    <n v="888066082341"/>
    <s v="TOMFORD LOST CHERRY EDP 50ML T6LN-01"/>
    <s v="EA"/>
    <n v="7"/>
    <n v="7371"/>
    <n v="0"/>
    <n v="0"/>
    <n v="45"/>
    <n v="19"/>
  </r>
  <r>
    <x v="12"/>
    <s v="PERFUMES"/>
    <x v="0"/>
    <x v="0"/>
    <x v="1"/>
    <n v="111543787"/>
    <n v="888066107785"/>
    <s v="TOMFORD ROSE PRICK 50ML 50ML T8M1-01"/>
    <s v="EA"/>
    <n v="7"/>
    <n v="7371"/>
    <n v="0"/>
    <n v="0"/>
    <n v="22"/>
    <n v="2260"/>
  </r>
  <r>
    <x v="12"/>
    <s v="PERFUMES"/>
    <x v="2"/>
    <x v="2"/>
    <x v="2"/>
    <n v="111154149"/>
    <n v="690251080977"/>
    <s v="JO MALONE WOOD SAGE &amp; SEA SALT COLOGNE 100ML PRE PACK L9P7-01"/>
    <s v="EA"/>
    <n v="15"/>
    <n v="7050"/>
    <n v="3"/>
    <n v="1410"/>
    <n v="20"/>
    <n v="281"/>
  </r>
  <r>
    <x v="12"/>
    <s v="PERFUMES"/>
    <x v="2"/>
    <x v="1"/>
    <x v="2"/>
    <n v="111494520"/>
    <n v="690251080670"/>
    <s v="JO MALONE DISCOVERY COLLECTION TRIO OF TREASURES NP01-01"/>
    <s v="EA"/>
    <n v="24"/>
    <n v="6912"/>
    <n v="6"/>
    <n v="1728"/>
    <n v="-16"/>
    <n v="674"/>
  </r>
  <r>
    <x v="12"/>
    <s v="PERFUMES"/>
    <x v="0"/>
    <x v="0"/>
    <x v="1"/>
    <n v="110327382"/>
    <n v="888066024099"/>
    <s v="TOM FORD OUD WOOD EDP 100ML T1XG-01"/>
    <s v="EA"/>
    <n v="6"/>
    <n v="6894"/>
    <n v="0"/>
    <n v="0"/>
    <n v="36"/>
    <n v="117"/>
  </r>
  <r>
    <x v="12"/>
    <s v="PERFUMES"/>
    <x v="0"/>
    <x v="0"/>
    <x v="0"/>
    <n v="110470572"/>
    <n v="888066048873"/>
    <s v="TOM FORD SOLEIL BLANC EDP 100ML PB T40T-01"/>
    <s v="EA"/>
    <n v="6"/>
    <n v="6894"/>
    <n v="2"/>
    <n v="2298"/>
    <n v="3"/>
    <n v="0"/>
  </r>
  <r>
    <x v="12"/>
    <s v="PERFUMES"/>
    <x v="0"/>
    <x v="0"/>
    <x v="1"/>
    <n v="111023656"/>
    <n v="888066083379"/>
    <s v="TOM FORD F FABULOUS EDP 50ML T6PA-01"/>
    <s v="EA"/>
    <n v="7"/>
    <n v="6650"/>
    <n v="2"/>
    <n v="1900"/>
    <n v="68"/>
    <n v="751"/>
  </r>
  <r>
    <x v="12"/>
    <s v="PERFUMES"/>
    <x v="0"/>
    <x v="3"/>
    <x v="1"/>
    <n v="110320740"/>
    <n v="888066023955"/>
    <s v="TOM FORD VELVET ORCHID EDP 100ML T1X5-01"/>
    <s v="EA"/>
    <n v="13"/>
    <n v="6565"/>
    <n v="1"/>
    <n v="505"/>
    <n v="26"/>
    <n v="8"/>
  </r>
  <r>
    <x v="12"/>
    <s v="PERFUMES"/>
    <x v="2"/>
    <x v="2"/>
    <x v="2"/>
    <n v="111613575"/>
    <n v="690251083008"/>
    <s v="JO MALONE SILVER BIRCH AND LAVENDER COLOGNE 30ML LA0K-01"/>
    <s v="EA"/>
    <n v="27"/>
    <n v="6480"/>
    <n v="1"/>
    <n v="240"/>
    <n v="9"/>
    <n v="651"/>
  </r>
  <r>
    <x v="12"/>
    <s v="PERFUMES"/>
    <x v="5"/>
    <x v="3"/>
    <x v="0"/>
    <n v="111614221"/>
    <n v="22548422830"/>
    <s v="DKNY DELICIOUS DELIGHTS FRUITY ROOTY EDT 50ML 427R-01"/>
    <s v="EA"/>
    <n v="58"/>
    <n v="6400"/>
    <n v="4"/>
    <n v="436"/>
    <n v="116"/>
    <n v="328"/>
  </r>
  <r>
    <x v="12"/>
    <s v="PERFUMES"/>
    <x v="0"/>
    <x v="0"/>
    <x v="1"/>
    <n v="111380618"/>
    <n v="888066091701"/>
    <s v="TOMFORD TUSCAN LEATHER INTENSE 50ML/1.7FLOZ T7G1-01"/>
    <s v="EA"/>
    <n v="6"/>
    <n v="6318"/>
    <n v="2"/>
    <n v="2106"/>
    <n v="55"/>
    <n v="109"/>
  </r>
  <r>
    <x v="12"/>
    <s v="PERFUMES"/>
    <x v="2"/>
    <x v="2"/>
    <x v="2"/>
    <n v="111354836"/>
    <n v="690251070121"/>
    <s v="JO MALONE VELVET ROSE &amp; OUD COLOGNE INTENSE 100ML L8EP-01"/>
    <s v="EA"/>
    <n v="14"/>
    <n v="6258"/>
    <n v="0"/>
    <n v="0"/>
    <n v="-7"/>
    <n v="0"/>
  </r>
  <r>
    <x v="12"/>
    <s v="PERFUMES"/>
    <x v="9"/>
    <x v="0"/>
    <x v="0"/>
    <n v="111166522"/>
    <n v="22548396681"/>
    <s v="E ZEGNA ESSENZE ABSOLUTE INDONESIAN OUD EDP 100ML 5RWY-01"/>
    <s v="EA"/>
    <n v="9"/>
    <n v="6111"/>
    <n v="3"/>
    <n v="2037"/>
    <n v="14"/>
    <n v="253"/>
  </r>
  <r>
    <x v="12"/>
    <s v="PERFUMES"/>
    <x v="9"/>
    <x v="0"/>
    <x v="1"/>
    <n v="111166522"/>
    <n v="22548396681"/>
    <s v="E ZEGNA ESSENZE ABSOLUTE INDONESIAN OUD EDP 100ML 5RWY-01"/>
    <s v="EA"/>
    <n v="9"/>
    <n v="6111"/>
    <n v="0"/>
    <n v="0"/>
    <n v="15"/>
    <n v="253"/>
  </r>
  <r>
    <x v="12"/>
    <s v="PERFUMES"/>
    <x v="5"/>
    <x v="3"/>
    <x v="0"/>
    <n v="111543703"/>
    <n v="22548422823"/>
    <s v="DKNY DELICIOUS DELIGHTS COOL SWIRL EDT 50ML 427P-01"/>
    <s v="EA"/>
    <n v="54"/>
    <n v="5886"/>
    <n v="4"/>
    <n v="436"/>
    <n v="97"/>
    <n v="900"/>
  </r>
  <r>
    <x v="12"/>
    <s v="PERFUMES"/>
    <x v="1"/>
    <x v="0"/>
    <x v="0"/>
    <n v="100172103"/>
    <n v="27131086871"/>
    <s v="E LAUDER BEAUTIFUL EDP 75ML 4806-02"/>
    <s v="EA"/>
    <n v="17"/>
    <n v="5865"/>
    <n v="1"/>
    <n v="345"/>
    <n v="45"/>
    <n v="126"/>
  </r>
  <r>
    <x v="12"/>
    <s v="PERFUMES"/>
    <x v="2"/>
    <x v="2"/>
    <x v="2"/>
    <n v="111521943"/>
    <n v="690251077793"/>
    <s v="JO MALONE VETIVER &amp; GOLDEN VANILLA COLOGNE INTENSE 100ML L9CT-01"/>
    <s v="EA"/>
    <n v="10"/>
    <n v="5840"/>
    <n v="0"/>
    <n v="0"/>
    <n v="24"/>
    <n v="56"/>
  </r>
  <r>
    <x v="12"/>
    <s v="PERFUMES"/>
    <x v="0"/>
    <x v="0"/>
    <x v="3"/>
    <n v="110327382"/>
    <n v="888066024099"/>
    <s v="TOM FORD OUD WOOD EDP 100ML T1XG-01"/>
    <s v="EA"/>
    <n v="5"/>
    <n v="5745"/>
    <n v="0"/>
    <n v="0"/>
    <n v="25"/>
    <n v="117"/>
  </r>
  <r>
    <x v="12"/>
    <s v="PERFUMES"/>
    <x v="0"/>
    <x v="0"/>
    <x v="0"/>
    <n v="110585911"/>
    <n v="888066004480"/>
    <s v="TOM FORD NOIR DE NOIR EDP 100ML T0C8-01"/>
    <s v="EA"/>
    <n v="5"/>
    <n v="5745"/>
    <n v="0"/>
    <n v="0"/>
    <n v="32"/>
    <n v="42"/>
  </r>
  <r>
    <x v="12"/>
    <s v="PERFUMES"/>
    <x v="3"/>
    <x v="3"/>
    <x v="0"/>
    <n v="102000970"/>
    <n v="20714999346"/>
    <s v="CLINIQUE AROMATICS ELIXIR EDP 100ML 62G9-01"/>
    <s v="EA"/>
    <n v="16"/>
    <n v="5744"/>
    <n v="3"/>
    <n v="1077"/>
    <n v="40"/>
    <n v="425"/>
  </r>
  <r>
    <x v="12"/>
    <s v="PERFUMES"/>
    <x v="7"/>
    <x v="3"/>
    <x v="1"/>
    <n v="101313980"/>
    <n v="22548040126"/>
    <s v="TOMMY HILFIGER GIRL EDT 100ML 223P-02"/>
    <s v="EA"/>
    <n v="59"/>
    <n v="5664"/>
    <n v="16"/>
    <n v="1536"/>
    <n v="44"/>
    <n v="1636"/>
  </r>
  <r>
    <x v="12"/>
    <s v="PERFUMES"/>
    <x v="0"/>
    <x v="0"/>
    <x v="1"/>
    <n v="110286627"/>
    <n v="888066024082"/>
    <s v="TOM FORD OUD WOOD SPRAY 50ML T1XF 01"/>
    <s v="EA"/>
    <n v="7"/>
    <n v="5488"/>
    <n v="2"/>
    <n v="1568"/>
    <n v="21"/>
    <n v="195"/>
  </r>
  <r>
    <x v="12"/>
    <s v="PERFUMES"/>
    <x v="0"/>
    <x v="0"/>
    <x v="0"/>
    <n v="110219840"/>
    <n v="888066015509"/>
    <s v="TOM FORD NOIR EDP 100ML T14G-01"/>
    <s v="EA"/>
    <n v="12"/>
    <n v="5376"/>
    <n v="2"/>
    <n v="896"/>
    <n v="13"/>
    <n v="43"/>
  </r>
  <r>
    <x v="12"/>
    <s v="PERFUMES"/>
    <x v="0"/>
    <x v="0"/>
    <x v="1"/>
    <n v="112108240"/>
    <n v="888066112727"/>
    <s v="TOM FORD BLACK ORCHID PARFUM EDP 100ML T90E-01"/>
    <s v="EA"/>
    <n v="9"/>
    <n v="5355"/>
    <n v="2"/>
    <n v="1190"/>
    <n v="48"/>
    <n v="220"/>
  </r>
  <r>
    <x v="12"/>
    <s v="PERFUMES"/>
    <x v="0"/>
    <x v="0"/>
    <x v="4"/>
    <n v="111543787"/>
    <n v="888066107785"/>
    <s v="TOMFORD ROSE PRICK 50ML 50ML T8M1-01"/>
    <s v="EA"/>
    <n v="5"/>
    <n v="5265"/>
    <n v="0"/>
    <n v="0"/>
    <n v="59"/>
    <n v="2260"/>
  </r>
  <r>
    <x v="12"/>
    <s v="PERFUMES"/>
    <x v="2"/>
    <x v="2"/>
    <x v="2"/>
    <n v="110152439"/>
    <n v="690251000043"/>
    <s v="JO MALONE LIME BASIL &amp; MANDARIN COLOGNE 100ML L00401"/>
    <s v="EA"/>
    <n v="11"/>
    <n v="5170"/>
    <n v="0"/>
    <n v="0"/>
    <n v="24"/>
    <n v="0"/>
  </r>
  <r>
    <x v="12"/>
    <s v="PERFUMES"/>
    <x v="0"/>
    <x v="0"/>
    <x v="0"/>
    <n v="111166510"/>
    <n v="888066090209"/>
    <s v="TOMFORD LOST CHERRY 50M+CHERRY LIPS SET T79R-01"/>
    <s v="EA"/>
    <n v="6"/>
    <n v="5070"/>
    <n v="2"/>
    <n v="1690"/>
    <n v="26"/>
    <n v="61"/>
  </r>
  <r>
    <x v="12"/>
    <s v="PERFUMES"/>
    <x v="0"/>
    <x v="0"/>
    <x v="0"/>
    <n v="111317785"/>
    <n v="888066094061"/>
    <s v="TOMFORD BEAU DE JOUR EDP 100ML T7M8-01"/>
    <s v="EA"/>
    <n v="10"/>
    <n v="5050"/>
    <n v="0"/>
    <n v="0"/>
    <n v="0"/>
    <n v="0"/>
  </r>
  <r>
    <x v="12"/>
    <s v="PERFUMES"/>
    <x v="2"/>
    <x v="2"/>
    <x v="2"/>
    <n v="110685029"/>
    <n v="690251055227"/>
    <s v="JO MALONE ENGLISH OAK &amp; REDCURRANT COLOGNE 100ML L6L3-01"/>
    <s v="EA"/>
    <n v="14"/>
    <n v="4942"/>
    <n v="2"/>
    <n v="706"/>
    <n v="37"/>
    <n v="359"/>
  </r>
  <r>
    <x v="12"/>
    <s v="PERFUMES"/>
    <x v="1"/>
    <x v="0"/>
    <x v="0"/>
    <n v="100179432"/>
    <n v="27131006534"/>
    <s v="ESTEE LAUDER KNOWING EDP 75ML 4409-01"/>
    <s v="EA"/>
    <n v="14"/>
    <n v="4830"/>
    <n v="2"/>
    <n v="690"/>
    <n v="53"/>
    <n v="1"/>
  </r>
  <r>
    <x v="12"/>
    <s v="PERFUMES"/>
    <x v="8"/>
    <x v="0"/>
    <x v="0"/>
    <n v="111379967"/>
    <n v="22548412688"/>
    <s v="MICHAEL KORS STARLIGHT SHIMMER EDP 100ML 5Y81-01"/>
    <s v="EA"/>
    <n v="22"/>
    <n v="4774"/>
    <n v="2"/>
    <n v="434"/>
    <n v="25"/>
    <n v="198"/>
  </r>
  <r>
    <x v="12"/>
    <s v="PERFUMES"/>
    <x v="0"/>
    <x v="0"/>
    <x v="0"/>
    <n v="110136724"/>
    <n v="888066008433"/>
    <s v="TOM FORD NEROLI PORTOFINO EDP 50ML T0M9 01"/>
    <s v="EA"/>
    <n v="6"/>
    <n v="4704"/>
    <n v="0"/>
    <n v="0"/>
    <n v="4"/>
    <n v="0"/>
  </r>
  <r>
    <x v="12"/>
    <s v="PERFUMES"/>
    <x v="2"/>
    <x v="2"/>
    <x v="2"/>
    <n v="111154151"/>
    <n v="690251071340"/>
    <s v="JO MALONE BRONZE WOOD &amp; LEATHER COLOGNE INTENSE 100ML L8K9-01"/>
    <s v="EA"/>
    <n v="8"/>
    <n v="4672"/>
    <n v="0"/>
    <n v="0"/>
    <n v="180"/>
    <n v="54"/>
  </r>
  <r>
    <x v="12"/>
    <s v="PERFUMES"/>
    <x v="1"/>
    <x v="0"/>
    <x v="0"/>
    <n v="101016655"/>
    <n v="27131043317"/>
    <s v="ESTEE LAUDER PLEASURES EDP 100ML L 7022-01"/>
    <s v="EA"/>
    <n v="12"/>
    <n v="4596"/>
    <n v="1"/>
    <n v="383"/>
    <n v="6"/>
    <n v="0"/>
  </r>
  <r>
    <x v="12"/>
    <s v="PERFUMES"/>
    <x v="0"/>
    <x v="0"/>
    <x v="1"/>
    <n v="110585909"/>
    <n v="888066004503"/>
    <s v="TOM FORD TOBACCO VANILLE EDP 100ML T0CA-01"/>
    <s v="EA"/>
    <n v="4"/>
    <n v="4596"/>
    <n v="0"/>
    <n v="0"/>
    <n v="0"/>
    <n v="0"/>
  </r>
  <r>
    <x v="12"/>
    <s v="PERFUMES"/>
    <x v="0"/>
    <x v="0"/>
    <x v="1"/>
    <n v="111399561"/>
    <n v="888066094160"/>
    <s v="TOM FORD F FABULOUS EDP 100ML"/>
    <s v="EA"/>
    <n v="3"/>
    <n v="4521"/>
    <n v="1"/>
    <n v="1507"/>
    <n v="12"/>
    <n v="0"/>
  </r>
  <r>
    <x v="12"/>
    <s v="PERFUMES"/>
    <x v="0"/>
    <x v="0"/>
    <x v="4"/>
    <n v="111399561"/>
    <n v="888066094160"/>
    <s v="TOM FORD F FABULOUS EDP 100ML"/>
    <s v="EA"/>
    <n v="3"/>
    <n v="4521"/>
    <n v="0"/>
    <n v="0"/>
    <n v="24"/>
    <n v="0"/>
  </r>
  <r>
    <x v="12"/>
    <s v="PERFUMES"/>
    <x v="7"/>
    <x v="2"/>
    <x v="4"/>
    <n v="101119324"/>
    <n v="22548024324"/>
    <s v="TOMMY HILFIGER MEN EDT 100ML 2692-02"/>
    <s v="EA"/>
    <n v="47"/>
    <n v="4512"/>
    <n v="2"/>
    <n v="192"/>
    <n v="75"/>
    <n v="1689"/>
  </r>
  <r>
    <x v="12"/>
    <s v="PERFUMES"/>
    <x v="6"/>
    <x v="0"/>
    <x v="1"/>
    <n v="111151254"/>
    <n v="811901022929"/>
    <s v="LE LABO FLEUR D'ORANGER 27 EAU DE PARFUM NATURAL SPRAY 100ML 100PF27100"/>
    <s v="EA"/>
    <n v="5"/>
    <n v="4400"/>
    <n v="4"/>
    <n v="3520"/>
    <n v="19"/>
    <n v="35"/>
  </r>
  <r>
    <x v="12"/>
    <s v="PERFUMES"/>
    <x v="5"/>
    <x v="0"/>
    <x v="4"/>
    <n v="110561399"/>
    <n v="22548371039"/>
    <s v="DKNY BE TEMPTED EAU SO BLUSH EDP 100ML 5KKM-01"/>
    <s v="EA"/>
    <n v="22"/>
    <n v="4256"/>
    <n v="2"/>
    <n v="380"/>
    <n v="62"/>
    <n v="2015"/>
  </r>
  <r>
    <x v="12"/>
    <s v="PERFUMES"/>
    <x v="2"/>
    <x v="2"/>
    <x v="2"/>
    <n v="110152332"/>
    <n v="690251009015"/>
    <s v="JO MALONE NCTRN BLSM &amp; HONEY COLOGNE 100ML L0Y501"/>
    <s v="EA"/>
    <n v="9"/>
    <n v="4230"/>
    <n v="2"/>
    <n v="940"/>
    <n v="0"/>
    <n v="0"/>
  </r>
  <r>
    <x v="12"/>
    <s v="PERFUMES"/>
    <x v="2"/>
    <x v="2"/>
    <x v="2"/>
    <n v="110281682"/>
    <n v="690251028412"/>
    <s v="JO MALONE PEONY &amp; BLUSH SUEDE COLOGNE 100ML L3AF-01"/>
    <s v="EA"/>
    <n v="9"/>
    <n v="4230"/>
    <n v="0"/>
    <n v="0"/>
    <n v="6"/>
    <n v="0"/>
  </r>
  <r>
    <x v="12"/>
    <s v="PERFUMES"/>
    <x v="2"/>
    <x v="2"/>
    <x v="2"/>
    <n v="111423910"/>
    <n v="690251082780"/>
    <s v="JO MALONE POPPY &amp; BARLEY COLOGNE 100 ML LA00-01"/>
    <s v="EA"/>
    <n v="9"/>
    <n v="4230"/>
    <n v="3"/>
    <n v="1410"/>
    <n v="61"/>
    <n v="875"/>
  </r>
  <r>
    <x v="12"/>
    <s v="PERFUMES"/>
    <x v="0"/>
    <x v="0"/>
    <x v="1"/>
    <n v="111166510"/>
    <n v="888066090209"/>
    <s v="TOMFORD LOST CHERRY 50M+CHERRY LIPS SET T79R-01"/>
    <s v="EA"/>
    <n v="5"/>
    <n v="4225"/>
    <n v="1"/>
    <n v="845"/>
    <n v="19"/>
    <n v="61"/>
  </r>
  <r>
    <x v="12"/>
    <s v="PERFUMES"/>
    <x v="0"/>
    <x v="0"/>
    <x v="4"/>
    <n v="111166510"/>
    <n v="888066090209"/>
    <s v="TOMFORD LOST CHERRY 50M+CHERRY LIPS SET T79R-01"/>
    <s v="EA"/>
    <n v="5"/>
    <n v="4225"/>
    <n v="1"/>
    <n v="845"/>
    <n v="12"/>
    <n v="61"/>
  </r>
  <r>
    <x v="12"/>
    <s v="PERFUMES"/>
    <x v="0"/>
    <x v="0"/>
    <x v="1"/>
    <n v="111120068"/>
    <n v="888066082341"/>
    <s v="TOMFORD LOST CHERRY EDP 50ML T6LN-01"/>
    <s v="EA"/>
    <n v="4"/>
    <n v="4212"/>
    <n v="0"/>
    <n v="0"/>
    <n v="46"/>
    <n v="19"/>
  </r>
  <r>
    <x v="12"/>
    <s v="PERFUMES"/>
    <x v="5"/>
    <x v="0"/>
    <x v="0"/>
    <n v="102628089"/>
    <n v="763511100019"/>
    <s v="DONNA KARAN DKNY EDP 100ML SPRAY 80C8-01"/>
    <s v="EA"/>
    <n v="14"/>
    <n v="4186"/>
    <n v="0"/>
    <n v="0"/>
    <n v="55"/>
    <n v="102"/>
  </r>
  <r>
    <x v="12"/>
    <s v="PERFUMES"/>
    <x v="2"/>
    <x v="4"/>
    <x v="2"/>
    <n v="111543769"/>
    <n v="690251075171"/>
    <s v="JO MALONE VELVET ROSE &amp; OUD SCENT SURROUND DIFFUSER 165ML L92X-01"/>
    <s v="EA"/>
    <n v="11"/>
    <n v="4048"/>
    <n v="0"/>
    <n v="0"/>
    <n v="9"/>
    <n v="0"/>
  </r>
  <r>
    <x v="12"/>
    <s v="PERFUMES"/>
    <x v="0"/>
    <x v="3"/>
    <x v="0"/>
    <n v="110320740"/>
    <n v="888066023955"/>
    <s v="TOM FORD VELVET ORCHID EDP 100ML T1X5-01"/>
    <s v="EA"/>
    <n v="8"/>
    <n v="4040"/>
    <n v="0"/>
    <n v="0"/>
    <n v="22"/>
    <n v="8"/>
  </r>
  <r>
    <x v="12"/>
    <s v="PERFUMES"/>
    <x v="0"/>
    <x v="0"/>
    <x v="0"/>
    <n v="111079666"/>
    <n v="888066081207"/>
    <s v="TOMFORD FOUGRE PLATINE EDP 50ML T6H4-01"/>
    <s v="EA"/>
    <n v="5"/>
    <n v="3920"/>
    <n v="0"/>
    <n v="0"/>
    <n v="70"/>
    <n v="66"/>
  </r>
  <r>
    <x v="12"/>
    <s v="PERFUMES"/>
    <x v="2"/>
    <x v="2"/>
    <x v="0"/>
    <n v="111633256"/>
    <n v="690251056231"/>
    <s v="JO MALONE GARDENIA &amp; OUD ABSOLU L6NP-01"/>
    <s v="EA"/>
    <n v="4"/>
    <n v="3828"/>
    <n v="0"/>
    <n v="0"/>
    <n v="-2"/>
    <n v="573"/>
  </r>
  <r>
    <x v="12"/>
    <s v="PERFUMES"/>
    <x v="1"/>
    <x v="0"/>
    <x v="0"/>
    <n v="111423852"/>
    <n v="887167475373"/>
    <s v="ESTEE LAUDER BEAUTIFUL BELLE LOVE EDP 100ML PEYF-01"/>
    <s v="EA"/>
    <n v="8"/>
    <n v="3784"/>
    <n v="3"/>
    <n v="1419"/>
    <n v="61"/>
    <n v="339"/>
  </r>
  <r>
    <x v="12"/>
    <s v="PERFUMES"/>
    <x v="2"/>
    <x v="2"/>
    <x v="2"/>
    <n v="111154142"/>
    <n v="690251080953"/>
    <s v="JO MALONE ENGLISH PEAR &amp; FREESIA COLOGNE 100ML PRE PACK L9P5-01"/>
    <s v="EA"/>
    <n v="8"/>
    <n v="3760"/>
    <n v="1"/>
    <n v="470"/>
    <n v="39"/>
    <n v="333"/>
  </r>
  <r>
    <x v="12"/>
    <s v="PERFUMES"/>
    <x v="2"/>
    <x v="2"/>
    <x v="2"/>
    <n v="111154147"/>
    <n v="690251080991"/>
    <s v="JO MALONE PEONY &amp; BLUSH SUEDE COLOGNE 100ML PRE PACK L9P9-01"/>
    <s v="EA"/>
    <n v="8"/>
    <n v="3760"/>
    <n v="3"/>
    <n v="1410"/>
    <n v="-5"/>
    <n v="0"/>
  </r>
  <r>
    <x v="12"/>
    <s v="PERFUMES"/>
    <x v="0"/>
    <x v="0"/>
    <x v="4"/>
    <n v="110387859"/>
    <n v="888066035392"/>
    <s v="TOM FORD NOIR EXTREME 100ML T2TM-01"/>
    <s v="EA"/>
    <n v="8"/>
    <n v="3584"/>
    <n v="1"/>
    <n v="448"/>
    <n v="35"/>
    <n v="452"/>
  </r>
  <r>
    <x v="12"/>
    <s v="PERFUMES"/>
    <x v="0"/>
    <x v="0"/>
    <x v="0"/>
    <n v="111079662"/>
    <n v="888066075138"/>
    <s v="TOMFORD SIGNATURE OMBRE LEATHER 50ML T5Y2-01"/>
    <s v="EA"/>
    <n v="10"/>
    <n v="3570"/>
    <n v="1"/>
    <n v="357"/>
    <n v="17"/>
    <n v="210"/>
  </r>
  <r>
    <x v="12"/>
    <s v="PERFUMES"/>
    <x v="0"/>
    <x v="1"/>
    <x v="1"/>
    <n v="111451883"/>
    <n v="888066095921"/>
    <s v="TOM FORD BLACK ORCHID EDP 50ML AND TRAVEL SPRAY SET T7TA-01"/>
    <s v="EA"/>
    <n v="10"/>
    <n v="3570"/>
    <n v="0"/>
    <n v="0"/>
    <n v="27"/>
    <n v="0"/>
  </r>
  <r>
    <x v="12"/>
    <s v="PERFUMES"/>
    <x v="0"/>
    <x v="0"/>
    <x v="3"/>
    <n v="111317785"/>
    <n v="888066094061"/>
    <s v="TOMFORD BEAU DE JOUR EDP 100ML T7M8-01"/>
    <s v="EA"/>
    <n v="7"/>
    <n v="3535"/>
    <n v="1"/>
    <n v="505"/>
    <n v="2"/>
    <n v="0"/>
  </r>
  <r>
    <x v="12"/>
    <s v="PERFUMES"/>
    <x v="1"/>
    <x v="0"/>
    <x v="13"/>
    <n v="100172256"/>
    <n v="27131020424"/>
    <s v="ESTEE LAUDER WHITE LINEN EDP SPRAY 60 ML 7712-01"/>
    <s v="EA"/>
    <n v="13"/>
    <n v="3497"/>
    <n v="2"/>
    <n v="538"/>
    <n v="0"/>
    <n v="44"/>
  </r>
  <r>
    <x v="12"/>
    <s v="PERFUMES"/>
    <x v="0"/>
    <x v="0"/>
    <x v="0"/>
    <n v="110136725"/>
    <n v="888066008457"/>
    <s v="TOM FORD NEROLI PORTOFINO EDP SPRAY 100ML T0MA 01"/>
    <s v="EA"/>
    <n v="3"/>
    <n v="3447"/>
    <n v="0"/>
    <n v="0"/>
    <n v="2"/>
    <n v="0"/>
  </r>
  <r>
    <x v="12"/>
    <s v="PERFUMES"/>
    <x v="0"/>
    <x v="0"/>
    <x v="4"/>
    <n v="110327382"/>
    <n v="888066024099"/>
    <s v="TOM FORD OUD WOOD EDP 100ML T1XG-01"/>
    <s v="EA"/>
    <n v="3"/>
    <n v="3447"/>
    <n v="1"/>
    <n v="1149"/>
    <n v="18"/>
    <n v="117"/>
  </r>
  <r>
    <x v="12"/>
    <s v="PERFUMES"/>
    <x v="0"/>
    <x v="0"/>
    <x v="1"/>
    <n v="110585905"/>
    <n v="888066053655"/>
    <s v="TOM FORD COSTA AZZURRA EDP 100ML T471-01"/>
    <s v="EA"/>
    <n v="3"/>
    <n v="3447"/>
    <n v="0"/>
    <n v="0"/>
    <n v="0"/>
    <n v="0"/>
  </r>
  <r>
    <x v="12"/>
    <s v="PERFUMES"/>
    <x v="0"/>
    <x v="0"/>
    <x v="3"/>
    <n v="110585905"/>
    <n v="888066053655"/>
    <s v="TOM FORD COSTA AZZURRA EDP 100ML T471-01"/>
    <s v="EA"/>
    <n v="3"/>
    <n v="3447"/>
    <n v="0"/>
    <n v="0"/>
    <n v="0"/>
    <n v="0"/>
  </r>
  <r>
    <x v="12"/>
    <s v="PERFUMES"/>
    <x v="0"/>
    <x v="0"/>
    <x v="0"/>
    <n v="110585912"/>
    <n v="888066004459"/>
    <s v="TOM FORD TUSCAN LEATHER EDP 100ML T0C5-01"/>
    <s v="EA"/>
    <n v="3"/>
    <n v="3447"/>
    <n v="0"/>
    <n v="0"/>
    <n v="0"/>
    <n v="0"/>
  </r>
  <r>
    <x v="12"/>
    <s v="PERFUMES"/>
    <x v="0"/>
    <x v="0"/>
    <x v="0"/>
    <n v="110935864"/>
    <n v="888066080941"/>
    <s v="TOM FORD VANILLE FATALE EDP 100ML T6GN-01"/>
    <s v="EA"/>
    <n v="3"/>
    <n v="3447"/>
    <n v="0"/>
    <n v="0"/>
    <n v="1"/>
    <n v="4"/>
  </r>
  <r>
    <x v="12"/>
    <s v="PERFUMES"/>
    <x v="9"/>
    <x v="0"/>
    <x v="4"/>
    <n v="111166522"/>
    <n v="22548396681"/>
    <s v="E ZEGNA ESSENZE ABSOLUTE INDONESIAN OUD EDP 100ML 5RWY-01"/>
    <s v="EA"/>
    <n v="5"/>
    <n v="3395"/>
    <n v="0"/>
    <n v="0"/>
    <n v="14"/>
    <n v="253"/>
  </r>
  <r>
    <x v="12"/>
    <s v="PERFUMES"/>
    <x v="2"/>
    <x v="2"/>
    <x v="2"/>
    <n v="110351588"/>
    <n v="690251033713"/>
    <s v="JO MALONE WOOD SAGE &amp; SEA SALT COLOGNE 100ML L415-01"/>
    <s v="EA"/>
    <n v="7"/>
    <n v="3290"/>
    <n v="0"/>
    <n v="0"/>
    <n v="3"/>
    <n v="0"/>
  </r>
  <r>
    <x v="12"/>
    <s v="PERFUMES"/>
    <x v="10"/>
    <x v="3"/>
    <x v="0"/>
    <n v="100706347"/>
    <n v="22548006719"/>
    <s v="ARAMIS CLASSIC EDT 110ML 2163-01"/>
    <s v="EA"/>
    <n v="25"/>
    <n v="3275"/>
    <n v="5"/>
    <n v="655"/>
    <n v="25"/>
    <n v="1018"/>
  </r>
  <r>
    <x v="12"/>
    <s v="PERFUMES"/>
    <x v="7"/>
    <x v="2"/>
    <x v="0"/>
    <n v="111608453"/>
    <n v="22548420126"/>
    <s v="TOMMY HILFIGER IMPACT EDT 100ML 41EK-01"/>
    <s v="EA"/>
    <n v="12"/>
    <n v="3228"/>
    <n v="1"/>
    <n v="269"/>
    <n v="113"/>
    <n v="550"/>
  </r>
  <r>
    <x v="12"/>
    <s v="PERFUMES"/>
    <x v="0"/>
    <x v="0"/>
    <x v="3"/>
    <n v="111079662"/>
    <n v="888066075138"/>
    <s v="TOMFORD SIGNATURE OMBRE LEATHER 50ML T5Y2-01"/>
    <s v="EA"/>
    <n v="9"/>
    <n v="3213"/>
    <n v="0"/>
    <n v="0"/>
    <n v="13"/>
    <n v="210"/>
  </r>
  <r>
    <x v="12"/>
    <s v="PERFUMES"/>
    <x v="0"/>
    <x v="0"/>
    <x v="0"/>
    <n v="110479829"/>
    <n v="888066049832"/>
    <s v="TOM FORD NEROLI PORTOFINO FORTE EDP 50ML T429-01"/>
    <s v="EA"/>
    <n v="3"/>
    <n v="3159"/>
    <n v="1"/>
    <n v="1053"/>
    <n v="0"/>
    <n v="0"/>
  </r>
  <r>
    <x v="12"/>
    <s v="PERFUMES"/>
    <x v="0"/>
    <x v="0"/>
    <x v="1"/>
    <n v="110355462"/>
    <n v="888066024471"/>
    <s v="TOM FORD MANDARINO DI AMALFI EDP 50ML PB T1Y5-01"/>
    <s v="EA"/>
    <n v="4"/>
    <n v="3136"/>
    <n v="0"/>
    <n v="0"/>
    <n v="4"/>
    <n v="0"/>
  </r>
  <r>
    <x v="12"/>
    <s v="PERFUMES"/>
    <x v="0"/>
    <x v="0"/>
    <x v="0"/>
    <n v="111451109"/>
    <n v="888066093200"/>
    <s v="TOM FORD SOLEIL NEIGE 50 ML T7K1-01"/>
    <s v="EA"/>
    <n v="4"/>
    <n v="3136"/>
    <n v="1"/>
    <n v="784"/>
    <n v="36"/>
    <n v="351"/>
  </r>
  <r>
    <x v="12"/>
    <s v="PERFUMES"/>
    <x v="0"/>
    <x v="0"/>
    <x v="1"/>
    <n v="111451109"/>
    <n v="888066093200"/>
    <s v="TOM FORD SOLEIL NEIGE 50 ML T7K1-01"/>
    <s v="EA"/>
    <n v="4"/>
    <n v="3136"/>
    <n v="2"/>
    <n v="1568"/>
    <n v="11"/>
    <n v="351"/>
  </r>
  <r>
    <x v="12"/>
    <s v="PERFUMES"/>
    <x v="5"/>
    <x v="0"/>
    <x v="3"/>
    <n v="110561399"/>
    <n v="22548371039"/>
    <s v="DKNY BE TEMPTED EAU SO BLUSH EDP 100ML 5KKM-01"/>
    <s v="EA"/>
    <n v="16"/>
    <n v="3040"/>
    <n v="0"/>
    <n v="0"/>
    <n v="55"/>
    <n v="2015"/>
  </r>
  <r>
    <x v="12"/>
    <s v="PERFUMES"/>
    <x v="0"/>
    <x v="3"/>
    <x v="5"/>
    <n v="110320740"/>
    <n v="888066023955"/>
    <s v="TOM FORD VELVET ORCHID EDP 100ML T1X5-01"/>
    <s v="EA"/>
    <n v="6"/>
    <n v="3030"/>
    <n v="0"/>
    <n v="0"/>
    <n v="18"/>
    <n v="8"/>
  </r>
  <r>
    <x v="12"/>
    <s v="PERFUMES"/>
    <x v="0"/>
    <x v="4"/>
    <x v="4"/>
    <n v="110804430"/>
    <n v="888066068147"/>
    <s v="TOM FORD SOLEIL BLANC ALL OVER BODY SPRAY 150ML T5AR-01"/>
    <s v="EA"/>
    <n v="12"/>
    <n v="2988"/>
    <n v="0"/>
    <n v="0"/>
    <n v="0"/>
    <n v="0"/>
  </r>
  <r>
    <x v="12"/>
    <s v="PERFUMES"/>
    <x v="1"/>
    <x v="1"/>
    <x v="1"/>
    <n v="102001012"/>
    <n v="27131248095"/>
    <s v="E LAUDER PLEASURES 2X30ML EDP SPRAYS 1H60-01"/>
    <s v="EA"/>
    <n v="11"/>
    <n v="2959"/>
    <n v="0"/>
    <n v="0"/>
    <n v="27"/>
    <n v="83"/>
  </r>
  <r>
    <x v="12"/>
    <s v="PERFUMES"/>
    <x v="2"/>
    <x v="2"/>
    <x v="2"/>
    <n v="111613574"/>
    <n v="690251082988"/>
    <s v="JO MALONE WISTERIA &amp; LAVENDER COLOGNE 30ML LA0J-01"/>
    <s v="EA"/>
    <n v="12"/>
    <n v="2880"/>
    <n v="1"/>
    <n v="240"/>
    <n v="43"/>
    <n v="468"/>
  </r>
  <r>
    <x v="12"/>
    <s v="PERFUMES"/>
    <x v="4"/>
    <x v="0"/>
    <x v="1"/>
    <n v="111593404"/>
    <n v="3700550218210"/>
    <s v="KILIAN WOMAN IN GOLD EDP SPRAY 50ML N3E5-01"/>
    <s v="EA"/>
    <n v="3"/>
    <n v="2871"/>
    <n v="1"/>
    <n v="957"/>
    <n v="1"/>
    <n v="0"/>
  </r>
  <r>
    <x v="12"/>
    <s v="PERFUMES"/>
    <x v="0"/>
    <x v="0"/>
    <x v="3"/>
    <n v="111023656"/>
    <n v="888066083379"/>
    <s v="TOM FORD F FABULOUS EDP 50ML T6PA-01"/>
    <s v="EA"/>
    <n v="3"/>
    <n v="2850"/>
    <n v="0"/>
    <n v="0"/>
    <n v="39"/>
    <n v="751"/>
  </r>
  <r>
    <x v="12"/>
    <s v="PERFUMES"/>
    <x v="2"/>
    <x v="2"/>
    <x v="2"/>
    <n v="110685030"/>
    <n v="690251057016"/>
    <s v="JO MALONE ENGLISH OAK &amp; HAZELNUT COLOGNE 100ML L6TF-01"/>
    <s v="EA"/>
    <n v="6"/>
    <n v="2820"/>
    <n v="1"/>
    <n v="470"/>
    <n v="6"/>
    <n v="0"/>
  </r>
  <r>
    <x v="12"/>
    <s v="PERFUMES"/>
    <x v="5"/>
    <x v="0"/>
    <x v="1"/>
    <n v="110032452"/>
    <n v="22548172971"/>
    <s v="DKNY FRESH BLOSSOM EDP 100ML 2HWL-01"/>
    <s v="EA"/>
    <n v="19"/>
    <n v="2774"/>
    <n v="0"/>
    <n v="0"/>
    <n v="39"/>
    <n v="1645"/>
  </r>
  <r>
    <x v="12"/>
    <s v="PERFUMES"/>
    <x v="1"/>
    <x v="0"/>
    <x v="3"/>
    <n v="100172103"/>
    <n v="27131086871"/>
    <s v="E LAUDER BEAUTIFUL EDP 75ML 4806-02"/>
    <s v="EA"/>
    <n v="8"/>
    <n v="2760"/>
    <n v="2"/>
    <n v="690"/>
    <n v="21"/>
    <n v="126"/>
  </r>
  <r>
    <x v="12"/>
    <s v="PERFUMES"/>
    <x v="4"/>
    <x v="0"/>
    <x v="1"/>
    <n v="111062107"/>
    <n v="3700550213178"/>
    <s v="KILLIAN DARK LORD EDP REFILLABLE SPRAY 50ML N2Y6-01"/>
    <s v="EA"/>
    <n v="2"/>
    <n v="2706"/>
    <n v="0"/>
    <n v="0"/>
    <n v="17"/>
    <n v="0"/>
  </r>
  <r>
    <x v="12"/>
    <s v="PERFUMES"/>
    <x v="0"/>
    <x v="0"/>
    <x v="1"/>
    <n v="110219840"/>
    <n v="888066015509"/>
    <s v="TOM FORD NOIR EDP 100ML T14G-01"/>
    <s v="EA"/>
    <n v="6"/>
    <n v="2688"/>
    <n v="1"/>
    <n v="448"/>
    <n v="30"/>
    <n v="43"/>
  </r>
  <r>
    <x v="12"/>
    <s v="PERFUMES"/>
    <x v="2"/>
    <x v="2"/>
    <x v="3"/>
    <n v="111354836"/>
    <n v="690251070121"/>
    <s v="JO MALONE VELVET ROSE &amp; OUD COLOGNE INTENSE 100ML L8EP-01"/>
    <s v="EA"/>
    <n v="6"/>
    <n v="2682"/>
    <n v="0"/>
    <n v="0"/>
    <n v="10"/>
    <n v="0"/>
  </r>
  <r>
    <x v="12"/>
    <s v="PERFUMES"/>
    <x v="4"/>
    <x v="0"/>
    <x v="4"/>
    <n v="111593403"/>
    <n v="3700550218197"/>
    <s v="KILIAN GOOD GIRL GONE BAD 50ML N3E3-01"/>
    <s v="EA"/>
    <n v="3"/>
    <n v="2658"/>
    <n v="0"/>
    <n v="0"/>
    <n v="0"/>
    <n v="0"/>
  </r>
  <r>
    <x v="12"/>
    <s v="PERFUMES"/>
    <x v="6"/>
    <x v="0"/>
    <x v="1"/>
    <n v="111151262"/>
    <n v="811901023001"/>
    <s v="LE LABO ROSE 31 EAU DE PARFUM NATURAL SPRAY 100ML 100PR31100"/>
    <s v="EA"/>
    <n v="3"/>
    <n v="2640"/>
    <n v="0"/>
    <n v="0"/>
    <n v="4"/>
    <n v="0"/>
  </r>
  <r>
    <x v="12"/>
    <s v="PERFUMES"/>
    <x v="2"/>
    <x v="3"/>
    <x v="2"/>
    <n v="110586224"/>
    <n v="690251055081"/>
    <s v="JO MALONE TUBEROSE ANGELICA CONCENTRATE COLOGNE 100ML L6KK-01"/>
    <s v="EA"/>
    <n v="4"/>
    <n v="2588"/>
    <n v="1"/>
    <n v="647"/>
    <n v="2"/>
    <n v="0"/>
  </r>
  <r>
    <x v="12"/>
    <s v="PERFUMES"/>
    <x v="0"/>
    <x v="0"/>
    <x v="0"/>
    <n v="111399546"/>
    <n v="888066089289"/>
    <s v="TOM FORD METALLIQUE 100ML T778-01"/>
    <s v="EA"/>
    <n v="5"/>
    <n v="2525"/>
    <n v="2"/>
    <n v="1010"/>
    <n v="35"/>
    <n v="871"/>
  </r>
  <r>
    <x v="12"/>
    <s v="PERFUMES"/>
    <x v="3"/>
    <x v="3"/>
    <x v="13"/>
    <n v="102000970"/>
    <n v="20714999346"/>
    <s v="CLINIQUE AROMATICS ELIXIR EDP 100ML 62G9-01"/>
    <s v="EA"/>
    <n v="7"/>
    <n v="2513"/>
    <n v="2"/>
    <n v="718"/>
    <n v="0"/>
    <n v="425"/>
  </r>
  <r>
    <x v="12"/>
    <s v="PERFUMES"/>
    <x v="0"/>
    <x v="0"/>
    <x v="1"/>
    <n v="111079662"/>
    <n v="888066075138"/>
    <s v="TOMFORD SIGNATURE OMBRE LEATHER 50ML T5Y2-01"/>
    <s v="EA"/>
    <n v="7"/>
    <n v="2499"/>
    <n v="0"/>
    <n v="0"/>
    <n v="28"/>
    <n v="210"/>
  </r>
  <r>
    <x v="12"/>
    <s v="PERFUMES"/>
    <x v="2"/>
    <x v="2"/>
    <x v="2"/>
    <n v="111114143"/>
    <n v="690251033836"/>
    <s v="JO MALONE VELVET ROSE &amp; OUD COLOGNE INTENSE PRE PACK 100ML L41G-01"/>
    <s v="EA"/>
    <n v="5"/>
    <n v="2495"/>
    <n v="0"/>
    <n v="0"/>
    <n v="0"/>
    <n v="0"/>
  </r>
  <r>
    <x v="12"/>
    <s v="PERFUMES"/>
    <x v="2"/>
    <x v="2"/>
    <x v="2"/>
    <n v="111396716"/>
    <n v="690251087037"/>
    <s v="JO MALONE PN HOME CANDLE LONDON 200G LAG9-01"/>
    <s v="EA"/>
    <n v="10"/>
    <n v="2490"/>
    <n v="2"/>
    <n v="498"/>
    <n v="10"/>
    <n v="79"/>
  </r>
  <r>
    <x v="12"/>
    <s v="PERFUMES"/>
    <x v="2"/>
    <x v="1"/>
    <x v="2"/>
    <n v="111154162"/>
    <n v="690251081356"/>
    <s v="JO MALONE EP&amp;F + WB DUO COLOGNE PRE PACK 2X30ML L9R3-01"/>
    <s v="EA"/>
    <n v="6"/>
    <n v="2484"/>
    <n v="2"/>
    <n v="828"/>
    <n v="12"/>
    <n v="21"/>
  </r>
  <r>
    <x v="12"/>
    <s v="PERFUMES"/>
    <x v="6"/>
    <x v="0"/>
    <x v="1"/>
    <n v="111151246"/>
    <n v="811901022769"/>
    <s v="LE LABO SANTAL 33 EAU DE PARFUM NATURAL SPRAY 50ML 050PS33100"/>
    <s v="EA"/>
    <n v="4"/>
    <n v="2432"/>
    <n v="0"/>
    <n v="0"/>
    <n v="21"/>
    <n v="51"/>
  </r>
  <r>
    <x v="12"/>
    <s v="PERFUMES"/>
    <x v="1"/>
    <x v="1"/>
    <x v="0"/>
    <n v="102001012"/>
    <n v="27131248095"/>
    <s v="E LAUDER PLEASURES 2X30ML EDP SPRAYS 1H60-01"/>
    <s v="EA"/>
    <n v="9"/>
    <n v="2421"/>
    <n v="0"/>
    <n v="0"/>
    <n v="18"/>
    <n v="83"/>
  </r>
  <r>
    <x v="12"/>
    <s v="PERFUMES"/>
    <x v="1"/>
    <x v="0"/>
    <x v="1"/>
    <n v="100172103"/>
    <n v="27131086871"/>
    <s v="E LAUDER BEAUTIFUL EDP 75ML 4806-02"/>
    <s v="EA"/>
    <n v="7"/>
    <n v="2415"/>
    <n v="0"/>
    <n v="0"/>
    <n v="44"/>
    <n v="126"/>
  </r>
  <r>
    <x v="12"/>
    <s v="PERFUMES"/>
    <x v="1"/>
    <x v="1"/>
    <x v="0"/>
    <n v="111399134"/>
    <n v="887167468634"/>
    <s v="E LAUDER BEAUTIFUL THE ULTIMATE COLLECTION PE74-01"/>
    <s v="EA"/>
    <n v="7"/>
    <n v="2415"/>
    <n v="0"/>
    <n v="0"/>
    <n v="14"/>
    <n v="0"/>
  </r>
  <r>
    <x v="12"/>
    <s v="PERFUMES"/>
    <x v="2"/>
    <x v="4"/>
    <x v="2"/>
    <n v="111423913"/>
    <n v="690251075157"/>
    <s v="JO MALONE PEONY &amp; BLUSH SUEDE SCENT SURROUND DIFFUSER L92T-01"/>
    <s v="EA"/>
    <n v="8"/>
    <n v="2376"/>
    <n v="1"/>
    <n v="297"/>
    <n v="13"/>
    <n v="11"/>
  </r>
  <r>
    <x v="12"/>
    <s v="PERFUMES"/>
    <x v="0"/>
    <x v="0"/>
    <x v="0"/>
    <n v="110069565"/>
    <n v="888066000499"/>
    <s v="TOM FORD NOIR DE NOIR EDP SPRAY 50ML T01H 01"/>
    <s v="EA"/>
    <n v="3"/>
    <n v="2352"/>
    <n v="1"/>
    <n v="784"/>
    <n v="26"/>
    <n v="1"/>
  </r>
  <r>
    <x v="12"/>
    <s v="PERFUMES"/>
    <x v="0"/>
    <x v="0"/>
    <x v="1"/>
    <n v="110136724"/>
    <n v="888066008433"/>
    <s v="TOM FORD NEROLI PORTOFINO EDP 50ML T0M9 01"/>
    <s v="EA"/>
    <n v="3"/>
    <n v="2352"/>
    <n v="1"/>
    <n v="784"/>
    <n v="10"/>
    <n v="0"/>
  </r>
  <r>
    <x v="12"/>
    <s v="PERFUMES"/>
    <x v="0"/>
    <x v="0"/>
    <x v="0"/>
    <n v="110199960"/>
    <n v="888066012317"/>
    <s v="TOM FORD SANTAL BLUSH EDP 50ML T0WR-01"/>
    <s v="EA"/>
    <n v="3"/>
    <n v="2352"/>
    <n v="2"/>
    <n v="1568"/>
    <n v="4"/>
    <n v="0"/>
  </r>
  <r>
    <x v="12"/>
    <s v="PERFUMES"/>
    <x v="0"/>
    <x v="0"/>
    <x v="0"/>
    <n v="110199961"/>
    <n v="888066012324"/>
    <s v="TOM FORD JASMIN ROUGE EDP 50ML T0WT-01"/>
    <s v="EA"/>
    <n v="3"/>
    <n v="2352"/>
    <n v="1"/>
    <n v="784"/>
    <n v="18"/>
    <n v="0"/>
  </r>
  <r>
    <x v="12"/>
    <s v="PERFUMES"/>
    <x v="0"/>
    <x v="0"/>
    <x v="0"/>
    <n v="110355462"/>
    <n v="888066024471"/>
    <s v="TOM FORD MANDARINO DI AMALFI EDP 50ML PB T1Y5-01"/>
    <s v="EA"/>
    <n v="3"/>
    <n v="2352"/>
    <n v="0"/>
    <n v="0"/>
    <n v="1"/>
    <n v="0"/>
  </r>
  <r>
    <x v="12"/>
    <s v="PERFUMES"/>
    <x v="0"/>
    <x v="0"/>
    <x v="1"/>
    <n v="110468538"/>
    <n v="888066048958"/>
    <s v="TOM FORD SOLEIL BLANC 50ML PB T3T0-01"/>
    <s v="EA"/>
    <n v="3"/>
    <n v="2352"/>
    <n v="2"/>
    <n v="1568"/>
    <n v="13"/>
    <n v="0"/>
  </r>
  <r>
    <x v="12"/>
    <s v="PERFUMES"/>
    <x v="0"/>
    <x v="0"/>
    <x v="0"/>
    <n v="111543788"/>
    <n v="888066089302"/>
    <s v="TOMFORD WHITE SUEDE COLLECTION 50ML T779-01"/>
    <s v="EA"/>
    <n v="3"/>
    <n v="2352"/>
    <n v="0"/>
    <n v="0"/>
    <n v="6"/>
    <n v="0"/>
  </r>
  <r>
    <x v="12"/>
    <s v="PERFUMES"/>
    <x v="2"/>
    <x v="2"/>
    <x v="2"/>
    <n v="110152337"/>
    <n v="690251019113"/>
    <s v="JO MALONE ENG PEAR &amp; FREESIA COLOGNE 100ML L26L01"/>
    <s v="EA"/>
    <n v="5"/>
    <n v="2350"/>
    <n v="0"/>
    <n v="0"/>
    <n v="2"/>
    <n v="0"/>
  </r>
  <r>
    <x v="12"/>
    <s v="PERFUMES"/>
    <x v="2"/>
    <x v="2"/>
    <x v="2"/>
    <n v="111079660"/>
    <n v="690251063284"/>
    <s v="JO MALONE HONEYSUCKLE AND DAVANA COLOGNE 100ML L7JL-01"/>
    <s v="EA"/>
    <n v="5"/>
    <n v="2350"/>
    <n v="0"/>
    <n v="0"/>
    <n v="68"/>
    <n v="933"/>
  </r>
  <r>
    <x v="12"/>
    <s v="PERFUMES"/>
    <x v="2"/>
    <x v="2"/>
    <x v="3"/>
    <n v="111154142"/>
    <n v="690251080953"/>
    <s v="JO MALONE ENGLISH PEAR &amp; FREESIA COLOGNE 100ML PRE PACK L9P5-01"/>
    <s v="EA"/>
    <n v="5"/>
    <n v="2350"/>
    <n v="0"/>
    <n v="0"/>
    <n v="5"/>
    <n v="333"/>
  </r>
  <r>
    <x v="12"/>
    <s v="PERFUMES"/>
    <x v="5"/>
    <x v="0"/>
    <x v="0"/>
    <n v="110032452"/>
    <n v="22548172971"/>
    <s v="DKNY FRESH BLOSSOM EDP 100ML 2HWL-01"/>
    <s v="EA"/>
    <n v="16"/>
    <n v="2336"/>
    <n v="3"/>
    <n v="438"/>
    <n v="26"/>
    <n v="1645"/>
  </r>
  <r>
    <x v="12"/>
    <s v="PERFUMES"/>
    <x v="2"/>
    <x v="2"/>
    <x v="3"/>
    <n v="110152342"/>
    <n v="690251019908"/>
    <s v="JO MALONE OUD &amp; BERGAMOT COLOGNE INTENSE 100ML L29A-01"/>
    <s v="EA"/>
    <n v="4"/>
    <n v="2336"/>
    <n v="1"/>
    <n v="584"/>
    <n v="11"/>
    <n v="225"/>
  </r>
  <r>
    <x v="12"/>
    <s v="PERFUMES"/>
    <x v="2"/>
    <x v="2"/>
    <x v="2"/>
    <n v="111311614"/>
    <n v="690251084890"/>
    <s v="JO MALONE WILD BLUEBELL COLOGNE COLOGNE 50ML LA6F-01"/>
    <s v="EA"/>
    <n v="7"/>
    <n v="2310"/>
    <n v="2"/>
    <n v="660"/>
    <n v="24"/>
    <n v="7"/>
  </r>
  <r>
    <x v="12"/>
    <s v="PERFUMES"/>
    <x v="2"/>
    <x v="4"/>
    <x v="2"/>
    <n v="110152413"/>
    <n v="690251020201"/>
    <s v="JO MALONE ENG PEAR &amp; FREESIA CANDLE 200G L2A601"/>
    <s v="EA"/>
    <n v="10"/>
    <n v="2300"/>
    <n v="1"/>
    <n v="230"/>
    <n v="5"/>
    <n v="25"/>
  </r>
  <r>
    <x v="12"/>
    <s v="PERFUMES"/>
    <x v="2"/>
    <x v="2"/>
    <x v="2"/>
    <n v="110281681"/>
    <n v="690251028405"/>
    <s v="JO MALONE PEONY &amp; BLUSH SUEDE COLOGNE 30ML L3AE-01"/>
    <s v="EA"/>
    <n v="10"/>
    <n v="2300"/>
    <n v="1"/>
    <n v="230"/>
    <n v="26"/>
    <n v="0"/>
  </r>
  <r>
    <x v="12"/>
    <s v="PERFUMES"/>
    <x v="2"/>
    <x v="4"/>
    <x v="2"/>
    <n v="110281683"/>
    <n v="690251028429"/>
    <s v="JO MALONE PEONY &amp; BLUSH SUEDE CANDLE 200G L3AG-01"/>
    <s v="EA"/>
    <n v="10"/>
    <n v="2300"/>
    <n v="2"/>
    <n v="460"/>
    <n v="7"/>
    <n v="0"/>
  </r>
  <r>
    <x v="12"/>
    <s v="PERFUMES"/>
    <x v="0"/>
    <x v="0"/>
    <x v="1"/>
    <n v="110136725"/>
    <n v="888066008457"/>
    <s v="TOM FORD NEROLI PORTOFINO EDP SPRAY 100ML T0MA 01"/>
    <s v="EA"/>
    <n v="2"/>
    <n v="2298"/>
    <n v="1"/>
    <n v="1149"/>
    <n v="3"/>
    <n v="0"/>
  </r>
  <r>
    <x v="12"/>
    <s v="PERFUMES"/>
    <x v="0"/>
    <x v="0"/>
    <x v="4"/>
    <n v="110136725"/>
    <n v="888066008457"/>
    <s v="TOM FORD NEROLI PORTOFINO EDP SPRAY 100ML T0MA 01"/>
    <s v="EA"/>
    <n v="2"/>
    <n v="2298"/>
    <n v="0"/>
    <n v="0"/>
    <n v="9"/>
    <n v="0"/>
  </r>
  <r>
    <x v="12"/>
    <s v="PERFUMES"/>
    <x v="0"/>
    <x v="0"/>
    <x v="0"/>
    <n v="110222720"/>
    <n v="888066020725"/>
    <s v="TOM FORD JASMIN ROUGE EDP 100ML T1LH-01"/>
    <s v="EA"/>
    <n v="2"/>
    <n v="2298"/>
    <n v="0"/>
    <n v="0"/>
    <n v="10"/>
    <n v="0"/>
  </r>
  <r>
    <x v="12"/>
    <s v="PERFUMES"/>
    <x v="0"/>
    <x v="0"/>
    <x v="0"/>
    <n v="110354105"/>
    <n v="888066030502"/>
    <s v="TOM FORD PRIVATE BLEND TOBACCO OUD EDP 100ML T2EA-01"/>
    <s v="EA"/>
    <n v="2"/>
    <n v="2298"/>
    <n v="0"/>
    <n v="0"/>
    <n v="4"/>
    <n v="0"/>
  </r>
  <r>
    <x v="12"/>
    <s v="PERFUMES"/>
    <x v="0"/>
    <x v="0"/>
    <x v="0"/>
    <n v="111543789"/>
    <n v="888066105828"/>
    <s v="TOMFORD WHITE SUEDE 100ML T8JM-01"/>
    <s v="EA"/>
    <n v="2"/>
    <n v="2298"/>
    <n v="0"/>
    <n v="0"/>
    <n v="7"/>
    <n v="0"/>
  </r>
  <r>
    <x v="12"/>
    <s v="PERFUMES"/>
    <x v="0"/>
    <x v="0"/>
    <x v="0"/>
    <n v="111543786"/>
    <n v="888066103909"/>
    <s v="TOMFORD SIGNATURE BEAU DE JOUR 1 100ML T8EG-01"/>
    <s v="EA"/>
    <n v="4"/>
    <n v="2240"/>
    <n v="1"/>
    <n v="560"/>
    <n v="12"/>
    <n v="347"/>
  </r>
  <r>
    <x v="12"/>
    <s v="PERFUMES"/>
    <x v="0"/>
    <x v="0"/>
    <x v="4"/>
    <n v="111079662"/>
    <n v="888066075138"/>
    <s v="TOMFORD SIGNATURE OMBRE LEATHER 50ML T5Y2-01"/>
    <s v="EA"/>
    <n v="6"/>
    <n v="2142"/>
    <n v="0"/>
    <n v="0"/>
    <n v="25"/>
    <n v="210"/>
  </r>
  <r>
    <x v="12"/>
    <s v="PERFUMES"/>
    <x v="0"/>
    <x v="1"/>
    <x v="0"/>
    <n v="111451883"/>
    <n v="888066095921"/>
    <s v="TOM FORD BLACK ORCHID EDP 50ML AND TRAVEL SPRAY SET T7TA-01"/>
    <s v="EA"/>
    <n v="6"/>
    <n v="2142"/>
    <n v="0"/>
    <n v="0"/>
    <n v="43"/>
    <n v="0"/>
  </r>
  <r>
    <x v="12"/>
    <s v="PERFUMES"/>
    <x v="14"/>
    <x v="0"/>
    <x v="3"/>
    <n v="111593385"/>
    <n v="3700135012554"/>
    <s v="F MALLE PORTRAIT OF A LADY ASSEMBLED 100 ML H4G1-01"/>
    <s v="EA"/>
    <n v="2"/>
    <n v="2142"/>
    <n v="0"/>
    <n v="0"/>
    <n v="11"/>
    <n v="5"/>
  </r>
  <r>
    <x v="12"/>
    <s v="PERFUMES"/>
    <x v="7"/>
    <x v="3"/>
    <x v="4"/>
    <n v="101313980"/>
    <n v="22548040126"/>
    <s v="TOMMY HILFIGER GIRL EDT 100ML 223P-02"/>
    <s v="EA"/>
    <n v="22"/>
    <n v="2112"/>
    <n v="2"/>
    <n v="192"/>
    <n v="68"/>
    <n v="1636"/>
  </r>
  <r>
    <x v="12"/>
    <s v="PERFUMES"/>
    <x v="0"/>
    <x v="0"/>
    <x v="0"/>
    <n v="110703015"/>
    <n v="888066068734"/>
    <s v="TOM FORD OUD WOOD INTENSE 50ML T5EJ-01"/>
    <s v="EA"/>
    <n v="2"/>
    <n v="2106"/>
    <n v="1"/>
    <n v="1053"/>
    <n v="2"/>
    <n v="0"/>
  </r>
  <r>
    <x v="12"/>
    <s v="PERFUMES"/>
    <x v="0"/>
    <x v="0"/>
    <x v="0"/>
    <n v="111380618"/>
    <n v="888066091701"/>
    <s v="TOMFORD TUSCAN LEATHER INTENSE 50ML/1.7FLOZ T7G1-01"/>
    <s v="EA"/>
    <n v="2"/>
    <n v="2106"/>
    <n v="0"/>
    <n v="0"/>
    <n v="91"/>
    <n v="109"/>
  </r>
  <r>
    <x v="12"/>
    <s v="PERFUMES"/>
    <x v="0"/>
    <x v="0"/>
    <x v="3"/>
    <n v="111380618"/>
    <n v="888066091701"/>
    <s v="TOMFORD TUSCAN LEATHER INTENSE 50ML/1.7FLOZ T7G1-01"/>
    <s v="EA"/>
    <n v="2"/>
    <n v="2106"/>
    <n v="1"/>
    <n v="1053"/>
    <n v="44"/>
    <n v="109"/>
  </r>
  <r>
    <x v="12"/>
    <s v="PERFUMES"/>
    <x v="0"/>
    <x v="0"/>
    <x v="3"/>
    <n v="111543787"/>
    <n v="888066107785"/>
    <s v="TOMFORD ROSE PRICK 50ML 50ML T8M1-01"/>
    <s v="EA"/>
    <n v="2"/>
    <n v="2106"/>
    <n v="1"/>
    <n v="1053"/>
    <n v="34"/>
    <n v="2260"/>
  </r>
  <r>
    <x v="12"/>
    <s v="PERFUMES"/>
    <x v="1"/>
    <x v="0"/>
    <x v="3"/>
    <n v="100179432"/>
    <n v="27131006534"/>
    <s v="ESTEE LAUDER KNOWING EDP 75ML 4409-01"/>
    <s v="EA"/>
    <n v="6"/>
    <n v="2070"/>
    <n v="0"/>
    <n v="0"/>
    <n v="8"/>
    <n v="1"/>
  </r>
  <r>
    <x v="12"/>
    <s v="PERFUMES"/>
    <x v="2"/>
    <x v="2"/>
    <x v="2"/>
    <n v="110152305"/>
    <n v="690251009435"/>
    <s v="JO MALONE POMEGRANATE NOIR COLOGNE 30ML L10F01"/>
    <s v="EA"/>
    <n v="9"/>
    <n v="2070"/>
    <n v="1"/>
    <n v="230"/>
    <n v="24"/>
    <n v="0"/>
  </r>
  <r>
    <x v="12"/>
    <s v="PERFUMES"/>
    <x v="2"/>
    <x v="2"/>
    <x v="2"/>
    <n v="111079661"/>
    <n v="690251063307"/>
    <s v="JO MALONE HONEYSUCKLE AND DAVANA CANDLE 200G L7JM-01"/>
    <s v="EA"/>
    <n v="9"/>
    <n v="2070"/>
    <n v="1"/>
    <n v="230"/>
    <n v="12"/>
    <n v="10"/>
  </r>
  <r>
    <x v="12"/>
    <s v="PERFUMES"/>
    <x v="1"/>
    <x v="1"/>
    <x v="1"/>
    <n v="111399134"/>
    <n v="887167468634"/>
    <s v="E LAUDER BEAUTIFUL THE ULTIMATE COLLECTION PE74-01"/>
    <s v="EA"/>
    <n v="6"/>
    <n v="2070"/>
    <n v="3"/>
    <n v="1035"/>
    <n v="11"/>
    <n v="0"/>
  </r>
  <r>
    <x v="12"/>
    <s v="PERFUMES"/>
    <x v="2"/>
    <x v="4"/>
    <x v="2"/>
    <n v="111494518"/>
    <n v="690251094509"/>
    <s v="JO MALONE LB&amp;M DIFFUSER C101-01"/>
    <s v="EA"/>
    <n v="9"/>
    <n v="2070"/>
    <n v="1"/>
    <n v="230"/>
    <n v="21"/>
    <n v="42"/>
  </r>
  <r>
    <x v="12"/>
    <s v="PERFUMES"/>
    <x v="0"/>
    <x v="0"/>
    <x v="3"/>
    <n v="102004996"/>
    <n v="888066000079"/>
    <s v="TOM FORD BLACK ORCHID EDP 100ML T006 01"/>
    <s v="EA"/>
    <n v="4"/>
    <n v="2020"/>
    <n v="0"/>
    <n v="0"/>
    <n v="41"/>
    <n v="426"/>
  </r>
  <r>
    <x v="12"/>
    <s v="PERFUMES"/>
    <x v="0"/>
    <x v="0"/>
    <x v="5"/>
    <n v="102004996"/>
    <n v="888066000079"/>
    <s v="TOM FORD BLACK ORCHID EDP 100ML T006 01"/>
    <s v="EA"/>
    <n v="4"/>
    <n v="2020"/>
    <n v="0"/>
    <n v="0"/>
    <n v="29"/>
    <n v="426"/>
  </r>
  <r>
    <x v="12"/>
    <s v="PERFUMES"/>
    <x v="0"/>
    <x v="0"/>
    <x v="3"/>
    <n v="111079663"/>
    <n v="888066075145"/>
    <s v="TOM FORD SIGNATURE OMBRE LEATHER EDP 100ML T5Y3-01"/>
    <s v="EA"/>
    <n v="4"/>
    <n v="2020"/>
    <n v="0"/>
    <n v="0"/>
    <n v="31"/>
    <n v="1533"/>
  </r>
  <r>
    <x v="12"/>
    <s v="PERFUMES"/>
    <x v="0"/>
    <x v="0"/>
    <x v="1"/>
    <n v="111399546"/>
    <n v="888066089289"/>
    <s v="TOM FORD METALLIQUE 100ML T778-01"/>
    <s v="EA"/>
    <n v="4"/>
    <n v="2020"/>
    <n v="1"/>
    <n v="505"/>
    <n v="30"/>
    <n v="871"/>
  </r>
  <r>
    <x v="12"/>
    <s v="PERFUMES"/>
    <x v="5"/>
    <x v="3"/>
    <x v="13"/>
    <n v="111614221"/>
    <n v="22548422830"/>
    <s v="DKNY DELICIOUS DELIGHTS FRUITY ROOTY EDT 50ML 427R-01"/>
    <s v="EA"/>
    <n v="18"/>
    <n v="1962"/>
    <n v="8"/>
    <n v="872"/>
    <n v="0"/>
    <n v="328"/>
  </r>
  <r>
    <x v="12"/>
    <s v="PERFUMES"/>
    <x v="2"/>
    <x v="2"/>
    <x v="2"/>
    <n v="111613576"/>
    <n v="690251083022"/>
    <s v="JO MALONE LAVENDER &amp; CORIANDER COLOGNE 30ML LA0L-01"/>
    <s v="EA"/>
    <n v="8"/>
    <n v="1920"/>
    <n v="3"/>
    <n v="720"/>
    <n v="53"/>
    <n v="402"/>
  </r>
  <r>
    <x v="12"/>
    <s v="PERFUMES"/>
    <x v="1"/>
    <x v="0"/>
    <x v="3"/>
    <n v="101016655"/>
    <n v="27131043317"/>
    <s v="ESTEE LAUDER PLEASURES EDP 100ML L 7022-01"/>
    <s v="EA"/>
    <n v="5"/>
    <n v="1915"/>
    <n v="1"/>
    <n v="383"/>
    <n v="10"/>
    <n v="0"/>
  </r>
  <r>
    <x v="12"/>
    <s v="PERFUMES"/>
    <x v="0"/>
    <x v="0"/>
    <x v="0"/>
    <n v="110069556"/>
    <n v="888066000154"/>
    <s v="TOM FORD TUSCAN LEATHER EDP DECAN 250ML T00G 01"/>
    <s v="EA"/>
    <n v="1"/>
    <n v="1909"/>
    <n v="0"/>
    <n v="0"/>
    <n v="5"/>
    <n v="0"/>
  </r>
  <r>
    <x v="12"/>
    <s v="PERFUMES"/>
    <x v="0"/>
    <x v="0"/>
    <x v="0"/>
    <n v="110069566"/>
    <n v="888066000536"/>
    <s v="TOM FORD NOIR DE NOIR EDP DECAN 250ML T01M 01"/>
    <s v="EA"/>
    <n v="1"/>
    <n v="1909"/>
    <n v="0"/>
    <n v="0"/>
    <n v="4"/>
    <n v="0"/>
  </r>
  <r>
    <x v="12"/>
    <s v="PERFUMES"/>
    <x v="0"/>
    <x v="0"/>
    <x v="0"/>
    <n v="110136726"/>
    <n v="888066008464"/>
    <s v="TOM FORD NEROLI PORTOFINO EDP DECANTER 250ML T0MC 01"/>
    <s v="EA"/>
    <n v="1"/>
    <n v="1909"/>
    <n v="0"/>
    <n v="0"/>
    <n v="3"/>
    <n v="0"/>
  </r>
  <r>
    <x v="12"/>
    <s v="PERFUMES"/>
    <x v="5"/>
    <x v="0"/>
    <x v="13"/>
    <n v="110561399"/>
    <n v="22548371039"/>
    <s v="DKNY BE TEMPTED EAU SO BLUSH EDP 100ML 5KKM-01"/>
    <s v="EA"/>
    <n v="10"/>
    <n v="1900"/>
    <n v="2"/>
    <n v="380"/>
    <n v="1"/>
    <n v="2015"/>
  </r>
  <r>
    <x v="12"/>
    <s v="PERFUMES"/>
    <x v="0"/>
    <x v="0"/>
    <x v="4"/>
    <n v="111023656"/>
    <n v="888066083379"/>
    <s v="TOM FORD F FABULOUS EDP 50ML T6PA-01"/>
    <s v="EA"/>
    <n v="2"/>
    <n v="1900"/>
    <n v="0"/>
    <n v="0"/>
    <n v="26"/>
    <n v="751"/>
  </r>
  <r>
    <x v="12"/>
    <s v="PERFUMES"/>
    <x v="1"/>
    <x v="0"/>
    <x v="0"/>
    <n v="100172224"/>
    <n v="27131019817"/>
    <s v="E LAUDER PRIVATE COLLECTION EDP 50ML 7418-01"/>
    <s v="EA"/>
    <n v="7"/>
    <n v="1883"/>
    <n v="0"/>
    <n v="0"/>
    <n v="13"/>
    <n v="52"/>
  </r>
  <r>
    <x v="12"/>
    <s v="PERFUMES"/>
    <x v="2"/>
    <x v="2"/>
    <x v="2"/>
    <n v="110152329"/>
    <n v="690251006496"/>
    <s v="JO MALONE ORANGE BLOSSOM COLOGNE 100ML L0JJ01"/>
    <s v="EA"/>
    <n v="4"/>
    <n v="1880"/>
    <n v="4"/>
    <n v="1880"/>
    <n v="4"/>
    <n v="0"/>
  </r>
  <r>
    <x v="12"/>
    <s v="PERFUMES"/>
    <x v="2"/>
    <x v="2"/>
    <x v="2"/>
    <n v="111154141"/>
    <n v="690251081011"/>
    <s v="JO MALONE BLACKBERRY &amp; BAY COLOGNE 100ML PRE PACK L9PC-01"/>
    <s v="EA"/>
    <n v="4"/>
    <n v="1880"/>
    <n v="1"/>
    <n v="470"/>
    <n v="8"/>
    <n v="0"/>
  </r>
  <r>
    <x v="12"/>
    <s v="PERFUMES"/>
    <x v="2"/>
    <x v="2"/>
    <x v="0"/>
    <n v="111154142"/>
    <n v="690251080953"/>
    <s v="JO MALONE ENGLISH PEAR &amp; FREESIA COLOGNE 100ML PRE PACK L9P5-01"/>
    <s v="EA"/>
    <n v="4"/>
    <n v="1880"/>
    <n v="0"/>
    <n v="0"/>
    <n v="-3"/>
    <n v="333"/>
  </r>
  <r>
    <x v="12"/>
    <s v="PERFUMES"/>
    <x v="2"/>
    <x v="2"/>
    <x v="2"/>
    <n v="111154146"/>
    <n v="690251081073"/>
    <s v="JO MALONE ORANGE BLOSSOM COLOGNE 100ML PRE PACK L9PK-01"/>
    <s v="EA"/>
    <n v="4"/>
    <n v="1880"/>
    <n v="1"/>
    <n v="470"/>
    <n v="4"/>
    <n v="0"/>
  </r>
  <r>
    <x v="12"/>
    <s v="PERFUMES"/>
    <x v="2"/>
    <x v="2"/>
    <x v="0"/>
    <n v="111154149"/>
    <n v="690251080977"/>
    <s v="JO MALONE WOOD SAGE &amp; SEA SALT COLOGNE 100ML PRE PACK L9P7-01"/>
    <s v="EA"/>
    <n v="4"/>
    <n v="1880"/>
    <n v="1"/>
    <n v="470"/>
    <n v="-1"/>
    <n v="281"/>
  </r>
  <r>
    <x v="12"/>
    <s v="PERFUMES"/>
    <x v="2"/>
    <x v="2"/>
    <x v="2"/>
    <n v="111423912"/>
    <n v="690251083169"/>
    <s v="JO MALONE POPPY &amp; BARLEY COLOGNE 100 ML PRE-PACK LA10-01"/>
    <s v="EA"/>
    <n v="4"/>
    <n v="1880"/>
    <n v="0"/>
    <n v="0"/>
    <n v="8"/>
    <n v="132"/>
  </r>
  <r>
    <x v="12"/>
    <s v="PERFUMES"/>
    <x v="2"/>
    <x v="2"/>
    <x v="2"/>
    <n v="110152283"/>
    <n v="690251000036"/>
    <s v="JO MALONE LIME BASIL &amp; MNDRN COLOGNE 30ML L00301"/>
    <s v="EA"/>
    <n v="8"/>
    <n v="1840"/>
    <n v="1"/>
    <n v="230"/>
    <n v="3"/>
    <n v="0"/>
  </r>
  <r>
    <x v="12"/>
    <s v="PERFUMES"/>
    <x v="2"/>
    <x v="2"/>
    <x v="2"/>
    <n v="110152299"/>
    <n v="690251002245"/>
    <s v="JO MALONE RED ROSES COLOGNE 30ML L08801"/>
    <s v="EA"/>
    <n v="8"/>
    <n v="1840"/>
    <n v="0"/>
    <n v="0"/>
    <n v="18"/>
    <n v="18"/>
  </r>
  <r>
    <x v="12"/>
    <s v="PERFUMES"/>
    <x v="8"/>
    <x v="0"/>
    <x v="4"/>
    <n v="110301607"/>
    <n v="22548289716"/>
    <s v="MICHAEL KORS COLLECTION GLAM JASMINE EDP 100ML 55EP-01"/>
    <s v="EA"/>
    <n v="5"/>
    <n v="1805"/>
    <n v="1"/>
    <n v="361"/>
    <n v="17"/>
    <n v="306"/>
  </r>
  <r>
    <x v="12"/>
    <s v="PERFUMES"/>
    <x v="0"/>
    <x v="0"/>
    <x v="3"/>
    <n v="110387859"/>
    <n v="888066035392"/>
    <s v="TOM FORD NOIR EXTREME 100ML T2TM-01"/>
    <s v="EA"/>
    <n v="4"/>
    <n v="1792"/>
    <n v="0"/>
    <n v="0"/>
    <n v="39"/>
    <n v="452"/>
  </r>
  <r>
    <x v="12"/>
    <s v="PERFUMES"/>
    <x v="0"/>
    <x v="0"/>
    <x v="0"/>
    <n v="111317780"/>
    <n v="888066094054"/>
    <s v="TOMFORD BEAU DE JOUR EDP 50ML T7M7-01"/>
    <s v="EA"/>
    <n v="5"/>
    <n v="1785"/>
    <n v="0"/>
    <n v="0"/>
    <n v="12"/>
    <n v="0"/>
  </r>
  <r>
    <x v="12"/>
    <s v="PERFUMES"/>
    <x v="0"/>
    <x v="1"/>
    <x v="4"/>
    <n v="111451883"/>
    <n v="888066095921"/>
    <s v="TOM FORD BLACK ORCHID EDP 50ML AND TRAVEL SPRAY SET T7TA-01"/>
    <s v="EA"/>
    <n v="5"/>
    <n v="1785"/>
    <n v="1"/>
    <n v="357"/>
    <n v="11"/>
    <n v="0"/>
  </r>
  <r>
    <x v="12"/>
    <s v="PERFUMES"/>
    <x v="0"/>
    <x v="0"/>
    <x v="5"/>
    <n v="112108240"/>
    <n v="888066112727"/>
    <s v="TOM FORD BLACK ORCHID PARFUM EDP 100ML T90E-01"/>
    <s v="EA"/>
    <n v="3"/>
    <n v="1785"/>
    <n v="0"/>
    <n v="0"/>
    <n v="21"/>
    <n v="220"/>
  </r>
  <r>
    <x v="12"/>
    <s v="PERFUMES"/>
    <x v="4"/>
    <x v="0"/>
    <x v="1"/>
    <n v="111593406"/>
    <n v="3700550218258"/>
    <s v="KILIAN FORBIDDEN GAMES RFL SPRY 50ML N3E9-01"/>
    <s v="EA"/>
    <n v="2"/>
    <n v="1772"/>
    <n v="1"/>
    <n v="886"/>
    <n v="0"/>
    <n v="0"/>
  </r>
  <r>
    <x v="12"/>
    <s v="PERFUMES"/>
    <x v="4"/>
    <x v="0"/>
    <x v="1"/>
    <n v="111593408"/>
    <n v="3700550218234"/>
    <s v="KILIAN VVCA IEDP REFLBLE SPRAY 50ML N3E7-01"/>
    <s v="EA"/>
    <n v="2"/>
    <n v="1772"/>
    <n v="0"/>
    <n v="0"/>
    <n v="1"/>
    <n v="0"/>
  </r>
  <r>
    <x v="12"/>
    <s v="PERFUMES"/>
    <x v="4"/>
    <x v="0"/>
    <x v="1"/>
    <n v="111593409"/>
    <n v="3700550218302"/>
    <s v="KILIAN STRAIGH TO HEAVEN EDP 50ML N3EG-01"/>
    <s v="EA"/>
    <n v="2"/>
    <n v="1772"/>
    <n v="0"/>
    <n v="0"/>
    <n v="1"/>
    <n v="0"/>
  </r>
  <r>
    <x v="12"/>
    <s v="PERFUMES"/>
    <x v="2"/>
    <x v="4"/>
    <x v="2"/>
    <n v="111543768"/>
    <n v="690251084180"/>
    <s v="JO MALONE VELVET ROSE &amp; OUD HAIR MIST 30ML LA40-01"/>
    <s v="EA"/>
    <n v="8"/>
    <n v="1768"/>
    <n v="0"/>
    <n v="0"/>
    <n v="5"/>
    <n v="10"/>
  </r>
  <r>
    <x v="12"/>
    <s v="PERFUMES"/>
    <x v="2"/>
    <x v="2"/>
    <x v="2"/>
    <n v="111451860"/>
    <n v="690251072040"/>
    <s v="JO MALONE ORANGE BITTERS COLOGNE100ML L8MG-01"/>
    <s v="EA"/>
    <n v="5"/>
    <n v="1765"/>
    <n v="1"/>
    <n v="353"/>
    <n v="73"/>
    <n v="113"/>
  </r>
  <r>
    <x v="12"/>
    <s v="PERFUMES"/>
    <x v="6"/>
    <x v="0"/>
    <x v="1"/>
    <n v="111151265"/>
    <n v="842185118251"/>
    <s v="LE LABO TONKA 25 EAU DE PARFUM NATURAL SPRAY 100ML 100PT25100"/>
    <s v="EA"/>
    <n v="2"/>
    <n v="1760"/>
    <n v="0"/>
    <n v="0"/>
    <n v="20"/>
    <n v="36"/>
  </r>
  <r>
    <x v="12"/>
    <s v="PERFUMES"/>
    <x v="2"/>
    <x v="2"/>
    <x v="0"/>
    <n v="110152342"/>
    <n v="690251019908"/>
    <s v="JO MALONE OUD &amp; BERGAMOT COLOGNE INTENSE 100ML L29A-01"/>
    <s v="EA"/>
    <n v="3"/>
    <n v="1752"/>
    <n v="0"/>
    <n v="0"/>
    <n v="-1"/>
    <n v="225"/>
  </r>
  <r>
    <x v="12"/>
    <s v="PERFUMES"/>
    <x v="2"/>
    <x v="2"/>
    <x v="2"/>
    <n v="110322125"/>
    <n v="690251032907"/>
    <s v="JO MALONE TUBEROSE ANGELICA COLOGNE INT 100ML L3X8-01"/>
    <s v="EA"/>
    <n v="3"/>
    <n v="1752"/>
    <n v="0"/>
    <n v="0"/>
    <n v="0"/>
    <n v="0"/>
  </r>
  <r>
    <x v="12"/>
    <s v="PERFUMES"/>
    <x v="2"/>
    <x v="2"/>
    <x v="0"/>
    <n v="110541967"/>
    <n v="690251047338"/>
    <s v="JO MALONE MYRRH &amp; TONKA COLOGNE INTENSE 100ML L5LK-01"/>
    <s v="EA"/>
    <n v="3"/>
    <n v="1752"/>
    <n v="1"/>
    <n v="584"/>
    <n v="-1"/>
    <n v="14"/>
  </r>
  <r>
    <x v="12"/>
    <s v="PERFUMES"/>
    <x v="1"/>
    <x v="0"/>
    <x v="13"/>
    <n v="100172103"/>
    <n v="27131086871"/>
    <s v="E LAUDER BEAUTIFUL EDP 75ML 4806-02"/>
    <s v="EA"/>
    <n v="5"/>
    <n v="1725"/>
    <n v="1"/>
    <n v="345"/>
    <n v="0"/>
    <n v="126"/>
  </r>
  <r>
    <x v="12"/>
    <s v="PERFUMES"/>
    <x v="2"/>
    <x v="1"/>
    <x v="3"/>
    <n v="110885079"/>
    <n v="690251065103"/>
    <s v="JO MALONE FRAGRANCE COMBINING SET 2X COLOGNE 30ML + CREAM 50ML L7T7-01"/>
    <s v="EA"/>
    <n v="5"/>
    <n v="1725"/>
    <n v="0"/>
    <n v="0"/>
    <n v="1"/>
    <n v="0"/>
  </r>
  <r>
    <x v="12"/>
    <s v="PERFUMES"/>
    <x v="0"/>
    <x v="0"/>
    <x v="0"/>
    <n v="112108239"/>
    <n v="888066112734"/>
    <s v="TOM FORD BLACK ORCHID PARFUM EDP 50ML T90F-01"/>
    <s v="EA"/>
    <n v="4"/>
    <n v="1696"/>
    <n v="0"/>
    <n v="0"/>
    <n v="46"/>
    <n v="184"/>
  </r>
  <r>
    <x v="12"/>
    <s v="PERFUMES"/>
    <x v="0"/>
    <x v="0"/>
    <x v="3"/>
    <n v="111166510"/>
    <n v="888066090209"/>
    <s v="TOMFORD LOST CHERRY 50M+CHERRY LIPS SET T79R-01"/>
    <s v="EA"/>
    <n v="2"/>
    <n v="1690"/>
    <n v="1"/>
    <n v="845"/>
    <n v="17"/>
    <n v="61"/>
  </r>
  <r>
    <x v="12"/>
    <s v="PERFUMES"/>
    <x v="2"/>
    <x v="4"/>
    <x v="2"/>
    <n v="110412933"/>
    <n v="690251052868"/>
    <s v="JO MALONE LIME BASIL &amp; MANDARIN BODY&amp;HAND WASH 250ML L4H6-01/L6A7-01"/>
    <s v="EA"/>
    <n v="11"/>
    <n v="1683"/>
    <n v="0"/>
    <n v="0"/>
    <n v="2"/>
    <n v="0"/>
  </r>
  <r>
    <x v="12"/>
    <s v="PERFUMES"/>
    <x v="5"/>
    <x v="0"/>
    <x v="0"/>
    <n v="110151653"/>
    <n v="22548237564"/>
    <s v="DKNY GOLDEN DELICIOUS EDP 100ML 2WEC-01"/>
    <s v="EA"/>
    <n v="10"/>
    <n v="1660"/>
    <n v="1"/>
    <n v="166"/>
    <n v="28"/>
    <n v="638"/>
  </r>
  <r>
    <x v="12"/>
    <s v="PERFUMES"/>
    <x v="8"/>
    <x v="1"/>
    <x v="0"/>
    <n v="111451827"/>
    <n v="22548413265"/>
    <s v="MICHAEL KORS WONDERLUST 50ML SET W/ POUCH 5X3L-Y9"/>
    <s v="EA"/>
    <n v="6"/>
    <n v="1656"/>
    <n v="0"/>
    <n v="0"/>
    <n v="8"/>
    <n v="0"/>
  </r>
  <r>
    <x v="12"/>
    <s v="PERFUMES"/>
    <x v="1"/>
    <x v="1"/>
    <x v="0"/>
    <n v="111494516"/>
    <n v="887167443952"/>
    <s v="E LAUDER PURSE SPRAY COLLECTION 5X4ML RJ01-01"/>
    <s v="EA"/>
    <n v="8"/>
    <n v="1592"/>
    <n v="0"/>
    <n v="0"/>
    <n v="39"/>
    <n v="137"/>
  </r>
  <r>
    <x v="12"/>
    <s v="PERFUMES"/>
    <x v="0"/>
    <x v="0"/>
    <x v="1"/>
    <n v="110069565"/>
    <n v="888066000499"/>
    <s v="TOM FORD NOIR DE NOIR EDP SPRAY 50ML T01H 01"/>
    <s v="EA"/>
    <n v="2"/>
    <n v="1568"/>
    <n v="0"/>
    <n v="0"/>
    <n v="6"/>
    <n v="1"/>
  </r>
  <r>
    <x v="12"/>
    <s v="PERFUMES"/>
    <x v="0"/>
    <x v="0"/>
    <x v="3"/>
    <n v="110069565"/>
    <n v="888066000499"/>
    <s v="TOM FORD NOIR DE NOIR EDP SPRAY 50ML T01H 01"/>
    <s v="EA"/>
    <n v="2"/>
    <n v="1568"/>
    <n v="0"/>
    <n v="0"/>
    <n v="18"/>
    <n v="1"/>
  </r>
  <r>
    <x v="12"/>
    <s v="PERFUMES"/>
    <x v="0"/>
    <x v="0"/>
    <x v="1"/>
    <n v="110219845"/>
    <n v="888066015585"/>
    <s v="TOM FORD CAFE ROSE EDP 50ML T14M-01"/>
    <s v="EA"/>
    <n v="2"/>
    <n v="1568"/>
    <n v="0"/>
    <n v="0"/>
    <n v="1"/>
    <n v="0"/>
  </r>
  <r>
    <x v="12"/>
    <s v="PERFUMES"/>
    <x v="0"/>
    <x v="0"/>
    <x v="3"/>
    <n v="110355462"/>
    <n v="888066024471"/>
    <s v="TOM FORD MANDARINO DI AMALFI EDP 50ML PB T1Y5-01"/>
    <s v="EA"/>
    <n v="2"/>
    <n v="1568"/>
    <n v="0"/>
    <n v="0"/>
    <n v="1"/>
    <n v="0"/>
  </r>
  <r>
    <x v="12"/>
    <s v="PERFUMES"/>
    <x v="0"/>
    <x v="0"/>
    <x v="0"/>
    <n v="110414408"/>
    <n v="888066045827"/>
    <s v="TOM FORD VENETIAN BERGAMOT EDP 50ML PB T3RF-01"/>
    <s v="EA"/>
    <n v="2"/>
    <n v="1568"/>
    <n v="0"/>
    <n v="0"/>
    <n v="7"/>
    <n v="0"/>
  </r>
  <r>
    <x v="12"/>
    <s v="PERFUMES"/>
    <x v="0"/>
    <x v="0"/>
    <x v="0"/>
    <n v="110468538"/>
    <n v="888066048958"/>
    <s v="TOM FORD SOLEIL BLANC 50ML PB T3T0-01"/>
    <s v="EA"/>
    <n v="2"/>
    <n v="1568"/>
    <n v="1"/>
    <n v="784"/>
    <n v="1"/>
    <n v="0"/>
  </r>
  <r>
    <x v="12"/>
    <s v="PERFUMES"/>
    <x v="0"/>
    <x v="0"/>
    <x v="0"/>
    <n v="110935863"/>
    <n v="888066080910"/>
    <s v="TOM FORD VANILLE FATALE EDP 50ML T6GL-01"/>
    <s v="EA"/>
    <n v="2"/>
    <n v="1568"/>
    <n v="0"/>
    <n v="0"/>
    <n v="7"/>
    <n v="0"/>
  </r>
  <r>
    <x v="12"/>
    <s v="PERFUMES"/>
    <x v="0"/>
    <x v="4"/>
    <x v="0"/>
    <n v="111317926"/>
    <n v="888066092982"/>
    <s v="TOMFORD TUSCAN LEATHER FILLED ATOMIZERS T7JH-01"/>
    <s v="EA"/>
    <n v="2"/>
    <n v="1568"/>
    <n v="0"/>
    <n v="0"/>
    <n v="9"/>
    <n v="0"/>
  </r>
  <r>
    <x v="12"/>
    <s v="PERFUMES"/>
    <x v="0"/>
    <x v="0"/>
    <x v="3"/>
    <n v="111451109"/>
    <n v="888066093200"/>
    <s v="TOM FORD SOLEIL NEIGE 50 ML T7K1-01"/>
    <s v="EA"/>
    <n v="2"/>
    <n v="1568"/>
    <n v="1"/>
    <n v="784"/>
    <n v="39"/>
    <n v="351"/>
  </r>
  <r>
    <x v="12"/>
    <s v="PERFUMES"/>
    <x v="0"/>
    <x v="0"/>
    <x v="5"/>
    <n v="111451109"/>
    <n v="888066093200"/>
    <s v="TOM FORD SOLEIL NEIGE 50 ML T7K1-01"/>
    <s v="EA"/>
    <n v="2"/>
    <n v="1568"/>
    <n v="0"/>
    <n v="0"/>
    <n v="27"/>
    <n v="351"/>
  </r>
  <r>
    <x v="12"/>
    <s v="PERFUMES"/>
    <x v="0"/>
    <x v="0"/>
    <x v="1"/>
    <n v="111543788"/>
    <n v="888066089302"/>
    <s v="TOMFORD WHITE SUEDE COLLECTION 50ML T779-01"/>
    <s v="EA"/>
    <n v="2"/>
    <n v="1568"/>
    <n v="0"/>
    <n v="0"/>
    <n v="3"/>
    <n v="0"/>
  </r>
  <r>
    <x v="12"/>
    <s v="PERFUMES"/>
    <x v="9"/>
    <x v="3"/>
    <x v="0"/>
    <n v="110176340"/>
    <n v="22548262733"/>
    <s v="ZEGNA Z EDT NATURAL SPRAY 100ML 50Y5 01"/>
    <s v="EA"/>
    <n v="4"/>
    <n v="1548"/>
    <n v="1"/>
    <n v="387"/>
    <n v="9"/>
    <n v="0"/>
  </r>
  <r>
    <x v="12"/>
    <s v="PERFUMES"/>
    <x v="2"/>
    <x v="4"/>
    <x v="2"/>
    <n v="110198689"/>
    <n v="690251024537"/>
    <s v="JO MALONE SCENT AROUND ROOM SPRAY LBM L2W9-01"/>
    <s v="EA"/>
    <n v="7"/>
    <n v="1547"/>
    <n v="0"/>
    <n v="0"/>
    <n v="10"/>
    <n v="2"/>
  </r>
  <r>
    <x v="12"/>
    <s v="PERFUMES"/>
    <x v="1"/>
    <x v="0"/>
    <x v="0"/>
    <n v="102003715"/>
    <n v="27131423843"/>
    <s v="E LAUDER PURE WHITE LINEN 100ML EDP 9CHK-01"/>
    <s v="EA"/>
    <n v="4"/>
    <n v="1532"/>
    <n v="1"/>
    <n v="383"/>
    <n v="8"/>
    <n v="0"/>
  </r>
  <r>
    <x v="12"/>
    <s v="PERFUMES"/>
    <x v="5"/>
    <x v="3"/>
    <x v="4"/>
    <n v="111614221"/>
    <n v="22548422830"/>
    <s v="DKNY DELICIOUS DELIGHTS FRUITY ROOTY EDT 50ML 427R-01"/>
    <s v="EA"/>
    <n v="14"/>
    <n v="1526"/>
    <n v="0"/>
    <n v="0"/>
    <n v="26"/>
    <n v="328"/>
  </r>
  <r>
    <x v="12"/>
    <s v="PERFUMES"/>
    <x v="0"/>
    <x v="0"/>
    <x v="0"/>
    <n v="110010743"/>
    <n v="888066002523"/>
    <s v="TOM FORD WHITE PATCHOULI EDP 100ML T060 01"/>
    <s v="EA"/>
    <n v="3"/>
    <n v="1515"/>
    <n v="1"/>
    <n v="505"/>
    <n v="5"/>
    <n v="0"/>
  </r>
  <r>
    <x v="12"/>
    <s v="PERFUMES"/>
    <x v="0"/>
    <x v="3"/>
    <x v="4"/>
    <n v="110320740"/>
    <n v="888066023955"/>
    <s v="TOM FORD VELVET ORCHID EDP 100ML T1X5-01"/>
    <s v="EA"/>
    <n v="3"/>
    <n v="1515"/>
    <n v="0"/>
    <n v="0"/>
    <n v="37"/>
    <n v="8"/>
  </r>
  <r>
    <x v="12"/>
    <s v="PERFUMES"/>
    <x v="0"/>
    <x v="0"/>
    <x v="0"/>
    <n v="110399325"/>
    <n v="888066034630"/>
    <s v="TOM FORD NOIR FEMME EDP 100ML T2T1-01"/>
    <s v="EA"/>
    <n v="3"/>
    <n v="1515"/>
    <n v="0"/>
    <n v="0"/>
    <n v="7"/>
    <n v="0"/>
  </r>
  <r>
    <x v="12"/>
    <s v="PERFUMES"/>
    <x v="0"/>
    <x v="3"/>
    <x v="0"/>
    <n v="110950151"/>
    <n v="888066075114"/>
    <s v="T FORD TOM FORD EAU DE SOLEIL BLANC EDT 100ML T5Y1-01"/>
    <s v="EA"/>
    <n v="3"/>
    <n v="1515"/>
    <n v="0"/>
    <n v="0"/>
    <n v="5"/>
    <n v="0"/>
  </r>
  <r>
    <x v="12"/>
    <s v="PERFUMES"/>
    <x v="0"/>
    <x v="0"/>
    <x v="1"/>
    <n v="111379980"/>
    <n v="888066098878"/>
    <s v="TOMFORD LOST CHERRY EDP 100ML T812-01"/>
    <s v="EA"/>
    <n v="1"/>
    <n v="1507"/>
    <n v="1"/>
    <n v="1507"/>
    <n v="6"/>
    <n v="0"/>
  </r>
  <r>
    <x v="12"/>
    <s v="PERFUMES"/>
    <x v="0"/>
    <x v="0"/>
    <x v="3"/>
    <n v="111380649"/>
    <n v="888066091718"/>
    <s v="TOMFORD TUSCAN LEATHER INTENSE 100ML/3.4FLOZ T7G2-01"/>
    <s v="EA"/>
    <n v="1"/>
    <n v="1507"/>
    <n v="0"/>
    <n v="0"/>
    <n v="0"/>
    <n v="4"/>
  </r>
  <r>
    <x v="12"/>
    <s v="PERFUMES"/>
    <x v="2"/>
    <x v="2"/>
    <x v="2"/>
    <n v="110541973"/>
    <n v="690251045792"/>
    <s v="JO MALONE OUD &amp; BERGAMOT COLOGNE INTENSE 50ML L5FP-01"/>
    <s v="EA"/>
    <n v="4"/>
    <n v="1496"/>
    <n v="0"/>
    <n v="0"/>
    <n v="12"/>
    <n v="0"/>
  </r>
  <r>
    <x v="12"/>
    <s v="PERFUMES"/>
    <x v="2"/>
    <x v="2"/>
    <x v="2"/>
    <n v="111154150"/>
    <n v="690251071326"/>
    <s v="JO MALONE BRONZE WOOD &amp; LEATHER COLOGNE INTENSE 50ML L8K8-01"/>
    <s v="EA"/>
    <n v="4"/>
    <n v="1496"/>
    <n v="0"/>
    <n v="0"/>
    <n v="182"/>
    <n v="250"/>
  </r>
  <r>
    <x v="12"/>
    <s v="PERFUMES"/>
    <x v="2"/>
    <x v="2"/>
    <x v="2"/>
    <n v="111521942"/>
    <n v="690251077779"/>
    <s v="JO MALONE VETIVER &amp; GOLDEN VANILLA COLOGNE INTENSE 50ML L9CR-01"/>
    <s v="EA"/>
    <n v="4"/>
    <n v="1496"/>
    <n v="0"/>
    <n v="0"/>
    <n v="68"/>
    <n v="47"/>
  </r>
  <r>
    <x v="12"/>
    <s v="PERFUMES"/>
    <x v="8"/>
    <x v="0"/>
    <x v="3"/>
    <n v="110301607"/>
    <n v="22548289716"/>
    <s v="MICHAEL KORS COLLECTION GLAM JASMINE EDP 100ML 55EP-01"/>
    <s v="EA"/>
    <n v="4"/>
    <n v="1444"/>
    <n v="0"/>
    <n v="0"/>
    <n v="32"/>
    <n v="306"/>
  </r>
  <r>
    <x v="12"/>
    <s v="PERFUMES"/>
    <x v="8"/>
    <x v="0"/>
    <x v="13"/>
    <n v="110301607"/>
    <n v="22548289716"/>
    <s v="MICHAEL KORS COLLECTION GLAM JASMINE EDP 100ML 55EP-01"/>
    <s v="EA"/>
    <n v="4"/>
    <n v="1444"/>
    <n v="2"/>
    <n v="722"/>
    <n v="0"/>
    <n v="306"/>
  </r>
  <r>
    <x v="12"/>
    <s v="PERFUMES"/>
    <x v="8"/>
    <x v="0"/>
    <x v="0"/>
    <n v="110505318"/>
    <n v="22548366448"/>
    <s v="MICHAEL KORS WONDERLUST EDP 100ML 5JT6-01"/>
    <s v="EA"/>
    <n v="4"/>
    <n v="1444"/>
    <n v="0"/>
    <n v="0"/>
    <n v="19"/>
    <n v="0"/>
  </r>
  <r>
    <x v="12"/>
    <s v="PERFUMES"/>
    <x v="3"/>
    <x v="3"/>
    <x v="0"/>
    <n v="110429678"/>
    <n v="20714769994"/>
    <s v="CLINIQUE AROMATICS IN BLACK 50ML ZJ4R-01"/>
    <s v="EA"/>
    <n v="5"/>
    <n v="1440"/>
    <n v="0"/>
    <n v="0"/>
    <n v="0"/>
    <n v="0"/>
  </r>
  <r>
    <x v="12"/>
    <s v="PERFUMES"/>
    <x v="1"/>
    <x v="0"/>
    <x v="4"/>
    <n v="111423852"/>
    <n v="887167475373"/>
    <s v="ESTEE LAUDER BEAUTIFUL BELLE LOVE EDP 100ML PEYF-01"/>
    <s v="EA"/>
    <n v="3"/>
    <n v="1419"/>
    <n v="0"/>
    <n v="0"/>
    <n v="12"/>
    <n v="339"/>
  </r>
  <r>
    <x v="12"/>
    <s v="PERFUMES"/>
    <x v="2"/>
    <x v="2"/>
    <x v="2"/>
    <n v="110152328"/>
    <n v="690251004621"/>
    <s v="JO MALONE 154 COLOGNE 100ML L0GC-01"/>
    <s v="EA"/>
    <n v="3"/>
    <n v="1410"/>
    <n v="0"/>
    <n v="0"/>
    <n v="33"/>
    <n v="0"/>
  </r>
  <r>
    <x v="12"/>
    <s v="PERFUMES"/>
    <x v="2"/>
    <x v="2"/>
    <x v="3"/>
    <n v="110351588"/>
    <n v="690251033713"/>
    <s v="JO MALONE WOOD SAGE &amp; SEA SALT COLOGNE 100ML L415-01"/>
    <s v="EA"/>
    <n v="3"/>
    <n v="1410"/>
    <n v="0"/>
    <n v="0"/>
    <n v="7"/>
    <n v="0"/>
  </r>
  <r>
    <x v="12"/>
    <s v="PERFUMES"/>
    <x v="2"/>
    <x v="2"/>
    <x v="3"/>
    <n v="111154149"/>
    <n v="690251080977"/>
    <s v="JO MALONE WOOD SAGE &amp; SEA SALT COLOGNE 100ML PRE PACK L9P7-01"/>
    <s v="EA"/>
    <n v="3"/>
    <n v="1410"/>
    <n v="0"/>
    <n v="0"/>
    <n v="12"/>
    <n v="281"/>
  </r>
  <r>
    <x v="12"/>
    <s v="PERFUMES"/>
    <x v="2"/>
    <x v="4"/>
    <x v="2"/>
    <n v="110322129"/>
    <n v="690251032860"/>
    <s v="JO MALONE VELVET ROSE &amp; OUD CANDLE 200G L3X6-01"/>
    <s v="EA"/>
    <n v="5"/>
    <n v="1390"/>
    <n v="2"/>
    <n v="556"/>
    <n v="4"/>
    <n v="0"/>
  </r>
  <r>
    <x v="12"/>
    <s v="PERFUMES"/>
    <x v="2"/>
    <x v="4"/>
    <x v="2"/>
    <n v="110152404"/>
    <n v="690251008131"/>
    <s v="JO MALONE LIME BASIL &amp; MANDARIN CANDLE 200G L0W201"/>
    <s v="EA"/>
    <n v="6"/>
    <n v="1380"/>
    <n v="0"/>
    <n v="0"/>
    <n v="12"/>
    <n v="15"/>
  </r>
  <r>
    <x v="12"/>
    <s v="PERFUMES"/>
    <x v="1"/>
    <x v="0"/>
    <x v="1"/>
    <n v="110298012"/>
    <n v="27131261612"/>
    <s v="E LAUDER MODERN MUSE EDP 50ML YF32-01"/>
    <s v="EA"/>
    <n v="4"/>
    <n v="1380"/>
    <n v="0"/>
    <n v="0"/>
    <n v="1"/>
    <n v="0"/>
  </r>
  <r>
    <x v="12"/>
    <s v="PERFUMES"/>
    <x v="2"/>
    <x v="2"/>
    <x v="2"/>
    <n v="111154133"/>
    <n v="690251080960"/>
    <s v="JO MALONE ENGLISH PEAR &amp; FREESIA COLOGNE 30ML PRE PACK L9P6-01"/>
    <s v="EA"/>
    <n v="6"/>
    <n v="1380"/>
    <n v="0"/>
    <n v="0"/>
    <n v="33"/>
    <n v="164"/>
  </r>
  <r>
    <x v="12"/>
    <s v="PERFUMES"/>
    <x v="1"/>
    <x v="1"/>
    <x v="0"/>
    <n v="111166496"/>
    <n v="887167442894"/>
    <s v="ESTEE LAUDER BEAUTIFUL BELLE TRAVELLER GIFT SET P9LN-01"/>
    <s v="EA"/>
    <n v="4"/>
    <n v="1380"/>
    <n v="2"/>
    <n v="690"/>
    <n v="17"/>
    <n v="0"/>
  </r>
  <r>
    <x v="12"/>
    <s v="PERFUMES"/>
    <x v="7"/>
    <x v="2"/>
    <x v="0"/>
    <n v="111608455"/>
    <n v="22548420140"/>
    <s v="TOMMY HILFIGER IMPACT EDT 50ML 41EL-01"/>
    <s v="EA"/>
    <n v="7"/>
    <n v="1379"/>
    <n v="0"/>
    <n v="0"/>
    <n v="119"/>
    <n v="344"/>
  </r>
  <r>
    <x v="12"/>
    <s v="PERFUMES"/>
    <x v="9"/>
    <x v="0"/>
    <x v="0"/>
    <n v="111166627"/>
    <n v="22548396803"/>
    <s v="E ZEGNA ESSENZE ABSOLUTE ITALIAN BERGAMOT EDP 100ML SPRAY 5RX3-01"/>
    <s v="EA"/>
    <n v="2"/>
    <n v="1358"/>
    <n v="0"/>
    <n v="0"/>
    <n v="20"/>
    <n v="73"/>
  </r>
  <r>
    <x v="12"/>
    <s v="PERFUMES"/>
    <x v="9"/>
    <x v="0"/>
    <x v="4"/>
    <n v="111166628"/>
    <n v="22548409480"/>
    <s v="E ZEGNA ESSENZE ABSOLUTE MEDITERRANEAN NEROLI EDP 100ML SPRAY 5XHE-01"/>
    <s v="EA"/>
    <n v="2"/>
    <n v="1358"/>
    <n v="0"/>
    <n v="0"/>
    <n v="13"/>
    <n v="82"/>
  </r>
  <r>
    <x v="12"/>
    <s v="PERFUMES"/>
    <x v="1"/>
    <x v="0"/>
    <x v="0"/>
    <n v="101020600"/>
    <n v="27131043294"/>
    <s v="ESTEE LAUDER PLEASURES EDP 50ML 7017-01"/>
    <s v="EA"/>
    <n v="5"/>
    <n v="1345"/>
    <n v="0"/>
    <n v="0"/>
    <n v="17"/>
    <n v="0"/>
  </r>
  <r>
    <x v="12"/>
    <s v="PERFUMES"/>
    <x v="0"/>
    <x v="0"/>
    <x v="5"/>
    <n v="110387859"/>
    <n v="888066035392"/>
    <s v="TOM FORD NOIR EXTREME 100ML T2TM-01"/>
    <s v="EA"/>
    <n v="3"/>
    <n v="1344"/>
    <n v="1"/>
    <n v="448"/>
    <n v="30"/>
    <n v="452"/>
  </r>
  <r>
    <x v="12"/>
    <s v="PERFUMES"/>
    <x v="5"/>
    <x v="0"/>
    <x v="6"/>
    <n v="110561399"/>
    <n v="22548371039"/>
    <s v="DKNY BE TEMPTED EAU SO BLUSH EDP 100ML 5KKM-01"/>
    <s v="EA"/>
    <n v="7"/>
    <n v="1330"/>
    <n v="1"/>
    <n v="190"/>
    <n v="2"/>
    <n v="2015"/>
  </r>
  <r>
    <x v="12"/>
    <s v="PERFUMES"/>
    <x v="5"/>
    <x v="0"/>
    <x v="3"/>
    <n v="110151653"/>
    <n v="22548237564"/>
    <s v="DKNY GOLDEN DELICIOUS EDP 100ML 2WEC-01"/>
    <s v="EA"/>
    <n v="8"/>
    <n v="1328"/>
    <n v="0"/>
    <n v="0"/>
    <n v="55"/>
    <n v="638"/>
  </r>
  <r>
    <x v="12"/>
    <s v="PERFUMES"/>
    <x v="0"/>
    <x v="4"/>
    <x v="0"/>
    <n v="111034347"/>
    <n v="888066081894"/>
    <s v="TOMFORD SOLE DI POSITANO ALL OVER BODY SPRAY T6K3-01"/>
    <s v="EA"/>
    <n v="6"/>
    <n v="1314"/>
    <n v="0"/>
    <n v="0"/>
    <n v="0"/>
    <n v="0"/>
  </r>
  <r>
    <x v="12"/>
    <s v="PERFUMES"/>
    <x v="0"/>
    <x v="0"/>
    <x v="1"/>
    <n v="112108239"/>
    <n v="888066112734"/>
    <s v="TOM FORD BLACK ORCHID PARFUM EDP 50ML T90F-01"/>
    <s v="EA"/>
    <n v="3"/>
    <n v="1272"/>
    <n v="0"/>
    <n v="0"/>
    <n v="24"/>
    <n v="184"/>
  </r>
  <r>
    <x v="12"/>
    <s v="PERFUMES"/>
    <x v="3"/>
    <x v="3"/>
    <x v="13"/>
    <n v="102165050"/>
    <n v="20714080310"/>
    <s v="CLINIQUE HAPPY FOR MEN 100ML 62YM-01"/>
    <s v="EA"/>
    <n v="5"/>
    <n v="1245"/>
    <n v="1"/>
    <n v="249"/>
    <n v="0"/>
    <n v="373"/>
  </r>
  <r>
    <x v="12"/>
    <s v="PERFUMES"/>
    <x v="5"/>
    <x v="0"/>
    <x v="1"/>
    <n v="102002582"/>
    <n v="763511009824"/>
    <s v="DONNA KARAN BE DELICIOUS LADIES EDP 100ML 81WR 01"/>
    <s v="EA"/>
    <n v="5"/>
    <n v="1235"/>
    <n v="1"/>
    <n v="247"/>
    <n v="12"/>
    <n v="0"/>
  </r>
  <r>
    <x v="12"/>
    <s v="PERFUMES"/>
    <x v="2"/>
    <x v="4"/>
    <x v="2"/>
    <n v="110198687"/>
    <n v="690251024469"/>
    <s v="JO MALONE SCENT AROUND DIFUSER PN 165ML L2W6-01"/>
    <s v="EA"/>
    <n v="4"/>
    <n v="1224"/>
    <n v="2"/>
    <n v="612"/>
    <n v="18"/>
    <n v="0"/>
  </r>
  <r>
    <x v="12"/>
    <s v="PERFUMES"/>
    <x v="2"/>
    <x v="4"/>
    <x v="2"/>
    <n v="111494522"/>
    <n v="690251094486"/>
    <s v="JO MALONE EP&amp;F SCENTED CANDLE 6.35CM/2.499IN AY01-01"/>
    <s v="EA"/>
    <n v="7"/>
    <n v="1211"/>
    <n v="0"/>
    <n v="0"/>
    <n v="-1"/>
    <n v="0"/>
  </r>
  <r>
    <x v="12"/>
    <s v="PERFUMES"/>
    <x v="0"/>
    <x v="0"/>
    <x v="3"/>
    <n v="112108240"/>
    <n v="888066112727"/>
    <s v="TOM FORD BLACK ORCHID PARFUM EDP 100ML T90E-01"/>
    <s v="EA"/>
    <n v="2"/>
    <n v="1190"/>
    <n v="0"/>
    <n v="0"/>
    <n v="28"/>
    <n v="220"/>
  </r>
  <r>
    <x v="12"/>
    <s v="PERFUMES"/>
    <x v="4"/>
    <x v="0"/>
    <x v="1"/>
    <n v="111593397"/>
    <n v="3700550218760"/>
    <s v="KILIAN WOMAN IN GOLD EDP 50ML N3F5-01"/>
    <s v="EA"/>
    <n v="1"/>
    <n v="1173"/>
    <n v="0"/>
    <n v="0"/>
    <n v="5"/>
    <n v="0"/>
  </r>
  <r>
    <x v="12"/>
    <s v="PERFUMES"/>
    <x v="2"/>
    <x v="2"/>
    <x v="2"/>
    <n v="111396717"/>
    <n v="690251087075"/>
    <s v="JO MALONE M&amp;T HOME CANDLE DUBAI 200G LAGC-01"/>
    <s v="EA"/>
    <n v="4"/>
    <n v="1172"/>
    <n v="0"/>
    <n v="0"/>
    <n v="20"/>
    <n v="121"/>
  </r>
  <r>
    <x v="12"/>
    <s v="PERFUMES"/>
    <x v="2"/>
    <x v="2"/>
    <x v="3"/>
    <n v="110152343"/>
    <n v="690251022502"/>
    <s v="JO MALONE DARK AMBER &amp; GINGER LILY COLOGNE INTENSE 100ML L2KR-01"/>
    <s v="EA"/>
    <n v="2"/>
    <n v="1168"/>
    <n v="1"/>
    <n v="584"/>
    <n v="4"/>
    <n v="0"/>
  </r>
  <r>
    <x v="12"/>
    <s v="PERFUMES"/>
    <x v="2"/>
    <x v="2"/>
    <x v="3"/>
    <n v="110541967"/>
    <n v="690251047338"/>
    <s v="JO MALONE MYRRH &amp; TONKA COLOGNE INTENSE 100ML L5LK-01"/>
    <s v="EA"/>
    <n v="2"/>
    <n v="1168"/>
    <n v="0"/>
    <n v="0"/>
    <n v="18"/>
    <n v="14"/>
  </r>
  <r>
    <x v="12"/>
    <s v="PERFUMES"/>
    <x v="4"/>
    <x v="0"/>
    <x v="1"/>
    <n v="110823180"/>
    <n v="3700550281917"/>
    <s v="KILIAN GOLD KNIGHT EDP SPRAY 50ML N2F5-01"/>
    <s v="EA"/>
    <n v="1"/>
    <n v="1163"/>
    <n v="0"/>
    <n v="0"/>
    <n v="9"/>
    <n v="0"/>
  </r>
  <r>
    <x v="12"/>
    <s v="PERFUMES"/>
    <x v="5"/>
    <x v="0"/>
    <x v="1"/>
    <n v="110151653"/>
    <n v="22548237564"/>
    <s v="DKNY GOLDEN DELICIOUS EDP 100ML 2WEC-01"/>
    <s v="EA"/>
    <n v="7"/>
    <n v="1162"/>
    <n v="1"/>
    <n v="166"/>
    <n v="29"/>
    <n v="638"/>
  </r>
  <r>
    <x v="12"/>
    <s v="PERFUMES"/>
    <x v="2"/>
    <x v="2"/>
    <x v="2"/>
    <n v="110152321"/>
    <n v="690251019090"/>
    <s v="JO MALONE ENG PEAR &amp; FREESIA COLOGNE 30ML L26K01"/>
    <s v="EA"/>
    <n v="5"/>
    <n v="1150"/>
    <n v="1"/>
    <n v="230"/>
    <n v="36"/>
    <n v="259"/>
  </r>
  <r>
    <x v="12"/>
    <s v="PERFUMES"/>
    <x v="4"/>
    <x v="1"/>
    <x v="3"/>
    <n v="110823183"/>
    <n v="3760184358522"/>
    <s v="KILIAN GOOD GIRL GONE BAD 4X7.5ML N1TK-01"/>
    <s v="EA"/>
    <n v="2"/>
    <n v="1150"/>
    <n v="0"/>
    <n v="0"/>
    <n v="0"/>
    <n v="0"/>
  </r>
  <r>
    <x v="12"/>
    <s v="PERFUMES"/>
    <x v="2"/>
    <x v="2"/>
    <x v="2"/>
    <n v="111154140"/>
    <n v="690251080984"/>
    <s v="JO MALONE WOOD SAGE &amp; SEA SALT COLOGNE 30ML PRE PACK L9P8-01"/>
    <s v="EA"/>
    <n v="5"/>
    <n v="1150"/>
    <n v="0"/>
    <n v="0"/>
    <n v="40"/>
    <n v="483"/>
  </r>
  <r>
    <x v="12"/>
    <s v="PERFUMES"/>
    <x v="1"/>
    <x v="0"/>
    <x v="4"/>
    <n v="101016655"/>
    <n v="27131043317"/>
    <s v="ESTEE LAUDER PLEASURES EDP 100ML L 7022-01"/>
    <s v="EA"/>
    <n v="3"/>
    <n v="1149"/>
    <n v="1"/>
    <n v="383"/>
    <n v="15"/>
    <n v="0"/>
  </r>
  <r>
    <x v="12"/>
    <s v="PERFUMES"/>
    <x v="1"/>
    <x v="0"/>
    <x v="0"/>
    <n v="110002822"/>
    <n v="27131595069"/>
    <s v="E LAUDER SENSUOUS EDP 100ML 9TML 01"/>
    <s v="EA"/>
    <n v="3"/>
    <n v="1149"/>
    <n v="0"/>
    <n v="0"/>
    <n v="10"/>
    <n v="5"/>
  </r>
  <r>
    <x v="12"/>
    <s v="PERFUMES"/>
    <x v="0"/>
    <x v="0"/>
    <x v="3"/>
    <n v="110470572"/>
    <n v="888066048873"/>
    <s v="TOM FORD SOLEIL BLANC EDP 100ML PB T40T-01"/>
    <s v="EA"/>
    <n v="1"/>
    <n v="1149"/>
    <n v="0"/>
    <n v="0"/>
    <n v="3"/>
    <n v="0"/>
  </r>
  <r>
    <x v="12"/>
    <s v="PERFUMES"/>
    <x v="0"/>
    <x v="0"/>
    <x v="0"/>
    <n v="110585907"/>
    <n v="888066045841"/>
    <s v="TOM FORD VENETIAN BERGAMOT EDP 100ML T3RG-01"/>
    <s v="EA"/>
    <n v="1"/>
    <n v="1149"/>
    <n v="1"/>
    <n v="1149"/>
    <n v="0"/>
    <n v="0"/>
  </r>
  <r>
    <x v="12"/>
    <s v="PERFUMES"/>
    <x v="0"/>
    <x v="0"/>
    <x v="3"/>
    <n v="110585909"/>
    <n v="888066004503"/>
    <s v="TOM FORD TOBACCO VANILLE EDP 100ML T0CA-01"/>
    <s v="EA"/>
    <n v="1"/>
    <n v="1149"/>
    <n v="0"/>
    <n v="0"/>
    <n v="1"/>
    <n v="0"/>
  </r>
  <r>
    <x v="12"/>
    <s v="PERFUMES"/>
    <x v="0"/>
    <x v="0"/>
    <x v="4"/>
    <n v="110585909"/>
    <n v="888066004503"/>
    <s v="TOM FORD TOBACCO VANILLE EDP 100ML T0CA-01"/>
    <s v="EA"/>
    <n v="1"/>
    <n v="1149"/>
    <n v="0"/>
    <n v="0"/>
    <n v="6"/>
    <n v="0"/>
  </r>
  <r>
    <x v="12"/>
    <s v="PERFUMES"/>
    <x v="0"/>
    <x v="0"/>
    <x v="4"/>
    <n v="111543789"/>
    <n v="888066105828"/>
    <s v="TOMFORD WHITE SUEDE 100ML T8JM-01"/>
    <s v="EA"/>
    <n v="1"/>
    <n v="1149"/>
    <n v="0"/>
    <n v="0"/>
    <n v="9"/>
    <n v="0"/>
  </r>
  <r>
    <x v="12"/>
    <s v="PERFUMES"/>
    <x v="2"/>
    <x v="2"/>
    <x v="2"/>
    <n v="110541972"/>
    <n v="690251045778"/>
    <s v="JO MALONE DARK AMBER &amp; GINGER LILY COLOGNE INT 50ML L5FM-01"/>
    <s v="EA"/>
    <n v="3"/>
    <n v="1122"/>
    <n v="0"/>
    <n v="0"/>
    <n v="33"/>
    <n v="0"/>
  </r>
  <r>
    <x v="12"/>
    <s v="PERFUMES"/>
    <x v="1"/>
    <x v="2"/>
    <x v="0"/>
    <n v="102089325"/>
    <n v="27131521433"/>
    <s v="E LAUDER PLEASURES FOR MEN 100ML SPM 11A5-01"/>
    <s v="EA"/>
    <n v="4"/>
    <n v="1112"/>
    <n v="0"/>
    <n v="0"/>
    <n v="0"/>
    <n v="0"/>
  </r>
  <r>
    <x v="12"/>
    <s v="PERFUMES"/>
    <x v="17"/>
    <x v="0"/>
    <x v="3"/>
    <n v="111354833"/>
    <n v="887167301382"/>
    <s v="AERIN EVENING ROSE D'OR 100ML RP16-01"/>
    <s v="EA"/>
    <n v="1"/>
    <n v="1101"/>
    <n v="0"/>
    <n v="0"/>
    <n v="6"/>
    <n v="0"/>
  </r>
  <r>
    <x v="12"/>
    <s v="PERFUMES"/>
    <x v="2"/>
    <x v="4"/>
    <x v="2"/>
    <n v="111396712"/>
    <n v="690251077540"/>
    <s v="JO MALONE ENGLISH PEAR &amp; FREESIA HAIR MIST 30ML L9C6-01"/>
    <s v="EA"/>
    <n v="6"/>
    <n v="1098"/>
    <n v="2"/>
    <n v="366"/>
    <n v="11"/>
    <n v="1043"/>
  </r>
  <r>
    <x v="12"/>
    <s v="PERFUMES"/>
    <x v="5"/>
    <x v="3"/>
    <x v="13"/>
    <n v="111543703"/>
    <n v="22548422823"/>
    <s v="DKNY DELICIOUS DELIGHTS COOL SWIRL EDT 50ML 427P-01"/>
    <s v="EA"/>
    <n v="10"/>
    <n v="1090"/>
    <n v="2"/>
    <n v="218"/>
    <n v="0"/>
    <n v="900"/>
  </r>
  <r>
    <x v="12"/>
    <s v="PERFUMES"/>
    <x v="3"/>
    <x v="1"/>
    <x v="4"/>
    <n v="110167377"/>
    <n v="20714500993"/>
    <s v="CLINIQUE AROMATICS ELIXIR 100ML+BODY SMOOTHER 7CYT-01"/>
    <s v="EA"/>
    <n v="3"/>
    <n v="1077"/>
    <n v="0"/>
    <n v="0"/>
    <n v="1"/>
    <n v="9"/>
  </r>
  <r>
    <x v="12"/>
    <s v="PERFUMES"/>
    <x v="4"/>
    <x v="0"/>
    <x v="1"/>
    <n v="111593398"/>
    <n v="3700550218784"/>
    <s v="KILIAN STRAIGH TO HEAVEN EDP 50ML N3F7-01"/>
    <s v="EA"/>
    <n v="1"/>
    <n v="1077"/>
    <n v="0"/>
    <n v="0"/>
    <n v="9"/>
    <n v="0"/>
  </r>
  <r>
    <x v="12"/>
    <s v="PERFUMES"/>
    <x v="4"/>
    <x v="0"/>
    <x v="3"/>
    <n v="111593400"/>
    <n v="3700550218791"/>
    <s v="KILIAN BLACK PHANTOM EDP 50ML N3F8-01"/>
    <s v="EA"/>
    <n v="1"/>
    <n v="1077"/>
    <n v="0"/>
    <n v="0"/>
    <n v="1"/>
    <n v="0"/>
  </r>
  <r>
    <x v="12"/>
    <s v="PERFUMES"/>
    <x v="7"/>
    <x v="2"/>
    <x v="4"/>
    <n v="111608453"/>
    <n v="22548420126"/>
    <s v="TOMMY HILFIGER IMPACT EDT 100ML 41EK-01"/>
    <s v="EA"/>
    <n v="4"/>
    <n v="1076"/>
    <n v="0"/>
    <n v="0"/>
    <n v="34"/>
    <n v="550"/>
  </r>
  <r>
    <x v="12"/>
    <s v="PERFUMES"/>
    <x v="2"/>
    <x v="4"/>
    <x v="2"/>
    <n v="110885066"/>
    <n v="690251058259"/>
    <s v="JO MALONE BLACK CEDARWOOD &amp; JUNIPER BODY&amp;HAND WASH 250ML L70F-01"/>
    <s v="EA"/>
    <n v="7"/>
    <n v="1071"/>
    <n v="0"/>
    <n v="0"/>
    <n v="2"/>
    <n v="0"/>
  </r>
  <r>
    <x v="12"/>
    <s v="PERFUMES"/>
    <x v="2"/>
    <x v="2"/>
    <x v="3"/>
    <n v="111451860"/>
    <n v="690251072040"/>
    <s v="JO MALONE ORANGE BITTERS COLOGNE100ML L8MG-01"/>
    <s v="EA"/>
    <n v="3"/>
    <n v="1059"/>
    <n v="0"/>
    <n v="0"/>
    <n v="4"/>
    <n v="113"/>
  </r>
  <r>
    <x v="12"/>
    <s v="PERFUMES"/>
    <x v="0"/>
    <x v="0"/>
    <x v="0"/>
    <n v="110703017"/>
    <n v="888066068802"/>
    <s v="TOM FORD TOBACCO OUD INTENSE 50ML T5EM-01"/>
    <s v="EA"/>
    <n v="1"/>
    <n v="1053"/>
    <n v="0"/>
    <n v="0"/>
    <n v="4"/>
    <n v="0"/>
  </r>
  <r>
    <x v="12"/>
    <s v="PERFUMES"/>
    <x v="0"/>
    <x v="0"/>
    <x v="3"/>
    <n v="111120068"/>
    <n v="888066082341"/>
    <s v="TOMFORD LOST CHERRY EDP 50ML T6LN-01"/>
    <s v="EA"/>
    <n v="1"/>
    <n v="1053"/>
    <n v="0"/>
    <n v="0"/>
    <n v="12"/>
    <n v="19"/>
  </r>
  <r>
    <x v="12"/>
    <s v="PERFUMES"/>
    <x v="0"/>
    <x v="0"/>
    <x v="1"/>
    <n v="111374778"/>
    <n v="888066087858"/>
    <s v="TOMFORD LAVENDER EXTRME EDP 50ML T740-01"/>
    <s v="EA"/>
    <n v="1"/>
    <n v="1053"/>
    <n v="0"/>
    <n v="0"/>
    <n v="32"/>
    <n v="77"/>
  </r>
  <r>
    <x v="12"/>
    <s v="PERFUMES"/>
    <x v="0"/>
    <x v="0"/>
    <x v="5"/>
    <n v="111543787"/>
    <n v="888066107785"/>
    <s v="TOMFORD ROSE PRICK 50ML 50ML T8M1-01"/>
    <s v="EA"/>
    <n v="1"/>
    <n v="1053"/>
    <n v="0"/>
    <n v="0"/>
    <n v="23"/>
    <n v="2260"/>
  </r>
  <r>
    <x v="12"/>
    <s v="PERFUMES"/>
    <x v="1"/>
    <x v="0"/>
    <x v="5"/>
    <n v="100172103"/>
    <n v="27131086871"/>
    <s v="E LAUDER BEAUTIFUL EDP 75ML 4806-02"/>
    <s v="EA"/>
    <n v="3"/>
    <n v="1035"/>
    <n v="0"/>
    <n v="0"/>
    <n v="1"/>
    <n v="126"/>
  </r>
  <r>
    <x v="12"/>
    <s v="PERFUMES"/>
    <x v="10"/>
    <x v="4"/>
    <x v="0"/>
    <n v="102017660"/>
    <n v="22548004685"/>
    <s v="ARAMIS CLASSIC 24HOUR DEO SPRAY 2892-02"/>
    <s v="EA"/>
    <n v="9"/>
    <n v="1035"/>
    <n v="2"/>
    <n v="230"/>
    <n v="20"/>
    <n v="15"/>
  </r>
  <r>
    <x v="12"/>
    <s v="PERFUMES"/>
    <x v="1"/>
    <x v="0"/>
    <x v="0"/>
    <n v="110298012"/>
    <n v="27131261612"/>
    <s v="E LAUDER MODERN MUSE EDP 50ML YF32-01"/>
    <s v="EA"/>
    <n v="3"/>
    <n v="1035"/>
    <n v="0"/>
    <n v="0"/>
    <n v="25"/>
    <n v="0"/>
  </r>
  <r>
    <x v="12"/>
    <s v="PERFUMES"/>
    <x v="1"/>
    <x v="1"/>
    <x v="1"/>
    <n v="110352854"/>
    <n v="887167139220"/>
    <s v="E LAUDER MODERN MUSE DUO 2X30ML R38R-01"/>
    <s v="EA"/>
    <n v="3"/>
    <n v="1035"/>
    <n v="0"/>
    <n v="0"/>
    <n v="8"/>
    <n v="0"/>
  </r>
  <r>
    <x v="12"/>
    <s v="PERFUMES"/>
    <x v="2"/>
    <x v="4"/>
    <x v="2"/>
    <n v="111451874"/>
    <n v="690251058969"/>
    <s v="JO MALONE ENGLISH PEAR &amp; FREESIA BODY CREME 50ML L72K-01"/>
    <s v="EA"/>
    <n v="13"/>
    <n v="1027"/>
    <n v="2"/>
    <n v="158"/>
    <n v="9"/>
    <n v="79"/>
  </r>
  <r>
    <x v="12"/>
    <s v="PERFUMES"/>
    <x v="5"/>
    <x v="0"/>
    <x v="4"/>
    <n v="110032452"/>
    <n v="22548172971"/>
    <s v="DKNY FRESH BLOSSOM EDP 100ML 2HWL-01"/>
    <s v="EA"/>
    <n v="7"/>
    <n v="1022"/>
    <n v="0"/>
    <n v="0"/>
    <n v="25"/>
    <n v="1645"/>
  </r>
  <r>
    <x v="12"/>
    <s v="PERFUMES"/>
    <x v="0"/>
    <x v="3"/>
    <x v="5"/>
    <n v="110950151"/>
    <n v="888066075114"/>
    <s v="T FORD TOM FORD EAU DE SOLEIL BLANC EDT 100ML T5Y1-01"/>
    <s v="EA"/>
    <n v="2"/>
    <n v="1010"/>
    <n v="0"/>
    <n v="0"/>
    <n v="1"/>
    <n v="0"/>
  </r>
  <r>
    <x v="12"/>
    <s v="PERFUMES"/>
    <x v="2"/>
    <x v="4"/>
    <x v="2"/>
    <n v="111451877"/>
    <n v="690251058082"/>
    <s v="JO MALONE PEONY &amp; BLUSH SUEDE TRAVEL CANDLE 60G L6YX-01"/>
    <s v="EA"/>
    <n v="12"/>
    <n v="1008"/>
    <n v="2"/>
    <n v="168"/>
    <n v="9"/>
    <n v="175"/>
  </r>
  <r>
    <x v="12"/>
    <s v="PERFUMES"/>
    <x v="2"/>
    <x v="4"/>
    <x v="2"/>
    <n v="110412930"/>
    <n v="690251042135"/>
    <s v="JO MALONE BLACKBERRY&amp;BAY BODY&amp;HAND LOTION 250ML L50M-01"/>
    <s v="EA"/>
    <n v="5"/>
    <n v="1005"/>
    <n v="3"/>
    <n v="603"/>
    <n v="5"/>
    <n v="0"/>
  </r>
  <r>
    <x v="12"/>
    <s v="PERFUMES"/>
    <x v="10"/>
    <x v="4"/>
    <x v="0"/>
    <n v="102017482"/>
    <n v="22548008560"/>
    <s v="ARAMIS CLASSIC DEODORANT STICK 2390-02"/>
    <s v="EA"/>
    <n v="11"/>
    <n v="1001"/>
    <n v="0"/>
    <n v="0"/>
    <n v="10"/>
    <n v="0"/>
  </r>
  <r>
    <x v="12"/>
    <s v="PERFUMES"/>
    <x v="3"/>
    <x v="3"/>
    <x v="5"/>
    <n v="102165050"/>
    <n v="20714080310"/>
    <s v="CLINIQUE HAPPY FOR MEN 100ML 62YM-01"/>
    <s v="EA"/>
    <n v="4"/>
    <n v="996"/>
    <n v="0"/>
    <n v="0"/>
    <n v="0"/>
    <n v="373"/>
  </r>
  <r>
    <x v="12"/>
    <s v="PERFUMES"/>
    <x v="1"/>
    <x v="0"/>
    <x v="0"/>
    <n v="110950106"/>
    <n v="887167095854"/>
    <s v="E LAUDER AZUREE EDP 50ML YX36-01"/>
    <s v="EA"/>
    <n v="4"/>
    <n v="996"/>
    <n v="0"/>
    <n v="0"/>
    <n v="16"/>
    <n v="179"/>
  </r>
  <r>
    <x v="12"/>
    <s v="PERFUMES"/>
    <x v="1"/>
    <x v="1"/>
    <x v="1"/>
    <n v="111494516"/>
    <n v="887167443952"/>
    <s v="E LAUDER PURSE SPRAY COLLECTION 5X4ML RJ01-01"/>
    <s v="EA"/>
    <n v="5"/>
    <n v="995"/>
    <n v="1"/>
    <n v="199"/>
    <n v="12"/>
    <n v="137"/>
  </r>
  <r>
    <x v="12"/>
    <s v="PERFUMES"/>
    <x v="2"/>
    <x v="2"/>
    <x v="2"/>
    <n v="111311615"/>
    <n v="690251084883"/>
    <s v="JO MALONE WOOD SAGE &amp; SEA SALT COLOGNE 50ML LA6E-01"/>
    <s v="EA"/>
    <n v="3"/>
    <n v="990"/>
    <n v="1"/>
    <n v="330"/>
    <n v="2"/>
    <n v="0"/>
  </r>
  <r>
    <x v="12"/>
    <s v="PERFUMES"/>
    <x v="2"/>
    <x v="1"/>
    <x v="2"/>
    <n v="111543770"/>
    <n v="690251063949"/>
    <s v="JO MALONE TRAVEL CANDLE COLLECTION 3X60G L7M0-01"/>
    <s v="EA"/>
    <n v="3"/>
    <n v="990"/>
    <n v="0"/>
    <n v="0"/>
    <n v="27"/>
    <n v="60"/>
  </r>
  <r>
    <x v="12"/>
    <s v="PERFUMES"/>
    <x v="5"/>
    <x v="0"/>
    <x v="0"/>
    <n v="102002582"/>
    <n v="763511009824"/>
    <s v="DONNA KARAN BE DELICIOUS LADIES EDP 100ML 81WR 01"/>
    <s v="EA"/>
    <n v="4"/>
    <n v="988"/>
    <n v="0"/>
    <n v="0"/>
    <n v="25"/>
    <n v="0"/>
  </r>
  <r>
    <x v="12"/>
    <s v="PERFUMES"/>
    <x v="4"/>
    <x v="0"/>
    <x v="1"/>
    <n v="111593402"/>
    <n v="3700550218418"/>
    <s v="KILIAN ROLLING IN LOVE SPRAY 50ML N3EX-01"/>
    <s v="EA"/>
    <n v="1"/>
    <n v="957"/>
    <n v="0"/>
    <n v="0"/>
    <n v="1"/>
    <n v="0"/>
  </r>
  <r>
    <x v="12"/>
    <s v="PERFUMES"/>
    <x v="4"/>
    <x v="0"/>
    <x v="4"/>
    <n v="111593402"/>
    <n v="3700550218418"/>
    <s v="KILIAN ROLLING IN LOVE SPRAY 50ML N3EX-01"/>
    <s v="EA"/>
    <n v="1"/>
    <n v="957"/>
    <n v="0"/>
    <n v="0"/>
    <n v="0"/>
    <n v="0"/>
  </r>
  <r>
    <x v="12"/>
    <s v="PERFUMES"/>
    <x v="2"/>
    <x v="2"/>
    <x v="3"/>
    <n v="111633256"/>
    <n v="690251056231"/>
    <s v="JO MALONE GARDENIA &amp; OUD ABSOLU L6NP-01"/>
    <s v="EA"/>
    <n v="1"/>
    <n v="957"/>
    <n v="0"/>
    <n v="0"/>
    <n v="14"/>
    <n v="573"/>
  </r>
  <r>
    <x v="12"/>
    <s v="PERFUMES"/>
    <x v="1"/>
    <x v="0"/>
    <x v="0"/>
    <n v="111105500"/>
    <n v="887167330443"/>
    <s v="ESTEE LAUDER BEAUTIFUL BELLE EDP 100ML RW5C-01"/>
    <s v="EA"/>
    <n v="2"/>
    <n v="946"/>
    <n v="0"/>
    <n v="0"/>
    <n v="6"/>
    <n v="0"/>
  </r>
  <r>
    <x v="12"/>
    <s v="PERFUMES"/>
    <x v="1"/>
    <x v="0"/>
    <x v="4"/>
    <n v="111105500"/>
    <n v="887167330443"/>
    <s v="ESTEE LAUDER BEAUTIFUL BELLE EDP 100ML RW5C-01"/>
    <s v="EA"/>
    <n v="2"/>
    <n v="946"/>
    <n v="0"/>
    <n v="0"/>
    <n v="2"/>
    <n v="0"/>
  </r>
  <r>
    <x v="12"/>
    <s v="PERFUMES"/>
    <x v="1"/>
    <x v="0"/>
    <x v="1"/>
    <n v="111423852"/>
    <n v="887167475373"/>
    <s v="ESTEE LAUDER BEAUTIFUL BELLE LOVE EDP 100ML PEYF-01"/>
    <s v="EA"/>
    <n v="2"/>
    <n v="946"/>
    <n v="0"/>
    <n v="0"/>
    <n v="27"/>
    <n v="339"/>
  </r>
  <r>
    <x v="12"/>
    <s v="PERFUMES"/>
    <x v="1"/>
    <x v="0"/>
    <x v="5"/>
    <n v="111423852"/>
    <n v="887167475373"/>
    <s v="ESTEE LAUDER BEAUTIFUL BELLE LOVE EDP 100ML PEYF-01"/>
    <s v="EA"/>
    <n v="2"/>
    <n v="946"/>
    <n v="0"/>
    <n v="0"/>
    <n v="3"/>
    <n v="339"/>
  </r>
  <r>
    <x v="12"/>
    <s v="PERFUMES"/>
    <x v="2"/>
    <x v="2"/>
    <x v="2"/>
    <n v="110152338"/>
    <n v="690251021734"/>
    <s v="JO MALONE WILD BLUEBELL COLOGNE 100ML L2H601"/>
    <s v="EA"/>
    <n v="2"/>
    <n v="940"/>
    <n v="0"/>
    <n v="0"/>
    <n v="42"/>
    <n v="11"/>
  </r>
  <r>
    <x v="12"/>
    <s v="PERFUMES"/>
    <x v="2"/>
    <x v="2"/>
    <x v="2"/>
    <n v="111154143"/>
    <n v="690251081226"/>
    <s v="JO MALONE HONEYSUCKLE AND DAVANA COLOGNE 100ML PRE PACK L9PT-01"/>
    <s v="EA"/>
    <n v="2"/>
    <n v="940"/>
    <n v="0"/>
    <n v="0"/>
    <n v="20"/>
    <n v="0"/>
  </r>
  <r>
    <x v="12"/>
    <s v="PERFUMES"/>
    <x v="2"/>
    <x v="2"/>
    <x v="3"/>
    <n v="111154145"/>
    <n v="690251081059"/>
    <s v="JO MALONE NECTARINE, BLOSSOM &amp; HONEY COLOGNE 100ML PRE PACK L9PH-01"/>
    <s v="EA"/>
    <n v="2"/>
    <n v="940"/>
    <n v="0"/>
    <n v="0"/>
    <n v="0"/>
    <n v="0"/>
  </r>
  <r>
    <x v="12"/>
    <s v="PERFUMES"/>
    <x v="2"/>
    <x v="2"/>
    <x v="13"/>
    <n v="111423910"/>
    <n v="690251082780"/>
    <s v="JO MALONE POPPY &amp; BARLEY COLOGNE 100 ML LA00-01"/>
    <s v="EA"/>
    <n v="2"/>
    <n v="940"/>
    <n v="0"/>
    <n v="0"/>
    <n v="0"/>
    <n v="875"/>
  </r>
  <r>
    <x v="12"/>
    <s v="PERFUMES"/>
    <x v="2"/>
    <x v="4"/>
    <x v="2"/>
    <n v="110152408"/>
    <n v="690251009480"/>
    <s v="JO MALONE POMEGRANATE NOIR CANDLE 200G L10H01"/>
    <s v="EA"/>
    <n v="4"/>
    <n v="920"/>
    <n v="0"/>
    <n v="0"/>
    <n v="12"/>
    <n v="92"/>
  </r>
  <r>
    <x v="12"/>
    <s v="PERFUMES"/>
    <x v="2"/>
    <x v="2"/>
    <x v="2"/>
    <n v="110412868"/>
    <n v="690251042302"/>
    <s v="JO MALONE MIMOSA &amp; CARDAMOM COLOGNE 30ML L51A-01"/>
    <s v="EA"/>
    <n v="4"/>
    <n v="920"/>
    <n v="0"/>
    <n v="0"/>
    <n v="34"/>
    <n v="0"/>
  </r>
  <r>
    <x v="12"/>
    <s v="PERFUMES"/>
    <x v="2"/>
    <x v="2"/>
    <x v="2"/>
    <n v="111154136"/>
    <n v="690251081066"/>
    <s v="JO MALONE NECTARINE, BLOSSOM &amp; HONEY COLOGNE 30ML PRE PACK L9PJ-01"/>
    <s v="EA"/>
    <n v="4"/>
    <n v="920"/>
    <n v="0"/>
    <n v="0"/>
    <n v="0"/>
    <n v="0"/>
  </r>
  <r>
    <x v="12"/>
    <s v="PERFUMES"/>
    <x v="2"/>
    <x v="2"/>
    <x v="2"/>
    <n v="111154138"/>
    <n v="690251081004"/>
    <s v="JO MALONE PEONY &amp; BLUSH SUEDE COLOGNE 30ML PRE PACK L9PA-01"/>
    <s v="EA"/>
    <n v="4"/>
    <n v="920"/>
    <n v="0"/>
    <n v="0"/>
    <n v="21"/>
    <n v="69"/>
  </r>
  <r>
    <x v="12"/>
    <s v="PERFUMES"/>
    <x v="2"/>
    <x v="2"/>
    <x v="2"/>
    <n v="111423907"/>
    <n v="690251082803"/>
    <s v="JO MALONE POPPY &amp; BARLEY COLOGNE 30 ML LA01-01"/>
    <s v="EA"/>
    <n v="4"/>
    <n v="920"/>
    <n v="0"/>
    <n v="0"/>
    <n v="33"/>
    <n v="860"/>
  </r>
  <r>
    <x v="12"/>
    <s v="PERFUMES"/>
    <x v="2"/>
    <x v="4"/>
    <x v="2"/>
    <n v="110198686"/>
    <n v="690251024452"/>
    <s v="JO MALONE SCENT AROUND DIFUSER LBM 165ML L2W5-01"/>
    <s v="EA"/>
    <n v="3"/>
    <n v="918"/>
    <n v="0"/>
    <n v="0"/>
    <n v="23"/>
    <n v="159"/>
  </r>
  <r>
    <x v="12"/>
    <s v="PERFUMES"/>
    <x v="14"/>
    <x v="0"/>
    <x v="3"/>
    <n v="111521923"/>
    <n v="3700135016132"/>
    <s v="F MALLE ROSE &amp; CUIR 100ML H50X-01"/>
    <s v="EA"/>
    <n v="1"/>
    <n v="913"/>
    <n v="0"/>
    <n v="0"/>
    <n v="8"/>
    <n v="0"/>
  </r>
  <r>
    <x v="12"/>
    <s v="PERFUMES"/>
    <x v="5"/>
    <x v="0"/>
    <x v="3"/>
    <n v="102628089"/>
    <n v="763511100019"/>
    <s v="DONNA KARAN DKNY EDP 100ML SPRAY 80C8-01"/>
    <s v="EA"/>
    <n v="3"/>
    <n v="897"/>
    <n v="1"/>
    <n v="299"/>
    <n v="14"/>
    <n v="102"/>
  </r>
  <r>
    <x v="12"/>
    <s v="PERFUMES"/>
    <x v="0"/>
    <x v="0"/>
    <x v="5"/>
    <n v="110219840"/>
    <n v="888066015509"/>
    <s v="TOM FORD NOIR EDP 100ML T14G-01"/>
    <s v="EA"/>
    <n v="2"/>
    <n v="896"/>
    <n v="0"/>
    <n v="0"/>
    <n v="0"/>
    <n v="43"/>
  </r>
  <r>
    <x v="12"/>
    <s v="PERFUMES"/>
    <x v="0"/>
    <x v="0"/>
    <x v="4"/>
    <n v="110219840"/>
    <n v="888066015509"/>
    <s v="TOM FORD NOIR EDP 100ML T14G-01"/>
    <s v="EA"/>
    <n v="2"/>
    <n v="896"/>
    <n v="0"/>
    <n v="0"/>
    <n v="38"/>
    <n v="43"/>
  </r>
  <r>
    <x v="12"/>
    <s v="PERFUMES"/>
    <x v="5"/>
    <x v="0"/>
    <x v="0"/>
    <n v="111079643"/>
    <n v="22548400050"/>
    <s v="DONNA KARAN STORIES EDP 100ML 5TG4-01"/>
    <s v="EA"/>
    <n v="4"/>
    <n v="896"/>
    <n v="1"/>
    <n v="224"/>
    <n v="35"/>
    <n v="0"/>
  </r>
  <r>
    <x v="12"/>
    <s v="PERFUMES"/>
    <x v="2"/>
    <x v="4"/>
    <x v="2"/>
    <n v="110517707"/>
    <n v="690251044528"/>
    <s v="JO MALONE TUBEROSE ANGELICA BODY CREAM 175ML L599-01"/>
    <s v="EA"/>
    <n v="3"/>
    <n v="891"/>
    <n v="0"/>
    <n v="0"/>
    <n v="8"/>
    <n v="0"/>
  </r>
  <r>
    <x v="12"/>
    <s v="PERFUMES"/>
    <x v="2"/>
    <x v="4"/>
    <x v="3"/>
    <n v="110517708"/>
    <n v="690251044511"/>
    <s v="JO MALONE VELVET ROSE &amp; OUD BODY CREAM 175ML L598-01"/>
    <s v="EA"/>
    <n v="3"/>
    <n v="891"/>
    <n v="0"/>
    <n v="0"/>
    <n v="5"/>
    <n v="0"/>
  </r>
  <r>
    <x v="12"/>
    <s v="PERFUMES"/>
    <x v="4"/>
    <x v="0"/>
    <x v="4"/>
    <n v="111593411"/>
    <n v="3700550218289"/>
    <s v="KILIAN INTOXICATED RFLBL SPRAY 50ML N3EE-01"/>
    <s v="EA"/>
    <n v="1"/>
    <n v="886"/>
    <n v="0"/>
    <n v="0"/>
    <n v="0"/>
    <n v="0"/>
  </r>
  <r>
    <x v="12"/>
    <s v="PERFUMES"/>
    <x v="6"/>
    <x v="0"/>
    <x v="1"/>
    <n v="111151260"/>
    <n v="811901022981"/>
    <s v="LE LABO OUD 27 EAU DE PARFUM NATURAL SPRAY 100ML 100PO27100"/>
    <s v="EA"/>
    <n v="1"/>
    <n v="880"/>
    <n v="0"/>
    <n v="0"/>
    <n v="11"/>
    <n v="0"/>
  </r>
  <r>
    <x v="12"/>
    <s v="PERFUMES"/>
    <x v="6"/>
    <x v="0"/>
    <x v="1"/>
    <n v="111151261"/>
    <n v="811901022998"/>
    <s v="LE LABO PATCHOULI 24 EAU DE PARFUM NATURAL SPRAY 100ML 100PP24100"/>
    <s v="EA"/>
    <n v="1"/>
    <n v="880"/>
    <n v="0"/>
    <n v="0"/>
    <n v="9"/>
    <n v="0"/>
  </r>
  <r>
    <x v="12"/>
    <s v="PERFUMES"/>
    <x v="8"/>
    <x v="0"/>
    <x v="0"/>
    <n v="110465086"/>
    <n v="22548349861"/>
    <s v="MICHAEL KORS MEN EXTREME BLUE EDT 120ML 5G39-01"/>
    <s v="EA"/>
    <n v="3"/>
    <n v="873"/>
    <n v="0"/>
    <n v="0"/>
    <n v="8"/>
    <n v="4"/>
  </r>
  <r>
    <x v="12"/>
    <s v="PERFUMES"/>
    <x v="8"/>
    <x v="0"/>
    <x v="1"/>
    <n v="110465086"/>
    <n v="22548349861"/>
    <s v="MICHAEL KORS MEN EXTREME BLUE EDT 120ML 5G39-01"/>
    <s v="EA"/>
    <n v="3"/>
    <n v="873"/>
    <n v="0"/>
    <n v="0"/>
    <n v="17"/>
    <n v="4"/>
  </r>
  <r>
    <x v="12"/>
    <s v="PERFUMES"/>
    <x v="5"/>
    <x v="3"/>
    <x v="4"/>
    <n v="111543703"/>
    <n v="22548422823"/>
    <s v="DKNY DELICIOUS DELIGHTS COOL SWIRL EDT 50ML 427P-01"/>
    <s v="EA"/>
    <n v="8"/>
    <n v="872"/>
    <n v="0"/>
    <n v="0"/>
    <n v="19"/>
    <n v="900"/>
  </r>
  <r>
    <x v="12"/>
    <s v="PERFUMES"/>
    <x v="6"/>
    <x v="4"/>
    <x v="1"/>
    <n v="111151334"/>
    <n v="811901027047"/>
    <s v="LE LABO TH NOIR 29 PERFUMING BODY LOTION 237 ML / 8 FL OZ BODLT29100"/>
    <s v="EA"/>
    <n v="4"/>
    <n v="864"/>
    <n v="0"/>
    <n v="0"/>
    <n v="6"/>
    <n v="0"/>
  </r>
  <r>
    <x v="12"/>
    <s v="PERFUMES"/>
    <x v="2"/>
    <x v="4"/>
    <x v="2"/>
    <n v="110541986"/>
    <n v="690251051137"/>
    <s v="JO MALONE ENGLISH PEAR &amp; FREESIA BATH SOAP 100G L64R-01"/>
    <s v="EA"/>
    <n v="11"/>
    <n v="858"/>
    <n v="9"/>
    <n v="702"/>
    <n v="3"/>
    <n v="41"/>
  </r>
  <r>
    <x v="12"/>
    <s v="PERFUMES"/>
    <x v="0"/>
    <x v="0"/>
    <x v="4"/>
    <n v="112108239"/>
    <n v="888066112734"/>
    <s v="TOM FORD BLACK ORCHID PARFUM EDP 50ML T90F-01"/>
    <s v="EA"/>
    <n v="2"/>
    <n v="848"/>
    <n v="0"/>
    <n v="0"/>
    <n v="43"/>
    <n v="184"/>
  </r>
  <r>
    <x v="12"/>
    <s v="PERFUMES"/>
    <x v="2"/>
    <x v="4"/>
    <x v="2"/>
    <n v="111154169"/>
    <n v="690251071951"/>
    <s v="JO MALONE MYRRH &amp; TONKA CI HOME CANDLE 200G L8M9-01"/>
    <s v="EA"/>
    <n v="3"/>
    <n v="834"/>
    <n v="0"/>
    <n v="0"/>
    <n v="2"/>
    <n v="0"/>
  </r>
  <r>
    <x v="12"/>
    <s v="PERFUMES"/>
    <x v="14"/>
    <x v="0"/>
    <x v="3"/>
    <n v="111593391"/>
    <n v="3700135012486"/>
    <s v="F MALLE FRENCH LOVER ASSEMBLED 100 ML H4FP-01"/>
    <s v="EA"/>
    <n v="1"/>
    <n v="808"/>
    <n v="0"/>
    <n v="0"/>
    <n v="4"/>
    <n v="0"/>
  </r>
  <r>
    <x v="12"/>
    <s v="PERFUMES"/>
    <x v="1"/>
    <x v="0"/>
    <x v="0"/>
    <n v="100172256"/>
    <n v="27131020424"/>
    <s v="ESTEE LAUDER WHITE LINEN EDP SPRAY 60 ML 7712-01"/>
    <s v="EA"/>
    <n v="3"/>
    <n v="807"/>
    <n v="1"/>
    <n v="269"/>
    <n v="29"/>
    <n v="44"/>
  </r>
  <r>
    <x v="12"/>
    <s v="PERFUMES"/>
    <x v="1"/>
    <x v="0"/>
    <x v="4"/>
    <n v="100172256"/>
    <n v="27131020424"/>
    <s v="ESTEE LAUDER WHITE LINEN EDP SPRAY 60 ML 7712-01"/>
    <s v="EA"/>
    <n v="3"/>
    <n v="807"/>
    <n v="0"/>
    <n v="0"/>
    <n v="15"/>
    <n v="44"/>
  </r>
  <r>
    <x v="12"/>
    <s v="PERFUMES"/>
    <x v="1"/>
    <x v="0"/>
    <x v="0"/>
    <n v="110222202"/>
    <n v="27131936732"/>
    <s v="E LAUDER VERY ESTEE EDP 50ML Y6M8-01"/>
    <s v="EA"/>
    <n v="3"/>
    <n v="807"/>
    <n v="0"/>
    <n v="0"/>
    <n v="1"/>
    <n v="0"/>
  </r>
  <r>
    <x v="12"/>
    <s v="PERFUMES"/>
    <x v="7"/>
    <x v="2"/>
    <x v="1"/>
    <n v="111608453"/>
    <n v="22548420126"/>
    <s v="TOMMY HILFIGER IMPACT EDT 100ML 41EK-01"/>
    <s v="EA"/>
    <n v="3"/>
    <n v="807"/>
    <n v="2"/>
    <n v="538"/>
    <n v="15"/>
    <n v="550"/>
  </r>
  <r>
    <x v="12"/>
    <s v="PERFUMES"/>
    <x v="0"/>
    <x v="0"/>
    <x v="1"/>
    <n v="111549020"/>
    <n v="888066103886"/>
    <s v="TOMFORD SIGNATURE BEAU DE JOUR 50ML T8EF-01"/>
    <s v="EA"/>
    <n v="2"/>
    <n v="796"/>
    <n v="0"/>
    <n v="0"/>
    <n v="20"/>
    <n v="72"/>
  </r>
  <r>
    <x v="12"/>
    <s v="PERFUMES"/>
    <x v="10"/>
    <x v="3"/>
    <x v="1"/>
    <n v="100706347"/>
    <n v="22548006719"/>
    <s v="ARAMIS CLASSIC EDT 110ML 2163-01"/>
    <s v="EA"/>
    <n v="6"/>
    <n v="786"/>
    <n v="0"/>
    <n v="0"/>
    <n v="24"/>
    <n v="1018"/>
  </r>
  <r>
    <x v="12"/>
    <s v="PERFUMES"/>
    <x v="10"/>
    <x v="3"/>
    <x v="4"/>
    <n v="100706347"/>
    <n v="22548006719"/>
    <s v="ARAMIS CLASSIC EDT 110ML 2163-01"/>
    <s v="EA"/>
    <n v="6"/>
    <n v="786"/>
    <n v="0"/>
    <n v="0"/>
    <n v="54"/>
    <n v="1018"/>
  </r>
  <r>
    <x v="12"/>
    <s v="PERFUMES"/>
    <x v="0"/>
    <x v="0"/>
    <x v="4"/>
    <n v="110069565"/>
    <n v="888066000499"/>
    <s v="TOM FORD NOIR DE NOIR EDP SPRAY 50ML T01H 01"/>
    <s v="EA"/>
    <n v="1"/>
    <n v="784"/>
    <n v="0"/>
    <n v="0"/>
    <n v="19"/>
    <n v="1"/>
  </r>
  <r>
    <x v="12"/>
    <s v="PERFUMES"/>
    <x v="0"/>
    <x v="0"/>
    <x v="3"/>
    <n v="110069567"/>
    <n v="888066000512"/>
    <s v="TOM FORD TOBACCO VANILLE EDP SPRAY 50ML T01K 01"/>
    <s v="EA"/>
    <n v="1"/>
    <n v="784"/>
    <n v="1"/>
    <n v="784"/>
    <n v="0"/>
    <n v="0"/>
  </r>
  <r>
    <x v="12"/>
    <s v="PERFUMES"/>
    <x v="0"/>
    <x v="0"/>
    <x v="3"/>
    <n v="110136724"/>
    <n v="888066008433"/>
    <s v="TOM FORD NEROLI PORTOFINO EDP 50ML T0M9 01"/>
    <s v="EA"/>
    <n v="1"/>
    <n v="784"/>
    <n v="0"/>
    <n v="0"/>
    <n v="-3"/>
    <n v="0"/>
  </r>
  <r>
    <x v="12"/>
    <s v="PERFUMES"/>
    <x v="0"/>
    <x v="0"/>
    <x v="1"/>
    <n v="110199960"/>
    <n v="888066012317"/>
    <s v="TOM FORD SANTAL BLUSH EDP 50ML T0WR-01"/>
    <s v="EA"/>
    <n v="1"/>
    <n v="784"/>
    <n v="0"/>
    <n v="0"/>
    <n v="0"/>
    <n v="0"/>
  </r>
  <r>
    <x v="12"/>
    <s v="PERFUMES"/>
    <x v="0"/>
    <x v="0"/>
    <x v="1"/>
    <n v="110199961"/>
    <n v="888066012324"/>
    <s v="TOM FORD JASMIN ROUGE EDP 50ML T0WT-01"/>
    <s v="EA"/>
    <n v="1"/>
    <n v="784"/>
    <n v="0"/>
    <n v="0"/>
    <n v="0"/>
    <n v="0"/>
  </r>
  <r>
    <x v="12"/>
    <s v="PERFUMES"/>
    <x v="0"/>
    <x v="0"/>
    <x v="0"/>
    <n v="110219845"/>
    <n v="888066015585"/>
    <s v="TOM FORD CAFE ROSE EDP 50ML T14M-01"/>
    <s v="EA"/>
    <n v="1"/>
    <n v="784"/>
    <n v="0"/>
    <n v="0"/>
    <n v="4"/>
    <n v="0"/>
  </r>
  <r>
    <x v="12"/>
    <s v="PERFUMES"/>
    <x v="0"/>
    <x v="0"/>
    <x v="0"/>
    <n v="110286625"/>
    <n v="888066022569"/>
    <s v="TOM FORD WHITE SUEDE 50ML T1RL 01"/>
    <s v="EA"/>
    <n v="1"/>
    <n v="784"/>
    <n v="0"/>
    <n v="0"/>
    <n v="9"/>
    <n v="0"/>
  </r>
  <r>
    <x v="12"/>
    <s v="PERFUMES"/>
    <x v="0"/>
    <x v="0"/>
    <x v="3"/>
    <n v="110286625"/>
    <n v="888066022569"/>
    <s v="TOM FORD WHITE SUEDE 50ML T1RL 01"/>
    <s v="EA"/>
    <n v="1"/>
    <n v="784"/>
    <n v="0"/>
    <n v="0"/>
    <n v="1"/>
    <n v="0"/>
  </r>
  <r>
    <x v="12"/>
    <s v="PERFUMES"/>
    <x v="0"/>
    <x v="0"/>
    <x v="3"/>
    <n v="110286627"/>
    <n v="888066024082"/>
    <s v="TOM FORD OUD WOOD SPRAY 50ML T1XF 01"/>
    <s v="EA"/>
    <n v="1"/>
    <n v="784"/>
    <n v="0"/>
    <n v="0"/>
    <n v="27"/>
    <n v="195"/>
  </r>
  <r>
    <x v="12"/>
    <s v="PERFUMES"/>
    <x v="0"/>
    <x v="0"/>
    <x v="5"/>
    <n v="110286627"/>
    <n v="888066024082"/>
    <s v="TOM FORD OUD WOOD SPRAY 50ML T1XF 01"/>
    <s v="EA"/>
    <n v="1"/>
    <n v="784"/>
    <n v="0"/>
    <n v="0"/>
    <n v="7"/>
    <n v="195"/>
  </r>
  <r>
    <x v="12"/>
    <s v="PERFUMES"/>
    <x v="0"/>
    <x v="0"/>
    <x v="4"/>
    <n v="110286627"/>
    <n v="888066024082"/>
    <s v="TOM FORD OUD WOOD SPRAY 50ML T1XF 01"/>
    <s v="EA"/>
    <n v="1"/>
    <n v="784"/>
    <n v="0"/>
    <n v="0"/>
    <n v="15"/>
    <n v="195"/>
  </r>
  <r>
    <x v="12"/>
    <s v="PERFUMES"/>
    <x v="0"/>
    <x v="4"/>
    <x v="1"/>
    <n v="111317797"/>
    <n v="888066091435"/>
    <s v="TOMFORD OUD WOOD FILLED ATOMIZERS T7F6-01"/>
    <s v="EA"/>
    <n v="1"/>
    <n v="784"/>
    <n v="0"/>
    <n v="0"/>
    <n v="12"/>
    <n v="19"/>
  </r>
  <r>
    <x v="12"/>
    <s v="PERFUMES"/>
    <x v="0"/>
    <x v="4"/>
    <x v="0"/>
    <n v="111317805"/>
    <n v="888066091442"/>
    <s v="TOMFORD NEROLI PORTOFINO FILLED ATOMIZERS 48ML T7F7-01"/>
    <s v="EA"/>
    <n v="1"/>
    <n v="784"/>
    <n v="0"/>
    <n v="0"/>
    <n v="5"/>
    <n v="0"/>
  </r>
  <r>
    <x v="12"/>
    <s v="PERFUMES"/>
    <x v="2"/>
    <x v="4"/>
    <x v="2"/>
    <n v="110412812"/>
    <n v="690251040308"/>
    <s v="JO MALONE RED ROSES BODY CREAM 175ML L4PF-01"/>
    <s v="EA"/>
    <n v="3"/>
    <n v="774"/>
    <n v="1"/>
    <n v="258"/>
    <n v="1"/>
    <n v="0"/>
  </r>
  <r>
    <x v="12"/>
    <s v="PERFUMES"/>
    <x v="1"/>
    <x v="0"/>
    <x v="1"/>
    <n v="102003715"/>
    <n v="27131423843"/>
    <s v="E LAUDER PURE WHITE LINEN 100ML EDP 9CHK-01"/>
    <s v="EA"/>
    <n v="2"/>
    <n v="766"/>
    <n v="0"/>
    <n v="0"/>
    <n v="7"/>
    <n v="0"/>
  </r>
  <r>
    <x v="12"/>
    <s v="PERFUMES"/>
    <x v="2"/>
    <x v="4"/>
    <x v="2"/>
    <n v="111423916"/>
    <n v="690251082827"/>
    <s v="JO MALONE POPPY &amp; BARLEY BODY &amp; HAND WASH LA02-01"/>
    <s v="EA"/>
    <n v="5"/>
    <n v="765"/>
    <n v="1"/>
    <n v="153"/>
    <n v="20"/>
    <n v="41"/>
  </r>
  <r>
    <x v="12"/>
    <s v="PERFUMES"/>
    <x v="5"/>
    <x v="0"/>
    <x v="5"/>
    <n v="110561399"/>
    <n v="22548371039"/>
    <s v="DKNY BE TEMPTED EAU SO BLUSH EDP 100ML 5KKM-01"/>
    <s v="EA"/>
    <n v="4"/>
    <n v="760"/>
    <n v="0"/>
    <n v="0"/>
    <n v="1"/>
    <n v="2015"/>
  </r>
  <r>
    <x v="12"/>
    <s v="PERFUMES"/>
    <x v="3"/>
    <x v="3"/>
    <x v="4"/>
    <n v="102165050"/>
    <n v="20714080310"/>
    <s v="CLINIQUE HAPPY FOR MEN 100ML 62YM-01"/>
    <s v="EA"/>
    <n v="3"/>
    <n v="747"/>
    <n v="0"/>
    <n v="0"/>
    <n v="40"/>
    <n v="373"/>
  </r>
  <r>
    <x v="12"/>
    <s v="PERFUMES"/>
    <x v="5"/>
    <x v="0"/>
    <x v="4"/>
    <n v="102002582"/>
    <n v="763511009824"/>
    <s v="DONNA KARAN BE DELICIOUS LADIES EDP 100ML 81WR 01"/>
    <s v="EA"/>
    <n v="3"/>
    <n v="741"/>
    <n v="1"/>
    <n v="247"/>
    <n v="22"/>
    <n v="0"/>
  </r>
  <r>
    <x v="12"/>
    <s v="PERFUMES"/>
    <x v="2"/>
    <x v="4"/>
    <x v="2"/>
    <n v="111423914"/>
    <n v="690251075164"/>
    <s v="JO MALONE MYRRH &amp; TONKA SCENT SURROUND DIFFUSER L92W-01"/>
    <s v="EA"/>
    <n v="2"/>
    <n v="736"/>
    <n v="0"/>
    <n v="0"/>
    <n v="-2"/>
    <n v="0"/>
  </r>
  <r>
    <x v="12"/>
    <s v="PERFUMES"/>
    <x v="8"/>
    <x v="0"/>
    <x v="0"/>
    <n v="110301605"/>
    <n v="22548289655"/>
    <s v="MICHAEL KORS COLLECTION SEXY AMBER EDP 100ML 55EH-01"/>
    <s v="EA"/>
    <n v="2"/>
    <n v="722"/>
    <n v="0"/>
    <n v="0"/>
    <n v="11"/>
    <n v="0"/>
  </r>
  <r>
    <x v="12"/>
    <s v="PERFUMES"/>
    <x v="8"/>
    <x v="0"/>
    <x v="4"/>
    <n v="110301605"/>
    <n v="22548289655"/>
    <s v="MICHAEL KORS COLLECTION SEXY AMBER EDP 100ML 55EH-01"/>
    <s v="EA"/>
    <n v="2"/>
    <n v="722"/>
    <n v="0"/>
    <n v="0"/>
    <n v="10"/>
    <n v="0"/>
  </r>
  <r>
    <x v="12"/>
    <s v="PERFUMES"/>
    <x v="3"/>
    <x v="3"/>
    <x v="4"/>
    <n v="102000970"/>
    <n v="20714999346"/>
    <s v="CLINIQUE AROMATICS ELIXIR EDP 100ML 62G9-01"/>
    <s v="EA"/>
    <n v="2"/>
    <n v="718"/>
    <n v="0"/>
    <n v="0"/>
    <n v="13"/>
    <n v="425"/>
  </r>
  <r>
    <x v="12"/>
    <s v="PERFUMES"/>
    <x v="3"/>
    <x v="1"/>
    <x v="0"/>
    <n v="110167377"/>
    <n v="20714500993"/>
    <s v="CLINIQUE AROMATICS ELIXIR 100ML+BODY SMOOTHER 7CYT-01"/>
    <s v="EA"/>
    <n v="2"/>
    <n v="718"/>
    <n v="0"/>
    <n v="0"/>
    <n v="23"/>
    <n v="9"/>
  </r>
  <r>
    <x v="12"/>
    <s v="PERFUMES"/>
    <x v="0"/>
    <x v="0"/>
    <x v="0"/>
    <n v="102004995"/>
    <n v="888066000062"/>
    <s v="TOM FORD BLACK ORCHID EDP 50ML T005 01"/>
    <s v="EA"/>
    <n v="2"/>
    <n v="714"/>
    <n v="0"/>
    <n v="0"/>
    <n v="10"/>
    <n v="1"/>
  </r>
  <r>
    <x v="12"/>
    <s v="PERFUMES"/>
    <x v="0"/>
    <x v="0"/>
    <x v="10"/>
    <n v="102004995"/>
    <n v="888066000062"/>
    <s v="TOM FORD BLACK ORCHID EDP 50ML T005 01"/>
    <s v="EA"/>
    <n v="2"/>
    <n v="714"/>
    <n v="2"/>
    <n v="714"/>
    <n v="2"/>
    <n v="1"/>
  </r>
  <r>
    <x v="12"/>
    <s v="PERFUMES"/>
    <x v="0"/>
    <x v="1"/>
    <x v="3"/>
    <n v="111451883"/>
    <n v="888066095921"/>
    <s v="TOM FORD BLACK ORCHID EDP 50ML AND TRAVEL SPRAY SET T7TA-01"/>
    <s v="EA"/>
    <n v="2"/>
    <n v="714"/>
    <n v="0"/>
    <n v="0"/>
    <n v="13"/>
    <n v="0"/>
  </r>
  <r>
    <x v="12"/>
    <s v="PERFUMES"/>
    <x v="2"/>
    <x v="2"/>
    <x v="3"/>
    <n v="110685029"/>
    <n v="690251055227"/>
    <s v="JO MALONE ENGLISH OAK &amp; REDCURRANT COLOGNE 100ML L6L3-01"/>
    <s v="EA"/>
    <n v="2"/>
    <n v="706"/>
    <n v="0"/>
    <n v="0"/>
    <n v="16"/>
    <n v="359"/>
  </r>
  <r>
    <x v="12"/>
    <s v="PERFUMES"/>
    <x v="2"/>
    <x v="2"/>
    <x v="2"/>
    <n v="111120056"/>
    <n v="690251062812"/>
    <s v="JO MALONE WHITE MOSS &amp; SNOWDROP COLOGNE 100 ML L7H7-01"/>
    <s v="EA"/>
    <n v="2"/>
    <n v="700"/>
    <n v="0"/>
    <n v="0"/>
    <n v="24"/>
    <n v="0"/>
  </r>
  <r>
    <x v="12"/>
    <s v="PERFUMES"/>
    <x v="2"/>
    <x v="2"/>
    <x v="3"/>
    <n v="111120056"/>
    <n v="690251062812"/>
    <s v="JO MALONE WHITE MOSS &amp; SNOWDROP COLOGNE 100 ML L7H7-01"/>
    <s v="EA"/>
    <n v="2"/>
    <n v="700"/>
    <n v="0"/>
    <n v="0"/>
    <n v="7"/>
    <n v="0"/>
  </r>
  <r>
    <x v="12"/>
    <s v="PERFUMES"/>
    <x v="1"/>
    <x v="0"/>
    <x v="6"/>
    <n v="100172103"/>
    <n v="27131086871"/>
    <s v="E LAUDER BEAUTIFUL EDP 75ML 4806-02"/>
    <s v="EA"/>
    <n v="2"/>
    <n v="690"/>
    <n v="2"/>
    <n v="690"/>
    <n v="4"/>
    <n v="126"/>
  </r>
  <r>
    <x v="12"/>
    <s v="PERFUMES"/>
    <x v="1"/>
    <x v="0"/>
    <x v="1"/>
    <n v="100179432"/>
    <n v="27131006534"/>
    <s v="ESTEE LAUDER KNOWING EDP 75ML 4409-01"/>
    <s v="EA"/>
    <n v="2"/>
    <n v="690"/>
    <n v="0"/>
    <n v="0"/>
    <n v="17"/>
    <n v="1"/>
  </r>
  <r>
    <x v="12"/>
    <s v="PERFUMES"/>
    <x v="1"/>
    <x v="0"/>
    <x v="4"/>
    <n v="100179432"/>
    <n v="27131006534"/>
    <s v="ESTEE LAUDER KNOWING EDP 75ML 4409-01"/>
    <s v="EA"/>
    <n v="2"/>
    <n v="690"/>
    <n v="0"/>
    <n v="0"/>
    <n v="29"/>
    <n v="1"/>
  </r>
  <r>
    <x v="12"/>
    <s v="PERFUMES"/>
    <x v="2"/>
    <x v="2"/>
    <x v="2"/>
    <n v="110152304"/>
    <n v="690251009008"/>
    <s v="JO MALONE NCTRN BLSM &amp; HNY COLOGNE 30ML L0Y401"/>
    <s v="EA"/>
    <n v="3"/>
    <n v="690"/>
    <n v="0"/>
    <n v="0"/>
    <n v="43"/>
    <n v="0"/>
  </r>
  <r>
    <x v="12"/>
    <s v="PERFUMES"/>
    <x v="2"/>
    <x v="4"/>
    <x v="2"/>
    <n v="110152405"/>
    <n v="690251008155"/>
    <s v="JO MALONE ORANGE BLOSSOM CANDLE 200G L0W401"/>
    <s v="EA"/>
    <n v="3"/>
    <n v="690"/>
    <n v="0"/>
    <n v="0"/>
    <n v="9"/>
    <n v="0"/>
  </r>
  <r>
    <x v="12"/>
    <s v="PERFUMES"/>
    <x v="2"/>
    <x v="2"/>
    <x v="2"/>
    <n v="111154139"/>
    <n v="690251080946"/>
    <s v="JO MALONE WILD BLUEBELL COLOGNE COLOGNE 30ML PRE PACK L9P4-01"/>
    <s v="EA"/>
    <n v="3"/>
    <n v="690"/>
    <n v="0"/>
    <n v="0"/>
    <n v="57"/>
    <n v="266"/>
  </r>
  <r>
    <x v="12"/>
    <s v="PERFUMES"/>
    <x v="0"/>
    <x v="3"/>
    <x v="3"/>
    <n v="102004994"/>
    <n v="888066001052"/>
    <s v="TOM FORD FOR MEN EDT 100ML T035 01"/>
    <s v="EA"/>
    <n v="2"/>
    <n v="682"/>
    <n v="0"/>
    <n v="0"/>
    <n v="0"/>
    <n v="0"/>
  </r>
  <r>
    <x v="12"/>
    <s v="PERFUMES"/>
    <x v="9"/>
    <x v="0"/>
    <x v="1"/>
    <n v="111166626"/>
    <n v="22548396773"/>
    <s v="E ZEGNA ESSENZE ABSOLUTE FLORENTINE IRIS EDP 100ML SPRAY 5RX2-01"/>
    <s v="EA"/>
    <n v="1"/>
    <n v="679"/>
    <n v="1"/>
    <n v="679"/>
    <n v="9"/>
    <n v="270"/>
  </r>
  <r>
    <x v="12"/>
    <s v="PERFUMES"/>
    <x v="9"/>
    <x v="0"/>
    <x v="4"/>
    <n v="111166626"/>
    <n v="22548396773"/>
    <s v="E ZEGNA ESSENZE ABSOLUTE FLORENTINE IRIS EDP 100ML SPRAY 5RX2-01"/>
    <s v="EA"/>
    <n v="1"/>
    <n v="679"/>
    <n v="0"/>
    <n v="0"/>
    <n v="16"/>
    <n v="270"/>
  </r>
  <r>
    <x v="12"/>
    <s v="PERFUMES"/>
    <x v="9"/>
    <x v="0"/>
    <x v="0"/>
    <n v="111166628"/>
    <n v="22548409480"/>
    <s v="E ZEGNA ESSENZE ABSOLUTE MEDITERRANEAN NEROLI EDP 100ML SPRAY 5XHE-01"/>
    <s v="EA"/>
    <n v="1"/>
    <n v="679"/>
    <n v="0"/>
    <n v="0"/>
    <n v="15"/>
    <n v="82"/>
  </r>
  <r>
    <x v="12"/>
    <s v="PERFUMES"/>
    <x v="9"/>
    <x v="0"/>
    <x v="0"/>
    <n v="111166629"/>
    <n v="22548409510"/>
    <s v="E ZEGNA ESSENZE ABSOLUTE MADRAS CARDAMOM EDP 100ML 5XHF-01"/>
    <s v="EA"/>
    <n v="1"/>
    <n v="679"/>
    <n v="0"/>
    <n v="0"/>
    <n v="24"/>
    <n v="105"/>
  </r>
  <r>
    <x v="12"/>
    <s v="PERFUMES"/>
    <x v="9"/>
    <x v="0"/>
    <x v="13"/>
    <n v="111543705"/>
    <n v="22548417478"/>
    <s v="E ZEGNA ESSENZE ROMAN WOOD EDP"/>
    <s v="EA"/>
    <n v="1"/>
    <n v="679"/>
    <n v="0"/>
    <n v="0"/>
    <n v="0"/>
    <n v="36"/>
  </r>
  <r>
    <x v="12"/>
    <s v="PERFUMES"/>
    <x v="2"/>
    <x v="2"/>
    <x v="2"/>
    <n v="111311604"/>
    <n v="690251084906"/>
    <s v="JO MALONE LIME BASIL &amp; MANDARIN COLOGNE 50ML LA6G-01"/>
    <s v="EA"/>
    <n v="2"/>
    <n v="660"/>
    <n v="0"/>
    <n v="0"/>
    <n v="0"/>
    <n v="0"/>
  </r>
  <r>
    <x v="12"/>
    <s v="PERFUMES"/>
    <x v="10"/>
    <x v="3"/>
    <x v="13"/>
    <n v="100706347"/>
    <n v="22548006719"/>
    <s v="ARAMIS CLASSIC EDT 110ML 2163-01"/>
    <s v="EA"/>
    <n v="5"/>
    <n v="655"/>
    <n v="1"/>
    <n v="131"/>
    <n v="0"/>
    <n v="1018"/>
  </r>
  <r>
    <x v="12"/>
    <s v="PERFUMES"/>
    <x v="2"/>
    <x v="4"/>
    <x v="2"/>
    <n v="111451875"/>
    <n v="690251069804"/>
    <s v="JO MALONE ENGLISH PEAR &amp; FREESIA BODY &amp; HAND WASH 100ML L8CY-01"/>
    <s v="EA"/>
    <n v="11"/>
    <n v="649"/>
    <n v="0"/>
    <n v="0"/>
    <n v="26"/>
    <n v="86"/>
  </r>
  <r>
    <x v="12"/>
    <s v="PERFUMES"/>
    <x v="10"/>
    <x v="7"/>
    <x v="0"/>
    <n v="100398084"/>
    <n v="22548001608"/>
    <s v="ARAMIS CLASSIC A/SHAVE 120ML 2014-02"/>
    <s v="EA"/>
    <n v="4"/>
    <n v="644"/>
    <n v="0"/>
    <n v="0"/>
    <n v="14"/>
    <n v="6"/>
  </r>
  <r>
    <x v="12"/>
    <s v="PERFUMES"/>
    <x v="2"/>
    <x v="4"/>
    <x v="2"/>
    <n v="111451876"/>
    <n v="690251058976"/>
    <s v="JO MALONE LIME BASIL &amp; MANDARIN BODY CRME 50ML L72L-01"/>
    <s v="EA"/>
    <n v="8"/>
    <n v="632"/>
    <n v="0"/>
    <n v="0"/>
    <n v="13"/>
    <n v="42"/>
  </r>
  <r>
    <x v="12"/>
    <s v="PERFUMES"/>
    <x v="3"/>
    <x v="3"/>
    <x v="0"/>
    <n v="102000968"/>
    <n v="20714147631"/>
    <s v="CLINIQUE AROMATIC ELIXIR EDT 45ML REF 60P0-01"/>
    <s v="EA"/>
    <n v="3"/>
    <n v="630"/>
    <n v="0"/>
    <n v="0"/>
    <n v="7"/>
    <n v="0"/>
  </r>
  <r>
    <x v="12"/>
    <s v="PERFUMES"/>
    <x v="3"/>
    <x v="0"/>
    <x v="0"/>
    <n v="110995186"/>
    <n v="20714881436"/>
    <s v="CLINIQUE CLINIQUE HAPPY HEART PERFUME SPRAY 50ML K2K9-01"/>
    <s v="EA"/>
    <n v="3"/>
    <n v="630"/>
    <n v="0"/>
    <n v="0"/>
    <n v="0"/>
    <n v="0"/>
  </r>
  <r>
    <x v="12"/>
    <s v="PERFUMES"/>
    <x v="2"/>
    <x v="4"/>
    <x v="2"/>
    <n v="110255040"/>
    <n v="690251028498"/>
    <s v="JO MALONE ENGLISH PEAR &amp; FREESIA SCENT SURROUND DIFFUSER 165ML L3AL-01"/>
    <s v="EA"/>
    <n v="2"/>
    <n v="612"/>
    <n v="0"/>
    <n v="0"/>
    <n v="13"/>
    <n v="69"/>
  </r>
  <r>
    <x v="12"/>
    <s v="PERFUMES"/>
    <x v="2"/>
    <x v="4"/>
    <x v="2"/>
    <n v="110412952"/>
    <n v="690251052936"/>
    <s v="JO MALONE WILD BLUEBELL BODY&amp;HAND WASH 250ML L4WJ-01/L6AG-01"/>
    <s v="EA"/>
    <n v="4"/>
    <n v="612"/>
    <n v="1"/>
    <n v="153"/>
    <n v="21"/>
    <n v="0"/>
  </r>
  <r>
    <x v="12"/>
    <s v="PERFUMES"/>
    <x v="6"/>
    <x v="0"/>
    <x v="1"/>
    <n v="111151239"/>
    <n v="811901022691"/>
    <s v="LE LABO JASMIN 17 EAU DE PARFUM NATURAL SPRAY 50ML 050PJ17100"/>
    <s v="EA"/>
    <n v="1"/>
    <n v="608"/>
    <n v="0"/>
    <n v="0"/>
    <n v="1"/>
    <n v="0"/>
  </r>
  <r>
    <x v="12"/>
    <s v="PERFUMES"/>
    <x v="6"/>
    <x v="0"/>
    <x v="1"/>
    <n v="111151240"/>
    <n v="811901022707"/>
    <s v="LE LABO LABDANUM 18 EAU DE PARFUM NATURAL SPRAY 50ML 050PL18100"/>
    <s v="EA"/>
    <n v="1"/>
    <n v="608"/>
    <n v="1"/>
    <n v="608"/>
    <n v="9"/>
    <n v="0"/>
  </r>
  <r>
    <x v="12"/>
    <s v="PERFUMES"/>
    <x v="6"/>
    <x v="0"/>
    <x v="1"/>
    <n v="111151241"/>
    <n v="811901022714"/>
    <s v="LE LABO LYS 41 EAU DE PARFUM NATURAL SPRAY 50ML 050PL41100"/>
    <s v="EA"/>
    <n v="1"/>
    <n v="608"/>
    <n v="0"/>
    <n v="0"/>
    <n v="28"/>
    <n v="9"/>
  </r>
  <r>
    <x v="12"/>
    <s v="PERFUMES"/>
    <x v="6"/>
    <x v="0"/>
    <x v="1"/>
    <n v="111151247"/>
    <n v="811901022776"/>
    <s v="LE LABO TH NOIR 29 EAU DE PARFUM NATURAL SPRAY 50ML 050PT29100"/>
    <s v="EA"/>
    <n v="1"/>
    <n v="608"/>
    <n v="0"/>
    <n v="0"/>
    <n v="1"/>
    <n v="0"/>
  </r>
  <r>
    <x v="12"/>
    <s v="PERFUMES"/>
    <x v="6"/>
    <x v="0"/>
    <x v="1"/>
    <n v="111521926"/>
    <n v="811901020772"/>
    <s v="LE LABO BAIE 19 EDP 50ML J2JX-01"/>
    <s v="EA"/>
    <n v="1"/>
    <n v="608"/>
    <n v="0"/>
    <n v="0"/>
    <n v="3"/>
    <n v="0"/>
  </r>
  <r>
    <x v="12"/>
    <s v="PERFUMES"/>
    <x v="1"/>
    <x v="0"/>
    <x v="0"/>
    <n v="100172288"/>
    <n v="27131017752"/>
    <s v="E LAUDER YOUTH DEW EDP SPRAY 65 ML 0943-01"/>
    <s v="EA"/>
    <n v="3"/>
    <n v="603"/>
    <n v="0"/>
    <n v="0"/>
    <n v="12"/>
    <n v="85"/>
  </r>
  <r>
    <x v="12"/>
    <s v="PERFUMES"/>
    <x v="2"/>
    <x v="4"/>
    <x v="2"/>
    <n v="110412831"/>
    <n v="690251040377"/>
    <s v="JO MALONE ENGLISH PEAR &amp; FREESIA BODY&amp;HAND LOTION 250ML L4PN-01"/>
    <s v="EA"/>
    <n v="3"/>
    <n v="603"/>
    <n v="0"/>
    <n v="0"/>
    <n v="9"/>
    <n v="0"/>
  </r>
  <r>
    <x v="12"/>
    <s v="PERFUMES"/>
    <x v="2"/>
    <x v="4"/>
    <x v="2"/>
    <n v="110412834"/>
    <n v="690251038596"/>
    <s v="JO MALONE LIME BASIL &amp; MANDARIN BODY&amp;HAND LOTION 250ML L4H4-01"/>
    <s v="EA"/>
    <n v="3"/>
    <n v="603"/>
    <n v="0"/>
    <n v="0"/>
    <n v="0"/>
    <n v="0"/>
  </r>
  <r>
    <x v="12"/>
    <s v="PERFUMES"/>
    <x v="2"/>
    <x v="4"/>
    <x v="2"/>
    <n v="110701913"/>
    <n v="690251053797"/>
    <s v="JO MALONE PEONY &amp; BLUSH SUEDE BODY &amp; HAND LOTION 250ML L6F4-01"/>
    <s v="EA"/>
    <n v="3"/>
    <n v="603"/>
    <n v="1"/>
    <n v="201"/>
    <n v="12"/>
    <n v="0"/>
  </r>
  <r>
    <x v="12"/>
    <s v="PERFUMES"/>
    <x v="5"/>
    <x v="0"/>
    <x v="1"/>
    <n v="102628089"/>
    <n v="763511100019"/>
    <s v="DONNA KARAN DKNY EDP 100ML SPRAY 80C8-01"/>
    <s v="EA"/>
    <n v="2"/>
    <n v="598"/>
    <n v="1"/>
    <n v="299"/>
    <n v="50"/>
    <n v="102"/>
  </r>
  <r>
    <x v="12"/>
    <s v="PERFUMES"/>
    <x v="5"/>
    <x v="0"/>
    <x v="13"/>
    <n v="102628089"/>
    <n v="763511100019"/>
    <s v="DONNA KARAN DKNY EDP 100ML SPRAY 80C8-01"/>
    <s v="EA"/>
    <n v="2"/>
    <n v="598"/>
    <n v="1"/>
    <n v="299"/>
    <n v="0"/>
    <n v="102"/>
  </r>
  <r>
    <x v="12"/>
    <s v="PERFUMES"/>
    <x v="5"/>
    <x v="0"/>
    <x v="4"/>
    <n v="102628089"/>
    <n v="763511100019"/>
    <s v="DONNA KARAN DKNY EDP 100ML SPRAY 80C8-01"/>
    <s v="EA"/>
    <n v="2"/>
    <n v="598"/>
    <n v="0"/>
    <n v="0"/>
    <n v="23"/>
    <n v="102"/>
  </r>
  <r>
    <x v="12"/>
    <s v="PERFUMES"/>
    <x v="2"/>
    <x v="2"/>
    <x v="3"/>
    <n v="110322125"/>
    <n v="690251032907"/>
    <s v="JO MALONE TUBEROSE ANGELICA COLOGNE INT 100ML L3X8-01"/>
    <s v="EA"/>
    <n v="1"/>
    <n v="584"/>
    <n v="0"/>
    <n v="0"/>
    <n v="0"/>
    <n v="0"/>
  </r>
  <r>
    <x v="12"/>
    <s v="PERFUMES"/>
    <x v="2"/>
    <x v="2"/>
    <x v="3"/>
    <n v="111154151"/>
    <n v="690251071340"/>
    <s v="JO MALONE BRONZE WOOD &amp; LEATHER COLOGNE INTENSE 100ML L8K9-01"/>
    <s v="EA"/>
    <n v="1"/>
    <n v="584"/>
    <n v="0"/>
    <n v="0"/>
    <n v="23"/>
    <n v="54"/>
  </r>
  <r>
    <x v="12"/>
    <s v="PERFUMES"/>
    <x v="2"/>
    <x v="2"/>
    <x v="0"/>
    <n v="111521943"/>
    <n v="690251077793"/>
    <s v="JO MALONE VETIVER &amp; GOLDEN VANILLA COLOGNE INTENSE 100ML L9CT-01"/>
    <s v="EA"/>
    <n v="1"/>
    <n v="584"/>
    <n v="0"/>
    <n v="0"/>
    <n v="-1"/>
    <n v="56"/>
  </r>
  <r>
    <x v="12"/>
    <s v="PERFUMES"/>
    <x v="2"/>
    <x v="2"/>
    <x v="3"/>
    <n v="111521943"/>
    <n v="690251077793"/>
    <s v="JO MALONE VETIVER &amp; GOLDEN VANILLA COLOGNE INTENSE 100ML L9CT-01"/>
    <s v="EA"/>
    <n v="1"/>
    <n v="584"/>
    <n v="0"/>
    <n v="0"/>
    <n v="17"/>
    <n v="56"/>
  </r>
  <r>
    <x v="12"/>
    <s v="PERFUMES"/>
    <x v="7"/>
    <x v="3"/>
    <x v="10"/>
    <n v="101313980"/>
    <n v="22548040126"/>
    <s v="TOMMY HILFIGER GIRL EDT 100ML 223P-02"/>
    <s v="EA"/>
    <n v="6"/>
    <n v="576"/>
    <n v="0"/>
    <n v="0"/>
    <n v="24"/>
    <n v="1636"/>
  </r>
  <r>
    <x v="12"/>
    <s v="PERFUMES"/>
    <x v="10"/>
    <x v="4"/>
    <x v="1"/>
    <n v="102017660"/>
    <n v="22548004685"/>
    <s v="ARAMIS CLASSIC 24HOUR DEO SPRAY 2892-02"/>
    <s v="EA"/>
    <n v="5"/>
    <n v="575"/>
    <n v="0"/>
    <n v="0"/>
    <n v="10"/>
    <n v="15"/>
  </r>
  <r>
    <x v="12"/>
    <s v="PERFUMES"/>
    <x v="1"/>
    <x v="0"/>
    <x v="3"/>
    <n v="110165998"/>
    <n v="27131825210"/>
    <s v="E LAUDER WOOD MYSTIQUE EDP 100ML SPRAY WNK6 01"/>
    <s v="EA"/>
    <n v="1"/>
    <n v="565"/>
    <n v="0"/>
    <n v="0"/>
    <n v="8"/>
    <n v="0"/>
  </r>
  <r>
    <x v="12"/>
    <s v="PERFUMES"/>
    <x v="1"/>
    <x v="0"/>
    <x v="5"/>
    <n v="110165998"/>
    <n v="27131825210"/>
    <s v="E LAUDER WOOD MYSTIQUE EDP 100ML SPRAY WNK6 01"/>
    <s v="EA"/>
    <n v="1"/>
    <n v="565"/>
    <n v="0"/>
    <n v="0"/>
    <n v="0"/>
    <n v="0"/>
  </r>
  <r>
    <x v="12"/>
    <s v="PERFUMES"/>
    <x v="0"/>
    <x v="3"/>
    <x v="1"/>
    <n v="110470585"/>
    <n v="888066047883"/>
    <s v="TOM FORD NEROLI PORTOFINO ACQUA EDT 100ML T3Y8-01"/>
    <s v="EA"/>
    <n v="1"/>
    <n v="560"/>
    <n v="0"/>
    <n v="0"/>
    <n v="3"/>
    <n v="0"/>
  </r>
  <r>
    <x v="12"/>
    <s v="PERFUMES"/>
    <x v="0"/>
    <x v="0"/>
    <x v="1"/>
    <n v="111543786"/>
    <n v="888066103909"/>
    <s v="TOMFORD SIGNATURE BEAU DE JOUR 1 100ML T8EG-01"/>
    <s v="EA"/>
    <n v="1"/>
    <n v="560"/>
    <n v="0"/>
    <n v="0"/>
    <n v="14"/>
    <n v="347"/>
  </r>
  <r>
    <x v="12"/>
    <s v="PERFUMES"/>
    <x v="0"/>
    <x v="0"/>
    <x v="4"/>
    <n v="111543786"/>
    <n v="888066103909"/>
    <s v="TOMFORD SIGNATURE BEAU DE JOUR 1 100ML T8EG-01"/>
    <s v="EA"/>
    <n v="1"/>
    <n v="560"/>
    <n v="0"/>
    <n v="0"/>
    <n v="23"/>
    <n v="347"/>
  </r>
  <r>
    <x v="12"/>
    <s v="PERFUMES"/>
    <x v="2"/>
    <x v="4"/>
    <x v="2"/>
    <n v="110283954"/>
    <n v="690251029310"/>
    <s v="JO MALONE DARK AMBER GINGER LILY CANDLE 200G L3F9 01"/>
    <s v="EA"/>
    <n v="2"/>
    <n v="556"/>
    <n v="0"/>
    <n v="0"/>
    <n v="2"/>
    <n v="0"/>
  </r>
  <r>
    <x v="12"/>
    <s v="PERFUMES"/>
    <x v="14"/>
    <x v="0"/>
    <x v="3"/>
    <n v="111297668"/>
    <n v="3700135014589"/>
    <s v="F MALLE CARNAL FLOWER EDP 30ML H4R501"/>
    <s v="EA"/>
    <n v="1"/>
    <n v="552"/>
    <n v="0"/>
    <n v="0"/>
    <n v="6"/>
    <n v="0"/>
  </r>
  <r>
    <x v="12"/>
    <s v="PERFUMES"/>
    <x v="5"/>
    <x v="3"/>
    <x v="3"/>
    <n v="111614221"/>
    <n v="22548422830"/>
    <s v="DKNY DELICIOUS DELIGHTS FRUITY ROOTY EDT 50ML 427R-01"/>
    <s v="EA"/>
    <n v="5"/>
    <n v="545"/>
    <n v="1"/>
    <n v="109"/>
    <n v="10"/>
    <n v="328"/>
  </r>
  <r>
    <x v="12"/>
    <s v="PERFUMES"/>
    <x v="1"/>
    <x v="0"/>
    <x v="1"/>
    <n v="100172224"/>
    <n v="27131019817"/>
    <s v="E LAUDER PRIVATE COLLECTION EDP 50ML 7418-01"/>
    <s v="EA"/>
    <n v="2"/>
    <n v="538"/>
    <n v="0"/>
    <n v="0"/>
    <n v="17"/>
    <n v="52"/>
  </r>
  <r>
    <x v="12"/>
    <s v="PERFUMES"/>
    <x v="1"/>
    <x v="0"/>
    <x v="4"/>
    <n v="100172224"/>
    <n v="27131019817"/>
    <s v="E LAUDER PRIVATE COLLECTION EDP 50ML 7418-01"/>
    <s v="EA"/>
    <n v="2"/>
    <n v="538"/>
    <n v="0"/>
    <n v="0"/>
    <n v="23"/>
    <n v="52"/>
  </r>
  <r>
    <x v="12"/>
    <s v="PERFUMES"/>
    <x v="6"/>
    <x v="0"/>
    <x v="1"/>
    <n v="111151268"/>
    <n v="842185100515"/>
    <s v="LE LABO ANOTHER 13 EAU DE PARFUM NATURAL SPRAY 10ML TRTUA13100"/>
    <s v="EA"/>
    <n v="1"/>
    <n v="536"/>
    <n v="0"/>
    <n v="0"/>
    <n v="7"/>
    <n v="0"/>
  </r>
  <r>
    <x v="12"/>
    <s v="PERFUMES"/>
    <x v="1"/>
    <x v="0"/>
    <x v="0"/>
    <n v="110505871"/>
    <n v="887167267114"/>
    <s v="E LAUDER MODERN MUSE NUIT EDP 100ML RK2G-01"/>
    <s v="EA"/>
    <n v="1"/>
    <n v="527"/>
    <n v="0"/>
    <n v="0"/>
    <n v="10"/>
    <n v="0"/>
  </r>
  <r>
    <x v="12"/>
    <s v="PERFUMES"/>
    <x v="3"/>
    <x v="1"/>
    <x v="0"/>
    <n v="102000990"/>
    <n v="20714250515"/>
    <s v="CLINIQUE AROMATICS ELIXIR DUO 2X25ML 6GMX-01"/>
    <s v="EA"/>
    <n v="2"/>
    <n v="516"/>
    <n v="1"/>
    <n v="258"/>
    <n v="9"/>
    <n v="24"/>
  </r>
  <r>
    <x v="12"/>
    <s v="PERFUMES"/>
    <x v="0"/>
    <x v="3"/>
    <x v="3"/>
    <n v="110320740"/>
    <n v="888066023955"/>
    <s v="TOM FORD VELVET ORCHID EDP 100ML T1X5-01"/>
    <s v="EA"/>
    <n v="1"/>
    <n v="505"/>
    <n v="0"/>
    <n v="0"/>
    <n v="16"/>
    <n v="8"/>
  </r>
  <r>
    <x v="12"/>
    <s v="PERFUMES"/>
    <x v="0"/>
    <x v="0"/>
    <x v="10"/>
    <n v="111079663"/>
    <n v="888066075145"/>
    <s v="TOM FORD SIGNATURE OMBRE LEATHER EDP 100ML T5Y3-01"/>
    <s v="EA"/>
    <n v="1"/>
    <n v="505"/>
    <n v="0"/>
    <n v="0"/>
    <n v="11"/>
    <n v="1533"/>
  </r>
  <r>
    <x v="12"/>
    <s v="PERFUMES"/>
    <x v="0"/>
    <x v="0"/>
    <x v="3"/>
    <n v="111399546"/>
    <n v="888066089289"/>
    <s v="TOM FORD METALLIQUE 100ML T778-01"/>
    <s v="EA"/>
    <n v="1"/>
    <n v="505"/>
    <n v="0"/>
    <n v="0"/>
    <n v="43"/>
    <n v="871"/>
  </r>
  <r>
    <x v="12"/>
    <s v="PERFUMES"/>
    <x v="0"/>
    <x v="0"/>
    <x v="4"/>
    <n v="111399546"/>
    <n v="888066089289"/>
    <s v="TOM FORD METALLIQUE 100ML T778-01"/>
    <s v="EA"/>
    <n v="1"/>
    <n v="505"/>
    <n v="1"/>
    <n v="505"/>
    <n v="15"/>
    <n v="871"/>
  </r>
  <r>
    <x v="12"/>
    <s v="PERFUMES"/>
    <x v="6"/>
    <x v="8"/>
    <x v="1"/>
    <n v="111151303"/>
    <n v="811901024930"/>
    <s v="LE LABO ROSE 31 PERFUME OIL 30ML PEROR31100"/>
    <s v="EA"/>
    <n v="1"/>
    <n v="503"/>
    <n v="0"/>
    <n v="0"/>
    <n v="5"/>
    <n v="0"/>
  </r>
  <r>
    <x v="12"/>
    <s v="PERFUMES"/>
    <x v="6"/>
    <x v="8"/>
    <x v="1"/>
    <n v="111151305"/>
    <n v="811901024954"/>
    <s v="LE LABO TH NOIR 29 PERFUME OIL 30ML PEROT29100"/>
    <s v="EA"/>
    <n v="1"/>
    <n v="503"/>
    <n v="0"/>
    <n v="0"/>
    <n v="0"/>
    <n v="0"/>
  </r>
  <r>
    <x v="12"/>
    <s v="PERFUMES"/>
    <x v="5"/>
    <x v="0"/>
    <x v="4"/>
    <n v="110151653"/>
    <n v="22548237564"/>
    <s v="DKNY GOLDEN DELICIOUS EDP 100ML 2WEC-01"/>
    <s v="EA"/>
    <n v="3"/>
    <n v="498"/>
    <n v="0"/>
    <n v="0"/>
    <n v="27"/>
    <n v="638"/>
  </r>
  <r>
    <x v="12"/>
    <s v="PERFUMES"/>
    <x v="1"/>
    <x v="0"/>
    <x v="1"/>
    <n v="110388991"/>
    <n v="887167095861"/>
    <s v="E LAUDER BEYOND PARADISE EDP 50ML YX37-01"/>
    <s v="EA"/>
    <n v="2"/>
    <n v="498"/>
    <n v="0"/>
    <n v="0"/>
    <n v="0"/>
    <n v="0"/>
  </r>
  <r>
    <x v="12"/>
    <s v="PERFUMES"/>
    <x v="5"/>
    <x v="3"/>
    <x v="0"/>
    <n v="111593373"/>
    <n v="22548418109"/>
    <s v="DKNY ORIGINAL MEN SUMMER 100ML EDT 40NE-01"/>
    <s v="EA"/>
    <n v="3"/>
    <n v="498"/>
    <n v="0"/>
    <n v="0"/>
    <n v="34"/>
    <n v="233"/>
  </r>
  <r>
    <x v="12"/>
    <s v="PERFUMES"/>
    <x v="14"/>
    <x v="1"/>
    <x v="3"/>
    <n v="110970276"/>
    <n v="3700135093355"/>
    <s v="F MALLE PERFUME COLLECTION WOMENS 5X7ML H4C6-01"/>
    <s v="EA"/>
    <n v="1"/>
    <n v="488"/>
    <n v="0"/>
    <n v="0"/>
    <n v="24"/>
    <n v="8"/>
  </r>
  <r>
    <x v="12"/>
    <s v="PERFUMES"/>
    <x v="6"/>
    <x v="8"/>
    <x v="1"/>
    <n v="111151293"/>
    <n v="842185100478"/>
    <s v="LE LABO ANOTHER 13 PERFUME OIL 30ML PEROA13100"/>
    <s v="EA"/>
    <n v="1"/>
    <n v="485"/>
    <n v="0"/>
    <n v="0"/>
    <n v="0"/>
    <n v="0"/>
  </r>
  <r>
    <x v="12"/>
    <s v="PERFUMES"/>
    <x v="2"/>
    <x v="2"/>
    <x v="3"/>
    <n v="111613575"/>
    <n v="690251083008"/>
    <s v="JO MALONE SILVER BIRCH AND LAVENDER COLOGNE 30ML LA0K-01"/>
    <s v="EA"/>
    <n v="2"/>
    <n v="480"/>
    <n v="0"/>
    <n v="0"/>
    <n v="19"/>
    <n v="651"/>
  </r>
  <r>
    <x v="12"/>
    <s v="PERFUMES"/>
    <x v="1"/>
    <x v="0"/>
    <x v="0"/>
    <n v="110403090"/>
    <n v="887167157149"/>
    <s v="E LAUDER MODERN MUSE LE ROUGE EDP 100ML R570-01"/>
    <s v="EA"/>
    <n v="1"/>
    <n v="473"/>
    <n v="0"/>
    <n v="0"/>
    <n v="11"/>
    <n v="11"/>
  </r>
  <r>
    <x v="12"/>
    <s v="PERFUMES"/>
    <x v="1"/>
    <x v="0"/>
    <x v="1"/>
    <n v="110403090"/>
    <n v="887167157149"/>
    <s v="E LAUDER MODERN MUSE LE ROUGE EDP 100ML R570-01"/>
    <s v="EA"/>
    <n v="1"/>
    <n v="473"/>
    <n v="1"/>
    <n v="473"/>
    <n v="10"/>
    <n v="11"/>
  </r>
  <r>
    <x v="12"/>
    <s v="PERFUMES"/>
    <x v="2"/>
    <x v="2"/>
    <x v="2"/>
    <n v="110152327"/>
    <n v="690251002283"/>
    <s v="JO MALONE RED ROSES COLOGNE 100ML L08E01"/>
    <s v="EA"/>
    <n v="1"/>
    <n v="470"/>
    <n v="0"/>
    <n v="0"/>
    <n v="0"/>
    <n v="0"/>
  </r>
  <r>
    <x v="12"/>
    <s v="PERFUMES"/>
    <x v="2"/>
    <x v="2"/>
    <x v="3"/>
    <n v="110152329"/>
    <n v="690251006496"/>
    <s v="JO MALONE ORANGE BLOSSOM COLOGNE 100ML L0JJ01"/>
    <s v="EA"/>
    <n v="1"/>
    <n v="470"/>
    <n v="0"/>
    <n v="0"/>
    <n v="14"/>
    <n v="0"/>
  </r>
  <r>
    <x v="12"/>
    <s v="PERFUMES"/>
    <x v="2"/>
    <x v="2"/>
    <x v="3"/>
    <n v="110152338"/>
    <n v="690251021734"/>
    <s v="JO MALONE WILD BLUEBELL COLOGNE 100ML L2H601"/>
    <s v="EA"/>
    <n v="1"/>
    <n v="470"/>
    <n v="0"/>
    <n v="0"/>
    <n v="11"/>
    <n v="11"/>
  </r>
  <r>
    <x v="12"/>
    <s v="PERFUMES"/>
    <x v="2"/>
    <x v="2"/>
    <x v="2"/>
    <n v="110152438"/>
    <n v="690251000029"/>
    <s v="JO MALONE AMBER &amp; LAVENDER COLOGNE 100ML L00201"/>
    <s v="EA"/>
    <n v="1"/>
    <n v="470"/>
    <n v="0"/>
    <n v="0"/>
    <n v="8"/>
    <n v="0"/>
  </r>
  <r>
    <x v="12"/>
    <s v="PERFUMES"/>
    <x v="2"/>
    <x v="2"/>
    <x v="3"/>
    <n v="110152438"/>
    <n v="690251000029"/>
    <s v="JO MALONE AMBER &amp; LAVENDER COLOGNE 100ML L00201"/>
    <s v="EA"/>
    <n v="1"/>
    <n v="470"/>
    <n v="1"/>
    <n v="470"/>
    <n v="4"/>
    <n v="0"/>
  </r>
  <r>
    <x v="12"/>
    <s v="PERFUMES"/>
    <x v="2"/>
    <x v="2"/>
    <x v="3"/>
    <n v="110152439"/>
    <n v="690251000043"/>
    <s v="JO MALONE LIME BASIL &amp; MANDARIN COLOGNE 100ML L00401"/>
    <s v="EA"/>
    <n v="1"/>
    <n v="470"/>
    <n v="0"/>
    <n v="0"/>
    <n v="19"/>
    <n v="0"/>
  </r>
  <r>
    <x v="12"/>
    <s v="PERFUMES"/>
    <x v="2"/>
    <x v="2"/>
    <x v="2"/>
    <n v="110204258"/>
    <n v="690251026104"/>
    <s v="JO MALONE BLACKBERRY &amp; BAY COLOGNE INT 100ML L32R-01"/>
    <s v="EA"/>
    <n v="1"/>
    <n v="470"/>
    <n v="0"/>
    <n v="0"/>
    <n v="10"/>
    <n v="0"/>
  </r>
  <r>
    <x v="12"/>
    <s v="PERFUMES"/>
    <x v="2"/>
    <x v="2"/>
    <x v="2"/>
    <n v="110246757"/>
    <n v="690251027835"/>
    <s v="JO MALONE EARL GREY &amp; CUCUMBER COLOGNE 100ML L38L-01"/>
    <s v="EA"/>
    <n v="1"/>
    <n v="470"/>
    <n v="0"/>
    <n v="0"/>
    <n v="15"/>
    <n v="0"/>
  </r>
  <r>
    <x v="12"/>
    <s v="PERFUMES"/>
    <x v="2"/>
    <x v="2"/>
    <x v="3"/>
    <n v="110281682"/>
    <n v="690251028412"/>
    <s v="JO MALONE PEONY &amp; BLUSH SUEDE COLOGNE 100ML L3AF-01"/>
    <s v="EA"/>
    <n v="1"/>
    <n v="470"/>
    <n v="0"/>
    <n v="0"/>
    <n v="2"/>
    <n v="0"/>
  </r>
  <r>
    <x v="12"/>
    <s v="PERFUMES"/>
    <x v="2"/>
    <x v="2"/>
    <x v="3"/>
    <n v="110493038"/>
    <n v="690251046003"/>
    <s v="JO MALONE BLACK CEDARWOOD &amp; JUNIPER COLOGNE 100ML L5G8-01"/>
    <s v="EA"/>
    <n v="1"/>
    <n v="470"/>
    <n v="0"/>
    <n v="0"/>
    <n v="2"/>
    <n v="0"/>
  </r>
  <r>
    <x v="12"/>
    <s v="PERFUMES"/>
    <x v="2"/>
    <x v="2"/>
    <x v="0"/>
    <n v="111154141"/>
    <n v="690251081011"/>
    <s v="JO MALONE BLACKBERRY &amp; BAY COLOGNE 100ML PRE PACK L9PC-01"/>
    <s v="EA"/>
    <n v="1"/>
    <n v="470"/>
    <n v="0"/>
    <n v="0"/>
    <n v="-1"/>
    <n v="0"/>
  </r>
  <r>
    <x v="12"/>
    <s v="PERFUMES"/>
    <x v="2"/>
    <x v="2"/>
    <x v="5"/>
    <n v="111154141"/>
    <n v="690251081011"/>
    <s v="JO MALONE BLACKBERRY &amp; BAY COLOGNE 100ML PRE PACK L9PC-01"/>
    <s v="EA"/>
    <n v="1"/>
    <n v="470"/>
    <n v="1"/>
    <n v="470"/>
    <n v="0"/>
    <n v="0"/>
  </r>
  <r>
    <x v="12"/>
    <s v="PERFUMES"/>
    <x v="2"/>
    <x v="2"/>
    <x v="2"/>
    <n v="111154148"/>
    <n v="690251080939"/>
    <s v="JO MALONE WILD BLUEBELL COLOGNE COLOGNE 100ML PRE PACK L9P3-01"/>
    <s v="EA"/>
    <n v="1"/>
    <n v="470"/>
    <n v="0"/>
    <n v="0"/>
    <n v="45"/>
    <n v="361"/>
  </r>
  <r>
    <x v="12"/>
    <s v="PERFUMES"/>
    <x v="2"/>
    <x v="2"/>
    <x v="3"/>
    <n v="111154148"/>
    <n v="690251080939"/>
    <s v="JO MALONE WILD BLUEBELL COLOGNE COLOGNE 100ML PRE PACK L9P3-01"/>
    <s v="EA"/>
    <n v="1"/>
    <n v="470"/>
    <n v="0"/>
    <n v="0"/>
    <n v="17"/>
    <n v="361"/>
  </r>
  <r>
    <x v="12"/>
    <s v="PERFUMES"/>
    <x v="2"/>
    <x v="2"/>
    <x v="2"/>
    <n v="110152301"/>
    <n v="690251004614"/>
    <s v="JO MALONE 154 COLOGNE 30ML L0GA01"/>
    <s v="EA"/>
    <n v="2"/>
    <n v="460"/>
    <n v="1"/>
    <n v="230"/>
    <n v="7"/>
    <n v="0"/>
  </r>
  <r>
    <x v="12"/>
    <s v="PERFUMES"/>
    <x v="2"/>
    <x v="2"/>
    <x v="2"/>
    <n v="110152322"/>
    <n v="690251021741"/>
    <s v="JO MALONE WILD BLUEBELL COLOGNE 30ML L2H701"/>
    <s v="EA"/>
    <n v="2"/>
    <n v="460"/>
    <n v="0"/>
    <n v="0"/>
    <n v="82"/>
    <n v="1035"/>
  </r>
  <r>
    <x v="12"/>
    <s v="PERFUMES"/>
    <x v="2"/>
    <x v="2"/>
    <x v="2"/>
    <n v="110246751"/>
    <n v="690251020669"/>
    <s v="JO MALONE EARL GREY &amp; CUCUMBER COLOGNE 30ML L2CL-01"/>
    <s v="EA"/>
    <n v="2"/>
    <n v="460"/>
    <n v="0"/>
    <n v="0"/>
    <n v="6"/>
    <n v="0"/>
  </r>
  <r>
    <x v="12"/>
    <s v="PERFUMES"/>
    <x v="2"/>
    <x v="2"/>
    <x v="2"/>
    <n v="110685028"/>
    <n v="690251057009"/>
    <s v="JO MALONE ENGLISH OAK &amp; HAZELNUT COLOGNE 30ML L6TE-01"/>
    <s v="EA"/>
    <n v="2"/>
    <n v="460"/>
    <n v="1"/>
    <n v="230"/>
    <n v="33"/>
    <n v="29"/>
  </r>
  <r>
    <x v="12"/>
    <s v="PERFUMES"/>
    <x v="2"/>
    <x v="2"/>
    <x v="2"/>
    <n v="111154132"/>
    <n v="690251081028"/>
    <s v="JO MALONE BLACKBERRY &amp; BAY COLOGNE 30ML PRE PACK L9PE-01"/>
    <s v="EA"/>
    <n v="2"/>
    <n v="460"/>
    <n v="0"/>
    <n v="0"/>
    <n v="6"/>
    <n v="0"/>
  </r>
  <r>
    <x v="12"/>
    <s v="PERFUMES"/>
    <x v="2"/>
    <x v="2"/>
    <x v="2"/>
    <n v="111154137"/>
    <n v="690251081080"/>
    <s v="JO MALONE ORANGE BLOSSOM COLOGNE 30ML PRE PACK L9PL-01"/>
    <s v="EA"/>
    <n v="2"/>
    <n v="460"/>
    <n v="0"/>
    <n v="0"/>
    <n v="13"/>
    <n v="0"/>
  </r>
  <r>
    <x v="12"/>
    <s v="PERFUMES"/>
    <x v="2"/>
    <x v="2"/>
    <x v="5"/>
    <n v="111154140"/>
    <n v="690251080984"/>
    <s v="JO MALONE WOOD SAGE &amp; SEA SALT COLOGNE 30ML PRE PACK L9P8-01"/>
    <s v="EA"/>
    <n v="2"/>
    <n v="460"/>
    <n v="0"/>
    <n v="0"/>
    <n v="0"/>
    <n v="483"/>
  </r>
  <r>
    <x v="12"/>
    <s v="PERFUMES"/>
    <x v="2"/>
    <x v="4"/>
    <x v="2"/>
    <n v="111451862"/>
    <n v="690251073023"/>
    <s v="JO MALONE HAND CREAM TRIO 3X30ML L8T0-01"/>
    <s v="EA"/>
    <n v="2"/>
    <n v="460"/>
    <n v="0"/>
    <n v="0"/>
    <n v="54"/>
    <n v="55"/>
  </r>
  <r>
    <x v="12"/>
    <s v="PERFUMES"/>
    <x v="2"/>
    <x v="4"/>
    <x v="3"/>
    <n v="111452537"/>
    <n v="690251079612"/>
    <s v="JO MALONE LIME &amp; BASIL EXFOLIATING SHOWER GEL 200ML L9KX-01"/>
    <s v="EA"/>
    <n v="3"/>
    <n v="459"/>
    <n v="0"/>
    <n v="0"/>
    <n v="1"/>
    <n v="12"/>
  </r>
  <r>
    <x v="12"/>
    <s v="PERFUMES"/>
    <x v="2"/>
    <x v="4"/>
    <x v="2"/>
    <n v="111452538"/>
    <n v="690251079636"/>
    <s v="JO MALONE PROMEGRANATE NOIR EXFOLIATING SHOWER GEL 200ML L9L0-01"/>
    <s v="EA"/>
    <n v="3"/>
    <n v="459"/>
    <n v="1"/>
    <n v="153"/>
    <n v="2"/>
    <n v="0"/>
  </r>
  <r>
    <x v="12"/>
    <s v="PERFUMES"/>
    <x v="14"/>
    <x v="0"/>
    <x v="3"/>
    <n v="111433505"/>
    <n v="3700135014671"/>
    <s v="F MALLE IRIS POUDRE PARFUM 30ML H4RG-01"/>
    <s v="EA"/>
    <n v="1"/>
    <n v="453"/>
    <n v="0"/>
    <n v="0"/>
    <n v="11"/>
    <n v="0"/>
  </r>
  <r>
    <x v="12"/>
    <s v="PERFUMES"/>
    <x v="0"/>
    <x v="0"/>
    <x v="10"/>
    <n v="110387859"/>
    <n v="888066035392"/>
    <s v="TOM FORD NOIR EXTREME 100ML T2TM-01"/>
    <s v="EA"/>
    <n v="1"/>
    <n v="448"/>
    <n v="0"/>
    <n v="0"/>
    <n v="12"/>
    <n v="452"/>
  </r>
  <r>
    <x v="12"/>
    <s v="PERFUMES"/>
    <x v="0"/>
    <x v="1"/>
    <x v="3"/>
    <n v="111451884"/>
    <n v="888066095976"/>
    <s v="TOM FORD NOIR EXTREME EDP 100ML AND TRAVEL SPRAY SET T7TH-01"/>
    <s v="EA"/>
    <n v="1"/>
    <n v="448"/>
    <n v="0"/>
    <n v="0"/>
    <n v="0"/>
    <n v="0"/>
  </r>
  <r>
    <x v="12"/>
    <s v="PERFUMES"/>
    <x v="5"/>
    <x v="3"/>
    <x v="1"/>
    <n v="111543703"/>
    <n v="22548422823"/>
    <s v="DKNY DELICIOUS DELIGHTS COOL SWIRL EDT 50ML 427P-01"/>
    <s v="EA"/>
    <n v="4"/>
    <n v="436"/>
    <n v="1"/>
    <n v="109"/>
    <n v="23"/>
    <n v="900"/>
  </r>
  <r>
    <x v="12"/>
    <s v="PERFUMES"/>
    <x v="8"/>
    <x v="0"/>
    <x v="1"/>
    <n v="111379967"/>
    <n v="22548412688"/>
    <s v="MICHAEL KORS STARLIGHT SHIMMER EDP 100ML 5Y81-01"/>
    <s v="EA"/>
    <n v="2"/>
    <n v="434"/>
    <n v="2"/>
    <n v="434"/>
    <n v="45"/>
    <n v="198"/>
  </r>
  <r>
    <x v="12"/>
    <s v="PERFUMES"/>
    <x v="8"/>
    <x v="0"/>
    <x v="4"/>
    <n v="111379967"/>
    <n v="22548412688"/>
    <s v="MICHAEL KORS STARLIGHT SHIMMER EDP 100ML 5Y81-01"/>
    <s v="EA"/>
    <n v="2"/>
    <n v="434"/>
    <n v="0"/>
    <n v="0"/>
    <n v="35"/>
    <n v="198"/>
  </r>
  <r>
    <x v="12"/>
    <s v="PERFUMES"/>
    <x v="6"/>
    <x v="4"/>
    <x v="1"/>
    <n v="111151324"/>
    <n v="842185102939"/>
    <s v="LE LABO ANOTHER 13 PERFUMING BODY LOTION 237 ML / 8 FL OZ BODLA13100"/>
    <s v="EA"/>
    <n v="2"/>
    <n v="432"/>
    <n v="0"/>
    <n v="0"/>
    <n v="5"/>
    <n v="0"/>
  </r>
  <r>
    <x v="12"/>
    <s v="PERFUMES"/>
    <x v="0"/>
    <x v="0"/>
    <x v="3"/>
    <n v="112108239"/>
    <n v="888066112734"/>
    <s v="TOM FORD BLACK ORCHID PARFUM EDP 50ML T90F-01"/>
    <s v="EA"/>
    <n v="1"/>
    <n v="424"/>
    <n v="0"/>
    <n v="0"/>
    <n v="29"/>
    <n v="184"/>
  </r>
  <r>
    <x v="12"/>
    <s v="PERFUMES"/>
    <x v="2"/>
    <x v="1"/>
    <x v="3"/>
    <n v="111154160"/>
    <n v="690251070879"/>
    <s v="JO MALONE COLOGNE INTENSE COLLECTION 5X9ML L8HL-01"/>
    <s v="EA"/>
    <n v="1"/>
    <n v="422"/>
    <n v="0"/>
    <n v="0"/>
    <n v="-2"/>
    <n v="0"/>
  </r>
  <r>
    <x v="12"/>
    <s v="PERFUMES"/>
    <x v="3"/>
    <x v="0"/>
    <x v="0"/>
    <n v="110944884"/>
    <n v="20714849689"/>
    <s v="CLINIQUE HAPPY IN BLOOM EDP 50ML ZXR4-01"/>
    <s v="EA"/>
    <n v="2"/>
    <n v="420"/>
    <n v="0"/>
    <n v="0"/>
    <n v="0"/>
    <n v="0"/>
  </r>
  <r>
    <x v="12"/>
    <s v="PERFUMES"/>
    <x v="14"/>
    <x v="0"/>
    <x v="3"/>
    <n v="111433506"/>
    <n v="3700135014602"/>
    <s v="F MALLE FRENCH LOVER EDP 30ML H4R7-01"/>
    <s v="EA"/>
    <n v="1"/>
    <n v="416"/>
    <n v="0"/>
    <n v="0"/>
    <n v="11"/>
    <n v="0"/>
  </r>
  <r>
    <x v="12"/>
    <s v="PERFUMES"/>
    <x v="2"/>
    <x v="1"/>
    <x v="3"/>
    <n v="111154162"/>
    <n v="690251081356"/>
    <s v="JO MALONE EP&amp;F + WB DUO COLOGNE PRE PACK 2X30ML L9R3-01"/>
    <s v="EA"/>
    <n v="1"/>
    <n v="414"/>
    <n v="0"/>
    <n v="0"/>
    <n v="4"/>
    <n v="21"/>
  </r>
  <r>
    <x v="12"/>
    <s v="PERFUMES"/>
    <x v="2"/>
    <x v="2"/>
    <x v="3"/>
    <n v="111311601"/>
    <n v="690251084876"/>
    <s v="JO MALONE ENGLISH PEAR &amp; FREESIA COLOGNE 50ML LA6C-01"/>
    <s v="EA"/>
    <n v="1"/>
    <n v="412.5"/>
    <n v="0"/>
    <n v="0"/>
    <n v="5"/>
    <n v="0"/>
  </r>
  <r>
    <x v="12"/>
    <s v="PERFUMES"/>
    <x v="1"/>
    <x v="0"/>
    <x v="1"/>
    <n v="100172288"/>
    <n v="27131017752"/>
    <s v="E LAUDER YOUTH DEW EDP SPRAY 65 ML 0943-01"/>
    <s v="EA"/>
    <n v="2"/>
    <n v="402"/>
    <n v="0"/>
    <n v="0"/>
    <n v="11"/>
    <n v="85"/>
  </r>
  <r>
    <x v="12"/>
    <s v="PERFUMES"/>
    <x v="2"/>
    <x v="4"/>
    <x v="2"/>
    <n v="110412835"/>
    <n v="690251040384"/>
    <s v="JO MALONE NECTARINE BLOSSOM&amp;HONEY BODY&amp;HAND LOTION 250ML L4PP-01"/>
    <s v="EA"/>
    <n v="2"/>
    <n v="402"/>
    <n v="0"/>
    <n v="0"/>
    <n v="2"/>
    <n v="0"/>
  </r>
  <r>
    <x v="12"/>
    <s v="PERFUMES"/>
    <x v="1"/>
    <x v="0"/>
    <x v="1"/>
    <n v="111369099"/>
    <n v="887167466111"/>
    <s v="ESTEE LAUDER BRONZE GODDESS EDP 100ML PCXK-01"/>
    <s v="EA"/>
    <n v="1"/>
    <n v="402"/>
    <n v="0"/>
    <n v="0"/>
    <n v="14"/>
    <n v="13"/>
  </r>
  <r>
    <x v="12"/>
    <s v="PERFUMES"/>
    <x v="0"/>
    <x v="3"/>
    <x v="0"/>
    <n v="110470577"/>
    <n v="888066047876"/>
    <s v="TOM FORD NEROLI PORTOFINO ACQUA EDT 50ML T3Y7-01"/>
    <s v="EA"/>
    <n v="1"/>
    <n v="398"/>
    <n v="0"/>
    <n v="0"/>
    <n v="1"/>
    <n v="0"/>
  </r>
  <r>
    <x v="12"/>
    <s v="PERFUMES"/>
    <x v="0"/>
    <x v="3"/>
    <x v="1"/>
    <n v="110470577"/>
    <n v="888066047876"/>
    <s v="TOM FORD NEROLI PORTOFINO ACQUA EDT 50ML T3Y7-01"/>
    <s v="EA"/>
    <n v="1"/>
    <n v="398"/>
    <n v="1"/>
    <n v="398"/>
    <n v="1"/>
    <n v="0"/>
  </r>
  <r>
    <x v="12"/>
    <s v="PERFUMES"/>
    <x v="7"/>
    <x v="2"/>
    <x v="13"/>
    <n v="101119324"/>
    <n v="22548024324"/>
    <s v="TOMMY HILFIGER MEN EDT 100ML 2692-02"/>
    <s v="EA"/>
    <n v="4"/>
    <n v="384"/>
    <n v="2"/>
    <n v="192"/>
    <n v="0"/>
    <n v="1689"/>
  </r>
  <r>
    <x v="12"/>
    <s v="PERFUMES"/>
    <x v="7"/>
    <x v="3"/>
    <x v="13"/>
    <n v="101313980"/>
    <n v="22548040126"/>
    <s v="TOMMY HILFIGER GIRL EDT 100ML 223P-02"/>
    <s v="EA"/>
    <n v="4"/>
    <n v="384"/>
    <n v="1"/>
    <n v="96"/>
    <n v="0"/>
    <n v="1636"/>
  </r>
  <r>
    <x v="12"/>
    <s v="PERFUMES"/>
    <x v="1"/>
    <x v="0"/>
    <x v="5"/>
    <n v="101016655"/>
    <n v="27131043317"/>
    <s v="ESTEE LAUDER PLEASURES EDP 100ML L 7022-01"/>
    <s v="EA"/>
    <n v="1"/>
    <n v="383"/>
    <n v="0"/>
    <n v="0"/>
    <n v="0"/>
    <n v="0"/>
  </r>
  <r>
    <x v="12"/>
    <s v="PERFUMES"/>
    <x v="1"/>
    <x v="0"/>
    <x v="1"/>
    <n v="110002822"/>
    <n v="27131595069"/>
    <s v="E LAUDER SENSUOUS EDP 100ML 9TML 01"/>
    <s v="EA"/>
    <n v="1"/>
    <n v="383"/>
    <n v="0"/>
    <n v="0"/>
    <n v="7"/>
    <n v="5"/>
  </r>
  <r>
    <x v="12"/>
    <s v="PERFUMES"/>
    <x v="2"/>
    <x v="2"/>
    <x v="3"/>
    <n v="110541973"/>
    <n v="690251045792"/>
    <s v="JO MALONE OUD &amp; BERGAMOT COLOGNE INTENSE 50ML L5FP-01"/>
    <s v="EA"/>
    <n v="1"/>
    <n v="374"/>
    <n v="0"/>
    <n v="0"/>
    <n v="12"/>
    <n v="0"/>
  </r>
  <r>
    <x v="12"/>
    <s v="PERFUMES"/>
    <x v="2"/>
    <x v="2"/>
    <x v="2"/>
    <n v="110541975"/>
    <n v="690251045815"/>
    <s v="JO MALONE TUBEROSE ANGELICA COLOGNE INTENSE 50ML L5FT-01"/>
    <s v="EA"/>
    <n v="1"/>
    <n v="374"/>
    <n v="0"/>
    <n v="0"/>
    <n v="1"/>
    <n v="0"/>
  </r>
  <r>
    <x v="12"/>
    <s v="PERFUMES"/>
    <x v="2"/>
    <x v="2"/>
    <x v="2"/>
    <n v="111494521"/>
    <n v="690251090457"/>
    <s v="JO MALONE POPPY &amp; BARLEY COLOGNE LIMITED EDITION DECO BOTTLE 100 ML X801-01"/>
    <s v="EA"/>
    <n v="1"/>
    <n v="373"/>
    <n v="0"/>
    <n v="0"/>
    <n v="1"/>
    <n v="0"/>
  </r>
  <r>
    <x v="12"/>
    <s v="PERFUMES"/>
    <x v="2"/>
    <x v="4"/>
    <x v="2"/>
    <n v="111396714"/>
    <n v="690251077571"/>
    <s v="JO MALONE WILD BLUEBELL HAIR MIST 30ML L9C9-01"/>
    <s v="EA"/>
    <n v="2"/>
    <n v="366"/>
    <n v="1"/>
    <n v="183"/>
    <n v="20"/>
    <n v="1452"/>
  </r>
  <r>
    <x v="12"/>
    <s v="PERFUMES"/>
    <x v="8"/>
    <x v="0"/>
    <x v="1"/>
    <n v="110301607"/>
    <n v="22548289716"/>
    <s v="MICHAEL KORS COLLECTION GLAM JASMINE EDP 100ML 55EP-01"/>
    <s v="EA"/>
    <n v="1"/>
    <n v="361"/>
    <n v="1"/>
    <n v="361"/>
    <n v="37"/>
    <n v="306"/>
  </r>
  <r>
    <x v="12"/>
    <s v="PERFUMES"/>
    <x v="8"/>
    <x v="0"/>
    <x v="1"/>
    <n v="110505318"/>
    <n v="22548366448"/>
    <s v="MICHAEL KORS WONDERLUST EDP 100ML 5JT6-01"/>
    <s v="EA"/>
    <n v="1"/>
    <n v="361"/>
    <n v="0"/>
    <n v="0"/>
    <n v="1"/>
    <n v="0"/>
  </r>
  <r>
    <x v="12"/>
    <s v="PERFUMES"/>
    <x v="8"/>
    <x v="0"/>
    <x v="3"/>
    <n v="110505318"/>
    <n v="22548366448"/>
    <s v="MICHAEL KORS WONDERLUST EDP 100ML 5JT6-01"/>
    <s v="EA"/>
    <n v="1"/>
    <n v="361"/>
    <n v="0"/>
    <n v="0"/>
    <n v="27"/>
    <n v="0"/>
  </r>
  <r>
    <x v="12"/>
    <s v="PERFUMES"/>
    <x v="8"/>
    <x v="0"/>
    <x v="4"/>
    <n v="110505318"/>
    <n v="22548366448"/>
    <s v="MICHAEL KORS WONDERLUST EDP 100ML 5JT6-01"/>
    <s v="EA"/>
    <n v="1"/>
    <n v="361"/>
    <n v="0"/>
    <n v="0"/>
    <n v="13"/>
    <n v="0"/>
  </r>
  <r>
    <x v="12"/>
    <s v="PERFUMES"/>
    <x v="8"/>
    <x v="0"/>
    <x v="0"/>
    <n v="111079649"/>
    <n v="22548399026"/>
    <s v="MICHAEL KORS SPARKLING BLUSH EDP 100ML 5T75-01"/>
    <s v="EA"/>
    <n v="1"/>
    <n v="361"/>
    <n v="0"/>
    <n v="0"/>
    <n v="1"/>
    <n v="0"/>
  </r>
  <r>
    <x v="12"/>
    <s v="PERFUMES"/>
    <x v="8"/>
    <x v="0"/>
    <x v="1"/>
    <n v="111399395"/>
    <n v="22548412824"/>
    <s v="MICHAEL KORS WONDERLUST SUBLIME EDP 100ML 5Y8N-01"/>
    <s v="EA"/>
    <n v="1"/>
    <n v="361"/>
    <n v="0"/>
    <n v="0"/>
    <n v="16"/>
    <n v="342"/>
  </r>
  <r>
    <x v="12"/>
    <s v="PERFUMES"/>
    <x v="3"/>
    <x v="3"/>
    <x v="10"/>
    <n v="102000970"/>
    <n v="20714999346"/>
    <s v="CLINIQUE AROMATICS ELIXIR EDP 100ML 62G9-01"/>
    <s v="EA"/>
    <n v="1"/>
    <n v="359"/>
    <n v="0"/>
    <n v="0"/>
    <n v="10"/>
    <n v="425"/>
  </r>
  <r>
    <x v="12"/>
    <s v="PERFUMES"/>
    <x v="3"/>
    <x v="3"/>
    <x v="11"/>
    <n v="102000970"/>
    <n v="20714999346"/>
    <s v="CLINIQUE AROMATICS ELIXIR EDP 100ML 62G9-01"/>
    <s v="EA"/>
    <n v="1"/>
    <n v="359"/>
    <n v="0"/>
    <n v="0"/>
    <n v="0"/>
    <n v="425"/>
  </r>
  <r>
    <x v="12"/>
    <s v="PERFUMES"/>
    <x v="0"/>
    <x v="0"/>
    <x v="1"/>
    <n v="102004995"/>
    <n v="888066000062"/>
    <s v="TOM FORD BLACK ORCHID EDP 50ML T005 01"/>
    <s v="EA"/>
    <n v="1"/>
    <n v="357"/>
    <n v="0"/>
    <n v="0"/>
    <n v="8"/>
    <n v="1"/>
  </r>
  <r>
    <x v="12"/>
    <s v="PERFUMES"/>
    <x v="0"/>
    <x v="3"/>
    <x v="0"/>
    <n v="110320738"/>
    <n v="888066023948"/>
    <s v="TOM FORD VELVET ORCHID EDP 50ML T1X4-01"/>
    <s v="EA"/>
    <n v="1"/>
    <n v="357"/>
    <n v="0"/>
    <n v="0"/>
    <n v="4"/>
    <n v="0"/>
  </r>
  <r>
    <x v="12"/>
    <s v="PERFUMES"/>
    <x v="0"/>
    <x v="3"/>
    <x v="4"/>
    <n v="110320738"/>
    <n v="888066023948"/>
    <s v="TOM FORD VELVET ORCHID EDP 50ML T1X4-01"/>
    <s v="EA"/>
    <n v="1"/>
    <n v="357"/>
    <n v="0"/>
    <n v="0"/>
    <n v="6"/>
    <n v="0"/>
  </r>
  <r>
    <x v="12"/>
    <s v="PERFUMES"/>
    <x v="0"/>
    <x v="0"/>
    <x v="0"/>
    <n v="110399317"/>
    <n v="888066034623"/>
    <s v="TOM FORD NOIR FEMME EDP 50ML T2T0-01"/>
    <s v="EA"/>
    <n v="1"/>
    <n v="357"/>
    <n v="0"/>
    <n v="0"/>
    <n v="0"/>
    <n v="0"/>
  </r>
  <r>
    <x v="12"/>
    <s v="PERFUMES"/>
    <x v="0"/>
    <x v="0"/>
    <x v="0"/>
    <n v="111394406"/>
    <n v="888066089272"/>
    <s v="TOM FORD METALLIQUE 50ML/1.7FLOZ T777-01"/>
    <s v="EA"/>
    <n v="1"/>
    <n v="357"/>
    <n v="0"/>
    <n v="0"/>
    <n v="110"/>
    <n v="567"/>
  </r>
  <r>
    <x v="12"/>
    <s v="PERFUMES"/>
    <x v="0"/>
    <x v="0"/>
    <x v="1"/>
    <n v="111394406"/>
    <n v="888066089272"/>
    <s v="TOM FORD METALLIQUE 50ML/1.7FLOZ T777-01"/>
    <s v="EA"/>
    <n v="1"/>
    <n v="357"/>
    <n v="0"/>
    <n v="0"/>
    <n v="198"/>
    <n v="567"/>
  </r>
  <r>
    <x v="12"/>
    <s v="PERFUMES"/>
    <x v="6"/>
    <x v="4"/>
    <x v="1"/>
    <n v="111151352"/>
    <n v="811901027870"/>
    <s v="LE LABO ROSE 31 SHOWER GEL 237ML 237 ML / 8 FL OZ SHOGR31100"/>
    <s v="EA"/>
    <n v="2"/>
    <n v="354"/>
    <n v="0"/>
    <n v="0"/>
    <n v="2"/>
    <n v="0"/>
  </r>
  <r>
    <x v="12"/>
    <s v="PERFUMES"/>
    <x v="6"/>
    <x v="4"/>
    <x v="1"/>
    <n v="111151356"/>
    <n v="811901027894"/>
    <s v="LE LABO TH NOIR 29 SHOWER GEL 237 ML / 8 FL OZ SHOGT29100"/>
    <s v="EA"/>
    <n v="2"/>
    <n v="354"/>
    <n v="0"/>
    <n v="0"/>
    <n v="3"/>
    <n v="0"/>
  </r>
  <r>
    <x v="12"/>
    <s v="PERFUMES"/>
    <x v="1"/>
    <x v="0"/>
    <x v="0"/>
    <n v="110403084"/>
    <n v="887167157132"/>
    <s v="E LAUDER MODERN MUSE LE ROUGE EDP 50ML R56Y-01"/>
    <s v="EA"/>
    <n v="1"/>
    <n v="345"/>
    <n v="0"/>
    <n v="0"/>
    <n v="2"/>
    <n v="0"/>
  </r>
  <r>
    <x v="12"/>
    <s v="PERFUMES"/>
    <x v="1"/>
    <x v="0"/>
    <x v="4"/>
    <n v="110403084"/>
    <n v="887167157132"/>
    <s v="E LAUDER MODERN MUSE LE ROUGE EDP 50ML R56Y-01"/>
    <s v="EA"/>
    <n v="1"/>
    <n v="345"/>
    <n v="0"/>
    <n v="0"/>
    <n v="7"/>
    <n v="0"/>
  </r>
  <r>
    <x v="12"/>
    <s v="PERFUMES"/>
    <x v="2"/>
    <x v="1"/>
    <x v="3"/>
    <n v="110885080"/>
    <n v="690251065110"/>
    <s v="JO MALONE FRAGRANCE COMBINING SET 2X COLOGNE 30ML + CREAM 50ML L7T8-01"/>
    <s v="EA"/>
    <n v="1"/>
    <n v="345"/>
    <n v="0"/>
    <n v="0"/>
    <n v="1"/>
    <n v="0"/>
  </r>
  <r>
    <x v="12"/>
    <s v="PERFUMES"/>
    <x v="1"/>
    <x v="0"/>
    <x v="0"/>
    <n v="111105499"/>
    <n v="887167330436"/>
    <s v="ESTEE LAUDER BEAUTIFUL BELLE EDP 50ML RW5A-01"/>
    <s v="EA"/>
    <n v="1"/>
    <n v="345"/>
    <n v="0"/>
    <n v="0"/>
    <n v="16"/>
    <n v="0"/>
  </r>
  <r>
    <x v="12"/>
    <s v="PERFUMES"/>
    <x v="1"/>
    <x v="0"/>
    <x v="3"/>
    <n v="111105499"/>
    <n v="887167330436"/>
    <s v="ESTEE LAUDER BEAUTIFUL BELLE EDP 50ML RW5A-01"/>
    <s v="EA"/>
    <n v="1"/>
    <n v="345"/>
    <n v="0"/>
    <n v="0"/>
    <n v="15"/>
    <n v="0"/>
  </r>
  <r>
    <x v="12"/>
    <s v="PERFUMES"/>
    <x v="1"/>
    <x v="1"/>
    <x v="3"/>
    <n v="111166496"/>
    <n v="887167442894"/>
    <s v="ESTEE LAUDER BEAUTIFUL BELLE TRAVELLER GIFT SET P9LN-01"/>
    <s v="EA"/>
    <n v="1"/>
    <n v="345"/>
    <n v="0"/>
    <n v="0"/>
    <n v="26"/>
    <n v="0"/>
  </r>
  <r>
    <x v="12"/>
    <s v="PERFUMES"/>
    <x v="2"/>
    <x v="2"/>
    <x v="3"/>
    <n v="111120049"/>
    <n v="690251071241"/>
    <s v="JO MALONE ORANGE BITTERS COLOGNE 100ML L8K2-01"/>
    <s v="EA"/>
    <n v="1"/>
    <n v="342"/>
    <n v="1"/>
    <n v="342"/>
    <n v="3"/>
    <n v="0"/>
  </r>
  <r>
    <x v="12"/>
    <s v="PERFUMES"/>
    <x v="5"/>
    <x v="3"/>
    <x v="3"/>
    <n v="111593373"/>
    <n v="22548418109"/>
    <s v="DKNY ORIGINAL MEN SUMMER 100ML EDT 40NE-01"/>
    <s v="EA"/>
    <n v="2"/>
    <n v="332"/>
    <n v="0"/>
    <n v="0"/>
    <n v="21"/>
    <n v="233"/>
  </r>
  <r>
    <x v="12"/>
    <s v="PERFUMES"/>
    <x v="2"/>
    <x v="2"/>
    <x v="3"/>
    <n v="111311606"/>
    <n v="690251084913"/>
    <s v="JO MALONE PEONY &amp; BLUSH SUEDE COLOGNE 50ML LA6H-01"/>
    <s v="EA"/>
    <n v="1"/>
    <n v="330"/>
    <n v="0"/>
    <n v="0"/>
    <n v="5"/>
    <n v="0"/>
  </r>
  <r>
    <x v="12"/>
    <s v="PERFUMES"/>
    <x v="2"/>
    <x v="2"/>
    <x v="3"/>
    <n v="111311614"/>
    <n v="690251084890"/>
    <s v="JO MALONE WILD BLUEBELL COLOGNE COLOGNE 50ML LA6F-01"/>
    <s v="EA"/>
    <n v="1"/>
    <n v="330"/>
    <n v="0"/>
    <n v="0"/>
    <n v="11"/>
    <n v="7"/>
  </r>
  <r>
    <x v="12"/>
    <s v="PERFUMES"/>
    <x v="5"/>
    <x v="3"/>
    <x v="3"/>
    <n v="111543703"/>
    <n v="22548422823"/>
    <s v="DKNY DELICIOUS DELIGHTS COOL SWIRL EDT 50ML 427P-01"/>
    <s v="EA"/>
    <n v="3"/>
    <n v="327"/>
    <n v="1"/>
    <n v="109"/>
    <n v="22"/>
    <n v="900"/>
  </r>
  <r>
    <x v="12"/>
    <s v="PERFUMES"/>
    <x v="5"/>
    <x v="3"/>
    <x v="1"/>
    <n v="111614221"/>
    <n v="22548422830"/>
    <s v="DKNY DELICIOUS DELIGHTS FRUITY ROOTY EDT 50ML 427R-01"/>
    <s v="EA"/>
    <n v="3"/>
    <n v="327"/>
    <n v="0"/>
    <n v="0"/>
    <n v="55"/>
    <n v="328"/>
  </r>
  <r>
    <x v="12"/>
    <s v="PERFUMES"/>
    <x v="10"/>
    <x v="7"/>
    <x v="1"/>
    <n v="100398084"/>
    <n v="22548001608"/>
    <s v="ARAMIS CLASSIC A/SHAVE 120ML 2014-02"/>
    <s v="EA"/>
    <n v="2"/>
    <n v="322"/>
    <n v="0"/>
    <n v="0"/>
    <n v="4"/>
    <n v="6"/>
  </r>
  <r>
    <x v="12"/>
    <s v="PERFUMES"/>
    <x v="2"/>
    <x v="2"/>
    <x v="3"/>
    <n v="111311611"/>
    <n v="690251069972"/>
    <s v="JO MALONE STAR MAGNOLIA COLOGNE 100ML L8EC-01"/>
    <s v="EA"/>
    <n v="1"/>
    <n v="321"/>
    <n v="1"/>
    <n v="321"/>
    <n v="4"/>
    <n v="0"/>
  </r>
  <r>
    <x v="12"/>
    <s v="PERFUMES"/>
    <x v="6"/>
    <x v="8"/>
    <x v="1"/>
    <n v="111151321"/>
    <n v="811901024473"/>
    <s v="LE LABO TH NOIR 29 LIQUID BALM 7.5 ML / .25 FL OZ LIQBT29100"/>
    <s v="EA"/>
    <n v="1"/>
    <n v="311"/>
    <n v="1"/>
    <n v="311"/>
    <n v="0"/>
    <n v="0"/>
  </r>
  <r>
    <x v="12"/>
    <s v="PERFUMES"/>
    <x v="2"/>
    <x v="4"/>
    <x v="2"/>
    <n v="110198688"/>
    <n v="690251024476"/>
    <s v="JO MALONE SCENT AROUND DIFUSER RR 165ML L2W7-01"/>
    <s v="EA"/>
    <n v="1"/>
    <n v="306"/>
    <n v="1"/>
    <n v="306"/>
    <n v="7"/>
    <n v="0"/>
  </r>
  <r>
    <x v="12"/>
    <s v="PERFUMES"/>
    <x v="2"/>
    <x v="4"/>
    <x v="2"/>
    <n v="111021735"/>
    <n v="690251058167"/>
    <s v="JO MALONE EARL GREY &amp; CUCUMBER BODY &amp; HAND WASH 250ML L706-01"/>
    <s v="EA"/>
    <n v="2"/>
    <n v="306"/>
    <n v="0"/>
    <n v="0"/>
    <n v="0"/>
    <n v="0"/>
  </r>
  <r>
    <x v="12"/>
    <s v="PERFUMES"/>
    <x v="2"/>
    <x v="4"/>
    <x v="2"/>
    <n v="111452537"/>
    <n v="690251079612"/>
    <s v="JO MALONE LIME &amp; BASIL EXFOLIATING SHOWER GEL 200ML L9KX-01"/>
    <s v="EA"/>
    <n v="2"/>
    <n v="306"/>
    <n v="0"/>
    <n v="0"/>
    <n v="13"/>
    <n v="12"/>
  </r>
  <r>
    <x v="12"/>
    <s v="PERFUMES"/>
    <x v="5"/>
    <x v="0"/>
    <x v="6"/>
    <n v="102628089"/>
    <n v="763511100019"/>
    <s v="DONNA KARAN DKNY EDP 100ML SPRAY 80C8-01"/>
    <s v="EA"/>
    <n v="1"/>
    <n v="299"/>
    <n v="0"/>
    <n v="0"/>
    <n v="1"/>
    <n v="102"/>
  </r>
  <r>
    <x v="12"/>
    <s v="PERFUMES"/>
    <x v="5"/>
    <x v="0"/>
    <x v="10"/>
    <n v="102628089"/>
    <n v="763511100019"/>
    <s v="DONNA KARAN DKNY EDP 100ML SPRAY 80C8-01"/>
    <s v="EA"/>
    <n v="1"/>
    <n v="299"/>
    <n v="0"/>
    <n v="0"/>
    <n v="12"/>
    <n v="102"/>
  </r>
  <r>
    <x v="12"/>
    <s v="PERFUMES"/>
    <x v="2"/>
    <x v="4"/>
    <x v="3"/>
    <n v="110517707"/>
    <n v="690251044528"/>
    <s v="JO MALONE TUBEROSE ANGELICA BODY CREAM 175ML L599-01"/>
    <s v="EA"/>
    <n v="1"/>
    <n v="297"/>
    <n v="0"/>
    <n v="0"/>
    <n v="5"/>
    <n v="0"/>
  </r>
  <r>
    <x v="12"/>
    <s v="PERFUMES"/>
    <x v="2"/>
    <x v="4"/>
    <x v="2"/>
    <n v="110517708"/>
    <n v="690251044511"/>
    <s v="JO MALONE VELVET ROSE &amp; OUD BODY CREAM 175ML L598-01"/>
    <s v="EA"/>
    <n v="1"/>
    <n v="297"/>
    <n v="0"/>
    <n v="0"/>
    <n v="0"/>
    <n v="0"/>
  </r>
  <r>
    <x v="12"/>
    <s v="PERFUMES"/>
    <x v="2"/>
    <x v="4"/>
    <x v="2"/>
    <n v="110517709"/>
    <n v="690251044498"/>
    <s v="JO MALONE DARK AMBER &amp; GINGER LILY BODY CREAM 175ML L596-01"/>
    <s v="EA"/>
    <n v="1"/>
    <n v="297"/>
    <n v="0"/>
    <n v="0"/>
    <n v="0"/>
    <n v="0"/>
  </r>
  <r>
    <x v="12"/>
    <s v="PERFUMES"/>
    <x v="1"/>
    <x v="3"/>
    <x v="0"/>
    <n v="111354826"/>
    <n v="887167466142"/>
    <s v="ESTEE LAUDER BRONZE GODDESS EAU FRACHE SKINSCENT 100ML PCXN-01"/>
    <s v="EA"/>
    <n v="1"/>
    <n v="297"/>
    <n v="0"/>
    <n v="0"/>
    <n v="33"/>
    <n v="9"/>
  </r>
  <r>
    <x v="12"/>
    <s v="PERFUMES"/>
    <x v="1"/>
    <x v="1"/>
    <x v="1"/>
    <n v="102001008"/>
    <n v="27131248101"/>
    <s v="E LAUDER BEAUTIFUL DUO 2X30ML EDP SPRAYS 1H61-01"/>
    <s v="EA"/>
    <n v="1"/>
    <n v="293"/>
    <n v="1"/>
    <n v="293"/>
    <n v="1"/>
    <n v="0"/>
  </r>
  <r>
    <x v="12"/>
    <s v="PERFUMES"/>
    <x v="5"/>
    <x v="0"/>
    <x v="3"/>
    <n v="110032452"/>
    <n v="22548172971"/>
    <s v="DKNY FRESH BLOSSOM EDP 100ML 2HWL-01"/>
    <s v="EA"/>
    <n v="2"/>
    <n v="292"/>
    <n v="0"/>
    <n v="0"/>
    <n v="42"/>
    <n v="1645"/>
  </r>
  <r>
    <x v="12"/>
    <s v="PERFUMES"/>
    <x v="8"/>
    <x v="0"/>
    <x v="4"/>
    <n v="110465086"/>
    <n v="22548349861"/>
    <s v="MICHAEL KORS MEN EXTREME BLUE EDT 120ML 5G39-01"/>
    <s v="EA"/>
    <n v="1"/>
    <n v="291"/>
    <n v="1"/>
    <n v="291"/>
    <n v="15"/>
    <n v="4"/>
  </r>
  <r>
    <x v="12"/>
    <s v="PERFUMES"/>
    <x v="5"/>
    <x v="0"/>
    <x v="5"/>
    <n v="110593634"/>
    <n v="22548386903"/>
    <s v="DKNY NECTAR LOVE EDP 100ML 5NR8-01"/>
    <s v="EA"/>
    <n v="1"/>
    <n v="291"/>
    <n v="0"/>
    <n v="0"/>
    <n v="-1"/>
    <n v="1046"/>
  </r>
  <r>
    <x v="12"/>
    <s v="PERFUMES"/>
    <x v="7"/>
    <x v="3"/>
    <x v="5"/>
    <n v="101313980"/>
    <n v="22548040126"/>
    <s v="TOMMY HILFIGER GIRL EDT 100ML 223P-02"/>
    <s v="EA"/>
    <n v="3"/>
    <n v="288"/>
    <n v="0"/>
    <n v="0"/>
    <n v="0"/>
    <n v="1636"/>
  </r>
  <r>
    <x v="12"/>
    <s v="PERFUMES"/>
    <x v="3"/>
    <x v="3"/>
    <x v="6"/>
    <n v="102017710"/>
    <n v="20714156893"/>
    <s v="CLINIQUE HAPPY 100ML 61CE-01"/>
    <s v="EA"/>
    <n v="1"/>
    <n v="288"/>
    <n v="0"/>
    <n v="0"/>
    <n v="0"/>
    <n v="0"/>
  </r>
  <r>
    <x v="12"/>
    <s v="PERFUMES"/>
    <x v="3"/>
    <x v="3"/>
    <x v="4"/>
    <n v="102017710"/>
    <n v="20714156893"/>
    <s v="CLINIQUE HAPPY 100ML 61CE-01"/>
    <s v="EA"/>
    <n v="1"/>
    <n v="288"/>
    <n v="0"/>
    <n v="0"/>
    <n v="9"/>
    <n v="0"/>
  </r>
  <r>
    <x v="12"/>
    <s v="PERFUMES"/>
    <x v="1"/>
    <x v="2"/>
    <x v="1"/>
    <n v="102089325"/>
    <n v="27131521433"/>
    <s v="E LAUDER PLEASURES FOR MEN 100ML SPM 11A5-01"/>
    <s v="EA"/>
    <n v="1"/>
    <n v="278"/>
    <n v="0"/>
    <n v="0"/>
    <n v="3"/>
    <n v="0"/>
  </r>
  <r>
    <x v="12"/>
    <s v="PERFUMES"/>
    <x v="1"/>
    <x v="2"/>
    <x v="4"/>
    <n v="102089325"/>
    <n v="27131521433"/>
    <s v="E LAUDER PLEASURES FOR MEN 100ML SPM 11A5-01"/>
    <s v="EA"/>
    <n v="1"/>
    <n v="278"/>
    <n v="0"/>
    <n v="0"/>
    <n v="6"/>
    <n v="0"/>
  </r>
  <r>
    <x v="12"/>
    <s v="PERFUMES"/>
    <x v="2"/>
    <x v="4"/>
    <x v="3"/>
    <n v="111154169"/>
    <n v="690251071951"/>
    <s v="JO MALONE MYRRH &amp; TONKA CI HOME CANDLE 200G L8M9-01"/>
    <s v="EA"/>
    <n v="1"/>
    <n v="278"/>
    <n v="0"/>
    <n v="0"/>
    <n v="2"/>
    <n v="0"/>
  </r>
  <r>
    <x v="12"/>
    <s v="PERFUMES"/>
    <x v="1"/>
    <x v="0"/>
    <x v="1"/>
    <n v="101020600"/>
    <n v="27131043294"/>
    <s v="ESTEE LAUDER PLEASURES EDP 50ML 7017-01"/>
    <s v="EA"/>
    <n v="1"/>
    <n v="269"/>
    <n v="0"/>
    <n v="0"/>
    <n v="14"/>
    <n v="0"/>
  </r>
  <r>
    <x v="12"/>
    <s v="PERFUMES"/>
    <x v="1"/>
    <x v="0"/>
    <x v="4"/>
    <n v="101020600"/>
    <n v="27131043294"/>
    <s v="ESTEE LAUDER PLEASURES EDP 50ML 7017-01"/>
    <s v="EA"/>
    <n v="1"/>
    <n v="269"/>
    <n v="0"/>
    <n v="0"/>
    <n v="16"/>
    <n v="0"/>
  </r>
  <r>
    <x v="12"/>
    <s v="PERFUMES"/>
    <x v="1"/>
    <x v="1"/>
    <x v="3"/>
    <n v="102001012"/>
    <n v="27131248095"/>
    <s v="E LAUDER PLEASURES 2X30ML EDP SPRAYS 1H60-01"/>
    <s v="EA"/>
    <n v="1"/>
    <n v="269"/>
    <n v="0"/>
    <n v="0"/>
    <n v="20"/>
    <n v="83"/>
  </r>
  <r>
    <x v="12"/>
    <s v="PERFUMES"/>
    <x v="1"/>
    <x v="0"/>
    <x v="0"/>
    <n v="110002820"/>
    <n v="27131595045"/>
    <s v="E LAUDER SENSUOUS EDP 50ML 9TMK 01"/>
    <s v="EA"/>
    <n v="1"/>
    <n v="269"/>
    <n v="0"/>
    <n v="0"/>
    <n v="6"/>
    <n v="0"/>
  </r>
  <r>
    <x v="12"/>
    <s v="PERFUMES"/>
    <x v="1"/>
    <x v="0"/>
    <x v="1"/>
    <n v="110002820"/>
    <n v="27131595045"/>
    <s v="E LAUDER SENSUOUS EDP 50ML 9TMK 01"/>
    <s v="EA"/>
    <n v="1"/>
    <n v="269"/>
    <n v="0"/>
    <n v="0"/>
    <n v="1"/>
    <n v="0"/>
  </r>
  <r>
    <x v="12"/>
    <s v="PERFUMES"/>
    <x v="2"/>
    <x v="4"/>
    <x v="2"/>
    <n v="110412808"/>
    <n v="690251040278"/>
    <s v="JO MALONE ORANGE BLOSSOM BODY CREAM 175ML L4PA-01"/>
    <s v="EA"/>
    <n v="1"/>
    <n v="258"/>
    <n v="0"/>
    <n v="0"/>
    <n v="8"/>
    <n v="0"/>
  </r>
  <r>
    <x v="12"/>
    <s v="PERFUMES"/>
    <x v="2"/>
    <x v="4"/>
    <x v="2"/>
    <n v="110412810"/>
    <n v="690251040292"/>
    <s v="JO MALONE POMEGRANATE NOIR BODY CREAM 175ML L4PE-01"/>
    <s v="EA"/>
    <n v="1"/>
    <n v="258"/>
    <n v="0"/>
    <n v="0"/>
    <n v="0"/>
    <n v="0"/>
  </r>
  <r>
    <x v="12"/>
    <s v="PERFUMES"/>
    <x v="3"/>
    <x v="3"/>
    <x v="10"/>
    <n v="102165050"/>
    <n v="20714080310"/>
    <s v="CLINIQUE HAPPY FOR MEN 100ML 62YM-01"/>
    <s v="EA"/>
    <n v="1"/>
    <n v="249"/>
    <n v="0"/>
    <n v="0"/>
    <n v="6"/>
    <n v="373"/>
  </r>
  <r>
    <x v="12"/>
    <s v="PERFUMES"/>
    <x v="0"/>
    <x v="4"/>
    <x v="0"/>
    <n v="110827038"/>
    <n v="888066020718"/>
    <s v="TOM FORD NEROLI PORTOFINO ALL OVER BODY SPRAY T1LG-01"/>
    <s v="EA"/>
    <n v="1"/>
    <n v="249"/>
    <n v="0"/>
    <n v="0"/>
    <n v="0"/>
    <n v="0"/>
  </r>
  <r>
    <x v="12"/>
    <s v="PERFUMES"/>
    <x v="0"/>
    <x v="4"/>
    <x v="1"/>
    <n v="111034345"/>
    <n v="888066081900"/>
    <s v="TOM FORD WHITE SUEDE ALL OVER BODY SPRAY 150ML T6K4-01"/>
    <s v="EA"/>
    <n v="1"/>
    <n v="249"/>
    <n v="0"/>
    <n v="0"/>
    <n v="3"/>
    <n v="0"/>
  </r>
  <r>
    <x v="12"/>
    <s v="PERFUMES"/>
    <x v="3"/>
    <x v="1"/>
    <x v="0"/>
    <n v="111369295"/>
    <n v="20714951009"/>
    <s v="CLINIQUE HAPPY &amp; REFRESHED SET KATM-01"/>
    <s v="EA"/>
    <n v="1"/>
    <n v="249"/>
    <n v="0"/>
    <n v="0"/>
    <n v="27"/>
    <n v="14"/>
  </r>
  <r>
    <x v="12"/>
    <s v="PERFUMES"/>
    <x v="2"/>
    <x v="2"/>
    <x v="3"/>
    <n v="111613576"/>
    <n v="690251083022"/>
    <s v="JO MALONE LAVENDER &amp; CORIANDER COLOGNE 30ML LA0L-01"/>
    <s v="EA"/>
    <n v="1"/>
    <n v="240"/>
    <n v="0"/>
    <n v="0"/>
    <n v="23"/>
    <n v="402"/>
  </r>
  <r>
    <x v="12"/>
    <s v="PERFUMES"/>
    <x v="2"/>
    <x v="2"/>
    <x v="2"/>
    <n v="110152291"/>
    <n v="690251000104"/>
    <s v="JO MALONE GRAPEFRUIT COLOGNE 30ML L00A01"/>
    <s v="EA"/>
    <n v="1"/>
    <n v="230"/>
    <n v="0"/>
    <n v="0"/>
    <n v="1"/>
    <n v="0"/>
  </r>
  <r>
    <x v="12"/>
    <s v="PERFUMES"/>
    <x v="2"/>
    <x v="2"/>
    <x v="3"/>
    <n v="110152305"/>
    <n v="690251009435"/>
    <s v="JO MALONE POMEGRANATE NOIR COLOGNE 30ML L10F01"/>
    <s v="EA"/>
    <n v="1"/>
    <n v="230"/>
    <n v="0"/>
    <n v="0"/>
    <n v="12"/>
    <n v="0"/>
  </r>
  <r>
    <x v="12"/>
    <s v="PERFUMES"/>
    <x v="2"/>
    <x v="2"/>
    <x v="3"/>
    <n v="110152321"/>
    <n v="690251019090"/>
    <s v="JO MALONE ENG PEAR &amp; FREESIA COLOGNE 30ML L26K01"/>
    <s v="EA"/>
    <n v="1"/>
    <n v="230"/>
    <n v="0"/>
    <n v="0"/>
    <n v="32"/>
    <n v="259"/>
  </r>
  <r>
    <x v="12"/>
    <s v="PERFUMES"/>
    <x v="2"/>
    <x v="4"/>
    <x v="3"/>
    <n v="110152413"/>
    <n v="690251020201"/>
    <s v="JO MALONE ENG PEAR &amp; FREESIA CANDLE 200G L2A601"/>
    <s v="EA"/>
    <n v="1"/>
    <n v="230"/>
    <n v="0"/>
    <n v="0"/>
    <n v="4"/>
    <n v="25"/>
  </r>
  <r>
    <x v="12"/>
    <s v="PERFUMES"/>
    <x v="2"/>
    <x v="2"/>
    <x v="2"/>
    <n v="110204259"/>
    <n v="690251026098"/>
    <s v="JO MALONE BLACKBERRY &amp; BAY COLOGNE INT 30ML L32P-01"/>
    <s v="EA"/>
    <n v="1"/>
    <n v="230"/>
    <n v="0"/>
    <n v="0"/>
    <n v="-1"/>
    <n v="0"/>
  </r>
  <r>
    <x v="12"/>
    <s v="PERFUMES"/>
    <x v="2"/>
    <x v="2"/>
    <x v="3"/>
    <n v="110204259"/>
    <n v="690251026098"/>
    <s v="JO MALONE BLACKBERRY &amp; BAY COLOGNE INT 30ML L32P-01"/>
    <s v="EA"/>
    <n v="1"/>
    <n v="230"/>
    <n v="0"/>
    <n v="0"/>
    <n v="8"/>
    <n v="0"/>
  </r>
  <r>
    <x v="12"/>
    <s v="PERFUMES"/>
    <x v="2"/>
    <x v="2"/>
    <x v="3"/>
    <n v="110246751"/>
    <n v="690251020669"/>
    <s v="JO MALONE EARL GREY &amp; CUCUMBER COLOGNE 30ML L2CL-01"/>
    <s v="EA"/>
    <n v="1"/>
    <n v="230"/>
    <n v="0"/>
    <n v="0"/>
    <n v="7"/>
    <n v="0"/>
  </r>
  <r>
    <x v="12"/>
    <s v="PERFUMES"/>
    <x v="2"/>
    <x v="4"/>
    <x v="3"/>
    <n v="110281683"/>
    <n v="690251028429"/>
    <s v="JO MALONE PEONY &amp; BLUSH SUEDE CANDLE 200G L3AG-01"/>
    <s v="EA"/>
    <n v="1"/>
    <n v="230"/>
    <n v="0"/>
    <n v="0"/>
    <n v="3"/>
    <n v="0"/>
  </r>
  <r>
    <x v="12"/>
    <s v="PERFUMES"/>
    <x v="2"/>
    <x v="2"/>
    <x v="2"/>
    <n v="110351590"/>
    <n v="690251033720"/>
    <s v="JO MALONE WOOD SAGE &amp; SEA SALT COLOGNE 30ML L416-01"/>
    <s v="EA"/>
    <n v="1"/>
    <n v="230"/>
    <n v="1"/>
    <n v="230"/>
    <n v="43"/>
    <n v="0"/>
  </r>
  <r>
    <x v="12"/>
    <s v="PERFUMES"/>
    <x v="2"/>
    <x v="2"/>
    <x v="3"/>
    <n v="110412868"/>
    <n v="690251042302"/>
    <s v="JO MALONE MIMOSA &amp; CARDAMOM COLOGNE 30ML L51A-01"/>
    <s v="EA"/>
    <n v="1"/>
    <n v="230"/>
    <n v="0"/>
    <n v="0"/>
    <n v="23"/>
    <n v="0"/>
  </r>
  <r>
    <x v="12"/>
    <s v="PERFUMES"/>
    <x v="2"/>
    <x v="1"/>
    <x v="3"/>
    <n v="110429657"/>
    <n v="690251041800"/>
    <s v="JO MALONE WOOD SAGE &amp; SEA SALT COLLECTION L4YT-01"/>
    <s v="EA"/>
    <n v="1"/>
    <n v="230"/>
    <n v="1"/>
    <n v="230"/>
    <n v="2"/>
    <n v="0"/>
  </r>
  <r>
    <x v="12"/>
    <s v="PERFUMES"/>
    <x v="2"/>
    <x v="4"/>
    <x v="2"/>
    <n v="110519858"/>
    <n v="690251047864"/>
    <s v="JO MALONE BASIL &amp; NEROLI HOME CANDLE 200G L5NK-01"/>
    <s v="EA"/>
    <n v="1"/>
    <n v="230"/>
    <n v="0"/>
    <n v="0"/>
    <n v="0"/>
    <n v="0"/>
  </r>
  <r>
    <x v="12"/>
    <s v="PERFUMES"/>
    <x v="2"/>
    <x v="2"/>
    <x v="3"/>
    <n v="110685028"/>
    <n v="690251057009"/>
    <s v="JO MALONE ENGLISH OAK &amp; HAZELNUT COLOGNE 30ML L6TE-01"/>
    <s v="EA"/>
    <n v="1"/>
    <n v="230"/>
    <n v="0"/>
    <n v="0"/>
    <n v="18"/>
    <n v="29"/>
  </r>
  <r>
    <x v="12"/>
    <s v="PERFUMES"/>
    <x v="2"/>
    <x v="2"/>
    <x v="0"/>
    <n v="111154132"/>
    <n v="690251081028"/>
    <s v="JO MALONE BLACKBERRY &amp; BAY COLOGNE 30ML PRE PACK L9PE-01"/>
    <s v="EA"/>
    <n v="1"/>
    <n v="230"/>
    <n v="0"/>
    <n v="0"/>
    <n v="0"/>
    <n v="0"/>
  </r>
  <r>
    <x v="12"/>
    <s v="PERFUMES"/>
    <x v="2"/>
    <x v="2"/>
    <x v="0"/>
    <n v="111154133"/>
    <n v="690251080960"/>
    <s v="JO MALONE ENGLISH PEAR &amp; FREESIA COLOGNE 30ML PRE PACK L9P6-01"/>
    <s v="EA"/>
    <n v="1"/>
    <n v="230"/>
    <n v="0"/>
    <n v="0"/>
    <n v="0"/>
    <n v="164"/>
  </r>
  <r>
    <x v="12"/>
    <s v="PERFUMES"/>
    <x v="2"/>
    <x v="2"/>
    <x v="5"/>
    <n v="111154133"/>
    <n v="690251080960"/>
    <s v="JO MALONE ENGLISH PEAR &amp; FREESIA COLOGNE 30ML PRE PACK L9P6-01"/>
    <s v="EA"/>
    <n v="1"/>
    <n v="230"/>
    <n v="0"/>
    <n v="0"/>
    <n v="2"/>
    <n v="164"/>
  </r>
  <r>
    <x v="12"/>
    <s v="PERFUMES"/>
    <x v="2"/>
    <x v="2"/>
    <x v="2"/>
    <n v="111154135"/>
    <n v="690251081042"/>
    <s v="JO MALONE LIME BASIL &amp; MANDARIN COLOGNE 30ML PRE PACK L9PG-01"/>
    <s v="EA"/>
    <n v="1"/>
    <n v="230"/>
    <n v="1"/>
    <n v="230"/>
    <n v="12"/>
    <n v="0"/>
  </r>
  <r>
    <x v="12"/>
    <s v="PERFUMES"/>
    <x v="2"/>
    <x v="1"/>
    <x v="2"/>
    <n v="111451863"/>
    <n v="690251073047"/>
    <s v="JO MALONE CHRISTMAS CRACKER BLUE STRIPES L8T1-01"/>
    <s v="EA"/>
    <n v="2"/>
    <n v="230"/>
    <n v="0"/>
    <n v="0"/>
    <n v="10"/>
    <n v="0"/>
  </r>
  <r>
    <x v="12"/>
    <s v="PERFUMES"/>
    <x v="2"/>
    <x v="4"/>
    <x v="2"/>
    <n v="111452539"/>
    <n v="690251079537"/>
    <s v="JO MALONE LIME &amp; BASIL HAND CREAM L9KK-01"/>
    <s v="EA"/>
    <n v="2"/>
    <n v="230"/>
    <n v="0"/>
    <n v="0"/>
    <n v="17"/>
    <n v="24"/>
  </r>
  <r>
    <x v="12"/>
    <s v="PERFUMES"/>
    <x v="2"/>
    <x v="4"/>
    <x v="3"/>
    <n v="111494517"/>
    <n v="690251094493"/>
    <s v="JO MALONE EP&amp;F DIFFUSER C001-01"/>
    <s v="EA"/>
    <n v="1"/>
    <n v="230"/>
    <n v="0"/>
    <n v="0"/>
    <n v="7"/>
    <n v="0"/>
  </r>
  <r>
    <x v="12"/>
    <s v="PERFUMES"/>
    <x v="2"/>
    <x v="1"/>
    <x v="3"/>
    <n v="110885067"/>
    <n v="690251059348"/>
    <s v="JO MALONE ASSORTED HAND CREAM TRIO 3X30ML L73W-01"/>
    <s v="EA"/>
    <n v="1"/>
    <n v="221"/>
    <n v="0"/>
    <n v="0"/>
    <n v="2"/>
    <n v="18"/>
  </r>
  <r>
    <x v="12"/>
    <s v="PERFUMES"/>
    <x v="2"/>
    <x v="4"/>
    <x v="2"/>
    <n v="110412895"/>
    <n v="690251038435"/>
    <s v="JO MALONE GERANIUM &amp; WALNUT BODY SCRUB 200G L4GK-01"/>
    <s v="EA"/>
    <n v="1"/>
    <n v="216"/>
    <n v="0"/>
    <n v="0"/>
    <n v="5"/>
    <n v="0"/>
  </r>
  <r>
    <x v="12"/>
    <s v="PERFUMES"/>
    <x v="6"/>
    <x v="4"/>
    <x v="1"/>
    <n v="111151330"/>
    <n v="811901027023"/>
    <s v="LE LABO ROSE 31 PERFUMING BODY LOTION 237 ML / 8 FL OZ BODLR31100"/>
    <s v="EA"/>
    <n v="1"/>
    <n v="216"/>
    <n v="0"/>
    <n v="0"/>
    <n v="7"/>
    <n v="0"/>
  </r>
  <r>
    <x v="12"/>
    <s v="PERFUMES"/>
    <x v="6"/>
    <x v="4"/>
    <x v="1"/>
    <n v="111151332"/>
    <n v="811901027054"/>
    <s v="LE LABO VETIVER 46 PERFUMING BODY LOTION 237 ML / 8 FL OZ BODLV46100"/>
    <s v="EA"/>
    <n v="1"/>
    <n v="216"/>
    <n v="1"/>
    <n v="216"/>
    <n v="5"/>
    <n v="0"/>
  </r>
  <r>
    <x v="12"/>
    <s v="PERFUMES"/>
    <x v="6"/>
    <x v="4"/>
    <x v="1"/>
    <n v="111151337"/>
    <n v="811901027375"/>
    <s v="LE LABO FLEUR D'ORANGER 27 MASSAGE &amp; BATH PERFUMING OIL 120ML BODOF27100"/>
    <s v="EA"/>
    <n v="1"/>
    <n v="216"/>
    <n v="0"/>
    <n v="0"/>
    <n v="4"/>
    <n v="0"/>
  </r>
  <r>
    <x v="12"/>
    <s v="PERFUMES"/>
    <x v="6"/>
    <x v="4"/>
    <x v="1"/>
    <n v="111151342"/>
    <n v="811901027467"/>
    <s v="LE LABO SANTAL 33 MASSAGE AND BATH PERFUMING OIL 120 ML / 4 FL OZ BODOS33100"/>
    <s v="EA"/>
    <n v="1"/>
    <n v="216"/>
    <n v="0"/>
    <n v="0"/>
    <n v="3"/>
    <n v="0"/>
  </r>
  <r>
    <x v="12"/>
    <s v="PERFUMES"/>
    <x v="8"/>
    <x v="1"/>
    <x v="0"/>
    <n v="111064735"/>
    <n v="22548400487"/>
    <s v="MICHAEL KORS TREX DELUXE MINI COFFRET 5TKM-01"/>
    <s v="EA"/>
    <n v="1"/>
    <n v="214"/>
    <n v="0"/>
    <n v="0"/>
    <n v="5"/>
    <n v="0"/>
  </r>
  <r>
    <x v="12"/>
    <s v="PERFUMES"/>
    <x v="2"/>
    <x v="4"/>
    <x v="2"/>
    <n v="110412836"/>
    <n v="690251040391"/>
    <s v="JO MALONE ORANGE BLOSSOM BODY&amp;HAND LOTION 250ML L4PR-01"/>
    <s v="EA"/>
    <n v="1"/>
    <n v="201"/>
    <n v="0"/>
    <n v="0"/>
    <n v="4"/>
    <n v="0"/>
  </r>
  <r>
    <x v="12"/>
    <s v="PERFUMES"/>
    <x v="2"/>
    <x v="4"/>
    <x v="2"/>
    <n v="110412838"/>
    <n v="690251040490"/>
    <s v="JO MALONE RED ROSES BODY&amp;HAND LOTION 250ML L4R5-01"/>
    <s v="EA"/>
    <n v="1"/>
    <n v="201"/>
    <n v="0"/>
    <n v="0"/>
    <n v="10"/>
    <n v="0"/>
  </r>
  <r>
    <x v="12"/>
    <s v="PERFUMES"/>
    <x v="1"/>
    <x v="1"/>
    <x v="3"/>
    <n v="111494516"/>
    <n v="887167443952"/>
    <s v="E LAUDER PURSE SPRAY COLLECTION 5X4ML RJ01-01"/>
    <s v="EA"/>
    <n v="1"/>
    <n v="199"/>
    <n v="0"/>
    <n v="0"/>
    <n v="6"/>
    <n v="137"/>
  </r>
  <r>
    <x v="12"/>
    <s v="PERFUMES"/>
    <x v="1"/>
    <x v="1"/>
    <x v="4"/>
    <n v="111494516"/>
    <n v="887167443952"/>
    <s v="E LAUDER PURSE SPRAY COLLECTION 5X4ML RJ01-01"/>
    <s v="EA"/>
    <n v="1"/>
    <n v="199"/>
    <n v="0"/>
    <n v="0"/>
    <n v="31"/>
    <n v="137"/>
  </r>
  <r>
    <x v="12"/>
    <s v="PERFUMES"/>
    <x v="7"/>
    <x v="2"/>
    <x v="1"/>
    <n v="111608455"/>
    <n v="22548420140"/>
    <s v="TOMMY HILFIGER IMPACT EDT 50ML 41EL-01"/>
    <s v="EA"/>
    <n v="1"/>
    <n v="197"/>
    <n v="0"/>
    <n v="0"/>
    <n v="12"/>
    <n v="344"/>
  </r>
  <r>
    <x v="12"/>
    <s v="PERFUMES"/>
    <x v="5"/>
    <x v="4"/>
    <x v="0"/>
    <n v="110122328"/>
    <n v="22548110430"/>
    <s v="DKNY BE DELICIOUS DEO LADIES AP STICK 2CHY 01"/>
    <s v="EA"/>
    <n v="2"/>
    <n v="188"/>
    <n v="0"/>
    <n v="0"/>
    <n v="10"/>
    <n v="0"/>
  </r>
  <r>
    <x v="12"/>
    <s v="PERFUMES"/>
    <x v="2"/>
    <x v="4"/>
    <x v="3"/>
    <n v="111396712"/>
    <n v="690251077540"/>
    <s v="JO MALONE ENGLISH PEAR &amp; FREESIA HAIR MIST 30ML L9C6-01"/>
    <s v="EA"/>
    <n v="1"/>
    <n v="183"/>
    <n v="0"/>
    <n v="0"/>
    <n v="14"/>
    <n v="1043"/>
  </r>
  <r>
    <x v="12"/>
    <s v="PERFUMES"/>
    <x v="5"/>
    <x v="3"/>
    <x v="3"/>
    <n v="111423812"/>
    <n v="22548414033"/>
    <s v="DKNY STORIES EDT 50ML 5YH8-01"/>
    <s v="EA"/>
    <n v="1"/>
    <n v="183"/>
    <n v="0"/>
    <n v="0"/>
    <n v="22"/>
    <n v="132"/>
  </r>
  <r>
    <x v="12"/>
    <s v="PERFUMES"/>
    <x v="5"/>
    <x v="1"/>
    <x v="3"/>
    <n v="110275418"/>
    <n v="22548296561"/>
    <s v="DKNY FRESH DELICIOUS DUO 2X30ML 56M6-01"/>
    <s v="EA"/>
    <n v="1"/>
    <n v="177"/>
    <n v="0"/>
    <n v="0"/>
    <n v="1"/>
    <n v="0"/>
  </r>
  <r>
    <x v="12"/>
    <s v="PERFUMES"/>
    <x v="6"/>
    <x v="4"/>
    <x v="1"/>
    <n v="111151348"/>
    <n v="811901027795"/>
    <s v="LE LABO FLEUR D'ORANGER 27 SHOWER GEL 237 ML / 8 FL OZ SHOGF27100"/>
    <s v="EA"/>
    <n v="1"/>
    <n v="177"/>
    <n v="0"/>
    <n v="0"/>
    <n v="15"/>
    <n v="0"/>
  </r>
  <r>
    <x v="12"/>
    <s v="PERFUMES"/>
    <x v="5"/>
    <x v="3"/>
    <x v="0"/>
    <n v="111543704"/>
    <n v="22548417768"/>
    <s v="DKNY BE DELICIOUS SUMMER SQUEEZE 50ML EDT 100ML"/>
    <s v="EA"/>
    <n v="1"/>
    <n v="177"/>
    <n v="1"/>
    <n v="177"/>
    <n v="56"/>
    <n v="346"/>
  </r>
  <r>
    <x v="12"/>
    <s v="PERFUMES"/>
    <x v="5"/>
    <x v="3"/>
    <x v="3"/>
    <n v="111543704"/>
    <n v="22548417768"/>
    <s v="DKNY BE DELICIOUS SUMMER SQUEEZE 50ML EDT 100ML"/>
    <s v="EA"/>
    <n v="1"/>
    <n v="177"/>
    <n v="0"/>
    <n v="0"/>
    <n v="23"/>
    <n v="346"/>
  </r>
  <r>
    <x v="12"/>
    <s v="PERFUMES"/>
    <x v="2"/>
    <x v="4"/>
    <x v="2"/>
    <n v="111451878"/>
    <n v="690251058549"/>
    <s v="JO MALONE ENGLISH PEAR &amp; FREESIA TRAVEL CANDLE 60G L71E-01"/>
    <s v="EA"/>
    <n v="2"/>
    <n v="168"/>
    <n v="0"/>
    <n v="0"/>
    <n v="17"/>
    <n v="22"/>
  </r>
  <r>
    <x v="12"/>
    <s v="PERFUMES"/>
    <x v="5"/>
    <x v="0"/>
    <x v="13"/>
    <n v="110151653"/>
    <n v="22548237564"/>
    <s v="DKNY GOLDEN DELICIOUS EDP 100ML 2WEC-01"/>
    <s v="EA"/>
    <n v="1"/>
    <n v="166"/>
    <n v="0"/>
    <n v="0"/>
    <n v="0"/>
    <n v="638"/>
  </r>
  <r>
    <x v="12"/>
    <s v="PERFUMES"/>
    <x v="5"/>
    <x v="3"/>
    <x v="4"/>
    <n v="111593373"/>
    <n v="22548418109"/>
    <s v="DKNY ORIGINAL MEN SUMMER 100ML EDT 40NE-01"/>
    <s v="EA"/>
    <n v="1"/>
    <n v="166"/>
    <n v="0"/>
    <n v="0"/>
    <n v="10"/>
    <n v="233"/>
  </r>
  <r>
    <x v="12"/>
    <s v="PERFUMES"/>
    <x v="2"/>
    <x v="4"/>
    <x v="3"/>
    <n v="111423916"/>
    <n v="690251082827"/>
    <s v="JO MALONE POPPY &amp; BARLEY BODY &amp; HAND WASH LA02-01"/>
    <s v="EA"/>
    <n v="1"/>
    <n v="153"/>
    <n v="0"/>
    <n v="0"/>
    <n v="3"/>
    <n v="41"/>
  </r>
  <r>
    <x v="12"/>
    <s v="PERFUMES"/>
    <x v="2"/>
    <x v="4"/>
    <x v="3"/>
    <n v="111452538"/>
    <n v="690251079636"/>
    <s v="JO MALONE PROMEGRANATE NOIR EXFOLIATING SHOWER GEL 200ML L9L0-01"/>
    <s v="EA"/>
    <n v="1"/>
    <n v="153"/>
    <n v="0"/>
    <n v="0"/>
    <n v="0"/>
    <n v="0"/>
  </r>
  <r>
    <x v="12"/>
    <s v="PERFUMES"/>
    <x v="5"/>
    <x v="0"/>
    <x v="10"/>
    <n v="110032452"/>
    <n v="22548172971"/>
    <s v="DKNY FRESH BLOSSOM EDP 100ML 2HWL-01"/>
    <s v="EA"/>
    <n v="1"/>
    <n v="146"/>
    <n v="0"/>
    <n v="0"/>
    <n v="13"/>
    <n v="1645"/>
  </r>
  <r>
    <x v="12"/>
    <s v="PERFUMES"/>
    <x v="2"/>
    <x v="2"/>
    <x v="2"/>
    <n v="111154152"/>
    <n v="690251065721"/>
    <s v="JO MALONE FRAG COMBINING PALETTE 3G L7XL-01"/>
    <s v="EA"/>
    <n v="1"/>
    <n v="115"/>
    <n v="0"/>
    <n v="0"/>
    <n v="14"/>
    <n v="147"/>
  </r>
  <r>
    <x v="12"/>
    <s v="PERFUMES"/>
    <x v="2"/>
    <x v="1"/>
    <x v="2"/>
    <n v="111451864"/>
    <n v="690251076659"/>
    <s v="JO MALONE CHRISTMAS CRACKER GREEN &amp; GOLD STRIPES L980-01"/>
    <s v="EA"/>
    <n v="1"/>
    <n v="115"/>
    <n v="0"/>
    <n v="0"/>
    <n v="9"/>
    <n v="0"/>
  </r>
  <r>
    <x v="12"/>
    <s v="PERFUMES"/>
    <x v="2"/>
    <x v="4"/>
    <x v="2"/>
    <n v="111452540"/>
    <n v="690251079544"/>
    <s v="JO MALONE ENGLISH PEAR &amp; FREESIA HAND CREAM L9KL-01"/>
    <s v="EA"/>
    <n v="1"/>
    <n v="115"/>
    <n v="0"/>
    <n v="0"/>
    <n v="19"/>
    <n v="31"/>
  </r>
  <r>
    <x v="12"/>
    <s v="PERFUMES"/>
    <x v="2"/>
    <x v="4"/>
    <x v="2"/>
    <n v="111452541"/>
    <n v="690251079551"/>
    <s v="JO MALONE PEONY &amp; BLUSH SUEDE HAND CREAM L9KM-01"/>
    <s v="EA"/>
    <n v="1"/>
    <n v="115"/>
    <n v="0"/>
    <n v="0"/>
    <n v="13"/>
    <n v="0"/>
  </r>
  <r>
    <x v="12"/>
    <s v="PERFUMES"/>
    <x v="5"/>
    <x v="3"/>
    <x v="6"/>
    <n v="111166422"/>
    <n v="22548405864"/>
    <s v="DKNY BE DELICIOUS POOL PARTY BAY BREEZE EDT SPRAY 50ML 5WJ8-01"/>
    <s v="EA"/>
    <n v="1"/>
    <n v="104"/>
    <n v="0"/>
    <n v="0"/>
    <n v="3"/>
    <n v="0"/>
  </r>
  <r>
    <x v="12"/>
    <s v="PERFUMES"/>
    <x v="7"/>
    <x v="2"/>
    <x v="10"/>
    <n v="101119324"/>
    <n v="22548024324"/>
    <s v="TOMMY HILFIGER MEN EDT 100ML 2692-02"/>
    <s v="EA"/>
    <n v="1"/>
    <n v="96"/>
    <n v="0"/>
    <n v="0"/>
    <n v="16"/>
    <n v="1689"/>
  </r>
  <r>
    <x v="12"/>
    <s v="PERFUMES"/>
    <x v="2"/>
    <x v="4"/>
    <x v="3"/>
    <n v="111451877"/>
    <n v="690251058082"/>
    <s v="JO MALONE PEONY &amp; BLUSH SUEDE TRAVEL CANDLE 60G L6YX-01"/>
    <s v="EA"/>
    <n v="1"/>
    <n v="84"/>
    <n v="0"/>
    <n v="0"/>
    <n v="6"/>
    <n v="175"/>
  </r>
  <r>
    <x v="12"/>
    <s v="PERFUMES"/>
    <x v="2"/>
    <x v="4"/>
    <x v="3"/>
    <n v="111451878"/>
    <n v="690251058549"/>
    <s v="JO MALONE ENGLISH PEAR &amp; FREESIA TRAVEL CANDLE 60G L71E-01"/>
    <s v="EA"/>
    <n v="1"/>
    <n v="84"/>
    <n v="0"/>
    <n v="0"/>
    <n v="4"/>
    <n v="22"/>
  </r>
  <r>
    <x v="12"/>
    <s v="PERFUMES"/>
    <x v="2"/>
    <x v="4"/>
    <x v="3"/>
    <n v="111451874"/>
    <n v="690251058969"/>
    <s v="JO MALONE ENGLISH PEAR &amp; FREESIA BODY CREME 50ML L72K-01"/>
    <s v="EA"/>
    <n v="1"/>
    <n v="79"/>
    <n v="0"/>
    <n v="0"/>
    <n v="9"/>
    <n v="79"/>
  </r>
  <r>
    <x v="12"/>
    <s v="PERFUMES"/>
    <x v="2"/>
    <x v="4"/>
    <x v="3"/>
    <n v="111451876"/>
    <n v="690251058976"/>
    <s v="JO MALONE LIME BASIL &amp; MANDARIN BODY CRME 50ML L72L-01"/>
    <s v="EA"/>
    <n v="1"/>
    <n v="79"/>
    <n v="0"/>
    <n v="0"/>
    <n v="9"/>
    <n v="42"/>
  </r>
  <r>
    <x v="12"/>
    <s v="PERFUMES"/>
    <x v="2"/>
    <x v="4"/>
    <x v="2"/>
    <n v="110541984"/>
    <n v="690251051113"/>
    <s v="JO MALONE LIME BASIL &amp; MANDARIN BATH SOAP 100G L64N-01"/>
    <s v="EA"/>
    <n v="1"/>
    <n v="78"/>
    <n v="0"/>
    <n v="0"/>
    <n v="5"/>
    <n v="0"/>
  </r>
  <r>
    <x v="12"/>
    <s v="PERFUMES"/>
    <x v="2"/>
    <x v="4"/>
    <x v="2"/>
    <n v="110541985"/>
    <n v="690251051120"/>
    <s v="JO MALONE POMEGRANATE NOIR BATH SOAP 100G L64P-01"/>
    <s v="EA"/>
    <n v="1"/>
    <n v="78"/>
    <n v="0"/>
    <n v="0"/>
    <n v="3"/>
    <n v="0"/>
  </r>
  <r>
    <x v="12"/>
    <s v="PERFUMES"/>
    <x v="2"/>
    <x v="4"/>
    <x v="2"/>
    <n v="110541987"/>
    <n v="690251051144"/>
    <s v="JO MALONE RED ROSES BATH SOAP 100G L64T-01"/>
    <s v="EA"/>
    <n v="1"/>
    <n v="78"/>
    <n v="0"/>
    <n v="0"/>
    <n v="8"/>
    <n v="0"/>
  </r>
  <r>
    <x v="12"/>
    <s v="PERFUMES"/>
    <x v="2"/>
    <x v="4"/>
    <x v="3"/>
    <n v="110541987"/>
    <n v="690251051144"/>
    <s v="JO MALONE RED ROSES BATH SOAP 100G L64T-01"/>
    <s v="EA"/>
    <n v="1"/>
    <n v="78"/>
    <n v="0"/>
    <n v="0"/>
    <n v="3"/>
    <n v="0"/>
  </r>
  <r>
    <x v="12"/>
    <s v="PERFUMES"/>
    <x v="2"/>
    <x v="2"/>
    <x v="2"/>
    <n v="111154155"/>
    <n v="690251065783"/>
    <s v="JO MALONE P&amp;BS SOLID SCENT REFILL 3G L7XP-01"/>
    <s v="EA"/>
    <n v="1"/>
    <n v="67"/>
    <n v="0"/>
    <n v="0"/>
    <n v="12"/>
    <n v="98"/>
  </r>
  <r>
    <x v="12"/>
    <s v="PERFUMES"/>
    <x v="2"/>
    <x v="2"/>
    <x v="2"/>
    <n v="111154158"/>
    <n v="690251065851"/>
    <s v="JO MALONE PN SOLID SCENT REFILL 3G L7XX-01"/>
    <s v="EA"/>
    <n v="1"/>
    <n v="67"/>
    <n v="0"/>
    <n v="0"/>
    <n v="21"/>
    <n v="0"/>
  </r>
  <r>
    <x v="12"/>
    <s v="PERFUMES"/>
    <x v="2"/>
    <x v="4"/>
    <x v="3"/>
    <n v="111451875"/>
    <n v="690251069804"/>
    <s v="JO MALONE ENGLISH PEAR &amp; FREESIA BODY &amp; HAND WASH 100ML L8CY-01"/>
    <s v="EA"/>
    <n v="1"/>
    <n v="59"/>
    <n v="0"/>
    <n v="0"/>
    <n v="4"/>
    <n v="86"/>
  </r>
  <r>
    <x v="12"/>
    <s v="PERFUMES"/>
    <x v="2"/>
    <x v="2"/>
    <x v="3"/>
    <n v="110246757"/>
    <n v="690251027835"/>
    <s v="JO MALONE EARL GREY &amp; CUCUMBER COLOGNE 100ML L38L-01"/>
    <s v="EA"/>
    <n v="-1"/>
    <n v="-470"/>
    <n v="0"/>
    <n v="0"/>
    <n v="7"/>
    <n v="0"/>
  </r>
  <r>
    <x v="13"/>
    <s v="COSMETICS"/>
    <x v="11"/>
    <x v="5"/>
    <x v="13"/>
    <n v="111482550"/>
    <n v="747930116288"/>
    <s v="CREME DE LAMER THE SMOOTHING CONTOUR COLLECTION 5Y10-01"/>
    <s v="EA"/>
    <n v="10"/>
    <n v="28730"/>
    <n v="0"/>
    <n v="0"/>
    <n v="0"/>
    <n v="342"/>
  </r>
  <r>
    <x v="13"/>
    <s v="COSMETICS"/>
    <x v="11"/>
    <x v="5"/>
    <x v="13"/>
    <n v="111451800"/>
    <n v="747930115540"/>
    <s v="CREME DE LAMER THE GENAISSANCE DE LA MER COLLECTION 3PCS 5XMR-01"/>
    <s v="EA"/>
    <n v="6"/>
    <n v="21960"/>
    <n v="0"/>
    <n v="0"/>
    <n v="0"/>
    <n v="555"/>
  </r>
  <r>
    <x v="13"/>
    <s v="COSMETICS"/>
    <x v="1"/>
    <x v="5"/>
    <x v="0"/>
    <n v="111521916"/>
    <n v="887167484757"/>
    <s v="ESTEE LAUDER NIGHTTIME EXPERTS SET"/>
    <s v="EA"/>
    <n v="28"/>
    <n v="19908"/>
    <n v="13"/>
    <n v="9243"/>
    <n v="13"/>
    <n v="2948"/>
  </r>
  <r>
    <x v="13"/>
    <s v="COSMETICS"/>
    <x v="11"/>
    <x v="5"/>
    <x v="0"/>
    <n v="111482550"/>
    <n v="747930116288"/>
    <s v="CREME DE LAMER THE SMOOTHING CONTOUR COLLECTION 5Y10-01"/>
    <s v="EA"/>
    <n v="6"/>
    <n v="17238"/>
    <n v="3"/>
    <n v="8619"/>
    <n v="17"/>
    <n v="342"/>
  </r>
  <r>
    <x v="13"/>
    <s v="COSMETICS"/>
    <x v="1"/>
    <x v="5"/>
    <x v="0"/>
    <n v="111105496"/>
    <n v="887167428614"/>
    <s v="ESTEE LAUDER ADVANCED NIGHT REPAIR SERUM 100ML DUO SET TREC P85W-01"/>
    <s v="EA"/>
    <n v="14"/>
    <n v="15078"/>
    <n v="2"/>
    <n v="2154"/>
    <n v="35"/>
    <n v="1313"/>
  </r>
  <r>
    <x v="13"/>
    <s v="COSMETICS"/>
    <x v="11"/>
    <x v="5"/>
    <x v="0"/>
    <n v="102202379"/>
    <n v="747930000136"/>
    <s v="CREME DE LA MER NOURISHER 500ML 20RP 01"/>
    <s v="EA"/>
    <n v="2"/>
    <n v="14832"/>
    <n v="0"/>
    <n v="0"/>
    <n v="0"/>
    <n v="0"/>
  </r>
  <r>
    <x v="13"/>
    <s v="COSMETICS"/>
    <x v="1"/>
    <x v="5"/>
    <x v="13"/>
    <n v="111105496"/>
    <n v="887167428614"/>
    <s v="ESTEE LAUDER ADVANCED NIGHT REPAIR SERUM 100ML DUO SET TREC P85W-01"/>
    <s v="EA"/>
    <n v="12"/>
    <n v="12924"/>
    <n v="0"/>
    <n v="0"/>
    <n v="0"/>
    <n v="1313"/>
  </r>
  <r>
    <x v="13"/>
    <s v="COSMETICS"/>
    <x v="1"/>
    <x v="5"/>
    <x v="0"/>
    <n v="110273894"/>
    <n v="27131268864"/>
    <s v="E LAUDER ANR SYNC RECOVERY COMPLEX II 100ML YF4H-01"/>
    <s v="EA"/>
    <n v="20"/>
    <n v="11980"/>
    <n v="0"/>
    <n v="0"/>
    <n v="40"/>
    <n v="597"/>
  </r>
  <r>
    <x v="13"/>
    <s v="COSMETICS"/>
    <x v="11"/>
    <x v="5"/>
    <x v="0"/>
    <n v="111543766"/>
    <n v="747930124184"/>
    <s v="CREME DE LAMER ARRIVE HYDRATED SET 10PCS 40T2-01"/>
    <s v="EA"/>
    <n v="5"/>
    <n v="11210"/>
    <n v="2"/>
    <n v="4484"/>
    <n v="28"/>
    <n v="562"/>
  </r>
  <r>
    <x v="13"/>
    <s v="COSMETICS"/>
    <x v="11"/>
    <x v="5"/>
    <x v="13"/>
    <n v="111423835"/>
    <n v="747930116301"/>
    <s v="CRME DE LAMER THE GLOWING HYDRATION COLLECTION SET 5Y12-01"/>
    <s v="EA"/>
    <n v="5"/>
    <n v="10660"/>
    <n v="0"/>
    <n v="0"/>
    <n v="0"/>
    <n v="171"/>
  </r>
  <r>
    <x v="13"/>
    <s v="COSMETICS"/>
    <x v="11"/>
    <x v="5"/>
    <x v="1"/>
    <n v="111543765"/>
    <n v="747930116325"/>
    <s v="CRME DE LAMER THE CONCENTRATE DUO 5Y14-01"/>
    <s v="EA"/>
    <n v="3"/>
    <n v="10074"/>
    <n v="0"/>
    <n v="0"/>
    <n v="3"/>
    <n v="0"/>
  </r>
  <r>
    <x v="13"/>
    <s v="COSMETICS"/>
    <x v="11"/>
    <x v="5"/>
    <x v="1"/>
    <n v="102202391"/>
    <n v="747930000013"/>
    <s v="CREME DE LA MER MOISTURIZING CREME 60ML 3320-02"/>
    <s v="EA"/>
    <n v="9"/>
    <n v="9909"/>
    <n v="1"/>
    <n v="1101"/>
    <n v="20"/>
    <n v="498"/>
  </r>
  <r>
    <x v="13"/>
    <s v="COSMETICS"/>
    <x v="1"/>
    <x v="5"/>
    <x v="1"/>
    <n v="111105496"/>
    <n v="887167428614"/>
    <s v="ESTEE LAUDER ADVANCED NIGHT REPAIR SERUM 100ML DUO SET TREC P85W-01"/>
    <s v="EA"/>
    <n v="9"/>
    <n v="9693"/>
    <n v="1"/>
    <n v="1077"/>
    <n v="10"/>
    <n v="1313"/>
  </r>
  <r>
    <x v="13"/>
    <s v="COSMETICS"/>
    <x v="11"/>
    <x v="5"/>
    <x v="0"/>
    <n v="111311565"/>
    <n v="747930096801"/>
    <s v="CRME DE LAMER THE CONCENTRATE 50ML 5R2G-01"/>
    <s v="EA"/>
    <n v="5"/>
    <n v="9330"/>
    <n v="2"/>
    <n v="3732"/>
    <n v="85"/>
    <n v="610"/>
  </r>
  <r>
    <x v="13"/>
    <s v="COSMETICS"/>
    <x v="1"/>
    <x v="5"/>
    <x v="13"/>
    <n v="110533002"/>
    <n v="887167307995"/>
    <s v="E LAUDER ANR ESSENTIALS SET RPMY-01"/>
    <s v="EA"/>
    <n v="9"/>
    <n v="9000"/>
    <n v="0"/>
    <n v="0"/>
    <n v="0"/>
    <n v="597"/>
  </r>
  <r>
    <x v="13"/>
    <s v="COSMETICS"/>
    <x v="11"/>
    <x v="5"/>
    <x v="13"/>
    <n v="111543766"/>
    <n v="747930124184"/>
    <s v="CREME DE LAMER ARRIVE HYDRATED SET 10PCS 40T2-01"/>
    <s v="EA"/>
    <n v="4"/>
    <n v="8968"/>
    <n v="0"/>
    <n v="0"/>
    <n v="0"/>
    <n v="562"/>
  </r>
  <r>
    <x v="13"/>
    <s v="COSMETICS"/>
    <x v="11"/>
    <x v="5"/>
    <x v="3"/>
    <n v="102208622"/>
    <n v="747930013549"/>
    <s v="CREME DE LA MER MOISTURIZING CREME 100ML 28EP-01"/>
    <s v="EA"/>
    <n v="5"/>
    <n v="8495"/>
    <n v="1"/>
    <n v="1699"/>
    <n v="63"/>
    <n v="1197"/>
  </r>
  <r>
    <x v="13"/>
    <s v="COSMETICS"/>
    <x v="11"/>
    <x v="5"/>
    <x v="0"/>
    <n v="110275677"/>
    <n v="747930042464"/>
    <s v="CREME DE LA MER MOISTURIZING SOFT CREAM 100ML 53CM-01"/>
    <s v="EA"/>
    <n v="5"/>
    <n v="8495"/>
    <n v="0"/>
    <n v="0"/>
    <n v="22"/>
    <n v="19"/>
  </r>
  <r>
    <x v="13"/>
    <s v="COSMETICS"/>
    <x v="12"/>
    <x v="6"/>
    <x v="7"/>
    <n v="111451897"/>
    <n v="773602561377"/>
    <s v="MAC TR EXCL IN EXTRM DIM X 2 SHWK-01"/>
    <s v="EA"/>
    <n v="52"/>
    <n v="8424"/>
    <n v="2"/>
    <n v="324"/>
    <n v="3"/>
    <n v="247"/>
  </r>
  <r>
    <x v="13"/>
    <s v="COSMETICS"/>
    <x v="11"/>
    <x v="5"/>
    <x v="0"/>
    <n v="111543767"/>
    <n v="747930128465"/>
    <s v="CRME DE LAMER RO DUO DDF EXCLUSIVE 41TF-01"/>
    <s v="EA"/>
    <n v="6"/>
    <n v="8268"/>
    <n v="2"/>
    <n v="2756"/>
    <n v="81"/>
    <n v="1642"/>
  </r>
  <r>
    <x v="13"/>
    <s v="COSMETICS"/>
    <x v="11"/>
    <x v="5"/>
    <x v="0"/>
    <n v="110275691"/>
    <n v="747930039525"/>
    <s v="CREME DE LA MER THE TREATMENT LOTION 150ML 51KA-01"/>
    <s v="EA"/>
    <n v="15"/>
    <n v="8265"/>
    <n v="6"/>
    <n v="3306"/>
    <n v="67"/>
    <n v="6974"/>
  </r>
  <r>
    <x v="13"/>
    <s v="COSMETICS"/>
    <x v="11"/>
    <x v="5"/>
    <x v="0"/>
    <n v="111543764"/>
    <n v="747930123255"/>
    <s v="CRME DE LAMER THE NEW EYE CONCENTRATE 40HW-01"/>
    <s v="EA"/>
    <n v="9"/>
    <n v="7758"/>
    <n v="2"/>
    <n v="1724"/>
    <n v="78"/>
    <n v="216"/>
  </r>
  <r>
    <x v="13"/>
    <s v="COSMETICS"/>
    <x v="11"/>
    <x v="5"/>
    <x v="1"/>
    <n v="111543764"/>
    <n v="747930123255"/>
    <s v="CRME DE LAMER THE NEW EYE CONCENTRATE 40HW-01"/>
    <s v="EA"/>
    <n v="9"/>
    <n v="7758"/>
    <n v="0"/>
    <n v="0"/>
    <n v="33"/>
    <n v="216"/>
  </r>
  <r>
    <x v="13"/>
    <s v="COSMETICS"/>
    <x v="11"/>
    <x v="5"/>
    <x v="1"/>
    <n v="102208622"/>
    <n v="747930013549"/>
    <s v="CREME DE LA MER MOISTURIZING CREME 100ML 28EP-01"/>
    <s v="EA"/>
    <n v="4"/>
    <n v="6796"/>
    <n v="0"/>
    <n v="0"/>
    <n v="55"/>
    <n v="1197"/>
  </r>
  <r>
    <x v="13"/>
    <s v="COSMETICS"/>
    <x v="1"/>
    <x v="5"/>
    <x v="13"/>
    <n v="111079657"/>
    <n v="887167397897"/>
    <s v="E LAUDER ANR EYE SUPERCHARGED DUO 2X15ML P4RY-01"/>
    <s v="EA"/>
    <n v="17"/>
    <n v="6766"/>
    <n v="0"/>
    <n v="0"/>
    <n v="0"/>
    <n v="3576"/>
  </r>
  <r>
    <x v="13"/>
    <s v="COSMETICS"/>
    <x v="1"/>
    <x v="5"/>
    <x v="0"/>
    <n v="110533002"/>
    <n v="887167307995"/>
    <s v="E LAUDER ANR ESSENTIALS SET RPMY-01"/>
    <s v="EA"/>
    <n v="6"/>
    <n v="6000"/>
    <n v="2"/>
    <n v="2000"/>
    <n v="26"/>
    <n v="597"/>
  </r>
  <r>
    <x v="13"/>
    <s v="COSMETICS"/>
    <x v="11"/>
    <x v="5"/>
    <x v="0"/>
    <n v="102202392"/>
    <n v="747930000020"/>
    <s v="CREME DE LA MER MOISTURIZING CREME 30ML 3328-02"/>
    <s v="EA"/>
    <n v="10"/>
    <n v="5980"/>
    <n v="4"/>
    <n v="2392"/>
    <n v="22"/>
    <n v="1021"/>
  </r>
  <r>
    <x v="13"/>
    <s v="COSMETICS"/>
    <x v="1"/>
    <x v="5"/>
    <x v="1"/>
    <n v="111079656"/>
    <n v="887167400214"/>
    <s v="ESTEE LAUDER ADVANCED NIGHT REPAIR FOR FACE AND EYES SET P52P-01"/>
    <s v="EA"/>
    <n v="11"/>
    <n v="5896"/>
    <n v="3"/>
    <n v="1608"/>
    <n v="12"/>
    <n v="50"/>
  </r>
  <r>
    <x v="13"/>
    <s v="COSMETICS"/>
    <x v="1"/>
    <x v="5"/>
    <x v="0"/>
    <n v="110521095"/>
    <n v="887167257269"/>
    <s v="E LAUDER REVITALIZING SUPREME PLUS ANTI-AGING CREAM 50ML RJ18-01"/>
    <s v="EA"/>
    <n v="17"/>
    <n v="5695"/>
    <n v="2"/>
    <n v="670"/>
    <n v="13"/>
    <n v="313"/>
  </r>
  <r>
    <x v="13"/>
    <s v="COSMETICS"/>
    <x v="1"/>
    <x v="5"/>
    <x v="1"/>
    <n v="111521916"/>
    <n v="887167484757"/>
    <s v="ESTEE LAUDER NIGHTTIME EXPERTS SET"/>
    <s v="EA"/>
    <n v="8"/>
    <n v="5688"/>
    <n v="3"/>
    <n v="2133"/>
    <n v="15"/>
    <n v="2948"/>
  </r>
  <r>
    <x v="13"/>
    <s v="COSMETICS"/>
    <x v="1"/>
    <x v="5"/>
    <x v="13"/>
    <n v="111521916"/>
    <n v="887167484757"/>
    <s v="ESTEE LAUDER NIGHTTIME EXPERTS SET"/>
    <s v="EA"/>
    <n v="8"/>
    <n v="5688"/>
    <n v="0"/>
    <n v="0"/>
    <n v="0"/>
    <n v="2948"/>
  </r>
  <r>
    <x v="13"/>
    <s v="COSMETICS"/>
    <x v="1"/>
    <x v="5"/>
    <x v="1"/>
    <n v="111079657"/>
    <n v="887167397897"/>
    <s v="E LAUDER ANR EYE SUPERCHARGED DUO 2X15ML P4RY-01"/>
    <s v="EA"/>
    <n v="14"/>
    <n v="5572"/>
    <n v="0"/>
    <n v="0"/>
    <n v="33"/>
    <n v="3576"/>
  </r>
  <r>
    <x v="13"/>
    <s v="COSMETICS"/>
    <x v="11"/>
    <x v="5"/>
    <x v="0"/>
    <n v="110204251"/>
    <n v="747930033370"/>
    <s v="CREME DE LA MER MOISTURIZING SOFT CREME 60ML 2WHL-01"/>
    <s v="EA"/>
    <n v="5"/>
    <n v="5505"/>
    <n v="3"/>
    <n v="3303"/>
    <n v="70"/>
    <n v="546"/>
  </r>
  <r>
    <x v="13"/>
    <s v="COSMETICS"/>
    <x v="11"/>
    <x v="5"/>
    <x v="1"/>
    <n v="110204251"/>
    <n v="747930033370"/>
    <s v="CREME DE LA MER MOISTURIZING SOFT CREME 60ML 2WHL-01"/>
    <s v="EA"/>
    <n v="5"/>
    <n v="5505"/>
    <n v="0"/>
    <n v="0"/>
    <n v="36"/>
    <n v="546"/>
  </r>
  <r>
    <x v="13"/>
    <s v="COSMETICS"/>
    <x v="12"/>
    <x v="6"/>
    <x v="7"/>
    <n v="111426121"/>
    <n v="773602569861"/>
    <s v="MAC MC FY20 ME &amp; INDIA LIPSTICK TRIO LL SJH7-01"/>
    <s v="EA"/>
    <n v="26"/>
    <n v="5278"/>
    <n v="0"/>
    <n v="0"/>
    <n v="1"/>
    <n v="0"/>
  </r>
  <r>
    <x v="13"/>
    <s v="COSMETICS"/>
    <x v="11"/>
    <x v="5"/>
    <x v="1"/>
    <n v="110275684"/>
    <n v="747930039853"/>
    <s v="CREME DE LA MER THE CLEANSING FOAM 51T4-01"/>
    <s v="EA"/>
    <n v="15"/>
    <n v="5175"/>
    <n v="4"/>
    <n v="1380"/>
    <n v="39"/>
    <n v="254"/>
  </r>
  <r>
    <x v="13"/>
    <s v="COSMETICS"/>
    <x v="11"/>
    <x v="5"/>
    <x v="1"/>
    <n v="110275677"/>
    <n v="747930042464"/>
    <s v="CREME DE LA MER MOISTURIZING SOFT CREAM 100ML 53CM-01"/>
    <s v="EA"/>
    <n v="3"/>
    <n v="5097"/>
    <n v="0"/>
    <n v="0"/>
    <n v="15"/>
    <n v="19"/>
  </r>
  <r>
    <x v="13"/>
    <s v="COSMETICS"/>
    <x v="1"/>
    <x v="5"/>
    <x v="0"/>
    <n v="111079656"/>
    <n v="887167400214"/>
    <s v="ESTEE LAUDER ADVANCED NIGHT REPAIR FOR FACE AND EYES SET P52P-01"/>
    <s v="EA"/>
    <n v="9"/>
    <n v="4824"/>
    <n v="6"/>
    <n v="3216"/>
    <n v="17"/>
    <n v="50"/>
  </r>
  <r>
    <x v="13"/>
    <s v="COSMETICS"/>
    <x v="12"/>
    <x v="6"/>
    <x v="7"/>
    <n v="111368850"/>
    <n v="773602561087"/>
    <s v="MAC F19 DDF EXCL LIP KIT SHTA01"/>
    <s v="EA"/>
    <n v="21"/>
    <n v="4599"/>
    <n v="0"/>
    <n v="0"/>
    <n v="59"/>
    <n v="3560"/>
  </r>
  <r>
    <x v="13"/>
    <s v="COSMETICS"/>
    <x v="3"/>
    <x v="5"/>
    <x v="0"/>
    <n v="111369483"/>
    <n v="20714947569"/>
    <s v="CLINIQUE GREAT SKIN ALWAYS KAEG-01"/>
    <s v="EA"/>
    <n v="13"/>
    <n v="4498"/>
    <n v="1"/>
    <n v="346"/>
    <n v="10"/>
    <n v="0"/>
  </r>
  <r>
    <x v="13"/>
    <s v="COSMETICS"/>
    <x v="11"/>
    <x v="5"/>
    <x v="1"/>
    <n v="111543766"/>
    <n v="747930124184"/>
    <s v="CREME DE LAMER ARRIVE HYDRATED SET 10PCS 40T2-01"/>
    <s v="EA"/>
    <n v="2"/>
    <n v="4484"/>
    <n v="0"/>
    <n v="0"/>
    <n v="25"/>
    <n v="562"/>
  </r>
  <r>
    <x v="13"/>
    <s v="COSMETICS"/>
    <x v="11"/>
    <x v="5"/>
    <x v="1"/>
    <n v="110275691"/>
    <n v="747930039525"/>
    <s v="CREME DE LA MER THE TREATMENT LOTION 150ML 51KA-01"/>
    <s v="EA"/>
    <n v="8"/>
    <n v="4408"/>
    <n v="1"/>
    <n v="551"/>
    <n v="55"/>
    <n v="6974"/>
  </r>
  <r>
    <x v="13"/>
    <s v="COSMETICS"/>
    <x v="1"/>
    <x v="5"/>
    <x v="0"/>
    <n v="110443207"/>
    <n v="887167190719"/>
    <s v="E LAUDER ANR CONCENTRATED POWERFOIL MASK (X8) R8RW-01"/>
    <s v="EA"/>
    <n v="11"/>
    <n v="4356"/>
    <n v="3"/>
    <n v="1188"/>
    <n v="26"/>
    <n v="444"/>
  </r>
  <r>
    <x v="13"/>
    <s v="COSMETICS"/>
    <x v="11"/>
    <x v="5"/>
    <x v="0"/>
    <n v="110275684"/>
    <n v="747930039853"/>
    <s v="CREME DE LA MER THE CLEANSING FOAM 51T4-01"/>
    <s v="EA"/>
    <n v="12"/>
    <n v="4140"/>
    <n v="3"/>
    <n v="1035"/>
    <n v="38"/>
    <n v="254"/>
  </r>
  <r>
    <x v="13"/>
    <s v="COSMETICS"/>
    <x v="1"/>
    <x v="5"/>
    <x v="1"/>
    <n v="110533002"/>
    <n v="887167307995"/>
    <s v="E LAUDER ANR ESSENTIALS SET RPMY-01"/>
    <s v="EA"/>
    <n v="4"/>
    <n v="4000"/>
    <n v="0"/>
    <n v="0"/>
    <n v="26"/>
    <n v="597"/>
  </r>
  <r>
    <x v="13"/>
    <s v="COSMETICS"/>
    <x v="1"/>
    <x v="5"/>
    <x v="0"/>
    <n v="111121410"/>
    <n v="887167386648"/>
    <s v="E LAUDER NUTRITIOUS VITALITY 8 RADIANCE DAY &amp; NIGHT SET P3GA-01"/>
    <s v="EA"/>
    <n v="9"/>
    <n v="3978"/>
    <n v="4"/>
    <n v="1768"/>
    <n v="17"/>
    <n v="111"/>
  </r>
  <r>
    <x v="13"/>
    <s v="COSMETICS"/>
    <x v="11"/>
    <x v="5"/>
    <x v="13"/>
    <n v="111613580"/>
    <n v="747930115298"/>
    <s v="CREME DE LAMER MINI MIRACLE BROTH COLLECTION 5PCS 5XLC-01"/>
    <s v="EA"/>
    <n v="6"/>
    <n v="3876"/>
    <n v="0"/>
    <n v="0"/>
    <n v="0"/>
    <n v="486"/>
  </r>
  <r>
    <x v="13"/>
    <s v="COSMETICS"/>
    <x v="11"/>
    <x v="5"/>
    <x v="0"/>
    <n v="110105688"/>
    <n v="747930025771"/>
    <s v="CREME DE LA MER EYE BALM INTENSE 15ML 2NF3 01"/>
    <s v="EA"/>
    <n v="5"/>
    <n v="3830"/>
    <n v="0"/>
    <n v="0"/>
    <n v="80"/>
    <n v="97"/>
  </r>
  <r>
    <x v="13"/>
    <s v="COSMETICS"/>
    <x v="12"/>
    <x v="6"/>
    <x v="7"/>
    <n v="111613591"/>
    <n v="773602561599"/>
    <s v="MAC TRAVEL EXCLUSIVE COOL LOOKS IN A BOX SHXA-01"/>
    <s v="EA"/>
    <n v="19"/>
    <n v="3819"/>
    <n v="2"/>
    <n v="402"/>
    <n v="13"/>
    <n v="411"/>
  </r>
  <r>
    <x v="13"/>
    <s v="COSMETICS"/>
    <x v="11"/>
    <x v="5"/>
    <x v="0"/>
    <n v="110640680"/>
    <n v="747930073642"/>
    <s v="LA MER GENAISSANCE EYE AND EXPRESSION CREAM 15ML 5J8T-01"/>
    <s v="EA"/>
    <n v="3"/>
    <n v="3804"/>
    <n v="0"/>
    <n v="0"/>
    <n v="23"/>
    <n v="0"/>
  </r>
  <r>
    <x v="13"/>
    <s v="COSMETICS"/>
    <x v="12"/>
    <x v="6"/>
    <x v="7"/>
    <n v="102205248"/>
    <n v="773602042951"/>
    <s v="MAC STUDIOFIX POWDER FOUNDATION NC42 M510-58"/>
    <s v="EA"/>
    <n v="29"/>
    <n v="3741"/>
    <n v="2"/>
    <n v="258"/>
    <n v="80"/>
    <n v="916"/>
  </r>
  <r>
    <x v="13"/>
    <s v="COSMETICS"/>
    <x v="11"/>
    <x v="5"/>
    <x v="1"/>
    <n v="111311565"/>
    <n v="747930096801"/>
    <s v="CRME DE LAMER THE CONCENTRATE 50ML 5R2G-01"/>
    <s v="EA"/>
    <n v="2"/>
    <n v="3732"/>
    <n v="0"/>
    <n v="0"/>
    <n v="31"/>
    <n v="610"/>
  </r>
  <r>
    <x v="13"/>
    <s v="COSMETICS"/>
    <x v="12"/>
    <x v="6"/>
    <x v="7"/>
    <n v="110413857"/>
    <n v="773602284580"/>
    <s v="MAC MATTE LIPSTICK MEHR M2LP-70"/>
    <s v="EA"/>
    <n v="46"/>
    <n v="3680"/>
    <n v="1"/>
    <n v="80"/>
    <n v="52"/>
    <n v="590"/>
  </r>
  <r>
    <x v="13"/>
    <s v="COSMETICS"/>
    <x v="11"/>
    <x v="5"/>
    <x v="0"/>
    <n v="111451800"/>
    <n v="747930115540"/>
    <s v="CREME DE LAMER THE GENAISSANCE DE LA MER COLLECTION 3PCS 5XMR-01"/>
    <s v="EA"/>
    <n v="1"/>
    <n v="3660"/>
    <n v="0"/>
    <n v="0"/>
    <n v="24"/>
    <n v="555"/>
  </r>
  <r>
    <x v="13"/>
    <s v="COSMETICS"/>
    <x v="11"/>
    <x v="5"/>
    <x v="1"/>
    <n v="111451800"/>
    <n v="747930115540"/>
    <s v="CREME DE LAMER THE GENAISSANCE DE LA MER COLLECTION 3PCS 5XMR-01"/>
    <s v="EA"/>
    <n v="1"/>
    <n v="3660"/>
    <n v="0"/>
    <n v="0"/>
    <n v="14"/>
    <n v="555"/>
  </r>
  <r>
    <x v="13"/>
    <s v="COSMETICS"/>
    <x v="11"/>
    <x v="5"/>
    <x v="3"/>
    <n v="111451800"/>
    <n v="747930115540"/>
    <s v="CREME DE LAMER THE GENAISSANCE DE LA MER COLLECTION 3PCS 5XMR-01"/>
    <s v="EA"/>
    <n v="1"/>
    <n v="3660"/>
    <n v="0"/>
    <n v="0"/>
    <n v="44"/>
    <n v="555"/>
  </r>
  <r>
    <x v="13"/>
    <s v="COSMETICS"/>
    <x v="12"/>
    <x v="6"/>
    <x v="7"/>
    <n v="111397243"/>
    <n v="773602561445"/>
    <s v="MAC TRAVEL EXCLUSIVE: PREP + PRIME FIX+ X 2 SHWW-01"/>
    <s v="EA"/>
    <n v="21"/>
    <n v="3633"/>
    <n v="1"/>
    <n v="173"/>
    <n v="80"/>
    <n v="1298"/>
  </r>
  <r>
    <x v="13"/>
    <s v="COSMETICS"/>
    <x v="3"/>
    <x v="5"/>
    <x v="0"/>
    <n v="110208481"/>
    <n v="20714202835"/>
    <s v="CLINIQUE ALL ABOUT EYES 30ML 6A02-01"/>
    <s v="EA"/>
    <n v="16"/>
    <n v="3600"/>
    <n v="0"/>
    <n v="0"/>
    <n v="21"/>
    <n v="373"/>
  </r>
  <r>
    <x v="13"/>
    <s v="COSMETICS"/>
    <x v="3"/>
    <x v="5"/>
    <x v="0"/>
    <n v="111126062"/>
    <n v="20714987541"/>
    <s v="CLINIQUE LOVES DUBAI EXCLUSIVE SET"/>
    <s v="EA"/>
    <n v="9"/>
    <n v="3483"/>
    <n v="0"/>
    <n v="0"/>
    <n v="13"/>
    <n v="1010"/>
  </r>
  <r>
    <x v="13"/>
    <s v="COSMETICS"/>
    <x v="3"/>
    <x v="5"/>
    <x v="4"/>
    <n v="111126062"/>
    <n v="20714987541"/>
    <s v="CLINIQUE LOVES DUBAI EXCLUSIVE SET"/>
    <s v="EA"/>
    <n v="9"/>
    <n v="3483"/>
    <n v="0"/>
    <n v="0"/>
    <n v="8"/>
    <n v="1010"/>
  </r>
  <r>
    <x v="13"/>
    <s v="COSMETICS"/>
    <x v="11"/>
    <x v="5"/>
    <x v="0"/>
    <n v="102208622"/>
    <n v="747930013549"/>
    <s v="CREME DE LA MER MOISTURIZING CREME 100ML 28EP-01"/>
    <s v="EA"/>
    <n v="2"/>
    <n v="3398"/>
    <n v="1"/>
    <n v="1699"/>
    <n v="149"/>
    <n v="1197"/>
  </r>
  <r>
    <x v="13"/>
    <s v="COSMETICS"/>
    <x v="11"/>
    <x v="5"/>
    <x v="0"/>
    <n v="111543765"/>
    <n v="747930116325"/>
    <s v="CRME DE LAMER THE CONCENTRATE DUO 5Y14-01"/>
    <s v="EA"/>
    <n v="1"/>
    <n v="3358"/>
    <n v="0"/>
    <n v="0"/>
    <n v="6"/>
    <n v="0"/>
  </r>
  <r>
    <x v="13"/>
    <s v="COSMETICS"/>
    <x v="3"/>
    <x v="5"/>
    <x v="0"/>
    <n v="110859409"/>
    <n v="20714914325"/>
    <s v="CLINIQUE ALL ABOUT MOISTURE SET K6L9-01"/>
    <s v="EA"/>
    <n v="15"/>
    <n v="3315"/>
    <n v="0"/>
    <n v="0"/>
    <n v="23"/>
    <n v="101"/>
  </r>
  <r>
    <x v="13"/>
    <s v="COSMETICS"/>
    <x v="12"/>
    <x v="6"/>
    <x v="7"/>
    <n v="102207017"/>
    <n v="773602112371"/>
    <s v="MAC TECHNAKOHL GRAPHBLK M76P-01"/>
    <s v="EA"/>
    <n v="46"/>
    <n v="3312"/>
    <n v="4"/>
    <n v="288"/>
    <n v="31"/>
    <n v="579"/>
  </r>
  <r>
    <x v="13"/>
    <s v="COSMETICS"/>
    <x v="12"/>
    <x v="6"/>
    <x v="7"/>
    <n v="111531853"/>
    <n v="773602563227"/>
    <s v="MAC LIPSTICK RUBY WOO SJ2C-52"/>
    <s v="EA"/>
    <n v="38"/>
    <n v="3306"/>
    <n v="0"/>
    <n v="0"/>
    <n v="0"/>
    <n v="212"/>
  </r>
  <r>
    <x v="13"/>
    <s v="COSMETICS"/>
    <x v="11"/>
    <x v="5"/>
    <x v="0"/>
    <n v="102202391"/>
    <n v="747930000013"/>
    <s v="CREME DE LA MER MOISTURIZING CREME 60ML 3320-02"/>
    <s v="EA"/>
    <n v="3"/>
    <n v="3303"/>
    <n v="0"/>
    <n v="0"/>
    <n v="54"/>
    <n v="498"/>
  </r>
  <r>
    <x v="13"/>
    <s v="COSMETICS"/>
    <x v="1"/>
    <x v="5"/>
    <x v="4"/>
    <n v="111105496"/>
    <n v="887167428614"/>
    <s v="ESTEE LAUDER ADVANCED NIGHT REPAIR SERUM 100ML DUO SET TREC P85W-01"/>
    <s v="EA"/>
    <n v="3"/>
    <n v="3231"/>
    <n v="0"/>
    <n v="0"/>
    <n v="9"/>
    <n v="1313"/>
  </r>
  <r>
    <x v="13"/>
    <s v="COSMETICS"/>
    <x v="1"/>
    <x v="5"/>
    <x v="0"/>
    <n v="111079657"/>
    <n v="887167397897"/>
    <s v="E LAUDER ANR EYE SUPERCHARGED DUO 2X15ML P4RY-01"/>
    <s v="EA"/>
    <n v="8"/>
    <n v="3184"/>
    <n v="3"/>
    <n v="1194"/>
    <n v="38"/>
    <n v="3576"/>
  </r>
  <r>
    <x v="13"/>
    <s v="COSMETICS"/>
    <x v="12"/>
    <x v="6"/>
    <x v="3"/>
    <n v="111426121"/>
    <n v="773602569861"/>
    <s v="MAC MC FY20 ME &amp; INDIA LIPSTICK TRIO LL SJH7-01"/>
    <s v="EA"/>
    <n v="15"/>
    <n v="3045"/>
    <n v="5"/>
    <n v="1015"/>
    <n v="5"/>
    <n v="0"/>
  </r>
  <r>
    <x v="13"/>
    <s v="COSMETICS"/>
    <x v="1"/>
    <x v="5"/>
    <x v="1"/>
    <n v="110273894"/>
    <n v="27131268864"/>
    <s v="E LAUDER ANR SYNC RECOVERY COMPLEX II 100ML YF4H-01"/>
    <s v="EA"/>
    <n v="5"/>
    <n v="2995"/>
    <n v="1"/>
    <n v="599"/>
    <n v="26"/>
    <n v="597"/>
  </r>
  <r>
    <x v="13"/>
    <s v="COSMETICS"/>
    <x v="11"/>
    <x v="5"/>
    <x v="0"/>
    <n v="110204252"/>
    <n v="747930035626"/>
    <s v="CREME DE LA MER MOISTURIZING SOFT CREME 30ML 2Y3R-01"/>
    <s v="EA"/>
    <n v="5"/>
    <n v="2990"/>
    <n v="0"/>
    <n v="0"/>
    <n v="0"/>
    <n v="0"/>
  </r>
  <r>
    <x v="13"/>
    <s v="COSMETICS"/>
    <x v="1"/>
    <x v="5"/>
    <x v="3"/>
    <n v="111398698"/>
    <n v="887167464315"/>
    <s v="E LAUDER ANR SERUM 50ML +INTENSE RESET CON SET PCN3-01"/>
    <s v="EA"/>
    <n v="5"/>
    <n v="2945"/>
    <n v="0"/>
    <n v="0"/>
    <n v="9"/>
    <n v="1"/>
  </r>
  <r>
    <x v="13"/>
    <s v="COSMETICS"/>
    <x v="11"/>
    <x v="5"/>
    <x v="1"/>
    <n v="111482550"/>
    <n v="747930116288"/>
    <s v="CREME DE LAMER THE SMOOTHING CONTOUR COLLECTION 5Y10-01"/>
    <s v="EA"/>
    <n v="1"/>
    <n v="2873"/>
    <n v="0"/>
    <n v="0"/>
    <n v="19"/>
    <n v="342"/>
  </r>
  <r>
    <x v="13"/>
    <s v="COSMETICS"/>
    <x v="11"/>
    <x v="5"/>
    <x v="3"/>
    <n v="111482550"/>
    <n v="747930116288"/>
    <s v="CREME DE LAMER THE SMOOTHING CONTOUR COLLECTION 5Y10-01"/>
    <s v="EA"/>
    <n v="1"/>
    <n v="2873"/>
    <n v="0"/>
    <n v="0"/>
    <n v="23"/>
    <n v="342"/>
  </r>
  <r>
    <x v="13"/>
    <s v="COSMETICS"/>
    <x v="1"/>
    <x v="5"/>
    <x v="3"/>
    <n v="111521916"/>
    <n v="887167484757"/>
    <s v="ESTEE LAUDER NIGHTTIME EXPERTS SET"/>
    <s v="EA"/>
    <n v="4"/>
    <n v="2844"/>
    <n v="0"/>
    <n v="0"/>
    <n v="15"/>
    <n v="2948"/>
  </r>
  <r>
    <x v="13"/>
    <s v="COSMETICS"/>
    <x v="1"/>
    <x v="5"/>
    <x v="4"/>
    <n v="111521916"/>
    <n v="887167484757"/>
    <s v="ESTEE LAUDER NIGHTTIME EXPERTS SET"/>
    <s v="EA"/>
    <n v="4"/>
    <n v="2844"/>
    <n v="1"/>
    <n v="711"/>
    <n v="9"/>
    <n v="2948"/>
  </r>
  <r>
    <x v="13"/>
    <s v="COSMETICS"/>
    <x v="12"/>
    <x v="6"/>
    <x v="7"/>
    <n v="102205149"/>
    <n v="773602047116"/>
    <s v="MAC STUDIOFIX POWDER PLUS FOUNDTN NC25 M510-69"/>
    <s v="EA"/>
    <n v="22"/>
    <n v="2838"/>
    <n v="0"/>
    <n v="0"/>
    <n v="27"/>
    <n v="258"/>
  </r>
  <r>
    <x v="13"/>
    <s v="COSMETICS"/>
    <x v="3"/>
    <x v="5"/>
    <x v="0"/>
    <n v="110859406"/>
    <n v="20714898212"/>
    <s v="CLINIQUE MOISTURE SURGE 72H AUTO-REPLENISHING HYDRATOR 200ML K4N0-01"/>
    <s v="EA"/>
    <n v="6"/>
    <n v="2832"/>
    <n v="0"/>
    <n v="0"/>
    <n v="6"/>
    <n v="7"/>
  </r>
  <r>
    <x v="13"/>
    <s v="COSMETICS"/>
    <x v="11"/>
    <x v="5"/>
    <x v="0"/>
    <n v="110504496"/>
    <n v="747930070788"/>
    <s v="CREME DE LA MER THE MOISTURIZING SOFT LOTION 50ML 5HHN-01"/>
    <s v="EA"/>
    <n v="3"/>
    <n v="2799"/>
    <n v="1"/>
    <n v="933"/>
    <n v="19"/>
    <n v="4"/>
  </r>
  <r>
    <x v="13"/>
    <s v="COSMETICS"/>
    <x v="11"/>
    <x v="5"/>
    <x v="0"/>
    <n v="110580471"/>
    <n v="747930070795"/>
    <s v="LA MER THE MOISTURIZING MATTE LOTION 50ML 5HHP-01"/>
    <s v="EA"/>
    <n v="3"/>
    <n v="2799"/>
    <n v="1"/>
    <n v="933"/>
    <n v="17"/>
    <n v="0"/>
  </r>
  <r>
    <x v="13"/>
    <s v="COSMETICS"/>
    <x v="3"/>
    <x v="5"/>
    <x v="0"/>
    <n v="110277017"/>
    <n v="20714636289"/>
    <s v="CLINIQUE MOISTURE BASICS DDML+ 2X125ML Z09A-01"/>
    <s v="EA"/>
    <n v="11"/>
    <n v="2794"/>
    <n v="0"/>
    <n v="0"/>
    <n v="50"/>
    <n v="794"/>
  </r>
  <r>
    <x v="13"/>
    <s v="COSMETICS"/>
    <x v="1"/>
    <x v="5"/>
    <x v="3"/>
    <n v="111079657"/>
    <n v="887167397897"/>
    <s v="E LAUDER ANR EYE SUPERCHARGED DUO 2X15ML P4RY-01"/>
    <s v="EA"/>
    <n v="7"/>
    <n v="2786"/>
    <n v="0"/>
    <n v="0"/>
    <n v="23"/>
    <n v="3576"/>
  </r>
  <r>
    <x v="13"/>
    <s v="COSMETICS"/>
    <x v="12"/>
    <x v="6"/>
    <x v="4"/>
    <n v="111426121"/>
    <n v="773602569861"/>
    <s v="MAC MC FY20 ME &amp; INDIA LIPSTICK TRIO LL SJH7-01"/>
    <s v="EA"/>
    <n v="13"/>
    <n v="2639"/>
    <n v="0"/>
    <n v="0"/>
    <n v="1"/>
    <n v="0"/>
  </r>
  <r>
    <x v="13"/>
    <s v="COSMETICS"/>
    <x v="11"/>
    <x v="5"/>
    <x v="1"/>
    <n v="111423918"/>
    <n v="747930096474"/>
    <s v="CREME DE LAMER REGENERATING SERUM 30ML 5R0P-01"/>
    <s v="EA"/>
    <n v="2"/>
    <n v="2632"/>
    <n v="0"/>
    <n v="0"/>
    <n v="24"/>
    <n v="83"/>
  </r>
  <r>
    <x v="13"/>
    <s v="COSMETICS"/>
    <x v="1"/>
    <x v="5"/>
    <x v="0"/>
    <n v="110273893"/>
    <n v="27131267256"/>
    <s v="E LAUDER ANR SYNC RECOVERY COMPLEX II 50ML YF4E-01"/>
    <s v="EA"/>
    <n v="7"/>
    <n v="2618"/>
    <n v="0"/>
    <n v="0"/>
    <n v="30"/>
    <n v="2644"/>
  </r>
  <r>
    <x v="13"/>
    <s v="COSMETICS"/>
    <x v="1"/>
    <x v="5"/>
    <x v="1"/>
    <n v="110273893"/>
    <n v="27131267256"/>
    <s v="E LAUDER ANR SYNC RECOVERY COMPLEX II 50ML YF4E-01"/>
    <s v="EA"/>
    <n v="7"/>
    <n v="2618"/>
    <n v="0"/>
    <n v="0"/>
    <n v="19"/>
    <n v="2644"/>
  </r>
  <r>
    <x v="13"/>
    <s v="COSMETICS"/>
    <x v="1"/>
    <x v="5"/>
    <x v="4"/>
    <n v="110273893"/>
    <n v="27131267256"/>
    <s v="E LAUDER ANR SYNC RECOVERY COMPLEX II 50ML YF4E-01"/>
    <s v="EA"/>
    <n v="7"/>
    <n v="2618"/>
    <n v="0"/>
    <n v="0"/>
    <n v="9"/>
    <n v="2644"/>
  </r>
  <r>
    <x v="13"/>
    <s v="COSMETICS"/>
    <x v="1"/>
    <x v="6"/>
    <x v="0"/>
    <n v="111548478"/>
    <n v="887167458284"/>
    <s v="ESTEE LAUDER TRAVEL IN COLOR REFRESH PINK POUCH ME EXCLUSIVE PC4T-01"/>
    <s v="EA"/>
    <n v="10"/>
    <n v="2540"/>
    <n v="1"/>
    <n v="254"/>
    <n v="17"/>
    <n v="288"/>
  </r>
  <r>
    <x v="13"/>
    <s v="COSMETICS"/>
    <x v="11"/>
    <x v="5"/>
    <x v="0"/>
    <n v="110296842"/>
    <n v="747930049814"/>
    <s v="CREME DE LA MER THE LIFTING CONTOUR SERUM 30ML 57KY-01"/>
    <s v="EA"/>
    <n v="2"/>
    <n v="2536"/>
    <n v="0"/>
    <n v="0"/>
    <n v="25"/>
    <n v="16"/>
  </r>
  <r>
    <x v="13"/>
    <s v="COSMETICS"/>
    <x v="12"/>
    <x v="6"/>
    <x v="7"/>
    <n v="111613590"/>
    <n v="773602561582"/>
    <s v="MAC TRAVEL EXCLUSIVE FLIGHT OF FANTASY EYE AND FACE PALETTE SHX9-01"/>
    <s v="EA"/>
    <n v="18"/>
    <n v="2520"/>
    <n v="1"/>
    <n v="140"/>
    <n v="27"/>
    <n v="262"/>
  </r>
  <r>
    <x v="13"/>
    <s v="COSMETICS"/>
    <x v="11"/>
    <x v="5"/>
    <x v="0"/>
    <n v="111369108"/>
    <n v="747930112433"/>
    <s v="CREME DE LA MER THE LIP BALM 5X21-01"/>
    <s v="EA"/>
    <n v="10"/>
    <n v="2490"/>
    <n v="1"/>
    <n v="249"/>
    <n v="24"/>
    <n v="171"/>
  </r>
  <r>
    <x v="13"/>
    <s v="COSMETICS"/>
    <x v="12"/>
    <x v="6"/>
    <x v="7"/>
    <n v="102205246"/>
    <n v="773602018413"/>
    <s v="MAC STUDIOFIX POWDER FOUNDATION NC40 M510-53"/>
    <s v="EA"/>
    <n v="19"/>
    <n v="2451"/>
    <n v="2"/>
    <n v="258"/>
    <n v="98"/>
    <n v="447"/>
  </r>
  <r>
    <x v="13"/>
    <s v="COSMETICS"/>
    <x v="3"/>
    <x v="5"/>
    <x v="0"/>
    <n v="111154123"/>
    <n v="20714984885"/>
    <s v="CLINIQUE ID DDMG FATIGUE KHC2-01"/>
    <s v="EA"/>
    <n v="14"/>
    <n v="2422"/>
    <n v="0"/>
    <n v="0"/>
    <n v="0"/>
    <n v="0"/>
  </r>
  <r>
    <x v="13"/>
    <s v="COSMETICS"/>
    <x v="11"/>
    <x v="5"/>
    <x v="0"/>
    <n v="110275688"/>
    <n v="747930040330"/>
    <s v="CREME DE LA MER THE TONIC 200ML 523M-01"/>
    <s v="EA"/>
    <n v="7"/>
    <n v="2415"/>
    <n v="0"/>
    <n v="0"/>
    <n v="64"/>
    <n v="239"/>
  </r>
  <r>
    <x v="13"/>
    <s v="COSMETICS"/>
    <x v="12"/>
    <x v="6"/>
    <x v="7"/>
    <n v="111613592"/>
    <n v="773602561605"/>
    <s v="MAC TRAVEL EXCLUSIVE WARM LOOKS IN A BOX SHXC-01"/>
    <s v="EA"/>
    <n v="12"/>
    <n v="2412"/>
    <n v="0"/>
    <n v="0"/>
    <n v="45"/>
    <n v="117"/>
  </r>
  <r>
    <x v="13"/>
    <s v="COSMETICS"/>
    <x v="12"/>
    <x v="6"/>
    <x v="4"/>
    <n v="111368850"/>
    <n v="773602561087"/>
    <s v="MAC F19 DDF EXCL LIP KIT SHTA01"/>
    <s v="EA"/>
    <n v="11"/>
    <n v="2409"/>
    <n v="0"/>
    <n v="0"/>
    <n v="7"/>
    <n v="3560"/>
  </r>
  <r>
    <x v="13"/>
    <s v="COSMETICS"/>
    <x v="1"/>
    <x v="5"/>
    <x v="4"/>
    <n v="110273894"/>
    <n v="27131268864"/>
    <s v="E LAUDER ANR SYNC RECOVERY COMPLEX II 100ML YF4H-01"/>
    <s v="EA"/>
    <n v="4"/>
    <n v="2396"/>
    <n v="0"/>
    <n v="0"/>
    <n v="18"/>
    <n v="597"/>
  </r>
  <r>
    <x v="13"/>
    <s v="COSMETICS"/>
    <x v="11"/>
    <x v="5"/>
    <x v="13"/>
    <n v="102202392"/>
    <n v="747930000020"/>
    <s v="CREME DE LA MER MOISTURIZING CREME 30ML 3328-02"/>
    <s v="EA"/>
    <n v="4"/>
    <n v="2392"/>
    <n v="0"/>
    <n v="0"/>
    <n v="0"/>
    <n v="1021"/>
  </r>
  <r>
    <x v="13"/>
    <s v="COSMETICS"/>
    <x v="1"/>
    <x v="5"/>
    <x v="1"/>
    <n v="110702972"/>
    <n v="887167325432"/>
    <s v="E LAUDER REVITALIZING SUPREME PLUS LIGHT 50ML RTM5-01"/>
    <s v="EA"/>
    <n v="7"/>
    <n v="2345"/>
    <n v="1"/>
    <n v="335"/>
    <n v="15"/>
    <n v="118"/>
  </r>
  <r>
    <x v="13"/>
    <s v="COSMETICS"/>
    <x v="1"/>
    <x v="5"/>
    <x v="1"/>
    <n v="111311594"/>
    <n v="887167391581"/>
    <s v="ESTEE LAUDER RE-NUTRIV ULTIMATE LIFT REGENERATING YOUTH PRECIOUS COLLECTION P42E-01"/>
    <s v="EA"/>
    <n v="1"/>
    <n v="2339"/>
    <n v="0"/>
    <n v="0"/>
    <n v="10"/>
    <n v="38"/>
  </r>
  <r>
    <x v="13"/>
    <s v="COSMETICS"/>
    <x v="1"/>
    <x v="5"/>
    <x v="4"/>
    <n v="111311594"/>
    <n v="887167391581"/>
    <s v="ESTEE LAUDER RE-NUTRIV ULTIMATE LIFT REGENERATING YOUTH PRECIOUS COLLECTION P42E-01"/>
    <s v="EA"/>
    <n v="1"/>
    <n v="2339"/>
    <n v="0"/>
    <n v="0"/>
    <n v="15"/>
    <n v="38"/>
  </r>
  <r>
    <x v="13"/>
    <s v="COSMETICS"/>
    <x v="3"/>
    <x v="5"/>
    <x v="0"/>
    <n v="102631199"/>
    <n v="20714007027"/>
    <s v="CLINIQUE CFM DEO STICK FOR MEN 6531-01"/>
    <s v="EA"/>
    <n v="31"/>
    <n v="2294"/>
    <n v="3"/>
    <n v="222"/>
    <n v="9"/>
    <n v="0"/>
  </r>
  <r>
    <x v="13"/>
    <s v="COSMETICS"/>
    <x v="11"/>
    <x v="5"/>
    <x v="3"/>
    <n v="111543766"/>
    <n v="747930124184"/>
    <s v="CREME DE LAMER ARRIVE HYDRATED SET 10PCS 40T2-01"/>
    <s v="EA"/>
    <n v="1"/>
    <n v="2242"/>
    <n v="0"/>
    <n v="0"/>
    <n v="25"/>
    <n v="562"/>
  </r>
  <r>
    <x v="13"/>
    <s v="COSMETICS"/>
    <x v="12"/>
    <x v="6"/>
    <x v="7"/>
    <n v="111613589"/>
    <n v="773602561575"/>
    <s v="MAC TRAVEL EXCLUSIVE FIRST CLASS EYE AND FACE PALETTE SHX8-01"/>
    <s v="EA"/>
    <n v="16"/>
    <n v="2240"/>
    <n v="6"/>
    <n v="840"/>
    <n v="34"/>
    <n v="444"/>
  </r>
  <r>
    <x v="13"/>
    <s v="COSMETICS"/>
    <x v="12"/>
    <x v="6"/>
    <x v="7"/>
    <n v="111397244"/>
    <n v="773602561452"/>
    <s v="MAC TR KITS FY20 PART 1 SHWX-01"/>
    <s v="EA"/>
    <n v="11"/>
    <n v="2233"/>
    <n v="1"/>
    <n v="203"/>
    <n v="35"/>
    <n v="1674"/>
  </r>
  <r>
    <x v="13"/>
    <s v="COSMETICS"/>
    <x v="11"/>
    <x v="5"/>
    <x v="0"/>
    <n v="110858839"/>
    <n v="747930096405"/>
    <s v="LA MER THE MOISTURIZING COOL GEL CREAM 60ML 5R07-01"/>
    <s v="EA"/>
    <n v="2"/>
    <n v="2202"/>
    <n v="0"/>
    <n v="0"/>
    <n v="19"/>
    <n v="0"/>
  </r>
  <r>
    <x v="13"/>
    <s v="COSMETICS"/>
    <x v="11"/>
    <x v="5"/>
    <x v="1"/>
    <n v="110435712"/>
    <n v="747930059554"/>
    <s v="LA MER GENAISSANCE THE SERUM ESSENCE 30ML 5CRF-01"/>
    <s v="EA"/>
    <n v="1"/>
    <n v="2177"/>
    <n v="0"/>
    <n v="0"/>
    <n v="35"/>
    <n v="6"/>
  </r>
  <r>
    <x v="13"/>
    <s v="COSMETICS"/>
    <x v="1"/>
    <x v="5"/>
    <x v="0"/>
    <n v="110690021"/>
    <n v="887167322110"/>
    <s v="E LAUDER RE-NUTRIV ULTIMATE LIFT REGENERATING YOUTH CREME RICH 50ML RT8N-01"/>
    <s v="EA"/>
    <n v="2"/>
    <n v="2154"/>
    <n v="0"/>
    <n v="0"/>
    <n v="1"/>
    <n v="0"/>
  </r>
  <r>
    <x v="13"/>
    <s v="COSMETICS"/>
    <x v="1"/>
    <x v="5"/>
    <x v="0"/>
    <n v="111451858"/>
    <n v="887167415942"/>
    <s v="E LAUDER REVITALIZING SUPREME+ NIGHT INTNSVE RSTRTIVE CRM 50ML P6RJ-01"/>
    <s v="EA"/>
    <n v="6"/>
    <n v="2154"/>
    <n v="0"/>
    <n v="0"/>
    <n v="71"/>
    <n v="763"/>
  </r>
  <r>
    <x v="13"/>
    <s v="COSMETICS"/>
    <x v="11"/>
    <x v="5"/>
    <x v="0"/>
    <n v="111423835"/>
    <n v="747930116301"/>
    <s v="CRME DE LAMER THE GLOWING HYDRATION COLLECTION SET 5Y12-01"/>
    <s v="EA"/>
    <n v="1"/>
    <n v="2132"/>
    <n v="1"/>
    <n v="2132"/>
    <n v="45"/>
    <n v="171"/>
  </r>
  <r>
    <x v="13"/>
    <s v="COSMETICS"/>
    <x v="12"/>
    <x v="6"/>
    <x v="7"/>
    <n v="111024611"/>
    <n v="773602465651"/>
    <s v="MAC EYE BROWS STYLERSPI .09GM/0OZ S778-06"/>
    <s v="EA"/>
    <n v="27"/>
    <n v="2106"/>
    <n v="4"/>
    <n v="312"/>
    <n v="57"/>
    <n v="333"/>
  </r>
  <r>
    <x v="13"/>
    <s v="COSMETICS"/>
    <x v="12"/>
    <x v="6"/>
    <x v="4"/>
    <n v="111451897"/>
    <n v="773602561377"/>
    <s v="MAC TR EXCL IN EXTRM DIM X 2 SHWK-01"/>
    <s v="EA"/>
    <n v="13"/>
    <n v="2106"/>
    <n v="0"/>
    <n v="0"/>
    <n v="1"/>
    <n v="247"/>
  </r>
  <r>
    <x v="13"/>
    <s v="COSMETICS"/>
    <x v="12"/>
    <x v="6"/>
    <x v="13"/>
    <n v="111613237"/>
    <n v="773602574544"/>
    <s v="MAC LIPSTICK @NOURARIDAOFFICIAL SJX8-K8"/>
    <s v="EA"/>
    <n v="26"/>
    <n v="2080"/>
    <n v="0"/>
    <n v="0"/>
    <n v="0"/>
    <n v="881"/>
  </r>
  <r>
    <x v="13"/>
    <s v="COSMETICS"/>
    <x v="12"/>
    <x v="6"/>
    <x v="7"/>
    <n v="102205236"/>
    <n v="773602010554"/>
    <s v="MAC STUDIOFIX POWDER FOUNDATION NC45 M510-28"/>
    <s v="EA"/>
    <n v="16"/>
    <n v="2064"/>
    <n v="2"/>
    <n v="258"/>
    <n v="55"/>
    <n v="314"/>
  </r>
  <r>
    <x v="13"/>
    <s v="COSMETICS"/>
    <x v="12"/>
    <x v="6"/>
    <x v="7"/>
    <n v="102205247"/>
    <n v="773602042708"/>
    <s v="MAC STUDIOFIX POWDER FOUNDATION NW43 M510-57"/>
    <s v="EA"/>
    <n v="16"/>
    <n v="2064"/>
    <n v="1"/>
    <n v="129"/>
    <n v="61"/>
    <n v="265"/>
  </r>
  <r>
    <x v="13"/>
    <s v="COSMETICS"/>
    <x v="1"/>
    <x v="5"/>
    <x v="0"/>
    <n v="111368869"/>
    <n v="887167457645"/>
    <s v="ESTEE LAUDER RE NUTRIV ULTIMATE LIFT REGENERATING YOUTH EYE DUO 2x15ML PC2P-01"/>
    <s v="EA"/>
    <n v="2"/>
    <n v="2036"/>
    <n v="1"/>
    <n v="1018"/>
    <n v="0"/>
    <n v="0"/>
  </r>
  <r>
    <x v="13"/>
    <s v="COSMETICS"/>
    <x v="3"/>
    <x v="5"/>
    <x v="0"/>
    <n v="110281717"/>
    <n v="20714458669"/>
    <s v="CLINIQUE MOISTURE BASICS DDML GEL DUO 76CK-01"/>
    <s v="EA"/>
    <n v="8"/>
    <n v="2032"/>
    <n v="1"/>
    <n v="254"/>
    <n v="37"/>
    <n v="747"/>
  </r>
  <r>
    <x v="13"/>
    <s v="COSMETICS"/>
    <x v="12"/>
    <x v="6"/>
    <x v="4"/>
    <n v="111613591"/>
    <n v="773602561599"/>
    <s v="MAC TRAVEL EXCLUSIVE COOL LOOKS IN A BOX SHXA-01"/>
    <s v="EA"/>
    <n v="10"/>
    <n v="2010"/>
    <n v="0"/>
    <n v="0"/>
    <n v="19"/>
    <n v="411"/>
  </r>
  <r>
    <x v="13"/>
    <s v="COSMETICS"/>
    <x v="1"/>
    <x v="5"/>
    <x v="3"/>
    <n v="110533002"/>
    <n v="887167307995"/>
    <s v="E LAUDER ANR ESSENTIALS SET RPMY-01"/>
    <s v="EA"/>
    <n v="2"/>
    <n v="2000"/>
    <n v="0"/>
    <n v="0"/>
    <n v="13"/>
    <n v="597"/>
  </r>
  <r>
    <x v="13"/>
    <s v="COSMETICS"/>
    <x v="1"/>
    <x v="5"/>
    <x v="0"/>
    <n v="111079655"/>
    <n v="887167393271"/>
    <s v="E LAUDER ANR EYE SUPERCHARGED 15ML P482-01"/>
    <s v="EA"/>
    <n v="9"/>
    <n v="1989"/>
    <n v="2"/>
    <n v="442"/>
    <n v="95"/>
    <n v="12070"/>
  </r>
  <r>
    <x v="13"/>
    <s v="COSMETICS"/>
    <x v="12"/>
    <x v="6"/>
    <x v="7"/>
    <n v="111451900"/>
    <n v="773602561667"/>
    <s v="MAC STDIO FIX SPF 15 X2 NC25 SHXK-01"/>
    <s v="EA"/>
    <n v="9"/>
    <n v="1971"/>
    <n v="2"/>
    <n v="438"/>
    <n v="13"/>
    <n v="12"/>
  </r>
  <r>
    <x v="13"/>
    <s v="COSMETICS"/>
    <x v="12"/>
    <x v="6"/>
    <x v="7"/>
    <n v="111488342"/>
    <n v="773602552474"/>
    <s v="MAC STARRY-EYED KIT: SMOKY SH5Y-Y9"/>
    <s v="EA"/>
    <n v="11"/>
    <n v="1936"/>
    <n v="0"/>
    <n v="0"/>
    <n v="-1"/>
    <n v="0"/>
  </r>
  <r>
    <x v="13"/>
    <s v="COSMETICS"/>
    <x v="12"/>
    <x v="6"/>
    <x v="7"/>
    <n v="110524784"/>
    <n v="773602151080"/>
    <s v="MAC STUDIO FIX NC41 M510-74"/>
    <s v="EA"/>
    <n v="15"/>
    <n v="1935"/>
    <n v="0"/>
    <n v="0"/>
    <n v="60"/>
    <n v="250"/>
  </r>
  <r>
    <x v="13"/>
    <s v="COSMETICS"/>
    <x v="12"/>
    <x v="6"/>
    <x v="7"/>
    <n v="110288087"/>
    <n v="773602318575"/>
    <s v="MAC PRO LONGWEAR EYE LINER DEFINEDLY BLACK MRY5-07"/>
    <s v="EA"/>
    <n v="24"/>
    <n v="1920"/>
    <n v="1"/>
    <n v="80"/>
    <n v="23"/>
    <n v="272"/>
  </r>
  <r>
    <x v="13"/>
    <s v="COSMETICS"/>
    <x v="3"/>
    <x v="5"/>
    <x v="0"/>
    <n v="111154126"/>
    <n v="20714984984"/>
    <s v="CLINIQUE ID DDMJ UNEVEN SKIN TEXTURE KHCE-01"/>
    <s v="EA"/>
    <n v="11"/>
    <n v="1903"/>
    <n v="2"/>
    <n v="346"/>
    <n v="3"/>
    <n v="0"/>
  </r>
  <r>
    <x v="13"/>
    <s v="COSMETICS"/>
    <x v="3"/>
    <x v="5"/>
    <x v="0"/>
    <n v="111154127"/>
    <n v="20714984991"/>
    <s v="CLINIQUE ID DDMJ UNEVEN SKINTONE KHCF-01"/>
    <s v="EA"/>
    <n v="11"/>
    <n v="1903"/>
    <n v="1"/>
    <n v="173"/>
    <n v="6"/>
    <n v="0"/>
  </r>
  <r>
    <x v="13"/>
    <s v="COSMETICS"/>
    <x v="3"/>
    <x v="5"/>
    <x v="0"/>
    <n v="110120940"/>
    <n v="20714462727"/>
    <s v="CLINIQUE CLARIFYING LOTION 2 400ML 76WY 01"/>
    <s v="EA"/>
    <n v="14"/>
    <n v="1890"/>
    <n v="1"/>
    <n v="135"/>
    <n v="3"/>
    <n v="166"/>
  </r>
  <r>
    <x v="13"/>
    <s v="COSMETICS"/>
    <x v="11"/>
    <x v="5"/>
    <x v="1"/>
    <n v="110473262"/>
    <n v="747930062806"/>
    <s v="CREME DE LA MER THE LIFTING EYE SERUM 15ML 5EWT-01"/>
    <s v="EA"/>
    <n v="2"/>
    <n v="1866"/>
    <n v="0"/>
    <n v="0"/>
    <n v="24"/>
    <n v="3"/>
  </r>
  <r>
    <x v="13"/>
    <s v="COSMETICS"/>
    <x v="11"/>
    <x v="5"/>
    <x v="1"/>
    <n v="110504496"/>
    <n v="747930070788"/>
    <s v="CREME DE LA MER THE MOISTURIZING SOFT LOTION 50ML 5HHN-01"/>
    <s v="EA"/>
    <n v="2"/>
    <n v="1866"/>
    <n v="0"/>
    <n v="0"/>
    <n v="18"/>
    <n v="4"/>
  </r>
  <r>
    <x v="13"/>
    <s v="COSMETICS"/>
    <x v="11"/>
    <x v="5"/>
    <x v="3"/>
    <n v="111311565"/>
    <n v="747930096801"/>
    <s v="CRME DE LAMER THE CONCENTRATE 50ML 5R2G-01"/>
    <s v="EA"/>
    <n v="1"/>
    <n v="1866"/>
    <n v="0"/>
    <n v="0"/>
    <n v="68"/>
    <n v="610"/>
  </r>
  <r>
    <x v="13"/>
    <s v="COSMETICS"/>
    <x v="11"/>
    <x v="5"/>
    <x v="13"/>
    <n v="111311565"/>
    <n v="747930096801"/>
    <s v="CRME DE LAMER THE CONCENTRATE 50ML 5R2G-01"/>
    <s v="EA"/>
    <n v="1"/>
    <n v="1866"/>
    <n v="0"/>
    <n v="0"/>
    <n v="0"/>
    <n v="610"/>
  </r>
  <r>
    <x v="13"/>
    <s v="COSMETICS"/>
    <x v="12"/>
    <x v="6"/>
    <x v="7"/>
    <n v="102205234"/>
    <n v="773602010509"/>
    <s v="MAC STUDIOFIX POWDER FOUNDATION NC30 M510-23"/>
    <s v="EA"/>
    <n v="14"/>
    <n v="1806"/>
    <n v="0"/>
    <n v="0"/>
    <n v="45"/>
    <n v="178"/>
  </r>
  <r>
    <x v="13"/>
    <s v="COSMETICS"/>
    <x v="3"/>
    <x v="5"/>
    <x v="4"/>
    <n v="110277017"/>
    <n v="20714636289"/>
    <s v="CLINIQUE MOISTURE BASICS DDML+ 2X125ML Z09A-01"/>
    <s v="EA"/>
    <n v="7"/>
    <n v="1778"/>
    <n v="1"/>
    <n v="254"/>
    <n v="9"/>
    <n v="794"/>
  </r>
  <r>
    <x v="13"/>
    <s v="COSMETICS"/>
    <x v="1"/>
    <x v="5"/>
    <x v="1"/>
    <n v="111079655"/>
    <n v="887167393271"/>
    <s v="E LAUDER ANR EYE SUPERCHARGED 15ML P482-01"/>
    <s v="EA"/>
    <n v="8"/>
    <n v="1768"/>
    <n v="1"/>
    <n v="221"/>
    <n v="33"/>
    <n v="12070"/>
  </r>
  <r>
    <x v="13"/>
    <s v="COSMETICS"/>
    <x v="1"/>
    <x v="5"/>
    <x v="0"/>
    <n v="111398698"/>
    <n v="887167464315"/>
    <s v="E LAUDER ANR SERUM 50ML +INTENSE RESET CON SET PCN3-01"/>
    <s v="EA"/>
    <n v="3"/>
    <n v="1767"/>
    <n v="0"/>
    <n v="0"/>
    <n v="20"/>
    <n v="1"/>
  </r>
  <r>
    <x v="13"/>
    <s v="COSMETICS"/>
    <x v="12"/>
    <x v="6"/>
    <x v="7"/>
    <n v="110808216"/>
    <n v="773602510450"/>
    <s v="MAC EYES TIMES NINE BURGUNDY SCN2-03"/>
    <s v="EA"/>
    <n v="14"/>
    <n v="1764"/>
    <n v="6"/>
    <n v="756"/>
    <n v="18"/>
    <n v="333"/>
  </r>
  <r>
    <x v="13"/>
    <s v="COSMETICS"/>
    <x v="12"/>
    <x v="6"/>
    <x v="7"/>
    <n v="102208728"/>
    <n v="773602077540"/>
    <s v="MAC MATTE LIPSTICK VELVET TEDDY M2LP-37"/>
    <s v="EA"/>
    <n v="22"/>
    <n v="1760"/>
    <n v="1"/>
    <n v="80"/>
    <n v="33"/>
    <n v="493"/>
  </r>
  <r>
    <x v="13"/>
    <s v="COSMETICS"/>
    <x v="12"/>
    <x v="6"/>
    <x v="4"/>
    <n v="111488355"/>
    <n v="773602553365"/>
    <s v="MAC STARRY-EYED KIT: NEUTRAL SH99-Y9"/>
    <s v="EA"/>
    <n v="10"/>
    <n v="1760"/>
    <n v="1"/>
    <n v="176"/>
    <n v="3"/>
    <n v="0"/>
  </r>
  <r>
    <x v="13"/>
    <s v="COSMETICS"/>
    <x v="12"/>
    <x v="6"/>
    <x v="13"/>
    <n v="111613231"/>
    <n v="773602574445"/>
    <s v="MAC LIPSTICK @HINDASH SJX3-JX"/>
    <s v="EA"/>
    <n v="22"/>
    <n v="1760"/>
    <n v="0"/>
    <n v="0"/>
    <n v="0"/>
    <n v="9"/>
  </r>
  <r>
    <x v="13"/>
    <s v="COSMETICS"/>
    <x v="12"/>
    <x v="6"/>
    <x v="7"/>
    <n v="111397245"/>
    <n v="773602561469"/>
    <s v="MAC TRAVEL EXCLUSIVE: LIP KIT REDSHWY-01"/>
    <s v="EA"/>
    <n v="9"/>
    <n v="1746"/>
    <n v="1"/>
    <n v="194"/>
    <n v="53"/>
    <n v="4006"/>
  </r>
  <r>
    <x v="13"/>
    <s v="COSMETICS"/>
    <x v="3"/>
    <x v="5"/>
    <x v="0"/>
    <n v="110336031"/>
    <n v="20714698928"/>
    <s v="CLINIQUE SMART CUSTOM REPAIR SERUM 100ML Z7W3-01"/>
    <s v="EA"/>
    <n v="3"/>
    <n v="1695"/>
    <n v="0"/>
    <n v="0"/>
    <n v="7"/>
    <n v="13"/>
  </r>
  <r>
    <x v="13"/>
    <s v="COSMETICS"/>
    <x v="12"/>
    <x v="5"/>
    <x v="7"/>
    <n v="110538392"/>
    <n v="773602422029"/>
    <s v="MAC STROBE CREAM 50ML PINKLITE S48L-01"/>
    <s v="EA"/>
    <n v="14"/>
    <n v="1680"/>
    <n v="0"/>
    <n v="0"/>
    <n v="18"/>
    <n v="35"/>
  </r>
  <r>
    <x v="13"/>
    <s v="COSMETICS"/>
    <x v="12"/>
    <x v="6"/>
    <x v="1"/>
    <n v="102205236"/>
    <n v="773602010554"/>
    <s v="MAC STUDIOFIX POWDER FOUNDATION NC45 M510-28"/>
    <s v="EA"/>
    <n v="13"/>
    <n v="1677"/>
    <n v="1"/>
    <n v="129"/>
    <n v="19"/>
    <n v="314"/>
  </r>
  <r>
    <x v="13"/>
    <s v="COSMETICS"/>
    <x v="12"/>
    <x v="6"/>
    <x v="7"/>
    <n v="102206293"/>
    <n v="773602103492"/>
    <s v="MAC STUDIO FIX FLUID SPF 15 NC25 M6JC-03"/>
    <s v="EA"/>
    <n v="13"/>
    <n v="1677"/>
    <n v="1"/>
    <n v="129"/>
    <n v="53"/>
    <n v="172"/>
  </r>
  <r>
    <x v="13"/>
    <s v="COSMETICS"/>
    <x v="12"/>
    <x v="6"/>
    <x v="4"/>
    <n v="110524784"/>
    <n v="773602151080"/>
    <s v="MAC STUDIO FIX NC41 M510-74"/>
    <s v="EA"/>
    <n v="13"/>
    <n v="1677"/>
    <n v="0"/>
    <n v="0"/>
    <n v="5"/>
    <n v="250"/>
  </r>
  <r>
    <x v="13"/>
    <s v="COSMETICS"/>
    <x v="1"/>
    <x v="5"/>
    <x v="0"/>
    <n v="110702972"/>
    <n v="887167325432"/>
    <s v="E LAUDER REVITALIZING SUPREME PLUS LIGHT 50ML RTM5-01"/>
    <s v="EA"/>
    <n v="5"/>
    <n v="1675"/>
    <n v="4"/>
    <n v="1340"/>
    <n v="22"/>
    <n v="118"/>
  </r>
  <r>
    <x v="13"/>
    <s v="COSMETICS"/>
    <x v="3"/>
    <x v="5"/>
    <x v="0"/>
    <n v="110808212"/>
    <n v="20714816391"/>
    <s v="CLINIQUE DDML+ TRIO SET 3X125ML ZPTA-1"/>
    <s v="EA"/>
    <n v="5"/>
    <n v="1675"/>
    <n v="0"/>
    <n v="0"/>
    <n v="8"/>
    <n v="14"/>
  </r>
  <r>
    <x v="13"/>
    <s v="COSMETICS"/>
    <x v="1"/>
    <x v="5"/>
    <x v="0"/>
    <n v="111166466"/>
    <n v="887167368637"/>
    <s v="E LAUDER RESILIENCE MULTI EFFECT TRI PEPTIDE FACE &amp; NECK CREAM NORMAL SKIN P1G3-01"/>
    <s v="EA"/>
    <n v="5"/>
    <n v="1675"/>
    <n v="1"/>
    <n v="335"/>
    <n v="19"/>
    <n v="287"/>
  </r>
  <r>
    <x v="13"/>
    <s v="COSMETICS"/>
    <x v="1"/>
    <x v="5"/>
    <x v="1"/>
    <n v="111233433"/>
    <n v="887167423626"/>
    <s v="ESTEE LAUDER RESILIENCE LIFT 3 TO TRAVEL SET UPDATE P7KH0-19"/>
    <s v="EA"/>
    <n v="2"/>
    <n v="1672"/>
    <n v="2"/>
    <n v="1672"/>
    <n v="13"/>
    <n v="142"/>
  </r>
  <r>
    <x v="13"/>
    <s v="COSMETICS"/>
    <x v="1"/>
    <x v="5"/>
    <x v="3"/>
    <n v="111233433"/>
    <n v="887167423626"/>
    <s v="ESTEE LAUDER RESILIENCE LIFT 3 TO TRAVEL SET UPDATE P7KH0-19"/>
    <s v="EA"/>
    <n v="2"/>
    <n v="1672"/>
    <n v="0"/>
    <n v="0"/>
    <n v="11"/>
    <n v="142"/>
  </r>
  <r>
    <x v="13"/>
    <s v="COSMETICS"/>
    <x v="12"/>
    <x v="6"/>
    <x v="7"/>
    <n v="111024612"/>
    <n v="773602465668"/>
    <s v="MAC EYE BROWS STYLERSTU .09GM/0OZ S778-07"/>
    <s v="EA"/>
    <n v="21"/>
    <n v="1638"/>
    <n v="2"/>
    <n v="156"/>
    <n v="46"/>
    <n v="235"/>
  </r>
  <r>
    <x v="13"/>
    <s v="COSMETICS"/>
    <x v="1"/>
    <x v="5"/>
    <x v="0"/>
    <n v="110544283"/>
    <n v="887167300910"/>
    <s v="E LAUDER ANR CONCENTRATE RECOVER EYE MASK 8 PACK RNYF-01"/>
    <s v="EA"/>
    <n v="5"/>
    <n v="1630"/>
    <n v="2"/>
    <n v="652"/>
    <n v="15"/>
    <n v="27"/>
  </r>
  <r>
    <x v="13"/>
    <s v="COSMETICS"/>
    <x v="12"/>
    <x v="6"/>
    <x v="7"/>
    <n v="111114986"/>
    <n v="773602525386"/>
    <s v="MAC TRAVEL EXCLUSIVE LIPSTICK X 3 SF2N-01"/>
    <s v="EA"/>
    <n v="8"/>
    <n v="1624"/>
    <n v="0"/>
    <n v="0"/>
    <n v="44"/>
    <n v="347"/>
  </r>
  <r>
    <x v="13"/>
    <s v="COSMETICS"/>
    <x v="12"/>
    <x v="6"/>
    <x v="1"/>
    <n v="111397244"/>
    <n v="773602561452"/>
    <s v="MAC TR KITS FY20 PART 1 SHWX-01"/>
    <s v="EA"/>
    <n v="8"/>
    <n v="1624"/>
    <n v="1"/>
    <n v="203"/>
    <n v="12"/>
    <n v="1674"/>
  </r>
  <r>
    <x v="13"/>
    <s v="COSMETICS"/>
    <x v="12"/>
    <x v="6"/>
    <x v="1"/>
    <n v="111426121"/>
    <n v="773602569861"/>
    <s v="MAC MC FY20 ME &amp; INDIA LIPSTICK TRIO LL SJH7-01"/>
    <s v="EA"/>
    <n v="8"/>
    <n v="1624"/>
    <n v="0"/>
    <n v="0"/>
    <n v="-1"/>
    <n v="0"/>
  </r>
  <r>
    <x v="13"/>
    <s v="COSMETICS"/>
    <x v="12"/>
    <x v="6"/>
    <x v="7"/>
    <n v="110565641"/>
    <n v="773602399529"/>
    <s v="MAC #170 SYNTHETIC ROUNDED SLANT BRUSH S2TL-01"/>
    <s v="EA"/>
    <n v="12"/>
    <n v="1620"/>
    <n v="2"/>
    <n v="270"/>
    <n v="19"/>
    <n v="210"/>
  </r>
  <r>
    <x v="13"/>
    <s v="COSMETICS"/>
    <x v="1"/>
    <x v="5"/>
    <x v="0"/>
    <n v="110521098"/>
    <n v="887167257597"/>
    <s v="E LAUDER REVITALIZING SUPREME PLUS ANTI-AGING SOFT CREAM 75ML RJ2F-01"/>
    <s v="EA"/>
    <n v="4"/>
    <n v="1608"/>
    <n v="0"/>
    <n v="0"/>
    <n v="0"/>
    <n v="0"/>
  </r>
  <r>
    <x v="13"/>
    <s v="COSMETICS"/>
    <x v="1"/>
    <x v="5"/>
    <x v="5"/>
    <n v="111079656"/>
    <n v="887167400214"/>
    <s v="ESTEE LAUDER ADVANCED NIGHT REPAIR FOR FACE AND EYES SET P52P-01"/>
    <s v="EA"/>
    <n v="3"/>
    <n v="1608"/>
    <n v="0"/>
    <n v="0"/>
    <n v="3"/>
    <n v="50"/>
  </r>
  <r>
    <x v="13"/>
    <s v="COSMETICS"/>
    <x v="12"/>
    <x v="6"/>
    <x v="13"/>
    <n v="111613232"/>
    <n v="773602574469"/>
    <s v="MAC LIPSTICK @THEMAYAAHMAD SJX4-K4"/>
    <s v="EA"/>
    <n v="20"/>
    <n v="1600"/>
    <n v="0"/>
    <n v="0"/>
    <n v="0"/>
    <n v="628"/>
  </r>
  <r>
    <x v="13"/>
    <s v="COSMETICS"/>
    <x v="1"/>
    <x v="5"/>
    <x v="4"/>
    <n v="111079657"/>
    <n v="887167397897"/>
    <s v="E LAUDER ANR EYE SUPERCHARGED DUO 2X15ML P4RY-01"/>
    <s v="EA"/>
    <n v="4"/>
    <n v="1592"/>
    <n v="0"/>
    <n v="0"/>
    <n v="16"/>
    <n v="3576"/>
  </r>
  <r>
    <x v="13"/>
    <s v="COSMETICS"/>
    <x v="12"/>
    <x v="6"/>
    <x v="7"/>
    <n v="111488355"/>
    <n v="773602553365"/>
    <s v="MAC STARRY-EYED KIT: NEUTRAL SH99-Y9"/>
    <s v="EA"/>
    <n v="9"/>
    <n v="1584"/>
    <n v="0"/>
    <n v="0"/>
    <n v="8"/>
    <n v="0"/>
  </r>
  <r>
    <x v="13"/>
    <s v="COSMETICS"/>
    <x v="12"/>
    <x v="6"/>
    <x v="13"/>
    <n v="111531845"/>
    <n v="773602561940"/>
    <s v="MAC EXTRA DIMENSION SKINFINSH DOUBLE GLEAM SHY1-19"/>
    <s v="EA"/>
    <n v="11"/>
    <n v="1584"/>
    <n v="0"/>
    <n v="0"/>
    <n v="0"/>
    <n v="36"/>
  </r>
  <r>
    <x v="13"/>
    <s v="COSMETICS"/>
    <x v="12"/>
    <x v="6"/>
    <x v="4"/>
    <n v="111531853"/>
    <n v="773602563227"/>
    <s v="MAC LIPSTICK RUBY WOO SJ2C-52"/>
    <s v="EA"/>
    <n v="18"/>
    <n v="1566"/>
    <n v="1"/>
    <n v="87"/>
    <n v="28"/>
    <n v="212"/>
  </r>
  <r>
    <x v="13"/>
    <s v="COSMETICS"/>
    <x v="12"/>
    <x v="6"/>
    <x v="7"/>
    <n v="102205235"/>
    <n v="773602010530"/>
    <s v="MAC STUDIOFIX POWDER FOUNDATION NC35 M510-26"/>
    <s v="EA"/>
    <n v="12"/>
    <n v="1548"/>
    <n v="1"/>
    <n v="129"/>
    <n v="38"/>
    <n v="410"/>
  </r>
  <r>
    <x v="13"/>
    <s v="COSMETICS"/>
    <x v="3"/>
    <x v="5"/>
    <x v="0"/>
    <n v="110415407"/>
    <n v="20714678203"/>
    <s v="CLINIQUE SMART NIGHT MOISTURIZER (DRY COMBO) 50ML Z5CL-01"/>
    <s v="EA"/>
    <n v="6"/>
    <n v="1548"/>
    <n v="0"/>
    <n v="0"/>
    <n v="12"/>
    <n v="51"/>
  </r>
  <r>
    <x v="13"/>
    <s v="COSMETICS"/>
    <x v="1"/>
    <x v="5"/>
    <x v="0"/>
    <n v="110702845"/>
    <n v="887167352445"/>
    <s v="E LAUDER REVIT SUPREME POWER FACE &amp; EYE SET RYAR-01"/>
    <s v="EA"/>
    <n v="3"/>
    <n v="1536"/>
    <n v="2"/>
    <n v="1024"/>
    <n v="13"/>
    <n v="0"/>
  </r>
  <r>
    <x v="13"/>
    <s v="COSMETICS"/>
    <x v="3"/>
    <x v="6"/>
    <x v="0"/>
    <n v="111369300"/>
    <n v="192333001424"/>
    <s v="CLINIQUE HIGH IMPACT MASCARA TRIO KJM1-01"/>
    <s v="EA"/>
    <n v="8"/>
    <n v="1536"/>
    <n v="1"/>
    <n v="192"/>
    <n v="10"/>
    <n v="6"/>
  </r>
  <r>
    <x v="13"/>
    <s v="COSMETICS"/>
    <x v="12"/>
    <x v="6"/>
    <x v="7"/>
    <n v="111488320"/>
    <n v="773602543878"/>
    <s v="MAC BRUSHSTROKE 24-HOUR LINER BRUSHBLACKSGFJ-01"/>
    <s v="EA"/>
    <n v="18"/>
    <n v="1530"/>
    <n v="0"/>
    <n v="0"/>
    <n v="5"/>
    <n v="492"/>
  </r>
  <r>
    <x v="13"/>
    <s v="COSMETICS"/>
    <x v="1"/>
    <x v="5"/>
    <x v="1"/>
    <n v="110544236"/>
    <n v="887167123564"/>
    <s v="E LAUDER MICRO ESSENCE 200ML R1PW-01"/>
    <s v="EA"/>
    <n v="4"/>
    <n v="1520"/>
    <n v="0"/>
    <n v="0"/>
    <n v="30"/>
    <n v="1638"/>
  </r>
  <r>
    <x v="13"/>
    <s v="COSMETICS"/>
    <x v="1"/>
    <x v="5"/>
    <x v="0"/>
    <n v="111395599"/>
    <n v="887167412965"/>
    <s v="E LAUDER MICRO ESSENCE TREATMENT LOTION WITH SAKURA FERMENT 200ML P6GM-01"/>
    <s v="EA"/>
    <n v="4"/>
    <n v="1520"/>
    <n v="2"/>
    <n v="760"/>
    <n v="37"/>
    <n v="104"/>
  </r>
  <r>
    <x v="13"/>
    <s v="COSMETICS"/>
    <x v="12"/>
    <x v="6"/>
    <x v="7"/>
    <n v="111399226"/>
    <n v="773602541423"/>
    <s v="MAC FRENCH SILK 402 SG73-02"/>
    <s v="EA"/>
    <n v="19"/>
    <n v="1520"/>
    <n v="3"/>
    <n v="240"/>
    <n v="4"/>
    <n v="20"/>
  </r>
  <r>
    <x v="13"/>
    <s v="COSMETICS"/>
    <x v="12"/>
    <x v="6"/>
    <x v="7"/>
    <n v="102204966"/>
    <n v="773602002160"/>
    <s v="MAC LIP PENCIL SPICE M380-22"/>
    <s v="EA"/>
    <n v="21"/>
    <n v="1512"/>
    <n v="0"/>
    <n v="0"/>
    <n v="77"/>
    <n v="71"/>
  </r>
  <r>
    <x v="13"/>
    <s v="COSMETICS"/>
    <x v="12"/>
    <x v="6"/>
    <x v="7"/>
    <n v="102204976"/>
    <n v="773602084937"/>
    <s v="MAC LIP PENCIL SOAR M380-59"/>
    <s v="EA"/>
    <n v="21"/>
    <n v="1512"/>
    <n v="4"/>
    <n v="288"/>
    <n v="104"/>
    <n v="664"/>
  </r>
  <r>
    <x v="13"/>
    <s v="COSMETICS"/>
    <x v="1"/>
    <x v="6"/>
    <x v="0"/>
    <n v="111399133"/>
    <n v="887167451810"/>
    <s v="E LAUDER SUMPTUOUS REBEL LENGTH LIFT MASCARA BLACK PAG0-01"/>
    <s v="EA"/>
    <n v="12"/>
    <n v="1512"/>
    <n v="3"/>
    <n v="378"/>
    <n v="0"/>
    <n v="0"/>
  </r>
  <r>
    <x v="13"/>
    <s v="COSMETICS"/>
    <x v="3"/>
    <x v="5"/>
    <x v="0"/>
    <n v="111543742"/>
    <n v="192333027219"/>
    <s v="CLINIQUE EVEN BETTER CLINICAL RADICAL DARK SPOT CORRECTOR INTERRUPTER 30ML KN0X-01"/>
    <s v="EA"/>
    <n v="7"/>
    <n v="1512"/>
    <n v="0"/>
    <n v="0"/>
    <n v="9"/>
    <n v="16"/>
  </r>
  <r>
    <x v="13"/>
    <s v="COSMETICS"/>
    <x v="1"/>
    <x v="5"/>
    <x v="0"/>
    <n v="110533008"/>
    <n v="887167298682"/>
    <s v="E LAUDER RE-NUTRIV ULTIMATE FLOWER ALCHEMY FACE &amp; EYE SET RNMA-01"/>
    <s v="EA"/>
    <n v="1"/>
    <n v="1507"/>
    <n v="0"/>
    <n v="0"/>
    <n v="3"/>
    <n v="0"/>
  </r>
  <r>
    <x v="13"/>
    <s v="COSMETICS"/>
    <x v="3"/>
    <x v="5"/>
    <x v="0"/>
    <n v="110242900"/>
    <n v="20714607302"/>
    <s v="CLINIQUE THE BOUNCE IS BACK RW SET 7W38-01"/>
    <s v="EA"/>
    <n v="3"/>
    <n v="1503"/>
    <n v="1"/>
    <n v="501"/>
    <n v="10"/>
    <n v="10"/>
  </r>
  <r>
    <x v="13"/>
    <s v="COSMETICS"/>
    <x v="12"/>
    <x v="6"/>
    <x v="7"/>
    <n v="110823913"/>
    <n v="773602470969"/>
    <s v="MAC #150S LARGE POWDER BRUSH S7JE-01"/>
    <s v="EA"/>
    <n v="9"/>
    <n v="1494"/>
    <n v="1"/>
    <n v="166"/>
    <n v="30"/>
    <n v="55"/>
  </r>
  <r>
    <x v="13"/>
    <s v="COSMETICS"/>
    <x v="1"/>
    <x v="5"/>
    <x v="1"/>
    <n v="111451858"/>
    <n v="887167415942"/>
    <s v="E LAUDER REVITALIZING SUPREME+ NIGHT INTNSVE RSTRTIVE CRM 50ML P6RJ-01"/>
    <s v="EA"/>
    <n v="4"/>
    <n v="1436"/>
    <n v="1"/>
    <n v="359"/>
    <n v="79"/>
    <n v="763"/>
  </r>
  <r>
    <x v="13"/>
    <s v="COSMETICS"/>
    <x v="12"/>
    <x v="6"/>
    <x v="7"/>
    <n v="111342928"/>
    <n v="773602555406"/>
    <s v="MAC EYE SHADOW X15 IN THE BUFF SHE2-01"/>
    <s v="EA"/>
    <n v="6"/>
    <n v="1428"/>
    <n v="0"/>
    <n v="0"/>
    <n v="15"/>
    <n v="0"/>
  </r>
  <r>
    <x v="13"/>
    <s v="COSMETICS"/>
    <x v="12"/>
    <x v="6"/>
    <x v="7"/>
    <n v="102205233"/>
    <n v="773602010486"/>
    <s v="MAC STUDIOFIX POWDER FOUNDATION NC20 M510-21"/>
    <s v="EA"/>
    <n v="11"/>
    <n v="1419"/>
    <n v="1"/>
    <n v="129"/>
    <n v="56"/>
    <n v="0"/>
  </r>
  <r>
    <x v="13"/>
    <s v="COSMETICS"/>
    <x v="12"/>
    <x v="6"/>
    <x v="4"/>
    <n v="111488342"/>
    <n v="773602552474"/>
    <s v="MAC STARRY-EYED KIT: SMOKY SH5Y-Y9"/>
    <s v="EA"/>
    <n v="8"/>
    <n v="1408"/>
    <n v="1"/>
    <n v="176"/>
    <n v="7"/>
    <n v="0"/>
  </r>
  <r>
    <x v="13"/>
    <s v="COSMETICS"/>
    <x v="11"/>
    <x v="5"/>
    <x v="1"/>
    <n v="111543767"/>
    <n v="747930128465"/>
    <s v="CRME DE LAMER RO DUO DDF EXCLUSIVE 41TF-01"/>
    <s v="EA"/>
    <n v="1"/>
    <n v="1378"/>
    <n v="0"/>
    <n v="0"/>
    <n v="6"/>
    <n v="1642"/>
  </r>
  <r>
    <x v="13"/>
    <s v="COSMETICS"/>
    <x v="3"/>
    <x v="5"/>
    <x v="0"/>
    <n v="100705512"/>
    <n v="20714007058"/>
    <s v="CLINIQUE ANTIPERSPIRANT DEO ROLL-ON 6642-00"/>
    <s v="EA"/>
    <n v="18"/>
    <n v="1332"/>
    <n v="0"/>
    <n v="0"/>
    <n v="27"/>
    <n v="85"/>
  </r>
  <r>
    <x v="13"/>
    <s v="COSMETICS"/>
    <x v="3"/>
    <x v="5"/>
    <x v="0"/>
    <n v="102205659"/>
    <n v="20714215552"/>
    <s v="CLINIQUE CLEANSING BALM 125ML 6CY4-01"/>
    <s v="EA"/>
    <n v="11"/>
    <n v="1320"/>
    <n v="0"/>
    <n v="0"/>
    <n v="29"/>
    <n v="49"/>
  </r>
  <r>
    <x v="13"/>
    <s v="COSMETICS"/>
    <x v="1"/>
    <x v="5"/>
    <x v="0"/>
    <n v="110999885"/>
    <n v="887167351943"/>
    <s v="ESTEE LAUDER PERFECTIONIST PRO LIFT RAPID LIFTING SERUM 100ML RY99-01"/>
    <s v="EA"/>
    <n v="2"/>
    <n v="1318"/>
    <n v="0"/>
    <n v="0"/>
    <n v="11"/>
    <n v="116"/>
  </r>
  <r>
    <x v="13"/>
    <s v="COSMETICS"/>
    <x v="11"/>
    <x v="5"/>
    <x v="0"/>
    <n v="111423918"/>
    <n v="747930096474"/>
    <s v="CREME DE LAMER REGENERATING SERUM 30ML 5R0P-01"/>
    <s v="EA"/>
    <n v="1"/>
    <n v="1316"/>
    <n v="1"/>
    <n v="1316"/>
    <n v="53"/>
    <n v="83"/>
  </r>
  <r>
    <x v="13"/>
    <s v="COSMETICS"/>
    <x v="11"/>
    <x v="5"/>
    <x v="8"/>
    <n v="111423918"/>
    <n v="747930096474"/>
    <s v="CREME DE LAMER REGENERATING SERUM 30ML 5R0P-01"/>
    <s v="EA"/>
    <n v="1"/>
    <n v="1316"/>
    <n v="0"/>
    <n v="0"/>
    <n v="0"/>
    <n v="83"/>
  </r>
  <r>
    <x v="13"/>
    <s v="COSMETICS"/>
    <x v="12"/>
    <x v="6"/>
    <x v="7"/>
    <n v="111613610"/>
    <n v="773602569823"/>
    <s v="MAC PREP + PRIME LIP SHADE01 SJH3-01"/>
    <s v="EA"/>
    <n v="18"/>
    <n v="1296"/>
    <n v="0"/>
    <n v="0"/>
    <n v="13"/>
    <n v="213"/>
  </r>
  <r>
    <x v="13"/>
    <s v="COSMETICS"/>
    <x v="1"/>
    <x v="5"/>
    <x v="0"/>
    <n v="110211695"/>
    <n v="27131935360"/>
    <s v="E LAUDER PERFECTIONIST (CP+R) WRINKLE LIFT SERUM 100ML Y6JN-01"/>
    <s v="EA"/>
    <n v="2"/>
    <n v="1286"/>
    <n v="1"/>
    <n v="643"/>
    <n v="14"/>
    <n v="49"/>
  </r>
  <r>
    <x v="13"/>
    <s v="COSMETICS"/>
    <x v="3"/>
    <x v="5"/>
    <x v="0"/>
    <n v="110592167"/>
    <n v="20714896584"/>
    <s v="CLINIQUE CFM ANTI-AGING MOISTURIZING LOTION DUO 2X200ML K4FR-01"/>
    <s v="EA"/>
    <n v="5"/>
    <n v="1280"/>
    <n v="0"/>
    <n v="0"/>
    <n v="13"/>
    <n v="16"/>
  </r>
  <r>
    <x v="13"/>
    <s v="COSMETICS"/>
    <x v="12"/>
    <x v="6"/>
    <x v="7"/>
    <n v="111613232"/>
    <n v="773602574469"/>
    <s v="MAC LIPSTICK @THEMAYAAHMAD SJX4-K4"/>
    <s v="EA"/>
    <n v="16"/>
    <n v="1280"/>
    <n v="1"/>
    <n v="80"/>
    <n v="38"/>
    <n v="628"/>
  </r>
  <r>
    <x v="13"/>
    <s v="COSMETICS"/>
    <x v="0"/>
    <x v="6"/>
    <x v="0"/>
    <n v="111131733"/>
    <n v="888066091633"/>
    <s v="TOMFORD BOYS &amp; GIRLS SET T7FX-01"/>
    <s v="EA"/>
    <n v="4"/>
    <n v="1276"/>
    <n v="4"/>
    <n v="1276"/>
    <n v="10"/>
    <n v="417"/>
  </r>
  <r>
    <x v="13"/>
    <s v="COSMETICS"/>
    <x v="3"/>
    <x v="5"/>
    <x v="0"/>
    <n v="102205465"/>
    <n v="20714227685"/>
    <s v="CLINIQUE LIQUID FACIAL SOAP EXTRA STRENGTH 6F39-01"/>
    <s v="EA"/>
    <n v="15"/>
    <n v="1275"/>
    <n v="2"/>
    <n v="170"/>
    <n v="24"/>
    <n v="75"/>
  </r>
  <r>
    <x v="13"/>
    <s v="COSMETICS"/>
    <x v="1"/>
    <x v="6"/>
    <x v="0"/>
    <n v="111548477"/>
    <n v="887167490512"/>
    <s v="ESTEE LAUDER SMOKY NUDES PALETTE DDF &amp; ME EXCLUSIVE PGP4-01"/>
    <s v="EA"/>
    <n v="5"/>
    <n v="1270"/>
    <n v="0"/>
    <n v="0"/>
    <n v="17"/>
    <n v="522"/>
  </r>
  <r>
    <x v="13"/>
    <s v="COSMETICS"/>
    <x v="1"/>
    <x v="5"/>
    <x v="0"/>
    <n v="110625147"/>
    <n v="887167352421"/>
    <s v="E LAUDER ANR EYE CONCENTRATE MATRIX DUO 2X15ML RYAN-01"/>
    <s v="EA"/>
    <n v="3"/>
    <n v="1266"/>
    <n v="0"/>
    <n v="0"/>
    <n v="73"/>
    <n v="198"/>
  </r>
  <r>
    <x v="13"/>
    <s v="COSMETICS"/>
    <x v="1"/>
    <x v="5"/>
    <x v="1"/>
    <n v="111105488"/>
    <n v="887167381872"/>
    <s v="ESTEE LAUDER NUTRITIOUS RADIANT VITALITY 2-IN-1 FOAM CLEANSER 125ML P31P-01"/>
    <s v="EA"/>
    <n v="10"/>
    <n v="1260"/>
    <n v="0"/>
    <n v="0"/>
    <n v="20"/>
    <n v="342"/>
  </r>
  <r>
    <x v="13"/>
    <s v="COSMETICS"/>
    <x v="12"/>
    <x v="6"/>
    <x v="13"/>
    <n v="111366918"/>
    <n v="773602549573"/>
    <s v="MAC LIPSTICK-FRIEND LIKE ME 3GM/.1OZ SGY4-G0"/>
    <s v="EA"/>
    <n v="20"/>
    <n v="1260"/>
    <n v="0"/>
    <n v="0"/>
    <n v="0"/>
    <n v="197"/>
  </r>
  <r>
    <x v="13"/>
    <s v="COSMETICS"/>
    <x v="12"/>
    <x v="6"/>
    <x v="9"/>
    <n v="111488355"/>
    <n v="773602553365"/>
    <s v="MAC STARRY-EYED KIT: NEUTRAL SH99-Y9"/>
    <s v="EA"/>
    <n v="7"/>
    <n v="1232"/>
    <n v="0"/>
    <n v="0"/>
    <n v="218"/>
    <n v="0"/>
  </r>
  <r>
    <x v="13"/>
    <s v="COSMETICS"/>
    <x v="1"/>
    <x v="5"/>
    <x v="0"/>
    <n v="111034099"/>
    <n v="887167392946"/>
    <s v="ESTEE LAUDER MICRO ESSENCE JUMBO 400ML P478-01"/>
    <s v="EA"/>
    <n v="2"/>
    <n v="1226"/>
    <n v="0"/>
    <n v="0"/>
    <n v="7"/>
    <n v="24"/>
  </r>
  <r>
    <x v="13"/>
    <s v="COSMETICS"/>
    <x v="12"/>
    <x v="6"/>
    <x v="7"/>
    <n v="110808743"/>
    <n v="773602470822"/>
    <s v="MAC #239S EYE SHADER BRUSH S7HX-01"/>
    <s v="EA"/>
    <n v="12"/>
    <n v="1224"/>
    <n v="1"/>
    <n v="102"/>
    <n v="13"/>
    <n v="0"/>
  </r>
  <r>
    <x v="13"/>
    <s v="COSMETICS"/>
    <x v="12"/>
    <x v="6"/>
    <x v="5"/>
    <n v="111114986"/>
    <n v="773602525386"/>
    <s v="MAC TRAVEL EXCLUSIVE LIPSTICK X 3 SF2N-01"/>
    <s v="EA"/>
    <n v="6"/>
    <n v="1218"/>
    <n v="1"/>
    <n v="203"/>
    <n v="4"/>
    <n v="347"/>
  </r>
  <r>
    <x v="13"/>
    <s v="COSMETICS"/>
    <x v="12"/>
    <x v="6"/>
    <x v="4"/>
    <n v="111114986"/>
    <n v="773602525386"/>
    <s v="MAC TRAVEL EXCLUSIVE LIPSTICK X 3 SF2N-01"/>
    <s v="EA"/>
    <n v="6"/>
    <n v="1218"/>
    <n v="0"/>
    <n v="0"/>
    <n v="39"/>
    <n v="347"/>
  </r>
  <r>
    <x v="13"/>
    <s v="COSMETICS"/>
    <x v="13"/>
    <x v="6"/>
    <x v="1"/>
    <n v="110234539"/>
    <n v="716170042060"/>
    <s v="BOBBI BROWN GEL EYELINER DUO E398-01"/>
    <s v="EA"/>
    <n v="7"/>
    <n v="1211"/>
    <n v="0"/>
    <n v="0"/>
    <n v="17"/>
    <n v="132"/>
  </r>
  <r>
    <x v="13"/>
    <s v="COSMETICS"/>
    <x v="3"/>
    <x v="5"/>
    <x v="0"/>
    <n v="111543743"/>
    <n v="192333027226"/>
    <s v="CLINIQUE EVEN BETTER CLINICAL RADICAL DARK SPOT CORRECTOR INTERRUPTER 50ML KN0Y-01"/>
    <s v="EA"/>
    <n v="4"/>
    <n v="1208"/>
    <n v="0"/>
    <n v="0"/>
    <n v="4"/>
    <n v="7"/>
  </r>
  <r>
    <x v="13"/>
    <s v="COSMETICS"/>
    <x v="1"/>
    <x v="5"/>
    <x v="0"/>
    <n v="110211694"/>
    <n v="27131935353"/>
    <s v="E LAUDER PERFECTIONIST (CP+R) WRINKLE LIFT SERUM 50ML Y6JM-01"/>
    <s v="EA"/>
    <n v="3"/>
    <n v="1206"/>
    <n v="0"/>
    <n v="0"/>
    <n v="12"/>
    <n v="6"/>
  </r>
  <r>
    <x v="13"/>
    <s v="COSMETICS"/>
    <x v="12"/>
    <x v="6"/>
    <x v="7"/>
    <n v="110823914"/>
    <n v="773602471102"/>
    <s v="MAC #208S ANGLED BROW BRUSH S7JR-01"/>
    <s v="EA"/>
    <n v="15"/>
    <n v="1200"/>
    <n v="1"/>
    <n v="80"/>
    <n v="19"/>
    <n v="6"/>
  </r>
  <r>
    <x v="13"/>
    <s v="COSMETICS"/>
    <x v="11"/>
    <x v="5"/>
    <x v="0"/>
    <n v="110351587"/>
    <n v="747930052500"/>
    <s v="CREME THE LA MER THE INTENSIVE REVITALIZING MASK 75ML 58T8-01"/>
    <s v="EA"/>
    <n v="2"/>
    <n v="1196"/>
    <n v="0"/>
    <n v="0"/>
    <n v="13"/>
    <n v="0"/>
  </r>
  <r>
    <x v="13"/>
    <s v="COSMETICS"/>
    <x v="1"/>
    <x v="5"/>
    <x v="0"/>
    <n v="110690022"/>
    <n v="887167322134"/>
    <s v="E LAUDER RE-NUTRIV ULTIMATE LIFT YOUTH EYE CREAM RICH 15ML RT8P-01"/>
    <s v="EA"/>
    <n v="2"/>
    <n v="1196"/>
    <n v="0"/>
    <n v="0"/>
    <n v="13"/>
    <n v="0"/>
  </r>
  <r>
    <x v="13"/>
    <s v="COSMETICS"/>
    <x v="3"/>
    <x v="5"/>
    <x v="0"/>
    <n v="110859410"/>
    <n v="20714914332"/>
    <s v="CLINIQUE ULTRA HYDRATION SET K6LA-01"/>
    <s v="EA"/>
    <n v="4"/>
    <n v="1196"/>
    <n v="0"/>
    <n v="0"/>
    <n v="23"/>
    <n v="538"/>
  </r>
  <r>
    <x v="13"/>
    <s v="COSMETICS"/>
    <x v="11"/>
    <x v="5"/>
    <x v="0"/>
    <n v="111080825"/>
    <n v="747930093732"/>
    <s v="CREME DE LA MER THE TREATMENT LOTION MASK 5PE9-01"/>
    <s v="EA"/>
    <n v="2"/>
    <n v="1196"/>
    <n v="1"/>
    <n v="598"/>
    <n v="31"/>
    <n v="1075"/>
  </r>
  <r>
    <x v="13"/>
    <s v="COSMETICS"/>
    <x v="12"/>
    <x v="6"/>
    <x v="7"/>
    <n v="111250836"/>
    <n v="773602528615"/>
    <s v="MAC PREP + PRIME FIX+ CHERRY BLOSSOM SF7K-01"/>
    <s v="EA"/>
    <n v="13"/>
    <n v="1183"/>
    <n v="2"/>
    <n v="182"/>
    <n v="2"/>
    <n v="0"/>
  </r>
  <r>
    <x v="13"/>
    <s v="COSMETICS"/>
    <x v="12"/>
    <x v="6"/>
    <x v="7"/>
    <n v="102205237"/>
    <n v="773602010578"/>
    <s v="MAC STUDIOFIX POWDER FOUNDATION NC50 M510-30"/>
    <s v="EA"/>
    <n v="9"/>
    <n v="1161"/>
    <n v="0"/>
    <n v="0"/>
    <n v="64"/>
    <n v="5"/>
  </r>
  <r>
    <x v="13"/>
    <s v="COSMETICS"/>
    <x v="12"/>
    <x v="6"/>
    <x v="7"/>
    <n v="102206292"/>
    <n v="773602103485"/>
    <s v="MAC STUDIO FIX FLUID SPF 15 NC20 M6JC-02"/>
    <s v="EA"/>
    <n v="9"/>
    <n v="1161"/>
    <n v="3"/>
    <n v="387"/>
    <n v="43"/>
    <n v="132"/>
  </r>
  <r>
    <x v="13"/>
    <s v="COSMETICS"/>
    <x v="12"/>
    <x v="6"/>
    <x v="7"/>
    <n v="102206294"/>
    <n v="773602103508"/>
    <s v="MAC STUDIO FIX FLUID SPF 15 NC30 M6JC-04"/>
    <s v="EA"/>
    <n v="9"/>
    <n v="1161"/>
    <n v="1"/>
    <n v="129"/>
    <n v="30"/>
    <n v="458"/>
  </r>
  <r>
    <x v="13"/>
    <s v="COSMETICS"/>
    <x v="12"/>
    <x v="6"/>
    <x v="7"/>
    <n v="102206296"/>
    <n v="773602103539"/>
    <s v="MAC STUDIO FIX FLUID SPF 15 NC40 M6JC-07"/>
    <s v="EA"/>
    <n v="9"/>
    <n v="1161"/>
    <n v="0"/>
    <n v="0"/>
    <n v="37"/>
    <n v="192"/>
  </r>
  <r>
    <x v="13"/>
    <s v="COSMETICS"/>
    <x v="12"/>
    <x v="6"/>
    <x v="7"/>
    <n v="102206297"/>
    <n v="773602103546"/>
    <s v="MAC STUDIO FIX FLUID SPF 15 NC42 M6JC-08"/>
    <s v="EA"/>
    <n v="9"/>
    <n v="1161"/>
    <n v="0"/>
    <n v="0"/>
    <n v="27"/>
    <n v="411"/>
  </r>
  <r>
    <x v="13"/>
    <s v="COSMETICS"/>
    <x v="12"/>
    <x v="6"/>
    <x v="7"/>
    <n v="111531845"/>
    <n v="773602561940"/>
    <s v="MAC EXTRA DIMENSION SKINFINSH DOUBLE GLEAM SHY1-19"/>
    <s v="EA"/>
    <n v="8"/>
    <n v="1152"/>
    <n v="2"/>
    <n v="288"/>
    <n v="49"/>
    <n v="36"/>
  </r>
  <r>
    <x v="13"/>
    <s v="COSMETICS"/>
    <x v="12"/>
    <x v="6"/>
    <x v="7"/>
    <n v="110334496"/>
    <n v="773602338993"/>
    <s v="MAC MINERALIZE SKINFINISH SOFT &amp; GENTLE MT1329"/>
    <s v="EA"/>
    <n v="9"/>
    <n v="1143"/>
    <n v="0"/>
    <n v="0"/>
    <n v="28"/>
    <n v="219"/>
  </r>
  <r>
    <x v="13"/>
    <s v="COSMETICS"/>
    <x v="1"/>
    <x v="5"/>
    <x v="0"/>
    <n v="110544236"/>
    <n v="887167123564"/>
    <s v="E LAUDER MICRO ESSENCE 200ML R1PW-01"/>
    <s v="EA"/>
    <n v="3"/>
    <n v="1140"/>
    <n v="1"/>
    <n v="380"/>
    <n v="34"/>
    <n v="1638"/>
  </r>
  <r>
    <x v="13"/>
    <s v="COSMETICS"/>
    <x v="1"/>
    <x v="5"/>
    <x v="13"/>
    <n v="110544236"/>
    <n v="887167123564"/>
    <s v="E LAUDER MICRO ESSENCE 200ML R1PW-01"/>
    <s v="EA"/>
    <n v="3"/>
    <n v="1140"/>
    <n v="0"/>
    <n v="0"/>
    <n v="0"/>
    <n v="1638"/>
  </r>
  <r>
    <x v="13"/>
    <s v="COSMETICS"/>
    <x v="11"/>
    <x v="5"/>
    <x v="0"/>
    <n v="110082100"/>
    <n v="747930024866"/>
    <s v="CREME DE LA MER REGENERATING SERUM 30ML 2N06 01"/>
    <s v="EA"/>
    <n v="1"/>
    <n v="1139"/>
    <n v="0"/>
    <n v="0"/>
    <n v="6"/>
    <n v="4"/>
  </r>
  <r>
    <x v="13"/>
    <s v="COSMETICS"/>
    <x v="1"/>
    <x v="5"/>
    <x v="0"/>
    <n v="111398697"/>
    <n v="887167445864"/>
    <s v="E LAUDER ANR INTENSE RESET CONCENTRATE 20ML P9YJ-01"/>
    <s v="EA"/>
    <n v="4"/>
    <n v="1128"/>
    <n v="0"/>
    <n v="0"/>
    <n v="151"/>
    <n v="295"/>
  </r>
  <r>
    <x v="13"/>
    <s v="COSMETICS"/>
    <x v="12"/>
    <x v="6"/>
    <x v="7"/>
    <n v="111613614"/>
    <n v="773602566839"/>
    <s v="MAC PREP + PRIME FIX+ CHERRY BLOSSOM SJA6-02"/>
    <s v="EA"/>
    <n v="11"/>
    <n v="1122"/>
    <n v="1"/>
    <n v="102"/>
    <n v="11"/>
    <n v="246"/>
  </r>
  <r>
    <x v="13"/>
    <s v="COSMETICS"/>
    <x v="12"/>
    <x v="6"/>
    <x v="1"/>
    <n v="110413857"/>
    <n v="773602284580"/>
    <s v="MAC MATTE LIPSTICK MEHR M2LP-70"/>
    <s v="EA"/>
    <n v="14"/>
    <n v="1120"/>
    <n v="0"/>
    <n v="0"/>
    <n v="20"/>
    <n v="590"/>
  </r>
  <r>
    <x v="13"/>
    <s v="COSMETICS"/>
    <x v="3"/>
    <x v="5"/>
    <x v="0"/>
    <n v="102205464"/>
    <n v="20714227661"/>
    <s v="CLINIQUE LIQUID FACIAL SOAP MILD 6F37-01"/>
    <s v="EA"/>
    <n v="13"/>
    <n v="1105"/>
    <n v="2"/>
    <n v="170"/>
    <n v="20"/>
    <n v="56"/>
  </r>
  <r>
    <x v="13"/>
    <s v="COSMETICS"/>
    <x v="11"/>
    <x v="5"/>
    <x v="3"/>
    <n v="110275691"/>
    <n v="747930039525"/>
    <s v="CREME DE LA MER THE TREATMENT LOTION 150ML 51KA-01"/>
    <s v="EA"/>
    <n v="2"/>
    <n v="1102"/>
    <n v="0"/>
    <n v="0"/>
    <n v="54"/>
    <n v="6974"/>
  </r>
  <r>
    <x v="13"/>
    <s v="COSMETICS"/>
    <x v="11"/>
    <x v="5"/>
    <x v="3"/>
    <n v="102202391"/>
    <n v="747930000013"/>
    <s v="CREME DE LA MER MOISTURIZING CREME 60ML 3320-02"/>
    <s v="EA"/>
    <n v="1"/>
    <n v="1101"/>
    <n v="0"/>
    <n v="0"/>
    <n v="55"/>
    <n v="498"/>
  </r>
  <r>
    <x v="13"/>
    <s v="COSMETICS"/>
    <x v="11"/>
    <x v="5"/>
    <x v="3"/>
    <n v="110204251"/>
    <n v="747930033370"/>
    <s v="CREME DE LA MER MOISTURIZING SOFT CREME 60ML 2WHL-01"/>
    <s v="EA"/>
    <n v="1"/>
    <n v="1101"/>
    <n v="0"/>
    <n v="0"/>
    <n v="48"/>
    <n v="546"/>
  </r>
  <r>
    <x v="13"/>
    <s v="COSMETICS"/>
    <x v="11"/>
    <x v="5"/>
    <x v="3"/>
    <n v="110858839"/>
    <n v="747930096405"/>
    <s v="LA MER THE MOISTURIZING COOL GEL CREAM 60ML 5R07-01"/>
    <s v="EA"/>
    <n v="1"/>
    <n v="1101"/>
    <n v="0"/>
    <n v="0"/>
    <n v="14"/>
    <n v="0"/>
  </r>
  <r>
    <x v="13"/>
    <s v="COSMETICS"/>
    <x v="12"/>
    <x v="6"/>
    <x v="7"/>
    <n v="110443001"/>
    <n v="773602376124"/>
    <s v="MAC RETRO MATTE LIQUID LIPSTICK DANCE WITH ME MY3N-04"/>
    <s v="EA"/>
    <n v="12"/>
    <n v="1092"/>
    <n v="2"/>
    <n v="182"/>
    <n v="35"/>
    <n v="553"/>
  </r>
  <r>
    <x v="13"/>
    <s v="COSMETICS"/>
    <x v="1"/>
    <x v="5"/>
    <x v="0"/>
    <n v="110122044"/>
    <n v="27131763529"/>
    <s v="E LAUDER DAYWEAR ADV ANTI OXIDANT CRM SPF15 50ML WFJN 01"/>
    <s v="EA"/>
    <n v="5"/>
    <n v="1080"/>
    <n v="0"/>
    <n v="0"/>
    <n v="6"/>
    <n v="0"/>
  </r>
  <r>
    <x v="13"/>
    <s v="COSMETICS"/>
    <x v="1"/>
    <x v="5"/>
    <x v="0"/>
    <n v="110521104"/>
    <n v="887167250727"/>
    <s v="E LAUDER RE-NUTRIV ULT LIFT REGENERATING YOUTH SERUM 30ML RH7Y-01"/>
    <s v="EA"/>
    <n v="1"/>
    <n v="1077"/>
    <n v="0"/>
    <n v="0"/>
    <n v="2"/>
    <n v="0"/>
  </r>
  <r>
    <x v="13"/>
    <s v="COSMETICS"/>
    <x v="1"/>
    <x v="5"/>
    <x v="3"/>
    <n v="111105496"/>
    <n v="887167428614"/>
    <s v="ESTEE LAUDER ADVANCED NIGHT REPAIR SERUM 100ML DUO SET TREC P85W-01"/>
    <s v="EA"/>
    <n v="1"/>
    <n v="1077"/>
    <n v="0"/>
    <n v="0"/>
    <n v="13"/>
    <n v="1313"/>
  </r>
  <r>
    <x v="13"/>
    <s v="COSMETICS"/>
    <x v="1"/>
    <x v="5"/>
    <x v="5"/>
    <n v="111105496"/>
    <n v="887167428614"/>
    <s v="ESTEE LAUDER ADVANCED NIGHT REPAIR SERUM 100ML DUO SET TREC P85W-01"/>
    <s v="EA"/>
    <n v="1"/>
    <n v="1077"/>
    <n v="0"/>
    <n v="0"/>
    <n v="2"/>
    <n v="1313"/>
  </r>
  <r>
    <x v="13"/>
    <s v="COSMETICS"/>
    <x v="13"/>
    <x v="6"/>
    <x v="1"/>
    <n v="110595004"/>
    <n v="716170191669"/>
    <s v="B BROWN NOURISHING LIP COLOR TRIO EHG0-01"/>
    <s v="EA"/>
    <n v="4"/>
    <n v="1076"/>
    <n v="1"/>
    <n v="269"/>
    <n v="1"/>
    <n v="0"/>
  </r>
  <r>
    <x v="13"/>
    <s v="COSMETICS"/>
    <x v="12"/>
    <x v="6"/>
    <x v="1"/>
    <n v="111397249"/>
    <n v="773602561506"/>
    <s v="MAC VERSICOLOUR VARNISH X 2 #2 SHX3-01"/>
    <s v="EA"/>
    <n v="7"/>
    <n v="1071"/>
    <n v="0"/>
    <n v="0"/>
    <n v="25"/>
    <n v="5"/>
  </r>
  <r>
    <x v="13"/>
    <s v="COSMETICS"/>
    <x v="1"/>
    <x v="5"/>
    <x v="1"/>
    <n v="111121411"/>
    <n v="887167386655"/>
    <s v="E LAUDER NUTRITIOUS OVERNIGHT RADIANCE COLLECTION P3GC-01"/>
    <s v="EA"/>
    <n v="2"/>
    <n v="1068"/>
    <n v="0"/>
    <n v="0"/>
    <n v="13"/>
    <n v="292"/>
  </r>
  <r>
    <x v="13"/>
    <s v="COSMETICS"/>
    <x v="3"/>
    <x v="5"/>
    <x v="0"/>
    <n v="111399568"/>
    <n v="20714994365"/>
    <s v="CLINIQUE MOISTURE SURGE BEST SELLERS SUPERCHARGED KJET-01"/>
    <s v="EA"/>
    <n v="3"/>
    <n v="1062"/>
    <n v="1"/>
    <n v="354"/>
    <n v="8"/>
    <n v="461"/>
  </r>
  <r>
    <x v="13"/>
    <s v="COSMETICS"/>
    <x v="12"/>
    <x v="6"/>
    <x v="7"/>
    <n v="110245004"/>
    <n v="773602283583"/>
    <s v="MAC IN EXTREME DIMENSION 3D LASH BLACK MN65-01"/>
    <s v="EA"/>
    <n v="11"/>
    <n v="1056"/>
    <n v="3"/>
    <n v="288"/>
    <n v="43"/>
    <n v="778"/>
  </r>
  <r>
    <x v="13"/>
    <s v="COSMETICS"/>
    <x v="3"/>
    <x v="5"/>
    <x v="4"/>
    <n v="111154127"/>
    <n v="20714984991"/>
    <s v="CLINIQUE ID DDMJ UNEVEN SKINTONE KHCF-01"/>
    <s v="EA"/>
    <n v="6"/>
    <n v="1038"/>
    <n v="0"/>
    <n v="0"/>
    <n v="0"/>
    <n v="0"/>
  </r>
  <r>
    <x v="13"/>
    <s v="COSMETICS"/>
    <x v="3"/>
    <x v="5"/>
    <x v="0"/>
    <n v="111543723"/>
    <n v="192333015629"/>
    <s v="CLINIQUE CLINIQUE ID EB SPHERES FATIGUE 125ML KLHR-01"/>
    <s v="EA"/>
    <n v="6"/>
    <n v="1038"/>
    <n v="0"/>
    <n v="0"/>
    <n v="0"/>
    <n v="0"/>
  </r>
  <r>
    <x v="13"/>
    <s v="COSMETICS"/>
    <x v="11"/>
    <x v="5"/>
    <x v="3"/>
    <n v="110275684"/>
    <n v="747930039853"/>
    <s v="CREME DE LA MER THE CLEANSING FOAM 51T4-01"/>
    <s v="EA"/>
    <n v="3"/>
    <n v="1035"/>
    <n v="0"/>
    <n v="0"/>
    <n v="49"/>
    <n v="254"/>
  </r>
  <r>
    <x v="13"/>
    <s v="COSMETICS"/>
    <x v="12"/>
    <x v="6"/>
    <x v="1"/>
    <n v="102205233"/>
    <n v="773602010486"/>
    <s v="MAC STUDIOFIX POWDER FOUNDATION NC20 M510-21"/>
    <s v="EA"/>
    <n v="8"/>
    <n v="1032"/>
    <n v="1"/>
    <n v="129"/>
    <n v="2"/>
    <n v="0"/>
  </r>
  <r>
    <x v="13"/>
    <s v="COSMETICS"/>
    <x v="12"/>
    <x v="6"/>
    <x v="4"/>
    <n v="102205233"/>
    <n v="773602010486"/>
    <s v="MAC STUDIOFIX POWDER FOUNDATION NC20 M510-21"/>
    <s v="EA"/>
    <n v="8"/>
    <n v="1032"/>
    <n v="0"/>
    <n v="0"/>
    <n v="11"/>
    <n v="0"/>
  </r>
  <r>
    <x v="13"/>
    <s v="COSMETICS"/>
    <x v="12"/>
    <x v="6"/>
    <x v="4"/>
    <n v="102205248"/>
    <n v="773602042951"/>
    <s v="MAC STUDIOFIX POWDER FOUNDATION NC42 M510-58"/>
    <s v="EA"/>
    <n v="8"/>
    <n v="1032"/>
    <n v="0"/>
    <n v="0"/>
    <n v="14"/>
    <n v="916"/>
  </r>
  <r>
    <x v="13"/>
    <s v="COSMETICS"/>
    <x v="12"/>
    <x v="6"/>
    <x v="7"/>
    <n v="102206307"/>
    <n v="773602103669"/>
    <s v="MAC STUDIO FIX FLUID SPF 15 NW45 M6JC-20"/>
    <s v="EA"/>
    <n v="8"/>
    <n v="1032"/>
    <n v="0"/>
    <n v="0"/>
    <n v="55"/>
    <n v="70"/>
  </r>
  <r>
    <x v="13"/>
    <s v="COSMETICS"/>
    <x v="12"/>
    <x v="6"/>
    <x v="7"/>
    <n v="102208866"/>
    <n v="773602010646"/>
    <s v="MAC FONDT CMPT PWDR/FOUN NC15 M51037"/>
    <s v="EA"/>
    <n v="8"/>
    <n v="1032"/>
    <n v="0"/>
    <n v="0"/>
    <n v="11"/>
    <n v="0"/>
  </r>
  <r>
    <x v="13"/>
    <s v="COSMETICS"/>
    <x v="12"/>
    <x v="6"/>
    <x v="7"/>
    <n v="102208867"/>
    <n v="773602042678"/>
    <s v="MAC FONDT CMPT PWDR/FOUN NC43 M51054"/>
    <s v="EA"/>
    <n v="8"/>
    <n v="1032"/>
    <n v="0"/>
    <n v="0"/>
    <n v="109"/>
    <n v="237"/>
  </r>
  <r>
    <x v="13"/>
    <s v="COSMETICS"/>
    <x v="12"/>
    <x v="6"/>
    <x v="7"/>
    <n v="102208891"/>
    <n v="773602103478"/>
    <s v="MAC FONDT FLUID SPF15 NC15 M6JC01"/>
    <s v="EA"/>
    <n v="8"/>
    <n v="1032"/>
    <n v="0"/>
    <n v="0"/>
    <n v="75"/>
    <n v="175"/>
  </r>
  <r>
    <x v="13"/>
    <s v="COSMETICS"/>
    <x v="1"/>
    <x v="5"/>
    <x v="3"/>
    <n v="110702845"/>
    <n v="887167352445"/>
    <s v="E LAUDER REVIT SUPREME POWER FACE &amp; EYE SET RYAR-01"/>
    <s v="EA"/>
    <n v="2"/>
    <n v="1024"/>
    <n v="0"/>
    <n v="0"/>
    <n v="4"/>
    <n v="0"/>
  </r>
  <r>
    <x v="13"/>
    <s v="COSMETICS"/>
    <x v="12"/>
    <x v="6"/>
    <x v="7"/>
    <n v="110334507"/>
    <n v="773602337187"/>
    <s v="MAC MINERALIZE SKINFINISH LIGHT PLUS MT7E-13"/>
    <s v="EA"/>
    <n v="8"/>
    <n v="1016"/>
    <n v="0"/>
    <n v="0"/>
    <n v="1"/>
    <n v="0"/>
  </r>
  <r>
    <x v="13"/>
    <s v="COSMETICS"/>
    <x v="12"/>
    <x v="6"/>
    <x v="7"/>
    <n v="110334510"/>
    <n v="773602338719"/>
    <s v="MAC MINERALIZE SKINFINISH NATURAL MEDIUM TAN MT7E16"/>
    <s v="EA"/>
    <n v="8"/>
    <n v="1016"/>
    <n v="2"/>
    <n v="254"/>
    <n v="2"/>
    <n v="0"/>
  </r>
  <r>
    <x v="13"/>
    <s v="COSMETICS"/>
    <x v="1"/>
    <x v="6"/>
    <x v="4"/>
    <n v="111548478"/>
    <n v="887167458284"/>
    <s v="ESTEE LAUDER TRAVEL IN COLOR REFRESH PINK POUCH ME EXCLUSIVE PC4T-01"/>
    <s v="EA"/>
    <n v="4"/>
    <n v="1016"/>
    <n v="0"/>
    <n v="0"/>
    <n v="25"/>
    <n v="288"/>
  </r>
  <r>
    <x v="13"/>
    <s v="COSMETICS"/>
    <x v="12"/>
    <x v="6"/>
    <x v="5"/>
    <n v="111397244"/>
    <n v="773602561452"/>
    <s v="MAC TR KITS FY20 PART 1 SHWX-01"/>
    <s v="EA"/>
    <n v="5"/>
    <n v="1015"/>
    <n v="1"/>
    <n v="203"/>
    <n v="6"/>
    <n v="1674"/>
  </r>
  <r>
    <x v="13"/>
    <s v="COSMETICS"/>
    <x v="12"/>
    <x v="6"/>
    <x v="4"/>
    <n v="111397244"/>
    <n v="773602561452"/>
    <s v="MAC TR KITS FY20 PART 1 SHWX-01"/>
    <s v="EA"/>
    <n v="5"/>
    <n v="1015"/>
    <n v="0"/>
    <n v="0"/>
    <n v="17"/>
    <n v="1674"/>
  </r>
  <r>
    <x v="13"/>
    <s v="COSMETICS"/>
    <x v="1"/>
    <x v="6"/>
    <x v="0"/>
    <n v="110121983"/>
    <n v="27131771944"/>
    <s v="E LAUDER SUMPTUOUS EXTREME MASCARA WGHW-01"/>
    <s v="EA"/>
    <n v="8"/>
    <n v="1008"/>
    <n v="1"/>
    <n v="126"/>
    <n v="21"/>
    <n v="282"/>
  </r>
  <r>
    <x v="13"/>
    <s v="COSMETICS"/>
    <x v="1"/>
    <x v="5"/>
    <x v="1"/>
    <n v="110246226"/>
    <n v="27131937197"/>
    <s v="E LAUDER ADVANCED TIME ZONE NIGHT CREAM 50ML Y6NN-01"/>
    <s v="EA"/>
    <n v="3"/>
    <n v="1005"/>
    <n v="0"/>
    <n v="0"/>
    <n v="1"/>
    <n v="0"/>
  </r>
  <r>
    <x v="13"/>
    <s v="COSMETICS"/>
    <x v="3"/>
    <x v="5"/>
    <x v="4"/>
    <n v="110242900"/>
    <n v="20714607302"/>
    <s v="CLINIQUE THE BOUNCE IS BACK RW SET 7W38-01"/>
    <s v="EA"/>
    <n v="2"/>
    <n v="1002"/>
    <n v="0"/>
    <n v="0"/>
    <n v="9"/>
    <n v="10"/>
  </r>
  <r>
    <x v="13"/>
    <s v="COSMETICS"/>
    <x v="3"/>
    <x v="5"/>
    <x v="0"/>
    <n v="110415401"/>
    <n v="20714682514"/>
    <s v="CLINIQUE SMART CUSTOM REPAIR MOISTURIZER (COMBO OILY) 50ML Z5XH-01"/>
    <s v="EA"/>
    <n v="4"/>
    <n v="996"/>
    <n v="1"/>
    <n v="249"/>
    <n v="6"/>
    <n v="8"/>
  </r>
  <r>
    <x v="13"/>
    <s v="COSMETICS"/>
    <x v="12"/>
    <x v="6"/>
    <x v="4"/>
    <n v="111397247"/>
    <n v="773602561483"/>
    <s v="MAC TR KITS FY20 PART 1 TENDERTALK X2 SHX1-01"/>
    <s v="EA"/>
    <n v="7"/>
    <n v="994.95"/>
    <n v="0"/>
    <n v="0"/>
    <n v="7"/>
    <n v="4"/>
  </r>
  <r>
    <x v="13"/>
    <s v="COSMETICS"/>
    <x v="1"/>
    <x v="5"/>
    <x v="0"/>
    <n v="102209239"/>
    <n v="27131507659"/>
    <s v="E LAUDER IDEAL PORE MINIMZNG SKN REFIN 100ML 9N31 01"/>
    <s v="EA"/>
    <n v="2"/>
    <n v="980"/>
    <n v="0"/>
    <n v="0"/>
    <n v="13"/>
    <n v="0"/>
  </r>
  <r>
    <x v="13"/>
    <s v="COSMETICS"/>
    <x v="3"/>
    <x v="5"/>
    <x v="0"/>
    <n v="110391146"/>
    <n v="20714699604"/>
    <s v="CLINIQUE TAKE THE DAY OFF MAKEUP REMOVER Z7XK-01"/>
    <s v="EA"/>
    <n v="8"/>
    <n v="976"/>
    <n v="0"/>
    <n v="0"/>
    <n v="30"/>
    <n v="109"/>
  </r>
  <r>
    <x v="13"/>
    <s v="COSMETICS"/>
    <x v="1"/>
    <x v="6"/>
    <x v="0"/>
    <n v="111398701"/>
    <n v="27131392323"/>
    <s v="E LAUDER DWEAR STAY-IN-PLACE LIQUID MAKEUP SPF10 1C0 SHELL 30ML 1G5Y-15"/>
    <s v="EA"/>
    <n v="6"/>
    <n v="972"/>
    <n v="2"/>
    <n v="324"/>
    <n v="9"/>
    <n v="11"/>
  </r>
  <r>
    <x v="13"/>
    <s v="COSMETICS"/>
    <x v="1"/>
    <x v="5"/>
    <x v="0"/>
    <n v="111166469"/>
    <n v="887167424906"/>
    <s v="E LAUDER NUTRITIOUS SUPER-POMEGRANATE ENERGY LOTION INTENSE MOIST 400ML P7PG-01"/>
    <s v="EA"/>
    <n v="3"/>
    <n v="963"/>
    <n v="0"/>
    <n v="0"/>
    <n v="47"/>
    <n v="91"/>
  </r>
  <r>
    <x v="13"/>
    <s v="COSMETICS"/>
    <x v="12"/>
    <x v="6"/>
    <x v="7"/>
    <n v="102208721"/>
    <n v="77360204065"/>
    <s v="MAC LIPSTICK RUBY WOO M0N9-04"/>
    <s v="EA"/>
    <n v="12"/>
    <n v="960"/>
    <n v="1"/>
    <n v="80"/>
    <n v="40"/>
    <n v="1553"/>
  </r>
  <r>
    <x v="13"/>
    <s v="COSMETICS"/>
    <x v="0"/>
    <x v="6"/>
    <x v="0"/>
    <n v="110199440"/>
    <n v="888066010733"/>
    <s v="TOM FORD LIP COLOR SCARLET ROUGE T0T3-16"/>
    <s v="EA"/>
    <n v="5"/>
    <n v="960"/>
    <n v="3"/>
    <n v="576"/>
    <n v="25"/>
    <n v="1099"/>
  </r>
  <r>
    <x v="13"/>
    <s v="COSMETICS"/>
    <x v="12"/>
    <x v="6"/>
    <x v="13"/>
    <n v="111613233"/>
    <n v="773602574483"/>
    <s v="MAC LIPSTICK @LUJAINGLAM SJX5-K5"/>
    <s v="EA"/>
    <n v="12"/>
    <n v="960"/>
    <n v="0"/>
    <n v="0"/>
    <n v="0"/>
    <n v="191"/>
  </r>
  <r>
    <x v="13"/>
    <s v="COSMETICS"/>
    <x v="11"/>
    <x v="5"/>
    <x v="0"/>
    <n v="110640681"/>
    <n v="747930081685"/>
    <s v="LA MER GENAISSANCE WATERY LOTION 150ML 5LNT-01"/>
    <s v="EA"/>
    <n v="1"/>
    <n v="957"/>
    <n v="0"/>
    <n v="0"/>
    <n v="23"/>
    <n v="46"/>
  </r>
  <r>
    <x v="13"/>
    <s v="COSMETICS"/>
    <x v="11"/>
    <x v="5"/>
    <x v="1"/>
    <n v="110640681"/>
    <n v="747930081685"/>
    <s v="LA MER GENAISSANCE WATERY LOTION 150ML 5LNT-01"/>
    <s v="EA"/>
    <n v="1"/>
    <n v="957"/>
    <n v="0"/>
    <n v="0"/>
    <n v="13"/>
    <n v="46"/>
  </r>
  <r>
    <x v="13"/>
    <s v="COSMETICS"/>
    <x v="11"/>
    <x v="5"/>
    <x v="3"/>
    <n v="110640681"/>
    <n v="747930081685"/>
    <s v="LA MER GENAISSANCE WATERY LOTION 150ML 5LNT-01"/>
    <s v="EA"/>
    <n v="1"/>
    <n v="957"/>
    <n v="0"/>
    <n v="0"/>
    <n v="23"/>
    <n v="46"/>
  </r>
  <r>
    <x v="13"/>
    <s v="COSMETICS"/>
    <x v="12"/>
    <x v="6"/>
    <x v="13"/>
    <n v="111531853"/>
    <n v="773602563227"/>
    <s v="MAC LIPSTICK RUBY WOO SJ2C-52"/>
    <s v="EA"/>
    <n v="11"/>
    <n v="957"/>
    <n v="0"/>
    <n v="0"/>
    <n v="0"/>
    <n v="212"/>
  </r>
  <r>
    <x v="13"/>
    <s v="COSMETICS"/>
    <x v="3"/>
    <x v="5"/>
    <x v="0"/>
    <n v="110120942"/>
    <n v="20714462734"/>
    <s v="CLINIQUE CLARIFYING LOTION 3 400ML 76X0 01"/>
    <s v="EA"/>
    <n v="7"/>
    <n v="945"/>
    <n v="0"/>
    <n v="0"/>
    <n v="18"/>
    <n v="94"/>
  </r>
  <r>
    <x v="13"/>
    <s v="COSMETICS"/>
    <x v="12"/>
    <x v="6"/>
    <x v="7"/>
    <n v="110889999"/>
    <n v="773602470952"/>
    <s v="MAC #129S POWDER/BLUSH BRUSH S7JC-01"/>
    <s v="EA"/>
    <n v="7"/>
    <n v="945"/>
    <n v="1"/>
    <n v="135"/>
    <n v="24"/>
    <n v="0"/>
  </r>
  <r>
    <x v="13"/>
    <s v="COSMETICS"/>
    <x v="1"/>
    <x v="5"/>
    <x v="0"/>
    <n v="110335560"/>
    <n v="887167031586"/>
    <s v="E LAUDER ANR EYE SERUM SYNC COMPLEX II 15ML YLKA-01"/>
    <s v="EA"/>
    <n v="4"/>
    <n v="936"/>
    <n v="0"/>
    <n v="0"/>
    <n v="19"/>
    <n v="23"/>
  </r>
  <r>
    <x v="13"/>
    <s v="COSMETICS"/>
    <x v="1"/>
    <x v="5"/>
    <x v="1"/>
    <n v="110593522"/>
    <n v="887167314733"/>
    <s v="E LAUDER REVITALISING SUPREME + ANTI-AGING EYE BALM 15ML RRGH-01"/>
    <s v="EA"/>
    <n v="4"/>
    <n v="936"/>
    <n v="0"/>
    <n v="0"/>
    <n v="18"/>
    <n v="49"/>
  </r>
  <r>
    <x v="13"/>
    <s v="COSMETICS"/>
    <x v="12"/>
    <x v="6"/>
    <x v="7"/>
    <n v="110248868"/>
    <n v="773602279203"/>
    <s v="MAC VELUXE BROW LINER DEEP DARK BRUNETTE MMT0-05"/>
    <s v="EA"/>
    <n v="11"/>
    <n v="935"/>
    <n v="0"/>
    <n v="0"/>
    <n v="-1"/>
    <n v="0"/>
  </r>
  <r>
    <x v="13"/>
    <s v="COSMETICS"/>
    <x v="12"/>
    <x v="6"/>
    <x v="7"/>
    <n v="111488368"/>
    <n v="773602543908"/>
    <s v="MAC LIQUIDLAST 24-HOUR WATERPROOF LINER POINT BLACKSGFK-03"/>
    <s v="EA"/>
    <n v="11"/>
    <n v="935"/>
    <n v="2"/>
    <n v="170"/>
    <n v="63"/>
    <n v="251"/>
  </r>
  <r>
    <x v="13"/>
    <s v="COSMETICS"/>
    <x v="11"/>
    <x v="5"/>
    <x v="1"/>
    <n v="110580471"/>
    <n v="747930070795"/>
    <s v="LA MER THE MOISTURIZING MATTE LOTION 50ML 5HHP-01"/>
    <s v="EA"/>
    <n v="1"/>
    <n v="933"/>
    <n v="0"/>
    <n v="0"/>
    <n v="4"/>
    <n v="0"/>
  </r>
  <r>
    <x v="13"/>
    <s v="COSMETICS"/>
    <x v="11"/>
    <x v="5"/>
    <x v="3"/>
    <n v="110580471"/>
    <n v="747930070795"/>
    <s v="LA MER THE MOISTURIZING MATTE LOTION 50ML 5HHP-01"/>
    <s v="EA"/>
    <n v="1"/>
    <n v="933"/>
    <n v="0"/>
    <n v="0"/>
    <n v="8"/>
    <n v="0"/>
  </r>
  <r>
    <x v="13"/>
    <s v="COSMETICS"/>
    <x v="13"/>
    <x v="5"/>
    <x v="13"/>
    <n v="111105678"/>
    <n v="716170198538"/>
    <s v="B BROWN POWER TRIO SKINCARE SET EJ7N-Y"/>
    <s v="EA"/>
    <n v="3"/>
    <n v="930"/>
    <n v="0"/>
    <n v="0"/>
    <n v="0"/>
    <n v="99"/>
  </r>
  <r>
    <x v="13"/>
    <s v="COSMETICS"/>
    <x v="1"/>
    <x v="5"/>
    <x v="0"/>
    <n v="110253857"/>
    <n v="27131987840"/>
    <s v="E LAUDER PERFECTLY CLEAN FOAM CLEANSER PURIFYING MASK 150ML YCE7-01"/>
    <s v="EA"/>
    <n v="8"/>
    <n v="920"/>
    <n v="2"/>
    <n v="230"/>
    <n v="1"/>
    <n v="225"/>
  </r>
  <r>
    <x v="13"/>
    <s v="COSMETICS"/>
    <x v="12"/>
    <x v="6"/>
    <x v="7"/>
    <n v="110415082"/>
    <n v="773602367184"/>
    <s v="MAC STUDIO WATERWEIGHT SPF30/PA++ F NC25 MXCT-04"/>
    <s v="EA"/>
    <n v="6"/>
    <n v="907.2"/>
    <n v="0"/>
    <n v="0"/>
    <n v="3"/>
    <n v="0"/>
  </r>
  <r>
    <x v="13"/>
    <s v="COSMETICS"/>
    <x v="12"/>
    <x v="6"/>
    <x v="3"/>
    <n v="102205149"/>
    <n v="773602047116"/>
    <s v="MAC STUDIOFIX POWDER PLUS FOUNDTN NC25 M510-69"/>
    <s v="EA"/>
    <n v="7"/>
    <n v="903"/>
    <n v="0"/>
    <n v="0"/>
    <n v="12"/>
    <n v="258"/>
  </r>
  <r>
    <x v="13"/>
    <s v="COSMETICS"/>
    <x v="12"/>
    <x v="6"/>
    <x v="4"/>
    <n v="102205235"/>
    <n v="773602010530"/>
    <s v="MAC STUDIOFIX POWDER FOUNDATION NC35 M510-26"/>
    <s v="EA"/>
    <n v="7"/>
    <n v="903"/>
    <n v="1"/>
    <n v="129"/>
    <n v="11"/>
    <n v="410"/>
  </r>
  <r>
    <x v="13"/>
    <s v="COSMETICS"/>
    <x v="3"/>
    <x v="5"/>
    <x v="0"/>
    <n v="110859404"/>
    <n v="20714898144"/>
    <s v="CLINIQUE MOISTURE SURGE 72H AUTO-REPLENISHING HYDRATOR 50ML K4MT-01"/>
    <s v="EA"/>
    <n v="5"/>
    <n v="900"/>
    <n v="0"/>
    <n v="0"/>
    <n v="4"/>
    <n v="18"/>
  </r>
  <r>
    <x v="13"/>
    <s v="COSMETICS"/>
    <x v="3"/>
    <x v="5"/>
    <x v="0"/>
    <n v="110288777"/>
    <n v="20714610197"/>
    <s v="CLINIQUE DDML+ GEL 200ML JUMBO 7WAP-01"/>
    <s v="EA"/>
    <n v="5"/>
    <n v="895"/>
    <n v="0"/>
    <n v="0"/>
    <n v="8"/>
    <n v="5"/>
  </r>
  <r>
    <x v="13"/>
    <s v="COSMETICS"/>
    <x v="12"/>
    <x v="6"/>
    <x v="7"/>
    <n v="110576218"/>
    <n v="773602298563"/>
    <s v="MAC EXTRA DIMENSION SKINFINISH OH DARLING MLGK-05"/>
    <s v="EA"/>
    <n v="7"/>
    <n v="889"/>
    <n v="0"/>
    <n v="0"/>
    <n v="19"/>
    <n v="0"/>
  </r>
  <r>
    <x v="13"/>
    <s v="COSMETICS"/>
    <x v="3"/>
    <x v="5"/>
    <x v="0"/>
    <n v="110859405"/>
    <n v="20714898151"/>
    <s v="CLINIQUE MOISTURE SURGE 72H AUTO-REPLENISHING HYDRATOR 75ML K4MW-01"/>
    <s v="EA"/>
    <n v="4"/>
    <n v="884"/>
    <n v="0"/>
    <n v="0"/>
    <n v="6"/>
    <n v="35"/>
  </r>
  <r>
    <x v="13"/>
    <s v="COSMETICS"/>
    <x v="3"/>
    <x v="5"/>
    <x v="0"/>
    <n v="110414173"/>
    <n v="20714777647"/>
    <s v="CLINIQUE RW LASER FOCUS WRINKLE CORRECTING EYE CREAM 15ML ZK4K-01"/>
    <s v="EA"/>
    <n v="5"/>
    <n v="882.3"/>
    <n v="0"/>
    <n v="0"/>
    <n v="6"/>
    <n v="74"/>
  </r>
  <r>
    <x v="13"/>
    <s v="COSMETICS"/>
    <x v="12"/>
    <x v="6"/>
    <x v="7"/>
    <n v="111399346"/>
    <n v="773602541577"/>
    <s v="MAC YOU'RE SO VAIN 419 SG73-17"/>
    <s v="EA"/>
    <n v="11"/>
    <n v="880"/>
    <n v="1"/>
    <n v="80"/>
    <n v="26"/>
    <n v="195"/>
  </r>
  <r>
    <x v="13"/>
    <s v="COSMETICS"/>
    <x v="12"/>
    <x v="6"/>
    <x v="9"/>
    <n v="111488342"/>
    <n v="773602552474"/>
    <s v="MAC STARRY-EYED KIT: SMOKY SH5Y-Y9"/>
    <s v="EA"/>
    <n v="5"/>
    <n v="880"/>
    <n v="0"/>
    <n v="0"/>
    <n v="216"/>
    <n v="0"/>
  </r>
  <r>
    <x v="13"/>
    <s v="COSMETICS"/>
    <x v="13"/>
    <x v="5"/>
    <x v="1"/>
    <n v="110234644"/>
    <n v="716170027456"/>
    <s v="BOBBI BROWN VITAMIN ENRICHED CREAM 50ML E1LM-01"/>
    <s v="EA"/>
    <n v="4"/>
    <n v="877.4"/>
    <n v="0"/>
    <n v="0"/>
    <n v="8"/>
    <n v="67"/>
  </r>
  <r>
    <x v="13"/>
    <s v="COSMETICS"/>
    <x v="12"/>
    <x v="6"/>
    <x v="7"/>
    <n v="111531852"/>
    <n v="773602563203"/>
    <s v="MAC LIPSTICK MARRAKESH SJ2A-05"/>
    <s v="EA"/>
    <n v="10"/>
    <n v="870"/>
    <n v="1"/>
    <n v="87"/>
    <n v="9"/>
    <n v="0"/>
  </r>
  <r>
    <x v="13"/>
    <s v="COSMETICS"/>
    <x v="3"/>
    <x v="5"/>
    <x v="4"/>
    <n v="111154115"/>
    <n v="20714983413"/>
    <s v="CLINIQUE ID DDML ANTI-IRRITATION KH66-01"/>
    <s v="EA"/>
    <n v="5"/>
    <n v="865"/>
    <n v="0"/>
    <n v="0"/>
    <n v="1"/>
    <n v="0"/>
  </r>
  <r>
    <x v="13"/>
    <s v="COSMETICS"/>
    <x v="3"/>
    <x v="5"/>
    <x v="4"/>
    <n v="111154126"/>
    <n v="20714984984"/>
    <s v="CLINIQUE ID DDMJ UNEVEN SKIN TEXTURE KHCE-01"/>
    <s v="EA"/>
    <n v="5"/>
    <n v="865"/>
    <n v="0"/>
    <n v="0"/>
    <n v="13"/>
    <n v="0"/>
  </r>
  <r>
    <x v="13"/>
    <s v="COSMETICS"/>
    <x v="3"/>
    <x v="5"/>
    <x v="0"/>
    <n v="111154129"/>
    <n v="20714985011"/>
    <s v="CLINIQUE ID DDMJ LINES &amp; WRINKLES KHCH-01"/>
    <s v="EA"/>
    <n v="5"/>
    <n v="865"/>
    <n v="0"/>
    <n v="0"/>
    <n v="9"/>
    <n v="8"/>
  </r>
  <r>
    <x v="13"/>
    <s v="COSMETICS"/>
    <x v="12"/>
    <x v="6"/>
    <x v="1"/>
    <n v="111397243"/>
    <n v="773602561445"/>
    <s v="MAC TRAVEL EXCLUSIVE: PREP + PRIME FIX+ X 2 SHWW-01"/>
    <s v="EA"/>
    <n v="5"/>
    <n v="865"/>
    <n v="0"/>
    <n v="0"/>
    <n v="21"/>
    <n v="1298"/>
  </r>
  <r>
    <x v="13"/>
    <s v="COSMETICS"/>
    <x v="3"/>
    <x v="5"/>
    <x v="0"/>
    <n v="110208489"/>
    <n v="20714495169"/>
    <s v="CLINIQUE DE-PUFF AND DE-CIRCLE SET 7C8A-01"/>
    <s v="EA"/>
    <n v="4"/>
    <n v="864"/>
    <n v="0"/>
    <n v="0"/>
    <n v="10"/>
    <n v="25"/>
  </r>
  <r>
    <x v="13"/>
    <s v="COSMETICS"/>
    <x v="12"/>
    <x v="6"/>
    <x v="7"/>
    <n v="110309473"/>
    <n v="773602326853"/>
    <s v="MAC PREP + PRIME NATURAL RADIANCE RADIANT YELLOW MTAX-01"/>
    <s v="EA"/>
    <n v="6"/>
    <n v="864"/>
    <n v="0"/>
    <n v="0"/>
    <n v="17"/>
    <n v="0"/>
  </r>
  <r>
    <x v="13"/>
    <s v="COSMETICS"/>
    <x v="1"/>
    <x v="5"/>
    <x v="0"/>
    <n v="111311570"/>
    <n v="887167388505"/>
    <s v="ESTEE LAUDER DAYWEAR ANTI OXIDANT 72H HYDRATION SORBET CREME SPF15 50ML P3N1-01"/>
    <s v="EA"/>
    <n v="4"/>
    <n v="864"/>
    <n v="0"/>
    <n v="0"/>
    <n v="11"/>
    <n v="55"/>
  </r>
  <r>
    <x v="13"/>
    <s v="COSMETICS"/>
    <x v="1"/>
    <x v="6"/>
    <x v="0"/>
    <n v="111379971"/>
    <n v="887167457621"/>
    <s v="ESTEE LAUDER PURE COLOR ENVY BLOOMING LIP BALM DUO PC2M-01"/>
    <s v="EA"/>
    <n v="4"/>
    <n v="864"/>
    <n v="0"/>
    <n v="0"/>
    <n v="4"/>
    <n v="0"/>
  </r>
  <r>
    <x v="13"/>
    <s v="COSMETICS"/>
    <x v="3"/>
    <x v="5"/>
    <x v="0"/>
    <n v="111423831"/>
    <n v="20714985509"/>
    <s v="CLINIQUE SMART CLINICAL MULTI-DIMENSIONAL AGE CORRECTOR DUO 50ML KHF5-01"/>
    <s v="EA"/>
    <n v="3"/>
    <n v="864"/>
    <n v="2"/>
    <n v="576"/>
    <n v="14"/>
    <n v="96"/>
  </r>
  <r>
    <x v="13"/>
    <s v="COSMETICS"/>
    <x v="12"/>
    <x v="6"/>
    <x v="7"/>
    <n v="111531856"/>
    <n v="773602572489"/>
    <s v="MAC STUDIO FIX CONCEAL AND CORRECT MEDIUM DEEP SJR3-03"/>
    <s v="EA"/>
    <n v="6"/>
    <n v="864"/>
    <n v="1"/>
    <n v="144"/>
    <n v="4"/>
    <n v="0"/>
  </r>
  <r>
    <x v="13"/>
    <s v="COSMETICS"/>
    <x v="11"/>
    <x v="5"/>
    <x v="0"/>
    <n v="110434233"/>
    <n v="747930062981"/>
    <s v="LA MER THE RENEWAL OIL 30ML 5EXL-01"/>
    <s v="EA"/>
    <n v="1"/>
    <n v="862"/>
    <n v="0"/>
    <n v="0"/>
    <n v="37"/>
    <n v="531"/>
  </r>
  <r>
    <x v="13"/>
    <s v="COSMETICS"/>
    <x v="1"/>
    <x v="5"/>
    <x v="0"/>
    <n v="110504288"/>
    <n v="887167222960"/>
    <s v="E LAUDER ANR INTENSIVE RECOVERY AMPOULES 30ML REGW-01"/>
    <s v="EA"/>
    <n v="2"/>
    <n v="852"/>
    <n v="0"/>
    <n v="0"/>
    <n v="13"/>
    <n v="0"/>
  </r>
  <r>
    <x v="13"/>
    <s v="COSMETICS"/>
    <x v="12"/>
    <x v="6"/>
    <x v="7"/>
    <n v="110102760"/>
    <n v="773602207183"/>
    <s v="MAC PRO LONGWEAR CONCEALER NW20 MGT9 09"/>
    <s v="EA"/>
    <n v="9"/>
    <n v="846"/>
    <n v="1"/>
    <n v="94"/>
    <n v="13"/>
    <n v="0"/>
  </r>
  <r>
    <x v="13"/>
    <s v="COSMETICS"/>
    <x v="1"/>
    <x v="5"/>
    <x v="1"/>
    <n v="110625147"/>
    <n v="887167352421"/>
    <s v="E LAUDER ANR EYE CONCENTRATE MATRIX DUO 2X15ML RYAN-01"/>
    <s v="EA"/>
    <n v="2"/>
    <n v="844"/>
    <n v="0"/>
    <n v="0"/>
    <n v="20"/>
    <n v="198"/>
  </r>
  <r>
    <x v="13"/>
    <s v="COSMETICS"/>
    <x v="13"/>
    <x v="6"/>
    <x v="1"/>
    <n v="110566009"/>
    <n v="716170179445"/>
    <s v="B BROWN LONG-WEAR WATERPROOF LINER BLACKOUT EGG4-08"/>
    <s v="EA"/>
    <n v="7"/>
    <n v="840"/>
    <n v="3"/>
    <n v="360"/>
    <n v="17"/>
    <n v="39"/>
  </r>
  <r>
    <x v="13"/>
    <s v="COSMETICS"/>
    <x v="1"/>
    <x v="5"/>
    <x v="0"/>
    <n v="111233433"/>
    <n v="887167423626"/>
    <s v="ESTEE LAUDER RESILIENCE LIFT 3 TO TRAVEL SET UPDATE P7KH0-19"/>
    <s v="EA"/>
    <n v="1"/>
    <n v="836"/>
    <n v="0"/>
    <n v="0"/>
    <n v="24"/>
    <n v="142"/>
  </r>
  <r>
    <x v="13"/>
    <s v="COSMETICS"/>
    <x v="1"/>
    <x v="5"/>
    <x v="1"/>
    <n v="110999884"/>
    <n v="887167351936"/>
    <s v="ESTEE LAUDER PERFECTIONIST PRO LIFT RAPID LIFTING SERUM 50ML RY98-01"/>
    <s v="EA"/>
    <n v="2"/>
    <n v="826"/>
    <n v="0"/>
    <n v="0"/>
    <n v="24"/>
    <n v="25"/>
  </r>
  <r>
    <x v="13"/>
    <s v="COSMETICS"/>
    <x v="1"/>
    <x v="5"/>
    <x v="0"/>
    <n v="111593376"/>
    <n v="887167412934"/>
    <s v="ESTEE LAUDER PERFECTIONIST PRO RAPID BRIGHTENING TREATMENT 50ML P6GJ-01"/>
    <s v="EA"/>
    <n v="2"/>
    <n v="826"/>
    <n v="0"/>
    <n v="0"/>
    <n v="20"/>
    <n v="60"/>
  </r>
  <r>
    <x v="13"/>
    <s v="COSMETICS"/>
    <x v="1"/>
    <x v="5"/>
    <x v="1"/>
    <n v="111593376"/>
    <n v="887167412934"/>
    <s v="ESTEE LAUDER PERFECTIONIST PRO RAPID BRIGHTENING TREATMENT 50ML P6GJ-01"/>
    <s v="EA"/>
    <n v="2"/>
    <n v="826"/>
    <n v="0"/>
    <n v="0"/>
    <n v="15"/>
    <n v="60"/>
  </r>
  <r>
    <x v="13"/>
    <s v="COSMETICS"/>
    <x v="12"/>
    <x v="6"/>
    <x v="7"/>
    <n v="110443000"/>
    <n v="773602376117"/>
    <s v="MAC RETRO MATTE LIQUID LIPSTICK HIGH DRAMA MY3N-03"/>
    <s v="EA"/>
    <n v="9"/>
    <n v="819"/>
    <n v="0"/>
    <n v="0"/>
    <n v="33"/>
    <n v="56"/>
  </r>
  <r>
    <x v="13"/>
    <s v="COSMETICS"/>
    <x v="3"/>
    <x v="5"/>
    <x v="0"/>
    <n v="102083272"/>
    <n v="20714045159"/>
    <s v="CLINIQUE 7 DAY SCRUB CR RINSE OFF 667H-01"/>
    <s v="EA"/>
    <n v="8"/>
    <n v="816"/>
    <n v="1"/>
    <n v="102"/>
    <n v="24"/>
    <n v="42"/>
  </r>
  <r>
    <x v="13"/>
    <s v="COSMETICS"/>
    <x v="12"/>
    <x v="5"/>
    <x v="7"/>
    <n v="110354322"/>
    <n v="773602345830"/>
    <s v="MAC PREP + PRIME FIX + 100ML MW5K-01"/>
    <s v="EA"/>
    <n v="8"/>
    <n v="816"/>
    <n v="3"/>
    <n v="306"/>
    <n v="28"/>
    <n v="1976"/>
  </r>
  <r>
    <x v="13"/>
    <s v="COSMETICS"/>
    <x v="1"/>
    <x v="6"/>
    <x v="0"/>
    <n v="110253895"/>
    <n v="27131240198"/>
    <s v="E LAUDER BRONZE GODDESS BRONZER LIGHT YER2-01"/>
    <s v="EA"/>
    <n v="5"/>
    <n v="810"/>
    <n v="0"/>
    <n v="0"/>
    <n v="21"/>
    <n v="10"/>
  </r>
  <r>
    <x v="13"/>
    <s v="COSMETICS"/>
    <x v="1"/>
    <x v="6"/>
    <x v="0"/>
    <n v="110505770"/>
    <n v="27131228400"/>
    <s v="E LAUDER DWEAR LIQUID FOUNDATION 30ML DESERT BEIGE 1G5Y-12"/>
    <s v="EA"/>
    <n v="5"/>
    <n v="810"/>
    <n v="0"/>
    <n v="0"/>
    <n v="2"/>
    <n v="61"/>
  </r>
  <r>
    <x v="13"/>
    <s v="COSMETICS"/>
    <x v="1"/>
    <x v="6"/>
    <x v="0"/>
    <n v="111064828"/>
    <n v="27131969853"/>
    <s v="E LAUDER DWEAR STAY-IN-PLACE MAKEUP 2W2 RATTAN 1G5Y-84"/>
    <s v="EA"/>
    <n v="5"/>
    <n v="810"/>
    <n v="0"/>
    <n v="0"/>
    <n v="13"/>
    <n v="83"/>
  </r>
  <r>
    <x v="13"/>
    <s v="COSMETICS"/>
    <x v="12"/>
    <x v="6"/>
    <x v="7"/>
    <n v="111451898"/>
    <n v="773602561384"/>
    <s v="MAC TR EXCL EXTND PLAY X 2 SHWL-01"/>
    <s v="EA"/>
    <n v="6"/>
    <n v="810"/>
    <n v="3"/>
    <n v="405"/>
    <n v="37"/>
    <n v="91"/>
  </r>
  <r>
    <x v="13"/>
    <s v="COSMETICS"/>
    <x v="12"/>
    <x v="6"/>
    <x v="4"/>
    <n v="111613592"/>
    <n v="773602561605"/>
    <s v="MAC TRAVEL EXCLUSIVE WARM LOOKS IN A BOX SHXC-01"/>
    <s v="EA"/>
    <n v="4"/>
    <n v="804"/>
    <n v="0"/>
    <n v="0"/>
    <n v="6"/>
    <n v="117"/>
  </r>
  <r>
    <x v="13"/>
    <s v="COSMETICS"/>
    <x v="12"/>
    <x v="6"/>
    <x v="7"/>
    <n v="102205064"/>
    <n v="773602048762"/>
    <s v="MAC MATTE LIPSTICK VIVA GLAM M5L9-11"/>
    <s v="EA"/>
    <n v="10"/>
    <n v="800"/>
    <n v="4"/>
    <n v="320"/>
    <n v="17"/>
    <n v="18"/>
  </r>
  <r>
    <x v="13"/>
    <s v="COSMETICS"/>
    <x v="12"/>
    <x v="6"/>
    <x v="7"/>
    <n v="102208727"/>
    <n v="773602048748"/>
    <s v="MAC MATTE LIPSTICK TAUPE M2LP-09"/>
    <s v="EA"/>
    <n v="10"/>
    <n v="800"/>
    <n v="0"/>
    <n v="0"/>
    <n v="44"/>
    <n v="283"/>
  </r>
  <r>
    <x v="13"/>
    <s v="COSMETICS"/>
    <x v="12"/>
    <x v="6"/>
    <x v="7"/>
    <n v="111399351"/>
    <n v="773602541607"/>
    <s v="MAC JOIE DE VIVRE 415 SG73-20"/>
    <s v="EA"/>
    <n v="10"/>
    <n v="800"/>
    <n v="4"/>
    <n v="320"/>
    <n v="24"/>
    <n v="358"/>
  </r>
  <r>
    <x v="13"/>
    <s v="COSMETICS"/>
    <x v="1"/>
    <x v="5"/>
    <x v="1"/>
    <n v="110246232"/>
    <n v="27131955719"/>
    <s v="E LAUDER ADVANCED TIME ZONE 3-TO-TRAVEL SET Y8JR-01"/>
    <s v="EA"/>
    <n v="1"/>
    <n v="792"/>
    <n v="0"/>
    <n v="0"/>
    <n v="11"/>
    <n v="0"/>
  </r>
  <r>
    <x v="13"/>
    <s v="COSMETICS"/>
    <x v="12"/>
    <x v="6"/>
    <x v="7"/>
    <n v="102205304"/>
    <n v="773602408801"/>
    <s v="MAC BROW SET CLEAR M287-01"/>
    <s v="EA"/>
    <n v="10"/>
    <n v="780"/>
    <n v="0"/>
    <n v="0"/>
    <n v="65"/>
    <n v="64"/>
  </r>
  <r>
    <x v="13"/>
    <s v="COSMETICS"/>
    <x v="12"/>
    <x v="6"/>
    <x v="4"/>
    <n v="102205234"/>
    <n v="773602010509"/>
    <s v="MAC STUDIOFIX POWDER FOUNDATION NC30 M510-23"/>
    <s v="EA"/>
    <n v="6"/>
    <n v="774"/>
    <n v="1"/>
    <n v="129"/>
    <n v="17"/>
    <n v="178"/>
  </r>
  <r>
    <x v="13"/>
    <s v="COSMETICS"/>
    <x v="12"/>
    <x v="6"/>
    <x v="4"/>
    <n v="102205246"/>
    <n v="773602018413"/>
    <s v="MAC STUDIOFIX POWDER FOUNDATION NC40 M510-53"/>
    <s v="EA"/>
    <n v="6"/>
    <n v="774"/>
    <n v="1"/>
    <n v="129"/>
    <n v="6"/>
    <n v="447"/>
  </r>
  <r>
    <x v="13"/>
    <s v="COSMETICS"/>
    <x v="12"/>
    <x v="6"/>
    <x v="4"/>
    <n v="102206296"/>
    <n v="773602103539"/>
    <s v="MAC STUDIO FIX FLUID SPF 15 NC40 M6JC-07"/>
    <s v="EA"/>
    <n v="6"/>
    <n v="774"/>
    <n v="0"/>
    <n v="0"/>
    <n v="5"/>
    <n v="192"/>
  </r>
  <r>
    <x v="13"/>
    <s v="COSMETICS"/>
    <x v="12"/>
    <x v="6"/>
    <x v="1"/>
    <n v="102208867"/>
    <n v="773602042678"/>
    <s v="MAC FONDT CMPT PWDR/FOUN NC43 M51054"/>
    <s v="EA"/>
    <n v="6"/>
    <n v="774"/>
    <n v="0"/>
    <n v="0"/>
    <n v="7"/>
    <n v="237"/>
  </r>
  <r>
    <x v="13"/>
    <s v="COSMETICS"/>
    <x v="12"/>
    <x v="6"/>
    <x v="4"/>
    <n v="102208867"/>
    <n v="773602042678"/>
    <s v="MAC FONDT CMPT PWDR/FOUN NC43 M51054"/>
    <s v="EA"/>
    <n v="6"/>
    <n v="774"/>
    <n v="3"/>
    <n v="387"/>
    <n v="25"/>
    <n v="237"/>
  </r>
  <r>
    <x v="13"/>
    <s v="COSMETICS"/>
    <x v="3"/>
    <x v="5"/>
    <x v="0"/>
    <n v="110415402"/>
    <n v="20714678197"/>
    <s v="CLINIQUE SMART NIGHT MOISTURIZER (VERY DRY) 50ML Z5CK-01"/>
    <s v="EA"/>
    <n v="3"/>
    <n v="774"/>
    <n v="0"/>
    <n v="0"/>
    <n v="6"/>
    <n v="0"/>
  </r>
  <r>
    <x v="13"/>
    <s v="COSMETICS"/>
    <x v="3"/>
    <x v="5"/>
    <x v="3"/>
    <n v="111126062"/>
    <n v="20714987541"/>
    <s v="CLINIQUE LOVES DUBAI EXCLUSIVE SET"/>
    <s v="EA"/>
    <n v="2"/>
    <n v="774"/>
    <n v="0"/>
    <n v="0"/>
    <n v="16"/>
    <n v="1010"/>
  </r>
  <r>
    <x v="13"/>
    <s v="COSMETICS"/>
    <x v="11"/>
    <x v="5"/>
    <x v="1"/>
    <n v="110105688"/>
    <n v="747930025771"/>
    <s v="CREME DE LA MER EYE BALM INTENSE 15ML 2NF3 01"/>
    <s v="EA"/>
    <n v="1"/>
    <n v="766"/>
    <n v="0"/>
    <n v="0"/>
    <n v="9"/>
    <n v="97"/>
  </r>
  <r>
    <x v="13"/>
    <s v="COSMETICS"/>
    <x v="1"/>
    <x v="6"/>
    <x v="1"/>
    <n v="111548477"/>
    <n v="887167490512"/>
    <s v="ESTEE LAUDER SMOKY NUDES PALETTE DDF &amp; ME EXCLUSIVE PGP4-01"/>
    <s v="EA"/>
    <n v="3"/>
    <n v="762"/>
    <n v="0"/>
    <n v="0"/>
    <n v="17"/>
    <n v="522"/>
  </r>
  <r>
    <x v="13"/>
    <s v="COSMETICS"/>
    <x v="1"/>
    <x v="5"/>
    <x v="4"/>
    <n v="111395599"/>
    <n v="887167412965"/>
    <s v="E LAUDER MICRO ESSENCE TREATMENT LOTION WITH SAKURA FERMENT 200ML P6GM-01"/>
    <s v="EA"/>
    <n v="2"/>
    <n v="760"/>
    <n v="0"/>
    <n v="0"/>
    <n v="10"/>
    <n v="104"/>
  </r>
  <r>
    <x v="13"/>
    <s v="COSMETICS"/>
    <x v="12"/>
    <x v="6"/>
    <x v="7"/>
    <n v="102204656"/>
    <n v="773602037650"/>
    <s v="MAC SHEERTONE BLUSH BLSHBABY M39H 07"/>
    <s v="EA"/>
    <n v="8"/>
    <n v="752"/>
    <n v="3"/>
    <n v="282"/>
    <n v="10"/>
    <n v="0"/>
  </r>
  <r>
    <x v="13"/>
    <s v="COSMETICS"/>
    <x v="1"/>
    <x v="5"/>
    <x v="13"/>
    <n v="111079655"/>
    <n v="887167393271"/>
    <s v="E LAUDER ANR EYE SUPERCHARGED 15ML P482-01"/>
    <s v="EA"/>
    <n v="3"/>
    <n v="751.4"/>
    <n v="-2"/>
    <n v="-353.6"/>
    <n v="2"/>
    <n v="12070"/>
  </r>
  <r>
    <x v="13"/>
    <s v="COSMETICS"/>
    <x v="11"/>
    <x v="5"/>
    <x v="1"/>
    <n v="111369108"/>
    <n v="747930112433"/>
    <s v="CREME DE LA MER THE LIP BALM 5X21-01"/>
    <s v="EA"/>
    <n v="3"/>
    <n v="747"/>
    <n v="1"/>
    <n v="249"/>
    <n v="9"/>
    <n v="171"/>
  </r>
  <r>
    <x v="13"/>
    <s v="COSMETICS"/>
    <x v="13"/>
    <x v="6"/>
    <x v="1"/>
    <n v="110595003"/>
    <n v="716170191652"/>
    <s v="B BROWN LUXE LIP COLOR TRIO EHFY-01"/>
    <s v="EA"/>
    <n v="4"/>
    <n v="736"/>
    <n v="0"/>
    <n v="0"/>
    <n v="18"/>
    <n v="110"/>
  </r>
  <r>
    <x v="13"/>
    <s v="COSMETICS"/>
    <x v="12"/>
    <x v="6"/>
    <x v="4"/>
    <n v="111250836"/>
    <n v="773602528615"/>
    <s v="MAC PREP + PRIME FIX+ CHERRY BLOSSOM SF7K-01"/>
    <s v="EA"/>
    <n v="8"/>
    <n v="728"/>
    <n v="0"/>
    <n v="0"/>
    <n v="0"/>
    <n v="0"/>
  </r>
  <r>
    <x v="13"/>
    <s v="COSMETICS"/>
    <x v="12"/>
    <x v="6"/>
    <x v="7"/>
    <n v="102208716"/>
    <n v="773602077496"/>
    <s v="MAC MATTE LIPSTICK PLEASE ME M2LP-32"/>
    <s v="EA"/>
    <n v="9"/>
    <n v="720"/>
    <n v="1"/>
    <n v="80"/>
    <n v="42"/>
    <n v="56"/>
  </r>
  <r>
    <x v="13"/>
    <s v="COSMETICS"/>
    <x v="12"/>
    <x v="6"/>
    <x v="1"/>
    <n v="102208721"/>
    <n v="77360204065"/>
    <s v="MAC LIPSTICK RUBY WOO M0N9-04"/>
    <s v="EA"/>
    <n v="9"/>
    <n v="720"/>
    <n v="1"/>
    <n v="80"/>
    <n v="11"/>
    <n v="1553"/>
  </r>
  <r>
    <x v="13"/>
    <s v="COSMETICS"/>
    <x v="12"/>
    <x v="6"/>
    <x v="4"/>
    <n v="110309464"/>
    <n v="773602323210"/>
    <s v="MAC PREP + PRIME NATURAL RADIANCE RADIANT PINK MT5K-02"/>
    <s v="EA"/>
    <n v="5"/>
    <n v="720"/>
    <n v="0"/>
    <n v="0"/>
    <n v="13"/>
    <n v="133"/>
  </r>
  <r>
    <x v="13"/>
    <s v="COSMETICS"/>
    <x v="12"/>
    <x v="6"/>
    <x v="7"/>
    <n v="110468055"/>
    <n v="773602356942"/>
    <s v="MAC PRO PERFORMANCE SPONGE MWL7-01"/>
    <s v="EA"/>
    <n v="9"/>
    <n v="720"/>
    <n v="0"/>
    <n v="0"/>
    <n v="6"/>
    <n v="0"/>
  </r>
  <r>
    <x v="13"/>
    <s v="COSMETICS"/>
    <x v="13"/>
    <x v="6"/>
    <x v="13"/>
    <n v="111451831"/>
    <n v="716170236377"/>
    <s v="B BROWN PERFECTLY DEFINED LONG-WEAR BROW PENCIL &amp; REFILL SET MAHOGANY"/>
    <s v="EA"/>
    <n v="3"/>
    <n v="720"/>
    <n v="0"/>
    <n v="0"/>
    <n v="0"/>
    <n v="106"/>
  </r>
  <r>
    <x v="13"/>
    <s v="COSMETICS"/>
    <x v="12"/>
    <x v="6"/>
    <x v="3"/>
    <n v="111613232"/>
    <n v="773602574469"/>
    <s v="MAC LIPSTICK @THEMAYAAHMAD SJX4-K4"/>
    <s v="EA"/>
    <n v="9"/>
    <n v="720"/>
    <n v="0"/>
    <n v="0"/>
    <n v="4"/>
    <n v="628"/>
  </r>
  <r>
    <x v="13"/>
    <s v="COSMETICS"/>
    <x v="1"/>
    <x v="5"/>
    <x v="0"/>
    <n v="110690000"/>
    <n v="887167316096"/>
    <s v="E LAUDER RESILIENCE LIFT NIGHT FACE AND NECK CREAM 50ML RRLM-01"/>
    <s v="EA"/>
    <n v="2"/>
    <n v="718"/>
    <n v="0"/>
    <n v="0"/>
    <n v="10"/>
    <n v="136"/>
  </r>
  <r>
    <x v="13"/>
    <s v="COSMETICS"/>
    <x v="1"/>
    <x v="5"/>
    <x v="4"/>
    <n v="111451858"/>
    <n v="887167415942"/>
    <s v="E LAUDER REVITALIZING SUPREME+ NIGHT INTNSVE RSTRTIVE CRM 50ML P6RJ-01"/>
    <s v="EA"/>
    <n v="2"/>
    <n v="718"/>
    <n v="1"/>
    <n v="359"/>
    <n v="7"/>
    <n v="763"/>
  </r>
  <r>
    <x v="13"/>
    <s v="COSMETICS"/>
    <x v="3"/>
    <x v="5"/>
    <x v="0"/>
    <n v="110277014"/>
    <n v="20714598945"/>
    <s v="CLINIQUE DDML+ LOTION 200ML JUMBO 7T5Y-01"/>
    <s v="EA"/>
    <n v="4"/>
    <n v="716"/>
    <n v="1"/>
    <n v="179"/>
    <n v="7"/>
    <n v="11"/>
  </r>
  <r>
    <x v="13"/>
    <s v="COSMETICS"/>
    <x v="12"/>
    <x v="6"/>
    <x v="4"/>
    <n v="111342928"/>
    <n v="773602555406"/>
    <s v="MAC EYE SHADOW X15 IN THE BUFF SHE2-01"/>
    <s v="EA"/>
    <n v="3"/>
    <n v="714"/>
    <n v="0"/>
    <n v="0"/>
    <n v="8"/>
    <n v="0"/>
  </r>
  <r>
    <x v="13"/>
    <s v="COSMETICS"/>
    <x v="12"/>
    <x v="6"/>
    <x v="4"/>
    <n v="111613614"/>
    <n v="773602566839"/>
    <s v="MAC PREP + PRIME FIX+ CHERRY BLOSSOM SJA6-02"/>
    <s v="EA"/>
    <n v="7"/>
    <n v="714"/>
    <n v="0"/>
    <n v="0"/>
    <n v="6"/>
    <n v="246"/>
  </r>
  <r>
    <x v="13"/>
    <s v="COSMETICS"/>
    <x v="1"/>
    <x v="5"/>
    <x v="6"/>
    <n v="111521916"/>
    <n v="887167484757"/>
    <s v="ESTEE LAUDER NIGHTTIME EXPERTS SET"/>
    <s v="EA"/>
    <n v="1"/>
    <n v="711"/>
    <n v="1"/>
    <n v="711"/>
    <n v="2"/>
    <n v="2948"/>
  </r>
  <r>
    <x v="13"/>
    <s v="COSMETICS"/>
    <x v="3"/>
    <x v="5"/>
    <x v="4"/>
    <n v="111062287"/>
    <n v="20714940324"/>
    <s v="CLINIQUE MOISTURE SURGE BEST SELLER TR SET K9JP-01"/>
    <s v="EA"/>
    <n v="2"/>
    <n v="708"/>
    <n v="0"/>
    <n v="0"/>
    <n v="7"/>
    <n v="182"/>
  </r>
  <r>
    <x v="13"/>
    <s v="COSMETICS"/>
    <x v="15"/>
    <x v="5"/>
    <x v="0"/>
    <n v="111321422"/>
    <n v="717334233386"/>
    <s v="ORIGINS MEGA MUSHROOM RELIEF TREATMENT LOTION DUO 0R8A-01"/>
    <s v="EA"/>
    <n v="3"/>
    <n v="708"/>
    <n v="0"/>
    <n v="0"/>
    <n v="14"/>
    <n v="121"/>
  </r>
  <r>
    <x v="13"/>
    <s v="COSMETICS"/>
    <x v="12"/>
    <x v="6"/>
    <x v="7"/>
    <n v="110322704"/>
    <n v="773602279128"/>
    <s v="MAC WATERPROOF BROW SET RED CHESNUT MMRY-02"/>
    <s v="EA"/>
    <n v="9"/>
    <n v="702"/>
    <n v="0"/>
    <n v="0"/>
    <n v="13"/>
    <n v="0"/>
  </r>
  <r>
    <x v="13"/>
    <s v="COSMETICS"/>
    <x v="12"/>
    <x v="6"/>
    <x v="4"/>
    <n v="111613590"/>
    <n v="773602561582"/>
    <s v="MAC TRAVEL EXCLUSIVE FLIGHT OF FANTASY EYE AND FACE PALETTE SHX9-01"/>
    <s v="EA"/>
    <n v="5"/>
    <n v="700"/>
    <n v="0"/>
    <n v="0"/>
    <n v="14"/>
    <n v="262"/>
  </r>
  <r>
    <x v="13"/>
    <s v="COSMETICS"/>
    <x v="3"/>
    <x v="5"/>
    <x v="4"/>
    <n v="110414173"/>
    <n v="20714777647"/>
    <s v="CLINIQUE RW LASER FOCUS WRINKLE CORRECTING EYE CREAM 15ML ZK4K-01"/>
    <s v="EA"/>
    <n v="4"/>
    <n v="692"/>
    <n v="1"/>
    <n v="173"/>
    <n v="8"/>
    <n v="74"/>
  </r>
  <r>
    <x v="13"/>
    <s v="COSMETICS"/>
    <x v="12"/>
    <x v="6"/>
    <x v="4"/>
    <n v="110951249"/>
    <n v="773602479542"/>
    <s v="MAC HYPER REAL GLOW PALETTE FLASH + AWE S88C-02"/>
    <s v="EA"/>
    <n v="4"/>
    <n v="692"/>
    <n v="0"/>
    <n v="0"/>
    <n v="5"/>
    <n v="0"/>
  </r>
  <r>
    <x v="13"/>
    <s v="COSMETICS"/>
    <x v="3"/>
    <x v="5"/>
    <x v="4"/>
    <n v="111154128"/>
    <n v="20714985004"/>
    <s v="CLINIQUE ID DDMJ FATIGUE KHCG-01"/>
    <s v="EA"/>
    <n v="4"/>
    <n v="692"/>
    <n v="0"/>
    <n v="0"/>
    <n v="0"/>
    <n v="0"/>
  </r>
  <r>
    <x v="13"/>
    <s v="COSMETICS"/>
    <x v="11"/>
    <x v="5"/>
    <x v="0"/>
    <n v="110275681"/>
    <n v="747930039846"/>
    <s v="CREME DE LA MER THE CLEANSING GEL 51T0-01"/>
    <s v="EA"/>
    <n v="2"/>
    <n v="690"/>
    <n v="1"/>
    <n v="345"/>
    <n v="1"/>
    <n v="0"/>
  </r>
  <r>
    <x v="13"/>
    <s v="COSMETICS"/>
    <x v="3"/>
    <x v="6"/>
    <x v="0"/>
    <n v="111120043"/>
    <n v="20714942618"/>
    <s v="CLINIQUE DUAL ENDED POP LIP SET K9X1-01"/>
    <s v="EA"/>
    <n v="6"/>
    <n v="690"/>
    <n v="0"/>
    <n v="0"/>
    <n v="6"/>
    <n v="3"/>
  </r>
  <r>
    <x v="13"/>
    <s v="COSMETICS"/>
    <x v="12"/>
    <x v="6"/>
    <x v="7"/>
    <n v="110248865"/>
    <n v="773602279197"/>
    <s v="MAC VELUXE BROW LINER DEEP BRUNETTE MMT0-04"/>
    <s v="EA"/>
    <n v="8"/>
    <n v="680"/>
    <n v="3"/>
    <n v="255"/>
    <n v="2"/>
    <n v="0"/>
  </r>
  <r>
    <x v="13"/>
    <s v="COSMETICS"/>
    <x v="12"/>
    <x v="6"/>
    <x v="7"/>
    <n v="110039869"/>
    <n v="773602161706"/>
    <s v="MAC PREP+PRIME TRANS FINISH POWDER MC96 01"/>
    <s v="EA"/>
    <n v="6"/>
    <n v="678"/>
    <n v="0"/>
    <n v="0"/>
    <n v="17"/>
    <n v="23"/>
  </r>
  <r>
    <x v="13"/>
    <s v="COSMETICS"/>
    <x v="12"/>
    <x v="6"/>
    <x v="7"/>
    <n v="110808734"/>
    <n v="773602454570"/>
    <s v="MAC #184S DUO FIBRE FAN BRUSH S6GL-01"/>
    <s v="EA"/>
    <n v="6"/>
    <n v="678"/>
    <n v="1"/>
    <n v="113"/>
    <n v="13"/>
    <n v="0"/>
  </r>
  <r>
    <x v="13"/>
    <s v="COSMETICS"/>
    <x v="12"/>
    <x v="6"/>
    <x v="4"/>
    <n v="110565641"/>
    <n v="773602399529"/>
    <s v="MAC #170 SYNTHETIC ROUNDED SLANT BRUSH S2TL-01"/>
    <s v="EA"/>
    <n v="5"/>
    <n v="675"/>
    <n v="0"/>
    <n v="0"/>
    <n v="4"/>
    <n v="210"/>
  </r>
  <r>
    <x v="13"/>
    <s v="COSMETICS"/>
    <x v="12"/>
    <x v="6"/>
    <x v="7"/>
    <n v="110889998"/>
    <n v="773602470747"/>
    <s v="MAC #168S LARGE ANGLED CONTOUR BRUSH S7HK-01"/>
    <s v="EA"/>
    <n v="5"/>
    <n v="675"/>
    <n v="1"/>
    <n v="135"/>
    <n v="28"/>
    <n v="31"/>
  </r>
  <r>
    <x v="13"/>
    <s v="COSMETICS"/>
    <x v="12"/>
    <x v="6"/>
    <x v="7"/>
    <n v="110476859"/>
    <n v="773602332793"/>
    <s v="MAC IN EXTREME DIMEN LASH WP DIMENSIONAL BLACK MTK8-01"/>
    <s v="EA"/>
    <n v="7"/>
    <n v="672"/>
    <n v="1"/>
    <n v="96"/>
    <n v="35"/>
    <n v="297"/>
  </r>
  <r>
    <x v="13"/>
    <s v="COSMETICS"/>
    <x v="12"/>
    <x v="6"/>
    <x v="4"/>
    <n v="111613232"/>
    <n v="773602574469"/>
    <s v="MAC LIPSTICK @THEMAYAAHMAD SJX4-K4"/>
    <s v="EA"/>
    <n v="8"/>
    <n v="664"/>
    <n v="1"/>
    <n v="80"/>
    <n v="29"/>
    <n v="628"/>
  </r>
  <r>
    <x v="13"/>
    <s v="COSMETICS"/>
    <x v="3"/>
    <x v="5"/>
    <x v="4"/>
    <n v="110859405"/>
    <n v="20714898151"/>
    <s v="CLINIQUE MOISTURE SURGE 72H AUTO-REPLENISHING HYDRATOR 75ML K4MW-01"/>
    <s v="EA"/>
    <n v="3"/>
    <n v="663"/>
    <n v="0"/>
    <n v="0"/>
    <n v="9"/>
    <n v="35"/>
  </r>
  <r>
    <x v="13"/>
    <s v="COSMETICS"/>
    <x v="1"/>
    <x v="6"/>
    <x v="13"/>
    <n v="111548476"/>
    <n v="887167508149"/>
    <s v="ESTEE LAUDER PURE COLOR ENVY TRIO LIPSTICK CNY LIMITED EDITION PJFA-01"/>
    <s v="EA"/>
    <n v="2"/>
    <n v="660"/>
    <n v="0"/>
    <n v="0"/>
    <n v="0"/>
    <n v="138"/>
  </r>
  <r>
    <x v="13"/>
    <s v="COSMETICS"/>
    <x v="1"/>
    <x v="5"/>
    <x v="0"/>
    <n v="111593377"/>
    <n v="887167412941"/>
    <s v="ESTEE LAUDER PERFECTIONIST PRO RAPID BRIGHTENING TREATMENT 100ML P6GK-01"/>
    <s v="EA"/>
    <n v="1"/>
    <n v="659"/>
    <n v="0"/>
    <n v="0"/>
    <n v="42"/>
    <n v="236"/>
  </r>
  <r>
    <x v="13"/>
    <s v="COSMETICS"/>
    <x v="1"/>
    <x v="5"/>
    <x v="1"/>
    <n v="111593377"/>
    <n v="887167412941"/>
    <s v="ESTEE LAUDER PERFECTIONIST PRO RAPID BRIGHTENING TREATMENT 100ML P6GK-01"/>
    <s v="EA"/>
    <n v="1"/>
    <n v="659"/>
    <n v="0"/>
    <n v="0"/>
    <n v="19"/>
    <n v="236"/>
  </r>
  <r>
    <x v="13"/>
    <s v="COSMETICS"/>
    <x v="0"/>
    <x v="6"/>
    <x v="0"/>
    <n v="110470450"/>
    <n v="888066053457"/>
    <s v="TOM FORD EYE COLOR QUAD DISCO DUST T0T9-20"/>
    <s v="EA"/>
    <n v="2"/>
    <n v="652"/>
    <n v="0"/>
    <n v="0"/>
    <n v="12"/>
    <n v="44"/>
  </r>
  <r>
    <x v="13"/>
    <s v="COSMETICS"/>
    <x v="1"/>
    <x v="6"/>
    <x v="0"/>
    <n v="102014162"/>
    <n v="27131187035"/>
    <s v="ESTEE LAUDER DOUBLE WEAR MAKEUP 1G5Y-01"/>
    <s v="EA"/>
    <n v="4"/>
    <n v="648"/>
    <n v="0"/>
    <n v="0"/>
    <n v="4"/>
    <n v="10"/>
  </r>
  <r>
    <x v="13"/>
    <s v="COSMETICS"/>
    <x v="12"/>
    <x v="6"/>
    <x v="7"/>
    <n v="102204673"/>
    <n v="773602008711"/>
    <s v="MAC EYE KOHL SMOLDER M1XG-01"/>
    <s v="EA"/>
    <n v="9"/>
    <n v="648"/>
    <n v="2"/>
    <n v="144"/>
    <n v="64"/>
    <n v="216"/>
  </r>
  <r>
    <x v="13"/>
    <s v="COSMETICS"/>
    <x v="12"/>
    <x v="6"/>
    <x v="7"/>
    <n v="110137759"/>
    <n v="773602229208"/>
    <s v="MAC LIP PENCIL M380 74"/>
    <s v="EA"/>
    <n v="9"/>
    <n v="648"/>
    <n v="0"/>
    <n v="0"/>
    <n v="20"/>
    <n v="221"/>
  </r>
  <r>
    <x v="13"/>
    <s v="COSMETICS"/>
    <x v="1"/>
    <x v="6"/>
    <x v="0"/>
    <n v="110222243"/>
    <n v="27131816652"/>
    <s v="E LAUDER DWEAR STAY-IN-PLACE LIQUID MAKEUP SPF10 COOL BONE 1G5Y-66"/>
    <s v="EA"/>
    <n v="4"/>
    <n v="648"/>
    <n v="2"/>
    <n v="324"/>
    <n v="28"/>
    <n v="383"/>
  </r>
  <r>
    <x v="13"/>
    <s v="COSMETICS"/>
    <x v="1"/>
    <x v="6"/>
    <x v="0"/>
    <n v="110424427"/>
    <n v="27131392347"/>
    <s v="E LAUDER DWEAR STAY-IN-PLACE MAKEUP SPF10 1W1 BONE 1G5Y-17"/>
    <s v="EA"/>
    <n v="4"/>
    <n v="648"/>
    <n v="0"/>
    <n v="0"/>
    <n v="7"/>
    <n v="734"/>
  </r>
  <r>
    <x v="13"/>
    <s v="COSMETICS"/>
    <x v="1"/>
    <x v="6"/>
    <x v="0"/>
    <n v="110544268"/>
    <n v="27131934943"/>
    <s v="E LAUDER DW STAY-IN-PLACE MAKEUP SPF10 1N1 IVORY NUDE 72 1G5Y-72"/>
    <s v="EA"/>
    <n v="4"/>
    <n v="648"/>
    <n v="1"/>
    <n v="162"/>
    <n v="5"/>
    <n v="158"/>
  </r>
  <r>
    <x v="13"/>
    <s v="COSMETICS"/>
    <x v="1"/>
    <x v="6"/>
    <x v="13"/>
    <n v="111166476"/>
    <n v="887167393905"/>
    <s v="ESTEE LAUDER FUTURIST AQUA BRILLIANCE MAKEUP 2C0 COOL VANILLA P49K-63"/>
    <s v="EA"/>
    <n v="4"/>
    <n v="648"/>
    <n v="0"/>
    <n v="0"/>
    <n v="0"/>
    <n v="160"/>
  </r>
  <r>
    <x v="13"/>
    <s v="COSMETICS"/>
    <x v="1"/>
    <x v="6"/>
    <x v="0"/>
    <n v="111311576"/>
    <n v="887167354722"/>
    <s v="ESTEE LAUDER PURE COLOR DESIRE 201 SEDUCE RYKA-05"/>
    <s v="EA"/>
    <n v="4"/>
    <n v="648"/>
    <n v="0"/>
    <n v="0"/>
    <n v="3"/>
    <n v="0"/>
  </r>
  <r>
    <x v="13"/>
    <s v="COSMETICS"/>
    <x v="12"/>
    <x v="6"/>
    <x v="1"/>
    <n v="111451897"/>
    <n v="773602561377"/>
    <s v="MAC TR EXCL IN EXTRM DIM X 2 SHWK-01"/>
    <s v="EA"/>
    <n v="4"/>
    <n v="648"/>
    <n v="0"/>
    <n v="0"/>
    <n v="36"/>
    <n v="247"/>
  </r>
  <r>
    <x v="13"/>
    <s v="COSMETICS"/>
    <x v="11"/>
    <x v="5"/>
    <x v="0"/>
    <n v="111613580"/>
    <n v="747930115298"/>
    <s v="CREME DE LAMER MINI MIRACLE BROTH COLLECTION 5PCS 5XLC-01"/>
    <s v="EA"/>
    <n v="1"/>
    <n v="646"/>
    <n v="0"/>
    <n v="0"/>
    <n v="17"/>
    <n v="486"/>
  </r>
  <r>
    <x v="13"/>
    <s v="COSMETICS"/>
    <x v="11"/>
    <x v="5"/>
    <x v="1"/>
    <n v="111613580"/>
    <n v="747930115298"/>
    <s v="CREME DE LAMER MINI MIRACLE BROTH COLLECTION 5PCS 5XLC-01"/>
    <s v="EA"/>
    <n v="1"/>
    <n v="646"/>
    <n v="0"/>
    <n v="0"/>
    <n v="20"/>
    <n v="486"/>
  </r>
  <r>
    <x v="13"/>
    <s v="COSMETICS"/>
    <x v="12"/>
    <x v="6"/>
    <x v="4"/>
    <n v="102205149"/>
    <n v="773602047116"/>
    <s v="MAC STUDIOFIX POWDER PLUS FOUNDTN NC25 M510-69"/>
    <s v="EA"/>
    <n v="5"/>
    <n v="645"/>
    <n v="0"/>
    <n v="0"/>
    <n v="21"/>
    <n v="258"/>
  </r>
  <r>
    <x v="13"/>
    <s v="COSMETICS"/>
    <x v="12"/>
    <x v="6"/>
    <x v="1"/>
    <n v="102205234"/>
    <n v="773602010509"/>
    <s v="MAC STUDIOFIX POWDER FOUNDATION NC30 M510-23"/>
    <s v="EA"/>
    <n v="5"/>
    <n v="645"/>
    <n v="0"/>
    <n v="0"/>
    <n v="26"/>
    <n v="178"/>
  </r>
  <r>
    <x v="13"/>
    <s v="COSMETICS"/>
    <x v="12"/>
    <x v="6"/>
    <x v="7"/>
    <n v="102205244"/>
    <n v="773602010769"/>
    <s v="MAC STUDIOFIX POWDER FOUNDATION NW50 M510-49"/>
    <s v="EA"/>
    <n v="5"/>
    <n v="645"/>
    <n v="0"/>
    <n v="0"/>
    <n v="33"/>
    <n v="13"/>
  </r>
  <r>
    <x v="13"/>
    <s v="COSMETICS"/>
    <x v="12"/>
    <x v="6"/>
    <x v="4"/>
    <n v="102205247"/>
    <n v="773602042708"/>
    <s v="MAC STUDIOFIX POWDER FOUNDATION NW43 M510-57"/>
    <s v="EA"/>
    <n v="5"/>
    <n v="645"/>
    <n v="0"/>
    <n v="0"/>
    <n v="54"/>
    <n v="265"/>
  </r>
  <r>
    <x v="13"/>
    <s v="COSMETICS"/>
    <x v="12"/>
    <x v="6"/>
    <x v="1"/>
    <n v="102206292"/>
    <n v="773602103485"/>
    <s v="MAC STUDIO FIX FLUID SPF 15 NC20 M6JC-02"/>
    <s v="EA"/>
    <n v="5"/>
    <n v="645"/>
    <n v="0"/>
    <n v="0"/>
    <n v="16"/>
    <n v="132"/>
  </r>
  <r>
    <x v="13"/>
    <s v="COSMETICS"/>
    <x v="12"/>
    <x v="6"/>
    <x v="7"/>
    <n v="102206295"/>
    <n v="773602103515"/>
    <s v="MAC STUDIO FIX FLUID SPF 15 NC35 M6JC-05"/>
    <s v="EA"/>
    <n v="5"/>
    <n v="645"/>
    <n v="0"/>
    <n v="0"/>
    <n v="40"/>
    <n v="301"/>
  </r>
  <r>
    <x v="13"/>
    <s v="COSMETICS"/>
    <x v="12"/>
    <x v="6"/>
    <x v="7"/>
    <n v="102206299"/>
    <n v="77360210356"/>
    <s v="MAC STUDIO FIX FLUID SPF 15 NC45 M6JC-10"/>
    <s v="EA"/>
    <n v="5"/>
    <n v="645"/>
    <n v="0"/>
    <n v="0"/>
    <n v="28"/>
    <n v="283"/>
  </r>
  <r>
    <x v="13"/>
    <s v="COSMETICS"/>
    <x v="12"/>
    <x v="6"/>
    <x v="7"/>
    <n v="102206301"/>
    <n v="773602103607"/>
    <s v="MAC STUDIO FIX FLUID SPF 15 NW20 M6JC-14"/>
    <s v="EA"/>
    <n v="5"/>
    <n v="645"/>
    <n v="0"/>
    <n v="0"/>
    <n v="21"/>
    <n v="0"/>
  </r>
  <r>
    <x v="13"/>
    <s v="COSMETICS"/>
    <x v="12"/>
    <x v="6"/>
    <x v="7"/>
    <n v="102206329"/>
    <n v="773602103683"/>
    <s v="MAC STUDIO FIX FLUID SPF 15 NW50 M6JC-22"/>
    <s v="EA"/>
    <n v="5"/>
    <n v="645"/>
    <n v="1"/>
    <n v="129"/>
    <n v="13"/>
    <n v="0"/>
  </r>
  <r>
    <x v="13"/>
    <s v="COSMETICS"/>
    <x v="12"/>
    <x v="6"/>
    <x v="7"/>
    <n v="102208862"/>
    <n v="773602047864"/>
    <s v="MAC FONDT CMPT PWDR/FOUN C4 M51061"/>
    <s v="EA"/>
    <n v="5"/>
    <n v="645"/>
    <n v="2"/>
    <n v="258"/>
    <n v="6"/>
    <n v="0"/>
  </r>
  <r>
    <x v="13"/>
    <s v="COSMETICS"/>
    <x v="12"/>
    <x v="6"/>
    <x v="7"/>
    <n v="110244948"/>
    <n v="773602264537"/>
    <s v="MAC STUDIO FIX POWDER PLUS FOUNDATION NW46 M510-82"/>
    <s v="EA"/>
    <n v="5"/>
    <n v="645"/>
    <n v="1"/>
    <n v="129"/>
    <n v="26"/>
    <n v="0"/>
  </r>
  <r>
    <x v="13"/>
    <s v="COSMETICS"/>
    <x v="12"/>
    <x v="6"/>
    <x v="1"/>
    <n v="110524784"/>
    <n v="773602151080"/>
    <s v="MAC STUDIO FIX NC41 M510-74"/>
    <s v="EA"/>
    <n v="5"/>
    <n v="645"/>
    <n v="0"/>
    <n v="0"/>
    <n v="41"/>
    <n v="250"/>
  </r>
  <r>
    <x v="13"/>
    <s v="COSMETICS"/>
    <x v="12"/>
    <x v="6"/>
    <x v="7"/>
    <n v="110565664"/>
    <n v="773602150441"/>
    <s v="MAC STUDIO FIX NC44.5 M510-72"/>
    <s v="EA"/>
    <n v="5"/>
    <n v="645"/>
    <n v="0"/>
    <n v="0"/>
    <n v="13"/>
    <n v="0"/>
  </r>
  <r>
    <x v="13"/>
    <s v="COSMETICS"/>
    <x v="1"/>
    <x v="5"/>
    <x v="0"/>
    <n v="110999894"/>
    <n v="887167377257"/>
    <s v="ESTEE LAUDER DAYWEAR FACE + EYE SET P2EG-01"/>
    <s v="EA"/>
    <n v="2"/>
    <n v="644"/>
    <n v="0"/>
    <n v="0"/>
    <n v="0"/>
    <n v="0"/>
  </r>
  <r>
    <x v="13"/>
    <s v="COSMETICS"/>
    <x v="1"/>
    <x v="5"/>
    <x v="1"/>
    <n v="110211695"/>
    <n v="27131935360"/>
    <s v="E LAUDER PERFECTIONIST (CP+R) WRINKLE LIFT SERUM 100ML Y6JN-01"/>
    <s v="EA"/>
    <n v="1"/>
    <n v="643"/>
    <n v="0"/>
    <n v="0"/>
    <n v="17"/>
    <n v="49"/>
  </r>
  <r>
    <x v="13"/>
    <s v="COSMETICS"/>
    <x v="12"/>
    <x v="6"/>
    <x v="4"/>
    <n v="102205065"/>
    <n v="773602048779"/>
    <s v="MAC MATTE LIPSTICK VIVA GLAM III M5L9-12"/>
    <s v="EA"/>
    <n v="8"/>
    <n v="640"/>
    <n v="0"/>
    <n v="0"/>
    <n v="24"/>
    <n v="1"/>
  </r>
  <r>
    <x v="13"/>
    <s v="COSMETICS"/>
    <x v="12"/>
    <x v="6"/>
    <x v="7"/>
    <n v="102208708"/>
    <n v="773602077533"/>
    <s v="MAC MATTE LIPSTICK KINDA SEXY M2LP-36"/>
    <s v="EA"/>
    <n v="8"/>
    <n v="640"/>
    <n v="0"/>
    <n v="0"/>
    <n v="13"/>
    <n v="38"/>
  </r>
  <r>
    <x v="13"/>
    <s v="COSMETICS"/>
    <x v="12"/>
    <x v="6"/>
    <x v="7"/>
    <n v="111399355"/>
    <n v="773602541652"/>
    <s v="MAC PURE NONCHALANCE 412 SG73-25"/>
    <s v="EA"/>
    <n v="8"/>
    <n v="640"/>
    <n v="0"/>
    <n v="0"/>
    <n v="28"/>
    <n v="128"/>
  </r>
  <r>
    <x v="13"/>
    <s v="COSMETICS"/>
    <x v="12"/>
    <x v="6"/>
    <x v="7"/>
    <n v="110557766"/>
    <n v="773602445233"/>
    <s v="MAC RETRO MATTE BURNT SPICE MY3N-39"/>
    <s v="EA"/>
    <n v="7"/>
    <n v="637"/>
    <n v="0"/>
    <n v="0"/>
    <n v="10"/>
    <n v="31"/>
  </r>
  <r>
    <x v="13"/>
    <s v="COSMETICS"/>
    <x v="12"/>
    <x v="6"/>
    <x v="7"/>
    <n v="110334515"/>
    <n v="773602337163"/>
    <s v="MAC MINERALIZE SKINFINISH NATURAL GIVE ME SUN! MT7E-11"/>
    <s v="EA"/>
    <n v="5"/>
    <n v="635"/>
    <n v="0"/>
    <n v="0"/>
    <n v="30"/>
    <n v="57"/>
  </r>
  <r>
    <x v="13"/>
    <s v="COSMETICS"/>
    <x v="2"/>
    <x v="5"/>
    <x v="2"/>
    <n v="110152349"/>
    <n v="690251009909"/>
    <s v="JO MALONE VITAMIN E HAND TREATMENT 100ML L11R-01"/>
    <s v="EA"/>
    <n v="3"/>
    <n v="630"/>
    <n v="0"/>
    <n v="0"/>
    <n v="18"/>
    <n v="45"/>
  </r>
  <r>
    <x v="13"/>
    <s v="COSMETICS"/>
    <x v="12"/>
    <x v="6"/>
    <x v="7"/>
    <n v="110808219"/>
    <n v="773602514311"/>
    <s v="MAC EYES TIMES NINE SEMI-SWEET SE28-01"/>
    <s v="EA"/>
    <n v="5"/>
    <n v="630"/>
    <n v="0"/>
    <n v="0"/>
    <n v="31"/>
    <n v="0"/>
  </r>
  <r>
    <x v="13"/>
    <s v="COSMETICS"/>
    <x v="12"/>
    <x v="6"/>
    <x v="3"/>
    <n v="111114986"/>
    <n v="773602525386"/>
    <s v="MAC TRAVEL EXCLUSIVE LIPSTICK X 3 SF2N-01"/>
    <s v="EA"/>
    <n v="3"/>
    <n v="609"/>
    <n v="0"/>
    <n v="0"/>
    <n v="6"/>
    <n v="347"/>
  </r>
  <r>
    <x v="13"/>
    <s v="COSMETICS"/>
    <x v="13"/>
    <x v="6"/>
    <x v="1"/>
    <n v="110293197"/>
    <n v="716170119717"/>
    <s v="BOBBI BROWN SMOKEY EYE MASCARA E9TN-01"/>
    <s v="EA"/>
    <n v="5"/>
    <n v="600"/>
    <n v="0"/>
    <n v="0"/>
    <n v="8"/>
    <n v="57"/>
  </r>
  <r>
    <x v="13"/>
    <s v="COSMETICS"/>
    <x v="3"/>
    <x v="5"/>
    <x v="0"/>
    <n v="110859407"/>
    <n v="20714914349"/>
    <s v="CLINIQUE MOISTURE SURGE DUO SET K6LC-01"/>
    <s v="EA"/>
    <n v="2"/>
    <n v="600"/>
    <n v="0"/>
    <n v="0"/>
    <n v="10"/>
    <n v="13"/>
  </r>
  <r>
    <x v="13"/>
    <s v="COSMETICS"/>
    <x v="1"/>
    <x v="5"/>
    <x v="8"/>
    <n v="110273894"/>
    <n v="27131268864"/>
    <s v="E LAUDER ANR SYNC RECOVERY COMPLEX II 100ML YF4H-01"/>
    <s v="EA"/>
    <n v="1"/>
    <n v="599"/>
    <n v="0"/>
    <n v="0"/>
    <n v="0"/>
    <n v="597"/>
  </r>
  <r>
    <x v="13"/>
    <s v="COSMETICS"/>
    <x v="1"/>
    <x v="5"/>
    <x v="3"/>
    <n v="110273894"/>
    <n v="27131268864"/>
    <s v="E LAUDER ANR SYNC RECOVERY COMPLEX II 100ML YF4H-01"/>
    <s v="EA"/>
    <n v="1"/>
    <n v="599"/>
    <n v="0"/>
    <n v="0"/>
    <n v="41"/>
    <n v="597"/>
  </r>
  <r>
    <x v="13"/>
    <s v="COSMETICS"/>
    <x v="1"/>
    <x v="5"/>
    <x v="5"/>
    <n v="110273894"/>
    <n v="27131268864"/>
    <s v="E LAUDER ANR SYNC RECOVERY COMPLEX II 100ML YF4H-01"/>
    <s v="EA"/>
    <n v="1"/>
    <n v="599"/>
    <n v="0"/>
    <n v="0"/>
    <n v="5"/>
    <n v="597"/>
  </r>
  <r>
    <x v="13"/>
    <s v="COSMETICS"/>
    <x v="11"/>
    <x v="5"/>
    <x v="1"/>
    <n v="102202392"/>
    <n v="747930000020"/>
    <s v="CREME DE LA MER MOISTURIZING CREME 30ML 3328-02"/>
    <s v="EA"/>
    <n v="1"/>
    <n v="598"/>
    <n v="0"/>
    <n v="0"/>
    <n v="19"/>
    <n v="1021"/>
  </r>
  <r>
    <x v="13"/>
    <s v="COSMETICS"/>
    <x v="11"/>
    <x v="5"/>
    <x v="1"/>
    <n v="110351587"/>
    <n v="747930052500"/>
    <s v="CREME THE LA MER THE INTENSIVE REVITALIZING MASK 75ML 58T8-01"/>
    <s v="EA"/>
    <n v="1"/>
    <n v="598"/>
    <n v="0"/>
    <n v="0"/>
    <n v="2"/>
    <n v="0"/>
  </r>
  <r>
    <x v="13"/>
    <s v="COSMETICS"/>
    <x v="11"/>
    <x v="5"/>
    <x v="1"/>
    <n v="110858840"/>
    <n v="747930096467"/>
    <s v="LA MER THE MOISTURIZING COOL GEL CREAM 30ML 5R09-01"/>
    <s v="EA"/>
    <n v="1"/>
    <n v="598"/>
    <n v="0"/>
    <n v="0"/>
    <n v="5"/>
    <n v="4"/>
  </r>
  <r>
    <x v="13"/>
    <s v="COSMETICS"/>
    <x v="11"/>
    <x v="5"/>
    <x v="3"/>
    <n v="111080825"/>
    <n v="747930093732"/>
    <s v="CREME DE LA MER THE TREATMENT LOTION MASK 5PE9-01"/>
    <s v="EA"/>
    <n v="1"/>
    <n v="598"/>
    <n v="0"/>
    <n v="0"/>
    <n v="24"/>
    <n v="1075"/>
  </r>
  <r>
    <x v="13"/>
    <s v="COSMETICS"/>
    <x v="11"/>
    <x v="5"/>
    <x v="13"/>
    <n v="111080825"/>
    <n v="747930093732"/>
    <s v="CREME DE LA MER THE TREATMENT LOTION MASK 5PE9-01"/>
    <s v="EA"/>
    <n v="1"/>
    <n v="598"/>
    <n v="0"/>
    <n v="0"/>
    <n v="0"/>
    <n v="1075"/>
  </r>
  <r>
    <x v="13"/>
    <s v="COSMETICS"/>
    <x v="12"/>
    <x v="6"/>
    <x v="7"/>
    <n v="102208903"/>
    <n v="773602011667"/>
    <s v="MAC CONCEALER NW20 M45013"/>
    <s v="EA"/>
    <n v="7"/>
    <n v="595"/>
    <n v="1"/>
    <n v="85"/>
    <n v="1"/>
    <n v="0"/>
  </r>
  <r>
    <x v="13"/>
    <s v="COSMETICS"/>
    <x v="12"/>
    <x v="6"/>
    <x v="4"/>
    <n v="110248868"/>
    <n v="773602279203"/>
    <s v="MAC VELUXE BROW LINER DEEP DARK BRUNETTE MMT0-05"/>
    <s v="EA"/>
    <n v="7"/>
    <n v="595"/>
    <n v="1"/>
    <n v="85"/>
    <n v="15"/>
    <n v="0"/>
  </r>
  <r>
    <x v="13"/>
    <s v="COSMETICS"/>
    <x v="12"/>
    <x v="6"/>
    <x v="7"/>
    <n v="110476868"/>
    <n v="773602397778"/>
    <s v="MAC PRO LONGWEAR FLUIDLINE BLACKTRACK S2P2-04"/>
    <s v="EA"/>
    <n v="7"/>
    <n v="595"/>
    <n v="0"/>
    <n v="0"/>
    <n v="31"/>
    <n v="42"/>
  </r>
  <r>
    <x v="13"/>
    <s v="COSMETICS"/>
    <x v="1"/>
    <x v="6"/>
    <x v="0"/>
    <n v="110566050"/>
    <n v="27131599517"/>
    <s v="E LAUDER ZERO SMUDGE MASCARA TRIO 9W4R-01"/>
    <s v="EA"/>
    <n v="2"/>
    <n v="582"/>
    <n v="0"/>
    <n v="0"/>
    <n v="4"/>
    <n v="0"/>
  </r>
  <r>
    <x v="13"/>
    <s v="COSMETICS"/>
    <x v="12"/>
    <x v="6"/>
    <x v="5"/>
    <n v="111397245"/>
    <n v="773602561469"/>
    <s v="MAC TRAVEL EXCLUSIVE: LIP KIT REDSHWY-01"/>
    <s v="EA"/>
    <n v="3"/>
    <n v="582"/>
    <n v="0"/>
    <n v="0"/>
    <n v="11"/>
    <n v="4006"/>
  </r>
  <r>
    <x v="13"/>
    <s v="COSMETICS"/>
    <x v="12"/>
    <x v="6"/>
    <x v="4"/>
    <n v="111397246"/>
    <n v="773602561476"/>
    <s v="MAC TRAVEL EXCLUSIVE: LIP KIT NEUTRAL SHX0-01"/>
    <s v="EA"/>
    <n v="3"/>
    <n v="582"/>
    <n v="0"/>
    <n v="0"/>
    <n v="24"/>
    <n v="2132"/>
  </r>
  <r>
    <x v="13"/>
    <s v="COSMETICS"/>
    <x v="0"/>
    <x v="6"/>
    <x v="0"/>
    <n v="110199426"/>
    <n v="888066010610"/>
    <s v="TOM FORD LIP COLOR INDIAN ROSE T0T3-04"/>
    <s v="EA"/>
    <n v="3"/>
    <n v="576"/>
    <n v="0"/>
    <n v="0"/>
    <n v="12"/>
    <n v="3"/>
  </r>
  <r>
    <x v="13"/>
    <s v="COSMETICS"/>
    <x v="12"/>
    <x v="6"/>
    <x v="7"/>
    <n v="110309464"/>
    <n v="773602323210"/>
    <s v="MAC PREP + PRIME NATURAL RADIANCE RADIANT PINK MT5K-02"/>
    <s v="EA"/>
    <n v="4"/>
    <n v="576"/>
    <n v="0"/>
    <n v="0"/>
    <n v="31"/>
    <n v="133"/>
  </r>
  <r>
    <x v="13"/>
    <s v="COSMETICS"/>
    <x v="12"/>
    <x v="6"/>
    <x v="7"/>
    <n v="111366923"/>
    <n v="773602549801"/>
    <s v="MAC LIPSTICK-WHOLE NEW WORLD 3GM/.1OZ SH1L-J6"/>
    <s v="EA"/>
    <n v="9"/>
    <n v="567"/>
    <n v="0"/>
    <n v="0"/>
    <n v="5"/>
    <n v="0"/>
  </r>
  <r>
    <x v="13"/>
    <s v="COSMETICS"/>
    <x v="12"/>
    <x v="6"/>
    <x v="7"/>
    <n v="110576204"/>
    <n v="773602447329"/>
    <s v="MAC EXTRA DIMENSION BLUSH FAIRLY PRECIOUS S611-20"/>
    <s v="EA"/>
    <n v="5"/>
    <n v="565"/>
    <n v="0"/>
    <n v="0"/>
    <n v="4"/>
    <n v="0"/>
  </r>
  <r>
    <x v="13"/>
    <s v="COSMETICS"/>
    <x v="12"/>
    <x v="6"/>
    <x v="7"/>
    <n v="102204662"/>
    <n v="773602058822"/>
    <s v="MAC SHEERTONE BLUSH PINCH ME M39H 15"/>
    <s v="EA"/>
    <n v="6"/>
    <n v="564"/>
    <n v="0"/>
    <n v="0"/>
    <n v="25"/>
    <n v="412"/>
  </r>
  <r>
    <x v="13"/>
    <s v="COSMETICS"/>
    <x v="12"/>
    <x v="6"/>
    <x v="7"/>
    <n v="102206314"/>
    <n v="773602106141"/>
    <s v="MAC SHEERTONE SHIMM. BLUSH PEACHTWIST M4RM-18"/>
    <s v="EA"/>
    <n v="6"/>
    <n v="564"/>
    <n v="2"/>
    <n v="188"/>
    <n v="43"/>
    <n v="69"/>
  </r>
  <r>
    <x v="13"/>
    <s v="COSMETICS"/>
    <x v="1"/>
    <x v="5"/>
    <x v="13"/>
    <n v="111398697"/>
    <n v="887167445864"/>
    <s v="E LAUDER ANR INTENSE RESET CONCENTRATE 20ML P9YJ-01"/>
    <s v="EA"/>
    <n v="2"/>
    <n v="564"/>
    <n v="0"/>
    <n v="0"/>
    <n v="0"/>
    <n v="295"/>
  </r>
  <r>
    <x v="13"/>
    <s v="COSMETICS"/>
    <x v="12"/>
    <x v="6"/>
    <x v="7"/>
    <n v="102204986"/>
    <n v="773602048588"/>
    <s v="MAC LIPSTICK TWIG M3EW-33"/>
    <s v="EA"/>
    <n v="7"/>
    <n v="560"/>
    <n v="0"/>
    <n v="0"/>
    <n v="30"/>
    <n v="259"/>
  </r>
  <r>
    <x v="13"/>
    <s v="COSMETICS"/>
    <x v="12"/>
    <x v="6"/>
    <x v="1"/>
    <n v="102208716"/>
    <n v="773602077496"/>
    <s v="MAC MATTE LIPSTICK PLEASE ME M2LP-32"/>
    <s v="EA"/>
    <n v="7"/>
    <n v="560"/>
    <n v="0"/>
    <n v="0"/>
    <n v="20"/>
    <n v="56"/>
  </r>
  <r>
    <x v="13"/>
    <s v="COSMETICS"/>
    <x v="12"/>
    <x v="6"/>
    <x v="4"/>
    <n v="102208716"/>
    <n v="773602077496"/>
    <s v="MAC MATTE LIPSTICK PLEASE ME M2LP-32"/>
    <s v="EA"/>
    <n v="7"/>
    <n v="560"/>
    <n v="1"/>
    <n v="80"/>
    <n v="7"/>
    <n v="56"/>
  </r>
  <r>
    <x v="13"/>
    <s v="COSMETICS"/>
    <x v="12"/>
    <x v="6"/>
    <x v="7"/>
    <n v="110565668"/>
    <n v="773602048465"/>
    <s v="MAC SATIN LIPSTICK MEDIA M3EW-21"/>
    <s v="EA"/>
    <n v="7"/>
    <n v="560"/>
    <n v="0"/>
    <n v="0"/>
    <n v="0"/>
    <n v="0"/>
  </r>
  <r>
    <x v="13"/>
    <s v="COSMETICS"/>
    <x v="12"/>
    <x v="6"/>
    <x v="7"/>
    <n v="111250821"/>
    <n v="773602544158"/>
    <s v="MAC MATTE LIPSTICK YOU WOULDN'T GET IT M2LP-HW"/>
    <s v="EA"/>
    <n v="7"/>
    <n v="560"/>
    <n v="0"/>
    <n v="0"/>
    <n v="28"/>
    <n v="372"/>
  </r>
  <r>
    <x v="13"/>
    <s v="COSMETICS"/>
    <x v="1"/>
    <x v="5"/>
    <x v="0"/>
    <n v="110532992"/>
    <n v="887167128804"/>
    <s v="E LAUDER MICROESSENCE ACQUACEUTICAL MIST 75ML R252-01"/>
    <s v="EA"/>
    <n v="3"/>
    <n v="558"/>
    <n v="0"/>
    <n v="0"/>
    <n v="10"/>
    <n v="0"/>
  </r>
  <r>
    <x v="13"/>
    <s v="COSMETICS"/>
    <x v="3"/>
    <x v="5"/>
    <x v="0"/>
    <n v="110228856"/>
    <n v="20714540265"/>
    <s v="CLINIQUE REPAIRWEAR SPF15 UPLIFT- FIRM CRM SKIN1 50ML 7JJ0-01"/>
    <s v="EA"/>
    <n v="2"/>
    <n v="556"/>
    <n v="0"/>
    <n v="0"/>
    <n v="3"/>
    <n v="0"/>
  </r>
  <r>
    <x v="13"/>
    <s v="COSMETICS"/>
    <x v="3"/>
    <x v="5"/>
    <x v="0"/>
    <n v="111154131"/>
    <n v="20714908614"/>
    <s v="CLINIQUE FRESH PRESSED CLINICAL DAILY AND OVERNIGHT BOOSTERS 4PK K60N-01"/>
    <s v="EA"/>
    <n v="2"/>
    <n v="556"/>
    <n v="2"/>
    <n v="556"/>
    <n v="8"/>
    <n v="6"/>
  </r>
  <r>
    <x v="13"/>
    <s v="COSMETICS"/>
    <x v="1"/>
    <x v="5"/>
    <x v="0"/>
    <n v="110625145"/>
    <n v="887167353541"/>
    <s v="E LAUDER ANR 50ML + EYE CONCENTRATE MATRIX RYFR-01"/>
    <s v="EA"/>
    <n v="1"/>
    <n v="547"/>
    <n v="0"/>
    <n v="0"/>
    <n v="27"/>
    <n v="13"/>
  </r>
  <r>
    <x v="13"/>
    <s v="COSMETICS"/>
    <x v="3"/>
    <x v="5"/>
    <x v="0"/>
    <n v="102209332"/>
    <n v="20714281113"/>
    <s v="CLINIQUE ANTI BLEMISH SOL CLRF LTN 6K0G 01"/>
    <s v="EA"/>
    <n v="6"/>
    <n v="546"/>
    <n v="1"/>
    <n v="91"/>
    <n v="17"/>
    <n v="11"/>
  </r>
  <r>
    <x v="13"/>
    <s v="COSMETICS"/>
    <x v="12"/>
    <x v="6"/>
    <x v="7"/>
    <n v="110322706"/>
    <n v="773602279142"/>
    <s v="MAC WATERPROOF BROW SET BOLD BRUNETTE MMRY-04"/>
    <s v="EA"/>
    <n v="7"/>
    <n v="546"/>
    <n v="0"/>
    <n v="0"/>
    <n v="29"/>
    <n v="54"/>
  </r>
  <r>
    <x v="13"/>
    <s v="COSMETICS"/>
    <x v="12"/>
    <x v="6"/>
    <x v="1"/>
    <n v="110442981"/>
    <n v="773602376100"/>
    <s v="MAC RETRO MATTE LIQUID LIPSTICK FEELS SO GRAND MY3N-02"/>
    <s v="EA"/>
    <n v="6"/>
    <n v="546"/>
    <n v="0"/>
    <n v="0"/>
    <n v="24"/>
    <n v="195"/>
  </r>
  <r>
    <x v="13"/>
    <s v="COSMETICS"/>
    <x v="3"/>
    <x v="5"/>
    <x v="4"/>
    <n v="110120942"/>
    <n v="20714462734"/>
    <s v="CLINIQUE CLARIFYING LOTION 3 400ML 76X0 01"/>
    <s v="EA"/>
    <n v="4"/>
    <n v="540"/>
    <n v="0"/>
    <n v="0"/>
    <n v="6"/>
    <n v="94"/>
  </r>
  <r>
    <x v="13"/>
    <s v="COSMETICS"/>
    <x v="12"/>
    <x v="6"/>
    <x v="7"/>
    <n v="111397247"/>
    <n v="773602561483"/>
    <s v="MAC TR KITS FY20 PART 1 TENDERTALK X2 SHX1-01"/>
    <s v="EA"/>
    <n v="4"/>
    <n v="540"/>
    <n v="0"/>
    <n v="0"/>
    <n v="26"/>
    <n v="4"/>
  </r>
  <r>
    <x v="13"/>
    <s v="COSMETICS"/>
    <x v="1"/>
    <x v="5"/>
    <x v="3"/>
    <n v="111079656"/>
    <n v="887167400214"/>
    <s v="ESTEE LAUDER ADVANCED NIGHT REPAIR FOR FACE AND EYES SET P52P-01"/>
    <s v="EA"/>
    <n v="1"/>
    <n v="536"/>
    <n v="0"/>
    <n v="0"/>
    <n v="18"/>
    <n v="50"/>
  </r>
  <r>
    <x v="13"/>
    <s v="COSMETICS"/>
    <x v="1"/>
    <x v="5"/>
    <x v="4"/>
    <n v="111079656"/>
    <n v="887167400214"/>
    <s v="ESTEE LAUDER ADVANCED NIGHT REPAIR FOR FACE AND EYES SET P52P-01"/>
    <s v="EA"/>
    <n v="1"/>
    <n v="536"/>
    <n v="1"/>
    <n v="536"/>
    <n v="10"/>
    <n v="50"/>
  </r>
  <r>
    <x v="13"/>
    <s v="COSMETICS"/>
    <x v="12"/>
    <x v="6"/>
    <x v="7"/>
    <n v="110808363"/>
    <n v="773602442263"/>
    <s v="MAC SNOW BALL SHADESCENTS KIT RUBY WOO S5NC-Y7"/>
    <s v="EA"/>
    <n v="5"/>
    <n v="535"/>
    <n v="0"/>
    <n v="0"/>
    <n v="7"/>
    <n v="43"/>
  </r>
  <r>
    <x v="13"/>
    <s v="COSMETICS"/>
    <x v="1"/>
    <x v="5"/>
    <x v="0"/>
    <n v="111121411"/>
    <n v="887167386655"/>
    <s v="E LAUDER NUTRITIOUS OVERNIGHT RADIANCE COLLECTION P3GC-01"/>
    <s v="EA"/>
    <n v="1"/>
    <n v="534"/>
    <n v="0"/>
    <n v="0"/>
    <n v="25"/>
    <n v="292"/>
  </r>
  <r>
    <x v="13"/>
    <s v="COSMETICS"/>
    <x v="1"/>
    <x v="5"/>
    <x v="4"/>
    <n v="111121411"/>
    <n v="887167386655"/>
    <s v="E LAUDER NUTRITIOUS OVERNIGHT RADIANCE COLLECTION P3GC-01"/>
    <s v="EA"/>
    <n v="1"/>
    <n v="534"/>
    <n v="0"/>
    <n v="0"/>
    <n v="11"/>
    <n v="292"/>
  </r>
  <r>
    <x v="13"/>
    <s v="COSMETICS"/>
    <x v="12"/>
    <x v="6"/>
    <x v="7"/>
    <n v="102205241"/>
    <n v="773602010714"/>
    <s v="MAC STUIDOFIX POWDER FOUNDATION NW35 M510-44"/>
    <s v="EA"/>
    <n v="4"/>
    <n v="516"/>
    <n v="0"/>
    <n v="0"/>
    <n v="34"/>
    <n v="0"/>
  </r>
  <r>
    <x v="13"/>
    <s v="COSMETICS"/>
    <x v="12"/>
    <x v="6"/>
    <x v="7"/>
    <n v="102205243"/>
    <n v="773602010752"/>
    <s v="MAC STUDIOFIX POWDER FOUNDATION NW45 M510-48"/>
    <s v="EA"/>
    <n v="4"/>
    <n v="516"/>
    <n v="0"/>
    <n v="0"/>
    <n v="0"/>
    <n v="0"/>
  </r>
  <r>
    <x v="13"/>
    <s v="COSMETICS"/>
    <x v="12"/>
    <x v="6"/>
    <x v="1"/>
    <n v="102206299"/>
    <n v="77360210356"/>
    <s v="MAC STUDIO FIX FLUID SPF 15 NC45 M6JC-10"/>
    <s v="EA"/>
    <n v="4"/>
    <n v="516"/>
    <n v="0"/>
    <n v="0"/>
    <n v="18"/>
    <n v="283"/>
  </r>
  <r>
    <x v="13"/>
    <s v="COSMETICS"/>
    <x v="12"/>
    <x v="6"/>
    <x v="7"/>
    <n v="102206306"/>
    <n v="773602103652"/>
    <s v="MAC STUDIO FIX FLUID SPF 15 NW43 M6JC-19"/>
    <s v="EA"/>
    <n v="4"/>
    <n v="516"/>
    <n v="0"/>
    <n v="0"/>
    <n v="75"/>
    <n v="66"/>
  </r>
  <r>
    <x v="13"/>
    <s v="COSMETICS"/>
    <x v="12"/>
    <x v="6"/>
    <x v="1"/>
    <n v="102208891"/>
    <n v="773602103478"/>
    <s v="MAC FONDT FLUID SPF15 NC15 M6JC01"/>
    <s v="EA"/>
    <n v="4"/>
    <n v="516"/>
    <n v="0"/>
    <n v="0"/>
    <n v="11"/>
    <n v="175"/>
  </r>
  <r>
    <x v="13"/>
    <s v="COSMETICS"/>
    <x v="12"/>
    <x v="6"/>
    <x v="3"/>
    <n v="102208891"/>
    <n v="773602103478"/>
    <s v="MAC FONDT FLUID SPF15 NC15 M6JC01"/>
    <s v="EA"/>
    <n v="4"/>
    <n v="516"/>
    <n v="0"/>
    <n v="0"/>
    <n v="15"/>
    <n v="175"/>
  </r>
  <r>
    <x v="13"/>
    <s v="COSMETICS"/>
    <x v="3"/>
    <x v="5"/>
    <x v="4"/>
    <n v="110415407"/>
    <n v="20714678203"/>
    <s v="CLINIQUE SMART NIGHT MOISTURIZER (DRY COMBO) 50ML Z5CL-01"/>
    <s v="EA"/>
    <n v="2"/>
    <n v="516"/>
    <n v="0"/>
    <n v="0"/>
    <n v="7"/>
    <n v="51"/>
  </r>
  <r>
    <x v="13"/>
    <s v="COSMETICS"/>
    <x v="12"/>
    <x v="6"/>
    <x v="13"/>
    <n v="111366927"/>
    <n v="773602548880"/>
    <s v="MAC YOUR WISH IS MY COMMAND 10GM/.35OZ SGY7-01"/>
    <s v="EA"/>
    <n v="6"/>
    <n v="510"/>
    <n v="0"/>
    <n v="0"/>
    <n v="0"/>
    <n v="157"/>
  </r>
  <r>
    <x v="13"/>
    <s v="COSMETICS"/>
    <x v="12"/>
    <x v="6"/>
    <x v="4"/>
    <n v="111488320"/>
    <n v="773602543878"/>
    <s v="MAC BRUSHSTROKE 24-HOUR LINER BRUSHBLACKSGFJ-01"/>
    <s v="EA"/>
    <n v="6"/>
    <n v="510"/>
    <n v="0"/>
    <n v="0"/>
    <n v="14"/>
    <n v="492"/>
  </r>
  <r>
    <x v="13"/>
    <s v="COSMETICS"/>
    <x v="3"/>
    <x v="5"/>
    <x v="5"/>
    <n v="110281717"/>
    <n v="20714458669"/>
    <s v="CLINIQUE MOISTURE BASICS DDML GEL DUO 76CK-01"/>
    <s v="EA"/>
    <n v="2"/>
    <n v="508"/>
    <n v="2"/>
    <n v="508"/>
    <n v="6"/>
    <n v="747"/>
  </r>
  <r>
    <x v="13"/>
    <s v="COSMETICS"/>
    <x v="12"/>
    <x v="6"/>
    <x v="7"/>
    <n v="110334501"/>
    <n v="773602337071"/>
    <s v="MAC MINERALIZE SKINFINISH NATURAL MEDIUM MT7E02"/>
    <s v="EA"/>
    <n v="4"/>
    <n v="508"/>
    <n v="0"/>
    <n v="0"/>
    <n v="0"/>
    <n v="1"/>
  </r>
  <r>
    <x v="13"/>
    <s v="COSMETICS"/>
    <x v="12"/>
    <x v="6"/>
    <x v="7"/>
    <n v="110334508"/>
    <n v="773602337194"/>
    <s v="MAC MINERALIZE SKINFINISH NATURAL DARK DEEP MT7E-14"/>
    <s v="EA"/>
    <n v="4"/>
    <n v="508"/>
    <n v="2"/>
    <n v="254"/>
    <n v="38"/>
    <n v="0"/>
  </r>
  <r>
    <x v="13"/>
    <s v="COSMETICS"/>
    <x v="12"/>
    <x v="6"/>
    <x v="7"/>
    <n v="110334509"/>
    <n v="773602337200"/>
    <s v="MAC MINERALIZE SKINFINISH NATURAL MEDIUM GOLDEN MT7E-15"/>
    <s v="EA"/>
    <n v="4"/>
    <n v="508"/>
    <n v="1"/>
    <n v="127"/>
    <n v="31"/>
    <n v="13"/>
  </r>
  <r>
    <x v="13"/>
    <s v="COSMETICS"/>
    <x v="1"/>
    <x v="5"/>
    <x v="0"/>
    <n v="111398699"/>
    <n v="887167482609"/>
    <s v="E LAUDER ANR INTENSE RESET CON SET DUO PFNF-01"/>
    <s v="EA"/>
    <n v="1"/>
    <n v="506"/>
    <n v="0"/>
    <n v="0"/>
    <n v="53"/>
    <n v="1483"/>
  </r>
  <r>
    <x v="13"/>
    <s v="COSMETICS"/>
    <x v="1"/>
    <x v="5"/>
    <x v="1"/>
    <n v="111398699"/>
    <n v="887167482609"/>
    <s v="E LAUDER ANR INTENSE RESET CON SET DUO PFNF-01"/>
    <s v="EA"/>
    <n v="1"/>
    <n v="506"/>
    <n v="0"/>
    <n v="0"/>
    <n v="30"/>
    <n v="1483"/>
  </r>
  <r>
    <x v="13"/>
    <s v="COSMETICS"/>
    <x v="12"/>
    <x v="6"/>
    <x v="7"/>
    <n v="102204748"/>
    <n v="773602054374"/>
    <s v="MAC P/POINT EYE PENCIL ENGRAVED M3RY-09"/>
    <s v="EA"/>
    <n v="7"/>
    <n v="504"/>
    <n v="1"/>
    <n v="72"/>
    <n v="69"/>
    <n v="64"/>
  </r>
  <r>
    <x v="13"/>
    <s v="COSMETICS"/>
    <x v="12"/>
    <x v="6"/>
    <x v="7"/>
    <n v="102205972"/>
    <n v="773602066407"/>
    <s v="MAC LIP PENCIL WHIRL M380-50"/>
    <s v="EA"/>
    <n v="7"/>
    <n v="504"/>
    <n v="0"/>
    <n v="0"/>
    <n v="45"/>
    <n v="188"/>
  </r>
  <r>
    <x v="13"/>
    <s v="COSMETICS"/>
    <x v="12"/>
    <x v="6"/>
    <x v="3"/>
    <n v="110808216"/>
    <n v="773602510450"/>
    <s v="MAC EYES TIMES NINE BURGUNDY SCN2-03"/>
    <s v="EA"/>
    <n v="4"/>
    <n v="504"/>
    <n v="0"/>
    <n v="0"/>
    <n v="12"/>
    <n v="333"/>
  </r>
  <r>
    <x v="13"/>
    <s v="COSMETICS"/>
    <x v="1"/>
    <x v="5"/>
    <x v="0"/>
    <n v="111105488"/>
    <n v="887167381872"/>
    <s v="ESTEE LAUDER NUTRITIOUS RADIANT VITALITY 2-IN-1 FOAM CLEANSER 125ML P31P-01"/>
    <s v="EA"/>
    <n v="4"/>
    <n v="504"/>
    <n v="0"/>
    <n v="0"/>
    <n v="27"/>
    <n v="342"/>
  </r>
  <r>
    <x v="13"/>
    <s v="COSMETICS"/>
    <x v="3"/>
    <x v="5"/>
    <x v="5"/>
    <n v="110242900"/>
    <n v="20714607302"/>
    <s v="CLINIQUE THE BOUNCE IS BACK RW SET 7W38-01"/>
    <s v="EA"/>
    <n v="1"/>
    <n v="501"/>
    <n v="0"/>
    <n v="0"/>
    <n v="6"/>
    <n v="10"/>
  </r>
  <r>
    <x v="13"/>
    <s v="COSMETICS"/>
    <x v="12"/>
    <x v="5"/>
    <x v="7"/>
    <n v="110288090"/>
    <n v="773602232796"/>
    <s v="MAC DEMI WIPES 30 SHEETS MJWF-01"/>
    <s v="EA"/>
    <n v="8"/>
    <n v="488"/>
    <n v="0"/>
    <n v="0"/>
    <n v="46"/>
    <n v="136"/>
  </r>
  <r>
    <x v="13"/>
    <s v="COSMETICS"/>
    <x v="1"/>
    <x v="6"/>
    <x v="1"/>
    <n v="102107951"/>
    <n v="27131187066"/>
    <s v="ESTEE LAUDER DBL WEAR STAY IN PLACE MAKE UP 1G5Y-04"/>
    <s v="EA"/>
    <n v="3"/>
    <n v="486"/>
    <n v="0"/>
    <n v="0"/>
    <n v="6"/>
    <n v="9"/>
  </r>
  <r>
    <x v="13"/>
    <s v="COSMETICS"/>
    <x v="1"/>
    <x v="6"/>
    <x v="0"/>
    <n v="110222241"/>
    <n v="27131392330"/>
    <s v="E LAUDER DWEAR STAY-IN-PLACE LIQUID MAKEUP SPF10 ECRU 1G5Y-16"/>
    <s v="EA"/>
    <n v="3"/>
    <n v="486"/>
    <n v="0"/>
    <n v="0"/>
    <n v="4"/>
    <n v="22"/>
  </r>
  <r>
    <x v="13"/>
    <s v="COSMETICS"/>
    <x v="1"/>
    <x v="6"/>
    <x v="0"/>
    <n v="110222242"/>
    <n v="27131392378"/>
    <s v="E LAUDER DWEAR STAY-IN-PLACE LIQUID MAKEUP SPF10 SAND 1G5Y-36"/>
    <s v="EA"/>
    <n v="3"/>
    <n v="486"/>
    <n v="0"/>
    <n v="0"/>
    <n v="16"/>
    <n v="292"/>
  </r>
  <r>
    <x v="13"/>
    <s v="COSMETICS"/>
    <x v="1"/>
    <x v="6"/>
    <x v="1"/>
    <n v="110424427"/>
    <n v="27131392347"/>
    <s v="E LAUDER DWEAR STAY-IN-PLACE MAKEUP SPF10 1W1 BONE 1G5Y-17"/>
    <s v="EA"/>
    <n v="3"/>
    <n v="486"/>
    <n v="0"/>
    <n v="0"/>
    <n v="12"/>
    <n v="734"/>
  </r>
  <r>
    <x v="13"/>
    <s v="COSMETICS"/>
    <x v="1"/>
    <x v="6"/>
    <x v="1"/>
    <n v="110424436"/>
    <n v="27131508861"/>
    <s v="E LAUDER DWEAR STAY-IN-PLACE MAKEUP SPF10 2C0 COOL VANILLA 1G5Y-62"/>
    <s v="EA"/>
    <n v="3"/>
    <n v="486"/>
    <n v="0"/>
    <n v="0"/>
    <n v="11"/>
    <n v="252"/>
  </r>
  <r>
    <x v="13"/>
    <s v="COSMETICS"/>
    <x v="1"/>
    <x v="6"/>
    <x v="0"/>
    <n v="110505755"/>
    <n v="27131228387"/>
    <s v="E LAUDER DWEAR LIQUID FOUNDATION 30ML IVORY BEIGE 1G5Y-10"/>
    <s v="EA"/>
    <n v="3"/>
    <n v="486"/>
    <n v="0"/>
    <n v="0"/>
    <n v="10"/>
    <n v="48"/>
  </r>
  <r>
    <x v="13"/>
    <s v="COSMETICS"/>
    <x v="1"/>
    <x v="6"/>
    <x v="0"/>
    <n v="110505772"/>
    <n v="27131392385"/>
    <s v="E LAUDER DWEAR LIQUID FOUNDATION 30ML TAWNY 1G5Y-37"/>
    <s v="EA"/>
    <n v="3"/>
    <n v="486"/>
    <n v="1"/>
    <n v="162"/>
    <n v="9"/>
    <n v="88"/>
  </r>
  <r>
    <x v="13"/>
    <s v="COSMETICS"/>
    <x v="1"/>
    <x v="6"/>
    <x v="0"/>
    <n v="110593608"/>
    <n v="887167178687"/>
    <s v="E LAUDER DWEAR STAY-IN-PLACE MAKEUP 2N2 BUFF 1G5Y-CC"/>
    <s v="EA"/>
    <n v="3"/>
    <n v="486"/>
    <n v="0"/>
    <n v="0"/>
    <n v="21"/>
    <n v="25"/>
  </r>
  <r>
    <x v="13"/>
    <s v="COSMETICS"/>
    <x v="13"/>
    <x v="5"/>
    <x v="1"/>
    <n v="111395593"/>
    <n v="716170225401"/>
    <s v="BOBBI BROWN SOOTHING CLEANSING OIL EM42-01 200ML"/>
    <s v="EA"/>
    <n v="3"/>
    <n v="486"/>
    <n v="1"/>
    <n v="162"/>
    <n v="13"/>
    <n v="73"/>
  </r>
  <r>
    <x v="13"/>
    <s v="COSMETICS"/>
    <x v="1"/>
    <x v="6"/>
    <x v="1"/>
    <n v="111398701"/>
    <n v="27131392323"/>
    <s v="E LAUDER DWEAR STAY-IN-PLACE LIQUID MAKEUP SPF10 1C0 SHELL 30ML 1G5Y-15"/>
    <s v="EA"/>
    <n v="3"/>
    <n v="486"/>
    <n v="0"/>
    <n v="0"/>
    <n v="12"/>
    <n v="11"/>
  </r>
  <r>
    <x v="13"/>
    <s v="COSMETICS"/>
    <x v="3"/>
    <x v="6"/>
    <x v="0"/>
    <n v="102202529"/>
    <n v="20714192334"/>
    <s v="CLINIQUE HIGH IMPACT MASCARA 68A0-01"/>
    <s v="EA"/>
    <n v="5"/>
    <n v="480"/>
    <n v="1"/>
    <n v="96"/>
    <n v="2"/>
    <n v="0"/>
  </r>
  <r>
    <x v="13"/>
    <s v="COSMETICS"/>
    <x v="12"/>
    <x v="6"/>
    <x v="7"/>
    <n v="102204988"/>
    <n v="773602051731"/>
    <s v="MAC AMPLIFIED CREAM LIPSTICK COSMO M3LN-02"/>
    <s v="EA"/>
    <n v="6"/>
    <n v="480"/>
    <n v="0"/>
    <n v="0"/>
    <n v="50"/>
    <n v="3"/>
  </r>
  <r>
    <x v="13"/>
    <s v="COSMETICS"/>
    <x v="12"/>
    <x v="6"/>
    <x v="4"/>
    <n v="102208721"/>
    <n v="77360204065"/>
    <s v="MAC LIPSTICK RUBY WOO M0N9-04"/>
    <s v="EA"/>
    <n v="6"/>
    <n v="480"/>
    <n v="0"/>
    <n v="0"/>
    <n v="45"/>
    <n v="1553"/>
  </r>
  <r>
    <x v="13"/>
    <s v="COSMETICS"/>
    <x v="12"/>
    <x v="6"/>
    <x v="4"/>
    <n v="102208728"/>
    <n v="773602077540"/>
    <s v="MAC MATTE LIPSTICK VELVET TEDDY M2LP-37"/>
    <s v="EA"/>
    <n v="6"/>
    <n v="480"/>
    <n v="1"/>
    <n v="80"/>
    <n v="16"/>
    <n v="493"/>
  </r>
  <r>
    <x v="13"/>
    <s v="COSMETICS"/>
    <x v="12"/>
    <x v="6"/>
    <x v="7"/>
    <n v="110214415"/>
    <n v="773602269105"/>
    <s v="MAC CREMESHEEN LIPSTICK PEACH BLOSSOM MMA5-03"/>
    <s v="EA"/>
    <n v="6"/>
    <n v="480"/>
    <n v="1"/>
    <n v="80"/>
    <n v="0"/>
    <n v="0"/>
  </r>
  <r>
    <x v="13"/>
    <s v="COSMETICS"/>
    <x v="12"/>
    <x v="6"/>
    <x v="7"/>
    <n v="110280858"/>
    <n v="773602314782"/>
    <s v="MAC LIPSTICK FLAT OUT FABULOUS M0N9-19"/>
    <s v="EA"/>
    <n v="6"/>
    <n v="480"/>
    <n v="0"/>
    <n v="0"/>
    <n v="23"/>
    <n v="52"/>
  </r>
  <r>
    <x v="13"/>
    <s v="COSMETICS"/>
    <x v="12"/>
    <x v="6"/>
    <x v="7"/>
    <n v="110413846"/>
    <n v="773602388103"/>
    <s v="MAC MATTE LIPSTICK WHIRL M2LP-3W"/>
    <s v="EA"/>
    <n v="6"/>
    <n v="480"/>
    <n v="0"/>
    <n v="0"/>
    <n v="48"/>
    <n v="151"/>
  </r>
  <r>
    <x v="13"/>
    <s v="COSMETICS"/>
    <x v="12"/>
    <x v="6"/>
    <x v="4"/>
    <n v="110413857"/>
    <n v="773602284580"/>
    <s v="MAC MATTE LIPSTICK MEHR M2LP-70"/>
    <s v="EA"/>
    <n v="6"/>
    <n v="480"/>
    <n v="0"/>
    <n v="0"/>
    <n v="31"/>
    <n v="590"/>
  </r>
  <r>
    <x v="13"/>
    <s v="COSMETICS"/>
    <x v="12"/>
    <x v="6"/>
    <x v="4"/>
    <n v="110468055"/>
    <n v="773602356942"/>
    <s v="MAC PRO PERFORMANCE SPONGE MWL7-01"/>
    <s v="EA"/>
    <n v="6"/>
    <n v="480"/>
    <n v="1"/>
    <n v="80"/>
    <n v="4"/>
    <n v="0"/>
  </r>
  <r>
    <x v="13"/>
    <s v="COSMETICS"/>
    <x v="12"/>
    <x v="6"/>
    <x v="7"/>
    <n v="111114982"/>
    <n v="773602522057"/>
    <s v="MAC POWDER KISS LIPSTICK MULL IT OVER S4K0-29"/>
    <s v="EA"/>
    <n v="6"/>
    <n v="480"/>
    <n v="1"/>
    <n v="80"/>
    <n v="6"/>
    <n v="171"/>
  </r>
  <r>
    <x v="13"/>
    <s v="COSMETICS"/>
    <x v="12"/>
    <x v="6"/>
    <x v="3"/>
    <n v="111342928"/>
    <n v="773602555406"/>
    <s v="MAC EYE SHADOW X15 IN THE BUFF SHE2-01"/>
    <s v="EA"/>
    <n v="2"/>
    <n v="476"/>
    <n v="0"/>
    <n v="0"/>
    <n v="1"/>
    <n v="0"/>
  </r>
  <r>
    <x v="13"/>
    <s v="COSMETICS"/>
    <x v="12"/>
    <x v="6"/>
    <x v="7"/>
    <n v="102208841"/>
    <n v="773602000661"/>
    <s v="MAC POWDER BLUSH COPPERTONE M220-07"/>
    <s v="EA"/>
    <n v="5"/>
    <n v="470"/>
    <n v="1"/>
    <n v="94"/>
    <n v="29"/>
    <n v="0"/>
  </r>
  <r>
    <x v="13"/>
    <s v="COSMETICS"/>
    <x v="12"/>
    <x v="6"/>
    <x v="7"/>
    <n v="102208849"/>
    <n v="773602000777"/>
    <s v="MAC POWDER BLUSH MOCHA M220-18"/>
    <s v="EA"/>
    <n v="5"/>
    <n v="470"/>
    <n v="0"/>
    <n v="0"/>
    <n v="6"/>
    <n v="0"/>
  </r>
  <r>
    <x v="13"/>
    <s v="COSMETICS"/>
    <x v="12"/>
    <x v="6"/>
    <x v="7"/>
    <n v="110102751"/>
    <n v="773602207091"/>
    <s v="MAC PRO LONGWEAR CONCEALER NC15 MGT9 01"/>
    <s v="EA"/>
    <n v="5"/>
    <n v="470"/>
    <n v="0"/>
    <n v="0"/>
    <n v="2"/>
    <n v="0"/>
  </r>
  <r>
    <x v="13"/>
    <s v="COSMETICS"/>
    <x v="3"/>
    <x v="5"/>
    <x v="0"/>
    <n v="110254233"/>
    <n v="20714594473"/>
    <s v="CLINIQUE EVEN BETTER DARK SPOT CORRECTOR 100ML 7RKR-01"/>
    <s v="EA"/>
    <n v="1"/>
    <n v="470"/>
    <n v="0"/>
    <n v="0"/>
    <n v="4"/>
    <n v="0"/>
  </r>
  <r>
    <x v="13"/>
    <s v="COSMETICS"/>
    <x v="3"/>
    <x v="5"/>
    <x v="0"/>
    <n v="111369292"/>
    <n v="20714968519"/>
    <s v="CLINIQUE FRESH PRESSED VITAMIN C 8 PACK KF3W-01"/>
    <s v="EA"/>
    <n v="1"/>
    <n v="470"/>
    <n v="0"/>
    <n v="0"/>
    <n v="0"/>
    <n v="0"/>
  </r>
  <r>
    <x v="13"/>
    <s v="COSMETICS"/>
    <x v="1"/>
    <x v="5"/>
    <x v="4"/>
    <n v="110625143"/>
    <n v="887167322387"/>
    <s v="E LAUDER ANR EYE CONCENTRATE MATRIX 15ML RT9F-01"/>
    <s v="EA"/>
    <n v="2"/>
    <n v="468"/>
    <n v="0"/>
    <n v="0"/>
    <n v="12"/>
    <n v="89"/>
  </r>
  <r>
    <x v="13"/>
    <s v="COSMETICS"/>
    <x v="1"/>
    <x v="5"/>
    <x v="0"/>
    <n v="111105491"/>
    <n v="887167381735"/>
    <s v="ESTEE LAUDER NUTRITIOUS VITALITY8 RADIANT MOISTURE CREME 50ML P30X-01"/>
    <s v="EA"/>
    <n v="2"/>
    <n v="468"/>
    <n v="0"/>
    <n v="0"/>
    <n v="11"/>
    <n v="10"/>
  </r>
  <r>
    <x v="13"/>
    <s v="COSMETICS"/>
    <x v="1"/>
    <x v="5"/>
    <x v="0"/>
    <n v="111166468"/>
    <n v="887167368668"/>
    <s v="ESTEE LAUDER RESILIENCE MULTI EFFECT TRI PEPTIDE EYE CREME P1G6-01"/>
    <s v="EA"/>
    <n v="2"/>
    <n v="468"/>
    <n v="0"/>
    <n v="0"/>
    <n v="13"/>
    <n v="139"/>
  </r>
  <r>
    <x v="13"/>
    <s v="COSMETICS"/>
    <x v="1"/>
    <x v="6"/>
    <x v="0"/>
    <n v="110161774"/>
    <n v="27131963394"/>
    <s v="E LAUDER DBLWEAR STAY IN PLACE SPF15 CONCEALER Y9GY-08"/>
    <s v="EA"/>
    <n v="4"/>
    <n v="460"/>
    <n v="0"/>
    <n v="0"/>
    <n v="7"/>
    <n v="0"/>
  </r>
  <r>
    <x v="13"/>
    <s v="COSMETICS"/>
    <x v="3"/>
    <x v="6"/>
    <x v="0"/>
    <n v="111154107"/>
    <n v="20714942601"/>
    <s v="CLINIQUE DUAL ENDED MINI SPLASH SET K9X0-01"/>
    <s v="EA"/>
    <n v="4"/>
    <n v="460"/>
    <n v="0"/>
    <n v="0"/>
    <n v="2"/>
    <n v="0"/>
  </r>
  <r>
    <x v="13"/>
    <s v="COSMETICS"/>
    <x v="13"/>
    <x v="6"/>
    <x v="1"/>
    <n v="111451854"/>
    <n v="716170201764"/>
    <s v="B BROWN INTNSIVE SKIN SERUM FNDTN NATURAL EJKL-04"/>
    <s v="EA"/>
    <n v="2"/>
    <n v="460"/>
    <n v="0"/>
    <n v="0"/>
    <n v="6"/>
    <n v="9"/>
  </r>
  <r>
    <x v="13"/>
    <s v="COSMETICS"/>
    <x v="3"/>
    <x v="5"/>
    <x v="0"/>
    <n v="110242898"/>
    <n v="20714576219"/>
    <s v="CLINIQUE MOISTURE SURGE OVERNIGHT MASK 100ML 7NR5-01"/>
    <s v="EA"/>
    <n v="3"/>
    <n v="459"/>
    <n v="0"/>
    <n v="0"/>
    <n v="10"/>
    <n v="0"/>
  </r>
  <r>
    <x v="13"/>
    <s v="COSMETICS"/>
    <x v="12"/>
    <x v="6"/>
    <x v="1"/>
    <n v="111397248"/>
    <n v="773602561490"/>
    <s v="MAC VERISCOLOUR VARNISH X 2 #1 SHX2-01"/>
    <s v="EA"/>
    <n v="3"/>
    <n v="459"/>
    <n v="0"/>
    <n v="0"/>
    <n v="71"/>
    <n v="108"/>
  </r>
  <r>
    <x v="13"/>
    <s v="COSMETICS"/>
    <x v="12"/>
    <x v="6"/>
    <x v="7"/>
    <n v="111397249"/>
    <n v="773602561506"/>
    <s v="MAC VERSICOLOUR VARNISH X 2 #2 SHX3-01"/>
    <s v="EA"/>
    <n v="3"/>
    <n v="459"/>
    <n v="0"/>
    <n v="0"/>
    <n v="22"/>
    <n v="5"/>
  </r>
  <r>
    <x v="13"/>
    <s v="COSMETICS"/>
    <x v="12"/>
    <x v="6"/>
    <x v="7"/>
    <n v="111613612"/>
    <n v="773602574315"/>
    <s v="MAC LIPSTICK SEE SHEER SJWM-14"/>
    <s v="EA"/>
    <n v="6"/>
    <n v="456"/>
    <n v="0"/>
    <n v="0"/>
    <n v="39"/>
    <n v="48"/>
  </r>
  <r>
    <x v="13"/>
    <s v="COSMETICS"/>
    <x v="3"/>
    <x v="5"/>
    <x v="0"/>
    <n v="110405385"/>
    <n v="20714744762"/>
    <s v="CLINIQUE FOR MEN CHARCOAL FACE WASH 200ML ZF7E-01"/>
    <s v="EA"/>
    <n v="5"/>
    <n v="455"/>
    <n v="1"/>
    <n v="91"/>
    <n v="12"/>
    <n v="7"/>
  </r>
  <r>
    <x v="13"/>
    <s v="COSMETICS"/>
    <x v="12"/>
    <x v="6"/>
    <x v="7"/>
    <n v="110557759"/>
    <n v="773602445165"/>
    <s v="MAC RETRO MATTE CARNIVOROUS MY3N-32"/>
    <s v="EA"/>
    <n v="5"/>
    <n v="455"/>
    <n v="0"/>
    <n v="0"/>
    <n v="26"/>
    <n v="12"/>
  </r>
  <r>
    <x v="13"/>
    <s v="COSMETICS"/>
    <x v="12"/>
    <x v="6"/>
    <x v="7"/>
    <n v="110576199"/>
    <n v="773602447275"/>
    <s v="MAC EXTRA DIMENSION BLUSH FAUX SURE! S611-15"/>
    <s v="EA"/>
    <n v="4"/>
    <n v="452"/>
    <n v="0"/>
    <n v="0"/>
    <n v="22"/>
    <n v="0"/>
  </r>
  <r>
    <x v="13"/>
    <s v="COSMETICS"/>
    <x v="12"/>
    <x v="6"/>
    <x v="4"/>
    <n v="110576204"/>
    <n v="773602447329"/>
    <s v="MAC EXTRA DIMENSION BLUSH FAIRLY PRECIOUS S611-20"/>
    <s v="EA"/>
    <n v="4"/>
    <n v="452"/>
    <n v="1"/>
    <n v="113"/>
    <n v="2"/>
    <n v="0"/>
  </r>
  <r>
    <x v="13"/>
    <s v="COSMETICS"/>
    <x v="12"/>
    <x v="6"/>
    <x v="7"/>
    <n v="111375243"/>
    <n v="773602538188"/>
    <s v="MAC NEXT TO NOTHING BRONZ-CA 10GM/.35OZ SFXC-01"/>
    <s v="EA"/>
    <n v="4"/>
    <n v="452"/>
    <n v="0"/>
    <n v="0"/>
    <n v="1"/>
    <n v="0"/>
  </r>
  <r>
    <x v="13"/>
    <s v="COSMETICS"/>
    <x v="3"/>
    <x v="5"/>
    <x v="4"/>
    <n v="110208481"/>
    <n v="20714202835"/>
    <s v="CLINIQUE ALL ABOUT EYES 30ML 6A02-01"/>
    <s v="EA"/>
    <n v="2"/>
    <n v="450"/>
    <n v="0"/>
    <n v="0"/>
    <n v="11"/>
    <n v="373"/>
  </r>
  <r>
    <x v="13"/>
    <s v="COSMETICS"/>
    <x v="3"/>
    <x v="5"/>
    <x v="0"/>
    <n v="110277005"/>
    <n v="20714598907"/>
    <s v="CLINIQUE DDML+ 125ML BOTTLE W/PUMP 7T5R-01"/>
    <s v="EA"/>
    <n v="3"/>
    <n v="450"/>
    <n v="1"/>
    <n v="150"/>
    <n v="20"/>
    <n v="150"/>
  </r>
  <r>
    <x v="13"/>
    <s v="COSMETICS"/>
    <x v="3"/>
    <x v="5"/>
    <x v="0"/>
    <n v="110352158"/>
    <n v="20714699697"/>
    <s v="CLINIQUE GREAT SKIN STARTS HERE TYPE III/IV Z7XR-01"/>
    <s v="EA"/>
    <n v="3"/>
    <n v="450"/>
    <n v="0"/>
    <n v="0"/>
    <n v="10"/>
    <n v="7"/>
  </r>
  <r>
    <x v="13"/>
    <s v="COSMETICS"/>
    <x v="0"/>
    <x v="6"/>
    <x v="0"/>
    <n v="110281705"/>
    <n v="888066023481"/>
    <s v="TOM FORD EYE DEFINING PEN DEEPER T1W8-01"/>
    <s v="EA"/>
    <n v="2"/>
    <n v="442"/>
    <n v="0"/>
    <n v="0"/>
    <n v="13"/>
    <n v="102"/>
  </r>
  <r>
    <x v="13"/>
    <s v="COSMETICS"/>
    <x v="1"/>
    <x v="5"/>
    <x v="1"/>
    <n v="111121410"/>
    <n v="887167386648"/>
    <s v="E LAUDER NUTRITIOUS VITALITY 8 RADIANCE DAY &amp; NIGHT SET P3GA-01"/>
    <s v="EA"/>
    <n v="1"/>
    <n v="442"/>
    <n v="0"/>
    <n v="0"/>
    <n v="21"/>
    <n v="111"/>
  </r>
  <r>
    <x v="13"/>
    <s v="COSMETICS"/>
    <x v="1"/>
    <x v="5"/>
    <x v="5"/>
    <n v="111121410"/>
    <n v="887167386648"/>
    <s v="E LAUDER NUTRITIOUS VITALITY 8 RADIANCE DAY &amp; NIGHT SET P3GA-01"/>
    <s v="EA"/>
    <n v="1"/>
    <n v="442"/>
    <n v="0"/>
    <n v="0"/>
    <n v="2"/>
    <n v="111"/>
  </r>
  <r>
    <x v="13"/>
    <s v="COSMETICS"/>
    <x v="12"/>
    <x v="6"/>
    <x v="1"/>
    <n v="111451900"/>
    <n v="773602561667"/>
    <s v="MAC STDIO FIX SPF 15 X2 NC25 SHXK-01"/>
    <s v="EA"/>
    <n v="2"/>
    <n v="438"/>
    <n v="0"/>
    <n v="0"/>
    <n v="10"/>
    <n v="12"/>
  </r>
  <r>
    <x v="13"/>
    <s v="COSMETICS"/>
    <x v="3"/>
    <x v="5"/>
    <x v="0"/>
    <n v="110041940"/>
    <n v="20714352837"/>
    <s v="CLINIQUE SUN SPF50 FACE CREAM 50ML 6NH7-01"/>
    <s v="EA"/>
    <n v="5"/>
    <n v="435"/>
    <n v="0"/>
    <n v="0"/>
    <n v="9"/>
    <n v="20"/>
  </r>
  <r>
    <x v="13"/>
    <s v="COSMETICS"/>
    <x v="12"/>
    <x v="6"/>
    <x v="3"/>
    <n v="111531853"/>
    <n v="773602563227"/>
    <s v="MAC LIPSTICK RUBY WOO SJ2C-52"/>
    <s v="EA"/>
    <n v="5"/>
    <n v="435"/>
    <n v="0"/>
    <n v="0"/>
    <n v="45"/>
    <n v="212"/>
  </r>
  <r>
    <x v="13"/>
    <s v="COSMETICS"/>
    <x v="12"/>
    <x v="6"/>
    <x v="7"/>
    <n v="102204749"/>
    <n v="773602054381"/>
    <s v="MAC P/POINT EYE PENCIL S/BROWN M3RY-10"/>
    <s v="EA"/>
    <n v="6"/>
    <n v="432"/>
    <n v="0"/>
    <n v="0"/>
    <n v="14"/>
    <n v="0"/>
  </r>
  <r>
    <x v="13"/>
    <s v="COSMETICS"/>
    <x v="12"/>
    <x v="6"/>
    <x v="3"/>
    <n v="102207017"/>
    <n v="773602112371"/>
    <s v="MAC TECHNAKOHL GRAPHBLK M76P-01"/>
    <s v="EA"/>
    <n v="6"/>
    <n v="432"/>
    <n v="1"/>
    <n v="72"/>
    <n v="11"/>
    <n v="579"/>
  </r>
  <r>
    <x v="13"/>
    <s v="COSMETICS"/>
    <x v="12"/>
    <x v="6"/>
    <x v="4"/>
    <n v="102207017"/>
    <n v="773602112371"/>
    <s v="MAC TECHNAKOHL GRAPHBLK M76P-01"/>
    <s v="EA"/>
    <n v="6"/>
    <n v="432"/>
    <n v="1"/>
    <n v="72"/>
    <n v="7"/>
    <n v="579"/>
  </r>
  <r>
    <x v="13"/>
    <s v="COSMETICS"/>
    <x v="1"/>
    <x v="5"/>
    <x v="0"/>
    <n v="110122043"/>
    <n v="27131763512"/>
    <s v="E LAUDER DAYWEAR ADV ANTI OXIDANT CRM SPF15 50ML WFJM 01"/>
    <s v="EA"/>
    <n v="2"/>
    <n v="432"/>
    <n v="0"/>
    <n v="0"/>
    <n v="9"/>
    <n v="106"/>
  </r>
  <r>
    <x v="13"/>
    <s v="COSMETICS"/>
    <x v="1"/>
    <x v="5"/>
    <x v="1"/>
    <n v="110122044"/>
    <n v="27131763529"/>
    <s v="E LAUDER DAYWEAR ADV ANTI OXIDANT CRM SPF15 50ML WFJN 01"/>
    <s v="EA"/>
    <n v="2"/>
    <n v="432"/>
    <n v="0"/>
    <n v="0"/>
    <n v="12"/>
    <n v="0"/>
  </r>
  <r>
    <x v="13"/>
    <s v="COSMETICS"/>
    <x v="3"/>
    <x v="5"/>
    <x v="4"/>
    <n v="110208489"/>
    <n v="20714495169"/>
    <s v="CLINIQUE DE-PUFF AND DE-CIRCLE SET 7C8A-01"/>
    <s v="EA"/>
    <n v="2"/>
    <n v="432"/>
    <n v="0"/>
    <n v="0"/>
    <n v="5"/>
    <n v="25"/>
  </r>
  <r>
    <x v="13"/>
    <s v="COSMETICS"/>
    <x v="12"/>
    <x v="6"/>
    <x v="7"/>
    <n v="110415080"/>
    <n v="773602367160"/>
    <s v="MAC STUDIO WATERWEIGHT SPF30/PA++ F NC35 MXCT-02"/>
    <s v="EA"/>
    <n v="3"/>
    <n v="432"/>
    <n v="0"/>
    <n v="0"/>
    <n v="8"/>
    <n v="0"/>
  </r>
  <r>
    <x v="13"/>
    <s v="COSMETICS"/>
    <x v="12"/>
    <x v="6"/>
    <x v="7"/>
    <n v="110415083"/>
    <n v="773602367191"/>
    <s v="MAC STUDIO WATERWEIGHT SPF30/PA++ F NC30 MXCT-05"/>
    <s v="EA"/>
    <n v="3"/>
    <n v="432"/>
    <n v="0"/>
    <n v="0"/>
    <n v="8"/>
    <n v="0"/>
  </r>
  <r>
    <x v="13"/>
    <s v="COSMETICS"/>
    <x v="12"/>
    <x v="6"/>
    <x v="7"/>
    <n v="110415086"/>
    <n v="773602367221"/>
    <s v="MAC STUDIO WATERWEIGHT SPF30/PA++ F NC42 MXCT-08"/>
    <s v="EA"/>
    <n v="3"/>
    <n v="432"/>
    <n v="0"/>
    <n v="0"/>
    <n v="1"/>
    <n v="0"/>
  </r>
  <r>
    <x v="13"/>
    <s v="COSMETICS"/>
    <x v="1"/>
    <x v="5"/>
    <x v="1"/>
    <n v="111311570"/>
    <n v="887167388505"/>
    <s v="ESTEE LAUDER DAYWEAR ANTI OXIDANT 72H HYDRATION SORBET CREME SPF15 50ML P3N1-01"/>
    <s v="EA"/>
    <n v="2"/>
    <n v="432"/>
    <n v="0"/>
    <n v="0"/>
    <n v="6"/>
    <n v="55"/>
  </r>
  <r>
    <x v="13"/>
    <s v="COSMETICS"/>
    <x v="1"/>
    <x v="6"/>
    <x v="0"/>
    <n v="111354823"/>
    <n v="887167441958"/>
    <s v="ESTEE LAUDER BRONZE GODDESS DESERT HEAT EYESHADOW PALETTE P9JA-01"/>
    <s v="EA"/>
    <n v="2"/>
    <n v="432"/>
    <n v="0"/>
    <n v="0"/>
    <n v="5"/>
    <n v="0"/>
  </r>
  <r>
    <x v="13"/>
    <s v="COSMETICS"/>
    <x v="11"/>
    <x v="6"/>
    <x v="1"/>
    <n v="110858833"/>
    <n v="747930065746"/>
    <s v="LA MER THE SKINCOLOR FLUID FOUNDATION SPF20 30ML IVORY 5FT2-02"/>
    <s v="EA"/>
    <n v="1"/>
    <n v="431"/>
    <n v="0"/>
    <n v="0"/>
    <n v="6"/>
    <n v="13"/>
  </r>
  <r>
    <x v="13"/>
    <s v="COSMETICS"/>
    <x v="11"/>
    <x v="6"/>
    <x v="0"/>
    <n v="110858836"/>
    <n v="747930071945"/>
    <s v="LA MER THE SKINCOLOR FLUID FOUNDATION SPF20 30ML SAND 5FT2-23"/>
    <s v="EA"/>
    <n v="1"/>
    <n v="431"/>
    <n v="0"/>
    <n v="0"/>
    <n v="3"/>
    <n v="0"/>
  </r>
  <r>
    <x v="13"/>
    <s v="COSMETICS"/>
    <x v="11"/>
    <x v="6"/>
    <x v="0"/>
    <n v="111034427"/>
    <n v="747930091059"/>
    <s v="LA MER THE LUMINOUS LIFTING CUSHION FOUNDATION SPF20 01 PINK PORCELAIN 5NM7-01"/>
    <s v="EA"/>
    <n v="1"/>
    <n v="431"/>
    <n v="1"/>
    <n v="431"/>
    <n v="7"/>
    <n v="75"/>
  </r>
  <r>
    <x v="13"/>
    <s v="COSMETICS"/>
    <x v="11"/>
    <x v="6"/>
    <x v="0"/>
    <n v="111034443"/>
    <n v="747930099352"/>
    <s v="LA MER THE LUMINOUS LIFTING CUSHION FOUNDATION SPF20 12 NEUTRAL IVORY 5NM7-12"/>
    <s v="EA"/>
    <n v="1"/>
    <n v="431"/>
    <n v="0"/>
    <n v="0"/>
    <n v="7"/>
    <n v="14"/>
  </r>
  <r>
    <x v="13"/>
    <s v="COSMETICS"/>
    <x v="11"/>
    <x v="6"/>
    <x v="1"/>
    <n v="111354809"/>
    <n v="747930065760"/>
    <s v="CRME DE LAMER THE SOFT FLUID LONG WEAR FOUNDATION SPF 20"/>
    <s v="EA"/>
    <n v="1"/>
    <n v="431"/>
    <n v="0"/>
    <n v="0"/>
    <n v="4"/>
    <n v="0"/>
  </r>
  <r>
    <x v="13"/>
    <s v="COSMETICS"/>
    <x v="12"/>
    <x v="6"/>
    <x v="7"/>
    <n v="110808364"/>
    <n v="773602442270"/>
    <s v="MAC SNOW BALL SHADESCENTS KIT CANDY YUM YUM S5NE-Y7"/>
    <s v="EA"/>
    <n v="4"/>
    <n v="428"/>
    <n v="1"/>
    <n v="107"/>
    <n v="37"/>
    <n v="124"/>
  </r>
  <r>
    <x v="13"/>
    <s v="COSMETICS"/>
    <x v="1"/>
    <x v="5"/>
    <x v="1"/>
    <n v="110504288"/>
    <n v="887167222960"/>
    <s v="E LAUDER ANR INTENSIVE RECOVERY AMPOULES 30ML REGW-01"/>
    <s v="EA"/>
    <n v="1"/>
    <n v="426"/>
    <n v="0"/>
    <n v="0"/>
    <n v="11"/>
    <n v="0"/>
  </r>
  <r>
    <x v="13"/>
    <s v="COSMETICS"/>
    <x v="3"/>
    <x v="5"/>
    <x v="4"/>
    <n v="102205464"/>
    <n v="20714227661"/>
    <s v="CLINIQUE LIQUID FACIAL SOAP MILD 6F37-01"/>
    <s v="EA"/>
    <n v="5"/>
    <n v="425"/>
    <n v="1"/>
    <n v="85"/>
    <n v="0"/>
    <n v="56"/>
  </r>
  <r>
    <x v="13"/>
    <s v="COSMETICS"/>
    <x v="12"/>
    <x v="6"/>
    <x v="7"/>
    <n v="102208994"/>
    <n v="773602011674"/>
    <s v="MAC STUDIO FINISH CONCEALER NW25 M45014"/>
    <s v="EA"/>
    <n v="5"/>
    <n v="425"/>
    <n v="0"/>
    <n v="0"/>
    <n v="47"/>
    <n v="0"/>
  </r>
  <r>
    <x v="13"/>
    <s v="COSMETICS"/>
    <x v="12"/>
    <x v="6"/>
    <x v="4"/>
    <n v="110248865"/>
    <n v="773602279197"/>
    <s v="MAC VELUXE BROW LINER DEEP BRUNETTE MMT0-04"/>
    <s v="EA"/>
    <n v="5"/>
    <n v="425"/>
    <n v="0"/>
    <n v="0"/>
    <n v="7"/>
    <n v="0"/>
  </r>
  <r>
    <x v="13"/>
    <s v="COSMETICS"/>
    <x v="12"/>
    <x v="6"/>
    <x v="7"/>
    <n v="110560987"/>
    <n v="773602421756"/>
    <s v="MAC STUDIO FINISH SPF35 CONCEALER NC25 M450-47"/>
    <s v="EA"/>
    <n v="5"/>
    <n v="425"/>
    <n v="1"/>
    <n v="85"/>
    <n v="6"/>
    <n v="0"/>
  </r>
  <r>
    <x v="13"/>
    <s v="COSMETICS"/>
    <x v="12"/>
    <x v="6"/>
    <x v="7"/>
    <n v="111366927"/>
    <n v="773602548880"/>
    <s v="MAC YOUR WISH IS MY COMMAND 10GM/.35OZ SGY7-01"/>
    <s v="EA"/>
    <n v="5"/>
    <n v="425"/>
    <n v="0"/>
    <n v="0"/>
    <n v="74"/>
    <n v="157"/>
  </r>
  <r>
    <x v="13"/>
    <s v="COSMETICS"/>
    <x v="1"/>
    <x v="5"/>
    <x v="0"/>
    <n v="110335564"/>
    <n v="887167077454"/>
    <s v="ESTEE LAUDER ANR EYE SERUM SYNC COMPLEX II DUO 15ML YTHX-01"/>
    <s v="EA"/>
    <n v="1"/>
    <n v="422"/>
    <n v="0"/>
    <n v="0"/>
    <n v="5"/>
    <n v="25"/>
  </r>
  <r>
    <x v="13"/>
    <s v="COSMETICS"/>
    <x v="1"/>
    <x v="5"/>
    <x v="1"/>
    <n v="110335564"/>
    <n v="887167077454"/>
    <s v="ESTEE LAUDER ANR EYE SERUM SYNC COMPLEX II DUO 15ML YTHX-01"/>
    <s v="EA"/>
    <n v="1"/>
    <n v="422"/>
    <n v="0"/>
    <n v="0"/>
    <n v="7"/>
    <n v="25"/>
  </r>
  <r>
    <x v="13"/>
    <s v="COSMETICS"/>
    <x v="12"/>
    <x v="6"/>
    <x v="4"/>
    <n v="111613589"/>
    <n v="773602561575"/>
    <s v="MAC TRAVEL EXCLUSIVE FIRST CLASS EYE AND FACE PALETTE SHX8-01"/>
    <s v="EA"/>
    <n v="3"/>
    <n v="420"/>
    <n v="0"/>
    <n v="0"/>
    <n v="13"/>
    <n v="444"/>
  </r>
  <r>
    <x v="13"/>
    <s v="COSMETICS"/>
    <x v="12"/>
    <x v="6"/>
    <x v="3"/>
    <n v="111613590"/>
    <n v="773602561582"/>
    <s v="MAC TRAVEL EXCLUSIVE FLIGHT OF FANTASY EYE AND FACE PALETTE SHX9-01"/>
    <s v="EA"/>
    <n v="3"/>
    <n v="420"/>
    <n v="0"/>
    <n v="0"/>
    <n v="3"/>
    <n v="262"/>
  </r>
  <r>
    <x v="13"/>
    <s v="COSMETICS"/>
    <x v="12"/>
    <x v="6"/>
    <x v="7"/>
    <n v="111354760"/>
    <n v="773602535590"/>
    <s v="MAC LIPSTICK DECLARING LOVE SFMJ-HH"/>
    <s v="EA"/>
    <n v="5"/>
    <n v="415"/>
    <n v="0"/>
    <n v="0"/>
    <n v="163"/>
    <n v="533"/>
  </r>
  <r>
    <x v="13"/>
    <s v="COSMETICS"/>
    <x v="12"/>
    <x v="6"/>
    <x v="7"/>
    <n v="111354762"/>
    <n v="773602535613"/>
    <s v="MAC LIPSTICK UN BAISER SFMJ-HK"/>
    <s v="EA"/>
    <n v="5"/>
    <n v="415"/>
    <n v="0"/>
    <n v="0"/>
    <n v="35"/>
    <n v="936"/>
  </r>
  <r>
    <x v="13"/>
    <s v="COSMETICS"/>
    <x v="12"/>
    <x v="6"/>
    <x v="7"/>
    <n v="111385214"/>
    <n v="773602561308"/>
    <s v="MAC MINI MAC LIPSTICK MOCHA 1.8GM/.06OZ S7NY24"/>
    <s v="EA"/>
    <n v="9"/>
    <n v="414"/>
    <n v="1"/>
    <n v="46"/>
    <n v="29"/>
    <n v="0"/>
  </r>
  <r>
    <x v="13"/>
    <s v="COSMETICS"/>
    <x v="1"/>
    <x v="5"/>
    <x v="4"/>
    <n v="111593376"/>
    <n v="887167412934"/>
    <s v="ESTEE LAUDER PERFECTIONIST PRO RAPID BRIGHTENING TREATMENT 50ML P6GJ-01"/>
    <s v="EA"/>
    <n v="1"/>
    <n v="413"/>
    <n v="0"/>
    <n v="0"/>
    <n v="10"/>
    <n v="60"/>
  </r>
  <r>
    <x v="13"/>
    <s v="COSMETICS"/>
    <x v="12"/>
    <x v="6"/>
    <x v="7"/>
    <n v="110889966"/>
    <n v="773602359318"/>
    <s v="MAC PREP + PRIME FIX + 100ML LAVENDER MWR3-01"/>
    <s v="EA"/>
    <n v="4"/>
    <n v="408"/>
    <n v="0"/>
    <n v="0"/>
    <n v="27"/>
    <n v="74"/>
  </r>
  <r>
    <x v="13"/>
    <s v="COSMETICS"/>
    <x v="12"/>
    <x v="6"/>
    <x v="1"/>
    <n v="111613614"/>
    <n v="773602566839"/>
    <s v="MAC PREP + PRIME FIX+ CHERRY BLOSSOM SJA6-02"/>
    <s v="EA"/>
    <n v="4"/>
    <n v="408"/>
    <n v="0"/>
    <n v="0"/>
    <n v="27"/>
    <n v="246"/>
  </r>
  <r>
    <x v="13"/>
    <s v="COSMETICS"/>
    <x v="11"/>
    <x v="5"/>
    <x v="0"/>
    <n v="110322657"/>
    <n v="747930044611"/>
    <s v="CREME DE LA MER THE SPF 50 UV PROTECTING FLUID 50ML 54J2-01"/>
    <s v="EA"/>
    <n v="1"/>
    <n v="407"/>
    <n v="0"/>
    <n v="0"/>
    <n v="8"/>
    <n v="0"/>
  </r>
  <r>
    <x v="13"/>
    <s v="COSMETICS"/>
    <x v="1"/>
    <x v="5"/>
    <x v="0"/>
    <n v="110566075"/>
    <n v="887167299658"/>
    <s v="E LAUDER RN ULTIMATE LIFT REG YOUTH TREATMENT LOTION 200ML RNRH-01"/>
    <s v="EA"/>
    <n v="1"/>
    <n v="407"/>
    <n v="0"/>
    <n v="0"/>
    <n v="9"/>
    <n v="20"/>
  </r>
  <r>
    <x v="13"/>
    <s v="COSMETICS"/>
    <x v="13"/>
    <x v="6"/>
    <x v="1"/>
    <n v="110234540"/>
    <n v="716170047553"/>
    <s v="BOBBI BROWN BRONZE SHIMMERBRICK COMPACT SET E3TJ-01"/>
    <s v="EA"/>
    <n v="2"/>
    <n v="406"/>
    <n v="0"/>
    <n v="0"/>
    <n v="26"/>
    <n v="0"/>
  </r>
  <r>
    <x v="13"/>
    <s v="COSMETICS"/>
    <x v="13"/>
    <x v="6"/>
    <x v="1"/>
    <n v="110293343"/>
    <n v="716170121314"/>
    <s v="BOBBI BROWN LIP GLOSS TRIO E9YJ-01"/>
    <s v="EA"/>
    <n v="2"/>
    <n v="406"/>
    <n v="0"/>
    <n v="0"/>
    <n v="9"/>
    <n v="0"/>
  </r>
  <r>
    <x v="13"/>
    <s v="COSMETICS"/>
    <x v="12"/>
    <x v="6"/>
    <x v="6"/>
    <n v="111114986"/>
    <n v="773602525386"/>
    <s v="MAC TRAVEL EXCLUSIVE LIPSTICK X 3 SF2N-01"/>
    <s v="EA"/>
    <n v="2"/>
    <n v="406"/>
    <n v="0"/>
    <n v="0"/>
    <n v="16"/>
    <n v="347"/>
  </r>
  <r>
    <x v="13"/>
    <s v="COSMETICS"/>
    <x v="12"/>
    <x v="6"/>
    <x v="6"/>
    <n v="111397244"/>
    <n v="773602561452"/>
    <s v="MAC TR KITS FY20 PART 1 SHWX-01"/>
    <s v="EA"/>
    <n v="2"/>
    <n v="406"/>
    <n v="0"/>
    <n v="0"/>
    <n v="16"/>
    <n v="1674"/>
  </r>
  <r>
    <x v="13"/>
    <s v="COSMETICS"/>
    <x v="12"/>
    <x v="6"/>
    <x v="0"/>
    <n v="111426121"/>
    <n v="773602569861"/>
    <s v="MAC MC FY20 ME &amp; INDIA LIPSTICK TRIO LL SJH7-01"/>
    <s v="EA"/>
    <n v="2"/>
    <n v="406"/>
    <n v="0"/>
    <n v="0"/>
    <n v="0"/>
    <n v="0"/>
  </r>
  <r>
    <x v="13"/>
    <s v="COSMETICS"/>
    <x v="12"/>
    <x v="6"/>
    <x v="6"/>
    <n v="111426121"/>
    <n v="773602569861"/>
    <s v="MAC MC FY20 ME &amp; INDIA LIPSTICK TRIO LL SJH7-01"/>
    <s v="EA"/>
    <n v="2"/>
    <n v="406"/>
    <n v="0"/>
    <n v="0"/>
    <n v="14"/>
    <n v="0"/>
  </r>
  <r>
    <x v="13"/>
    <s v="COSMETICS"/>
    <x v="1"/>
    <x v="6"/>
    <x v="0"/>
    <n v="110572806"/>
    <n v="887167292376"/>
    <s v="E LAUDER MATTE SHINE CONTROL PRIMER+FINISHER 30ML RMY0-01"/>
    <s v="EA"/>
    <n v="3"/>
    <n v="405"/>
    <n v="2"/>
    <n v="270"/>
    <n v="5"/>
    <n v="0"/>
  </r>
  <r>
    <x v="13"/>
    <s v="COSMETICS"/>
    <x v="12"/>
    <x v="6"/>
    <x v="7"/>
    <n v="110808740"/>
    <n v="773602470341"/>
    <s v="MAC #187S DUO FIBRE FACE BRUSH S7H1-01"/>
    <s v="EA"/>
    <n v="3"/>
    <n v="405"/>
    <n v="0"/>
    <n v="0"/>
    <n v="21"/>
    <n v="0"/>
  </r>
  <r>
    <x v="13"/>
    <s v="COSMETICS"/>
    <x v="12"/>
    <x v="6"/>
    <x v="9"/>
    <n v="110951265"/>
    <n v="773602462131"/>
    <s v="MAC PADMA LAKSHMI EYE SHADOW X 4 70'S DESSERT DUSK S733-02"/>
    <s v="EA"/>
    <n v="3"/>
    <n v="405"/>
    <n v="0"/>
    <n v="0"/>
    <n v="49"/>
    <n v="0"/>
  </r>
  <r>
    <x v="13"/>
    <s v="COSMETICS"/>
    <x v="12"/>
    <x v="6"/>
    <x v="13"/>
    <n v="111397247"/>
    <n v="773602561483"/>
    <s v="MAC TR KITS FY20 PART 1 TENDERTALK X2 SHX1-01"/>
    <s v="EA"/>
    <n v="3"/>
    <n v="405"/>
    <n v="0"/>
    <n v="0"/>
    <n v="0"/>
    <n v="4"/>
  </r>
  <r>
    <x v="13"/>
    <s v="COSMETICS"/>
    <x v="12"/>
    <x v="6"/>
    <x v="7"/>
    <n v="111531843"/>
    <n v="773602561988"/>
    <s v="MAC SPLIT PAN POWDER BLUSH DYNASTIC FANTASTIC SHY3-02"/>
    <s v="EA"/>
    <n v="3"/>
    <n v="405"/>
    <n v="0"/>
    <n v="0"/>
    <n v="30"/>
    <n v="9"/>
  </r>
  <r>
    <x v="13"/>
    <s v="COSMETICS"/>
    <x v="3"/>
    <x v="5"/>
    <x v="0"/>
    <n v="102210040"/>
    <n v="20714297923"/>
    <s v="CLINIQUE REDNESS SOLUTIONS DLY RELIEF CRM 50ML 6L4P 01"/>
    <s v="EA"/>
    <n v="2"/>
    <n v="402"/>
    <n v="0"/>
    <n v="0"/>
    <n v="7"/>
    <n v="0"/>
  </r>
  <r>
    <x v="13"/>
    <s v="COSMETICS"/>
    <x v="1"/>
    <x v="5"/>
    <x v="4"/>
    <n v="110521098"/>
    <n v="887167257597"/>
    <s v="E LAUDER REVITALIZING SUPREME PLUS ANTI-AGING SOFT CREAM 75ML RJ2F-01"/>
    <s v="EA"/>
    <n v="1"/>
    <n v="402"/>
    <n v="0"/>
    <n v="0"/>
    <n v="1"/>
    <n v="0"/>
  </r>
  <r>
    <x v="13"/>
    <s v="COSMETICS"/>
    <x v="16"/>
    <x v="5"/>
    <x v="3"/>
    <n v="111020544"/>
    <n v="889809002763"/>
    <s v="GLAM GLOW DREAMDUO OVERNIGHT TRANSFORMING TREATMENT G06H-01"/>
    <s v="EA"/>
    <n v="2"/>
    <n v="402"/>
    <n v="0"/>
    <n v="0"/>
    <n v="3"/>
    <n v="0"/>
  </r>
  <r>
    <x v="13"/>
    <s v="COSMETICS"/>
    <x v="12"/>
    <x v="6"/>
    <x v="3"/>
    <n v="111613592"/>
    <n v="773602561605"/>
    <s v="MAC TRAVEL EXCLUSIVE WARM LOOKS IN A BOX SHXC-01"/>
    <s v="EA"/>
    <n v="2"/>
    <n v="402"/>
    <n v="0"/>
    <n v="0"/>
    <n v="0"/>
    <n v="117"/>
  </r>
  <r>
    <x v="13"/>
    <s v="COSMETICS"/>
    <x v="12"/>
    <x v="6"/>
    <x v="7"/>
    <n v="102204911"/>
    <n v="773602008872"/>
    <s v="MAC LIPSTICK ANGEL M300-4Q"/>
    <s v="EA"/>
    <n v="5"/>
    <n v="400"/>
    <n v="0"/>
    <n v="0"/>
    <n v="9"/>
    <n v="0"/>
  </r>
  <r>
    <x v="13"/>
    <s v="COSMETICS"/>
    <x v="12"/>
    <x v="6"/>
    <x v="7"/>
    <n v="102204961"/>
    <n v="773602033522"/>
    <s v="MAC LUSTRE LIPSTICK PLUMFUL M31A-01"/>
    <s v="EA"/>
    <n v="5"/>
    <n v="400"/>
    <n v="0"/>
    <n v="0"/>
    <n v="17"/>
    <n v="6"/>
  </r>
  <r>
    <x v="13"/>
    <s v="COSMETICS"/>
    <x v="12"/>
    <x v="6"/>
    <x v="7"/>
    <n v="102204984"/>
    <n v="773602048496"/>
    <s v="MAC LIPSTICK MOCHA M3EW-24"/>
    <s v="EA"/>
    <n v="5"/>
    <n v="400"/>
    <n v="0"/>
    <n v="0"/>
    <n v="21"/>
    <n v="79"/>
  </r>
  <r>
    <x v="13"/>
    <s v="COSMETICS"/>
    <x v="12"/>
    <x v="6"/>
    <x v="1"/>
    <n v="102204986"/>
    <n v="773602048588"/>
    <s v="MAC LIPSTICK TWIG M3EW-33"/>
    <s v="EA"/>
    <n v="5"/>
    <n v="400"/>
    <n v="0"/>
    <n v="0"/>
    <n v="22"/>
    <n v="259"/>
  </r>
  <r>
    <x v="13"/>
    <s v="COSMETICS"/>
    <x v="12"/>
    <x v="6"/>
    <x v="7"/>
    <n v="102204987"/>
    <n v="773602048618"/>
    <s v="MAC LIPSTICK VERVE M3EW-36"/>
    <s v="EA"/>
    <n v="5"/>
    <n v="400"/>
    <n v="1"/>
    <n v="80"/>
    <n v="9"/>
    <n v="0"/>
  </r>
  <r>
    <x v="13"/>
    <s v="COSMETICS"/>
    <x v="12"/>
    <x v="6"/>
    <x v="7"/>
    <n v="102205065"/>
    <n v="773602048779"/>
    <s v="MAC MATTE LIPSTICK VIVA GLAM III M5L9-12"/>
    <s v="EA"/>
    <n v="5"/>
    <n v="400"/>
    <n v="3"/>
    <n v="240"/>
    <n v="28"/>
    <n v="1"/>
  </r>
  <r>
    <x v="13"/>
    <s v="COSMETICS"/>
    <x v="12"/>
    <x v="6"/>
    <x v="7"/>
    <n v="110012222"/>
    <n v="773602164257"/>
    <s v="MAC CREMESHEEN CROSSWIRES MCF3 10"/>
    <s v="EA"/>
    <n v="5"/>
    <n v="400"/>
    <n v="0"/>
    <n v="0"/>
    <n v="19"/>
    <n v="0"/>
  </r>
  <r>
    <x v="13"/>
    <s v="COSMETICS"/>
    <x v="12"/>
    <x v="6"/>
    <x v="7"/>
    <n v="110244917"/>
    <n v="773602288694"/>
    <s v="MAC PRO LONGWEAR EYELINER RICH EXPERIENCE MNMG-02"/>
    <s v="EA"/>
    <n v="5"/>
    <n v="400"/>
    <n v="0"/>
    <n v="0"/>
    <n v="3"/>
    <n v="0"/>
  </r>
  <r>
    <x v="13"/>
    <s v="COSMETICS"/>
    <x v="12"/>
    <x v="6"/>
    <x v="7"/>
    <n v="110248811"/>
    <n v="773602297375"/>
    <s v="MAC MATTE LIPSTICK CANDY YUM-YUM M2LP-77"/>
    <s v="EA"/>
    <n v="5"/>
    <n v="400"/>
    <n v="1"/>
    <n v="80"/>
    <n v="12"/>
    <n v="0"/>
  </r>
  <r>
    <x v="13"/>
    <s v="COSMETICS"/>
    <x v="12"/>
    <x v="6"/>
    <x v="7"/>
    <n v="110251709"/>
    <n v="773602282852"/>
    <s v="MAC EXTENDED PLAY GIGABLACK LASH MN45-01"/>
    <s v="EA"/>
    <n v="5"/>
    <n v="400"/>
    <n v="0"/>
    <n v="0"/>
    <n v="18"/>
    <n v="65"/>
  </r>
  <r>
    <x v="13"/>
    <s v="COSMETICS"/>
    <x v="12"/>
    <x v="6"/>
    <x v="3"/>
    <n v="110260766"/>
    <n v="773602048663"/>
    <s v="MAC MATTE LIPSTICK CHILI M2LP-01"/>
    <s v="EA"/>
    <n v="5"/>
    <n v="400"/>
    <n v="0"/>
    <n v="0"/>
    <n v="10"/>
    <n v="812"/>
  </r>
  <r>
    <x v="13"/>
    <s v="COSMETICS"/>
    <x v="12"/>
    <x v="6"/>
    <x v="7"/>
    <n v="110260773"/>
    <n v="773602048670"/>
    <s v="MAC MATTE LIPSTICK DIVA M2LP-02"/>
    <s v="EA"/>
    <n v="5"/>
    <n v="400"/>
    <n v="0"/>
    <n v="0"/>
    <n v="31"/>
    <n v="218"/>
  </r>
  <r>
    <x v="13"/>
    <s v="COSMETICS"/>
    <x v="12"/>
    <x v="6"/>
    <x v="7"/>
    <n v="110280851"/>
    <n v="773602314737"/>
    <s v="MAC LIPSTICK RUNWAY HIT M0N9-14"/>
    <s v="EA"/>
    <n v="5"/>
    <n v="400"/>
    <n v="0"/>
    <n v="0"/>
    <n v="1"/>
    <n v="0"/>
  </r>
  <r>
    <x v="13"/>
    <s v="COSMETICS"/>
    <x v="12"/>
    <x v="6"/>
    <x v="1"/>
    <n v="110288087"/>
    <n v="773602318575"/>
    <s v="MAC PRO LONGWEAR EYE LINER DEFINEDLY BLACK MRY5-07"/>
    <s v="EA"/>
    <n v="5"/>
    <n v="400"/>
    <n v="0"/>
    <n v="0"/>
    <n v="13"/>
    <n v="272"/>
  </r>
  <r>
    <x v="13"/>
    <s v="COSMETICS"/>
    <x v="12"/>
    <x v="6"/>
    <x v="4"/>
    <n v="110288087"/>
    <n v="773602318575"/>
    <s v="MAC PRO LONGWEAR EYE LINER DEFINEDLY BLACK MRY5-07"/>
    <s v="EA"/>
    <n v="5"/>
    <n v="400"/>
    <n v="0"/>
    <n v="0"/>
    <n v="22"/>
    <n v="272"/>
  </r>
  <r>
    <x v="13"/>
    <s v="COSMETICS"/>
    <x v="12"/>
    <x v="6"/>
    <x v="4"/>
    <n v="110505743"/>
    <n v="773602426652"/>
    <s v="MAC MATTE LIPSTICK BREATHING FIRE M2LP-7R"/>
    <s v="EA"/>
    <n v="5"/>
    <n v="400"/>
    <n v="0"/>
    <n v="0"/>
    <n v="4"/>
    <n v="0"/>
  </r>
  <r>
    <x v="13"/>
    <s v="COSMETICS"/>
    <x v="12"/>
    <x v="6"/>
    <x v="7"/>
    <n v="111399344"/>
    <n v="773602541553"/>
    <s v="MAC LET THEM EAT CAKE! 413 SG73-15"/>
    <s v="EA"/>
    <n v="5"/>
    <n v="400"/>
    <n v="0"/>
    <n v="0"/>
    <n v="30"/>
    <n v="0"/>
  </r>
  <r>
    <x v="13"/>
    <s v="COSMETICS"/>
    <x v="12"/>
    <x v="6"/>
    <x v="7"/>
    <n v="111399345"/>
    <n v="773602541560"/>
    <s v="MAC NINE LIVES 420 SG73-16"/>
    <s v="EA"/>
    <n v="5"/>
    <n v="400"/>
    <n v="1"/>
    <n v="80"/>
    <n v="31"/>
    <n v="251"/>
  </r>
  <r>
    <x v="13"/>
    <s v="COSMETICS"/>
    <x v="12"/>
    <x v="6"/>
    <x v="3"/>
    <n v="111399345"/>
    <n v="773602541560"/>
    <s v="MAC NINE LIVES 420 SG73-16"/>
    <s v="EA"/>
    <n v="5"/>
    <n v="400"/>
    <n v="0"/>
    <n v="0"/>
    <n v="11"/>
    <n v="251"/>
  </r>
  <r>
    <x v="13"/>
    <s v="COSMETICS"/>
    <x v="12"/>
    <x v="6"/>
    <x v="7"/>
    <n v="111613613"/>
    <n v="773602574339"/>
    <s v="MAC LIPSTICK CRAVING SJWN-05"/>
    <s v="EA"/>
    <n v="5"/>
    <n v="400"/>
    <n v="0"/>
    <n v="0"/>
    <n v="9"/>
    <n v="0"/>
  </r>
  <r>
    <x v="13"/>
    <s v="COSMETICS"/>
    <x v="3"/>
    <x v="5"/>
    <x v="0"/>
    <n v="102207954"/>
    <n v="20714287047"/>
    <s v="CLINIQUE ALL ABOUT EYES RICH 6KAK-01"/>
    <s v="EA"/>
    <n v="3"/>
    <n v="399"/>
    <n v="0"/>
    <n v="0"/>
    <n v="18"/>
    <n v="10"/>
  </r>
  <r>
    <x v="13"/>
    <s v="COSMETICS"/>
    <x v="12"/>
    <x v="6"/>
    <x v="4"/>
    <n v="111397245"/>
    <n v="773602561469"/>
    <s v="MAC TRAVEL EXCLUSIVE: LIP KIT REDSHWY-01"/>
    <s v="EA"/>
    <n v="2"/>
    <n v="388"/>
    <n v="0"/>
    <n v="0"/>
    <n v="29"/>
    <n v="4006"/>
  </r>
  <r>
    <x v="13"/>
    <s v="COSMETICS"/>
    <x v="12"/>
    <x v="6"/>
    <x v="5"/>
    <n v="111397246"/>
    <n v="773602561476"/>
    <s v="MAC TRAVEL EXCLUSIVE: LIP KIT NEUTRAL SHX0-01"/>
    <s v="EA"/>
    <n v="2"/>
    <n v="388"/>
    <n v="0"/>
    <n v="0"/>
    <n v="11"/>
    <n v="2132"/>
  </r>
  <r>
    <x v="13"/>
    <s v="COSMETICS"/>
    <x v="12"/>
    <x v="6"/>
    <x v="3"/>
    <n v="102205236"/>
    <n v="773602010554"/>
    <s v="MAC STUDIOFIX POWDER FOUNDATION NC45 M510-28"/>
    <s v="EA"/>
    <n v="3"/>
    <n v="387"/>
    <n v="0"/>
    <n v="0"/>
    <n v="10"/>
    <n v="314"/>
  </r>
  <r>
    <x v="13"/>
    <s v="COSMETICS"/>
    <x v="12"/>
    <x v="6"/>
    <x v="4"/>
    <n v="102205236"/>
    <n v="773602010554"/>
    <s v="MAC STUDIOFIX POWDER FOUNDATION NC45 M510-28"/>
    <s v="EA"/>
    <n v="3"/>
    <n v="387"/>
    <n v="0"/>
    <n v="0"/>
    <n v="30"/>
    <n v="314"/>
  </r>
  <r>
    <x v="13"/>
    <s v="COSMETICS"/>
    <x v="12"/>
    <x v="6"/>
    <x v="7"/>
    <n v="102205239"/>
    <n v="773602010677"/>
    <s v="MAC STUDIOFIX POWDER FOUNDATION NW25 M510-40"/>
    <s v="EA"/>
    <n v="3"/>
    <n v="387"/>
    <n v="0"/>
    <n v="0"/>
    <n v="54"/>
    <n v="67"/>
  </r>
  <r>
    <x v="13"/>
    <s v="COSMETICS"/>
    <x v="12"/>
    <x v="6"/>
    <x v="4"/>
    <n v="102205243"/>
    <n v="773602010752"/>
    <s v="MAC STUDIOFIX POWDER FOUNDATION NW45 M510-48"/>
    <s v="EA"/>
    <n v="3"/>
    <n v="387"/>
    <n v="0"/>
    <n v="0"/>
    <n v="10"/>
    <n v="0"/>
  </r>
  <r>
    <x v="13"/>
    <s v="COSMETICS"/>
    <x v="12"/>
    <x v="6"/>
    <x v="1"/>
    <n v="102205248"/>
    <n v="773602042951"/>
    <s v="MAC STUDIOFIX POWDER FOUNDATION NC42 M510-58"/>
    <s v="EA"/>
    <n v="3"/>
    <n v="387"/>
    <n v="0"/>
    <n v="0"/>
    <n v="18"/>
    <n v="916"/>
  </r>
  <r>
    <x v="13"/>
    <s v="COSMETICS"/>
    <x v="12"/>
    <x v="6"/>
    <x v="4"/>
    <n v="102206292"/>
    <n v="773602103485"/>
    <s v="MAC STUDIO FIX FLUID SPF 15 NC20 M6JC-02"/>
    <s v="EA"/>
    <n v="3"/>
    <n v="387"/>
    <n v="0"/>
    <n v="0"/>
    <n v="17"/>
    <n v="132"/>
  </r>
  <r>
    <x v="13"/>
    <s v="COSMETICS"/>
    <x v="12"/>
    <x v="6"/>
    <x v="1"/>
    <n v="102206297"/>
    <n v="773602103546"/>
    <s v="MAC STUDIO FIX FLUID SPF 15 NC42 M6JC-08"/>
    <s v="EA"/>
    <n v="3"/>
    <n v="387"/>
    <n v="0"/>
    <n v="0"/>
    <n v="13"/>
    <n v="411"/>
  </r>
  <r>
    <x v="13"/>
    <s v="COSMETICS"/>
    <x v="12"/>
    <x v="6"/>
    <x v="4"/>
    <n v="102206297"/>
    <n v="773602103546"/>
    <s v="MAC STUDIO FIX FLUID SPF 15 NC42 M6JC-08"/>
    <s v="EA"/>
    <n v="3"/>
    <n v="387"/>
    <n v="0"/>
    <n v="0"/>
    <n v="18"/>
    <n v="411"/>
  </r>
  <r>
    <x v="13"/>
    <s v="COSMETICS"/>
    <x v="12"/>
    <x v="6"/>
    <x v="7"/>
    <n v="102206303"/>
    <n v="773602103621"/>
    <s v="MAC STUDIO FIX FLUID SPF 15 NW30 M6JC-16"/>
    <s v="EA"/>
    <n v="3"/>
    <n v="387"/>
    <n v="0"/>
    <n v="0"/>
    <n v="9"/>
    <n v="0"/>
  </r>
  <r>
    <x v="13"/>
    <s v="COSMETICS"/>
    <x v="12"/>
    <x v="6"/>
    <x v="1"/>
    <n v="102206306"/>
    <n v="773602103652"/>
    <s v="MAC STUDIO FIX FLUID SPF 15 NW43 M6JC-19"/>
    <s v="EA"/>
    <n v="3"/>
    <n v="387"/>
    <n v="0"/>
    <n v="0"/>
    <n v="15"/>
    <n v="66"/>
  </r>
  <r>
    <x v="13"/>
    <s v="COSMETICS"/>
    <x v="12"/>
    <x v="6"/>
    <x v="4"/>
    <n v="102206306"/>
    <n v="773602103652"/>
    <s v="MAC STUDIO FIX FLUID SPF 15 NW43 M6JC-19"/>
    <s v="EA"/>
    <n v="3"/>
    <n v="387"/>
    <n v="0"/>
    <n v="0"/>
    <n v="18"/>
    <n v="66"/>
  </r>
  <r>
    <x v="13"/>
    <s v="COSMETICS"/>
    <x v="12"/>
    <x v="6"/>
    <x v="4"/>
    <n v="102206307"/>
    <n v="773602103669"/>
    <s v="MAC STUDIO FIX FLUID SPF 15 NW45 M6JC-20"/>
    <s v="EA"/>
    <n v="3"/>
    <n v="387"/>
    <n v="0"/>
    <n v="0"/>
    <n v="43"/>
    <n v="70"/>
  </r>
  <r>
    <x v="13"/>
    <s v="COSMETICS"/>
    <x v="12"/>
    <x v="6"/>
    <x v="3"/>
    <n v="102208867"/>
    <n v="773602042678"/>
    <s v="MAC FONDT CMPT PWDR/FOUN NC43 M51054"/>
    <s v="EA"/>
    <n v="3"/>
    <n v="387"/>
    <n v="0"/>
    <n v="0"/>
    <n v="17"/>
    <n v="237"/>
  </r>
  <r>
    <x v="13"/>
    <s v="COSMETICS"/>
    <x v="12"/>
    <x v="6"/>
    <x v="3"/>
    <n v="102208892"/>
    <n v="773602103522"/>
    <s v="MAC STUDIO FIX FLUID NC37 M6JC06"/>
    <s v="EA"/>
    <n v="3"/>
    <n v="387"/>
    <n v="1"/>
    <n v="129"/>
    <n v="16"/>
    <n v="0"/>
  </r>
  <r>
    <x v="13"/>
    <s v="COSMETICS"/>
    <x v="12"/>
    <x v="6"/>
    <x v="7"/>
    <n v="102208893"/>
    <n v="773602103591"/>
    <s v="MAC STUDIO FIX FLUID SPF 15 FOUNDATION NW15 M6JC-13"/>
    <s v="EA"/>
    <n v="3"/>
    <n v="387"/>
    <n v="0"/>
    <n v="0"/>
    <n v="25"/>
    <n v="0"/>
  </r>
  <r>
    <x v="13"/>
    <s v="COSMETICS"/>
    <x v="12"/>
    <x v="6"/>
    <x v="7"/>
    <n v="110124341"/>
    <n v="773602225569"/>
    <s v="MAC STUDIO FIX FLUID SPF15 M6JC-28"/>
    <s v="EA"/>
    <n v="3"/>
    <n v="387"/>
    <n v="0"/>
    <n v="0"/>
    <n v="6"/>
    <n v="0"/>
  </r>
  <r>
    <x v="13"/>
    <s v="COSMETICS"/>
    <x v="12"/>
    <x v="6"/>
    <x v="7"/>
    <n v="110124344"/>
    <n v="773602225590"/>
    <s v="MAC STUDIO FIX FLUID SPF15 M6JC-31"/>
    <s v="EA"/>
    <n v="3"/>
    <n v="387"/>
    <n v="1"/>
    <n v="129"/>
    <n v="25"/>
    <n v="0"/>
  </r>
  <r>
    <x v="13"/>
    <s v="COSMETICS"/>
    <x v="12"/>
    <x v="6"/>
    <x v="7"/>
    <n v="110244946"/>
    <n v="773602264520"/>
    <s v="MAC STUDIO FIX POWDER PLUS FOUNDATION NW44 M510-81"/>
    <s v="EA"/>
    <n v="3"/>
    <n v="387"/>
    <n v="0"/>
    <n v="0"/>
    <n v="12"/>
    <n v="0"/>
  </r>
  <r>
    <x v="13"/>
    <s v="COSMETICS"/>
    <x v="12"/>
    <x v="6"/>
    <x v="7"/>
    <n v="110468068"/>
    <n v="773602150472"/>
    <s v="MAC STUDIO FIX FLUID SPF 15 NC43.5 M6JC-25"/>
    <s v="EA"/>
    <n v="3"/>
    <n v="387"/>
    <n v="0"/>
    <n v="0"/>
    <n v="50"/>
    <n v="1"/>
  </r>
  <r>
    <x v="13"/>
    <s v="COSMETICS"/>
    <x v="12"/>
    <x v="6"/>
    <x v="3"/>
    <n v="110524784"/>
    <n v="773602151080"/>
    <s v="MAC STUDIO FIX NC41 M510-74"/>
    <s v="EA"/>
    <n v="3"/>
    <n v="387"/>
    <n v="0"/>
    <n v="0"/>
    <n v="31"/>
    <n v="250"/>
  </r>
  <r>
    <x v="13"/>
    <s v="COSMETICS"/>
    <x v="12"/>
    <x v="6"/>
    <x v="7"/>
    <n v="110524809"/>
    <n v="773602421619"/>
    <s v="MAC STUDIO FIX FLUID SPF 15 NC10 M6JC-41"/>
    <s v="EA"/>
    <n v="3"/>
    <n v="387"/>
    <n v="1"/>
    <n v="129"/>
    <n v="19"/>
    <n v="0"/>
  </r>
  <r>
    <x v="13"/>
    <s v="COSMETICS"/>
    <x v="12"/>
    <x v="6"/>
    <x v="4"/>
    <n v="110565664"/>
    <n v="773602150441"/>
    <s v="MAC STUDIO FIX NC44.5 M510-72"/>
    <s v="EA"/>
    <n v="3"/>
    <n v="387"/>
    <n v="0"/>
    <n v="0"/>
    <n v="8"/>
    <n v="0"/>
  </r>
  <r>
    <x v="13"/>
    <s v="COSMETICS"/>
    <x v="12"/>
    <x v="6"/>
    <x v="7"/>
    <n v="111105531"/>
    <n v="773602531820"/>
    <s v="MAC STUDIO FIX FLUID SPF 15 NC16 M6JC-56"/>
    <s v="EA"/>
    <n v="3"/>
    <n v="387"/>
    <n v="1"/>
    <n v="129"/>
    <n v="5"/>
    <n v="0"/>
  </r>
  <r>
    <x v="13"/>
    <s v="COSMETICS"/>
    <x v="12"/>
    <x v="6"/>
    <x v="3"/>
    <n v="111105533"/>
    <n v="773602531844"/>
    <s v="MAC STUDIO FIX FLUID SPF 15 NC27 M6JC-58"/>
    <s v="EA"/>
    <n v="3"/>
    <n v="387"/>
    <n v="0"/>
    <n v="0"/>
    <n v="2"/>
    <n v="0"/>
  </r>
  <r>
    <x v="13"/>
    <s v="COSMETICS"/>
    <x v="12"/>
    <x v="6"/>
    <x v="4"/>
    <n v="111105537"/>
    <n v="773602531882"/>
    <s v="MAC STUDIO FIX FLUID SPF 15 NW57 M6JC-62"/>
    <s v="EA"/>
    <n v="3"/>
    <n v="387"/>
    <n v="0"/>
    <n v="0"/>
    <n v="-1"/>
    <n v="0"/>
  </r>
  <r>
    <x v="13"/>
    <s v="COSMETICS"/>
    <x v="0"/>
    <x v="6"/>
    <x v="0"/>
    <n v="110199423"/>
    <n v="888066010580"/>
    <s v="TOM FORD LIP COLOR SPANISH PINK T0T3-01"/>
    <s v="EA"/>
    <n v="2"/>
    <n v="384"/>
    <n v="0"/>
    <n v="0"/>
    <n v="7"/>
    <n v="0"/>
  </r>
  <r>
    <x v="13"/>
    <s v="COSMETICS"/>
    <x v="0"/>
    <x v="6"/>
    <x v="1"/>
    <n v="110199425"/>
    <n v="888066010603"/>
    <s v="TOM FORD LIP COLOR CASABLANCA T0T3-03"/>
    <s v="EA"/>
    <n v="2"/>
    <n v="384"/>
    <n v="0"/>
    <n v="0"/>
    <n v="10"/>
    <n v="33"/>
  </r>
  <r>
    <x v="13"/>
    <s v="COSMETICS"/>
    <x v="12"/>
    <x v="6"/>
    <x v="1"/>
    <n v="110245004"/>
    <n v="773602283583"/>
    <s v="MAC IN EXTREME DIMENSION 3D LASH BLACK MN65-01"/>
    <s v="EA"/>
    <n v="4"/>
    <n v="384"/>
    <n v="0"/>
    <n v="0"/>
    <n v="28"/>
    <n v="778"/>
  </r>
  <r>
    <x v="13"/>
    <s v="COSMETICS"/>
    <x v="0"/>
    <x v="6"/>
    <x v="0"/>
    <n v="110362508"/>
    <n v="888066036801"/>
    <s v="TOM FORD LIP COLOR MATTE RUBY RUSH T1LP-07"/>
    <s v="EA"/>
    <n v="2"/>
    <n v="384"/>
    <n v="0"/>
    <n v="0"/>
    <n v="15"/>
    <n v="21"/>
  </r>
  <r>
    <x v="13"/>
    <s v="COSMETICS"/>
    <x v="0"/>
    <x v="6"/>
    <x v="1"/>
    <n v="110701692"/>
    <n v="888066072373"/>
    <s v="TOM FORD LIP COLOR IMPASSIONED T0T3-80"/>
    <s v="EA"/>
    <n v="2"/>
    <n v="384"/>
    <n v="0"/>
    <n v="0"/>
    <n v="17"/>
    <n v="328"/>
  </r>
  <r>
    <x v="13"/>
    <s v="COSMETICS"/>
    <x v="0"/>
    <x v="6"/>
    <x v="1"/>
    <n v="111311639"/>
    <n v="888066088466"/>
    <s v="TOMFORD LIP COLOR SHEER10 CARR 3GM/.1OZ T2AJ-16"/>
    <s v="EA"/>
    <n v="2"/>
    <n v="384"/>
    <n v="0"/>
    <n v="0"/>
    <n v="1"/>
    <n v="0"/>
  </r>
  <r>
    <x v="13"/>
    <s v="COSMETICS"/>
    <x v="0"/>
    <x v="6"/>
    <x v="0"/>
    <n v="111311620"/>
    <n v="888066086011"/>
    <s v="TOMFORD CONTOURING COMPACT SHADE01WN T6YX-01"/>
    <s v="EA"/>
    <n v="1"/>
    <n v="383"/>
    <n v="0"/>
    <n v="0"/>
    <n v="5"/>
    <n v="0"/>
  </r>
  <r>
    <x v="13"/>
    <s v="COSMETICS"/>
    <x v="1"/>
    <x v="6"/>
    <x v="0"/>
    <n v="111521919"/>
    <n v="887167456709"/>
    <s v="ESTEE LAUDER RE-NUTRIV ULTRA RADIANCE LIQUID MAKEUP SPF20 1C0 COOL PORCELAIN PC05-19"/>
    <s v="EA"/>
    <n v="1"/>
    <n v="383"/>
    <n v="0"/>
    <n v="0"/>
    <n v="12"/>
    <n v="34"/>
  </r>
  <r>
    <x v="13"/>
    <s v="COSMETICS"/>
    <x v="12"/>
    <x v="6"/>
    <x v="3"/>
    <n v="110334496"/>
    <n v="773602338993"/>
    <s v="MAC MINERALIZE SKINFINISH SOFT &amp; GENTLE MT1329"/>
    <s v="EA"/>
    <n v="3"/>
    <n v="381"/>
    <n v="0"/>
    <n v="0"/>
    <n v="5"/>
    <n v="219"/>
  </r>
  <r>
    <x v="13"/>
    <s v="COSMETICS"/>
    <x v="12"/>
    <x v="6"/>
    <x v="7"/>
    <n v="110334504"/>
    <n v="773602337149"/>
    <s v="MAC MINERALIZE SKINFINISH NATURAL MEDIUM PLUS MT7E-09"/>
    <s v="EA"/>
    <n v="3"/>
    <n v="381"/>
    <n v="0"/>
    <n v="0"/>
    <n v="24"/>
    <n v="18"/>
  </r>
  <r>
    <x v="13"/>
    <s v="COSMETICS"/>
    <x v="12"/>
    <x v="6"/>
    <x v="7"/>
    <n v="110334514"/>
    <n v="773602338740"/>
    <s v="MAC MINERALIZE SKINFINISH NATURAL DARK DEEPEST MT7E19"/>
    <s v="EA"/>
    <n v="3"/>
    <n v="381"/>
    <n v="0"/>
    <n v="0"/>
    <n v="7"/>
    <n v="0"/>
  </r>
  <r>
    <x v="13"/>
    <s v="COSMETICS"/>
    <x v="12"/>
    <x v="6"/>
    <x v="1"/>
    <n v="110576218"/>
    <n v="773602298563"/>
    <s v="MAC EXTRA DIMENSION SKINFINISH OH DARLING MLGK-05"/>
    <s v="EA"/>
    <n v="3"/>
    <n v="381"/>
    <n v="0"/>
    <n v="0"/>
    <n v="3"/>
    <n v="0"/>
  </r>
  <r>
    <x v="13"/>
    <s v="COSMETICS"/>
    <x v="1"/>
    <x v="5"/>
    <x v="4"/>
    <n v="110544236"/>
    <n v="887167123564"/>
    <s v="E LAUDER MICRO ESSENCE 200ML R1PW-01"/>
    <s v="EA"/>
    <n v="1"/>
    <n v="380"/>
    <n v="0"/>
    <n v="0"/>
    <n v="20"/>
    <n v="1638"/>
  </r>
  <r>
    <x v="13"/>
    <s v="COSMETICS"/>
    <x v="0"/>
    <x v="6"/>
    <x v="1"/>
    <n v="111354844"/>
    <n v="888066095723"/>
    <s v="TOMFORD SOLEIL LIP TRIO T7RW-01"/>
    <s v="EA"/>
    <n v="1"/>
    <n v="380"/>
    <n v="0"/>
    <n v="0"/>
    <n v="14"/>
    <n v="333"/>
  </r>
  <r>
    <x v="13"/>
    <s v="COSMETICS"/>
    <x v="1"/>
    <x v="5"/>
    <x v="1"/>
    <n v="111395599"/>
    <n v="887167412965"/>
    <s v="E LAUDER MICRO ESSENCE TREATMENT LOTION WITH SAKURA FERMENT 200ML P6GM-01"/>
    <s v="EA"/>
    <n v="1"/>
    <n v="380"/>
    <n v="0"/>
    <n v="0"/>
    <n v="10"/>
    <n v="104"/>
  </r>
  <r>
    <x v="13"/>
    <s v="COSMETICS"/>
    <x v="3"/>
    <x v="6"/>
    <x v="0"/>
    <n v="102110424"/>
    <n v="20714066116"/>
    <s v="CLINIQUE STAY MATTE SHEER PRESS PWD 645J-02"/>
    <s v="EA"/>
    <n v="3"/>
    <n v="378"/>
    <n v="2"/>
    <n v="252"/>
    <n v="4"/>
    <n v="55"/>
  </r>
  <r>
    <x v="13"/>
    <s v="COSMETICS"/>
    <x v="12"/>
    <x v="6"/>
    <x v="3"/>
    <n v="110808217"/>
    <n v="773602510436"/>
    <s v="MAC EYES TIMES NINE DUSKY ROSE SCN3-07"/>
    <s v="EA"/>
    <n v="3"/>
    <n v="378"/>
    <n v="1"/>
    <n v="126"/>
    <n v="10"/>
    <n v="0"/>
  </r>
  <r>
    <x v="13"/>
    <s v="COSMETICS"/>
    <x v="12"/>
    <x v="6"/>
    <x v="7"/>
    <n v="102204654"/>
    <n v="773602037629"/>
    <s v="MAC SHEERTONE BLUSH GINGERL M39H 04"/>
    <s v="EA"/>
    <n v="4"/>
    <n v="376"/>
    <n v="1"/>
    <n v="94"/>
    <n v="42"/>
    <n v="256"/>
  </r>
  <r>
    <x v="13"/>
    <s v="COSMETICS"/>
    <x v="12"/>
    <x v="6"/>
    <x v="7"/>
    <n v="110102757"/>
    <n v="773602207152"/>
    <s v="MAC PRO LONGWEAR CONCEALER NC45 MGT9 06"/>
    <s v="EA"/>
    <n v="4"/>
    <n v="376"/>
    <n v="0"/>
    <n v="0"/>
    <n v="9"/>
    <n v="0"/>
  </r>
  <r>
    <x v="13"/>
    <s v="COSMETICS"/>
    <x v="12"/>
    <x v="6"/>
    <x v="7"/>
    <n v="110102759"/>
    <n v="773602207176"/>
    <s v="MAC PRO LONGWEAR CONCEALER NW15 MGT9 08"/>
    <s v="EA"/>
    <n v="4"/>
    <n v="376"/>
    <n v="0"/>
    <n v="0"/>
    <n v="1"/>
    <n v="0"/>
  </r>
  <r>
    <x v="13"/>
    <s v="COSMETICS"/>
    <x v="12"/>
    <x v="6"/>
    <x v="7"/>
    <n v="110102763"/>
    <n v="773602207220"/>
    <s v="MAC PRO LONGWEAR CONCEALER NW35 MGT9 12"/>
    <s v="EA"/>
    <n v="4"/>
    <n v="376"/>
    <n v="1"/>
    <n v="94"/>
    <n v="5"/>
    <n v="0"/>
  </r>
  <r>
    <x v="13"/>
    <s v="COSMETICS"/>
    <x v="12"/>
    <x v="6"/>
    <x v="7"/>
    <n v="111354759"/>
    <n v="773602535668"/>
    <s v="MAC EXTRA DIMENSION SKINFINISH DIMA'S GLOW SFML-40"/>
    <s v="EA"/>
    <n v="3"/>
    <n v="366"/>
    <n v="0"/>
    <n v="0"/>
    <n v="51"/>
    <n v="535"/>
  </r>
  <r>
    <x v="13"/>
    <s v="COSMETICS"/>
    <x v="12"/>
    <x v="6"/>
    <x v="7"/>
    <n v="110442981"/>
    <n v="773602376100"/>
    <s v="MAC RETRO MATTE LIQUID LIPSTICK FEELS SO GRAND MY3N-02"/>
    <s v="EA"/>
    <n v="4"/>
    <n v="364"/>
    <n v="0"/>
    <n v="0"/>
    <n v="25"/>
    <n v="195"/>
  </r>
  <r>
    <x v="13"/>
    <s v="COSMETICS"/>
    <x v="12"/>
    <x v="6"/>
    <x v="4"/>
    <n v="110443001"/>
    <n v="773602376124"/>
    <s v="MAC RETRO MATTE LIQUID LIPSTICK DANCE WITH ME MY3N-04"/>
    <s v="EA"/>
    <n v="4"/>
    <n v="364"/>
    <n v="0"/>
    <n v="0"/>
    <n v="10"/>
    <n v="553"/>
  </r>
  <r>
    <x v="13"/>
    <s v="COSMETICS"/>
    <x v="12"/>
    <x v="6"/>
    <x v="7"/>
    <n v="110443003"/>
    <n v="773602376131"/>
    <s v="MAC RETRO MATTE LIQUID LIPSTICK LADY-BE-GOOD MY3N-05"/>
    <s v="EA"/>
    <n v="4"/>
    <n v="364"/>
    <n v="0"/>
    <n v="0"/>
    <n v="10"/>
    <n v="0"/>
  </r>
  <r>
    <x v="13"/>
    <s v="COSMETICS"/>
    <x v="12"/>
    <x v="6"/>
    <x v="7"/>
    <n v="110557768"/>
    <n v="773602445257"/>
    <s v="MAC RETRO MATTE TOPPED WITH BRANDY MY3N-41"/>
    <s v="EA"/>
    <n v="4"/>
    <n v="364"/>
    <n v="0"/>
    <n v="0"/>
    <n v="6"/>
    <n v="11"/>
  </r>
  <r>
    <x v="13"/>
    <s v="COSMETICS"/>
    <x v="12"/>
    <x v="6"/>
    <x v="3"/>
    <n v="110593367"/>
    <n v="773602405695"/>
    <s v="MAC BOLD AND BAD LASH BLACK MASCARA S37N-01"/>
    <s v="EA"/>
    <n v="4"/>
    <n v="364"/>
    <n v="0"/>
    <n v="0"/>
    <n v="7"/>
    <n v="0"/>
  </r>
  <r>
    <x v="13"/>
    <s v="COSMETICS"/>
    <x v="12"/>
    <x v="6"/>
    <x v="3"/>
    <n v="111250836"/>
    <n v="773602528615"/>
    <s v="MAC PREP + PRIME FIX+ CHERRY BLOSSOM SF7K-01"/>
    <s v="EA"/>
    <n v="4"/>
    <n v="364"/>
    <n v="0"/>
    <n v="0"/>
    <n v="3"/>
    <n v="0"/>
  </r>
  <r>
    <x v="13"/>
    <s v="COSMETICS"/>
    <x v="12"/>
    <x v="6"/>
    <x v="1"/>
    <n v="102204976"/>
    <n v="773602084937"/>
    <s v="MAC LIP PENCIL SOAR M380-59"/>
    <s v="EA"/>
    <n v="5"/>
    <n v="360"/>
    <n v="1"/>
    <n v="72"/>
    <n v="23"/>
    <n v="664"/>
  </r>
  <r>
    <x v="13"/>
    <s v="COSMETICS"/>
    <x v="12"/>
    <x v="6"/>
    <x v="7"/>
    <n v="102208843"/>
    <n v="773602000708"/>
    <s v="MAC POWDER BLUSH DESERT ROSE M220-11"/>
    <s v="EA"/>
    <n v="4"/>
    <n v="356"/>
    <n v="1"/>
    <n v="89"/>
    <n v="0"/>
    <n v="0"/>
  </r>
  <r>
    <x v="13"/>
    <s v="COSMETICS"/>
    <x v="3"/>
    <x v="5"/>
    <x v="0"/>
    <n v="110336030"/>
    <n v="20714698911"/>
    <s v="CLINIQUE SMART CUSTOM REPAIR SERUM 50ML Z7W2-01"/>
    <s v="EA"/>
    <n v="1"/>
    <n v="354"/>
    <n v="0"/>
    <n v="0"/>
    <n v="10"/>
    <n v="15"/>
  </r>
  <r>
    <x v="13"/>
    <s v="COSMETICS"/>
    <x v="3"/>
    <x v="5"/>
    <x v="0"/>
    <n v="110566572"/>
    <n v="20714860790"/>
    <s v="CLINIQUE CFM MAX HYDRATOR ACTIVE WATER GEL 50ML K0CG-01"/>
    <s v="EA"/>
    <n v="2"/>
    <n v="354"/>
    <n v="0"/>
    <n v="0"/>
    <n v="4"/>
    <n v="0"/>
  </r>
  <r>
    <x v="13"/>
    <s v="COSMETICS"/>
    <x v="3"/>
    <x v="5"/>
    <x v="4"/>
    <n v="111399568"/>
    <n v="20714994365"/>
    <s v="CLINIQUE MOISTURE SURGE BEST SELLERS SUPERCHARGED KJET-01"/>
    <s v="EA"/>
    <n v="1"/>
    <n v="354"/>
    <n v="0"/>
    <n v="0"/>
    <n v="10"/>
    <n v="461"/>
  </r>
  <r>
    <x v="13"/>
    <s v="COSMETICS"/>
    <x v="12"/>
    <x v="6"/>
    <x v="1"/>
    <n v="111488355"/>
    <n v="773602553365"/>
    <s v="MAC STARRY-EYED KIT: NEUTRAL SH99-Y9"/>
    <s v="EA"/>
    <n v="2"/>
    <n v="352"/>
    <n v="0"/>
    <n v="0"/>
    <n v="11"/>
    <n v="0"/>
  </r>
  <r>
    <x v="13"/>
    <s v="COSMETICS"/>
    <x v="13"/>
    <x v="6"/>
    <x v="1"/>
    <n v="110352435"/>
    <n v="716170131764"/>
    <s v="B BROWN SKIN WEIGHTLESS POWDER FOUNDATION NATURAL EATA-04"/>
    <s v="EA"/>
    <n v="2"/>
    <n v="350"/>
    <n v="0"/>
    <n v="0"/>
    <n v="8"/>
    <n v="0"/>
  </r>
  <r>
    <x v="13"/>
    <s v="COSMETICS"/>
    <x v="13"/>
    <x v="6"/>
    <x v="1"/>
    <n v="110352437"/>
    <n v="716170131771"/>
    <s v="B BROWN SKIN WEIGHTLESS POWDER FOUNDATION HONEY EATA-05"/>
    <s v="EA"/>
    <n v="2"/>
    <n v="350"/>
    <n v="0"/>
    <n v="0"/>
    <n v="17"/>
    <n v="23"/>
  </r>
  <r>
    <x v="13"/>
    <s v="COSMETICS"/>
    <x v="12"/>
    <x v="6"/>
    <x v="7"/>
    <n v="111531849"/>
    <n v="773602563241"/>
    <s v="MAC LIPSTICK DARK SIDE SJ2E-10"/>
    <s v="EA"/>
    <n v="4"/>
    <n v="348"/>
    <n v="0"/>
    <n v="0"/>
    <n v="54"/>
    <n v="73"/>
  </r>
  <r>
    <x v="13"/>
    <s v="COSMETICS"/>
    <x v="12"/>
    <x v="6"/>
    <x v="7"/>
    <n v="111531850"/>
    <n v="773602561735"/>
    <s v="MAC LIPSTICK COCKNEY SHXT-G7"/>
    <s v="EA"/>
    <n v="4"/>
    <n v="348"/>
    <n v="0"/>
    <n v="0"/>
    <n v="29"/>
    <n v="311"/>
  </r>
  <r>
    <x v="13"/>
    <s v="COSMETICS"/>
    <x v="3"/>
    <x v="5"/>
    <x v="0"/>
    <n v="111154119"/>
    <n v="20714984755"/>
    <s v="CLINIQUE ID DDML LINES &amp; WRINKLES KHAR-01"/>
    <s v="EA"/>
    <n v="2"/>
    <n v="346"/>
    <n v="0"/>
    <n v="0"/>
    <n v="2"/>
    <n v="0"/>
  </r>
  <r>
    <x v="13"/>
    <s v="COSMETICS"/>
    <x v="3"/>
    <x v="5"/>
    <x v="0"/>
    <n v="111154120"/>
    <n v="20714984847"/>
    <s v="CLINIQUE ID DDMG ANTI-IRRITATION KHAX-01"/>
    <s v="EA"/>
    <n v="2"/>
    <n v="346"/>
    <n v="0"/>
    <n v="0"/>
    <n v="5"/>
    <n v="0"/>
  </r>
  <r>
    <x v="13"/>
    <s v="COSMETICS"/>
    <x v="3"/>
    <x v="5"/>
    <x v="0"/>
    <n v="111154122"/>
    <n v="20714984878"/>
    <s v="CLINIQUE ID DDMG UNEVEN SKINTONE KHC1-01"/>
    <s v="EA"/>
    <n v="2"/>
    <n v="346"/>
    <n v="0"/>
    <n v="0"/>
    <n v="0"/>
    <n v="0"/>
  </r>
  <r>
    <x v="13"/>
    <s v="COSMETICS"/>
    <x v="1"/>
    <x v="6"/>
    <x v="0"/>
    <n v="111166478"/>
    <n v="887167446335"/>
    <s v="ESTEE LAUDER DOUBLE WEAR STAY-IN-PLACE POWDER SPF10 1N2 ECRU P9AT-16"/>
    <s v="EA"/>
    <n v="2"/>
    <n v="346"/>
    <n v="1"/>
    <n v="173"/>
    <n v="0"/>
    <n v="0"/>
  </r>
  <r>
    <x v="13"/>
    <s v="COSMETICS"/>
    <x v="1"/>
    <x v="6"/>
    <x v="0"/>
    <n v="111166482"/>
    <n v="887167439269"/>
    <s v="ESTEE LAUDER DOUBLE WEAR STAY-IN-PLACE POWDER SPF10 2C3 FRESCO P9AT-01"/>
    <s v="EA"/>
    <n v="2"/>
    <n v="346"/>
    <n v="0"/>
    <n v="0"/>
    <n v="13"/>
    <n v="0"/>
  </r>
  <r>
    <x v="13"/>
    <s v="COSMETICS"/>
    <x v="1"/>
    <x v="6"/>
    <x v="0"/>
    <n v="111166484"/>
    <n v="887167446267"/>
    <s v="ESTEE LAUDER DOUBLE WEAR STAY-IN-PLACE POWDER SPF10 3C2 PEBBLE P9AT-04"/>
    <s v="EA"/>
    <n v="2"/>
    <n v="346"/>
    <n v="0"/>
    <n v="0"/>
    <n v="2"/>
    <n v="0"/>
  </r>
  <r>
    <x v="13"/>
    <s v="COSMETICS"/>
    <x v="1"/>
    <x v="6"/>
    <x v="0"/>
    <n v="111166489"/>
    <n v="887167446489"/>
    <s v="ESTEE LAUDER DOUBLE WEAR STAY-IN-PLACE POWDER SPF10 5W2 RICH CARAMEL P9AT-70"/>
    <s v="EA"/>
    <n v="2"/>
    <n v="346"/>
    <n v="0"/>
    <n v="0"/>
    <n v="7"/>
    <n v="0"/>
  </r>
  <r>
    <x v="13"/>
    <s v="COSMETICS"/>
    <x v="12"/>
    <x v="6"/>
    <x v="4"/>
    <n v="111397243"/>
    <n v="773602561445"/>
    <s v="MAC TRAVEL EXCLUSIVE: PREP + PRIME FIX+ X 2 SHWW-01"/>
    <s v="EA"/>
    <n v="2"/>
    <n v="346"/>
    <n v="1"/>
    <n v="173"/>
    <n v="18"/>
    <n v="1298"/>
  </r>
  <r>
    <x v="13"/>
    <s v="COSMETICS"/>
    <x v="3"/>
    <x v="5"/>
    <x v="4"/>
    <n v="111543726"/>
    <n v="192333028520"/>
    <s v="CLINIQUE CLINIQUE ID DDHJ COMPROMISED SKIN CARTRIDGE KOREA EXCLUSIVE 125ML KN59-01"/>
    <s v="EA"/>
    <n v="2"/>
    <n v="346"/>
    <n v="0"/>
    <n v="0"/>
    <n v="0"/>
    <n v="0"/>
  </r>
  <r>
    <x v="13"/>
    <s v="COSMETICS"/>
    <x v="1"/>
    <x v="6"/>
    <x v="0"/>
    <n v="102210059"/>
    <n v="27131495284"/>
    <s v="E LAUDER DW ZERO SMDG MASCARA 9LL7 01"/>
    <s v="EA"/>
    <n v="3"/>
    <n v="345"/>
    <n v="0"/>
    <n v="0"/>
    <n v="3"/>
    <n v="46"/>
  </r>
  <r>
    <x v="13"/>
    <s v="COSMETICS"/>
    <x v="1"/>
    <x v="5"/>
    <x v="1"/>
    <n v="110253857"/>
    <n v="27131987840"/>
    <s v="E LAUDER PERFECTLY CLEAN FOAM CLEANSER PURIFYING MASK 150ML YCE7-01"/>
    <s v="EA"/>
    <n v="3"/>
    <n v="345"/>
    <n v="0"/>
    <n v="0"/>
    <n v="14"/>
    <n v="225"/>
  </r>
  <r>
    <x v="13"/>
    <s v="COSMETICS"/>
    <x v="1"/>
    <x v="5"/>
    <x v="4"/>
    <n v="110253859"/>
    <n v="27131987857"/>
    <s v="E LAUDER PERFECTLY CLEAN CREAM CLEANSER MOISTURE MASK 150ML YCE8-01"/>
    <s v="EA"/>
    <n v="3"/>
    <n v="345"/>
    <n v="0"/>
    <n v="0"/>
    <n v="7"/>
    <n v="4"/>
  </r>
  <r>
    <x v="13"/>
    <s v="COSMETICS"/>
    <x v="11"/>
    <x v="5"/>
    <x v="1"/>
    <n v="110275688"/>
    <n v="747930040330"/>
    <s v="CREME DE LA MER THE TONIC 200ML 523M-01"/>
    <s v="EA"/>
    <n v="1"/>
    <n v="345"/>
    <n v="0"/>
    <n v="0"/>
    <n v="23"/>
    <n v="239"/>
  </r>
  <r>
    <x v="13"/>
    <s v="COSMETICS"/>
    <x v="11"/>
    <x v="5"/>
    <x v="3"/>
    <n v="110275688"/>
    <n v="747930040330"/>
    <s v="CREME DE LA MER THE TONIC 200ML 523M-01"/>
    <s v="EA"/>
    <n v="1"/>
    <n v="345"/>
    <n v="0"/>
    <n v="0"/>
    <n v="32"/>
    <n v="239"/>
  </r>
  <r>
    <x v="13"/>
    <s v="COSMETICS"/>
    <x v="11"/>
    <x v="5"/>
    <x v="0"/>
    <n v="110504495"/>
    <n v="747930069362"/>
    <s v="CREME DE LA MER THE CLEANSING MICELLAR WATER 200ML 5H1P-01"/>
    <s v="EA"/>
    <n v="1"/>
    <n v="345"/>
    <n v="0"/>
    <n v="0"/>
    <n v="12"/>
    <n v="0"/>
  </r>
  <r>
    <x v="13"/>
    <s v="COSMETICS"/>
    <x v="12"/>
    <x v="6"/>
    <x v="7"/>
    <n v="102204755"/>
    <n v="773602044832"/>
    <s v="MAC LIQUD LINER BOOT BLACK M1G6 01"/>
    <s v="EA"/>
    <n v="4"/>
    <n v="340"/>
    <n v="1"/>
    <n v="85"/>
    <n v="70"/>
    <n v="506"/>
  </r>
  <r>
    <x v="13"/>
    <s v="COSMETICS"/>
    <x v="12"/>
    <x v="6"/>
    <x v="4"/>
    <n v="102204755"/>
    <n v="773602044832"/>
    <s v="MAC LIQUD LINER BOOT BLACK M1G6 01"/>
    <s v="EA"/>
    <n v="4"/>
    <n v="340"/>
    <n v="0"/>
    <n v="0"/>
    <n v="23"/>
    <n v="506"/>
  </r>
  <r>
    <x v="13"/>
    <s v="COSMETICS"/>
    <x v="12"/>
    <x v="6"/>
    <x v="7"/>
    <n v="102208895"/>
    <n v="773602011711"/>
    <s v="MAC CONCEALER NC15 M45018"/>
    <s v="EA"/>
    <n v="4"/>
    <n v="340"/>
    <n v="0"/>
    <n v="0"/>
    <n v="0"/>
    <n v="0"/>
  </r>
  <r>
    <x v="13"/>
    <s v="COSMETICS"/>
    <x v="12"/>
    <x v="6"/>
    <x v="7"/>
    <n v="102208896"/>
    <n v="773602044573"/>
    <s v="MAC CONCEALER NC20 M45026"/>
    <s v="EA"/>
    <n v="4"/>
    <n v="340"/>
    <n v="0"/>
    <n v="0"/>
    <n v="0"/>
    <n v="0"/>
  </r>
  <r>
    <x v="13"/>
    <s v="COSMETICS"/>
    <x v="12"/>
    <x v="6"/>
    <x v="7"/>
    <n v="102208898"/>
    <n v="773602011735"/>
    <s v="MAC CONCEALER NC35 M45020"/>
    <s v="EA"/>
    <n v="4"/>
    <n v="340"/>
    <n v="0"/>
    <n v="0"/>
    <n v="35"/>
    <n v="2"/>
  </r>
  <r>
    <x v="13"/>
    <s v="COSMETICS"/>
    <x v="12"/>
    <x v="6"/>
    <x v="7"/>
    <n v="102208900"/>
    <n v="773602059775"/>
    <s v="MAC STUDIO FINISH CONCEALER NC45 M45029"/>
    <s v="EA"/>
    <n v="4"/>
    <n v="340"/>
    <n v="0"/>
    <n v="0"/>
    <n v="27"/>
    <n v="5"/>
  </r>
  <r>
    <x v="13"/>
    <s v="COSMETICS"/>
    <x v="3"/>
    <x v="5"/>
    <x v="0"/>
    <n v="110316662"/>
    <n v="20714672072"/>
    <s v="CLINIQUE FOR MEN FACE WASH 200ML Z4KH-01"/>
    <s v="EA"/>
    <n v="4"/>
    <n v="340"/>
    <n v="0"/>
    <n v="0"/>
    <n v="3"/>
    <n v="0"/>
  </r>
  <r>
    <x v="13"/>
    <s v="COSMETICS"/>
    <x v="3"/>
    <x v="5"/>
    <x v="0"/>
    <n v="110361801"/>
    <n v="20714672164"/>
    <s v="CLINIQUE 3-STEP FOAMING FACIAL SOAP 150ML Z4KL-01"/>
    <s v="EA"/>
    <n v="4"/>
    <n v="340"/>
    <n v="1"/>
    <n v="85"/>
    <n v="4"/>
    <n v="0"/>
  </r>
  <r>
    <x v="13"/>
    <s v="COSMETICS"/>
    <x v="12"/>
    <x v="6"/>
    <x v="7"/>
    <n v="110338072"/>
    <n v="773602337934"/>
    <s v="MAC MINERALIZE BLUSH DAINTY MT1N-42"/>
    <s v="EA"/>
    <n v="3"/>
    <n v="339"/>
    <n v="0"/>
    <n v="0"/>
    <n v="17"/>
    <n v="18"/>
  </r>
  <r>
    <x v="13"/>
    <s v="COSMETICS"/>
    <x v="1"/>
    <x v="6"/>
    <x v="0"/>
    <n v="110522837"/>
    <n v="887167251014"/>
    <s v="E LAUDER THE BROW MULTI-TASKER DARK BRUNETTE RH8G-04"/>
    <s v="EA"/>
    <n v="3"/>
    <n v="339"/>
    <n v="0"/>
    <n v="0"/>
    <n v="-1"/>
    <n v="0"/>
  </r>
  <r>
    <x v="13"/>
    <s v="COSMETICS"/>
    <x v="12"/>
    <x v="6"/>
    <x v="7"/>
    <n v="110576198"/>
    <n v="773602447268"/>
    <s v="MAC EXTRA DIMENSION BLUSH HUSHED TONE S611-14"/>
    <s v="EA"/>
    <n v="3"/>
    <n v="339"/>
    <n v="0"/>
    <n v="0"/>
    <n v="19"/>
    <n v="0"/>
  </r>
  <r>
    <x v="13"/>
    <s v="COSMETICS"/>
    <x v="3"/>
    <x v="5"/>
    <x v="0"/>
    <n v="110808213"/>
    <n v="20714816407"/>
    <s v="CLINIQUE DDMG TRIO SET 3X125ML ZPTC-1"/>
    <s v="EA"/>
    <n v="1"/>
    <n v="335"/>
    <n v="0"/>
    <n v="0"/>
    <n v="18"/>
    <n v="4"/>
  </r>
  <r>
    <x v="13"/>
    <s v="COSMETICS"/>
    <x v="11"/>
    <x v="6"/>
    <x v="0"/>
    <n v="110858830"/>
    <n v="747930089063"/>
    <s v="LA MER THE SHEER PRESSED POWDER TRANSLUCENT 5LL3-02"/>
    <s v="EA"/>
    <n v="1"/>
    <n v="335"/>
    <n v="0"/>
    <n v="0"/>
    <n v="2"/>
    <n v="0"/>
  </r>
  <r>
    <x v="13"/>
    <s v="COSMETICS"/>
    <x v="1"/>
    <x v="5"/>
    <x v="0"/>
    <n v="111166467"/>
    <n v="887167368651"/>
    <s v="E LAUDER RESILIENCE MULTI EFFECT TRI PEPTIDE FACE &amp; NECK CRME DRY SKIN P1G5-01"/>
    <s v="EA"/>
    <n v="1"/>
    <n v="335"/>
    <n v="0"/>
    <n v="0"/>
    <n v="15"/>
    <n v="28"/>
  </r>
  <r>
    <x v="13"/>
    <s v="COSMETICS"/>
    <x v="13"/>
    <x v="6"/>
    <x v="1"/>
    <n v="111399412"/>
    <n v="716170228334"/>
    <s v="B BROWN CITY DUSK EYE SHADOW PALETTE EMAR-01"/>
    <s v="EA"/>
    <n v="1"/>
    <n v="335"/>
    <n v="0"/>
    <n v="0"/>
    <n v="6"/>
    <n v="0"/>
  </r>
  <r>
    <x v="13"/>
    <s v="COSMETICS"/>
    <x v="12"/>
    <x v="5"/>
    <x v="7"/>
    <n v="102207786"/>
    <n v="773602102785"/>
    <s v="MAC CLEANSE OFF OIL BOT W/ PMP 150ML M6GN 01"/>
    <s v="EA"/>
    <n v="3"/>
    <n v="333"/>
    <n v="0"/>
    <n v="0"/>
    <n v="14"/>
    <n v="0"/>
  </r>
  <r>
    <x v="13"/>
    <s v="COSMETICS"/>
    <x v="12"/>
    <x v="6"/>
    <x v="1"/>
    <n v="110823913"/>
    <n v="773602470969"/>
    <s v="MAC #150S LARGE POWDER BRUSH S7JE-01"/>
    <s v="EA"/>
    <n v="2"/>
    <n v="332"/>
    <n v="0"/>
    <n v="0"/>
    <n v="7"/>
    <n v="55"/>
  </r>
  <r>
    <x v="13"/>
    <s v="COSMETICS"/>
    <x v="12"/>
    <x v="6"/>
    <x v="3"/>
    <n v="110823913"/>
    <n v="773602470969"/>
    <s v="MAC #150S LARGE POWDER BRUSH S7JE-01"/>
    <s v="EA"/>
    <n v="2"/>
    <n v="332"/>
    <n v="1"/>
    <n v="166"/>
    <n v="9"/>
    <n v="55"/>
  </r>
  <r>
    <x v="13"/>
    <s v="COSMETICS"/>
    <x v="12"/>
    <x v="6"/>
    <x v="4"/>
    <n v="110823913"/>
    <n v="773602470969"/>
    <s v="MAC #150S LARGE POWDER BRUSH S7JE-01"/>
    <s v="EA"/>
    <n v="2"/>
    <n v="332"/>
    <n v="0"/>
    <n v="0"/>
    <n v="13"/>
    <n v="55"/>
  </r>
  <r>
    <x v="13"/>
    <s v="COSMETICS"/>
    <x v="12"/>
    <x v="6"/>
    <x v="7"/>
    <n v="111354763"/>
    <n v="773602535620"/>
    <s v="MAC LIPSTICK UNE CARESSE SFMJ-HL"/>
    <s v="EA"/>
    <n v="4"/>
    <n v="332"/>
    <n v="0"/>
    <n v="0"/>
    <n v="73"/>
    <n v="1077"/>
  </r>
  <r>
    <x v="13"/>
    <s v="COSMETICS"/>
    <x v="1"/>
    <x v="6"/>
    <x v="0"/>
    <n v="111548476"/>
    <n v="887167508149"/>
    <s v="ESTEE LAUDER PURE COLOR ENVY TRIO LIPSTICK CNY LIMITED EDITION PJFA-01"/>
    <s v="EA"/>
    <n v="1"/>
    <n v="330"/>
    <n v="0"/>
    <n v="0"/>
    <n v="41"/>
    <n v="138"/>
  </r>
  <r>
    <x v="13"/>
    <s v="COSMETICS"/>
    <x v="1"/>
    <x v="6"/>
    <x v="1"/>
    <n v="111548476"/>
    <n v="887167508149"/>
    <s v="ESTEE LAUDER PURE COLOR ENVY TRIO LIPSTICK CNY LIMITED EDITION PJFA-01"/>
    <s v="EA"/>
    <n v="1"/>
    <n v="330"/>
    <n v="0"/>
    <n v="0"/>
    <n v="18"/>
    <n v="138"/>
  </r>
  <r>
    <x v="13"/>
    <s v="COSMETICS"/>
    <x v="13"/>
    <x v="5"/>
    <x v="1"/>
    <n v="110281815"/>
    <n v="716170119601"/>
    <s v="BOBBI BROWN EXTRA REPAIR MOISTURE CREAM 50ML E9TF-01"/>
    <s v="EA"/>
    <n v="1"/>
    <n v="328"/>
    <n v="0"/>
    <n v="0"/>
    <n v="2"/>
    <n v="27"/>
  </r>
  <r>
    <x v="13"/>
    <s v="COSMETICS"/>
    <x v="0"/>
    <x v="6"/>
    <x v="0"/>
    <n v="110199367"/>
    <n v="888066011044"/>
    <s v="TOM FORD EYE COLOR QUAD GOLDEN MINK T0T9-01"/>
    <s v="EA"/>
    <n v="1"/>
    <n v="326"/>
    <n v="0"/>
    <n v="0"/>
    <n v="18"/>
    <n v="33"/>
  </r>
  <r>
    <x v="13"/>
    <s v="COSMETICS"/>
    <x v="0"/>
    <x v="6"/>
    <x v="0"/>
    <n v="110281698"/>
    <n v="888066018531"/>
    <s v="TOM FORD EYE COLOR QUAD SEDUCTIVE ROSE T0T9-12"/>
    <s v="EA"/>
    <n v="1"/>
    <n v="326"/>
    <n v="0"/>
    <n v="0"/>
    <n v="10"/>
    <n v="0"/>
  </r>
  <r>
    <x v="13"/>
    <s v="COSMETICS"/>
    <x v="0"/>
    <x v="6"/>
    <x v="0"/>
    <n v="110351682"/>
    <n v="888066035118"/>
    <s v="TOM FORD EYE COLOR QUAD NUDE DIP T1EL-03"/>
    <s v="EA"/>
    <n v="1"/>
    <n v="326"/>
    <n v="0"/>
    <n v="0"/>
    <n v="5"/>
    <n v="4"/>
  </r>
  <r>
    <x v="13"/>
    <s v="COSMETICS"/>
    <x v="0"/>
    <x v="6"/>
    <x v="1"/>
    <n v="110351682"/>
    <n v="888066035118"/>
    <s v="TOM FORD EYE COLOR QUAD NUDE DIP T1EL-03"/>
    <s v="EA"/>
    <n v="1"/>
    <n v="326"/>
    <n v="0"/>
    <n v="0"/>
    <n v="4"/>
    <n v="4"/>
  </r>
  <r>
    <x v="13"/>
    <s v="COSMETICS"/>
    <x v="0"/>
    <x v="6"/>
    <x v="1"/>
    <n v="110470450"/>
    <n v="888066053457"/>
    <s v="TOM FORD EYE COLOR QUAD DISCO DUST T0T9-20"/>
    <s v="EA"/>
    <n v="1"/>
    <n v="326"/>
    <n v="0"/>
    <n v="0"/>
    <n v="8"/>
    <n v="44"/>
  </r>
  <r>
    <x v="13"/>
    <s v="COSMETICS"/>
    <x v="0"/>
    <x v="6"/>
    <x v="0"/>
    <n v="110470456"/>
    <n v="888066053488"/>
    <s v="TOM FORD EYE COLOR QUAD HONEYMOON T1EL-04"/>
    <s v="EA"/>
    <n v="1"/>
    <n v="326"/>
    <n v="0"/>
    <n v="0"/>
    <n v="19"/>
    <n v="32"/>
  </r>
  <r>
    <x v="13"/>
    <s v="COSMETICS"/>
    <x v="0"/>
    <x v="6"/>
    <x v="0"/>
    <n v="111451895"/>
    <n v="888066095617"/>
    <s v="TOM FORD SOLEIL EYE CLR QUA-02 T7RF-02"/>
    <s v="EA"/>
    <n v="1"/>
    <n v="326"/>
    <n v="0"/>
    <n v="0"/>
    <n v="7"/>
    <n v="28"/>
  </r>
  <r>
    <x v="13"/>
    <s v="COSMETICS"/>
    <x v="1"/>
    <x v="6"/>
    <x v="0"/>
    <n v="103093796"/>
    <n v="27131187073"/>
    <s v="E LAUDER DOUBLEWEAR STAY IN PLACE MAKEUP SHELL BEIGE 1G5Y-05"/>
    <s v="EA"/>
    <n v="2"/>
    <n v="324"/>
    <n v="0"/>
    <n v="0"/>
    <n v="13"/>
    <n v="51"/>
  </r>
  <r>
    <x v="13"/>
    <s v="COSMETICS"/>
    <x v="1"/>
    <x v="6"/>
    <x v="4"/>
    <n v="103093796"/>
    <n v="27131187073"/>
    <s v="E LAUDER DOUBLEWEAR STAY IN PLACE MAKEUP SHELL BEIGE 1G5Y-05"/>
    <s v="EA"/>
    <n v="2"/>
    <n v="324"/>
    <n v="0"/>
    <n v="0"/>
    <n v="10"/>
    <n v="51"/>
  </r>
  <r>
    <x v="13"/>
    <s v="COSMETICS"/>
    <x v="1"/>
    <x v="6"/>
    <x v="13"/>
    <n v="110222243"/>
    <n v="27131816652"/>
    <s v="E LAUDER DWEAR STAY-IN-PLACE LIQUID MAKEUP SPF10 COOL BONE 1G5Y-66"/>
    <s v="EA"/>
    <n v="2"/>
    <n v="324"/>
    <n v="0"/>
    <n v="0"/>
    <n v="0"/>
    <n v="383"/>
  </r>
  <r>
    <x v="13"/>
    <s v="COSMETICS"/>
    <x v="1"/>
    <x v="6"/>
    <x v="0"/>
    <n v="110222244"/>
    <n v="27131934998"/>
    <s v="E LAUDER DWEAR STAY-IN-PLACE LIQUID MAKEUP SPF10 PURE BEIGE 1G5Y-77"/>
    <s v="EA"/>
    <n v="2"/>
    <n v="324"/>
    <n v="0"/>
    <n v="0"/>
    <n v="9"/>
    <n v="3"/>
  </r>
  <r>
    <x v="13"/>
    <s v="COSMETICS"/>
    <x v="1"/>
    <x v="6"/>
    <x v="0"/>
    <n v="110222248"/>
    <n v="27131977520"/>
    <s v="E LAUDER DWEAR STAY-IN-PLACE LIQUID MAKEUP SPF10 CASHEW 1G5Y-93"/>
    <s v="EA"/>
    <n v="2"/>
    <n v="324"/>
    <n v="0"/>
    <n v="0"/>
    <n v="10"/>
    <n v="0"/>
  </r>
  <r>
    <x v="13"/>
    <s v="COSMETICS"/>
    <x v="13"/>
    <x v="6"/>
    <x v="1"/>
    <n v="110229083"/>
    <n v="716170042664"/>
    <s v="BOBBI BROWN FOUNDATION BRUSH E3CA-01"/>
    <s v="EA"/>
    <n v="2"/>
    <n v="324"/>
    <n v="0"/>
    <n v="0"/>
    <n v="1"/>
    <n v="0"/>
  </r>
  <r>
    <x v="13"/>
    <s v="COSMETICS"/>
    <x v="1"/>
    <x v="6"/>
    <x v="0"/>
    <n v="110424442"/>
    <n v="27131977575"/>
    <s v="E LAUDER DWEAR STAY-IN-PLACE MAKEUP SPF10 4N2 SPICED SAND 1G5Y-98"/>
    <s v="EA"/>
    <n v="2"/>
    <n v="324"/>
    <n v="0"/>
    <n v="0"/>
    <n v="5"/>
    <n v="0"/>
  </r>
  <r>
    <x v="13"/>
    <s v="COSMETICS"/>
    <x v="1"/>
    <x v="6"/>
    <x v="1"/>
    <n v="110505755"/>
    <n v="27131228387"/>
    <s v="E LAUDER DWEAR LIQUID FOUNDATION 30ML IVORY BEIGE 1G5Y-10"/>
    <s v="EA"/>
    <n v="2"/>
    <n v="324"/>
    <n v="0"/>
    <n v="0"/>
    <n v="14"/>
    <n v="48"/>
  </r>
  <r>
    <x v="13"/>
    <s v="COSMETICS"/>
    <x v="1"/>
    <x v="6"/>
    <x v="1"/>
    <n v="110505776"/>
    <n v="27131508878"/>
    <s v="E LAUDER DWEAR LIQUID FOUNDATION 30ML WARM CREME 1G5Y-65"/>
    <s v="EA"/>
    <n v="2"/>
    <n v="324"/>
    <n v="1"/>
    <n v="162"/>
    <n v="2"/>
    <n v="1"/>
  </r>
  <r>
    <x v="13"/>
    <s v="COSMETICS"/>
    <x v="1"/>
    <x v="6"/>
    <x v="1"/>
    <n v="110593608"/>
    <n v="887167178687"/>
    <s v="E LAUDER DWEAR STAY-IN-PLACE MAKEUP 2N2 BUFF 1G5Y-CC"/>
    <s v="EA"/>
    <n v="2"/>
    <n v="324"/>
    <n v="0"/>
    <n v="0"/>
    <n v="14"/>
    <n v="25"/>
  </r>
  <r>
    <x v="13"/>
    <s v="COSMETICS"/>
    <x v="1"/>
    <x v="6"/>
    <x v="0"/>
    <n v="110593613"/>
    <n v="887167332058"/>
    <s v="E LAUDER DWEAR NUDE WATERFRESH SPF30 2C2 PALE ALMOND RWAP-02"/>
    <s v="EA"/>
    <n v="2"/>
    <n v="324"/>
    <n v="0"/>
    <n v="0"/>
    <n v="3"/>
    <n v="0"/>
  </r>
  <r>
    <x v="13"/>
    <s v="COSMETICS"/>
    <x v="1"/>
    <x v="6"/>
    <x v="0"/>
    <n v="110593619"/>
    <n v="887167332126"/>
    <s v="E LAUDER DWEAR NUDE WATERFRESH SPF30 1N2 ECRU RWAP-16"/>
    <s v="EA"/>
    <n v="2"/>
    <n v="324"/>
    <n v="1"/>
    <n v="162"/>
    <n v="6"/>
    <n v="0"/>
  </r>
  <r>
    <x v="13"/>
    <s v="COSMETICS"/>
    <x v="1"/>
    <x v="6"/>
    <x v="1"/>
    <n v="111166476"/>
    <n v="887167393905"/>
    <s v="ESTEE LAUDER FUTURIST AQUA BRILLIANCE MAKEUP 2C0 COOL VANILLA P49K-63"/>
    <s v="EA"/>
    <n v="2"/>
    <n v="324"/>
    <n v="1"/>
    <n v="162"/>
    <n v="7"/>
    <n v="160"/>
  </r>
  <r>
    <x v="13"/>
    <s v="COSMETICS"/>
    <x v="1"/>
    <x v="6"/>
    <x v="1"/>
    <n v="111354822"/>
    <n v="887167414013"/>
    <s v="ESTEE LAUDER DOUBLEWEARLIGHTSOFTMATTEHYDRAMAKEUPSPF10 4N1 SHELL BEIGE P6LC-05"/>
    <s v="EA"/>
    <n v="2"/>
    <n v="324"/>
    <n v="0"/>
    <n v="0"/>
    <n v="0"/>
    <n v="0"/>
  </r>
  <r>
    <x v="13"/>
    <s v="COSMETICS"/>
    <x v="12"/>
    <x v="6"/>
    <x v="3"/>
    <n v="111451897"/>
    <n v="773602561377"/>
    <s v="MAC TR EXCL IN EXTRM DIM X 2 SHWK-01"/>
    <s v="EA"/>
    <n v="2"/>
    <n v="324"/>
    <n v="0"/>
    <n v="0"/>
    <n v="22"/>
    <n v="247"/>
  </r>
  <r>
    <x v="13"/>
    <s v="COSMETICS"/>
    <x v="13"/>
    <x v="5"/>
    <x v="1"/>
    <n v="110234671"/>
    <n v="716170079431"/>
    <s v="BOBBI BROWN HYDRATING EYE CREAM 15ML E65Y-01"/>
    <s v="EA"/>
    <n v="2"/>
    <n v="322"/>
    <n v="0"/>
    <n v="0"/>
    <n v="10"/>
    <n v="0"/>
  </r>
  <r>
    <x v="13"/>
    <s v="COSMETICS"/>
    <x v="12"/>
    <x v="6"/>
    <x v="3"/>
    <n v="111385211"/>
    <n v="773602470433"/>
    <s v="MAC MINI MAC LIPSTICK WHIRL 1.8GM/.06OZ S7H63W"/>
    <s v="EA"/>
    <n v="7"/>
    <n v="322"/>
    <n v="0"/>
    <n v="0"/>
    <n v="0"/>
    <n v="0"/>
  </r>
  <r>
    <x v="13"/>
    <s v="COSMETICS"/>
    <x v="12"/>
    <x v="6"/>
    <x v="7"/>
    <n v="111385212"/>
    <n v="773602470402"/>
    <s v="MAC MINI MAC LIPSTICK CHILI 1.8GM/.06OZ S7H601"/>
    <s v="EA"/>
    <n v="7"/>
    <n v="322"/>
    <n v="1"/>
    <n v="46"/>
    <n v="23"/>
    <n v="967"/>
  </r>
  <r>
    <x v="13"/>
    <s v="COSMETICS"/>
    <x v="12"/>
    <x v="6"/>
    <x v="4"/>
    <n v="102204937"/>
    <n v="773602033553"/>
    <s v="MAC LUSTRE LIPSTICK LUSTERING M31A-04"/>
    <s v="EA"/>
    <n v="4"/>
    <n v="320"/>
    <n v="0"/>
    <n v="0"/>
    <n v="16"/>
    <n v="0"/>
  </r>
  <r>
    <x v="13"/>
    <s v="COSMETICS"/>
    <x v="12"/>
    <x v="6"/>
    <x v="4"/>
    <n v="102205064"/>
    <n v="773602048762"/>
    <s v="MAC MATTE LIPSTICK VIVA GLAM M5L9-11"/>
    <s v="EA"/>
    <n v="4"/>
    <n v="320"/>
    <n v="0"/>
    <n v="0"/>
    <n v="9"/>
    <n v="18"/>
  </r>
  <r>
    <x v="13"/>
    <s v="COSMETICS"/>
    <x v="12"/>
    <x v="6"/>
    <x v="7"/>
    <n v="102208722"/>
    <n v="773602048717"/>
    <s v="MAC MATTE LIPSTICK RUSSIAN RED M2LP-06"/>
    <s v="EA"/>
    <n v="4"/>
    <n v="320"/>
    <n v="0"/>
    <n v="0"/>
    <n v="64"/>
    <n v="301"/>
  </r>
  <r>
    <x v="13"/>
    <s v="COSMETICS"/>
    <x v="12"/>
    <x v="6"/>
    <x v="4"/>
    <n v="102208727"/>
    <n v="773602048748"/>
    <s v="MAC MATTE LIPSTICK TAUPE M2LP-09"/>
    <s v="EA"/>
    <n v="4"/>
    <n v="320"/>
    <n v="0"/>
    <n v="0"/>
    <n v="19"/>
    <n v="283"/>
  </r>
  <r>
    <x v="13"/>
    <s v="COSMETICS"/>
    <x v="12"/>
    <x v="6"/>
    <x v="7"/>
    <n v="102208984"/>
    <n v="773602048540"/>
    <s v="MAC LIPSTICK REBEL M3EW-29"/>
    <s v="EA"/>
    <n v="4"/>
    <n v="320"/>
    <n v="0"/>
    <n v="0"/>
    <n v="27"/>
    <n v="39"/>
  </r>
  <r>
    <x v="13"/>
    <s v="COSMETICS"/>
    <x v="12"/>
    <x v="6"/>
    <x v="1"/>
    <n v="110214415"/>
    <n v="773602269105"/>
    <s v="MAC CREMESHEEN LIPSTICK PEACH BLOSSOM MMA5-03"/>
    <s v="EA"/>
    <n v="4"/>
    <n v="320"/>
    <n v="0"/>
    <n v="0"/>
    <n v="3"/>
    <n v="0"/>
  </r>
  <r>
    <x v="13"/>
    <s v="COSMETICS"/>
    <x v="12"/>
    <x v="6"/>
    <x v="3"/>
    <n v="110251709"/>
    <n v="773602282852"/>
    <s v="MAC EXTENDED PLAY GIGABLACK LASH MN45-01"/>
    <s v="EA"/>
    <n v="4"/>
    <n v="320"/>
    <n v="1"/>
    <n v="80"/>
    <n v="12"/>
    <n v="65"/>
  </r>
  <r>
    <x v="13"/>
    <s v="COSMETICS"/>
    <x v="12"/>
    <x v="6"/>
    <x v="7"/>
    <n v="110338120"/>
    <n v="773602341368"/>
    <s v="MAC MATTE LIPSTICK SIN M2LP-94"/>
    <s v="EA"/>
    <n v="4"/>
    <n v="320"/>
    <n v="0"/>
    <n v="0"/>
    <n v="20"/>
    <n v="20"/>
  </r>
  <r>
    <x v="13"/>
    <s v="COSMETICS"/>
    <x v="12"/>
    <x v="6"/>
    <x v="9"/>
    <n v="111399226"/>
    <n v="773602541423"/>
    <s v="MAC FRENCH SILK 402 SG73-02"/>
    <s v="EA"/>
    <n v="4"/>
    <n v="320"/>
    <n v="1"/>
    <n v="80"/>
    <n v="20"/>
    <n v="20"/>
  </r>
  <r>
    <x v="13"/>
    <s v="COSMETICS"/>
    <x v="12"/>
    <x v="6"/>
    <x v="7"/>
    <n v="111399227"/>
    <n v="773602541447"/>
    <s v="MAC DADDY'S GIRL 403 SG73-04"/>
    <s v="EA"/>
    <n v="4"/>
    <n v="320"/>
    <n v="0"/>
    <n v="0"/>
    <n v="15"/>
    <n v="76"/>
  </r>
  <r>
    <x v="13"/>
    <s v="COSMETICS"/>
    <x v="12"/>
    <x v="6"/>
    <x v="7"/>
    <n v="111399336"/>
    <n v="773602541508"/>
    <s v="MAC VANITY BONFIRE 417 SG73-10"/>
    <s v="EA"/>
    <n v="4"/>
    <n v="320"/>
    <n v="0"/>
    <n v="0"/>
    <n v="28"/>
    <n v="103"/>
  </r>
  <r>
    <x v="13"/>
    <s v="COSMETICS"/>
    <x v="12"/>
    <x v="6"/>
    <x v="4"/>
    <n v="111399339"/>
    <n v="773602541515"/>
    <s v="MAC MY LITTLE SECRET 418 SG73-11"/>
    <s v="EA"/>
    <n v="4"/>
    <n v="320"/>
    <n v="0"/>
    <n v="0"/>
    <n v="16"/>
    <n v="202"/>
  </r>
  <r>
    <x v="13"/>
    <s v="COSMETICS"/>
    <x v="12"/>
    <x v="6"/>
    <x v="3"/>
    <n v="111399346"/>
    <n v="773602541577"/>
    <s v="MAC YOU'RE SO VAIN 419 SG73-17"/>
    <s v="EA"/>
    <n v="4"/>
    <n v="320"/>
    <n v="0"/>
    <n v="0"/>
    <n v="7"/>
    <n v="195"/>
  </r>
  <r>
    <x v="13"/>
    <s v="COSMETICS"/>
    <x v="12"/>
    <x v="6"/>
    <x v="3"/>
    <n v="111613231"/>
    <n v="773602574445"/>
    <s v="MAC LIPSTICK @HINDASH SJX3-JX"/>
    <s v="EA"/>
    <n v="4"/>
    <n v="320"/>
    <n v="0"/>
    <n v="0"/>
    <n v="5"/>
    <n v="9"/>
  </r>
  <r>
    <x v="13"/>
    <s v="COSMETICS"/>
    <x v="12"/>
    <x v="6"/>
    <x v="4"/>
    <n v="111613231"/>
    <n v="773602574445"/>
    <s v="MAC LIPSTICK @HINDASH SJX3-JX"/>
    <s v="EA"/>
    <n v="4"/>
    <n v="320"/>
    <n v="0"/>
    <n v="0"/>
    <n v="29"/>
    <n v="9"/>
  </r>
  <r>
    <x v="13"/>
    <s v="COSMETICS"/>
    <x v="12"/>
    <x v="6"/>
    <x v="4"/>
    <n v="111613233"/>
    <n v="773602574483"/>
    <s v="MAC LIPSTICK @LUJAINGLAM SJX5-K5"/>
    <s v="EA"/>
    <n v="4"/>
    <n v="320"/>
    <n v="0"/>
    <n v="0"/>
    <n v="40"/>
    <n v="191"/>
  </r>
  <r>
    <x v="13"/>
    <s v="COSMETICS"/>
    <x v="0"/>
    <x v="6"/>
    <x v="0"/>
    <n v="111131743"/>
    <n v="888066091671"/>
    <s v="TOMFORD BOYS &amp; GIRLS SET T7G0-01"/>
    <s v="EA"/>
    <n v="1"/>
    <n v="319"/>
    <n v="1"/>
    <n v="319"/>
    <n v="22"/>
    <n v="424"/>
  </r>
  <r>
    <x v="13"/>
    <s v="COSMETICS"/>
    <x v="12"/>
    <x v="5"/>
    <x v="3"/>
    <n v="111079697"/>
    <n v="773602440153"/>
    <s v="MAC LIGHTFUL C MOISTURE CRM 50ML S5JH-01"/>
    <s v="EA"/>
    <n v="2"/>
    <n v="318"/>
    <n v="0"/>
    <n v="0"/>
    <n v="3"/>
    <n v="0"/>
  </r>
  <r>
    <x v="13"/>
    <s v="COSMETICS"/>
    <x v="12"/>
    <x v="5"/>
    <x v="7"/>
    <n v="102207811"/>
    <n v="773602102822"/>
    <s v="MAC FAST RESPONSE EYE CREAM TUBE W/ OPTHAL TIP 15ML M6GW 01"/>
    <s v="EA"/>
    <n v="3"/>
    <n v="315"/>
    <n v="0"/>
    <n v="0"/>
    <n v="5"/>
    <n v="0"/>
  </r>
  <r>
    <x v="13"/>
    <s v="COSMETICS"/>
    <x v="3"/>
    <x v="5"/>
    <x v="0"/>
    <n v="110316656"/>
    <n v="20714653651"/>
    <s v="CLINIQUE ANTI-BLEMISH SOLUTIONS CLEARING GEL Z2JG-01"/>
    <s v="EA"/>
    <n v="3"/>
    <n v="315"/>
    <n v="1"/>
    <n v="105"/>
    <n v="26"/>
    <n v="101"/>
  </r>
  <r>
    <x v="13"/>
    <s v="COSMETICS"/>
    <x v="12"/>
    <x v="6"/>
    <x v="7"/>
    <n v="110576248"/>
    <n v="773602411498"/>
    <s v="MAC LIPGLASS CULTURED S3HT-09"/>
    <s v="EA"/>
    <n v="4"/>
    <n v="312"/>
    <n v="0"/>
    <n v="0"/>
    <n v="18"/>
    <n v="0"/>
  </r>
  <r>
    <x v="13"/>
    <s v="COSMETICS"/>
    <x v="1"/>
    <x v="5"/>
    <x v="1"/>
    <n v="110246219"/>
    <n v="27131937128"/>
    <s v="E LAUDER ADVANCED TIME ZONE CREAM NORM/COMB 50ML Y6NF-01"/>
    <s v="EA"/>
    <n v="1"/>
    <n v="311"/>
    <n v="0"/>
    <n v="0"/>
    <n v="11"/>
    <n v="50"/>
  </r>
  <r>
    <x v="13"/>
    <s v="COSMETICS"/>
    <x v="11"/>
    <x v="5"/>
    <x v="3"/>
    <n v="110275720"/>
    <n v="747930040620"/>
    <s v="CREME DE LA MER THE MIST 100ML 529F-01"/>
    <s v="EA"/>
    <n v="1"/>
    <n v="311"/>
    <n v="0"/>
    <n v="0"/>
    <n v="18"/>
    <n v="0"/>
  </r>
  <r>
    <x v="13"/>
    <s v="COSMETICS"/>
    <x v="11"/>
    <x v="6"/>
    <x v="0"/>
    <n v="110858828"/>
    <n v="747930072577"/>
    <s v="LA MER THE SKINCOLOR CONCEALER LIGHT 5FT4-12"/>
    <s v="EA"/>
    <n v="1"/>
    <n v="311"/>
    <n v="0"/>
    <n v="0"/>
    <n v="3"/>
    <n v="0"/>
  </r>
  <r>
    <x v="13"/>
    <s v="COSMETICS"/>
    <x v="1"/>
    <x v="6"/>
    <x v="4"/>
    <n v="111023335"/>
    <n v="887167386297"/>
    <s v="E LAUDER PURE COLOR ENVY MATTE LIPSTICK TRIO P3F4-01"/>
    <s v="EA"/>
    <n v="1"/>
    <n v="310"/>
    <n v="0"/>
    <n v="0"/>
    <n v="5"/>
    <n v="0"/>
  </r>
  <r>
    <x v="13"/>
    <s v="COSMETICS"/>
    <x v="12"/>
    <x v="6"/>
    <x v="3"/>
    <n v="110808736"/>
    <n v="773602454709"/>
    <s v="MAC #217S BLENDING BRUSH S6H4-01"/>
    <s v="EA"/>
    <n v="3"/>
    <n v="306"/>
    <n v="0"/>
    <n v="0"/>
    <n v="10"/>
    <n v="0"/>
  </r>
  <r>
    <x v="13"/>
    <s v="COSMETICS"/>
    <x v="13"/>
    <x v="6"/>
    <x v="1"/>
    <n v="110889898"/>
    <n v="716170184012"/>
    <s v="B BROWN L-WEAR WEIGHTLESS FOUNDATION SPF15 30ML BEIGE EGXR-03"/>
    <s v="EA"/>
    <n v="2"/>
    <n v="306"/>
    <n v="1"/>
    <n v="153"/>
    <n v="10"/>
    <n v="18"/>
  </r>
  <r>
    <x v="13"/>
    <s v="COSMETICS"/>
    <x v="12"/>
    <x v="6"/>
    <x v="1"/>
    <n v="110889966"/>
    <n v="773602359318"/>
    <s v="MAC PREP + PRIME FIX + 100ML LAVENDER MWR3-01"/>
    <s v="EA"/>
    <n v="3"/>
    <n v="306"/>
    <n v="0"/>
    <n v="0"/>
    <n v="13"/>
    <n v="74"/>
  </r>
  <r>
    <x v="13"/>
    <s v="COSMETICS"/>
    <x v="12"/>
    <x v="6"/>
    <x v="3"/>
    <n v="111024605"/>
    <n v="773602455942"/>
    <s v="MAC PREP + PRIME FIX+ MATTE 100ML/3.4FLOZ S6KN-01"/>
    <s v="EA"/>
    <n v="3"/>
    <n v="306"/>
    <n v="0"/>
    <n v="0"/>
    <n v="18"/>
    <n v="344"/>
  </r>
  <r>
    <x v="13"/>
    <s v="COSMETICS"/>
    <x v="1"/>
    <x v="6"/>
    <x v="0"/>
    <n v="111079658"/>
    <n v="887167398283"/>
    <s v="ESTEE LAUDER PURE COLOR ENVY LIQUID LIP TRIO SET P4WC-01"/>
    <s v="EA"/>
    <n v="1"/>
    <n v="306"/>
    <n v="0"/>
    <n v="0"/>
    <n v="4"/>
    <n v="0"/>
  </r>
  <r>
    <x v="13"/>
    <s v="COSMETICS"/>
    <x v="12"/>
    <x v="6"/>
    <x v="7"/>
    <n v="111397248"/>
    <n v="773602561490"/>
    <s v="MAC VERISCOLOUR VARNISH X 2 #1 SHX2-01"/>
    <s v="EA"/>
    <n v="2"/>
    <n v="306"/>
    <n v="0"/>
    <n v="0"/>
    <n v="30"/>
    <n v="108"/>
  </r>
  <r>
    <x v="13"/>
    <s v="COSMETICS"/>
    <x v="12"/>
    <x v="6"/>
    <x v="4"/>
    <n v="111397248"/>
    <n v="773602561490"/>
    <s v="MAC VERISCOLOUR VARNISH X 2 #1 SHX2-01"/>
    <s v="EA"/>
    <n v="2"/>
    <n v="306"/>
    <n v="0"/>
    <n v="0"/>
    <n v="16"/>
    <n v="108"/>
  </r>
  <r>
    <x v="13"/>
    <s v="COSMETICS"/>
    <x v="12"/>
    <x v="6"/>
    <x v="3"/>
    <n v="111613614"/>
    <n v="773602566839"/>
    <s v="MAC PREP + PRIME FIX+ CHERRY BLOSSOM SJA6-02"/>
    <s v="EA"/>
    <n v="3"/>
    <n v="306"/>
    <n v="0"/>
    <n v="0"/>
    <n v="-1"/>
    <n v="246"/>
  </r>
  <r>
    <x v="13"/>
    <s v="COSMETICS"/>
    <x v="12"/>
    <x v="6"/>
    <x v="7"/>
    <n v="110026760"/>
    <n v="773602139859"/>
    <s v="MAC LASHES M9WJ 01"/>
    <s v="EA"/>
    <n v="5"/>
    <n v="305"/>
    <n v="1"/>
    <n v="61"/>
    <n v="7"/>
    <n v="0"/>
  </r>
  <r>
    <x v="13"/>
    <s v="COSMETICS"/>
    <x v="12"/>
    <x v="5"/>
    <x v="7"/>
    <n v="110288092"/>
    <n v="773602368778"/>
    <s v="MAC PREP + PRIME FIX+ MXH3-01"/>
    <s v="EA"/>
    <n v="5"/>
    <n v="305"/>
    <n v="1"/>
    <n v="61"/>
    <n v="42"/>
    <n v="358"/>
  </r>
  <r>
    <x v="13"/>
    <s v="COSMETICS"/>
    <x v="3"/>
    <x v="5"/>
    <x v="0"/>
    <n v="110479898"/>
    <n v="20714773823"/>
    <s v="CLINIQUE EVEN BETTER DARK SPOT CORRECTOR &amp; OPTIMIZER 50ML ZJNT-01"/>
    <s v="EA"/>
    <n v="1"/>
    <n v="302"/>
    <n v="1"/>
    <n v="302"/>
    <n v="6"/>
    <n v="4"/>
  </r>
  <r>
    <x v="13"/>
    <s v="COSMETICS"/>
    <x v="3"/>
    <x v="5"/>
    <x v="0"/>
    <n v="110503025"/>
    <n v="20714777531"/>
    <s v="CLINIQUE REPAIRWEAR LASER FOCUS SERUM 50ML ZK46-01"/>
    <s v="EA"/>
    <n v="1"/>
    <n v="302"/>
    <n v="1"/>
    <n v="302"/>
    <n v="10"/>
    <n v="13"/>
  </r>
  <r>
    <x v="13"/>
    <s v="COSMETICS"/>
    <x v="3"/>
    <x v="5"/>
    <x v="4"/>
    <n v="111543743"/>
    <n v="192333027226"/>
    <s v="CLINIQUE EVEN BETTER CLINICAL RADICAL DARK SPOT CORRECTOR INTERRUPTER 50ML KN0Y-01"/>
    <s v="EA"/>
    <n v="1"/>
    <n v="302"/>
    <n v="0"/>
    <n v="0"/>
    <n v="0"/>
    <n v="7"/>
  </r>
  <r>
    <x v="13"/>
    <s v="COSMETICS"/>
    <x v="3"/>
    <x v="5"/>
    <x v="0"/>
    <n v="110592161"/>
    <n v="20714914271"/>
    <s v="CLINIQUE MOISTURE SURGE CONCENTRATE DUO 2X48ML K6L4-01"/>
    <s v="EA"/>
    <n v="1"/>
    <n v="300"/>
    <n v="0"/>
    <n v="0"/>
    <n v="29"/>
    <n v="337"/>
  </r>
  <r>
    <x v="13"/>
    <s v="COSMETICS"/>
    <x v="3"/>
    <x v="5"/>
    <x v="3"/>
    <n v="110592161"/>
    <n v="20714914271"/>
    <s v="CLINIQUE MOISTURE SURGE CONCENTRATE DUO 2X48ML K6L4-01"/>
    <s v="EA"/>
    <n v="1"/>
    <n v="300"/>
    <n v="0"/>
    <n v="0"/>
    <n v="15"/>
    <n v="337"/>
  </r>
  <r>
    <x v="13"/>
    <s v="COSMETICS"/>
    <x v="0"/>
    <x v="6"/>
    <x v="0"/>
    <n v="111311668"/>
    <n v="888066087209"/>
    <s v="TOMFORD SOLEIL SHEER CHEEK DUO SHADE05WN T44F-05"/>
    <s v="EA"/>
    <n v="1"/>
    <n v="297"/>
    <n v="0"/>
    <n v="0"/>
    <n v="0"/>
    <n v="0"/>
  </r>
  <r>
    <x v="13"/>
    <s v="COSMETICS"/>
    <x v="3"/>
    <x v="6"/>
    <x v="0"/>
    <n v="111120044"/>
    <n v="20714943158"/>
    <s v="CLINIQUE MINI SPLASH SET K9Y6-01"/>
    <s v="EA"/>
    <n v="3"/>
    <n v="294"/>
    <n v="0"/>
    <n v="0"/>
    <n v="8"/>
    <n v="2"/>
  </r>
  <r>
    <x v="13"/>
    <s v="COSMETICS"/>
    <x v="13"/>
    <x v="6"/>
    <x v="1"/>
    <n v="110395132"/>
    <n v="716170146584"/>
    <s v="B BROWN PERFECTLY DEFINED L-WEAR BROW PENCIL MAHOGANY ECNF-02"/>
    <s v="EA"/>
    <n v="2"/>
    <n v="292"/>
    <n v="0"/>
    <n v="0"/>
    <n v="15"/>
    <n v="32"/>
  </r>
  <r>
    <x v="13"/>
    <s v="COSMETICS"/>
    <x v="12"/>
    <x v="6"/>
    <x v="3"/>
    <n v="102204673"/>
    <n v="773602008711"/>
    <s v="MAC EYE KOHL SMOLDER M1XG-01"/>
    <s v="EA"/>
    <n v="4"/>
    <n v="288"/>
    <n v="0"/>
    <n v="0"/>
    <n v="15"/>
    <n v="216"/>
  </r>
  <r>
    <x v="13"/>
    <s v="COSMETICS"/>
    <x v="12"/>
    <x v="6"/>
    <x v="7"/>
    <n v="102204675"/>
    <n v="773602010813"/>
    <s v="MAC EYE KOHL TEDDY M1XG 03"/>
    <s v="EA"/>
    <n v="4"/>
    <n v="288"/>
    <n v="0"/>
    <n v="0"/>
    <n v="48"/>
    <n v="11"/>
  </r>
  <r>
    <x v="13"/>
    <s v="COSMETICS"/>
    <x v="12"/>
    <x v="6"/>
    <x v="4"/>
    <n v="102204748"/>
    <n v="773602054374"/>
    <s v="MAC P/POINT EYE PENCIL ENGRAVED M3RY-09"/>
    <s v="EA"/>
    <n v="4"/>
    <n v="288"/>
    <n v="1"/>
    <n v="72"/>
    <n v="15"/>
    <n v="64"/>
  </r>
  <r>
    <x v="13"/>
    <s v="COSMETICS"/>
    <x v="12"/>
    <x v="6"/>
    <x v="4"/>
    <n v="102204966"/>
    <n v="773602002160"/>
    <s v="MAC LIP PENCIL SPICE M380-22"/>
    <s v="EA"/>
    <n v="4"/>
    <n v="288"/>
    <n v="0"/>
    <n v="0"/>
    <n v="14"/>
    <n v="71"/>
  </r>
  <r>
    <x v="13"/>
    <s v="COSMETICS"/>
    <x v="12"/>
    <x v="6"/>
    <x v="7"/>
    <n v="102204971"/>
    <n v="773602066414"/>
    <s v="MAC LIP PENCIL DERVISH M380-51"/>
    <s v="EA"/>
    <n v="4"/>
    <n v="288"/>
    <n v="0"/>
    <n v="0"/>
    <n v="14"/>
    <n v="0"/>
  </r>
  <r>
    <x v="13"/>
    <s v="COSMETICS"/>
    <x v="12"/>
    <x v="6"/>
    <x v="7"/>
    <n v="110032123"/>
    <n v="773602154432"/>
    <s v="MAC STUDIO SCULPT SPF15 FOUND. MAN7-03"/>
    <s v="EA"/>
    <n v="2"/>
    <n v="288"/>
    <n v="0"/>
    <n v="0"/>
    <n v="5"/>
    <n v="0"/>
  </r>
  <r>
    <x v="13"/>
    <s v="COSMETICS"/>
    <x v="12"/>
    <x v="6"/>
    <x v="7"/>
    <n v="110032134"/>
    <n v="773602154548"/>
    <s v="MAC STUDIO SCULPT SPF15 FOUND.MAN7-14"/>
    <s v="EA"/>
    <n v="2"/>
    <n v="288"/>
    <n v="0"/>
    <n v="0"/>
    <n v="0"/>
    <n v="0"/>
  </r>
  <r>
    <x v="13"/>
    <s v="COSMETICS"/>
    <x v="12"/>
    <x v="6"/>
    <x v="4"/>
    <n v="110137759"/>
    <n v="773602229208"/>
    <s v="MAC LIP PENCIL M380 74"/>
    <s v="EA"/>
    <n v="4"/>
    <n v="288"/>
    <n v="1"/>
    <n v="72"/>
    <n v="19"/>
    <n v="221"/>
  </r>
  <r>
    <x v="13"/>
    <s v="COSMETICS"/>
    <x v="3"/>
    <x v="6"/>
    <x v="0"/>
    <n v="110193962"/>
    <n v="20714494940"/>
    <s v="CLINIQUE HIGH IMPACT WATERPROOF MASCARA BLK 7C7K-01"/>
    <s v="EA"/>
    <n v="3"/>
    <n v="288"/>
    <n v="0"/>
    <n v="0"/>
    <n v="8"/>
    <n v="8"/>
  </r>
  <r>
    <x v="13"/>
    <s v="COSMETICS"/>
    <x v="12"/>
    <x v="6"/>
    <x v="1"/>
    <n v="110309464"/>
    <n v="773602323210"/>
    <s v="MAC PREP + PRIME NATURAL RADIANCE RADIANT PINK MT5K-02"/>
    <s v="EA"/>
    <n v="2"/>
    <n v="288"/>
    <n v="0"/>
    <n v="0"/>
    <n v="11"/>
    <n v="133"/>
  </r>
  <r>
    <x v="13"/>
    <s v="COSMETICS"/>
    <x v="12"/>
    <x v="6"/>
    <x v="1"/>
    <n v="110309473"/>
    <n v="773602326853"/>
    <s v="MAC PREP + PRIME NATURAL RADIANCE RADIANT YELLOW MTAX-01"/>
    <s v="EA"/>
    <n v="2"/>
    <n v="288"/>
    <n v="0"/>
    <n v="0"/>
    <n v="9"/>
    <n v="0"/>
  </r>
  <r>
    <x v="13"/>
    <s v="COSMETICS"/>
    <x v="12"/>
    <x v="6"/>
    <x v="4"/>
    <n v="110309473"/>
    <n v="773602326853"/>
    <s v="MAC PREP + PRIME NATURAL RADIANCE RADIANT YELLOW MTAX-01"/>
    <s v="EA"/>
    <n v="2"/>
    <n v="288"/>
    <n v="1"/>
    <n v="144"/>
    <n v="9"/>
    <n v="0"/>
  </r>
  <r>
    <x v="13"/>
    <s v="COSMETICS"/>
    <x v="12"/>
    <x v="5"/>
    <x v="7"/>
    <n v="110399188"/>
    <n v="773602369843"/>
    <s v="MAC MINERALIZE TIMECHECK LOTION 30ML MXJP-01"/>
    <s v="EA"/>
    <n v="2"/>
    <n v="288"/>
    <n v="0"/>
    <n v="0"/>
    <n v="0"/>
    <n v="0"/>
  </r>
  <r>
    <x v="13"/>
    <s v="COSMETICS"/>
    <x v="12"/>
    <x v="6"/>
    <x v="3"/>
    <n v="110415083"/>
    <n v="773602367191"/>
    <s v="MAC STUDIO WATERWEIGHT SPF30/PA++ F NC30 MXCT-05"/>
    <s v="EA"/>
    <n v="2"/>
    <n v="288"/>
    <n v="0"/>
    <n v="0"/>
    <n v="0"/>
    <n v="0"/>
  </r>
  <r>
    <x v="13"/>
    <s v="COSMETICS"/>
    <x v="12"/>
    <x v="6"/>
    <x v="7"/>
    <n v="110415123"/>
    <n v="773602367313"/>
    <s v="MAC STUDIO WATERWEIGHT SPF30/PA++ F NW25 MXCT-17"/>
    <s v="EA"/>
    <n v="2"/>
    <n v="288"/>
    <n v="0"/>
    <n v="0"/>
    <n v="13"/>
    <n v="0"/>
  </r>
  <r>
    <x v="13"/>
    <s v="COSMETICS"/>
    <x v="12"/>
    <x v="6"/>
    <x v="7"/>
    <n v="110517514"/>
    <n v="773602430093"/>
    <s v="MAC LIP PENCIL BURGUNDY S4W9-33"/>
    <s v="EA"/>
    <n v="4"/>
    <n v="288"/>
    <n v="0"/>
    <n v="0"/>
    <n v="29"/>
    <n v="0"/>
  </r>
  <r>
    <x v="13"/>
    <s v="COSMETICS"/>
    <x v="12"/>
    <x v="6"/>
    <x v="7"/>
    <n v="110808739"/>
    <n v="773602460205"/>
    <s v="MAC #DUO BRUSH ON STRIPLASH A BRUSH S6XN-01"/>
    <s v="EA"/>
    <n v="6"/>
    <n v="288"/>
    <n v="0"/>
    <n v="0"/>
    <n v="17"/>
    <n v="0"/>
  </r>
  <r>
    <x v="13"/>
    <s v="COSMETICS"/>
    <x v="11"/>
    <x v="6"/>
    <x v="0"/>
    <n v="110858825"/>
    <n v="747930065852"/>
    <s v="LA MER THE SKINCOLOR FOUNDATION BRUSH 5FT3-01"/>
    <s v="EA"/>
    <n v="1"/>
    <n v="288"/>
    <n v="0"/>
    <n v="0"/>
    <n v="5"/>
    <n v="0"/>
  </r>
  <r>
    <x v="13"/>
    <s v="COSMETICS"/>
    <x v="12"/>
    <x v="5"/>
    <x v="7"/>
    <n v="111079701"/>
    <n v="773602440351"/>
    <s v="MAC LIGHTFUL C + CORAL GRASS TINTED CREAM LIGHT PLUS S5JP-03"/>
    <s v="EA"/>
    <n v="2"/>
    <n v="288"/>
    <n v="0"/>
    <n v="0"/>
    <n v="19"/>
    <n v="0"/>
  </r>
  <r>
    <x v="13"/>
    <s v="COSMETICS"/>
    <x v="12"/>
    <x v="5"/>
    <x v="7"/>
    <n v="111079703"/>
    <n v="773602440368"/>
    <s v="MAC LIGHTFUL C + CORAL GRASS TINTED CREAM MEDIUM S5JP-04"/>
    <s v="EA"/>
    <n v="2"/>
    <n v="288"/>
    <n v="0"/>
    <n v="0"/>
    <n v="3"/>
    <n v="0"/>
  </r>
  <r>
    <x v="13"/>
    <s v="COSMETICS"/>
    <x v="3"/>
    <x v="5"/>
    <x v="0"/>
    <n v="111423829"/>
    <n v="20714985387"/>
    <s v="CLINIQUE SMART CLINICAL MULTI-DIMENSIONAL AGE TRANSFORMER REVOLUMIZE 50ML KHEY-01"/>
    <s v="EA"/>
    <n v="1"/>
    <n v="288"/>
    <n v="0"/>
    <n v="0"/>
    <n v="15"/>
    <n v="174"/>
  </r>
  <r>
    <x v="13"/>
    <s v="COSMETICS"/>
    <x v="3"/>
    <x v="5"/>
    <x v="4"/>
    <n v="111423829"/>
    <n v="20714985387"/>
    <s v="CLINIQUE SMART CLINICAL MULTI-DIMENSIONAL AGE TRANSFORMER REVOLUMIZE 50ML KHEY-01"/>
    <s v="EA"/>
    <n v="1"/>
    <n v="288"/>
    <n v="0"/>
    <n v="0"/>
    <n v="5"/>
    <n v="174"/>
  </r>
  <r>
    <x v="13"/>
    <s v="COSMETICS"/>
    <x v="3"/>
    <x v="5"/>
    <x v="4"/>
    <n v="111423830"/>
    <n v="20714985417"/>
    <s v="CLINIQUE SMART CLINICAL MULTI-DIMENSIONAL AGE TRANSFORMER RESCULPT 50ML KHF2-01"/>
    <s v="EA"/>
    <n v="1"/>
    <n v="288"/>
    <n v="0"/>
    <n v="0"/>
    <n v="2"/>
    <n v="144"/>
  </r>
  <r>
    <x v="13"/>
    <s v="COSMETICS"/>
    <x v="12"/>
    <x v="6"/>
    <x v="9"/>
    <n v="111488330"/>
    <n v="773602557516"/>
    <s v="MAC OPALESCENT POWDER SHOOTING STARSHGR-05"/>
    <s v="EA"/>
    <n v="3"/>
    <n v="288"/>
    <n v="0"/>
    <n v="0"/>
    <n v="-3"/>
    <n v="0"/>
  </r>
  <r>
    <x v="13"/>
    <s v="COSMETICS"/>
    <x v="12"/>
    <x v="6"/>
    <x v="7"/>
    <n v="111531776"/>
    <n v="773602964277"/>
    <s v="MAC PROPALETTE SMALL EYESHADOW NYLON (F) M259-25"/>
    <s v="EA"/>
    <n v="6"/>
    <n v="288"/>
    <n v="0"/>
    <n v="0"/>
    <n v="23"/>
    <n v="49"/>
  </r>
  <r>
    <x v="13"/>
    <s v="COSMETICS"/>
    <x v="12"/>
    <x v="6"/>
    <x v="4"/>
    <n v="111531845"/>
    <n v="773602561940"/>
    <s v="MAC EXTRA DIMENSION SKINFINSH DOUBLE GLEAM SHY1-19"/>
    <s v="EA"/>
    <n v="2"/>
    <n v="288"/>
    <n v="1"/>
    <n v="144"/>
    <n v="14"/>
    <n v="36"/>
  </r>
  <r>
    <x v="13"/>
    <s v="COSMETICS"/>
    <x v="12"/>
    <x v="6"/>
    <x v="7"/>
    <n v="111531857"/>
    <n v="773602572496"/>
    <s v="MAC STUDIO FIX CONCEAL AND CORRECT DARK SJR3-04"/>
    <s v="EA"/>
    <n v="2"/>
    <n v="288"/>
    <n v="0"/>
    <n v="0"/>
    <n v="2"/>
    <n v="0"/>
  </r>
  <r>
    <x v="13"/>
    <s v="COSMETICS"/>
    <x v="13"/>
    <x v="6"/>
    <x v="1"/>
    <n v="111354800"/>
    <n v="716170215099"/>
    <s v="BOBBI BROWN DESTINATION BEAUTY NEW YORK EDITION EL15-01"/>
    <s v="EA"/>
    <n v="1"/>
    <n v="286"/>
    <n v="0"/>
    <n v="0"/>
    <n v="9"/>
    <n v="10"/>
  </r>
  <r>
    <x v="13"/>
    <s v="COSMETICS"/>
    <x v="13"/>
    <x v="6"/>
    <x v="1"/>
    <n v="111354801"/>
    <n v="716170215082"/>
    <s v="BOBBI BROWN DESTINATION BEAUTY LONDON EDITION EL14-01"/>
    <s v="EA"/>
    <n v="1"/>
    <n v="286"/>
    <n v="0"/>
    <n v="0"/>
    <n v="2"/>
    <n v="0"/>
  </r>
  <r>
    <x v="13"/>
    <s v="COSMETICS"/>
    <x v="13"/>
    <x v="6"/>
    <x v="1"/>
    <n v="111354802"/>
    <n v="716170215167"/>
    <s v="BOBBI BROWN DESTINATION BEAUTY SEOUL EDITION EL1A-01"/>
    <s v="EA"/>
    <n v="1"/>
    <n v="286"/>
    <n v="0"/>
    <n v="0"/>
    <n v="15"/>
    <n v="12"/>
  </r>
  <r>
    <x v="13"/>
    <s v="COSMETICS"/>
    <x v="12"/>
    <x v="6"/>
    <x v="7"/>
    <n v="102204653"/>
    <n v="773602037612"/>
    <s v="MAC SHEERTONE BLUSH PEACHES M39H 03"/>
    <s v="EA"/>
    <n v="3"/>
    <n v="282"/>
    <n v="0"/>
    <n v="0"/>
    <n v="38"/>
    <n v="76"/>
  </r>
  <r>
    <x v="13"/>
    <s v="COSMETICS"/>
    <x v="12"/>
    <x v="6"/>
    <x v="1"/>
    <n v="102204653"/>
    <n v="773602037612"/>
    <s v="MAC SHEERTONE BLUSH PEACHES M39H 03"/>
    <s v="EA"/>
    <n v="3"/>
    <n v="282"/>
    <n v="0"/>
    <n v="0"/>
    <n v="11"/>
    <n v="76"/>
  </r>
  <r>
    <x v="13"/>
    <s v="COSMETICS"/>
    <x v="12"/>
    <x v="6"/>
    <x v="4"/>
    <n v="102204653"/>
    <n v="773602037612"/>
    <s v="MAC SHEERTONE BLUSH PEACHES M39H 03"/>
    <s v="EA"/>
    <n v="3"/>
    <n v="282"/>
    <n v="1"/>
    <n v="94"/>
    <n v="4"/>
    <n v="76"/>
  </r>
  <r>
    <x v="13"/>
    <s v="COSMETICS"/>
    <x v="12"/>
    <x v="6"/>
    <x v="7"/>
    <n v="102208844"/>
    <n v="773602000722"/>
    <s v="MAC POWDER BLUSH FLEUR POWER M220-13"/>
    <s v="EA"/>
    <n v="3"/>
    <n v="282"/>
    <n v="0"/>
    <n v="0"/>
    <n v="22"/>
    <n v="63"/>
  </r>
  <r>
    <x v="13"/>
    <s v="COSMETICS"/>
    <x v="12"/>
    <x v="6"/>
    <x v="7"/>
    <n v="110102761"/>
    <n v="773602207190"/>
    <s v="MAC PRO LONGWEAR CONCEALER NW25 MGT9 10"/>
    <s v="EA"/>
    <n v="3"/>
    <n v="282"/>
    <n v="1"/>
    <n v="94"/>
    <n v="21"/>
    <n v="0"/>
  </r>
  <r>
    <x v="13"/>
    <s v="COSMETICS"/>
    <x v="3"/>
    <x v="5"/>
    <x v="0"/>
    <n v="110373142"/>
    <n v="20714709143"/>
    <s v="CLINIQUE REPAIRWEAR UPLIFTING SCULPTING NIGHT CREAM Z93X-01"/>
    <s v="EA"/>
    <n v="1"/>
    <n v="282"/>
    <n v="0"/>
    <n v="0"/>
    <n v="9"/>
    <n v="0"/>
  </r>
  <r>
    <x v="13"/>
    <s v="COSMETICS"/>
    <x v="3"/>
    <x v="5"/>
    <x v="4"/>
    <n v="110995183"/>
    <n v="20714948719"/>
    <s v="CLINIQUE MOISTURE SURGE HYDRATING SUPERCHARGED CONCENTRATE JUMBO 96ML KAJ2-01"/>
    <s v="EA"/>
    <n v="1"/>
    <n v="282"/>
    <n v="0"/>
    <n v="0"/>
    <n v="4"/>
    <n v="0"/>
  </r>
  <r>
    <x v="13"/>
    <s v="COSMETICS"/>
    <x v="12"/>
    <x v="6"/>
    <x v="7"/>
    <n v="111105544"/>
    <n v="773602526796"/>
    <s v="MAC STUDIO FIX 24-HOUR SMOOTH WEAR CONCEALER NC30 SF4X-04"/>
    <s v="EA"/>
    <n v="3"/>
    <n v="282"/>
    <n v="0"/>
    <n v="0"/>
    <n v="0"/>
    <n v="0"/>
  </r>
  <r>
    <x v="13"/>
    <s v="COSMETICS"/>
    <x v="12"/>
    <x v="6"/>
    <x v="7"/>
    <n v="111105545"/>
    <n v="773602526802"/>
    <s v="MAC STUDIO FIX 24-HOUR SMOOTH WEAR CONCEALER NC35 SF4X-05"/>
    <s v="EA"/>
    <n v="3"/>
    <n v="282"/>
    <n v="0"/>
    <n v="0"/>
    <n v="-14"/>
    <n v="0"/>
  </r>
  <r>
    <x v="13"/>
    <s v="COSMETICS"/>
    <x v="12"/>
    <x v="6"/>
    <x v="7"/>
    <n v="111105546"/>
    <n v="773602526819"/>
    <s v="MAC STUDIO FIX 24-HOUR SMOOTH WEAR CONCEALER NC42 SF4X-06"/>
    <s v="EA"/>
    <n v="3"/>
    <n v="282"/>
    <n v="0"/>
    <n v="0"/>
    <n v="34"/>
    <n v="13"/>
  </r>
  <r>
    <x v="13"/>
    <s v="COSMETICS"/>
    <x v="12"/>
    <x v="6"/>
    <x v="7"/>
    <n v="111105552"/>
    <n v="773602531646"/>
    <s v="MAC STUDIO FIX 24-HOUR SMOOTH WEAR CONCEALER NC44 SF4X-21"/>
    <s v="EA"/>
    <n v="3"/>
    <n v="282"/>
    <n v="0"/>
    <n v="0"/>
    <n v="24"/>
    <n v="0"/>
  </r>
  <r>
    <x v="13"/>
    <s v="COSMETICS"/>
    <x v="12"/>
    <x v="6"/>
    <x v="7"/>
    <n v="111105567"/>
    <n v="773602531639"/>
    <s v="MAC STUDIO FIX 24-HOUR SMOOTH WEAR CONCEALER NC43 SF4X-20"/>
    <s v="EA"/>
    <n v="3"/>
    <n v="282"/>
    <n v="1"/>
    <n v="94"/>
    <n v="36"/>
    <n v="13"/>
  </r>
  <r>
    <x v="13"/>
    <s v="COSMETICS"/>
    <x v="1"/>
    <x v="5"/>
    <x v="4"/>
    <n v="111398697"/>
    <n v="887167445864"/>
    <s v="E LAUDER ANR INTENSE RESET CONCENTRATE 20ML P9YJ-01"/>
    <s v="EA"/>
    <n v="1"/>
    <n v="282"/>
    <n v="0"/>
    <n v="0"/>
    <n v="19"/>
    <n v="295"/>
  </r>
  <r>
    <x v="13"/>
    <s v="COSMETICS"/>
    <x v="12"/>
    <x v="6"/>
    <x v="7"/>
    <n v="111366911"/>
    <n v="773602549702"/>
    <s v="MAC LIPGLASS-DIAMOND IN THE 3.1ML/.1FLOZ SGY5-4C"/>
    <s v="EA"/>
    <n v="5"/>
    <n v="280"/>
    <n v="0"/>
    <n v="0"/>
    <n v="122"/>
    <n v="0"/>
  </r>
  <r>
    <x v="13"/>
    <s v="COSMETICS"/>
    <x v="3"/>
    <x v="5"/>
    <x v="0"/>
    <n v="110566440"/>
    <n v="20714804480"/>
    <s v="CLINIQUE FRESH PRESSED DAILY BOOSTER WITH VITAMIN C 34ML ZN9H-01"/>
    <s v="EA"/>
    <n v="1"/>
    <n v="278"/>
    <n v="0"/>
    <n v="0"/>
    <n v="0"/>
    <n v="0"/>
  </r>
  <r>
    <x v="13"/>
    <s v="COSMETICS"/>
    <x v="3"/>
    <x v="6"/>
    <x v="0"/>
    <n v="102162531"/>
    <n v="20714066345"/>
    <s v="CLINIQUE SUPERPOWDER-MATTE HONEY 647J-04"/>
    <s v="EA"/>
    <n v="2"/>
    <n v="274"/>
    <n v="0"/>
    <n v="0"/>
    <n v="12"/>
    <n v="34"/>
  </r>
  <r>
    <x v="13"/>
    <s v="COSMETICS"/>
    <x v="12"/>
    <x v="6"/>
    <x v="4"/>
    <n v="110442981"/>
    <n v="773602376100"/>
    <s v="MAC RETRO MATTE LIQUID LIPSTICK FEELS SO GRAND MY3N-02"/>
    <s v="EA"/>
    <n v="3"/>
    <n v="273"/>
    <n v="1"/>
    <n v="91"/>
    <n v="16"/>
    <n v="195"/>
  </r>
  <r>
    <x v="13"/>
    <s v="COSMETICS"/>
    <x v="12"/>
    <x v="6"/>
    <x v="3"/>
    <n v="110443001"/>
    <n v="773602376124"/>
    <s v="MAC RETRO MATTE LIQUID LIPSTICK DANCE WITH ME MY3N-04"/>
    <s v="EA"/>
    <n v="3"/>
    <n v="273"/>
    <n v="0"/>
    <n v="0"/>
    <n v="2"/>
    <n v="553"/>
  </r>
  <r>
    <x v="13"/>
    <s v="COSMETICS"/>
    <x v="12"/>
    <x v="6"/>
    <x v="7"/>
    <n v="110443010"/>
    <n v="773602376179"/>
    <s v="MAC RETRO MATTE LIQUID LIPSTICK QUITE THE STANDOUT MY3N-09"/>
    <s v="EA"/>
    <n v="3"/>
    <n v="273"/>
    <n v="0"/>
    <n v="0"/>
    <n v="27"/>
    <n v="0"/>
  </r>
  <r>
    <x v="13"/>
    <s v="COSMETICS"/>
    <x v="1"/>
    <x v="6"/>
    <x v="0"/>
    <n v="110443171"/>
    <n v="887167172630"/>
    <s v="E LAUDER DW INFINITE WP EYELINER KOHL NOIR R71R-01"/>
    <s v="EA"/>
    <n v="3"/>
    <n v="273"/>
    <n v="0"/>
    <n v="0"/>
    <n v="0"/>
    <n v="0"/>
  </r>
  <r>
    <x v="13"/>
    <s v="COSMETICS"/>
    <x v="12"/>
    <x v="6"/>
    <x v="7"/>
    <n v="110593367"/>
    <n v="773602405695"/>
    <s v="MAC BOLD AND BAD LASH BLACK MASCARA S37N-01"/>
    <s v="EA"/>
    <n v="3"/>
    <n v="273"/>
    <n v="0"/>
    <n v="0"/>
    <n v="1"/>
    <n v="0"/>
  </r>
  <r>
    <x v="13"/>
    <s v="COSMETICS"/>
    <x v="12"/>
    <x v="6"/>
    <x v="7"/>
    <n v="111051347"/>
    <n v="773602483860"/>
    <s v="MAC PLENTY OF POUT PLUMPING LIPSTICK LG PLE S8R3-01"/>
    <s v="EA"/>
    <n v="3"/>
    <n v="273"/>
    <n v="1"/>
    <n v="91"/>
    <n v="13"/>
    <n v="0"/>
  </r>
  <r>
    <x v="13"/>
    <s v="COSMETICS"/>
    <x v="12"/>
    <x v="6"/>
    <x v="4"/>
    <n v="111128475"/>
    <n v="773602470594"/>
    <s v="MAC VERSICOLOUR VARNISH CREAM LIP STAIN STUCK IN LOVE S7HA-04"/>
    <s v="EA"/>
    <n v="3"/>
    <n v="273"/>
    <n v="0"/>
    <n v="0"/>
    <n v="8"/>
    <n v="0"/>
  </r>
  <r>
    <x v="13"/>
    <s v="COSMETICS"/>
    <x v="12"/>
    <x v="6"/>
    <x v="7"/>
    <n v="111128485"/>
    <n v="773602516087"/>
    <s v="MAC VERSICOLOUR VARNISH CREAM LIP STAIN SERIAL STAIN S7HA-14"/>
    <s v="EA"/>
    <n v="3"/>
    <n v="273"/>
    <n v="0"/>
    <n v="0"/>
    <n v="17"/>
    <n v="0"/>
  </r>
  <r>
    <x v="13"/>
    <s v="COSMETICS"/>
    <x v="1"/>
    <x v="5"/>
    <x v="0"/>
    <n v="110495080"/>
    <n v="887167223769"/>
    <s v="ESTEE LAUDER ADVANCED NIGHT MICRO CLEANSING FOAM 100ML REJF-01"/>
    <s v="EA"/>
    <n v="2"/>
    <n v="270"/>
    <n v="0"/>
    <n v="0"/>
    <n v="7"/>
    <n v="77"/>
  </r>
  <r>
    <x v="13"/>
    <s v="COSMETICS"/>
    <x v="12"/>
    <x v="6"/>
    <x v="9"/>
    <n v="110565641"/>
    <n v="773602399529"/>
    <s v="MAC #170 SYNTHETIC ROUNDED SLANT BRUSH S2TL-01"/>
    <s v="EA"/>
    <n v="2"/>
    <n v="270"/>
    <n v="0"/>
    <n v="0"/>
    <n v="22"/>
    <n v="210"/>
  </r>
  <r>
    <x v="13"/>
    <s v="COSMETICS"/>
    <x v="12"/>
    <x v="6"/>
    <x v="3"/>
    <n v="110889998"/>
    <n v="773602470747"/>
    <s v="MAC #168S LARGE ANGLED CONTOUR BRUSH S7HK-01"/>
    <s v="EA"/>
    <n v="2"/>
    <n v="270"/>
    <n v="0"/>
    <n v="0"/>
    <n v="6"/>
    <n v="31"/>
  </r>
  <r>
    <x v="13"/>
    <s v="COSMETICS"/>
    <x v="12"/>
    <x v="6"/>
    <x v="1"/>
    <n v="111451898"/>
    <n v="773602561384"/>
    <s v="MAC TR EXCL EXTND PLAY X 2 SHWL-01"/>
    <s v="EA"/>
    <n v="2"/>
    <n v="270"/>
    <n v="0"/>
    <n v="0"/>
    <n v="58"/>
    <n v="91"/>
  </r>
  <r>
    <x v="13"/>
    <s v="COSMETICS"/>
    <x v="12"/>
    <x v="6"/>
    <x v="4"/>
    <n v="111531843"/>
    <n v="773602561988"/>
    <s v="MAC SPLIT PAN POWDER BLUSH DYNASTIC FANTASTIC SHY3-02"/>
    <s v="EA"/>
    <n v="2"/>
    <n v="270"/>
    <n v="1"/>
    <n v="135"/>
    <n v="7"/>
    <n v="9"/>
  </r>
  <r>
    <x v="13"/>
    <s v="COSMETICS"/>
    <x v="12"/>
    <x v="6"/>
    <x v="7"/>
    <n v="111613605"/>
    <n v="773602568222"/>
    <s v="MAC 127S BRUSH SJCY-01"/>
    <s v="EA"/>
    <n v="2"/>
    <n v="270"/>
    <n v="0"/>
    <n v="0"/>
    <n v="12"/>
    <n v="0"/>
  </r>
  <r>
    <x v="13"/>
    <s v="COSMETICS"/>
    <x v="3"/>
    <x v="5"/>
    <x v="0"/>
    <n v="111423832"/>
    <n v="20714993085"/>
    <s v="CLINIQUE CFM MAXIMUM HYDRATOR 72-HOUR AUTO REPLENISHING HYDRATOR 50ML KJ8H-01"/>
    <s v="EA"/>
    <n v="2"/>
    <n v="266"/>
    <n v="0"/>
    <n v="0"/>
    <n v="15"/>
    <n v="76"/>
  </r>
  <r>
    <x v="13"/>
    <s v="COSMETICS"/>
    <x v="1"/>
    <x v="5"/>
    <x v="1"/>
    <n v="110041878"/>
    <n v="27131219125"/>
    <s v="E LAUDER RENUTRIV HYDRA FOAM CLNSR 125ML 1K61 01"/>
    <s v="EA"/>
    <n v="1"/>
    <n v="264"/>
    <n v="0"/>
    <n v="0"/>
    <n v="16"/>
    <n v="45"/>
  </r>
  <r>
    <x v="13"/>
    <s v="COSMETICS"/>
    <x v="12"/>
    <x v="6"/>
    <x v="7"/>
    <n v="102206290"/>
    <n v="773602023172"/>
    <s v="MAC FOUNDATION BRUSH #190 M1EE-01"/>
    <s v="EA"/>
    <n v="2"/>
    <n v="262"/>
    <n v="0"/>
    <n v="0"/>
    <n v="8"/>
    <n v="0"/>
  </r>
  <r>
    <x v="13"/>
    <s v="COSMETICS"/>
    <x v="12"/>
    <x v="6"/>
    <x v="4"/>
    <n v="102206290"/>
    <n v="773602023172"/>
    <s v="MAC FOUNDATION BRUSH #190 M1EE-01"/>
    <s v="EA"/>
    <n v="2"/>
    <n v="262"/>
    <n v="0"/>
    <n v="0"/>
    <n v="8"/>
    <n v="0"/>
  </r>
  <r>
    <x v="13"/>
    <s v="COSMETICS"/>
    <x v="3"/>
    <x v="5"/>
    <x v="4"/>
    <n v="110120948"/>
    <n v="20714462765"/>
    <s v="CLINIQUE CLARIFYING LOTION 2 200ML 76X4 01"/>
    <s v="EA"/>
    <n v="3"/>
    <n v="261"/>
    <n v="0"/>
    <n v="0"/>
    <n v="6"/>
    <n v="24"/>
  </r>
  <r>
    <x v="13"/>
    <s v="COSMETICS"/>
    <x v="12"/>
    <x v="6"/>
    <x v="1"/>
    <n v="102205149"/>
    <n v="773602047116"/>
    <s v="MAC STUDIOFIX POWDER PLUS FOUNDTN NC25 M510-69"/>
    <s v="EA"/>
    <n v="2"/>
    <n v="258"/>
    <n v="1"/>
    <n v="129"/>
    <n v="15"/>
    <n v="258"/>
  </r>
  <r>
    <x v="13"/>
    <s v="COSMETICS"/>
    <x v="12"/>
    <x v="6"/>
    <x v="7"/>
    <n v="102205238"/>
    <n v="773602010653"/>
    <s v="MAC STUIOFIX POWDER FOUNDATION NW20 M510-38"/>
    <s v="EA"/>
    <n v="2"/>
    <n v="258"/>
    <n v="1"/>
    <n v="129"/>
    <n v="14"/>
    <n v="0"/>
  </r>
  <r>
    <x v="13"/>
    <s v="COSMETICS"/>
    <x v="12"/>
    <x v="6"/>
    <x v="1"/>
    <n v="102205240"/>
    <n v="773602010691"/>
    <s v="MAC STUIDIOFIX POWDER FOUNDATION NW30 M510-42"/>
    <s v="EA"/>
    <n v="2"/>
    <n v="258"/>
    <n v="0"/>
    <n v="0"/>
    <n v="4"/>
    <n v="0"/>
  </r>
  <r>
    <x v="13"/>
    <s v="COSMETICS"/>
    <x v="12"/>
    <x v="6"/>
    <x v="1"/>
    <n v="102205241"/>
    <n v="773602010714"/>
    <s v="MAC STUIDOFIX POWDER FOUNDATION NW35 M510-44"/>
    <s v="EA"/>
    <n v="2"/>
    <n v="258"/>
    <n v="0"/>
    <n v="0"/>
    <n v="2"/>
    <n v="0"/>
  </r>
  <r>
    <x v="13"/>
    <s v="COSMETICS"/>
    <x v="12"/>
    <x v="6"/>
    <x v="1"/>
    <n v="102205244"/>
    <n v="773602010769"/>
    <s v="MAC STUDIOFIX POWDER FOUNDATION NW50 M510-49"/>
    <s v="EA"/>
    <n v="2"/>
    <n v="258"/>
    <n v="0"/>
    <n v="0"/>
    <n v="14"/>
    <n v="13"/>
  </r>
  <r>
    <x v="13"/>
    <s v="COSMETICS"/>
    <x v="12"/>
    <x v="6"/>
    <x v="3"/>
    <n v="102205247"/>
    <n v="773602042708"/>
    <s v="MAC STUDIOFIX POWDER FOUNDATION NW43 M510-57"/>
    <s v="EA"/>
    <n v="2"/>
    <n v="258"/>
    <n v="0"/>
    <n v="0"/>
    <n v="21"/>
    <n v="265"/>
  </r>
  <r>
    <x v="13"/>
    <s v="COSMETICS"/>
    <x v="12"/>
    <x v="6"/>
    <x v="3"/>
    <n v="102205248"/>
    <n v="773602042951"/>
    <s v="MAC STUDIOFIX POWDER FOUNDATION NC42 M510-58"/>
    <s v="EA"/>
    <n v="2"/>
    <n v="258"/>
    <n v="0"/>
    <n v="0"/>
    <n v="16"/>
    <n v="916"/>
  </r>
  <r>
    <x v="13"/>
    <s v="COSMETICS"/>
    <x v="12"/>
    <x v="6"/>
    <x v="3"/>
    <n v="102206292"/>
    <n v="773602103485"/>
    <s v="MAC STUDIO FIX FLUID SPF 15 NC20 M6JC-02"/>
    <s v="EA"/>
    <n v="2"/>
    <n v="258"/>
    <n v="1"/>
    <n v="129"/>
    <n v="7"/>
    <n v="132"/>
  </r>
  <r>
    <x v="13"/>
    <s v="COSMETICS"/>
    <x v="12"/>
    <x v="6"/>
    <x v="1"/>
    <n v="102206294"/>
    <n v="773602103508"/>
    <s v="MAC STUDIO FIX FLUID SPF 15 NC30 M6JC-04"/>
    <s v="EA"/>
    <n v="2"/>
    <n v="258"/>
    <n v="0"/>
    <n v="0"/>
    <n v="19"/>
    <n v="458"/>
  </r>
  <r>
    <x v="13"/>
    <s v="COSMETICS"/>
    <x v="12"/>
    <x v="6"/>
    <x v="4"/>
    <n v="102206295"/>
    <n v="773602103515"/>
    <s v="MAC STUDIO FIX FLUID SPF 15 NC35 M6JC-05"/>
    <s v="EA"/>
    <n v="2"/>
    <n v="258"/>
    <n v="0"/>
    <n v="0"/>
    <n v="12"/>
    <n v="301"/>
  </r>
  <r>
    <x v="13"/>
    <s v="COSMETICS"/>
    <x v="12"/>
    <x v="6"/>
    <x v="3"/>
    <n v="102206297"/>
    <n v="773602103546"/>
    <s v="MAC STUDIO FIX FLUID SPF 15 NC42 M6JC-08"/>
    <s v="EA"/>
    <n v="2"/>
    <n v="258"/>
    <n v="1"/>
    <n v="129"/>
    <n v="18"/>
    <n v="411"/>
  </r>
  <r>
    <x v="13"/>
    <s v="COSMETICS"/>
    <x v="12"/>
    <x v="6"/>
    <x v="1"/>
    <n v="102206298"/>
    <n v="773602103553"/>
    <s v="MAC STUDIO FIX FLUID SPF 15 NC44 M6JC-09"/>
    <s v="EA"/>
    <n v="2"/>
    <n v="258"/>
    <n v="0"/>
    <n v="0"/>
    <n v="5"/>
    <n v="0"/>
  </r>
  <r>
    <x v="13"/>
    <s v="COSMETICS"/>
    <x v="12"/>
    <x v="6"/>
    <x v="7"/>
    <n v="102206302"/>
    <n v="773602103614"/>
    <s v="MAC STUDIO FIX FLUID SPF 15 NW25 M6JC-15"/>
    <s v="EA"/>
    <n v="2"/>
    <n v="258"/>
    <n v="0"/>
    <n v="0"/>
    <n v="41"/>
    <n v="0"/>
  </r>
  <r>
    <x v="13"/>
    <s v="COSMETICS"/>
    <x v="12"/>
    <x v="6"/>
    <x v="1"/>
    <n v="102206302"/>
    <n v="773602103614"/>
    <s v="MAC STUDIO FIX FLUID SPF 15 NW25 M6JC-15"/>
    <s v="EA"/>
    <n v="2"/>
    <n v="258"/>
    <n v="1"/>
    <n v="129"/>
    <n v="5"/>
    <n v="0"/>
  </r>
  <r>
    <x v="13"/>
    <s v="COSMETICS"/>
    <x v="12"/>
    <x v="6"/>
    <x v="1"/>
    <n v="102206307"/>
    <n v="773602103669"/>
    <s v="MAC STUDIO FIX FLUID SPF 15 NW45 M6JC-20"/>
    <s v="EA"/>
    <n v="2"/>
    <n v="258"/>
    <n v="0"/>
    <n v="0"/>
    <n v="12"/>
    <n v="70"/>
  </r>
  <r>
    <x v="13"/>
    <s v="COSMETICS"/>
    <x v="12"/>
    <x v="6"/>
    <x v="4"/>
    <n v="102208862"/>
    <n v="773602047864"/>
    <s v="MAC FONDT CMPT PWDR/FOUN C4 M51061"/>
    <s v="EA"/>
    <n v="2"/>
    <n v="258"/>
    <n v="0"/>
    <n v="0"/>
    <n v="20"/>
    <n v="0"/>
  </r>
  <r>
    <x v="13"/>
    <s v="COSMETICS"/>
    <x v="12"/>
    <x v="6"/>
    <x v="4"/>
    <n v="102208866"/>
    <n v="773602010646"/>
    <s v="MAC FONDT CMPT PWDR/FOUN NC15 M51037"/>
    <s v="EA"/>
    <n v="2"/>
    <n v="258"/>
    <n v="1"/>
    <n v="129"/>
    <n v="9"/>
    <n v="0"/>
  </r>
  <r>
    <x v="13"/>
    <s v="COSMETICS"/>
    <x v="12"/>
    <x v="6"/>
    <x v="4"/>
    <n v="102208891"/>
    <n v="773602103478"/>
    <s v="MAC FONDT FLUID SPF15 NC15 M6JC01"/>
    <s v="EA"/>
    <n v="2"/>
    <n v="258"/>
    <n v="0"/>
    <n v="0"/>
    <n v="6"/>
    <n v="175"/>
  </r>
  <r>
    <x v="13"/>
    <s v="COSMETICS"/>
    <x v="12"/>
    <x v="6"/>
    <x v="7"/>
    <n v="110244954"/>
    <n v="773602289479"/>
    <s v="MAC STUDIO FIX POWDER PLUS FOUNDATION C5 M510-86"/>
    <s v="EA"/>
    <n v="2"/>
    <n v="258"/>
    <n v="0"/>
    <n v="0"/>
    <n v="5"/>
    <n v="0"/>
  </r>
  <r>
    <x v="13"/>
    <s v="COSMETICS"/>
    <x v="1"/>
    <x v="6"/>
    <x v="0"/>
    <n v="110313371"/>
    <n v="887167016699"/>
    <s v="ESTEE LAUDER PCOLOR ENVY LIPSTICK DYNAMIC YJRR-12"/>
    <s v="EA"/>
    <n v="2"/>
    <n v="258"/>
    <n v="0"/>
    <n v="0"/>
    <n v="5"/>
    <n v="11"/>
  </r>
  <r>
    <x v="13"/>
    <s v="COSMETICS"/>
    <x v="3"/>
    <x v="5"/>
    <x v="4"/>
    <n v="110357735"/>
    <n v="20714674830"/>
    <s v="CLINIQUE SMART CUSTOM REPAIR SERUM 30ML Z512-01"/>
    <s v="EA"/>
    <n v="1"/>
    <n v="258"/>
    <n v="0"/>
    <n v="0"/>
    <n v="7"/>
    <n v="45"/>
  </r>
  <r>
    <x v="13"/>
    <s v="COSMETICS"/>
    <x v="12"/>
    <x v="6"/>
    <x v="7"/>
    <n v="110468067"/>
    <n v="773602150465"/>
    <s v="MAC STUDIO FIX FLUID SPF15 NC41 M6JC-24"/>
    <s v="EA"/>
    <n v="2"/>
    <n v="258"/>
    <n v="0"/>
    <n v="0"/>
    <n v="70"/>
    <n v="0"/>
  </r>
  <r>
    <x v="13"/>
    <s v="COSMETICS"/>
    <x v="12"/>
    <x v="6"/>
    <x v="4"/>
    <n v="110468067"/>
    <n v="773602150465"/>
    <s v="MAC STUDIO FIX FLUID SPF15 NC41 M6JC-24"/>
    <s v="EA"/>
    <n v="2"/>
    <n v="258"/>
    <n v="0"/>
    <n v="0"/>
    <n v="6"/>
    <n v="0"/>
  </r>
  <r>
    <x v="13"/>
    <s v="COSMETICS"/>
    <x v="12"/>
    <x v="6"/>
    <x v="9"/>
    <n v="110524784"/>
    <n v="773602151080"/>
    <s v="MAC STUDIO FIX NC41 M510-74"/>
    <s v="EA"/>
    <n v="2"/>
    <n v="258"/>
    <n v="1"/>
    <n v="129"/>
    <n v="22"/>
    <n v="250"/>
  </r>
  <r>
    <x v="13"/>
    <s v="COSMETICS"/>
    <x v="12"/>
    <x v="6"/>
    <x v="7"/>
    <n v="110524801"/>
    <n v="773602421701"/>
    <s v="MAC STUDIO FIX NC47 M510-90"/>
    <s v="EA"/>
    <n v="2"/>
    <n v="258"/>
    <n v="0"/>
    <n v="0"/>
    <n v="-6"/>
    <n v="0"/>
  </r>
  <r>
    <x v="13"/>
    <s v="COSMETICS"/>
    <x v="12"/>
    <x v="6"/>
    <x v="7"/>
    <n v="110524805"/>
    <n v="773602421718"/>
    <s v="MAC STUDIO FIX NW55 M510-91"/>
    <s v="EA"/>
    <n v="2"/>
    <n v="258"/>
    <n v="0"/>
    <n v="0"/>
    <n v="12"/>
    <n v="0"/>
  </r>
  <r>
    <x v="13"/>
    <s v="COSMETICS"/>
    <x v="1"/>
    <x v="6"/>
    <x v="0"/>
    <n v="110543354"/>
    <n v="887167016750"/>
    <s v="E LAUDER PC ENVY LIPSTICK INTENSE NUDE YJRR-18"/>
    <s v="EA"/>
    <n v="2"/>
    <n v="258"/>
    <n v="0"/>
    <n v="0"/>
    <n v="14"/>
    <n v="12"/>
  </r>
  <r>
    <x v="13"/>
    <s v="COSMETICS"/>
    <x v="1"/>
    <x v="6"/>
    <x v="0"/>
    <n v="110544251"/>
    <n v="887167120495"/>
    <s v="E LAUDER PC ENVY SCULTPING LIPSTICK COMPLEX YJRR-33"/>
    <s v="EA"/>
    <n v="2"/>
    <n v="258"/>
    <n v="1"/>
    <n v="129"/>
    <n v="6"/>
    <n v="0"/>
  </r>
  <r>
    <x v="13"/>
    <s v="COSMETICS"/>
    <x v="1"/>
    <x v="5"/>
    <x v="0"/>
    <n v="111105492"/>
    <n v="887167381742"/>
    <s v="ESTEE LAUDER NUTRITIOUS VITALITY8 NIGHT RADIANT OVERNIGHT CREME/MASK 50ML P30Y-01"/>
    <s v="EA"/>
    <n v="1"/>
    <n v="258"/>
    <n v="0"/>
    <n v="0"/>
    <n v="9"/>
    <n v="17"/>
  </r>
  <r>
    <x v="13"/>
    <s v="COSMETICS"/>
    <x v="12"/>
    <x v="6"/>
    <x v="7"/>
    <n v="111105529"/>
    <n v="773602531806"/>
    <s v="MAC STUDIO FIX FLUID SPF 15 NC13 M6JC-54"/>
    <s v="EA"/>
    <n v="2"/>
    <n v="258"/>
    <n v="1"/>
    <n v="129"/>
    <n v="20"/>
    <n v="0"/>
  </r>
  <r>
    <x v="13"/>
    <s v="COSMETICS"/>
    <x v="12"/>
    <x v="6"/>
    <x v="1"/>
    <n v="111105532"/>
    <n v="773602531837"/>
    <s v="MAC STUDIO FIX FLUID SPF 15 NC18 M6JC-57"/>
    <s v="EA"/>
    <n v="2"/>
    <n v="258"/>
    <n v="0"/>
    <n v="0"/>
    <n v="1"/>
    <n v="0"/>
  </r>
  <r>
    <x v="13"/>
    <s v="COSMETICS"/>
    <x v="0"/>
    <x v="6"/>
    <x v="0"/>
    <n v="111311669"/>
    <n v="888066085991"/>
    <s v="TOMFORD TOM FORD SOLEIL GOLD DUSTWN T6YW-01"/>
    <s v="EA"/>
    <n v="1"/>
    <n v="258"/>
    <n v="0"/>
    <n v="0"/>
    <n v="9"/>
    <n v="0"/>
  </r>
  <r>
    <x v="13"/>
    <s v="COSMETICS"/>
    <x v="0"/>
    <x v="6"/>
    <x v="0"/>
    <n v="111311670"/>
    <n v="888066086004"/>
    <s v="TOMFORD TOM FORD SOLEIL TERRAWN T6YW-02"/>
    <s v="EA"/>
    <n v="1"/>
    <n v="258"/>
    <n v="0"/>
    <n v="0"/>
    <n v="17"/>
    <n v="0"/>
  </r>
  <r>
    <x v="13"/>
    <s v="COSMETICS"/>
    <x v="12"/>
    <x v="6"/>
    <x v="3"/>
    <n v="111397238"/>
    <n v="773602440290"/>
    <s v="MAC LIGHTFUL C + CORAL GRASS LIGHT PLUS S5JM-03"/>
    <s v="EA"/>
    <n v="2"/>
    <n v="258"/>
    <n v="0"/>
    <n v="0"/>
    <n v="4"/>
    <n v="0"/>
  </r>
  <r>
    <x v="13"/>
    <s v="COSMETICS"/>
    <x v="12"/>
    <x v="6"/>
    <x v="13"/>
    <n v="111397241"/>
    <n v="773602551996"/>
    <s v="MAC LIGHTFUL C + CORAL GRASS EXTRA LIGHT ROSE S5JM-08"/>
    <s v="EA"/>
    <n v="2"/>
    <n v="258"/>
    <n v="0"/>
    <n v="0"/>
    <n v="0"/>
    <n v="22"/>
  </r>
  <r>
    <x v="13"/>
    <s v="COSMETICS"/>
    <x v="12"/>
    <x v="6"/>
    <x v="7"/>
    <n v="111426093"/>
    <n v="773602555925"/>
    <s v="MAC STUDIO FIX FOUNDATION STICK NC25 SHEP-07"/>
    <s v="EA"/>
    <n v="2"/>
    <n v="258"/>
    <n v="0"/>
    <n v="0"/>
    <n v="5"/>
    <n v="0"/>
  </r>
  <r>
    <x v="13"/>
    <s v="COSMETICS"/>
    <x v="12"/>
    <x v="6"/>
    <x v="7"/>
    <n v="111426100"/>
    <n v="773602555994"/>
    <s v="MAC STUDIO FIX FOUNDATION STICK NC42 SHEP-14"/>
    <s v="EA"/>
    <n v="2"/>
    <n v="258"/>
    <n v="0"/>
    <n v="0"/>
    <n v="11"/>
    <n v="0"/>
  </r>
  <r>
    <x v="13"/>
    <s v="COSMETICS"/>
    <x v="12"/>
    <x v="6"/>
    <x v="4"/>
    <n v="111426106"/>
    <n v="773602556052"/>
    <s v="MAC STUDIO FIX FOUNDATION STICK NW13 SHEP-20"/>
    <s v="EA"/>
    <n v="2"/>
    <n v="258"/>
    <n v="0"/>
    <n v="0"/>
    <n v="0"/>
    <n v="0"/>
  </r>
  <r>
    <x v="13"/>
    <s v="COSMETICS"/>
    <x v="12"/>
    <x v="6"/>
    <x v="7"/>
    <n v="111426117"/>
    <n v="773602556168"/>
    <s v="MAC STUDIO FIX FOUNDATION STICK NW50 SHEP-31"/>
    <s v="EA"/>
    <n v="2"/>
    <n v="258"/>
    <n v="0"/>
    <n v="0"/>
    <n v="6"/>
    <n v="0"/>
  </r>
  <r>
    <x v="13"/>
    <s v="COSMETICS"/>
    <x v="1"/>
    <x v="6"/>
    <x v="0"/>
    <n v="111548468"/>
    <n v="887167498068"/>
    <s v="ESTEE LAUDER PURE COLOR ENVY MATTE SCULPTING LIPSTICK 554 DEEP SECRET R8FC-42"/>
    <s v="EA"/>
    <n v="2"/>
    <n v="258"/>
    <n v="0"/>
    <n v="0"/>
    <n v="9"/>
    <n v="0"/>
  </r>
  <r>
    <x v="13"/>
    <s v="COSMETICS"/>
    <x v="1"/>
    <x v="6"/>
    <x v="0"/>
    <n v="111548469"/>
    <n v="887167498075"/>
    <s v="ESTEE LAUDER PURE COLOR ENVY MATTE SCULPTING LIPSTICK 556 THRILLER R8FC-43"/>
    <s v="EA"/>
    <n v="2"/>
    <n v="258"/>
    <n v="0"/>
    <n v="0"/>
    <n v="7"/>
    <n v="15"/>
  </r>
  <r>
    <x v="13"/>
    <s v="COSMETICS"/>
    <x v="1"/>
    <x v="6"/>
    <x v="0"/>
    <n v="111548473"/>
    <n v="887167498112"/>
    <s v="ESTEE LAUDER PURE COLOR ENVY MATTE SCULPTING LIPSTICK 420 REBELLIOUS ROSE R8FC-RR"/>
    <s v="EA"/>
    <n v="2"/>
    <n v="258"/>
    <n v="0"/>
    <n v="0"/>
    <n v="6"/>
    <n v="26"/>
  </r>
  <r>
    <x v="13"/>
    <s v="COSMETICS"/>
    <x v="1"/>
    <x v="6"/>
    <x v="4"/>
    <n v="111548473"/>
    <n v="887167498112"/>
    <s v="ESTEE LAUDER PURE COLOR ENVY MATTE SCULPTING LIPSTICK 420 REBELLIOUS ROSE R8FC-RR"/>
    <s v="EA"/>
    <n v="2"/>
    <n v="258"/>
    <n v="0"/>
    <n v="0"/>
    <n v="8"/>
    <n v="26"/>
  </r>
  <r>
    <x v="13"/>
    <s v="COSMETICS"/>
    <x v="12"/>
    <x v="6"/>
    <x v="4"/>
    <n v="102208895"/>
    <n v="773602011711"/>
    <s v="MAC CONCEALER NC15 M45018"/>
    <s v="EA"/>
    <n v="3"/>
    <n v="255"/>
    <n v="0"/>
    <n v="0"/>
    <n v="7"/>
    <n v="0"/>
  </r>
  <r>
    <x v="13"/>
    <s v="COSMETICS"/>
    <x v="12"/>
    <x v="6"/>
    <x v="1"/>
    <n v="102208898"/>
    <n v="773602011735"/>
    <s v="MAC CONCEALER NC35 M45020"/>
    <s v="EA"/>
    <n v="3"/>
    <n v="255"/>
    <n v="0"/>
    <n v="0"/>
    <n v="3"/>
    <n v="2"/>
  </r>
  <r>
    <x v="13"/>
    <s v="COSMETICS"/>
    <x v="12"/>
    <x v="6"/>
    <x v="7"/>
    <n v="102208899"/>
    <n v="773602059782"/>
    <s v="MAC CONCEALER NC42 M45030"/>
    <s v="EA"/>
    <n v="3"/>
    <n v="255"/>
    <n v="0"/>
    <n v="0"/>
    <n v="15"/>
    <n v="0"/>
  </r>
  <r>
    <x v="13"/>
    <s v="COSMETICS"/>
    <x v="12"/>
    <x v="6"/>
    <x v="7"/>
    <n v="102208908"/>
    <n v="773602011704"/>
    <s v="MAC STUDIO FINISH SPF35 CONCEALER NW45 M450-17"/>
    <s v="EA"/>
    <n v="3"/>
    <n v="255"/>
    <n v="0"/>
    <n v="0"/>
    <n v="10"/>
    <n v="0"/>
  </r>
  <r>
    <x v="13"/>
    <s v="COSMETICS"/>
    <x v="12"/>
    <x v="6"/>
    <x v="1"/>
    <n v="110476868"/>
    <n v="773602397778"/>
    <s v="MAC PRO LONGWEAR FLUIDLINE BLACKTRACK S2P2-04"/>
    <s v="EA"/>
    <n v="3"/>
    <n v="255"/>
    <n v="0"/>
    <n v="0"/>
    <n v="18"/>
    <n v="42"/>
  </r>
  <r>
    <x v="13"/>
    <s v="COSMETICS"/>
    <x v="12"/>
    <x v="6"/>
    <x v="7"/>
    <n v="111114984"/>
    <n v="773602522071"/>
    <s v="MAC POWDER KISS LIPSTICK DEVOTED TO CHILI S4K0-31"/>
    <s v="EA"/>
    <n v="3"/>
    <n v="255"/>
    <n v="0"/>
    <n v="0"/>
    <n v="19"/>
    <n v="833"/>
  </r>
  <r>
    <x v="13"/>
    <s v="COSMETICS"/>
    <x v="12"/>
    <x v="6"/>
    <x v="3"/>
    <n v="111488368"/>
    <n v="773602543908"/>
    <s v="MAC LIQUIDLAST 24-HOUR WATERPROOF LINER POINT BLACKSGFK-03"/>
    <s v="EA"/>
    <n v="3"/>
    <n v="255"/>
    <n v="0"/>
    <n v="0"/>
    <n v="5"/>
    <n v="251"/>
  </r>
  <r>
    <x v="13"/>
    <s v="COSMETICS"/>
    <x v="12"/>
    <x v="6"/>
    <x v="4"/>
    <n v="111488368"/>
    <n v="773602543908"/>
    <s v="MAC LIQUIDLAST 24-HOUR WATERPROOF LINER POINT BLACKSGFK-03"/>
    <s v="EA"/>
    <n v="3"/>
    <n v="255"/>
    <n v="0"/>
    <n v="0"/>
    <n v="15"/>
    <n v="251"/>
  </r>
  <r>
    <x v="13"/>
    <s v="COSMETICS"/>
    <x v="12"/>
    <x v="6"/>
    <x v="7"/>
    <n v="111548556"/>
    <n v="773602564279"/>
    <s v="MAC POWDER KISS LIPSTICK STAY CURIOUS 923 S4K0-38"/>
    <s v="EA"/>
    <n v="3"/>
    <n v="255"/>
    <n v="0"/>
    <n v="0"/>
    <n v="104"/>
    <n v="45"/>
  </r>
  <r>
    <x v="13"/>
    <s v="COSMETICS"/>
    <x v="3"/>
    <x v="5"/>
    <x v="4"/>
    <n v="110281717"/>
    <n v="20714458669"/>
    <s v="CLINIQUE MOISTURE BASICS DDML GEL DUO 76CK-01"/>
    <s v="EA"/>
    <n v="1"/>
    <n v="254"/>
    <n v="1"/>
    <n v="254"/>
    <n v="9"/>
    <n v="747"/>
  </r>
  <r>
    <x v="13"/>
    <s v="COSMETICS"/>
    <x v="12"/>
    <x v="6"/>
    <x v="7"/>
    <n v="110334495"/>
    <n v="773602338979"/>
    <s v="MAC MINERALIZE SKINFINISH GOLD DEPOSIT MT1328"/>
    <s v="EA"/>
    <n v="2"/>
    <n v="254"/>
    <n v="0"/>
    <n v="0"/>
    <n v="8"/>
    <n v="0"/>
  </r>
  <r>
    <x v="13"/>
    <s v="COSMETICS"/>
    <x v="12"/>
    <x v="6"/>
    <x v="4"/>
    <n v="110334496"/>
    <n v="773602338993"/>
    <s v="MAC MINERALIZE SKINFINISH SOFT &amp; GENTLE MT1329"/>
    <s v="EA"/>
    <n v="2"/>
    <n v="254"/>
    <n v="0"/>
    <n v="0"/>
    <n v="16"/>
    <n v="219"/>
  </r>
  <r>
    <x v="13"/>
    <s v="COSMETICS"/>
    <x v="12"/>
    <x v="6"/>
    <x v="7"/>
    <n v="110334502"/>
    <n v="773602337088"/>
    <s v="MAC MINERALIZE SKINFINISH NATURAL MEDIUM DARK MT7E03"/>
    <s v="EA"/>
    <n v="2"/>
    <n v="254"/>
    <n v="0"/>
    <n v="0"/>
    <n v="31"/>
    <n v="0"/>
  </r>
  <r>
    <x v="13"/>
    <s v="COSMETICS"/>
    <x v="12"/>
    <x v="6"/>
    <x v="7"/>
    <n v="110334505"/>
    <n v="773602337156"/>
    <s v="MAC MINERALIZE SKINFINISH NATURAL MEDIUM DEEP MT7E-10"/>
    <s v="EA"/>
    <n v="2"/>
    <n v="254"/>
    <n v="0"/>
    <n v="0"/>
    <n v="8"/>
    <n v="0"/>
  </r>
  <r>
    <x v="13"/>
    <s v="COSMETICS"/>
    <x v="12"/>
    <x v="6"/>
    <x v="1"/>
    <n v="110334508"/>
    <n v="773602337194"/>
    <s v="MAC MINERALIZE SKINFINISH NATURAL DARK DEEP MT7E-14"/>
    <s v="EA"/>
    <n v="2"/>
    <n v="254"/>
    <n v="0"/>
    <n v="0"/>
    <n v="6"/>
    <n v="0"/>
  </r>
  <r>
    <x v="13"/>
    <s v="COSMETICS"/>
    <x v="12"/>
    <x v="6"/>
    <x v="4"/>
    <n v="110532770"/>
    <n v="773602429899"/>
    <s v="MAC EXTRA DIMENSION SKINFINISH DOUBLE-GLEAM MLGK-19"/>
    <s v="EA"/>
    <n v="2"/>
    <n v="254"/>
    <n v="1"/>
    <n v="127"/>
    <n v="9"/>
    <n v="629"/>
  </r>
  <r>
    <x v="13"/>
    <s v="COSMETICS"/>
    <x v="3"/>
    <x v="5"/>
    <x v="0"/>
    <n v="111354808"/>
    <n v="20714355210"/>
    <s v="CLINIQUE DDHJ DUO 2X125ML KG40-01"/>
    <s v="EA"/>
    <n v="1"/>
    <n v="254"/>
    <n v="0"/>
    <n v="0"/>
    <n v="43"/>
    <n v="726"/>
  </r>
  <r>
    <x v="13"/>
    <s v="COSMETICS"/>
    <x v="3"/>
    <x v="5"/>
    <x v="4"/>
    <n v="111354808"/>
    <n v="20714355210"/>
    <s v="CLINIQUE DDHJ DUO 2X125ML KG40-01"/>
    <s v="EA"/>
    <n v="1"/>
    <n v="254"/>
    <n v="0"/>
    <n v="0"/>
    <n v="26"/>
    <n v="726"/>
  </r>
  <r>
    <x v="13"/>
    <s v="COSMETICS"/>
    <x v="1"/>
    <x v="6"/>
    <x v="13"/>
    <n v="111548477"/>
    <n v="887167490512"/>
    <s v="ESTEE LAUDER SMOKY NUDES PALETTE DDF &amp; ME EXCLUSIVE PGP4-01"/>
    <s v="EA"/>
    <n v="1"/>
    <n v="254"/>
    <n v="0"/>
    <n v="0"/>
    <n v="0"/>
    <n v="522"/>
  </r>
  <r>
    <x v="13"/>
    <s v="COSMETICS"/>
    <x v="1"/>
    <x v="6"/>
    <x v="1"/>
    <n v="111548478"/>
    <n v="887167458284"/>
    <s v="ESTEE LAUDER TRAVEL IN COLOR REFRESH PINK POUCH ME EXCLUSIVE PC4T-01"/>
    <s v="EA"/>
    <n v="1"/>
    <n v="254"/>
    <n v="0"/>
    <n v="0"/>
    <n v="16"/>
    <n v="288"/>
  </r>
  <r>
    <x v="13"/>
    <s v="COSMETICS"/>
    <x v="1"/>
    <x v="6"/>
    <x v="3"/>
    <n v="111548478"/>
    <n v="887167458284"/>
    <s v="ESTEE LAUDER TRAVEL IN COLOR REFRESH PINK POUCH ME EXCLUSIVE PC4T-01"/>
    <s v="EA"/>
    <n v="1"/>
    <n v="254"/>
    <n v="0"/>
    <n v="0"/>
    <n v="11"/>
    <n v="288"/>
  </r>
  <r>
    <x v="13"/>
    <s v="COSMETICS"/>
    <x v="3"/>
    <x v="6"/>
    <x v="0"/>
    <n v="102110602"/>
    <n v="20714066123"/>
    <s v="CLINIQUE STAY MATTE SHEER PRESS PWD 645J-03"/>
    <s v="EA"/>
    <n v="2"/>
    <n v="252"/>
    <n v="0"/>
    <n v="0"/>
    <n v="10"/>
    <n v="16"/>
  </r>
  <r>
    <x v="13"/>
    <s v="COSMETICS"/>
    <x v="1"/>
    <x v="6"/>
    <x v="4"/>
    <n v="110121983"/>
    <n v="27131771944"/>
    <s v="E LAUDER SUMPTUOUS EXTREME MASCARA WGHW-01"/>
    <s v="EA"/>
    <n v="2"/>
    <n v="252"/>
    <n v="1"/>
    <n v="126"/>
    <n v="18"/>
    <n v="282"/>
  </r>
  <r>
    <x v="13"/>
    <s v="COSMETICS"/>
    <x v="1"/>
    <x v="6"/>
    <x v="0"/>
    <n v="110258841"/>
    <n v="27131964858"/>
    <s v="E LAUDER SUMPTUOUS EXTREME MASCARA WP EXTREME BLACK Y9L2-01"/>
    <s v="EA"/>
    <n v="2"/>
    <n v="252"/>
    <n v="0"/>
    <n v="0"/>
    <n v="2"/>
    <n v="12"/>
  </r>
  <r>
    <x v="13"/>
    <s v="COSMETICS"/>
    <x v="1"/>
    <x v="6"/>
    <x v="0"/>
    <n v="110443174"/>
    <n v="887167187412"/>
    <s v="E LAUDER SUMPTUOUS KNOCKOUT MASCARA BLACK R8G0-01"/>
    <s v="EA"/>
    <n v="2"/>
    <n v="252"/>
    <n v="0"/>
    <n v="0"/>
    <n v="9"/>
    <n v="7"/>
  </r>
  <r>
    <x v="13"/>
    <s v="COSMETICS"/>
    <x v="12"/>
    <x v="6"/>
    <x v="7"/>
    <n v="110808215"/>
    <n v="773602510443"/>
    <s v="MAC EYES TIMES NINE AMBER SCN2-02"/>
    <s v="EA"/>
    <n v="2"/>
    <n v="252"/>
    <n v="0"/>
    <n v="0"/>
    <n v="32"/>
    <n v="59"/>
  </r>
  <r>
    <x v="13"/>
    <s v="COSMETICS"/>
    <x v="12"/>
    <x v="6"/>
    <x v="7"/>
    <n v="110808217"/>
    <n v="773602510436"/>
    <s v="MAC EYES TIMES NINE DUSKY ROSE SCN3-07"/>
    <s v="EA"/>
    <n v="2"/>
    <n v="252"/>
    <n v="0"/>
    <n v="0"/>
    <n v="36"/>
    <n v="0"/>
  </r>
  <r>
    <x v="13"/>
    <s v="COSMETICS"/>
    <x v="12"/>
    <x v="6"/>
    <x v="1"/>
    <n v="110808217"/>
    <n v="773602510436"/>
    <s v="MAC EYES TIMES NINE DUSKY ROSE SCN3-07"/>
    <s v="EA"/>
    <n v="2"/>
    <n v="252"/>
    <n v="0"/>
    <n v="0"/>
    <n v="9"/>
    <n v="0"/>
  </r>
  <r>
    <x v="13"/>
    <s v="COSMETICS"/>
    <x v="12"/>
    <x v="6"/>
    <x v="4"/>
    <n v="110808217"/>
    <n v="773602510436"/>
    <s v="MAC EYES TIMES NINE DUSKY ROSE SCN3-07"/>
    <s v="EA"/>
    <n v="2"/>
    <n v="252"/>
    <n v="0"/>
    <n v="0"/>
    <n v="12"/>
    <n v="0"/>
  </r>
  <r>
    <x v="13"/>
    <s v="COSMETICS"/>
    <x v="12"/>
    <x v="6"/>
    <x v="7"/>
    <n v="111366918"/>
    <n v="773602549573"/>
    <s v="MAC LIPSTICK-FRIEND LIKE ME 3GM/.1OZ SGY4-G0"/>
    <s v="EA"/>
    <n v="4"/>
    <n v="252"/>
    <n v="0"/>
    <n v="0"/>
    <n v="95"/>
    <n v="197"/>
  </r>
  <r>
    <x v="13"/>
    <s v="COSMETICS"/>
    <x v="1"/>
    <x v="6"/>
    <x v="1"/>
    <n v="111399133"/>
    <n v="887167451810"/>
    <s v="E LAUDER SUMPTUOUS REBEL LENGTH LIFT MASCARA BLACK PAG0-01"/>
    <s v="EA"/>
    <n v="2"/>
    <n v="252"/>
    <n v="0"/>
    <n v="0"/>
    <n v="9"/>
    <n v="0"/>
  </r>
  <r>
    <x v="13"/>
    <s v="COSMETICS"/>
    <x v="3"/>
    <x v="5"/>
    <x v="0"/>
    <n v="110415398"/>
    <n v="20714678210"/>
    <s v="CLINIQUE SMART CUSTOM REPAIR MOISTURIZER (VERY DRY) 50ML Z5CM-01"/>
    <s v="EA"/>
    <n v="1"/>
    <n v="249"/>
    <n v="0"/>
    <n v="0"/>
    <n v="13"/>
    <n v="9"/>
  </r>
  <r>
    <x v="13"/>
    <s v="COSMETICS"/>
    <x v="12"/>
    <x v="6"/>
    <x v="7"/>
    <n v="111250827"/>
    <n v="773602539512"/>
    <s v="MAC CREMESHEEN LIPSTICK HEY KISS ME SF7N-4P"/>
    <s v="EA"/>
    <n v="3"/>
    <n v="249"/>
    <n v="0"/>
    <n v="0"/>
    <n v="0"/>
    <n v="0"/>
  </r>
  <r>
    <x v="13"/>
    <s v="COSMETICS"/>
    <x v="12"/>
    <x v="6"/>
    <x v="13"/>
    <n v="111354762"/>
    <n v="773602535613"/>
    <s v="MAC LIPSTICK UN BAISER SFMJ-HK"/>
    <s v="EA"/>
    <n v="3"/>
    <n v="249"/>
    <n v="0"/>
    <n v="0"/>
    <n v="0"/>
    <n v="936"/>
  </r>
  <r>
    <x v="13"/>
    <s v="COSMETICS"/>
    <x v="12"/>
    <x v="6"/>
    <x v="7"/>
    <n v="111375228"/>
    <n v="773602537778"/>
    <s v="MAC LIPSTICKS-FEELIN' SEDIME 3GM/.1OZ SFX1-3C"/>
    <s v="EA"/>
    <n v="3"/>
    <n v="249"/>
    <n v="0"/>
    <n v="0"/>
    <n v="3"/>
    <n v="0"/>
  </r>
  <r>
    <x v="13"/>
    <s v="COSMETICS"/>
    <x v="13"/>
    <x v="6"/>
    <x v="1"/>
    <n v="111311559"/>
    <n v="716170219738"/>
    <s v="B BROWN PINK SUNRISE GLOW SET ELH0-01"/>
    <s v="EA"/>
    <n v="1"/>
    <n v="248"/>
    <n v="0"/>
    <n v="0"/>
    <n v="10"/>
    <n v="224"/>
  </r>
  <r>
    <x v="13"/>
    <s v="COSMETICS"/>
    <x v="3"/>
    <x v="5"/>
    <x v="0"/>
    <n v="111154108"/>
    <n v="20714942595"/>
    <s v="CLINIQUE DRAMATICALLY DIFFERENT LIP TRIO K9WY-01"/>
    <s v="EA"/>
    <n v="1"/>
    <n v="247"/>
    <n v="0"/>
    <n v="0"/>
    <n v="12"/>
    <n v="2"/>
  </r>
  <r>
    <x v="13"/>
    <s v="COSMETICS"/>
    <x v="12"/>
    <x v="5"/>
    <x v="3"/>
    <n v="110288092"/>
    <n v="773602368778"/>
    <s v="MAC PREP + PRIME FIX+ MXH3-01"/>
    <s v="EA"/>
    <n v="4"/>
    <n v="244"/>
    <n v="1"/>
    <n v="61"/>
    <n v="22"/>
    <n v="358"/>
  </r>
  <r>
    <x v="13"/>
    <s v="COSMETICS"/>
    <x v="12"/>
    <x v="6"/>
    <x v="7"/>
    <n v="111250825"/>
    <n v="773602528622"/>
    <s v="MAC HIGH LIGHT POWDER FLEUR REAL SF7L-01"/>
    <s v="EA"/>
    <n v="2"/>
    <n v="244"/>
    <n v="0"/>
    <n v="0"/>
    <n v="14"/>
    <n v="0"/>
  </r>
  <r>
    <x v="13"/>
    <s v="COSMETICS"/>
    <x v="12"/>
    <x v="6"/>
    <x v="4"/>
    <n v="111354759"/>
    <n v="773602535668"/>
    <s v="MAC EXTRA DIMENSION SKINFINISH DIMA'S GLOW SFML-40"/>
    <s v="EA"/>
    <n v="2"/>
    <n v="244"/>
    <n v="0"/>
    <n v="0"/>
    <n v="15"/>
    <n v="535"/>
  </r>
  <r>
    <x v="13"/>
    <s v="COSMETICS"/>
    <x v="3"/>
    <x v="6"/>
    <x v="0"/>
    <n v="110178077"/>
    <n v="20714456481"/>
    <s v="CLINIQUE QUICKLINER FOR EYES INTENSE 75X3 01"/>
    <s v="EA"/>
    <n v="3"/>
    <n v="243"/>
    <n v="0"/>
    <n v="0"/>
    <n v="4"/>
    <n v="1"/>
  </r>
  <r>
    <x v="13"/>
    <s v="COSMETICS"/>
    <x v="12"/>
    <x v="6"/>
    <x v="7"/>
    <n v="102204945"/>
    <n v="773602033829"/>
    <s v="MAC LUSTRE LIPSTICK SEE SHEER M31A-14"/>
    <s v="EA"/>
    <n v="3"/>
    <n v="240"/>
    <n v="0"/>
    <n v="0"/>
    <n v="60"/>
    <n v="247"/>
  </r>
  <r>
    <x v="13"/>
    <s v="COSMETICS"/>
    <x v="12"/>
    <x v="6"/>
    <x v="7"/>
    <n v="102204978"/>
    <n v="773602048298"/>
    <s v="MAC LIPSTICK BRAVE M3EW-04"/>
    <s v="EA"/>
    <n v="3"/>
    <n v="240"/>
    <n v="0"/>
    <n v="0"/>
    <n v="11"/>
    <n v="0"/>
  </r>
  <r>
    <x v="13"/>
    <s v="COSMETICS"/>
    <x v="12"/>
    <x v="6"/>
    <x v="7"/>
    <n v="102204981"/>
    <n v="773602048366"/>
    <s v="MAC LIPSTICK FAUX M3EW-11"/>
    <s v="EA"/>
    <n v="3"/>
    <n v="240"/>
    <n v="1"/>
    <n v="80"/>
    <n v="35"/>
    <n v="0"/>
  </r>
  <r>
    <x v="13"/>
    <s v="COSMETICS"/>
    <x v="12"/>
    <x v="6"/>
    <x v="4"/>
    <n v="102204987"/>
    <n v="773602048618"/>
    <s v="MAC LIPSTICK VERVE M3EW-36"/>
    <s v="EA"/>
    <n v="3"/>
    <n v="240"/>
    <n v="0"/>
    <n v="0"/>
    <n v="3"/>
    <n v="0"/>
  </r>
  <r>
    <x v="13"/>
    <s v="COSMETICS"/>
    <x v="12"/>
    <x v="6"/>
    <x v="7"/>
    <n v="102205004"/>
    <n v="773602063512"/>
    <s v="MAC AMPLIFIED CREME LIPSTICK FAST PLAY M3LN-25"/>
    <s v="EA"/>
    <n v="3"/>
    <n v="240"/>
    <n v="0"/>
    <n v="0"/>
    <n v="39"/>
    <n v="0"/>
  </r>
  <r>
    <x v="13"/>
    <s v="COSMETICS"/>
    <x v="12"/>
    <x v="6"/>
    <x v="4"/>
    <n v="102205009"/>
    <n v="773602063581"/>
    <s v="MAC AMPLIFIED CREME LIPSTICK CHATTERBOX M3LN-32"/>
    <s v="EA"/>
    <n v="3"/>
    <n v="240"/>
    <n v="0"/>
    <n v="0"/>
    <n v="2"/>
    <n v="0"/>
  </r>
  <r>
    <x v="13"/>
    <s v="COSMETICS"/>
    <x v="12"/>
    <x v="6"/>
    <x v="7"/>
    <n v="102205066"/>
    <n v="773602048625"/>
    <s v="MAC LIPSTICK VIVA GLAM II M5LA-37"/>
    <s v="EA"/>
    <n v="3"/>
    <n v="240"/>
    <n v="0"/>
    <n v="0"/>
    <n v="11"/>
    <n v="0"/>
  </r>
  <r>
    <x v="13"/>
    <s v="COSMETICS"/>
    <x v="12"/>
    <x v="6"/>
    <x v="4"/>
    <n v="102205066"/>
    <n v="773602048625"/>
    <s v="MAC LIPSTICK VIVA GLAM II M5LA-37"/>
    <s v="EA"/>
    <n v="3"/>
    <n v="240"/>
    <n v="0"/>
    <n v="0"/>
    <n v="16"/>
    <n v="0"/>
  </r>
  <r>
    <x v="13"/>
    <s v="COSMETICS"/>
    <x v="12"/>
    <x v="6"/>
    <x v="7"/>
    <n v="102208703"/>
    <n v="773602077526"/>
    <s v="MAC MATTE LIPSTICK HONEY LOVE M2LP-35"/>
    <s v="EA"/>
    <n v="3"/>
    <n v="240"/>
    <n v="0"/>
    <n v="0"/>
    <n v="31"/>
    <n v="0"/>
  </r>
  <r>
    <x v="13"/>
    <s v="COSMETICS"/>
    <x v="12"/>
    <x v="6"/>
    <x v="7"/>
    <n v="102208714"/>
    <n v="773602049196"/>
    <s v="MAC LIPSTICK PINK NOUVEAU M3EW-48"/>
    <s v="EA"/>
    <n v="3"/>
    <n v="240"/>
    <n v="0"/>
    <n v="0"/>
    <n v="2"/>
    <n v="0"/>
  </r>
  <r>
    <x v="13"/>
    <s v="COSMETICS"/>
    <x v="12"/>
    <x v="6"/>
    <x v="1"/>
    <n v="102208728"/>
    <n v="773602077540"/>
    <s v="MAC MATTE LIPSTICK VELVET TEDDY M2LP-37"/>
    <s v="EA"/>
    <n v="3"/>
    <n v="240"/>
    <n v="0"/>
    <n v="0"/>
    <n v="10"/>
    <n v="493"/>
  </r>
  <r>
    <x v="13"/>
    <s v="COSMETICS"/>
    <x v="12"/>
    <x v="6"/>
    <x v="7"/>
    <n v="102209972"/>
    <n v="773602124275"/>
    <s v="MAC FOUNDATION PUMP M8CF 01"/>
    <s v="EA"/>
    <n v="10"/>
    <n v="240"/>
    <n v="2"/>
    <n v="48"/>
    <n v="55"/>
    <n v="976"/>
  </r>
  <r>
    <x v="13"/>
    <s v="COSMETICS"/>
    <x v="12"/>
    <x v="6"/>
    <x v="7"/>
    <n v="110031997"/>
    <n v="773602174034"/>
    <s v="MAC CREMESHEEN CRME CUP LIPSTICK MCF3-18"/>
    <s v="EA"/>
    <n v="3"/>
    <n v="240"/>
    <n v="1"/>
    <n v="80"/>
    <n v="8"/>
    <n v="0"/>
  </r>
  <r>
    <x v="13"/>
    <s v="COSMETICS"/>
    <x v="3"/>
    <x v="5"/>
    <x v="0"/>
    <n v="110083393"/>
    <n v="20714426774"/>
    <s v="CLINIQUE ALL ABOUT EYES SERUM DE PUFFING EYE MASSAGE 71JL 01"/>
    <s v="EA"/>
    <n v="2"/>
    <n v="240"/>
    <n v="0"/>
    <n v="0"/>
    <n v="26"/>
    <n v="33"/>
  </r>
  <r>
    <x v="13"/>
    <s v="COSMETICS"/>
    <x v="12"/>
    <x v="6"/>
    <x v="7"/>
    <n v="110221024"/>
    <n v="773602276219"/>
    <s v="MAC FULL LASH CURLER MML6-01"/>
    <s v="EA"/>
    <n v="3"/>
    <n v="240"/>
    <n v="0"/>
    <n v="0"/>
    <n v="6"/>
    <n v="0"/>
  </r>
  <r>
    <x v="13"/>
    <s v="COSMETICS"/>
    <x v="12"/>
    <x v="6"/>
    <x v="7"/>
    <n v="110260766"/>
    <n v="773602048663"/>
    <s v="MAC MATTE LIPSTICK CHILI M2LP-01"/>
    <s v="EA"/>
    <n v="3"/>
    <n v="240"/>
    <n v="0"/>
    <n v="0"/>
    <n v="166"/>
    <n v="812"/>
  </r>
  <r>
    <x v="13"/>
    <s v="COSMETICS"/>
    <x v="12"/>
    <x v="6"/>
    <x v="4"/>
    <n v="110260766"/>
    <n v="773602048663"/>
    <s v="MAC MATTE LIPSTICK CHILI M2LP-01"/>
    <s v="EA"/>
    <n v="3"/>
    <n v="240"/>
    <n v="0"/>
    <n v="0"/>
    <n v="35"/>
    <n v="812"/>
  </r>
  <r>
    <x v="13"/>
    <s v="COSMETICS"/>
    <x v="13"/>
    <x v="6"/>
    <x v="1"/>
    <n v="110266438"/>
    <n v="716170114613"/>
    <s v="BOBBI BROWN NO SMUDGE MASCARA E9GP-01"/>
    <s v="EA"/>
    <n v="2"/>
    <n v="240"/>
    <n v="0"/>
    <n v="0"/>
    <n v="13"/>
    <n v="24"/>
  </r>
  <r>
    <x v="13"/>
    <s v="COSMETICS"/>
    <x v="12"/>
    <x v="6"/>
    <x v="7"/>
    <n v="110280855"/>
    <n v="773602314751"/>
    <s v="MAC LIPSTICK RELENTLESSLY RED M0N9-16"/>
    <s v="EA"/>
    <n v="3"/>
    <n v="240"/>
    <n v="0"/>
    <n v="0"/>
    <n v="39"/>
    <n v="0"/>
  </r>
  <r>
    <x v="13"/>
    <s v="COSMETICS"/>
    <x v="12"/>
    <x v="6"/>
    <x v="7"/>
    <n v="110280857"/>
    <n v="773602314775"/>
    <s v="MAC LIPSTICK ALL FIRED UP M0N9-18"/>
    <s v="EA"/>
    <n v="3"/>
    <n v="240"/>
    <n v="0"/>
    <n v="0"/>
    <n v="54"/>
    <n v="164"/>
  </r>
  <r>
    <x v="13"/>
    <s v="COSMETICS"/>
    <x v="12"/>
    <x v="6"/>
    <x v="7"/>
    <n v="110338115"/>
    <n v="773602072231"/>
    <s v="MAC LIPSTICK FULL FUSCHIA M3LN-66"/>
    <s v="EA"/>
    <n v="3"/>
    <n v="240"/>
    <n v="0"/>
    <n v="0"/>
    <n v="15"/>
    <n v="0"/>
  </r>
  <r>
    <x v="13"/>
    <s v="COSMETICS"/>
    <x v="12"/>
    <x v="6"/>
    <x v="7"/>
    <n v="110338119"/>
    <n v="773602072262"/>
    <s v="MAC LIPSTICK SHOW ORCHID M3LN-69"/>
    <s v="EA"/>
    <n v="3"/>
    <n v="240"/>
    <n v="0"/>
    <n v="0"/>
    <n v="14"/>
    <n v="0"/>
  </r>
  <r>
    <x v="13"/>
    <s v="COSMETICS"/>
    <x v="12"/>
    <x v="6"/>
    <x v="7"/>
    <n v="110468071"/>
    <n v="773602284597"/>
    <s v="MAC MATTE LIPSTICK YASH M2LP-71"/>
    <s v="EA"/>
    <n v="3"/>
    <n v="240"/>
    <n v="0"/>
    <n v="0"/>
    <n v="6"/>
    <n v="0"/>
  </r>
  <r>
    <x v="13"/>
    <s v="COSMETICS"/>
    <x v="12"/>
    <x v="6"/>
    <x v="7"/>
    <n v="110505743"/>
    <n v="773602426652"/>
    <s v="MAC MATTE LIPSTICK BREATHING FIRE M2LP-7R"/>
    <s v="EA"/>
    <n v="3"/>
    <n v="240"/>
    <n v="0"/>
    <n v="0"/>
    <n v="25"/>
    <n v="0"/>
  </r>
  <r>
    <x v="13"/>
    <s v="COSMETICS"/>
    <x v="12"/>
    <x v="5"/>
    <x v="1"/>
    <n v="110538392"/>
    <n v="773602422029"/>
    <s v="MAC STROBE CREAM 50ML PINKLITE S48L-01"/>
    <s v="EA"/>
    <n v="2"/>
    <n v="240"/>
    <n v="0"/>
    <n v="0"/>
    <n v="10"/>
    <n v="35"/>
  </r>
  <r>
    <x v="13"/>
    <s v="COSMETICS"/>
    <x v="12"/>
    <x v="5"/>
    <x v="7"/>
    <n v="110538402"/>
    <n v="773602422050"/>
    <s v="MAC STROBE CREAM 50ML GOLDLITE S48L-04"/>
    <s v="EA"/>
    <n v="2"/>
    <n v="240"/>
    <n v="0"/>
    <n v="0"/>
    <n v="32"/>
    <n v="77"/>
  </r>
  <r>
    <x v="13"/>
    <s v="COSMETICS"/>
    <x v="12"/>
    <x v="6"/>
    <x v="7"/>
    <n v="111250823"/>
    <n v="773602544172"/>
    <s v="MAC MATTE LIPSTICK SOAR M2LP-J0"/>
    <s v="EA"/>
    <n v="3"/>
    <n v="240"/>
    <n v="0"/>
    <n v="0"/>
    <n v="56"/>
    <n v="218"/>
  </r>
  <r>
    <x v="13"/>
    <s v="COSMETICS"/>
    <x v="12"/>
    <x v="6"/>
    <x v="3"/>
    <n v="111250837"/>
    <n v="773602522798"/>
    <s v="MAC EXTENDED PLAY PERM ME UP LASH PERM BLACK SEPN-01"/>
    <s v="EA"/>
    <n v="3"/>
    <n v="240"/>
    <n v="0"/>
    <n v="0"/>
    <n v="7"/>
    <n v="25"/>
  </r>
  <r>
    <x v="13"/>
    <s v="COSMETICS"/>
    <x v="12"/>
    <x v="6"/>
    <x v="7"/>
    <n v="111399339"/>
    <n v="773602541515"/>
    <s v="MAC MY LITTLE SECRET 418 SG73-11"/>
    <s v="EA"/>
    <n v="3"/>
    <n v="240"/>
    <n v="2"/>
    <n v="160"/>
    <n v="48"/>
    <n v="202"/>
  </r>
  <r>
    <x v="13"/>
    <s v="COSMETICS"/>
    <x v="12"/>
    <x v="6"/>
    <x v="7"/>
    <n v="111399340"/>
    <n v="773602541522"/>
    <s v="MAC SHAMELESSLY VAIN 427 SG73-12"/>
    <s v="EA"/>
    <n v="3"/>
    <n v="240"/>
    <n v="0"/>
    <n v="0"/>
    <n v="58"/>
    <n v="458"/>
  </r>
  <r>
    <x v="13"/>
    <s v="COSMETICS"/>
    <x v="12"/>
    <x v="6"/>
    <x v="7"/>
    <n v="111399343"/>
    <n v="773602541546"/>
    <s v="MAC DGAF 424 SG73-14"/>
    <s v="EA"/>
    <n v="3"/>
    <n v="240"/>
    <n v="0"/>
    <n v="0"/>
    <n v="23"/>
    <n v="0"/>
  </r>
  <r>
    <x v="13"/>
    <s v="COSMETICS"/>
    <x v="12"/>
    <x v="6"/>
    <x v="9"/>
    <n v="111399355"/>
    <n v="773602541652"/>
    <s v="MAC PURE NONCHALANCE 412 SG73-25"/>
    <s v="EA"/>
    <n v="3"/>
    <n v="240"/>
    <n v="1"/>
    <n v="80"/>
    <n v="21"/>
    <n v="128"/>
  </r>
  <r>
    <x v="13"/>
    <s v="COSMETICS"/>
    <x v="12"/>
    <x v="6"/>
    <x v="7"/>
    <n v="111548557"/>
    <n v="773602564286"/>
    <s v="MAC POWDER KISS LIPSTICK REVERENCE 924 S4K0-39"/>
    <s v="EA"/>
    <n v="3"/>
    <n v="240"/>
    <n v="1"/>
    <n v="80"/>
    <n v="36"/>
    <n v="68"/>
  </r>
  <r>
    <x v="13"/>
    <s v="COSMETICS"/>
    <x v="12"/>
    <x v="6"/>
    <x v="9"/>
    <n v="111613232"/>
    <n v="773602574469"/>
    <s v="MAC LIPSTICK @THEMAYAAHMAD SJX4-K4"/>
    <s v="EA"/>
    <n v="3"/>
    <n v="240"/>
    <n v="1"/>
    <n v="80"/>
    <n v="21"/>
    <n v="628"/>
  </r>
  <r>
    <x v="13"/>
    <s v="COSMETICS"/>
    <x v="12"/>
    <x v="6"/>
    <x v="4"/>
    <n v="111613237"/>
    <n v="773602574544"/>
    <s v="MAC LIPSTICK @NOURARIDAOFFICIAL SJX8-K8"/>
    <s v="EA"/>
    <n v="3"/>
    <n v="240"/>
    <n v="0"/>
    <n v="0"/>
    <n v="44"/>
    <n v="881"/>
  </r>
  <r>
    <x v="13"/>
    <s v="COSMETICS"/>
    <x v="12"/>
    <x v="6"/>
    <x v="4"/>
    <n v="111613613"/>
    <n v="773602574339"/>
    <s v="MAC LIPSTICK CRAVING SJWN-05"/>
    <s v="EA"/>
    <n v="3"/>
    <n v="240"/>
    <n v="0"/>
    <n v="0"/>
    <n v="2"/>
    <n v="0"/>
  </r>
  <r>
    <x v="13"/>
    <s v="COSMETICS"/>
    <x v="12"/>
    <x v="6"/>
    <x v="9"/>
    <n v="111342928"/>
    <n v="773602555406"/>
    <s v="MAC EYE SHADOW X15 IN THE BUFF SHE2-01"/>
    <s v="EA"/>
    <n v="1"/>
    <n v="238"/>
    <n v="0"/>
    <n v="0"/>
    <n v="11"/>
    <n v="0"/>
  </r>
  <r>
    <x v="13"/>
    <s v="COSMETICS"/>
    <x v="13"/>
    <x v="6"/>
    <x v="1"/>
    <n v="110594996"/>
    <n v="716170168005"/>
    <s v="B BROWN NOURISHING LIP COLOR CLARET EFGT-14"/>
    <s v="EA"/>
    <n v="2"/>
    <n v="236"/>
    <n v="0"/>
    <n v="0"/>
    <n v="7"/>
    <n v="0"/>
  </r>
  <r>
    <x v="13"/>
    <s v="COSMETICS"/>
    <x v="13"/>
    <x v="6"/>
    <x v="1"/>
    <n v="111079653"/>
    <n v="716170210919"/>
    <s v="BOBBI BROWN PRIMER PLUS PROTECTTION SPF50 40ML EKLT-01"/>
    <s v="EA"/>
    <n v="2"/>
    <n v="236"/>
    <n v="2"/>
    <n v="236"/>
    <n v="7"/>
    <n v="0"/>
  </r>
  <r>
    <x v="13"/>
    <s v="COSMETICS"/>
    <x v="12"/>
    <x v="6"/>
    <x v="4"/>
    <n v="110322704"/>
    <n v="773602279128"/>
    <s v="MAC WATERPROOF BROW SET RED CHESNUT MMRY-02"/>
    <s v="EA"/>
    <n v="3"/>
    <n v="234"/>
    <n v="0"/>
    <n v="0"/>
    <n v="0"/>
    <n v="0"/>
  </r>
  <r>
    <x v="13"/>
    <s v="COSMETICS"/>
    <x v="1"/>
    <x v="5"/>
    <x v="0"/>
    <n v="110593522"/>
    <n v="887167314733"/>
    <s v="E LAUDER REVITALISING SUPREME + ANTI-AGING EYE BALM 15ML RRGH-01"/>
    <s v="EA"/>
    <n v="1"/>
    <n v="234"/>
    <n v="0"/>
    <n v="0"/>
    <n v="9"/>
    <n v="49"/>
  </r>
  <r>
    <x v="13"/>
    <s v="COSMETICS"/>
    <x v="1"/>
    <x v="5"/>
    <x v="4"/>
    <n v="110593522"/>
    <n v="887167314733"/>
    <s v="E LAUDER REVITALISING SUPREME + ANTI-AGING EYE BALM 15ML RRGH-01"/>
    <s v="EA"/>
    <n v="1"/>
    <n v="234"/>
    <n v="0"/>
    <n v="0"/>
    <n v="6"/>
    <n v="49"/>
  </r>
  <r>
    <x v="13"/>
    <s v="COSMETICS"/>
    <x v="12"/>
    <x v="6"/>
    <x v="4"/>
    <n v="111024594"/>
    <n v="773602525829"/>
    <s v="MAC LIPGLASS ALL THINGS MAGI 3.1ML/.1FLOZ S3HT-1M"/>
    <s v="EA"/>
    <n v="3"/>
    <n v="234"/>
    <n v="0"/>
    <n v="0"/>
    <n v="0"/>
    <n v="0"/>
  </r>
  <r>
    <x v="13"/>
    <s v="COSMETICS"/>
    <x v="1"/>
    <x v="5"/>
    <x v="1"/>
    <n v="111166468"/>
    <n v="887167368668"/>
    <s v="ESTEE LAUDER RESILIENCE MULTI EFFECT TRI PEPTIDE EYE CREME P1G6-01"/>
    <s v="EA"/>
    <n v="1"/>
    <n v="234"/>
    <n v="0"/>
    <n v="0"/>
    <n v="17"/>
    <n v="139"/>
  </r>
  <r>
    <x v="13"/>
    <s v="COSMETICS"/>
    <x v="3"/>
    <x v="5"/>
    <x v="4"/>
    <n v="111399567"/>
    <n v="20714898120"/>
    <s v="CLINIQUE MOISTURE SURGE 72-HOUR AUTO-REPLENISHING HYDRATOR 15ML K4MP-01"/>
    <s v="EA"/>
    <n v="4"/>
    <n v="232"/>
    <n v="0"/>
    <n v="0"/>
    <n v="8"/>
    <n v="44"/>
  </r>
  <r>
    <x v="13"/>
    <s v="COSMETICS"/>
    <x v="1"/>
    <x v="5"/>
    <x v="0"/>
    <n v="110253859"/>
    <n v="27131987857"/>
    <s v="E LAUDER PERFECTLY CLEAN CREAM CLEANSER MOISTURE MASK 150ML YCE8-01"/>
    <s v="EA"/>
    <n v="2"/>
    <n v="230"/>
    <n v="0"/>
    <n v="0"/>
    <n v="12"/>
    <n v="4"/>
  </r>
  <r>
    <x v="13"/>
    <s v="COSMETICS"/>
    <x v="1"/>
    <x v="5"/>
    <x v="0"/>
    <n v="110443206"/>
    <n v="887167167629"/>
    <s v="E LAUDER ANR CONCENTRATED POWERFOIL MASK (X4) R6C8-01"/>
    <s v="EA"/>
    <n v="1"/>
    <n v="230"/>
    <n v="0"/>
    <n v="0"/>
    <n v="18"/>
    <n v="0"/>
  </r>
  <r>
    <x v="13"/>
    <s v="COSMETICS"/>
    <x v="12"/>
    <x v="6"/>
    <x v="1"/>
    <n v="111114987"/>
    <n v="773602525416"/>
    <s v="MAC TRAVEL EXCLUSIVE RETRO MATTE X 3 SF2T-01"/>
    <s v="EA"/>
    <n v="1"/>
    <n v="230"/>
    <n v="0"/>
    <n v="0"/>
    <n v="1"/>
    <n v="0"/>
  </r>
  <r>
    <x v="13"/>
    <s v="COSMETICS"/>
    <x v="3"/>
    <x v="6"/>
    <x v="4"/>
    <n v="111120043"/>
    <n v="20714942618"/>
    <s v="CLINIQUE DUAL ENDED POP LIP SET K9X1-01"/>
    <s v="EA"/>
    <n v="2"/>
    <n v="230"/>
    <n v="0"/>
    <n v="0"/>
    <n v="14"/>
    <n v="3"/>
  </r>
  <r>
    <x v="13"/>
    <s v="COSMETICS"/>
    <x v="12"/>
    <x v="6"/>
    <x v="7"/>
    <n v="111128494"/>
    <n v="773602473175"/>
    <s v="MAC LITTLE MAC LIPSTICK RUBY WOO S7P0-04"/>
    <s v="EA"/>
    <n v="5"/>
    <n v="230"/>
    <n v="0"/>
    <n v="0"/>
    <n v="46"/>
    <n v="1013"/>
  </r>
  <r>
    <x v="13"/>
    <s v="COSMETICS"/>
    <x v="13"/>
    <x v="6"/>
    <x v="1"/>
    <n v="111451849"/>
    <n v="716170201740"/>
    <s v="B BROWN INTNSIVE SKIN SERUM FNDTN SAND EJKL-02"/>
    <s v="EA"/>
    <n v="1"/>
    <n v="230"/>
    <n v="0"/>
    <n v="0"/>
    <n v="12"/>
    <n v="93"/>
  </r>
  <r>
    <x v="13"/>
    <s v="COSMETICS"/>
    <x v="13"/>
    <x v="6"/>
    <x v="1"/>
    <n v="111451850"/>
    <n v="716170201955"/>
    <s v="B BROWN INTNSIVE SKIN SERUM FNDTN COOL SAND EJKL-23"/>
    <s v="EA"/>
    <n v="1"/>
    <n v="230"/>
    <n v="0"/>
    <n v="0"/>
    <n v="6"/>
    <n v="0"/>
  </r>
  <r>
    <x v="13"/>
    <s v="COSMETICS"/>
    <x v="13"/>
    <x v="6"/>
    <x v="1"/>
    <n v="111451852"/>
    <n v="716170201757"/>
    <s v="B BROWN INTNSIVE SKIN SERUM FNDTN BEIGE EJKL-03"/>
    <s v="EA"/>
    <n v="1"/>
    <n v="230"/>
    <n v="0"/>
    <n v="0"/>
    <n v="6"/>
    <n v="24"/>
  </r>
  <r>
    <x v="13"/>
    <s v="COSMETICS"/>
    <x v="13"/>
    <x v="6"/>
    <x v="1"/>
    <n v="111451855"/>
    <n v="716170201931"/>
    <s v="B BROWN INTNSIVE SKIN SERUM FNDTN NATURAL TAN EJKL-21"/>
    <s v="EA"/>
    <n v="1"/>
    <n v="230"/>
    <n v="0"/>
    <n v="0"/>
    <n v="12"/>
    <n v="0"/>
  </r>
  <r>
    <x v="13"/>
    <s v="COSMETICS"/>
    <x v="13"/>
    <x v="6"/>
    <x v="1"/>
    <n v="111543722"/>
    <n v="716170239194"/>
    <s v="B BROWN 2 MINUTE SOFT SMOKEY EYE EN8N-01"/>
    <s v="EA"/>
    <n v="1"/>
    <n v="230"/>
    <n v="0"/>
    <n v="0"/>
    <n v="12"/>
    <n v="113"/>
  </r>
  <r>
    <x v="13"/>
    <s v="COSMETICS"/>
    <x v="12"/>
    <x v="6"/>
    <x v="7"/>
    <n v="110338074"/>
    <n v="773602337873"/>
    <s v="MAC MINERALIZE BLUSH GENTLE MT1N-35"/>
    <s v="EA"/>
    <n v="2"/>
    <n v="226"/>
    <n v="0"/>
    <n v="0"/>
    <n v="19"/>
    <n v="0"/>
  </r>
  <r>
    <x v="13"/>
    <s v="COSMETICS"/>
    <x v="12"/>
    <x v="6"/>
    <x v="7"/>
    <n v="110338079"/>
    <n v="773602337958"/>
    <s v="MAC MINERALIZE BLUSH LOVE JOY MT1N-44"/>
    <s v="EA"/>
    <n v="2"/>
    <n v="226"/>
    <n v="0"/>
    <n v="0"/>
    <n v="23"/>
    <n v="0"/>
  </r>
  <r>
    <x v="13"/>
    <s v="COSMETICS"/>
    <x v="12"/>
    <x v="6"/>
    <x v="4"/>
    <n v="110338083"/>
    <n v="773602337897"/>
    <s v="MAC MINERALIZE BLUSH WARM SOUL MT1N-46"/>
    <s v="EA"/>
    <n v="2"/>
    <n v="226"/>
    <n v="0"/>
    <n v="0"/>
    <n v="16"/>
    <n v="0"/>
  </r>
  <r>
    <x v="13"/>
    <s v="COSMETICS"/>
    <x v="12"/>
    <x v="6"/>
    <x v="4"/>
    <n v="110576198"/>
    <n v="773602447268"/>
    <s v="MAC EXTRA DIMENSION BLUSH HUSHED TONE S611-14"/>
    <s v="EA"/>
    <n v="2"/>
    <n v="226"/>
    <n v="0"/>
    <n v="0"/>
    <n v="1"/>
    <n v="0"/>
  </r>
  <r>
    <x v="13"/>
    <s v="COSMETICS"/>
    <x v="12"/>
    <x v="6"/>
    <x v="4"/>
    <n v="110576199"/>
    <n v="773602447275"/>
    <s v="MAC EXTRA DIMENSION BLUSH FAUX SURE! S611-15"/>
    <s v="EA"/>
    <n v="2"/>
    <n v="226"/>
    <n v="0"/>
    <n v="0"/>
    <n v="8"/>
    <n v="0"/>
  </r>
  <r>
    <x v="13"/>
    <s v="COSMETICS"/>
    <x v="12"/>
    <x v="6"/>
    <x v="1"/>
    <n v="110951014"/>
    <n v="773602471157"/>
    <s v="MAC #224S TAPERED BLENDING BRUSH S7JY-01"/>
    <s v="EA"/>
    <n v="2"/>
    <n v="226"/>
    <n v="0"/>
    <n v="0"/>
    <n v="3"/>
    <n v="0"/>
  </r>
  <r>
    <x v="13"/>
    <s v="COSMETICS"/>
    <x v="12"/>
    <x v="6"/>
    <x v="7"/>
    <n v="110985643"/>
    <n v="773602458189"/>
    <s v="MAC MINERALIZE BLUSH HAPPY GO ROSY S2P0-12"/>
    <s v="EA"/>
    <n v="2"/>
    <n v="226"/>
    <n v="1"/>
    <n v="113"/>
    <n v="10"/>
    <n v="0"/>
  </r>
  <r>
    <x v="13"/>
    <s v="COSMETICS"/>
    <x v="12"/>
    <x v="5"/>
    <x v="4"/>
    <n v="102207786"/>
    <n v="773602102785"/>
    <s v="MAC CLEANSE OFF OIL BOT W/ PMP 150ML M6GN 01"/>
    <s v="EA"/>
    <n v="2"/>
    <n v="222"/>
    <n v="0"/>
    <n v="0"/>
    <n v="7"/>
    <n v="0"/>
  </r>
  <r>
    <x v="13"/>
    <s v="COSMETICS"/>
    <x v="0"/>
    <x v="6"/>
    <x v="1"/>
    <n v="110281705"/>
    <n v="888066023481"/>
    <s v="TOM FORD EYE DEFINING PEN DEEPER T1W8-01"/>
    <s v="EA"/>
    <n v="1"/>
    <n v="221"/>
    <n v="0"/>
    <n v="0"/>
    <n v="5"/>
    <n v="102"/>
  </r>
  <r>
    <x v="13"/>
    <s v="COSMETICS"/>
    <x v="3"/>
    <x v="5"/>
    <x v="3"/>
    <n v="110859409"/>
    <n v="20714914325"/>
    <s v="CLINIQUE ALL ABOUT MOISTURE SET K6L9-01"/>
    <s v="EA"/>
    <n v="1"/>
    <n v="221"/>
    <n v="0"/>
    <n v="0"/>
    <n v="0"/>
    <n v="101"/>
  </r>
  <r>
    <x v="13"/>
    <s v="COSMETICS"/>
    <x v="3"/>
    <x v="5"/>
    <x v="4"/>
    <n v="110859409"/>
    <n v="20714914325"/>
    <s v="CLINIQUE ALL ABOUT MOISTURE SET K6L9-01"/>
    <s v="EA"/>
    <n v="1"/>
    <n v="221"/>
    <n v="0"/>
    <n v="0"/>
    <n v="13"/>
    <n v="101"/>
  </r>
  <r>
    <x v="13"/>
    <s v="COSMETICS"/>
    <x v="12"/>
    <x v="5"/>
    <x v="7"/>
    <n v="102205357"/>
    <n v="773602069972"/>
    <s v="MAC PREP+PRIME SKIN 30ML M4X9-01"/>
    <s v="EA"/>
    <n v="2"/>
    <n v="220"/>
    <n v="0"/>
    <n v="0"/>
    <n v="40"/>
    <n v="161"/>
  </r>
  <r>
    <x v="13"/>
    <s v="COSMETICS"/>
    <x v="12"/>
    <x v="6"/>
    <x v="1"/>
    <n v="111368850"/>
    <n v="773602561087"/>
    <s v="MAC F19 DDF EXCL LIP KIT SHTA01"/>
    <s v="EA"/>
    <n v="1"/>
    <n v="219"/>
    <n v="0"/>
    <n v="0"/>
    <n v="25"/>
    <n v="3560"/>
  </r>
  <r>
    <x v="13"/>
    <s v="COSMETICS"/>
    <x v="12"/>
    <x v="6"/>
    <x v="3"/>
    <n v="111368850"/>
    <n v="773602561087"/>
    <s v="MAC F19 DDF EXCL LIP KIT SHTA01"/>
    <s v="EA"/>
    <n v="1"/>
    <n v="219"/>
    <n v="0"/>
    <n v="0"/>
    <n v="22"/>
    <n v="3560"/>
  </r>
  <r>
    <x v="13"/>
    <s v="COSMETICS"/>
    <x v="12"/>
    <x v="6"/>
    <x v="4"/>
    <n v="111451899"/>
    <n v="773602561391"/>
    <s v="MAC STDIO FX SPF 15 X2 NC 20 SHWM-01"/>
    <s v="EA"/>
    <n v="1"/>
    <n v="219"/>
    <n v="0"/>
    <n v="0"/>
    <n v="4"/>
    <n v="0"/>
  </r>
  <r>
    <x v="13"/>
    <s v="COSMETICS"/>
    <x v="12"/>
    <x v="6"/>
    <x v="4"/>
    <n v="111451900"/>
    <n v="773602561667"/>
    <s v="MAC STDIO FIX SPF 15 X2 NC25 SHXK-01"/>
    <s v="EA"/>
    <n v="1"/>
    <n v="219"/>
    <n v="0"/>
    <n v="0"/>
    <n v="12"/>
    <n v="12"/>
  </r>
  <r>
    <x v="13"/>
    <s v="COSMETICS"/>
    <x v="12"/>
    <x v="6"/>
    <x v="1"/>
    <n v="102204675"/>
    <n v="773602010813"/>
    <s v="MAC EYE KOHL TEDDY M1XG 03"/>
    <s v="EA"/>
    <n v="3"/>
    <n v="216"/>
    <n v="0"/>
    <n v="0"/>
    <n v="11"/>
    <n v="11"/>
  </r>
  <r>
    <x v="13"/>
    <s v="COSMETICS"/>
    <x v="12"/>
    <x v="6"/>
    <x v="4"/>
    <n v="102204971"/>
    <n v="773602066414"/>
    <s v="MAC LIP PENCIL DERVISH M380-51"/>
    <s v="EA"/>
    <n v="3"/>
    <n v="216"/>
    <n v="0"/>
    <n v="0"/>
    <n v="5"/>
    <n v="0"/>
  </r>
  <r>
    <x v="13"/>
    <s v="COSMETICS"/>
    <x v="12"/>
    <x v="6"/>
    <x v="4"/>
    <n v="102204976"/>
    <n v="773602084937"/>
    <s v="MAC LIP PENCIL SOAR M380-59"/>
    <s v="EA"/>
    <n v="3"/>
    <n v="216"/>
    <n v="0"/>
    <n v="0"/>
    <n v="18"/>
    <n v="664"/>
  </r>
  <r>
    <x v="13"/>
    <s v="COSMETICS"/>
    <x v="12"/>
    <x v="6"/>
    <x v="7"/>
    <n v="102205378"/>
    <n v="773602069989"/>
    <s v="MAC PREP+PRIME LIP M4XA-01"/>
    <s v="EA"/>
    <n v="3"/>
    <n v="216"/>
    <n v="0"/>
    <n v="0"/>
    <n v="46"/>
    <n v="581"/>
  </r>
  <r>
    <x v="13"/>
    <s v="COSMETICS"/>
    <x v="12"/>
    <x v="6"/>
    <x v="1"/>
    <n v="102205972"/>
    <n v="773602066407"/>
    <s v="MAC LIP PENCIL WHIRL M380-50"/>
    <s v="EA"/>
    <n v="3"/>
    <n v="216"/>
    <n v="0"/>
    <n v="0"/>
    <n v="9"/>
    <n v="188"/>
  </r>
  <r>
    <x v="13"/>
    <s v="COSMETICS"/>
    <x v="12"/>
    <x v="6"/>
    <x v="7"/>
    <n v="102208758"/>
    <n v="773602001996"/>
    <s v="MAC L/PENCIL CHERRY M38005"/>
    <s v="EA"/>
    <n v="3"/>
    <n v="216"/>
    <n v="1"/>
    <n v="72"/>
    <n v="13"/>
    <n v="0"/>
  </r>
  <r>
    <x v="13"/>
    <s v="COSMETICS"/>
    <x v="1"/>
    <x v="5"/>
    <x v="4"/>
    <n v="110122043"/>
    <n v="27131763512"/>
    <s v="E LAUDER DAYWEAR ADV ANTI OXIDANT CRM SPF15 50ML WFJM 01"/>
    <s v="EA"/>
    <n v="1"/>
    <n v="216"/>
    <n v="0"/>
    <n v="0"/>
    <n v="14"/>
    <n v="106"/>
  </r>
  <r>
    <x v="13"/>
    <s v="COSMETICS"/>
    <x v="12"/>
    <x v="6"/>
    <x v="7"/>
    <n v="110517622"/>
    <n v="773602424177"/>
    <s v="MAC PENCIL SHARPENER S4FC-01"/>
    <s v="EA"/>
    <n v="9"/>
    <n v="216"/>
    <n v="1"/>
    <n v="24"/>
    <n v="12"/>
    <n v="3"/>
  </r>
  <r>
    <x v="13"/>
    <s v="COSMETICS"/>
    <x v="13"/>
    <x v="6"/>
    <x v="1"/>
    <n v="111451839"/>
    <n v="716170227702"/>
    <s v="B BROWN SOFT SMOULDER LONG-WEAR EYE KIT"/>
    <s v="EA"/>
    <n v="1"/>
    <n v="216"/>
    <n v="1"/>
    <n v="216"/>
    <n v="7"/>
    <n v="112"/>
  </r>
  <r>
    <x v="13"/>
    <s v="COSMETICS"/>
    <x v="12"/>
    <x v="6"/>
    <x v="7"/>
    <n v="111613628"/>
    <n v="773602567317"/>
    <s v="MAC EYE KOHL FELINE SJAT-01"/>
    <s v="EA"/>
    <n v="3"/>
    <n v="216"/>
    <n v="0"/>
    <n v="0"/>
    <n v="40"/>
    <n v="322"/>
  </r>
  <r>
    <x v="13"/>
    <s v="COSMETICS"/>
    <x v="0"/>
    <x v="6"/>
    <x v="1"/>
    <n v="111354845"/>
    <n v="888066095730"/>
    <s v="TOMFORD SUMMER DESTINATION GIRLS LEIGH &amp; SOLEIL GLOW STICK T7RX-01"/>
    <s v="EA"/>
    <n v="1"/>
    <n v="212"/>
    <n v="0"/>
    <n v="0"/>
    <n v="1"/>
    <n v="154"/>
  </r>
  <r>
    <x v="13"/>
    <s v="COSMETICS"/>
    <x v="2"/>
    <x v="5"/>
    <x v="3"/>
    <n v="110152349"/>
    <n v="690251009909"/>
    <s v="JO MALONE VITAMIN E HAND TREATMENT 100ML L11R-01"/>
    <s v="EA"/>
    <n v="1"/>
    <n v="210"/>
    <n v="1"/>
    <n v="210"/>
    <n v="5"/>
    <n v="45"/>
  </r>
  <r>
    <x v="13"/>
    <s v="COSMETICS"/>
    <x v="3"/>
    <x v="6"/>
    <x v="0"/>
    <n v="110219885"/>
    <n v="20714561468"/>
    <s v="CLINIQUE HIGH IMPACT EXTREME VOL MASCARA EXTR BLK 7LYW-01"/>
    <s v="EA"/>
    <n v="2"/>
    <n v="210"/>
    <n v="1"/>
    <n v="105"/>
    <n v="9"/>
    <n v="28"/>
  </r>
  <r>
    <x v="13"/>
    <s v="COSMETICS"/>
    <x v="3"/>
    <x v="5"/>
    <x v="0"/>
    <n v="110405380"/>
    <n v="20714729622"/>
    <s v="CLINIQUE SMART CUSTOM REPAIR EYE TREATMENT 15ML ZCH5-01"/>
    <s v="EA"/>
    <n v="1"/>
    <n v="210"/>
    <n v="0"/>
    <n v="0"/>
    <n v="12"/>
    <n v="12"/>
  </r>
  <r>
    <x v="13"/>
    <s v="COSMETICS"/>
    <x v="1"/>
    <x v="5"/>
    <x v="0"/>
    <n v="111105490"/>
    <n v="887167381926"/>
    <s v="ESTEE LAUDER NUTRITIOUS VITALITY8 RADIANT ENERGY LOTION INTENSE MOIST 200ML P31Y-01"/>
    <s v="EA"/>
    <n v="1"/>
    <n v="210"/>
    <n v="1"/>
    <n v="210"/>
    <n v="49"/>
    <n v="219"/>
  </r>
  <r>
    <x v="13"/>
    <s v="COSMETICS"/>
    <x v="1"/>
    <x v="5"/>
    <x v="1"/>
    <n v="111105490"/>
    <n v="887167381926"/>
    <s v="ESTEE LAUDER NUTRITIOUS VITALITY8 RADIANT ENERGY LOTION INTENSE MOIST 200ML P31Y-01"/>
    <s v="EA"/>
    <n v="1"/>
    <n v="210"/>
    <n v="0"/>
    <n v="0"/>
    <n v="25"/>
    <n v="219"/>
  </r>
  <r>
    <x v="13"/>
    <s v="COSMETICS"/>
    <x v="1"/>
    <x v="5"/>
    <x v="1"/>
    <n v="111105493"/>
    <n v="887167382046"/>
    <s v="ESTEE LAUDER NUTRITIOUS MICRO ALGAE PORE PURIFYING CLEANSING JELLY 125ML P32J-01"/>
    <s v="EA"/>
    <n v="2"/>
    <n v="210"/>
    <n v="0"/>
    <n v="0"/>
    <n v="4"/>
    <n v="0"/>
  </r>
  <r>
    <x v="13"/>
    <s v="COSMETICS"/>
    <x v="16"/>
    <x v="5"/>
    <x v="3"/>
    <n v="111395625"/>
    <n v="889809008277"/>
    <s v="GLAMGLOW GLOW ESSENTIALS SET G0TF-01"/>
    <s v="EA"/>
    <n v="1"/>
    <n v="210"/>
    <n v="0"/>
    <n v="0"/>
    <n v="1"/>
    <n v="0"/>
  </r>
  <r>
    <x v="13"/>
    <s v="COSMETICS"/>
    <x v="16"/>
    <x v="5"/>
    <x v="3"/>
    <n v="111399576"/>
    <n v="889809006174"/>
    <s v="GLAMGLOW GLITTERMASK GRAVITYMUD FIRMING TREATMENT 50G G0HY-01"/>
    <s v="EA"/>
    <n v="1"/>
    <n v="210"/>
    <n v="0"/>
    <n v="0"/>
    <n v="1"/>
    <n v="0"/>
  </r>
  <r>
    <x v="13"/>
    <s v="COSMETICS"/>
    <x v="0"/>
    <x v="6"/>
    <x v="13"/>
    <n v="111543791"/>
    <n v="888066111157"/>
    <s v="TOMFORD 24K GOLD LIP COLOR NIGHT MAUVE T81K-69"/>
    <s v="EA"/>
    <n v="1"/>
    <n v="210"/>
    <n v="0"/>
    <n v="0"/>
    <n v="0"/>
    <n v="98"/>
  </r>
  <r>
    <x v="13"/>
    <s v="COSMETICS"/>
    <x v="1"/>
    <x v="6"/>
    <x v="1"/>
    <n v="110348329"/>
    <n v="887167045873"/>
    <s v="E LAUDER PC ENVY ESHADOW 5-PAN PALETTE FIERY SAFFRON YNC4-05"/>
    <s v="EA"/>
    <n v="1"/>
    <n v="207"/>
    <n v="0"/>
    <n v="0"/>
    <n v="2"/>
    <n v="0"/>
  </r>
  <r>
    <x v="13"/>
    <s v="COSMETICS"/>
    <x v="13"/>
    <x v="6"/>
    <x v="1"/>
    <n v="111395594"/>
    <n v="716170237251"/>
    <s v="BOBBI BROWN HIGHLIGHTING POWDER SET PINK GLOW EN44-01"/>
    <s v="EA"/>
    <n v="1"/>
    <n v="207"/>
    <n v="0"/>
    <n v="0"/>
    <n v="15"/>
    <n v="0"/>
  </r>
  <r>
    <x v="13"/>
    <s v="COSMETICS"/>
    <x v="13"/>
    <x v="6"/>
    <x v="1"/>
    <n v="111395595"/>
    <n v="716170237268"/>
    <s v="BOBBI BROWN HIGHLIGHTING POWDER SET BRONZE GLOW EN44-02"/>
    <s v="EA"/>
    <n v="1"/>
    <n v="207"/>
    <n v="0"/>
    <n v="0"/>
    <n v="11"/>
    <n v="4"/>
  </r>
  <r>
    <x v="13"/>
    <s v="COSMETICS"/>
    <x v="3"/>
    <x v="5"/>
    <x v="0"/>
    <n v="100735256"/>
    <n v="20714125608"/>
    <s v="CLINIQUE SKIN SUPPLIES MEN FACE SCRUB 67F9-01"/>
    <s v="EA"/>
    <n v="2"/>
    <n v="204"/>
    <n v="1"/>
    <n v="102"/>
    <n v="8"/>
    <n v="72"/>
  </r>
  <r>
    <x v="13"/>
    <s v="COSMETICS"/>
    <x v="3"/>
    <x v="5"/>
    <x v="0"/>
    <n v="102209334"/>
    <n v="20714291839"/>
    <s v="CLINIQUE ANTI BLEMISH MOISTURIZER 50ML 6KNA-01"/>
    <s v="EA"/>
    <n v="2"/>
    <n v="204"/>
    <n v="1"/>
    <n v="102"/>
    <n v="3"/>
    <n v="0"/>
  </r>
  <r>
    <x v="13"/>
    <s v="COSMETICS"/>
    <x v="1"/>
    <x v="5"/>
    <x v="0"/>
    <n v="110275049"/>
    <n v="887167039766"/>
    <s v="E LAUDER TAKE IT AWAY GENTLE EYE &amp; LIP MAKEUP REMOVER 100ML YMKG-01"/>
    <s v="EA"/>
    <n v="2"/>
    <n v="204"/>
    <n v="0"/>
    <n v="0"/>
    <n v="3"/>
    <n v="0"/>
  </r>
  <r>
    <x v="13"/>
    <s v="COSMETICS"/>
    <x v="12"/>
    <x v="5"/>
    <x v="1"/>
    <n v="110354322"/>
    <n v="773602345830"/>
    <s v="MAC PREP + PRIME FIX + 100ML MW5K-01"/>
    <s v="EA"/>
    <n v="2"/>
    <n v="204"/>
    <n v="1"/>
    <n v="102"/>
    <n v="37"/>
    <n v="1976"/>
  </r>
  <r>
    <x v="13"/>
    <s v="COSMETICS"/>
    <x v="12"/>
    <x v="5"/>
    <x v="4"/>
    <n v="110354322"/>
    <n v="773602345830"/>
    <s v="MAC PREP + PRIME FIX + 100ML MW5K-01"/>
    <s v="EA"/>
    <n v="2"/>
    <n v="204"/>
    <n v="0"/>
    <n v="0"/>
    <n v="23"/>
    <n v="1976"/>
  </r>
  <r>
    <x v="13"/>
    <s v="COSMETICS"/>
    <x v="12"/>
    <x v="6"/>
    <x v="4"/>
    <n v="110808743"/>
    <n v="773602470822"/>
    <s v="MAC #239S EYE SHADER BRUSH S7HX-01"/>
    <s v="EA"/>
    <n v="2"/>
    <n v="204"/>
    <n v="0"/>
    <n v="0"/>
    <n v="8"/>
    <n v="0"/>
  </r>
  <r>
    <x v="13"/>
    <s v="COSMETICS"/>
    <x v="12"/>
    <x v="6"/>
    <x v="7"/>
    <n v="110889965"/>
    <n v="773602359301"/>
    <s v="MAC PREP + PRIME FIX + 100ML ROSE MWR2-01"/>
    <s v="EA"/>
    <n v="2"/>
    <n v="204"/>
    <n v="0"/>
    <n v="0"/>
    <n v="28"/>
    <n v="54"/>
  </r>
  <r>
    <x v="13"/>
    <s v="COSMETICS"/>
    <x v="12"/>
    <x v="6"/>
    <x v="4"/>
    <n v="110889966"/>
    <n v="773602359318"/>
    <s v="MAC PREP + PRIME FIX + 100ML LAVENDER MWR3-01"/>
    <s v="EA"/>
    <n v="2"/>
    <n v="204"/>
    <n v="0"/>
    <n v="0"/>
    <n v="12"/>
    <n v="74"/>
  </r>
  <r>
    <x v="13"/>
    <s v="COSMETICS"/>
    <x v="12"/>
    <x v="6"/>
    <x v="1"/>
    <n v="110889967"/>
    <n v="773602369508"/>
    <s v="MAC PREP + PRIME FIX + 100ML COCONUT MXJJ-01"/>
    <s v="EA"/>
    <n v="2"/>
    <n v="204"/>
    <n v="0"/>
    <n v="0"/>
    <n v="9"/>
    <n v="2"/>
  </r>
  <r>
    <x v="13"/>
    <s v="COSMETICS"/>
    <x v="12"/>
    <x v="6"/>
    <x v="7"/>
    <n v="111024605"/>
    <n v="773602455942"/>
    <s v="MAC PREP + PRIME FIX+ MATTE 100ML/3.4FLOZ S6KN-01"/>
    <s v="EA"/>
    <n v="2"/>
    <n v="204"/>
    <n v="0"/>
    <n v="0"/>
    <n v="20"/>
    <n v="344"/>
  </r>
  <r>
    <x v="13"/>
    <s v="COSMETICS"/>
    <x v="12"/>
    <x v="6"/>
    <x v="1"/>
    <n v="111024605"/>
    <n v="773602455942"/>
    <s v="MAC PREP + PRIME FIX+ MATTE 100ML/3.4FLOZ S6KN-01"/>
    <s v="EA"/>
    <n v="2"/>
    <n v="204"/>
    <n v="0"/>
    <n v="0"/>
    <n v="10"/>
    <n v="344"/>
  </r>
  <r>
    <x v="13"/>
    <s v="COSMETICS"/>
    <x v="13"/>
    <x v="6"/>
    <x v="1"/>
    <n v="110362541"/>
    <n v="716170138114"/>
    <s v="BOBBI BROWN ROSE SHIMMER BRICK SET EC6N-01"/>
    <s v="EA"/>
    <n v="1"/>
    <n v="203"/>
    <n v="0"/>
    <n v="0"/>
    <n v="20"/>
    <n v="0"/>
  </r>
  <r>
    <x v="13"/>
    <s v="COSMETICS"/>
    <x v="13"/>
    <x v="6"/>
    <x v="1"/>
    <n v="111105681"/>
    <n v="716170213736"/>
    <s v="B BROWN TAKE IT TO GLOW HIGHLIGHT &amp; BRONZING POWDER PALETTE EKYN-01"/>
    <s v="EA"/>
    <n v="1"/>
    <n v="203"/>
    <n v="0"/>
    <n v="0"/>
    <n v="26"/>
    <n v="94"/>
  </r>
  <r>
    <x v="13"/>
    <s v="COSMETICS"/>
    <x v="3"/>
    <x v="6"/>
    <x v="0"/>
    <n v="111166462"/>
    <n v="20714979195"/>
    <s v="CLINIQUE LASH POWER MASCARA TRIO - BLACK ONYX KGN5-01"/>
    <s v="EA"/>
    <n v="1"/>
    <n v="203"/>
    <n v="0"/>
    <n v="0"/>
    <n v="5"/>
    <n v="0"/>
  </r>
  <r>
    <x v="13"/>
    <s v="COSMETICS"/>
    <x v="3"/>
    <x v="6"/>
    <x v="4"/>
    <n v="111166462"/>
    <n v="20714979195"/>
    <s v="CLINIQUE LASH POWER MASCARA TRIO - BLACK ONYX KGN5-01"/>
    <s v="EA"/>
    <n v="1"/>
    <n v="203"/>
    <n v="0"/>
    <n v="0"/>
    <n v="15"/>
    <n v="0"/>
  </r>
  <r>
    <x v="13"/>
    <s v="COSMETICS"/>
    <x v="12"/>
    <x v="6"/>
    <x v="6"/>
    <n v="111250819"/>
    <n v="773602521869"/>
    <s v="MAC TRAVEL EXCLUSIVE LIPSTICK X 3 #2 SEMC-01"/>
    <s v="EA"/>
    <n v="1"/>
    <n v="203"/>
    <n v="0"/>
    <n v="0"/>
    <n v="1"/>
    <n v="0"/>
  </r>
  <r>
    <x v="13"/>
    <s v="COSMETICS"/>
    <x v="12"/>
    <x v="6"/>
    <x v="3"/>
    <n v="111397244"/>
    <n v="773602561452"/>
    <s v="MAC TR KITS FY20 PART 1 SHWX-01"/>
    <s v="EA"/>
    <n v="1"/>
    <n v="203"/>
    <n v="0"/>
    <n v="0"/>
    <n v="24"/>
    <n v="1674"/>
  </r>
  <r>
    <x v="13"/>
    <s v="COSMETICS"/>
    <x v="13"/>
    <x v="6"/>
    <x v="13"/>
    <n v="111120042"/>
    <n v="716170194080"/>
    <s v="BOBBI BROWN CAPRI NUDES ES PALETTE EHNE-01"/>
    <s v="EA"/>
    <n v="2"/>
    <n v="202"/>
    <n v="0"/>
    <n v="0"/>
    <n v="0"/>
    <n v="323"/>
  </r>
  <r>
    <x v="13"/>
    <s v="COSMETICS"/>
    <x v="1"/>
    <x v="5"/>
    <x v="0"/>
    <n v="110505864"/>
    <n v="887167257160"/>
    <s v="E LAUDER OPTIMIZER INT BOOSTING LOTION 200ML RJ0Y-01"/>
    <s v="EA"/>
    <n v="1"/>
    <n v="201"/>
    <n v="0"/>
    <n v="0"/>
    <n v="18"/>
    <n v="181"/>
  </r>
  <r>
    <x v="13"/>
    <s v="COSMETICS"/>
    <x v="12"/>
    <x v="6"/>
    <x v="3"/>
    <n v="111613591"/>
    <n v="773602561599"/>
    <s v="MAC TRAVEL EXCLUSIVE COOL LOOKS IN A BOX SHXA-01"/>
    <s v="EA"/>
    <n v="1"/>
    <n v="201"/>
    <n v="0"/>
    <n v="0"/>
    <n v="8"/>
    <n v="411"/>
  </r>
  <r>
    <x v="13"/>
    <s v="COSMETICS"/>
    <x v="12"/>
    <x v="6"/>
    <x v="1"/>
    <n v="111397245"/>
    <n v="773602561469"/>
    <s v="MAC TRAVEL EXCLUSIVE: LIP KIT REDSHWY-01"/>
    <s v="EA"/>
    <n v="1"/>
    <n v="194"/>
    <n v="0"/>
    <n v="0"/>
    <n v="39"/>
    <n v="4006"/>
  </r>
  <r>
    <x v="13"/>
    <s v="COSMETICS"/>
    <x v="12"/>
    <x v="6"/>
    <x v="3"/>
    <n v="111397245"/>
    <n v="773602561469"/>
    <s v="MAC TRAVEL EXCLUSIVE: LIP KIT REDSHWY-01"/>
    <s v="EA"/>
    <n v="1"/>
    <n v="194"/>
    <n v="0"/>
    <n v="0"/>
    <n v="21"/>
    <n v="4006"/>
  </r>
  <r>
    <x v="13"/>
    <s v="COSMETICS"/>
    <x v="12"/>
    <x v="6"/>
    <x v="7"/>
    <n v="111397246"/>
    <n v="773602561476"/>
    <s v="MAC TRAVEL EXCLUSIVE: LIP KIT NEUTRAL SHX0-01"/>
    <s v="EA"/>
    <n v="1"/>
    <n v="194"/>
    <n v="0"/>
    <n v="0"/>
    <n v="67"/>
    <n v="2132"/>
  </r>
  <r>
    <x v="13"/>
    <s v="COSMETICS"/>
    <x v="0"/>
    <x v="6"/>
    <x v="0"/>
    <n v="110199425"/>
    <n v="888066010603"/>
    <s v="TOM FORD LIP COLOR CASABLANCA T0T3-03"/>
    <s v="EA"/>
    <n v="1"/>
    <n v="192"/>
    <n v="0"/>
    <n v="0"/>
    <n v="18"/>
    <n v="33"/>
  </r>
  <r>
    <x v="13"/>
    <s v="COSMETICS"/>
    <x v="0"/>
    <x v="6"/>
    <x v="0"/>
    <n v="110199432"/>
    <n v="888066010665"/>
    <s v="TOM FORD LIP COLOR TRUE CORAL T0T3-09"/>
    <s v="EA"/>
    <n v="1"/>
    <n v="192"/>
    <n v="0"/>
    <n v="0"/>
    <n v="26"/>
    <n v="27"/>
  </r>
  <r>
    <x v="13"/>
    <s v="COSMETICS"/>
    <x v="0"/>
    <x v="6"/>
    <x v="0"/>
    <n v="110199439"/>
    <n v="888066010726"/>
    <s v="TOM FORD LIP COLOR WILD GINGER T0T3-15"/>
    <s v="EA"/>
    <n v="1"/>
    <n v="192"/>
    <n v="0"/>
    <n v="0"/>
    <n v="53"/>
    <n v="341"/>
  </r>
  <r>
    <x v="13"/>
    <s v="COSMETICS"/>
    <x v="0"/>
    <x v="6"/>
    <x v="1"/>
    <n v="110199440"/>
    <n v="888066010733"/>
    <s v="TOM FORD LIP COLOR SCARLET ROUGE T0T3-16"/>
    <s v="EA"/>
    <n v="1"/>
    <n v="192"/>
    <n v="0"/>
    <n v="0"/>
    <n v="9"/>
    <n v="1099"/>
  </r>
  <r>
    <x v="13"/>
    <s v="COSMETICS"/>
    <x v="0"/>
    <x v="6"/>
    <x v="0"/>
    <n v="110362505"/>
    <n v="888066036771"/>
    <s v="TOM FORD LIP COLOR MATTE PUSSYCAT T1LP-04"/>
    <s v="EA"/>
    <n v="1"/>
    <n v="192"/>
    <n v="0"/>
    <n v="0"/>
    <n v="5"/>
    <n v="0"/>
  </r>
  <r>
    <x v="13"/>
    <s v="COSMETICS"/>
    <x v="0"/>
    <x v="6"/>
    <x v="1"/>
    <n v="110414392"/>
    <n v="888066018357"/>
    <s v="TOM FORD LIP COLOR FORBIDDEN PINK T0T3-22"/>
    <s v="EA"/>
    <n v="1"/>
    <n v="192"/>
    <n v="1"/>
    <n v="192"/>
    <n v="1"/>
    <n v="0"/>
  </r>
  <r>
    <x v="13"/>
    <s v="COSMETICS"/>
    <x v="12"/>
    <x v="6"/>
    <x v="1"/>
    <n v="110476859"/>
    <n v="773602332793"/>
    <s v="MAC IN EXTREME DIMEN LASH WP DIMENSIONAL BLACK MTK8-01"/>
    <s v="EA"/>
    <n v="2"/>
    <n v="192"/>
    <n v="0"/>
    <n v="0"/>
    <n v="32"/>
    <n v="297"/>
  </r>
  <r>
    <x v="13"/>
    <s v="COSMETICS"/>
    <x v="12"/>
    <x v="6"/>
    <x v="4"/>
    <n v="110476859"/>
    <n v="773602332793"/>
    <s v="MAC IN EXTREME DIMEN LASH WP DIMENSIONAL BLACK MTK8-01"/>
    <s v="EA"/>
    <n v="2"/>
    <n v="192"/>
    <n v="0"/>
    <n v="0"/>
    <n v="10"/>
    <n v="297"/>
  </r>
  <r>
    <x v="13"/>
    <s v="COSMETICS"/>
    <x v="0"/>
    <x v="6"/>
    <x v="1"/>
    <n v="110701686"/>
    <n v="888066072311"/>
    <s v="TOM FORD LIP COLOR DRESSED TO KILL T0T3-74"/>
    <s v="EA"/>
    <n v="1"/>
    <n v="192"/>
    <n v="1"/>
    <n v="192"/>
    <n v="1"/>
    <n v="0"/>
  </r>
  <r>
    <x v="13"/>
    <s v="COSMETICS"/>
    <x v="0"/>
    <x v="6"/>
    <x v="0"/>
    <n v="110701692"/>
    <n v="888066072373"/>
    <s v="TOM FORD LIP COLOR IMPASSIONED T0T3-80"/>
    <s v="EA"/>
    <n v="1"/>
    <n v="192"/>
    <n v="0"/>
    <n v="0"/>
    <n v="39"/>
    <n v="328"/>
  </r>
  <r>
    <x v="13"/>
    <s v="COSMETICS"/>
    <x v="0"/>
    <x v="6"/>
    <x v="0"/>
    <n v="110951002"/>
    <n v="888066070461"/>
    <s v="T FORD BROW SCULPTOR TAUPE T5JJ-02"/>
    <s v="EA"/>
    <n v="1"/>
    <n v="192"/>
    <n v="0"/>
    <n v="0"/>
    <n v="3"/>
    <n v="0"/>
  </r>
  <r>
    <x v="13"/>
    <s v="COSMETICS"/>
    <x v="12"/>
    <x v="6"/>
    <x v="7"/>
    <n v="111128495"/>
    <n v="773602472284"/>
    <s v="MAC LITTLE MAC IN EXTREME DIMENSION LASH 3D BLACK S7LT-01"/>
    <s v="EA"/>
    <n v="4"/>
    <n v="192"/>
    <n v="0"/>
    <n v="0"/>
    <n v="15"/>
    <n v="21"/>
  </r>
  <r>
    <x v="13"/>
    <s v="COSMETICS"/>
    <x v="0"/>
    <x v="6"/>
    <x v="1"/>
    <n v="111311665"/>
    <n v="888066087063"/>
    <s v="TOMFORD LIP LACQUER SHINE KNOCKOUT T726-06"/>
    <s v="EA"/>
    <n v="1"/>
    <n v="192"/>
    <n v="0"/>
    <n v="0"/>
    <n v="10"/>
    <n v="0"/>
  </r>
  <r>
    <x v="13"/>
    <s v="COSMETICS"/>
    <x v="12"/>
    <x v="6"/>
    <x v="9"/>
    <n v="111488329"/>
    <n v="773602557509"/>
    <s v="MAC OPALESCENT POWDER RISING STARSHGR-04"/>
    <s v="EA"/>
    <n v="2"/>
    <n v="192"/>
    <n v="0"/>
    <n v="0"/>
    <n v="16"/>
    <n v="0"/>
  </r>
  <r>
    <x v="13"/>
    <s v="COSMETICS"/>
    <x v="12"/>
    <x v="6"/>
    <x v="7"/>
    <n v="111531761"/>
    <n v="773602226900"/>
    <s v="MAC EMPTY PP DUO MJF3-01"/>
    <s v="EA"/>
    <n v="8"/>
    <n v="192"/>
    <n v="1"/>
    <n v="24"/>
    <n v="22"/>
    <n v="496"/>
  </r>
  <r>
    <x v="13"/>
    <s v="COSMETICS"/>
    <x v="12"/>
    <x v="6"/>
    <x v="4"/>
    <n v="102204656"/>
    <n v="773602037650"/>
    <s v="MAC SHEERTONE BLUSH BLSHBABY M39H 07"/>
    <s v="EA"/>
    <n v="2"/>
    <n v="188"/>
    <n v="0"/>
    <n v="0"/>
    <n v="8"/>
    <n v="0"/>
  </r>
  <r>
    <x v="13"/>
    <s v="COSMETICS"/>
    <x v="12"/>
    <x v="6"/>
    <x v="7"/>
    <n v="102204668"/>
    <n v="773602067916"/>
    <s v="MAC SHEERTONE SHIMER BLUSH PEACHYKEEN M4RM 07"/>
    <s v="EA"/>
    <n v="2"/>
    <n v="188"/>
    <n v="0"/>
    <n v="0"/>
    <n v="34"/>
    <n v="26"/>
  </r>
  <r>
    <x v="13"/>
    <s v="COSMETICS"/>
    <x v="12"/>
    <x v="6"/>
    <x v="4"/>
    <n v="102204668"/>
    <n v="773602067916"/>
    <s v="MAC SHEERTONE SHIMER BLUSH PEACHYKEEN M4RM 07"/>
    <s v="EA"/>
    <n v="2"/>
    <n v="188"/>
    <n v="0"/>
    <n v="0"/>
    <n v="9"/>
    <n v="26"/>
  </r>
  <r>
    <x v="13"/>
    <s v="COSMETICS"/>
    <x v="12"/>
    <x v="6"/>
    <x v="4"/>
    <n v="102208844"/>
    <n v="773602000722"/>
    <s v="MAC POWDER BLUSH FLEUR POWER M220-13"/>
    <s v="EA"/>
    <n v="2"/>
    <n v="188"/>
    <n v="1"/>
    <n v="94"/>
    <n v="10"/>
    <n v="63"/>
  </r>
  <r>
    <x v="13"/>
    <s v="COSMETICS"/>
    <x v="12"/>
    <x v="6"/>
    <x v="7"/>
    <n v="102208848"/>
    <n v="773602000760"/>
    <s v="MAC POWDER BLUSH MELBA M220-17"/>
    <s v="EA"/>
    <n v="2"/>
    <n v="188"/>
    <n v="0"/>
    <n v="0"/>
    <n v="24"/>
    <n v="57"/>
  </r>
  <r>
    <x v="13"/>
    <s v="COSMETICS"/>
    <x v="12"/>
    <x v="6"/>
    <x v="7"/>
    <n v="110102752"/>
    <n v="773602207107"/>
    <s v="MAC PRO LONGWEAR CONCEALER NC20 MGT9 02"/>
    <s v="EA"/>
    <n v="2"/>
    <n v="188"/>
    <n v="0"/>
    <n v="0"/>
    <n v="15"/>
    <n v="0"/>
  </r>
  <r>
    <x v="13"/>
    <s v="COSMETICS"/>
    <x v="12"/>
    <x v="6"/>
    <x v="7"/>
    <n v="110102753"/>
    <n v="773602207114"/>
    <s v="MAC PRO LONGWEAR CONCEALER NC30 MGT9 03"/>
    <s v="EA"/>
    <n v="2"/>
    <n v="188"/>
    <n v="0"/>
    <n v="0"/>
    <n v="24"/>
    <n v="15"/>
  </r>
  <r>
    <x v="13"/>
    <s v="COSMETICS"/>
    <x v="12"/>
    <x v="6"/>
    <x v="7"/>
    <n v="110102756"/>
    <n v="773602207145"/>
    <s v="MAC PRO LONGWEAR CONCEALER NC42 MGT9 05"/>
    <s v="EA"/>
    <n v="2"/>
    <n v="188"/>
    <n v="0"/>
    <n v="0"/>
    <n v="26"/>
    <n v="6"/>
  </r>
  <r>
    <x v="13"/>
    <s v="COSMETICS"/>
    <x v="12"/>
    <x v="6"/>
    <x v="7"/>
    <n v="110889979"/>
    <n v="773602463800"/>
    <s v="MAC STUDIO WATERWEIGHT CONCEALER NW25 S75P-11"/>
    <s v="EA"/>
    <n v="2"/>
    <n v="188"/>
    <n v="0"/>
    <n v="0"/>
    <n v="7"/>
    <n v="0"/>
  </r>
  <r>
    <x v="13"/>
    <s v="COSMETICS"/>
    <x v="12"/>
    <x v="6"/>
    <x v="3"/>
    <n v="111024596"/>
    <n v="773602448463"/>
    <s v="MAC SHAPE&amp;SHADE BROW TINTCO .95GM/.03OZ S629-02"/>
    <s v="EA"/>
    <n v="2"/>
    <n v="188"/>
    <n v="0"/>
    <n v="0"/>
    <n v="12"/>
    <n v="0"/>
  </r>
  <r>
    <x v="13"/>
    <s v="COSMETICS"/>
    <x v="12"/>
    <x v="6"/>
    <x v="7"/>
    <n v="111105542"/>
    <n v="773602526772"/>
    <s v="MAC STUDIO FIX 24-HOUR SMOOTH WEAR CONCEALER NC20 SF4X-02"/>
    <s v="EA"/>
    <n v="2"/>
    <n v="188"/>
    <n v="0"/>
    <n v="0"/>
    <n v="-6"/>
    <n v="0"/>
  </r>
  <r>
    <x v="13"/>
    <s v="COSMETICS"/>
    <x v="12"/>
    <x v="6"/>
    <x v="7"/>
    <n v="111105543"/>
    <n v="773602526789"/>
    <s v="MAC STUDIO FIX 24-HOUR SMOOTH WEAR CONCEALER NC25 SF4X-03"/>
    <s v="EA"/>
    <n v="2"/>
    <n v="188"/>
    <n v="0"/>
    <n v="0"/>
    <n v="15"/>
    <n v="0"/>
  </r>
  <r>
    <x v="13"/>
    <s v="COSMETICS"/>
    <x v="12"/>
    <x v="6"/>
    <x v="4"/>
    <n v="111105545"/>
    <n v="773602526802"/>
    <s v="MAC STUDIO FIX 24-HOUR SMOOTH WEAR CONCEALER NC35 SF4X-05"/>
    <s v="EA"/>
    <n v="2"/>
    <n v="188"/>
    <n v="0"/>
    <n v="0"/>
    <n v="1"/>
    <n v="0"/>
  </r>
  <r>
    <x v="13"/>
    <s v="COSMETICS"/>
    <x v="12"/>
    <x v="6"/>
    <x v="7"/>
    <n v="111105549"/>
    <n v="773602526895"/>
    <s v="MAC STUDIO FIX 24-HOUR SMOOTH WEAR CONCEALER NW40 SF4X-14"/>
    <s v="EA"/>
    <n v="2"/>
    <n v="188"/>
    <n v="0"/>
    <n v="0"/>
    <n v="17"/>
    <n v="0"/>
  </r>
  <r>
    <x v="13"/>
    <s v="COSMETICS"/>
    <x v="12"/>
    <x v="6"/>
    <x v="7"/>
    <n v="111105561"/>
    <n v="773602526857"/>
    <s v="MAC STUDIO FIX 24-HOUR SMOOTH WEAR CONCEALER NW20 SF4X-10"/>
    <s v="EA"/>
    <n v="2"/>
    <n v="188"/>
    <n v="0"/>
    <n v="0"/>
    <n v="43"/>
    <n v="26"/>
  </r>
  <r>
    <x v="13"/>
    <s v="COSMETICS"/>
    <x v="12"/>
    <x v="6"/>
    <x v="7"/>
    <n v="111105563"/>
    <n v="773602526888"/>
    <s v="MAC STUDIO FIX 24-HOUR SMOOTH WEAR CONCEALER NW35 SF4X-13"/>
    <s v="EA"/>
    <n v="2"/>
    <n v="188"/>
    <n v="0"/>
    <n v="0"/>
    <n v="9"/>
    <n v="0"/>
  </r>
  <r>
    <x v="13"/>
    <s v="COSMETICS"/>
    <x v="12"/>
    <x v="6"/>
    <x v="3"/>
    <n v="111105567"/>
    <n v="773602531639"/>
    <s v="MAC STUDIO FIX 24-HOUR SMOOTH WEAR CONCEALER NC43 SF4X-20"/>
    <s v="EA"/>
    <n v="2"/>
    <n v="188"/>
    <n v="1"/>
    <n v="94"/>
    <n v="4"/>
    <n v="13"/>
  </r>
  <r>
    <x v="13"/>
    <s v="COSMETICS"/>
    <x v="12"/>
    <x v="6"/>
    <x v="7"/>
    <n v="111114972"/>
    <n v="773602426881"/>
    <s v="MAC POWDER KISS LIPSTICK SULTRINESS S4K0-13"/>
    <s v="EA"/>
    <n v="2"/>
    <n v="184"/>
    <n v="0"/>
    <n v="0"/>
    <n v="7"/>
    <n v="0"/>
  </r>
  <r>
    <x v="13"/>
    <s v="COSMETICS"/>
    <x v="12"/>
    <x v="6"/>
    <x v="7"/>
    <n v="111128491"/>
    <n v="773602473038"/>
    <s v="MAC LITTLE MAC LIPSTICK RUSSIAN RED S7H6-06"/>
    <s v="EA"/>
    <n v="4"/>
    <n v="184"/>
    <n v="0"/>
    <n v="0"/>
    <n v="52"/>
    <n v="212"/>
  </r>
  <r>
    <x v="13"/>
    <s v="COSMETICS"/>
    <x v="12"/>
    <x v="6"/>
    <x v="3"/>
    <n v="111128493"/>
    <n v="773602470426"/>
    <s v="MAC LITTLE MAC LIPSTICK MEHR S7H6-70"/>
    <s v="EA"/>
    <n v="4"/>
    <n v="184"/>
    <n v="0"/>
    <n v="0"/>
    <n v="0"/>
    <n v="0"/>
  </r>
  <r>
    <x v="13"/>
    <s v="COSMETICS"/>
    <x v="12"/>
    <x v="6"/>
    <x v="7"/>
    <n v="111385217"/>
    <n v="773602491186"/>
    <s v="MAC MINI MAC LIPSTICK FLAT O 1.8GM/.06OZ S7P019"/>
    <s v="EA"/>
    <n v="4"/>
    <n v="184"/>
    <n v="0"/>
    <n v="0"/>
    <n v="11"/>
    <n v="0"/>
  </r>
  <r>
    <x v="13"/>
    <s v="COSMETICS"/>
    <x v="12"/>
    <x v="6"/>
    <x v="7"/>
    <n v="102205284"/>
    <n v="773602005529"/>
    <s v="MAC BRUSH CLEANSER 235ML M86F-01"/>
    <s v="EA"/>
    <n v="3"/>
    <n v="183"/>
    <n v="0"/>
    <n v="0"/>
    <n v="10"/>
    <n v="0"/>
  </r>
  <r>
    <x v="13"/>
    <s v="COSMETICS"/>
    <x v="0"/>
    <x v="6"/>
    <x v="0"/>
    <n v="110199318"/>
    <n v="888066011778"/>
    <s v="TOM FORD EXTREME MASCARA RAVEN T0TM-01"/>
    <s v="EA"/>
    <n v="1"/>
    <n v="183"/>
    <n v="0"/>
    <n v="0"/>
    <n v="16"/>
    <n v="44"/>
  </r>
  <r>
    <x v="13"/>
    <s v="COSMETICS"/>
    <x v="0"/>
    <x v="6"/>
    <x v="1"/>
    <n v="110199318"/>
    <n v="888066011778"/>
    <s v="TOM FORD EXTREME MASCARA RAVEN T0TM-01"/>
    <s v="EA"/>
    <n v="1"/>
    <n v="183"/>
    <n v="0"/>
    <n v="0"/>
    <n v="4"/>
    <n v="44"/>
  </r>
  <r>
    <x v="13"/>
    <s v="COSMETICS"/>
    <x v="12"/>
    <x v="5"/>
    <x v="4"/>
    <n v="110288092"/>
    <n v="773602368778"/>
    <s v="MAC PREP + PRIME FIX+ MXH3-01"/>
    <s v="EA"/>
    <n v="3"/>
    <n v="183"/>
    <n v="0"/>
    <n v="0"/>
    <n v="21"/>
    <n v="358"/>
  </r>
  <r>
    <x v="13"/>
    <s v="COSMETICS"/>
    <x v="1"/>
    <x v="5"/>
    <x v="0"/>
    <n v="110473689"/>
    <n v="887167222243"/>
    <s v="E LAUDER ANR MICRO CLEANSING BALM 70ML REEY-01"/>
    <s v="EA"/>
    <n v="1"/>
    <n v="183"/>
    <n v="0"/>
    <n v="0"/>
    <n v="7"/>
    <n v="0"/>
  </r>
  <r>
    <x v="13"/>
    <s v="COSMETICS"/>
    <x v="1"/>
    <x v="5"/>
    <x v="1"/>
    <n v="110544282"/>
    <n v="887167223011"/>
    <s v="E LAUDER ANR CONCENTRATE RECOVER EYE MASK 4 PACK REGY-01"/>
    <s v="EA"/>
    <n v="1"/>
    <n v="183"/>
    <n v="0"/>
    <n v="0"/>
    <n v="7"/>
    <n v="5"/>
  </r>
  <r>
    <x v="13"/>
    <s v="COSMETICS"/>
    <x v="3"/>
    <x v="5"/>
    <x v="0"/>
    <n v="102209339"/>
    <n v="20714291822"/>
    <s v="CLINIQUE ANTI BLEMISH SOL CLRF FOAM 6KN9 01"/>
    <s v="EA"/>
    <n v="2"/>
    <n v="182"/>
    <n v="1"/>
    <n v="91"/>
    <n v="6"/>
    <n v="0"/>
  </r>
  <r>
    <x v="13"/>
    <s v="COSMETICS"/>
    <x v="1"/>
    <x v="6"/>
    <x v="1"/>
    <n v="110376178"/>
    <n v="887167031258"/>
    <s v="E LAUDER DW STAY-IN-PLACE EYE PENCIL ONYX YLJA-01"/>
    <s v="EA"/>
    <n v="2"/>
    <n v="182"/>
    <n v="0"/>
    <n v="0"/>
    <n v="3"/>
    <n v="0"/>
  </r>
  <r>
    <x v="13"/>
    <s v="COSMETICS"/>
    <x v="12"/>
    <x v="6"/>
    <x v="1"/>
    <n v="110443000"/>
    <n v="773602376117"/>
    <s v="MAC RETRO MATTE LIQUID LIPSTICK HIGH DRAMA MY3N-03"/>
    <s v="EA"/>
    <n v="2"/>
    <n v="182"/>
    <n v="0"/>
    <n v="0"/>
    <n v="9"/>
    <n v="56"/>
  </r>
  <r>
    <x v="13"/>
    <s v="COSMETICS"/>
    <x v="12"/>
    <x v="6"/>
    <x v="1"/>
    <n v="110443001"/>
    <n v="773602376124"/>
    <s v="MAC RETRO MATTE LIQUID LIPSTICK DANCE WITH ME MY3N-04"/>
    <s v="EA"/>
    <n v="2"/>
    <n v="182"/>
    <n v="0"/>
    <n v="0"/>
    <n v="28"/>
    <n v="553"/>
  </r>
  <r>
    <x v="13"/>
    <s v="COSMETICS"/>
    <x v="12"/>
    <x v="6"/>
    <x v="4"/>
    <n v="110443003"/>
    <n v="773602376131"/>
    <s v="MAC RETRO MATTE LIQUID LIPSTICK LADY-BE-GOOD MY3N-05"/>
    <s v="EA"/>
    <n v="2"/>
    <n v="182"/>
    <n v="1"/>
    <n v="91"/>
    <n v="10"/>
    <n v="0"/>
  </r>
  <r>
    <x v="13"/>
    <s v="COSMETICS"/>
    <x v="12"/>
    <x v="6"/>
    <x v="7"/>
    <n v="110557767"/>
    <n v="773602445240"/>
    <s v="MAC RETRO MATTE SO ME MY3N-40"/>
    <s v="EA"/>
    <n v="2"/>
    <n v="182"/>
    <n v="0"/>
    <n v="0"/>
    <n v="15"/>
    <n v="7"/>
  </r>
  <r>
    <x v="13"/>
    <s v="COSMETICS"/>
    <x v="12"/>
    <x v="6"/>
    <x v="1"/>
    <n v="110557768"/>
    <n v="773602445257"/>
    <s v="MAC RETRO MATTE TOPPED WITH BRANDY MY3N-41"/>
    <s v="EA"/>
    <n v="2"/>
    <n v="182"/>
    <n v="1"/>
    <n v="91"/>
    <n v="9"/>
    <n v="11"/>
  </r>
  <r>
    <x v="13"/>
    <s v="COSMETICS"/>
    <x v="12"/>
    <x v="6"/>
    <x v="7"/>
    <n v="110951331"/>
    <n v="773602494804"/>
    <s v="MAC RETROMATTE LIQ LIPCOLOR GEMZ &amp; ROSES S9W2-14"/>
    <s v="EA"/>
    <n v="2"/>
    <n v="182"/>
    <n v="0"/>
    <n v="0"/>
    <n v="6"/>
    <n v="0"/>
  </r>
  <r>
    <x v="13"/>
    <s v="COSMETICS"/>
    <x v="12"/>
    <x v="6"/>
    <x v="7"/>
    <n v="110951332"/>
    <n v="773602494811"/>
    <s v="MAC RETROMATTE LIQ LIPCOLOR METALLIC ROSE S9W2-15"/>
    <s v="EA"/>
    <n v="2"/>
    <n v="182"/>
    <n v="0"/>
    <n v="0"/>
    <n v="0"/>
    <n v="0"/>
  </r>
  <r>
    <x v="13"/>
    <s v="COSMETICS"/>
    <x v="12"/>
    <x v="6"/>
    <x v="4"/>
    <n v="110951332"/>
    <n v="773602494811"/>
    <s v="MAC RETROMATTE LIQ LIPCOLOR METALLIC ROSE S9W2-15"/>
    <s v="EA"/>
    <n v="2"/>
    <n v="182"/>
    <n v="1"/>
    <n v="91"/>
    <n v="0"/>
    <n v="0"/>
  </r>
  <r>
    <x v="13"/>
    <s v="COSMETICS"/>
    <x v="12"/>
    <x v="6"/>
    <x v="7"/>
    <n v="111128474"/>
    <n v="773602470587"/>
    <s v="MAC VERSICOLOUR VARNISH CREAM LIP STAIN LIKE CANDY S7HA-03"/>
    <s v="EA"/>
    <n v="2"/>
    <n v="182"/>
    <n v="0"/>
    <n v="0"/>
    <n v="3"/>
    <n v="0"/>
  </r>
  <r>
    <x v="13"/>
    <s v="COSMETICS"/>
    <x v="12"/>
    <x v="6"/>
    <x v="7"/>
    <n v="111128475"/>
    <n v="773602470594"/>
    <s v="MAC VERSICOLOUR VARNISH CREAM LIP STAIN STUCK IN LOVE S7HA-04"/>
    <s v="EA"/>
    <n v="2"/>
    <n v="182"/>
    <n v="0"/>
    <n v="0"/>
    <n v="4"/>
    <n v="0"/>
  </r>
  <r>
    <x v="13"/>
    <s v="COSMETICS"/>
    <x v="12"/>
    <x v="6"/>
    <x v="7"/>
    <n v="111128478"/>
    <n v="773602470624"/>
    <s v="MAC VERSICOLOUR VARNISH CREAM LIP STAIN BITTEN BABE S7HA-07"/>
    <s v="EA"/>
    <n v="2"/>
    <n v="182"/>
    <n v="0"/>
    <n v="0"/>
    <n v="15"/>
    <n v="0"/>
  </r>
  <r>
    <x v="13"/>
    <s v="COSMETICS"/>
    <x v="15"/>
    <x v="5"/>
    <x v="13"/>
    <n v="111543792"/>
    <n v="717334241831"/>
    <s v="ORIGINS GLOW CONUTS HYDRATING COCONUT MOISTURE MASK 75ML 0T6E-01"/>
    <s v="EA"/>
    <n v="2"/>
    <n v="182"/>
    <n v="0"/>
    <n v="0"/>
    <n v="0"/>
    <n v="16"/>
  </r>
  <r>
    <x v="13"/>
    <s v="COSMETICS"/>
    <x v="1"/>
    <x v="6"/>
    <x v="1"/>
    <n v="111593380"/>
    <n v="887167491533"/>
    <s v="ESTEE LAUDER BRNZE GODDESS HIGHLIGHTING POWDER GELEE HEATWAVE PGX3-01"/>
    <s v="EA"/>
    <n v="1"/>
    <n v="181"/>
    <n v="0"/>
    <n v="0"/>
    <n v="10"/>
    <n v="34"/>
  </r>
  <r>
    <x v="13"/>
    <s v="COSMETICS"/>
    <x v="3"/>
    <x v="5"/>
    <x v="4"/>
    <n v="110288777"/>
    <n v="20714610197"/>
    <s v="CLINIQUE DDML+ GEL 200ML JUMBO 7WAP-01"/>
    <s v="EA"/>
    <n v="1"/>
    <n v="179"/>
    <n v="0"/>
    <n v="0"/>
    <n v="10"/>
    <n v="5"/>
  </r>
  <r>
    <x v="13"/>
    <s v="COSMETICS"/>
    <x v="3"/>
    <x v="5"/>
    <x v="0"/>
    <n v="110859411"/>
    <n v="20714940669"/>
    <s v="CLINIQUE CFM CLEANSE AND HYDRATE SET OILY SKIN K9KW-01"/>
    <s v="EA"/>
    <n v="1"/>
    <n v="179"/>
    <n v="0"/>
    <n v="0"/>
    <n v="1"/>
    <n v="0"/>
  </r>
  <r>
    <x v="13"/>
    <s v="COSMETICS"/>
    <x v="1"/>
    <x v="6"/>
    <x v="0"/>
    <n v="111166470"/>
    <n v="887167401044"/>
    <s v="E LAUDER DWEAR CUSHION BB ALL DAY WEAR LIQUID COMPACT SPF 50 1W1 BONE P551-17"/>
    <s v="EA"/>
    <n v="1"/>
    <n v="177"/>
    <n v="0"/>
    <n v="0"/>
    <n v="19"/>
    <n v="21"/>
  </r>
  <r>
    <x v="13"/>
    <s v="COSMETICS"/>
    <x v="13"/>
    <x v="6"/>
    <x v="1"/>
    <n v="110352431"/>
    <n v="716170131832"/>
    <s v="B BROWN SKIN WEIGHTLESS POWDER FOUNDATION PORCELAIN EATA-11"/>
    <s v="EA"/>
    <n v="1"/>
    <n v="175"/>
    <n v="0"/>
    <n v="0"/>
    <n v="5"/>
    <n v="0"/>
  </r>
  <r>
    <x v="13"/>
    <s v="COSMETICS"/>
    <x v="13"/>
    <x v="6"/>
    <x v="1"/>
    <n v="110352436"/>
    <n v="716170131849"/>
    <s v="B BROWN SKIN WEIGHTLESS POWDER FOUNDATION WARM NATURAL EATA-12"/>
    <s v="EA"/>
    <n v="1"/>
    <n v="175"/>
    <n v="0"/>
    <n v="0"/>
    <n v="18"/>
    <n v="48"/>
  </r>
  <r>
    <x v="13"/>
    <s v="COSMETICS"/>
    <x v="13"/>
    <x v="6"/>
    <x v="1"/>
    <n v="110889890"/>
    <n v="716170131870"/>
    <s v="B BROWN WEIGHTLESS POWDER FOUNDATION WARM BEIGE EATA-15"/>
    <s v="EA"/>
    <n v="1"/>
    <n v="175"/>
    <n v="1"/>
    <n v="175"/>
    <n v="16"/>
    <n v="0"/>
  </r>
  <r>
    <x v="13"/>
    <s v="COSMETICS"/>
    <x v="3"/>
    <x v="5"/>
    <x v="4"/>
    <n v="110041940"/>
    <n v="20714352837"/>
    <s v="CLINIQUE SUN SPF50 FACE CREAM 50ML 6NH7-01"/>
    <s v="EA"/>
    <n v="2"/>
    <n v="174"/>
    <n v="0"/>
    <n v="0"/>
    <n v="5"/>
    <n v="20"/>
  </r>
  <r>
    <x v="13"/>
    <s v="COSMETICS"/>
    <x v="12"/>
    <x v="6"/>
    <x v="13"/>
    <n v="111531849"/>
    <n v="773602563241"/>
    <s v="MAC LIPSTICK DARK SIDE SJ2E-10"/>
    <s v="EA"/>
    <n v="2"/>
    <n v="174"/>
    <n v="0"/>
    <n v="0"/>
    <n v="0"/>
    <n v="73"/>
  </r>
  <r>
    <x v="13"/>
    <s v="COSMETICS"/>
    <x v="12"/>
    <x v="6"/>
    <x v="3"/>
    <n v="111531852"/>
    <n v="773602563203"/>
    <s v="MAC LIPSTICK MARRAKESH SJ2A-05"/>
    <s v="EA"/>
    <n v="2"/>
    <n v="174"/>
    <n v="0"/>
    <n v="0"/>
    <n v="39"/>
    <n v="0"/>
  </r>
  <r>
    <x v="13"/>
    <s v="COSMETICS"/>
    <x v="12"/>
    <x v="6"/>
    <x v="0"/>
    <n v="111531853"/>
    <n v="773602563227"/>
    <s v="MAC LIPSTICK RUBY WOO SJ2C-52"/>
    <s v="EA"/>
    <n v="2"/>
    <n v="174"/>
    <n v="0"/>
    <n v="0"/>
    <n v="-1"/>
    <n v="212"/>
  </r>
  <r>
    <x v="13"/>
    <s v="COSMETICS"/>
    <x v="1"/>
    <x v="5"/>
    <x v="0"/>
    <n v="102631473"/>
    <n v="27131039471"/>
    <s v="E LAUDER STRESS RELIEF EYE MASK 10PADS 1424-00"/>
    <s v="EA"/>
    <n v="1"/>
    <n v="173"/>
    <n v="0"/>
    <n v="0"/>
    <n v="1"/>
    <n v="0"/>
  </r>
  <r>
    <x v="13"/>
    <s v="COSMETICS"/>
    <x v="12"/>
    <x v="6"/>
    <x v="7"/>
    <n v="110951248"/>
    <n v="773602479535"/>
    <s v="MAC HYPER REAL GLOW PALETTE GET IT GLOWIN' S88C-01"/>
    <s v="EA"/>
    <n v="1"/>
    <n v="173"/>
    <n v="0"/>
    <n v="0"/>
    <n v="20"/>
    <n v="0"/>
  </r>
  <r>
    <x v="13"/>
    <s v="COSMETICS"/>
    <x v="12"/>
    <x v="6"/>
    <x v="3"/>
    <n v="110951248"/>
    <n v="773602479535"/>
    <s v="MAC HYPER REAL GLOW PALETTE GET IT GLOWIN' S88C-01"/>
    <s v="EA"/>
    <n v="1"/>
    <n v="173"/>
    <n v="0"/>
    <n v="0"/>
    <n v="4"/>
    <n v="0"/>
  </r>
  <r>
    <x v="13"/>
    <s v="COSMETICS"/>
    <x v="12"/>
    <x v="6"/>
    <x v="7"/>
    <n v="110951249"/>
    <n v="773602479542"/>
    <s v="MAC HYPER REAL GLOW PALETTE FLASH + AWE S88C-02"/>
    <s v="EA"/>
    <n v="1"/>
    <n v="173"/>
    <n v="0"/>
    <n v="0"/>
    <n v="-1"/>
    <n v="0"/>
  </r>
  <r>
    <x v="13"/>
    <s v="COSMETICS"/>
    <x v="16"/>
    <x v="5"/>
    <x v="3"/>
    <n v="111020546"/>
    <n v="889809002312"/>
    <s v="GLAM GLOW GLOWSTARTER MEGA ILLUMINATING MOISTURIZER G059-02"/>
    <s v="EA"/>
    <n v="1"/>
    <n v="173"/>
    <n v="0"/>
    <n v="0"/>
    <n v="3"/>
    <n v="0"/>
  </r>
  <r>
    <x v="13"/>
    <s v="COSMETICS"/>
    <x v="3"/>
    <x v="5"/>
    <x v="0"/>
    <n v="111154118"/>
    <n v="20714984748"/>
    <s v="CLINIQUE ID DDML FATIGUE KHAP-01"/>
    <s v="EA"/>
    <n v="1"/>
    <n v="173"/>
    <n v="0"/>
    <n v="0"/>
    <n v="1"/>
    <n v="0"/>
  </r>
  <r>
    <x v="13"/>
    <s v="COSMETICS"/>
    <x v="3"/>
    <x v="5"/>
    <x v="0"/>
    <n v="111154124"/>
    <n v="20714984892"/>
    <s v="CLINIQUE ID DDMG LINES &amp; WRINKLES KHC3-01"/>
    <s v="EA"/>
    <n v="1"/>
    <n v="173"/>
    <n v="0"/>
    <n v="0"/>
    <n v="-1"/>
    <n v="0"/>
  </r>
  <r>
    <x v="13"/>
    <s v="COSMETICS"/>
    <x v="3"/>
    <x v="5"/>
    <x v="0"/>
    <n v="111154125"/>
    <n v="20714984946"/>
    <s v="CLINIQUE ID DDMJ ANTI-IRRITATION KHC8-01"/>
    <s v="EA"/>
    <n v="1"/>
    <n v="173"/>
    <n v="0"/>
    <n v="0"/>
    <n v="8"/>
    <n v="0"/>
  </r>
  <r>
    <x v="13"/>
    <s v="COSMETICS"/>
    <x v="1"/>
    <x v="6"/>
    <x v="0"/>
    <n v="111166481"/>
    <n v="887167446847"/>
    <s v="ESTEE LAUDER DOUBLE WEAR STAY-IN-PLACE POWDER SPF10 2C2 PALE ALMOND P9AT-02"/>
    <s v="EA"/>
    <n v="1"/>
    <n v="173"/>
    <n v="1"/>
    <n v="173"/>
    <n v="7"/>
    <n v="33"/>
  </r>
  <r>
    <x v="13"/>
    <s v="COSMETICS"/>
    <x v="1"/>
    <x v="6"/>
    <x v="1"/>
    <n v="111166481"/>
    <n v="887167446847"/>
    <s v="ESTEE LAUDER DOUBLE WEAR STAY-IN-PLACE POWDER SPF10 2C2 PALE ALMOND P9AT-02"/>
    <s v="EA"/>
    <n v="1"/>
    <n v="173"/>
    <n v="0"/>
    <n v="0"/>
    <n v="2"/>
    <n v="33"/>
  </r>
  <r>
    <x v="13"/>
    <s v="COSMETICS"/>
    <x v="1"/>
    <x v="6"/>
    <x v="0"/>
    <n v="111166483"/>
    <n v="887167446311"/>
    <s v="ESTEE LAUDER DOUBLE WEAR STAY-IN-PLACE POWDER SPF10 2N1 DESERT BEIGE P9AT-12"/>
    <s v="EA"/>
    <n v="1"/>
    <n v="173"/>
    <n v="0"/>
    <n v="0"/>
    <n v="6"/>
    <n v="0"/>
  </r>
  <r>
    <x v="13"/>
    <s v="COSMETICS"/>
    <x v="1"/>
    <x v="6"/>
    <x v="8"/>
    <n v="111166487"/>
    <n v="887167446274"/>
    <s v="ESTEE LAUDER DOUBLE WEAR STAY-IN-PLACE POWDER SPF10 4N1 SHELL BEIGE P9AT-05"/>
    <s v="EA"/>
    <n v="1"/>
    <n v="173"/>
    <n v="1"/>
    <n v="173"/>
    <n v="0"/>
    <n v="0"/>
  </r>
  <r>
    <x v="13"/>
    <s v="COSMETICS"/>
    <x v="1"/>
    <x v="6"/>
    <x v="1"/>
    <n v="111166488"/>
    <n v="887167446557"/>
    <s v="ESTEE LAUDER DOUBLE WEAR STAY-IN-PLACE POWDER SPF10 4N2 SPICED SAND P9AT-98"/>
    <s v="EA"/>
    <n v="1"/>
    <n v="173"/>
    <n v="0"/>
    <n v="0"/>
    <n v="1"/>
    <n v="0"/>
  </r>
  <r>
    <x v="13"/>
    <s v="COSMETICS"/>
    <x v="1"/>
    <x v="6"/>
    <x v="1"/>
    <n v="111166489"/>
    <n v="887167446489"/>
    <s v="ESTEE LAUDER DOUBLE WEAR STAY-IN-PLACE POWDER SPF10 5W2 RICH CARAMEL P9AT-70"/>
    <s v="EA"/>
    <n v="1"/>
    <n v="173"/>
    <n v="0"/>
    <n v="0"/>
    <n v="2"/>
    <n v="0"/>
  </r>
  <r>
    <x v="13"/>
    <s v="COSMETICS"/>
    <x v="12"/>
    <x v="6"/>
    <x v="6"/>
    <n v="111397243"/>
    <n v="773602561445"/>
    <s v="MAC TRAVEL EXCLUSIVE: PREP + PRIME FIX+ X 2 SHWW-01"/>
    <s v="EA"/>
    <n v="1"/>
    <n v="173"/>
    <n v="0"/>
    <n v="0"/>
    <n v="11"/>
    <n v="1298"/>
  </r>
  <r>
    <x v="13"/>
    <s v="COSMETICS"/>
    <x v="12"/>
    <x v="6"/>
    <x v="3"/>
    <n v="111397243"/>
    <n v="773602561445"/>
    <s v="MAC TRAVEL EXCLUSIVE: PREP + PRIME FIX+ X 2 SHWW-01"/>
    <s v="EA"/>
    <n v="1"/>
    <n v="173"/>
    <n v="0"/>
    <n v="0"/>
    <n v="0"/>
    <n v="1298"/>
  </r>
  <r>
    <x v="13"/>
    <s v="COSMETICS"/>
    <x v="12"/>
    <x v="6"/>
    <x v="5"/>
    <n v="111397243"/>
    <n v="773602561445"/>
    <s v="MAC TRAVEL EXCLUSIVE: PREP + PRIME FIX+ X 2 SHWW-01"/>
    <s v="EA"/>
    <n v="1"/>
    <n v="173"/>
    <n v="0"/>
    <n v="0"/>
    <n v="3"/>
    <n v="1298"/>
  </r>
  <r>
    <x v="13"/>
    <s v="COSMETICS"/>
    <x v="3"/>
    <x v="5"/>
    <x v="0"/>
    <n v="111543726"/>
    <n v="192333028520"/>
    <s v="CLINIQUE CLINIQUE ID DDHJ COMPROMISED SKIN CARTRIDGE KOREA EXCLUSIVE 125ML KN59-01"/>
    <s v="EA"/>
    <n v="1"/>
    <n v="173"/>
    <n v="0"/>
    <n v="0"/>
    <n v="17"/>
    <n v="0"/>
  </r>
  <r>
    <x v="13"/>
    <s v="COSMETICS"/>
    <x v="12"/>
    <x v="6"/>
    <x v="3"/>
    <n v="102204755"/>
    <n v="773602044832"/>
    <s v="MAC LIQUD LINER BOOT BLACK M1G6 01"/>
    <s v="EA"/>
    <n v="2"/>
    <n v="170"/>
    <n v="0"/>
    <n v="0"/>
    <n v="22"/>
    <n v="506"/>
  </r>
  <r>
    <x v="13"/>
    <s v="COSMETICS"/>
    <x v="12"/>
    <x v="6"/>
    <x v="3"/>
    <n v="102208896"/>
    <n v="773602044573"/>
    <s v="MAC CONCEALER NC20 M45026"/>
    <s v="EA"/>
    <n v="2"/>
    <n v="170"/>
    <n v="0"/>
    <n v="0"/>
    <n v="11"/>
    <n v="0"/>
  </r>
  <r>
    <x v="13"/>
    <s v="COSMETICS"/>
    <x v="12"/>
    <x v="6"/>
    <x v="7"/>
    <n v="102208897"/>
    <n v="773602011728"/>
    <s v="MAC STUDIO FINISH CONCEALER NC30 M45019"/>
    <s v="EA"/>
    <n v="2"/>
    <n v="170"/>
    <n v="0"/>
    <n v="0"/>
    <n v="0"/>
    <n v="0"/>
  </r>
  <r>
    <x v="13"/>
    <s v="COSMETICS"/>
    <x v="12"/>
    <x v="6"/>
    <x v="1"/>
    <n v="102208899"/>
    <n v="773602059782"/>
    <s v="MAC CONCEALER NC42 M45030"/>
    <s v="EA"/>
    <n v="2"/>
    <n v="170"/>
    <n v="0"/>
    <n v="0"/>
    <n v="4"/>
    <n v="0"/>
  </r>
  <r>
    <x v="13"/>
    <s v="COSMETICS"/>
    <x v="12"/>
    <x v="6"/>
    <x v="7"/>
    <n v="102208906"/>
    <n v="773602059799"/>
    <s v="MAC STUDIO FINISH CONCEALER NW35 M45031"/>
    <s v="EA"/>
    <n v="2"/>
    <n v="170"/>
    <n v="0"/>
    <n v="0"/>
    <n v="14"/>
    <n v="0"/>
  </r>
  <r>
    <x v="13"/>
    <s v="COSMETICS"/>
    <x v="12"/>
    <x v="6"/>
    <x v="7"/>
    <n v="110248863"/>
    <n v="773602279180"/>
    <s v="MAC VELUXE BROW LINER BRUNETTE MMT0-03"/>
    <s v="EA"/>
    <n v="2"/>
    <n v="170"/>
    <n v="0"/>
    <n v="0"/>
    <n v="12"/>
    <n v="0"/>
  </r>
  <r>
    <x v="13"/>
    <s v="COSMETICS"/>
    <x v="12"/>
    <x v="6"/>
    <x v="4"/>
    <n v="110248863"/>
    <n v="773602279180"/>
    <s v="MAC VELUXE BROW LINER BRUNETTE MMT0-03"/>
    <s v="EA"/>
    <n v="2"/>
    <n v="170"/>
    <n v="2"/>
    <n v="170"/>
    <n v="10"/>
    <n v="0"/>
  </r>
  <r>
    <x v="13"/>
    <s v="COSMETICS"/>
    <x v="12"/>
    <x v="6"/>
    <x v="7"/>
    <n v="110248871"/>
    <n v="773602279173"/>
    <s v="MAC VELUXE BROW LINER REDHEAD MMT0-02"/>
    <s v="EA"/>
    <n v="2"/>
    <n v="170"/>
    <n v="0"/>
    <n v="0"/>
    <n v="3"/>
    <n v="0"/>
  </r>
  <r>
    <x v="13"/>
    <s v="COSMETICS"/>
    <x v="12"/>
    <x v="6"/>
    <x v="3"/>
    <n v="110248871"/>
    <n v="773602279173"/>
    <s v="MAC VELUXE BROW LINER REDHEAD MMT0-02"/>
    <s v="EA"/>
    <n v="2"/>
    <n v="170"/>
    <n v="2"/>
    <n v="170"/>
    <n v="3"/>
    <n v="0"/>
  </r>
  <r>
    <x v="13"/>
    <s v="COSMETICS"/>
    <x v="3"/>
    <x v="5"/>
    <x v="0"/>
    <n v="110316663"/>
    <n v="20714672096"/>
    <s v="CLINIQUE FOR MEN OIL CONTROL FACE WASH 200ML Z4KJ-01"/>
    <s v="EA"/>
    <n v="2"/>
    <n v="170"/>
    <n v="0"/>
    <n v="0"/>
    <n v="0"/>
    <n v="0"/>
  </r>
  <r>
    <x v="13"/>
    <s v="COSMETICS"/>
    <x v="3"/>
    <x v="6"/>
    <x v="0"/>
    <n v="110429051"/>
    <n v="20714780999"/>
    <s v="CLINIQUE LIP POP TRIO ZKHY-01"/>
    <s v="EA"/>
    <n v="1"/>
    <n v="170"/>
    <n v="0"/>
    <n v="0"/>
    <n v="12"/>
    <n v="11"/>
  </r>
  <r>
    <x v="13"/>
    <s v="COSMETICS"/>
    <x v="3"/>
    <x v="6"/>
    <x v="4"/>
    <n v="110429051"/>
    <n v="20714780999"/>
    <s v="CLINIQUE LIP POP TRIO ZKHY-01"/>
    <s v="EA"/>
    <n v="1"/>
    <n v="170"/>
    <n v="0"/>
    <n v="0"/>
    <n v="6"/>
    <n v="11"/>
  </r>
  <r>
    <x v="13"/>
    <s v="COSMETICS"/>
    <x v="12"/>
    <x v="6"/>
    <x v="4"/>
    <n v="110476868"/>
    <n v="773602397778"/>
    <s v="MAC PRO LONGWEAR FLUIDLINE BLACKTRACK S2P2-04"/>
    <s v="EA"/>
    <n v="2"/>
    <n v="170"/>
    <n v="0"/>
    <n v="0"/>
    <n v="23"/>
    <n v="42"/>
  </r>
  <r>
    <x v="13"/>
    <s v="COSMETICS"/>
    <x v="12"/>
    <x v="6"/>
    <x v="4"/>
    <n v="110476870"/>
    <n v="773602397792"/>
    <s v="MAC PRO LONGWEAR FLUIDLINE DIPDOWN S2P2-06"/>
    <s v="EA"/>
    <n v="2"/>
    <n v="170"/>
    <n v="0"/>
    <n v="0"/>
    <n v="5"/>
    <n v="0"/>
  </r>
  <r>
    <x v="13"/>
    <s v="COSMETICS"/>
    <x v="12"/>
    <x v="6"/>
    <x v="7"/>
    <n v="110560988"/>
    <n v="773602421770"/>
    <s v="MAC STUDIO FINISH SPF35 CONCEALER NC40 M450-49"/>
    <s v="EA"/>
    <n v="2"/>
    <n v="170"/>
    <n v="0"/>
    <n v="0"/>
    <n v="7"/>
    <n v="0"/>
  </r>
  <r>
    <x v="13"/>
    <s v="COSMETICS"/>
    <x v="12"/>
    <x v="6"/>
    <x v="7"/>
    <n v="111114981"/>
    <n v="773602522040"/>
    <s v="MAC POWDER KISS LIPSTICK SCATTERED PETALS S4K0-28"/>
    <s v="EA"/>
    <n v="2"/>
    <n v="170"/>
    <n v="1"/>
    <n v="85"/>
    <n v="19"/>
    <n v="0"/>
  </r>
  <r>
    <x v="13"/>
    <s v="COSMETICS"/>
    <x v="12"/>
    <x v="6"/>
    <x v="7"/>
    <n v="111488371"/>
    <n v="773602544202"/>
    <s v="MAC LIQUIDLAST 24-HOUR WATERPROOF LINER COCO BARSGFK-07"/>
    <s v="EA"/>
    <n v="2"/>
    <n v="170"/>
    <n v="0"/>
    <n v="0"/>
    <n v="2"/>
    <n v="0"/>
  </r>
  <r>
    <x v="13"/>
    <s v="COSMETICS"/>
    <x v="12"/>
    <x v="6"/>
    <x v="7"/>
    <n v="111548480"/>
    <n v="773602564019"/>
    <s v="MAC POWDER KISS LIPSTICK SULTRY MOVE 921 S4K0-36"/>
    <s v="EA"/>
    <n v="2"/>
    <n v="170"/>
    <n v="0"/>
    <n v="0"/>
    <n v="46"/>
    <n v="10"/>
  </r>
  <r>
    <x v="13"/>
    <s v="COSMETICS"/>
    <x v="12"/>
    <x v="6"/>
    <x v="4"/>
    <n v="111548556"/>
    <n v="773602564279"/>
    <s v="MAC POWDER KISS LIPSTICK STAY CURIOUS 923 S4K0-38"/>
    <s v="EA"/>
    <n v="2"/>
    <n v="170"/>
    <n v="2"/>
    <n v="170"/>
    <n v="17"/>
    <n v="45"/>
  </r>
  <r>
    <x v="13"/>
    <s v="COSMETICS"/>
    <x v="13"/>
    <x v="6"/>
    <x v="1"/>
    <n v="111399408"/>
    <n v="716170226880"/>
    <s v="BOBBI BROWN MEDIUM BROW KIT EM6X-02"/>
    <s v="EA"/>
    <n v="1"/>
    <n v="168"/>
    <n v="0"/>
    <n v="0"/>
    <n v="2"/>
    <n v="0"/>
  </r>
  <r>
    <x v="13"/>
    <s v="COSMETICS"/>
    <x v="13"/>
    <x v="6"/>
    <x v="1"/>
    <n v="111399409"/>
    <n v="716170226897"/>
    <s v="BOBBI BROWN DARK BROW KIT EM6X-03"/>
    <s v="EA"/>
    <n v="1"/>
    <n v="168"/>
    <n v="0"/>
    <n v="0"/>
    <n v="5"/>
    <n v="101"/>
  </r>
  <r>
    <x v="13"/>
    <s v="COSMETICS"/>
    <x v="13"/>
    <x v="6"/>
    <x v="13"/>
    <n v="111399409"/>
    <n v="716170226897"/>
    <s v="BOBBI BROWN DARK BROW KIT EM6X-03"/>
    <s v="EA"/>
    <n v="1"/>
    <n v="168"/>
    <n v="0"/>
    <n v="0"/>
    <n v="0"/>
    <n v="101"/>
  </r>
  <r>
    <x v="13"/>
    <s v="COSMETICS"/>
    <x v="13"/>
    <x v="6"/>
    <x v="1"/>
    <n v="110234400"/>
    <n v="716170064734"/>
    <s v="BOBBI BROWN FOUNDATION SPF 15 BEIGE E2LE-03"/>
    <s v="EA"/>
    <n v="1"/>
    <n v="166"/>
    <n v="0"/>
    <n v="0"/>
    <n v="3"/>
    <n v="28"/>
  </r>
  <r>
    <x v="13"/>
    <s v="COSMETICS"/>
    <x v="13"/>
    <x v="6"/>
    <x v="1"/>
    <n v="110234401"/>
    <n v="716170064741"/>
    <s v="BOBBI BROWN FOUNDATION SPF 15 NATURAL E2LE-04"/>
    <s v="EA"/>
    <n v="1"/>
    <n v="166"/>
    <n v="0"/>
    <n v="0"/>
    <n v="7"/>
    <n v="9"/>
  </r>
  <r>
    <x v="13"/>
    <s v="COSMETICS"/>
    <x v="13"/>
    <x v="6"/>
    <x v="1"/>
    <n v="110234404"/>
    <n v="716170064826"/>
    <s v="BOBBI BROWN FOUNDATION SPF 15 WARM NATURAL E2LE-12"/>
    <s v="EA"/>
    <n v="1"/>
    <n v="166"/>
    <n v="0"/>
    <n v="0"/>
    <n v="1"/>
    <n v="15"/>
  </r>
  <r>
    <x v="13"/>
    <s v="COSMETICS"/>
    <x v="12"/>
    <x v="6"/>
    <x v="7"/>
    <n v="110476075"/>
    <n v="773602318209"/>
    <s v="MAC VELVETEASE LIP PENCIL TEASE ME MRAH-16"/>
    <s v="EA"/>
    <n v="2"/>
    <n v="166"/>
    <n v="0"/>
    <n v="0"/>
    <n v="15"/>
    <n v="0"/>
  </r>
  <r>
    <x v="13"/>
    <s v="COSMETICS"/>
    <x v="12"/>
    <x v="6"/>
    <x v="9"/>
    <n v="110823913"/>
    <n v="773602470969"/>
    <s v="MAC #150S LARGE POWDER BRUSH S7JE-01"/>
    <s v="EA"/>
    <n v="1"/>
    <n v="166"/>
    <n v="0"/>
    <n v="0"/>
    <n v="23"/>
    <n v="55"/>
  </r>
  <r>
    <x v="13"/>
    <s v="COSMETICS"/>
    <x v="13"/>
    <x v="6"/>
    <x v="1"/>
    <n v="110889884"/>
    <n v="716170064765"/>
    <s v="B BROWN FOUNDATION SPF15 30ML GOLDEN E2LE-06"/>
    <s v="EA"/>
    <n v="1"/>
    <n v="166"/>
    <n v="0"/>
    <n v="0"/>
    <n v="6"/>
    <n v="0"/>
  </r>
  <r>
    <x v="13"/>
    <s v="COSMETICS"/>
    <x v="13"/>
    <x v="6"/>
    <x v="1"/>
    <n v="110889886"/>
    <n v="716170074993"/>
    <s v="B BROWN FOUNDATION SPF15 30ML NATURAL TAN E2LE-21"/>
    <s v="EA"/>
    <n v="1"/>
    <n v="166"/>
    <n v="0"/>
    <n v="0"/>
    <n v="9"/>
    <n v="0"/>
  </r>
  <r>
    <x v="13"/>
    <s v="COSMETICS"/>
    <x v="13"/>
    <x v="6"/>
    <x v="1"/>
    <n v="110889887"/>
    <n v="716170170299"/>
    <s v="B BROWN FOUNDATION SPF15 30ML COOL SAND E2LE-23"/>
    <s v="EA"/>
    <n v="1"/>
    <n v="166"/>
    <n v="0"/>
    <n v="0"/>
    <n v="2"/>
    <n v="0"/>
  </r>
  <r>
    <x v="13"/>
    <s v="COSMETICS"/>
    <x v="13"/>
    <x v="6"/>
    <x v="1"/>
    <n v="110889889"/>
    <n v="716170170350"/>
    <s v="B BROWN FOUNDATION SPF15 30ML COOL IVORY E2LE-29"/>
    <s v="EA"/>
    <n v="1"/>
    <n v="166"/>
    <n v="0"/>
    <n v="0"/>
    <n v="4"/>
    <n v="15"/>
  </r>
  <r>
    <x v="13"/>
    <s v="COSMETICS"/>
    <x v="12"/>
    <x v="6"/>
    <x v="13"/>
    <n v="111354760"/>
    <n v="773602535590"/>
    <s v="MAC LIPSTICK DECLARING LOVE SFMJ-HH"/>
    <s v="EA"/>
    <n v="2"/>
    <n v="166"/>
    <n v="0"/>
    <n v="0"/>
    <n v="0"/>
    <n v="533"/>
  </r>
  <r>
    <x v="13"/>
    <s v="COSMETICS"/>
    <x v="12"/>
    <x v="6"/>
    <x v="7"/>
    <n v="111354761"/>
    <n v="773602535606"/>
    <s v="MAC LIPSTICK MAYA LA BELLE SFMJ-HJ"/>
    <s v="EA"/>
    <n v="2"/>
    <n v="166"/>
    <n v="0"/>
    <n v="0"/>
    <n v="111"/>
    <n v="831"/>
  </r>
  <r>
    <x v="13"/>
    <s v="COSMETICS"/>
    <x v="12"/>
    <x v="6"/>
    <x v="7"/>
    <n v="111375230"/>
    <n v="773602537822"/>
    <s v="MAC LIPSTICKS-LET'S MESA ARO 3GM/.1OZ SFX2-JK"/>
    <s v="EA"/>
    <n v="2"/>
    <n v="166"/>
    <n v="1"/>
    <n v="83"/>
    <n v="10"/>
    <n v="0"/>
  </r>
  <r>
    <x v="13"/>
    <s v="COSMETICS"/>
    <x v="13"/>
    <x v="6"/>
    <x v="1"/>
    <n v="110362539"/>
    <n v="716170138084"/>
    <s v="BOBBI BROWN INSTANT PRETTY EYE &amp; CHEEK PALETTE EC6K-01"/>
    <s v="EA"/>
    <n v="1"/>
    <n v="164"/>
    <n v="0"/>
    <n v="0"/>
    <n v="8"/>
    <n v="0"/>
  </r>
  <r>
    <x v="13"/>
    <s v="COSMETICS"/>
    <x v="1"/>
    <x v="6"/>
    <x v="1"/>
    <n v="102014162"/>
    <n v="27131187035"/>
    <s v="ESTEE LAUDER DOUBLE WEAR MAKEUP 1G5Y-01"/>
    <s v="EA"/>
    <n v="1"/>
    <n v="162"/>
    <n v="0"/>
    <n v="0"/>
    <n v="9"/>
    <n v="10"/>
  </r>
  <r>
    <x v="13"/>
    <s v="COSMETICS"/>
    <x v="1"/>
    <x v="6"/>
    <x v="0"/>
    <n v="102014529"/>
    <n v="27131187080"/>
    <s v="E LAUDER DW STAY-IN-PLACE MAKEUP SPF10 4C2 AUBURN 1G5Y-06"/>
    <s v="EA"/>
    <n v="1"/>
    <n v="162"/>
    <n v="0"/>
    <n v="0"/>
    <n v="1"/>
    <n v="0"/>
  </r>
  <r>
    <x v="13"/>
    <s v="COSMETICS"/>
    <x v="1"/>
    <x v="6"/>
    <x v="0"/>
    <n v="102107951"/>
    <n v="27131187066"/>
    <s v="ESTEE LAUDER DBL WEAR STAY IN PLACE MAKE UP 1G5Y-04"/>
    <s v="EA"/>
    <n v="1"/>
    <n v="162"/>
    <n v="1"/>
    <n v="162"/>
    <n v="3"/>
    <n v="9"/>
  </r>
  <r>
    <x v="13"/>
    <s v="COSMETICS"/>
    <x v="1"/>
    <x v="6"/>
    <x v="0"/>
    <n v="102631701"/>
    <n v="27131187042"/>
    <s v="E LAUDER DOUBLEWEAR STAY IN PLACE MAKEUP PALE ALMOND 1G5Y-02"/>
    <s v="EA"/>
    <n v="1"/>
    <n v="162"/>
    <n v="0"/>
    <n v="0"/>
    <n v="3"/>
    <n v="14"/>
  </r>
  <r>
    <x v="13"/>
    <s v="COSMETICS"/>
    <x v="1"/>
    <x v="6"/>
    <x v="4"/>
    <n v="102631701"/>
    <n v="27131187042"/>
    <s v="E LAUDER DOUBLEWEAR STAY IN PLACE MAKEUP PALE ALMOND 1G5Y-02"/>
    <s v="EA"/>
    <n v="1"/>
    <n v="162"/>
    <n v="0"/>
    <n v="0"/>
    <n v="8"/>
    <n v="14"/>
  </r>
  <r>
    <x v="13"/>
    <s v="COSMETICS"/>
    <x v="1"/>
    <x v="6"/>
    <x v="1"/>
    <n v="103093796"/>
    <n v="27131187073"/>
    <s v="E LAUDER DOUBLEWEAR STAY IN PLACE MAKEUP SHELL BEIGE 1G5Y-05"/>
    <s v="EA"/>
    <n v="1"/>
    <n v="162"/>
    <n v="0"/>
    <n v="0"/>
    <n v="7"/>
    <n v="51"/>
  </r>
  <r>
    <x v="13"/>
    <s v="COSMETICS"/>
    <x v="1"/>
    <x v="6"/>
    <x v="0"/>
    <n v="110122038"/>
    <n v="27131821939"/>
    <s v="E LAUDER DBLEWEAR MAX CVR MAKEUP SPF15 30ML WN77-03"/>
    <s v="EA"/>
    <n v="1"/>
    <n v="162"/>
    <n v="0"/>
    <n v="0"/>
    <n v="12"/>
    <n v="0"/>
  </r>
  <r>
    <x v="13"/>
    <s v="COSMETICS"/>
    <x v="1"/>
    <x v="6"/>
    <x v="1"/>
    <n v="110122038"/>
    <n v="27131821939"/>
    <s v="E LAUDER DBLEWEAR MAX CVR MAKEUP SPF15 30ML WN77-03"/>
    <s v="EA"/>
    <n v="1"/>
    <n v="162"/>
    <n v="0"/>
    <n v="0"/>
    <n v="4"/>
    <n v="0"/>
  </r>
  <r>
    <x v="13"/>
    <s v="COSMETICS"/>
    <x v="1"/>
    <x v="6"/>
    <x v="1"/>
    <n v="110122039"/>
    <n v="27131821946"/>
    <s v="E LAUDER DBLEWEAR MAX CVR MAKEUP SPF15 30ML WN77-05"/>
    <s v="EA"/>
    <n v="1"/>
    <n v="162"/>
    <n v="0"/>
    <n v="0"/>
    <n v="4"/>
    <n v="4"/>
  </r>
  <r>
    <x v="13"/>
    <s v="COSMETICS"/>
    <x v="3"/>
    <x v="6"/>
    <x v="0"/>
    <n v="110178079"/>
    <n v="20714456504"/>
    <s v="CLINIQUE QUICKLINER FOR EYES INTENSE 75X3 03"/>
    <s v="EA"/>
    <n v="2"/>
    <n v="162"/>
    <n v="0"/>
    <n v="0"/>
    <n v="5"/>
    <n v="0"/>
  </r>
  <r>
    <x v="13"/>
    <s v="COSMETICS"/>
    <x v="1"/>
    <x v="6"/>
    <x v="4"/>
    <n v="110222238"/>
    <n v="27131228417"/>
    <s v="E LAUDER DWEAR STAY-IN-PLACE LIQUID MAKEUP SPF10 RICH GINGER 1G5Y-13"/>
    <s v="EA"/>
    <n v="1"/>
    <n v="162"/>
    <n v="0"/>
    <n v="0"/>
    <n v="4"/>
    <n v="0"/>
  </r>
  <r>
    <x v="13"/>
    <s v="COSMETICS"/>
    <x v="1"/>
    <x v="6"/>
    <x v="1"/>
    <n v="110222241"/>
    <n v="27131392330"/>
    <s v="E LAUDER DWEAR STAY-IN-PLACE LIQUID MAKEUP SPF10 ECRU 1G5Y-16"/>
    <s v="EA"/>
    <n v="1"/>
    <n v="162"/>
    <n v="0"/>
    <n v="0"/>
    <n v="10"/>
    <n v="22"/>
  </r>
  <r>
    <x v="13"/>
    <s v="COSMETICS"/>
    <x v="1"/>
    <x v="6"/>
    <x v="13"/>
    <n v="110222242"/>
    <n v="27131392378"/>
    <s v="E LAUDER DWEAR STAY-IN-PLACE LIQUID MAKEUP SPF10 SAND 1G5Y-36"/>
    <s v="EA"/>
    <n v="1"/>
    <n v="162"/>
    <n v="0"/>
    <n v="0"/>
    <n v="0"/>
    <n v="292"/>
  </r>
  <r>
    <x v="13"/>
    <s v="COSMETICS"/>
    <x v="1"/>
    <x v="6"/>
    <x v="1"/>
    <n v="110222243"/>
    <n v="27131816652"/>
    <s v="E LAUDER DWEAR STAY-IN-PLACE LIQUID MAKEUP SPF10 COOL BONE 1G5Y-66"/>
    <s v="EA"/>
    <n v="1"/>
    <n v="162"/>
    <n v="0"/>
    <n v="0"/>
    <n v="14"/>
    <n v="383"/>
  </r>
  <r>
    <x v="13"/>
    <s v="COSMETICS"/>
    <x v="1"/>
    <x v="6"/>
    <x v="4"/>
    <n v="110222243"/>
    <n v="27131816652"/>
    <s v="E LAUDER DWEAR STAY-IN-PLACE LIQUID MAKEUP SPF10 COOL BONE 1G5Y-66"/>
    <s v="EA"/>
    <n v="1"/>
    <n v="162"/>
    <n v="0"/>
    <n v="0"/>
    <n v="12"/>
    <n v="383"/>
  </r>
  <r>
    <x v="13"/>
    <s v="COSMETICS"/>
    <x v="1"/>
    <x v="6"/>
    <x v="1"/>
    <n v="110222244"/>
    <n v="27131934998"/>
    <s v="E LAUDER DWEAR STAY-IN-PLACE LIQUID MAKEUP SPF10 PURE BEIGE 1G5Y-77"/>
    <s v="EA"/>
    <n v="1"/>
    <n v="162"/>
    <n v="0"/>
    <n v="0"/>
    <n v="0"/>
    <n v="3"/>
  </r>
  <r>
    <x v="13"/>
    <s v="COSMETICS"/>
    <x v="1"/>
    <x v="6"/>
    <x v="4"/>
    <n v="110222244"/>
    <n v="27131934998"/>
    <s v="E LAUDER DWEAR STAY-IN-PLACE LIQUID MAKEUP SPF10 PURE BEIGE 1G5Y-77"/>
    <s v="EA"/>
    <n v="1"/>
    <n v="162"/>
    <n v="0"/>
    <n v="0"/>
    <n v="5"/>
    <n v="3"/>
  </r>
  <r>
    <x v="13"/>
    <s v="COSMETICS"/>
    <x v="1"/>
    <x v="6"/>
    <x v="12"/>
    <n v="110222247"/>
    <n v="27131977476"/>
    <s v="E LAUDER DWEAR STAY-IN-PLACE LIQUID MAKEUP SPF10 SANDBAR 1G5Y-88"/>
    <s v="EA"/>
    <n v="1"/>
    <n v="162"/>
    <n v="0"/>
    <n v="0"/>
    <n v="0"/>
    <n v="0"/>
  </r>
  <r>
    <x v="13"/>
    <s v="COSMETICS"/>
    <x v="1"/>
    <x v="6"/>
    <x v="0"/>
    <n v="110222249"/>
    <n v="27131978138"/>
    <s v="E LAUDER DWEAR STAY-IN-PLACE LIQUID MAKEUP SPF10 SANDALWOOD 1G5Y-C0"/>
    <s v="EA"/>
    <n v="1"/>
    <n v="162"/>
    <n v="0"/>
    <n v="0"/>
    <n v="0"/>
    <n v="0"/>
  </r>
  <r>
    <x v="13"/>
    <s v="COSMETICS"/>
    <x v="1"/>
    <x v="6"/>
    <x v="0"/>
    <n v="110253897"/>
    <n v="27131240303"/>
    <s v="E LAUDER BRONZE GODDESS BRONZER MEDIUM YER2-02"/>
    <s v="EA"/>
    <n v="1"/>
    <n v="162"/>
    <n v="0"/>
    <n v="0"/>
    <n v="0"/>
    <n v="0"/>
  </r>
  <r>
    <x v="13"/>
    <s v="COSMETICS"/>
    <x v="1"/>
    <x v="6"/>
    <x v="4"/>
    <n v="110424427"/>
    <n v="27131392347"/>
    <s v="E LAUDER DWEAR STAY-IN-PLACE MAKEUP SPF10 1W1 BONE 1G5Y-17"/>
    <s v="EA"/>
    <n v="1"/>
    <n v="162"/>
    <n v="0"/>
    <n v="0"/>
    <n v="14"/>
    <n v="734"/>
  </r>
  <r>
    <x v="13"/>
    <s v="COSMETICS"/>
    <x v="1"/>
    <x v="6"/>
    <x v="0"/>
    <n v="110424436"/>
    <n v="27131508861"/>
    <s v="E LAUDER DWEAR STAY-IN-PLACE MAKEUP SPF10 2C0 COOL VANILLA 1G5Y-62"/>
    <s v="EA"/>
    <n v="1"/>
    <n v="162"/>
    <n v="0"/>
    <n v="0"/>
    <n v="17"/>
    <n v="252"/>
  </r>
  <r>
    <x v="13"/>
    <s v="COSMETICS"/>
    <x v="1"/>
    <x v="6"/>
    <x v="1"/>
    <n v="110424442"/>
    <n v="27131977575"/>
    <s v="E LAUDER DWEAR STAY-IN-PLACE MAKEUP SPF10 4N2 SPICED SAND 1G5Y-98"/>
    <s v="EA"/>
    <n v="1"/>
    <n v="162"/>
    <n v="0"/>
    <n v="0"/>
    <n v="8"/>
    <n v="0"/>
  </r>
  <r>
    <x v="13"/>
    <s v="COSMETICS"/>
    <x v="1"/>
    <x v="6"/>
    <x v="1"/>
    <n v="110505770"/>
    <n v="27131228400"/>
    <s v="E LAUDER DWEAR LIQUID FOUNDATION 30ML DESERT BEIGE 1G5Y-12"/>
    <s v="EA"/>
    <n v="1"/>
    <n v="162"/>
    <n v="0"/>
    <n v="0"/>
    <n v="10"/>
    <n v="61"/>
  </r>
  <r>
    <x v="13"/>
    <s v="COSMETICS"/>
    <x v="1"/>
    <x v="6"/>
    <x v="4"/>
    <n v="110505770"/>
    <n v="27131228400"/>
    <s v="E LAUDER DWEAR LIQUID FOUNDATION 30ML DESERT BEIGE 1G5Y-12"/>
    <s v="EA"/>
    <n v="1"/>
    <n v="162"/>
    <n v="0"/>
    <n v="0"/>
    <n v="11"/>
    <n v="61"/>
  </r>
  <r>
    <x v="13"/>
    <s v="COSMETICS"/>
    <x v="1"/>
    <x v="6"/>
    <x v="1"/>
    <n v="110505772"/>
    <n v="27131392385"/>
    <s v="E LAUDER DWEAR LIQUID FOUNDATION 30ML TAWNY 1G5Y-37"/>
    <s v="EA"/>
    <n v="1"/>
    <n v="162"/>
    <n v="0"/>
    <n v="0"/>
    <n v="15"/>
    <n v="88"/>
  </r>
  <r>
    <x v="13"/>
    <s v="COSMETICS"/>
    <x v="1"/>
    <x v="6"/>
    <x v="1"/>
    <n v="110505774"/>
    <n v="27131935049"/>
    <s v="E LAUDER DWEAR LIQUID FOUNDATION 30ML 2W0 WARM VANILLA 1G5Y-82"/>
    <s v="EA"/>
    <n v="1"/>
    <n v="162"/>
    <n v="0"/>
    <n v="0"/>
    <n v="8"/>
    <n v="186"/>
  </r>
  <r>
    <x v="13"/>
    <s v="COSMETICS"/>
    <x v="1"/>
    <x v="6"/>
    <x v="4"/>
    <n v="110505774"/>
    <n v="27131935049"/>
    <s v="E LAUDER DWEAR LIQUID FOUNDATION 30ML 2W0 WARM VANILLA 1G5Y-82"/>
    <s v="EA"/>
    <n v="1"/>
    <n v="162"/>
    <n v="0"/>
    <n v="0"/>
    <n v="6"/>
    <n v="186"/>
  </r>
  <r>
    <x v="13"/>
    <s v="COSMETICS"/>
    <x v="1"/>
    <x v="6"/>
    <x v="0"/>
    <n v="110544266"/>
    <n v="27131392392"/>
    <s v="E LAUDER DW STAY-IN-PLACE MAKEUP SPF10 WHEAT 1G5Y-38"/>
    <s v="EA"/>
    <n v="1"/>
    <n v="162"/>
    <n v="0"/>
    <n v="0"/>
    <n v="15"/>
    <n v="0"/>
  </r>
  <r>
    <x v="13"/>
    <s v="COSMETICS"/>
    <x v="1"/>
    <x v="6"/>
    <x v="1"/>
    <n v="110544268"/>
    <n v="27131934943"/>
    <s v="E LAUDER DW STAY-IN-PLACE MAKEUP SPF10 1N1 IVORY NUDE 72 1G5Y-72"/>
    <s v="EA"/>
    <n v="1"/>
    <n v="162"/>
    <n v="0"/>
    <n v="0"/>
    <n v="13"/>
    <n v="158"/>
  </r>
  <r>
    <x v="13"/>
    <s v="COSMETICS"/>
    <x v="1"/>
    <x v="6"/>
    <x v="4"/>
    <n v="110544268"/>
    <n v="27131934943"/>
    <s v="E LAUDER DW STAY-IN-PLACE MAKEUP SPF10 1N1 IVORY NUDE 72 1G5Y-72"/>
    <s v="EA"/>
    <n v="1"/>
    <n v="162"/>
    <n v="0"/>
    <n v="0"/>
    <n v="13"/>
    <n v="158"/>
  </r>
  <r>
    <x v="13"/>
    <s v="COSMETICS"/>
    <x v="1"/>
    <x v="6"/>
    <x v="4"/>
    <n v="110593606"/>
    <n v="887167178663"/>
    <s v="E LAUDER DWEAR STAY-IN-PLACE MAKEUP 1C2 PETAL 1G5Y-C9"/>
    <s v="EA"/>
    <n v="1"/>
    <n v="162"/>
    <n v="0"/>
    <n v="0"/>
    <n v="0"/>
    <n v="0"/>
  </r>
  <r>
    <x v="13"/>
    <s v="COSMETICS"/>
    <x v="1"/>
    <x v="6"/>
    <x v="1"/>
    <n v="110593607"/>
    <n v="887167178670"/>
    <s v="E LAUDER DWEAR STAY-IN-PLACE MAKEUP 1N0 PORCELAIN 1G5Y-CA"/>
    <s v="EA"/>
    <n v="1"/>
    <n v="162"/>
    <n v="0"/>
    <n v="0"/>
    <n v="0"/>
    <n v="0"/>
  </r>
  <r>
    <x v="13"/>
    <s v="COSMETICS"/>
    <x v="1"/>
    <x v="6"/>
    <x v="1"/>
    <n v="110593612"/>
    <n v="887167332041"/>
    <s v="E LAUDER DWEAR NUDE WATERFRESH SPF30 2C3 FRESCO RWAP-01"/>
    <s v="EA"/>
    <n v="1"/>
    <n v="162"/>
    <n v="0"/>
    <n v="0"/>
    <n v="1"/>
    <n v="0"/>
  </r>
  <r>
    <x v="13"/>
    <s v="COSMETICS"/>
    <x v="1"/>
    <x v="6"/>
    <x v="0"/>
    <n v="110593615"/>
    <n v="887167332072"/>
    <s v="E LAUDER DWEAR NUDE WATERFRESH SPF30 3C2 PEBBLE RWAP-04"/>
    <s v="EA"/>
    <n v="1"/>
    <n v="162"/>
    <n v="0"/>
    <n v="0"/>
    <n v="5"/>
    <n v="0"/>
  </r>
  <r>
    <x v="13"/>
    <s v="COSMETICS"/>
    <x v="1"/>
    <x v="6"/>
    <x v="1"/>
    <n v="111034087"/>
    <n v="887167384750"/>
    <s v="ESTEE LAUDER PURE COLOR LOVE LIQ LIP SASSED UP P363040000"/>
    <s v="EA"/>
    <n v="2"/>
    <n v="162"/>
    <n v="0"/>
    <n v="0"/>
    <n v="3"/>
    <n v="0"/>
  </r>
  <r>
    <x v="13"/>
    <s v="COSMETICS"/>
    <x v="1"/>
    <x v="6"/>
    <x v="1"/>
    <n v="111166475"/>
    <n v="887167393899"/>
    <s v="ESTEE LAUDER FUTURIST AQUA BRILLIANCE MAKEUP 1W0 WARM PORCELAIN P49K-62"/>
    <s v="EA"/>
    <n v="1"/>
    <n v="162"/>
    <n v="0"/>
    <n v="0"/>
    <n v="17"/>
    <n v="157"/>
  </r>
  <r>
    <x v="13"/>
    <s v="COSMETICS"/>
    <x v="1"/>
    <x v="6"/>
    <x v="13"/>
    <n v="111166475"/>
    <n v="887167393899"/>
    <s v="ESTEE LAUDER FUTURIST AQUA BRILLIANCE MAKEUP 1W0 WARM PORCELAIN P49K-62"/>
    <s v="EA"/>
    <n v="1"/>
    <n v="162"/>
    <n v="0"/>
    <n v="0"/>
    <n v="0"/>
    <n v="157"/>
  </r>
  <r>
    <x v="13"/>
    <s v="COSMETICS"/>
    <x v="1"/>
    <x v="6"/>
    <x v="0"/>
    <n v="111166476"/>
    <n v="887167393905"/>
    <s v="ESTEE LAUDER FUTURIST AQUA BRILLIANCE MAKEUP 2C0 COOL VANILLA P49K-63"/>
    <s v="EA"/>
    <n v="1"/>
    <n v="162"/>
    <n v="0"/>
    <n v="0"/>
    <n v="128"/>
    <n v="160"/>
  </r>
  <r>
    <x v="13"/>
    <s v="COSMETICS"/>
    <x v="1"/>
    <x v="6"/>
    <x v="0"/>
    <n v="111311582"/>
    <n v="887167354807"/>
    <s v="ESTEE LAUDER PURE COLOR DESIRE 303 SHOUTOUT RYKA-13"/>
    <s v="EA"/>
    <n v="1"/>
    <n v="162"/>
    <n v="0"/>
    <n v="0"/>
    <n v="32"/>
    <n v="0"/>
  </r>
  <r>
    <x v="13"/>
    <s v="COSMETICS"/>
    <x v="1"/>
    <x v="6"/>
    <x v="1"/>
    <n v="111395620"/>
    <n v="887167452923"/>
    <s v="ESTEE LAUDER PURE COLOR DESIRE MATTE 413 DEVASTATE PAJK-10"/>
    <s v="EA"/>
    <n v="1"/>
    <n v="162"/>
    <n v="0"/>
    <n v="0"/>
    <n v="2"/>
    <n v="3"/>
  </r>
  <r>
    <x v="13"/>
    <s v="COSMETICS"/>
    <x v="1"/>
    <x v="6"/>
    <x v="0"/>
    <n v="111398916"/>
    <n v="27131830788"/>
    <s v="E LAUDER DWEAR STAY-IN-PLACE LIQUID MAKEUP SPF10 6C1 RICH COCOA 1G5Y-68"/>
    <s v="EA"/>
    <n v="1"/>
    <n v="162"/>
    <n v="0"/>
    <n v="0"/>
    <n v="10"/>
    <n v="0"/>
  </r>
  <r>
    <x v="13"/>
    <s v="COSMETICS"/>
    <x v="1"/>
    <x v="6"/>
    <x v="0"/>
    <n v="111398918"/>
    <n v="27131836452"/>
    <s v="E LAUDER DWEAR STAY-IN-PLACE LIQUID MAKEUP SPF10 5W2 RICH CARAMEL 1G5Y-70"/>
    <s v="EA"/>
    <n v="1"/>
    <n v="162"/>
    <n v="0"/>
    <n v="0"/>
    <n v="0"/>
    <n v="0"/>
  </r>
  <r>
    <x v="13"/>
    <s v="COSMETICS"/>
    <x v="1"/>
    <x v="6"/>
    <x v="0"/>
    <n v="111399120"/>
    <n v="887167014367"/>
    <s v="E LAUDER DBLEWEAR MAX CVR MAKEUP SPF15 3W1 TAWNY WN77-13"/>
    <s v="EA"/>
    <n v="1"/>
    <n v="162"/>
    <n v="0"/>
    <n v="0"/>
    <n v="7"/>
    <n v="0"/>
  </r>
  <r>
    <x v="13"/>
    <s v="COSMETICS"/>
    <x v="1"/>
    <x v="6"/>
    <x v="0"/>
    <n v="111399121"/>
    <n v="887167014374"/>
    <s v="E LAUDER DBLEWEAR MAX CVR MAKEUP SPF15 4N1 SPICE SAND WN77-14"/>
    <s v="EA"/>
    <n v="1"/>
    <n v="162"/>
    <n v="0"/>
    <n v="0"/>
    <n v="11"/>
    <n v="0"/>
  </r>
  <r>
    <x v="13"/>
    <s v="COSMETICS"/>
    <x v="12"/>
    <x v="6"/>
    <x v="6"/>
    <n v="111451897"/>
    <n v="773602561377"/>
    <s v="MAC TR EXCL IN EXTRM DIM X 2 SHWK-01"/>
    <s v="EA"/>
    <n v="1"/>
    <n v="162"/>
    <n v="0"/>
    <n v="0"/>
    <n v="7"/>
    <n v="247"/>
  </r>
  <r>
    <x v="13"/>
    <s v="COSMETICS"/>
    <x v="12"/>
    <x v="6"/>
    <x v="9"/>
    <n v="111451897"/>
    <n v="773602561377"/>
    <s v="MAC TR EXCL IN EXTRM DIM X 2 SHWK-01"/>
    <s v="EA"/>
    <n v="1"/>
    <n v="162"/>
    <n v="0"/>
    <n v="0"/>
    <n v="23"/>
    <n v="247"/>
  </r>
  <r>
    <x v="13"/>
    <s v="COSMETICS"/>
    <x v="12"/>
    <x v="6"/>
    <x v="7"/>
    <n v="102204936"/>
    <n v="773602033546"/>
    <s v="MAC LUSTRE LIPSTICK SYRUP M31A-03"/>
    <s v="EA"/>
    <n v="2"/>
    <n v="160"/>
    <n v="0"/>
    <n v="0"/>
    <n v="6"/>
    <n v="0"/>
  </r>
  <r>
    <x v="13"/>
    <s v="COSMETICS"/>
    <x v="12"/>
    <x v="6"/>
    <x v="7"/>
    <n v="102204942"/>
    <n v="773602033799"/>
    <s v="MAC LUSTRE LIPSTICK HUG ME M31A-11"/>
    <s v="EA"/>
    <n v="2"/>
    <n v="160"/>
    <n v="0"/>
    <n v="0"/>
    <n v="16"/>
    <n v="0"/>
  </r>
  <r>
    <x v="13"/>
    <s v="COSMETICS"/>
    <x v="12"/>
    <x v="6"/>
    <x v="7"/>
    <n v="102204956"/>
    <n v="773602063444"/>
    <s v="MAC LUSTRE LIPSTICK POLITELY PINK M31A-43"/>
    <s v="EA"/>
    <n v="2"/>
    <n v="160"/>
    <n v="0"/>
    <n v="0"/>
    <n v="5"/>
    <n v="0"/>
  </r>
  <r>
    <x v="13"/>
    <s v="COSMETICS"/>
    <x v="12"/>
    <x v="6"/>
    <x v="7"/>
    <n v="102204980"/>
    <n v="773602048335"/>
    <s v="MAC LIPSTICK CHERISH M3EW-08"/>
    <s v="EA"/>
    <n v="2"/>
    <n v="160"/>
    <n v="0"/>
    <n v="0"/>
    <n v="1"/>
    <n v="0"/>
  </r>
  <r>
    <x v="13"/>
    <s v="COSMETICS"/>
    <x v="12"/>
    <x v="6"/>
    <x v="4"/>
    <n v="102204980"/>
    <n v="773602048335"/>
    <s v="MAC LIPSTICK CHERISH M3EW-08"/>
    <s v="EA"/>
    <n v="2"/>
    <n v="160"/>
    <n v="2"/>
    <n v="160"/>
    <n v="2"/>
    <n v="0"/>
  </r>
  <r>
    <x v="13"/>
    <s v="COSMETICS"/>
    <x v="12"/>
    <x v="6"/>
    <x v="1"/>
    <n v="102204981"/>
    <n v="773602048366"/>
    <s v="MAC LIPSTICK FAUX M3EW-11"/>
    <s v="EA"/>
    <n v="2"/>
    <n v="160"/>
    <n v="1"/>
    <n v="80"/>
    <n v="4"/>
    <n v="0"/>
  </r>
  <r>
    <x v="13"/>
    <s v="COSMETICS"/>
    <x v="12"/>
    <x v="6"/>
    <x v="3"/>
    <n v="102204984"/>
    <n v="773602048496"/>
    <s v="MAC LIPSTICK MOCHA M3EW-24"/>
    <s v="EA"/>
    <n v="2"/>
    <n v="160"/>
    <n v="0"/>
    <n v="0"/>
    <n v="14"/>
    <n v="79"/>
  </r>
  <r>
    <x v="13"/>
    <s v="COSMETICS"/>
    <x v="12"/>
    <x v="6"/>
    <x v="4"/>
    <n v="102204986"/>
    <n v="773602048588"/>
    <s v="MAC LIPSTICK TWIG M3EW-33"/>
    <s v="EA"/>
    <n v="2"/>
    <n v="160"/>
    <n v="0"/>
    <n v="0"/>
    <n v="26"/>
    <n v="259"/>
  </r>
  <r>
    <x v="13"/>
    <s v="COSMETICS"/>
    <x v="12"/>
    <x v="6"/>
    <x v="7"/>
    <n v="102205007"/>
    <n v="773602063550"/>
    <s v="MAC AMPLIFIED CREME LIPSTICK BRICK-O-LA M3LN-29"/>
    <s v="EA"/>
    <n v="2"/>
    <n v="160"/>
    <n v="0"/>
    <n v="0"/>
    <n v="71"/>
    <n v="142"/>
  </r>
  <r>
    <x v="13"/>
    <s v="COSMETICS"/>
    <x v="12"/>
    <x v="6"/>
    <x v="3"/>
    <n v="102205064"/>
    <n v="773602048762"/>
    <s v="MAC MATTE LIPSTICK VIVA GLAM M5L9-11"/>
    <s v="EA"/>
    <n v="2"/>
    <n v="160"/>
    <n v="0"/>
    <n v="0"/>
    <n v="15"/>
    <n v="18"/>
  </r>
  <r>
    <x v="13"/>
    <s v="COSMETICS"/>
    <x v="12"/>
    <x v="6"/>
    <x v="13"/>
    <n v="102205064"/>
    <n v="773602048762"/>
    <s v="MAC MATTE LIPSTICK VIVA GLAM M5L9-11"/>
    <s v="EA"/>
    <n v="2"/>
    <n v="160"/>
    <n v="0"/>
    <n v="0"/>
    <n v="0"/>
    <n v="18"/>
  </r>
  <r>
    <x v="13"/>
    <s v="COSMETICS"/>
    <x v="12"/>
    <x v="6"/>
    <x v="13"/>
    <n v="102205065"/>
    <n v="773602048779"/>
    <s v="MAC MATTE LIPSTICK VIVA GLAM III M5L9-12"/>
    <s v="EA"/>
    <n v="2"/>
    <n v="160"/>
    <n v="0"/>
    <n v="0"/>
    <n v="0"/>
    <n v="1"/>
  </r>
  <r>
    <x v="13"/>
    <s v="COSMETICS"/>
    <x v="12"/>
    <x v="5"/>
    <x v="7"/>
    <n v="102207787"/>
    <n v="773602102815"/>
    <s v="MAC GENTLY OFF EYE/LIP MKE UP RMVR BOT 100ML M6GT 01"/>
    <s v="EA"/>
    <n v="2"/>
    <n v="160"/>
    <n v="0"/>
    <n v="0"/>
    <n v="0"/>
    <n v="0"/>
  </r>
  <r>
    <x v="13"/>
    <s v="COSMETICS"/>
    <x v="12"/>
    <x v="6"/>
    <x v="4"/>
    <n v="102208689"/>
    <n v="773602046744"/>
    <s v="MAC L/STK BOMBSHELL M30072"/>
    <s v="EA"/>
    <n v="2"/>
    <n v="160"/>
    <n v="0"/>
    <n v="0"/>
    <n v="3"/>
    <n v="0"/>
  </r>
  <r>
    <x v="13"/>
    <s v="COSMETICS"/>
    <x v="12"/>
    <x v="6"/>
    <x v="1"/>
    <n v="102208703"/>
    <n v="773602077526"/>
    <s v="MAC MATTE LIPSTICK HONEY LOVE M2LP-35"/>
    <s v="EA"/>
    <n v="2"/>
    <n v="160"/>
    <n v="0"/>
    <n v="0"/>
    <n v="6"/>
    <n v="0"/>
  </r>
  <r>
    <x v="13"/>
    <s v="COSMETICS"/>
    <x v="12"/>
    <x v="6"/>
    <x v="1"/>
    <n v="102208708"/>
    <n v="773602077533"/>
    <s v="MAC MATTE LIPSTICK KINDA SEXY M2LP-36"/>
    <s v="EA"/>
    <n v="2"/>
    <n v="160"/>
    <n v="0"/>
    <n v="0"/>
    <n v="16"/>
    <n v="38"/>
  </r>
  <r>
    <x v="13"/>
    <s v="COSMETICS"/>
    <x v="12"/>
    <x v="6"/>
    <x v="7"/>
    <n v="102208712"/>
    <n v="773602049172"/>
    <s v="MAC L/STK MYTH M3EW46"/>
    <s v="EA"/>
    <n v="2"/>
    <n v="160"/>
    <n v="0"/>
    <n v="0"/>
    <n v="1"/>
    <n v="0"/>
  </r>
  <r>
    <x v="13"/>
    <s v="COSMETICS"/>
    <x v="12"/>
    <x v="6"/>
    <x v="3"/>
    <n v="102208716"/>
    <n v="773602077496"/>
    <s v="MAC MATTE LIPSTICK PLEASE ME M2LP-32"/>
    <s v="EA"/>
    <n v="2"/>
    <n v="160"/>
    <n v="0"/>
    <n v="0"/>
    <n v="3"/>
    <n v="56"/>
  </r>
  <r>
    <x v="13"/>
    <s v="COSMETICS"/>
    <x v="12"/>
    <x v="6"/>
    <x v="7"/>
    <n v="102208720"/>
    <n v="773602048557"/>
    <s v="MAC LIPSTICK RETRO M3EW-30"/>
    <s v="EA"/>
    <n v="2"/>
    <n v="160"/>
    <n v="0"/>
    <n v="0"/>
    <n v="23"/>
    <n v="121"/>
  </r>
  <r>
    <x v="13"/>
    <s v="COSMETICS"/>
    <x v="12"/>
    <x v="6"/>
    <x v="4"/>
    <n v="102208720"/>
    <n v="773602048557"/>
    <s v="MAC LIPSTICK RETRO M3EW-30"/>
    <s v="EA"/>
    <n v="2"/>
    <n v="160"/>
    <n v="0"/>
    <n v="0"/>
    <n v="13"/>
    <n v="121"/>
  </r>
  <r>
    <x v="13"/>
    <s v="COSMETICS"/>
    <x v="12"/>
    <x v="6"/>
    <x v="4"/>
    <n v="102208722"/>
    <n v="773602048717"/>
    <s v="MAC MATTE LIPSTICK RUSSIAN RED M2LP-06"/>
    <s v="EA"/>
    <n v="2"/>
    <n v="160"/>
    <n v="0"/>
    <n v="0"/>
    <n v="14"/>
    <n v="301"/>
  </r>
  <r>
    <x v="13"/>
    <s v="COSMETICS"/>
    <x v="12"/>
    <x v="6"/>
    <x v="7"/>
    <n v="102208724"/>
    <n v="773602049240"/>
    <s v="MAC LIPSTICK SNOB M3EW-53"/>
    <s v="EA"/>
    <n v="2"/>
    <n v="160"/>
    <n v="0"/>
    <n v="0"/>
    <n v="4"/>
    <n v="0"/>
  </r>
  <r>
    <x v="13"/>
    <s v="COSMETICS"/>
    <x v="12"/>
    <x v="6"/>
    <x v="1"/>
    <n v="102208727"/>
    <n v="773602048748"/>
    <s v="MAC MATTE LIPSTICK TAUPE M2LP-09"/>
    <s v="EA"/>
    <n v="2"/>
    <n v="160"/>
    <n v="0"/>
    <n v="0"/>
    <n v="17"/>
    <n v="283"/>
  </r>
  <r>
    <x v="13"/>
    <s v="COSMETICS"/>
    <x v="12"/>
    <x v="6"/>
    <x v="3"/>
    <n v="102208728"/>
    <n v="773602077540"/>
    <s v="MAC MATTE LIPSTICK VELVET TEDDY M2LP-37"/>
    <s v="EA"/>
    <n v="2"/>
    <n v="160"/>
    <n v="0"/>
    <n v="0"/>
    <n v="8"/>
    <n v="493"/>
  </r>
  <r>
    <x v="13"/>
    <s v="COSMETICS"/>
    <x v="12"/>
    <x v="6"/>
    <x v="7"/>
    <n v="102211045"/>
    <n v="773602153688"/>
    <s v="MAC LIPSTICK SAINT GERMAIN M3LN C0"/>
    <s v="EA"/>
    <n v="2"/>
    <n v="160"/>
    <n v="0"/>
    <n v="0"/>
    <n v="11"/>
    <n v="0"/>
  </r>
  <r>
    <x v="13"/>
    <s v="COSMETICS"/>
    <x v="12"/>
    <x v="6"/>
    <x v="7"/>
    <n v="110012210"/>
    <n v="773602164189"/>
    <s v="MAC CREMESHEEN MCF3 03"/>
    <s v="EA"/>
    <n v="2"/>
    <n v="160"/>
    <n v="0"/>
    <n v="0"/>
    <n v="22"/>
    <n v="35"/>
  </r>
  <r>
    <x v="13"/>
    <s v="COSMETICS"/>
    <x v="12"/>
    <x v="6"/>
    <x v="1"/>
    <n v="110012210"/>
    <n v="773602164189"/>
    <s v="MAC CREMESHEEN MCF3 03"/>
    <s v="EA"/>
    <n v="2"/>
    <n v="160"/>
    <n v="0"/>
    <n v="0"/>
    <n v="11"/>
    <n v="35"/>
  </r>
  <r>
    <x v="13"/>
    <s v="COSMETICS"/>
    <x v="12"/>
    <x v="6"/>
    <x v="4"/>
    <n v="110012210"/>
    <n v="773602164189"/>
    <s v="MAC CREMESHEEN MCF3 03"/>
    <s v="EA"/>
    <n v="2"/>
    <n v="160"/>
    <n v="0"/>
    <n v="0"/>
    <n v="4"/>
    <n v="35"/>
  </r>
  <r>
    <x v="13"/>
    <s v="COSMETICS"/>
    <x v="12"/>
    <x v="6"/>
    <x v="1"/>
    <n v="110032009"/>
    <n v="773602174058"/>
    <s v="MAC CREMESHEEN LIPSTICK CREAM IN YOUR COFFEE MCF3-20"/>
    <s v="EA"/>
    <n v="2"/>
    <n v="160"/>
    <n v="0"/>
    <n v="0"/>
    <n v="9"/>
    <n v="141"/>
  </r>
  <r>
    <x v="13"/>
    <s v="COSMETICS"/>
    <x v="12"/>
    <x v="6"/>
    <x v="7"/>
    <n v="110039825"/>
    <n v="773602059096"/>
    <s v="MAC AMPLIFIED CREAM LIPSTICK IMPASSIONED M3LN 19"/>
    <s v="EA"/>
    <n v="2"/>
    <n v="160"/>
    <n v="0"/>
    <n v="0"/>
    <n v="23"/>
    <n v="0"/>
  </r>
  <r>
    <x v="13"/>
    <s v="COSMETICS"/>
    <x v="12"/>
    <x v="6"/>
    <x v="4"/>
    <n v="110039825"/>
    <n v="773602059096"/>
    <s v="MAC AMPLIFIED CREAM LIPSTICK IMPASSIONED M3LN 19"/>
    <s v="EA"/>
    <n v="2"/>
    <n v="160"/>
    <n v="0"/>
    <n v="0"/>
    <n v="1"/>
    <n v="0"/>
  </r>
  <r>
    <x v="13"/>
    <s v="COSMETICS"/>
    <x v="12"/>
    <x v="6"/>
    <x v="4"/>
    <n v="110214415"/>
    <n v="773602269105"/>
    <s v="MAC CREMESHEEN LIPSTICK PEACH BLOSSOM MMA5-03"/>
    <s v="EA"/>
    <n v="2"/>
    <n v="160"/>
    <n v="0"/>
    <n v="0"/>
    <n v="6"/>
    <n v="0"/>
  </r>
  <r>
    <x v="13"/>
    <s v="COSMETICS"/>
    <x v="12"/>
    <x v="6"/>
    <x v="4"/>
    <n v="110260774"/>
    <n v="773602048809"/>
    <s v="MAC MATTE LIPSTICK LADY DANGER M2LP-15"/>
    <s v="EA"/>
    <n v="2"/>
    <n v="160"/>
    <n v="0"/>
    <n v="0"/>
    <n v="31"/>
    <n v="30"/>
  </r>
  <r>
    <x v="13"/>
    <s v="COSMETICS"/>
    <x v="12"/>
    <x v="6"/>
    <x v="4"/>
    <n v="110267003"/>
    <n v="773602054268"/>
    <s v="MAC LUSTRE LIPSTICK GIDDY M31A-28"/>
    <s v="EA"/>
    <n v="2"/>
    <n v="160"/>
    <n v="0"/>
    <n v="0"/>
    <n v="3"/>
    <n v="0"/>
  </r>
  <r>
    <x v="13"/>
    <s v="COSMETICS"/>
    <x v="12"/>
    <x v="6"/>
    <x v="1"/>
    <n v="110280858"/>
    <n v="773602314782"/>
    <s v="MAC LIPSTICK FLAT OUT FABULOUS M0N9-19"/>
    <s v="EA"/>
    <n v="2"/>
    <n v="160"/>
    <n v="0"/>
    <n v="0"/>
    <n v="6"/>
    <n v="52"/>
  </r>
  <r>
    <x v="13"/>
    <s v="COSMETICS"/>
    <x v="12"/>
    <x v="6"/>
    <x v="7"/>
    <n v="110413836"/>
    <n v="773602388035"/>
    <s v="MAC MATTE LIPSTICK ANTIQUE VELVET M2LP-3K"/>
    <s v="EA"/>
    <n v="2"/>
    <n v="160"/>
    <n v="0"/>
    <n v="0"/>
    <n v="11"/>
    <n v="0"/>
  </r>
  <r>
    <x v="13"/>
    <s v="COSMETICS"/>
    <x v="12"/>
    <x v="6"/>
    <x v="7"/>
    <n v="110413842"/>
    <n v="773602388073"/>
    <s v="MAC MATTE LIPSTICK MEN LOVE MYSTERY M2LP-3P"/>
    <s v="EA"/>
    <n v="2"/>
    <n v="160"/>
    <n v="0"/>
    <n v="0"/>
    <n v="14"/>
    <n v="0"/>
  </r>
  <r>
    <x v="13"/>
    <s v="COSMETICS"/>
    <x v="12"/>
    <x v="6"/>
    <x v="7"/>
    <n v="110413843"/>
    <n v="773602388080"/>
    <s v="MAC MATTE LIPSTICK D FOR DANGER M2LP-3R"/>
    <s v="EA"/>
    <n v="2"/>
    <n v="160"/>
    <n v="1"/>
    <n v="80"/>
    <n v="27"/>
    <n v="131"/>
  </r>
  <r>
    <x v="13"/>
    <s v="COSMETICS"/>
    <x v="12"/>
    <x v="6"/>
    <x v="4"/>
    <n v="110413846"/>
    <n v="773602388103"/>
    <s v="MAC MATTE LIPSTICK WHIRL M2LP-3W"/>
    <s v="EA"/>
    <n v="2"/>
    <n v="160"/>
    <n v="0"/>
    <n v="0"/>
    <n v="20"/>
    <n v="151"/>
  </r>
  <r>
    <x v="13"/>
    <s v="COSMETICS"/>
    <x v="12"/>
    <x v="6"/>
    <x v="3"/>
    <n v="110413857"/>
    <n v="773602284580"/>
    <s v="MAC MATTE LIPSTICK MEHR M2LP-70"/>
    <s v="EA"/>
    <n v="2"/>
    <n v="160"/>
    <n v="0"/>
    <n v="0"/>
    <n v="34"/>
    <n v="590"/>
  </r>
  <r>
    <x v="13"/>
    <s v="COSMETICS"/>
    <x v="12"/>
    <x v="6"/>
    <x v="1"/>
    <n v="110524858"/>
    <n v="773602365593"/>
    <s v="MAC MATTE LIPSTICK RED ROCK M2LP-2M"/>
    <s v="EA"/>
    <n v="2"/>
    <n v="160"/>
    <n v="0"/>
    <n v="0"/>
    <n v="11"/>
    <n v="21"/>
  </r>
  <r>
    <x v="13"/>
    <s v="COSMETICS"/>
    <x v="12"/>
    <x v="6"/>
    <x v="4"/>
    <n v="110823914"/>
    <n v="773602471102"/>
    <s v="MAC #208S ANGLED BROW BRUSH S7JR-01"/>
    <s v="EA"/>
    <n v="2"/>
    <n v="160"/>
    <n v="0"/>
    <n v="0"/>
    <n v="5"/>
    <n v="6"/>
  </r>
  <r>
    <x v="13"/>
    <s v="COSMETICS"/>
    <x v="12"/>
    <x v="6"/>
    <x v="7"/>
    <n v="111114969"/>
    <n v="773602426768"/>
    <s v="MAC POWDER KISS LIPSTICK A LITTLE TAMED S4K0-01"/>
    <s v="EA"/>
    <n v="2"/>
    <n v="160"/>
    <n v="0"/>
    <n v="0"/>
    <n v="16"/>
    <n v="35"/>
  </r>
  <r>
    <x v="13"/>
    <s v="COSMETICS"/>
    <x v="12"/>
    <x v="6"/>
    <x v="1"/>
    <n v="111114969"/>
    <n v="773602426768"/>
    <s v="MAC POWDER KISS LIPSTICK A LITTLE TAMED S4K0-01"/>
    <s v="EA"/>
    <n v="2"/>
    <n v="160"/>
    <n v="0"/>
    <n v="0"/>
    <n v="23"/>
    <n v="35"/>
  </r>
  <r>
    <x v="13"/>
    <s v="COSMETICS"/>
    <x v="12"/>
    <x v="6"/>
    <x v="4"/>
    <n v="111114973"/>
    <n v="773602431304"/>
    <s v="MAC POWDER KISS LIPSTICK BURNING LOVE S4K0-17"/>
    <s v="EA"/>
    <n v="2"/>
    <n v="160"/>
    <n v="0"/>
    <n v="0"/>
    <n v="17"/>
    <n v="134"/>
  </r>
  <r>
    <x v="13"/>
    <s v="COSMETICS"/>
    <x v="12"/>
    <x v="6"/>
    <x v="4"/>
    <n v="111114982"/>
    <n v="773602522057"/>
    <s v="MAC POWDER KISS LIPSTICK MULL IT OVER S4K0-29"/>
    <s v="EA"/>
    <n v="2"/>
    <n v="160"/>
    <n v="0"/>
    <n v="0"/>
    <n v="27"/>
    <n v="171"/>
  </r>
  <r>
    <x v="13"/>
    <s v="COSMETICS"/>
    <x v="12"/>
    <x v="6"/>
    <x v="7"/>
    <n v="111114983"/>
    <n v="773602522064"/>
    <s v="MAC POWDER KISS LIPSTICK LASTING PASSION S4K0-30"/>
    <s v="EA"/>
    <n v="2"/>
    <n v="160"/>
    <n v="0"/>
    <n v="0"/>
    <n v="15"/>
    <n v="14"/>
  </r>
  <r>
    <x v="13"/>
    <s v="COSMETICS"/>
    <x v="12"/>
    <x v="6"/>
    <x v="1"/>
    <n v="111250821"/>
    <n v="773602544158"/>
    <s v="MAC MATTE LIPSTICK YOU WOULDN'T GET IT M2LP-HW"/>
    <s v="EA"/>
    <n v="2"/>
    <n v="160"/>
    <n v="1"/>
    <n v="80"/>
    <n v="15"/>
    <n v="372"/>
  </r>
  <r>
    <x v="13"/>
    <s v="COSMETICS"/>
    <x v="12"/>
    <x v="6"/>
    <x v="7"/>
    <n v="111250837"/>
    <n v="773602522798"/>
    <s v="MAC EXTENDED PLAY PERM ME UP LASH PERM BLACK SEPN-01"/>
    <s v="EA"/>
    <n v="2"/>
    <n v="160"/>
    <n v="1"/>
    <n v="80"/>
    <n v="63"/>
    <n v="25"/>
  </r>
  <r>
    <x v="13"/>
    <s v="COSMETICS"/>
    <x v="12"/>
    <x v="6"/>
    <x v="1"/>
    <n v="111250837"/>
    <n v="773602522798"/>
    <s v="MAC EXTENDED PLAY PERM ME UP LASH PERM BLACK SEPN-01"/>
    <s v="EA"/>
    <n v="2"/>
    <n v="160"/>
    <n v="0"/>
    <n v="0"/>
    <n v="19"/>
    <n v="25"/>
  </r>
  <r>
    <x v="13"/>
    <s v="COSMETICS"/>
    <x v="12"/>
    <x v="6"/>
    <x v="4"/>
    <n v="111399226"/>
    <n v="773602541423"/>
    <s v="MAC FRENCH SILK 402 SG73-02"/>
    <s v="EA"/>
    <n v="2"/>
    <n v="160"/>
    <n v="0"/>
    <n v="0"/>
    <n v="21"/>
    <n v="20"/>
  </r>
  <r>
    <x v="13"/>
    <s v="COSMETICS"/>
    <x v="12"/>
    <x v="6"/>
    <x v="7"/>
    <n v="111399330"/>
    <n v="773602541461"/>
    <s v="MAC UNDER THE COVERS 405 SG73-06"/>
    <s v="EA"/>
    <n v="2"/>
    <n v="160"/>
    <n v="0"/>
    <n v="0"/>
    <n v="16"/>
    <n v="0"/>
  </r>
  <r>
    <x v="13"/>
    <s v="COSMETICS"/>
    <x v="12"/>
    <x v="6"/>
    <x v="1"/>
    <n v="111399331"/>
    <n v="773602541478"/>
    <s v="MAC AS IF I CARE 407 SG73-07"/>
    <s v="EA"/>
    <n v="2"/>
    <n v="160"/>
    <n v="0"/>
    <n v="0"/>
    <n v="8"/>
    <n v="103"/>
  </r>
  <r>
    <x v="13"/>
    <s v="COSMETICS"/>
    <x v="12"/>
    <x v="6"/>
    <x v="7"/>
    <n v="111399348"/>
    <n v="773602541584"/>
    <s v="MAC GIVE ME FEVER 428 SG73-18"/>
    <s v="EA"/>
    <n v="2"/>
    <n v="160"/>
    <n v="0"/>
    <n v="0"/>
    <n v="75"/>
    <n v="393"/>
  </r>
  <r>
    <x v="13"/>
    <s v="COSMETICS"/>
    <x v="12"/>
    <x v="6"/>
    <x v="13"/>
    <n v="111399351"/>
    <n v="773602541607"/>
    <s v="MAC JOIE DE VIVRE 415 SG73-20"/>
    <s v="EA"/>
    <n v="2"/>
    <n v="160"/>
    <n v="0"/>
    <n v="0"/>
    <n v="0"/>
    <n v="358"/>
  </r>
  <r>
    <x v="13"/>
    <s v="COSMETICS"/>
    <x v="12"/>
    <x v="6"/>
    <x v="1"/>
    <n v="111399352"/>
    <n v="773602541621"/>
    <s v="MAC TRES BLASE 404 SG73-22"/>
    <s v="EA"/>
    <n v="2"/>
    <n v="160"/>
    <n v="0"/>
    <n v="0"/>
    <n v="18"/>
    <n v="283"/>
  </r>
  <r>
    <x v="13"/>
    <s v="COSMETICS"/>
    <x v="12"/>
    <x v="6"/>
    <x v="4"/>
    <n v="111399355"/>
    <n v="773602541652"/>
    <s v="MAC PURE NONCHALANCE 412 SG73-25"/>
    <s v="EA"/>
    <n v="2"/>
    <n v="160"/>
    <n v="0"/>
    <n v="0"/>
    <n v="22"/>
    <n v="128"/>
  </r>
  <r>
    <x v="13"/>
    <s v="COSMETICS"/>
    <x v="12"/>
    <x v="6"/>
    <x v="7"/>
    <n v="111399360"/>
    <n v="773602541690"/>
    <s v="MAC LA FEMME 410 SG73-29"/>
    <s v="EA"/>
    <n v="2"/>
    <n v="160"/>
    <n v="0"/>
    <n v="0"/>
    <n v="109"/>
    <n v="247"/>
  </r>
  <r>
    <x v="13"/>
    <s v="COSMETICS"/>
    <x v="12"/>
    <x v="6"/>
    <x v="6"/>
    <n v="111613237"/>
    <n v="773602574544"/>
    <s v="MAC LIPSTICK @NOURARIDAOFFICIAL SJX8-K8"/>
    <s v="EA"/>
    <n v="2"/>
    <n v="160"/>
    <n v="0"/>
    <n v="0"/>
    <n v="10"/>
    <n v="881"/>
  </r>
  <r>
    <x v="13"/>
    <s v="COSMETICS"/>
    <x v="12"/>
    <x v="6"/>
    <x v="7"/>
    <n v="111613611"/>
    <n v="773602574292"/>
    <s v="MAC LIPSTICK SKEW SJWL-3T"/>
    <s v="EA"/>
    <n v="2"/>
    <n v="160"/>
    <n v="0"/>
    <n v="0"/>
    <n v="6"/>
    <n v="0"/>
  </r>
  <r>
    <x v="13"/>
    <s v="COSMETICS"/>
    <x v="12"/>
    <x v="6"/>
    <x v="9"/>
    <n v="111613612"/>
    <n v="773602574315"/>
    <s v="MAC LIPSTICK SEE SHEER SJWM-14"/>
    <s v="EA"/>
    <n v="2"/>
    <n v="160"/>
    <n v="0"/>
    <n v="0"/>
    <n v="22"/>
    <n v="48"/>
  </r>
  <r>
    <x v="13"/>
    <s v="COSMETICS"/>
    <x v="12"/>
    <x v="6"/>
    <x v="4"/>
    <n v="111613612"/>
    <n v="773602574315"/>
    <s v="MAC LIPSTICK SEE SHEER SJWM-14"/>
    <s v="EA"/>
    <n v="2"/>
    <n v="160"/>
    <n v="0"/>
    <n v="0"/>
    <n v="20"/>
    <n v="48"/>
  </r>
  <r>
    <x v="13"/>
    <s v="COSMETICS"/>
    <x v="12"/>
    <x v="5"/>
    <x v="4"/>
    <n v="111079697"/>
    <n v="773602440153"/>
    <s v="MAC LIGHTFUL C MOISTURE CRM 50ML S5JH-01"/>
    <s v="EA"/>
    <n v="1"/>
    <n v="159"/>
    <n v="0"/>
    <n v="0"/>
    <n v="1"/>
    <n v="0"/>
  </r>
  <r>
    <x v="13"/>
    <s v="COSMETICS"/>
    <x v="12"/>
    <x v="6"/>
    <x v="7"/>
    <n v="110322705"/>
    <n v="773602279135"/>
    <s v="MAC WATERPROOF BROW SET QUIET BRUNETTE MMRY-03"/>
    <s v="EA"/>
    <n v="2"/>
    <n v="156"/>
    <n v="0"/>
    <n v="0"/>
    <n v="7"/>
    <n v="0"/>
  </r>
  <r>
    <x v="13"/>
    <s v="COSMETICS"/>
    <x v="12"/>
    <x v="6"/>
    <x v="4"/>
    <n v="110322705"/>
    <n v="773602279135"/>
    <s v="MAC WATERPROOF BROW SET QUIET BRUNETTE MMRY-03"/>
    <s v="EA"/>
    <n v="2"/>
    <n v="156"/>
    <n v="1"/>
    <n v="78"/>
    <n v="12"/>
    <n v="0"/>
  </r>
  <r>
    <x v="13"/>
    <s v="COSMETICS"/>
    <x v="12"/>
    <x v="6"/>
    <x v="3"/>
    <n v="110322706"/>
    <n v="773602279142"/>
    <s v="MAC WATERPROOF BROW SET BOLD BRUNETTE MMRY-04"/>
    <s v="EA"/>
    <n v="2"/>
    <n v="156"/>
    <n v="0"/>
    <n v="0"/>
    <n v="16"/>
    <n v="54"/>
  </r>
  <r>
    <x v="13"/>
    <s v="COSMETICS"/>
    <x v="12"/>
    <x v="6"/>
    <x v="1"/>
    <n v="110576248"/>
    <n v="773602411498"/>
    <s v="MAC LIPGLASS CULTURED S3HT-09"/>
    <s v="EA"/>
    <n v="2"/>
    <n v="156"/>
    <n v="0"/>
    <n v="0"/>
    <n v="3"/>
    <n v="0"/>
  </r>
  <r>
    <x v="13"/>
    <s v="COSMETICS"/>
    <x v="12"/>
    <x v="6"/>
    <x v="4"/>
    <n v="110576253"/>
    <n v="773602411542"/>
    <s v="MAC LIPGLASS LOVE CHILD S3HT-14"/>
    <s v="EA"/>
    <n v="2"/>
    <n v="156"/>
    <n v="0"/>
    <n v="0"/>
    <n v="2"/>
    <n v="0"/>
  </r>
  <r>
    <x v="13"/>
    <s v="COSMETICS"/>
    <x v="12"/>
    <x v="6"/>
    <x v="7"/>
    <n v="111024593"/>
    <n v="773602525751"/>
    <s v="MAC LIPGLASS ELEMENTAL FORCE 3.1ML/.1FLOZ S3HT-1E"/>
    <s v="EA"/>
    <n v="2"/>
    <n v="156"/>
    <n v="0"/>
    <n v="0"/>
    <n v="8"/>
    <n v="0"/>
  </r>
  <r>
    <x v="13"/>
    <s v="COSMETICS"/>
    <x v="12"/>
    <x v="6"/>
    <x v="3"/>
    <n v="111024606"/>
    <n v="773602465606"/>
    <s v="MAC EYE BROWS STYLERBRU .09GM/0OZ S778-01"/>
    <s v="EA"/>
    <n v="2"/>
    <n v="156"/>
    <n v="0"/>
    <n v="0"/>
    <n v="6"/>
    <n v="0"/>
  </r>
  <r>
    <x v="13"/>
    <s v="COSMETICS"/>
    <x v="12"/>
    <x v="6"/>
    <x v="7"/>
    <n v="111024610"/>
    <n v="773602465644"/>
    <s v="MAC EYE BROWS STYLERLIN .09GM/0OZ S778-05"/>
    <s v="EA"/>
    <n v="2"/>
    <n v="156"/>
    <n v="0"/>
    <n v="0"/>
    <n v="24"/>
    <n v="0"/>
  </r>
  <r>
    <x v="13"/>
    <s v="COSMETICS"/>
    <x v="13"/>
    <x v="6"/>
    <x v="1"/>
    <n v="110231869"/>
    <n v="716170020488"/>
    <s v="BOBBI BROWN BRONZING POWDER MEDIUM E1FX-02"/>
    <s v="EA"/>
    <n v="1"/>
    <n v="153"/>
    <n v="0"/>
    <n v="0"/>
    <n v="2"/>
    <n v="0"/>
  </r>
  <r>
    <x v="13"/>
    <s v="COSMETICS"/>
    <x v="13"/>
    <x v="6"/>
    <x v="1"/>
    <n v="110231995"/>
    <n v="716170071169"/>
    <s v="BOBBI BROWN ILLUMINATING BRONZING POWDER BALI BROWN E5EL-05"/>
    <s v="EA"/>
    <n v="1"/>
    <n v="153"/>
    <n v="0"/>
    <n v="0"/>
    <n v="8"/>
    <n v="9"/>
  </r>
  <r>
    <x v="13"/>
    <s v="COSMETICS"/>
    <x v="13"/>
    <x v="6"/>
    <x v="1"/>
    <n v="110889900"/>
    <n v="716170184036"/>
    <s v="B BROWN L-WEAR WEIGHTLESS FOUNDATION SPF15 30ML HONEY EGXR-05"/>
    <s v="EA"/>
    <n v="1"/>
    <n v="153"/>
    <n v="0"/>
    <n v="0"/>
    <n v="6"/>
    <n v="2"/>
  </r>
  <r>
    <x v="13"/>
    <s v="COSMETICS"/>
    <x v="13"/>
    <x v="6"/>
    <x v="1"/>
    <n v="110889904"/>
    <n v="716170184104"/>
    <s v="B BROWN L-WEAR WEIGHTLESS FOUNDATION SPF15 30ML WARM NATURAL EGXR-12"/>
    <s v="EA"/>
    <n v="1"/>
    <n v="153"/>
    <n v="0"/>
    <n v="0"/>
    <n v="10"/>
    <n v="12"/>
  </r>
  <r>
    <x v="13"/>
    <s v="COSMETICS"/>
    <x v="13"/>
    <x v="6"/>
    <x v="1"/>
    <n v="110889907"/>
    <n v="716170184135"/>
    <s v="B BROWN L-WEAR WEIGHTLESS FOUNDATION SPF15 30ML WARM BEIGE EGXR-15"/>
    <s v="EA"/>
    <n v="1"/>
    <n v="153"/>
    <n v="0"/>
    <n v="0"/>
    <n v="10"/>
    <n v="1"/>
  </r>
  <r>
    <x v="13"/>
    <s v="COSMETICS"/>
    <x v="0"/>
    <x v="6"/>
    <x v="1"/>
    <n v="111311633"/>
    <n v="888066089432"/>
    <s v="TOMFORD LASH RAYS MASCARA T77K-01"/>
    <s v="EA"/>
    <n v="1"/>
    <n v="153"/>
    <n v="0"/>
    <n v="0"/>
    <n v="0"/>
    <n v="0"/>
  </r>
  <r>
    <x v="13"/>
    <s v="COSMETICS"/>
    <x v="12"/>
    <x v="6"/>
    <x v="13"/>
    <n v="111397248"/>
    <n v="773602561490"/>
    <s v="MAC VERISCOLOUR VARNISH X 2 #1 SHX2-01"/>
    <s v="EA"/>
    <n v="1"/>
    <n v="153"/>
    <n v="0"/>
    <n v="0"/>
    <n v="0"/>
    <n v="108"/>
  </r>
  <r>
    <x v="13"/>
    <s v="COSMETICS"/>
    <x v="12"/>
    <x v="6"/>
    <x v="9"/>
    <n v="111397249"/>
    <n v="773602561506"/>
    <s v="MAC VERSICOLOUR VARNISH X 2 #2 SHX3-01"/>
    <s v="EA"/>
    <n v="1"/>
    <n v="153"/>
    <n v="0"/>
    <n v="0"/>
    <n v="23"/>
    <n v="5"/>
  </r>
  <r>
    <x v="13"/>
    <s v="COSMETICS"/>
    <x v="3"/>
    <x v="5"/>
    <x v="4"/>
    <n v="110277005"/>
    <n v="20714598907"/>
    <s v="CLINIQUE DDML+ 125ML BOTTLE W/PUMP 7T5R-01"/>
    <s v="EA"/>
    <n v="1"/>
    <n v="150"/>
    <n v="0"/>
    <n v="0"/>
    <n v="5"/>
    <n v="150"/>
  </r>
  <r>
    <x v="13"/>
    <s v="COSMETICS"/>
    <x v="3"/>
    <x v="5"/>
    <x v="13"/>
    <n v="111062286"/>
    <n v="20714939472"/>
    <s v="CLINIQUE DDML HYDRATING JELLY 125ML K9FL01"/>
    <s v="EA"/>
    <n v="1"/>
    <n v="150"/>
    <n v="0"/>
    <n v="0"/>
    <n v="0"/>
    <n v="1168"/>
  </r>
  <r>
    <x v="13"/>
    <s v="COSMETICS"/>
    <x v="3"/>
    <x v="5"/>
    <x v="4"/>
    <n v="100705512"/>
    <n v="20714007058"/>
    <s v="CLINIQUE ANTIPERSPIRANT DEO ROLL-ON 6642-00"/>
    <s v="EA"/>
    <n v="2"/>
    <n v="148"/>
    <n v="0"/>
    <n v="0"/>
    <n v="8"/>
    <n v="85"/>
  </r>
  <r>
    <x v="13"/>
    <s v="COSMETICS"/>
    <x v="12"/>
    <x v="6"/>
    <x v="7"/>
    <n v="110157825"/>
    <n v="773602049189"/>
    <s v="MAC LIPSTICK PEACHSTOCK M3EW-47"/>
    <s v="EA"/>
    <n v="2"/>
    <n v="148"/>
    <n v="0"/>
    <n v="0"/>
    <n v="10"/>
    <n v="0"/>
  </r>
  <r>
    <x v="13"/>
    <s v="COSMETICS"/>
    <x v="12"/>
    <x v="6"/>
    <x v="7"/>
    <n v="111024617"/>
    <n v="773602522231"/>
    <s v="MAC LIPSTICK BRINGBACK LAFR 3GM/.1OZ SENA-04"/>
    <s v="EA"/>
    <n v="2"/>
    <n v="148"/>
    <n v="0"/>
    <n v="0"/>
    <n v="4"/>
    <n v="0"/>
  </r>
  <r>
    <x v="13"/>
    <s v="COSMETICS"/>
    <x v="13"/>
    <x v="6"/>
    <x v="1"/>
    <n v="110395135"/>
    <n v="716170146614"/>
    <s v="B BROWN PERFECTLY DEFINED L-WEAR BROW PENCIL ESPRESSO ECNF-05"/>
    <s v="EA"/>
    <n v="1"/>
    <n v="146"/>
    <n v="0"/>
    <n v="0"/>
    <n v="13"/>
    <n v="13"/>
  </r>
  <r>
    <x v="13"/>
    <s v="COSMETICS"/>
    <x v="12"/>
    <x v="6"/>
    <x v="4"/>
    <n v="102204673"/>
    <n v="773602008711"/>
    <s v="MAC EYE KOHL SMOLDER M1XG-01"/>
    <s v="EA"/>
    <n v="2"/>
    <n v="144"/>
    <n v="1"/>
    <n v="72"/>
    <n v="14"/>
    <n v="216"/>
  </r>
  <r>
    <x v="13"/>
    <s v="COSMETICS"/>
    <x v="12"/>
    <x v="6"/>
    <x v="1"/>
    <n v="102204966"/>
    <n v="773602002160"/>
    <s v="MAC LIP PENCIL SPICE M380-22"/>
    <s v="EA"/>
    <n v="2"/>
    <n v="144"/>
    <n v="0"/>
    <n v="0"/>
    <n v="10"/>
    <n v="71"/>
  </r>
  <r>
    <x v="13"/>
    <s v="COSMETICS"/>
    <x v="12"/>
    <x v="6"/>
    <x v="3"/>
    <n v="102204966"/>
    <n v="773602002160"/>
    <s v="MAC LIP PENCIL SPICE M380-22"/>
    <s v="EA"/>
    <n v="2"/>
    <n v="144"/>
    <n v="1"/>
    <n v="72"/>
    <n v="17"/>
    <n v="71"/>
  </r>
  <r>
    <x v="13"/>
    <s v="COSMETICS"/>
    <x v="12"/>
    <x v="6"/>
    <x v="7"/>
    <n v="102205967"/>
    <n v="773602010837"/>
    <s v="MAC EYE KOHL PRUNELLA M1XG-04"/>
    <s v="EA"/>
    <n v="2"/>
    <n v="144"/>
    <n v="0"/>
    <n v="0"/>
    <n v="10"/>
    <n v="0"/>
  </r>
  <r>
    <x v="13"/>
    <s v="COSMETICS"/>
    <x v="12"/>
    <x v="6"/>
    <x v="4"/>
    <n v="102205972"/>
    <n v="773602066407"/>
    <s v="MAC LIP PENCIL WHIRL M380-50"/>
    <s v="EA"/>
    <n v="2"/>
    <n v="144"/>
    <n v="0"/>
    <n v="0"/>
    <n v="12"/>
    <n v="188"/>
  </r>
  <r>
    <x v="13"/>
    <s v="COSMETICS"/>
    <x v="12"/>
    <x v="6"/>
    <x v="4"/>
    <n v="110032123"/>
    <n v="773602154432"/>
    <s v="MAC STUDIO SCULPT SPF15 FOUND. MAN7-03"/>
    <s v="EA"/>
    <n v="1"/>
    <n v="144"/>
    <n v="0"/>
    <n v="0"/>
    <n v="6"/>
    <n v="0"/>
  </r>
  <r>
    <x v="13"/>
    <s v="COSMETICS"/>
    <x v="12"/>
    <x v="6"/>
    <x v="7"/>
    <n v="110032124"/>
    <n v="773602154449"/>
    <s v="MAC STUDIO SCULPT SPF15 FOUND. MAN7-04"/>
    <s v="EA"/>
    <n v="1"/>
    <n v="144"/>
    <n v="0"/>
    <n v="0"/>
    <n v="1"/>
    <n v="0"/>
  </r>
  <r>
    <x v="13"/>
    <s v="COSMETICS"/>
    <x v="12"/>
    <x v="6"/>
    <x v="7"/>
    <n v="110032128"/>
    <n v="773602154487"/>
    <s v="MAC STUDIO SCULPT SPF15 FOUND.MAN7-08"/>
    <s v="EA"/>
    <n v="1"/>
    <n v="144"/>
    <n v="0"/>
    <n v="0"/>
    <n v="14"/>
    <n v="0"/>
  </r>
  <r>
    <x v="13"/>
    <s v="COSMETICS"/>
    <x v="12"/>
    <x v="6"/>
    <x v="4"/>
    <n v="110032128"/>
    <n v="773602154487"/>
    <s v="MAC STUDIO SCULPT SPF15 FOUND.MAN7-08"/>
    <s v="EA"/>
    <n v="1"/>
    <n v="144"/>
    <n v="0"/>
    <n v="0"/>
    <n v="3"/>
    <n v="0"/>
  </r>
  <r>
    <x v="13"/>
    <s v="COSMETICS"/>
    <x v="12"/>
    <x v="6"/>
    <x v="7"/>
    <n v="110032133"/>
    <n v="773602154531"/>
    <s v="MAC STUDIO SCULPT SPF15 FOUND.MAN7-13"/>
    <s v="EA"/>
    <n v="1"/>
    <n v="144"/>
    <n v="0"/>
    <n v="0"/>
    <n v="0"/>
    <n v="0"/>
  </r>
  <r>
    <x v="13"/>
    <s v="COSMETICS"/>
    <x v="13"/>
    <x v="6"/>
    <x v="1"/>
    <n v="110234521"/>
    <n v="716170012575"/>
    <s v="BOBBI BROWN SHEER PRESSED POWDER SOFT SAND E0XF-05"/>
    <s v="EA"/>
    <n v="1"/>
    <n v="144"/>
    <n v="1"/>
    <n v="144"/>
    <n v="11"/>
    <n v="33"/>
  </r>
  <r>
    <x v="13"/>
    <s v="COSMETICS"/>
    <x v="12"/>
    <x v="6"/>
    <x v="3"/>
    <n v="110309473"/>
    <n v="773602326853"/>
    <s v="MAC PREP + PRIME NATURAL RADIANCE RADIANT YELLOW MTAX-01"/>
    <s v="EA"/>
    <n v="1"/>
    <n v="144"/>
    <n v="1"/>
    <n v="144"/>
    <n v="9"/>
    <n v="0"/>
  </r>
  <r>
    <x v="13"/>
    <s v="COSMETICS"/>
    <x v="12"/>
    <x v="6"/>
    <x v="7"/>
    <n v="110415079"/>
    <n v="773602367153"/>
    <s v="MAC STUDIO WATERWEIGHT SPF30/PA++ F NC15 MXCT-01"/>
    <s v="EA"/>
    <n v="1"/>
    <n v="144"/>
    <n v="0"/>
    <n v="0"/>
    <n v="13"/>
    <n v="0"/>
  </r>
  <r>
    <x v="13"/>
    <s v="COSMETICS"/>
    <x v="12"/>
    <x v="6"/>
    <x v="7"/>
    <n v="110415081"/>
    <n v="773602367177"/>
    <s v="MAC STUDIO WATERWEIGHT SPF30/PA++ F NC20 MXCT-03"/>
    <s v="EA"/>
    <n v="1"/>
    <n v="144"/>
    <n v="0"/>
    <n v="0"/>
    <n v="-2"/>
    <n v="0"/>
  </r>
  <r>
    <x v="13"/>
    <s v="COSMETICS"/>
    <x v="12"/>
    <x v="6"/>
    <x v="1"/>
    <n v="110415082"/>
    <n v="773602367184"/>
    <s v="MAC STUDIO WATERWEIGHT SPF30/PA++ F NC25 MXCT-04"/>
    <s v="EA"/>
    <n v="1"/>
    <n v="144"/>
    <n v="0"/>
    <n v="0"/>
    <n v="1"/>
    <n v="0"/>
  </r>
  <r>
    <x v="13"/>
    <s v="COSMETICS"/>
    <x v="12"/>
    <x v="6"/>
    <x v="7"/>
    <n v="110415087"/>
    <n v="773602367238"/>
    <s v="MAC STUDIO WATERWEIGHT SPF30/PA++ F NC44 MXCT-09"/>
    <s v="EA"/>
    <n v="1"/>
    <n v="144"/>
    <n v="0"/>
    <n v="0"/>
    <n v="0"/>
    <n v="0"/>
  </r>
  <r>
    <x v="13"/>
    <s v="COSMETICS"/>
    <x v="12"/>
    <x v="6"/>
    <x v="7"/>
    <n v="110415088"/>
    <n v="773602367245"/>
    <s v="MAC STUDIO WATERWEIGHT SPF30/PA++ F NC45 MXCT-10"/>
    <s v="EA"/>
    <n v="1"/>
    <n v="144"/>
    <n v="0"/>
    <n v="0"/>
    <n v="3"/>
    <n v="0"/>
  </r>
  <r>
    <x v="13"/>
    <s v="COSMETICS"/>
    <x v="12"/>
    <x v="6"/>
    <x v="4"/>
    <n v="110415088"/>
    <n v="773602367245"/>
    <s v="MAC STUDIO WATERWEIGHT SPF30/PA++ F NC45 MXCT-10"/>
    <s v="EA"/>
    <n v="1"/>
    <n v="144"/>
    <n v="0"/>
    <n v="0"/>
    <n v="4"/>
    <n v="0"/>
  </r>
  <r>
    <x v="13"/>
    <s v="COSMETICS"/>
    <x v="12"/>
    <x v="6"/>
    <x v="7"/>
    <n v="110415121"/>
    <n v="773602367290"/>
    <s v="MAC STUDIO WATERWEIGHT SPF30/PA++ F NW20 MXCT-15"/>
    <s v="EA"/>
    <n v="1"/>
    <n v="144"/>
    <n v="0"/>
    <n v="0"/>
    <n v="9"/>
    <n v="0"/>
  </r>
  <r>
    <x v="13"/>
    <s v="COSMETICS"/>
    <x v="13"/>
    <x v="6"/>
    <x v="1"/>
    <n v="110415343"/>
    <n v="716170145716"/>
    <s v="B BROWN INTENSIVE SKIN SERUM CONCEALER NATURAL ECL9-08"/>
    <s v="EA"/>
    <n v="1"/>
    <n v="144"/>
    <n v="0"/>
    <n v="0"/>
    <n v="1"/>
    <n v="0"/>
  </r>
  <r>
    <x v="13"/>
    <s v="COSMETICS"/>
    <x v="12"/>
    <x v="6"/>
    <x v="7"/>
    <n v="110564428"/>
    <n v="773602430185"/>
    <s v="MAC LIP PENCIL REDD S4W9-20"/>
    <s v="EA"/>
    <n v="2"/>
    <n v="144"/>
    <n v="0"/>
    <n v="0"/>
    <n v="6"/>
    <n v="0"/>
  </r>
  <r>
    <x v="13"/>
    <s v="COSMETICS"/>
    <x v="12"/>
    <x v="6"/>
    <x v="7"/>
    <n v="110565717"/>
    <n v="773602430024"/>
    <s v="MAC LIP PENCIL BEET S4W9-02"/>
    <s v="EA"/>
    <n v="2"/>
    <n v="144"/>
    <n v="0"/>
    <n v="0"/>
    <n v="15"/>
    <n v="0"/>
  </r>
  <r>
    <x v="13"/>
    <s v="COSMETICS"/>
    <x v="12"/>
    <x v="6"/>
    <x v="4"/>
    <n v="110565717"/>
    <n v="773602430024"/>
    <s v="MAC LIP PENCIL BEET S4W9-02"/>
    <s v="EA"/>
    <n v="2"/>
    <n v="144"/>
    <n v="0"/>
    <n v="0"/>
    <n v="6"/>
    <n v="0"/>
  </r>
  <r>
    <x v="13"/>
    <s v="COSMETICS"/>
    <x v="3"/>
    <x v="5"/>
    <x v="0"/>
    <n v="110859408"/>
    <n v="20714898342"/>
    <s v="CLINIQUE MOISTURE SURGE HYDRATING LOTION 200ML K4NE-01"/>
    <s v="EA"/>
    <n v="1"/>
    <n v="144"/>
    <n v="0"/>
    <n v="0"/>
    <n v="9"/>
    <n v="7"/>
  </r>
  <r>
    <x v="13"/>
    <s v="COSMETICS"/>
    <x v="12"/>
    <x v="6"/>
    <x v="4"/>
    <n v="111024613"/>
    <n v="773602521081"/>
    <s v="MAC EYE BROWS STYLERSTR .09GM/0OZ S778-08"/>
    <s v="EA"/>
    <n v="2"/>
    <n v="144"/>
    <n v="0"/>
    <n v="0"/>
    <n v="0"/>
    <n v="0"/>
  </r>
  <r>
    <x v="13"/>
    <s v="COSMETICS"/>
    <x v="12"/>
    <x v="5"/>
    <x v="7"/>
    <n v="111079700"/>
    <n v="773602440344"/>
    <s v="MAC LIGHTFUL C + CORAL GRASS TINTED CREAM LIGHT S5JP-02"/>
    <s v="EA"/>
    <n v="1"/>
    <n v="144"/>
    <n v="0"/>
    <n v="0"/>
    <n v="3"/>
    <n v="0"/>
  </r>
  <r>
    <x v="13"/>
    <s v="COSMETICS"/>
    <x v="12"/>
    <x v="5"/>
    <x v="4"/>
    <n v="111079700"/>
    <n v="773602440344"/>
    <s v="MAC LIGHTFUL C + CORAL GRASS TINTED CREAM LIGHT S5JP-02"/>
    <s v="EA"/>
    <n v="1"/>
    <n v="144"/>
    <n v="0"/>
    <n v="0"/>
    <n v="4"/>
    <n v="0"/>
  </r>
  <r>
    <x v="13"/>
    <s v="COSMETICS"/>
    <x v="12"/>
    <x v="5"/>
    <x v="3"/>
    <n v="111079704"/>
    <n v="773602440375"/>
    <s v="MAC LIGHTFUL C + CORAL GRASS TINTED CREAM MEDIUM PLUS S5JP-05"/>
    <s v="EA"/>
    <n v="1"/>
    <n v="144"/>
    <n v="0"/>
    <n v="0"/>
    <n v="4"/>
    <n v="0"/>
  </r>
  <r>
    <x v="13"/>
    <s v="COSMETICS"/>
    <x v="12"/>
    <x v="6"/>
    <x v="7"/>
    <n v="111531772"/>
    <n v="773602962433"/>
    <s v="MAC PROPALETTE SMALL EYESHADOW ESPRESSO (M) M259-13"/>
    <s v="EA"/>
    <n v="3"/>
    <n v="144"/>
    <n v="0"/>
    <n v="0"/>
    <n v="7"/>
    <n v="0"/>
  </r>
  <r>
    <x v="13"/>
    <s v="COSMETICS"/>
    <x v="12"/>
    <x v="6"/>
    <x v="1"/>
    <n v="111531856"/>
    <n v="773602572489"/>
    <s v="MAC STUDIO FIX CONCEAL AND CORRECT MEDIUM DEEP SJR3-03"/>
    <s v="EA"/>
    <n v="1"/>
    <n v="144"/>
    <n v="0"/>
    <n v="0"/>
    <n v="0"/>
    <n v="0"/>
  </r>
  <r>
    <x v="13"/>
    <s v="COSMETICS"/>
    <x v="12"/>
    <x v="6"/>
    <x v="4"/>
    <n v="111531856"/>
    <n v="773602572489"/>
    <s v="MAC STUDIO FIX CONCEAL AND CORRECT MEDIUM DEEP SJR3-03"/>
    <s v="EA"/>
    <n v="1"/>
    <n v="144"/>
    <n v="0"/>
    <n v="0"/>
    <n v="0"/>
    <n v="0"/>
  </r>
  <r>
    <x v="13"/>
    <s v="COSMETICS"/>
    <x v="12"/>
    <x v="6"/>
    <x v="4"/>
    <n v="111531857"/>
    <n v="773602572496"/>
    <s v="MAC STUDIO FIX CONCEAL AND CORRECT DARK SJR3-04"/>
    <s v="EA"/>
    <n v="1"/>
    <n v="144"/>
    <n v="0"/>
    <n v="0"/>
    <n v="4"/>
    <n v="0"/>
  </r>
  <r>
    <x v="13"/>
    <s v="COSMETICS"/>
    <x v="12"/>
    <x v="6"/>
    <x v="7"/>
    <n v="111531858"/>
    <n v="773602572502"/>
    <s v="MAC STUDIO FIX CONCEAL AND CORRECT DEEP SJR3-05"/>
    <s v="EA"/>
    <n v="1"/>
    <n v="144"/>
    <n v="1"/>
    <n v="144"/>
    <n v="10"/>
    <n v="0"/>
  </r>
  <r>
    <x v="13"/>
    <s v="COSMETICS"/>
    <x v="12"/>
    <x v="6"/>
    <x v="1"/>
    <n v="111531858"/>
    <n v="773602572502"/>
    <s v="MAC STUDIO FIX CONCEAL AND CORRECT DEEP SJR3-05"/>
    <s v="EA"/>
    <n v="1"/>
    <n v="144"/>
    <n v="0"/>
    <n v="0"/>
    <n v="7"/>
    <n v="0"/>
  </r>
  <r>
    <x v="13"/>
    <s v="COSMETICS"/>
    <x v="3"/>
    <x v="6"/>
    <x v="0"/>
    <n v="111543754"/>
    <n v="20714918378"/>
    <s v="CLINIQUE EVEN BETTER REFRESH CN 40 CREAM CHAMOIS K733-09"/>
    <s v="EA"/>
    <n v="1"/>
    <n v="144"/>
    <n v="0"/>
    <n v="0"/>
    <n v="11"/>
    <n v="53"/>
  </r>
  <r>
    <x v="13"/>
    <s v="COSMETICS"/>
    <x v="12"/>
    <x v="6"/>
    <x v="3"/>
    <n v="111613610"/>
    <n v="773602569823"/>
    <s v="MAC PREP + PRIME LIP SHADE01 SJH3-01"/>
    <s v="EA"/>
    <n v="2"/>
    <n v="144"/>
    <n v="0"/>
    <n v="0"/>
    <n v="1"/>
    <n v="213"/>
  </r>
  <r>
    <x v="13"/>
    <s v="COSMETICS"/>
    <x v="1"/>
    <x v="5"/>
    <x v="0"/>
    <n v="110999886"/>
    <n v="887167327665"/>
    <s v="ESTEE LAUDER DAYWEAR EYE COOLING ANTI-OXIDANT MOISTURE GEL CREME 15ML RTX9-01"/>
    <s v="EA"/>
    <n v="1"/>
    <n v="142"/>
    <n v="0"/>
    <n v="0"/>
    <n v="4"/>
    <n v="22"/>
  </r>
  <r>
    <x v="13"/>
    <s v="COSMETICS"/>
    <x v="12"/>
    <x v="6"/>
    <x v="4"/>
    <n v="111105523"/>
    <n v="773602529070"/>
    <s v="MAC STUDIO CONCEAL AND CORRECT PALETTE SF8E-01"/>
    <s v="EA"/>
    <n v="1"/>
    <n v="142"/>
    <n v="0"/>
    <n v="0"/>
    <n v="7"/>
    <n v="0"/>
  </r>
  <r>
    <x v="13"/>
    <s v="COSMETICS"/>
    <x v="12"/>
    <x v="6"/>
    <x v="3"/>
    <n v="111613589"/>
    <n v="773602561575"/>
    <s v="MAC TRAVEL EXCLUSIVE FIRST CLASS EYE AND FACE PALETTE SHX8-01"/>
    <s v="EA"/>
    <n v="1"/>
    <n v="140"/>
    <n v="0"/>
    <n v="0"/>
    <n v="0"/>
    <n v="444"/>
  </r>
  <r>
    <x v="13"/>
    <s v="COSMETICS"/>
    <x v="12"/>
    <x v="6"/>
    <x v="7"/>
    <n v="110985663"/>
    <n v="773602457274"/>
    <s v="MAC NICOPANDA PALETTE PREPPY PANDA S6NT-02"/>
    <s v="EA"/>
    <n v="1"/>
    <n v="138"/>
    <n v="0"/>
    <n v="0"/>
    <n v="2"/>
    <n v="0"/>
  </r>
  <r>
    <x v="13"/>
    <s v="COSMETICS"/>
    <x v="12"/>
    <x v="6"/>
    <x v="7"/>
    <n v="111385211"/>
    <n v="773602470433"/>
    <s v="MAC MINI MAC LIPSTICK WHIRL 1.8GM/.06OZ S7H63W"/>
    <s v="EA"/>
    <n v="3"/>
    <n v="138"/>
    <n v="0"/>
    <n v="0"/>
    <n v="31"/>
    <n v="0"/>
  </r>
  <r>
    <x v="13"/>
    <s v="COSMETICS"/>
    <x v="12"/>
    <x v="6"/>
    <x v="7"/>
    <n v="111385213"/>
    <n v="773602473021"/>
    <s v="MAC MINI MAC LIPSTICK DIVA 1.8GM/.06OZ S7H602"/>
    <s v="EA"/>
    <n v="3"/>
    <n v="138"/>
    <n v="0"/>
    <n v="0"/>
    <n v="12"/>
    <n v="0"/>
  </r>
  <r>
    <x v="13"/>
    <s v="COSMETICS"/>
    <x v="12"/>
    <x v="6"/>
    <x v="4"/>
    <n v="111385214"/>
    <n v="773602561308"/>
    <s v="MAC MINI MAC LIPSTICK MOCHA 1.8GM/.06OZ S7NY24"/>
    <s v="EA"/>
    <n v="3"/>
    <n v="138"/>
    <n v="0"/>
    <n v="0"/>
    <n v="15"/>
    <n v="0"/>
  </r>
  <r>
    <x v="13"/>
    <s v="COSMETICS"/>
    <x v="3"/>
    <x v="6"/>
    <x v="0"/>
    <n v="100705576"/>
    <n v="20714066321"/>
    <s v="CLINIQUE SUPER POWDER MATTEBEIG 647J-02"/>
    <s v="EA"/>
    <n v="1"/>
    <n v="137"/>
    <n v="0"/>
    <n v="0"/>
    <n v="27"/>
    <n v="129"/>
  </r>
  <r>
    <x v="13"/>
    <s v="COSMETICS"/>
    <x v="3"/>
    <x v="6"/>
    <x v="0"/>
    <n v="110065139"/>
    <n v="20714324629"/>
    <s v="CLINIQUE EVEN BETTER MAKEUP SPF15 6MNY-03"/>
    <s v="EA"/>
    <n v="1"/>
    <n v="137"/>
    <n v="0"/>
    <n v="0"/>
    <n v="1"/>
    <n v="0"/>
  </r>
  <r>
    <x v="13"/>
    <s v="COSMETICS"/>
    <x v="3"/>
    <x v="6"/>
    <x v="0"/>
    <n v="110065140"/>
    <n v="20714324636"/>
    <s v="CLINIQUE EVEN BETTER MAKEUP SPF15 6MNY 04"/>
    <s v="EA"/>
    <n v="1"/>
    <n v="137"/>
    <n v="0"/>
    <n v="0"/>
    <n v="17"/>
    <n v="0"/>
  </r>
  <r>
    <x v="13"/>
    <s v="COSMETICS"/>
    <x v="3"/>
    <x v="6"/>
    <x v="0"/>
    <n v="110592556"/>
    <n v="20714324612"/>
    <s v="CLINIQUE EVEN BETTER MAKEUP SPF 15 FAIR 6MNY-02"/>
    <s v="EA"/>
    <n v="1"/>
    <n v="137"/>
    <n v="0"/>
    <n v="0"/>
    <n v="0"/>
    <n v="0"/>
  </r>
  <r>
    <x v="13"/>
    <s v="COSMETICS"/>
    <x v="3"/>
    <x v="5"/>
    <x v="3"/>
    <n v="110120942"/>
    <n v="20714462734"/>
    <s v="CLINIQUE CLARIFYING LOTION 3 400ML 76X0 01"/>
    <s v="EA"/>
    <n v="1"/>
    <n v="135"/>
    <n v="0"/>
    <n v="0"/>
    <n v="0"/>
    <n v="94"/>
  </r>
  <r>
    <x v="13"/>
    <s v="COSMETICS"/>
    <x v="13"/>
    <x v="6"/>
    <x v="1"/>
    <n v="110433386"/>
    <n v="716170150284"/>
    <s v="B BROWN LUXE LIP COLOR NEUTRAL ROSE EE1Y-06"/>
    <s v="EA"/>
    <n v="1"/>
    <n v="135"/>
    <n v="0"/>
    <n v="0"/>
    <n v="7"/>
    <n v="0"/>
  </r>
  <r>
    <x v="13"/>
    <s v="COSMETICS"/>
    <x v="13"/>
    <x v="6"/>
    <x v="1"/>
    <n v="110433440"/>
    <n v="716170150406"/>
    <s v="B BROWN LUXE LIP COLOR HIBISCUS EE1Y-18"/>
    <s v="EA"/>
    <n v="1"/>
    <n v="135"/>
    <n v="0"/>
    <n v="0"/>
    <n v="9"/>
    <n v="0"/>
  </r>
  <r>
    <x v="13"/>
    <s v="COSMETICS"/>
    <x v="12"/>
    <x v="6"/>
    <x v="1"/>
    <n v="110565641"/>
    <n v="773602399529"/>
    <s v="MAC #170 SYNTHETIC ROUNDED SLANT BRUSH S2TL-01"/>
    <s v="EA"/>
    <n v="1"/>
    <n v="135"/>
    <n v="0"/>
    <n v="0"/>
    <n v="9"/>
    <n v="210"/>
  </r>
  <r>
    <x v="13"/>
    <s v="COSMETICS"/>
    <x v="12"/>
    <x v="6"/>
    <x v="3"/>
    <n v="110565641"/>
    <n v="773602399529"/>
    <s v="MAC #170 SYNTHETIC ROUNDED SLANT BRUSH S2TL-01"/>
    <s v="EA"/>
    <n v="1"/>
    <n v="135"/>
    <n v="0"/>
    <n v="0"/>
    <n v="9"/>
    <n v="210"/>
  </r>
  <r>
    <x v="13"/>
    <s v="COSMETICS"/>
    <x v="12"/>
    <x v="6"/>
    <x v="4"/>
    <n v="110808740"/>
    <n v="773602470341"/>
    <s v="MAC #187S DUO FIBRE FACE BRUSH S7H1-01"/>
    <s v="EA"/>
    <n v="1"/>
    <n v="135"/>
    <n v="0"/>
    <n v="0"/>
    <n v="14"/>
    <n v="0"/>
  </r>
  <r>
    <x v="13"/>
    <s v="COSMETICS"/>
    <x v="12"/>
    <x v="6"/>
    <x v="4"/>
    <n v="110889998"/>
    <n v="773602470747"/>
    <s v="MAC #168S LARGE ANGLED CONTOUR BRUSH S7HK-01"/>
    <s v="EA"/>
    <n v="1"/>
    <n v="135"/>
    <n v="0"/>
    <n v="0"/>
    <n v="12"/>
    <n v="31"/>
  </r>
  <r>
    <x v="13"/>
    <s v="COSMETICS"/>
    <x v="12"/>
    <x v="6"/>
    <x v="4"/>
    <n v="110889999"/>
    <n v="773602470952"/>
    <s v="MAC #129S POWDER/BLUSH BRUSH S7JC-01"/>
    <s v="EA"/>
    <n v="1"/>
    <n v="135"/>
    <n v="0"/>
    <n v="0"/>
    <n v="8"/>
    <n v="0"/>
  </r>
  <r>
    <x v="13"/>
    <s v="COSMETICS"/>
    <x v="12"/>
    <x v="6"/>
    <x v="7"/>
    <n v="110951264"/>
    <n v="773602462124"/>
    <s v="MAC PADMA LAKSHMI EYE SHADOW X 4 SUNSET S733-01"/>
    <s v="EA"/>
    <n v="1"/>
    <n v="135"/>
    <n v="0"/>
    <n v="0"/>
    <n v="26"/>
    <n v="2"/>
  </r>
  <r>
    <x v="13"/>
    <s v="COSMETICS"/>
    <x v="12"/>
    <x v="6"/>
    <x v="9"/>
    <n v="110951264"/>
    <n v="773602462124"/>
    <s v="MAC PADMA LAKSHMI EYE SHADOW X 4 SUNSET S733-01"/>
    <s v="EA"/>
    <n v="1"/>
    <n v="135"/>
    <n v="0"/>
    <n v="0"/>
    <n v="61"/>
    <n v="2"/>
  </r>
  <r>
    <x v="13"/>
    <s v="COSMETICS"/>
    <x v="12"/>
    <x v="6"/>
    <x v="7"/>
    <n v="110951265"/>
    <n v="773602462131"/>
    <s v="MAC PADMA LAKSHMI EYE SHADOW X 4 70'S DESSERT DUSK S733-02"/>
    <s v="EA"/>
    <n v="1"/>
    <n v="135"/>
    <n v="0"/>
    <n v="0"/>
    <n v="89"/>
    <n v="0"/>
  </r>
  <r>
    <x v="13"/>
    <s v="COSMETICS"/>
    <x v="12"/>
    <x v="6"/>
    <x v="3"/>
    <n v="111397247"/>
    <n v="773602561483"/>
    <s v="MAC TR KITS FY20 PART 1 TENDERTALK X2 SHX1-01"/>
    <s v="EA"/>
    <n v="1"/>
    <n v="135"/>
    <n v="0"/>
    <n v="0"/>
    <n v="1"/>
    <n v="4"/>
  </r>
  <r>
    <x v="13"/>
    <s v="COSMETICS"/>
    <x v="12"/>
    <x v="6"/>
    <x v="9"/>
    <n v="111397247"/>
    <n v="773602561483"/>
    <s v="MAC TR KITS FY20 PART 1 TENDERTALK X2 SHX1-01"/>
    <s v="EA"/>
    <n v="1"/>
    <n v="135"/>
    <n v="0"/>
    <n v="0"/>
    <n v="23"/>
    <n v="4"/>
  </r>
  <r>
    <x v="13"/>
    <s v="COSMETICS"/>
    <x v="12"/>
    <x v="6"/>
    <x v="4"/>
    <n v="111451898"/>
    <n v="773602561384"/>
    <s v="MAC TR EXCL EXTND PLAY X 2 SHWL-01"/>
    <s v="EA"/>
    <n v="1"/>
    <n v="135"/>
    <n v="0"/>
    <n v="0"/>
    <n v="58"/>
    <n v="91"/>
  </r>
  <r>
    <x v="13"/>
    <s v="COSMETICS"/>
    <x v="12"/>
    <x v="6"/>
    <x v="7"/>
    <n v="102208933"/>
    <n v="773602102884"/>
    <s v="MAC LIP CONDITIONER M6H301"/>
    <s v="EA"/>
    <n v="2"/>
    <n v="134"/>
    <n v="0"/>
    <n v="0"/>
    <n v="24"/>
    <n v="18"/>
  </r>
  <r>
    <x v="13"/>
    <s v="COSMETICS"/>
    <x v="12"/>
    <x v="6"/>
    <x v="7"/>
    <n v="110565729"/>
    <n v="773602433551"/>
    <s v="MAC LIP SCRUBTIOUS CANDIED NECTAR S53P-01"/>
    <s v="EA"/>
    <n v="2"/>
    <n v="134"/>
    <n v="0"/>
    <n v="0"/>
    <n v="15"/>
    <n v="0"/>
  </r>
  <r>
    <x v="13"/>
    <s v="COSMETICS"/>
    <x v="3"/>
    <x v="5"/>
    <x v="0"/>
    <n v="110065159"/>
    <n v="20714382742"/>
    <s v="CLINIQUE SSFM AGE DEFENSE FOR EYES 15ML 6TCR 01"/>
    <s v="EA"/>
    <n v="1"/>
    <n v="133"/>
    <n v="0"/>
    <n v="0"/>
    <n v="0"/>
    <n v="0"/>
  </r>
  <r>
    <x v="13"/>
    <s v="COSMETICS"/>
    <x v="13"/>
    <x v="6"/>
    <x v="1"/>
    <n v="110476902"/>
    <n v="716170160108"/>
    <s v="B BROWN DUAL-ENDED BROW DEFINER/GROOMER BRUSH EEWG-01"/>
    <s v="EA"/>
    <n v="1"/>
    <n v="133"/>
    <n v="0"/>
    <n v="0"/>
    <n v="9"/>
    <n v="0"/>
  </r>
  <r>
    <x v="13"/>
    <s v="COSMETICS"/>
    <x v="3"/>
    <x v="5"/>
    <x v="0"/>
    <n v="111379969"/>
    <n v="20714984236"/>
    <s v="CLINIQUE MOISTURE SURGE EYE 96HR FILLER CONCENTRATE 15ML KH97-01"/>
    <s v="EA"/>
    <n v="1"/>
    <n v="133"/>
    <n v="0"/>
    <n v="0"/>
    <n v="4"/>
    <n v="124"/>
  </r>
  <r>
    <x v="13"/>
    <s v="COSMETICS"/>
    <x v="3"/>
    <x v="5"/>
    <x v="4"/>
    <n v="111423832"/>
    <n v="20714993085"/>
    <s v="CLINIQUE CFM MAXIMUM HYDRATOR 72-HOUR AUTO REPLENISHING HYDRATOR 50ML KJ8H-01"/>
    <s v="EA"/>
    <n v="1"/>
    <n v="133"/>
    <n v="0"/>
    <n v="0"/>
    <n v="9"/>
    <n v="76"/>
  </r>
  <r>
    <x v="13"/>
    <s v="COSMETICS"/>
    <x v="3"/>
    <x v="5"/>
    <x v="0"/>
    <n v="111423833"/>
    <n v="20714994778"/>
    <s v="CLINIQUE MAXIMUM HYDRATOR EYE 96-HOUR HYDRO FILLER CONCENTRATE 15ML KJFA-01"/>
    <s v="EA"/>
    <n v="1"/>
    <n v="133"/>
    <n v="0"/>
    <n v="0"/>
    <n v="9"/>
    <n v="12"/>
  </r>
  <r>
    <x v="13"/>
    <s v="COSMETICS"/>
    <x v="12"/>
    <x v="6"/>
    <x v="9"/>
    <n v="111488339"/>
    <n v="773602556885"/>
    <s v="MAC KISS OF THE STARS LIPSTICK DESTINED FOR STARDOMSHGN-04"/>
    <s v="EA"/>
    <n v="2"/>
    <n v="132"/>
    <n v="0"/>
    <n v="0"/>
    <n v="10"/>
    <n v="0"/>
  </r>
  <r>
    <x v="13"/>
    <s v="COSMETICS"/>
    <x v="12"/>
    <x v="6"/>
    <x v="7"/>
    <n v="111488340"/>
    <n v="773602556892"/>
    <s v="MAC KISS OF THE STARS LIPSTICK STARSTRUCKSHGN-05"/>
    <s v="EA"/>
    <n v="2"/>
    <n v="132"/>
    <n v="0"/>
    <n v="0"/>
    <n v="5"/>
    <n v="0"/>
  </r>
  <r>
    <x v="13"/>
    <s v="COSMETICS"/>
    <x v="12"/>
    <x v="6"/>
    <x v="7"/>
    <n v="111488341"/>
    <n v="773602557103"/>
    <s v="MAC KISS OF THE STARS LIPSTICK ASTERISKSHGN-06"/>
    <s v="EA"/>
    <n v="2"/>
    <n v="132"/>
    <n v="0"/>
    <n v="0"/>
    <n v="15"/>
    <n v="0"/>
  </r>
  <r>
    <x v="13"/>
    <s v="COSMETICS"/>
    <x v="12"/>
    <x v="6"/>
    <x v="3"/>
    <n v="102205233"/>
    <n v="773602010486"/>
    <s v="MAC STUDIOFIX POWDER FOUNDATION NC20 M510-21"/>
    <s v="EA"/>
    <n v="1"/>
    <n v="129"/>
    <n v="0"/>
    <n v="0"/>
    <n v="26"/>
    <n v="0"/>
  </r>
  <r>
    <x v="13"/>
    <s v="COSMETICS"/>
    <x v="12"/>
    <x v="6"/>
    <x v="3"/>
    <n v="102205234"/>
    <n v="773602010509"/>
    <s v="MAC STUDIOFIX POWDER FOUNDATION NC30 M510-23"/>
    <s v="EA"/>
    <n v="1"/>
    <n v="129"/>
    <n v="0"/>
    <n v="0"/>
    <n v="19"/>
    <n v="178"/>
  </r>
  <r>
    <x v="13"/>
    <s v="COSMETICS"/>
    <x v="12"/>
    <x v="6"/>
    <x v="1"/>
    <n v="102205235"/>
    <n v="773602010530"/>
    <s v="MAC STUDIOFIX POWDER FOUNDATION NC35 M510-26"/>
    <s v="EA"/>
    <n v="1"/>
    <n v="129"/>
    <n v="0"/>
    <n v="0"/>
    <n v="14"/>
    <n v="410"/>
  </r>
  <r>
    <x v="13"/>
    <s v="COSMETICS"/>
    <x v="12"/>
    <x v="6"/>
    <x v="3"/>
    <n v="102205235"/>
    <n v="773602010530"/>
    <s v="MAC STUDIOFIX POWDER FOUNDATION NC35 M510-26"/>
    <s v="EA"/>
    <n v="1"/>
    <n v="129"/>
    <n v="0"/>
    <n v="0"/>
    <n v="13"/>
    <n v="410"/>
  </r>
  <r>
    <x v="13"/>
    <s v="COSMETICS"/>
    <x v="12"/>
    <x v="6"/>
    <x v="1"/>
    <n v="102205237"/>
    <n v="773602010578"/>
    <s v="MAC STUDIOFIX POWDER FOUNDATION NC50 M510-30"/>
    <s v="EA"/>
    <n v="1"/>
    <n v="129"/>
    <n v="0"/>
    <n v="0"/>
    <n v="20"/>
    <n v="5"/>
  </r>
  <r>
    <x v="13"/>
    <s v="COSMETICS"/>
    <x v="12"/>
    <x v="6"/>
    <x v="1"/>
    <n v="102205238"/>
    <n v="773602010653"/>
    <s v="MAC STUIOFIX POWDER FOUNDATION NW20 M510-38"/>
    <s v="EA"/>
    <n v="1"/>
    <n v="129"/>
    <n v="0"/>
    <n v="0"/>
    <n v="6"/>
    <n v="0"/>
  </r>
  <r>
    <x v="13"/>
    <s v="COSMETICS"/>
    <x v="12"/>
    <x v="6"/>
    <x v="7"/>
    <n v="102205240"/>
    <n v="773602010691"/>
    <s v="MAC STUIDIOFIX POWDER FOUNDATION NW30 M510-42"/>
    <s v="EA"/>
    <n v="1"/>
    <n v="129"/>
    <n v="0"/>
    <n v="0"/>
    <n v="17"/>
    <n v="0"/>
  </r>
  <r>
    <x v="13"/>
    <s v="COSMETICS"/>
    <x v="12"/>
    <x v="6"/>
    <x v="4"/>
    <n v="102205241"/>
    <n v="773602010714"/>
    <s v="MAC STUIDOFIX POWDER FOUNDATION NW35 M510-44"/>
    <s v="EA"/>
    <n v="1"/>
    <n v="129"/>
    <n v="0"/>
    <n v="0"/>
    <n v="12"/>
    <n v="0"/>
  </r>
  <r>
    <x v="13"/>
    <s v="COSMETICS"/>
    <x v="12"/>
    <x v="6"/>
    <x v="7"/>
    <n v="102205242"/>
    <n v="773602010721"/>
    <s v="MAC STUDIOFIX POWDER FOUNDATION NW40 M510-45"/>
    <s v="EA"/>
    <n v="1"/>
    <n v="129"/>
    <n v="0"/>
    <n v="0"/>
    <n v="7"/>
    <n v="0"/>
  </r>
  <r>
    <x v="13"/>
    <s v="COSMETICS"/>
    <x v="12"/>
    <x v="6"/>
    <x v="0"/>
    <n v="102205244"/>
    <n v="773602010769"/>
    <s v="MAC STUDIOFIX POWDER FOUNDATION NW50 M510-49"/>
    <s v="EA"/>
    <n v="1"/>
    <n v="129"/>
    <n v="0"/>
    <n v="0"/>
    <n v="1"/>
    <n v="13"/>
  </r>
  <r>
    <x v="13"/>
    <s v="COSMETICS"/>
    <x v="12"/>
    <x v="6"/>
    <x v="1"/>
    <n v="102206293"/>
    <n v="773602103492"/>
    <s v="MAC STUDIO FIX FLUID SPF 15 NC25 M6JC-03"/>
    <s v="EA"/>
    <n v="1"/>
    <n v="129"/>
    <n v="0"/>
    <n v="0"/>
    <n v="39"/>
    <n v="172"/>
  </r>
  <r>
    <x v="13"/>
    <s v="COSMETICS"/>
    <x v="12"/>
    <x v="6"/>
    <x v="4"/>
    <n v="102206293"/>
    <n v="773602103492"/>
    <s v="MAC STUDIO FIX FLUID SPF 15 NC25 M6JC-03"/>
    <s v="EA"/>
    <n v="1"/>
    <n v="129"/>
    <n v="0"/>
    <n v="0"/>
    <n v="15"/>
    <n v="172"/>
  </r>
  <r>
    <x v="13"/>
    <s v="COSMETICS"/>
    <x v="12"/>
    <x v="6"/>
    <x v="1"/>
    <n v="102206295"/>
    <n v="773602103515"/>
    <s v="MAC STUDIO FIX FLUID SPF 15 NC35 M6JC-05"/>
    <s v="EA"/>
    <n v="1"/>
    <n v="129"/>
    <n v="0"/>
    <n v="0"/>
    <n v="15"/>
    <n v="301"/>
  </r>
  <r>
    <x v="13"/>
    <s v="COSMETICS"/>
    <x v="12"/>
    <x v="6"/>
    <x v="3"/>
    <n v="102206295"/>
    <n v="773602103515"/>
    <s v="MAC STUDIO FIX FLUID SPF 15 NC35 M6JC-05"/>
    <s v="EA"/>
    <n v="1"/>
    <n v="129"/>
    <n v="0"/>
    <n v="0"/>
    <n v="13"/>
    <n v="301"/>
  </r>
  <r>
    <x v="13"/>
    <s v="COSMETICS"/>
    <x v="12"/>
    <x v="6"/>
    <x v="1"/>
    <n v="102206296"/>
    <n v="773602103539"/>
    <s v="MAC STUDIO FIX FLUID SPF 15 NC40 M6JC-07"/>
    <s v="EA"/>
    <n v="1"/>
    <n v="129"/>
    <n v="0"/>
    <n v="0"/>
    <n v="12"/>
    <n v="192"/>
  </r>
  <r>
    <x v="13"/>
    <s v="COSMETICS"/>
    <x v="12"/>
    <x v="6"/>
    <x v="3"/>
    <n v="102206299"/>
    <n v="77360210356"/>
    <s v="MAC STUDIO FIX FLUID SPF 15 NC45 M6JC-10"/>
    <s v="EA"/>
    <n v="1"/>
    <n v="129"/>
    <n v="0"/>
    <n v="0"/>
    <n v="24"/>
    <n v="283"/>
  </r>
  <r>
    <x v="13"/>
    <s v="COSMETICS"/>
    <x v="12"/>
    <x v="6"/>
    <x v="4"/>
    <n v="102206299"/>
    <n v="77360210356"/>
    <s v="MAC STUDIO FIX FLUID SPF 15 NC45 M6JC-10"/>
    <s v="EA"/>
    <n v="1"/>
    <n v="129"/>
    <n v="0"/>
    <n v="0"/>
    <n v="42"/>
    <n v="283"/>
  </r>
  <r>
    <x v="13"/>
    <s v="COSMETICS"/>
    <x v="12"/>
    <x v="6"/>
    <x v="7"/>
    <n v="102206300"/>
    <n v="773602103577"/>
    <s v="MAC STUDIO FIX FLUID SPF 15 NC50 M6JC-11"/>
    <s v="EA"/>
    <n v="1"/>
    <n v="129"/>
    <n v="0"/>
    <n v="0"/>
    <n v="31"/>
    <n v="0"/>
  </r>
  <r>
    <x v="13"/>
    <s v="COSMETICS"/>
    <x v="12"/>
    <x v="6"/>
    <x v="1"/>
    <n v="102206301"/>
    <n v="773602103607"/>
    <s v="MAC STUDIO FIX FLUID SPF 15 NW20 M6JC-14"/>
    <s v="EA"/>
    <n v="1"/>
    <n v="129"/>
    <n v="0"/>
    <n v="0"/>
    <n v="5"/>
    <n v="0"/>
  </r>
  <r>
    <x v="13"/>
    <s v="COSMETICS"/>
    <x v="12"/>
    <x v="6"/>
    <x v="4"/>
    <n v="102206302"/>
    <n v="773602103614"/>
    <s v="MAC STUDIO FIX FLUID SPF 15 NW25 M6JC-15"/>
    <s v="EA"/>
    <n v="1"/>
    <n v="129"/>
    <n v="0"/>
    <n v="0"/>
    <n v="18"/>
    <n v="0"/>
  </r>
  <r>
    <x v="13"/>
    <s v="COSMETICS"/>
    <x v="12"/>
    <x v="6"/>
    <x v="7"/>
    <n v="102206304"/>
    <n v="773602103638"/>
    <s v="MAC STUDIO FIX FLUID SPF 15 NW35 M6JC-17"/>
    <s v="EA"/>
    <n v="1"/>
    <n v="129"/>
    <n v="0"/>
    <n v="0"/>
    <n v="12"/>
    <n v="0"/>
  </r>
  <r>
    <x v="13"/>
    <s v="COSMETICS"/>
    <x v="12"/>
    <x v="6"/>
    <x v="1"/>
    <n v="102206304"/>
    <n v="773602103638"/>
    <s v="MAC STUDIO FIX FLUID SPF 15 NW35 M6JC-17"/>
    <s v="EA"/>
    <n v="1"/>
    <n v="129"/>
    <n v="0"/>
    <n v="0"/>
    <n v="0"/>
    <n v="0"/>
  </r>
  <r>
    <x v="13"/>
    <s v="COSMETICS"/>
    <x v="12"/>
    <x v="6"/>
    <x v="3"/>
    <n v="102206307"/>
    <n v="773602103669"/>
    <s v="MAC STUDIO FIX FLUID SPF 15 NW45 M6JC-20"/>
    <s v="EA"/>
    <n v="1"/>
    <n v="129"/>
    <n v="0"/>
    <n v="0"/>
    <n v="10"/>
    <n v="70"/>
  </r>
  <r>
    <x v="13"/>
    <s v="COSMETICS"/>
    <x v="12"/>
    <x v="6"/>
    <x v="7"/>
    <n v="102206328"/>
    <n v="773602103645"/>
    <s v="MAC STUDIO FIX FLUID SPF 15 NW40 M6JC-18"/>
    <s v="EA"/>
    <n v="1"/>
    <n v="129"/>
    <n v="0"/>
    <n v="0"/>
    <n v="7"/>
    <n v="0"/>
  </r>
  <r>
    <x v="13"/>
    <s v="COSMETICS"/>
    <x v="12"/>
    <x v="6"/>
    <x v="1"/>
    <n v="102206328"/>
    <n v="773602103645"/>
    <s v="MAC STUDIO FIX FLUID SPF 15 NW40 M6JC-18"/>
    <s v="EA"/>
    <n v="1"/>
    <n v="129"/>
    <n v="0"/>
    <n v="0"/>
    <n v="2"/>
    <n v="0"/>
  </r>
  <r>
    <x v="13"/>
    <s v="COSMETICS"/>
    <x v="12"/>
    <x v="6"/>
    <x v="1"/>
    <n v="102208862"/>
    <n v="773602047864"/>
    <s v="MAC FONDT CMPT PWDR/FOUN C4 M51061"/>
    <s v="EA"/>
    <n v="1"/>
    <n v="129"/>
    <n v="0"/>
    <n v="0"/>
    <n v="2"/>
    <n v="0"/>
  </r>
  <r>
    <x v="13"/>
    <s v="COSMETICS"/>
    <x v="12"/>
    <x v="6"/>
    <x v="3"/>
    <n v="102208866"/>
    <n v="773602010646"/>
    <s v="MAC FONDT CMPT PWDR/FOUN NC15 M51037"/>
    <s v="EA"/>
    <n v="1"/>
    <n v="129"/>
    <n v="0"/>
    <n v="0"/>
    <n v="8"/>
    <n v="0"/>
  </r>
  <r>
    <x v="13"/>
    <s v="COSMETICS"/>
    <x v="12"/>
    <x v="6"/>
    <x v="7"/>
    <n v="102208869"/>
    <n v="773602010622"/>
    <s v="MAC FONDT CMPT PWDR/FOUN NW15 M51035"/>
    <s v="EA"/>
    <n v="1"/>
    <n v="129"/>
    <n v="0"/>
    <n v="0"/>
    <n v="3"/>
    <n v="0"/>
  </r>
  <r>
    <x v="13"/>
    <s v="COSMETICS"/>
    <x v="12"/>
    <x v="6"/>
    <x v="7"/>
    <n v="102208892"/>
    <n v="773602103522"/>
    <s v="MAC STUDIO FIX FLUID NC37 M6JC06"/>
    <s v="EA"/>
    <n v="1"/>
    <n v="129"/>
    <n v="0"/>
    <n v="0"/>
    <n v="11"/>
    <n v="0"/>
  </r>
  <r>
    <x v="13"/>
    <s v="COSMETICS"/>
    <x v="12"/>
    <x v="6"/>
    <x v="4"/>
    <n v="102208892"/>
    <n v="773602103522"/>
    <s v="MAC STUDIO FIX FLUID NC37 M6JC06"/>
    <s v="EA"/>
    <n v="1"/>
    <n v="129"/>
    <n v="0"/>
    <n v="0"/>
    <n v="9"/>
    <n v="0"/>
  </r>
  <r>
    <x v="13"/>
    <s v="COSMETICS"/>
    <x v="12"/>
    <x v="6"/>
    <x v="7"/>
    <n v="102208990"/>
    <n v="773602047857"/>
    <s v="MAC FONDT CMPT PWDR/FOUN C3 M51060"/>
    <s v="EA"/>
    <n v="1"/>
    <n v="129"/>
    <n v="0"/>
    <n v="0"/>
    <n v="0"/>
    <n v="0"/>
  </r>
  <r>
    <x v="13"/>
    <s v="COSMETICS"/>
    <x v="12"/>
    <x v="6"/>
    <x v="7"/>
    <n v="110092853"/>
    <n v="773602010516"/>
    <s v="MAC STUDIOFIX POWDER PLUS FOUNDATION M510-24"/>
    <s v="EA"/>
    <n v="1"/>
    <n v="129"/>
    <n v="0"/>
    <n v="0"/>
    <n v="4"/>
    <n v="0"/>
  </r>
  <r>
    <x v="13"/>
    <s v="COSMETICS"/>
    <x v="12"/>
    <x v="6"/>
    <x v="7"/>
    <n v="110124340"/>
    <n v="773602225552"/>
    <s v="MAC STUDIO FIX FLUID SPF15 M6JC-27"/>
    <s v="EA"/>
    <n v="1"/>
    <n v="129"/>
    <n v="0"/>
    <n v="0"/>
    <n v="15"/>
    <n v="0"/>
  </r>
  <r>
    <x v="13"/>
    <s v="COSMETICS"/>
    <x v="12"/>
    <x v="6"/>
    <x v="7"/>
    <n v="110124343"/>
    <n v="773602225583"/>
    <s v="MAC STUDIO FIX FLUID SPF15 M6JC-30"/>
    <s v="EA"/>
    <n v="1"/>
    <n v="129"/>
    <n v="0"/>
    <n v="0"/>
    <n v="12"/>
    <n v="0"/>
  </r>
  <r>
    <x v="13"/>
    <s v="COSMETICS"/>
    <x v="12"/>
    <x v="6"/>
    <x v="3"/>
    <n v="110124343"/>
    <n v="773602225583"/>
    <s v="MAC STUDIO FIX FLUID SPF15 M6JC-30"/>
    <s v="EA"/>
    <n v="1"/>
    <n v="129"/>
    <n v="0"/>
    <n v="0"/>
    <n v="1"/>
    <n v="0"/>
  </r>
  <r>
    <x v="13"/>
    <s v="COSMETICS"/>
    <x v="12"/>
    <x v="6"/>
    <x v="7"/>
    <n v="110124345"/>
    <n v="773602225606"/>
    <s v="MAC STUDIO FIX FLUID SPF15 M6JC-32"/>
    <s v="EA"/>
    <n v="1"/>
    <n v="129"/>
    <n v="0"/>
    <n v="0"/>
    <n v="3"/>
    <n v="0"/>
  </r>
  <r>
    <x v="13"/>
    <s v="COSMETICS"/>
    <x v="12"/>
    <x v="6"/>
    <x v="4"/>
    <n v="110124345"/>
    <n v="773602225606"/>
    <s v="MAC STUDIO FIX FLUID SPF15 M6JC-32"/>
    <s v="EA"/>
    <n v="1"/>
    <n v="129"/>
    <n v="0"/>
    <n v="0"/>
    <n v="9"/>
    <n v="0"/>
  </r>
  <r>
    <x v="13"/>
    <s v="COSMETICS"/>
    <x v="12"/>
    <x v="6"/>
    <x v="7"/>
    <n v="110244936"/>
    <n v="773602264445"/>
    <s v="MAC STUDIO FIX FLUID SPF15 FOUNDATION NW10 M6JC-35"/>
    <s v="EA"/>
    <n v="1"/>
    <n v="129"/>
    <n v="0"/>
    <n v="0"/>
    <n v="5"/>
    <n v="0"/>
  </r>
  <r>
    <x v="13"/>
    <s v="COSMETICS"/>
    <x v="12"/>
    <x v="6"/>
    <x v="7"/>
    <n v="110244938"/>
    <n v="773602264452"/>
    <s v="MAC STUDIO FIX FLUID SPF15 FOUNDATION NW13 M6JC-36"/>
    <s v="EA"/>
    <n v="1"/>
    <n v="129"/>
    <n v="0"/>
    <n v="0"/>
    <n v="6"/>
    <n v="0"/>
  </r>
  <r>
    <x v="13"/>
    <s v="COSMETICS"/>
    <x v="12"/>
    <x v="6"/>
    <x v="4"/>
    <n v="110244938"/>
    <n v="773602264452"/>
    <s v="MAC STUDIO FIX FLUID SPF15 FOUNDATION NW13 M6JC-36"/>
    <s v="EA"/>
    <n v="1"/>
    <n v="129"/>
    <n v="0"/>
    <n v="0"/>
    <n v="2"/>
    <n v="0"/>
  </r>
  <r>
    <x v="13"/>
    <s v="COSMETICS"/>
    <x v="12"/>
    <x v="6"/>
    <x v="1"/>
    <n v="110244948"/>
    <n v="773602264537"/>
    <s v="MAC STUDIO FIX POWDER PLUS FOUNDATION NW46 M510-82"/>
    <s v="EA"/>
    <n v="1"/>
    <n v="129"/>
    <n v="0"/>
    <n v="0"/>
    <n v="5"/>
    <n v="0"/>
  </r>
  <r>
    <x v="13"/>
    <s v="COSMETICS"/>
    <x v="12"/>
    <x v="6"/>
    <x v="1"/>
    <n v="110244949"/>
    <n v="773602264544"/>
    <s v="MAC STUDIO FIX POWDER PLUS FOUNDATION NW48 M510-83"/>
    <s v="EA"/>
    <n v="1"/>
    <n v="129"/>
    <n v="0"/>
    <n v="0"/>
    <n v="7"/>
    <n v="0"/>
  </r>
  <r>
    <x v="13"/>
    <s v="COSMETICS"/>
    <x v="1"/>
    <x v="6"/>
    <x v="0"/>
    <n v="110313363"/>
    <n v="887167016590"/>
    <s v="ESTEE LAUDER PCOLOR ENVY LIPSTICK DEFIANT CORAL YJRR-02"/>
    <s v="EA"/>
    <n v="1"/>
    <n v="129"/>
    <n v="0"/>
    <n v="0"/>
    <n v="6"/>
    <n v="0"/>
  </r>
  <r>
    <x v="13"/>
    <s v="COSMETICS"/>
    <x v="1"/>
    <x v="6"/>
    <x v="4"/>
    <n v="110313370"/>
    <n v="887167016675"/>
    <s v="ESTEE LAUDER PCOLOR ENVY LIPSTICK INSOLENT PLUM YJRR-10"/>
    <s v="EA"/>
    <n v="1"/>
    <n v="129"/>
    <n v="0"/>
    <n v="0"/>
    <n v="10"/>
    <n v="38"/>
  </r>
  <r>
    <x v="13"/>
    <s v="COSMETICS"/>
    <x v="1"/>
    <x v="6"/>
    <x v="0"/>
    <n v="110313378"/>
    <n v="887167016774"/>
    <s v="ESTEE LAUDER PCOLOR ENVY LIPSTICK DECADENT YJRR-20"/>
    <s v="EA"/>
    <n v="1"/>
    <n v="129"/>
    <n v="0"/>
    <n v="0"/>
    <n v="10"/>
    <n v="0"/>
  </r>
  <r>
    <x v="13"/>
    <s v="COSMETICS"/>
    <x v="12"/>
    <x v="6"/>
    <x v="7"/>
    <n v="110348784"/>
    <n v="773602344826"/>
    <s v="MAC STUDIO FACE AND BODY FOUNDATION N1 MW3C-01"/>
    <s v="EA"/>
    <n v="1"/>
    <n v="129"/>
    <n v="0"/>
    <n v="0"/>
    <n v="3"/>
    <n v="0"/>
  </r>
  <r>
    <x v="13"/>
    <s v="COSMETICS"/>
    <x v="12"/>
    <x v="6"/>
    <x v="7"/>
    <n v="110348788"/>
    <n v="773602344857"/>
    <s v="MAC STUDIO FACE AND BODY FOUNDATION N3 MW3C-04"/>
    <s v="EA"/>
    <n v="1"/>
    <n v="129"/>
    <n v="0"/>
    <n v="0"/>
    <n v="0"/>
    <n v="0"/>
  </r>
  <r>
    <x v="13"/>
    <s v="COSMETICS"/>
    <x v="12"/>
    <x v="6"/>
    <x v="1"/>
    <n v="110468068"/>
    <n v="773602150472"/>
    <s v="MAC STUDIO FIX FLUID SPF 15 NC43.5 M6JC-25"/>
    <s v="EA"/>
    <n v="1"/>
    <n v="129"/>
    <n v="0"/>
    <n v="0"/>
    <n v="-5"/>
    <n v="1"/>
  </r>
  <r>
    <x v="13"/>
    <s v="COSMETICS"/>
    <x v="12"/>
    <x v="6"/>
    <x v="4"/>
    <n v="110468070"/>
    <n v="773602150489"/>
    <s v="MAC STUDIO FIX FLUID SPF 15 NC44.5 M6JC-26"/>
    <s v="EA"/>
    <n v="1"/>
    <n v="129"/>
    <n v="0"/>
    <n v="0"/>
    <n v="6"/>
    <n v="0"/>
  </r>
  <r>
    <x v="13"/>
    <s v="COSMETICS"/>
    <x v="12"/>
    <x v="6"/>
    <x v="7"/>
    <n v="110524799"/>
    <n v="773602421695"/>
    <s v="MAC STUDIO FIX NC10 M510-89"/>
    <s v="EA"/>
    <n v="1"/>
    <n v="129"/>
    <n v="0"/>
    <n v="0"/>
    <n v="12"/>
    <n v="0"/>
  </r>
  <r>
    <x v="13"/>
    <s v="COSMETICS"/>
    <x v="12"/>
    <x v="6"/>
    <x v="4"/>
    <n v="110524809"/>
    <n v="773602421619"/>
    <s v="MAC STUDIO FIX FLUID SPF 15 NC10 M6JC-41"/>
    <s v="EA"/>
    <n v="1"/>
    <n v="129"/>
    <n v="0"/>
    <n v="0"/>
    <n v="11"/>
    <n v="0"/>
  </r>
  <r>
    <x v="13"/>
    <s v="COSMETICS"/>
    <x v="12"/>
    <x v="6"/>
    <x v="7"/>
    <n v="110524810"/>
    <n v="773602421626"/>
    <s v="MAC STUDIO FIX FLUID SPF 15 NC46 M6JC-42"/>
    <s v="EA"/>
    <n v="1"/>
    <n v="129"/>
    <n v="0"/>
    <n v="0"/>
    <n v="11"/>
    <n v="0"/>
  </r>
  <r>
    <x v="13"/>
    <s v="COSMETICS"/>
    <x v="12"/>
    <x v="6"/>
    <x v="7"/>
    <n v="110524811"/>
    <n v="773602421633"/>
    <s v="MAC STUDIO FIX FLUID SPF 15 NC47 M6JC-43"/>
    <s v="EA"/>
    <n v="1"/>
    <n v="129"/>
    <n v="0"/>
    <n v="0"/>
    <n v="2"/>
    <n v="0"/>
  </r>
  <r>
    <x v="13"/>
    <s v="COSMETICS"/>
    <x v="1"/>
    <x v="6"/>
    <x v="1"/>
    <n v="110544243"/>
    <n v="887167016668"/>
    <s v="E LAUDER PC ENVY SCULTPING LIPSTICK DOMINANT YJRR-09"/>
    <s v="EA"/>
    <n v="1"/>
    <n v="129"/>
    <n v="0"/>
    <n v="0"/>
    <n v="1"/>
    <n v="0"/>
  </r>
  <r>
    <x v="13"/>
    <s v="COSMETICS"/>
    <x v="1"/>
    <x v="6"/>
    <x v="0"/>
    <n v="110544262"/>
    <n v="887167187221"/>
    <s v="E LAUDER PC ENVY MATTE SCULPTING LIPSTICK DECISIVE POPPY R8FC-09"/>
    <s v="EA"/>
    <n v="1"/>
    <n v="129"/>
    <n v="0"/>
    <n v="0"/>
    <n v="4"/>
    <n v="0"/>
  </r>
  <r>
    <x v="13"/>
    <s v="COSMETICS"/>
    <x v="1"/>
    <x v="6"/>
    <x v="0"/>
    <n v="111033595"/>
    <n v="887167341852"/>
    <s v="E LAUDER PC ENVY MATTE SCULPTING LIPSTICK 333 PERSUASIVE R8FC-21"/>
    <s v="EA"/>
    <n v="1"/>
    <n v="129"/>
    <n v="0"/>
    <n v="0"/>
    <n v="26"/>
    <n v="576"/>
  </r>
  <r>
    <x v="13"/>
    <s v="COSMETICS"/>
    <x v="1"/>
    <x v="6"/>
    <x v="1"/>
    <n v="111033595"/>
    <n v="887167341852"/>
    <s v="E LAUDER PC ENVY MATTE SCULPTING LIPSTICK 333 PERSUASIVE R8FC-21"/>
    <s v="EA"/>
    <n v="1"/>
    <n v="129"/>
    <n v="0"/>
    <n v="0"/>
    <n v="19"/>
    <n v="576"/>
  </r>
  <r>
    <x v="13"/>
    <s v="COSMETICS"/>
    <x v="1"/>
    <x v="6"/>
    <x v="13"/>
    <n v="111033595"/>
    <n v="887167341852"/>
    <s v="E LAUDER PC ENVY MATTE SCULPTING LIPSTICK 333 PERSUASIVE R8FC-21"/>
    <s v="EA"/>
    <n v="1"/>
    <n v="129"/>
    <n v="0"/>
    <n v="0"/>
    <n v="0"/>
    <n v="576"/>
  </r>
  <r>
    <x v="13"/>
    <s v="COSMETICS"/>
    <x v="12"/>
    <x v="6"/>
    <x v="3"/>
    <n v="111105528"/>
    <n v="773602531790"/>
    <s v="MAC STUDIO FIX FLUID SPF 15 NC12 M6JC-53"/>
    <s v="EA"/>
    <n v="1"/>
    <n v="129"/>
    <n v="0"/>
    <n v="0"/>
    <n v="0"/>
    <n v="0"/>
  </r>
  <r>
    <x v="13"/>
    <s v="COSMETICS"/>
    <x v="12"/>
    <x v="6"/>
    <x v="7"/>
    <n v="111105530"/>
    <n v="773602531813"/>
    <s v="MAC STUDIO FIX FLUID SPF 15 NC17 M6JC-55"/>
    <s v="EA"/>
    <n v="1"/>
    <n v="129"/>
    <n v="0"/>
    <n v="0"/>
    <n v="30"/>
    <n v="0"/>
  </r>
  <r>
    <x v="13"/>
    <s v="COSMETICS"/>
    <x v="12"/>
    <x v="6"/>
    <x v="3"/>
    <n v="111105531"/>
    <n v="773602531820"/>
    <s v="MAC STUDIO FIX FLUID SPF 15 NC16 M6JC-56"/>
    <s v="EA"/>
    <n v="1"/>
    <n v="129"/>
    <n v="0"/>
    <n v="0"/>
    <n v="1"/>
    <n v="0"/>
  </r>
  <r>
    <x v="13"/>
    <s v="COSMETICS"/>
    <x v="12"/>
    <x v="6"/>
    <x v="4"/>
    <n v="111105531"/>
    <n v="773602531820"/>
    <s v="MAC STUDIO FIX FLUID SPF 15 NC16 M6JC-56"/>
    <s v="EA"/>
    <n v="1"/>
    <n v="129"/>
    <n v="0"/>
    <n v="0"/>
    <n v="10"/>
    <n v="0"/>
  </r>
  <r>
    <x v="13"/>
    <s v="COSMETICS"/>
    <x v="12"/>
    <x v="6"/>
    <x v="7"/>
    <n v="111105532"/>
    <n v="773602531837"/>
    <s v="MAC STUDIO FIX FLUID SPF 15 NC18 M6JC-57"/>
    <s v="EA"/>
    <n v="1"/>
    <n v="129"/>
    <n v="1"/>
    <n v="129"/>
    <n v="15"/>
    <n v="0"/>
  </r>
  <r>
    <x v="13"/>
    <s v="COSMETICS"/>
    <x v="12"/>
    <x v="6"/>
    <x v="3"/>
    <n v="111105532"/>
    <n v="773602531837"/>
    <s v="MAC STUDIO FIX FLUID SPF 15 NC18 M6JC-57"/>
    <s v="EA"/>
    <n v="1"/>
    <n v="129"/>
    <n v="0"/>
    <n v="0"/>
    <n v="2"/>
    <n v="0"/>
  </r>
  <r>
    <x v="13"/>
    <s v="COSMETICS"/>
    <x v="12"/>
    <x v="6"/>
    <x v="4"/>
    <n v="111105532"/>
    <n v="773602531837"/>
    <s v="MAC STUDIO FIX FLUID SPF 15 NC18 M6JC-57"/>
    <s v="EA"/>
    <n v="1"/>
    <n v="129"/>
    <n v="0"/>
    <n v="0"/>
    <n v="19"/>
    <n v="0"/>
  </r>
  <r>
    <x v="13"/>
    <s v="COSMETICS"/>
    <x v="12"/>
    <x v="6"/>
    <x v="1"/>
    <n v="111105533"/>
    <n v="773602531844"/>
    <s v="MAC STUDIO FIX FLUID SPF 15 NC27 M6JC-58"/>
    <s v="EA"/>
    <n v="1"/>
    <n v="129"/>
    <n v="0"/>
    <n v="0"/>
    <n v="8"/>
    <n v="0"/>
  </r>
  <r>
    <x v="13"/>
    <s v="COSMETICS"/>
    <x v="12"/>
    <x v="6"/>
    <x v="7"/>
    <n v="111105535"/>
    <n v="773602531868"/>
    <s v="MAC STUDIO FIX FLUID SPF 15 NC45.5 M6JC-60"/>
    <s v="EA"/>
    <n v="1"/>
    <n v="129"/>
    <n v="0"/>
    <n v="0"/>
    <n v="14"/>
    <n v="0"/>
  </r>
  <r>
    <x v="13"/>
    <s v="COSMETICS"/>
    <x v="13"/>
    <x v="5"/>
    <x v="1"/>
    <n v="111395592"/>
    <n v="716170226514"/>
    <s v="BOBBI BROWN MAKEUP MELTER &amp; CLEANSER 150ML EM67-01"/>
    <s v="EA"/>
    <n v="1"/>
    <n v="129"/>
    <n v="0"/>
    <n v="0"/>
    <n v="6"/>
    <n v="0"/>
  </r>
  <r>
    <x v="13"/>
    <s v="COSMETICS"/>
    <x v="12"/>
    <x v="6"/>
    <x v="7"/>
    <n v="111397237"/>
    <n v="773602440283"/>
    <s v="MAC LIGHTFUL C + CORAL GRASS LIGHT S5JM-02"/>
    <s v="EA"/>
    <n v="1"/>
    <n v="129"/>
    <n v="0"/>
    <n v="0"/>
    <n v="29"/>
    <n v="2"/>
  </r>
  <r>
    <x v="13"/>
    <s v="COSMETICS"/>
    <x v="12"/>
    <x v="6"/>
    <x v="4"/>
    <n v="111397237"/>
    <n v="773602440283"/>
    <s v="MAC LIGHTFUL C + CORAL GRASS LIGHT S5JM-02"/>
    <s v="EA"/>
    <n v="1"/>
    <n v="129"/>
    <n v="0"/>
    <n v="0"/>
    <n v="12"/>
    <n v="2"/>
  </r>
  <r>
    <x v="13"/>
    <s v="COSMETICS"/>
    <x v="1"/>
    <x v="6"/>
    <x v="0"/>
    <n v="111423850"/>
    <n v="887167488571"/>
    <s v="ESTEE LAUDER PURE COLOR ENVY SCULPTING LIPSTICK 420 REBELLIOUS ROSE YJRR-RR"/>
    <s v="EA"/>
    <n v="1"/>
    <n v="129"/>
    <n v="0"/>
    <n v="0"/>
    <n v="12"/>
    <n v="463"/>
  </r>
  <r>
    <x v="13"/>
    <s v="COSMETICS"/>
    <x v="1"/>
    <x v="6"/>
    <x v="13"/>
    <n v="111423850"/>
    <n v="887167488571"/>
    <s v="ESTEE LAUDER PURE COLOR ENVY SCULPTING LIPSTICK 420 REBELLIOUS ROSE YJRR-RR"/>
    <s v="EA"/>
    <n v="1"/>
    <n v="129"/>
    <n v="0"/>
    <n v="0"/>
    <n v="0"/>
    <n v="463"/>
  </r>
  <r>
    <x v="13"/>
    <s v="COSMETICS"/>
    <x v="12"/>
    <x v="6"/>
    <x v="7"/>
    <n v="111426087"/>
    <n v="773602555864"/>
    <s v="MAC STUDIO FIX FOUNDATION STICK NC13 SHEP-01"/>
    <s v="EA"/>
    <n v="1"/>
    <n v="129"/>
    <n v="0"/>
    <n v="0"/>
    <n v="8"/>
    <n v="0"/>
  </r>
  <r>
    <x v="13"/>
    <s v="COSMETICS"/>
    <x v="12"/>
    <x v="6"/>
    <x v="3"/>
    <n v="111426087"/>
    <n v="773602555864"/>
    <s v="MAC STUDIO FIX FOUNDATION STICK NC13 SHEP-01"/>
    <s v="EA"/>
    <n v="1"/>
    <n v="129"/>
    <n v="0"/>
    <n v="0"/>
    <n v="8"/>
    <n v="0"/>
  </r>
  <r>
    <x v="13"/>
    <s v="COSMETICS"/>
    <x v="12"/>
    <x v="6"/>
    <x v="7"/>
    <n v="111426090"/>
    <n v="773602555895"/>
    <s v="MAC STUDIO FIX FOUNDATION STICK NC17 SHEP-04"/>
    <s v="EA"/>
    <n v="1"/>
    <n v="129"/>
    <n v="0"/>
    <n v="0"/>
    <n v="3"/>
    <n v="0"/>
  </r>
  <r>
    <x v="13"/>
    <s v="COSMETICS"/>
    <x v="12"/>
    <x v="6"/>
    <x v="4"/>
    <n v="111426091"/>
    <n v="773602555901"/>
    <s v="MAC STUDIO FIX FOUNDATION STICK NC18 SHEP-05"/>
    <s v="EA"/>
    <n v="1"/>
    <n v="129"/>
    <n v="0"/>
    <n v="0"/>
    <n v="2"/>
    <n v="0"/>
  </r>
  <r>
    <x v="13"/>
    <s v="COSMETICS"/>
    <x v="12"/>
    <x v="6"/>
    <x v="7"/>
    <n v="111426094"/>
    <n v="773602555932"/>
    <s v="MAC STUDIO FIX FOUNDATION STICK NC27 SHEP-08"/>
    <s v="EA"/>
    <n v="1"/>
    <n v="129"/>
    <n v="0"/>
    <n v="0"/>
    <n v="3"/>
    <n v="0"/>
  </r>
  <r>
    <x v="13"/>
    <s v="COSMETICS"/>
    <x v="12"/>
    <x v="6"/>
    <x v="3"/>
    <n v="111426095"/>
    <n v="773602555949"/>
    <s v="MAC STUDIO FIX FOUNDATION STICK NC30 SHEP-09"/>
    <s v="EA"/>
    <n v="1"/>
    <n v="129"/>
    <n v="0"/>
    <n v="0"/>
    <n v="6"/>
    <n v="0"/>
  </r>
  <r>
    <x v="13"/>
    <s v="COSMETICS"/>
    <x v="12"/>
    <x v="6"/>
    <x v="7"/>
    <n v="111426097"/>
    <n v="773602555963"/>
    <s v="MAC STUDIO FIX FOUNDATION STICK NC37 SHEP-11"/>
    <s v="EA"/>
    <n v="1"/>
    <n v="129"/>
    <n v="0"/>
    <n v="0"/>
    <n v="14"/>
    <n v="0"/>
  </r>
  <r>
    <x v="13"/>
    <s v="COSMETICS"/>
    <x v="12"/>
    <x v="6"/>
    <x v="3"/>
    <n v="111426097"/>
    <n v="773602555963"/>
    <s v="MAC STUDIO FIX FOUNDATION STICK NC37 SHEP-11"/>
    <s v="EA"/>
    <n v="1"/>
    <n v="129"/>
    <n v="0"/>
    <n v="0"/>
    <n v="11"/>
    <n v="0"/>
  </r>
  <r>
    <x v="13"/>
    <s v="COSMETICS"/>
    <x v="12"/>
    <x v="6"/>
    <x v="7"/>
    <n v="111426099"/>
    <n v="773602555987"/>
    <s v="MAC STUDIO FIX FOUNDATION STICKNC40 SHEP-13"/>
    <s v="EA"/>
    <n v="1"/>
    <n v="129"/>
    <n v="0"/>
    <n v="0"/>
    <n v="10"/>
    <n v="0"/>
  </r>
  <r>
    <x v="13"/>
    <s v="COSMETICS"/>
    <x v="12"/>
    <x v="6"/>
    <x v="4"/>
    <n v="111426099"/>
    <n v="773602555987"/>
    <s v="MAC STUDIO FIX FOUNDATION STICKNC40 SHEP-13"/>
    <s v="EA"/>
    <n v="1"/>
    <n v="129"/>
    <n v="0"/>
    <n v="0"/>
    <n v="2"/>
    <n v="0"/>
  </r>
  <r>
    <x v="13"/>
    <s v="COSMETICS"/>
    <x v="12"/>
    <x v="6"/>
    <x v="7"/>
    <n v="111426102"/>
    <n v="773602556014"/>
    <s v="MAC STUDIO FIX FOUNDATION STICK NC45 SHEP-16"/>
    <s v="EA"/>
    <n v="1"/>
    <n v="129"/>
    <n v="0"/>
    <n v="0"/>
    <n v="8"/>
    <n v="0"/>
  </r>
  <r>
    <x v="13"/>
    <s v="COSMETICS"/>
    <x v="12"/>
    <x v="6"/>
    <x v="7"/>
    <n v="111426105"/>
    <n v="773602556045"/>
    <s v="MAC STUDIO FIX FOUNDATION STICK NC60 SHEP-19"/>
    <s v="EA"/>
    <n v="1"/>
    <n v="129"/>
    <n v="0"/>
    <n v="0"/>
    <n v="17"/>
    <n v="0"/>
  </r>
  <r>
    <x v="13"/>
    <s v="COSMETICS"/>
    <x v="12"/>
    <x v="6"/>
    <x v="4"/>
    <n v="111426109"/>
    <n v="773602556083"/>
    <s v="MAC STUDIO FIX FOUNDATION STICK NW20 SHEP-23"/>
    <s v="EA"/>
    <n v="1"/>
    <n v="129"/>
    <n v="0"/>
    <n v="0"/>
    <n v="2"/>
    <n v="0"/>
  </r>
  <r>
    <x v="13"/>
    <s v="COSMETICS"/>
    <x v="12"/>
    <x v="6"/>
    <x v="7"/>
    <n v="111426111"/>
    <n v="773602556106"/>
    <s v="MAC STUDIO FIX FOUNDATION STICK NW25 SHEP-25"/>
    <s v="EA"/>
    <n v="1"/>
    <n v="129"/>
    <n v="0"/>
    <n v="0"/>
    <n v="18"/>
    <n v="0"/>
  </r>
  <r>
    <x v="13"/>
    <s v="COSMETICS"/>
    <x v="12"/>
    <x v="6"/>
    <x v="4"/>
    <n v="111426113"/>
    <n v="773602556120"/>
    <s v="MAC STUDIO FIX FOUNDATION STICK NW35 SHEP-27"/>
    <s v="EA"/>
    <n v="1"/>
    <n v="129"/>
    <n v="0"/>
    <n v="0"/>
    <n v="0"/>
    <n v="0"/>
  </r>
  <r>
    <x v="13"/>
    <s v="COSMETICS"/>
    <x v="12"/>
    <x v="6"/>
    <x v="7"/>
    <n v="111426114"/>
    <n v="773602556137"/>
    <s v="MAC STUDIO FIX FOUNDATION STICK NW43 SHEP-28"/>
    <s v="EA"/>
    <n v="1"/>
    <n v="129"/>
    <n v="0"/>
    <n v="0"/>
    <n v="16"/>
    <n v="0"/>
  </r>
  <r>
    <x v="13"/>
    <s v="COSMETICS"/>
    <x v="12"/>
    <x v="6"/>
    <x v="7"/>
    <n v="111426115"/>
    <n v="773602556144"/>
    <s v="MAC STUDIO FIX FOUNDATION STICK NW45 SHEP-29"/>
    <s v="EA"/>
    <n v="1"/>
    <n v="129"/>
    <n v="0"/>
    <n v="0"/>
    <n v="18"/>
    <n v="0"/>
  </r>
  <r>
    <x v="13"/>
    <s v="COSMETICS"/>
    <x v="12"/>
    <x v="6"/>
    <x v="7"/>
    <n v="111426116"/>
    <n v="773602556151"/>
    <s v="MAC STUDIO FIX FOUNDATION STICK NW47 SHEP-30"/>
    <s v="EA"/>
    <n v="1"/>
    <n v="129"/>
    <n v="1"/>
    <n v="129"/>
    <n v="15"/>
    <n v="0"/>
  </r>
  <r>
    <x v="13"/>
    <s v="COSMETICS"/>
    <x v="12"/>
    <x v="6"/>
    <x v="7"/>
    <n v="111426118"/>
    <n v="773602556175"/>
    <s v="MAC STUDIO FIX FOUNDATION STICK NW55 SHEP-32"/>
    <s v="EA"/>
    <n v="1"/>
    <n v="129"/>
    <n v="0"/>
    <n v="0"/>
    <n v="28"/>
    <n v="0"/>
  </r>
  <r>
    <x v="13"/>
    <s v="COSMETICS"/>
    <x v="1"/>
    <x v="6"/>
    <x v="0"/>
    <n v="111548452"/>
    <n v="887167496538"/>
    <s v="ESTEE LAUDER PURE COLOR ENVY SCULPTING LIPSTICK 542 POETIC YJRR-AL"/>
    <s v="EA"/>
    <n v="1"/>
    <n v="129"/>
    <n v="0"/>
    <n v="0"/>
    <n v="16"/>
    <n v="0"/>
  </r>
  <r>
    <x v="13"/>
    <s v="COSMETICS"/>
    <x v="1"/>
    <x v="6"/>
    <x v="0"/>
    <n v="111548463"/>
    <n v="887167497993"/>
    <s v="ESTEE LAUDER PURE COLOR ENVY MATTE SCULPTING LIPSTICK 547 WILDER R8FC-35"/>
    <s v="EA"/>
    <n v="1"/>
    <n v="129"/>
    <n v="0"/>
    <n v="0"/>
    <n v="8"/>
    <n v="16"/>
  </r>
  <r>
    <x v="13"/>
    <s v="COSMETICS"/>
    <x v="1"/>
    <x v="6"/>
    <x v="1"/>
    <n v="111548465"/>
    <n v="887167498020"/>
    <s v="ESTEE LAUDER PURE COLOR ENVY MATTE SCULPTING LIPSTICK 550 MIND GAME R8FC-38"/>
    <s v="EA"/>
    <n v="1"/>
    <n v="129"/>
    <n v="0"/>
    <n v="0"/>
    <n v="11"/>
    <n v="12"/>
  </r>
  <r>
    <x v="13"/>
    <s v="COSMETICS"/>
    <x v="1"/>
    <x v="6"/>
    <x v="0"/>
    <n v="111548467"/>
    <n v="887167498044"/>
    <s v="ESTEE LAUDER PURE COLOR ENVY MATTE SCULPTING LIPSTICK 552 SPELLBOUND R8FC-40"/>
    <s v="EA"/>
    <n v="1"/>
    <n v="129"/>
    <n v="0"/>
    <n v="0"/>
    <n v="3"/>
    <n v="9"/>
  </r>
  <r>
    <x v="13"/>
    <s v="COSMETICS"/>
    <x v="1"/>
    <x v="6"/>
    <x v="1"/>
    <n v="111548468"/>
    <n v="887167498068"/>
    <s v="ESTEE LAUDER PURE COLOR ENVY MATTE SCULPTING LIPSTICK 554 DEEP SECRET R8FC-42"/>
    <s v="EA"/>
    <n v="1"/>
    <n v="129"/>
    <n v="0"/>
    <n v="0"/>
    <n v="3"/>
    <n v="0"/>
  </r>
  <r>
    <x v="13"/>
    <s v="COSMETICS"/>
    <x v="1"/>
    <x v="6"/>
    <x v="1"/>
    <n v="111548470"/>
    <n v="887167498082"/>
    <s v="ESTEE LAUDER PURE COLOR ENVY MATTE SCULPTING LIPSTICK 557 FRAGILE EGO R8FC-44"/>
    <s v="EA"/>
    <n v="1"/>
    <n v="129"/>
    <n v="0"/>
    <n v="0"/>
    <n v="7"/>
    <n v="39"/>
  </r>
  <r>
    <x v="13"/>
    <s v="COSMETICS"/>
    <x v="1"/>
    <x v="6"/>
    <x v="1"/>
    <n v="111548471"/>
    <n v="887167498099"/>
    <s v="ESTEE LAUDER PURE COLOR ENVY MATTE SCULPTING LIPSTICK 558 MARVELOUS R8FC-45"/>
    <s v="EA"/>
    <n v="1"/>
    <n v="129"/>
    <n v="0"/>
    <n v="0"/>
    <n v="9"/>
    <n v="26"/>
  </r>
  <r>
    <x v="13"/>
    <s v="COSMETICS"/>
    <x v="1"/>
    <x v="6"/>
    <x v="4"/>
    <n v="111548471"/>
    <n v="887167498099"/>
    <s v="ESTEE LAUDER PURE COLOR ENVY MATTE SCULPTING LIPSTICK 558 MARVELOUS R8FC-45"/>
    <s v="EA"/>
    <n v="1"/>
    <n v="129"/>
    <n v="0"/>
    <n v="0"/>
    <n v="3"/>
    <n v="26"/>
  </r>
  <r>
    <x v="13"/>
    <s v="COSMETICS"/>
    <x v="12"/>
    <x v="6"/>
    <x v="7"/>
    <n v="110334497"/>
    <n v="773602339013"/>
    <s v="MAC MINERALIZE SKINFINISH LIGHTSCAPADE MT1331"/>
    <s v="EA"/>
    <n v="1"/>
    <n v="127"/>
    <n v="0"/>
    <n v="0"/>
    <n v="17"/>
    <n v="4"/>
  </r>
  <r>
    <x v="13"/>
    <s v="COSMETICS"/>
    <x v="12"/>
    <x v="6"/>
    <x v="7"/>
    <n v="110334503"/>
    <n v="773602337101"/>
    <s v="MAC MINERALIZE SKINFINISH NATURAL DARK MT7E05"/>
    <s v="EA"/>
    <n v="1"/>
    <n v="127"/>
    <n v="1"/>
    <n v="127"/>
    <n v="31"/>
    <n v="0"/>
  </r>
  <r>
    <x v="13"/>
    <s v="COSMETICS"/>
    <x v="12"/>
    <x v="6"/>
    <x v="4"/>
    <n v="110334507"/>
    <n v="773602337187"/>
    <s v="MAC MINERALIZE SKINFINISH LIGHT PLUS MT7E-13"/>
    <s v="EA"/>
    <n v="1"/>
    <n v="127"/>
    <n v="1"/>
    <n v="127"/>
    <n v="6"/>
    <n v="0"/>
  </r>
  <r>
    <x v="13"/>
    <s v="COSMETICS"/>
    <x v="12"/>
    <x v="6"/>
    <x v="4"/>
    <n v="110334508"/>
    <n v="773602337194"/>
    <s v="MAC MINERALIZE SKINFINISH NATURAL DARK DEEP MT7E-14"/>
    <s v="EA"/>
    <n v="1"/>
    <n v="127"/>
    <n v="0"/>
    <n v="0"/>
    <n v="9"/>
    <n v="0"/>
  </r>
  <r>
    <x v="13"/>
    <s v="COSMETICS"/>
    <x v="12"/>
    <x v="6"/>
    <x v="3"/>
    <n v="110334509"/>
    <n v="773602337200"/>
    <s v="MAC MINERALIZE SKINFINISH NATURAL MEDIUM GOLDEN MT7E-15"/>
    <s v="EA"/>
    <n v="1"/>
    <n v="127"/>
    <n v="0"/>
    <n v="0"/>
    <n v="9"/>
    <n v="13"/>
  </r>
  <r>
    <x v="13"/>
    <s v="COSMETICS"/>
    <x v="12"/>
    <x v="6"/>
    <x v="4"/>
    <n v="110334510"/>
    <n v="773602338719"/>
    <s v="MAC MINERALIZE SKINFINISH NATURAL MEDIUM TAN MT7E16"/>
    <s v="EA"/>
    <n v="1"/>
    <n v="127"/>
    <n v="0"/>
    <n v="0"/>
    <n v="3"/>
    <n v="0"/>
  </r>
  <r>
    <x v="13"/>
    <s v="COSMETICS"/>
    <x v="12"/>
    <x v="6"/>
    <x v="7"/>
    <n v="110334513"/>
    <n v="773602338733"/>
    <s v="MAC MINERALIZE SKINFINISH NATURAL DARK TAN MT7E18"/>
    <s v="EA"/>
    <n v="1"/>
    <n v="127"/>
    <n v="0"/>
    <n v="0"/>
    <n v="-1"/>
    <n v="0"/>
  </r>
  <r>
    <x v="13"/>
    <s v="COSMETICS"/>
    <x v="12"/>
    <x v="6"/>
    <x v="1"/>
    <n v="110334515"/>
    <n v="773602337163"/>
    <s v="MAC MINERALIZE SKINFINISH NATURAL GIVE ME SUN! MT7E-11"/>
    <s v="EA"/>
    <n v="1"/>
    <n v="127"/>
    <n v="0"/>
    <n v="0"/>
    <n v="4"/>
    <n v="57"/>
  </r>
  <r>
    <x v="13"/>
    <s v="COSMETICS"/>
    <x v="12"/>
    <x v="6"/>
    <x v="4"/>
    <n v="110334515"/>
    <n v="773602337163"/>
    <s v="MAC MINERALIZE SKINFINISH NATURAL GIVE ME SUN! MT7E-11"/>
    <s v="EA"/>
    <n v="1"/>
    <n v="127"/>
    <n v="0"/>
    <n v="0"/>
    <n v="9"/>
    <n v="57"/>
  </r>
  <r>
    <x v="13"/>
    <s v="COSMETICS"/>
    <x v="12"/>
    <x v="6"/>
    <x v="7"/>
    <n v="110532770"/>
    <n v="773602429899"/>
    <s v="MAC EXTRA DIMENSION SKINFINISH DOUBLE-GLEAM MLGK-19"/>
    <s v="EA"/>
    <n v="1"/>
    <n v="127"/>
    <n v="0"/>
    <n v="0"/>
    <n v="226"/>
    <n v="629"/>
  </r>
  <r>
    <x v="13"/>
    <s v="COSMETICS"/>
    <x v="12"/>
    <x v="6"/>
    <x v="0"/>
    <n v="110532770"/>
    <n v="773602429899"/>
    <s v="MAC EXTRA DIMENSION SKINFINISH DOUBLE-GLEAM MLGK-19"/>
    <s v="EA"/>
    <n v="1"/>
    <n v="127"/>
    <n v="0"/>
    <n v="0"/>
    <n v="-1"/>
    <n v="629"/>
  </r>
  <r>
    <x v="13"/>
    <s v="COSMETICS"/>
    <x v="12"/>
    <x v="6"/>
    <x v="1"/>
    <n v="110532770"/>
    <n v="773602429899"/>
    <s v="MAC EXTRA DIMENSION SKINFINISH DOUBLE-GLEAM MLGK-19"/>
    <s v="EA"/>
    <n v="1"/>
    <n v="127"/>
    <n v="0"/>
    <n v="0"/>
    <n v="24"/>
    <n v="629"/>
  </r>
  <r>
    <x v="13"/>
    <s v="COSMETICS"/>
    <x v="12"/>
    <x v="6"/>
    <x v="7"/>
    <n v="110532771"/>
    <n v="773602429905"/>
    <s v="MAC EXTRA DIMENSION SKINFINISH BEAMING BLUSH MLGK-20"/>
    <s v="EA"/>
    <n v="1"/>
    <n v="127"/>
    <n v="0"/>
    <n v="0"/>
    <n v="6"/>
    <n v="0"/>
  </r>
  <r>
    <x v="13"/>
    <s v="COSMETICS"/>
    <x v="12"/>
    <x v="6"/>
    <x v="7"/>
    <n v="110858893"/>
    <n v="773602254583"/>
    <s v="MAC EXTRA DIMENSION SKINFINISH WHISPER OF GUILT MLGK-01"/>
    <s v="EA"/>
    <n v="1"/>
    <n v="127"/>
    <n v="0"/>
    <n v="0"/>
    <n v="12"/>
    <n v="0"/>
  </r>
  <r>
    <x v="13"/>
    <s v="COSMETICS"/>
    <x v="12"/>
    <x v="6"/>
    <x v="4"/>
    <n v="110858893"/>
    <n v="773602254583"/>
    <s v="MAC EXTRA DIMENSION SKINFINISH WHISPER OF GUILT MLGK-01"/>
    <s v="EA"/>
    <n v="1"/>
    <n v="127"/>
    <n v="0"/>
    <n v="0"/>
    <n v="5"/>
    <n v="0"/>
  </r>
  <r>
    <x v="13"/>
    <s v="COSMETICS"/>
    <x v="12"/>
    <x v="6"/>
    <x v="4"/>
    <n v="111613606"/>
    <n v="773602566853"/>
    <s v="MAC MINERALIZE SKINFINISH LIGHTSCAPADE SJA7-31"/>
    <s v="EA"/>
    <n v="1"/>
    <n v="127"/>
    <n v="0"/>
    <n v="0"/>
    <n v="6"/>
    <n v="0"/>
  </r>
  <r>
    <x v="13"/>
    <s v="COSMETICS"/>
    <x v="13"/>
    <x v="6"/>
    <x v="1"/>
    <n v="110233780"/>
    <n v="716170086521"/>
    <s v="BOBBI BROWN CREAMY CONCEALER KIT IVORY E6XT-02"/>
    <s v="EA"/>
    <n v="1"/>
    <n v="126"/>
    <n v="0"/>
    <n v="0"/>
    <n v="4"/>
    <n v="0"/>
  </r>
  <r>
    <x v="13"/>
    <s v="COSMETICS"/>
    <x v="1"/>
    <x v="6"/>
    <x v="4"/>
    <n v="110258841"/>
    <n v="27131964858"/>
    <s v="E LAUDER SUMPTUOUS EXTREME MASCARA WP EXTREME BLACK Y9L2-01"/>
    <s v="EA"/>
    <n v="1"/>
    <n v="126"/>
    <n v="0"/>
    <n v="0"/>
    <n v="8"/>
    <n v="12"/>
  </r>
  <r>
    <x v="13"/>
    <s v="COSMETICS"/>
    <x v="13"/>
    <x v="6"/>
    <x v="1"/>
    <n v="110443189"/>
    <n v="716170124919"/>
    <s v="BOBBI BROWN CREAMY CONCEALER KIT ALMOND EA73-13"/>
    <s v="EA"/>
    <n v="1"/>
    <n v="126"/>
    <n v="0"/>
    <n v="0"/>
    <n v="7"/>
    <n v="0"/>
  </r>
  <r>
    <x v="13"/>
    <s v="COSMETICS"/>
    <x v="1"/>
    <x v="6"/>
    <x v="0"/>
    <n v="110690028"/>
    <n v="887167263192"/>
    <s v="E LAUDER PURE COLOR LASH ENVY MASCARA 01 BLACK RJMH-01"/>
    <s v="EA"/>
    <n v="1"/>
    <n v="126"/>
    <n v="0"/>
    <n v="0"/>
    <n v="20"/>
    <n v="0"/>
  </r>
  <r>
    <x v="13"/>
    <s v="COSMETICS"/>
    <x v="1"/>
    <x v="6"/>
    <x v="1"/>
    <n v="110690028"/>
    <n v="887167263192"/>
    <s v="E LAUDER PURE COLOR LASH ENVY MASCARA 01 BLACK RJMH-01"/>
    <s v="EA"/>
    <n v="1"/>
    <n v="126"/>
    <n v="0"/>
    <n v="0"/>
    <n v="3"/>
    <n v="0"/>
  </r>
  <r>
    <x v="13"/>
    <s v="COSMETICS"/>
    <x v="12"/>
    <x v="6"/>
    <x v="4"/>
    <n v="110808215"/>
    <n v="773602510443"/>
    <s v="MAC EYES TIMES NINE AMBER SCN2-02"/>
    <s v="EA"/>
    <n v="1"/>
    <n v="126"/>
    <n v="0"/>
    <n v="0"/>
    <n v="10"/>
    <n v="59"/>
  </r>
  <r>
    <x v="13"/>
    <s v="COSMETICS"/>
    <x v="12"/>
    <x v="6"/>
    <x v="1"/>
    <n v="110808216"/>
    <n v="773602510450"/>
    <s v="MAC EYES TIMES NINE BURGUNDY SCN2-03"/>
    <s v="EA"/>
    <n v="1"/>
    <n v="126"/>
    <n v="0"/>
    <n v="0"/>
    <n v="3"/>
    <n v="333"/>
  </r>
  <r>
    <x v="13"/>
    <s v="COSMETICS"/>
    <x v="12"/>
    <x v="6"/>
    <x v="9"/>
    <n v="110808216"/>
    <n v="773602510450"/>
    <s v="MAC EYES TIMES NINE BURGUNDY SCN2-03"/>
    <s v="EA"/>
    <n v="1"/>
    <n v="126"/>
    <n v="0"/>
    <n v="0"/>
    <n v="23"/>
    <n v="333"/>
  </r>
  <r>
    <x v="13"/>
    <s v="COSMETICS"/>
    <x v="12"/>
    <x v="6"/>
    <x v="4"/>
    <n v="110808216"/>
    <n v="773602510450"/>
    <s v="MAC EYES TIMES NINE BURGUNDY SCN2-03"/>
    <s v="EA"/>
    <n v="1"/>
    <n v="126"/>
    <n v="0"/>
    <n v="0"/>
    <n v="18"/>
    <n v="333"/>
  </r>
  <r>
    <x v="13"/>
    <s v="COSMETICS"/>
    <x v="1"/>
    <x v="5"/>
    <x v="8"/>
    <n v="111105488"/>
    <n v="887167381872"/>
    <s v="ESTEE LAUDER NUTRITIOUS RADIANT VITALITY 2-IN-1 FOAM CLEANSER 125ML P31P-01"/>
    <s v="EA"/>
    <n v="1"/>
    <n v="126"/>
    <n v="0"/>
    <n v="0"/>
    <n v="0"/>
    <n v="342"/>
  </r>
  <r>
    <x v="13"/>
    <s v="COSMETICS"/>
    <x v="13"/>
    <x v="6"/>
    <x v="1"/>
    <n v="111154092"/>
    <n v="716170192888"/>
    <s v="BOBBI BROWN EXTRA LIP TINT BARE RASPBERRY EER9-04"/>
    <s v="EA"/>
    <n v="1"/>
    <n v="126"/>
    <n v="1"/>
    <n v="126"/>
    <n v="14"/>
    <n v="25"/>
  </r>
  <r>
    <x v="13"/>
    <s v="COSMETICS"/>
    <x v="13"/>
    <x v="6"/>
    <x v="1"/>
    <n v="111154093"/>
    <n v="716170219516"/>
    <s v="BOBBI BROWN EXTRA LIP TINT BARE BLACKBERRY EER9-05"/>
    <s v="EA"/>
    <n v="1"/>
    <n v="126"/>
    <n v="1"/>
    <n v="126"/>
    <n v="6"/>
    <n v="25"/>
  </r>
  <r>
    <x v="13"/>
    <s v="COSMETICS"/>
    <x v="13"/>
    <x v="6"/>
    <x v="1"/>
    <n v="111154094"/>
    <n v="716170219523"/>
    <s v="BOBBI BROWN EXTRA LIP TINT BARE NUDE EER9-06"/>
    <s v="EA"/>
    <n v="1"/>
    <n v="126"/>
    <n v="1"/>
    <n v="126"/>
    <n v="6"/>
    <n v="17"/>
  </r>
  <r>
    <x v="13"/>
    <s v="COSMETICS"/>
    <x v="13"/>
    <x v="6"/>
    <x v="1"/>
    <n v="111154095"/>
    <n v="716170219530"/>
    <s v="BOBBI BROWN EXTRA LIP TINT BARE PUNCH EER9-07"/>
    <s v="EA"/>
    <n v="1"/>
    <n v="126"/>
    <n v="0"/>
    <n v="0"/>
    <n v="12"/>
    <n v="0"/>
  </r>
  <r>
    <x v="13"/>
    <s v="COSMETICS"/>
    <x v="12"/>
    <x v="6"/>
    <x v="4"/>
    <n v="102205284"/>
    <n v="773602005529"/>
    <s v="MAC BRUSH CLEANSER 235ML M86F-01"/>
    <s v="EA"/>
    <n v="2"/>
    <n v="122"/>
    <n v="0"/>
    <n v="0"/>
    <n v="1"/>
    <n v="0"/>
  </r>
  <r>
    <x v="13"/>
    <s v="COSMETICS"/>
    <x v="12"/>
    <x v="6"/>
    <x v="7"/>
    <n v="102209531"/>
    <n v="773602125753"/>
    <s v="MAC LASHES 4 BLACK M8H1 01"/>
    <s v="EA"/>
    <n v="2"/>
    <n v="122"/>
    <n v="1"/>
    <n v="61"/>
    <n v="17"/>
    <n v="2"/>
  </r>
  <r>
    <x v="13"/>
    <s v="COSMETICS"/>
    <x v="12"/>
    <x v="6"/>
    <x v="7"/>
    <n v="102209532"/>
    <n v="773602125777"/>
    <s v="MAC LASHES 7 BLACK M8H3 01"/>
    <s v="EA"/>
    <n v="2"/>
    <n v="122"/>
    <n v="0"/>
    <n v="0"/>
    <n v="8"/>
    <n v="0"/>
  </r>
  <r>
    <x v="13"/>
    <s v="COSMETICS"/>
    <x v="12"/>
    <x v="5"/>
    <x v="1"/>
    <n v="110288092"/>
    <n v="773602368778"/>
    <s v="MAC PREP + PRIME FIX+ MXH3-01"/>
    <s v="EA"/>
    <n v="2"/>
    <n v="122"/>
    <n v="0"/>
    <n v="0"/>
    <n v="26"/>
    <n v="358"/>
  </r>
  <r>
    <x v="13"/>
    <s v="COSMETICS"/>
    <x v="1"/>
    <x v="6"/>
    <x v="0"/>
    <n v="110313365"/>
    <n v="887167016620"/>
    <s v="ESTEE LAUDER PCOLOR ENVY LIPSTICK VENGEFUL RED YJRR-05"/>
    <s v="EA"/>
    <n v="1"/>
    <n v="122"/>
    <n v="0"/>
    <n v="0"/>
    <n v="0"/>
    <n v="0"/>
  </r>
  <r>
    <x v="13"/>
    <s v="COSMETICS"/>
    <x v="3"/>
    <x v="5"/>
    <x v="6"/>
    <n v="110391146"/>
    <n v="20714699604"/>
    <s v="CLINIQUE TAKE THE DAY OFF MAKEUP REMOVER Z7XK-01"/>
    <s v="EA"/>
    <n v="1"/>
    <n v="122"/>
    <n v="0"/>
    <n v="0"/>
    <n v="0"/>
    <n v="109"/>
  </r>
  <r>
    <x v="13"/>
    <s v="COSMETICS"/>
    <x v="3"/>
    <x v="5"/>
    <x v="4"/>
    <n v="110391146"/>
    <n v="20714699604"/>
    <s v="CLINIQUE TAKE THE DAY OFF MAKEUP REMOVER Z7XK-01"/>
    <s v="EA"/>
    <n v="1"/>
    <n v="122"/>
    <n v="0"/>
    <n v="0"/>
    <n v="5"/>
    <n v="109"/>
  </r>
  <r>
    <x v="13"/>
    <s v="COSMETICS"/>
    <x v="12"/>
    <x v="6"/>
    <x v="13"/>
    <n v="111354759"/>
    <n v="773602535668"/>
    <s v="MAC EXTRA DIMENSION SKINFINISH DIMA'S GLOW SFML-40"/>
    <s v="EA"/>
    <n v="1"/>
    <n v="122"/>
    <n v="0"/>
    <n v="0"/>
    <n v="0"/>
    <n v="535"/>
  </r>
  <r>
    <x v="13"/>
    <s v="COSMETICS"/>
    <x v="3"/>
    <x v="5"/>
    <x v="4"/>
    <n v="102205659"/>
    <n v="20714215552"/>
    <s v="CLINIQUE CLEANSING BALM 125ML 6CY4-01"/>
    <s v="EA"/>
    <n v="1"/>
    <n v="120"/>
    <n v="0"/>
    <n v="0"/>
    <n v="3"/>
    <n v="49"/>
  </r>
  <r>
    <x v="13"/>
    <s v="COSMETICS"/>
    <x v="12"/>
    <x v="5"/>
    <x v="3"/>
    <n v="110538392"/>
    <n v="773602422029"/>
    <s v="MAC STROBE CREAM 50ML PINKLITE S48L-01"/>
    <s v="EA"/>
    <n v="1"/>
    <n v="120"/>
    <n v="0"/>
    <n v="0"/>
    <n v="5"/>
    <n v="35"/>
  </r>
  <r>
    <x v="13"/>
    <s v="COSMETICS"/>
    <x v="12"/>
    <x v="5"/>
    <x v="4"/>
    <n v="110538402"/>
    <n v="773602422050"/>
    <s v="MAC STROBE CREAM 50ML GOLDLITE S48L-04"/>
    <s v="EA"/>
    <n v="1"/>
    <n v="120"/>
    <n v="0"/>
    <n v="0"/>
    <n v="11"/>
    <n v="77"/>
  </r>
  <r>
    <x v="13"/>
    <s v="COSMETICS"/>
    <x v="12"/>
    <x v="5"/>
    <x v="7"/>
    <n v="110538404"/>
    <n v="773602424689"/>
    <s v="MAC STROBE CREAM 50ML PEACHLITE S48L-05"/>
    <s v="EA"/>
    <n v="1"/>
    <n v="120"/>
    <n v="0"/>
    <n v="0"/>
    <n v="7"/>
    <n v="0"/>
  </r>
  <r>
    <x v="13"/>
    <s v="COSMETICS"/>
    <x v="1"/>
    <x v="6"/>
    <x v="0"/>
    <n v="110950088"/>
    <n v="887167383579"/>
    <s v="E LAUDER PC ENVY PAINT-ON LIQUID 201 HEART CRUSH P364-07"/>
    <s v="EA"/>
    <n v="1"/>
    <n v="120"/>
    <n v="0"/>
    <n v="0"/>
    <n v="4"/>
    <n v="0"/>
  </r>
  <r>
    <x v="13"/>
    <s v="COSMETICS"/>
    <x v="1"/>
    <x v="6"/>
    <x v="0"/>
    <n v="111311573"/>
    <n v="887167451025"/>
    <s v="ESTEE LAUDER DOUBLE WEAR INSTANT FIX CONCEALER 24H + HYDRA PREP 3N MEDIUM PA85-13"/>
    <s v="EA"/>
    <n v="1"/>
    <n v="120"/>
    <n v="0"/>
    <n v="0"/>
    <n v="4"/>
    <n v="0"/>
  </r>
  <r>
    <x v="13"/>
    <s v="COSMETICS"/>
    <x v="1"/>
    <x v="6"/>
    <x v="0"/>
    <n v="111311586"/>
    <n v="887167443495"/>
    <s v="ESTEE LAUDER PURE COLOR ENVY LIQUID LIP KISSING POTION P9NX-01"/>
    <s v="EA"/>
    <n v="1"/>
    <n v="120"/>
    <n v="0"/>
    <n v="0"/>
    <n v="4"/>
    <n v="24"/>
  </r>
  <r>
    <x v="13"/>
    <s v="COSMETICS"/>
    <x v="13"/>
    <x v="6"/>
    <x v="1"/>
    <n v="110705016"/>
    <n v="716170186283"/>
    <s v="B BROWN CRUSHED LIP COLOR CRANBERRY EH21-06"/>
    <s v="EA"/>
    <n v="1"/>
    <n v="118"/>
    <n v="0"/>
    <n v="0"/>
    <n v="25"/>
    <n v="3"/>
  </r>
  <r>
    <x v="13"/>
    <s v="COSMETICS"/>
    <x v="13"/>
    <x v="6"/>
    <x v="1"/>
    <n v="111079651"/>
    <n v="716170193526"/>
    <s v="BOBBI BROWN PRIMER PLUS MATTIFIER 40ML EHLL-01"/>
    <s v="EA"/>
    <n v="1"/>
    <n v="118"/>
    <n v="0"/>
    <n v="0"/>
    <n v="10"/>
    <n v="61"/>
  </r>
  <r>
    <x v="13"/>
    <s v="COSMETICS"/>
    <x v="12"/>
    <x v="6"/>
    <x v="7"/>
    <n v="110951296"/>
    <n v="773602491001"/>
    <s v="MAC LIP DUO ANTIQUE VELVET/CHESTNUT S9GE-05"/>
    <s v="EA"/>
    <n v="1"/>
    <n v="116"/>
    <n v="0"/>
    <n v="0"/>
    <n v="0"/>
    <n v="0"/>
  </r>
  <r>
    <x v="13"/>
    <s v="COSMETICS"/>
    <x v="1"/>
    <x v="6"/>
    <x v="1"/>
    <n v="102210059"/>
    <n v="27131495284"/>
    <s v="E LAUDER DW ZERO SMDG MASCARA 9LL7 01"/>
    <s v="EA"/>
    <n v="1"/>
    <n v="115"/>
    <n v="1"/>
    <n v="115"/>
    <n v="6"/>
    <n v="46"/>
  </r>
  <r>
    <x v="13"/>
    <s v="COSMETICS"/>
    <x v="1"/>
    <x v="6"/>
    <x v="4"/>
    <n v="110161774"/>
    <n v="27131963394"/>
    <s v="E LAUDER DBLWEAR STAY IN PLACE SPF15 CONCEALER Y9GY-08"/>
    <s v="EA"/>
    <n v="1"/>
    <n v="115"/>
    <n v="0"/>
    <n v="0"/>
    <n v="0"/>
    <n v="0"/>
  </r>
  <r>
    <x v="13"/>
    <s v="COSMETICS"/>
    <x v="1"/>
    <x v="6"/>
    <x v="0"/>
    <n v="110161775"/>
    <n v="27131963400"/>
    <s v="E LAUDER DBLWEAR STAY IN PLACE SPF15 CONCEALER Y9GY-09"/>
    <s v="EA"/>
    <n v="1"/>
    <n v="115"/>
    <n v="1"/>
    <n v="115"/>
    <n v="1"/>
    <n v="0"/>
  </r>
  <r>
    <x v="13"/>
    <s v="COSMETICS"/>
    <x v="1"/>
    <x v="5"/>
    <x v="4"/>
    <n v="110253857"/>
    <n v="27131987840"/>
    <s v="E LAUDER PERFECTLY CLEAN FOAM CLEANSER PURIFYING MASK 150ML YCE7-01"/>
    <s v="EA"/>
    <n v="1"/>
    <n v="115"/>
    <n v="0"/>
    <n v="0"/>
    <n v="15"/>
    <n v="225"/>
  </r>
  <r>
    <x v="13"/>
    <s v="COSMETICS"/>
    <x v="1"/>
    <x v="5"/>
    <x v="0"/>
    <n v="110253862"/>
    <n v="27131988106"/>
    <s v="E LAUDER TAKE IT AWAY MAKEUP REMOVER 200ML YCF7-01"/>
    <s v="EA"/>
    <n v="1"/>
    <n v="115"/>
    <n v="0"/>
    <n v="0"/>
    <n v="11"/>
    <n v="0"/>
  </r>
  <r>
    <x v="13"/>
    <s v="COSMETICS"/>
    <x v="13"/>
    <x v="6"/>
    <x v="1"/>
    <n v="110281759"/>
    <n v="716170122144"/>
    <s v="BOBBI BROWN SPARKLE EYE SHADOW SILVER MOON EA23-01"/>
    <s v="EA"/>
    <n v="1"/>
    <n v="115"/>
    <n v="0"/>
    <n v="0"/>
    <n v="4"/>
    <n v="0"/>
  </r>
  <r>
    <x v="13"/>
    <s v="COSMETICS"/>
    <x v="13"/>
    <x v="6"/>
    <x v="1"/>
    <n v="110594974"/>
    <n v="716170189727"/>
    <s v="B BROWN INSTANT FULL COVER CONCEALER IVORY EH9A-02"/>
    <s v="EA"/>
    <n v="1"/>
    <n v="115"/>
    <n v="0"/>
    <n v="0"/>
    <n v="4"/>
    <n v="0"/>
  </r>
  <r>
    <x v="13"/>
    <s v="COSMETICS"/>
    <x v="13"/>
    <x v="6"/>
    <x v="1"/>
    <n v="110594982"/>
    <n v="716170189802"/>
    <s v="B BROWN INSTANT FULL COVER CONCEALER WARM NATURAL EH9A-10"/>
    <s v="EA"/>
    <n v="1"/>
    <n v="115"/>
    <n v="0"/>
    <n v="0"/>
    <n v="10"/>
    <n v="1"/>
  </r>
  <r>
    <x v="13"/>
    <s v="COSMETICS"/>
    <x v="13"/>
    <x v="6"/>
    <x v="1"/>
    <n v="110594987"/>
    <n v="716170189857"/>
    <s v="B BROWN INSTANT FULL COVER CONCEALER WARM HONEY EH9A-15"/>
    <s v="EA"/>
    <n v="1"/>
    <n v="115"/>
    <n v="0"/>
    <n v="0"/>
    <n v="7"/>
    <n v="6"/>
  </r>
  <r>
    <x v="13"/>
    <s v="COSMETICS"/>
    <x v="1"/>
    <x v="6"/>
    <x v="0"/>
    <n v="111395615"/>
    <n v="27131963417"/>
    <s v="E LAUDER DWEAR STAYINPLACE FLAWLESS WEAR CONCEALER SPF 10 EXTRA LIGHT Y9GY-10"/>
    <s v="EA"/>
    <n v="1"/>
    <n v="115"/>
    <n v="0"/>
    <n v="0"/>
    <n v="10"/>
    <n v="25"/>
  </r>
  <r>
    <x v="13"/>
    <s v="COSMETICS"/>
    <x v="1"/>
    <x v="6"/>
    <x v="0"/>
    <n v="111423845"/>
    <n v="887167482487"/>
    <s v="ESTEE LAUDER PURE COLOR ENVY KISSABLE LIP SHINE 260 ECCENTRIC PFN7-08"/>
    <s v="EA"/>
    <n v="1"/>
    <n v="115"/>
    <n v="0"/>
    <n v="0"/>
    <n v="8"/>
    <n v="116"/>
  </r>
  <r>
    <x v="13"/>
    <s v="COSMETICS"/>
    <x v="1"/>
    <x v="6"/>
    <x v="1"/>
    <n v="111423845"/>
    <n v="887167482487"/>
    <s v="ESTEE LAUDER PURE COLOR ENVY KISSABLE LIP SHINE 260 ECCENTRIC PFN7-08"/>
    <s v="EA"/>
    <n v="1"/>
    <n v="115"/>
    <n v="0"/>
    <n v="0"/>
    <n v="6"/>
    <n v="116"/>
  </r>
  <r>
    <x v="13"/>
    <s v="COSMETICS"/>
    <x v="1"/>
    <x v="6"/>
    <x v="1"/>
    <n v="111423846"/>
    <n v="887167482500"/>
    <s v="ESTEE LAUDER PURE COLOR ENVY KISSABLE LIP SHINE 106 TEMPT &amp; TEASE PFN7-10"/>
    <s v="EA"/>
    <n v="1"/>
    <n v="115"/>
    <n v="0"/>
    <n v="0"/>
    <n v="8"/>
    <n v="136"/>
  </r>
  <r>
    <x v="13"/>
    <s v="COSMETICS"/>
    <x v="1"/>
    <x v="6"/>
    <x v="0"/>
    <n v="111423847"/>
    <n v="887167482548"/>
    <s v="ESTEE LAUDER PURE COLOR ENVY KISSABLE LIP SHINE 420 REBELLIOUS ROSE PFN7-14"/>
    <s v="EA"/>
    <n v="1"/>
    <n v="115"/>
    <n v="1"/>
    <n v="115"/>
    <n v="11"/>
    <n v="146"/>
  </r>
  <r>
    <x v="13"/>
    <s v="COSMETICS"/>
    <x v="1"/>
    <x v="6"/>
    <x v="1"/>
    <n v="111423847"/>
    <n v="887167482548"/>
    <s v="ESTEE LAUDER PURE COLOR ENVY KISSABLE LIP SHINE 420 REBELLIOUS ROSE PFN7-14"/>
    <s v="EA"/>
    <n v="1"/>
    <n v="115"/>
    <n v="0"/>
    <n v="0"/>
    <n v="23"/>
    <n v="146"/>
  </r>
  <r>
    <x v="13"/>
    <s v="COSMETICS"/>
    <x v="12"/>
    <x v="6"/>
    <x v="7"/>
    <n v="111613601"/>
    <n v="773602567768"/>
    <s v="MAC DAZZLESHADOW EXTREMEINC SJC1-07"/>
    <s v="EA"/>
    <n v="2"/>
    <n v="114"/>
    <n v="0"/>
    <n v="0"/>
    <n v="9"/>
    <n v="0"/>
  </r>
  <r>
    <x v="13"/>
    <s v="COSMETICS"/>
    <x v="12"/>
    <x v="6"/>
    <x v="3"/>
    <n v="102205156"/>
    <n v="773602025305"/>
    <s v="MAC BRONZING POWDER BRONZE M515 02"/>
    <s v="EA"/>
    <n v="1"/>
    <n v="113"/>
    <n v="0"/>
    <n v="0"/>
    <n v="1"/>
    <n v="0"/>
  </r>
  <r>
    <x v="13"/>
    <s v="COSMETICS"/>
    <x v="12"/>
    <x v="6"/>
    <x v="0"/>
    <n v="110039869"/>
    <n v="773602161706"/>
    <s v="MAC PREP+PRIME TRANS FINISH POWDER MC96 01"/>
    <s v="EA"/>
    <n v="1"/>
    <n v="113"/>
    <n v="0"/>
    <n v="0"/>
    <n v="-1"/>
    <n v="23"/>
  </r>
  <r>
    <x v="13"/>
    <s v="COSMETICS"/>
    <x v="12"/>
    <x v="6"/>
    <x v="1"/>
    <n v="110039869"/>
    <n v="773602161706"/>
    <s v="MAC PREP+PRIME TRANS FINISH POWDER MC96 01"/>
    <s v="EA"/>
    <n v="1"/>
    <n v="113"/>
    <n v="0"/>
    <n v="0"/>
    <n v="18"/>
    <n v="23"/>
  </r>
  <r>
    <x v="13"/>
    <s v="COSMETICS"/>
    <x v="12"/>
    <x v="6"/>
    <x v="3"/>
    <n v="110039869"/>
    <n v="773602161706"/>
    <s v="MAC PREP+PRIME TRANS FINISH POWDER MC96 01"/>
    <s v="EA"/>
    <n v="1"/>
    <n v="113"/>
    <n v="0"/>
    <n v="0"/>
    <n v="10"/>
    <n v="23"/>
  </r>
  <r>
    <x v="13"/>
    <s v="COSMETICS"/>
    <x v="12"/>
    <x v="6"/>
    <x v="4"/>
    <n v="110039869"/>
    <n v="773602161706"/>
    <s v="MAC PREP+PRIME TRANS FINISH POWDER MC96 01"/>
    <s v="EA"/>
    <n v="1"/>
    <n v="113"/>
    <n v="0"/>
    <n v="0"/>
    <n v="10"/>
    <n v="23"/>
  </r>
  <r>
    <x v="13"/>
    <s v="COSMETICS"/>
    <x v="13"/>
    <x v="6"/>
    <x v="1"/>
    <n v="110266429"/>
    <n v="716170115139"/>
    <s v="BOBBI BROWN LWEAR CREAM SHADOW STICK SUNLIGHT GOLD E96E-10"/>
    <s v="EA"/>
    <n v="1"/>
    <n v="113"/>
    <n v="0"/>
    <n v="0"/>
    <n v="9"/>
    <n v="0"/>
  </r>
  <r>
    <x v="13"/>
    <s v="COSMETICS"/>
    <x v="12"/>
    <x v="6"/>
    <x v="7"/>
    <n v="110338083"/>
    <n v="773602337897"/>
    <s v="MAC MINERALIZE BLUSH WARM SOUL MT1N-46"/>
    <s v="EA"/>
    <n v="1"/>
    <n v="113"/>
    <n v="0"/>
    <n v="0"/>
    <n v="30"/>
    <n v="0"/>
  </r>
  <r>
    <x v="13"/>
    <s v="COSMETICS"/>
    <x v="12"/>
    <x v="6"/>
    <x v="1"/>
    <n v="110338083"/>
    <n v="773602337897"/>
    <s v="MAC MINERALIZE BLUSH WARM SOUL MT1N-46"/>
    <s v="EA"/>
    <n v="1"/>
    <n v="113"/>
    <n v="0"/>
    <n v="0"/>
    <n v="3"/>
    <n v="0"/>
  </r>
  <r>
    <x v="13"/>
    <s v="COSMETICS"/>
    <x v="1"/>
    <x v="6"/>
    <x v="0"/>
    <n v="110522836"/>
    <n v="887167251007"/>
    <s v="E LAUDER THE BROW MULTI-TASKER BRUNETTE RH8G-03"/>
    <s v="EA"/>
    <n v="1"/>
    <n v="113"/>
    <n v="0"/>
    <n v="0"/>
    <n v="6"/>
    <n v="0"/>
  </r>
  <r>
    <x v="13"/>
    <s v="COSMETICS"/>
    <x v="1"/>
    <x v="6"/>
    <x v="4"/>
    <n v="110522837"/>
    <n v="887167251014"/>
    <s v="E LAUDER THE BROW MULTI-TASKER DARK BRUNETTE RH8G-04"/>
    <s v="EA"/>
    <n v="1"/>
    <n v="113"/>
    <n v="0"/>
    <n v="0"/>
    <n v="1"/>
    <n v="0"/>
  </r>
  <r>
    <x v="13"/>
    <s v="COSMETICS"/>
    <x v="12"/>
    <x v="6"/>
    <x v="3"/>
    <n v="110808737"/>
    <n v="773602454952"/>
    <s v="MAC #268S DUO FIBRE ANGLE BRUSH S6HY-01"/>
    <s v="EA"/>
    <n v="1"/>
    <n v="113"/>
    <n v="0"/>
    <n v="0"/>
    <n v="2"/>
    <n v="0"/>
  </r>
  <r>
    <x v="13"/>
    <s v="COSMETICS"/>
    <x v="12"/>
    <x v="6"/>
    <x v="4"/>
    <n v="110951014"/>
    <n v="773602471157"/>
    <s v="MAC #224S TAPERED BLENDING BRUSH S7JY-01"/>
    <s v="EA"/>
    <n v="1"/>
    <n v="113"/>
    <n v="0"/>
    <n v="0"/>
    <n v="14"/>
    <n v="0"/>
  </r>
  <r>
    <x v="13"/>
    <s v="COSMETICS"/>
    <x v="12"/>
    <x v="6"/>
    <x v="7"/>
    <n v="110985646"/>
    <n v="773602458240"/>
    <s v="MAC MINERALIZE BLUSH FLIRTING WITH DANGER S2P0-17"/>
    <s v="EA"/>
    <n v="1"/>
    <n v="113"/>
    <n v="0"/>
    <n v="0"/>
    <n v="13"/>
    <n v="0"/>
  </r>
  <r>
    <x v="13"/>
    <s v="COSMETICS"/>
    <x v="12"/>
    <x v="5"/>
    <x v="4"/>
    <n v="102205357"/>
    <n v="773602069972"/>
    <s v="MAC PREP+PRIME SKIN 30ML M4X9-01"/>
    <s v="EA"/>
    <n v="1"/>
    <n v="110"/>
    <n v="1"/>
    <n v="110"/>
    <n v="13"/>
    <n v="161"/>
  </r>
  <r>
    <x v="13"/>
    <s v="COSMETICS"/>
    <x v="12"/>
    <x v="6"/>
    <x v="4"/>
    <n v="110808365"/>
    <n v="773602442287"/>
    <s v="MAC SNOW BALL SHADESCENTS KIT CRME D'NUDE S5NF-Y7"/>
    <s v="EA"/>
    <n v="1"/>
    <n v="107"/>
    <n v="0"/>
    <n v="0"/>
    <n v="-1"/>
    <n v="72"/>
  </r>
  <r>
    <x v="13"/>
    <s v="COSMETICS"/>
    <x v="3"/>
    <x v="5"/>
    <x v="4"/>
    <n v="102083272"/>
    <n v="20714045159"/>
    <s v="CLINIQUE 7 DAY SCRUB CR RINSE OFF 667H-01"/>
    <s v="EA"/>
    <n v="1"/>
    <n v="102"/>
    <n v="0"/>
    <n v="0"/>
    <n v="6"/>
    <n v="42"/>
  </r>
  <r>
    <x v="13"/>
    <s v="COSMETICS"/>
    <x v="13"/>
    <x v="6"/>
    <x v="1"/>
    <n v="110232216"/>
    <n v="716170059662"/>
    <s v="BOBBI BROWN BLUSH PALE PINK E4PE-09"/>
    <s v="EA"/>
    <n v="1"/>
    <n v="102"/>
    <n v="0"/>
    <n v="0"/>
    <n v="1"/>
    <n v="0"/>
  </r>
  <r>
    <x v="13"/>
    <s v="COSMETICS"/>
    <x v="13"/>
    <x v="6"/>
    <x v="1"/>
    <n v="110232473"/>
    <n v="716170059686"/>
    <s v="BOBBI BROWN BLUSH NECTAR E4PE-11"/>
    <s v="EA"/>
    <n v="1"/>
    <n v="102"/>
    <n v="0"/>
    <n v="0"/>
    <n v="3"/>
    <n v="0"/>
  </r>
  <r>
    <x v="13"/>
    <s v="COSMETICS"/>
    <x v="1"/>
    <x v="6"/>
    <x v="0"/>
    <n v="110572818"/>
    <n v="887167305168"/>
    <s v="E LAUDER PURE COLOR LOVE LIPSTICK 300 HOT STREAK RNAK-08"/>
    <s v="EA"/>
    <n v="1"/>
    <n v="102"/>
    <n v="0"/>
    <n v="0"/>
    <n v="5"/>
    <n v="0"/>
  </r>
  <r>
    <x v="13"/>
    <s v="COSMETICS"/>
    <x v="1"/>
    <x v="6"/>
    <x v="1"/>
    <n v="110572850"/>
    <n v="887167305373"/>
    <s v="E LAUDER PURE COLOR LOVE LIPSTICK 460 RIPPED RAISIN RP2W-44"/>
    <s v="EA"/>
    <n v="1"/>
    <n v="102"/>
    <n v="0"/>
    <n v="0"/>
    <n v="0"/>
    <n v="0"/>
  </r>
  <r>
    <x v="13"/>
    <s v="COSMETICS"/>
    <x v="12"/>
    <x v="6"/>
    <x v="1"/>
    <n v="110808736"/>
    <n v="773602454709"/>
    <s v="MAC #217S BLENDING BRUSH S6H4-01"/>
    <s v="EA"/>
    <n v="1"/>
    <n v="102"/>
    <n v="0"/>
    <n v="0"/>
    <n v="7"/>
    <n v="0"/>
  </r>
  <r>
    <x v="13"/>
    <s v="COSMETICS"/>
    <x v="12"/>
    <x v="6"/>
    <x v="4"/>
    <n v="110808736"/>
    <n v="773602454709"/>
    <s v="MAC #217S BLENDING BRUSH S6H4-01"/>
    <s v="EA"/>
    <n v="1"/>
    <n v="102"/>
    <n v="0"/>
    <n v="0"/>
    <n v="10"/>
    <n v="0"/>
  </r>
  <r>
    <x v="13"/>
    <s v="COSMETICS"/>
    <x v="12"/>
    <x v="6"/>
    <x v="1"/>
    <n v="110808743"/>
    <n v="773602470822"/>
    <s v="MAC #239S EYE SHADER BRUSH S7HX-01"/>
    <s v="EA"/>
    <n v="1"/>
    <n v="102"/>
    <n v="0"/>
    <n v="0"/>
    <n v="8"/>
    <n v="0"/>
  </r>
  <r>
    <x v="13"/>
    <s v="COSMETICS"/>
    <x v="12"/>
    <x v="6"/>
    <x v="7"/>
    <n v="110808744"/>
    <n v="773602470839"/>
    <s v="MAC #219S PENCIL BRUSH S7HY-01"/>
    <s v="EA"/>
    <n v="1"/>
    <n v="102"/>
    <n v="0"/>
    <n v="0"/>
    <n v="1"/>
    <n v="0"/>
  </r>
  <r>
    <x v="13"/>
    <s v="COSMETICS"/>
    <x v="12"/>
    <x v="6"/>
    <x v="1"/>
    <n v="110808744"/>
    <n v="773602470839"/>
    <s v="MAC #219S PENCIL BRUSH S7HY-01"/>
    <s v="EA"/>
    <n v="1"/>
    <n v="102"/>
    <n v="0"/>
    <n v="0"/>
    <n v="6"/>
    <n v="0"/>
  </r>
  <r>
    <x v="13"/>
    <s v="COSMETICS"/>
    <x v="12"/>
    <x v="6"/>
    <x v="4"/>
    <n v="110808744"/>
    <n v="773602470839"/>
    <s v="MAC #219S PENCIL BRUSH S7HY-01"/>
    <s v="EA"/>
    <n v="1"/>
    <n v="102"/>
    <n v="0"/>
    <n v="0"/>
    <n v="6"/>
    <n v="0"/>
  </r>
  <r>
    <x v="13"/>
    <s v="COSMETICS"/>
    <x v="12"/>
    <x v="6"/>
    <x v="1"/>
    <n v="110889965"/>
    <n v="773602359301"/>
    <s v="MAC PREP + PRIME FIX + 100ML ROSE MWR2-01"/>
    <s v="EA"/>
    <n v="1"/>
    <n v="102"/>
    <n v="0"/>
    <n v="0"/>
    <n v="13"/>
    <n v="54"/>
  </r>
  <r>
    <x v="13"/>
    <s v="COSMETICS"/>
    <x v="12"/>
    <x v="6"/>
    <x v="3"/>
    <n v="110889965"/>
    <n v="773602359301"/>
    <s v="MAC PREP + PRIME FIX + 100ML ROSE MWR2-01"/>
    <s v="EA"/>
    <n v="1"/>
    <n v="102"/>
    <n v="0"/>
    <n v="0"/>
    <n v="12"/>
    <n v="54"/>
  </r>
  <r>
    <x v="13"/>
    <s v="COSMETICS"/>
    <x v="12"/>
    <x v="6"/>
    <x v="4"/>
    <n v="110889965"/>
    <n v="773602359301"/>
    <s v="MAC PREP + PRIME FIX + 100ML ROSE MWR2-01"/>
    <s v="EA"/>
    <n v="1"/>
    <n v="102"/>
    <n v="0"/>
    <n v="0"/>
    <n v="11"/>
    <n v="54"/>
  </r>
  <r>
    <x v="13"/>
    <s v="COSMETICS"/>
    <x v="12"/>
    <x v="6"/>
    <x v="3"/>
    <n v="110889966"/>
    <n v="773602359318"/>
    <s v="MAC PREP + PRIME FIX + 100ML LAVENDER MWR3-01"/>
    <s v="EA"/>
    <n v="1"/>
    <n v="102"/>
    <n v="0"/>
    <n v="0"/>
    <n v="11"/>
    <n v="74"/>
  </r>
  <r>
    <x v="13"/>
    <s v="COSMETICS"/>
    <x v="12"/>
    <x v="6"/>
    <x v="7"/>
    <n v="110889967"/>
    <n v="773602369508"/>
    <s v="MAC PREP + PRIME FIX + 100ML COCONUT MXJJ-01"/>
    <s v="EA"/>
    <n v="1"/>
    <n v="102"/>
    <n v="1"/>
    <n v="102"/>
    <n v="25"/>
    <n v="2"/>
  </r>
  <r>
    <x v="13"/>
    <s v="COSMETICS"/>
    <x v="12"/>
    <x v="6"/>
    <x v="4"/>
    <n v="110889967"/>
    <n v="773602369508"/>
    <s v="MAC PREP + PRIME FIX + 100ML COCONUT MXJJ-01"/>
    <s v="EA"/>
    <n v="1"/>
    <n v="102"/>
    <n v="0"/>
    <n v="0"/>
    <n v="16"/>
    <n v="2"/>
  </r>
  <r>
    <x v="13"/>
    <s v="COSMETICS"/>
    <x v="12"/>
    <x v="5"/>
    <x v="7"/>
    <n v="110951317"/>
    <n v="773602424863"/>
    <s v="MAC MINERALIZE CHARGED WATER CHARCOAL SPRAY 100ML S4G7-01"/>
    <s v="EA"/>
    <n v="1"/>
    <n v="102"/>
    <n v="1"/>
    <n v="102"/>
    <n v="4"/>
    <n v="0"/>
  </r>
  <r>
    <x v="13"/>
    <s v="COSMETICS"/>
    <x v="3"/>
    <x v="6"/>
    <x v="0"/>
    <n v="111166455"/>
    <n v="20714979089"/>
    <s v="CLINIQUE LASH POWER MASCARA BLACK ONYX KGMR-01"/>
    <s v="EA"/>
    <n v="1"/>
    <n v="102"/>
    <n v="0"/>
    <n v="0"/>
    <n v="6"/>
    <n v="10"/>
  </r>
  <r>
    <x v="13"/>
    <s v="COSMETICS"/>
    <x v="15"/>
    <x v="5"/>
    <x v="13"/>
    <n v="111449306"/>
    <n v="717334243378"/>
    <s v="ORIGINS GINZING ULTRA HYDRATING ENERGY 50ML 0TAX-01"/>
    <s v="EA"/>
    <n v="1"/>
    <n v="102"/>
    <n v="0"/>
    <n v="0"/>
    <n v="0"/>
    <n v="58"/>
  </r>
  <r>
    <x v="13"/>
    <s v="COSMETICS"/>
    <x v="12"/>
    <x v="6"/>
    <x v="9"/>
    <n v="111613614"/>
    <n v="773602566839"/>
    <s v="MAC PREP + PRIME FIX+ CHERRY BLOSSOM SJA6-02"/>
    <s v="EA"/>
    <n v="1"/>
    <n v="102"/>
    <n v="1"/>
    <n v="102"/>
    <n v="23"/>
    <n v="246"/>
  </r>
  <r>
    <x v="13"/>
    <s v="COSMETICS"/>
    <x v="3"/>
    <x v="5"/>
    <x v="0"/>
    <n v="110041944"/>
    <n v="20714352967"/>
    <s v="CLINIQUE SUN SPF50 BODY CRM 150ML 6NHF 01"/>
    <s v="EA"/>
    <n v="1"/>
    <n v="96"/>
    <n v="0"/>
    <n v="0"/>
    <n v="9"/>
    <n v="0"/>
  </r>
  <r>
    <x v="13"/>
    <s v="COSMETICS"/>
    <x v="12"/>
    <x v="6"/>
    <x v="3"/>
    <n v="110245004"/>
    <n v="773602283583"/>
    <s v="MAC IN EXTREME DIMENSION 3D LASH BLACK MN65-01"/>
    <s v="EA"/>
    <n v="1"/>
    <n v="96"/>
    <n v="0"/>
    <n v="0"/>
    <n v="14"/>
    <n v="778"/>
  </r>
  <r>
    <x v="13"/>
    <s v="COSMETICS"/>
    <x v="3"/>
    <x v="6"/>
    <x v="0"/>
    <n v="110414179"/>
    <n v="20714784201"/>
    <s v="CLINIQUE CHUBBY LASH FATTENING MASCARA JUMBO JET ZKYC-01"/>
    <s v="EA"/>
    <n v="1"/>
    <n v="96"/>
    <n v="0"/>
    <n v="0"/>
    <n v="8"/>
    <n v="0"/>
  </r>
  <r>
    <x v="13"/>
    <s v="COSMETICS"/>
    <x v="12"/>
    <x v="6"/>
    <x v="3"/>
    <n v="110476859"/>
    <n v="773602332793"/>
    <s v="MAC IN EXTREME DIMEN LASH WP DIMENSIONAL BLACK MTK8-01"/>
    <s v="EA"/>
    <n v="1"/>
    <n v="96"/>
    <n v="0"/>
    <n v="0"/>
    <n v="9"/>
    <n v="297"/>
  </r>
  <r>
    <x v="13"/>
    <s v="COSMETICS"/>
    <x v="12"/>
    <x v="6"/>
    <x v="3"/>
    <n v="110808739"/>
    <n v="773602460205"/>
    <s v="MAC #DUO BRUSH ON STRIPLASH A BRUSH S6XN-01"/>
    <s v="EA"/>
    <n v="2"/>
    <n v="96"/>
    <n v="0"/>
    <n v="0"/>
    <n v="15"/>
    <n v="0"/>
  </r>
  <r>
    <x v="13"/>
    <s v="COSMETICS"/>
    <x v="12"/>
    <x v="6"/>
    <x v="3"/>
    <n v="111128495"/>
    <n v="773602472284"/>
    <s v="MAC LITTLE MAC IN EXTREME DIMENSION LASH 3D BLACK S7LT-01"/>
    <s v="EA"/>
    <n v="2"/>
    <n v="96"/>
    <n v="0"/>
    <n v="0"/>
    <n v="40"/>
    <n v="21"/>
  </r>
  <r>
    <x v="13"/>
    <s v="COSMETICS"/>
    <x v="12"/>
    <x v="6"/>
    <x v="7"/>
    <n v="111488329"/>
    <n v="773602557509"/>
    <s v="MAC OPALESCENT POWDER RISING STARSHGR-04"/>
    <s v="EA"/>
    <n v="1"/>
    <n v="96"/>
    <n v="0"/>
    <n v="0"/>
    <n v="12"/>
    <n v="0"/>
  </r>
  <r>
    <x v="13"/>
    <s v="COSMETICS"/>
    <x v="12"/>
    <x v="6"/>
    <x v="7"/>
    <n v="111488330"/>
    <n v="773602557516"/>
    <s v="MAC OPALESCENT POWDER SHOOTING STARSHGR-05"/>
    <s v="EA"/>
    <n v="1"/>
    <n v="96"/>
    <n v="0"/>
    <n v="0"/>
    <n v="46"/>
    <n v="0"/>
  </r>
  <r>
    <x v="13"/>
    <s v="COSMETICS"/>
    <x v="12"/>
    <x v="6"/>
    <x v="7"/>
    <n v="111531800"/>
    <n v="773602022076"/>
    <s v="MAC PROPALETTE SMALL EYESHADOW EMBARK M259-76"/>
    <s v="EA"/>
    <n v="2"/>
    <n v="96"/>
    <n v="0"/>
    <n v="0"/>
    <n v="13"/>
    <n v="0"/>
  </r>
  <r>
    <x v="13"/>
    <s v="COSMETICS"/>
    <x v="12"/>
    <x v="6"/>
    <x v="0"/>
    <n v="102204653"/>
    <n v="773602037612"/>
    <s v="MAC SHEERTONE BLUSH PEACHES M39H 03"/>
    <s v="EA"/>
    <n v="1"/>
    <n v="94"/>
    <n v="0"/>
    <n v="0"/>
    <n v="-1"/>
    <n v="76"/>
  </r>
  <r>
    <x v="13"/>
    <s v="COSMETICS"/>
    <x v="12"/>
    <x v="6"/>
    <x v="4"/>
    <n v="102204654"/>
    <n v="773602037629"/>
    <s v="MAC SHEERTONE BLUSH GINGERL M39H 04"/>
    <s v="EA"/>
    <n v="1"/>
    <n v="94"/>
    <n v="1"/>
    <n v="94"/>
    <n v="14"/>
    <n v="256"/>
  </r>
  <r>
    <x v="13"/>
    <s v="COSMETICS"/>
    <x v="12"/>
    <x v="6"/>
    <x v="1"/>
    <n v="102204656"/>
    <n v="773602037650"/>
    <s v="MAC SHEERTONE BLUSH BLSHBABY M39H 07"/>
    <s v="EA"/>
    <n v="1"/>
    <n v="94"/>
    <n v="0"/>
    <n v="0"/>
    <n v="0"/>
    <n v="0"/>
  </r>
  <r>
    <x v="13"/>
    <s v="COSMETICS"/>
    <x v="12"/>
    <x v="6"/>
    <x v="1"/>
    <n v="102204662"/>
    <n v="773602058822"/>
    <s v="MAC SHEERTONE BLUSH PINCH ME M39H 15"/>
    <s v="EA"/>
    <n v="1"/>
    <n v="94"/>
    <n v="0"/>
    <n v="0"/>
    <n v="10"/>
    <n v="412"/>
  </r>
  <r>
    <x v="13"/>
    <s v="COSMETICS"/>
    <x v="12"/>
    <x v="6"/>
    <x v="7"/>
    <n v="102204671"/>
    <n v="773602087372"/>
    <s v="MAC SHEERTONE SHIMER BLUSH SUNBASQUE M4RM 10"/>
    <s v="EA"/>
    <n v="1"/>
    <n v="94"/>
    <n v="1"/>
    <n v="94"/>
    <n v="26"/>
    <n v="0"/>
  </r>
  <r>
    <x v="13"/>
    <s v="COSMETICS"/>
    <x v="12"/>
    <x v="6"/>
    <x v="3"/>
    <n v="102204671"/>
    <n v="773602087372"/>
    <s v="MAC SHEERTONE SHIMER BLUSH SUNBASQUE M4RM 10"/>
    <s v="EA"/>
    <n v="1"/>
    <n v="94"/>
    <n v="0"/>
    <n v="0"/>
    <n v="7"/>
    <n v="0"/>
  </r>
  <r>
    <x v="13"/>
    <s v="COSMETICS"/>
    <x v="12"/>
    <x v="6"/>
    <x v="3"/>
    <n v="110102752"/>
    <n v="773602207107"/>
    <s v="MAC PRO LONGWEAR CONCEALER NC20 MGT9 02"/>
    <s v="EA"/>
    <n v="1"/>
    <n v="94"/>
    <n v="0"/>
    <n v="0"/>
    <n v="0"/>
    <n v="0"/>
  </r>
  <r>
    <x v="13"/>
    <s v="COSMETICS"/>
    <x v="12"/>
    <x v="6"/>
    <x v="4"/>
    <n v="110102753"/>
    <n v="773602207114"/>
    <s v="MAC PRO LONGWEAR CONCEALER NC30 MGT9 03"/>
    <s v="EA"/>
    <n v="1"/>
    <n v="94"/>
    <n v="0"/>
    <n v="0"/>
    <n v="11"/>
    <n v="15"/>
  </r>
  <r>
    <x v="13"/>
    <s v="COSMETICS"/>
    <x v="12"/>
    <x v="6"/>
    <x v="7"/>
    <n v="110102755"/>
    <n v="773602207121"/>
    <s v="MAC PRO LONGWEAR CONCEALER NC35 MGT9 04"/>
    <s v="EA"/>
    <n v="1"/>
    <n v="94"/>
    <n v="0"/>
    <n v="0"/>
    <n v="50"/>
    <n v="0"/>
  </r>
  <r>
    <x v="13"/>
    <s v="COSMETICS"/>
    <x v="12"/>
    <x v="6"/>
    <x v="1"/>
    <n v="110102756"/>
    <n v="773602207145"/>
    <s v="MAC PRO LONGWEAR CONCEALER NC42 MGT9 05"/>
    <s v="EA"/>
    <n v="1"/>
    <n v="94"/>
    <n v="0"/>
    <n v="0"/>
    <n v="5"/>
    <n v="6"/>
  </r>
  <r>
    <x v="13"/>
    <s v="COSMETICS"/>
    <x v="12"/>
    <x v="6"/>
    <x v="9"/>
    <n v="110102756"/>
    <n v="773602207145"/>
    <s v="MAC PRO LONGWEAR CONCEALER NC42 MGT9 05"/>
    <s v="EA"/>
    <n v="1"/>
    <n v="94"/>
    <n v="0"/>
    <n v="0"/>
    <n v="23"/>
    <n v="6"/>
  </r>
  <r>
    <x v="13"/>
    <s v="COSMETICS"/>
    <x v="12"/>
    <x v="6"/>
    <x v="4"/>
    <n v="110102759"/>
    <n v="773602207176"/>
    <s v="MAC PRO LONGWEAR CONCEALER NW15 MGT9 08"/>
    <s v="EA"/>
    <n v="1"/>
    <n v="94"/>
    <n v="0"/>
    <n v="0"/>
    <n v="0"/>
    <n v="0"/>
  </r>
  <r>
    <x v="13"/>
    <s v="COSMETICS"/>
    <x v="12"/>
    <x v="6"/>
    <x v="1"/>
    <n v="110102760"/>
    <n v="773602207183"/>
    <s v="MAC PRO LONGWEAR CONCEALER NW20 MGT9 09"/>
    <s v="EA"/>
    <n v="1"/>
    <n v="94"/>
    <n v="0"/>
    <n v="0"/>
    <n v="2"/>
    <n v="0"/>
  </r>
  <r>
    <x v="13"/>
    <s v="COSMETICS"/>
    <x v="12"/>
    <x v="6"/>
    <x v="7"/>
    <n v="110102764"/>
    <n v="773602207237"/>
    <s v="MAC PRO LONGWEAR CONCEALER NW40 MGT9 13"/>
    <s v="EA"/>
    <n v="1"/>
    <n v="94"/>
    <n v="0"/>
    <n v="0"/>
    <n v="0"/>
    <n v="0"/>
  </r>
  <r>
    <x v="13"/>
    <s v="COSMETICS"/>
    <x v="12"/>
    <x v="6"/>
    <x v="7"/>
    <n v="110288088"/>
    <n v="773602327034"/>
    <s v="MAC PRO LONGWEAR CONCEALER NC25 MGT9 16"/>
    <s v="EA"/>
    <n v="1"/>
    <n v="94"/>
    <n v="0"/>
    <n v="0"/>
    <n v="19"/>
    <n v="0"/>
  </r>
  <r>
    <x v="13"/>
    <s v="COSMETICS"/>
    <x v="12"/>
    <x v="6"/>
    <x v="3"/>
    <n v="111105542"/>
    <n v="773602526772"/>
    <s v="MAC STUDIO FIX 24-HOUR SMOOTH WEAR CONCEALER NC20 SF4X-02"/>
    <s v="EA"/>
    <n v="1"/>
    <n v="94"/>
    <n v="0"/>
    <n v="0"/>
    <n v="2"/>
    <n v="0"/>
  </r>
  <r>
    <x v="13"/>
    <s v="COSMETICS"/>
    <x v="12"/>
    <x v="6"/>
    <x v="0"/>
    <n v="111105543"/>
    <n v="773602526789"/>
    <s v="MAC STUDIO FIX 24-HOUR SMOOTH WEAR CONCEALER NC25 SF4X-03"/>
    <s v="EA"/>
    <n v="1"/>
    <n v="94"/>
    <n v="0"/>
    <n v="0"/>
    <n v="-1"/>
    <n v="0"/>
  </r>
  <r>
    <x v="13"/>
    <s v="COSMETICS"/>
    <x v="12"/>
    <x v="6"/>
    <x v="1"/>
    <n v="111105543"/>
    <n v="773602526789"/>
    <s v="MAC STUDIO FIX 24-HOUR SMOOTH WEAR CONCEALER NC25 SF4X-03"/>
    <s v="EA"/>
    <n v="1"/>
    <n v="94"/>
    <n v="0"/>
    <n v="0"/>
    <n v="3"/>
    <n v="0"/>
  </r>
  <r>
    <x v="13"/>
    <s v="COSMETICS"/>
    <x v="12"/>
    <x v="6"/>
    <x v="3"/>
    <n v="111105543"/>
    <n v="773602526789"/>
    <s v="MAC STUDIO FIX 24-HOUR SMOOTH WEAR CONCEALER NC25 SF4X-03"/>
    <s v="EA"/>
    <n v="1"/>
    <n v="94"/>
    <n v="0"/>
    <n v="0"/>
    <n v="2"/>
    <n v="0"/>
  </r>
  <r>
    <x v="13"/>
    <s v="COSMETICS"/>
    <x v="12"/>
    <x v="6"/>
    <x v="1"/>
    <n v="111105544"/>
    <n v="773602526796"/>
    <s v="MAC STUDIO FIX 24-HOUR SMOOTH WEAR CONCEALER NC30 SF4X-04"/>
    <s v="EA"/>
    <n v="1"/>
    <n v="94"/>
    <n v="1"/>
    <n v="94"/>
    <n v="10"/>
    <n v="0"/>
  </r>
  <r>
    <x v="13"/>
    <s v="COSMETICS"/>
    <x v="12"/>
    <x v="6"/>
    <x v="4"/>
    <n v="111105544"/>
    <n v="773602526796"/>
    <s v="MAC STUDIO FIX 24-HOUR SMOOTH WEAR CONCEALER NC30 SF4X-04"/>
    <s v="EA"/>
    <n v="1"/>
    <n v="94"/>
    <n v="0"/>
    <n v="0"/>
    <n v="1"/>
    <n v="0"/>
  </r>
  <r>
    <x v="13"/>
    <s v="COSMETICS"/>
    <x v="12"/>
    <x v="6"/>
    <x v="1"/>
    <n v="111105545"/>
    <n v="773602526802"/>
    <s v="MAC STUDIO FIX 24-HOUR SMOOTH WEAR CONCEALER NC35 SF4X-05"/>
    <s v="EA"/>
    <n v="1"/>
    <n v="94"/>
    <n v="0"/>
    <n v="0"/>
    <n v="7"/>
    <n v="0"/>
  </r>
  <r>
    <x v="13"/>
    <s v="COSMETICS"/>
    <x v="12"/>
    <x v="6"/>
    <x v="3"/>
    <n v="111105545"/>
    <n v="773602526802"/>
    <s v="MAC STUDIO FIX 24-HOUR SMOOTH WEAR CONCEALER NC35 SF4X-05"/>
    <s v="EA"/>
    <n v="1"/>
    <n v="94"/>
    <n v="0"/>
    <n v="0"/>
    <n v="4"/>
    <n v="0"/>
  </r>
  <r>
    <x v="13"/>
    <s v="COSMETICS"/>
    <x v="12"/>
    <x v="6"/>
    <x v="4"/>
    <n v="111105546"/>
    <n v="773602526819"/>
    <s v="MAC STUDIO FIX 24-HOUR SMOOTH WEAR CONCEALER NC42 SF4X-06"/>
    <s v="EA"/>
    <n v="1"/>
    <n v="94"/>
    <n v="0"/>
    <n v="0"/>
    <n v="12"/>
    <n v="13"/>
  </r>
  <r>
    <x v="13"/>
    <s v="COSMETICS"/>
    <x v="12"/>
    <x v="6"/>
    <x v="7"/>
    <n v="111105547"/>
    <n v="773602526840"/>
    <s v="MAC STUDIO FIX 24-HOUR SMOOTH WEAR CONCEALER NW15 SF4X-09"/>
    <s v="EA"/>
    <n v="1"/>
    <n v="94"/>
    <n v="0"/>
    <n v="0"/>
    <n v="28"/>
    <n v="52"/>
  </r>
  <r>
    <x v="13"/>
    <s v="COSMETICS"/>
    <x v="12"/>
    <x v="6"/>
    <x v="4"/>
    <n v="111105547"/>
    <n v="773602526840"/>
    <s v="MAC STUDIO FIX 24-HOUR SMOOTH WEAR CONCEALER NW15 SF4X-09"/>
    <s v="EA"/>
    <n v="1"/>
    <n v="94"/>
    <n v="1"/>
    <n v="94"/>
    <n v="7"/>
    <n v="52"/>
  </r>
  <r>
    <x v="13"/>
    <s v="COSMETICS"/>
    <x v="12"/>
    <x v="6"/>
    <x v="1"/>
    <n v="111105549"/>
    <n v="773602526895"/>
    <s v="MAC STUDIO FIX 24-HOUR SMOOTH WEAR CONCEALER NW40 SF4X-14"/>
    <s v="EA"/>
    <n v="1"/>
    <n v="94"/>
    <n v="0"/>
    <n v="0"/>
    <n v="7"/>
    <n v="0"/>
  </r>
  <r>
    <x v="13"/>
    <s v="COSMETICS"/>
    <x v="12"/>
    <x v="6"/>
    <x v="0"/>
    <n v="111105553"/>
    <n v="773602531660"/>
    <s v="MAC STUDIO FIX 24-HOUR SMOOTH WEAR CONCEALER NC55 SF4X-23"/>
    <s v="EA"/>
    <n v="1"/>
    <n v="94"/>
    <n v="0"/>
    <n v="0"/>
    <n v="-1"/>
    <n v="0"/>
  </r>
  <r>
    <x v="13"/>
    <s v="COSMETICS"/>
    <x v="12"/>
    <x v="6"/>
    <x v="7"/>
    <n v="111105558"/>
    <n v="773602526765"/>
    <s v="MAC STUDIO FIX 24-HOUR SMOOTH WEAR CONCEALER NC10 SF4X01"/>
    <s v="EA"/>
    <n v="1"/>
    <n v="94"/>
    <n v="0"/>
    <n v="0"/>
    <n v="4"/>
    <n v="0"/>
  </r>
  <r>
    <x v="13"/>
    <s v="COSMETICS"/>
    <x v="12"/>
    <x v="6"/>
    <x v="7"/>
    <n v="111105569"/>
    <n v="773602531677"/>
    <s v="MAC STUDIO FIX 24-HOUR SMOOTH WEAR CONCEALER NW10 SF4X-24"/>
    <s v="EA"/>
    <n v="1"/>
    <n v="94"/>
    <n v="0"/>
    <n v="0"/>
    <n v="25"/>
    <n v="0"/>
  </r>
  <r>
    <x v="13"/>
    <s v="COSMETICS"/>
    <x v="12"/>
    <x v="6"/>
    <x v="1"/>
    <n v="111105570"/>
    <n v="773602531684"/>
    <s v="MAC STUDIO FIX 24-HOUR SMOOTH WEAR CONCEALER NW22 SF4X-25"/>
    <s v="EA"/>
    <n v="1"/>
    <n v="94"/>
    <n v="0"/>
    <n v="0"/>
    <n v="5"/>
    <n v="0"/>
  </r>
  <r>
    <x v="13"/>
    <s v="COSMETICS"/>
    <x v="12"/>
    <x v="6"/>
    <x v="4"/>
    <n v="111105570"/>
    <n v="773602531684"/>
    <s v="MAC STUDIO FIX 24-HOUR SMOOTH WEAR CONCEALER NW22 SF4X-25"/>
    <s v="EA"/>
    <n v="1"/>
    <n v="94"/>
    <n v="1"/>
    <n v="94"/>
    <n v="4"/>
    <n v="0"/>
  </r>
  <r>
    <x v="13"/>
    <s v="COSMETICS"/>
    <x v="12"/>
    <x v="6"/>
    <x v="7"/>
    <n v="111105573"/>
    <n v="773602531752"/>
    <s v="MAC STUDIO FIX 24-HOUR SMOOTH WEAR CONCEALER NW53 SF4X-32"/>
    <s v="EA"/>
    <n v="1"/>
    <n v="94"/>
    <n v="0"/>
    <n v="0"/>
    <n v="4"/>
    <n v="0"/>
  </r>
  <r>
    <x v="13"/>
    <s v="COSMETICS"/>
    <x v="12"/>
    <x v="6"/>
    <x v="7"/>
    <n v="111105574"/>
    <n v="773602531769"/>
    <s v="MAC STUDIO FIX 24-HOUR SMOOTH WEAR CONCEALER NW55 SF4X-33"/>
    <s v="EA"/>
    <n v="1"/>
    <n v="94"/>
    <n v="0"/>
    <n v="0"/>
    <n v="7"/>
    <n v="0"/>
  </r>
  <r>
    <x v="13"/>
    <s v="COSMETICS"/>
    <x v="12"/>
    <x v="6"/>
    <x v="4"/>
    <n v="111385212"/>
    <n v="773602470402"/>
    <s v="MAC MINI MAC LIPSTICK CHILI 1.8GM/.06OZ S7H601"/>
    <s v="EA"/>
    <n v="2"/>
    <n v="92"/>
    <n v="0"/>
    <n v="0"/>
    <n v="25"/>
    <n v="967"/>
  </r>
  <r>
    <x v="13"/>
    <s v="COSMETICS"/>
    <x v="12"/>
    <x v="6"/>
    <x v="4"/>
    <n v="111385213"/>
    <n v="773602473021"/>
    <s v="MAC MINI MAC LIPSTICK DIVA 1.8GM/.06OZ S7H602"/>
    <s v="EA"/>
    <n v="2"/>
    <n v="92"/>
    <n v="0"/>
    <n v="0"/>
    <n v="9"/>
    <n v="0"/>
  </r>
  <r>
    <x v="13"/>
    <s v="COSMETICS"/>
    <x v="12"/>
    <x v="6"/>
    <x v="3"/>
    <n v="111385214"/>
    <n v="773602561308"/>
    <s v="MAC MINI MAC LIPSTICK MOCHA 1.8GM/.06OZ S7NY24"/>
    <s v="EA"/>
    <n v="2"/>
    <n v="92"/>
    <n v="0"/>
    <n v="0"/>
    <n v="9"/>
    <n v="0"/>
  </r>
  <r>
    <x v="13"/>
    <s v="COSMETICS"/>
    <x v="12"/>
    <x v="6"/>
    <x v="7"/>
    <n v="111385216"/>
    <n v="773602561322"/>
    <s v="MAC MINI MAC LIPSTICK ALL FI 1.8GM/.06OZ S7P018"/>
    <s v="EA"/>
    <n v="2"/>
    <n v="92"/>
    <n v="0"/>
    <n v="0"/>
    <n v="28"/>
    <n v="46"/>
  </r>
  <r>
    <x v="13"/>
    <s v="COSMETICS"/>
    <x v="3"/>
    <x v="5"/>
    <x v="4"/>
    <n v="102209339"/>
    <n v="20714291822"/>
    <s v="CLINIQUE ANTI BLEMISH SOL CLRF FOAM 6KN9 01"/>
    <s v="EA"/>
    <n v="1"/>
    <n v="91"/>
    <n v="0"/>
    <n v="0"/>
    <n v="3"/>
    <n v="0"/>
  </r>
  <r>
    <x v="13"/>
    <s v="COSMETICS"/>
    <x v="1"/>
    <x v="6"/>
    <x v="0"/>
    <n v="110376181"/>
    <n v="887167031289"/>
    <s v="E LAUDER DW STAY-IN-PLACE EYE PENCIL NIGHT DIAMOND YLJA-04"/>
    <s v="EA"/>
    <n v="1"/>
    <n v="91"/>
    <n v="0"/>
    <n v="0"/>
    <n v="1"/>
    <n v="0"/>
  </r>
  <r>
    <x v="13"/>
    <s v="COSMETICS"/>
    <x v="3"/>
    <x v="5"/>
    <x v="4"/>
    <n v="110405385"/>
    <n v="20714744762"/>
    <s v="CLINIQUE FOR MEN CHARCOAL FACE WASH 200ML ZF7E-01"/>
    <s v="EA"/>
    <n v="1"/>
    <n v="91"/>
    <n v="0"/>
    <n v="0"/>
    <n v="6"/>
    <n v="7"/>
  </r>
  <r>
    <x v="13"/>
    <s v="COSMETICS"/>
    <x v="12"/>
    <x v="6"/>
    <x v="7"/>
    <n v="110442979"/>
    <n v="773602376094"/>
    <s v="MAC RETRO MATTE LIQUID LIPSTICK FASHION LEGACY MY3N-01"/>
    <s v="EA"/>
    <n v="1"/>
    <n v="91"/>
    <n v="1"/>
    <n v="91"/>
    <n v="20"/>
    <n v="10"/>
  </r>
  <r>
    <x v="13"/>
    <s v="COSMETICS"/>
    <x v="12"/>
    <x v="6"/>
    <x v="1"/>
    <n v="110442979"/>
    <n v="773602376094"/>
    <s v="MAC RETRO MATTE LIQUID LIPSTICK FASHION LEGACY MY3N-01"/>
    <s v="EA"/>
    <n v="1"/>
    <n v="91"/>
    <n v="0"/>
    <n v="0"/>
    <n v="15"/>
    <n v="10"/>
  </r>
  <r>
    <x v="13"/>
    <s v="COSMETICS"/>
    <x v="12"/>
    <x v="6"/>
    <x v="3"/>
    <n v="110443000"/>
    <n v="773602376117"/>
    <s v="MAC RETRO MATTE LIQUID LIPSTICK HIGH DRAMA MY3N-03"/>
    <s v="EA"/>
    <n v="1"/>
    <n v="91"/>
    <n v="0"/>
    <n v="0"/>
    <n v="4"/>
    <n v="56"/>
  </r>
  <r>
    <x v="13"/>
    <s v="COSMETICS"/>
    <x v="12"/>
    <x v="6"/>
    <x v="1"/>
    <n v="110443003"/>
    <n v="773602376131"/>
    <s v="MAC RETRO MATTE LIQUID LIPSTICK LADY-BE-GOOD MY3N-05"/>
    <s v="EA"/>
    <n v="1"/>
    <n v="91"/>
    <n v="0"/>
    <n v="0"/>
    <n v="4"/>
    <n v="0"/>
  </r>
  <r>
    <x v="13"/>
    <s v="COSMETICS"/>
    <x v="12"/>
    <x v="6"/>
    <x v="1"/>
    <n v="110443010"/>
    <n v="773602376179"/>
    <s v="MAC RETRO MATTE LIQUID LIPSTICK QUITE THE STANDOUT MY3N-09"/>
    <s v="EA"/>
    <n v="1"/>
    <n v="91"/>
    <n v="0"/>
    <n v="0"/>
    <n v="8"/>
    <n v="0"/>
  </r>
  <r>
    <x v="13"/>
    <s v="COSMETICS"/>
    <x v="12"/>
    <x v="6"/>
    <x v="4"/>
    <n v="110443010"/>
    <n v="773602376179"/>
    <s v="MAC RETRO MATTE LIQUID LIPSTICK QUITE THE STANDOUT MY3N-09"/>
    <s v="EA"/>
    <n v="1"/>
    <n v="91"/>
    <n v="0"/>
    <n v="0"/>
    <n v="3"/>
    <n v="0"/>
  </r>
  <r>
    <x v="13"/>
    <s v="COSMETICS"/>
    <x v="12"/>
    <x v="6"/>
    <x v="1"/>
    <n v="110557759"/>
    <n v="773602445165"/>
    <s v="MAC RETRO MATTE CARNIVOROUS MY3N-32"/>
    <s v="EA"/>
    <n v="1"/>
    <n v="91"/>
    <n v="0"/>
    <n v="0"/>
    <n v="5"/>
    <n v="12"/>
  </r>
  <r>
    <x v="13"/>
    <s v="COSMETICS"/>
    <x v="12"/>
    <x v="6"/>
    <x v="3"/>
    <n v="110557759"/>
    <n v="773602445165"/>
    <s v="MAC RETRO MATTE CARNIVOROUS MY3N-32"/>
    <s v="EA"/>
    <n v="1"/>
    <n v="91"/>
    <n v="0"/>
    <n v="0"/>
    <n v="4"/>
    <n v="12"/>
  </r>
  <r>
    <x v="13"/>
    <s v="COSMETICS"/>
    <x v="12"/>
    <x v="6"/>
    <x v="3"/>
    <n v="110557766"/>
    <n v="773602445233"/>
    <s v="MAC RETRO MATTE BURNT SPICE MY3N-39"/>
    <s v="EA"/>
    <n v="1"/>
    <n v="91"/>
    <n v="0"/>
    <n v="0"/>
    <n v="0"/>
    <n v="31"/>
  </r>
  <r>
    <x v="13"/>
    <s v="COSMETICS"/>
    <x v="12"/>
    <x v="6"/>
    <x v="4"/>
    <n v="110557766"/>
    <n v="773602445233"/>
    <s v="MAC RETRO MATTE BURNT SPICE MY3N-39"/>
    <s v="EA"/>
    <n v="1"/>
    <n v="91"/>
    <n v="0"/>
    <n v="0"/>
    <n v="14"/>
    <n v="31"/>
  </r>
  <r>
    <x v="13"/>
    <s v="COSMETICS"/>
    <x v="12"/>
    <x v="6"/>
    <x v="4"/>
    <n v="110951321"/>
    <n v="773602494705"/>
    <s v="MAC RETROMATTE LIQ LIPCOLOR FOILED S9W2-04"/>
    <s v="EA"/>
    <n v="1"/>
    <n v="91"/>
    <n v="0"/>
    <n v="0"/>
    <n v="1"/>
    <n v="0"/>
  </r>
  <r>
    <x v="13"/>
    <s v="COSMETICS"/>
    <x v="12"/>
    <x v="6"/>
    <x v="7"/>
    <n v="110951326"/>
    <n v="773602494750"/>
    <s v="MAC RETROMATTE LIQ LIPCOLOR LOVE WEAPON S9W2-09"/>
    <s v="EA"/>
    <n v="1"/>
    <n v="91"/>
    <n v="0"/>
    <n v="0"/>
    <n v="23"/>
    <n v="0"/>
  </r>
  <r>
    <x v="13"/>
    <s v="COSMETICS"/>
    <x v="12"/>
    <x v="6"/>
    <x v="4"/>
    <n v="110951326"/>
    <n v="773602494750"/>
    <s v="MAC RETROMATTE LIQ LIPCOLOR LOVE WEAPON S9W2-09"/>
    <s v="EA"/>
    <n v="1"/>
    <n v="91"/>
    <n v="0"/>
    <n v="0"/>
    <n v="7"/>
    <n v="0"/>
  </r>
  <r>
    <x v="13"/>
    <s v="COSMETICS"/>
    <x v="12"/>
    <x v="6"/>
    <x v="4"/>
    <n v="110951331"/>
    <n v="773602494804"/>
    <s v="MAC RETROMATTE LIQ LIPCOLOR GEMZ &amp; ROSES S9W2-14"/>
    <s v="EA"/>
    <n v="1"/>
    <n v="91"/>
    <n v="0"/>
    <n v="0"/>
    <n v="2"/>
    <n v="0"/>
  </r>
  <r>
    <x v="13"/>
    <s v="COSMETICS"/>
    <x v="12"/>
    <x v="6"/>
    <x v="7"/>
    <n v="111128472"/>
    <n v="773602470563"/>
    <s v="MAC VERSICOLOUR VARNISH CREAM LIP STAIN PLEXIPINK S7HA-01"/>
    <s v="EA"/>
    <n v="1"/>
    <n v="91"/>
    <n v="0"/>
    <n v="0"/>
    <n v="5"/>
    <n v="0"/>
  </r>
  <r>
    <x v="13"/>
    <s v="COSMETICS"/>
    <x v="12"/>
    <x v="6"/>
    <x v="4"/>
    <n v="111128478"/>
    <n v="773602470624"/>
    <s v="MAC VERSICOLOUR VARNISH CREAM LIP STAIN BITTEN BABE S7HA-07"/>
    <s v="EA"/>
    <n v="1"/>
    <n v="91"/>
    <n v="0"/>
    <n v="0"/>
    <n v="1"/>
    <n v="0"/>
  </r>
  <r>
    <x v="13"/>
    <s v="COSMETICS"/>
    <x v="12"/>
    <x v="6"/>
    <x v="7"/>
    <n v="111128484"/>
    <n v="773602516070"/>
    <s v="MAC VERSICOLOUR VARNISH CREAM LIP STAIN SHOCK IT TO ME S7HA-13"/>
    <s v="EA"/>
    <n v="1"/>
    <n v="91"/>
    <n v="0"/>
    <n v="0"/>
    <n v="6"/>
    <n v="0"/>
  </r>
  <r>
    <x v="13"/>
    <s v="COSMETICS"/>
    <x v="12"/>
    <x v="6"/>
    <x v="4"/>
    <n v="111128484"/>
    <n v="773602516070"/>
    <s v="MAC VERSICOLOUR VARNISH CREAM LIP STAIN SHOCK IT TO ME S7HA-13"/>
    <s v="EA"/>
    <n v="1"/>
    <n v="91"/>
    <n v="0"/>
    <n v="0"/>
    <n v="2"/>
    <n v="0"/>
  </r>
  <r>
    <x v="13"/>
    <s v="COSMETICS"/>
    <x v="12"/>
    <x v="6"/>
    <x v="4"/>
    <n v="111128485"/>
    <n v="773602516087"/>
    <s v="MAC VERSICOLOUR VARNISH CREAM LIP STAIN SERIAL STAIN S7HA-14"/>
    <s v="EA"/>
    <n v="1"/>
    <n v="91"/>
    <n v="0"/>
    <n v="0"/>
    <n v="6"/>
    <n v="0"/>
  </r>
  <r>
    <x v="13"/>
    <s v="COSMETICS"/>
    <x v="13"/>
    <x v="6"/>
    <x v="1"/>
    <n v="111166448"/>
    <n v="716170214894"/>
    <s v="B BROWN CRUSHED LIQUID LIP IN A JAM EL11-09"/>
    <s v="EA"/>
    <n v="1"/>
    <n v="91"/>
    <n v="0"/>
    <n v="0"/>
    <n v="16"/>
    <n v="34"/>
  </r>
  <r>
    <x v="13"/>
    <s v="COSMETICS"/>
    <x v="12"/>
    <x v="6"/>
    <x v="1"/>
    <n v="111250836"/>
    <n v="773602528615"/>
    <s v="MAC PREP + PRIME FIX+ CHERRY BLOSSOM SF7K-01"/>
    <s v="EA"/>
    <n v="1"/>
    <n v="91"/>
    <n v="0"/>
    <n v="0"/>
    <n v="0"/>
    <n v="0"/>
  </r>
  <r>
    <x v="13"/>
    <s v="COSMETICS"/>
    <x v="12"/>
    <x v="6"/>
    <x v="7"/>
    <n v="111613609"/>
    <n v="773602566815"/>
    <s v="MAC PLENTY OF POUT PLUMPING LIPGLOSS WITH TINT EPHEMERAL NATURE SJA5-03"/>
    <s v="EA"/>
    <n v="1"/>
    <n v="91"/>
    <n v="0"/>
    <n v="0"/>
    <n v="1"/>
    <n v="0"/>
  </r>
  <r>
    <x v="13"/>
    <s v="COSMETICS"/>
    <x v="12"/>
    <x v="6"/>
    <x v="4"/>
    <n v="102208843"/>
    <n v="773602000708"/>
    <s v="MAC POWDER BLUSH DESERT ROSE M220-11"/>
    <s v="EA"/>
    <n v="1"/>
    <n v="89"/>
    <n v="0"/>
    <n v="0"/>
    <n v="2"/>
    <n v="0"/>
  </r>
  <r>
    <x v="13"/>
    <s v="COSMETICS"/>
    <x v="3"/>
    <x v="6"/>
    <x v="0"/>
    <n v="110249436"/>
    <n v="20714602031"/>
    <s v="CLINIQUE CHUBBY STICK INT MOIST LIP BALM CURVIEST CARAMEL 7THM-01"/>
    <s v="EA"/>
    <n v="1"/>
    <n v="89"/>
    <n v="0"/>
    <n v="0"/>
    <n v="4"/>
    <n v="0"/>
  </r>
  <r>
    <x v="13"/>
    <s v="COSMETICS"/>
    <x v="1"/>
    <x v="6"/>
    <x v="0"/>
    <n v="111062217"/>
    <n v="887167400559"/>
    <s v="E LAUDER SKINNY BROW PENCIL 03 BRUNETTE P53P-03"/>
    <s v="EA"/>
    <n v="1"/>
    <n v="89"/>
    <n v="0"/>
    <n v="0"/>
    <n v="1"/>
    <n v="0"/>
  </r>
  <r>
    <x v="13"/>
    <s v="COSMETICS"/>
    <x v="3"/>
    <x v="5"/>
    <x v="0"/>
    <n v="110120949"/>
    <n v="20714462901"/>
    <s v="CLINIQUE CLARIFYING LOTION 3 200ML 76X5 01"/>
    <s v="EA"/>
    <n v="1"/>
    <n v="87"/>
    <n v="0"/>
    <n v="0"/>
    <n v="23"/>
    <n v="0"/>
  </r>
  <r>
    <x v="13"/>
    <s v="COSMETICS"/>
    <x v="12"/>
    <x v="6"/>
    <x v="4"/>
    <n v="111531849"/>
    <n v="773602563241"/>
    <s v="MAC LIPSTICK DARK SIDE SJ2E-10"/>
    <s v="EA"/>
    <n v="1"/>
    <n v="87"/>
    <n v="0"/>
    <n v="0"/>
    <n v="24"/>
    <n v="73"/>
  </r>
  <r>
    <x v="13"/>
    <s v="COSMETICS"/>
    <x v="12"/>
    <x v="6"/>
    <x v="4"/>
    <n v="111531850"/>
    <n v="773602561735"/>
    <s v="MAC LIPSTICK COCKNEY SHXT-G7"/>
    <s v="EA"/>
    <n v="1"/>
    <n v="87"/>
    <n v="0"/>
    <n v="0"/>
    <n v="32"/>
    <n v="311"/>
  </r>
  <r>
    <x v="13"/>
    <s v="COSMETICS"/>
    <x v="12"/>
    <x v="6"/>
    <x v="4"/>
    <n v="111531852"/>
    <n v="773602563203"/>
    <s v="MAC LIPSTICK MARRAKESH SJ2A-05"/>
    <s v="EA"/>
    <n v="1"/>
    <n v="87"/>
    <n v="0"/>
    <n v="0"/>
    <n v="24"/>
    <n v="0"/>
  </r>
  <r>
    <x v="13"/>
    <s v="COSMETICS"/>
    <x v="12"/>
    <x v="6"/>
    <x v="1"/>
    <n v="102204755"/>
    <n v="773602044832"/>
    <s v="MAC LIQUD LINER BOOT BLACK M1G6 01"/>
    <s v="EA"/>
    <n v="1"/>
    <n v="85"/>
    <n v="0"/>
    <n v="0"/>
    <n v="11"/>
    <n v="506"/>
  </r>
  <r>
    <x v="13"/>
    <s v="COSMETICS"/>
    <x v="3"/>
    <x v="5"/>
    <x v="3"/>
    <n v="102205465"/>
    <n v="20714227685"/>
    <s v="CLINIQUE LIQUID FACIAL SOAP EXTRA STRENGTH 6F39-01"/>
    <s v="EA"/>
    <n v="1"/>
    <n v="85"/>
    <n v="0"/>
    <n v="0"/>
    <n v="0"/>
    <n v="75"/>
  </r>
  <r>
    <x v="13"/>
    <s v="COSMETICS"/>
    <x v="3"/>
    <x v="5"/>
    <x v="4"/>
    <n v="102205465"/>
    <n v="20714227685"/>
    <s v="CLINIQUE LIQUID FACIAL SOAP EXTRA STRENGTH 6F39-01"/>
    <s v="EA"/>
    <n v="1"/>
    <n v="85"/>
    <n v="0"/>
    <n v="0"/>
    <n v="7"/>
    <n v="75"/>
  </r>
  <r>
    <x v="13"/>
    <s v="COSMETICS"/>
    <x v="12"/>
    <x v="6"/>
    <x v="4"/>
    <n v="102208896"/>
    <n v="773602044573"/>
    <s v="MAC CONCEALER NC20 M45026"/>
    <s v="EA"/>
    <n v="1"/>
    <n v="85"/>
    <n v="0"/>
    <n v="0"/>
    <n v="4"/>
    <n v="0"/>
  </r>
  <r>
    <x v="13"/>
    <s v="COSMETICS"/>
    <x v="12"/>
    <x v="6"/>
    <x v="4"/>
    <n v="102208897"/>
    <n v="773602011728"/>
    <s v="MAC STUDIO FINISH CONCEALER NC30 M45019"/>
    <s v="EA"/>
    <n v="1"/>
    <n v="85"/>
    <n v="1"/>
    <n v="85"/>
    <n v="1"/>
    <n v="0"/>
  </r>
  <r>
    <x v="13"/>
    <s v="COSMETICS"/>
    <x v="12"/>
    <x v="6"/>
    <x v="3"/>
    <n v="102208898"/>
    <n v="773602011735"/>
    <s v="MAC CONCEALER NC35 M45020"/>
    <s v="EA"/>
    <n v="1"/>
    <n v="85"/>
    <n v="0"/>
    <n v="0"/>
    <n v="1"/>
    <n v="2"/>
  </r>
  <r>
    <x v="13"/>
    <s v="COSMETICS"/>
    <x v="12"/>
    <x v="6"/>
    <x v="4"/>
    <n v="102208899"/>
    <n v="773602059782"/>
    <s v="MAC CONCEALER NC42 M45030"/>
    <s v="EA"/>
    <n v="1"/>
    <n v="85"/>
    <n v="0"/>
    <n v="0"/>
    <n v="4"/>
    <n v="0"/>
  </r>
  <r>
    <x v="13"/>
    <s v="COSMETICS"/>
    <x v="12"/>
    <x v="6"/>
    <x v="1"/>
    <n v="102208900"/>
    <n v="773602059775"/>
    <s v="MAC STUDIO FINISH CONCEALER NC45 M45029"/>
    <s v="EA"/>
    <n v="1"/>
    <n v="85"/>
    <n v="0"/>
    <n v="0"/>
    <n v="3"/>
    <n v="5"/>
  </r>
  <r>
    <x v="13"/>
    <s v="COSMETICS"/>
    <x v="12"/>
    <x v="6"/>
    <x v="4"/>
    <n v="102208900"/>
    <n v="773602059775"/>
    <s v="MAC STUDIO FINISH CONCEALER NC45 M45029"/>
    <s v="EA"/>
    <n v="1"/>
    <n v="85"/>
    <n v="1"/>
    <n v="85"/>
    <n v="12"/>
    <n v="5"/>
  </r>
  <r>
    <x v="13"/>
    <s v="COSMETICS"/>
    <x v="12"/>
    <x v="6"/>
    <x v="7"/>
    <n v="102208901"/>
    <n v="773602011742"/>
    <s v="MAC STUDIO FIN CONCEALER NC50 M45021"/>
    <s v="EA"/>
    <n v="1"/>
    <n v="85"/>
    <n v="0"/>
    <n v="0"/>
    <n v="5"/>
    <n v="0"/>
  </r>
  <r>
    <x v="13"/>
    <s v="COSMETICS"/>
    <x v="12"/>
    <x v="6"/>
    <x v="7"/>
    <n v="102208905"/>
    <n v="773602011681"/>
    <s v="MAC STUDIO FINISH CONCEALER NW30 M45015"/>
    <s v="EA"/>
    <n v="1"/>
    <n v="85"/>
    <n v="0"/>
    <n v="0"/>
    <n v="1"/>
    <n v="0"/>
  </r>
  <r>
    <x v="13"/>
    <s v="COSMETICS"/>
    <x v="12"/>
    <x v="6"/>
    <x v="1"/>
    <n v="102208994"/>
    <n v="773602011674"/>
    <s v="MAC STUDIO FINISH CONCEALER NW25 M45014"/>
    <s v="EA"/>
    <n v="1"/>
    <n v="85"/>
    <n v="0"/>
    <n v="0"/>
    <n v="8"/>
    <n v="0"/>
  </r>
  <r>
    <x v="13"/>
    <s v="COSMETICS"/>
    <x v="12"/>
    <x v="6"/>
    <x v="3"/>
    <n v="102208994"/>
    <n v="773602011674"/>
    <s v="MAC STUDIO FINISH CONCEALER NW25 M45014"/>
    <s v="EA"/>
    <n v="1"/>
    <n v="85"/>
    <n v="0"/>
    <n v="0"/>
    <n v="3"/>
    <n v="0"/>
  </r>
  <r>
    <x v="13"/>
    <s v="COSMETICS"/>
    <x v="12"/>
    <x v="6"/>
    <x v="1"/>
    <n v="110248865"/>
    <n v="773602279197"/>
    <s v="MAC VELUXE BROW LINER DEEP BRUNETTE MMT0-04"/>
    <s v="EA"/>
    <n v="1"/>
    <n v="85"/>
    <n v="0"/>
    <n v="0"/>
    <n v="2"/>
    <n v="0"/>
  </r>
  <r>
    <x v="13"/>
    <s v="COSMETICS"/>
    <x v="12"/>
    <x v="6"/>
    <x v="3"/>
    <n v="110248865"/>
    <n v="773602279197"/>
    <s v="MAC VELUXE BROW LINER DEEP BRUNETTE MMT0-04"/>
    <s v="EA"/>
    <n v="1"/>
    <n v="85"/>
    <n v="0"/>
    <n v="0"/>
    <n v="2"/>
    <n v="0"/>
  </r>
  <r>
    <x v="13"/>
    <s v="COSMETICS"/>
    <x v="12"/>
    <x v="6"/>
    <x v="3"/>
    <n v="110248868"/>
    <n v="773602279203"/>
    <s v="MAC VELUXE BROW LINER DEEP DARK BRUNETTE MMT0-05"/>
    <s v="EA"/>
    <n v="1"/>
    <n v="85"/>
    <n v="0"/>
    <n v="0"/>
    <n v="22"/>
    <n v="0"/>
  </r>
  <r>
    <x v="13"/>
    <s v="COSMETICS"/>
    <x v="12"/>
    <x v="6"/>
    <x v="7"/>
    <n v="110338097"/>
    <n v="773602337699"/>
    <s v="MAC MINERALIZE EYE SHADOW DUO LOVE CONNECTION MTR6-02"/>
    <s v="EA"/>
    <n v="1"/>
    <n v="85"/>
    <n v="0"/>
    <n v="0"/>
    <n v="0"/>
    <n v="0"/>
  </r>
  <r>
    <x v="13"/>
    <s v="COSMETICS"/>
    <x v="3"/>
    <x v="6"/>
    <x v="0"/>
    <n v="110394732"/>
    <n v="20714739393"/>
    <s v="CLINIQUE POP LIP COLOUR PLUM POP ZEK2-14"/>
    <s v="EA"/>
    <n v="1"/>
    <n v="85"/>
    <n v="0"/>
    <n v="0"/>
    <n v="13"/>
    <n v="0"/>
  </r>
  <r>
    <x v="13"/>
    <s v="COSMETICS"/>
    <x v="12"/>
    <x v="6"/>
    <x v="3"/>
    <n v="110476868"/>
    <n v="773602397778"/>
    <s v="MAC PRO LONGWEAR FLUIDLINE BLACKTRACK S2P2-04"/>
    <s v="EA"/>
    <n v="1"/>
    <n v="85"/>
    <n v="0"/>
    <n v="0"/>
    <n v="18"/>
    <n v="42"/>
  </r>
  <r>
    <x v="13"/>
    <s v="COSMETICS"/>
    <x v="12"/>
    <x v="6"/>
    <x v="4"/>
    <n v="110560988"/>
    <n v="773602421770"/>
    <s v="MAC STUDIO FINISH SPF35 CONCEALER NC40 M450-49"/>
    <s v="EA"/>
    <n v="1"/>
    <n v="85"/>
    <n v="0"/>
    <n v="0"/>
    <n v="3"/>
    <n v="0"/>
  </r>
  <r>
    <x v="13"/>
    <s v="COSMETICS"/>
    <x v="12"/>
    <x v="6"/>
    <x v="4"/>
    <n v="111051354"/>
    <n v="773602489480"/>
    <s v="MAC PLENTY OF POUT PLUMPING LIPSTICK CRAZY LUSH S9CL-15"/>
    <s v="EA"/>
    <n v="1"/>
    <n v="85"/>
    <n v="0"/>
    <n v="0"/>
    <n v="0"/>
    <n v="0"/>
  </r>
  <r>
    <x v="13"/>
    <s v="COSMETICS"/>
    <x v="12"/>
    <x v="6"/>
    <x v="1"/>
    <n v="111114984"/>
    <n v="773602522071"/>
    <s v="MAC POWDER KISS LIPSTICK DEVOTED TO CHILI S4K0-31"/>
    <s v="EA"/>
    <n v="1"/>
    <n v="85"/>
    <n v="0"/>
    <n v="0"/>
    <n v="49"/>
    <n v="833"/>
  </r>
  <r>
    <x v="13"/>
    <s v="COSMETICS"/>
    <x v="12"/>
    <x v="6"/>
    <x v="3"/>
    <n v="111114984"/>
    <n v="773602522071"/>
    <s v="MAC POWDER KISS LIPSTICK DEVOTED TO CHILI S4K0-31"/>
    <s v="EA"/>
    <n v="1"/>
    <n v="85"/>
    <n v="0"/>
    <n v="0"/>
    <n v="11"/>
    <n v="833"/>
  </r>
  <r>
    <x v="13"/>
    <s v="COSMETICS"/>
    <x v="12"/>
    <x v="6"/>
    <x v="9"/>
    <n v="111366927"/>
    <n v="773602548880"/>
    <s v="MAC YOUR WISH IS MY COMMAND 10GM/.35OZ SGY7-01"/>
    <s v="EA"/>
    <n v="1"/>
    <n v="85"/>
    <n v="0"/>
    <n v="0"/>
    <n v="23"/>
    <n v="157"/>
  </r>
  <r>
    <x v="13"/>
    <s v="COSMETICS"/>
    <x v="12"/>
    <x v="6"/>
    <x v="4"/>
    <n v="111366927"/>
    <n v="773602548880"/>
    <s v="MAC YOUR WISH IS MY COMMAND 10GM/.35OZ SGY7-01"/>
    <s v="EA"/>
    <n v="1"/>
    <n v="85"/>
    <n v="0"/>
    <n v="0"/>
    <n v="13"/>
    <n v="157"/>
  </r>
  <r>
    <x v="13"/>
    <s v="COSMETICS"/>
    <x v="12"/>
    <x v="6"/>
    <x v="7"/>
    <n v="111366928"/>
    <n v="773602548897"/>
    <s v="MAC ALWAYS ONE JUMP AHEAD 10GM/.35OZ SGY8-01"/>
    <s v="EA"/>
    <n v="1"/>
    <n v="85"/>
    <n v="0"/>
    <n v="0"/>
    <n v="-2"/>
    <n v="0"/>
  </r>
  <r>
    <x v="13"/>
    <s v="COSMETICS"/>
    <x v="12"/>
    <x v="6"/>
    <x v="3"/>
    <n v="111488320"/>
    <n v="773602543878"/>
    <s v="MAC BRUSHSTROKE 24-HOUR LINER BRUSHBLACKSGFJ-01"/>
    <s v="EA"/>
    <n v="1"/>
    <n v="85"/>
    <n v="0"/>
    <n v="0"/>
    <n v="7"/>
    <n v="492"/>
  </r>
  <r>
    <x v="13"/>
    <s v="COSMETICS"/>
    <x v="12"/>
    <x v="6"/>
    <x v="7"/>
    <n v="111488367"/>
    <n v="773602543892"/>
    <s v="MAC LIQUIDLAST 24-HOUR WATERPROOF LINER WET ROADSGFK-01"/>
    <s v="EA"/>
    <n v="1"/>
    <n v="85"/>
    <n v="0"/>
    <n v="0"/>
    <n v="6"/>
    <n v="0"/>
  </r>
  <r>
    <x v="13"/>
    <s v="COSMETICS"/>
    <x v="12"/>
    <x v="6"/>
    <x v="1"/>
    <n v="111488368"/>
    <n v="773602543908"/>
    <s v="MAC LIQUIDLAST 24-HOUR WATERPROOF LINER POINT BLACKSGFK-03"/>
    <s v="EA"/>
    <n v="1"/>
    <n v="85"/>
    <n v="0"/>
    <n v="0"/>
    <n v="25"/>
    <n v="251"/>
  </r>
  <r>
    <x v="13"/>
    <s v="COSMETICS"/>
    <x v="12"/>
    <x v="6"/>
    <x v="4"/>
    <n v="111488369"/>
    <n v="773602544189"/>
    <s v="MAC LIQUIDLAST 24-HOUR WATERPROOF LINER NAKED BONDSGFK-04"/>
    <s v="EA"/>
    <n v="1"/>
    <n v="85"/>
    <n v="0"/>
    <n v="0"/>
    <n v="11"/>
    <n v="0"/>
  </r>
  <r>
    <x v="13"/>
    <s v="COSMETICS"/>
    <x v="12"/>
    <x v="6"/>
    <x v="7"/>
    <n v="111548481"/>
    <n v="773602564026"/>
    <s v="MAC POWDER KISS LIPSTICK WERK, WERK, WERK 922 S4K0-37"/>
    <s v="EA"/>
    <n v="1"/>
    <n v="85"/>
    <n v="1"/>
    <n v="85"/>
    <n v="77"/>
    <n v="135"/>
  </r>
  <r>
    <x v="13"/>
    <s v="COSMETICS"/>
    <x v="12"/>
    <x v="6"/>
    <x v="3"/>
    <n v="110137749"/>
    <n v="773602229093"/>
    <s v="MAC PLUSHGLASS FASHION FANATIC M73Y-21"/>
    <s v="EA"/>
    <n v="1"/>
    <n v="83"/>
    <n v="0"/>
    <n v="0"/>
    <n v="0"/>
    <n v="0"/>
  </r>
  <r>
    <x v="13"/>
    <s v="COSMETICS"/>
    <x v="12"/>
    <x v="6"/>
    <x v="7"/>
    <n v="110476071"/>
    <n v="773602317677"/>
    <s v="MAC VELVETEASE LIP PENCIL JUST ADD ROMANCE MRAH-10"/>
    <s v="EA"/>
    <n v="1"/>
    <n v="83"/>
    <n v="0"/>
    <n v="0"/>
    <n v="0"/>
    <n v="0"/>
  </r>
  <r>
    <x v="13"/>
    <s v="COSMETICS"/>
    <x v="12"/>
    <x v="6"/>
    <x v="7"/>
    <n v="110557752"/>
    <n v="773602423965"/>
    <s v="MAC INTO THE WELL EYE SHADOW MATTE GALENA S4ET-09"/>
    <s v="EA"/>
    <n v="1"/>
    <n v="83"/>
    <n v="0"/>
    <n v="0"/>
    <n v="0"/>
    <n v="0"/>
  </r>
  <r>
    <x v="13"/>
    <s v="COSMETICS"/>
    <x v="12"/>
    <x v="6"/>
    <x v="6"/>
    <n v="111354760"/>
    <n v="773602535590"/>
    <s v="MAC LIPSTICK DECLARING LOVE SFMJ-HH"/>
    <s v="EA"/>
    <n v="1"/>
    <n v="83"/>
    <n v="0"/>
    <n v="0"/>
    <n v="11"/>
    <n v="533"/>
  </r>
  <r>
    <x v="13"/>
    <s v="COSMETICS"/>
    <x v="12"/>
    <x v="6"/>
    <x v="4"/>
    <n v="111354760"/>
    <n v="773602535590"/>
    <s v="MAC LIPSTICK DECLARING LOVE SFMJ-HH"/>
    <s v="EA"/>
    <n v="1"/>
    <n v="83"/>
    <n v="0"/>
    <n v="0"/>
    <n v="38"/>
    <n v="533"/>
  </r>
  <r>
    <x v="13"/>
    <s v="COSMETICS"/>
    <x v="12"/>
    <x v="6"/>
    <x v="6"/>
    <n v="111354763"/>
    <n v="773602535620"/>
    <s v="MAC LIPSTICK UNE CARESSE SFMJ-HL"/>
    <s v="EA"/>
    <n v="1"/>
    <n v="83"/>
    <n v="0"/>
    <n v="0"/>
    <n v="11"/>
    <n v="1077"/>
  </r>
  <r>
    <x v="13"/>
    <s v="COSMETICS"/>
    <x v="12"/>
    <x v="6"/>
    <x v="4"/>
    <n v="111354763"/>
    <n v="773602535620"/>
    <s v="MAC LIPSTICK UNE CARESSE SFMJ-HL"/>
    <s v="EA"/>
    <n v="1"/>
    <n v="83"/>
    <n v="0"/>
    <n v="0"/>
    <n v="11"/>
    <n v="1077"/>
  </r>
  <r>
    <x v="13"/>
    <s v="COSMETICS"/>
    <x v="12"/>
    <x v="6"/>
    <x v="7"/>
    <n v="111531846"/>
    <n v="773602561827"/>
    <s v="MAC LIPGLASS MAGICALLY DELIGHTFUL SHXY-1C"/>
    <s v="EA"/>
    <n v="1"/>
    <n v="81"/>
    <n v="0"/>
    <n v="0"/>
    <n v="5"/>
    <n v="0"/>
  </r>
  <r>
    <x v="13"/>
    <s v="COSMETICS"/>
    <x v="12"/>
    <x v="6"/>
    <x v="4"/>
    <n v="111531847"/>
    <n v="773602561810"/>
    <s v="MAC LIPGLASS HEROINE SHXY-31"/>
    <s v="EA"/>
    <n v="1"/>
    <n v="81"/>
    <n v="0"/>
    <n v="0"/>
    <n v="10"/>
    <n v="3"/>
  </r>
  <r>
    <x v="13"/>
    <s v="COSMETICS"/>
    <x v="12"/>
    <x v="6"/>
    <x v="7"/>
    <n v="111531848"/>
    <n v="773602561865"/>
    <s v="MAC LIPGLASS RUBY WOO SHXY-32"/>
    <s v="EA"/>
    <n v="1"/>
    <n v="81"/>
    <n v="0"/>
    <n v="0"/>
    <n v="7"/>
    <n v="0"/>
  </r>
  <r>
    <x v="13"/>
    <s v="COSMETICS"/>
    <x v="12"/>
    <x v="6"/>
    <x v="3"/>
    <n v="111531848"/>
    <n v="773602561865"/>
    <s v="MAC LIPGLASS RUBY WOO SHXY-32"/>
    <s v="EA"/>
    <n v="1"/>
    <n v="81"/>
    <n v="0"/>
    <n v="0"/>
    <n v="7"/>
    <n v="0"/>
  </r>
  <r>
    <x v="13"/>
    <s v="COSMETICS"/>
    <x v="12"/>
    <x v="6"/>
    <x v="4"/>
    <n v="111531848"/>
    <n v="773602561865"/>
    <s v="MAC LIPGLASS RUBY WOO SHXY-32"/>
    <s v="EA"/>
    <n v="1"/>
    <n v="81"/>
    <n v="0"/>
    <n v="0"/>
    <n v="0"/>
    <n v="0"/>
  </r>
  <r>
    <x v="13"/>
    <s v="COSMETICS"/>
    <x v="12"/>
    <x v="6"/>
    <x v="7"/>
    <n v="102204908"/>
    <n v="773602003099"/>
    <s v="MAC LIPSTICK &quot;O&quot; M300-2P"/>
    <s v="EA"/>
    <n v="1"/>
    <n v="80"/>
    <n v="0"/>
    <n v="0"/>
    <n v="4"/>
    <n v="0"/>
  </r>
  <r>
    <x v="13"/>
    <s v="COSMETICS"/>
    <x v="12"/>
    <x v="6"/>
    <x v="7"/>
    <n v="102204913"/>
    <n v="773602047260"/>
    <s v="MAC LIPSTICK PLUM DANDY M300-CN"/>
    <s v="EA"/>
    <n v="1"/>
    <n v="80"/>
    <n v="0"/>
    <n v="0"/>
    <n v="17"/>
    <n v="0"/>
  </r>
  <r>
    <x v="13"/>
    <s v="COSMETICS"/>
    <x v="12"/>
    <x v="6"/>
    <x v="4"/>
    <n v="102204913"/>
    <n v="773602047260"/>
    <s v="MAC LIPSTICK PLUM DANDY M300-CN"/>
    <s v="EA"/>
    <n v="1"/>
    <n v="80"/>
    <n v="0"/>
    <n v="0"/>
    <n v="8"/>
    <n v="0"/>
  </r>
  <r>
    <x v="13"/>
    <s v="COSMETICS"/>
    <x v="12"/>
    <x v="6"/>
    <x v="4"/>
    <n v="102204935"/>
    <n v="773602033539"/>
    <s v="MAC LUSTRE LIPSTICK LOVELORN M31A-02"/>
    <s v="EA"/>
    <n v="1"/>
    <n v="80"/>
    <n v="0"/>
    <n v="0"/>
    <n v="7"/>
    <n v="0"/>
  </r>
  <r>
    <x v="13"/>
    <s v="COSMETICS"/>
    <x v="12"/>
    <x v="6"/>
    <x v="7"/>
    <n v="102204943"/>
    <n v="773602033805"/>
    <s v="MAC LUSTRE LIPSTICK LADY BUG M31A-12"/>
    <s v="EA"/>
    <n v="1"/>
    <n v="80"/>
    <n v="1"/>
    <n v="80"/>
    <n v="50"/>
    <n v="11"/>
  </r>
  <r>
    <x v="13"/>
    <s v="COSMETICS"/>
    <x v="12"/>
    <x v="6"/>
    <x v="3"/>
    <n v="102204945"/>
    <n v="773602033829"/>
    <s v="MAC LUSTRE LIPSTICK SEE SHEER M31A-14"/>
    <s v="EA"/>
    <n v="1"/>
    <n v="80"/>
    <n v="0"/>
    <n v="0"/>
    <n v="17"/>
    <n v="247"/>
  </r>
  <r>
    <x v="13"/>
    <s v="COSMETICS"/>
    <x v="12"/>
    <x v="6"/>
    <x v="7"/>
    <n v="102204948"/>
    <n v="773602033881"/>
    <s v="MAC LUSTRE LIPSTICK TOUCH M31A-20"/>
    <s v="EA"/>
    <n v="1"/>
    <n v="80"/>
    <n v="0"/>
    <n v="0"/>
    <n v="31"/>
    <n v="14"/>
  </r>
  <r>
    <x v="13"/>
    <s v="COSMETICS"/>
    <x v="12"/>
    <x v="6"/>
    <x v="7"/>
    <n v="102204949"/>
    <n v="773602033898"/>
    <s v="MAC LUSTRE LIPSTICK CAPRICIOUS M31A-21"/>
    <s v="EA"/>
    <n v="1"/>
    <n v="80"/>
    <n v="0"/>
    <n v="0"/>
    <n v="28"/>
    <n v="0"/>
  </r>
  <r>
    <x v="13"/>
    <s v="COSMETICS"/>
    <x v="12"/>
    <x v="6"/>
    <x v="7"/>
    <n v="102204953"/>
    <n v="773602054251"/>
    <s v="MAC LUSTRE LIPSTICK JUBILEE M31A-27"/>
    <s v="EA"/>
    <n v="1"/>
    <n v="80"/>
    <n v="0"/>
    <n v="0"/>
    <n v="7"/>
    <n v="0"/>
  </r>
  <r>
    <x v="13"/>
    <s v="COSMETICS"/>
    <x v="12"/>
    <x v="6"/>
    <x v="1"/>
    <n v="102204956"/>
    <n v="773602063444"/>
    <s v="MAC LUSTRE LIPSTICK POLITELY PINK M31A-43"/>
    <s v="EA"/>
    <n v="1"/>
    <n v="80"/>
    <n v="0"/>
    <n v="0"/>
    <n v="0"/>
    <n v="0"/>
  </r>
  <r>
    <x v="13"/>
    <s v="COSMETICS"/>
    <x v="12"/>
    <x v="6"/>
    <x v="4"/>
    <n v="102204957"/>
    <n v="773602063468"/>
    <s v="MAC LUSTRE LIPSTICK MIDIMAUVE M31A-45"/>
    <s v="EA"/>
    <n v="1"/>
    <n v="80"/>
    <n v="0"/>
    <n v="0"/>
    <n v="5"/>
    <n v="0"/>
  </r>
  <r>
    <x v="13"/>
    <s v="COSMETICS"/>
    <x v="12"/>
    <x v="6"/>
    <x v="1"/>
    <n v="102204961"/>
    <n v="773602033522"/>
    <s v="MAC LUSTRE LIPSTICK PLUMFUL M31A-01"/>
    <s v="EA"/>
    <n v="1"/>
    <n v="80"/>
    <n v="0"/>
    <n v="0"/>
    <n v="1"/>
    <n v="6"/>
  </r>
  <r>
    <x v="13"/>
    <s v="COSMETICS"/>
    <x v="12"/>
    <x v="6"/>
    <x v="1"/>
    <n v="102204978"/>
    <n v="773602048298"/>
    <s v="MAC LIPSTICK BRAVE M3EW-04"/>
    <s v="EA"/>
    <n v="1"/>
    <n v="80"/>
    <n v="0"/>
    <n v="0"/>
    <n v="0"/>
    <n v="0"/>
  </r>
  <r>
    <x v="13"/>
    <s v="COSMETICS"/>
    <x v="12"/>
    <x v="6"/>
    <x v="1"/>
    <n v="102204979"/>
    <n v="773602048304"/>
    <s v="MAC LIPSTICK CAPTIVE M3EW-05"/>
    <s v="EA"/>
    <n v="1"/>
    <n v="80"/>
    <n v="0"/>
    <n v="0"/>
    <n v="8"/>
    <n v="28"/>
  </r>
  <r>
    <x v="13"/>
    <s v="COSMETICS"/>
    <x v="12"/>
    <x v="6"/>
    <x v="4"/>
    <n v="102204985"/>
    <n v="773602048564"/>
    <s v="MAC LIPSTICK SPIRIT M3EW-31"/>
    <s v="EA"/>
    <n v="1"/>
    <n v="80"/>
    <n v="0"/>
    <n v="0"/>
    <n v="20"/>
    <n v="11"/>
  </r>
  <r>
    <x v="13"/>
    <s v="COSMETICS"/>
    <x v="12"/>
    <x v="6"/>
    <x v="7"/>
    <n v="102204994"/>
    <n v="773602051823"/>
    <s v="MAC AMPLIFIED CREAM LIPSTICK DUBONNET M3LN-11"/>
    <s v="EA"/>
    <n v="1"/>
    <n v="80"/>
    <n v="0"/>
    <n v="0"/>
    <n v="78"/>
    <n v="93"/>
  </r>
  <r>
    <x v="13"/>
    <s v="COSMETICS"/>
    <x v="12"/>
    <x v="6"/>
    <x v="1"/>
    <n v="102204994"/>
    <n v="773602051823"/>
    <s v="MAC AMPLIFIED CREAM LIPSTICK DUBONNET M3LN-11"/>
    <s v="EA"/>
    <n v="1"/>
    <n v="80"/>
    <n v="0"/>
    <n v="0"/>
    <n v="21"/>
    <n v="93"/>
  </r>
  <r>
    <x v="13"/>
    <s v="COSMETICS"/>
    <x v="12"/>
    <x v="6"/>
    <x v="3"/>
    <n v="102204996"/>
    <n v="773602051854"/>
    <s v="MAC AMPLIFIED CREAM LIPSTICK HALF N HALF M3LN-14"/>
    <s v="EA"/>
    <n v="1"/>
    <n v="80"/>
    <n v="0"/>
    <n v="0"/>
    <n v="6"/>
    <n v="0"/>
  </r>
  <r>
    <x v="13"/>
    <s v="COSMETICS"/>
    <x v="12"/>
    <x v="6"/>
    <x v="7"/>
    <n v="102205003"/>
    <n v="773602061273"/>
    <s v="MAC AMPLIFIED CREAM LIPSTICK GIRL ABOUT TOWN M3LN-22"/>
    <s v="EA"/>
    <n v="1"/>
    <n v="80"/>
    <n v="0"/>
    <n v="0"/>
    <n v="20"/>
    <n v="0"/>
  </r>
  <r>
    <x v="13"/>
    <s v="COSMETICS"/>
    <x v="12"/>
    <x v="6"/>
    <x v="1"/>
    <n v="102205003"/>
    <n v="773602061273"/>
    <s v="MAC AMPLIFIED CREAM LIPSTICK GIRL ABOUT TOWN M3LN-22"/>
    <s v="EA"/>
    <n v="1"/>
    <n v="80"/>
    <n v="0"/>
    <n v="0"/>
    <n v="1"/>
    <n v="0"/>
  </r>
  <r>
    <x v="13"/>
    <s v="COSMETICS"/>
    <x v="12"/>
    <x v="6"/>
    <x v="1"/>
    <n v="102205004"/>
    <n v="773602063512"/>
    <s v="MAC AMPLIFIED CREME LIPSTICK FAST PLAY M3LN-25"/>
    <s v="EA"/>
    <n v="1"/>
    <n v="80"/>
    <n v="0"/>
    <n v="0"/>
    <n v="1"/>
    <n v="0"/>
  </r>
  <r>
    <x v="13"/>
    <s v="COSMETICS"/>
    <x v="12"/>
    <x v="6"/>
    <x v="7"/>
    <n v="102205006"/>
    <n v="773602063543"/>
    <s v="MAC AMPLIFIED CREME LIPSTICK BLANKETY M3LN-28"/>
    <s v="EA"/>
    <n v="1"/>
    <n v="80"/>
    <n v="0"/>
    <n v="0"/>
    <n v="2"/>
    <n v="0"/>
  </r>
  <r>
    <x v="13"/>
    <s v="COSMETICS"/>
    <x v="12"/>
    <x v="6"/>
    <x v="4"/>
    <n v="102205007"/>
    <n v="773602063550"/>
    <s v="MAC AMPLIFIED CREME LIPSTICK BRICK-O-LA M3LN-29"/>
    <s v="EA"/>
    <n v="1"/>
    <n v="80"/>
    <n v="0"/>
    <n v="0"/>
    <n v="17"/>
    <n v="142"/>
  </r>
  <r>
    <x v="13"/>
    <s v="COSMETICS"/>
    <x v="12"/>
    <x v="6"/>
    <x v="7"/>
    <n v="102205008"/>
    <n v="773602063574"/>
    <s v="MAC AMPLIFIED CREME LIPSTICK VEGAS VOLT M3LN-31"/>
    <s v="EA"/>
    <n v="1"/>
    <n v="80"/>
    <n v="0"/>
    <n v="0"/>
    <n v="8"/>
    <n v="0"/>
  </r>
  <r>
    <x v="13"/>
    <s v="COSMETICS"/>
    <x v="12"/>
    <x v="6"/>
    <x v="7"/>
    <n v="102205009"/>
    <n v="773602063581"/>
    <s v="MAC AMPLIFIED CREME LIPSTICK CHATTERBOX M3LN-32"/>
    <s v="EA"/>
    <n v="1"/>
    <n v="80"/>
    <n v="0"/>
    <n v="0"/>
    <n v="0"/>
    <n v="0"/>
  </r>
  <r>
    <x v="13"/>
    <s v="COSMETICS"/>
    <x v="12"/>
    <x v="6"/>
    <x v="1"/>
    <n v="102205064"/>
    <n v="773602048762"/>
    <s v="MAC MATTE LIPSTICK VIVA GLAM M5L9-11"/>
    <s v="EA"/>
    <n v="1"/>
    <n v="80"/>
    <n v="0"/>
    <n v="0"/>
    <n v="4"/>
    <n v="18"/>
  </r>
  <r>
    <x v="13"/>
    <s v="COSMETICS"/>
    <x v="12"/>
    <x v="6"/>
    <x v="3"/>
    <n v="102205065"/>
    <n v="773602048779"/>
    <s v="MAC MATTE LIPSTICK VIVA GLAM III M5L9-12"/>
    <s v="EA"/>
    <n v="1"/>
    <n v="80"/>
    <n v="1"/>
    <n v="80"/>
    <n v="12"/>
    <n v="1"/>
  </r>
  <r>
    <x v="13"/>
    <s v="COSMETICS"/>
    <x v="12"/>
    <x v="6"/>
    <x v="9"/>
    <n v="102205065"/>
    <n v="773602048779"/>
    <s v="MAC MATTE LIPSTICK VIVA GLAM III M5L9-12"/>
    <s v="EA"/>
    <n v="1"/>
    <n v="80"/>
    <n v="1"/>
    <n v="80"/>
    <n v="23"/>
    <n v="1"/>
  </r>
  <r>
    <x v="13"/>
    <s v="COSMETICS"/>
    <x v="12"/>
    <x v="6"/>
    <x v="3"/>
    <n v="102205066"/>
    <n v="773602048625"/>
    <s v="MAC LIPSTICK VIVA GLAM II M5LA-37"/>
    <s v="EA"/>
    <n v="1"/>
    <n v="80"/>
    <n v="0"/>
    <n v="0"/>
    <n v="6"/>
    <n v="0"/>
  </r>
  <r>
    <x v="13"/>
    <s v="COSMETICS"/>
    <x v="12"/>
    <x v="5"/>
    <x v="1"/>
    <n v="102207787"/>
    <n v="773602102815"/>
    <s v="MAC GENTLY OFF EYE/LIP MKE UP RMVR BOT 100ML M6GT 01"/>
    <s v="EA"/>
    <n v="1"/>
    <n v="80"/>
    <n v="0"/>
    <n v="0"/>
    <n v="1"/>
    <n v="0"/>
  </r>
  <r>
    <x v="13"/>
    <s v="COSMETICS"/>
    <x v="12"/>
    <x v="5"/>
    <x v="4"/>
    <n v="102207787"/>
    <n v="773602102815"/>
    <s v="MAC GENTLY OFF EYE/LIP MKE UP RMVR BOT 100ML M6GT 01"/>
    <s v="EA"/>
    <n v="1"/>
    <n v="80"/>
    <n v="0"/>
    <n v="0"/>
    <n v="0"/>
    <n v="0"/>
  </r>
  <r>
    <x v="13"/>
    <s v="COSMETICS"/>
    <x v="12"/>
    <x v="6"/>
    <x v="3"/>
    <n v="102208688"/>
    <n v="773602047277"/>
    <s v="MAC LIPSTIK AMOROUS M3EW-01"/>
    <s v="EA"/>
    <n v="1"/>
    <n v="80"/>
    <n v="0"/>
    <n v="0"/>
    <n v="1"/>
    <n v="29"/>
  </r>
  <r>
    <x v="13"/>
    <s v="COSMETICS"/>
    <x v="12"/>
    <x v="6"/>
    <x v="7"/>
    <n v="102208694"/>
    <n v="773602051762"/>
    <s v="MAC L/STK CRAVING M3LN05"/>
    <s v="EA"/>
    <n v="1"/>
    <n v="80"/>
    <n v="0"/>
    <n v="0"/>
    <n v="17"/>
    <n v="23"/>
  </r>
  <r>
    <x v="13"/>
    <s v="COSMETICS"/>
    <x v="12"/>
    <x v="6"/>
    <x v="7"/>
    <n v="102208697"/>
    <n v="773602029020"/>
    <s v="MAC L/STK FABBY M300AL"/>
    <s v="EA"/>
    <n v="1"/>
    <n v="80"/>
    <n v="0"/>
    <n v="0"/>
    <n v="15"/>
    <n v="0"/>
  </r>
  <r>
    <x v="13"/>
    <s v="COSMETICS"/>
    <x v="12"/>
    <x v="6"/>
    <x v="4"/>
    <n v="102208708"/>
    <n v="773602077533"/>
    <s v="MAC MATTE LIPSTICK KINDA SEXY M2LP-36"/>
    <s v="EA"/>
    <n v="1"/>
    <n v="80"/>
    <n v="0"/>
    <n v="0"/>
    <n v="15"/>
    <n v="38"/>
  </r>
  <r>
    <x v="13"/>
    <s v="COSMETICS"/>
    <x v="12"/>
    <x v="6"/>
    <x v="7"/>
    <n v="102208710"/>
    <n v="773602049158"/>
    <s v="MAC LIPSTICK M.A.C RED M3EW-44"/>
    <s v="EA"/>
    <n v="1"/>
    <n v="80"/>
    <n v="0"/>
    <n v="0"/>
    <n v="20"/>
    <n v="45"/>
  </r>
  <r>
    <x v="13"/>
    <s v="COSMETICS"/>
    <x v="12"/>
    <x v="6"/>
    <x v="1"/>
    <n v="102208710"/>
    <n v="773602049158"/>
    <s v="MAC LIPSTICK M.A.C RED M3EW-44"/>
    <s v="EA"/>
    <n v="1"/>
    <n v="80"/>
    <n v="0"/>
    <n v="0"/>
    <n v="15"/>
    <n v="45"/>
  </r>
  <r>
    <x v="13"/>
    <s v="COSMETICS"/>
    <x v="12"/>
    <x v="6"/>
    <x v="4"/>
    <n v="102208710"/>
    <n v="773602049158"/>
    <s v="MAC LIPSTICK M.A.C RED M3EW-44"/>
    <s v="EA"/>
    <n v="1"/>
    <n v="80"/>
    <n v="0"/>
    <n v="0"/>
    <n v="10"/>
    <n v="45"/>
  </r>
  <r>
    <x v="13"/>
    <s v="COSMETICS"/>
    <x v="12"/>
    <x v="6"/>
    <x v="1"/>
    <n v="102208720"/>
    <n v="773602048557"/>
    <s v="MAC LIPSTICK RETRO M3EW-30"/>
    <s v="EA"/>
    <n v="1"/>
    <n v="80"/>
    <n v="0"/>
    <n v="0"/>
    <n v="12"/>
    <n v="121"/>
  </r>
  <r>
    <x v="13"/>
    <s v="COSMETICS"/>
    <x v="12"/>
    <x v="6"/>
    <x v="3"/>
    <n v="102208721"/>
    <n v="77360204065"/>
    <s v="MAC LIPSTICK RUBY WOO M0N9-04"/>
    <s v="EA"/>
    <n v="1"/>
    <n v="80"/>
    <n v="1"/>
    <n v="80"/>
    <n v="19"/>
    <n v="1553"/>
  </r>
  <r>
    <x v="13"/>
    <s v="COSMETICS"/>
    <x v="12"/>
    <x v="6"/>
    <x v="4"/>
    <n v="102208724"/>
    <n v="773602049240"/>
    <s v="MAC LIPSTICK SNOB M3EW-53"/>
    <s v="EA"/>
    <n v="1"/>
    <n v="80"/>
    <n v="0"/>
    <n v="0"/>
    <n v="1"/>
    <n v="0"/>
  </r>
  <r>
    <x v="13"/>
    <s v="COSMETICS"/>
    <x v="12"/>
    <x v="6"/>
    <x v="1"/>
    <n v="102208984"/>
    <n v="773602048540"/>
    <s v="MAC LIPSTICK REBEL M3EW-29"/>
    <s v="EA"/>
    <n v="1"/>
    <n v="80"/>
    <n v="0"/>
    <n v="0"/>
    <n v="7"/>
    <n v="39"/>
  </r>
  <r>
    <x v="13"/>
    <s v="COSMETICS"/>
    <x v="12"/>
    <x v="6"/>
    <x v="1"/>
    <n v="102210560"/>
    <n v="773602148479"/>
    <s v="MAC #210 PRECISE EYELINER BRUSH M3Y0-01"/>
    <s v="EA"/>
    <n v="1"/>
    <n v="80"/>
    <n v="0"/>
    <n v="0"/>
    <n v="0"/>
    <n v="0"/>
  </r>
  <r>
    <x v="13"/>
    <s v="COSMETICS"/>
    <x v="12"/>
    <x v="6"/>
    <x v="7"/>
    <n v="102211041"/>
    <n v="773602153619"/>
    <s v="MAC LIPSTICK PATISSERIE M31A-G4"/>
    <s v="EA"/>
    <n v="1"/>
    <n v="80"/>
    <n v="0"/>
    <n v="0"/>
    <n v="4"/>
    <n v="0"/>
  </r>
  <r>
    <x v="13"/>
    <s v="COSMETICS"/>
    <x v="12"/>
    <x v="6"/>
    <x v="7"/>
    <n v="110012240"/>
    <n v="773602166534"/>
    <s v="MAC CREMESHEEN BRAVE RED MCF3 15"/>
    <s v="EA"/>
    <n v="1"/>
    <n v="80"/>
    <n v="0"/>
    <n v="0"/>
    <n v="20"/>
    <n v="15"/>
  </r>
  <r>
    <x v="13"/>
    <s v="COSMETICS"/>
    <x v="12"/>
    <x v="6"/>
    <x v="4"/>
    <n v="110032144"/>
    <n v="773602166992"/>
    <s v="MAC CONCEALER BRUSH #195 MCMP-01"/>
    <s v="EA"/>
    <n v="1"/>
    <n v="80"/>
    <n v="0"/>
    <n v="0"/>
    <n v="2"/>
    <n v="0"/>
  </r>
  <r>
    <x v="13"/>
    <s v="COSMETICS"/>
    <x v="12"/>
    <x v="6"/>
    <x v="1"/>
    <n v="110248811"/>
    <n v="773602297375"/>
    <s v="MAC MATTE LIPSTICK CANDY YUM-YUM M2LP-77"/>
    <s v="EA"/>
    <n v="1"/>
    <n v="80"/>
    <n v="0"/>
    <n v="0"/>
    <n v="2"/>
    <n v="0"/>
  </r>
  <r>
    <x v="13"/>
    <s v="COSMETICS"/>
    <x v="12"/>
    <x v="6"/>
    <x v="1"/>
    <n v="110251709"/>
    <n v="773602282852"/>
    <s v="MAC EXTENDED PLAY GIGABLACK LASH MN45-01"/>
    <s v="EA"/>
    <n v="1"/>
    <n v="80"/>
    <n v="0"/>
    <n v="0"/>
    <n v="13"/>
    <n v="65"/>
  </r>
  <r>
    <x v="13"/>
    <s v="COSMETICS"/>
    <x v="12"/>
    <x v="6"/>
    <x v="1"/>
    <n v="110260766"/>
    <n v="773602048663"/>
    <s v="MAC MATTE LIPSTICK CHILI M2LP-01"/>
    <s v="EA"/>
    <n v="1"/>
    <n v="80"/>
    <n v="0"/>
    <n v="0"/>
    <n v="25"/>
    <n v="812"/>
  </r>
  <r>
    <x v="13"/>
    <s v="COSMETICS"/>
    <x v="12"/>
    <x v="6"/>
    <x v="1"/>
    <n v="110260774"/>
    <n v="773602048809"/>
    <s v="MAC MATTE LIPSTICK LADY DANGER M2LP-15"/>
    <s v="EA"/>
    <n v="1"/>
    <n v="80"/>
    <n v="0"/>
    <n v="0"/>
    <n v="8"/>
    <n v="30"/>
  </r>
  <r>
    <x v="13"/>
    <s v="COSMETICS"/>
    <x v="12"/>
    <x v="6"/>
    <x v="7"/>
    <n v="110267003"/>
    <n v="773602054268"/>
    <s v="MAC LUSTRE LIPSTICK GIDDY M31A-28"/>
    <s v="EA"/>
    <n v="1"/>
    <n v="80"/>
    <n v="1"/>
    <n v="80"/>
    <n v="8"/>
    <n v="0"/>
  </r>
  <r>
    <x v="13"/>
    <s v="COSMETICS"/>
    <x v="12"/>
    <x v="6"/>
    <x v="1"/>
    <n v="110280851"/>
    <n v="773602314737"/>
    <s v="MAC LIPSTICK RUNWAY HIT M0N9-14"/>
    <s v="EA"/>
    <n v="1"/>
    <n v="80"/>
    <n v="0"/>
    <n v="0"/>
    <n v="0"/>
    <n v="0"/>
  </r>
  <r>
    <x v="13"/>
    <s v="COSMETICS"/>
    <x v="12"/>
    <x v="6"/>
    <x v="1"/>
    <n v="110280855"/>
    <n v="773602314751"/>
    <s v="MAC LIPSTICK RELENTLESSLY RED M0N9-16"/>
    <s v="EA"/>
    <n v="1"/>
    <n v="80"/>
    <n v="0"/>
    <n v="0"/>
    <n v="2"/>
    <n v="0"/>
  </r>
  <r>
    <x v="13"/>
    <s v="COSMETICS"/>
    <x v="12"/>
    <x v="6"/>
    <x v="4"/>
    <n v="110280855"/>
    <n v="773602314751"/>
    <s v="MAC LIPSTICK RELENTLESSLY RED M0N9-16"/>
    <s v="EA"/>
    <n v="1"/>
    <n v="80"/>
    <n v="0"/>
    <n v="0"/>
    <n v="13"/>
    <n v="0"/>
  </r>
  <r>
    <x v="13"/>
    <s v="COSMETICS"/>
    <x v="12"/>
    <x v="6"/>
    <x v="4"/>
    <n v="110280857"/>
    <n v="773602314775"/>
    <s v="MAC LIPSTICK ALL FIRED UP M0N9-18"/>
    <s v="EA"/>
    <n v="1"/>
    <n v="80"/>
    <n v="0"/>
    <n v="0"/>
    <n v="10"/>
    <n v="164"/>
  </r>
  <r>
    <x v="13"/>
    <s v="COSMETICS"/>
    <x v="12"/>
    <x v="6"/>
    <x v="3"/>
    <n v="110280858"/>
    <n v="773602314782"/>
    <s v="MAC LIPSTICK FLAT OUT FABULOUS M0N9-19"/>
    <s v="EA"/>
    <n v="1"/>
    <n v="80"/>
    <n v="0"/>
    <n v="0"/>
    <n v="4"/>
    <n v="52"/>
  </r>
  <r>
    <x v="13"/>
    <s v="COSMETICS"/>
    <x v="12"/>
    <x v="6"/>
    <x v="4"/>
    <n v="110280858"/>
    <n v="773602314782"/>
    <s v="MAC LIPSTICK FLAT OUT FABULOUS M0N9-19"/>
    <s v="EA"/>
    <n v="1"/>
    <n v="80"/>
    <n v="0"/>
    <n v="0"/>
    <n v="21"/>
    <n v="52"/>
  </r>
  <r>
    <x v="13"/>
    <s v="COSMETICS"/>
    <x v="12"/>
    <x v="6"/>
    <x v="3"/>
    <n v="110288087"/>
    <n v="773602318575"/>
    <s v="MAC PRO LONGWEAR EYE LINER DEFINEDLY BLACK MRY5-07"/>
    <s v="EA"/>
    <n v="1"/>
    <n v="80"/>
    <n v="0"/>
    <n v="0"/>
    <n v="10"/>
    <n v="272"/>
  </r>
  <r>
    <x v="13"/>
    <s v="COSMETICS"/>
    <x v="12"/>
    <x v="6"/>
    <x v="7"/>
    <n v="110334520"/>
    <n v="773602345380"/>
    <s v="MAC MATTE LIPSTICK PINK PIGEON M2LP-99"/>
    <s v="EA"/>
    <n v="1"/>
    <n v="80"/>
    <n v="0"/>
    <n v="0"/>
    <n v="13"/>
    <n v="0"/>
  </r>
  <r>
    <x v="13"/>
    <s v="COSMETICS"/>
    <x v="12"/>
    <x v="6"/>
    <x v="4"/>
    <n v="110338115"/>
    <n v="773602072231"/>
    <s v="MAC LIPSTICK FULL FUSCHIA M3LN-66"/>
    <s v="EA"/>
    <n v="1"/>
    <n v="80"/>
    <n v="0"/>
    <n v="0"/>
    <n v="0"/>
    <n v="0"/>
  </r>
  <r>
    <x v="13"/>
    <s v="COSMETICS"/>
    <x v="12"/>
    <x v="6"/>
    <x v="1"/>
    <n v="110338116"/>
    <n v="773602072248"/>
    <s v="MAC LIPSTICK FUSION PINK M3LN-67"/>
    <s v="EA"/>
    <n v="1"/>
    <n v="80"/>
    <n v="0"/>
    <n v="0"/>
    <n v="3"/>
    <n v="0"/>
  </r>
  <r>
    <x v="13"/>
    <s v="COSMETICS"/>
    <x v="12"/>
    <x v="6"/>
    <x v="4"/>
    <n v="110338119"/>
    <n v="773602072262"/>
    <s v="MAC LIPSTICK SHOW ORCHID M3LN-69"/>
    <s v="EA"/>
    <n v="1"/>
    <n v="80"/>
    <n v="0"/>
    <n v="0"/>
    <n v="4"/>
    <n v="0"/>
  </r>
  <r>
    <x v="13"/>
    <s v="COSMETICS"/>
    <x v="12"/>
    <x v="6"/>
    <x v="7"/>
    <n v="110338123"/>
    <n v="773602072224"/>
    <s v="MAC LIPSTICK VIOLETTA M3LN-65"/>
    <s v="EA"/>
    <n v="1"/>
    <n v="80"/>
    <n v="0"/>
    <n v="0"/>
    <n v="5"/>
    <n v="0"/>
  </r>
  <r>
    <x v="13"/>
    <s v="COSMETICS"/>
    <x v="12"/>
    <x v="6"/>
    <x v="3"/>
    <n v="110338123"/>
    <n v="773602072224"/>
    <s v="MAC LIPSTICK VIOLETTA M3LN-65"/>
    <s v="EA"/>
    <n v="1"/>
    <n v="80"/>
    <n v="0"/>
    <n v="0"/>
    <n v="0"/>
    <n v="0"/>
  </r>
  <r>
    <x v="13"/>
    <s v="COSMETICS"/>
    <x v="12"/>
    <x v="6"/>
    <x v="7"/>
    <n v="110405585"/>
    <n v="773602388493"/>
    <s v="MAC LIPSTICK DANGEROUS M0N9-44"/>
    <s v="EA"/>
    <n v="1"/>
    <n v="80"/>
    <n v="0"/>
    <n v="0"/>
    <n v="14"/>
    <n v="0"/>
  </r>
  <r>
    <x v="13"/>
    <s v="COSMETICS"/>
    <x v="12"/>
    <x v="6"/>
    <x v="4"/>
    <n v="110413842"/>
    <n v="773602388073"/>
    <s v="MAC MATTE LIPSTICK MEN LOVE MYSTERY M2LP-3P"/>
    <s v="EA"/>
    <n v="1"/>
    <n v="80"/>
    <n v="0"/>
    <n v="0"/>
    <n v="1"/>
    <n v="0"/>
  </r>
  <r>
    <x v="13"/>
    <s v="COSMETICS"/>
    <x v="12"/>
    <x v="6"/>
    <x v="1"/>
    <n v="110413843"/>
    <n v="773602388080"/>
    <s v="MAC MATTE LIPSTICK D FOR DANGER M2LP-3R"/>
    <s v="EA"/>
    <n v="1"/>
    <n v="80"/>
    <n v="0"/>
    <n v="0"/>
    <n v="22"/>
    <n v="131"/>
  </r>
  <r>
    <x v="13"/>
    <s v="COSMETICS"/>
    <x v="12"/>
    <x v="6"/>
    <x v="1"/>
    <n v="110413846"/>
    <n v="773602388103"/>
    <s v="MAC MATTE LIPSTICK WHIRL M2LP-3W"/>
    <s v="EA"/>
    <n v="1"/>
    <n v="80"/>
    <n v="0"/>
    <n v="0"/>
    <n v="18"/>
    <n v="151"/>
  </r>
  <r>
    <x v="13"/>
    <s v="COSMETICS"/>
    <x v="12"/>
    <x v="6"/>
    <x v="3"/>
    <n v="110468055"/>
    <n v="773602356942"/>
    <s v="MAC PRO PERFORMANCE SPONGE MWL7-01"/>
    <s v="EA"/>
    <n v="1"/>
    <n v="80"/>
    <n v="0"/>
    <n v="0"/>
    <n v="11"/>
    <n v="0"/>
  </r>
  <r>
    <x v="13"/>
    <s v="COSMETICS"/>
    <x v="12"/>
    <x v="6"/>
    <x v="4"/>
    <n v="110524858"/>
    <n v="773602365593"/>
    <s v="MAC MATTE LIPSTICK RED ROCK M2LP-2M"/>
    <s v="EA"/>
    <n v="1"/>
    <n v="80"/>
    <n v="0"/>
    <n v="0"/>
    <n v="6"/>
    <n v="21"/>
  </r>
  <r>
    <x v="13"/>
    <s v="COSMETICS"/>
    <x v="12"/>
    <x v="6"/>
    <x v="7"/>
    <n v="110524876"/>
    <n v="773602441433"/>
    <s v="MAC LIPSTICK MODEL BEHAVIOUR M300-9X"/>
    <s v="EA"/>
    <n v="1"/>
    <n v="80"/>
    <n v="0"/>
    <n v="0"/>
    <n v="4"/>
    <n v="0"/>
  </r>
  <r>
    <x v="13"/>
    <s v="COSMETICS"/>
    <x v="12"/>
    <x v="6"/>
    <x v="4"/>
    <n v="110565666"/>
    <n v="773602048731"/>
    <s v="MAC MATTE LIPSTICK SO CHAUD M2LP-08"/>
    <s v="EA"/>
    <n v="1"/>
    <n v="80"/>
    <n v="0"/>
    <n v="0"/>
    <n v="12"/>
    <n v="0"/>
  </r>
  <r>
    <x v="13"/>
    <s v="COSMETICS"/>
    <x v="12"/>
    <x v="6"/>
    <x v="4"/>
    <n v="110565668"/>
    <n v="773602048465"/>
    <s v="MAC SATIN LIPSTICK MEDIA M3EW-21"/>
    <s v="EA"/>
    <n v="1"/>
    <n v="80"/>
    <n v="0"/>
    <n v="0"/>
    <n v="6"/>
    <n v="0"/>
  </r>
  <r>
    <x v="13"/>
    <s v="COSMETICS"/>
    <x v="12"/>
    <x v="6"/>
    <x v="7"/>
    <n v="110565669"/>
    <n v="773602048519"/>
    <s v="MAC SATIN LIPSTICK PARAMOUNT M3EW-26"/>
    <s v="EA"/>
    <n v="1"/>
    <n v="80"/>
    <n v="1"/>
    <n v="80"/>
    <n v="23"/>
    <n v="0"/>
  </r>
  <r>
    <x v="13"/>
    <s v="COSMETICS"/>
    <x v="12"/>
    <x v="6"/>
    <x v="3"/>
    <n v="110565669"/>
    <n v="773602048519"/>
    <s v="MAC SATIN LIPSTICK PARAMOUNT M3EW-26"/>
    <s v="EA"/>
    <n v="1"/>
    <n v="80"/>
    <n v="0"/>
    <n v="0"/>
    <n v="5"/>
    <n v="0"/>
  </r>
  <r>
    <x v="13"/>
    <s v="COSMETICS"/>
    <x v="12"/>
    <x v="6"/>
    <x v="4"/>
    <n v="110565669"/>
    <n v="773602048519"/>
    <s v="MAC SATIN LIPSTICK PARAMOUNT M3EW-26"/>
    <s v="EA"/>
    <n v="1"/>
    <n v="80"/>
    <n v="0"/>
    <n v="0"/>
    <n v="6"/>
    <n v="0"/>
  </r>
  <r>
    <x v="13"/>
    <s v="COSMETICS"/>
    <x v="12"/>
    <x v="6"/>
    <x v="1"/>
    <n v="111051358"/>
    <n v="773602033744"/>
    <s v="MAC LUSTRE LIPSTICK SPICE IT UP M31A-06"/>
    <s v="EA"/>
    <n v="1"/>
    <n v="80"/>
    <n v="0"/>
    <n v="0"/>
    <n v="1"/>
    <n v="12"/>
  </r>
  <r>
    <x v="13"/>
    <s v="COSMETICS"/>
    <x v="12"/>
    <x v="6"/>
    <x v="7"/>
    <n v="111105520"/>
    <n v="773602048700"/>
    <s v="MAC MATTE LIPSTICK MARRAKESH M2LP-05"/>
    <s v="EA"/>
    <n v="1"/>
    <n v="80"/>
    <n v="0"/>
    <n v="0"/>
    <n v="55"/>
    <n v="1052"/>
  </r>
  <r>
    <x v="13"/>
    <s v="COSMETICS"/>
    <x v="12"/>
    <x v="6"/>
    <x v="3"/>
    <n v="111114971"/>
    <n v="773602426805"/>
    <s v="MAC POWDER KISS LIPSTICK STYLE SHOCKED! S4K0-05"/>
    <s v="EA"/>
    <n v="1"/>
    <n v="80"/>
    <n v="0"/>
    <n v="0"/>
    <n v="8"/>
    <n v="0"/>
  </r>
  <r>
    <x v="13"/>
    <s v="COSMETICS"/>
    <x v="12"/>
    <x v="6"/>
    <x v="9"/>
    <n v="111114972"/>
    <n v="773602426881"/>
    <s v="MAC POWDER KISS LIPSTICK SULTRINESS S4K0-13"/>
    <s v="EA"/>
    <n v="1"/>
    <n v="80"/>
    <n v="0"/>
    <n v="0"/>
    <n v="4"/>
    <n v="0"/>
  </r>
  <r>
    <x v="13"/>
    <s v="COSMETICS"/>
    <x v="12"/>
    <x v="6"/>
    <x v="4"/>
    <n v="111114972"/>
    <n v="773602426881"/>
    <s v="MAC POWDER KISS LIPSTICK SULTRINESS S4K0-13"/>
    <s v="EA"/>
    <n v="1"/>
    <n v="80"/>
    <n v="1"/>
    <n v="80"/>
    <n v="2"/>
    <n v="0"/>
  </r>
  <r>
    <x v="13"/>
    <s v="COSMETICS"/>
    <x v="12"/>
    <x v="6"/>
    <x v="7"/>
    <n v="111114973"/>
    <n v="773602431304"/>
    <s v="MAC POWDER KISS LIPSTICK BURNING LOVE S4K0-17"/>
    <s v="EA"/>
    <n v="1"/>
    <n v="80"/>
    <n v="0"/>
    <n v="0"/>
    <n v="18"/>
    <n v="134"/>
  </r>
  <r>
    <x v="13"/>
    <s v="COSMETICS"/>
    <x v="12"/>
    <x v="6"/>
    <x v="7"/>
    <n v="111114974"/>
    <n v="773602431342"/>
    <s v="MAC POWDER KISS LIPSTICK SHOCKING REVELATION S4K0-21"/>
    <s v="EA"/>
    <n v="1"/>
    <n v="80"/>
    <n v="1"/>
    <n v="80"/>
    <n v="32"/>
    <n v="0"/>
  </r>
  <r>
    <x v="13"/>
    <s v="COSMETICS"/>
    <x v="12"/>
    <x v="6"/>
    <x v="7"/>
    <n v="111114976"/>
    <n v="773602434374"/>
    <s v="MAC POWDER KISS LIPSTICK MANDARIN O S4K0-23"/>
    <s v="EA"/>
    <n v="1"/>
    <n v="80"/>
    <n v="0"/>
    <n v="0"/>
    <n v="9"/>
    <n v="5"/>
  </r>
  <r>
    <x v="13"/>
    <s v="COSMETICS"/>
    <x v="12"/>
    <x v="6"/>
    <x v="7"/>
    <n v="111114978"/>
    <n v="773602522019"/>
    <s v="MAC POWDER KISS LIPSTICK INFLUENTIALLY IT S4K0-25"/>
    <s v="EA"/>
    <n v="1"/>
    <n v="80"/>
    <n v="0"/>
    <n v="0"/>
    <n v="2"/>
    <n v="0"/>
  </r>
  <r>
    <x v="13"/>
    <s v="COSMETICS"/>
    <x v="12"/>
    <x v="6"/>
    <x v="7"/>
    <n v="111114980"/>
    <n v="773602522033"/>
    <s v="MAC POWDER KISS LIPSTICK IMPULSIVE S4K0-27"/>
    <s v="EA"/>
    <n v="1"/>
    <n v="80"/>
    <n v="1"/>
    <n v="80"/>
    <n v="3"/>
    <n v="3"/>
  </r>
  <r>
    <x v="13"/>
    <s v="COSMETICS"/>
    <x v="12"/>
    <x v="6"/>
    <x v="1"/>
    <n v="111250823"/>
    <n v="773602544172"/>
    <s v="MAC MATTE LIPSTICK SOAR M2LP-J0"/>
    <s v="EA"/>
    <n v="1"/>
    <n v="80"/>
    <n v="0"/>
    <n v="0"/>
    <n v="16"/>
    <n v="218"/>
  </r>
  <r>
    <x v="13"/>
    <s v="COSMETICS"/>
    <x v="12"/>
    <x v="6"/>
    <x v="3"/>
    <n v="111399226"/>
    <n v="773602541423"/>
    <s v="MAC FRENCH SILK 402 SG73-02"/>
    <s v="EA"/>
    <n v="1"/>
    <n v="80"/>
    <n v="0"/>
    <n v="0"/>
    <n v="9"/>
    <n v="20"/>
  </r>
  <r>
    <x v="13"/>
    <s v="COSMETICS"/>
    <x v="12"/>
    <x v="6"/>
    <x v="7"/>
    <n v="111399329"/>
    <n v="773602541454"/>
    <s v="MAC LAISSEZ-FAIRE 411 SG73-05"/>
    <s v="EA"/>
    <n v="1"/>
    <n v="80"/>
    <n v="0"/>
    <n v="0"/>
    <n v="43"/>
    <n v="16"/>
  </r>
  <r>
    <x v="13"/>
    <s v="COSMETICS"/>
    <x v="12"/>
    <x v="6"/>
    <x v="3"/>
    <n v="111399339"/>
    <n v="773602541515"/>
    <s v="MAC MY LITTLE SECRET 418 SG73-11"/>
    <s v="EA"/>
    <n v="1"/>
    <n v="80"/>
    <n v="0"/>
    <n v="0"/>
    <n v="28"/>
    <n v="202"/>
  </r>
  <r>
    <x v="13"/>
    <s v="COSMETICS"/>
    <x v="12"/>
    <x v="6"/>
    <x v="6"/>
    <n v="111399340"/>
    <n v="773602541522"/>
    <s v="MAC SHAMELESSLY VAIN 427 SG73-12"/>
    <s v="EA"/>
    <n v="1"/>
    <n v="80"/>
    <n v="0"/>
    <n v="0"/>
    <n v="11"/>
    <n v="458"/>
  </r>
  <r>
    <x v="13"/>
    <s v="COSMETICS"/>
    <x v="12"/>
    <x v="6"/>
    <x v="9"/>
    <n v="111399346"/>
    <n v="773602541577"/>
    <s v="MAC YOU'RE SO VAIN 419 SG73-17"/>
    <s v="EA"/>
    <n v="1"/>
    <n v="80"/>
    <n v="0"/>
    <n v="0"/>
    <n v="23"/>
    <n v="195"/>
  </r>
  <r>
    <x v="13"/>
    <s v="COSMETICS"/>
    <x v="12"/>
    <x v="6"/>
    <x v="4"/>
    <n v="111399346"/>
    <n v="773602541577"/>
    <s v="MAC YOU'RE SO VAIN 419 SG73-17"/>
    <s v="EA"/>
    <n v="1"/>
    <n v="80"/>
    <n v="0"/>
    <n v="0"/>
    <n v="17"/>
    <n v="195"/>
  </r>
  <r>
    <x v="13"/>
    <s v="COSMETICS"/>
    <x v="12"/>
    <x v="6"/>
    <x v="3"/>
    <n v="111399348"/>
    <n v="773602541584"/>
    <s v="MAC GIVE ME FEVER 428 SG73-18"/>
    <s v="EA"/>
    <n v="1"/>
    <n v="80"/>
    <n v="0"/>
    <n v="0"/>
    <n v="27"/>
    <n v="393"/>
  </r>
  <r>
    <x v="13"/>
    <s v="COSMETICS"/>
    <x v="12"/>
    <x v="6"/>
    <x v="4"/>
    <n v="111399348"/>
    <n v="773602541584"/>
    <s v="MAC GIVE ME FEVER 428 SG73-18"/>
    <s v="EA"/>
    <n v="1"/>
    <n v="80"/>
    <n v="0"/>
    <n v="0"/>
    <n v="27"/>
    <n v="393"/>
  </r>
  <r>
    <x v="13"/>
    <s v="COSMETICS"/>
    <x v="12"/>
    <x v="6"/>
    <x v="7"/>
    <n v="111399350"/>
    <n v="773602541591"/>
    <s v="MAC E FOR EFFORTLESS 423 SG73-19"/>
    <s v="EA"/>
    <n v="1"/>
    <n v="80"/>
    <n v="0"/>
    <n v="0"/>
    <n v="56"/>
    <n v="1485"/>
  </r>
  <r>
    <x v="13"/>
    <s v="COSMETICS"/>
    <x v="12"/>
    <x v="6"/>
    <x v="1"/>
    <n v="111399350"/>
    <n v="773602541591"/>
    <s v="MAC E FOR EFFORTLESS 423 SG73-19"/>
    <s v="EA"/>
    <n v="1"/>
    <n v="80"/>
    <n v="0"/>
    <n v="0"/>
    <n v="25"/>
    <n v="1485"/>
  </r>
  <r>
    <x v="13"/>
    <s v="COSMETICS"/>
    <x v="12"/>
    <x v="6"/>
    <x v="4"/>
    <n v="111399351"/>
    <n v="773602541607"/>
    <s v="MAC JOIE DE VIVRE 415 SG73-20"/>
    <s v="EA"/>
    <n v="1"/>
    <n v="80"/>
    <n v="0"/>
    <n v="0"/>
    <n v="22"/>
    <n v="358"/>
  </r>
  <r>
    <x v="13"/>
    <s v="COSMETICS"/>
    <x v="12"/>
    <x v="6"/>
    <x v="7"/>
    <n v="111399353"/>
    <n v="773602541638"/>
    <s v="MAC HEY, FRENCHIE! 426 SG73-23"/>
    <s v="EA"/>
    <n v="1"/>
    <n v="80"/>
    <n v="0"/>
    <n v="0"/>
    <n v="11"/>
    <n v="0"/>
  </r>
  <r>
    <x v="13"/>
    <s v="COSMETICS"/>
    <x v="12"/>
    <x v="6"/>
    <x v="7"/>
    <n v="111399356"/>
    <n v="773602541669"/>
    <s v="MAC MON COEUR 422 SG73-26"/>
    <s v="EA"/>
    <n v="1"/>
    <n v="80"/>
    <n v="0"/>
    <n v="0"/>
    <n v="27"/>
    <n v="503"/>
  </r>
  <r>
    <x v="13"/>
    <s v="COSMETICS"/>
    <x v="12"/>
    <x v="6"/>
    <x v="1"/>
    <n v="111399357"/>
    <n v="773602541676"/>
    <s v="MAC BATED BREATH 408 SG73-27"/>
    <s v="EA"/>
    <n v="1"/>
    <n v="80"/>
    <n v="0"/>
    <n v="0"/>
    <n v="25"/>
    <n v="852"/>
  </r>
  <r>
    <x v="13"/>
    <s v="COSMETICS"/>
    <x v="12"/>
    <x v="6"/>
    <x v="3"/>
    <n v="111399359"/>
    <n v="773602541683"/>
    <s v="MAC COFFEE &amp; CIGS 409 SG73-28"/>
    <s v="EA"/>
    <n v="1"/>
    <n v="80"/>
    <n v="0"/>
    <n v="0"/>
    <n v="20"/>
    <n v="0"/>
  </r>
  <r>
    <x v="13"/>
    <s v="COSMETICS"/>
    <x v="12"/>
    <x v="6"/>
    <x v="1"/>
    <n v="111399360"/>
    <n v="773602541690"/>
    <s v="MAC LA FEMME 410 SG73-29"/>
    <s v="EA"/>
    <n v="1"/>
    <n v="80"/>
    <n v="0"/>
    <n v="0"/>
    <n v="11"/>
    <n v="247"/>
  </r>
  <r>
    <x v="13"/>
    <s v="COSMETICS"/>
    <x v="12"/>
    <x v="6"/>
    <x v="1"/>
    <n v="111548557"/>
    <n v="773602564286"/>
    <s v="MAC POWDER KISS LIPSTICK REVERENCE 924 S4K0-39"/>
    <s v="EA"/>
    <n v="1"/>
    <n v="80"/>
    <n v="0"/>
    <n v="0"/>
    <n v="40"/>
    <n v="68"/>
  </r>
  <r>
    <x v="13"/>
    <s v="COSMETICS"/>
    <x v="12"/>
    <x v="6"/>
    <x v="7"/>
    <n v="111613231"/>
    <n v="773602574445"/>
    <s v="MAC LIPSTICK @HINDASH SJX3-JX"/>
    <s v="EA"/>
    <n v="1"/>
    <n v="80"/>
    <n v="0"/>
    <n v="0"/>
    <n v="91"/>
    <n v="9"/>
  </r>
  <r>
    <x v="13"/>
    <s v="COSMETICS"/>
    <x v="12"/>
    <x v="6"/>
    <x v="9"/>
    <n v="111613231"/>
    <n v="773602574445"/>
    <s v="MAC LIPSTICK @HINDASH SJX3-JX"/>
    <s v="EA"/>
    <n v="1"/>
    <n v="80"/>
    <n v="0"/>
    <n v="0"/>
    <n v="23"/>
    <n v="9"/>
  </r>
  <r>
    <x v="13"/>
    <s v="COSMETICS"/>
    <x v="12"/>
    <x v="6"/>
    <x v="7"/>
    <n v="102204676"/>
    <n v="773602023578"/>
    <s v="MAC EYE KOHL PHONE NUMBER M1XG 12"/>
    <s v="EA"/>
    <n v="1"/>
    <n v="79.2"/>
    <n v="0"/>
    <n v="0"/>
    <n v="21"/>
    <n v="0"/>
  </r>
  <r>
    <x v="13"/>
    <s v="COSMETICS"/>
    <x v="12"/>
    <x v="6"/>
    <x v="4"/>
    <n v="102205069"/>
    <n v="773602003679"/>
    <s v="MAC LIPGLASS CLEAR M71P-01"/>
    <s v="EA"/>
    <n v="1"/>
    <n v="78"/>
    <n v="0"/>
    <n v="0"/>
    <n v="0"/>
    <n v="0"/>
  </r>
  <r>
    <x v="13"/>
    <s v="COSMETICS"/>
    <x v="12"/>
    <x v="6"/>
    <x v="1"/>
    <n v="102205304"/>
    <n v="773602408801"/>
    <s v="MAC BROW SET CLEAR M287-01"/>
    <s v="EA"/>
    <n v="1"/>
    <n v="78"/>
    <n v="0"/>
    <n v="0"/>
    <n v="10"/>
    <n v="64"/>
  </r>
  <r>
    <x v="13"/>
    <s v="COSMETICS"/>
    <x v="12"/>
    <x v="6"/>
    <x v="3"/>
    <n v="110322704"/>
    <n v="773602279128"/>
    <s v="MAC WATERPROOF BROW SET RED CHESNUT MMRY-02"/>
    <s v="EA"/>
    <n v="1"/>
    <n v="78"/>
    <n v="1"/>
    <n v="78"/>
    <n v="6"/>
    <n v="0"/>
  </r>
  <r>
    <x v="13"/>
    <s v="COSMETICS"/>
    <x v="12"/>
    <x v="6"/>
    <x v="7"/>
    <n v="110576253"/>
    <n v="773602411542"/>
    <s v="MAC LIPGLASS LOVE CHILD S3HT-14"/>
    <s v="EA"/>
    <n v="1"/>
    <n v="78"/>
    <n v="0"/>
    <n v="0"/>
    <n v="11"/>
    <n v="0"/>
  </r>
  <r>
    <x v="13"/>
    <s v="COSMETICS"/>
    <x v="12"/>
    <x v="6"/>
    <x v="4"/>
    <n v="110576265"/>
    <n v="773602411672"/>
    <s v="MAC LIPGLASS IMPASSIONED S3HT-27"/>
    <s v="EA"/>
    <n v="1"/>
    <n v="78"/>
    <n v="0"/>
    <n v="0"/>
    <n v="2"/>
    <n v="0"/>
  </r>
  <r>
    <x v="13"/>
    <s v="COSMETICS"/>
    <x v="12"/>
    <x v="6"/>
    <x v="7"/>
    <n v="110576271"/>
    <n v="773602414970"/>
    <s v="MAC LIPGLASS CANDY BOX S3HT-40"/>
    <s v="EA"/>
    <n v="1"/>
    <n v="78"/>
    <n v="0"/>
    <n v="0"/>
    <n v="3"/>
    <n v="0"/>
  </r>
  <r>
    <x v="13"/>
    <s v="COSMETICS"/>
    <x v="12"/>
    <x v="6"/>
    <x v="4"/>
    <n v="111024590"/>
    <n v="773602525720"/>
    <s v="MAC LIPGLASS GOOD JUJU 3.1ML/.1FLOZ S3HT-0X"/>
    <s v="EA"/>
    <n v="1"/>
    <n v="78"/>
    <n v="0"/>
    <n v="0"/>
    <n v="0"/>
    <n v="0"/>
  </r>
  <r>
    <x v="13"/>
    <s v="COSMETICS"/>
    <x v="12"/>
    <x v="6"/>
    <x v="1"/>
    <n v="111024594"/>
    <n v="773602525829"/>
    <s v="MAC LIPGLASS ALL THINGS MAGI 3.1ML/.1FLOZ S3HT-1M"/>
    <s v="EA"/>
    <n v="1"/>
    <n v="78"/>
    <n v="0"/>
    <n v="0"/>
    <n v="4"/>
    <n v="0"/>
  </r>
  <r>
    <x v="13"/>
    <s v="COSMETICS"/>
    <x v="12"/>
    <x v="6"/>
    <x v="7"/>
    <n v="111024606"/>
    <n v="773602465606"/>
    <s v="MAC EYE BROWS STYLERBRU .09GM/0OZ S778-01"/>
    <s v="EA"/>
    <n v="1"/>
    <n v="78"/>
    <n v="0"/>
    <n v="0"/>
    <n v="13"/>
    <n v="0"/>
  </r>
  <r>
    <x v="13"/>
    <s v="COSMETICS"/>
    <x v="12"/>
    <x v="6"/>
    <x v="7"/>
    <n v="111024607"/>
    <n v="773602465613"/>
    <s v="MAC EYE BROWS STYLERSTY .09GM/0OZ S778-02"/>
    <s v="EA"/>
    <n v="1"/>
    <n v="78"/>
    <n v="0"/>
    <n v="0"/>
    <n v="5"/>
    <n v="0"/>
  </r>
  <r>
    <x v="13"/>
    <s v="COSMETICS"/>
    <x v="12"/>
    <x v="6"/>
    <x v="1"/>
    <n v="111024611"/>
    <n v="773602465651"/>
    <s v="MAC EYE BROWS STYLERSPI .09GM/0OZ S778-06"/>
    <s v="EA"/>
    <n v="1"/>
    <n v="78"/>
    <n v="0"/>
    <n v="0"/>
    <n v="41"/>
    <n v="333"/>
  </r>
  <r>
    <x v="13"/>
    <s v="COSMETICS"/>
    <x v="12"/>
    <x v="6"/>
    <x v="3"/>
    <n v="111024612"/>
    <n v="773602465668"/>
    <s v="MAC EYE BROWS STYLERSTU .09GM/0OZ S778-07"/>
    <s v="EA"/>
    <n v="1"/>
    <n v="78"/>
    <n v="0"/>
    <n v="0"/>
    <n v="31"/>
    <n v="235"/>
  </r>
  <r>
    <x v="13"/>
    <s v="COSMETICS"/>
    <x v="12"/>
    <x v="6"/>
    <x v="4"/>
    <n v="111024612"/>
    <n v="773602465668"/>
    <s v="MAC EYE BROWS STYLERSTU .09GM/0OZ S778-07"/>
    <s v="EA"/>
    <n v="1"/>
    <n v="78"/>
    <n v="0"/>
    <n v="0"/>
    <n v="13"/>
    <n v="235"/>
  </r>
  <r>
    <x v="13"/>
    <s v="COSMETICS"/>
    <x v="12"/>
    <x v="6"/>
    <x v="7"/>
    <n v="111128441"/>
    <n v="773602529483"/>
    <s v="MAC DAZZLELINER MIDNIGHT TOAST SF8M-07"/>
    <s v="EA"/>
    <n v="1"/>
    <n v="76"/>
    <n v="0"/>
    <n v="0"/>
    <n v="-3"/>
    <n v="0"/>
  </r>
  <r>
    <x v="13"/>
    <s v="COSMETICS"/>
    <x v="12"/>
    <x v="6"/>
    <x v="7"/>
    <n v="102205068"/>
    <n v="773602069002"/>
    <s v="MAC LUSTRE LIPSTICK VIVA GLAM V M5LE-69"/>
    <s v="EA"/>
    <n v="1"/>
    <n v="74"/>
    <n v="0"/>
    <n v="0"/>
    <n v="2"/>
    <n v="0"/>
  </r>
  <r>
    <x v="13"/>
    <s v="COSMETICS"/>
    <x v="12"/>
    <x v="6"/>
    <x v="3"/>
    <n v="102205068"/>
    <n v="773602069002"/>
    <s v="MAC LUSTRE LIPSTICK VIVA GLAM V M5LE-69"/>
    <s v="EA"/>
    <n v="1"/>
    <n v="74"/>
    <n v="0"/>
    <n v="0"/>
    <n v="7"/>
    <n v="0"/>
  </r>
  <r>
    <x v="13"/>
    <s v="COSMETICS"/>
    <x v="12"/>
    <x v="6"/>
    <x v="7"/>
    <n v="111024622"/>
    <n v="773602516148"/>
    <s v="MAC LIPSTICK NOTHING TO WEAR 3GM/.1OZ SE5N-4H"/>
    <s v="EA"/>
    <n v="1"/>
    <n v="74"/>
    <n v="0"/>
    <n v="0"/>
    <n v="2"/>
    <n v="0"/>
  </r>
  <r>
    <x v="13"/>
    <s v="COSMETICS"/>
    <x v="12"/>
    <x v="6"/>
    <x v="7"/>
    <n v="111128452"/>
    <n v="773602528943"/>
    <s v="MAC LIPSTICK A WINK OF PINK SF88-JX"/>
    <s v="EA"/>
    <n v="1"/>
    <n v="74"/>
    <n v="1"/>
    <n v="74"/>
    <n v="37"/>
    <n v="0"/>
  </r>
  <r>
    <x v="13"/>
    <s v="COSMETICS"/>
    <x v="12"/>
    <x v="6"/>
    <x v="7"/>
    <n v="111375235"/>
    <n v="773602537969"/>
    <s v="MAC LIPGLASS-CORAL OF THE WI 3.1ML/.1FLOZ SFX4-2X"/>
    <s v="EA"/>
    <n v="1"/>
    <n v="74"/>
    <n v="0"/>
    <n v="0"/>
    <n v="2"/>
    <n v="0"/>
  </r>
  <r>
    <x v="13"/>
    <s v="COSMETICS"/>
    <x v="12"/>
    <x v="6"/>
    <x v="3"/>
    <n v="102204675"/>
    <n v="773602010813"/>
    <s v="MAC EYE KOHL TEDDY M1XG 03"/>
    <s v="EA"/>
    <n v="1"/>
    <n v="72"/>
    <n v="0"/>
    <n v="0"/>
    <n v="7"/>
    <n v="11"/>
  </r>
  <r>
    <x v="13"/>
    <s v="COSMETICS"/>
    <x v="12"/>
    <x v="6"/>
    <x v="4"/>
    <n v="102204675"/>
    <n v="773602010813"/>
    <s v="MAC EYE KOHL TEDDY M1XG 03"/>
    <s v="EA"/>
    <n v="1"/>
    <n v="72"/>
    <n v="0"/>
    <n v="0"/>
    <n v="38"/>
    <n v="11"/>
  </r>
  <r>
    <x v="13"/>
    <s v="COSMETICS"/>
    <x v="12"/>
    <x v="6"/>
    <x v="1"/>
    <n v="102204749"/>
    <n v="773602054381"/>
    <s v="MAC P/POINT EYE PENCIL S/BROWN M3RY-10"/>
    <s v="EA"/>
    <n v="1"/>
    <n v="72"/>
    <n v="0"/>
    <n v="0"/>
    <n v="1"/>
    <n v="0"/>
  </r>
  <r>
    <x v="13"/>
    <s v="COSMETICS"/>
    <x v="12"/>
    <x v="6"/>
    <x v="1"/>
    <n v="102204971"/>
    <n v="773602066414"/>
    <s v="MAC LIP PENCIL DERVISH M380-51"/>
    <s v="EA"/>
    <n v="1"/>
    <n v="72"/>
    <n v="0"/>
    <n v="0"/>
    <n v="1"/>
    <n v="0"/>
  </r>
  <r>
    <x v="13"/>
    <s v="COSMETICS"/>
    <x v="12"/>
    <x v="6"/>
    <x v="3"/>
    <n v="102204976"/>
    <n v="773602084937"/>
    <s v="MAC LIP PENCIL SOAR M380-59"/>
    <s v="EA"/>
    <n v="1"/>
    <n v="72"/>
    <n v="0"/>
    <n v="0"/>
    <n v="23"/>
    <n v="664"/>
  </r>
  <r>
    <x v="13"/>
    <s v="COSMETICS"/>
    <x v="12"/>
    <x v="6"/>
    <x v="4"/>
    <n v="102205378"/>
    <n v="773602069989"/>
    <s v="MAC PREP+PRIME LIP M4XA-01"/>
    <s v="EA"/>
    <n v="1"/>
    <n v="72"/>
    <n v="0"/>
    <n v="0"/>
    <n v="58"/>
    <n v="581"/>
  </r>
  <r>
    <x v="13"/>
    <s v="COSMETICS"/>
    <x v="12"/>
    <x v="6"/>
    <x v="3"/>
    <n v="102205972"/>
    <n v="773602066407"/>
    <s v="MAC LIP PENCIL WHIRL M380-50"/>
    <s v="EA"/>
    <n v="1"/>
    <n v="72"/>
    <n v="0"/>
    <n v="0"/>
    <n v="25"/>
    <n v="188"/>
  </r>
  <r>
    <x v="13"/>
    <s v="COSMETICS"/>
    <x v="12"/>
    <x v="6"/>
    <x v="1"/>
    <n v="102207017"/>
    <n v="773602112371"/>
    <s v="MAC TECHNAKOHL GRAPHBLK M76P-01"/>
    <s v="EA"/>
    <n v="1"/>
    <n v="72"/>
    <n v="0"/>
    <n v="0"/>
    <n v="27"/>
    <n v="579"/>
  </r>
  <r>
    <x v="13"/>
    <s v="COSMETICS"/>
    <x v="12"/>
    <x v="6"/>
    <x v="3"/>
    <n v="102208758"/>
    <n v="773602001996"/>
    <s v="MAC L/PENCIL CHERRY M38005"/>
    <s v="EA"/>
    <n v="1"/>
    <n v="72"/>
    <n v="0"/>
    <n v="0"/>
    <n v="1"/>
    <n v="0"/>
  </r>
  <r>
    <x v="13"/>
    <s v="COSMETICS"/>
    <x v="12"/>
    <x v="6"/>
    <x v="7"/>
    <n v="102209153"/>
    <n v="773602130634"/>
    <s v="MAC TECHNAKOHL LINER PHTOGRVR M76P-10"/>
    <s v="EA"/>
    <n v="1"/>
    <n v="72"/>
    <n v="0"/>
    <n v="0"/>
    <n v="24"/>
    <n v="0"/>
  </r>
  <r>
    <x v="13"/>
    <s v="COSMETICS"/>
    <x v="12"/>
    <x v="6"/>
    <x v="1"/>
    <n v="102209153"/>
    <n v="773602130634"/>
    <s v="MAC TECHNAKOHL LINER PHTOGRVR M76P-10"/>
    <s v="EA"/>
    <n v="1"/>
    <n v="72"/>
    <n v="0"/>
    <n v="0"/>
    <n v="9"/>
    <n v="0"/>
  </r>
  <r>
    <x v="13"/>
    <s v="COSMETICS"/>
    <x v="12"/>
    <x v="6"/>
    <x v="4"/>
    <n v="102209153"/>
    <n v="773602130634"/>
    <s v="MAC TECHNAKOHL LINER PHTOGRVR M76P-10"/>
    <s v="EA"/>
    <n v="1"/>
    <n v="72"/>
    <n v="0"/>
    <n v="0"/>
    <n v="12"/>
    <n v="0"/>
  </r>
  <r>
    <x v="13"/>
    <s v="COSMETICS"/>
    <x v="12"/>
    <x v="6"/>
    <x v="7"/>
    <n v="110505730"/>
    <n v="773602430192"/>
    <s v="MAC LIP PENCIL HALF-RED S4W9-53"/>
    <s v="EA"/>
    <n v="1"/>
    <n v="72"/>
    <n v="0"/>
    <n v="0"/>
    <n v="28"/>
    <n v="0"/>
  </r>
  <r>
    <x v="13"/>
    <s v="COSMETICS"/>
    <x v="12"/>
    <x v="6"/>
    <x v="7"/>
    <n v="110505735"/>
    <n v="773602430147"/>
    <s v="MAC LIP PENCIL NIGHTINGALE S4W9-95"/>
    <s v="EA"/>
    <n v="1"/>
    <n v="72"/>
    <n v="1"/>
    <n v="72"/>
    <n v="22"/>
    <n v="0"/>
  </r>
  <r>
    <x v="13"/>
    <s v="COSMETICS"/>
    <x v="12"/>
    <x v="6"/>
    <x v="4"/>
    <n v="110505735"/>
    <n v="773602430147"/>
    <s v="MAC LIP PENCIL NIGHTINGALE S4W9-95"/>
    <s v="EA"/>
    <n v="1"/>
    <n v="72"/>
    <n v="0"/>
    <n v="0"/>
    <n v="9"/>
    <n v="0"/>
  </r>
  <r>
    <x v="13"/>
    <s v="COSMETICS"/>
    <x v="12"/>
    <x v="6"/>
    <x v="4"/>
    <n v="110517622"/>
    <n v="773602424177"/>
    <s v="MAC PENCIL SHARPENER S4FC-01"/>
    <s v="EA"/>
    <n v="3"/>
    <n v="72"/>
    <n v="1"/>
    <n v="24"/>
    <n v="6"/>
    <n v="3"/>
  </r>
  <r>
    <x v="13"/>
    <s v="COSMETICS"/>
    <x v="12"/>
    <x v="6"/>
    <x v="4"/>
    <n v="110564428"/>
    <n v="773602430185"/>
    <s v="MAC LIP PENCIL REDD S4W9-20"/>
    <s v="EA"/>
    <n v="1"/>
    <n v="72"/>
    <n v="0"/>
    <n v="0"/>
    <n v="9"/>
    <n v="0"/>
  </r>
  <r>
    <x v="13"/>
    <s v="COSMETICS"/>
    <x v="12"/>
    <x v="6"/>
    <x v="9"/>
    <n v="111488322"/>
    <n v="773602559909"/>
    <s v="MAC LIP ADORNMENT / CRYSTAL LIPS SHP3-01"/>
    <s v="EA"/>
    <n v="2"/>
    <n v="72"/>
    <n v="0"/>
    <n v="0"/>
    <n v="12"/>
    <n v="0"/>
  </r>
  <r>
    <x v="13"/>
    <s v="COSMETICS"/>
    <x v="12"/>
    <x v="6"/>
    <x v="7"/>
    <n v="111128456"/>
    <n v="773602529155"/>
    <s v="MAC LIPGLASS SCARCELY SEEN SF8H-2J"/>
    <s v="EA"/>
    <n v="1"/>
    <n v="69"/>
    <n v="0"/>
    <n v="0"/>
    <n v="1"/>
    <n v="0"/>
  </r>
  <r>
    <x v="13"/>
    <s v="COSMETICS"/>
    <x v="12"/>
    <x v="6"/>
    <x v="7"/>
    <n v="111488336"/>
    <n v="773602556854"/>
    <s v="MAC KISS OF THE STARS LIPSTICK KISS OF STARSSHGN-01"/>
    <s v="EA"/>
    <n v="1"/>
    <n v="66"/>
    <n v="0"/>
    <n v="0"/>
    <n v="0"/>
    <n v="0"/>
  </r>
  <r>
    <x v="13"/>
    <s v="COSMETICS"/>
    <x v="12"/>
    <x v="6"/>
    <x v="4"/>
    <n v="111488336"/>
    <n v="773602556854"/>
    <s v="MAC KISS OF THE STARS LIPSTICK KISS OF STARSSHGN-01"/>
    <s v="EA"/>
    <n v="1"/>
    <n v="66"/>
    <n v="0"/>
    <n v="0"/>
    <n v="3"/>
    <n v="0"/>
  </r>
  <r>
    <x v="13"/>
    <s v="COSMETICS"/>
    <x v="12"/>
    <x v="6"/>
    <x v="9"/>
    <n v="111488341"/>
    <n v="773602557103"/>
    <s v="MAC KISS OF THE STARS LIPSTICK ASTERISKSHGN-06"/>
    <s v="EA"/>
    <n v="1"/>
    <n v="66"/>
    <n v="0"/>
    <n v="0"/>
    <n v="14"/>
    <n v="0"/>
  </r>
  <r>
    <x v="13"/>
    <s v="COSMETICS"/>
    <x v="12"/>
    <x v="6"/>
    <x v="1"/>
    <n v="111366918"/>
    <n v="773602549573"/>
    <s v="MAC LIPSTICK-FRIEND LIKE ME 3GM/.1OZ SGY4-G0"/>
    <s v="EA"/>
    <n v="1"/>
    <n v="63"/>
    <n v="0"/>
    <n v="0"/>
    <n v="6"/>
    <n v="197"/>
  </r>
  <r>
    <x v="13"/>
    <s v="COSMETICS"/>
    <x v="12"/>
    <x v="6"/>
    <x v="3"/>
    <n v="102209531"/>
    <n v="773602125753"/>
    <s v="MAC LASHES 4 BLACK M8H1 01"/>
    <s v="EA"/>
    <n v="1"/>
    <n v="61"/>
    <n v="0"/>
    <n v="0"/>
    <n v="2"/>
    <n v="2"/>
  </r>
  <r>
    <x v="13"/>
    <s v="COSMETICS"/>
    <x v="12"/>
    <x v="6"/>
    <x v="3"/>
    <n v="102209532"/>
    <n v="773602125777"/>
    <s v="MAC LASHES 7 BLACK M8H3 01"/>
    <s v="EA"/>
    <n v="1"/>
    <n v="61"/>
    <n v="0"/>
    <n v="0"/>
    <n v="4"/>
    <n v="0"/>
  </r>
  <r>
    <x v="13"/>
    <s v="COSMETICS"/>
    <x v="12"/>
    <x v="6"/>
    <x v="4"/>
    <n v="102209532"/>
    <n v="773602125777"/>
    <s v="MAC LASHES 7 BLACK M8H3 01"/>
    <s v="EA"/>
    <n v="1"/>
    <n v="61"/>
    <n v="0"/>
    <n v="0"/>
    <n v="8"/>
    <n v="0"/>
  </r>
  <r>
    <x v="13"/>
    <s v="COSMETICS"/>
    <x v="12"/>
    <x v="6"/>
    <x v="7"/>
    <n v="110951124"/>
    <n v="773602275519"/>
    <s v="MAC LASH #35 MMJP-01"/>
    <s v="EA"/>
    <n v="1"/>
    <n v="61"/>
    <n v="0"/>
    <n v="0"/>
    <n v="2"/>
    <n v="0"/>
  </r>
  <r>
    <x v="13"/>
    <s v="COSMETICS"/>
    <x v="12"/>
    <x v="6"/>
    <x v="4"/>
    <n v="111613599"/>
    <n v="773602567744"/>
    <s v="MAC DAZZLESHADOW EXTREMEJOI SJC1-05"/>
    <s v="EA"/>
    <n v="1"/>
    <n v="57"/>
    <n v="1"/>
    <n v="57"/>
    <n v="11"/>
    <n v="54"/>
  </r>
  <r>
    <x v="13"/>
    <s v="COSMETICS"/>
    <x v="12"/>
    <x v="6"/>
    <x v="4"/>
    <n v="111613600"/>
    <n v="773602567751"/>
    <s v="MAC DAZZLESHADOW EXTREMEEME SJC1-06"/>
    <s v="EA"/>
    <n v="1"/>
    <n v="57"/>
    <n v="1"/>
    <n v="57"/>
    <n v="5"/>
    <n v="0"/>
  </r>
  <r>
    <x v="13"/>
    <s v="COSMETICS"/>
    <x v="12"/>
    <x v="6"/>
    <x v="4"/>
    <n v="110951262"/>
    <n v="773602462162"/>
    <s v="MAC POWERPOINT EYE PENCIL INDIAN INK/MOSSY GREEN S734-02"/>
    <s v="EA"/>
    <n v="1"/>
    <n v="56"/>
    <n v="0"/>
    <n v="0"/>
    <n v="19"/>
    <n v="0"/>
  </r>
  <r>
    <x v="13"/>
    <s v="COSMETICS"/>
    <x v="12"/>
    <x v="6"/>
    <x v="7"/>
    <n v="110951269"/>
    <n v="773602462070"/>
    <s v="MAC PADMA LAKSHMI MATTE LIPSTICK SUMAC S6YX-CX"/>
    <s v="EA"/>
    <n v="1"/>
    <n v="56"/>
    <n v="0"/>
    <n v="0"/>
    <n v="5"/>
    <n v="0"/>
  </r>
  <r>
    <x v="13"/>
    <s v="COSMETICS"/>
    <x v="12"/>
    <x v="6"/>
    <x v="1"/>
    <n v="102209972"/>
    <n v="773602124275"/>
    <s v="MAC FOUNDATION PUMP M8CF 01"/>
    <s v="EA"/>
    <n v="2"/>
    <n v="48"/>
    <n v="0"/>
    <n v="0"/>
    <n v="10"/>
    <n v="976"/>
  </r>
  <r>
    <x v="13"/>
    <s v="COSMETICS"/>
    <x v="12"/>
    <x v="6"/>
    <x v="4"/>
    <n v="110808739"/>
    <n v="773602460205"/>
    <s v="MAC #DUO BRUSH ON STRIPLASH A BRUSH S6XN-01"/>
    <s v="EA"/>
    <n v="1"/>
    <n v="48"/>
    <n v="0"/>
    <n v="0"/>
    <n v="8"/>
    <n v="0"/>
  </r>
  <r>
    <x v="13"/>
    <s v="COSMETICS"/>
    <x v="12"/>
    <x v="6"/>
    <x v="7"/>
    <n v="111128497"/>
    <n v="773602472468"/>
    <s v="MAC LITTLE MAC IN EXTREME DIMENSION LASH WELL-TONED S7LW-17"/>
    <s v="EA"/>
    <n v="1"/>
    <n v="48"/>
    <n v="0"/>
    <n v="0"/>
    <n v="2"/>
    <n v="0"/>
  </r>
  <r>
    <x v="13"/>
    <s v="COSMETICS"/>
    <x v="12"/>
    <x v="6"/>
    <x v="7"/>
    <n v="111128498"/>
    <n v="773602472475"/>
    <s v="MAC LITTLE MAC IN EXTREME DIMENSION LASH GYM DANDY S7LW-18"/>
    <s v="EA"/>
    <n v="1"/>
    <n v="48"/>
    <n v="0"/>
    <n v="0"/>
    <n v="0"/>
    <n v="0"/>
  </r>
  <r>
    <x v="13"/>
    <s v="COSMETICS"/>
    <x v="12"/>
    <x v="6"/>
    <x v="3"/>
    <n v="111128498"/>
    <n v="773602472475"/>
    <s v="MAC LITTLE MAC IN EXTREME DIMENSION LASH GYM DANDY S7LW-18"/>
    <s v="EA"/>
    <n v="1"/>
    <n v="48"/>
    <n v="0"/>
    <n v="0"/>
    <n v="8"/>
    <n v="0"/>
  </r>
  <r>
    <x v="13"/>
    <s v="COSMETICS"/>
    <x v="12"/>
    <x v="6"/>
    <x v="3"/>
    <n v="111385218"/>
    <n v="773602396559"/>
    <s v="MAC PIGMENTROSE 2.5GM/.09OZ S2L452"/>
    <s v="EA"/>
    <n v="1"/>
    <n v="48"/>
    <n v="0"/>
    <n v="0"/>
    <n v="10"/>
    <n v="13"/>
  </r>
  <r>
    <x v="13"/>
    <s v="COSMETICS"/>
    <x v="12"/>
    <x v="6"/>
    <x v="7"/>
    <n v="111531760"/>
    <n v="773602167180"/>
    <s v="MAC PRO PALETTE EYESHADOW X4 MCN2-01"/>
    <s v="EA"/>
    <n v="2"/>
    <n v="48"/>
    <n v="0"/>
    <n v="0"/>
    <n v="24"/>
    <n v="201"/>
  </r>
  <r>
    <x v="13"/>
    <s v="COSMETICS"/>
    <x v="12"/>
    <x v="6"/>
    <x v="3"/>
    <n v="111531762"/>
    <n v="773602960187"/>
    <s v="MAC PROPALETTE SMALL EYESHADOW AMBER LIGHTS (F) M259-01"/>
    <s v="EA"/>
    <n v="1"/>
    <n v="48"/>
    <n v="0"/>
    <n v="0"/>
    <n v="0"/>
    <n v="0"/>
  </r>
  <r>
    <x v="13"/>
    <s v="COSMETICS"/>
    <x v="12"/>
    <x v="6"/>
    <x v="3"/>
    <n v="111531766"/>
    <n v="773602960958"/>
    <s v="MAC PROPALETTE SMALL EYESHADOW BRULE (S) M259-0E"/>
    <s v="EA"/>
    <n v="1"/>
    <n v="48"/>
    <n v="0"/>
    <n v="0"/>
    <n v="3"/>
    <n v="25"/>
  </r>
  <r>
    <x v="13"/>
    <s v="COSMETICS"/>
    <x v="12"/>
    <x v="6"/>
    <x v="4"/>
    <n v="111531766"/>
    <n v="773602960958"/>
    <s v="MAC PROPALETTE SMALL EYESHADOW BRULE (S) M259-0E"/>
    <s v="EA"/>
    <n v="1"/>
    <n v="48"/>
    <n v="0"/>
    <n v="0"/>
    <n v="2"/>
    <n v="25"/>
  </r>
  <r>
    <x v="13"/>
    <s v="COSMETICS"/>
    <x v="12"/>
    <x v="6"/>
    <x v="7"/>
    <n v="111531767"/>
    <n v="773602960972"/>
    <s v="MAC PROPALETTE SMALL EYESHADOW BRUN (S) M259-0F"/>
    <s v="EA"/>
    <n v="1"/>
    <n v="48"/>
    <n v="0"/>
    <n v="0"/>
    <n v="38"/>
    <n v="47"/>
  </r>
  <r>
    <x v="13"/>
    <s v="COSMETICS"/>
    <x v="12"/>
    <x v="6"/>
    <x v="3"/>
    <n v="111531767"/>
    <n v="773602960972"/>
    <s v="MAC PROPALETTE SMALL EYESHADOW BRUN (S) M259-0F"/>
    <s v="EA"/>
    <n v="1"/>
    <n v="48"/>
    <n v="0"/>
    <n v="0"/>
    <n v="6"/>
    <n v="47"/>
  </r>
  <r>
    <x v="13"/>
    <s v="COSMETICS"/>
    <x v="12"/>
    <x v="6"/>
    <x v="3"/>
    <n v="111531773"/>
    <n v="773602962778"/>
    <s v="MAC PROPALETTE SMALL EYESHADOW GIRLIE (S) M259-1D"/>
    <s v="EA"/>
    <n v="1"/>
    <n v="48"/>
    <n v="0"/>
    <n v="0"/>
    <n v="7"/>
    <n v="9"/>
  </r>
  <r>
    <x v="13"/>
    <s v="COSMETICS"/>
    <x v="12"/>
    <x v="6"/>
    <x v="7"/>
    <n v="111531784"/>
    <n v="773602966202"/>
    <s v="MAC PROPALETTE SMALL EYESHADOW SCENE (S) M259-2W"/>
    <s v="EA"/>
    <n v="1"/>
    <n v="48"/>
    <n v="0"/>
    <n v="0"/>
    <n v="16"/>
    <n v="16"/>
  </r>
  <r>
    <x v="13"/>
    <s v="COSMETICS"/>
    <x v="12"/>
    <x v="6"/>
    <x v="7"/>
    <n v="111531789"/>
    <n v="773602967551"/>
    <s v="MAC PROPALETTE SMALL EYESHADOW WEDGE (M) M259-3F"/>
    <s v="EA"/>
    <n v="1"/>
    <n v="48"/>
    <n v="0"/>
    <n v="0"/>
    <n v="34"/>
    <n v="11"/>
  </r>
  <r>
    <x v="13"/>
    <s v="COSMETICS"/>
    <x v="12"/>
    <x v="6"/>
    <x v="3"/>
    <n v="111531789"/>
    <n v="773602967551"/>
    <s v="MAC PROPALETTE SMALL EYESHADOW WEDGE (M) M259-3F"/>
    <s v="EA"/>
    <n v="1"/>
    <n v="48"/>
    <n v="0"/>
    <n v="0"/>
    <n v="10"/>
    <n v="11"/>
  </r>
  <r>
    <x v="13"/>
    <s v="COSMETICS"/>
    <x v="12"/>
    <x v="6"/>
    <x v="7"/>
    <n v="111531794"/>
    <n v="773602043859"/>
    <s v="MAC PROPALETTE SMALL EYESHADOW MULCH (V) M259-43"/>
    <s v="EA"/>
    <n v="1"/>
    <n v="48"/>
    <n v="0"/>
    <n v="0"/>
    <n v="9"/>
    <n v="7"/>
  </r>
  <r>
    <x v="13"/>
    <s v="COSMETICS"/>
    <x v="12"/>
    <x v="6"/>
    <x v="7"/>
    <n v="111531795"/>
    <n v="773602043866"/>
    <s v="MAC PROPALETTE SMALL EYESHADOW HUMID (F) M259-44"/>
    <s v="EA"/>
    <n v="1"/>
    <n v="48"/>
    <n v="0"/>
    <n v="0"/>
    <n v="11"/>
    <n v="0"/>
  </r>
  <r>
    <x v="13"/>
    <s v="COSMETICS"/>
    <x v="12"/>
    <x v="6"/>
    <x v="7"/>
    <n v="111531797"/>
    <n v="773602018642"/>
    <s v="MAC PROPALETTE SMALL EYESHADOW SOBA M259-65"/>
    <s v="EA"/>
    <n v="1"/>
    <n v="48"/>
    <n v="0"/>
    <n v="0"/>
    <n v="41"/>
    <n v="127"/>
  </r>
  <r>
    <x v="13"/>
    <s v="COSMETICS"/>
    <x v="12"/>
    <x v="6"/>
    <x v="7"/>
    <n v="111531807"/>
    <n v="773602049417"/>
    <s v="MAC PROPALETTE SMALL EYESHADOW MYTHOLOGY M259-AG"/>
    <s v="EA"/>
    <n v="1"/>
    <n v="48"/>
    <n v="0"/>
    <n v="0"/>
    <n v="9"/>
    <n v="0"/>
  </r>
  <r>
    <x v="13"/>
    <s v="COSMETICS"/>
    <x v="12"/>
    <x v="6"/>
    <x v="7"/>
    <n v="111531821"/>
    <n v="773602077717"/>
    <s v="MAC PROPALETTE VELUXE SHIM SMES EXPENSIVE PINK M573-07"/>
    <s v="EA"/>
    <n v="1"/>
    <n v="48"/>
    <n v="0"/>
    <n v="0"/>
    <n v="1"/>
    <n v="9"/>
  </r>
  <r>
    <x v="13"/>
    <s v="COSMETICS"/>
    <x v="12"/>
    <x v="6"/>
    <x v="3"/>
    <n v="111531822"/>
    <n v="773602077748"/>
    <s v="MAC PROPALETTE VELUXE SHIM SMES STAR VIOLET M573-10"/>
    <s v="EA"/>
    <n v="1"/>
    <n v="48"/>
    <n v="0"/>
    <n v="0"/>
    <n v="8"/>
    <n v="14"/>
  </r>
  <r>
    <x v="13"/>
    <s v="COSMETICS"/>
    <x v="12"/>
    <x v="6"/>
    <x v="7"/>
    <n v="111531823"/>
    <n v="773602077762"/>
    <s v="MAC PROPALETTE VELUXE SHIM SMES ANTIQUED M573-12"/>
    <s v="EA"/>
    <n v="1"/>
    <n v="48"/>
    <n v="1"/>
    <n v="48"/>
    <n v="3"/>
    <n v="13"/>
  </r>
  <r>
    <x v="13"/>
    <s v="COSMETICS"/>
    <x v="12"/>
    <x v="6"/>
    <x v="7"/>
    <n v="111531827"/>
    <n v="773602102365"/>
    <s v="MAC PROPALETTE VELUXE SHIM SMES TWINKS M573-39"/>
    <s v="EA"/>
    <n v="1"/>
    <n v="48"/>
    <n v="1"/>
    <n v="48"/>
    <n v="13"/>
    <n v="12"/>
  </r>
  <r>
    <x v="13"/>
    <s v="COSMETICS"/>
    <x v="12"/>
    <x v="6"/>
    <x v="7"/>
    <n v="111531834"/>
    <n v="773602462698"/>
    <s v="MAC PRO PALETTE EYE SHADOW I'M INTO IT S73T-5M"/>
    <s v="EA"/>
    <n v="1"/>
    <n v="48"/>
    <n v="0"/>
    <n v="0"/>
    <n v="18"/>
    <n v="0"/>
  </r>
  <r>
    <x v="13"/>
    <s v="COSMETICS"/>
    <x v="12"/>
    <x v="6"/>
    <x v="7"/>
    <n v="111531835"/>
    <n v="773602462704"/>
    <s v="MAC PRO PALETTE EYE SHADOW CHERRY TOPPED S73T-5N"/>
    <s v="EA"/>
    <n v="1"/>
    <n v="48"/>
    <n v="0"/>
    <n v="0"/>
    <n v="8"/>
    <n v="8"/>
  </r>
  <r>
    <x v="13"/>
    <s v="COSMETICS"/>
    <x v="12"/>
    <x v="6"/>
    <x v="7"/>
    <n v="111531837"/>
    <n v="773602462728"/>
    <s v="MAC PRO PALETTE EYE SHADOW OH MY MOCHA! S73T-5R"/>
    <s v="EA"/>
    <n v="1"/>
    <n v="48"/>
    <n v="0"/>
    <n v="0"/>
    <n v="13"/>
    <n v="0"/>
  </r>
  <r>
    <x v="13"/>
    <s v="COSMETICS"/>
    <x v="12"/>
    <x v="6"/>
    <x v="7"/>
    <n v="111128492"/>
    <n v="773602470419"/>
    <s v="MAC LITTLE MAC LIPSTICK VELVET TEDDY S7H6-37"/>
    <s v="EA"/>
    <n v="1"/>
    <n v="46"/>
    <n v="0"/>
    <n v="0"/>
    <n v="5"/>
    <n v="0"/>
  </r>
  <r>
    <x v="13"/>
    <s v="COSMETICS"/>
    <x v="12"/>
    <x v="6"/>
    <x v="3"/>
    <n v="111128494"/>
    <n v="773602473175"/>
    <s v="MAC LITTLE MAC LIPSTICK RUBY WOO S7P0-04"/>
    <s v="EA"/>
    <n v="1"/>
    <n v="46"/>
    <n v="0"/>
    <n v="0"/>
    <n v="10"/>
    <n v="1013"/>
  </r>
  <r>
    <x v="13"/>
    <s v="COSMETICS"/>
    <x v="12"/>
    <x v="6"/>
    <x v="4"/>
    <n v="111128494"/>
    <n v="773602473175"/>
    <s v="MAC LITTLE MAC LIPSTICK RUBY WOO S7P0-04"/>
    <s v="EA"/>
    <n v="1"/>
    <n v="46"/>
    <n v="0"/>
    <n v="0"/>
    <n v="22"/>
    <n v="1013"/>
  </r>
  <r>
    <x v="13"/>
    <s v="COSMETICS"/>
    <x v="12"/>
    <x v="6"/>
    <x v="3"/>
    <n v="111385212"/>
    <n v="773602470402"/>
    <s v="MAC MINI MAC LIPSTICK CHILI 1.8GM/.06OZ S7H601"/>
    <s v="EA"/>
    <n v="1"/>
    <n v="46"/>
    <n v="0"/>
    <n v="0"/>
    <n v="34"/>
    <n v="967"/>
  </r>
  <r>
    <x v="13"/>
    <s v="COSMETICS"/>
    <x v="12"/>
    <x v="6"/>
    <x v="7"/>
    <n v="111385215"/>
    <n v="773602491193"/>
    <s v="MAC MINI MAC LIPSTICK RELENT 1.8GM/.06OZ S7P016"/>
    <s v="EA"/>
    <n v="1"/>
    <n v="46"/>
    <n v="0"/>
    <n v="0"/>
    <n v="46"/>
    <n v="368"/>
  </r>
  <r>
    <x v="13"/>
    <s v="COSMETICS"/>
    <x v="12"/>
    <x v="6"/>
    <x v="4"/>
    <n v="111385216"/>
    <n v="773602561322"/>
    <s v="MAC MINI MAC LIPSTICK ALL FI 1.8GM/.06OZ S7P018"/>
    <s v="EA"/>
    <n v="1"/>
    <n v="46"/>
    <n v="0"/>
    <n v="0"/>
    <n v="18"/>
    <n v="46"/>
  </r>
  <r>
    <x v="13"/>
    <s v="COSMETICS"/>
    <x v="12"/>
    <x v="6"/>
    <x v="4"/>
    <n v="111488323"/>
    <n v="773602565825"/>
    <s v="MAC #70 LASH SJ79-01"/>
    <s v="EA"/>
    <n v="1"/>
    <n v="46"/>
    <n v="0"/>
    <n v="0"/>
    <n v="0"/>
    <n v="0"/>
  </r>
  <r>
    <x v="13"/>
    <s v="COSMETICS"/>
    <x v="12"/>
    <x v="6"/>
    <x v="7"/>
    <n v="102209968"/>
    <n v="773602124206"/>
    <s v="MAC DISC MULTI FORM FNDTN SPONGE 2 M8C6 01"/>
    <s v="EA"/>
    <n v="1"/>
    <n v="32"/>
    <n v="0"/>
    <n v="0"/>
    <n v="12"/>
    <n v="0"/>
  </r>
  <r>
    <x v="13"/>
    <s v="COSMETICS"/>
    <x v="12"/>
    <x v="6"/>
    <x v="1"/>
    <n v="102209968"/>
    <n v="773602124206"/>
    <s v="MAC DISC MULTI FORM FNDTN SPONGE 2 M8C6 01"/>
    <s v="EA"/>
    <n v="1"/>
    <n v="32"/>
    <n v="0"/>
    <n v="0"/>
    <n v="8"/>
    <n v="0"/>
  </r>
  <r>
    <x v="13"/>
    <s v="COSMETICS"/>
    <x v="12"/>
    <x v="6"/>
    <x v="4"/>
    <n v="102209972"/>
    <n v="773602124275"/>
    <s v="MAC FOUNDATION PUMP M8CF 01"/>
    <s v="EA"/>
    <n v="1"/>
    <n v="24"/>
    <n v="0"/>
    <n v="0"/>
    <n v="21"/>
    <n v="976"/>
  </r>
  <r>
    <x v="13"/>
    <s v="COSMETICS"/>
    <x v="12"/>
    <x v="6"/>
    <x v="3"/>
    <n v="111531760"/>
    <n v="773602167180"/>
    <s v="MAC PRO PALETTE EYESHADOW X4 MCN2-01"/>
    <s v="EA"/>
    <n v="1"/>
    <n v="24"/>
    <n v="0"/>
    <n v="0"/>
    <n v="11"/>
    <n v="201"/>
  </r>
  <r>
    <x v="13"/>
    <s v="COSMETICS"/>
    <x v="12"/>
    <x v="6"/>
    <x v="4"/>
    <n v="111531761"/>
    <n v="773602226900"/>
    <s v="MAC EMPTY PP DUO MJF3-01"/>
    <s v="EA"/>
    <n v="1"/>
    <n v="24"/>
    <n v="1"/>
    <n v="24"/>
    <n v="28"/>
    <n v="496"/>
  </r>
  <r>
    <x v="13"/>
    <s v="COSMETICS"/>
    <x v="3"/>
    <x v="5"/>
    <x v="4"/>
    <n v="110859403"/>
    <n v="20714898137"/>
    <s v="CLINIQUE MOISTURE SURGE 72H AUTO-REPLENISHING HYDRATOR 30ML K4MR-01"/>
    <s v="EA"/>
    <n v="4"/>
    <n v="0"/>
    <n v="0"/>
    <n v="0"/>
    <n v="22"/>
    <n v="473"/>
  </r>
  <r>
    <x v="13"/>
    <s v="COSMETICS"/>
    <x v="12"/>
    <x v="6"/>
    <x v="0"/>
    <n v="102208891"/>
    <n v="773602103478"/>
    <s v="MAC FONDT FLUID SPF15 NC15 M6JC01"/>
    <s v="EA"/>
    <n v="-1"/>
    <n v="-129"/>
    <n v="0"/>
    <n v="0"/>
    <n v="1"/>
    <n v="175"/>
  </r>
  <r>
    <x v="13"/>
    <s v="PERFUMES"/>
    <x v="0"/>
    <x v="0"/>
    <x v="4"/>
    <n v="111380649"/>
    <n v="888066091718"/>
    <s v="TOMFORD TUSCAN LEATHER INTENSE 100ML/3.4FLOZ T7G2-01"/>
    <s v="EA"/>
    <n v="31"/>
    <n v="46717"/>
    <n v="0"/>
    <n v="0"/>
    <n v="44"/>
    <n v="4"/>
  </r>
  <r>
    <x v="13"/>
    <s v="PERFUMES"/>
    <x v="0"/>
    <x v="0"/>
    <x v="4"/>
    <n v="111380618"/>
    <n v="888066091701"/>
    <s v="TOMFORD TUSCAN LEATHER INTENSE 50ML/1.7FLOZ T7G1-01"/>
    <s v="EA"/>
    <n v="44"/>
    <n v="46332"/>
    <n v="0"/>
    <n v="0"/>
    <n v="27"/>
    <n v="109"/>
  </r>
  <r>
    <x v="13"/>
    <s v="PERFUMES"/>
    <x v="0"/>
    <x v="0"/>
    <x v="0"/>
    <n v="111380649"/>
    <n v="888066091718"/>
    <s v="TOMFORD TUSCAN LEATHER INTENSE 100ML/3.4FLOZ T7G2-01"/>
    <s v="EA"/>
    <n v="22"/>
    <n v="33154"/>
    <n v="5"/>
    <n v="7535"/>
    <n v="19"/>
    <n v="4"/>
  </r>
  <r>
    <x v="13"/>
    <s v="PERFUMES"/>
    <x v="0"/>
    <x v="0"/>
    <x v="0"/>
    <n v="111079663"/>
    <n v="888066075145"/>
    <s v="TOM FORD SIGNATURE OMBRE LEATHER EDP 100ML T5Y3-01"/>
    <s v="EA"/>
    <n v="63"/>
    <n v="31815"/>
    <n v="3"/>
    <n v="1515"/>
    <n v="53"/>
    <n v="1533"/>
  </r>
  <r>
    <x v="13"/>
    <s v="PERFUMES"/>
    <x v="0"/>
    <x v="0"/>
    <x v="0"/>
    <n v="102004996"/>
    <n v="888066000079"/>
    <s v="TOM FORD BLACK ORCHID EDP 100ML T006 01"/>
    <s v="EA"/>
    <n v="56"/>
    <n v="28280"/>
    <n v="3"/>
    <n v="1515"/>
    <n v="61"/>
    <n v="426"/>
  </r>
  <r>
    <x v="13"/>
    <s v="PERFUMES"/>
    <x v="2"/>
    <x v="2"/>
    <x v="2"/>
    <n v="111633256"/>
    <n v="690251056231"/>
    <s v="JO MALONE GARDENIA &amp; OUD ABSOLU L6NP-01"/>
    <s v="EA"/>
    <n v="29"/>
    <n v="27753"/>
    <n v="3"/>
    <n v="2871"/>
    <n v="31"/>
    <n v="573"/>
  </r>
  <r>
    <x v="13"/>
    <s v="PERFUMES"/>
    <x v="0"/>
    <x v="0"/>
    <x v="1"/>
    <n v="111380649"/>
    <n v="888066091718"/>
    <s v="TOMFORD TUSCAN LEATHER INTENSE 100ML/3.4FLOZ T7G2-01"/>
    <s v="EA"/>
    <n v="17"/>
    <n v="25619"/>
    <n v="0"/>
    <n v="0"/>
    <n v="18"/>
    <n v="4"/>
  </r>
  <r>
    <x v="13"/>
    <s v="PERFUMES"/>
    <x v="0"/>
    <x v="0"/>
    <x v="0"/>
    <n v="111543787"/>
    <n v="888066107785"/>
    <s v="TOMFORD ROSE PRICK 50ML 50ML T8M1-01"/>
    <s v="EA"/>
    <n v="24"/>
    <n v="25272"/>
    <n v="4"/>
    <n v="4212"/>
    <n v="23"/>
    <n v="2260"/>
  </r>
  <r>
    <x v="13"/>
    <s v="PERFUMES"/>
    <x v="0"/>
    <x v="0"/>
    <x v="0"/>
    <n v="112108240"/>
    <n v="888066112727"/>
    <s v="TOM FORD BLACK ORCHID PARFUM EDP 100ML T90E-01"/>
    <s v="EA"/>
    <n v="39"/>
    <n v="23205"/>
    <n v="2"/>
    <n v="1190"/>
    <n v="58"/>
    <n v="220"/>
  </r>
  <r>
    <x v="13"/>
    <s v="PERFUMES"/>
    <x v="2"/>
    <x v="2"/>
    <x v="2"/>
    <n v="110152342"/>
    <n v="690251019908"/>
    <s v="JO MALONE OUD &amp; BERGAMOT COLOGNE INTENSE 100ML L29A-01"/>
    <s v="EA"/>
    <n v="33"/>
    <n v="19272"/>
    <n v="2"/>
    <n v="1168"/>
    <n v="32"/>
    <n v="225"/>
  </r>
  <r>
    <x v="13"/>
    <s v="PERFUMES"/>
    <x v="0"/>
    <x v="0"/>
    <x v="0"/>
    <n v="110327382"/>
    <n v="888066024099"/>
    <s v="TOM FORD OUD WOOD EDP 100ML T1XG-01"/>
    <s v="EA"/>
    <n v="14"/>
    <n v="16086"/>
    <n v="1"/>
    <n v="1149"/>
    <n v="40"/>
    <n v="117"/>
  </r>
  <r>
    <x v="13"/>
    <s v="PERFUMES"/>
    <x v="9"/>
    <x v="0"/>
    <x v="0"/>
    <n v="111166522"/>
    <n v="22548396681"/>
    <s v="E ZEGNA ESSENZE ABSOLUTE INDONESIAN OUD EDP 100ML 5RWY-01"/>
    <s v="EA"/>
    <n v="22"/>
    <n v="14938"/>
    <n v="13"/>
    <n v="8827"/>
    <n v="2"/>
    <n v="253"/>
  </r>
  <r>
    <x v="13"/>
    <s v="PERFUMES"/>
    <x v="5"/>
    <x v="0"/>
    <x v="0"/>
    <n v="110561399"/>
    <n v="22548371039"/>
    <s v="DKNY BE TEMPTED EAU SO BLUSH EDP 100ML 5KKM-01"/>
    <s v="EA"/>
    <n v="74"/>
    <n v="14136"/>
    <n v="9"/>
    <n v="1710"/>
    <n v="52"/>
    <n v="2015"/>
  </r>
  <r>
    <x v="13"/>
    <s v="PERFUMES"/>
    <x v="0"/>
    <x v="0"/>
    <x v="0"/>
    <n v="110387859"/>
    <n v="888066035392"/>
    <s v="TOM FORD NOIR EXTREME 100ML T2TM-01"/>
    <s v="EA"/>
    <n v="30"/>
    <n v="13440"/>
    <n v="3"/>
    <n v="1344"/>
    <n v="22"/>
    <n v="452"/>
  </r>
  <r>
    <x v="13"/>
    <s v="PERFUMES"/>
    <x v="0"/>
    <x v="0"/>
    <x v="1"/>
    <n v="102004996"/>
    <n v="888066000079"/>
    <s v="TOM FORD BLACK ORCHID EDP 100ML T006 01"/>
    <s v="EA"/>
    <n v="26"/>
    <n v="13130"/>
    <n v="6"/>
    <n v="3030"/>
    <n v="47"/>
    <n v="426"/>
  </r>
  <r>
    <x v="13"/>
    <s v="PERFUMES"/>
    <x v="2"/>
    <x v="2"/>
    <x v="2"/>
    <n v="110541967"/>
    <n v="690251047338"/>
    <s v="JO MALONE MYRRH &amp; TONKA COLOGNE INTENSE 100ML L5LK-01"/>
    <s v="EA"/>
    <n v="22"/>
    <n v="12848"/>
    <n v="5"/>
    <n v="2920"/>
    <n v="39"/>
    <n v="14"/>
  </r>
  <r>
    <x v="13"/>
    <s v="PERFUMES"/>
    <x v="0"/>
    <x v="0"/>
    <x v="0"/>
    <n v="111379980"/>
    <n v="888066098878"/>
    <s v="TOMFORD LOST CHERRY EDP 100ML T812-01"/>
    <s v="EA"/>
    <n v="8"/>
    <n v="12056"/>
    <n v="1"/>
    <n v="1507"/>
    <n v="11"/>
    <n v="0"/>
  </r>
  <r>
    <x v="13"/>
    <s v="PERFUMES"/>
    <x v="0"/>
    <x v="0"/>
    <x v="0"/>
    <n v="111399561"/>
    <n v="888066094160"/>
    <s v="TOM FORD F FABULOUS EDP 100ML"/>
    <s v="EA"/>
    <n v="8"/>
    <n v="12056"/>
    <n v="0"/>
    <n v="0"/>
    <n v="6"/>
    <n v="0"/>
  </r>
  <r>
    <x v="13"/>
    <s v="PERFUMES"/>
    <x v="6"/>
    <x v="0"/>
    <x v="1"/>
    <n v="111151263"/>
    <n v="811901023018"/>
    <s v="LE LABO SANTAL 33 EAU DE PARFUM NATURAL SPRAY 100ML 100PS33100"/>
    <s v="EA"/>
    <n v="13"/>
    <n v="11440"/>
    <n v="1"/>
    <n v="880"/>
    <n v="21"/>
    <n v="69"/>
  </r>
  <r>
    <x v="13"/>
    <s v="PERFUMES"/>
    <x v="0"/>
    <x v="0"/>
    <x v="4"/>
    <n v="102004996"/>
    <n v="888066000079"/>
    <s v="TOM FORD BLACK ORCHID EDP 100ML T006 01"/>
    <s v="EA"/>
    <n v="22"/>
    <n v="11110"/>
    <n v="0"/>
    <n v="0"/>
    <n v="37"/>
    <n v="426"/>
  </r>
  <r>
    <x v="13"/>
    <s v="PERFUMES"/>
    <x v="5"/>
    <x v="0"/>
    <x v="1"/>
    <n v="110561399"/>
    <n v="22548371039"/>
    <s v="DKNY BE TEMPTED EAU SO BLUSH EDP 100ML 5KKM-01"/>
    <s v="EA"/>
    <n v="55"/>
    <n v="10526"/>
    <n v="6"/>
    <n v="1140"/>
    <n v="38"/>
    <n v="2015"/>
  </r>
  <r>
    <x v="13"/>
    <s v="PERFUMES"/>
    <x v="0"/>
    <x v="0"/>
    <x v="0"/>
    <n v="111023656"/>
    <n v="888066083379"/>
    <s v="TOM FORD F FABULOUS EDP 50ML T6PA-01"/>
    <s v="EA"/>
    <n v="11"/>
    <n v="10450"/>
    <n v="2"/>
    <n v="1900"/>
    <n v="24"/>
    <n v="751"/>
  </r>
  <r>
    <x v="13"/>
    <s v="PERFUMES"/>
    <x v="0"/>
    <x v="0"/>
    <x v="1"/>
    <n v="110327382"/>
    <n v="888066024099"/>
    <s v="TOM FORD OUD WOOD EDP 100ML T1XG-01"/>
    <s v="EA"/>
    <n v="9"/>
    <n v="10341"/>
    <n v="3"/>
    <n v="3447"/>
    <n v="34"/>
    <n v="117"/>
  </r>
  <r>
    <x v="13"/>
    <s v="PERFUMES"/>
    <x v="7"/>
    <x v="2"/>
    <x v="0"/>
    <n v="101119324"/>
    <n v="22548024324"/>
    <s v="TOMMY HILFIGER MEN EDT 100ML 2692-02"/>
    <s v="EA"/>
    <n v="106"/>
    <n v="10176"/>
    <n v="6"/>
    <n v="576"/>
    <n v="108"/>
    <n v="1689"/>
  </r>
  <r>
    <x v="13"/>
    <s v="PERFUMES"/>
    <x v="8"/>
    <x v="0"/>
    <x v="0"/>
    <n v="110301607"/>
    <n v="22548289716"/>
    <s v="MICHAEL KORS COLLECTION GLAM JASMINE EDP 100ML 55EP-01"/>
    <s v="EA"/>
    <n v="27"/>
    <n v="9747"/>
    <n v="2"/>
    <n v="722"/>
    <n v="50"/>
    <n v="306"/>
  </r>
  <r>
    <x v="13"/>
    <s v="PERFUMES"/>
    <x v="9"/>
    <x v="0"/>
    <x v="0"/>
    <n v="111166626"/>
    <n v="22548396773"/>
    <s v="E ZEGNA ESSENZE ABSOLUTE FLORENTINE IRIS EDP 100ML SPRAY 5RX2-01"/>
    <s v="EA"/>
    <n v="14"/>
    <n v="9506"/>
    <n v="1"/>
    <n v="679"/>
    <n v="10"/>
    <n v="270"/>
  </r>
  <r>
    <x v="13"/>
    <s v="PERFUMES"/>
    <x v="0"/>
    <x v="0"/>
    <x v="0"/>
    <n v="110286627"/>
    <n v="888066024082"/>
    <s v="TOM FORD OUD WOOD SPRAY 50ML T1XF 01"/>
    <s v="EA"/>
    <n v="12"/>
    <n v="9408"/>
    <n v="1"/>
    <n v="784"/>
    <n v="13"/>
    <n v="195"/>
  </r>
  <r>
    <x v="13"/>
    <s v="PERFUMES"/>
    <x v="0"/>
    <x v="0"/>
    <x v="1"/>
    <n v="111079663"/>
    <n v="888066075145"/>
    <s v="TOM FORD SIGNATURE OMBRE LEATHER EDP 100ML T5Y3-01"/>
    <s v="EA"/>
    <n v="18"/>
    <n v="9090"/>
    <n v="1"/>
    <n v="505"/>
    <n v="31"/>
    <n v="1533"/>
  </r>
  <r>
    <x v="13"/>
    <s v="PERFUMES"/>
    <x v="0"/>
    <x v="0"/>
    <x v="4"/>
    <n v="111079663"/>
    <n v="888066075145"/>
    <s v="TOM FORD SIGNATURE OMBRE LEATHER EDP 100ML T5Y3-01"/>
    <s v="EA"/>
    <n v="18"/>
    <n v="9090"/>
    <n v="3"/>
    <n v="1515"/>
    <n v="50"/>
    <n v="1533"/>
  </r>
  <r>
    <x v="13"/>
    <s v="PERFUMES"/>
    <x v="2"/>
    <x v="2"/>
    <x v="2"/>
    <n v="111154149"/>
    <n v="690251080977"/>
    <s v="JO MALONE WOOD SAGE &amp; SEA SALT COLOGNE 100ML PRE PACK L9P7-01"/>
    <s v="EA"/>
    <n v="19"/>
    <n v="8930"/>
    <n v="4"/>
    <n v="1880"/>
    <n v="18"/>
    <n v="281"/>
  </r>
  <r>
    <x v="13"/>
    <s v="PERFUMES"/>
    <x v="0"/>
    <x v="0"/>
    <x v="4"/>
    <n v="112108240"/>
    <n v="888066112727"/>
    <s v="TOM FORD BLACK ORCHID PARFUM EDP 100ML T90E-01"/>
    <s v="EA"/>
    <n v="15"/>
    <n v="8925"/>
    <n v="0"/>
    <n v="0"/>
    <n v="71"/>
    <n v="220"/>
  </r>
  <r>
    <x v="13"/>
    <s v="PERFUMES"/>
    <x v="7"/>
    <x v="2"/>
    <x v="1"/>
    <n v="101119324"/>
    <n v="22548024324"/>
    <s v="TOMMY HILFIGER MEN EDT 100ML 2692-02"/>
    <s v="EA"/>
    <n v="88"/>
    <n v="8448"/>
    <n v="6"/>
    <n v="576"/>
    <n v="65"/>
    <n v="1689"/>
  </r>
  <r>
    <x v="13"/>
    <s v="PERFUMES"/>
    <x v="0"/>
    <x v="0"/>
    <x v="1"/>
    <n v="110387859"/>
    <n v="888066035392"/>
    <s v="TOM FORD NOIR EXTREME 100ML T2TM-01"/>
    <s v="EA"/>
    <n v="18"/>
    <n v="8064"/>
    <n v="0"/>
    <n v="0"/>
    <n v="35"/>
    <n v="452"/>
  </r>
  <r>
    <x v="13"/>
    <s v="PERFUMES"/>
    <x v="3"/>
    <x v="3"/>
    <x v="0"/>
    <n v="102165050"/>
    <n v="20714080310"/>
    <s v="CLINIQUE HAPPY FOR MEN 100ML 62YM-01"/>
    <s v="EA"/>
    <n v="31"/>
    <n v="7801.17"/>
    <n v="0"/>
    <n v="0"/>
    <n v="62"/>
    <n v="373"/>
  </r>
  <r>
    <x v="13"/>
    <s v="PERFUMES"/>
    <x v="7"/>
    <x v="3"/>
    <x v="0"/>
    <n v="101313980"/>
    <n v="22548040126"/>
    <s v="TOMMY HILFIGER GIRL EDT 100ML 223P-02"/>
    <s v="EA"/>
    <n v="81"/>
    <n v="7776"/>
    <n v="4"/>
    <n v="384"/>
    <n v="83"/>
    <n v="1636"/>
  </r>
  <r>
    <x v="13"/>
    <s v="PERFUMES"/>
    <x v="2"/>
    <x v="1"/>
    <x v="2"/>
    <n v="111494520"/>
    <n v="690251080670"/>
    <s v="JO MALONE DISCOVERY COLLECTION TRIO OF TREASURES NP01-01"/>
    <s v="EA"/>
    <n v="27"/>
    <n v="7776"/>
    <n v="3"/>
    <n v="864"/>
    <n v="-18"/>
    <n v="674"/>
  </r>
  <r>
    <x v="13"/>
    <s v="PERFUMES"/>
    <x v="0"/>
    <x v="0"/>
    <x v="0"/>
    <n v="111120068"/>
    <n v="888066082341"/>
    <s v="TOMFORD LOST CHERRY EDP 50ML T6LN-01"/>
    <s v="EA"/>
    <n v="7"/>
    <n v="7371"/>
    <n v="0"/>
    <n v="0"/>
    <n v="45"/>
    <n v="19"/>
  </r>
  <r>
    <x v="13"/>
    <s v="PERFUMES"/>
    <x v="0"/>
    <x v="0"/>
    <x v="1"/>
    <n v="111543787"/>
    <n v="888066107785"/>
    <s v="TOMFORD ROSE PRICK 50ML 50ML T8M1-01"/>
    <s v="EA"/>
    <n v="7"/>
    <n v="7371"/>
    <n v="0"/>
    <n v="0"/>
    <n v="22"/>
    <n v="2260"/>
  </r>
  <r>
    <x v="13"/>
    <s v="PERFUMES"/>
    <x v="5"/>
    <x v="3"/>
    <x v="0"/>
    <n v="111614221"/>
    <n v="22548422830"/>
    <s v="DKNY DELICIOUS DELIGHTS FRUITY ROOTY EDT 50ML 427R-01"/>
    <s v="EA"/>
    <n v="64"/>
    <n v="7054"/>
    <n v="6"/>
    <n v="654"/>
    <n v="112"/>
    <n v="328"/>
  </r>
  <r>
    <x v="13"/>
    <s v="PERFUMES"/>
    <x v="0"/>
    <x v="0"/>
    <x v="0"/>
    <n v="110470572"/>
    <n v="888066048873"/>
    <s v="TOM FORD SOLEIL BLANC EDP 100ML PB T40T-01"/>
    <s v="EA"/>
    <n v="6"/>
    <n v="6894"/>
    <n v="0"/>
    <n v="0"/>
    <n v="3"/>
    <n v="0"/>
  </r>
  <r>
    <x v="13"/>
    <s v="PERFUMES"/>
    <x v="2"/>
    <x v="2"/>
    <x v="2"/>
    <n v="111613575"/>
    <n v="690251083008"/>
    <s v="JO MALONE SILVER BIRCH AND LAVENDER COLOGNE 30ML LA0K-01"/>
    <s v="EA"/>
    <n v="28"/>
    <n v="6720"/>
    <n v="1"/>
    <n v="240"/>
    <n v="9"/>
    <n v="651"/>
  </r>
  <r>
    <x v="13"/>
    <s v="PERFUMES"/>
    <x v="0"/>
    <x v="0"/>
    <x v="1"/>
    <n v="111023656"/>
    <n v="888066083379"/>
    <s v="TOM FORD F FABULOUS EDP 50ML T6PA-01"/>
    <s v="EA"/>
    <n v="7"/>
    <n v="6650"/>
    <n v="0"/>
    <n v="0"/>
    <n v="68"/>
    <n v="751"/>
  </r>
  <r>
    <x v="13"/>
    <s v="PERFUMES"/>
    <x v="0"/>
    <x v="3"/>
    <x v="1"/>
    <n v="110320740"/>
    <n v="888066023955"/>
    <s v="TOM FORD VELVET ORCHID EDP 100ML T1X5-01"/>
    <s v="EA"/>
    <n v="13"/>
    <n v="6565"/>
    <n v="0"/>
    <n v="0"/>
    <n v="26"/>
    <n v="8"/>
  </r>
  <r>
    <x v="13"/>
    <s v="PERFUMES"/>
    <x v="1"/>
    <x v="0"/>
    <x v="0"/>
    <n v="100172103"/>
    <n v="27131086871"/>
    <s v="E LAUDER BEAUTIFUL EDP 75ML 4806-02"/>
    <s v="EA"/>
    <n v="19"/>
    <n v="6555"/>
    <n v="2"/>
    <n v="690"/>
    <n v="43"/>
    <n v="126"/>
  </r>
  <r>
    <x v="13"/>
    <s v="PERFUMES"/>
    <x v="5"/>
    <x v="3"/>
    <x v="0"/>
    <n v="111543703"/>
    <n v="22548422823"/>
    <s v="DKNY DELICIOUS DELIGHTS COOL SWIRL EDT 50ML 427P-01"/>
    <s v="EA"/>
    <n v="60"/>
    <n v="6540"/>
    <n v="6"/>
    <n v="654"/>
    <n v="93"/>
    <n v="900"/>
  </r>
  <r>
    <x v="13"/>
    <s v="PERFUMES"/>
    <x v="8"/>
    <x v="0"/>
    <x v="0"/>
    <n v="111379967"/>
    <n v="22548412688"/>
    <s v="MICHAEL KORS STARLIGHT SHIMMER EDP 100ML 5Y81-01"/>
    <s v="EA"/>
    <n v="30"/>
    <n v="6510"/>
    <n v="8"/>
    <n v="1736"/>
    <n v="19"/>
    <n v="198"/>
  </r>
  <r>
    <x v="13"/>
    <s v="PERFUMES"/>
    <x v="0"/>
    <x v="0"/>
    <x v="1"/>
    <n v="111380618"/>
    <n v="888066091701"/>
    <s v="TOMFORD TUSCAN LEATHER INTENSE 50ML/1.7FLOZ T7G1-01"/>
    <s v="EA"/>
    <n v="6"/>
    <n v="6318"/>
    <n v="0"/>
    <n v="0"/>
    <n v="55"/>
    <n v="109"/>
  </r>
  <r>
    <x v="13"/>
    <s v="PERFUMES"/>
    <x v="0"/>
    <x v="0"/>
    <x v="1"/>
    <n v="110286627"/>
    <n v="888066024082"/>
    <s v="TOM FORD OUD WOOD SPRAY 50ML T1XF 01"/>
    <s v="EA"/>
    <n v="8"/>
    <n v="6272"/>
    <n v="1"/>
    <n v="784"/>
    <n v="21"/>
    <n v="195"/>
  </r>
  <r>
    <x v="13"/>
    <s v="PERFUMES"/>
    <x v="2"/>
    <x v="2"/>
    <x v="2"/>
    <n v="111354836"/>
    <n v="690251070121"/>
    <s v="JO MALONE VELVET ROSE &amp; OUD COLOGNE INTENSE 100ML L8EP-01"/>
    <s v="EA"/>
    <n v="14"/>
    <n v="6258"/>
    <n v="0"/>
    <n v="0"/>
    <n v="-7"/>
    <n v="0"/>
  </r>
  <r>
    <x v="13"/>
    <s v="PERFUMES"/>
    <x v="7"/>
    <x v="3"/>
    <x v="1"/>
    <n v="101313980"/>
    <n v="22548040126"/>
    <s v="TOMMY HILFIGER GIRL EDT 100ML 223P-02"/>
    <s v="EA"/>
    <n v="64"/>
    <n v="6144"/>
    <n v="5"/>
    <n v="480"/>
    <n v="43"/>
    <n v="1636"/>
  </r>
  <r>
    <x v="13"/>
    <s v="PERFUMES"/>
    <x v="9"/>
    <x v="0"/>
    <x v="1"/>
    <n v="111166522"/>
    <n v="22548396681"/>
    <s v="E ZEGNA ESSENZE ABSOLUTE INDONESIAN OUD EDP 100ML 5RWY-01"/>
    <s v="EA"/>
    <n v="9"/>
    <n v="6111"/>
    <n v="0"/>
    <n v="0"/>
    <n v="15"/>
    <n v="253"/>
  </r>
  <r>
    <x v="13"/>
    <s v="PERFUMES"/>
    <x v="3"/>
    <x v="3"/>
    <x v="0"/>
    <n v="102000970"/>
    <n v="20714999346"/>
    <s v="CLINIQUE AROMATICS ELIXIR EDP 100ML 62G9-01"/>
    <s v="EA"/>
    <n v="17"/>
    <n v="6103"/>
    <n v="1"/>
    <n v="359"/>
    <n v="40"/>
    <n v="425"/>
  </r>
  <r>
    <x v="13"/>
    <s v="PERFUMES"/>
    <x v="2"/>
    <x v="2"/>
    <x v="2"/>
    <n v="111154151"/>
    <n v="690251071340"/>
    <s v="JO MALONE BRONZE WOOD &amp; LEATHER COLOGNE INTENSE 100ML L8K9-01"/>
    <s v="EA"/>
    <n v="10"/>
    <n v="5840"/>
    <n v="2"/>
    <n v="1168"/>
    <n v="180"/>
    <n v="54"/>
  </r>
  <r>
    <x v="13"/>
    <s v="PERFUMES"/>
    <x v="2"/>
    <x v="2"/>
    <x v="2"/>
    <n v="111521943"/>
    <n v="690251077793"/>
    <s v="JO MALONE VETIVER &amp; GOLDEN VANILLA COLOGNE INTENSE 100ML L9CT-01"/>
    <s v="EA"/>
    <n v="10"/>
    <n v="5840"/>
    <n v="0"/>
    <n v="0"/>
    <n v="24"/>
    <n v="56"/>
  </r>
  <r>
    <x v="13"/>
    <s v="PERFUMES"/>
    <x v="0"/>
    <x v="0"/>
    <x v="0"/>
    <n v="110219840"/>
    <n v="888066015509"/>
    <s v="TOM FORD NOIR EDP 100ML T14G-01"/>
    <s v="EA"/>
    <n v="13"/>
    <n v="5824"/>
    <n v="1"/>
    <n v="448"/>
    <n v="12"/>
    <n v="43"/>
  </r>
  <r>
    <x v="13"/>
    <s v="PERFUMES"/>
    <x v="0"/>
    <x v="0"/>
    <x v="3"/>
    <n v="110327382"/>
    <n v="888066024099"/>
    <s v="TOM FORD OUD WOOD EDP 100ML T1XG-01"/>
    <s v="EA"/>
    <n v="5"/>
    <n v="5745"/>
    <n v="0"/>
    <n v="0"/>
    <n v="25"/>
    <n v="117"/>
  </r>
  <r>
    <x v="13"/>
    <s v="PERFUMES"/>
    <x v="0"/>
    <x v="0"/>
    <x v="0"/>
    <n v="110585911"/>
    <n v="888066004480"/>
    <s v="TOM FORD NOIR DE NOIR EDP 100ML T0C8-01"/>
    <s v="EA"/>
    <n v="5"/>
    <n v="5745"/>
    <n v="0"/>
    <n v="0"/>
    <n v="32"/>
    <n v="42"/>
  </r>
  <r>
    <x v="13"/>
    <s v="PERFUMES"/>
    <x v="1"/>
    <x v="0"/>
    <x v="0"/>
    <n v="101016655"/>
    <n v="27131043317"/>
    <s v="ESTEE LAUDER PLEASURES EDP 100ML L 7022-01"/>
    <s v="EA"/>
    <n v="14"/>
    <n v="5362"/>
    <n v="2"/>
    <n v="766"/>
    <n v="6"/>
    <n v="0"/>
  </r>
  <r>
    <x v="13"/>
    <s v="PERFUMES"/>
    <x v="0"/>
    <x v="0"/>
    <x v="1"/>
    <n v="112108240"/>
    <n v="888066112727"/>
    <s v="TOM FORD BLACK ORCHID PARFUM EDP 100ML T90E-01"/>
    <s v="EA"/>
    <n v="9"/>
    <n v="5355"/>
    <n v="0"/>
    <n v="0"/>
    <n v="48"/>
    <n v="220"/>
  </r>
  <r>
    <x v="13"/>
    <s v="PERFUMES"/>
    <x v="0"/>
    <x v="0"/>
    <x v="4"/>
    <n v="111543787"/>
    <n v="888066107785"/>
    <s v="TOMFORD ROSE PRICK 50ML 50ML T8M1-01"/>
    <s v="EA"/>
    <n v="5"/>
    <n v="5265"/>
    <n v="0"/>
    <n v="0"/>
    <n v="59"/>
    <n v="2260"/>
  </r>
  <r>
    <x v="13"/>
    <s v="PERFUMES"/>
    <x v="1"/>
    <x v="0"/>
    <x v="0"/>
    <n v="100179432"/>
    <n v="27131006534"/>
    <s v="ESTEE LAUDER KNOWING EDP 75ML 4409-01"/>
    <s v="EA"/>
    <n v="15"/>
    <n v="5175"/>
    <n v="1"/>
    <n v="345"/>
    <n v="52"/>
    <n v="1"/>
  </r>
  <r>
    <x v="13"/>
    <s v="PERFUMES"/>
    <x v="2"/>
    <x v="2"/>
    <x v="2"/>
    <n v="110152439"/>
    <n v="690251000043"/>
    <s v="JO MALONE LIME BASIL &amp; MANDARIN COLOGNE 100ML L00401"/>
    <s v="EA"/>
    <n v="11"/>
    <n v="5170"/>
    <n v="0"/>
    <n v="0"/>
    <n v="24"/>
    <n v="0"/>
  </r>
  <r>
    <x v="13"/>
    <s v="PERFUMES"/>
    <x v="2"/>
    <x v="2"/>
    <x v="2"/>
    <n v="111154142"/>
    <n v="690251080953"/>
    <s v="JO MALONE ENGLISH PEAR &amp; FREESIA COLOGNE 100ML PRE PACK L9P5-01"/>
    <s v="EA"/>
    <n v="11"/>
    <n v="5170"/>
    <n v="3"/>
    <n v="1410"/>
    <n v="38"/>
    <n v="333"/>
  </r>
  <r>
    <x v="13"/>
    <s v="PERFUMES"/>
    <x v="2"/>
    <x v="2"/>
    <x v="2"/>
    <n v="111154147"/>
    <n v="690251080991"/>
    <s v="JO MALONE PEONY &amp; BLUSH SUEDE COLOGNE 100ML PRE PACK L9P9-01"/>
    <s v="EA"/>
    <n v="11"/>
    <n v="5170"/>
    <n v="3"/>
    <n v="1410"/>
    <n v="-6"/>
    <n v="0"/>
  </r>
  <r>
    <x v="13"/>
    <s v="PERFUMES"/>
    <x v="0"/>
    <x v="0"/>
    <x v="0"/>
    <n v="111166510"/>
    <n v="888066090209"/>
    <s v="TOMFORD LOST CHERRY 50M+CHERRY LIPS SET T79R-01"/>
    <s v="EA"/>
    <n v="6"/>
    <n v="5070"/>
    <n v="0"/>
    <n v="0"/>
    <n v="26"/>
    <n v="61"/>
  </r>
  <r>
    <x v="13"/>
    <s v="PERFUMES"/>
    <x v="0"/>
    <x v="0"/>
    <x v="1"/>
    <n v="111166510"/>
    <n v="888066090209"/>
    <s v="TOMFORD LOST CHERRY 50M+CHERRY LIPS SET T79R-01"/>
    <s v="EA"/>
    <n v="6"/>
    <n v="5070"/>
    <n v="1"/>
    <n v="845"/>
    <n v="18"/>
    <n v="61"/>
  </r>
  <r>
    <x v="13"/>
    <s v="PERFUMES"/>
    <x v="0"/>
    <x v="0"/>
    <x v="0"/>
    <n v="111317785"/>
    <n v="888066094061"/>
    <s v="TOMFORD BEAU DE JOUR EDP 100ML T7M8-01"/>
    <s v="EA"/>
    <n v="10"/>
    <n v="5050"/>
    <n v="0"/>
    <n v="0"/>
    <n v="0"/>
    <n v="0"/>
  </r>
  <r>
    <x v="13"/>
    <s v="PERFUMES"/>
    <x v="2"/>
    <x v="2"/>
    <x v="2"/>
    <n v="110685029"/>
    <n v="690251055227"/>
    <s v="JO MALONE ENGLISH OAK &amp; REDCURRANT COLOGNE 100ML L6L3-01"/>
    <s v="EA"/>
    <n v="14"/>
    <n v="4942"/>
    <n v="0"/>
    <n v="0"/>
    <n v="37"/>
    <n v="359"/>
  </r>
  <r>
    <x v="13"/>
    <s v="PERFUMES"/>
    <x v="2"/>
    <x v="4"/>
    <x v="2"/>
    <n v="111543769"/>
    <n v="690251075171"/>
    <s v="JO MALONE VELVET ROSE &amp; OUD SCENT SURROUND DIFFUSER 165ML L92X-01"/>
    <s v="EA"/>
    <n v="13"/>
    <n v="4784"/>
    <n v="2"/>
    <n v="736"/>
    <n v="8"/>
    <n v="0"/>
  </r>
  <r>
    <x v="13"/>
    <s v="PERFUMES"/>
    <x v="0"/>
    <x v="0"/>
    <x v="0"/>
    <n v="110136724"/>
    <n v="888066008433"/>
    <s v="TOM FORD NEROLI PORTOFINO EDP 50ML T0M9 01"/>
    <s v="EA"/>
    <n v="6"/>
    <n v="4704"/>
    <n v="0"/>
    <n v="0"/>
    <n v="4"/>
    <n v="0"/>
  </r>
  <r>
    <x v="13"/>
    <s v="PERFUMES"/>
    <x v="2"/>
    <x v="2"/>
    <x v="2"/>
    <n v="110281682"/>
    <n v="690251028412"/>
    <s v="JO MALONE PEONY &amp; BLUSH SUEDE COLOGNE 100ML L3AF-01"/>
    <s v="EA"/>
    <n v="10"/>
    <n v="4700"/>
    <n v="1"/>
    <n v="470"/>
    <n v="5"/>
    <n v="0"/>
  </r>
  <r>
    <x v="13"/>
    <s v="PERFUMES"/>
    <x v="7"/>
    <x v="2"/>
    <x v="4"/>
    <n v="101119324"/>
    <n v="22548024324"/>
    <s v="TOMMY HILFIGER MEN EDT 100ML 2692-02"/>
    <s v="EA"/>
    <n v="48"/>
    <n v="4608"/>
    <n v="1"/>
    <n v="96"/>
    <n v="74"/>
    <n v="1689"/>
  </r>
  <r>
    <x v="13"/>
    <s v="PERFUMES"/>
    <x v="0"/>
    <x v="0"/>
    <x v="4"/>
    <n v="110327382"/>
    <n v="888066024099"/>
    <s v="TOM FORD OUD WOOD EDP 100ML T1XG-01"/>
    <s v="EA"/>
    <n v="4"/>
    <n v="4596"/>
    <n v="1"/>
    <n v="1149"/>
    <n v="17"/>
    <n v="117"/>
  </r>
  <r>
    <x v="13"/>
    <s v="PERFUMES"/>
    <x v="0"/>
    <x v="0"/>
    <x v="1"/>
    <n v="110585909"/>
    <n v="888066004503"/>
    <s v="TOM FORD TOBACCO VANILLE EDP 100ML T0CA-01"/>
    <s v="EA"/>
    <n v="4"/>
    <n v="4596"/>
    <n v="0"/>
    <n v="0"/>
    <n v="0"/>
    <n v="0"/>
  </r>
  <r>
    <x v="13"/>
    <s v="PERFUMES"/>
    <x v="0"/>
    <x v="0"/>
    <x v="1"/>
    <n v="111399561"/>
    <n v="888066094160"/>
    <s v="TOM FORD F FABULOUS EDP 100ML"/>
    <s v="EA"/>
    <n v="3"/>
    <n v="4521"/>
    <n v="0"/>
    <n v="0"/>
    <n v="12"/>
    <n v="0"/>
  </r>
  <r>
    <x v="13"/>
    <s v="PERFUMES"/>
    <x v="0"/>
    <x v="0"/>
    <x v="4"/>
    <n v="111399561"/>
    <n v="888066094160"/>
    <s v="TOM FORD F FABULOUS EDP 100ML"/>
    <s v="EA"/>
    <n v="3"/>
    <n v="4521"/>
    <n v="0"/>
    <n v="0"/>
    <n v="24"/>
    <n v="0"/>
  </r>
  <r>
    <x v="13"/>
    <s v="PERFUMES"/>
    <x v="5"/>
    <x v="0"/>
    <x v="4"/>
    <n v="110561399"/>
    <n v="22548371039"/>
    <s v="DKNY BE TEMPTED EAU SO BLUSH EDP 100ML 5KKM-01"/>
    <s v="EA"/>
    <n v="23"/>
    <n v="4446"/>
    <n v="1"/>
    <n v="190"/>
    <n v="61"/>
    <n v="2015"/>
  </r>
  <r>
    <x v="13"/>
    <s v="PERFUMES"/>
    <x v="6"/>
    <x v="0"/>
    <x v="1"/>
    <n v="111151254"/>
    <n v="811901022929"/>
    <s v="LE LABO FLEUR D'ORANGER 27 EAU DE PARFUM NATURAL SPRAY 100ML 100PF27100"/>
    <s v="EA"/>
    <n v="5"/>
    <n v="4400"/>
    <n v="0"/>
    <n v="0"/>
    <n v="19"/>
    <n v="35"/>
  </r>
  <r>
    <x v="13"/>
    <s v="PERFUMES"/>
    <x v="2"/>
    <x v="2"/>
    <x v="2"/>
    <n v="110152332"/>
    <n v="690251009015"/>
    <s v="JO MALONE NCTRN BLSM &amp; HONEY COLOGNE 100ML L0Y501"/>
    <s v="EA"/>
    <n v="9"/>
    <n v="4230"/>
    <n v="0"/>
    <n v="0"/>
    <n v="0"/>
    <n v="0"/>
  </r>
  <r>
    <x v="13"/>
    <s v="PERFUMES"/>
    <x v="2"/>
    <x v="2"/>
    <x v="2"/>
    <n v="111423910"/>
    <n v="690251082780"/>
    <s v="JO MALONE POPPY &amp; BARLEY COLOGNE 100 ML LA00-01"/>
    <s v="EA"/>
    <n v="9"/>
    <n v="4230"/>
    <n v="0"/>
    <n v="0"/>
    <n v="61"/>
    <n v="875"/>
  </r>
  <r>
    <x v="13"/>
    <s v="PERFUMES"/>
    <x v="0"/>
    <x v="0"/>
    <x v="4"/>
    <n v="111166510"/>
    <n v="888066090209"/>
    <s v="TOMFORD LOST CHERRY 50M+CHERRY LIPS SET T79R-01"/>
    <s v="EA"/>
    <n v="5"/>
    <n v="4225"/>
    <n v="0"/>
    <n v="0"/>
    <n v="12"/>
    <n v="61"/>
  </r>
  <r>
    <x v="13"/>
    <s v="PERFUMES"/>
    <x v="0"/>
    <x v="0"/>
    <x v="1"/>
    <n v="111120068"/>
    <n v="888066082341"/>
    <s v="TOMFORD LOST CHERRY EDP 50ML T6LN-01"/>
    <s v="EA"/>
    <n v="4"/>
    <n v="4212"/>
    <n v="0"/>
    <n v="0"/>
    <n v="46"/>
    <n v="19"/>
  </r>
  <r>
    <x v="13"/>
    <s v="PERFUMES"/>
    <x v="5"/>
    <x v="0"/>
    <x v="0"/>
    <n v="102628089"/>
    <n v="763511100019"/>
    <s v="DONNA KARAN DKNY EDP 100ML SPRAY 80C8-01"/>
    <s v="EA"/>
    <n v="14"/>
    <n v="4186"/>
    <n v="0"/>
    <n v="0"/>
    <n v="55"/>
    <n v="102"/>
  </r>
  <r>
    <x v="13"/>
    <s v="PERFUMES"/>
    <x v="1"/>
    <x v="0"/>
    <x v="1"/>
    <n v="100172103"/>
    <n v="27131086871"/>
    <s v="E LAUDER BEAUTIFUL EDP 75ML 4806-02"/>
    <s v="EA"/>
    <n v="12"/>
    <n v="4140"/>
    <n v="5"/>
    <n v="1725"/>
    <n v="40"/>
    <n v="126"/>
  </r>
  <r>
    <x v="13"/>
    <s v="PERFUMES"/>
    <x v="0"/>
    <x v="3"/>
    <x v="0"/>
    <n v="110320740"/>
    <n v="888066023955"/>
    <s v="TOM FORD VELVET ORCHID EDP 100ML T1X5-01"/>
    <s v="EA"/>
    <n v="8"/>
    <n v="4040"/>
    <n v="0"/>
    <n v="0"/>
    <n v="22"/>
    <n v="8"/>
  </r>
  <r>
    <x v="13"/>
    <s v="PERFUMES"/>
    <x v="0"/>
    <x v="0"/>
    <x v="0"/>
    <n v="111079662"/>
    <n v="888066075138"/>
    <s v="TOMFORD SIGNATURE OMBRE LEATHER 50ML T5Y2-01"/>
    <s v="EA"/>
    <n v="11"/>
    <n v="3927"/>
    <n v="1"/>
    <n v="357"/>
    <n v="17"/>
    <n v="210"/>
  </r>
  <r>
    <x v="13"/>
    <s v="PERFUMES"/>
    <x v="0"/>
    <x v="0"/>
    <x v="0"/>
    <n v="111079666"/>
    <n v="888066081207"/>
    <s v="TOMFORD FOUGRE PLATINE EDP 50ML T6H4-01"/>
    <s v="EA"/>
    <n v="5"/>
    <n v="3920"/>
    <n v="0"/>
    <n v="0"/>
    <n v="70"/>
    <n v="66"/>
  </r>
  <r>
    <x v="13"/>
    <s v="PERFUMES"/>
    <x v="0"/>
    <x v="0"/>
    <x v="0"/>
    <n v="111451109"/>
    <n v="888066093200"/>
    <s v="TOM FORD SOLEIL NEIGE 50 ML T7K1-01"/>
    <s v="EA"/>
    <n v="5"/>
    <n v="3920"/>
    <n v="1"/>
    <n v="784"/>
    <n v="35"/>
    <n v="351"/>
  </r>
  <r>
    <x v="13"/>
    <s v="PERFUMES"/>
    <x v="2"/>
    <x v="2"/>
    <x v="0"/>
    <n v="111633256"/>
    <n v="690251056231"/>
    <s v="JO MALONE GARDENIA &amp; OUD ABSOLU L6NP-01"/>
    <s v="EA"/>
    <n v="4"/>
    <n v="3828"/>
    <n v="0"/>
    <n v="0"/>
    <n v="-2"/>
    <n v="573"/>
  </r>
  <r>
    <x v="13"/>
    <s v="PERFUMES"/>
    <x v="1"/>
    <x v="0"/>
    <x v="0"/>
    <n v="111423852"/>
    <n v="887167475373"/>
    <s v="ESTEE LAUDER BEAUTIFUL BELLE LOVE EDP 100ML PEYF-01"/>
    <s v="EA"/>
    <n v="8"/>
    <n v="3784"/>
    <n v="0"/>
    <n v="0"/>
    <n v="61"/>
    <n v="339"/>
  </r>
  <r>
    <x v="13"/>
    <s v="PERFUMES"/>
    <x v="2"/>
    <x v="2"/>
    <x v="2"/>
    <n v="110685030"/>
    <n v="690251057016"/>
    <s v="JO MALONE ENGLISH OAK &amp; HAZELNUT COLOGNE 100ML L6TF-01"/>
    <s v="EA"/>
    <n v="8"/>
    <n v="3760"/>
    <n v="2"/>
    <n v="940"/>
    <n v="6"/>
    <n v="0"/>
  </r>
  <r>
    <x v="13"/>
    <s v="PERFUMES"/>
    <x v="10"/>
    <x v="3"/>
    <x v="0"/>
    <n v="100706347"/>
    <n v="22548006719"/>
    <s v="ARAMIS CLASSIC EDT 110ML 2163-01"/>
    <s v="EA"/>
    <n v="28"/>
    <n v="3668"/>
    <n v="3"/>
    <n v="393"/>
    <n v="22"/>
    <n v="1018"/>
  </r>
  <r>
    <x v="13"/>
    <s v="PERFUMES"/>
    <x v="0"/>
    <x v="0"/>
    <x v="4"/>
    <n v="110387859"/>
    <n v="888066035392"/>
    <s v="TOM FORD NOIR EXTREME 100ML T2TM-01"/>
    <s v="EA"/>
    <n v="8"/>
    <n v="3584"/>
    <n v="0"/>
    <n v="0"/>
    <n v="35"/>
    <n v="452"/>
  </r>
  <r>
    <x v="13"/>
    <s v="PERFUMES"/>
    <x v="0"/>
    <x v="1"/>
    <x v="1"/>
    <n v="111451883"/>
    <n v="888066095921"/>
    <s v="TOM FORD BLACK ORCHID EDP 50ML AND TRAVEL SPRAY SET T7TA-01"/>
    <s v="EA"/>
    <n v="10"/>
    <n v="3570"/>
    <n v="0"/>
    <n v="0"/>
    <n v="27"/>
    <n v="0"/>
  </r>
  <r>
    <x v="13"/>
    <s v="PERFUMES"/>
    <x v="0"/>
    <x v="3"/>
    <x v="5"/>
    <n v="110320740"/>
    <n v="888066023955"/>
    <s v="TOM FORD VELVET ORCHID EDP 100ML T1X5-01"/>
    <s v="EA"/>
    <n v="7"/>
    <n v="3535"/>
    <n v="1"/>
    <n v="505"/>
    <n v="17"/>
    <n v="8"/>
  </r>
  <r>
    <x v="13"/>
    <s v="PERFUMES"/>
    <x v="0"/>
    <x v="0"/>
    <x v="3"/>
    <n v="111317785"/>
    <n v="888066094061"/>
    <s v="TOMFORD BEAU DE JOUR EDP 100ML T7M8-01"/>
    <s v="EA"/>
    <n v="7"/>
    <n v="3535"/>
    <n v="0"/>
    <n v="0"/>
    <n v="2"/>
    <n v="0"/>
  </r>
  <r>
    <x v="13"/>
    <s v="PERFUMES"/>
    <x v="1"/>
    <x v="0"/>
    <x v="13"/>
    <n v="100172256"/>
    <n v="27131020424"/>
    <s v="ESTEE LAUDER WHITE LINEN EDP SPRAY 60 ML 7712-01"/>
    <s v="EA"/>
    <n v="13"/>
    <n v="3497"/>
    <n v="0"/>
    <n v="0"/>
    <n v="0"/>
    <n v="44"/>
  </r>
  <r>
    <x v="13"/>
    <s v="PERFUMES"/>
    <x v="0"/>
    <x v="0"/>
    <x v="0"/>
    <n v="110136725"/>
    <n v="888066008457"/>
    <s v="TOM FORD NEROLI PORTOFINO EDP SPRAY 100ML T0MA 01"/>
    <s v="EA"/>
    <n v="3"/>
    <n v="3447"/>
    <n v="0"/>
    <n v="0"/>
    <n v="2"/>
    <n v="0"/>
  </r>
  <r>
    <x v="13"/>
    <s v="PERFUMES"/>
    <x v="0"/>
    <x v="0"/>
    <x v="1"/>
    <n v="110585905"/>
    <n v="888066053655"/>
    <s v="TOM FORD COSTA AZZURRA EDP 100ML T471-01"/>
    <s v="EA"/>
    <n v="3"/>
    <n v="3447"/>
    <n v="0"/>
    <n v="0"/>
    <n v="0"/>
    <n v="0"/>
  </r>
  <r>
    <x v="13"/>
    <s v="PERFUMES"/>
    <x v="0"/>
    <x v="0"/>
    <x v="3"/>
    <n v="110585905"/>
    <n v="888066053655"/>
    <s v="TOM FORD COSTA AZZURRA EDP 100ML T471-01"/>
    <s v="EA"/>
    <n v="3"/>
    <n v="3447"/>
    <n v="0"/>
    <n v="0"/>
    <n v="0"/>
    <n v="0"/>
  </r>
  <r>
    <x v="13"/>
    <s v="PERFUMES"/>
    <x v="0"/>
    <x v="0"/>
    <x v="0"/>
    <n v="110585912"/>
    <n v="888066004459"/>
    <s v="TOM FORD TUSCAN LEATHER EDP 100ML T0C5-01"/>
    <s v="EA"/>
    <n v="3"/>
    <n v="3447"/>
    <n v="0"/>
    <n v="0"/>
    <n v="0"/>
    <n v="0"/>
  </r>
  <r>
    <x v="13"/>
    <s v="PERFUMES"/>
    <x v="0"/>
    <x v="0"/>
    <x v="0"/>
    <n v="110935864"/>
    <n v="888066080941"/>
    <s v="TOM FORD VANILLE FATALE EDP 100ML T6GN-01"/>
    <s v="EA"/>
    <n v="3"/>
    <n v="3447"/>
    <n v="0"/>
    <n v="0"/>
    <n v="1"/>
    <n v="4"/>
  </r>
  <r>
    <x v="13"/>
    <s v="PERFUMES"/>
    <x v="9"/>
    <x v="0"/>
    <x v="4"/>
    <n v="111166522"/>
    <n v="22548396681"/>
    <s v="E ZEGNA ESSENZE ABSOLUTE INDONESIAN OUD EDP 100ML 5RWY-01"/>
    <s v="EA"/>
    <n v="5"/>
    <n v="3395"/>
    <n v="0"/>
    <n v="0"/>
    <n v="14"/>
    <n v="253"/>
  </r>
  <r>
    <x v="13"/>
    <s v="PERFUMES"/>
    <x v="0"/>
    <x v="0"/>
    <x v="3"/>
    <n v="111166510"/>
    <n v="888066090209"/>
    <s v="TOMFORD LOST CHERRY 50M+CHERRY LIPS SET T79R-01"/>
    <s v="EA"/>
    <n v="4"/>
    <n v="3380"/>
    <n v="2"/>
    <n v="1690"/>
    <n v="15"/>
    <n v="61"/>
  </r>
  <r>
    <x v="13"/>
    <s v="PERFUMES"/>
    <x v="0"/>
    <x v="0"/>
    <x v="0"/>
    <n v="111543786"/>
    <n v="888066103909"/>
    <s v="TOMFORD SIGNATURE BEAU DE JOUR 1 100ML T8EG-01"/>
    <s v="EA"/>
    <n v="6"/>
    <n v="3360"/>
    <n v="2"/>
    <n v="1120"/>
    <n v="11"/>
    <n v="347"/>
  </r>
  <r>
    <x v="13"/>
    <s v="PERFUMES"/>
    <x v="2"/>
    <x v="2"/>
    <x v="2"/>
    <n v="110152329"/>
    <n v="690251006496"/>
    <s v="JO MALONE ORANGE BLOSSOM COLOGNE 100ML L0JJ01"/>
    <s v="EA"/>
    <n v="7"/>
    <n v="3290"/>
    <n v="3"/>
    <n v="1410"/>
    <n v="1"/>
    <n v="0"/>
  </r>
  <r>
    <x v="13"/>
    <s v="PERFUMES"/>
    <x v="2"/>
    <x v="2"/>
    <x v="2"/>
    <n v="110351588"/>
    <n v="690251033713"/>
    <s v="JO MALONE WOOD SAGE &amp; SEA SALT COLOGNE 100ML L415-01"/>
    <s v="EA"/>
    <n v="7"/>
    <n v="3290"/>
    <n v="0"/>
    <n v="0"/>
    <n v="3"/>
    <n v="0"/>
  </r>
  <r>
    <x v="13"/>
    <s v="PERFUMES"/>
    <x v="5"/>
    <x v="0"/>
    <x v="3"/>
    <n v="110561399"/>
    <n v="22548371039"/>
    <s v="DKNY BE TEMPTED EAU SO BLUSH EDP 100ML 5KKM-01"/>
    <s v="EA"/>
    <n v="17"/>
    <n v="3230"/>
    <n v="1"/>
    <n v="190"/>
    <n v="55"/>
    <n v="2015"/>
  </r>
  <r>
    <x v="13"/>
    <s v="PERFUMES"/>
    <x v="1"/>
    <x v="1"/>
    <x v="1"/>
    <n v="102001012"/>
    <n v="27131248095"/>
    <s v="E LAUDER PLEASURES 2X30ML EDP SPRAYS 1H60-01"/>
    <s v="EA"/>
    <n v="12"/>
    <n v="3228"/>
    <n v="1"/>
    <n v="269"/>
    <n v="26"/>
    <n v="83"/>
  </r>
  <r>
    <x v="13"/>
    <s v="PERFUMES"/>
    <x v="7"/>
    <x v="2"/>
    <x v="0"/>
    <n v="111608453"/>
    <n v="22548420126"/>
    <s v="TOMMY HILFIGER IMPACT EDT 100ML 41EK-01"/>
    <s v="EA"/>
    <n v="12"/>
    <n v="3228"/>
    <n v="0"/>
    <n v="0"/>
    <n v="113"/>
    <n v="550"/>
  </r>
  <r>
    <x v="13"/>
    <s v="PERFUMES"/>
    <x v="0"/>
    <x v="0"/>
    <x v="3"/>
    <n v="111079662"/>
    <n v="888066075138"/>
    <s v="TOMFORD SIGNATURE OMBRE LEATHER 50ML T5Y2-01"/>
    <s v="EA"/>
    <n v="9"/>
    <n v="3213"/>
    <n v="0"/>
    <n v="0"/>
    <n v="13"/>
    <n v="210"/>
  </r>
  <r>
    <x v="13"/>
    <s v="PERFUMES"/>
    <x v="0"/>
    <x v="0"/>
    <x v="0"/>
    <n v="110479829"/>
    <n v="888066049832"/>
    <s v="TOM FORD NEROLI PORTOFINO FORTE EDP 50ML T429-01"/>
    <s v="EA"/>
    <n v="3"/>
    <n v="3159"/>
    <n v="0"/>
    <n v="0"/>
    <n v="0"/>
    <n v="0"/>
  </r>
  <r>
    <x v="13"/>
    <s v="PERFUMES"/>
    <x v="0"/>
    <x v="0"/>
    <x v="0"/>
    <n v="110703015"/>
    <n v="888066068734"/>
    <s v="TOM FORD OUD WOOD INTENSE 50ML T5EJ-01"/>
    <s v="EA"/>
    <n v="3"/>
    <n v="3159"/>
    <n v="1"/>
    <n v="1053"/>
    <n v="1"/>
    <n v="0"/>
  </r>
  <r>
    <x v="13"/>
    <s v="PERFUMES"/>
    <x v="0"/>
    <x v="0"/>
    <x v="0"/>
    <n v="110199961"/>
    <n v="888066012324"/>
    <s v="TOM FORD JASMIN ROUGE EDP 50ML T0WT-01"/>
    <s v="EA"/>
    <n v="4"/>
    <n v="3136"/>
    <n v="1"/>
    <n v="784"/>
    <n v="18"/>
    <n v="0"/>
  </r>
  <r>
    <x v="13"/>
    <s v="PERFUMES"/>
    <x v="0"/>
    <x v="0"/>
    <x v="1"/>
    <n v="110355462"/>
    <n v="888066024471"/>
    <s v="TOM FORD MANDARINO DI AMALFI EDP 50ML PB T1Y5-01"/>
    <s v="EA"/>
    <n v="4"/>
    <n v="3136"/>
    <n v="0"/>
    <n v="0"/>
    <n v="4"/>
    <n v="0"/>
  </r>
  <r>
    <x v="13"/>
    <s v="PERFUMES"/>
    <x v="0"/>
    <x v="0"/>
    <x v="0"/>
    <n v="110468538"/>
    <n v="888066048958"/>
    <s v="TOM FORD SOLEIL BLANC 50ML PB T3T0-01"/>
    <s v="EA"/>
    <n v="4"/>
    <n v="3136"/>
    <n v="2"/>
    <n v="1568"/>
    <n v="1"/>
    <n v="0"/>
  </r>
  <r>
    <x v="13"/>
    <s v="PERFUMES"/>
    <x v="0"/>
    <x v="0"/>
    <x v="1"/>
    <n v="110468538"/>
    <n v="888066048958"/>
    <s v="TOM FORD SOLEIL BLANC 50ML PB T3T0-01"/>
    <s v="EA"/>
    <n v="4"/>
    <n v="3136"/>
    <n v="1"/>
    <n v="784"/>
    <n v="12"/>
    <n v="0"/>
  </r>
  <r>
    <x v="13"/>
    <s v="PERFUMES"/>
    <x v="0"/>
    <x v="0"/>
    <x v="1"/>
    <n v="111451109"/>
    <n v="888066093200"/>
    <s v="TOM FORD SOLEIL NEIGE 50 ML T7K1-01"/>
    <s v="EA"/>
    <n v="4"/>
    <n v="3136"/>
    <n v="0"/>
    <n v="0"/>
    <n v="11"/>
    <n v="351"/>
  </r>
  <r>
    <x v="13"/>
    <s v="PERFUMES"/>
    <x v="0"/>
    <x v="0"/>
    <x v="0"/>
    <n v="111543788"/>
    <n v="888066089302"/>
    <s v="TOMFORD WHITE SUEDE COLLECTION 50ML T779-01"/>
    <s v="EA"/>
    <n v="4"/>
    <n v="3136"/>
    <n v="1"/>
    <n v="784"/>
    <n v="5"/>
    <n v="0"/>
  </r>
  <r>
    <x v="13"/>
    <s v="PERFUMES"/>
    <x v="2"/>
    <x v="4"/>
    <x v="2"/>
    <n v="111494518"/>
    <n v="690251094509"/>
    <s v="JO MALONE LB&amp;M DIFFUSER C101-01"/>
    <s v="EA"/>
    <n v="13"/>
    <n v="2990"/>
    <n v="4"/>
    <n v="920"/>
    <n v="17"/>
    <n v="42"/>
  </r>
  <r>
    <x v="13"/>
    <s v="PERFUMES"/>
    <x v="0"/>
    <x v="4"/>
    <x v="4"/>
    <n v="110804430"/>
    <n v="888066068147"/>
    <s v="TOM FORD SOLEIL BLANC ALL OVER BODY SPRAY 150ML T5AR-01"/>
    <s v="EA"/>
    <n v="12"/>
    <n v="2988"/>
    <n v="0"/>
    <n v="0"/>
    <n v="0"/>
    <n v="0"/>
  </r>
  <r>
    <x v="13"/>
    <s v="PERFUMES"/>
    <x v="2"/>
    <x v="2"/>
    <x v="2"/>
    <n v="111311614"/>
    <n v="690251084890"/>
    <s v="JO MALONE WILD BLUEBELL COLOGNE COLOGNE 50ML LA6F-01"/>
    <s v="EA"/>
    <n v="9"/>
    <n v="2970"/>
    <n v="2"/>
    <n v="660"/>
    <n v="23"/>
    <n v="7"/>
  </r>
  <r>
    <x v="13"/>
    <s v="PERFUMES"/>
    <x v="1"/>
    <x v="1"/>
    <x v="0"/>
    <n v="102001012"/>
    <n v="27131248095"/>
    <s v="E LAUDER PLEASURES 2X30ML EDP SPRAYS 1H60-01"/>
    <s v="EA"/>
    <n v="11"/>
    <n v="2959"/>
    <n v="2"/>
    <n v="538"/>
    <n v="18"/>
    <n v="83"/>
  </r>
  <r>
    <x v="13"/>
    <s v="PERFUMES"/>
    <x v="5"/>
    <x v="0"/>
    <x v="0"/>
    <n v="110032452"/>
    <n v="22548172971"/>
    <s v="DKNY FRESH BLOSSOM EDP 100ML 2HWL-01"/>
    <s v="EA"/>
    <n v="20"/>
    <n v="2920"/>
    <n v="4"/>
    <n v="584"/>
    <n v="23"/>
    <n v="1645"/>
  </r>
  <r>
    <x v="13"/>
    <s v="PERFUMES"/>
    <x v="5"/>
    <x v="0"/>
    <x v="1"/>
    <n v="110032452"/>
    <n v="22548172971"/>
    <s v="DKNY FRESH BLOSSOM EDP 100ML 2HWL-01"/>
    <s v="EA"/>
    <n v="20"/>
    <n v="2920"/>
    <n v="1"/>
    <n v="146"/>
    <n v="39"/>
    <n v="1645"/>
  </r>
  <r>
    <x v="13"/>
    <s v="PERFUMES"/>
    <x v="2"/>
    <x v="2"/>
    <x v="2"/>
    <n v="111613574"/>
    <n v="690251082988"/>
    <s v="JO MALONE WISTERIA &amp; LAVENDER COLOGNE 30ML LA0J-01"/>
    <s v="EA"/>
    <n v="12"/>
    <n v="2880"/>
    <n v="0"/>
    <n v="0"/>
    <n v="43"/>
    <n v="468"/>
  </r>
  <r>
    <x v="13"/>
    <s v="PERFUMES"/>
    <x v="4"/>
    <x v="0"/>
    <x v="1"/>
    <n v="111593404"/>
    <n v="3700550218210"/>
    <s v="KILIAN WOMAN IN GOLD EDP SPRAY 50ML N3E5-01"/>
    <s v="EA"/>
    <n v="3"/>
    <n v="2871"/>
    <n v="0"/>
    <n v="0"/>
    <n v="1"/>
    <n v="0"/>
  </r>
  <r>
    <x v="13"/>
    <s v="PERFUMES"/>
    <x v="0"/>
    <x v="0"/>
    <x v="1"/>
    <n v="111079662"/>
    <n v="888066075138"/>
    <s v="TOMFORD SIGNATURE OMBRE LEATHER 50ML T5Y2-01"/>
    <s v="EA"/>
    <n v="8"/>
    <n v="2856"/>
    <n v="1"/>
    <n v="357"/>
    <n v="27"/>
    <n v="210"/>
  </r>
  <r>
    <x v="13"/>
    <s v="PERFUMES"/>
    <x v="0"/>
    <x v="0"/>
    <x v="3"/>
    <n v="111023656"/>
    <n v="888066083379"/>
    <s v="TOM FORD F FABULOUS EDP 50ML T6PA-01"/>
    <s v="EA"/>
    <n v="3"/>
    <n v="2850"/>
    <n v="0"/>
    <n v="0"/>
    <n v="39"/>
    <n v="751"/>
  </r>
  <r>
    <x v="13"/>
    <s v="PERFUMES"/>
    <x v="0"/>
    <x v="0"/>
    <x v="4"/>
    <n v="111023656"/>
    <n v="888066083379"/>
    <s v="TOM FORD F FABULOUS EDP 50ML T6PA-01"/>
    <s v="EA"/>
    <n v="3"/>
    <n v="2850"/>
    <n v="1"/>
    <n v="950"/>
    <n v="25"/>
    <n v="751"/>
  </r>
  <r>
    <x v="13"/>
    <s v="PERFUMES"/>
    <x v="2"/>
    <x v="2"/>
    <x v="3"/>
    <n v="111154142"/>
    <n v="690251080953"/>
    <s v="JO MALONE ENGLISH PEAR &amp; FREESIA COLOGNE 100ML PRE PACK L9P5-01"/>
    <s v="EA"/>
    <n v="6"/>
    <n v="2820"/>
    <n v="1"/>
    <n v="470"/>
    <n v="4"/>
    <n v="333"/>
  </r>
  <r>
    <x v="13"/>
    <s v="PERFUMES"/>
    <x v="1"/>
    <x v="0"/>
    <x v="3"/>
    <n v="100172103"/>
    <n v="27131086871"/>
    <s v="E LAUDER BEAUTIFUL EDP 75ML 4806-02"/>
    <s v="EA"/>
    <n v="8"/>
    <n v="2760"/>
    <n v="0"/>
    <n v="0"/>
    <n v="21"/>
    <n v="126"/>
  </r>
  <r>
    <x v="13"/>
    <s v="PERFUMES"/>
    <x v="2"/>
    <x v="2"/>
    <x v="2"/>
    <n v="111396716"/>
    <n v="690251087037"/>
    <s v="JO MALONE PN HOME CANDLE LONDON 200G LAG9-01"/>
    <s v="EA"/>
    <n v="11"/>
    <n v="2739"/>
    <n v="1"/>
    <n v="249"/>
    <n v="9"/>
    <n v="79"/>
  </r>
  <r>
    <x v="13"/>
    <s v="PERFUMES"/>
    <x v="4"/>
    <x v="0"/>
    <x v="1"/>
    <n v="111062107"/>
    <n v="3700550213178"/>
    <s v="KILLIAN DARK LORD EDP REFILLABLE SPRAY 50ML N2Y6-01"/>
    <s v="EA"/>
    <n v="2"/>
    <n v="2706"/>
    <n v="0"/>
    <n v="0"/>
    <n v="17"/>
    <n v="0"/>
  </r>
  <r>
    <x v="13"/>
    <s v="PERFUMES"/>
    <x v="0"/>
    <x v="0"/>
    <x v="1"/>
    <n v="110219840"/>
    <n v="888066015509"/>
    <s v="TOM FORD NOIR EDP 100ML T14G-01"/>
    <s v="EA"/>
    <n v="6"/>
    <n v="2688"/>
    <n v="0"/>
    <n v="0"/>
    <n v="30"/>
    <n v="43"/>
  </r>
  <r>
    <x v="13"/>
    <s v="PERFUMES"/>
    <x v="2"/>
    <x v="2"/>
    <x v="3"/>
    <n v="111354836"/>
    <n v="690251070121"/>
    <s v="JO MALONE VELVET ROSE &amp; OUD COLOGNE INTENSE 100ML L8EP-01"/>
    <s v="EA"/>
    <n v="6"/>
    <n v="2682"/>
    <n v="0"/>
    <n v="0"/>
    <n v="10"/>
    <n v="0"/>
  </r>
  <r>
    <x v="13"/>
    <s v="PERFUMES"/>
    <x v="4"/>
    <x v="0"/>
    <x v="4"/>
    <n v="111593403"/>
    <n v="3700550218197"/>
    <s v="KILIAN GOOD GIRL GONE BAD 50ML N3E3-01"/>
    <s v="EA"/>
    <n v="3"/>
    <n v="2658"/>
    <n v="0"/>
    <n v="0"/>
    <n v="0"/>
    <n v="0"/>
  </r>
  <r>
    <x v="13"/>
    <s v="PERFUMES"/>
    <x v="6"/>
    <x v="0"/>
    <x v="1"/>
    <n v="111151262"/>
    <n v="811901023001"/>
    <s v="LE LABO ROSE 31 EAU DE PARFUM NATURAL SPRAY 100ML 100PR31100"/>
    <s v="EA"/>
    <n v="3"/>
    <n v="2640"/>
    <n v="0"/>
    <n v="0"/>
    <n v="4"/>
    <n v="0"/>
  </r>
  <r>
    <x v="13"/>
    <s v="PERFUMES"/>
    <x v="2"/>
    <x v="3"/>
    <x v="2"/>
    <n v="110586224"/>
    <n v="690251055081"/>
    <s v="JO MALONE TUBEROSE ANGELICA CONCENTRATE COLOGNE 100ML L6KK-01"/>
    <s v="EA"/>
    <n v="4"/>
    <n v="2588"/>
    <n v="0"/>
    <n v="0"/>
    <n v="2"/>
    <n v="0"/>
  </r>
  <r>
    <x v="13"/>
    <s v="PERFUMES"/>
    <x v="2"/>
    <x v="2"/>
    <x v="2"/>
    <n v="110281681"/>
    <n v="690251028405"/>
    <s v="JO MALONE PEONY &amp; BLUSH SUEDE COLOGNE 30ML L3AE-01"/>
    <s v="EA"/>
    <n v="11"/>
    <n v="2530"/>
    <n v="1"/>
    <n v="230"/>
    <n v="25"/>
    <n v="0"/>
  </r>
  <r>
    <x v="13"/>
    <s v="PERFUMES"/>
    <x v="0"/>
    <x v="0"/>
    <x v="5"/>
    <n v="102004996"/>
    <n v="888066000079"/>
    <s v="TOM FORD BLACK ORCHID EDP 100ML T006 01"/>
    <s v="EA"/>
    <n v="5"/>
    <n v="2525"/>
    <n v="1"/>
    <n v="505"/>
    <n v="28"/>
    <n v="426"/>
  </r>
  <r>
    <x v="13"/>
    <s v="PERFUMES"/>
    <x v="0"/>
    <x v="0"/>
    <x v="0"/>
    <n v="111399546"/>
    <n v="888066089289"/>
    <s v="TOM FORD METALLIQUE 100ML T778-01"/>
    <s v="EA"/>
    <n v="5"/>
    <n v="2525"/>
    <n v="0"/>
    <n v="0"/>
    <n v="35"/>
    <n v="871"/>
  </r>
  <r>
    <x v="13"/>
    <s v="PERFUMES"/>
    <x v="3"/>
    <x v="3"/>
    <x v="13"/>
    <n v="102000970"/>
    <n v="20714999346"/>
    <s v="CLINIQUE AROMATICS ELIXIR EDP 100ML 62G9-01"/>
    <s v="EA"/>
    <n v="7"/>
    <n v="2513"/>
    <n v="0"/>
    <n v="0"/>
    <n v="0"/>
    <n v="425"/>
  </r>
  <r>
    <x v="13"/>
    <s v="PERFUMES"/>
    <x v="0"/>
    <x v="1"/>
    <x v="0"/>
    <n v="111451883"/>
    <n v="888066095921"/>
    <s v="TOM FORD BLACK ORCHID EDP 50ML AND TRAVEL SPRAY SET T7TA-01"/>
    <s v="EA"/>
    <n v="7"/>
    <n v="2499"/>
    <n v="1"/>
    <n v="357"/>
    <n v="43"/>
    <n v="0"/>
  </r>
  <r>
    <x v="13"/>
    <s v="PERFUMES"/>
    <x v="2"/>
    <x v="2"/>
    <x v="2"/>
    <n v="111114143"/>
    <n v="690251033836"/>
    <s v="JO MALONE VELVET ROSE &amp; OUD COLOGNE INTENSE PRE PACK 100ML L41G-01"/>
    <s v="EA"/>
    <n v="5"/>
    <n v="2495"/>
    <n v="0"/>
    <n v="0"/>
    <n v="0"/>
    <n v="0"/>
  </r>
  <r>
    <x v="13"/>
    <s v="PERFUMES"/>
    <x v="2"/>
    <x v="1"/>
    <x v="2"/>
    <n v="111154162"/>
    <n v="690251081356"/>
    <s v="JO MALONE EP&amp;F + WB DUO COLOGNE PRE PACK 2X30ML L9R3-01"/>
    <s v="EA"/>
    <n v="6"/>
    <n v="2484"/>
    <n v="0"/>
    <n v="0"/>
    <n v="12"/>
    <n v="21"/>
  </r>
  <r>
    <x v="13"/>
    <s v="PERFUMES"/>
    <x v="6"/>
    <x v="0"/>
    <x v="1"/>
    <n v="111151246"/>
    <n v="811901022769"/>
    <s v="LE LABO SANTAL 33 EAU DE PARFUM NATURAL SPRAY 50ML 050PS33100"/>
    <s v="EA"/>
    <n v="4"/>
    <n v="2432"/>
    <n v="0"/>
    <n v="0"/>
    <n v="21"/>
    <n v="51"/>
  </r>
  <r>
    <x v="13"/>
    <s v="PERFUMES"/>
    <x v="1"/>
    <x v="1"/>
    <x v="0"/>
    <n v="111399134"/>
    <n v="887167468634"/>
    <s v="E LAUDER BEAUTIFUL THE ULTIMATE COLLECTION PE74-01"/>
    <s v="EA"/>
    <n v="7"/>
    <n v="2415"/>
    <n v="0"/>
    <n v="0"/>
    <n v="14"/>
    <n v="0"/>
  </r>
  <r>
    <x v="13"/>
    <s v="PERFUMES"/>
    <x v="7"/>
    <x v="3"/>
    <x v="4"/>
    <n v="101313980"/>
    <n v="22548040126"/>
    <s v="TOMMY HILFIGER GIRL EDT 100ML 223P-02"/>
    <s v="EA"/>
    <n v="25"/>
    <n v="2400"/>
    <n v="3"/>
    <n v="288"/>
    <n v="66"/>
    <n v="1636"/>
  </r>
  <r>
    <x v="13"/>
    <s v="PERFUMES"/>
    <x v="0"/>
    <x v="0"/>
    <x v="5"/>
    <n v="112108240"/>
    <n v="888066112727"/>
    <s v="TOM FORD BLACK ORCHID PARFUM EDP 100ML T90E-01"/>
    <s v="EA"/>
    <n v="4"/>
    <n v="2380"/>
    <n v="1"/>
    <n v="595"/>
    <n v="20"/>
    <n v="220"/>
  </r>
  <r>
    <x v="13"/>
    <s v="PERFUMES"/>
    <x v="2"/>
    <x v="4"/>
    <x v="2"/>
    <n v="111423913"/>
    <n v="690251075157"/>
    <s v="JO MALONE PEONY &amp; BLUSH SUEDE SCENT SURROUND DIFFUSER L92T-01"/>
    <s v="EA"/>
    <n v="8"/>
    <n v="2376"/>
    <n v="0"/>
    <n v="0"/>
    <n v="13"/>
    <n v="11"/>
  </r>
  <r>
    <x v="13"/>
    <s v="PERFUMES"/>
    <x v="0"/>
    <x v="0"/>
    <x v="0"/>
    <n v="110069565"/>
    <n v="888066000499"/>
    <s v="TOM FORD NOIR DE NOIR EDP SPRAY 50ML T01H 01"/>
    <s v="EA"/>
    <n v="3"/>
    <n v="2352"/>
    <n v="0"/>
    <n v="0"/>
    <n v="26"/>
    <n v="1"/>
  </r>
  <r>
    <x v="13"/>
    <s v="PERFUMES"/>
    <x v="0"/>
    <x v="0"/>
    <x v="1"/>
    <n v="110136724"/>
    <n v="888066008433"/>
    <s v="TOM FORD NEROLI PORTOFINO EDP 50ML T0M9 01"/>
    <s v="EA"/>
    <n v="3"/>
    <n v="2352"/>
    <n v="0"/>
    <n v="0"/>
    <n v="10"/>
    <n v="0"/>
  </r>
  <r>
    <x v="13"/>
    <s v="PERFUMES"/>
    <x v="0"/>
    <x v="0"/>
    <x v="3"/>
    <n v="110136724"/>
    <n v="888066008433"/>
    <s v="TOM FORD NEROLI PORTOFINO EDP 50ML T0M9 01"/>
    <s v="EA"/>
    <n v="3"/>
    <n v="2352"/>
    <n v="2"/>
    <n v="1568"/>
    <n v="-5"/>
    <n v="0"/>
  </r>
  <r>
    <x v="13"/>
    <s v="PERFUMES"/>
    <x v="0"/>
    <x v="0"/>
    <x v="0"/>
    <n v="110199960"/>
    <n v="888066012317"/>
    <s v="TOM FORD SANTAL BLUSH EDP 50ML T0WR-01"/>
    <s v="EA"/>
    <n v="3"/>
    <n v="2352"/>
    <n v="0"/>
    <n v="0"/>
    <n v="4"/>
    <n v="0"/>
  </r>
  <r>
    <x v="13"/>
    <s v="PERFUMES"/>
    <x v="0"/>
    <x v="0"/>
    <x v="0"/>
    <n v="110355462"/>
    <n v="888066024471"/>
    <s v="TOM FORD MANDARINO DI AMALFI EDP 50ML PB T1Y5-01"/>
    <s v="EA"/>
    <n v="3"/>
    <n v="2352"/>
    <n v="0"/>
    <n v="0"/>
    <n v="1"/>
    <n v="0"/>
  </r>
  <r>
    <x v="13"/>
    <s v="PERFUMES"/>
    <x v="2"/>
    <x v="2"/>
    <x v="2"/>
    <n v="110152328"/>
    <n v="690251004621"/>
    <s v="JO MALONE 154 COLOGNE 100ML L0GC-01"/>
    <s v="EA"/>
    <n v="5"/>
    <n v="2350"/>
    <n v="2"/>
    <n v="940"/>
    <n v="32"/>
    <n v="0"/>
  </r>
  <r>
    <x v="13"/>
    <s v="PERFUMES"/>
    <x v="2"/>
    <x v="2"/>
    <x v="2"/>
    <n v="110152337"/>
    <n v="690251019113"/>
    <s v="JO MALONE ENG PEAR &amp; FREESIA COLOGNE 100ML L26L01"/>
    <s v="EA"/>
    <n v="5"/>
    <n v="2350"/>
    <n v="0"/>
    <n v="0"/>
    <n v="2"/>
    <n v="0"/>
  </r>
  <r>
    <x v="13"/>
    <s v="PERFUMES"/>
    <x v="2"/>
    <x v="2"/>
    <x v="2"/>
    <n v="111079660"/>
    <n v="690251063284"/>
    <s v="JO MALONE HONEYSUCKLE AND DAVANA COLOGNE 100ML L7JL-01"/>
    <s v="EA"/>
    <n v="5"/>
    <n v="2350"/>
    <n v="0"/>
    <n v="0"/>
    <n v="68"/>
    <n v="933"/>
  </r>
  <r>
    <x v="13"/>
    <s v="PERFUMES"/>
    <x v="2"/>
    <x v="2"/>
    <x v="0"/>
    <n v="111154149"/>
    <n v="690251080977"/>
    <s v="JO MALONE WOOD SAGE &amp; SEA SALT COLOGNE 100ML PRE PACK L9P7-01"/>
    <s v="EA"/>
    <n v="5"/>
    <n v="2350"/>
    <n v="1"/>
    <n v="470"/>
    <n v="-2"/>
    <n v="281"/>
  </r>
  <r>
    <x v="13"/>
    <s v="PERFUMES"/>
    <x v="2"/>
    <x v="2"/>
    <x v="2"/>
    <n v="111423912"/>
    <n v="690251083169"/>
    <s v="JO MALONE POPPY &amp; BARLEY COLOGNE 100 ML PRE-PACK LA10-01"/>
    <s v="EA"/>
    <n v="5"/>
    <n v="2350"/>
    <n v="1"/>
    <n v="470"/>
    <n v="8"/>
    <n v="132"/>
  </r>
  <r>
    <x v="13"/>
    <s v="PERFUMES"/>
    <x v="2"/>
    <x v="2"/>
    <x v="3"/>
    <n v="110152342"/>
    <n v="690251019908"/>
    <s v="JO MALONE OUD &amp; BERGAMOT COLOGNE INTENSE 100ML L29A-01"/>
    <s v="EA"/>
    <n v="4"/>
    <n v="2336"/>
    <n v="0"/>
    <n v="0"/>
    <n v="11"/>
    <n v="225"/>
  </r>
  <r>
    <x v="13"/>
    <s v="PERFUMES"/>
    <x v="2"/>
    <x v="4"/>
    <x v="2"/>
    <n v="110152413"/>
    <n v="690251020201"/>
    <s v="JO MALONE ENG PEAR &amp; FREESIA CANDLE 200G L2A601"/>
    <s v="EA"/>
    <n v="10"/>
    <n v="2300"/>
    <n v="0"/>
    <n v="0"/>
    <n v="5"/>
    <n v="25"/>
  </r>
  <r>
    <x v="13"/>
    <s v="PERFUMES"/>
    <x v="2"/>
    <x v="4"/>
    <x v="2"/>
    <n v="110281683"/>
    <n v="690251028429"/>
    <s v="JO MALONE PEONY &amp; BLUSH SUEDE CANDLE 200G L3AG-01"/>
    <s v="EA"/>
    <n v="10"/>
    <n v="2300"/>
    <n v="0"/>
    <n v="0"/>
    <n v="7"/>
    <n v="0"/>
  </r>
  <r>
    <x v="13"/>
    <s v="PERFUMES"/>
    <x v="0"/>
    <x v="0"/>
    <x v="1"/>
    <n v="110136725"/>
    <n v="888066008457"/>
    <s v="TOM FORD NEROLI PORTOFINO EDP SPRAY 100ML T0MA 01"/>
    <s v="EA"/>
    <n v="2"/>
    <n v="2298"/>
    <n v="0"/>
    <n v="0"/>
    <n v="3"/>
    <n v="0"/>
  </r>
  <r>
    <x v="13"/>
    <s v="PERFUMES"/>
    <x v="0"/>
    <x v="0"/>
    <x v="4"/>
    <n v="110136725"/>
    <n v="888066008457"/>
    <s v="TOM FORD NEROLI PORTOFINO EDP SPRAY 100ML T0MA 01"/>
    <s v="EA"/>
    <n v="2"/>
    <n v="2298"/>
    <n v="0"/>
    <n v="0"/>
    <n v="9"/>
    <n v="0"/>
  </r>
  <r>
    <x v="13"/>
    <s v="PERFUMES"/>
    <x v="0"/>
    <x v="0"/>
    <x v="0"/>
    <n v="110222720"/>
    <n v="888066020725"/>
    <s v="TOM FORD JASMIN ROUGE EDP 100ML T1LH-01"/>
    <s v="EA"/>
    <n v="2"/>
    <n v="2298"/>
    <n v="0"/>
    <n v="0"/>
    <n v="10"/>
    <n v="0"/>
  </r>
  <r>
    <x v="13"/>
    <s v="PERFUMES"/>
    <x v="0"/>
    <x v="0"/>
    <x v="0"/>
    <n v="110354105"/>
    <n v="888066030502"/>
    <s v="TOM FORD PRIVATE BLEND TOBACCO OUD EDP 100ML T2EA-01"/>
    <s v="EA"/>
    <n v="2"/>
    <n v="2298"/>
    <n v="0"/>
    <n v="0"/>
    <n v="4"/>
    <n v="0"/>
  </r>
  <r>
    <x v="13"/>
    <s v="PERFUMES"/>
    <x v="0"/>
    <x v="0"/>
    <x v="0"/>
    <n v="111543789"/>
    <n v="888066105828"/>
    <s v="TOMFORD WHITE SUEDE 100ML T8JM-01"/>
    <s v="EA"/>
    <n v="2"/>
    <n v="2298"/>
    <n v="0"/>
    <n v="0"/>
    <n v="7"/>
    <n v="0"/>
  </r>
  <r>
    <x v="13"/>
    <s v="PERFUMES"/>
    <x v="0"/>
    <x v="0"/>
    <x v="3"/>
    <n v="110387859"/>
    <n v="888066035392"/>
    <s v="TOM FORD NOIR EXTREME 100ML T2TM-01"/>
    <s v="EA"/>
    <n v="5"/>
    <n v="2240"/>
    <n v="1"/>
    <n v="448"/>
    <n v="39"/>
    <n v="452"/>
  </r>
  <r>
    <x v="13"/>
    <s v="PERFUMES"/>
    <x v="5"/>
    <x v="0"/>
    <x v="0"/>
    <n v="110151653"/>
    <n v="22548237564"/>
    <s v="DKNY GOLDEN DELICIOUS EDP 100ML 2WEC-01"/>
    <s v="EA"/>
    <n v="13"/>
    <n v="2158"/>
    <n v="3"/>
    <n v="498"/>
    <n v="27"/>
    <n v="638"/>
  </r>
  <r>
    <x v="13"/>
    <s v="PERFUMES"/>
    <x v="4"/>
    <x v="0"/>
    <x v="1"/>
    <n v="111593398"/>
    <n v="3700550218784"/>
    <s v="KILIAN STRAIGH TO HEAVEN EDP 50ML N3F7-01"/>
    <s v="EA"/>
    <n v="2"/>
    <n v="2154"/>
    <n v="1"/>
    <n v="1077"/>
    <n v="8"/>
    <n v="0"/>
  </r>
  <r>
    <x v="13"/>
    <s v="PERFUMES"/>
    <x v="0"/>
    <x v="0"/>
    <x v="4"/>
    <n v="111079662"/>
    <n v="888066075138"/>
    <s v="TOMFORD SIGNATURE OMBRE LEATHER 50ML T5Y2-01"/>
    <s v="EA"/>
    <n v="6"/>
    <n v="2142"/>
    <n v="0"/>
    <n v="0"/>
    <n v="25"/>
    <n v="210"/>
  </r>
  <r>
    <x v="13"/>
    <s v="PERFUMES"/>
    <x v="0"/>
    <x v="0"/>
    <x v="0"/>
    <n v="111317780"/>
    <n v="888066094054"/>
    <s v="TOMFORD BEAU DE JOUR EDP 50ML T7M7-01"/>
    <s v="EA"/>
    <n v="6"/>
    <n v="2142"/>
    <n v="1"/>
    <n v="357"/>
    <n v="11"/>
    <n v="0"/>
  </r>
  <r>
    <x v="13"/>
    <s v="PERFUMES"/>
    <x v="14"/>
    <x v="0"/>
    <x v="3"/>
    <n v="111593385"/>
    <n v="3700135012554"/>
    <s v="F MALLE PORTRAIT OF A LADY ASSEMBLED 100 ML H4G1-01"/>
    <s v="EA"/>
    <n v="2"/>
    <n v="2142"/>
    <n v="0"/>
    <n v="0"/>
    <n v="11"/>
    <n v="5"/>
  </r>
  <r>
    <x v="13"/>
    <s v="PERFUMES"/>
    <x v="0"/>
    <x v="0"/>
    <x v="0"/>
    <n v="112108239"/>
    <n v="888066112734"/>
    <s v="TOM FORD BLACK ORCHID PARFUM EDP 50ML T90F-01"/>
    <s v="EA"/>
    <n v="5"/>
    <n v="2120"/>
    <n v="1"/>
    <n v="424"/>
    <n v="45"/>
    <n v="184"/>
  </r>
  <r>
    <x v="13"/>
    <s v="PERFUMES"/>
    <x v="0"/>
    <x v="0"/>
    <x v="0"/>
    <n v="111380618"/>
    <n v="888066091701"/>
    <s v="TOMFORD TUSCAN LEATHER INTENSE 50ML/1.7FLOZ T7G1-01"/>
    <s v="EA"/>
    <n v="2"/>
    <n v="2106"/>
    <n v="0"/>
    <n v="0"/>
    <n v="91"/>
    <n v="109"/>
  </r>
  <r>
    <x v="13"/>
    <s v="PERFUMES"/>
    <x v="0"/>
    <x v="0"/>
    <x v="3"/>
    <n v="111380618"/>
    <n v="888066091701"/>
    <s v="TOMFORD TUSCAN LEATHER INTENSE 50ML/1.7FLOZ T7G1-01"/>
    <s v="EA"/>
    <n v="2"/>
    <n v="2106"/>
    <n v="0"/>
    <n v="0"/>
    <n v="44"/>
    <n v="109"/>
  </r>
  <r>
    <x v="13"/>
    <s v="PERFUMES"/>
    <x v="0"/>
    <x v="0"/>
    <x v="3"/>
    <n v="111543787"/>
    <n v="888066107785"/>
    <s v="TOMFORD ROSE PRICK 50ML 50ML T8M1-01"/>
    <s v="EA"/>
    <n v="2"/>
    <n v="2106"/>
    <n v="0"/>
    <n v="0"/>
    <n v="34"/>
    <n v="2260"/>
  </r>
  <r>
    <x v="13"/>
    <s v="PERFUMES"/>
    <x v="1"/>
    <x v="0"/>
    <x v="3"/>
    <n v="100179432"/>
    <n v="27131006534"/>
    <s v="ESTEE LAUDER KNOWING EDP 75ML 4409-01"/>
    <s v="EA"/>
    <n v="6"/>
    <n v="2070"/>
    <n v="0"/>
    <n v="0"/>
    <n v="8"/>
    <n v="1"/>
  </r>
  <r>
    <x v="13"/>
    <s v="PERFUMES"/>
    <x v="2"/>
    <x v="2"/>
    <x v="2"/>
    <n v="110152305"/>
    <n v="690251009435"/>
    <s v="JO MALONE POMEGRANATE NOIR COLOGNE 30ML L10F01"/>
    <s v="EA"/>
    <n v="9"/>
    <n v="2070"/>
    <n v="0"/>
    <n v="0"/>
    <n v="24"/>
    <n v="0"/>
  </r>
  <r>
    <x v="13"/>
    <s v="PERFUMES"/>
    <x v="2"/>
    <x v="2"/>
    <x v="2"/>
    <n v="111079661"/>
    <n v="690251063307"/>
    <s v="JO MALONE HONEYSUCKLE AND DAVANA CANDLE 200G L7JM-01"/>
    <s v="EA"/>
    <n v="9"/>
    <n v="2070"/>
    <n v="0"/>
    <n v="0"/>
    <n v="12"/>
    <n v="10"/>
  </r>
  <r>
    <x v="13"/>
    <s v="PERFUMES"/>
    <x v="1"/>
    <x v="1"/>
    <x v="1"/>
    <n v="111399134"/>
    <n v="887167468634"/>
    <s v="E LAUDER BEAUTIFUL THE ULTIMATE COLLECTION PE74-01"/>
    <s v="EA"/>
    <n v="6"/>
    <n v="2070"/>
    <n v="0"/>
    <n v="0"/>
    <n v="11"/>
    <n v="0"/>
  </r>
  <r>
    <x v="13"/>
    <s v="PERFUMES"/>
    <x v="0"/>
    <x v="0"/>
    <x v="3"/>
    <n v="102004996"/>
    <n v="888066000079"/>
    <s v="TOM FORD BLACK ORCHID EDP 100ML T006 01"/>
    <s v="EA"/>
    <n v="4"/>
    <n v="2020"/>
    <n v="0"/>
    <n v="0"/>
    <n v="41"/>
    <n v="426"/>
  </r>
  <r>
    <x v="13"/>
    <s v="PERFUMES"/>
    <x v="0"/>
    <x v="3"/>
    <x v="0"/>
    <n v="110950151"/>
    <n v="888066075114"/>
    <s v="T FORD TOM FORD EAU DE SOLEIL BLANC EDT 100ML T5Y1-01"/>
    <s v="EA"/>
    <n v="4"/>
    <n v="2020"/>
    <n v="1"/>
    <n v="505"/>
    <n v="4"/>
    <n v="0"/>
  </r>
  <r>
    <x v="13"/>
    <s v="PERFUMES"/>
    <x v="0"/>
    <x v="0"/>
    <x v="3"/>
    <n v="111079663"/>
    <n v="888066075145"/>
    <s v="TOM FORD SIGNATURE OMBRE LEATHER EDP 100ML T5Y3-01"/>
    <s v="EA"/>
    <n v="4"/>
    <n v="2020"/>
    <n v="0"/>
    <n v="0"/>
    <n v="31"/>
    <n v="1533"/>
  </r>
  <r>
    <x v="13"/>
    <s v="PERFUMES"/>
    <x v="0"/>
    <x v="0"/>
    <x v="1"/>
    <n v="111399546"/>
    <n v="888066089289"/>
    <s v="TOM FORD METALLIQUE 100ML T778-01"/>
    <s v="EA"/>
    <n v="4"/>
    <n v="2020"/>
    <n v="0"/>
    <n v="0"/>
    <n v="30"/>
    <n v="871"/>
  </r>
  <r>
    <x v="13"/>
    <s v="PERFUMES"/>
    <x v="2"/>
    <x v="4"/>
    <x v="2"/>
    <n v="110198689"/>
    <n v="690251024537"/>
    <s v="JO MALONE SCENT AROUND ROOM SPRAY LBM L2W9-01"/>
    <s v="EA"/>
    <n v="9"/>
    <n v="1989"/>
    <n v="2"/>
    <n v="442"/>
    <n v="9"/>
    <n v="2"/>
  </r>
  <r>
    <x v="13"/>
    <s v="PERFUMES"/>
    <x v="2"/>
    <x v="4"/>
    <x v="2"/>
    <n v="111543768"/>
    <n v="690251084180"/>
    <s v="JO MALONE VELVET ROSE &amp; OUD HAIR MIST 30ML LA40-01"/>
    <s v="EA"/>
    <n v="9"/>
    <n v="1989"/>
    <n v="1"/>
    <n v="221"/>
    <n v="4"/>
    <n v="10"/>
  </r>
  <r>
    <x v="13"/>
    <s v="PERFUMES"/>
    <x v="5"/>
    <x v="3"/>
    <x v="13"/>
    <n v="111614221"/>
    <n v="22548422830"/>
    <s v="DKNY DELICIOUS DELIGHTS FRUITY ROOTY EDT 50ML 427R-01"/>
    <s v="EA"/>
    <n v="18"/>
    <n v="1962"/>
    <n v="0"/>
    <n v="0"/>
    <n v="0"/>
    <n v="328"/>
  </r>
  <r>
    <x v="13"/>
    <s v="PERFUMES"/>
    <x v="9"/>
    <x v="3"/>
    <x v="0"/>
    <n v="110176340"/>
    <n v="22548262733"/>
    <s v="ZEGNA Z EDT NATURAL SPRAY 100ML 50Y5 01"/>
    <s v="EA"/>
    <n v="5"/>
    <n v="1935"/>
    <n v="1"/>
    <n v="387"/>
    <n v="8"/>
    <n v="0"/>
  </r>
  <r>
    <x v="13"/>
    <s v="PERFUMES"/>
    <x v="8"/>
    <x v="1"/>
    <x v="0"/>
    <n v="111451827"/>
    <n v="22548413265"/>
    <s v="MICHAEL KORS WONDERLUST 50ML SET W/ POUCH 5X3L-Y9"/>
    <s v="EA"/>
    <n v="7"/>
    <n v="1932"/>
    <n v="1"/>
    <n v="276"/>
    <n v="7"/>
    <n v="0"/>
  </r>
  <r>
    <x v="13"/>
    <s v="PERFUMES"/>
    <x v="2"/>
    <x v="2"/>
    <x v="2"/>
    <n v="111613576"/>
    <n v="690251083022"/>
    <s v="JO MALONE LAVENDER &amp; CORIANDER COLOGNE 30ML LA0L-01"/>
    <s v="EA"/>
    <n v="8"/>
    <n v="1920"/>
    <n v="0"/>
    <n v="0"/>
    <n v="53"/>
    <n v="402"/>
  </r>
  <r>
    <x v="13"/>
    <s v="PERFUMES"/>
    <x v="1"/>
    <x v="0"/>
    <x v="3"/>
    <n v="101016655"/>
    <n v="27131043317"/>
    <s v="ESTEE LAUDER PLEASURES EDP 100ML L 7022-01"/>
    <s v="EA"/>
    <n v="5"/>
    <n v="1915"/>
    <n v="0"/>
    <n v="0"/>
    <n v="10"/>
    <n v="0"/>
  </r>
  <r>
    <x v="13"/>
    <s v="PERFUMES"/>
    <x v="0"/>
    <x v="0"/>
    <x v="0"/>
    <n v="110069556"/>
    <n v="888066000154"/>
    <s v="TOM FORD TUSCAN LEATHER EDP DECAN 250ML T00G 01"/>
    <s v="EA"/>
    <n v="1"/>
    <n v="1909"/>
    <n v="0"/>
    <n v="0"/>
    <n v="5"/>
    <n v="0"/>
  </r>
  <r>
    <x v="13"/>
    <s v="PERFUMES"/>
    <x v="0"/>
    <x v="0"/>
    <x v="0"/>
    <n v="110069566"/>
    <n v="888066000536"/>
    <s v="TOM FORD NOIR DE NOIR EDP DECAN 250ML T01M 01"/>
    <s v="EA"/>
    <n v="1"/>
    <n v="1909"/>
    <n v="0"/>
    <n v="0"/>
    <n v="4"/>
    <n v="0"/>
  </r>
  <r>
    <x v="13"/>
    <s v="PERFUMES"/>
    <x v="0"/>
    <x v="0"/>
    <x v="0"/>
    <n v="110136726"/>
    <n v="888066008464"/>
    <s v="TOM FORD NEROLI PORTOFINO EDP DECANTER 250ML T0MC 01"/>
    <s v="EA"/>
    <n v="1"/>
    <n v="1909"/>
    <n v="0"/>
    <n v="0"/>
    <n v="3"/>
    <n v="0"/>
  </r>
  <r>
    <x v="13"/>
    <s v="PERFUMES"/>
    <x v="5"/>
    <x v="0"/>
    <x v="13"/>
    <n v="110561399"/>
    <n v="22548371039"/>
    <s v="DKNY BE TEMPTED EAU SO BLUSH EDP 100ML 5KKM-01"/>
    <s v="EA"/>
    <n v="10"/>
    <n v="1900"/>
    <n v="0"/>
    <n v="0"/>
    <n v="1"/>
    <n v="2015"/>
  </r>
  <r>
    <x v="13"/>
    <s v="PERFUMES"/>
    <x v="1"/>
    <x v="0"/>
    <x v="0"/>
    <n v="100172224"/>
    <n v="27131019817"/>
    <s v="E LAUDER PRIVATE COLLECTION EDP 50ML 7418-01"/>
    <s v="EA"/>
    <n v="7"/>
    <n v="1883"/>
    <n v="0"/>
    <n v="0"/>
    <n v="13"/>
    <n v="52"/>
  </r>
  <r>
    <x v="13"/>
    <s v="PERFUMES"/>
    <x v="2"/>
    <x v="2"/>
    <x v="2"/>
    <n v="111154141"/>
    <n v="690251081011"/>
    <s v="JO MALONE BLACKBERRY &amp; BAY COLOGNE 100ML PRE PACK L9PC-01"/>
    <s v="EA"/>
    <n v="4"/>
    <n v="1880"/>
    <n v="0"/>
    <n v="0"/>
    <n v="8"/>
    <n v="0"/>
  </r>
  <r>
    <x v="13"/>
    <s v="PERFUMES"/>
    <x v="2"/>
    <x v="2"/>
    <x v="0"/>
    <n v="111154142"/>
    <n v="690251080953"/>
    <s v="JO MALONE ENGLISH PEAR &amp; FREESIA COLOGNE 100ML PRE PACK L9P5-01"/>
    <s v="EA"/>
    <n v="4"/>
    <n v="1880"/>
    <n v="0"/>
    <n v="0"/>
    <n v="-3"/>
    <n v="333"/>
  </r>
  <r>
    <x v="13"/>
    <s v="PERFUMES"/>
    <x v="2"/>
    <x v="2"/>
    <x v="2"/>
    <n v="111154146"/>
    <n v="690251081073"/>
    <s v="JO MALONE ORANGE BLOSSOM COLOGNE 100ML PRE PACK L9PK-01"/>
    <s v="EA"/>
    <n v="4"/>
    <n v="1880"/>
    <n v="0"/>
    <n v="0"/>
    <n v="4"/>
    <n v="0"/>
  </r>
  <r>
    <x v="13"/>
    <s v="PERFUMES"/>
    <x v="2"/>
    <x v="2"/>
    <x v="2"/>
    <n v="111154148"/>
    <n v="690251080939"/>
    <s v="JO MALONE WILD BLUEBELL COLOGNE COLOGNE 100ML PRE PACK L9P3-01"/>
    <s v="EA"/>
    <n v="4"/>
    <n v="1880"/>
    <n v="3"/>
    <n v="1410"/>
    <n v="43"/>
    <n v="361"/>
  </r>
  <r>
    <x v="13"/>
    <s v="PERFUMES"/>
    <x v="2"/>
    <x v="2"/>
    <x v="2"/>
    <n v="110152283"/>
    <n v="690251000036"/>
    <s v="JO MALONE LIME BASIL &amp; MNDRN COLOGNE 30ML L00301"/>
    <s v="EA"/>
    <n v="8"/>
    <n v="1840"/>
    <n v="0"/>
    <n v="0"/>
    <n v="3"/>
    <n v="0"/>
  </r>
  <r>
    <x v="13"/>
    <s v="PERFUMES"/>
    <x v="2"/>
    <x v="2"/>
    <x v="2"/>
    <n v="110152299"/>
    <n v="690251002245"/>
    <s v="JO MALONE RED ROSES COLOGNE 30ML L08801"/>
    <s v="EA"/>
    <n v="8"/>
    <n v="1840"/>
    <n v="0"/>
    <n v="0"/>
    <n v="18"/>
    <n v="18"/>
  </r>
  <r>
    <x v="13"/>
    <s v="PERFUMES"/>
    <x v="2"/>
    <x v="4"/>
    <x v="2"/>
    <n v="110152404"/>
    <n v="690251008131"/>
    <s v="JO MALONE LIME BASIL &amp; MANDARIN CANDLE 200G L0W201"/>
    <s v="EA"/>
    <n v="8"/>
    <n v="1840"/>
    <n v="2"/>
    <n v="460"/>
    <n v="10"/>
    <n v="15"/>
  </r>
  <r>
    <x v="13"/>
    <s v="PERFUMES"/>
    <x v="2"/>
    <x v="4"/>
    <x v="2"/>
    <n v="110412933"/>
    <n v="690251052868"/>
    <s v="JO MALONE LIME BASIL &amp; MANDARIN BODY&amp;HAND WASH 250ML L4H6-01/L6A7-01"/>
    <s v="EA"/>
    <n v="12"/>
    <n v="1836"/>
    <n v="1"/>
    <n v="153"/>
    <n v="1"/>
    <n v="0"/>
  </r>
  <r>
    <x v="13"/>
    <s v="PERFUMES"/>
    <x v="8"/>
    <x v="0"/>
    <x v="4"/>
    <n v="110301607"/>
    <n v="22548289716"/>
    <s v="MICHAEL KORS COLLECTION GLAM JASMINE EDP 100ML 55EP-01"/>
    <s v="EA"/>
    <n v="5"/>
    <n v="1805"/>
    <n v="0"/>
    <n v="0"/>
    <n v="17"/>
    <n v="306"/>
  </r>
  <r>
    <x v="13"/>
    <s v="PERFUMES"/>
    <x v="5"/>
    <x v="0"/>
    <x v="3"/>
    <n v="102628089"/>
    <n v="763511100019"/>
    <s v="DONNA KARAN DKNY EDP 100ML SPRAY 80C8-01"/>
    <s v="EA"/>
    <n v="6"/>
    <n v="1794"/>
    <n v="3"/>
    <n v="897"/>
    <n v="14"/>
    <n v="102"/>
  </r>
  <r>
    <x v="13"/>
    <s v="PERFUMES"/>
    <x v="0"/>
    <x v="1"/>
    <x v="4"/>
    <n v="111451883"/>
    <n v="888066095921"/>
    <s v="TOM FORD BLACK ORCHID EDP 50ML AND TRAVEL SPRAY SET T7TA-01"/>
    <s v="EA"/>
    <n v="5"/>
    <n v="1785"/>
    <n v="0"/>
    <n v="0"/>
    <n v="11"/>
    <n v="0"/>
  </r>
  <r>
    <x v="13"/>
    <s v="PERFUMES"/>
    <x v="4"/>
    <x v="0"/>
    <x v="1"/>
    <n v="111593406"/>
    <n v="3700550218258"/>
    <s v="KILIAN FORBIDDEN GAMES RFL SPRY 50ML N3E9-01"/>
    <s v="EA"/>
    <n v="2"/>
    <n v="1772"/>
    <n v="0"/>
    <n v="0"/>
    <n v="0"/>
    <n v="0"/>
  </r>
  <r>
    <x v="13"/>
    <s v="PERFUMES"/>
    <x v="4"/>
    <x v="0"/>
    <x v="1"/>
    <n v="111593408"/>
    <n v="3700550218234"/>
    <s v="KILIAN VVCA IEDP REFLBLE SPRAY 50ML N3E7-01"/>
    <s v="EA"/>
    <n v="2"/>
    <n v="1772"/>
    <n v="0"/>
    <n v="0"/>
    <n v="1"/>
    <n v="0"/>
  </r>
  <r>
    <x v="13"/>
    <s v="PERFUMES"/>
    <x v="4"/>
    <x v="0"/>
    <x v="1"/>
    <n v="111593409"/>
    <n v="3700550218302"/>
    <s v="KILIAN STRAIGH TO HEAVEN EDP 50ML N3EG-01"/>
    <s v="EA"/>
    <n v="2"/>
    <n v="1772"/>
    <n v="0"/>
    <n v="0"/>
    <n v="1"/>
    <n v="0"/>
  </r>
  <r>
    <x v="13"/>
    <s v="PERFUMES"/>
    <x v="2"/>
    <x v="2"/>
    <x v="2"/>
    <n v="111451860"/>
    <n v="690251072040"/>
    <s v="JO MALONE ORANGE BITTERS COLOGNE100ML L8MG-01"/>
    <s v="EA"/>
    <n v="5"/>
    <n v="1765"/>
    <n v="0"/>
    <n v="0"/>
    <n v="73"/>
    <n v="113"/>
  </r>
  <r>
    <x v="13"/>
    <s v="PERFUMES"/>
    <x v="6"/>
    <x v="0"/>
    <x v="1"/>
    <n v="111151265"/>
    <n v="842185118251"/>
    <s v="LE LABO TONKA 25 EAU DE PARFUM NATURAL SPRAY 100ML 100PT25100"/>
    <s v="EA"/>
    <n v="2"/>
    <n v="1760"/>
    <n v="0"/>
    <n v="0"/>
    <n v="20"/>
    <n v="36"/>
  </r>
  <r>
    <x v="13"/>
    <s v="PERFUMES"/>
    <x v="2"/>
    <x v="2"/>
    <x v="0"/>
    <n v="110152342"/>
    <n v="690251019908"/>
    <s v="JO MALONE OUD &amp; BERGAMOT COLOGNE INTENSE 100ML L29A-01"/>
    <s v="EA"/>
    <n v="3"/>
    <n v="1752"/>
    <n v="0"/>
    <n v="0"/>
    <n v="-1"/>
    <n v="225"/>
  </r>
  <r>
    <x v="13"/>
    <s v="PERFUMES"/>
    <x v="2"/>
    <x v="2"/>
    <x v="2"/>
    <n v="110322125"/>
    <n v="690251032907"/>
    <s v="JO MALONE TUBEROSE ANGELICA COLOGNE INT 100ML L3X8-01"/>
    <s v="EA"/>
    <n v="3"/>
    <n v="1752"/>
    <n v="0"/>
    <n v="0"/>
    <n v="0"/>
    <n v="0"/>
  </r>
  <r>
    <x v="13"/>
    <s v="PERFUMES"/>
    <x v="2"/>
    <x v="2"/>
    <x v="0"/>
    <n v="110541967"/>
    <n v="690251047338"/>
    <s v="JO MALONE MYRRH &amp; TONKA COLOGNE INTENSE 100ML L5LK-01"/>
    <s v="EA"/>
    <n v="3"/>
    <n v="1752"/>
    <n v="0"/>
    <n v="0"/>
    <n v="-1"/>
    <n v="14"/>
  </r>
  <r>
    <x v="13"/>
    <s v="PERFUMES"/>
    <x v="5"/>
    <x v="3"/>
    <x v="4"/>
    <n v="111614221"/>
    <n v="22548422830"/>
    <s v="DKNY DELICIOUS DELIGHTS FRUITY ROOTY EDT 50ML 427R-01"/>
    <s v="EA"/>
    <n v="16"/>
    <n v="1744"/>
    <n v="2"/>
    <n v="218"/>
    <n v="24"/>
    <n v="328"/>
  </r>
  <r>
    <x v="13"/>
    <s v="PERFUMES"/>
    <x v="1"/>
    <x v="0"/>
    <x v="13"/>
    <n v="100172103"/>
    <n v="27131086871"/>
    <s v="E LAUDER BEAUTIFUL EDP 75ML 4806-02"/>
    <s v="EA"/>
    <n v="5"/>
    <n v="1725"/>
    <n v="0"/>
    <n v="0"/>
    <n v="0"/>
    <n v="126"/>
  </r>
  <r>
    <x v="13"/>
    <s v="PERFUMES"/>
    <x v="2"/>
    <x v="1"/>
    <x v="3"/>
    <n v="110885079"/>
    <n v="690251065103"/>
    <s v="JO MALONE FRAGRANCE COMBINING SET 2X COLOGNE 30ML + CREAM 50ML L7T7-01"/>
    <s v="EA"/>
    <n v="5"/>
    <n v="1725"/>
    <n v="0"/>
    <n v="0"/>
    <n v="1"/>
    <n v="0"/>
  </r>
  <r>
    <x v="13"/>
    <s v="PERFUMES"/>
    <x v="1"/>
    <x v="0"/>
    <x v="3"/>
    <n v="110165998"/>
    <n v="27131825210"/>
    <s v="E LAUDER WOOD MYSTIQUE EDP 100ML SPRAY WNK6 01"/>
    <s v="EA"/>
    <n v="3"/>
    <n v="1695"/>
    <n v="2"/>
    <n v="1130"/>
    <n v="6"/>
    <n v="0"/>
  </r>
  <r>
    <x v="13"/>
    <s v="PERFUMES"/>
    <x v="2"/>
    <x v="4"/>
    <x v="2"/>
    <n v="110322129"/>
    <n v="690251032860"/>
    <s v="JO MALONE VELVET ROSE &amp; OUD CANDLE 200G L3X6-01"/>
    <s v="EA"/>
    <n v="6"/>
    <n v="1668"/>
    <n v="1"/>
    <n v="278"/>
    <n v="4"/>
    <n v="0"/>
  </r>
  <r>
    <x v="13"/>
    <s v="PERFUMES"/>
    <x v="5"/>
    <x v="0"/>
    <x v="3"/>
    <n v="110151653"/>
    <n v="22548237564"/>
    <s v="DKNY GOLDEN DELICIOUS EDP 100ML 2WEC-01"/>
    <s v="EA"/>
    <n v="10"/>
    <n v="1660"/>
    <n v="2"/>
    <n v="332"/>
    <n v="55"/>
    <n v="638"/>
  </r>
  <r>
    <x v="13"/>
    <s v="PERFUMES"/>
    <x v="1"/>
    <x v="1"/>
    <x v="0"/>
    <n v="111494516"/>
    <n v="887167443952"/>
    <s v="E LAUDER PURSE SPRAY COLLECTION 5X4ML RJ01-01"/>
    <s v="EA"/>
    <n v="8"/>
    <n v="1592"/>
    <n v="0"/>
    <n v="0"/>
    <n v="39"/>
    <n v="137"/>
  </r>
  <r>
    <x v="13"/>
    <s v="PERFUMES"/>
    <x v="0"/>
    <x v="0"/>
    <x v="1"/>
    <n v="110069565"/>
    <n v="888066000499"/>
    <s v="TOM FORD NOIR DE NOIR EDP SPRAY 50ML T01H 01"/>
    <s v="EA"/>
    <n v="2"/>
    <n v="1568"/>
    <n v="0"/>
    <n v="0"/>
    <n v="6"/>
    <n v="1"/>
  </r>
  <r>
    <x v="13"/>
    <s v="PERFUMES"/>
    <x v="0"/>
    <x v="0"/>
    <x v="3"/>
    <n v="110069565"/>
    <n v="888066000499"/>
    <s v="TOM FORD NOIR DE NOIR EDP SPRAY 50ML T01H 01"/>
    <s v="EA"/>
    <n v="2"/>
    <n v="1568"/>
    <n v="0"/>
    <n v="0"/>
    <n v="18"/>
    <n v="1"/>
  </r>
  <r>
    <x v="13"/>
    <s v="PERFUMES"/>
    <x v="0"/>
    <x v="0"/>
    <x v="0"/>
    <n v="110219845"/>
    <n v="888066015585"/>
    <s v="TOM FORD CAFE ROSE EDP 50ML T14M-01"/>
    <s v="EA"/>
    <n v="2"/>
    <n v="1568"/>
    <n v="1"/>
    <n v="784"/>
    <n v="3"/>
    <n v="0"/>
  </r>
  <r>
    <x v="13"/>
    <s v="PERFUMES"/>
    <x v="0"/>
    <x v="0"/>
    <x v="1"/>
    <n v="110219845"/>
    <n v="888066015585"/>
    <s v="TOM FORD CAFE ROSE EDP 50ML T14M-01"/>
    <s v="EA"/>
    <n v="2"/>
    <n v="1568"/>
    <n v="0"/>
    <n v="0"/>
    <n v="1"/>
    <n v="0"/>
  </r>
  <r>
    <x v="13"/>
    <s v="PERFUMES"/>
    <x v="0"/>
    <x v="0"/>
    <x v="5"/>
    <n v="110286627"/>
    <n v="888066024082"/>
    <s v="TOM FORD OUD WOOD SPRAY 50ML T1XF 01"/>
    <s v="EA"/>
    <n v="2"/>
    <n v="1568"/>
    <n v="1"/>
    <n v="784"/>
    <n v="6"/>
    <n v="195"/>
  </r>
  <r>
    <x v="13"/>
    <s v="PERFUMES"/>
    <x v="0"/>
    <x v="0"/>
    <x v="3"/>
    <n v="110355462"/>
    <n v="888066024471"/>
    <s v="TOM FORD MANDARINO DI AMALFI EDP 50ML PB T1Y5-01"/>
    <s v="EA"/>
    <n v="2"/>
    <n v="1568"/>
    <n v="0"/>
    <n v="0"/>
    <n v="1"/>
    <n v="0"/>
  </r>
  <r>
    <x v="13"/>
    <s v="PERFUMES"/>
    <x v="0"/>
    <x v="0"/>
    <x v="0"/>
    <n v="110414408"/>
    <n v="888066045827"/>
    <s v="TOM FORD VENETIAN BERGAMOT EDP 50ML PB T3RF-01"/>
    <s v="EA"/>
    <n v="2"/>
    <n v="1568"/>
    <n v="0"/>
    <n v="0"/>
    <n v="7"/>
    <n v="0"/>
  </r>
  <r>
    <x v="13"/>
    <s v="PERFUMES"/>
    <x v="0"/>
    <x v="0"/>
    <x v="0"/>
    <n v="110935863"/>
    <n v="888066080910"/>
    <s v="TOM FORD VANILLE FATALE EDP 50ML T6GL-01"/>
    <s v="EA"/>
    <n v="2"/>
    <n v="1568"/>
    <n v="0"/>
    <n v="0"/>
    <n v="7"/>
    <n v="0"/>
  </r>
  <r>
    <x v="13"/>
    <s v="PERFUMES"/>
    <x v="0"/>
    <x v="4"/>
    <x v="0"/>
    <n v="111317926"/>
    <n v="888066092982"/>
    <s v="TOMFORD TUSCAN LEATHER FILLED ATOMIZERS T7JH-01"/>
    <s v="EA"/>
    <n v="2"/>
    <n v="1568"/>
    <n v="0"/>
    <n v="0"/>
    <n v="9"/>
    <n v="0"/>
  </r>
  <r>
    <x v="13"/>
    <s v="PERFUMES"/>
    <x v="0"/>
    <x v="0"/>
    <x v="3"/>
    <n v="111451109"/>
    <n v="888066093200"/>
    <s v="TOM FORD SOLEIL NEIGE 50 ML T7K1-01"/>
    <s v="EA"/>
    <n v="2"/>
    <n v="1568"/>
    <n v="0"/>
    <n v="0"/>
    <n v="39"/>
    <n v="351"/>
  </r>
  <r>
    <x v="13"/>
    <s v="PERFUMES"/>
    <x v="0"/>
    <x v="0"/>
    <x v="5"/>
    <n v="111451109"/>
    <n v="888066093200"/>
    <s v="TOM FORD SOLEIL NEIGE 50 ML T7K1-01"/>
    <s v="EA"/>
    <n v="2"/>
    <n v="1568"/>
    <n v="0"/>
    <n v="0"/>
    <n v="27"/>
    <n v="351"/>
  </r>
  <r>
    <x v="13"/>
    <s v="PERFUMES"/>
    <x v="0"/>
    <x v="0"/>
    <x v="1"/>
    <n v="111543788"/>
    <n v="888066089302"/>
    <s v="TOMFORD WHITE SUEDE COLLECTION 50ML T779-01"/>
    <s v="EA"/>
    <n v="2"/>
    <n v="1568"/>
    <n v="0"/>
    <n v="0"/>
    <n v="3"/>
    <n v="0"/>
  </r>
  <r>
    <x v="13"/>
    <s v="PERFUMES"/>
    <x v="1"/>
    <x v="0"/>
    <x v="0"/>
    <n v="102003715"/>
    <n v="27131423843"/>
    <s v="E LAUDER PURE WHITE LINEN 100ML EDP 9CHK-01"/>
    <s v="EA"/>
    <n v="4"/>
    <n v="1532"/>
    <n v="0"/>
    <n v="0"/>
    <n v="8"/>
    <n v="0"/>
  </r>
  <r>
    <x v="13"/>
    <s v="PERFUMES"/>
    <x v="2"/>
    <x v="4"/>
    <x v="2"/>
    <n v="110198687"/>
    <n v="690251024469"/>
    <s v="JO MALONE SCENT AROUND DIFUSER PN 165ML L2W6-01"/>
    <s v="EA"/>
    <n v="5"/>
    <n v="1530"/>
    <n v="1"/>
    <n v="306"/>
    <n v="17"/>
    <n v="0"/>
  </r>
  <r>
    <x v="13"/>
    <s v="PERFUMES"/>
    <x v="0"/>
    <x v="0"/>
    <x v="0"/>
    <n v="110010743"/>
    <n v="888066002523"/>
    <s v="TOM FORD WHITE PATCHOULI EDP 100ML T060 01"/>
    <s v="EA"/>
    <n v="3"/>
    <n v="1515"/>
    <n v="0"/>
    <n v="0"/>
    <n v="5"/>
    <n v="0"/>
  </r>
  <r>
    <x v="13"/>
    <s v="PERFUMES"/>
    <x v="0"/>
    <x v="3"/>
    <x v="4"/>
    <n v="110320740"/>
    <n v="888066023955"/>
    <s v="TOM FORD VELVET ORCHID EDP 100ML T1X5-01"/>
    <s v="EA"/>
    <n v="3"/>
    <n v="1515"/>
    <n v="0"/>
    <n v="0"/>
    <n v="37"/>
    <n v="8"/>
  </r>
  <r>
    <x v="13"/>
    <s v="PERFUMES"/>
    <x v="0"/>
    <x v="0"/>
    <x v="0"/>
    <n v="110399325"/>
    <n v="888066034630"/>
    <s v="TOM FORD NOIR FEMME EDP 100ML T2T1-01"/>
    <s v="EA"/>
    <n v="3"/>
    <n v="1515"/>
    <n v="0"/>
    <n v="0"/>
    <n v="7"/>
    <n v="0"/>
  </r>
  <r>
    <x v="13"/>
    <s v="PERFUMES"/>
    <x v="0"/>
    <x v="0"/>
    <x v="1"/>
    <n v="111379980"/>
    <n v="888066098878"/>
    <s v="TOMFORD LOST CHERRY EDP 100ML T812-01"/>
    <s v="EA"/>
    <n v="1"/>
    <n v="1507"/>
    <n v="0"/>
    <n v="0"/>
    <n v="6"/>
    <n v="0"/>
  </r>
  <r>
    <x v="13"/>
    <s v="PERFUMES"/>
    <x v="0"/>
    <x v="0"/>
    <x v="3"/>
    <n v="111380649"/>
    <n v="888066091718"/>
    <s v="TOMFORD TUSCAN LEATHER INTENSE 100ML/3.4FLOZ T7G2-01"/>
    <s v="EA"/>
    <n v="1"/>
    <n v="1507"/>
    <n v="0"/>
    <n v="0"/>
    <n v="0"/>
    <n v="4"/>
  </r>
  <r>
    <x v="13"/>
    <s v="PERFUMES"/>
    <x v="2"/>
    <x v="2"/>
    <x v="2"/>
    <n v="110541973"/>
    <n v="690251045792"/>
    <s v="JO MALONE OUD &amp; BERGAMOT COLOGNE INTENSE 50ML L5FP-01"/>
    <s v="EA"/>
    <n v="4"/>
    <n v="1496"/>
    <n v="0"/>
    <n v="0"/>
    <n v="12"/>
    <n v="0"/>
  </r>
  <r>
    <x v="13"/>
    <s v="PERFUMES"/>
    <x v="2"/>
    <x v="2"/>
    <x v="2"/>
    <n v="111154150"/>
    <n v="690251071326"/>
    <s v="JO MALONE BRONZE WOOD &amp; LEATHER COLOGNE INTENSE 50ML L8K8-01"/>
    <s v="EA"/>
    <n v="4"/>
    <n v="1496"/>
    <n v="0"/>
    <n v="0"/>
    <n v="182"/>
    <n v="250"/>
  </r>
  <r>
    <x v="13"/>
    <s v="PERFUMES"/>
    <x v="2"/>
    <x v="2"/>
    <x v="2"/>
    <n v="111521942"/>
    <n v="690251077779"/>
    <s v="JO MALONE VETIVER &amp; GOLDEN VANILLA COLOGNE INTENSE 50ML L9CR-01"/>
    <s v="EA"/>
    <n v="4"/>
    <n v="1496"/>
    <n v="0"/>
    <n v="0"/>
    <n v="68"/>
    <n v="47"/>
  </r>
  <r>
    <x v="13"/>
    <s v="PERFUMES"/>
    <x v="2"/>
    <x v="4"/>
    <x v="2"/>
    <n v="111396712"/>
    <n v="690251077540"/>
    <s v="JO MALONE ENGLISH PEAR &amp; FREESIA HAIR MIST 30ML L9C6-01"/>
    <s v="EA"/>
    <n v="8"/>
    <n v="1464"/>
    <n v="2"/>
    <n v="366"/>
    <n v="10"/>
    <n v="1043"/>
  </r>
  <r>
    <x v="13"/>
    <s v="PERFUMES"/>
    <x v="8"/>
    <x v="0"/>
    <x v="3"/>
    <n v="110301607"/>
    <n v="22548289716"/>
    <s v="MICHAEL KORS COLLECTION GLAM JASMINE EDP 100ML 55EP-01"/>
    <s v="EA"/>
    <n v="4"/>
    <n v="1444"/>
    <n v="0"/>
    <n v="0"/>
    <n v="32"/>
    <n v="306"/>
  </r>
  <r>
    <x v="13"/>
    <s v="PERFUMES"/>
    <x v="8"/>
    <x v="0"/>
    <x v="13"/>
    <n v="110301607"/>
    <n v="22548289716"/>
    <s v="MICHAEL KORS COLLECTION GLAM JASMINE EDP 100ML 55EP-01"/>
    <s v="EA"/>
    <n v="4"/>
    <n v="1444"/>
    <n v="0"/>
    <n v="0"/>
    <n v="0"/>
    <n v="306"/>
  </r>
  <r>
    <x v="13"/>
    <s v="PERFUMES"/>
    <x v="8"/>
    <x v="0"/>
    <x v="0"/>
    <n v="110505318"/>
    <n v="22548366448"/>
    <s v="MICHAEL KORS WONDERLUST EDP 100ML 5JT6-01"/>
    <s v="EA"/>
    <n v="4"/>
    <n v="1444"/>
    <n v="0"/>
    <n v="0"/>
    <n v="19"/>
    <n v="0"/>
  </r>
  <r>
    <x v="13"/>
    <s v="PERFUMES"/>
    <x v="3"/>
    <x v="3"/>
    <x v="0"/>
    <n v="110429678"/>
    <n v="20714769994"/>
    <s v="CLINIQUE AROMATICS IN BLACK 50ML ZJ4R-01"/>
    <s v="EA"/>
    <n v="5"/>
    <n v="1440"/>
    <n v="0"/>
    <n v="0"/>
    <n v="0"/>
    <n v="0"/>
  </r>
  <r>
    <x v="13"/>
    <s v="PERFUMES"/>
    <x v="2"/>
    <x v="4"/>
    <x v="2"/>
    <n v="111451874"/>
    <n v="690251058969"/>
    <s v="JO MALONE ENGLISH PEAR &amp; FREESIA BODY CREME 50ML L72K-01"/>
    <s v="EA"/>
    <n v="18"/>
    <n v="1422"/>
    <n v="5"/>
    <n v="395"/>
    <n v="7"/>
    <n v="79"/>
  </r>
  <r>
    <x v="13"/>
    <s v="PERFUMES"/>
    <x v="1"/>
    <x v="0"/>
    <x v="5"/>
    <n v="111423852"/>
    <n v="887167475373"/>
    <s v="ESTEE LAUDER BEAUTIFUL BELLE LOVE EDP 100ML PEYF-01"/>
    <s v="EA"/>
    <n v="3"/>
    <n v="1419"/>
    <n v="1"/>
    <n v="473"/>
    <n v="2"/>
    <n v="339"/>
  </r>
  <r>
    <x v="13"/>
    <s v="PERFUMES"/>
    <x v="1"/>
    <x v="0"/>
    <x v="4"/>
    <n v="111423852"/>
    <n v="887167475373"/>
    <s v="ESTEE LAUDER BEAUTIFUL BELLE LOVE EDP 100ML PEYF-01"/>
    <s v="EA"/>
    <n v="3"/>
    <n v="1419"/>
    <n v="0"/>
    <n v="0"/>
    <n v="12"/>
    <n v="339"/>
  </r>
  <r>
    <x v="13"/>
    <s v="PERFUMES"/>
    <x v="2"/>
    <x v="2"/>
    <x v="2"/>
    <n v="110152438"/>
    <n v="690251000029"/>
    <s v="JO MALONE AMBER &amp; LAVENDER COLOGNE 100ML L00201"/>
    <s v="EA"/>
    <n v="3"/>
    <n v="1410"/>
    <n v="2"/>
    <n v="940"/>
    <n v="6"/>
    <n v="0"/>
  </r>
  <r>
    <x v="13"/>
    <s v="PERFUMES"/>
    <x v="2"/>
    <x v="2"/>
    <x v="3"/>
    <n v="110351588"/>
    <n v="690251033713"/>
    <s v="JO MALONE WOOD SAGE &amp; SEA SALT COLOGNE 100ML L415-01"/>
    <s v="EA"/>
    <n v="3"/>
    <n v="1410"/>
    <n v="0"/>
    <n v="0"/>
    <n v="7"/>
    <n v="0"/>
  </r>
  <r>
    <x v="13"/>
    <s v="PERFUMES"/>
    <x v="2"/>
    <x v="2"/>
    <x v="2"/>
    <n v="111154143"/>
    <n v="690251081226"/>
    <s v="JO MALONE HONEYSUCKLE AND DAVANA COLOGNE 100ML PRE PACK L9PT-01"/>
    <s v="EA"/>
    <n v="3"/>
    <n v="1410"/>
    <n v="1"/>
    <n v="470"/>
    <n v="19"/>
    <n v="0"/>
  </r>
  <r>
    <x v="13"/>
    <s v="PERFUMES"/>
    <x v="2"/>
    <x v="2"/>
    <x v="3"/>
    <n v="111154149"/>
    <n v="690251080977"/>
    <s v="JO MALONE WOOD SAGE &amp; SEA SALT COLOGNE 100ML PRE PACK L9P7-01"/>
    <s v="EA"/>
    <n v="3"/>
    <n v="1410"/>
    <n v="0"/>
    <n v="0"/>
    <n v="12"/>
    <n v="281"/>
  </r>
  <r>
    <x v="13"/>
    <s v="PERFUMES"/>
    <x v="2"/>
    <x v="4"/>
    <x v="2"/>
    <n v="110701913"/>
    <n v="690251053797"/>
    <s v="JO MALONE PEONY &amp; BLUSH SUEDE BODY &amp; HAND LOTION 250ML L6F4-01"/>
    <s v="EA"/>
    <n v="7"/>
    <n v="1407"/>
    <n v="4"/>
    <n v="804"/>
    <n v="9"/>
    <n v="0"/>
  </r>
  <r>
    <x v="13"/>
    <s v="PERFUMES"/>
    <x v="2"/>
    <x v="2"/>
    <x v="2"/>
    <n v="110152321"/>
    <n v="690251019090"/>
    <s v="JO MALONE ENG PEAR &amp; FREESIA COLOGNE 30ML L26K01"/>
    <s v="EA"/>
    <n v="6"/>
    <n v="1380"/>
    <n v="1"/>
    <n v="230"/>
    <n v="35"/>
    <n v="259"/>
  </r>
  <r>
    <x v="13"/>
    <s v="PERFUMES"/>
    <x v="1"/>
    <x v="0"/>
    <x v="1"/>
    <n v="110298012"/>
    <n v="27131261612"/>
    <s v="E LAUDER MODERN MUSE EDP 50ML YF32-01"/>
    <s v="EA"/>
    <n v="4"/>
    <n v="1380"/>
    <n v="0"/>
    <n v="0"/>
    <n v="1"/>
    <n v="0"/>
  </r>
  <r>
    <x v="13"/>
    <s v="PERFUMES"/>
    <x v="1"/>
    <x v="1"/>
    <x v="1"/>
    <n v="110352854"/>
    <n v="887167139220"/>
    <s v="E LAUDER MODERN MUSE DUO 2X30ML R38R-01"/>
    <s v="EA"/>
    <n v="4"/>
    <n v="1380"/>
    <n v="1"/>
    <n v="345"/>
    <n v="7"/>
    <n v="0"/>
  </r>
  <r>
    <x v="13"/>
    <s v="PERFUMES"/>
    <x v="2"/>
    <x v="2"/>
    <x v="2"/>
    <n v="111154133"/>
    <n v="690251080960"/>
    <s v="JO MALONE ENGLISH PEAR &amp; FREESIA COLOGNE 30ML PRE PACK L9P6-01"/>
    <s v="EA"/>
    <n v="6"/>
    <n v="1380"/>
    <n v="0"/>
    <n v="0"/>
    <n v="33"/>
    <n v="164"/>
  </r>
  <r>
    <x v="13"/>
    <s v="PERFUMES"/>
    <x v="1"/>
    <x v="1"/>
    <x v="0"/>
    <n v="111166496"/>
    <n v="887167442894"/>
    <s v="ESTEE LAUDER BEAUTIFUL BELLE TRAVELLER GIFT SET P9LN-01"/>
    <s v="EA"/>
    <n v="4"/>
    <n v="1380"/>
    <n v="0"/>
    <n v="0"/>
    <n v="17"/>
    <n v="0"/>
  </r>
  <r>
    <x v="13"/>
    <s v="PERFUMES"/>
    <x v="7"/>
    <x v="2"/>
    <x v="0"/>
    <n v="111608455"/>
    <n v="22548420140"/>
    <s v="TOMMY HILFIGER IMPACT EDT 50ML 41EL-01"/>
    <s v="EA"/>
    <n v="7"/>
    <n v="1379"/>
    <n v="0"/>
    <n v="0"/>
    <n v="119"/>
    <n v="344"/>
  </r>
  <r>
    <x v="13"/>
    <s v="PERFUMES"/>
    <x v="9"/>
    <x v="0"/>
    <x v="0"/>
    <n v="111166627"/>
    <n v="22548396803"/>
    <s v="E ZEGNA ESSENZE ABSOLUTE ITALIAN BERGAMOT EDP 100ML SPRAY 5RX3-01"/>
    <s v="EA"/>
    <n v="2"/>
    <n v="1358"/>
    <n v="0"/>
    <n v="0"/>
    <n v="20"/>
    <n v="73"/>
  </r>
  <r>
    <x v="13"/>
    <s v="PERFUMES"/>
    <x v="9"/>
    <x v="0"/>
    <x v="4"/>
    <n v="111166628"/>
    <n v="22548409480"/>
    <s v="E ZEGNA ESSENZE ABSOLUTE MEDITERRANEAN NEROLI EDP 100ML SPRAY 5XHE-01"/>
    <s v="EA"/>
    <n v="2"/>
    <n v="1358"/>
    <n v="0"/>
    <n v="0"/>
    <n v="13"/>
    <n v="82"/>
  </r>
  <r>
    <x v="13"/>
    <s v="PERFUMES"/>
    <x v="1"/>
    <x v="0"/>
    <x v="0"/>
    <n v="101020600"/>
    <n v="27131043294"/>
    <s v="ESTEE LAUDER PLEASURES EDP 50ML 7017-01"/>
    <s v="EA"/>
    <n v="5"/>
    <n v="1345"/>
    <n v="0"/>
    <n v="0"/>
    <n v="17"/>
    <n v="0"/>
  </r>
  <r>
    <x v="13"/>
    <s v="PERFUMES"/>
    <x v="0"/>
    <x v="0"/>
    <x v="5"/>
    <n v="110387859"/>
    <n v="888066035392"/>
    <s v="TOM FORD NOIR EXTREME 100ML T2TM-01"/>
    <s v="EA"/>
    <n v="3"/>
    <n v="1344"/>
    <n v="0"/>
    <n v="0"/>
    <n v="30"/>
    <n v="452"/>
  </r>
  <r>
    <x v="13"/>
    <s v="PERFUMES"/>
    <x v="2"/>
    <x v="4"/>
    <x v="2"/>
    <n v="111451877"/>
    <n v="690251058082"/>
    <s v="JO MALONE PEONY &amp; BLUSH SUEDE TRAVEL CANDLE 60G L6YX-01"/>
    <s v="EA"/>
    <n v="16"/>
    <n v="1344"/>
    <n v="4"/>
    <n v="336"/>
    <n v="8"/>
    <n v="175"/>
  </r>
  <r>
    <x v="13"/>
    <s v="PERFUMES"/>
    <x v="5"/>
    <x v="0"/>
    <x v="6"/>
    <n v="110561399"/>
    <n v="22548371039"/>
    <s v="DKNY BE TEMPTED EAU SO BLUSH EDP 100ML 5KKM-01"/>
    <s v="EA"/>
    <n v="7"/>
    <n v="1330"/>
    <n v="0"/>
    <n v="0"/>
    <n v="2"/>
    <n v="2015"/>
  </r>
  <r>
    <x v="13"/>
    <s v="PERFUMES"/>
    <x v="5"/>
    <x v="0"/>
    <x v="1"/>
    <n v="110151653"/>
    <n v="22548237564"/>
    <s v="DKNY GOLDEN DELICIOUS EDP 100ML 2WEC-01"/>
    <s v="EA"/>
    <n v="8"/>
    <n v="1328"/>
    <n v="1"/>
    <n v="166"/>
    <n v="28"/>
    <n v="638"/>
  </r>
  <r>
    <x v="13"/>
    <s v="PERFUMES"/>
    <x v="0"/>
    <x v="4"/>
    <x v="0"/>
    <n v="111034347"/>
    <n v="888066081894"/>
    <s v="TOMFORD SOLE DI POSITANO ALL OVER BODY SPRAY T6K3-01"/>
    <s v="EA"/>
    <n v="6"/>
    <n v="1314"/>
    <n v="0"/>
    <n v="0"/>
    <n v="0"/>
    <n v="0"/>
  </r>
  <r>
    <x v="13"/>
    <s v="PERFUMES"/>
    <x v="0"/>
    <x v="0"/>
    <x v="1"/>
    <n v="112108239"/>
    <n v="888066112734"/>
    <s v="TOM FORD BLACK ORCHID PARFUM EDP 50ML T90F-01"/>
    <s v="EA"/>
    <n v="3"/>
    <n v="1272"/>
    <n v="0"/>
    <n v="0"/>
    <n v="24"/>
    <n v="184"/>
  </r>
  <r>
    <x v="13"/>
    <s v="PERFUMES"/>
    <x v="3"/>
    <x v="3"/>
    <x v="13"/>
    <n v="102165050"/>
    <n v="20714080310"/>
    <s v="CLINIQUE HAPPY FOR MEN 100ML 62YM-01"/>
    <s v="EA"/>
    <n v="5"/>
    <n v="1245"/>
    <n v="0"/>
    <n v="0"/>
    <n v="0"/>
    <n v="373"/>
  </r>
  <r>
    <x v="13"/>
    <s v="PERFUMES"/>
    <x v="5"/>
    <x v="0"/>
    <x v="1"/>
    <n v="102002582"/>
    <n v="763511009824"/>
    <s v="DONNA KARAN BE DELICIOUS LADIES EDP 100ML 81WR 01"/>
    <s v="EA"/>
    <n v="5"/>
    <n v="1235"/>
    <n v="0"/>
    <n v="0"/>
    <n v="12"/>
    <n v="0"/>
  </r>
  <r>
    <x v="13"/>
    <s v="PERFUMES"/>
    <x v="2"/>
    <x v="4"/>
    <x v="2"/>
    <n v="111494522"/>
    <n v="690251094486"/>
    <s v="JO MALONE EP&amp;F SCENTED CANDLE 6.35CM/2.499IN AY01-01"/>
    <s v="EA"/>
    <n v="7"/>
    <n v="1211"/>
    <n v="0"/>
    <n v="0"/>
    <n v="-1"/>
    <n v="0"/>
  </r>
  <r>
    <x v="13"/>
    <s v="PERFUMES"/>
    <x v="0"/>
    <x v="0"/>
    <x v="3"/>
    <n v="112108240"/>
    <n v="888066112727"/>
    <s v="TOM FORD BLACK ORCHID PARFUM EDP 100ML T90E-01"/>
    <s v="EA"/>
    <n v="2"/>
    <n v="1190"/>
    <n v="0"/>
    <n v="0"/>
    <n v="28"/>
    <n v="220"/>
  </r>
  <r>
    <x v="13"/>
    <s v="PERFUMES"/>
    <x v="4"/>
    <x v="0"/>
    <x v="1"/>
    <n v="111593397"/>
    <n v="3700550218760"/>
    <s v="KILIAN WOMAN IN GOLD EDP 50ML N3F5-01"/>
    <s v="EA"/>
    <n v="1"/>
    <n v="1173"/>
    <n v="0"/>
    <n v="0"/>
    <n v="5"/>
    <n v="0"/>
  </r>
  <r>
    <x v="13"/>
    <s v="PERFUMES"/>
    <x v="2"/>
    <x v="2"/>
    <x v="2"/>
    <n v="111396717"/>
    <n v="690251087075"/>
    <s v="JO MALONE M&amp;T HOME CANDLE DUBAI 200G LAGC-01"/>
    <s v="EA"/>
    <n v="4"/>
    <n v="1172"/>
    <n v="0"/>
    <n v="0"/>
    <n v="20"/>
    <n v="121"/>
  </r>
  <r>
    <x v="13"/>
    <s v="PERFUMES"/>
    <x v="2"/>
    <x v="2"/>
    <x v="3"/>
    <n v="110152343"/>
    <n v="690251022502"/>
    <s v="JO MALONE DARK AMBER &amp; GINGER LILY COLOGNE INTENSE 100ML L2KR-01"/>
    <s v="EA"/>
    <n v="2"/>
    <n v="1168"/>
    <n v="0"/>
    <n v="0"/>
    <n v="4"/>
    <n v="0"/>
  </r>
  <r>
    <x v="13"/>
    <s v="PERFUMES"/>
    <x v="2"/>
    <x v="2"/>
    <x v="3"/>
    <n v="110541967"/>
    <n v="690251047338"/>
    <s v="JO MALONE MYRRH &amp; TONKA COLOGNE INTENSE 100ML L5LK-01"/>
    <s v="EA"/>
    <n v="2"/>
    <n v="1168"/>
    <n v="0"/>
    <n v="0"/>
    <n v="18"/>
    <n v="14"/>
  </r>
  <r>
    <x v="13"/>
    <s v="PERFUMES"/>
    <x v="4"/>
    <x v="0"/>
    <x v="1"/>
    <n v="110823180"/>
    <n v="3700550281917"/>
    <s v="KILIAN GOLD KNIGHT EDP SPRAY 50ML N2F5-01"/>
    <s v="EA"/>
    <n v="1"/>
    <n v="1163"/>
    <n v="0"/>
    <n v="0"/>
    <n v="9"/>
    <n v="0"/>
  </r>
  <r>
    <x v="13"/>
    <s v="PERFUMES"/>
    <x v="2"/>
    <x v="4"/>
    <x v="2"/>
    <n v="110152405"/>
    <n v="690251008155"/>
    <s v="JO MALONE ORANGE BLOSSOM CANDLE 200G L0W401"/>
    <s v="EA"/>
    <n v="5"/>
    <n v="1150"/>
    <n v="2"/>
    <n v="460"/>
    <n v="8"/>
    <n v="0"/>
  </r>
  <r>
    <x v="13"/>
    <s v="PERFUMES"/>
    <x v="2"/>
    <x v="2"/>
    <x v="2"/>
    <n v="110412868"/>
    <n v="690251042302"/>
    <s v="JO MALONE MIMOSA &amp; CARDAMOM COLOGNE 30ML L51A-01"/>
    <s v="EA"/>
    <n v="5"/>
    <n v="1150"/>
    <n v="1"/>
    <n v="230"/>
    <n v="33"/>
    <n v="0"/>
  </r>
  <r>
    <x v="13"/>
    <s v="PERFUMES"/>
    <x v="4"/>
    <x v="1"/>
    <x v="3"/>
    <n v="110823183"/>
    <n v="3760184358522"/>
    <s v="KILIAN GOOD GIRL GONE BAD 4X7.5ML N1TK-01"/>
    <s v="EA"/>
    <n v="2"/>
    <n v="1150"/>
    <n v="0"/>
    <n v="0"/>
    <n v="0"/>
    <n v="0"/>
  </r>
  <r>
    <x v="13"/>
    <s v="PERFUMES"/>
    <x v="2"/>
    <x v="2"/>
    <x v="2"/>
    <n v="111154138"/>
    <n v="690251081004"/>
    <s v="JO MALONE PEONY &amp; BLUSH SUEDE COLOGNE 30ML PRE PACK L9PA-01"/>
    <s v="EA"/>
    <n v="5"/>
    <n v="1150"/>
    <n v="1"/>
    <n v="230"/>
    <n v="20"/>
    <n v="69"/>
  </r>
  <r>
    <x v="13"/>
    <s v="PERFUMES"/>
    <x v="2"/>
    <x v="2"/>
    <x v="2"/>
    <n v="111154140"/>
    <n v="690251080984"/>
    <s v="JO MALONE WOOD SAGE &amp; SEA SALT COLOGNE 30ML PRE PACK L9P8-01"/>
    <s v="EA"/>
    <n v="5"/>
    <n v="1150"/>
    <n v="0"/>
    <n v="0"/>
    <n v="40"/>
    <n v="483"/>
  </r>
  <r>
    <x v="13"/>
    <s v="PERFUMES"/>
    <x v="1"/>
    <x v="0"/>
    <x v="4"/>
    <n v="101016655"/>
    <n v="27131043317"/>
    <s v="ESTEE LAUDER PLEASURES EDP 100ML L 7022-01"/>
    <s v="EA"/>
    <n v="3"/>
    <n v="1149"/>
    <n v="0"/>
    <n v="0"/>
    <n v="15"/>
    <n v="0"/>
  </r>
  <r>
    <x v="13"/>
    <s v="PERFUMES"/>
    <x v="1"/>
    <x v="0"/>
    <x v="0"/>
    <n v="110002822"/>
    <n v="27131595069"/>
    <s v="E LAUDER SENSUOUS EDP 100ML 9TML 01"/>
    <s v="EA"/>
    <n v="3"/>
    <n v="1149"/>
    <n v="0"/>
    <n v="0"/>
    <n v="10"/>
    <n v="5"/>
  </r>
  <r>
    <x v="13"/>
    <s v="PERFUMES"/>
    <x v="0"/>
    <x v="0"/>
    <x v="3"/>
    <n v="110470572"/>
    <n v="888066048873"/>
    <s v="TOM FORD SOLEIL BLANC EDP 100ML PB T40T-01"/>
    <s v="EA"/>
    <n v="1"/>
    <n v="1149"/>
    <n v="0"/>
    <n v="0"/>
    <n v="3"/>
    <n v="0"/>
  </r>
  <r>
    <x v="13"/>
    <s v="PERFUMES"/>
    <x v="0"/>
    <x v="0"/>
    <x v="0"/>
    <n v="110585907"/>
    <n v="888066045841"/>
    <s v="TOM FORD VENETIAN BERGAMOT EDP 100ML T3RG-01"/>
    <s v="EA"/>
    <n v="1"/>
    <n v="1149"/>
    <n v="0"/>
    <n v="0"/>
    <n v="0"/>
    <n v="0"/>
  </r>
  <r>
    <x v="13"/>
    <s v="PERFUMES"/>
    <x v="0"/>
    <x v="0"/>
    <x v="3"/>
    <n v="110585909"/>
    <n v="888066004503"/>
    <s v="TOM FORD TOBACCO VANILLE EDP 100ML T0CA-01"/>
    <s v="EA"/>
    <n v="1"/>
    <n v="1149"/>
    <n v="0"/>
    <n v="0"/>
    <n v="1"/>
    <n v="0"/>
  </r>
  <r>
    <x v="13"/>
    <s v="PERFUMES"/>
    <x v="0"/>
    <x v="0"/>
    <x v="4"/>
    <n v="110585909"/>
    <n v="888066004503"/>
    <s v="TOM FORD TOBACCO VANILLE EDP 100ML T0CA-01"/>
    <s v="EA"/>
    <n v="1"/>
    <n v="1149"/>
    <n v="0"/>
    <n v="0"/>
    <n v="6"/>
    <n v="0"/>
  </r>
  <r>
    <x v="13"/>
    <s v="PERFUMES"/>
    <x v="0"/>
    <x v="0"/>
    <x v="3"/>
    <n v="110935864"/>
    <n v="888066080941"/>
    <s v="TOM FORD VANILLE FATALE EDP 100ML T6GN-01"/>
    <s v="EA"/>
    <n v="1"/>
    <n v="1149"/>
    <n v="1"/>
    <n v="1149"/>
    <n v="5"/>
    <n v="4"/>
  </r>
  <r>
    <x v="13"/>
    <s v="PERFUMES"/>
    <x v="0"/>
    <x v="0"/>
    <x v="4"/>
    <n v="111543789"/>
    <n v="888066105828"/>
    <s v="TOMFORD WHITE SUEDE 100ML T8JM-01"/>
    <s v="EA"/>
    <n v="1"/>
    <n v="1149"/>
    <n v="0"/>
    <n v="0"/>
    <n v="9"/>
    <n v="0"/>
  </r>
  <r>
    <x v="13"/>
    <s v="PERFUMES"/>
    <x v="2"/>
    <x v="2"/>
    <x v="2"/>
    <n v="110541972"/>
    <n v="690251045778"/>
    <s v="JO MALONE DARK AMBER &amp; GINGER LILY COLOGNE INT 50ML L5FM-01"/>
    <s v="EA"/>
    <n v="3"/>
    <n v="1122"/>
    <n v="0"/>
    <n v="0"/>
    <n v="33"/>
    <n v="0"/>
  </r>
  <r>
    <x v="13"/>
    <s v="PERFUMES"/>
    <x v="1"/>
    <x v="2"/>
    <x v="0"/>
    <n v="102089325"/>
    <n v="27131521433"/>
    <s v="E LAUDER PLEASURES FOR MEN 100ML SPM 11A5-01"/>
    <s v="EA"/>
    <n v="4"/>
    <n v="1112"/>
    <n v="0"/>
    <n v="0"/>
    <n v="0"/>
    <n v="0"/>
  </r>
  <r>
    <x v="13"/>
    <s v="PERFUMES"/>
    <x v="17"/>
    <x v="0"/>
    <x v="3"/>
    <n v="111354833"/>
    <n v="887167301382"/>
    <s v="AERIN EVENING ROSE D'OR 100ML RP16-01"/>
    <s v="EA"/>
    <n v="1"/>
    <n v="1101"/>
    <n v="0"/>
    <n v="0"/>
    <n v="6"/>
    <n v="0"/>
  </r>
  <r>
    <x v="13"/>
    <s v="PERFUMES"/>
    <x v="5"/>
    <x v="3"/>
    <x v="13"/>
    <n v="111543703"/>
    <n v="22548422823"/>
    <s v="DKNY DELICIOUS DELIGHTS COOL SWIRL EDT 50ML 427P-01"/>
    <s v="EA"/>
    <n v="10"/>
    <n v="1090"/>
    <n v="0"/>
    <n v="0"/>
    <n v="0"/>
    <n v="900"/>
  </r>
  <r>
    <x v="13"/>
    <s v="PERFUMES"/>
    <x v="8"/>
    <x v="0"/>
    <x v="0"/>
    <n v="110301605"/>
    <n v="22548289655"/>
    <s v="MICHAEL KORS COLLECTION SEXY AMBER EDP 100ML 55EH-01"/>
    <s v="EA"/>
    <n v="3"/>
    <n v="1083"/>
    <n v="1"/>
    <n v="361"/>
    <n v="10"/>
    <n v="0"/>
  </r>
  <r>
    <x v="13"/>
    <s v="PERFUMES"/>
    <x v="3"/>
    <x v="1"/>
    <x v="4"/>
    <n v="110167377"/>
    <n v="20714500993"/>
    <s v="CLINIQUE AROMATICS ELIXIR 100ML+BODY SMOOTHER 7CYT-01"/>
    <s v="EA"/>
    <n v="3"/>
    <n v="1077"/>
    <n v="0"/>
    <n v="0"/>
    <n v="1"/>
    <n v="9"/>
  </r>
  <r>
    <x v="13"/>
    <s v="PERFUMES"/>
    <x v="4"/>
    <x v="0"/>
    <x v="3"/>
    <n v="111593400"/>
    <n v="3700550218791"/>
    <s v="KILIAN BLACK PHANTOM EDP 50ML N3F8-01"/>
    <s v="EA"/>
    <n v="1"/>
    <n v="1077"/>
    <n v="0"/>
    <n v="0"/>
    <n v="1"/>
    <n v="0"/>
  </r>
  <r>
    <x v="13"/>
    <s v="PERFUMES"/>
    <x v="7"/>
    <x v="2"/>
    <x v="4"/>
    <n v="111608453"/>
    <n v="22548420126"/>
    <s v="TOMMY HILFIGER IMPACT EDT 100ML 41EK-01"/>
    <s v="EA"/>
    <n v="4"/>
    <n v="1076"/>
    <n v="0"/>
    <n v="0"/>
    <n v="34"/>
    <n v="550"/>
  </r>
  <r>
    <x v="13"/>
    <s v="PERFUMES"/>
    <x v="2"/>
    <x v="4"/>
    <x v="2"/>
    <n v="110885066"/>
    <n v="690251058259"/>
    <s v="JO MALONE BLACK CEDARWOOD &amp; JUNIPER BODY&amp;HAND WASH 250ML L70F-01"/>
    <s v="EA"/>
    <n v="7"/>
    <n v="1071"/>
    <n v="0"/>
    <n v="0"/>
    <n v="2"/>
    <n v="0"/>
  </r>
  <r>
    <x v="13"/>
    <s v="PERFUMES"/>
    <x v="2"/>
    <x v="2"/>
    <x v="3"/>
    <n v="110685029"/>
    <n v="690251055227"/>
    <s v="JO MALONE ENGLISH OAK &amp; REDCURRANT COLOGNE 100ML L6L3-01"/>
    <s v="EA"/>
    <n v="3"/>
    <n v="1059"/>
    <n v="1"/>
    <n v="353"/>
    <n v="16"/>
    <n v="359"/>
  </r>
  <r>
    <x v="13"/>
    <s v="PERFUMES"/>
    <x v="2"/>
    <x v="2"/>
    <x v="3"/>
    <n v="111451860"/>
    <n v="690251072040"/>
    <s v="JO MALONE ORANGE BITTERS COLOGNE100ML L8MG-01"/>
    <s v="EA"/>
    <n v="3"/>
    <n v="1059"/>
    <n v="0"/>
    <n v="0"/>
    <n v="4"/>
    <n v="113"/>
  </r>
  <r>
    <x v="13"/>
    <s v="PERFUMES"/>
    <x v="0"/>
    <x v="0"/>
    <x v="0"/>
    <n v="110703017"/>
    <n v="888066068802"/>
    <s v="TOM FORD TOBACCO OUD INTENSE 50ML T5EM-01"/>
    <s v="EA"/>
    <n v="1"/>
    <n v="1053"/>
    <n v="0"/>
    <n v="0"/>
    <n v="4"/>
    <n v="0"/>
  </r>
  <r>
    <x v="13"/>
    <s v="PERFUMES"/>
    <x v="0"/>
    <x v="0"/>
    <x v="3"/>
    <n v="111120068"/>
    <n v="888066082341"/>
    <s v="TOMFORD LOST CHERRY EDP 50ML T6LN-01"/>
    <s v="EA"/>
    <n v="1"/>
    <n v="1053"/>
    <n v="0"/>
    <n v="0"/>
    <n v="12"/>
    <n v="19"/>
  </r>
  <r>
    <x v="13"/>
    <s v="PERFUMES"/>
    <x v="0"/>
    <x v="0"/>
    <x v="1"/>
    <n v="111374778"/>
    <n v="888066087858"/>
    <s v="TOMFORD LAVENDER EXTRME EDP 50ML T740-01"/>
    <s v="EA"/>
    <n v="1"/>
    <n v="1053"/>
    <n v="0"/>
    <n v="0"/>
    <n v="32"/>
    <n v="77"/>
  </r>
  <r>
    <x v="13"/>
    <s v="PERFUMES"/>
    <x v="0"/>
    <x v="0"/>
    <x v="5"/>
    <n v="111543787"/>
    <n v="888066107785"/>
    <s v="TOMFORD ROSE PRICK 50ML 50ML T8M1-01"/>
    <s v="EA"/>
    <n v="1"/>
    <n v="1053"/>
    <n v="0"/>
    <n v="0"/>
    <n v="23"/>
    <n v="2260"/>
  </r>
  <r>
    <x v="13"/>
    <s v="PERFUMES"/>
    <x v="2"/>
    <x v="2"/>
    <x v="2"/>
    <n v="111120056"/>
    <n v="690251062812"/>
    <s v="JO MALONE WHITE MOSS &amp; SNOWDROP COLOGNE 100 ML L7H7-01"/>
    <s v="EA"/>
    <n v="3"/>
    <n v="1050"/>
    <n v="1"/>
    <n v="350"/>
    <n v="23"/>
    <n v="0"/>
  </r>
  <r>
    <x v="13"/>
    <s v="PERFUMES"/>
    <x v="10"/>
    <x v="3"/>
    <x v="1"/>
    <n v="100706347"/>
    <n v="22548006719"/>
    <s v="ARAMIS CLASSIC EDT 110ML 2163-01"/>
    <s v="EA"/>
    <n v="8"/>
    <n v="1048"/>
    <n v="2"/>
    <n v="262"/>
    <n v="23"/>
    <n v="1018"/>
  </r>
  <r>
    <x v="13"/>
    <s v="PERFUMES"/>
    <x v="1"/>
    <x v="0"/>
    <x v="5"/>
    <n v="100172103"/>
    <n v="27131086871"/>
    <s v="E LAUDER BEAUTIFUL EDP 75ML 4806-02"/>
    <s v="EA"/>
    <n v="3"/>
    <n v="1035"/>
    <n v="0"/>
    <n v="0"/>
    <n v="1"/>
    <n v="126"/>
  </r>
  <r>
    <x v="13"/>
    <s v="PERFUMES"/>
    <x v="10"/>
    <x v="4"/>
    <x v="0"/>
    <n v="102017660"/>
    <n v="22548004685"/>
    <s v="ARAMIS CLASSIC 24HOUR DEO SPRAY 2892-02"/>
    <s v="EA"/>
    <n v="9"/>
    <n v="1035"/>
    <n v="0"/>
    <n v="0"/>
    <n v="20"/>
    <n v="15"/>
  </r>
  <r>
    <x v="13"/>
    <s v="PERFUMES"/>
    <x v="1"/>
    <x v="0"/>
    <x v="0"/>
    <n v="110298012"/>
    <n v="27131261612"/>
    <s v="E LAUDER MODERN MUSE EDP 50ML YF32-01"/>
    <s v="EA"/>
    <n v="3"/>
    <n v="1035"/>
    <n v="0"/>
    <n v="0"/>
    <n v="25"/>
    <n v="0"/>
  </r>
  <r>
    <x v="13"/>
    <s v="PERFUMES"/>
    <x v="5"/>
    <x v="0"/>
    <x v="4"/>
    <n v="110032452"/>
    <n v="22548172971"/>
    <s v="DKNY FRESH BLOSSOM EDP 100ML 2HWL-01"/>
    <s v="EA"/>
    <n v="7"/>
    <n v="1022"/>
    <n v="0"/>
    <n v="0"/>
    <n v="25"/>
    <n v="1645"/>
  </r>
  <r>
    <x v="13"/>
    <s v="PERFUMES"/>
    <x v="0"/>
    <x v="3"/>
    <x v="5"/>
    <n v="110950151"/>
    <n v="888066075114"/>
    <s v="T FORD TOM FORD EAU DE SOLEIL BLANC EDT 100ML T5Y1-01"/>
    <s v="EA"/>
    <n v="2"/>
    <n v="1010"/>
    <n v="0"/>
    <n v="0"/>
    <n v="1"/>
    <n v="0"/>
  </r>
  <r>
    <x v="13"/>
    <s v="PERFUMES"/>
    <x v="2"/>
    <x v="4"/>
    <x v="2"/>
    <n v="110412930"/>
    <n v="690251042135"/>
    <s v="JO MALONE BLACKBERRY&amp;BAY BODY&amp;HAND LOTION 250ML L50M-01"/>
    <s v="EA"/>
    <n v="5"/>
    <n v="1005"/>
    <n v="0"/>
    <n v="0"/>
    <n v="5"/>
    <n v="0"/>
  </r>
  <r>
    <x v="13"/>
    <s v="PERFUMES"/>
    <x v="10"/>
    <x v="4"/>
    <x v="0"/>
    <n v="102017482"/>
    <n v="22548008560"/>
    <s v="ARAMIS CLASSIC DEODORANT STICK 2390-02"/>
    <s v="EA"/>
    <n v="11"/>
    <n v="1001"/>
    <n v="0"/>
    <n v="0"/>
    <n v="10"/>
    <n v="0"/>
  </r>
  <r>
    <x v="13"/>
    <s v="PERFUMES"/>
    <x v="3"/>
    <x v="3"/>
    <x v="5"/>
    <n v="102165050"/>
    <n v="20714080310"/>
    <s v="CLINIQUE HAPPY FOR MEN 100ML 62YM-01"/>
    <s v="EA"/>
    <n v="4"/>
    <n v="996"/>
    <n v="0"/>
    <n v="0"/>
    <n v="0"/>
    <n v="373"/>
  </r>
  <r>
    <x v="13"/>
    <s v="PERFUMES"/>
    <x v="3"/>
    <x v="3"/>
    <x v="4"/>
    <n v="102165050"/>
    <n v="20714080310"/>
    <s v="CLINIQUE HAPPY FOR MEN 100ML 62YM-01"/>
    <s v="EA"/>
    <n v="4"/>
    <n v="996"/>
    <n v="1"/>
    <n v="249"/>
    <n v="39"/>
    <n v="373"/>
  </r>
  <r>
    <x v="13"/>
    <s v="PERFUMES"/>
    <x v="1"/>
    <x v="0"/>
    <x v="0"/>
    <n v="110950106"/>
    <n v="887167095854"/>
    <s v="E LAUDER AZUREE EDP 50ML YX36-01"/>
    <s v="EA"/>
    <n v="4"/>
    <n v="996"/>
    <n v="0"/>
    <n v="0"/>
    <n v="16"/>
    <n v="179"/>
  </r>
  <r>
    <x v="13"/>
    <s v="PERFUMES"/>
    <x v="1"/>
    <x v="1"/>
    <x v="1"/>
    <n v="111494516"/>
    <n v="887167443952"/>
    <s v="E LAUDER PURSE SPRAY COLLECTION 5X4ML RJ01-01"/>
    <s v="EA"/>
    <n v="5"/>
    <n v="995"/>
    <n v="0"/>
    <n v="0"/>
    <n v="12"/>
    <n v="137"/>
  </r>
  <r>
    <x v="13"/>
    <s v="PERFUMES"/>
    <x v="2"/>
    <x v="2"/>
    <x v="2"/>
    <n v="111311615"/>
    <n v="690251084883"/>
    <s v="JO MALONE WOOD SAGE &amp; SEA SALT COLOGNE 50ML LA6E-01"/>
    <s v="EA"/>
    <n v="3"/>
    <n v="990"/>
    <n v="0"/>
    <n v="0"/>
    <n v="2"/>
    <n v="0"/>
  </r>
  <r>
    <x v="13"/>
    <s v="PERFUMES"/>
    <x v="2"/>
    <x v="1"/>
    <x v="2"/>
    <n v="111543770"/>
    <n v="690251063949"/>
    <s v="JO MALONE TRAVEL CANDLE COLLECTION 3X60G L7M0-01"/>
    <s v="EA"/>
    <n v="3"/>
    <n v="990"/>
    <n v="0"/>
    <n v="0"/>
    <n v="27"/>
    <n v="60"/>
  </r>
  <r>
    <x v="13"/>
    <s v="PERFUMES"/>
    <x v="5"/>
    <x v="0"/>
    <x v="0"/>
    <n v="102002582"/>
    <n v="763511009824"/>
    <s v="DONNA KARAN BE DELICIOUS LADIES EDP 100ML 81WR 01"/>
    <s v="EA"/>
    <n v="4"/>
    <n v="988"/>
    <n v="0"/>
    <n v="0"/>
    <n v="25"/>
    <n v="0"/>
  </r>
  <r>
    <x v="13"/>
    <s v="PERFUMES"/>
    <x v="5"/>
    <x v="3"/>
    <x v="4"/>
    <n v="111543703"/>
    <n v="22548422823"/>
    <s v="DKNY DELICIOUS DELIGHTS COOL SWIRL EDT 50ML 427P-01"/>
    <s v="EA"/>
    <n v="9"/>
    <n v="981"/>
    <n v="1"/>
    <n v="109"/>
    <n v="18"/>
    <n v="900"/>
  </r>
  <r>
    <x v="13"/>
    <s v="PERFUMES"/>
    <x v="10"/>
    <x v="7"/>
    <x v="0"/>
    <n v="100398084"/>
    <n v="22548001608"/>
    <s v="ARAMIS CLASSIC A/SHAVE 120ML 2014-02"/>
    <s v="EA"/>
    <n v="6"/>
    <n v="966"/>
    <n v="2"/>
    <n v="322"/>
    <n v="12"/>
    <n v="6"/>
  </r>
  <r>
    <x v="13"/>
    <s v="PERFUMES"/>
    <x v="4"/>
    <x v="0"/>
    <x v="1"/>
    <n v="111593402"/>
    <n v="3700550218418"/>
    <s v="KILIAN ROLLING IN LOVE SPRAY 50ML N3EX-01"/>
    <s v="EA"/>
    <n v="1"/>
    <n v="957"/>
    <n v="0"/>
    <n v="0"/>
    <n v="1"/>
    <n v="0"/>
  </r>
  <r>
    <x v="13"/>
    <s v="PERFUMES"/>
    <x v="4"/>
    <x v="0"/>
    <x v="4"/>
    <n v="111593402"/>
    <n v="3700550218418"/>
    <s v="KILIAN ROLLING IN LOVE SPRAY 50ML N3EX-01"/>
    <s v="EA"/>
    <n v="1"/>
    <n v="957"/>
    <n v="0"/>
    <n v="0"/>
    <n v="0"/>
    <n v="0"/>
  </r>
  <r>
    <x v="13"/>
    <s v="PERFUMES"/>
    <x v="2"/>
    <x v="2"/>
    <x v="3"/>
    <n v="111633256"/>
    <n v="690251056231"/>
    <s v="JO MALONE GARDENIA &amp; OUD ABSOLU L6NP-01"/>
    <s v="EA"/>
    <n v="1"/>
    <n v="957"/>
    <n v="0"/>
    <n v="0"/>
    <n v="14"/>
    <n v="573"/>
  </r>
  <r>
    <x v="13"/>
    <s v="PERFUMES"/>
    <x v="1"/>
    <x v="0"/>
    <x v="0"/>
    <n v="110403090"/>
    <n v="887167157149"/>
    <s v="E LAUDER MODERN MUSE LE ROUGE EDP 100ML R570-01"/>
    <s v="EA"/>
    <n v="2"/>
    <n v="946"/>
    <n v="1"/>
    <n v="473"/>
    <n v="10"/>
    <n v="11"/>
  </r>
  <r>
    <x v="13"/>
    <s v="PERFUMES"/>
    <x v="1"/>
    <x v="0"/>
    <x v="0"/>
    <n v="111105500"/>
    <n v="887167330443"/>
    <s v="ESTEE LAUDER BEAUTIFUL BELLE EDP 100ML RW5C-01"/>
    <s v="EA"/>
    <n v="2"/>
    <n v="946"/>
    <n v="0"/>
    <n v="0"/>
    <n v="6"/>
    <n v="0"/>
  </r>
  <r>
    <x v="13"/>
    <s v="PERFUMES"/>
    <x v="1"/>
    <x v="0"/>
    <x v="4"/>
    <n v="111105500"/>
    <n v="887167330443"/>
    <s v="ESTEE LAUDER BEAUTIFUL BELLE EDP 100ML RW5C-01"/>
    <s v="EA"/>
    <n v="2"/>
    <n v="946"/>
    <n v="0"/>
    <n v="0"/>
    <n v="2"/>
    <n v="0"/>
  </r>
  <r>
    <x v="13"/>
    <s v="PERFUMES"/>
    <x v="1"/>
    <x v="0"/>
    <x v="1"/>
    <n v="111423852"/>
    <n v="887167475373"/>
    <s v="ESTEE LAUDER BEAUTIFUL BELLE LOVE EDP 100ML PEYF-01"/>
    <s v="EA"/>
    <n v="2"/>
    <n v="946"/>
    <n v="0"/>
    <n v="0"/>
    <n v="27"/>
    <n v="339"/>
  </r>
  <r>
    <x v="13"/>
    <s v="PERFUMES"/>
    <x v="2"/>
    <x v="2"/>
    <x v="2"/>
    <n v="110152338"/>
    <n v="690251021734"/>
    <s v="JO MALONE WILD BLUEBELL COLOGNE 100ML L2H601"/>
    <s v="EA"/>
    <n v="2"/>
    <n v="940"/>
    <n v="0"/>
    <n v="0"/>
    <n v="42"/>
    <n v="11"/>
  </r>
  <r>
    <x v="13"/>
    <s v="PERFUMES"/>
    <x v="2"/>
    <x v="2"/>
    <x v="3"/>
    <n v="111154145"/>
    <n v="690251081059"/>
    <s v="JO MALONE NECTARINE, BLOSSOM &amp; HONEY COLOGNE 100ML PRE PACK L9PH-01"/>
    <s v="EA"/>
    <n v="2"/>
    <n v="940"/>
    <n v="0"/>
    <n v="0"/>
    <n v="0"/>
    <n v="0"/>
  </r>
  <r>
    <x v="13"/>
    <s v="PERFUMES"/>
    <x v="2"/>
    <x v="2"/>
    <x v="13"/>
    <n v="111423910"/>
    <n v="690251082780"/>
    <s v="JO MALONE POPPY &amp; BARLEY COLOGNE 100 ML LA00-01"/>
    <s v="EA"/>
    <n v="2"/>
    <n v="940"/>
    <n v="0"/>
    <n v="0"/>
    <n v="0"/>
    <n v="875"/>
  </r>
  <r>
    <x v="13"/>
    <s v="PERFUMES"/>
    <x v="2"/>
    <x v="4"/>
    <x v="2"/>
    <n v="110541986"/>
    <n v="690251051137"/>
    <s v="JO MALONE ENGLISH PEAR &amp; FREESIA BATH SOAP 100G L64R-01"/>
    <s v="EA"/>
    <n v="12"/>
    <n v="936"/>
    <n v="1"/>
    <n v="78"/>
    <n v="3"/>
    <n v="41"/>
  </r>
  <r>
    <x v="13"/>
    <s v="PERFUMES"/>
    <x v="2"/>
    <x v="4"/>
    <x v="2"/>
    <n v="110152408"/>
    <n v="690251009480"/>
    <s v="JO MALONE POMEGRANATE NOIR CANDLE 200G L10H01"/>
    <s v="EA"/>
    <n v="4"/>
    <n v="920"/>
    <n v="0"/>
    <n v="0"/>
    <n v="12"/>
    <n v="92"/>
  </r>
  <r>
    <x v="13"/>
    <s v="PERFUMES"/>
    <x v="2"/>
    <x v="2"/>
    <x v="3"/>
    <n v="110204259"/>
    <n v="690251026098"/>
    <s v="JO MALONE BLACKBERRY &amp; BAY COLOGNE INT 30ML L32P-01"/>
    <s v="EA"/>
    <n v="4"/>
    <n v="920"/>
    <n v="3"/>
    <n v="690"/>
    <n v="6"/>
    <n v="0"/>
  </r>
  <r>
    <x v="13"/>
    <s v="PERFUMES"/>
    <x v="2"/>
    <x v="2"/>
    <x v="2"/>
    <n v="111154136"/>
    <n v="690251081066"/>
    <s v="JO MALONE NECTARINE, BLOSSOM &amp; HONEY COLOGNE 30ML PRE PACK L9PJ-01"/>
    <s v="EA"/>
    <n v="4"/>
    <n v="920"/>
    <n v="0"/>
    <n v="0"/>
    <n v="0"/>
    <n v="0"/>
  </r>
  <r>
    <x v="13"/>
    <s v="PERFUMES"/>
    <x v="2"/>
    <x v="2"/>
    <x v="2"/>
    <n v="111423907"/>
    <n v="690251082803"/>
    <s v="JO MALONE POPPY &amp; BARLEY COLOGNE 30 ML LA01-01"/>
    <s v="EA"/>
    <n v="4"/>
    <n v="920"/>
    <n v="0"/>
    <n v="0"/>
    <n v="33"/>
    <n v="860"/>
  </r>
  <r>
    <x v="13"/>
    <s v="PERFUMES"/>
    <x v="2"/>
    <x v="4"/>
    <x v="2"/>
    <n v="110198686"/>
    <n v="690251024452"/>
    <s v="JO MALONE SCENT AROUND DIFUSER LBM 165ML L2W5-01"/>
    <s v="EA"/>
    <n v="3"/>
    <n v="918"/>
    <n v="0"/>
    <n v="0"/>
    <n v="23"/>
    <n v="159"/>
  </r>
  <r>
    <x v="13"/>
    <s v="PERFUMES"/>
    <x v="2"/>
    <x v="4"/>
    <x v="2"/>
    <n v="111423916"/>
    <n v="690251082827"/>
    <s v="JO MALONE POPPY &amp; BARLEY BODY &amp; HAND WASH LA02-01"/>
    <s v="EA"/>
    <n v="6"/>
    <n v="918"/>
    <n v="1"/>
    <n v="153"/>
    <n v="20"/>
    <n v="41"/>
  </r>
  <r>
    <x v="13"/>
    <s v="PERFUMES"/>
    <x v="14"/>
    <x v="0"/>
    <x v="3"/>
    <n v="111521923"/>
    <n v="3700135016132"/>
    <s v="F MALLE ROSE &amp; CUIR 100ML H50X-01"/>
    <s v="EA"/>
    <n v="1"/>
    <n v="913"/>
    <n v="0"/>
    <n v="0"/>
    <n v="8"/>
    <n v="0"/>
  </r>
  <r>
    <x v="13"/>
    <s v="PERFUMES"/>
    <x v="5"/>
    <x v="0"/>
    <x v="1"/>
    <n v="102628089"/>
    <n v="763511100019"/>
    <s v="DONNA KARAN DKNY EDP 100ML SPRAY 80C8-01"/>
    <s v="EA"/>
    <n v="3"/>
    <n v="897"/>
    <n v="1"/>
    <n v="299"/>
    <n v="50"/>
    <n v="102"/>
  </r>
  <r>
    <x v="13"/>
    <s v="PERFUMES"/>
    <x v="0"/>
    <x v="0"/>
    <x v="5"/>
    <n v="110219840"/>
    <n v="888066015509"/>
    <s v="TOM FORD NOIR EDP 100ML T14G-01"/>
    <s v="EA"/>
    <n v="2"/>
    <n v="896"/>
    <n v="0"/>
    <n v="0"/>
    <n v="0"/>
    <n v="43"/>
  </r>
  <r>
    <x v="13"/>
    <s v="PERFUMES"/>
    <x v="0"/>
    <x v="0"/>
    <x v="4"/>
    <n v="110219840"/>
    <n v="888066015509"/>
    <s v="TOM FORD NOIR EDP 100ML T14G-01"/>
    <s v="EA"/>
    <n v="2"/>
    <n v="896"/>
    <n v="0"/>
    <n v="0"/>
    <n v="38"/>
    <n v="43"/>
  </r>
  <r>
    <x v="13"/>
    <s v="PERFUMES"/>
    <x v="5"/>
    <x v="0"/>
    <x v="0"/>
    <n v="111079643"/>
    <n v="22548400050"/>
    <s v="DONNA KARAN STORIES EDP 100ML 5TG4-01"/>
    <s v="EA"/>
    <n v="4"/>
    <n v="896"/>
    <n v="0"/>
    <n v="0"/>
    <n v="35"/>
    <n v="0"/>
  </r>
  <r>
    <x v="13"/>
    <s v="PERFUMES"/>
    <x v="2"/>
    <x v="4"/>
    <x v="2"/>
    <n v="110517707"/>
    <n v="690251044528"/>
    <s v="JO MALONE TUBEROSE ANGELICA BODY CREAM 175ML L599-01"/>
    <s v="EA"/>
    <n v="3"/>
    <n v="891"/>
    <n v="0"/>
    <n v="0"/>
    <n v="8"/>
    <n v="0"/>
  </r>
  <r>
    <x v="13"/>
    <s v="PERFUMES"/>
    <x v="2"/>
    <x v="4"/>
    <x v="3"/>
    <n v="110517708"/>
    <n v="690251044511"/>
    <s v="JO MALONE VELVET ROSE &amp; OUD BODY CREAM 175ML L598-01"/>
    <s v="EA"/>
    <n v="3"/>
    <n v="891"/>
    <n v="0"/>
    <n v="0"/>
    <n v="5"/>
    <n v="0"/>
  </r>
  <r>
    <x v="13"/>
    <s v="PERFUMES"/>
    <x v="4"/>
    <x v="0"/>
    <x v="4"/>
    <n v="111593411"/>
    <n v="3700550218289"/>
    <s v="KILIAN INTOXICATED RFLBL SPRAY 50ML N3EE-01"/>
    <s v="EA"/>
    <n v="1"/>
    <n v="886"/>
    <n v="0"/>
    <n v="0"/>
    <n v="0"/>
    <n v="0"/>
  </r>
  <r>
    <x v="13"/>
    <s v="PERFUMES"/>
    <x v="2"/>
    <x v="4"/>
    <x v="2"/>
    <n v="111451875"/>
    <n v="690251069804"/>
    <s v="JO MALONE ENGLISH PEAR &amp; FREESIA BODY &amp; HAND WASH 100ML L8CY-01"/>
    <s v="EA"/>
    <n v="15"/>
    <n v="885"/>
    <n v="4"/>
    <n v="236"/>
    <n v="24"/>
    <n v="86"/>
  </r>
  <r>
    <x v="13"/>
    <s v="PERFUMES"/>
    <x v="6"/>
    <x v="0"/>
    <x v="1"/>
    <n v="111151260"/>
    <n v="811901022981"/>
    <s v="LE LABO OUD 27 EAU DE PARFUM NATURAL SPRAY 100ML 100PO27100"/>
    <s v="EA"/>
    <n v="1"/>
    <n v="880"/>
    <n v="0"/>
    <n v="0"/>
    <n v="11"/>
    <n v="0"/>
  </r>
  <r>
    <x v="13"/>
    <s v="PERFUMES"/>
    <x v="6"/>
    <x v="0"/>
    <x v="1"/>
    <n v="111151261"/>
    <n v="811901022998"/>
    <s v="LE LABO PATCHOULI 24 EAU DE PARFUM NATURAL SPRAY 100ML 100PP24100"/>
    <s v="EA"/>
    <n v="1"/>
    <n v="880"/>
    <n v="0"/>
    <n v="0"/>
    <n v="9"/>
    <n v="0"/>
  </r>
  <r>
    <x v="13"/>
    <s v="PERFUMES"/>
    <x v="8"/>
    <x v="0"/>
    <x v="0"/>
    <n v="110465086"/>
    <n v="22548349861"/>
    <s v="MICHAEL KORS MEN EXTREME BLUE EDT 120ML 5G39-01"/>
    <s v="EA"/>
    <n v="3"/>
    <n v="873"/>
    <n v="0"/>
    <n v="0"/>
    <n v="8"/>
    <n v="4"/>
  </r>
  <r>
    <x v="13"/>
    <s v="PERFUMES"/>
    <x v="8"/>
    <x v="0"/>
    <x v="1"/>
    <n v="110465086"/>
    <n v="22548349861"/>
    <s v="MICHAEL KORS MEN EXTREME BLUE EDT 120ML 5G39-01"/>
    <s v="EA"/>
    <n v="3"/>
    <n v="873"/>
    <n v="0"/>
    <n v="0"/>
    <n v="17"/>
    <n v="4"/>
  </r>
  <r>
    <x v="13"/>
    <s v="PERFUMES"/>
    <x v="8"/>
    <x v="0"/>
    <x v="4"/>
    <n v="111379967"/>
    <n v="22548412688"/>
    <s v="MICHAEL KORS STARLIGHT SHIMMER EDP 100ML 5Y81-01"/>
    <s v="EA"/>
    <n v="4"/>
    <n v="868"/>
    <n v="2"/>
    <n v="434"/>
    <n v="33"/>
    <n v="198"/>
  </r>
  <r>
    <x v="13"/>
    <s v="PERFUMES"/>
    <x v="6"/>
    <x v="4"/>
    <x v="1"/>
    <n v="111151334"/>
    <n v="811901027047"/>
    <s v="LE LABO TH NOIR 29 PERFUMING BODY LOTION 237 ML / 8 FL OZ BODLT29100"/>
    <s v="EA"/>
    <n v="4"/>
    <n v="864"/>
    <n v="0"/>
    <n v="0"/>
    <n v="6"/>
    <n v="0"/>
  </r>
  <r>
    <x v="13"/>
    <s v="PERFUMES"/>
    <x v="0"/>
    <x v="0"/>
    <x v="3"/>
    <n v="112108239"/>
    <n v="888066112734"/>
    <s v="TOM FORD BLACK ORCHID PARFUM EDP 50ML T90F-01"/>
    <s v="EA"/>
    <n v="2"/>
    <n v="848"/>
    <n v="1"/>
    <n v="424"/>
    <n v="28"/>
    <n v="184"/>
  </r>
  <r>
    <x v="13"/>
    <s v="PERFUMES"/>
    <x v="0"/>
    <x v="0"/>
    <x v="4"/>
    <n v="112108239"/>
    <n v="888066112734"/>
    <s v="TOM FORD BLACK ORCHID PARFUM EDP 50ML T90F-01"/>
    <s v="EA"/>
    <n v="2"/>
    <n v="848"/>
    <n v="0"/>
    <n v="0"/>
    <n v="43"/>
    <n v="184"/>
  </r>
  <r>
    <x v="13"/>
    <s v="PERFUMES"/>
    <x v="2"/>
    <x v="4"/>
    <x v="2"/>
    <n v="111154169"/>
    <n v="690251071951"/>
    <s v="JO MALONE MYRRH &amp; TONKA CI HOME CANDLE 200G L8M9-01"/>
    <s v="EA"/>
    <n v="3"/>
    <n v="834"/>
    <n v="0"/>
    <n v="0"/>
    <n v="2"/>
    <n v="0"/>
  </r>
  <r>
    <x v="13"/>
    <s v="PERFUMES"/>
    <x v="14"/>
    <x v="0"/>
    <x v="3"/>
    <n v="111593391"/>
    <n v="3700135012486"/>
    <s v="F MALLE FRENCH LOVER ASSEMBLED 100 ML H4FP-01"/>
    <s v="EA"/>
    <n v="1"/>
    <n v="808"/>
    <n v="0"/>
    <n v="0"/>
    <n v="4"/>
    <n v="0"/>
  </r>
  <r>
    <x v="13"/>
    <s v="PERFUMES"/>
    <x v="1"/>
    <x v="0"/>
    <x v="0"/>
    <n v="100172256"/>
    <n v="27131020424"/>
    <s v="ESTEE LAUDER WHITE LINEN EDP SPRAY 60 ML 7712-01"/>
    <s v="EA"/>
    <n v="3"/>
    <n v="807"/>
    <n v="0"/>
    <n v="0"/>
    <n v="29"/>
    <n v="44"/>
  </r>
  <r>
    <x v="13"/>
    <s v="PERFUMES"/>
    <x v="1"/>
    <x v="0"/>
    <x v="4"/>
    <n v="100172256"/>
    <n v="27131020424"/>
    <s v="ESTEE LAUDER WHITE LINEN EDP SPRAY 60 ML 7712-01"/>
    <s v="EA"/>
    <n v="3"/>
    <n v="807"/>
    <n v="0"/>
    <n v="0"/>
    <n v="15"/>
    <n v="44"/>
  </r>
  <r>
    <x v="13"/>
    <s v="PERFUMES"/>
    <x v="1"/>
    <x v="0"/>
    <x v="0"/>
    <n v="110222202"/>
    <n v="27131936732"/>
    <s v="E LAUDER VERY ESTEE EDP 50ML Y6M8-01"/>
    <s v="EA"/>
    <n v="3"/>
    <n v="807"/>
    <n v="0"/>
    <n v="0"/>
    <n v="1"/>
    <n v="0"/>
  </r>
  <r>
    <x v="13"/>
    <s v="PERFUMES"/>
    <x v="7"/>
    <x v="2"/>
    <x v="1"/>
    <n v="111608453"/>
    <n v="22548420126"/>
    <s v="TOMMY HILFIGER IMPACT EDT 100ML 41EK-01"/>
    <s v="EA"/>
    <n v="3"/>
    <n v="807"/>
    <n v="0"/>
    <n v="0"/>
    <n v="15"/>
    <n v="550"/>
  </r>
  <r>
    <x v="13"/>
    <s v="PERFUMES"/>
    <x v="2"/>
    <x v="4"/>
    <x v="2"/>
    <n v="110412831"/>
    <n v="690251040377"/>
    <s v="JO MALONE ENGLISH PEAR &amp; FREESIA BODY&amp;HAND LOTION 250ML L4PN-01"/>
    <s v="EA"/>
    <n v="4"/>
    <n v="804"/>
    <n v="1"/>
    <n v="201"/>
    <n v="8"/>
    <n v="0"/>
  </r>
  <r>
    <x v="13"/>
    <s v="PERFUMES"/>
    <x v="0"/>
    <x v="0"/>
    <x v="1"/>
    <n v="111549020"/>
    <n v="888066103886"/>
    <s v="TOMFORD SIGNATURE BEAU DE JOUR 50ML T8EF-01"/>
    <s v="EA"/>
    <n v="2"/>
    <n v="796"/>
    <n v="0"/>
    <n v="0"/>
    <n v="20"/>
    <n v="72"/>
  </r>
  <r>
    <x v="13"/>
    <s v="PERFUMES"/>
    <x v="7"/>
    <x v="2"/>
    <x v="1"/>
    <n v="111608455"/>
    <n v="22548420140"/>
    <s v="TOMMY HILFIGER IMPACT EDT 50ML 41EL-01"/>
    <s v="EA"/>
    <n v="4"/>
    <n v="788"/>
    <n v="3"/>
    <n v="591"/>
    <n v="11"/>
    <n v="344"/>
  </r>
  <r>
    <x v="13"/>
    <s v="PERFUMES"/>
    <x v="10"/>
    <x v="3"/>
    <x v="4"/>
    <n v="100706347"/>
    <n v="22548006719"/>
    <s v="ARAMIS CLASSIC EDT 110ML 2163-01"/>
    <s v="EA"/>
    <n v="6"/>
    <n v="786"/>
    <n v="0"/>
    <n v="0"/>
    <n v="54"/>
    <n v="1018"/>
  </r>
  <r>
    <x v="13"/>
    <s v="PERFUMES"/>
    <x v="0"/>
    <x v="0"/>
    <x v="4"/>
    <n v="110069565"/>
    <n v="888066000499"/>
    <s v="TOM FORD NOIR DE NOIR EDP SPRAY 50ML T01H 01"/>
    <s v="EA"/>
    <n v="1"/>
    <n v="784"/>
    <n v="0"/>
    <n v="0"/>
    <n v="19"/>
    <n v="1"/>
  </r>
  <r>
    <x v="13"/>
    <s v="PERFUMES"/>
    <x v="0"/>
    <x v="0"/>
    <x v="3"/>
    <n v="110069567"/>
    <n v="888066000512"/>
    <s v="TOM FORD TOBACCO VANILLE EDP SPRAY 50ML T01K 01"/>
    <s v="EA"/>
    <n v="1"/>
    <n v="784"/>
    <n v="0"/>
    <n v="0"/>
    <n v="0"/>
    <n v="0"/>
  </r>
  <r>
    <x v="13"/>
    <s v="PERFUMES"/>
    <x v="0"/>
    <x v="0"/>
    <x v="1"/>
    <n v="110199960"/>
    <n v="888066012317"/>
    <s v="TOM FORD SANTAL BLUSH EDP 50ML T0WR-01"/>
    <s v="EA"/>
    <n v="1"/>
    <n v="784"/>
    <n v="0"/>
    <n v="0"/>
    <n v="0"/>
    <n v="0"/>
  </r>
  <r>
    <x v="13"/>
    <s v="PERFUMES"/>
    <x v="0"/>
    <x v="0"/>
    <x v="1"/>
    <n v="110199961"/>
    <n v="888066012324"/>
    <s v="TOM FORD JASMIN ROUGE EDP 50ML T0WT-01"/>
    <s v="EA"/>
    <n v="1"/>
    <n v="784"/>
    <n v="0"/>
    <n v="0"/>
    <n v="0"/>
    <n v="0"/>
  </r>
  <r>
    <x v="13"/>
    <s v="PERFUMES"/>
    <x v="0"/>
    <x v="0"/>
    <x v="0"/>
    <n v="110286625"/>
    <n v="888066022569"/>
    <s v="TOM FORD WHITE SUEDE 50ML T1RL 01"/>
    <s v="EA"/>
    <n v="1"/>
    <n v="784"/>
    <n v="0"/>
    <n v="0"/>
    <n v="9"/>
    <n v="0"/>
  </r>
  <r>
    <x v="13"/>
    <s v="PERFUMES"/>
    <x v="0"/>
    <x v="0"/>
    <x v="3"/>
    <n v="110286625"/>
    <n v="888066022569"/>
    <s v="TOM FORD WHITE SUEDE 50ML T1RL 01"/>
    <s v="EA"/>
    <n v="1"/>
    <n v="784"/>
    <n v="0"/>
    <n v="0"/>
    <n v="1"/>
    <n v="0"/>
  </r>
  <r>
    <x v="13"/>
    <s v="PERFUMES"/>
    <x v="0"/>
    <x v="0"/>
    <x v="3"/>
    <n v="110286627"/>
    <n v="888066024082"/>
    <s v="TOM FORD OUD WOOD SPRAY 50ML T1XF 01"/>
    <s v="EA"/>
    <n v="1"/>
    <n v="784"/>
    <n v="0"/>
    <n v="0"/>
    <n v="27"/>
    <n v="195"/>
  </r>
  <r>
    <x v="13"/>
    <s v="PERFUMES"/>
    <x v="0"/>
    <x v="0"/>
    <x v="4"/>
    <n v="110286627"/>
    <n v="888066024082"/>
    <s v="TOM FORD OUD WOOD SPRAY 50ML T1XF 01"/>
    <s v="EA"/>
    <n v="1"/>
    <n v="784"/>
    <n v="0"/>
    <n v="0"/>
    <n v="15"/>
    <n v="195"/>
  </r>
  <r>
    <x v="13"/>
    <s v="PERFUMES"/>
    <x v="0"/>
    <x v="0"/>
    <x v="0"/>
    <n v="110286628"/>
    <n v="888066028363"/>
    <s v="TOM FORD TOBACCO OUD SPRAY 50ML T276 01"/>
    <s v="EA"/>
    <n v="1"/>
    <n v="784"/>
    <n v="1"/>
    <n v="784"/>
    <n v="0"/>
    <n v="0"/>
  </r>
  <r>
    <x v="13"/>
    <s v="PERFUMES"/>
    <x v="0"/>
    <x v="4"/>
    <x v="1"/>
    <n v="111317797"/>
    <n v="888066091435"/>
    <s v="TOMFORD OUD WOOD FILLED ATOMIZERS T7F6-01"/>
    <s v="EA"/>
    <n v="1"/>
    <n v="784"/>
    <n v="0"/>
    <n v="0"/>
    <n v="12"/>
    <n v="19"/>
  </r>
  <r>
    <x v="13"/>
    <s v="PERFUMES"/>
    <x v="0"/>
    <x v="4"/>
    <x v="0"/>
    <n v="111317805"/>
    <n v="888066091442"/>
    <s v="TOMFORD NEROLI PORTOFINO FILLED ATOMIZERS 48ML T7F7-01"/>
    <s v="EA"/>
    <n v="1"/>
    <n v="784"/>
    <n v="0"/>
    <n v="0"/>
    <n v="5"/>
    <n v="0"/>
  </r>
  <r>
    <x v="13"/>
    <s v="PERFUMES"/>
    <x v="2"/>
    <x v="4"/>
    <x v="2"/>
    <n v="110412812"/>
    <n v="690251040308"/>
    <s v="JO MALONE RED ROSES BODY CREAM 175ML L4PF-01"/>
    <s v="EA"/>
    <n v="3"/>
    <n v="774"/>
    <n v="0"/>
    <n v="0"/>
    <n v="1"/>
    <n v="0"/>
  </r>
  <r>
    <x v="13"/>
    <s v="PERFUMES"/>
    <x v="1"/>
    <x v="0"/>
    <x v="1"/>
    <n v="102003715"/>
    <n v="27131423843"/>
    <s v="E LAUDER PURE WHITE LINEN 100ML EDP 9CHK-01"/>
    <s v="EA"/>
    <n v="2"/>
    <n v="766"/>
    <n v="0"/>
    <n v="0"/>
    <n v="7"/>
    <n v="0"/>
  </r>
  <r>
    <x v="13"/>
    <s v="PERFUMES"/>
    <x v="2"/>
    <x v="4"/>
    <x v="2"/>
    <n v="110412952"/>
    <n v="690251052936"/>
    <s v="JO MALONE WILD BLUEBELL BODY&amp;HAND WASH 250ML L4WJ-01/L6AG-01"/>
    <s v="EA"/>
    <n v="5"/>
    <n v="765"/>
    <n v="1"/>
    <n v="153"/>
    <n v="21"/>
    <n v="0"/>
  </r>
  <r>
    <x v="13"/>
    <s v="PERFUMES"/>
    <x v="5"/>
    <x v="0"/>
    <x v="5"/>
    <n v="110561399"/>
    <n v="22548371039"/>
    <s v="DKNY BE TEMPTED EAU SO BLUSH EDP 100ML 5KKM-01"/>
    <s v="EA"/>
    <n v="4"/>
    <n v="760"/>
    <n v="0"/>
    <n v="0"/>
    <n v="1"/>
    <n v="2015"/>
  </r>
  <r>
    <x v="13"/>
    <s v="PERFUMES"/>
    <x v="2"/>
    <x v="2"/>
    <x v="2"/>
    <n v="110541975"/>
    <n v="690251045815"/>
    <s v="JO MALONE TUBEROSE ANGELICA COLOGNE INTENSE 50ML L5FT-01"/>
    <s v="EA"/>
    <n v="2"/>
    <n v="748"/>
    <n v="1"/>
    <n v="374"/>
    <n v="1"/>
    <n v="0"/>
  </r>
  <r>
    <x v="13"/>
    <s v="PERFUMES"/>
    <x v="5"/>
    <x v="0"/>
    <x v="4"/>
    <n v="102002582"/>
    <n v="763511009824"/>
    <s v="DONNA KARAN BE DELICIOUS LADIES EDP 100ML 81WR 01"/>
    <s v="EA"/>
    <n v="3"/>
    <n v="741"/>
    <n v="0"/>
    <n v="0"/>
    <n v="22"/>
    <n v="0"/>
  </r>
  <r>
    <x v="13"/>
    <s v="PERFUMES"/>
    <x v="2"/>
    <x v="4"/>
    <x v="2"/>
    <n v="111423914"/>
    <n v="690251075164"/>
    <s v="JO MALONE MYRRH &amp; TONKA SCENT SURROUND DIFFUSER L92W-01"/>
    <s v="EA"/>
    <n v="2"/>
    <n v="736"/>
    <n v="0"/>
    <n v="0"/>
    <n v="-2"/>
    <n v="0"/>
  </r>
  <r>
    <x v="13"/>
    <s v="PERFUMES"/>
    <x v="8"/>
    <x v="0"/>
    <x v="4"/>
    <n v="110301605"/>
    <n v="22548289655"/>
    <s v="MICHAEL KORS COLLECTION SEXY AMBER EDP 100ML 55EH-01"/>
    <s v="EA"/>
    <n v="2"/>
    <n v="722"/>
    <n v="0"/>
    <n v="0"/>
    <n v="10"/>
    <n v="0"/>
  </r>
  <r>
    <x v="13"/>
    <s v="PERFUMES"/>
    <x v="8"/>
    <x v="0"/>
    <x v="1"/>
    <n v="110301607"/>
    <n v="22548289716"/>
    <s v="MICHAEL KORS COLLECTION GLAM JASMINE EDP 100ML 55EP-01"/>
    <s v="EA"/>
    <n v="2"/>
    <n v="722"/>
    <n v="1"/>
    <n v="361"/>
    <n v="37"/>
    <n v="306"/>
  </r>
  <r>
    <x v="13"/>
    <s v="PERFUMES"/>
    <x v="8"/>
    <x v="0"/>
    <x v="1"/>
    <n v="110505318"/>
    <n v="22548366448"/>
    <s v="MICHAEL KORS WONDERLUST EDP 100ML 5JT6-01"/>
    <s v="EA"/>
    <n v="2"/>
    <n v="722"/>
    <n v="1"/>
    <n v="361"/>
    <n v="1"/>
    <n v="0"/>
  </r>
  <r>
    <x v="13"/>
    <s v="PERFUMES"/>
    <x v="3"/>
    <x v="3"/>
    <x v="4"/>
    <n v="102000970"/>
    <n v="20714999346"/>
    <s v="CLINIQUE AROMATICS ELIXIR EDP 100ML 62G9-01"/>
    <s v="EA"/>
    <n v="2"/>
    <n v="718"/>
    <n v="0"/>
    <n v="0"/>
    <n v="13"/>
    <n v="425"/>
  </r>
  <r>
    <x v="13"/>
    <s v="PERFUMES"/>
    <x v="3"/>
    <x v="1"/>
    <x v="0"/>
    <n v="110167377"/>
    <n v="20714500993"/>
    <s v="CLINIQUE AROMATICS ELIXIR 100ML+BODY SMOOTHER 7CYT-01"/>
    <s v="EA"/>
    <n v="2"/>
    <n v="718"/>
    <n v="0"/>
    <n v="0"/>
    <n v="23"/>
    <n v="9"/>
  </r>
  <r>
    <x v="13"/>
    <s v="PERFUMES"/>
    <x v="0"/>
    <x v="0"/>
    <x v="0"/>
    <n v="102004995"/>
    <n v="888066000062"/>
    <s v="TOM FORD BLACK ORCHID EDP 50ML T005 01"/>
    <s v="EA"/>
    <n v="2"/>
    <n v="714"/>
    <n v="0"/>
    <n v="0"/>
    <n v="10"/>
    <n v="1"/>
  </r>
  <r>
    <x v="13"/>
    <s v="PERFUMES"/>
    <x v="0"/>
    <x v="0"/>
    <x v="10"/>
    <n v="102004995"/>
    <n v="888066000062"/>
    <s v="TOM FORD BLACK ORCHID EDP 50ML T005 01"/>
    <s v="EA"/>
    <n v="2"/>
    <n v="714"/>
    <n v="0"/>
    <n v="0"/>
    <n v="2"/>
    <n v="1"/>
  </r>
  <r>
    <x v="13"/>
    <s v="PERFUMES"/>
    <x v="0"/>
    <x v="3"/>
    <x v="0"/>
    <n v="110320738"/>
    <n v="888066023948"/>
    <s v="TOM FORD VELVET ORCHID EDP 50ML T1X4-01"/>
    <s v="EA"/>
    <n v="2"/>
    <n v="714"/>
    <n v="1"/>
    <n v="357"/>
    <n v="3"/>
    <n v="0"/>
  </r>
  <r>
    <x v="13"/>
    <s v="PERFUMES"/>
    <x v="0"/>
    <x v="0"/>
    <x v="0"/>
    <n v="111394406"/>
    <n v="888066089272"/>
    <s v="TOM FORD METALLIQUE 50ML/1.7FLOZ T777-01"/>
    <s v="EA"/>
    <n v="2"/>
    <n v="714"/>
    <n v="1"/>
    <n v="357"/>
    <n v="109"/>
    <n v="567"/>
  </r>
  <r>
    <x v="13"/>
    <s v="PERFUMES"/>
    <x v="0"/>
    <x v="1"/>
    <x v="3"/>
    <n v="111451883"/>
    <n v="888066095921"/>
    <s v="TOM FORD BLACK ORCHID EDP 50ML AND TRAVEL SPRAY SET T7TA-01"/>
    <s v="EA"/>
    <n v="2"/>
    <n v="714"/>
    <n v="0"/>
    <n v="0"/>
    <n v="13"/>
    <n v="0"/>
  </r>
  <r>
    <x v="13"/>
    <s v="PERFUMES"/>
    <x v="2"/>
    <x v="2"/>
    <x v="3"/>
    <n v="111120056"/>
    <n v="690251062812"/>
    <s v="JO MALONE WHITE MOSS &amp; SNOWDROP COLOGNE 100 ML L7H7-01"/>
    <s v="EA"/>
    <n v="2"/>
    <n v="700"/>
    <n v="0"/>
    <n v="0"/>
    <n v="7"/>
    <n v="0"/>
  </r>
  <r>
    <x v="13"/>
    <s v="PERFUMES"/>
    <x v="1"/>
    <x v="0"/>
    <x v="6"/>
    <n v="100172103"/>
    <n v="27131086871"/>
    <s v="E LAUDER BEAUTIFUL EDP 75ML 4806-02"/>
    <s v="EA"/>
    <n v="2"/>
    <n v="690"/>
    <n v="0"/>
    <n v="0"/>
    <n v="4"/>
    <n v="126"/>
  </r>
  <r>
    <x v="13"/>
    <s v="PERFUMES"/>
    <x v="1"/>
    <x v="0"/>
    <x v="1"/>
    <n v="100179432"/>
    <n v="27131006534"/>
    <s v="ESTEE LAUDER KNOWING EDP 75ML 4409-01"/>
    <s v="EA"/>
    <n v="2"/>
    <n v="690"/>
    <n v="0"/>
    <n v="0"/>
    <n v="17"/>
    <n v="1"/>
  </r>
  <r>
    <x v="13"/>
    <s v="PERFUMES"/>
    <x v="1"/>
    <x v="0"/>
    <x v="4"/>
    <n v="100179432"/>
    <n v="27131006534"/>
    <s v="ESTEE LAUDER KNOWING EDP 75ML 4409-01"/>
    <s v="EA"/>
    <n v="2"/>
    <n v="690"/>
    <n v="0"/>
    <n v="0"/>
    <n v="29"/>
    <n v="1"/>
  </r>
  <r>
    <x v="13"/>
    <s v="PERFUMES"/>
    <x v="2"/>
    <x v="2"/>
    <x v="2"/>
    <n v="110152304"/>
    <n v="690251009008"/>
    <s v="JO MALONE NCTRN BLSM &amp; HNY COLOGNE 30ML L0Y401"/>
    <s v="EA"/>
    <n v="3"/>
    <n v="690"/>
    <n v="0"/>
    <n v="0"/>
    <n v="43"/>
    <n v="0"/>
  </r>
  <r>
    <x v="13"/>
    <s v="PERFUMES"/>
    <x v="2"/>
    <x v="2"/>
    <x v="2"/>
    <n v="110246751"/>
    <n v="690251020669"/>
    <s v="JO MALONE EARL GREY &amp; CUCUMBER COLOGNE 30ML L2CL-01"/>
    <s v="EA"/>
    <n v="3"/>
    <n v="690"/>
    <n v="1"/>
    <n v="230"/>
    <n v="5"/>
    <n v="0"/>
  </r>
  <r>
    <x v="13"/>
    <s v="PERFUMES"/>
    <x v="2"/>
    <x v="2"/>
    <x v="2"/>
    <n v="110685028"/>
    <n v="690251057009"/>
    <s v="JO MALONE ENGLISH OAK &amp; HAZELNUT COLOGNE 30ML L6TE-01"/>
    <s v="EA"/>
    <n v="3"/>
    <n v="690"/>
    <n v="1"/>
    <n v="230"/>
    <n v="33"/>
    <n v="29"/>
  </r>
  <r>
    <x v="13"/>
    <s v="PERFUMES"/>
    <x v="2"/>
    <x v="2"/>
    <x v="2"/>
    <n v="111154139"/>
    <n v="690251080946"/>
    <s v="JO MALONE WILD BLUEBELL COLOGNE COLOGNE 30ML PRE PACK L9P4-01"/>
    <s v="EA"/>
    <n v="3"/>
    <n v="690"/>
    <n v="0"/>
    <n v="0"/>
    <n v="57"/>
    <n v="266"/>
  </r>
  <r>
    <x v="13"/>
    <s v="PERFUMES"/>
    <x v="0"/>
    <x v="3"/>
    <x v="3"/>
    <n v="102004994"/>
    <n v="888066001052"/>
    <s v="TOM FORD FOR MEN EDT 100ML T035 01"/>
    <s v="EA"/>
    <n v="2"/>
    <n v="682"/>
    <n v="0"/>
    <n v="0"/>
    <n v="0"/>
    <n v="0"/>
  </r>
  <r>
    <x v="13"/>
    <s v="PERFUMES"/>
    <x v="9"/>
    <x v="0"/>
    <x v="1"/>
    <n v="111166626"/>
    <n v="22548396773"/>
    <s v="E ZEGNA ESSENZE ABSOLUTE FLORENTINE IRIS EDP 100ML SPRAY 5RX2-01"/>
    <s v="EA"/>
    <n v="1"/>
    <n v="679"/>
    <n v="0"/>
    <n v="0"/>
    <n v="9"/>
    <n v="270"/>
  </r>
  <r>
    <x v="13"/>
    <s v="PERFUMES"/>
    <x v="9"/>
    <x v="0"/>
    <x v="4"/>
    <n v="111166626"/>
    <n v="22548396773"/>
    <s v="E ZEGNA ESSENZE ABSOLUTE FLORENTINE IRIS EDP 100ML SPRAY 5RX2-01"/>
    <s v="EA"/>
    <n v="1"/>
    <n v="679"/>
    <n v="0"/>
    <n v="0"/>
    <n v="16"/>
    <n v="270"/>
  </r>
  <r>
    <x v="13"/>
    <s v="PERFUMES"/>
    <x v="9"/>
    <x v="0"/>
    <x v="0"/>
    <n v="111166628"/>
    <n v="22548409480"/>
    <s v="E ZEGNA ESSENZE ABSOLUTE MEDITERRANEAN NEROLI EDP 100ML SPRAY 5XHE-01"/>
    <s v="EA"/>
    <n v="1"/>
    <n v="679"/>
    <n v="0"/>
    <n v="0"/>
    <n v="15"/>
    <n v="82"/>
  </r>
  <r>
    <x v="13"/>
    <s v="PERFUMES"/>
    <x v="9"/>
    <x v="0"/>
    <x v="0"/>
    <n v="111166629"/>
    <n v="22548409510"/>
    <s v="E ZEGNA ESSENZE ABSOLUTE MADRAS CARDAMOM EDP 100ML 5XHF-01"/>
    <s v="EA"/>
    <n v="1"/>
    <n v="679"/>
    <n v="0"/>
    <n v="0"/>
    <n v="24"/>
    <n v="105"/>
  </r>
  <r>
    <x v="13"/>
    <s v="PERFUMES"/>
    <x v="9"/>
    <x v="0"/>
    <x v="13"/>
    <n v="111543705"/>
    <n v="22548417478"/>
    <s v="E ZEGNA ESSENZE ROMAN WOOD EDP"/>
    <s v="EA"/>
    <n v="1"/>
    <n v="679"/>
    <n v="0"/>
    <n v="0"/>
    <n v="0"/>
    <n v="36"/>
  </r>
  <r>
    <x v="13"/>
    <s v="PERFUMES"/>
    <x v="2"/>
    <x v="2"/>
    <x v="2"/>
    <n v="111311604"/>
    <n v="690251084906"/>
    <s v="JO MALONE LIME BASIL &amp; MANDARIN COLOGNE 50ML LA6G-01"/>
    <s v="EA"/>
    <n v="2"/>
    <n v="660"/>
    <n v="0"/>
    <n v="0"/>
    <n v="0"/>
    <n v="0"/>
  </r>
  <r>
    <x v="13"/>
    <s v="PERFUMES"/>
    <x v="10"/>
    <x v="3"/>
    <x v="13"/>
    <n v="100706347"/>
    <n v="22548006719"/>
    <s v="ARAMIS CLASSIC EDT 110ML 2163-01"/>
    <s v="EA"/>
    <n v="5"/>
    <n v="655"/>
    <n v="0"/>
    <n v="0"/>
    <n v="0"/>
    <n v="1018"/>
  </r>
  <r>
    <x v="13"/>
    <s v="PERFUMES"/>
    <x v="2"/>
    <x v="4"/>
    <x v="2"/>
    <n v="111451876"/>
    <n v="690251058976"/>
    <s v="JO MALONE LIME BASIL &amp; MANDARIN BODY CRME 50ML L72L-01"/>
    <s v="EA"/>
    <n v="8"/>
    <n v="632"/>
    <n v="0"/>
    <n v="0"/>
    <n v="13"/>
    <n v="42"/>
  </r>
  <r>
    <x v="13"/>
    <s v="PERFUMES"/>
    <x v="3"/>
    <x v="3"/>
    <x v="0"/>
    <n v="102000968"/>
    <n v="20714147631"/>
    <s v="CLINIQUE AROMATIC ELIXIR EDT 45ML REF 60P0-01"/>
    <s v="EA"/>
    <n v="3"/>
    <n v="630"/>
    <n v="0"/>
    <n v="0"/>
    <n v="7"/>
    <n v="0"/>
  </r>
  <r>
    <x v="13"/>
    <s v="PERFUMES"/>
    <x v="3"/>
    <x v="0"/>
    <x v="0"/>
    <n v="110944884"/>
    <n v="20714849689"/>
    <s v="CLINIQUE HAPPY IN BLOOM EDP 50ML ZXR4-01"/>
    <s v="EA"/>
    <n v="3"/>
    <n v="630"/>
    <n v="1"/>
    <n v="210"/>
    <n v="0"/>
    <n v="0"/>
  </r>
  <r>
    <x v="13"/>
    <s v="PERFUMES"/>
    <x v="3"/>
    <x v="0"/>
    <x v="0"/>
    <n v="110995186"/>
    <n v="20714881436"/>
    <s v="CLINIQUE CLINIQUE HAPPY HEART PERFUME SPRAY 50ML K2K9-01"/>
    <s v="EA"/>
    <n v="3"/>
    <n v="630"/>
    <n v="0"/>
    <n v="0"/>
    <n v="0"/>
    <n v="0"/>
  </r>
  <r>
    <x v="13"/>
    <s v="PERFUMES"/>
    <x v="2"/>
    <x v="4"/>
    <x v="2"/>
    <n v="110255040"/>
    <n v="690251028498"/>
    <s v="JO MALONE ENGLISH PEAR &amp; FREESIA SCENT SURROUND DIFFUSER 165ML L3AL-01"/>
    <s v="EA"/>
    <n v="2"/>
    <n v="612"/>
    <n v="0"/>
    <n v="0"/>
    <n v="13"/>
    <n v="69"/>
  </r>
  <r>
    <x v="13"/>
    <s v="PERFUMES"/>
    <x v="2"/>
    <x v="4"/>
    <x v="2"/>
    <n v="111452538"/>
    <n v="690251079636"/>
    <s v="JO MALONE PROMEGRANATE NOIR EXFOLIATING SHOWER GEL 200ML L9L0-01"/>
    <s v="EA"/>
    <n v="4"/>
    <n v="612"/>
    <n v="1"/>
    <n v="153"/>
    <n v="1"/>
    <n v="0"/>
  </r>
  <r>
    <x v="13"/>
    <s v="PERFUMES"/>
    <x v="6"/>
    <x v="0"/>
    <x v="1"/>
    <n v="111151239"/>
    <n v="811901022691"/>
    <s v="LE LABO JASMIN 17 EAU DE PARFUM NATURAL SPRAY 50ML 050PJ17100"/>
    <s v="EA"/>
    <n v="1"/>
    <n v="608"/>
    <n v="0"/>
    <n v="0"/>
    <n v="1"/>
    <n v="0"/>
  </r>
  <r>
    <x v="13"/>
    <s v="PERFUMES"/>
    <x v="6"/>
    <x v="0"/>
    <x v="1"/>
    <n v="111151240"/>
    <n v="811901022707"/>
    <s v="LE LABO LABDANUM 18 EAU DE PARFUM NATURAL SPRAY 50ML 050PL18100"/>
    <s v="EA"/>
    <n v="1"/>
    <n v="608"/>
    <n v="0"/>
    <n v="0"/>
    <n v="9"/>
    <n v="0"/>
  </r>
  <r>
    <x v="13"/>
    <s v="PERFUMES"/>
    <x v="6"/>
    <x v="0"/>
    <x v="1"/>
    <n v="111151241"/>
    <n v="811901022714"/>
    <s v="LE LABO LYS 41 EAU DE PARFUM NATURAL SPRAY 50ML 050PL41100"/>
    <s v="EA"/>
    <n v="1"/>
    <n v="608"/>
    <n v="0"/>
    <n v="0"/>
    <n v="28"/>
    <n v="9"/>
  </r>
  <r>
    <x v="13"/>
    <s v="PERFUMES"/>
    <x v="6"/>
    <x v="0"/>
    <x v="1"/>
    <n v="111151247"/>
    <n v="811901022776"/>
    <s v="LE LABO TH NOIR 29 EAU DE PARFUM NATURAL SPRAY 50ML 050PT29100"/>
    <s v="EA"/>
    <n v="1"/>
    <n v="608"/>
    <n v="0"/>
    <n v="0"/>
    <n v="1"/>
    <n v="0"/>
  </r>
  <r>
    <x v="13"/>
    <s v="PERFUMES"/>
    <x v="6"/>
    <x v="0"/>
    <x v="1"/>
    <n v="111521926"/>
    <n v="811901020772"/>
    <s v="LE LABO BAIE 19 EDP 50ML J2JX-01"/>
    <s v="EA"/>
    <n v="1"/>
    <n v="608"/>
    <n v="0"/>
    <n v="0"/>
    <n v="3"/>
    <n v="0"/>
  </r>
  <r>
    <x v="13"/>
    <s v="PERFUMES"/>
    <x v="1"/>
    <x v="0"/>
    <x v="0"/>
    <n v="100172288"/>
    <n v="27131017752"/>
    <s v="E LAUDER YOUTH DEW EDP SPRAY 65 ML 0943-01"/>
    <s v="EA"/>
    <n v="3"/>
    <n v="603"/>
    <n v="0"/>
    <n v="0"/>
    <n v="12"/>
    <n v="85"/>
  </r>
  <r>
    <x v="13"/>
    <s v="PERFUMES"/>
    <x v="2"/>
    <x v="4"/>
    <x v="2"/>
    <n v="110412834"/>
    <n v="690251038596"/>
    <s v="JO MALONE LIME BASIL &amp; MANDARIN BODY&amp;HAND LOTION 250ML L4H4-01"/>
    <s v="EA"/>
    <n v="3"/>
    <n v="603"/>
    <n v="0"/>
    <n v="0"/>
    <n v="0"/>
    <n v="0"/>
  </r>
  <r>
    <x v="13"/>
    <s v="PERFUMES"/>
    <x v="5"/>
    <x v="0"/>
    <x v="6"/>
    <n v="102628089"/>
    <n v="763511100019"/>
    <s v="DONNA KARAN DKNY EDP 100ML SPRAY 80C8-01"/>
    <s v="EA"/>
    <n v="2"/>
    <n v="598"/>
    <n v="1"/>
    <n v="299"/>
    <n v="1"/>
    <n v="102"/>
  </r>
  <r>
    <x v="13"/>
    <s v="PERFUMES"/>
    <x v="5"/>
    <x v="0"/>
    <x v="13"/>
    <n v="102628089"/>
    <n v="763511100019"/>
    <s v="DONNA KARAN DKNY EDP 100ML SPRAY 80C8-01"/>
    <s v="EA"/>
    <n v="2"/>
    <n v="598"/>
    <n v="0"/>
    <n v="0"/>
    <n v="0"/>
    <n v="102"/>
  </r>
  <r>
    <x v="13"/>
    <s v="PERFUMES"/>
    <x v="5"/>
    <x v="0"/>
    <x v="4"/>
    <n v="102628089"/>
    <n v="763511100019"/>
    <s v="DONNA KARAN DKNY EDP 100ML SPRAY 80C8-01"/>
    <s v="EA"/>
    <n v="2"/>
    <n v="598"/>
    <n v="0"/>
    <n v="0"/>
    <n v="23"/>
    <n v="102"/>
  </r>
  <r>
    <x v="13"/>
    <s v="PERFUMES"/>
    <x v="2"/>
    <x v="2"/>
    <x v="3"/>
    <n v="110322125"/>
    <n v="690251032907"/>
    <s v="JO MALONE TUBEROSE ANGELICA COLOGNE INT 100ML L3X8-01"/>
    <s v="EA"/>
    <n v="1"/>
    <n v="584"/>
    <n v="0"/>
    <n v="0"/>
    <n v="0"/>
    <n v="0"/>
  </r>
  <r>
    <x v="13"/>
    <s v="PERFUMES"/>
    <x v="2"/>
    <x v="2"/>
    <x v="3"/>
    <n v="111154151"/>
    <n v="690251071340"/>
    <s v="JO MALONE BRONZE WOOD &amp; LEATHER COLOGNE INTENSE 100ML L8K9-01"/>
    <s v="EA"/>
    <n v="1"/>
    <n v="584"/>
    <n v="0"/>
    <n v="0"/>
    <n v="23"/>
    <n v="54"/>
  </r>
  <r>
    <x v="13"/>
    <s v="PERFUMES"/>
    <x v="2"/>
    <x v="2"/>
    <x v="0"/>
    <n v="111521943"/>
    <n v="690251077793"/>
    <s v="JO MALONE VETIVER &amp; GOLDEN VANILLA COLOGNE INTENSE 100ML L9CT-01"/>
    <s v="EA"/>
    <n v="1"/>
    <n v="584"/>
    <n v="0"/>
    <n v="0"/>
    <n v="-1"/>
    <n v="56"/>
  </r>
  <r>
    <x v="13"/>
    <s v="PERFUMES"/>
    <x v="2"/>
    <x v="2"/>
    <x v="3"/>
    <n v="111521943"/>
    <n v="690251077793"/>
    <s v="JO MALONE VETIVER &amp; GOLDEN VANILLA COLOGNE INTENSE 100ML L9CT-01"/>
    <s v="EA"/>
    <n v="1"/>
    <n v="584"/>
    <n v="0"/>
    <n v="0"/>
    <n v="17"/>
    <n v="56"/>
  </r>
  <r>
    <x v="13"/>
    <s v="PERFUMES"/>
    <x v="7"/>
    <x v="3"/>
    <x v="10"/>
    <n v="101313980"/>
    <n v="22548040126"/>
    <s v="TOMMY HILFIGER GIRL EDT 100ML 223P-02"/>
    <s v="EA"/>
    <n v="6"/>
    <n v="576"/>
    <n v="0"/>
    <n v="0"/>
    <n v="24"/>
    <n v="1636"/>
  </r>
  <r>
    <x v="13"/>
    <s v="PERFUMES"/>
    <x v="3"/>
    <x v="3"/>
    <x v="4"/>
    <n v="102017710"/>
    <n v="20714156893"/>
    <s v="CLINIQUE HAPPY 100ML 61CE-01"/>
    <s v="EA"/>
    <n v="2"/>
    <n v="576"/>
    <n v="1"/>
    <n v="288"/>
    <n v="8"/>
    <n v="0"/>
  </r>
  <r>
    <x v="13"/>
    <s v="PERFUMES"/>
    <x v="10"/>
    <x v="4"/>
    <x v="1"/>
    <n v="102017660"/>
    <n v="22548004685"/>
    <s v="ARAMIS CLASSIC 24HOUR DEO SPRAY 2892-02"/>
    <s v="EA"/>
    <n v="5"/>
    <n v="575"/>
    <n v="0"/>
    <n v="0"/>
    <n v="10"/>
    <n v="15"/>
  </r>
  <r>
    <x v="13"/>
    <s v="PERFUMES"/>
    <x v="1"/>
    <x v="0"/>
    <x v="5"/>
    <n v="110165998"/>
    <n v="27131825210"/>
    <s v="E LAUDER WOOD MYSTIQUE EDP 100ML SPRAY WNK6 01"/>
    <s v="EA"/>
    <n v="1"/>
    <n v="565"/>
    <n v="0"/>
    <n v="0"/>
    <n v="0"/>
    <n v="0"/>
  </r>
  <r>
    <x v="13"/>
    <s v="PERFUMES"/>
    <x v="0"/>
    <x v="3"/>
    <x v="1"/>
    <n v="110470585"/>
    <n v="888066047883"/>
    <s v="TOM FORD NEROLI PORTOFINO ACQUA EDT 100ML T3Y8-01"/>
    <s v="EA"/>
    <n v="1"/>
    <n v="560"/>
    <n v="0"/>
    <n v="0"/>
    <n v="3"/>
    <n v="0"/>
  </r>
  <r>
    <x v="13"/>
    <s v="PERFUMES"/>
    <x v="0"/>
    <x v="0"/>
    <x v="1"/>
    <n v="111543786"/>
    <n v="888066103909"/>
    <s v="TOMFORD SIGNATURE BEAU DE JOUR 1 100ML T8EG-01"/>
    <s v="EA"/>
    <n v="1"/>
    <n v="560"/>
    <n v="0"/>
    <n v="0"/>
    <n v="14"/>
    <n v="347"/>
  </r>
  <r>
    <x v="13"/>
    <s v="PERFUMES"/>
    <x v="0"/>
    <x v="0"/>
    <x v="4"/>
    <n v="111543786"/>
    <n v="888066103909"/>
    <s v="TOMFORD SIGNATURE BEAU DE JOUR 1 100ML T8EG-01"/>
    <s v="EA"/>
    <n v="1"/>
    <n v="560"/>
    <n v="0"/>
    <n v="0"/>
    <n v="23"/>
    <n v="347"/>
  </r>
  <r>
    <x v="13"/>
    <s v="PERFUMES"/>
    <x v="2"/>
    <x v="4"/>
    <x v="2"/>
    <n v="110283954"/>
    <n v="690251029310"/>
    <s v="JO MALONE DARK AMBER GINGER LILY CANDLE 200G L3F9 01"/>
    <s v="EA"/>
    <n v="2"/>
    <n v="556"/>
    <n v="0"/>
    <n v="0"/>
    <n v="2"/>
    <n v="0"/>
  </r>
  <r>
    <x v="13"/>
    <s v="PERFUMES"/>
    <x v="14"/>
    <x v="0"/>
    <x v="3"/>
    <n v="111297668"/>
    <n v="3700135014589"/>
    <s v="F MALLE CARNAL FLOWER EDP 30ML H4R501"/>
    <s v="EA"/>
    <n v="1"/>
    <n v="552"/>
    <n v="0"/>
    <n v="0"/>
    <n v="6"/>
    <n v="0"/>
  </r>
  <r>
    <x v="13"/>
    <s v="PERFUMES"/>
    <x v="5"/>
    <x v="3"/>
    <x v="1"/>
    <n v="111543703"/>
    <n v="22548422823"/>
    <s v="DKNY DELICIOUS DELIGHTS COOL SWIRL EDT 50ML 427P-01"/>
    <s v="EA"/>
    <n v="5"/>
    <n v="545"/>
    <n v="1"/>
    <n v="109"/>
    <n v="23"/>
    <n v="900"/>
  </r>
  <r>
    <x v="13"/>
    <s v="PERFUMES"/>
    <x v="5"/>
    <x v="3"/>
    <x v="3"/>
    <n v="111614221"/>
    <n v="22548422830"/>
    <s v="DKNY DELICIOUS DELIGHTS FRUITY ROOTY EDT 50ML 427R-01"/>
    <s v="EA"/>
    <n v="5"/>
    <n v="545"/>
    <n v="0"/>
    <n v="0"/>
    <n v="10"/>
    <n v="328"/>
  </r>
  <r>
    <x v="13"/>
    <s v="PERFUMES"/>
    <x v="1"/>
    <x v="0"/>
    <x v="1"/>
    <n v="100172224"/>
    <n v="27131019817"/>
    <s v="E LAUDER PRIVATE COLLECTION EDP 50ML 7418-01"/>
    <s v="EA"/>
    <n v="2"/>
    <n v="538"/>
    <n v="0"/>
    <n v="0"/>
    <n v="17"/>
    <n v="52"/>
  </r>
  <r>
    <x v="13"/>
    <s v="PERFUMES"/>
    <x v="1"/>
    <x v="0"/>
    <x v="4"/>
    <n v="100172224"/>
    <n v="27131019817"/>
    <s v="E LAUDER PRIVATE COLLECTION EDP 50ML 7418-01"/>
    <s v="EA"/>
    <n v="2"/>
    <n v="538"/>
    <n v="0"/>
    <n v="0"/>
    <n v="23"/>
    <n v="52"/>
  </r>
  <r>
    <x v="13"/>
    <s v="PERFUMES"/>
    <x v="1"/>
    <x v="0"/>
    <x v="1"/>
    <n v="100172256"/>
    <n v="27131020424"/>
    <s v="ESTEE LAUDER WHITE LINEN EDP SPRAY 60 ML 7712-01"/>
    <s v="EA"/>
    <n v="2"/>
    <n v="538"/>
    <n v="2"/>
    <n v="538"/>
    <n v="16"/>
    <n v="44"/>
  </r>
  <r>
    <x v="13"/>
    <s v="PERFUMES"/>
    <x v="1"/>
    <x v="1"/>
    <x v="3"/>
    <n v="102001012"/>
    <n v="27131248095"/>
    <s v="E LAUDER PLEASURES 2X30ML EDP SPRAYS 1H60-01"/>
    <s v="EA"/>
    <n v="2"/>
    <n v="538"/>
    <n v="1"/>
    <n v="269"/>
    <n v="20"/>
    <n v="83"/>
  </r>
  <r>
    <x v="13"/>
    <s v="PERFUMES"/>
    <x v="6"/>
    <x v="0"/>
    <x v="1"/>
    <n v="111151268"/>
    <n v="842185100515"/>
    <s v="LE LABO ANOTHER 13 EAU DE PARFUM NATURAL SPRAY 10ML TRTUA13100"/>
    <s v="EA"/>
    <n v="1"/>
    <n v="536"/>
    <n v="0"/>
    <n v="0"/>
    <n v="7"/>
    <n v="0"/>
  </r>
  <r>
    <x v="13"/>
    <s v="PERFUMES"/>
    <x v="1"/>
    <x v="0"/>
    <x v="0"/>
    <n v="110505871"/>
    <n v="887167267114"/>
    <s v="E LAUDER MODERN MUSE NUIT EDP 100ML RK2G-01"/>
    <s v="EA"/>
    <n v="1"/>
    <n v="527"/>
    <n v="0"/>
    <n v="0"/>
    <n v="10"/>
    <n v="0"/>
  </r>
  <r>
    <x v="13"/>
    <s v="PERFUMES"/>
    <x v="3"/>
    <x v="1"/>
    <x v="0"/>
    <n v="102000990"/>
    <n v="20714250515"/>
    <s v="CLINIQUE AROMATICS ELIXIR DUO 2X25ML 6GMX-01"/>
    <s v="EA"/>
    <n v="2"/>
    <n v="516"/>
    <n v="0"/>
    <n v="0"/>
    <n v="9"/>
    <n v="24"/>
  </r>
  <r>
    <x v="13"/>
    <s v="PERFUMES"/>
    <x v="0"/>
    <x v="3"/>
    <x v="3"/>
    <n v="110320740"/>
    <n v="888066023955"/>
    <s v="TOM FORD VELVET ORCHID EDP 100ML T1X5-01"/>
    <s v="EA"/>
    <n v="1"/>
    <n v="505"/>
    <n v="0"/>
    <n v="0"/>
    <n v="16"/>
    <n v="8"/>
  </r>
  <r>
    <x v="13"/>
    <s v="PERFUMES"/>
    <x v="0"/>
    <x v="0"/>
    <x v="10"/>
    <n v="111079663"/>
    <n v="888066075145"/>
    <s v="TOM FORD SIGNATURE OMBRE LEATHER EDP 100ML T5Y3-01"/>
    <s v="EA"/>
    <n v="1"/>
    <n v="505"/>
    <n v="0"/>
    <n v="0"/>
    <n v="11"/>
    <n v="1533"/>
  </r>
  <r>
    <x v="13"/>
    <s v="PERFUMES"/>
    <x v="0"/>
    <x v="0"/>
    <x v="3"/>
    <n v="111399546"/>
    <n v="888066089289"/>
    <s v="TOM FORD METALLIQUE 100ML T778-01"/>
    <s v="EA"/>
    <n v="1"/>
    <n v="505"/>
    <n v="0"/>
    <n v="0"/>
    <n v="43"/>
    <n v="871"/>
  </r>
  <r>
    <x v="13"/>
    <s v="PERFUMES"/>
    <x v="0"/>
    <x v="0"/>
    <x v="4"/>
    <n v="111399546"/>
    <n v="888066089289"/>
    <s v="TOM FORD METALLIQUE 100ML T778-01"/>
    <s v="EA"/>
    <n v="1"/>
    <n v="505"/>
    <n v="0"/>
    <n v="0"/>
    <n v="15"/>
    <n v="871"/>
  </r>
  <r>
    <x v="13"/>
    <s v="PERFUMES"/>
    <x v="2"/>
    <x v="4"/>
    <x v="2"/>
    <n v="111451878"/>
    <n v="690251058549"/>
    <s v="JO MALONE ENGLISH PEAR &amp; FREESIA TRAVEL CANDLE 60G L71E-01"/>
    <s v="EA"/>
    <n v="6"/>
    <n v="504"/>
    <n v="4"/>
    <n v="336"/>
    <n v="16"/>
    <n v="22"/>
  </r>
  <r>
    <x v="13"/>
    <s v="PERFUMES"/>
    <x v="6"/>
    <x v="8"/>
    <x v="1"/>
    <n v="111151303"/>
    <n v="811901024930"/>
    <s v="LE LABO ROSE 31 PERFUME OIL 30ML PEROR31100"/>
    <s v="EA"/>
    <n v="1"/>
    <n v="503"/>
    <n v="0"/>
    <n v="0"/>
    <n v="5"/>
    <n v="0"/>
  </r>
  <r>
    <x v="13"/>
    <s v="PERFUMES"/>
    <x v="6"/>
    <x v="8"/>
    <x v="1"/>
    <n v="111151305"/>
    <n v="811901024954"/>
    <s v="LE LABO TH NOIR 29 PERFUME OIL 30ML PEROT29100"/>
    <s v="EA"/>
    <n v="1"/>
    <n v="503"/>
    <n v="0"/>
    <n v="0"/>
    <n v="0"/>
    <n v="0"/>
  </r>
  <r>
    <x v="13"/>
    <s v="PERFUMES"/>
    <x v="5"/>
    <x v="0"/>
    <x v="4"/>
    <n v="110151653"/>
    <n v="22548237564"/>
    <s v="DKNY GOLDEN DELICIOUS EDP 100ML 2WEC-01"/>
    <s v="EA"/>
    <n v="3"/>
    <n v="498"/>
    <n v="0"/>
    <n v="0"/>
    <n v="27"/>
    <n v="638"/>
  </r>
  <r>
    <x v="13"/>
    <s v="PERFUMES"/>
    <x v="1"/>
    <x v="0"/>
    <x v="1"/>
    <n v="110388991"/>
    <n v="887167095861"/>
    <s v="E LAUDER BEYOND PARADISE EDP 50ML YX37-01"/>
    <s v="EA"/>
    <n v="2"/>
    <n v="498"/>
    <n v="0"/>
    <n v="0"/>
    <n v="0"/>
    <n v="0"/>
  </r>
  <r>
    <x v="13"/>
    <s v="PERFUMES"/>
    <x v="5"/>
    <x v="3"/>
    <x v="0"/>
    <n v="111593373"/>
    <n v="22548418109"/>
    <s v="DKNY ORIGINAL MEN SUMMER 100ML EDT 40NE-01"/>
    <s v="EA"/>
    <n v="3"/>
    <n v="498"/>
    <n v="0"/>
    <n v="0"/>
    <n v="34"/>
    <n v="233"/>
  </r>
  <r>
    <x v="13"/>
    <s v="PERFUMES"/>
    <x v="14"/>
    <x v="1"/>
    <x v="3"/>
    <n v="110970276"/>
    <n v="3700135093355"/>
    <s v="F MALLE PERFUME COLLECTION WOMENS 5X7ML H4C6-01"/>
    <s v="EA"/>
    <n v="1"/>
    <n v="488"/>
    <n v="0"/>
    <n v="0"/>
    <n v="24"/>
    <n v="8"/>
  </r>
  <r>
    <x v="13"/>
    <s v="PERFUMES"/>
    <x v="6"/>
    <x v="8"/>
    <x v="1"/>
    <n v="111151293"/>
    <n v="842185100478"/>
    <s v="LE LABO ANOTHER 13 PERFUME OIL 30ML PEROA13100"/>
    <s v="EA"/>
    <n v="1"/>
    <n v="485"/>
    <n v="0"/>
    <n v="0"/>
    <n v="0"/>
    <n v="0"/>
  </r>
  <r>
    <x v="13"/>
    <s v="PERFUMES"/>
    <x v="10"/>
    <x v="7"/>
    <x v="1"/>
    <n v="100398084"/>
    <n v="22548001608"/>
    <s v="ARAMIS CLASSIC A/SHAVE 120ML 2014-02"/>
    <s v="EA"/>
    <n v="3"/>
    <n v="483"/>
    <n v="1"/>
    <n v="161"/>
    <n v="4"/>
    <n v="6"/>
  </r>
  <r>
    <x v="13"/>
    <s v="PERFUMES"/>
    <x v="2"/>
    <x v="2"/>
    <x v="3"/>
    <n v="111613575"/>
    <n v="690251083008"/>
    <s v="JO MALONE SILVER BIRCH AND LAVENDER COLOGNE 30ML LA0K-01"/>
    <s v="EA"/>
    <n v="2"/>
    <n v="480"/>
    <n v="0"/>
    <n v="0"/>
    <n v="19"/>
    <n v="651"/>
  </r>
  <r>
    <x v="13"/>
    <s v="PERFUMES"/>
    <x v="1"/>
    <x v="0"/>
    <x v="1"/>
    <n v="110403090"/>
    <n v="887167157149"/>
    <s v="E LAUDER MODERN MUSE LE ROUGE EDP 100ML R570-01"/>
    <s v="EA"/>
    <n v="1"/>
    <n v="473"/>
    <n v="0"/>
    <n v="0"/>
    <n v="10"/>
    <n v="11"/>
  </r>
  <r>
    <x v="13"/>
    <s v="PERFUMES"/>
    <x v="2"/>
    <x v="2"/>
    <x v="2"/>
    <n v="110152327"/>
    <n v="690251002283"/>
    <s v="JO MALONE RED ROSES COLOGNE 100ML L08E01"/>
    <s v="EA"/>
    <n v="1"/>
    <n v="470"/>
    <n v="0"/>
    <n v="0"/>
    <n v="0"/>
    <n v="0"/>
  </r>
  <r>
    <x v="13"/>
    <s v="PERFUMES"/>
    <x v="2"/>
    <x v="2"/>
    <x v="3"/>
    <n v="110152327"/>
    <n v="690251002283"/>
    <s v="JO MALONE RED ROSES COLOGNE 100ML L08E01"/>
    <s v="EA"/>
    <n v="1"/>
    <n v="470"/>
    <n v="1"/>
    <n v="470"/>
    <n v="5"/>
    <n v="0"/>
  </r>
  <r>
    <x v="13"/>
    <s v="PERFUMES"/>
    <x v="2"/>
    <x v="2"/>
    <x v="3"/>
    <n v="110152329"/>
    <n v="690251006496"/>
    <s v="JO MALONE ORANGE BLOSSOM COLOGNE 100ML L0JJ01"/>
    <s v="EA"/>
    <n v="1"/>
    <n v="470"/>
    <n v="0"/>
    <n v="0"/>
    <n v="14"/>
    <n v="0"/>
  </r>
  <r>
    <x v="13"/>
    <s v="PERFUMES"/>
    <x v="2"/>
    <x v="2"/>
    <x v="3"/>
    <n v="110152338"/>
    <n v="690251021734"/>
    <s v="JO MALONE WILD BLUEBELL COLOGNE 100ML L2H601"/>
    <s v="EA"/>
    <n v="1"/>
    <n v="470"/>
    <n v="0"/>
    <n v="0"/>
    <n v="11"/>
    <n v="11"/>
  </r>
  <r>
    <x v="13"/>
    <s v="PERFUMES"/>
    <x v="2"/>
    <x v="2"/>
    <x v="3"/>
    <n v="110152438"/>
    <n v="690251000029"/>
    <s v="JO MALONE AMBER &amp; LAVENDER COLOGNE 100ML L00201"/>
    <s v="EA"/>
    <n v="1"/>
    <n v="470"/>
    <n v="0"/>
    <n v="0"/>
    <n v="4"/>
    <n v="0"/>
  </r>
  <r>
    <x v="13"/>
    <s v="PERFUMES"/>
    <x v="2"/>
    <x v="2"/>
    <x v="3"/>
    <n v="110152439"/>
    <n v="690251000043"/>
    <s v="JO MALONE LIME BASIL &amp; MANDARIN COLOGNE 100ML L00401"/>
    <s v="EA"/>
    <n v="1"/>
    <n v="470"/>
    <n v="0"/>
    <n v="0"/>
    <n v="19"/>
    <n v="0"/>
  </r>
  <r>
    <x v="13"/>
    <s v="PERFUMES"/>
    <x v="2"/>
    <x v="2"/>
    <x v="2"/>
    <n v="110204258"/>
    <n v="690251026104"/>
    <s v="JO MALONE BLACKBERRY &amp; BAY COLOGNE INT 100ML L32R-01"/>
    <s v="EA"/>
    <n v="1"/>
    <n v="470"/>
    <n v="0"/>
    <n v="0"/>
    <n v="10"/>
    <n v="0"/>
  </r>
  <r>
    <x v="13"/>
    <s v="PERFUMES"/>
    <x v="2"/>
    <x v="2"/>
    <x v="2"/>
    <n v="110246757"/>
    <n v="690251027835"/>
    <s v="JO MALONE EARL GREY &amp; CUCUMBER COLOGNE 100ML L38L-01"/>
    <s v="EA"/>
    <n v="1"/>
    <n v="470"/>
    <n v="0"/>
    <n v="0"/>
    <n v="15"/>
    <n v="0"/>
  </r>
  <r>
    <x v="13"/>
    <s v="PERFUMES"/>
    <x v="2"/>
    <x v="2"/>
    <x v="3"/>
    <n v="110281682"/>
    <n v="690251028412"/>
    <s v="JO MALONE PEONY &amp; BLUSH SUEDE COLOGNE 100ML L3AF-01"/>
    <s v="EA"/>
    <n v="1"/>
    <n v="470"/>
    <n v="0"/>
    <n v="0"/>
    <n v="2"/>
    <n v="0"/>
  </r>
  <r>
    <x v="13"/>
    <s v="PERFUMES"/>
    <x v="2"/>
    <x v="2"/>
    <x v="3"/>
    <n v="110493038"/>
    <n v="690251046003"/>
    <s v="JO MALONE BLACK CEDARWOOD &amp; JUNIPER COLOGNE 100ML L5G8-01"/>
    <s v="EA"/>
    <n v="1"/>
    <n v="470"/>
    <n v="0"/>
    <n v="0"/>
    <n v="2"/>
    <n v="0"/>
  </r>
  <r>
    <x v="13"/>
    <s v="PERFUMES"/>
    <x v="2"/>
    <x v="2"/>
    <x v="0"/>
    <n v="111154141"/>
    <n v="690251081011"/>
    <s v="JO MALONE BLACKBERRY &amp; BAY COLOGNE 100ML PRE PACK L9PC-01"/>
    <s v="EA"/>
    <n v="1"/>
    <n v="470"/>
    <n v="0"/>
    <n v="0"/>
    <n v="-1"/>
    <n v="0"/>
  </r>
  <r>
    <x v="13"/>
    <s v="PERFUMES"/>
    <x v="2"/>
    <x v="2"/>
    <x v="5"/>
    <n v="111154141"/>
    <n v="690251081011"/>
    <s v="JO MALONE BLACKBERRY &amp; BAY COLOGNE 100ML PRE PACK L9PC-01"/>
    <s v="EA"/>
    <n v="1"/>
    <n v="470"/>
    <n v="0"/>
    <n v="0"/>
    <n v="0"/>
    <n v="0"/>
  </r>
  <r>
    <x v="13"/>
    <s v="PERFUMES"/>
    <x v="2"/>
    <x v="2"/>
    <x v="3"/>
    <n v="111154148"/>
    <n v="690251080939"/>
    <s v="JO MALONE WILD BLUEBELL COLOGNE COLOGNE 100ML PRE PACK L9P3-01"/>
    <s v="EA"/>
    <n v="1"/>
    <n v="470"/>
    <n v="0"/>
    <n v="0"/>
    <n v="17"/>
    <n v="361"/>
  </r>
  <r>
    <x v="13"/>
    <s v="PERFUMES"/>
    <x v="2"/>
    <x v="2"/>
    <x v="2"/>
    <n v="110152301"/>
    <n v="690251004614"/>
    <s v="JO MALONE 154 COLOGNE 30ML L0GA01"/>
    <s v="EA"/>
    <n v="2"/>
    <n v="460"/>
    <n v="0"/>
    <n v="0"/>
    <n v="7"/>
    <n v="0"/>
  </r>
  <r>
    <x v="13"/>
    <s v="PERFUMES"/>
    <x v="2"/>
    <x v="2"/>
    <x v="3"/>
    <n v="110152321"/>
    <n v="690251019090"/>
    <s v="JO MALONE ENG PEAR &amp; FREESIA COLOGNE 30ML L26K01"/>
    <s v="EA"/>
    <n v="2"/>
    <n v="460"/>
    <n v="1"/>
    <n v="230"/>
    <n v="31"/>
    <n v="259"/>
  </r>
  <r>
    <x v="13"/>
    <s v="PERFUMES"/>
    <x v="2"/>
    <x v="2"/>
    <x v="2"/>
    <n v="110152322"/>
    <n v="690251021741"/>
    <s v="JO MALONE WILD BLUEBELL COLOGNE 30ML L2H701"/>
    <s v="EA"/>
    <n v="2"/>
    <n v="460"/>
    <n v="0"/>
    <n v="0"/>
    <n v="82"/>
    <n v="1035"/>
  </r>
  <r>
    <x v="13"/>
    <s v="PERFUMES"/>
    <x v="2"/>
    <x v="2"/>
    <x v="3"/>
    <n v="110412868"/>
    <n v="690251042302"/>
    <s v="JO MALONE MIMOSA &amp; CARDAMOM COLOGNE 30ML L51A-01"/>
    <s v="EA"/>
    <n v="2"/>
    <n v="460"/>
    <n v="1"/>
    <n v="230"/>
    <n v="22"/>
    <n v="0"/>
  </r>
  <r>
    <x v="13"/>
    <s v="PERFUMES"/>
    <x v="2"/>
    <x v="2"/>
    <x v="2"/>
    <n v="111154132"/>
    <n v="690251081028"/>
    <s v="JO MALONE BLACKBERRY &amp; BAY COLOGNE 30ML PRE PACK L9PE-01"/>
    <s v="EA"/>
    <n v="2"/>
    <n v="460"/>
    <n v="0"/>
    <n v="0"/>
    <n v="6"/>
    <n v="0"/>
  </r>
  <r>
    <x v="13"/>
    <s v="PERFUMES"/>
    <x v="2"/>
    <x v="2"/>
    <x v="2"/>
    <n v="111154134"/>
    <n v="690251081233"/>
    <s v="JO MALONE HONEYSUCKLE AND DAVANA COLOGNE 30ML PRE PACK L9PW-01"/>
    <s v="EA"/>
    <n v="2"/>
    <n v="460"/>
    <n v="2"/>
    <n v="460"/>
    <n v="4"/>
    <n v="0"/>
  </r>
  <r>
    <x v="13"/>
    <s v="PERFUMES"/>
    <x v="2"/>
    <x v="2"/>
    <x v="2"/>
    <n v="111154135"/>
    <n v="690251081042"/>
    <s v="JO MALONE LIME BASIL &amp; MANDARIN COLOGNE 30ML PRE PACK L9PG-01"/>
    <s v="EA"/>
    <n v="2"/>
    <n v="460"/>
    <n v="1"/>
    <n v="230"/>
    <n v="12"/>
    <n v="0"/>
  </r>
  <r>
    <x v="13"/>
    <s v="PERFUMES"/>
    <x v="2"/>
    <x v="2"/>
    <x v="2"/>
    <n v="111154137"/>
    <n v="690251081080"/>
    <s v="JO MALONE ORANGE BLOSSOM COLOGNE 30ML PRE PACK L9PL-01"/>
    <s v="EA"/>
    <n v="2"/>
    <n v="460"/>
    <n v="0"/>
    <n v="0"/>
    <n v="13"/>
    <n v="0"/>
  </r>
  <r>
    <x v="13"/>
    <s v="PERFUMES"/>
    <x v="2"/>
    <x v="2"/>
    <x v="5"/>
    <n v="111154140"/>
    <n v="690251080984"/>
    <s v="JO MALONE WOOD SAGE &amp; SEA SALT COLOGNE 30ML PRE PACK L9P8-01"/>
    <s v="EA"/>
    <n v="2"/>
    <n v="460"/>
    <n v="0"/>
    <n v="0"/>
    <n v="0"/>
    <n v="483"/>
  </r>
  <r>
    <x v="13"/>
    <s v="PERFUMES"/>
    <x v="2"/>
    <x v="4"/>
    <x v="2"/>
    <n v="111451862"/>
    <n v="690251073023"/>
    <s v="JO MALONE HAND CREAM TRIO 3X30ML L8T0-01"/>
    <s v="EA"/>
    <n v="2"/>
    <n v="460"/>
    <n v="0"/>
    <n v="0"/>
    <n v="54"/>
    <n v="55"/>
  </r>
  <r>
    <x v="13"/>
    <s v="PERFUMES"/>
    <x v="2"/>
    <x v="1"/>
    <x v="2"/>
    <n v="111451864"/>
    <n v="690251076659"/>
    <s v="JO MALONE CHRISTMAS CRACKER GREEN &amp; GOLD STRIPES L980-01"/>
    <s v="EA"/>
    <n v="4"/>
    <n v="460"/>
    <n v="3"/>
    <n v="345"/>
    <n v="8"/>
    <n v="0"/>
  </r>
  <r>
    <x v="13"/>
    <s v="PERFUMES"/>
    <x v="2"/>
    <x v="4"/>
    <x v="3"/>
    <n v="111452537"/>
    <n v="690251079612"/>
    <s v="JO MALONE LIME &amp; BASIL EXFOLIATING SHOWER GEL 200ML L9KX-01"/>
    <s v="EA"/>
    <n v="3"/>
    <n v="459"/>
    <n v="0"/>
    <n v="0"/>
    <n v="1"/>
    <n v="12"/>
  </r>
  <r>
    <x v="13"/>
    <s v="PERFUMES"/>
    <x v="14"/>
    <x v="0"/>
    <x v="3"/>
    <n v="111433505"/>
    <n v="3700135014671"/>
    <s v="F MALLE IRIS POUDRE PARFUM 30ML H4RG-01"/>
    <s v="EA"/>
    <n v="1"/>
    <n v="453"/>
    <n v="0"/>
    <n v="0"/>
    <n v="11"/>
    <n v="0"/>
  </r>
  <r>
    <x v="13"/>
    <s v="PERFUMES"/>
    <x v="0"/>
    <x v="0"/>
    <x v="10"/>
    <n v="110387859"/>
    <n v="888066035392"/>
    <s v="TOM FORD NOIR EXTREME 100ML T2TM-01"/>
    <s v="EA"/>
    <n v="1"/>
    <n v="448"/>
    <n v="0"/>
    <n v="0"/>
    <n v="12"/>
    <n v="452"/>
  </r>
  <r>
    <x v="13"/>
    <s v="PERFUMES"/>
    <x v="0"/>
    <x v="1"/>
    <x v="3"/>
    <n v="111451884"/>
    <n v="888066095976"/>
    <s v="TOM FORD NOIR EXTREME EDP 100ML AND TRAVEL SPRAY SET T7TH-01"/>
    <s v="EA"/>
    <n v="1"/>
    <n v="448"/>
    <n v="0"/>
    <n v="0"/>
    <n v="0"/>
    <n v="0"/>
  </r>
  <r>
    <x v="13"/>
    <s v="PERFUMES"/>
    <x v="8"/>
    <x v="0"/>
    <x v="1"/>
    <n v="111379967"/>
    <n v="22548412688"/>
    <s v="MICHAEL KORS STARLIGHT SHIMMER EDP 100ML 5Y81-01"/>
    <s v="EA"/>
    <n v="2"/>
    <n v="434"/>
    <n v="0"/>
    <n v="0"/>
    <n v="45"/>
    <n v="198"/>
  </r>
  <r>
    <x v="13"/>
    <s v="PERFUMES"/>
    <x v="6"/>
    <x v="4"/>
    <x v="1"/>
    <n v="111151324"/>
    <n v="842185102939"/>
    <s v="LE LABO ANOTHER 13 PERFUMING BODY LOTION 237 ML / 8 FL OZ BODLA13100"/>
    <s v="EA"/>
    <n v="2"/>
    <n v="432"/>
    <n v="0"/>
    <n v="0"/>
    <n v="5"/>
    <n v="0"/>
  </r>
  <r>
    <x v="13"/>
    <s v="PERFUMES"/>
    <x v="2"/>
    <x v="1"/>
    <x v="3"/>
    <n v="111154160"/>
    <n v="690251070879"/>
    <s v="JO MALONE COLOGNE INTENSE COLLECTION 5X9ML L8HL-01"/>
    <s v="EA"/>
    <n v="1"/>
    <n v="422"/>
    <n v="0"/>
    <n v="0"/>
    <n v="-2"/>
    <n v="0"/>
  </r>
  <r>
    <x v="13"/>
    <s v="PERFUMES"/>
    <x v="14"/>
    <x v="0"/>
    <x v="3"/>
    <n v="111433506"/>
    <n v="3700135014602"/>
    <s v="F MALLE FRENCH LOVER EDP 30ML H4R7-01"/>
    <s v="EA"/>
    <n v="1"/>
    <n v="416"/>
    <n v="0"/>
    <n v="0"/>
    <n v="11"/>
    <n v="0"/>
  </r>
  <r>
    <x v="13"/>
    <s v="PERFUMES"/>
    <x v="2"/>
    <x v="1"/>
    <x v="3"/>
    <n v="111154162"/>
    <n v="690251081356"/>
    <s v="JO MALONE EP&amp;F + WB DUO COLOGNE PRE PACK 2X30ML L9R3-01"/>
    <s v="EA"/>
    <n v="1"/>
    <n v="414"/>
    <n v="0"/>
    <n v="0"/>
    <n v="4"/>
    <n v="21"/>
  </r>
  <r>
    <x v="13"/>
    <s v="PERFUMES"/>
    <x v="2"/>
    <x v="2"/>
    <x v="3"/>
    <n v="111311601"/>
    <n v="690251084876"/>
    <s v="JO MALONE ENGLISH PEAR &amp; FREESIA COLOGNE 50ML LA6C-01"/>
    <s v="EA"/>
    <n v="1"/>
    <n v="412.5"/>
    <n v="0"/>
    <n v="0"/>
    <n v="5"/>
    <n v="0"/>
  </r>
  <r>
    <x v="13"/>
    <s v="PERFUMES"/>
    <x v="1"/>
    <x v="0"/>
    <x v="1"/>
    <n v="100172288"/>
    <n v="27131017752"/>
    <s v="E LAUDER YOUTH DEW EDP SPRAY 65 ML 0943-01"/>
    <s v="EA"/>
    <n v="2"/>
    <n v="402"/>
    <n v="0"/>
    <n v="0"/>
    <n v="11"/>
    <n v="85"/>
  </r>
  <r>
    <x v="13"/>
    <s v="PERFUMES"/>
    <x v="2"/>
    <x v="4"/>
    <x v="2"/>
    <n v="110412835"/>
    <n v="690251040384"/>
    <s v="JO MALONE NECTARINE BLOSSOM&amp;HONEY BODY&amp;HAND LOTION 250ML L4PP-01"/>
    <s v="EA"/>
    <n v="2"/>
    <n v="402"/>
    <n v="0"/>
    <n v="0"/>
    <n v="2"/>
    <n v="0"/>
  </r>
  <r>
    <x v="13"/>
    <s v="PERFUMES"/>
    <x v="1"/>
    <x v="0"/>
    <x v="1"/>
    <n v="111369099"/>
    <n v="887167466111"/>
    <s v="ESTEE LAUDER BRONZE GODDESS EDP 100ML PCXK-01"/>
    <s v="EA"/>
    <n v="1"/>
    <n v="402"/>
    <n v="0"/>
    <n v="0"/>
    <n v="14"/>
    <n v="13"/>
  </r>
  <r>
    <x v="13"/>
    <s v="PERFUMES"/>
    <x v="0"/>
    <x v="3"/>
    <x v="0"/>
    <n v="110470577"/>
    <n v="888066047876"/>
    <s v="TOM FORD NEROLI PORTOFINO ACQUA EDT 50ML T3Y7-01"/>
    <s v="EA"/>
    <n v="1"/>
    <n v="398"/>
    <n v="0"/>
    <n v="0"/>
    <n v="1"/>
    <n v="0"/>
  </r>
  <r>
    <x v="13"/>
    <s v="PERFUMES"/>
    <x v="0"/>
    <x v="3"/>
    <x v="1"/>
    <n v="110470577"/>
    <n v="888066047876"/>
    <s v="TOM FORD NEROLI PORTOFINO ACQUA EDT 50ML T3Y7-01"/>
    <s v="EA"/>
    <n v="1"/>
    <n v="398"/>
    <n v="0"/>
    <n v="0"/>
    <n v="1"/>
    <n v="0"/>
  </r>
  <r>
    <x v="13"/>
    <s v="PERFUMES"/>
    <x v="1"/>
    <x v="1"/>
    <x v="3"/>
    <n v="111494516"/>
    <n v="887167443952"/>
    <s v="E LAUDER PURSE SPRAY COLLECTION 5X4ML RJ01-01"/>
    <s v="EA"/>
    <n v="2"/>
    <n v="398"/>
    <n v="1"/>
    <n v="199"/>
    <n v="6"/>
    <n v="137"/>
  </r>
  <r>
    <x v="13"/>
    <s v="PERFUMES"/>
    <x v="7"/>
    <x v="2"/>
    <x v="13"/>
    <n v="101119324"/>
    <n v="22548024324"/>
    <s v="TOMMY HILFIGER MEN EDT 100ML 2692-02"/>
    <s v="EA"/>
    <n v="4"/>
    <n v="384"/>
    <n v="0"/>
    <n v="0"/>
    <n v="0"/>
    <n v="1689"/>
  </r>
  <r>
    <x v="13"/>
    <s v="PERFUMES"/>
    <x v="7"/>
    <x v="3"/>
    <x v="13"/>
    <n v="101313980"/>
    <n v="22548040126"/>
    <s v="TOMMY HILFIGER GIRL EDT 100ML 223P-02"/>
    <s v="EA"/>
    <n v="4"/>
    <n v="384"/>
    <n v="0"/>
    <n v="0"/>
    <n v="0"/>
    <n v="1636"/>
  </r>
  <r>
    <x v="13"/>
    <s v="PERFUMES"/>
    <x v="1"/>
    <x v="0"/>
    <x v="5"/>
    <n v="101016655"/>
    <n v="27131043317"/>
    <s v="ESTEE LAUDER PLEASURES EDP 100ML L 7022-01"/>
    <s v="EA"/>
    <n v="1"/>
    <n v="383"/>
    <n v="0"/>
    <n v="0"/>
    <n v="0"/>
    <n v="0"/>
  </r>
  <r>
    <x v="13"/>
    <s v="PERFUMES"/>
    <x v="1"/>
    <x v="0"/>
    <x v="1"/>
    <n v="110002822"/>
    <n v="27131595069"/>
    <s v="E LAUDER SENSUOUS EDP 100ML 9TML 01"/>
    <s v="EA"/>
    <n v="1"/>
    <n v="383"/>
    <n v="0"/>
    <n v="0"/>
    <n v="7"/>
    <n v="5"/>
  </r>
  <r>
    <x v="13"/>
    <s v="PERFUMES"/>
    <x v="2"/>
    <x v="2"/>
    <x v="3"/>
    <n v="110541973"/>
    <n v="690251045792"/>
    <s v="JO MALONE OUD &amp; BERGAMOT COLOGNE INTENSE 50ML L5FP-01"/>
    <s v="EA"/>
    <n v="1"/>
    <n v="374"/>
    <n v="0"/>
    <n v="0"/>
    <n v="12"/>
    <n v="0"/>
  </r>
  <r>
    <x v="13"/>
    <s v="PERFUMES"/>
    <x v="2"/>
    <x v="2"/>
    <x v="2"/>
    <n v="111494521"/>
    <n v="690251090457"/>
    <s v="JO MALONE POPPY &amp; BARLEY COLOGNE LIMITED EDITION DECO BOTTLE 100 ML X801-01"/>
    <s v="EA"/>
    <n v="1"/>
    <n v="373"/>
    <n v="0"/>
    <n v="0"/>
    <n v="1"/>
    <n v="0"/>
  </r>
  <r>
    <x v="13"/>
    <s v="PERFUMES"/>
    <x v="2"/>
    <x v="4"/>
    <x v="2"/>
    <n v="111396714"/>
    <n v="690251077571"/>
    <s v="JO MALONE WILD BLUEBELL HAIR MIST 30ML L9C9-01"/>
    <s v="EA"/>
    <n v="2"/>
    <n v="366"/>
    <n v="0"/>
    <n v="0"/>
    <n v="20"/>
    <n v="1452"/>
  </r>
  <r>
    <x v="13"/>
    <s v="PERFUMES"/>
    <x v="8"/>
    <x v="0"/>
    <x v="1"/>
    <n v="110301605"/>
    <n v="22548289655"/>
    <s v="MICHAEL KORS COLLECTION SEXY AMBER EDP 100ML 55EH-01"/>
    <s v="EA"/>
    <n v="1"/>
    <n v="361"/>
    <n v="1"/>
    <n v="361"/>
    <n v="4"/>
    <n v="0"/>
  </r>
  <r>
    <x v="13"/>
    <s v="PERFUMES"/>
    <x v="8"/>
    <x v="0"/>
    <x v="3"/>
    <n v="110505318"/>
    <n v="22548366448"/>
    <s v="MICHAEL KORS WONDERLUST EDP 100ML 5JT6-01"/>
    <s v="EA"/>
    <n v="1"/>
    <n v="361"/>
    <n v="0"/>
    <n v="0"/>
    <n v="27"/>
    <n v="0"/>
  </r>
  <r>
    <x v="13"/>
    <s v="PERFUMES"/>
    <x v="8"/>
    <x v="0"/>
    <x v="4"/>
    <n v="110505318"/>
    <n v="22548366448"/>
    <s v="MICHAEL KORS WONDERLUST EDP 100ML 5JT6-01"/>
    <s v="EA"/>
    <n v="1"/>
    <n v="361"/>
    <n v="0"/>
    <n v="0"/>
    <n v="13"/>
    <n v="0"/>
  </r>
  <r>
    <x v="13"/>
    <s v="PERFUMES"/>
    <x v="8"/>
    <x v="0"/>
    <x v="0"/>
    <n v="111079649"/>
    <n v="22548399026"/>
    <s v="MICHAEL KORS SPARKLING BLUSH EDP 100ML 5T75-01"/>
    <s v="EA"/>
    <n v="1"/>
    <n v="361"/>
    <n v="0"/>
    <n v="0"/>
    <n v="1"/>
    <n v="0"/>
  </r>
  <r>
    <x v="13"/>
    <s v="PERFUMES"/>
    <x v="8"/>
    <x v="0"/>
    <x v="1"/>
    <n v="111399395"/>
    <n v="22548412824"/>
    <s v="MICHAEL KORS WONDERLUST SUBLIME EDP 100ML 5Y8N-01"/>
    <s v="EA"/>
    <n v="1"/>
    <n v="361"/>
    <n v="0"/>
    <n v="0"/>
    <n v="16"/>
    <n v="342"/>
  </r>
  <r>
    <x v="13"/>
    <s v="PERFUMES"/>
    <x v="3"/>
    <x v="3"/>
    <x v="10"/>
    <n v="102000970"/>
    <n v="20714999346"/>
    <s v="CLINIQUE AROMATICS ELIXIR EDP 100ML 62G9-01"/>
    <s v="EA"/>
    <n v="1"/>
    <n v="359"/>
    <n v="0"/>
    <n v="0"/>
    <n v="10"/>
    <n v="425"/>
  </r>
  <r>
    <x v="13"/>
    <s v="PERFUMES"/>
    <x v="3"/>
    <x v="3"/>
    <x v="11"/>
    <n v="102000970"/>
    <n v="20714999346"/>
    <s v="CLINIQUE AROMATICS ELIXIR EDP 100ML 62G9-01"/>
    <s v="EA"/>
    <n v="1"/>
    <n v="359"/>
    <n v="0"/>
    <n v="0"/>
    <n v="0"/>
    <n v="425"/>
  </r>
  <r>
    <x v="13"/>
    <s v="PERFUMES"/>
    <x v="0"/>
    <x v="0"/>
    <x v="1"/>
    <n v="102004995"/>
    <n v="888066000062"/>
    <s v="TOM FORD BLACK ORCHID EDP 50ML T005 01"/>
    <s v="EA"/>
    <n v="1"/>
    <n v="357"/>
    <n v="0"/>
    <n v="0"/>
    <n v="8"/>
    <n v="1"/>
  </r>
  <r>
    <x v="13"/>
    <s v="PERFUMES"/>
    <x v="0"/>
    <x v="3"/>
    <x v="4"/>
    <n v="110320738"/>
    <n v="888066023948"/>
    <s v="TOM FORD VELVET ORCHID EDP 50ML T1X4-01"/>
    <s v="EA"/>
    <n v="1"/>
    <n v="357"/>
    <n v="0"/>
    <n v="0"/>
    <n v="6"/>
    <n v="0"/>
  </r>
  <r>
    <x v="13"/>
    <s v="PERFUMES"/>
    <x v="0"/>
    <x v="0"/>
    <x v="0"/>
    <n v="110399317"/>
    <n v="888066034623"/>
    <s v="TOM FORD NOIR FEMME EDP 50ML T2T0-01"/>
    <s v="EA"/>
    <n v="1"/>
    <n v="357"/>
    <n v="0"/>
    <n v="0"/>
    <n v="0"/>
    <n v="0"/>
  </r>
  <r>
    <x v="13"/>
    <s v="PERFUMES"/>
    <x v="0"/>
    <x v="0"/>
    <x v="1"/>
    <n v="111394406"/>
    <n v="888066089272"/>
    <s v="TOM FORD METALLIQUE 50ML/1.7FLOZ T777-01"/>
    <s v="EA"/>
    <n v="1"/>
    <n v="357"/>
    <n v="0"/>
    <n v="0"/>
    <n v="198"/>
    <n v="567"/>
  </r>
  <r>
    <x v="13"/>
    <s v="PERFUMES"/>
    <x v="6"/>
    <x v="4"/>
    <x v="1"/>
    <n v="111151352"/>
    <n v="811901027870"/>
    <s v="LE LABO ROSE 31 SHOWER GEL 237ML 237 ML / 8 FL OZ SHOGR31100"/>
    <s v="EA"/>
    <n v="2"/>
    <n v="354"/>
    <n v="0"/>
    <n v="0"/>
    <n v="2"/>
    <n v="0"/>
  </r>
  <r>
    <x v="13"/>
    <s v="PERFUMES"/>
    <x v="6"/>
    <x v="4"/>
    <x v="1"/>
    <n v="111151356"/>
    <n v="811901027894"/>
    <s v="LE LABO TH NOIR 29 SHOWER GEL 237 ML / 8 FL OZ SHOGT29100"/>
    <s v="EA"/>
    <n v="2"/>
    <n v="354"/>
    <n v="0"/>
    <n v="0"/>
    <n v="3"/>
    <n v="0"/>
  </r>
  <r>
    <x v="13"/>
    <s v="PERFUMES"/>
    <x v="1"/>
    <x v="0"/>
    <x v="4"/>
    <n v="100172103"/>
    <n v="27131086871"/>
    <s v="E LAUDER BEAUTIFUL EDP 75ML 4806-02"/>
    <s v="EA"/>
    <n v="1"/>
    <n v="345"/>
    <n v="1"/>
    <n v="345"/>
    <n v="30"/>
    <n v="126"/>
  </r>
  <r>
    <x v="13"/>
    <s v="PERFUMES"/>
    <x v="1"/>
    <x v="1"/>
    <x v="3"/>
    <n v="110352854"/>
    <n v="887167139220"/>
    <s v="E LAUDER MODERN MUSE DUO 2X30ML R38R-01"/>
    <s v="EA"/>
    <n v="1"/>
    <n v="345"/>
    <n v="1"/>
    <n v="345"/>
    <n v="3"/>
    <n v="0"/>
  </r>
  <r>
    <x v="13"/>
    <s v="PERFUMES"/>
    <x v="1"/>
    <x v="0"/>
    <x v="0"/>
    <n v="110403084"/>
    <n v="887167157132"/>
    <s v="E LAUDER MODERN MUSE LE ROUGE EDP 50ML R56Y-01"/>
    <s v="EA"/>
    <n v="1"/>
    <n v="345"/>
    <n v="0"/>
    <n v="0"/>
    <n v="2"/>
    <n v="0"/>
  </r>
  <r>
    <x v="13"/>
    <s v="PERFUMES"/>
    <x v="1"/>
    <x v="0"/>
    <x v="4"/>
    <n v="110403084"/>
    <n v="887167157132"/>
    <s v="E LAUDER MODERN MUSE LE ROUGE EDP 50ML R56Y-01"/>
    <s v="EA"/>
    <n v="1"/>
    <n v="345"/>
    <n v="0"/>
    <n v="0"/>
    <n v="7"/>
    <n v="0"/>
  </r>
  <r>
    <x v="13"/>
    <s v="PERFUMES"/>
    <x v="2"/>
    <x v="1"/>
    <x v="3"/>
    <n v="110885080"/>
    <n v="690251065110"/>
    <s v="JO MALONE FRAGRANCE COMBINING SET 2X COLOGNE 30ML + CREAM 50ML L7T8-01"/>
    <s v="EA"/>
    <n v="1"/>
    <n v="345"/>
    <n v="0"/>
    <n v="0"/>
    <n v="1"/>
    <n v="0"/>
  </r>
  <r>
    <x v="13"/>
    <s v="PERFUMES"/>
    <x v="1"/>
    <x v="0"/>
    <x v="0"/>
    <n v="111105499"/>
    <n v="887167330436"/>
    <s v="ESTEE LAUDER BEAUTIFUL BELLE EDP 50ML RW5A-01"/>
    <s v="EA"/>
    <n v="1"/>
    <n v="345"/>
    <n v="0"/>
    <n v="0"/>
    <n v="16"/>
    <n v="0"/>
  </r>
  <r>
    <x v="13"/>
    <s v="PERFUMES"/>
    <x v="1"/>
    <x v="0"/>
    <x v="3"/>
    <n v="111105499"/>
    <n v="887167330436"/>
    <s v="ESTEE LAUDER BEAUTIFUL BELLE EDP 50ML RW5A-01"/>
    <s v="EA"/>
    <n v="1"/>
    <n v="345"/>
    <n v="0"/>
    <n v="0"/>
    <n v="15"/>
    <n v="0"/>
  </r>
  <r>
    <x v="13"/>
    <s v="PERFUMES"/>
    <x v="1"/>
    <x v="1"/>
    <x v="3"/>
    <n v="111166496"/>
    <n v="887167442894"/>
    <s v="ESTEE LAUDER BEAUTIFUL BELLE TRAVELLER GIFT SET P9LN-01"/>
    <s v="EA"/>
    <n v="1"/>
    <n v="345"/>
    <n v="0"/>
    <n v="0"/>
    <n v="26"/>
    <n v="0"/>
  </r>
  <r>
    <x v="13"/>
    <s v="PERFUMES"/>
    <x v="2"/>
    <x v="1"/>
    <x v="2"/>
    <n v="111451863"/>
    <n v="690251073047"/>
    <s v="JO MALONE CHRISTMAS CRACKER BLUE STRIPES L8T1-01"/>
    <s v="EA"/>
    <n v="3"/>
    <n v="345"/>
    <n v="1"/>
    <n v="115"/>
    <n v="10"/>
    <n v="0"/>
  </r>
  <r>
    <x v="13"/>
    <s v="PERFUMES"/>
    <x v="2"/>
    <x v="2"/>
    <x v="3"/>
    <n v="111120049"/>
    <n v="690251071241"/>
    <s v="JO MALONE ORANGE BITTERS COLOGNE 100ML L8K2-01"/>
    <s v="EA"/>
    <n v="1"/>
    <n v="342"/>
    <n v="0"/>
    <n v="0"/>
    <n v="3"/>
    <n v="0"/>
  </r>
  <r>
    <x v="13"/>
    <s v="PERFUMES"/>
    <x v="5"/>
    <x v="3"/>
    <x v="3"/>
    <n v="111593373"/>
    <n v="22548418109"/>
    <s v="DKNY ORIGINAL MEN SUMMER 100ML EDT 40NE-01"/>
    <s v="EA"/>
    <n v="2"/>
    <n v="332"/>
    <n v="0"/>
    <n v="0"/>
    <n v="21"/>
    <n v="233"/>
  </r>
  <r>
    <x v="13"/>
    <s v="PERFUMES"/>
    <x v="2"/>
    <x v="2"/>
    <x v="3"/>
    <n v="111311606"/>
    <n v="690251084913"/>
    <s v="JO MALONE PEONY &amp; BLUSH SUEDE COLOGNE 50ML LA6H-01"/>
    <s v="EA"/>
    <n v="1"/>
    <n v="330"/>
    <n v="0"/>
    <n v="0"/>
    <n v="5"/>
    <n v="0"/>
  </r>
  <r>
    <x v="13"/>
    <s v="PERFUMES"/>
    <x v="2"/>
    <x v="2"/>
    <x v="3"/>
    <n v="111311614"/>
    <n v="690251084890"/>
    <s v="JO MALONE WILD BLUEBELL COLOGNE COLOGNE 50ML LA6F-01"/>
    <s v="EA"/>
    <n v="1"/>
    <n v="330"/>
    <n v="0"/>
    <n v="0"/>
    <n v="11"/>
    <n v="7"/>
  </r>
  <r>
    <x v="13"/>
    <s v="PERFUMES"/>
    <x v="5"/>
    <x v="3"/>
    <x v="3"/>
    <n v="111543703"/>
    <n v="22548422823"/>
    <s v="DKNY DELICIOUS DELIGHTS COOL SWIRL EDT 50ML 427P-01"/>
    <s v="EA"/>
    <n v="3"/>
    <n v="327"/>
    <n v="0"/>
    <n v="0"/>
    <n v="22"/>
    <n v="900"/>
  </r>
  <r>
    <x v="13"/>
    <s v="PERFUMES"/>
    <x v="5"/>
    <x v="3"/>
    <x v="1"/>
    <n v="111614221"/>
    <n v="22548422830"/>
    <s v="DKNY DELICIOUS DELIGHTS FRUITY ROOTY EDT 50ML 427R-01"/>
    <s v="EA"/>
    <n v="3"/>
    <n v="327"/>
    <n v="0"/>
    <n v="0"/>
    <n v="55"/>
    <n v="328"/>
  </r>
  <r>
    <x v="13"/>
    <s v="PERFUMES"/>
    <x v="2"/>
    <x v="2"/>
    <x v="3"/>
    <n v="111311611"/>
    <n v="690251069972"/>
    <s v="JO MALONE STAR MAGNOLIA COLOGNE 100ML L8EC-01"/>
    <s v="EA"/>
    <n v="1"/>
    <n v="321"/>
    <n v="0"/>
    <n v="0"/>
    <n v="4"/>
    <n v="0"/>
  </r>
  <r>
    <x v="13"/>
    <s v="PERFUMES"/>
    <x v="6"/>
    <x v="8"/>
    <x v="1"/>
    <n v="111151321"/>
    <n v="811901024473"/>
    <s v="LE LABO TH NOIR 29 LIQUID BALM 7.5 ML / .25 FL OZ LIQBT29100"/>
    <s v="EA"/>
    <n v="1"/>
    <n v="311"/>
    <n v="0"/>
    <n v="0"/>
    <n v="0"/>
    <n v="0"/>
  </r>
  <r>
    <x v="13"/>
    <s v="PERFUMES"/>
    <x v="2"/>
    <x v="4"/>
    <x v="2"/>
    <n v="110198688"/>
    <n v="690251024476"/>
    <s v="JO MALONE SCENT AROUND DIFUSER RR 165ML L2W7-01"/>
    <s v="EA"/>
    <n v="1"/>
    <n v="306"/>
    <n v="0"/>
    <n v="0"/>
    <n v="7"/>
    <n v="0"/>
  </r>
  <r>
    <x v="13"/>
    <s v="PERFUMES"/>
    <x v="2"/>
    <x v="4"/>
    <x v="2"/>
    <n v="111021735"/>
    <n v="690251058167"/>
    <s v="JO MALONE EARL GREY &amp; CUCUMBER BODY &amp; HAND WASH 250ML L706-01"/>
    <s v="EA"/>
    <n v="2"/>
    <n v="306"/>
    <n v="0"/>
    <n v="0"/>
    <n v="0"/>
    <n v="0"/>
  </r>
  <r>
    <x v="13"/>
    <s v="PERFUMES"/>
    <x v="2"/>
    <x v="4"/>
    <x v="2"/>
    <n v="111452537"/>
    <n v="690251079612"/>
    <s v="JO MALONE LIME &amp; BASIL EXFOLIATING SHOWER GEL 200ML L9KX-01"/>
    <s v="EA"/>
    <n v="2"/>
    <n v="306"/>
    <n v="0"/>
    <n v="0"/>
    <n v="13"/>
    <n v="12"/>
  </r>
  <r>
    <x v="13"/>
    <s v="PERFUMES"/>
    <x v="5"/>
    <x v="0"/>
    <x v="10"/>
    <n v="102628089"/>
    <n v="763511100019"/>
    <s v="DONNA KARAN DKNY EDP 100ML SPRAY 80C8-01"/>
    <s v="EA"/>
    <n v="1"/>
    <n v="299"/>
    <n v="0"/>
    <n v="0"/>
    <n v="12"/>
    <n v="102"/>
  </r>
  <r>
    <x v="13"/>
    <s v="PERFUMES"/>
    <x v="2"/>
    <x v="4"/>
    <x v="3"/>
    <n v="110517707"/>
    <n v="690251044528"/>
    <s v="JO MALONE TUBEROSE ANGELICA BODY CREAM 175ML L599-01"/>
    <s v="EA"/>
    <n v="1"/>
    <n v="297"/>
    <n v="0"/>
    <n v="0"/>
    <n v="5"/>
    <n v="0"/>
  </r>
  <r>
    <x v="13"/>
    <s v="PERFUMES"/>
    <x v="2"/>
    <x v="4"/>
    <x v="2"/>
    <n v="110517708"/>
    <n v="690251044511"/>
    <s v="JO MALONE VELVET ROSE &amp; OUD BODY CREAM 175ML L598-01"/>
    <s v="EA"/>
    <n v="1"/>
    <n v="297"/>
    <n v="0"/>
    <n v="0"/>
    <n v="0"/>
    <n v="0"/>
  </r>
  <r>
    <x v="13"/>
    <s v="PERFUMES"/>
    <x v="2"/>
    <x v="4"/>
    <x v="2"/>
    <n v="110517709"/>
    <n v="690251044498"/>
    <s v="JO MALONE DARK AMBER &amp; GINGER LILY BODY CREAM 175ML L596-01"/>
    <s v="EA"/>
    <n v="1"/>
    <n v="297"/>
    <n v="0"/>
    <n v="0"/>
    <n v="0"/>
    <n v="0"/>
  </r>
  <r>
    <x v="13"/>
    <s v="PERFUMES"/>
    <x v="1"/>
    <x v="3"/>
    <x v="0"/>
    <n v="111354826"/>
    <n v="887167466142"/>
    <s v="ESTEE LAUDER BRONZE GODDESS EAU FRACHE SKINSCENT 100ML PCXN-01"/>
    <s v="EA"/>
    <n v="1"/>
    <n v="297"/>
    <n v="0"/>
    <n v="0"/>
    <n v="33"/>
    <n v="9"/>
  </r>
  <r>
    <x v="13"/>
    <s v="PERFUMES"/>
    <x v="1"/>
    <x v="1"/>
    <x v="1"/>
    <n v="102001008"/>
    <n v="27131248101"/>
    <s v="E LAUDER BEAUTIFUL DUO 2X30ML EDP SPRAYS 1H61-01"/>
    <s v="EA"/>
    <n v="1"/>
    <n v="293"/>
    <n v="0"/>
    <n v="0"/>
    <n v="1"/>
    <n v="0"/>
  </r>
  <r>
    <x v="13"/>
    <s v="PERFUMES"/>
    <x v="5"/>
    <x v="0"/>
    <x v="3"/>
    <n v="110032452"/>
    <n v="22548172971"/>
    <s v="DKNY FRESH BLOSSOM EDP 100ML 2HWL-01"/>
    <s v="EA"/>
    <n v="2"/>
    <n v="292"/>
    <n v="0"/>
    <n v="0"/>
    <n v="42"/>
    <n v="1645"/>
  </r>
  <r>
    <x v="13"/>
    <s v="PERFUMES"/>
    <x v="8"/>
    <x v="0"/>
    <x v="4"/>
    <n v="110465086"/>
    <n v="22548349861"/>
    <s v="MICHAEL KORS MEN EXTREME BLUE EDT 120ML 5G39-01"/>
    <s v="EA"/>
    <n v="1"/>
    <n v="291"/>
    <n v="0"/>
    <n v="0"/>
    <n v="15"/>
    <n v="4"/>
  </r>
  <r>
    <x v="13"/>
    <s v="PERFUMES"/>
    <x v="5"/>
    <x v="0"/>
    <x v="5"/>
    <n v="110593634"/>
    <n v="22548386903"/>
    <s v="DKNY NECTAR LOVE EDP 100ML 5NR8-01"/>
    <s v="EA"/>
    <n v="1"/>
    <n v="291"/>
    <n v="0"/>
    <n v="0"/>
    <n v="-1"/>
    <n v="1046"/>
  </r>
  <r>
    <x v="13"/>
    <s v="PERFUMES"/>
    <x v="7"/>
    <x v="3"/>
    <x v="5"/>
    <n v="101313980"/>
    <n v="22548040126"/>
    <s v="TOMMY HILFIGER GIRL EDT 100ML 223P-02"/>
    <s v="EA"/>
    <n v="3"/>
    <n v="288"/>
    <n v="0"/>
    <n v="0"/>
    <n v="0"/>
    <n v="1636"/>
  </r>
  <r>
    <x v="13"/>
    <s v="PERFUMES"/>
    <x v="3"/>
    <x v="3"/>
    <x v="6"/>
    <n v="102017710"/>
    <n v="20714156893"/>
    <s v="CLINIQUE HAPPY 100ML 61CE-01"/>
    <s v="EA"/>
    <n v="1"/>
    <n v="288"/>
    <n v="0"/>
    <n v="0"/>
    <n v="0"/>
    <n v="0"/>
  </r>
  <r>
    <x v="13"/>
    <s v="PERFUMES"/>
    <x v="1"/>
    <x v="2"/>
    <x v="1"/>
    <n v="102089325"/>
    <n v="27131521433"/>
    <s v="E LAUDER PLEASURES FOR MEN 100ML SPM 11A5-01"/>
    <s v="EA"/>
    <n v="1"/>
    <n v="278"/>
    <n v="0"/>
    <n v="0"/>
    <n v="3"/>
    <n v="0"/>
  </r>
  <r>
    <x v="13"/>
    <s v="PERFUMES"/>
    <x v="1"/>
    <x v="2"/>
    <x v="4"/>
    <n v="102089325"/>
    <n v="27131521433"/>
    <s v="E LAUDER PLEASURES FOR MEN 100ML SPM 11A5-01"/>
    <s v="EA"/>
    <n v="1"/>
    <n v="278"/>
    <n v="0"/>
    <n v="0"/>
    <n v="6"/>
    <n v="0"/>
  </r>
  <r>
    <x v="13"/>
    <s v="PERFUMES"/>
    <x v="2"/>
    <x v="4"/>
    <x v="3"/>
    <n v="111154169"/>
    <n v="690251071951"/>
    <s v="JO MALONE MYRRH &amp; TONKA CI HOME CANDLE 200G L8M9-01"/>
    <s v="EA"/>
    <n v="1"/>
    <n v="278"/>
    <n v="0"/>
    <n v="0"/>
    <n v="2"/>
    <n v="0"/>
  </r>
  <r>
    <x v="13"/>
    <s v="PERFUMES"/>
    <x v="1"/>
    <x v="0"/>
    <x v="1"/>
    <n v="101020600"/>
    <n v="27131043294"/>
    <s v="ESTEE LAUDER PLEASURES EDP 50ML 7017-01"/>
    <s v="EA"/>
    <n v="1"/>
    <n v="269"/>
    <n v="0"/>
    <n v="0"/>
    <n v="14"/>
    <n v="0"/>
  </r>
  <r>
    <x v="13"/>
    <s v="PERFUMES"/>
    <x v="1"/>
    <x v="0"/>
    <x v="4"/>
    <n v="101020600"/>
    <n v="27131043294"/>
    <s v="ESTEE LAUDER PLEASURES EDP 50ML 7017-01"/>
    <s v="EA"/>
    <n v="1"/>
    <n v="269"/>
    <n v="0"/>
    <n v="0"/>
    <n v="16"/>
    <n v="0"/>
  </r>
  <r>
    <x v="13"/>
    <s v="PERFUMES"/>
    <x v="1"/>
    <x v="0"/>
    <x v="0"/>
    <n v="110002820"/>
    <n v="27131595045"/>
    <s v="E LAUDER SENSUOUS EDP 50ML 9TMK 01"/>
    <s v="EA"/>
    <n v="1"/>
    <n v="269"/>
    <n v="0"/>
    <n v="0"/>
    <n v="6"/>
    <n v="0"/>
  </r>
  <r>
    <x v="13"/>
    <s v="PERFUMES"/>
    <x v="1"/>
    <x v="0"/>
    <x v="1"/>
    <n v="110002820"/>
    <n v="27131595045"/>
    <s v="E LAUDER SENSUOUS EDP 50ML 9TMK 01"/>
    <s v="EA"/>
    <n v="1"/>
    <n v="269"/>
    <n v="0"/>
    <n v="0"/>
    <n v="1"/>
    <n v="0"/>
  </r>
  <r>
    <x v="13"/>
    <s v="PERFUMES"/>
    <x v="2"/>
    <x v="4"/>
    <x v="2"/>
    <n v="110412803"/>
    <n v="690251040223"/>
    <s v="JO MALONE ENGLISH PEAR &amp; FREESIA BODY CREAM 175ML L4P5-01"/>
    <s v="EA"/>
    <n v="1"/>
    <n v="258"/>
    <n v="1"/>
    <n v="258"/>
    <n v="3"/>
    <n v="0"/>
  </r>
  <r>
    <x v="13"/>
    <s v="PERFUMES"/>
    <x v="2"/>
    <x v="4"/>
    <x v="2"/>
    <n v="110412808"/>
    <n v="690251040278"/>
    <s v="JO MALONE ORANGE BLOSSOM BODY CREAM 175ML L4PA-01"/>
    <s v="EA"/>
    <n v="1"/>
    <n v="258"/>
    <n v="0"/>
    <n v="0"/>
    <n v="8"/>
    <n v="0"/>
  </r>
  <r>
    <x v="13"/>
    <s v="PERFUMES"/>
    <x v="2"/>
    <x v="4"/>
    <x v="2"/>
    <n v="110412810"/>
    <n v="690251040292"/>
    <s v="JO MALONE POMEGRANATE NOIR BODY CREAM 175ML L4PE-01"/>
    <s v="EA"/>
    <n v="1"/>
    <n v="258"/>
    <n v="0"/>
    <n v="0"/>
    <n v="0"/>
    <n v="0"/>
  </r>
  <r>
    <x v="13"/>
    <s v="PERFUMES"/>
    <x v="3"/>
    <x v="3"/>
    <x v="6"/>
    <n v="102165050"/>
    <n v="20714080310"/>
    <s v="CLINIQUE HAPPY FOR MEN 100ML 62YM-01"/>
    <s v="EA"/>
    <n v="1"/>
    <n v="249"/>
    <n v="1"/>
    <n v="249"/>
    <n v="24"/>
    <n v="373"/>
  </r>
  <r>
    <x v="13"/>
    <s v="PERFUMES"/>
    <x v="3"/>
    <x v="3"/>
    <x v="10"/>
    <n v="102165050"/>
    <n v="20714080310"/>
    <s v="CLINIQUE HAPPY FOR MEN 100ML 62YM-01"/>
    <s v="EA"/>
    <n v="1"/>
    <n v="249"/>
    <n v="0"/>
    <n v="0"/>
    <n v="6"/>
    <n v="373"/>
  </r>
  <r>
    <x v="13"/>
    <s v="PERFUMES"/>
    <x v="0"/>
    <x v="4"/>
    <x v="0"/>
    <n v="110827038"/>
    <n v="888066020718"/>
    <s v="TOM FORD NEROLI PORTOFINO ALL OVER BODY SPRAY T1LG-01"/>
    <s v="EA"/>
    <n v="1"/>
    <n v="249"/>
    <n v="0"/>
    <n v="0"/>
    <n v="0"/>
    <n v="0"/>
  </r>
  <r>
    <x v="13"/>
    <s v="PERFUMES"/>
    <x v="0"/>
    <x v="4"/>
    <x v="1"/>
    <n v="111034345"/>
    <n v="888066081900"/>
    <s v="TOM FORD WHITE SUEDE ALL OVER BODY SPRAY 150ML T6K4-01"/>
    <s v="EA"/>
    <n v="1"/>
    <n v="249"/>
    <n v="0"/>
    <n v="0"/>
    <n v="3"/>
    <n v="0"/>
  </r>
  <r>
    <x v="13"/>
    <s v="PERFUMES"/>
    <x v="3"/>
    <x v="1"/>
    <x v="0"/>
    <n v="111369295"/>
    <n v="20714951009"/>
    <s v="CLINIQUE HAPPY &amp; REFRESHED SET KATM-01"/>
    <s v="EA"/>
    <n v="1"/>
    <n v="249"/>
    <n v="0"/>
    <n v="0"/>
    <n v="27"/>
    <n v="14"/>
  </r>
  <r>
    <x v="13"/>
    <s v="PERFUMES"/>
    <x v="2"/>
    <x v="2"/>
    <x v="3"/>
    <n v="111613576"/>
    <n v="690251083022"/>
    <s v="JO MALONE LAVENDER &amp; CORIANDER COLOGNE 30ML LA0L-01"/>
    <s v="EA"/>
    <n v="1"/>
    <n v="240"/>
    <n v="0"/>
    <n v="0"/>
    <n v="23"/>
    <n v="402"/>
  </r>
  <r>
    <x v="13"/>
    <s v="PERFUMES"/>
    <x v="2"/>
    <x v="4"/>
    <x v="2"/>
    <n v="111311613"/>
    <n v="690251070091"/>
    <s v="JO MALONE STAR MAGNOLIA HAIR MIST 50ML L8EK-01"/>
    <s v="EA"/>
    <n v="1"/>
    <n v="231"/>
    <n v="1"/>
    <n v="210"/>
    <n v="20"/>
    <n v="16"/>
  </r>
  <r>
    <x v="13"/>
    <s v="PERFUMES"/>
    <x v="2"/>
    <x v="2"/>
    <x v="2"/>
    <n v="110152291"/>
    <n v="690251000104"/>
    <s v="JO MALONE GRAPEFRUIT COLOGNE 30ML L00A01"/>
    <s v="EA"/>
    <n v="1"/>
    <n v="230"/>
    <n v="0"/>
    <n v="0"/>
    <n v="1"/>
    <n v="0"/>
  </r>
  <r>
    <x v="13"/>
    <s v="PERFUMES"/>
    <x v="2"/>
    <x v="2"/>
    <x v="3"/>
    <n v="110152299"/>
    <n v="690251002245"/>
    <s v="JO MALONE RED ROSES COLOGNE 30ML L08801"/>
    <s v="EA"/>
    <n v="1"/>
    <n v="230"/>
    <n v="1"/>
    <n v="230"/>
    <n v="8"/>
    <n v="18"/>
  </r>
  <r>
    <x v="13"/>
    <s v="PERFUMES"/>
    <x v="2"/>
    <x v="2"/>
    <x v="3"/>
    <n v="110152302"/>
    <n v="690251006564"/>
    <s v="JO MALONE ORANGE BLSM COLOGNE 30ML L0JN-01"/>
    <s v="EA"/>
    <n v="1"/>
    <n v="230"/>
    <n v="1"/>
    <n v="230"/>
    <n v="24"/>
    <n v="13"/>
  </r>
  <r>
    <x v="13"/>
    <s v="PERFUMES"/>
    <x v="2"/>
    <x v="2"/>
    <x v="3"/>
    <n v="110152304"/>
    <n v="690251009008"/>
    <s v="JO MALONE NCTRN BLSM &amp; HNY COLOGNE 30ML L0Y401"/>
    <s v="EA"/>
    <n v="1"/>
    <n v="230"/>
    <n v="1"/>
    <n v="230"/>
    <n v="17"/>
    <n v="0"/>
  </r>
  <r>
    <x v="13"/>
    <s v="PERFUMES"/>
    <x v="2"/>
    <x v="2"/>
    <x v="3"/>
    <n v="110152305"/>
    <n v="690251009435"/>
    <s v="JO MALONE POMEGRANATE NOIR COLOGNE 30ML L10F01"/>
    <s v="EA"/>
    <n v="1"/>
    <n v="230"/>
    <n v="0"/>
    <n v="0"/>
    <n v="12"/>
    <n v="0"/>
  </r>
  <r>
    <x v="13"/>
    <s v="PERFUMES"/>
    <x v="2"/>
    <x v="4"/>
    <x v="3"/>
    <n v="110152413"/>
    <n v="690251020201"/>
    <s v="JO MALONE ENG PEAR &amp; FREESIA CANDLE 200G L2A601"/>
    <s v="EA"/>
    <n v="1"/>
    <n v="230"/>
    <n v="0"/>
    <n v="0"/>
    <n v="4"/>
    <n v="25"/>
  </r>
  <r>
    <x v="13"/>
    <s v="PERFUMES"/>
    <x v="2"/>
    <x v="2"/>
    <x v="2"/>
    <n v="110204259"/>
    <n v="690251026098"/>
    <s v="JO MALONE BLACKBERRY &amp; BAY COLOGNE INT 30ML L32P-01"/>
    <s v="EA"/>
    <n v="1"/>
    <n v="230"/>
    <n v="0"/>
    <n v="0"/>
    <n v="-1"/>
    <n v="0"/>
  </r>
  <r>
    <x v="13"/>
    <s v="PERFUMES"/>
    <x v="2"/>
    <x v="2"/>
    <x v="3"/>
    <n v="110246751"/>
    <n v="690251020669"/>
    <s v="JO MALONE EARL GREY &amp; CUCUMBER COLOGNE 30ML L2CL-01"/>
    <s v="EA"/>
    <n v="1"/>
    <n v="230"/>
    <n v="0"/>
    <n v="0"/>
    <n v="7"/>
    <n v="0"/>
  </r>
  <r>
    <x v="13"/>
    <s v="PERFUMES"/>
    <x v="2"/>
    <x v="2"/>
    <x v="3"/>
    <n v="110281681"/>
    <n v="690251028405"/>
    <s v="JO MALONE PEONY &amp; BLUSH SUEDE COLOGNE 30ML L3AE-01"/>
    <s v="EA"/>
    <n v="1"/>
    <n v="230"/>
    <n v="1"/>
    <n v="230"/>
    <n v="13"/>
    <n v="0"/>
  </r>
  <r>
    <x v="13"/>
    <s v="PERFUMES"/>
    <x v="2"/>
    <x v="4"/>
    <x v="3"/>
    <n v="110281683"/>
    <n v="690251028429"/>
    <s v="JO MALONE PEONY &amp; BLUSH SUEDE CANDLE 200G L3AG-01"/>
    <s v="EA"/>
    <n v="1"/>
    <n v="230"/>
    <n v="0"/>
    <n v="0"/>
    <n v="3"/>
    <n v="0"/>
  </r>
  <r>
    <x v="13"/>
    <s v="PERFUMES"/>
    <x v="2"/>
    <x v="2"/>
    <x v="2"/>
    <n v="110351590"/>
    <n v="690251033720"/>
    <s v="JO MALONE WOOD SAGE &amp; SEA SALT COLOGNE 30ML L416-01"/>
    <s v="EA"/>
    <n v="1"/>
    <n v="230"/>
    <n v="0"/>
    <n v="0"/>
    <n v="43"/>
    <n v="0"/>
  </r>
  <r>
    <x v="13"/>
    <s v="PERFUMES"/>
    <x v="2"/>
    <x v="1"/>
    <x v="3"/>
    <n v="110429657"/>
    <n v="690251041800"/>
    <s v="JO MALONE WOOD SAGE &amp; SEA SALT COLLECTION L4YT-01"/>
    <s v="EA"/>
    <n v="1"/>
    <n v="230"/>
    <n v="0"/>
    <n v="0"/>
    <n v="2"/>
    <n v="0"/>
  </r>
  <r>
    <x v="13"/>
    <s v="PERFUMES"/>
    <x v="2"/>
    <x v="4"/>
    <x v="2"/>
    <n v="110519858"/>
    <n v="690251047864"/>
    <s v="JO MALONE BASIL &amp; NEROLI HOME CANDLE 200G L5NK-01"/>
    <s v="EA"/>
    <n v="1"/>
    <n v="230"/>
    <n v="0"/>
    <n v="0"/>
    <n v="0"/>
    <n v="0"/>
  </r>
  <r>
    <x v="13"/>
    <s v="PERFUMES"/>
    <x v="2"/>
    <x v="2"/>
    <x v="3"/>
    <n v="110685028"/>
    <n v="690251057009"/>
    <s v="JO MALONE ENGLISH OAK &amp; HAZELNUT COLOGNE 30ML L6TE-01"/>
    <s v="EA"/>
    <n v="1"/>
    <n v="230"/>
    <n v="0"/>
    <n v="0"/>
    <n v="18"/>
    <n v="29"/>
  </r>
  <r>
    <x v="13"/>
    <s v="PERFUMES"/>
    <x v="2"/>
    <x v="2"/>
    <x v="0"/>
    <n v="111154132"/>
    <n v="690251081028"/>
    <s v="JO MALONE BLACKBERRY &amp; BAY COLOGNE 30ML PRE PACK L9PE-01"/>
    <s v="EA"/>
    <n v="1"/>
    <n v="230"/>
    <n v="0"/>
    <n v="0"/>
    <n v="0"/>
    <n v="0"/>
  </r>
  <r>
    <x v="13"/>
    <s v="PERFUMES"/>
    <x v="2"/>
    <x v="2"/>
    <x v="0"/>
    <n v="111154133"/>
    <n v="690251080960"/>
    <s v="JO MALONE ENGLISH PEAR &amp; FREESIA COLOGNE 30ML PRE PACK L9P6-01"/>
    <s v="EA"/>
    <n v="1"/>
    <n v="230"/>
    <n v="0"/>
    <n v="0"/>
    <n v="0"/>
    <n v="164"/>
  </r>
  <r>
    <x v="13"/>
    <s v="PERFUMES"/>
    <x v="2"/>
    <x v="2"/>
    <x v="5"/>
    <n v="111154133"/>
    <n v="690251080960"/>
    <s v="JO MALONE ENGLISH PEAR &amp; FREESIA COLOGNE 30ML PRE PACK L9P6-01"/>
    <s v="EA"/>
    <n v="1"/>
    <n v="230"/>
    <n v="0"/>
    <n v="0"/>
    <n v="2"/>
    <n v="164"/>
  </r>
  <r>
    <x v="13"/>
    <s v="PERFUMES"/>
    <x v="2"/>
    <x v="2"/>
    <x v="2"/>
    <n v="111154152"/>
    <n v="690251065721"/>
    <s v="JO MALONE FRAG COMBINING PALETTE 3G L7XL-01"/>
    <s v="EA"/>
    <n v="2"/>
    <n v="230"/>
    <n v="1"/>
    <n v="115"/>
    <n v="13"/>
    <n v="147"/>
  </r>
  <r>
    <x v="13"/>
    <s v="PERFUMES"/>
    <x v="2"/>
    <x v="2"/>
    <x v="3"/>
    <n v="111423907"/>
    <n v="690251082803"/>
    <s v="JO MALONE POPPY &amp; BARLEY COLOGNE 30 ML LA01-01"/>
    <s v="EA"/>
    <n v="1"/>
    <n v="230"/>
    <n v="1"/>
    <n v="230"/>
    <n v="32"/>
    <n v="860"/>
  </r>
  <r>
    <x v="13"/>
    <s v="PERFUMES"/>
    <x v="2"/>
    <x v="4"/>
    <x v="2"/>
    <n v="111452539"/>
    <n v="690251079537"/>
    <s v="JO MALONE LIME &amp; BASIL HAND CREAM L9KK-01"/>
    <s v="EA"/>
    <n v="2"/>
    <n v="230"/>
    <n v="0"/>
    <n v="0"/>
    <n v="17"/>
    <n v="24"/>
  </r>
  <r>
    <x v="13"/>
    <s v="PERFUMES"/>
    <x v="2"/>
    <x v="4"/>
    <x v="2"/>
    <n v="111452541"/>
    <n v="690251079551"/>
    <s v="JO MALONE PEONY &amp; BLUSH SUEDE HAND CREAM L9KM-01"/>
    <s v="EA"/>
    <n v="2"/>
    <n v="230"/>
    <n v="1"/>
    <n v="115"/>
    <n v="12"/>
    <n v="0"/>
  </r>
  <r>
    <x v="13"/>
    <s v="PERFUMES"/>
    <x v="2"/>
    <x v="4"/>
    <x v="3"/>
    <n v="111494517"/>
    <n v="690251094493"/>
    <s v="JO MALONE EP&amp;F DIFFUSER C001-01"/>
    <s v="EA"/>
    <n v="1"/>
    <n v="230"/>
    <n v="0"/>
    <n v="0"/>
    <n v="7"/>
    <n v="0"/>
  </r>
  <r>
    <x v="13"/>
    <s v="PERFUMES"/>
    <x v="2"/>
    <x v="1"/>
    <x v="3"/>
    <n v="110885067"/>
    <n v="690251059348"/>
    <s v="JO MALONE ASSORTED HAND CREAM TRIO 3X30ML L73W-01"/>
    <s v="EA"/>
    <n v="1"/>
    <n v="221"/>
    <n v="0"/>
    <n v="0"/>
    <n v="2"/>
    <n v="18"/>
  </r>
  <r>
    <x v="13"/>
    <s v="PERFUMES"/>
    <x v="2"/>
    <x v="4"/>
    <x v="2"/>
    <n v="110412895"/>
    <n v="690251038435"/>
    <s v="JO MALONE GERANIUM &amp; WALNUT BODY SCRUB 200G L4GK-01"/>
    <s v="EA"/>
    <n v="1"/>
    <n v="216"/>
    <n v="0"/>
    <n v="0"/>
    <n v="5"/>
    <n v="0"/>
  </r>
  <r>
    <x v="13"/>
    <s v="PERFUMES"/>
    <x v="6"/>
    <x v="4"/>
    <x v="1"/>
    <n v="111151329"/>
    <n v="811901026996"/>
    <s v="LE LABO NEROLI 36 PERFUMING BODY LOTION 237 ML / 8 FL OZ BODLN36100"/>
    <s v="EA"/>
    <n v="1"/>
    <n v="216"/>
    <n v="1"/>
    <n v="216"/>
    <n v="3"/>
    <n v="0"/>
  </r>
  <r>
    <x v="13"/>
    <s v="PERFUMES"/>
    <x v="6"/>
    <x v="4"/>
    <x v="1"/>
    <n v="111151330"/>
    <n v="811901027023"/>
    <s v="LE LABO ROSE 31 PERFUMING BODY LOTION 237 ML / 8 FL OZ BODLR31100"/>
    <s v="EA"/>
    <n v="1"/>
    <n v="216"/>
    <n v="0"/>
    <n v="0"/>
    <n v="7"/>
    <n v="0"/>
  </r>
  <r>
    <x v="13"/>
    <s v="PERFUMES"/>
    <x v="6"/>
    <x v="4"/>
    <x v="1"/>
    <n v="111151332"/>
    <n v="811901027054"/>
    <s v="LE LABO VETIVER 46 PERFUMING BODY LOTION 237 ML / 8 FL OZ BODLV46100"/>
    <s v="EA"/>
    <n v="1"/>
    <n v="216"/>
    <n v="0"/>
    <n v="0"/>
    <n v="5"/>
    <n v="0"/>
  </r>
  <r>
    <x v="13"/>
    <s v="PERFUMES"/>
    <x v="6"/>
    <x v="4"/>
    <x v="1"/>
    <n v="111151337"/>
    <n v="811901027375"/>
    <s v="LE LABO FLEUR D'ORANGER 27 MASSAGE &amp; BATH PERFUMING OIL 120ML BODOF27100"/>
    <s v="EA"/>
    <n v="1"/>
    <n v="216"/>
    <n v="0"/>
    <n v="0"/>
    <n v="4"/>
    <n v="0"/>
  </r>
  <r>
    <x v="13"/>
    <s v="PERFUMES"/>
    <x v="6"/>
    <x v="4"/>
    <x v="1"/>
    <n v="111151342"/>
    <n v="811901027467"/>
    <s v="LE LABO SANTAL 33 MASSAGE AND BATH PERFUMING OIL 120 ML / 4 FL OZ BODOS33100"/>
    <s v="EA"/>
    <n v="1"/>
    <n v="216"/>
    <n v="0"/>
    <n v="0"/>
    <n v="3"/>
    <n v="0"/>
  </r>
  <r>
    <x v="13"/>
    <s v="PERFUMES"/>
    <x v="8"/>
    <x v="1"/>
    <x v="0"/>
    <n v="111064735"/>
    <n v="22548400487"/>
    <s v="MICHAEL KORS TREX DELUXE MINI COFFRET 5TKM-01"/>
    <s v="EA"/>
    <n v="1"/>
    <n v="214"/>
    <n v="0"/>
    <n v="0"/>
    <n v="5"/>
    <n v="0"/>
  </r>
  <r>
    <x v="13"/>
    <s v="PERFUMES"/>
    <x v="8"/>
    <x v="1"/>
    <x v="1"/>
    <n v="111064735"/>
    <n v="22548400487"/>
    <s v="MICHAEL KORS TREX DELUXE MINI COFFRET 5TKM-01"/>
    <s v="EA"/>
    <n v="1"/>
    <n v="214"/>
    <n v="1"/>
    <n v="214"/>
    <n v="0"/>
    <n v="0"/>
  </r>
  <r>
    <x v="13"/>
    <s v="PERFUMES"/>
    <x v="2"/>
    <x v="4"/>
    <x v="2"/>
    <n v="110412836"/>
    <n v="690251040391"/>
    <s v="JO MALONE ORANGE BLOSSOM BODY&amp;HAND LOTION 250ML L4PR-01"/>
    <s v="EA"/>
    <n v="1"/>
    <n v="201"/>
    <n v="0"/>
    <n v="0"/>
    <n v="4"/>
    <n v="0"/>
  </r>
  <r>
    <x v="13"/>
    <s v="PERFUMES"/>
    <x v="2"/>
    <x v="4"/>
    <x v="2"/>
    <n v="110412838"/>
    <n v="690251040490"/>
    <s v="JO MALONE RED ROSES BODY&amp;HAND LOTION 250ML L4R5-01"/>
    <s v="EA"/>
    <n v="1"/>
    <n v="201"/>
    <n v="0"/>
    <n v="0"/>
    <n v="10"/>
    <n v="0"/>
  </r>
  <r>
    <x v="13"/>
    <s v="PERFUMES"/>
    <x v="2"/>
    <x v="2"/>
    <x v="2"/>
    <n v="111154155"/>
    <n v="690251065783"/>
    <s v="JO MALONE P&amp;BS SOLID SCENT REFILL 3G L7XP-01"/>
    <s v="EA"/>
    <n v="3"/>
    <n v="201"/>
    <n v="2"/>
    <n v="134"/>
    <n v="10"/>
    <n v="98"/>
  </r>
  <r>
    <x v="13"/>
    <s v="PERFUMES"/>
    <x v="1"/>
    <x v="1"/>
    <x v="4"/>
    <n v="111494516"/>
    <n v="887167443952"/>
    <s v="E LAUDER PURSE SPRAY COLLECTION 5X4ML RJ01-01"/>
    <s v="EA"/>
    <n v="1"/>
    <n v="199"/>
    <n v="0"/>
    <n v="0"/>
    <n v="31"/>
    <n v="137"/>
  </r>
  <r>
    <x v="13"/>
    <s v="PERFUMES"/>
    <x v="5"/>
    <x v="4"/>
    <x v="0"/>
    <n v="110122328"/>
    <n v="22548110430"/>
    <s v="DKNY BE DELICIOUS DEO LADIES AP STICK 2CHY 01"/>
    <s v="EA"/>
    <n v="2"/>
    <n v="188"/>
    <n v="0"/>
    <n v="0"/>
    <n v="10"/>
    <n v="0"/>
  </r>
  <r>
    <x v="13"/>
    <s v="PERFUMES"/>
    <x v="2"/>
    <x v="4"/>
    <x v="3"/>
    <n v="111396712"/>
    <n v="690251077540"/>
    <s v="JO MALONE ENGLISH PEAR &amp; FREESIA HAIR MIST 30ML L9C6-01"/>
    <s v="EA"/>
    <n v="1"/>
    <n v="183"/>
    <n v="0"/>
    <n v="0"/>
    <n v="14"/>
    <n v="1043"/>
  </r>
  <r>
    <x v="13"/>
    <s v="PERFUMES"/>
    <x v="5"/>
    <x v="3"/>
    <x v="3"/>
    <n v="111423812"/>
    <n v="22548414033"/>
    <s v="DKNY STORIES EDT 50ML 5YH8-01"/>
    <s v="EA"/>
    <n v="1"/>
    <n v="183"/>
    <n v="0"/>
    <n v="0"/>
    <n v="22"/>
    <n v="132"/>
  </r>
  <r>
    <x v="13"/>
    <s v="PERFUMES"/>
    <x v="5"/>
    <x v="1"/>
    <x v="3"/>
    <n v="110275418"/>
    <n v="22548296561"/>
    <s v="DKNY FRESH DELICIOUS DUO 2X30ML 56M6-01"/>
    <s v="EA"/>
    <n v="1"/>
    <n v="177"/>
    <n v="0"/>
    <n v="0"/>
    <n v="1"/>
    <n v="0"/>
  </r>
  <r>
    <x v="13"/>
    <s v="PERFUMES"/>
    <x v="6"/>
    <x v="4"/>
    <x v="1"/>
    <n v="111151348"/>
    <n v="811901027795"/>
    <s v="LE LABO FLEUR D'ORANGER 27 SHOWER GEL 237 ML / 8 FL OZ SHOGF27100"/>
    <s v="EA"/>
    <n v="1"/>
    <n v="177"/>
    <n v="0"/>
    <n v="0"/>
    <n v="15"/>
    <n v="0"/>
  </r>
  <r>
    <x v="13"/>
    <s v="PERFUMES"/>
    <x v="5"/>
    <x v="3"/>
    <x v="0"/>
    <n v="111543704"/>
    <n v="22548417768"/>
    <s v="DKNY BE DELICIOUS SUMMER SQUEEZE 50ML EDT 100ML"/>
    <s v="EA"/>
    <n v="1"/>
    <n v="177"/>
    <n v="0"/>
    <n v="0"/>
    <n v="56"/>
    <n v="346"/>
  </r>
  <r>
    <x v="13"/>
    <s v="PERFUMES"/>
    <x v="5"/>
    <x v="3"/>
    <x v="3"/>
    <n v="111543704"/>
    <n v="22548417768"/>
    <s v="DKNY BE DELICIOUS SUMMER SQUEEZE 50ML EDT 100ML"/>
    <s v="EA"/>
    <n v="1"/>
    <n v="177"/>
    <n v="0"/>
    <n v="0"/>
    <n v="23"/>
    <n v="346"/>
  </r>
  <r>
    <x v="13"/>
    <s v="PERFUMES"/>
    <x v="2"/>
    <x v="2"/>
    <x v="2"/>
    <n v="110685027"/>
    <n v="690251055210"/>
    <s v="JO MALONE ENGLISH OAK &amp; REDCURRANT COLOGNE 30ML L6L2-01"/>
    <s v="EA"/>
    <n v="1"/>
    <n v="173"/>
    <n v="1"/>
    <n v="173"/>
    <n v="1"/>
    <n v="0"/>
  </r>
  <r>
    <x v="13"/>
    <s v="PERFUMES"/>
    <x v="5"/>
    <x v="0"/>
    <x v="13"/>
    <n v="110151653"/>
    <n v="22548237564"/>
    <s v="DKNY GOLDEN DELICIOUS EDP 100ML 2WEC-01"/>
    <s v="EA"/>
    <n v="1"/>
    <n v="166"/>
    <n v="0"/>
    <n v="0"/>
    <n v="0"/>
    <n v="638"/>
  </r>
  <r>
    <x v="13"/>
    <s v="PERFUMES"/>
    <x v="5"/>
    <x v="3"/>
    <x v="4"/>
    <n v="111593373"/>
    <n v="22548418109"/>
    <s v="DKNY ORIGINAL MEN SUMMER 100ML EDT 40NE-01"/>
    <s v="EA"/>
    <n v="1"/>
    <n v="166"/>
    <n v="0"/>
    <n v="0"/>
    <n v="10"/>
    <n v="233"/>
  </r>
  <r>
    <x v="13"/>
    <s v="PERFUMES"/>
    <x v="2"/>
    <x v="4"/>
    <x v="2"/>
    <n v="110541984"/>
    <n v="690251051113"/>
    <s v="JO MALONE LIME BASIL &amp; MANDARIN BATH SOAP 100G L64N-01"/>
    <s v="EA"/>
    <n v="2"/>
    <n v="156"/>
    <n v="1"/>
    <n v="78"/>
    <n v="5"/>
    <n v="0"/>
  </r>
  <r>
    <x v="13"/>
    <s v="PERFUMES"/>
    <x v="2"/>
    <x v="4"/>
    <x v="2"/>
    <n v="110541985"/>
    <n v="690251051120"/>
    <s v="JO MALONE POMEGRANATE NOIR BATH SOAP 100G L64P-01"/>
    <s v="EA"/>
    <n v="2"/>
    <n v="156"/>
    <n v="1"/>
    <n v="78"/>
    <n v="2"/>
    <n v="0"/>
  </r>
  <r>
    <x v="13"/>
    <s v="PERFUMES"/>
    <x v="2"/>
    <x v="4"/>
    <x v="3"/>
    <n v="111423916"/>
    <n v="690251082827"/>
    <s v="JO MALONE POPPY &amp; BARLEY BODY &amp; HAND WASH LA02-01"/>
    <s v="EA"/>
    <n v="1"/>
    <n v="153"/>
    <n v="0"/>
    <n v="0"/>
    <n v="3"/>
    <n v="41"/>
  </r>
  <r>
    <x v="13"/>
    <s v="PERFUMES"/>
    <x v="2"/>
    <x v="4"/>
    <x v="3"/>
    <n v="111452538"/>
    <n v="690251079636"/>
    <s v="JO MALONE PROMEGRANATE NOIR EXFOLIATING SHOWER GEL 200ML L9L0-01"/>
    <s v="EA"/>
    <n v="1"/>
    <n v="153"/>
    <n v="0"/>
    <n v="0"/>
    <n v="0"/>
    <n v="0"/>
  </r>
  <r>
    <x v="13"/>
    <s v="PERFUMES"/>
    <x v="5"/>
    <x v="0"/>
    <x v="10"/>
    <n v="110032452"/>
    <n v="22548172971"/>
    <s v="DKNY FRESH BLOSSOM EDP 100ML 2HWL-01"/>
    <s v="EA"/>
    <n v="1"/>
    <n v="146"/>
    <n v="0"/>
    <n v="0"/>
    <n v="13"/>
    <n v="1645"/>
  </r>
  <r>
    <x v="13"/>
    <s v="PERFUMES"/>
    <x v="2"/>
    <x v="4"/>
    <x v="3"/>
    <n v="111452539"/>
    <n v="690251079537"/>
    <s v="JO MALONE LIME &amp; BASIL HAND CREAM L9KK-01"/>
    <s v="EA"/>
    <n v="1"/>
    <n v="115"/>
    <n v="1"/>
    <n v="115"/>
    <n v="8"/>
    <n v="24"/>
  </r>
  <r>
    <x v="13"/>
    <s v="PERFUMES"/>
    <x v="2"/>
    <x v="4"/>
    <x v="2"/>
    <n v="111452540"/>
    <n v="690251079544"/>
    <s v="JO MALONE ENGLISH PEAR &amp; FREESIA HAND CREAM L9KL-01"/>
    <s v="EA"/>
    <n v="1"/>
    <n v="115"/>
    <n v="0"/>
    <n v="0"/>
    <n v="19"/>
    <n v="31"/>
  </r>
  <r>
    <x v="13"/>
    <s v="PERFUMES"/>
    <x v="5"/>
    <x v="3"/>
    <x v="6"/>
    <n v="111166422"/>
    <n v="22548405864"/>
    <s v="DKNY BE DELICIOUS POOL PARTY BAY BREEZE EDT SPRAY 50ML 5WJ8-01"/>
    <s v="EA"/>
    <n v="1"/>
    <n v="104"/>
    <n v="0"/>
    <n v="0"/>
    <n v="3"/>
    <n v="0"/>
  </r>
  <r>
    <x v="13"/>
    <s v="PERFUMES"/>
    <x v="7"/>
    <x v="2"/>
    <x v="10"/>
    <n v="101119324"/>
    <n v="22548024324"/>
    <s v="TOMMY HILFIGER MEN EDT 100ML 2692-02"/>
    <s v="EA"/>
    <n v="1"/>
    <n v="96"/>
    <n v="0"/>
    <n v="0"/>
    <n v="16"/>
    <n v="1689"/>
  </r>
  <r>
    <x v="13"/>
    <s v="PERFUMES"/>
    <x v="2"/>
    <x v="4"/>
    <x v="3"/>
    <n v="111451877"/>
    <n v="690251058082"/>
    <s v="JO MALONE PEONY &amp; BLUSH SUEDE TRAVEL CANDLE 60G L6YX-01"/>
    <s v="EA"/>
    <n v="1"/>
    <n v="84"/>
    <n v="0"/>
    <n v="0"/>
    <n v="6"/>
    <n v="175"/>
  </r>
  <r>
    <x v="13"/>
    <s v="PERFUMES"/>
    <x v="2"/>
    <x v="4"/>
    <x v="3"/>
    <n v="111451878"/>
    <n v="690251058549"/>
    <s v="JO MALONE ENGLISH PEAR &amp; FREESIA TRAVEL CANDLE 60G L71E-01"/>
    <s v="EA"/>
    <n v="1"/>
    <n v="84"/>
    <n v="0"/>
    <n v="0"/>
    <n v="4"/>
    <n v="22"/>
  </r>
  <r>
    <x v="13"/>
    <s v="PERFUMES"/>
    <x v="2"/>
    <x v="4"/>
    <x v="3"/>
    <n v="111451874"/>
    <n v="690251058969"/>
    <s v="JO MALONE ENGLISH PEAR &amp; FREESIA BODY CREME 50ML L72K-01"/>
    <s v="EA"/>
    <n v="1"/>
    <n v="79"/>
    <n v="0"/>
    <n v="0"/>
    <n v="9"/>
    <n v="79"/>
  </r>
  <r>
    <x v="13"/>
    <s v="PERFUMES"/>
    <x v="2"/>
    <x v="4"/>
    <x v="3"/>
    <n v="111451876"/>
    <n v="690251058976"/>
    <s v="JO MALONE LIME BASIL &amp; MANDARIN BODY CRME 50ML L72L-01"/>
    <s v="EA"/>
    <n v="1"/>
    <n v="79"/>
    <n v="0"/>
    <n v="0"/>
    <n v="9"/>
    <n v="42"/>
  </r>
  <r>
    <x v="13"/>
    <s v="PERFUMES"/>
    <x v="2"/>
    <x v="4"/>
    <x v="2"/>
    <n v="110541987"/>
    <n v="690251051144"/>
    <s v="JO MALONE RED ROSES BATH SOAP 100G L64T-01"/>
    <s v="EA"/>
    <n v="1"/>
    <n v="78"/>
    <n v="0"/>
    <n v="0"/>
    <n v="8"/>
    <n v="0"/>
  </r>
  <r>
    <x v="13"/>
    <s v="PERFUMES"/>
    <x v="2"/>
    <x v="4"/>
    <x v="3"/>
    <n v="110541987"/>
    <n v="690251051144"/>
    <s v="JO MALONE RED ROSES BATH SOAP 100G L64T-01"/>
    <s v="EA"/>
    <n v="1"/>
    <n v="78"/>
    <n v="0"/>
    <n v="0"/>
    <n v="3"/>
    <n v="0"/>
  </r>
  <r>
    <x v="13"/>
    <s v="PERFUMES"/>
    <x v="2"/>
    <x v="2"/>
    <x v="2"/>
    <n v="111154158"/>
    <n v="690251065851"/>
    <s v="JO MALONE PN SOLID SCENT REFILL 3G L7XX-01"/>
    <s v="EA"/>
    <n v="1"/>
    <n v="67"/>
    <n v="0"/>
    <n v="0"/>
    <n v="21"/>
    <n v="0"/>
  </r>
  <r>
    <x v="13"/>
    <s v="PERFUMES"/>
    <x v="2"/>
    <x v="4"/>
    <x v="3"/>
    <n v="111451875"/>
    <n v="690251069804"/>
    <s v="JO MALONE ENGLISH PEAR &amp; FREESIA BODY &amp; HAND WASH 100ML L8CY-01"/>
    <s v="EA"/>
    <n v="1"/>
    <n v="59"/>
    <n v="0"/>
    <n v="0"/>
    <n v="4"/>
    <n v="86"/>
  </r>
  <r>
    <x v="13"/>
    <s v="PERFUMES"/>
    <x v="2"/>
    <x v="2"/>
    <x v="3"/>
    <n v="110246757"/>
    <n v="690251027835"/>
    <s v="JO MALONE EARL GREY &amp; CUCUMBER COLOGNE 100ML L38L-01"/>
    <s v="EA"/>
    <n v="-1"/>
    <n v="-470"/>
    <n v="0"/>
    <n v="0"/>
    <n v="7"/>
    <n v="0"/>
  </r>
  <r>
    <x v="14"/>
    <s v="COSMETICS"/>
    <x v="11"/>
    <x v="5"/>
    <x v="13"/>
    <n v="111482550"/>
    <n v="747930116288"/>
    <s v="CREME DE LAMER THE SMOOTHING CONTOUR COLLECTION 5Y10-01"/>
    <s v="EA"/>
    <n v="10"/>
    <n v="28730"/>
    <n v="0"/>
    <n v="0"/>
    <n v="0"/>
    <n v="342"/>
  </r>
  <r>
    <x v="14"/>
    <s v="COSMETICS"/>
    <x v="11"/>
    <x v="5"/>
    <x v="13"/>
    <n v="111451800"/>
    <n v="747930115540"/>
    <s v="CREME DE LAMER THE GENAISSANCE DE LA MER COLLECTION 3PCS 5XMR-01"/>
    <s v="EA"/>
    <n v="6"/>
    <n v="21960"/>
    <n v="0"/>
    <n v="0"/>
    <n v="0"/>
    <n v="555"/>
  </r>
  <r>
    <x v="14"/>
    <s v="COSMETICS"/>
    <x v="1"/>
    <x v="5"/>
    <x v="0"/>
    <n v="111521916"/>
    <n v="887167484757"/>
    <s v="ESTEE LAUDER NIGHTTIME EXPERTS SET"/>
    <s v="EA"/>
    <n v="29"/>
    <n v="20619"/>
    <n v="1"/>
    <n v="711"/>
    <n v="52"/>
    <n v="2908"/>
  </r>
  <r>
    <x v="14"/>
    <s v="COSMETICS"/>
    <x v="11"/>
    <x v="5"/>
    <x v="0"/>
    <n v="111482550"/>
    <n v="747930116288"/>
    <s v="CREME DE LAMER THE SMOOTHING CONTOUR COLLECTION 5Y10-01"/>
    <s v="EA"/>
    <n v="6"/>
    <n v="17238"/>
    <n v="0"/>
    <n v="0"/>
    <n v="17"/>
    <n v="342"/>
  </r>
  <r>
    <x v="14"/>
    <s v="COSMETICS"/>
    <x v="1"/>
    <x v="5"/>
    <x v="0"/>
    <n v="111105496"/>
    <n v="887167428614"/>
    <s v="ESTEE LAUDER ADVANCED NIGHT REPAIR SERUM 100ML DUO SET TREC P85W-01"/>
    <s v="EA"/>
    <n v="14"/>
    <n v="15078"/>
    <n v="0"/>
    <n v="0"/>
    <n v="35"/>
    <n v="1313"/>
  </r>
  <r>
    <x v="14"/>
    <s v="COSMETICS"/>
    <x v="11"/>
    <x v="5"/>
    <x v="0"/>
    <n v="102202379"/>
    <n v="747930000136"/>
    <s v="CREME DE LA MER NOURISHER 500ML 20RP 01"/>
    <s v="EA"/>
    <n v="2"/>
    <n v="14832"/>
    <n v="0"/>
    <n v="0"/>
    <n v="0"/>
    <n v="0"/>
  </r>
  <r>
    <x v="14"/>
    <s v="COSMETICS"/>
    <x v="1"/>
    <x v="5"/>
    <x v="0"/>
    <n v="110273894"/>
    <n v="27131268864"/>
    <s v="E LAUDER ANR SYNC RECOVERY COMPLEX II 100ML YF4H-01"/>
    <s v="EA"/>
    <n v="23"/>
    <n v="13777"/>
    <n v="3"/>
    <n v="1797"/>
    <n v="77"/>
    <n v="557"/>
  </r>
  <r>
    <x v="14"/>
    <s v="COSMETICS"/>
    <x v="1"/>
    <x v="5"/>
    <x v="13"/>
    <n v="111105496"/>
    <n v="887167428614"/>
    <s v="ESTEE LAUDER ADVANCED NIGHT REPAIR SERUM 100ML DUO SET TREC P85W-01"/>
    <s v="EA"/>
    <n v="12"/>
    <n v="12924"/>
    <n v="0"/>
    <n v="0"/>
    <n v="0"/>
    <n v="1313"/>
  </r>
  <r>
    <x v="14"/>
    <s v="COSMETICS"/>
    <x v="11"/>
    <x v="5"/>
    <x v="0"/>
    <n v="111543766"/>
    <n v="747930124184"/>
    <s v="CREME DE LAMER ARRIVE HYDRATED SET 10PCS 40T2-01"/>
    <s v="EA"/>
    <n v="5"/>
    <n v="11210"/>
    <n v="0"/>
    <n v="0"/>
    <n v="43"/>
    <n v="547"/>
  </r>
  <r>
    <x v="14"/>
    <s v="COSMETICS"/>
    <x v="1"/>
    <x v="5"/>
    <x v="1"/>
    <n v="111105496"/>
    <n v="887167428614"/>
    <s v="ESTEE LAUDER ADVANCED NIGHT REPAIR SERUM 100ML DUO SET TREC P85W-01"/>
    <s v="EA"/>
    <n v="10"/>
    <n v="10770"/>
    <n v="1"/>
    <n v="1077"/>
    <n v="9"/>
    <n v="1313"/>
  </r>
  <r>
    <x v="14"/>
    <s v="COSMETICS"/>
    <x v="11"/>
    <x v="5"/>
    <x v="13"/>
    <n v="111423835"/>
    <n v="747930116301"/>
    <s v="CRME DE LAMER THE GLOWING HYDRATION COLLECTION SET 5Y12-01"/>
    <s v="EA"/>
    <n v="5"/>
    <n v="10660"/>
    <n v="0"/>
    <n v="0"/>
    <n v="0"/>
    <n v="171"/>
  </r>
  <r>
    <x v="14"/>
    <s v="COSMETICS"/>
    <x v="11"/>
    <x v="5"/>
    <x v="1"/>
    <n v="102208622"/>
    <n v="747930013549"/>
    <s v="CREME DE LA MER MOISTURIZING CREME 100ML 28EP-01"/>
    <s v="EA"/>
    <n v="6"/>
    <n v="10194"/>
    <n v="2"/>
    <n v="3398"/>
    <n v="53"/>
    <n v="1197"/>
  </r>
  <r>
    <x v="14"/>
    <s v="COSMETICS"/>
    <x v="11"/>
    <x v="5"/>
    <x v="0"/>
    <n v="110275677"/>
    <n v="747930042464"/>
    <s v="CREME DE LA MER MOISTURIZING SOFT CREAM 100ML 53CM-01"/>
    <s v="EA"/>
    <n v="6"/>
    <n v="10194"/>
    <n v="1"/>
    <n v="1699"/>
    <n v="39"/>
    <n v="1"/>
  </r>
  <r>
    <x v="14"/>
    <s v="COSMETICS"/>
    <x v="11"/>
    <x v="5"/>
    <x v="1"/>
    <n v="111543765"/>
    <n v="747930116325"/>
    <s v="CRME DE LAMER THE CONCENTRATE DUO 5Y14-01"/>
    <s v="EA"/>
    <n v="3"/>
    <n v="10074"/>
    <n v="0"/>
    <n v="0"/>
    <n v="3"/>
    <n v="0"/>
  </r>
  <r>
    <x v="14"/>
    <s v="COSMETICS"/>
    <x v="11"/>
    <x v="5"/>
    <x v="1"/>
    <n v="102202391"/>
    <n v="747930000013"/>
    <s v="CREME DE LA MER MOISTURIZING CREME 60ML 3320-02"/>
    <s v="EA"/>
    <n v="9"/>
    <n v="9909"/>
    <n v="0"/>
    <n v="0"/>
    <n v="38"/>
    <n v="480"/>
  </r>
  <r>
    <x v="14"/>
    <s v="COSMETICS"/>
    <x v="11"/>
    <x v="5"/>
    <x v="0"/>
    <n v="110275691"/>
    <n v="747930039525"/>
    <s v="CREME DE LA MER THE TREATMENT LOTION 150ML 51KA-01"/>
    <s v="EA"/>
    <n v="17"/>
    <n v="9367"/>
    <n v="2"/>
    <n v="1102"/>
    <n v="65"/>
    <n v="6974"/>
  </r>
  <r>
    <x v="14"/>
    <s v="COSMETICS"/>
    <x v="11"/>
    <x v="5"/>
    <x v="0"/>
    <n v="111311565"/>
    <n v="747930096801"/>
    <s v="CRME DE LAMER THE CONCENTRATE 50ML 5R2G-01"/>
    <s v="EA"/>
    <n v="5"/>
    <n v="9330"/>
    <n v="0"/>
    <n v="0"/>
    <n v="85"/>
    <n v="610"/>
  </r>
  <r>
    <x v="14"/>
    <s v="COSMETICS"/>
    <x v="1"/>
    <x v="5"/>
    <x v="13"/>
    <n v="110533002"/>
    <n v="887167307995"/>
    <s v="E LAUDER ANR ESSENTIALS SET RPMY-01"/>
    <s v="EA"/>
    <n v="9"/>
    <n v="9000"/>
    <n v="0"/>
    <n v="0"/>
    <n v="0"/>
    <n v="597"/>
  </r>
  <r>
    <x v="14"/>
    <s v="COSMETICS"/>
    <x v="11"/>
    <x v="5"/>
    <x v="13"/>
    <n v="111543766"/>
    <n v="747930124184"/>
    <s v="CREME DE LAMER ARRIVE HYDRATED SET 10PCS 40T2-01"/>
    <s v="EA"/>
    <n v="4"/>
    <n v="8968"/>
    <n v="0"/>
    <n v="0"/>
    <n v="0"/>
    <n v="547"/>
  </r>
  <r>
    <x v="14"/>
    <s v="COSMETICS"/>
    <x v="11"/>
    <x v="5"/>
    <x v="0"/>
    <n v="111543764"/>
    <n v="747930123255"/>
    <s v="CRME DE LAMER THE NEW EYE CONCENTRATE 40HW-01"/>
    <s v="EA"/>
    <n v="10"/>
    <n v="8620"/>
    <n v="1"/>
    <n v="862"/>
    <n v="77"/>
    <n v="186"/>
  </r>
  <r>
    <x v="14"/>
    <s v="COSMETICS"/>
    <x v="11"/>
    <x v="5"/>
    <x v="1"/>
    <n v="111543764"/>
    <n v="747930123255"/>
    <s v="CRME DE LAMER THE NEW EYE CONCENTRATE 40HW-01"/>
    <s v="EA"/>
    <n v="10"/>
    <n v="8524"/>
    <n v="1"/>
    <n v="766"/>
    <n v="62"/>
    <n v="186"/>
  </r>
  <r>
    <x v="14"/>
    <s v="COSMETICS"/>
    <x v="11"/>
    <x v="5"/>
    <x v="3"/>
    <n v="102208622"/>
    <n v="747930013549"/>
    <s v="CREME DE LA MER MOISTURIZING CREME 100ML 28EP-01"/>
    <s v="EA"/>
    <n v="5"/>
    <n v="8495"/>
    <n v="0"/>
    <n v="0"/>
    <n v="63"/>
    <n v="1197"/>
  </r>
  <r>
    <x v="14"/>
    <s v="COSMETICS"/>
    <x v="12"/>
    <x v="6"/>
    <x v="7"/>
    <n v="111451897"/>
    <n v="773602561377"/>
    <s v="MAC TR EXCL IN EXTRM DIM X 2 SHWK-01"/>
    <s v="EA"/>
    <n v="52"/>
    <n v="8424"/>
    <n v="0"/>
    <n v="0"/>
    <n v="3"/>
    <n v="247"/>
  </r>
  <r>
    <x v="14"/>
    <s v="COSMETICS"/>
    <x v="11"/>
    <x v="5"/>
    <x v="0"/>
    <n v="111543767"/>
    <n v="747930128465"/>
    <s v="CRME DE LAMER RO DUO DDF EXCLUSIVE 41TF-01"/>
    <s v="EA"/>
    <n v="6"/>
    <n v="8268"/>
    <n v="0"/>
    <n v="0"/>
    <n v="81"/>
    <n v="1642"/>
  </r>
  <r>
    <x v="14"/>
    <s v="COSMETICS"/>
    <x v="11"/>
    <x v="5"/>
    <x v="1"/>
    <n v="110204251"/>
    <n v="747930033370"/>
    <s v="CREME DE LA MER MOISTURIZING SOFT CREME 60ML 2WHL-01"/>
    <s v="EA"/>
    <n v="7"/>
    <n v="7707"/>
    <n v="2"/>
    <n v="2202"/>
    <n v="34"/>
    <n v="546"/>
  </r>
  <r>
    <x v="14"/>
    <s v="COSMETICS"/>
    <x v="1"/>
    <x v="5"/>
    <x v="1"/>
    <n v="111079656"/>
    <n v="887167400214"/>
    <s v="ESTEE LAUDER ADVANCED NIGHT REPAIR FOR FACE AND EYES SET P52P-01"/>
    <s v="EA"/>
    <n v="14"/>
    <n v="7504"/>
    <n v="3"/>
    <n v="1608"/>
    <n v="9"/>
    <n v="50"/>
  </r>
  <r>
    <x v="14"/>
    <s v="COSMETICS"/>
    <x v="1"/>
    <x v="5"/>
    <x v="13"/>
    <n v="111079657"/>
    <n v="887167397897"/>
    <s v="E LAUDER ANR EYE SUPERCHARGED DUO 2X15ML P4RY-01"/>
    <s v="EA"/>
    <n v="17"/>
    <n v="6766"/>
    <n v="0"/>
    <n v="0"/>
    <n v="0"/>
    <n v="3576"/>
  </r>
  <r>
    <x v="14"/>
    <s v="COSMETICS"/>
    <x v="11"/>
    <x v="5"/>
    <x v="0"/>
    <n v="111543765"/>
    <n v="747930116325"/>
    <s v="CRME DE LAMER THE CONCENTRATE DUO 5Y14-01"/>
    <s v="EA"/>
    <n v="2"/>
    <n v="6716"/>
    <n v="1"/>
    <n v="3358"/>
    <n v="5"/>
    <n v="0"/>
  </r>
  <r>
    <x v="14"/>
    <s v="COSMETICS"/>
    <x v="1"/>
    <x v="5"/>
    <x v="0"/>
    <n v="110533002"/>
    <n v="887167307995"/>
    <s v="E LAUDER ANR ESSENTIALS SET RPMY-01"/>
    <s v="EA"/>
    <n v="6"/>
    <n v="6000"/>
    <n v="0"/>
    <n v="0"/>
    <n v="26"/>
    <n v="597"/>
  </r>
  <r>
    <x v="14"/>
    <s v="COSMETICS"/>
    <x v="11"/>
    <x v="5"/>
    <x v="0"/>
    <n v="102202392"/>
    <n v="747930000020"/>
    <s v="CREME DE LA MER MOISTURIZING CREME 30ML 3328-02"/>
    <s v="EA"/>
    <n v="10"/>
    <n v="5980"/>
    <n v="0"/>
    <n v="0"/>
    <n v="22"/>
    <n v="1021"/>
  </r>
  <r>
    <x v="14"/>
    <s v="COSMETICS"/>
    <x v="1"/>
    <x v="5"/>
    <x v="1"/>
    <n v="111079657"/>
    <n v="887167397897"/>
    <s v="E LAUDER ANR EYE SUPERCHARGED DUO 2X15ML P4RY-01"/>
    <s v="EA"/>
    <n v="15"/>
    <n v="5970"/>
    <n v="1"/>
    <n v="398"/>
    <n v="32"/>
    <n v="3576"/>
  </r>
  <r>
    <x v="14"/>
    <s v="COSMETICS"/>
    <x v="1"/>
    <x v="5"/>
    <x v="0"/>
    <n v="110521095"/>
    <n v="887167257269"/>
    <s v="E LAUDER REVITALIZING SUPREME PLUS ANTI-AGING CREAM 50ML RJ18-01"/>
    <s v="EA"/>
    <n v="17"/>
    <n v="5695"/>
    <n v="0"/>
    <n v="0"/>
    <n v="13"/>
    <n v="313"/>
  </r>
  <r>
    <x v="14"/>
    <s v="COSMETICS"/>
    <x v="1"/>
    <x v="5"/>
    <x v="1"/>
    <n v="111521916"/>
    <n v="887167484757"/>
    <s v="ESTEE LAUDER NIGHTTIME EXPERTS SET"/>
    <s v="EA"/>
    <n v="8"/>
    <n v="5688"/>
    <n v="0"/>
    <n v="0"/>
    <n v="15"/>
    <n v="2908"/>
  </r>
  <r>
    <x v="14"/>
    <s v="COSMETICS"/>
    <x v="1"/>
    <x v="5"/>
    <x v="13"/>
    <n v="111521916"/>
    <n v="887167484757"/>
    <s v="ESTEE LAUDER NIGHTTIME EXPERTS SET"/>
    <s v="EA"/>
    <n v="8"/>
    <n v="5688"/>
    <n v="0"/>
    <n v="0"/>
    <n v="0"/>
    <n v="2908"/>
  </r>
  <r>
    <x v="14"/>
    <s v="COSMETICS"/>
    <x v="11"/>
    <x v="5"/>
    <x v="0"/>
    <n v="110204251"/>
    <n v="747930033370"/>
    <s v="CREME DE LA MER MOISTURIZING SOFT CREME 60ML 2WHL-01"/>
    <s v="EA"/>
    <n v="5"/>
    <n v="5505"/>
    <n v="0"/>
    <n v="0"/>
    <n v="70"/>
    <n v="546"/>
  </r>
  <r>
    <x v="14"/>
    <s v="COSMETICS"/>
    <x v="12"/>
    <x v="6"/>
    <x v="7"/>
    <n v="111368850"/>
    <n v="773602561087"/>
    <s v="MAC F19 DDF EXCL LIP KIT SHTA01"/>
    <s v="EA"/>
    <n v="25"/>
    <n v="5475"/>
    <n v="4"/>
    <n v="876"/>
    <n v="55"/>
    <n v="3545"/>
  </r>
  <r>
    <x v="14"/>
    <s v="COSMETICS"/>
    <x v="1"/>
    <x v="5"/>
    <x v="0"/>
    <n v="111079656"/>
    <n v="887167400214"/>
    <s v="ESTEE LAUDER ADVANCED NIGHT REPAIR FOR FACE AND EYES SET P52P-01"/>
    <s v="EA"/>
    <n v="10"/>
    <n v="5360"/>
    <n v="1"/>
    <n v="536"/>
    <n v="16"/>
    <n v="50"/>
  </r>
  <r>
    <x v="14"/>
    <s v="COSMETICS"/>
    <x v="12"/>
    <x v="6"/>
    <x v="7"/>
    <n v="111426121"/>
    <n v="773602569861"/>
    <s v="MAC MC FY20 ME &amp; INDIA LIPSTICK TRIO LL SJH7-01"/>
    <s v="EA"/>
    <n v="26"/>
    <n v="5278"/>
    <n v="0"/>
    <n v="0"/>
    <n v="1"/>
    <n v="0"/>
  </r>
  <r>
    <x v="14"/>
    <s v="COSMETICS"/>
    <x v="11"/>
    <x v="5"/>
    <x v="1"/>
    <n v="110275684"/>
    <n v="747930039853"/>
    <s v="CREME DE LA MER THE CLEANSING FOAM 51T4-01"/>
    <s v="EA"/>
    <n v="15"/>
    <n v="5175"/>
    <n v="0"/>
    <n v="0"/>
    <n v="39"/>
    <n v="224"/>
  </r>
  <r>
    <x v="14"/>
    <s v="COSMETICS"/>
    <x v="11"/>
    <x v="5"/>
    <x v="0"/>
    <n v="102208622"/>
    <n v="747930013549"/>
    <s v="CREME DE LA MER MOISTURIZING CREME 100ML 28EP-01"/>
    <s v="EA"/>
    <n v="3"/>
    <n v="5097"/>
    <n v="1"/>
    <n v="1699"/>
    <n v="148"/>
    <n v="1197"/>
  </r>
  <r>
    <x v="14"/>
    <s v="COSMETICS"/>
    <x v="11"/>
    <x v="5"/>
    <x v="1"/>
    <n v="110275677"/>
    <n v="747930042464"/>
    <s v="CREME DE LA MER MOISTURIZING SOFT CREAM 100ML 53CM-01"/>
    <s v="EA"/>
    <n v="3"/>
    <n v="5097"/>
    <n v="0"/>
    <n v="0"/>
    <n v="15"/>
    <n v="1"/>
  </r>
  <r>
    <x v="14"/>
    <s v="COSMETICS"/>
    <x v="1"/>
    <x v="5"/>
    <x v="1"/>
    <n v="110533002"/>
    <n v="887167307995"/>
    <s v="E LAUDER ANR ESSENTIALS SET RPMY-01"/>
    <s v="EA"/>
    <n v="5"/>
    <n v="5000"/>
    <n v="1"/>
    <n v="1000"/>
    <n v="25"/>
    <n v="597"/>
  </r>
  <r>
    <x v="14"/>
    <s v="COSMETICS"/>
    <x v="11"/>
    <x v="5"/>
    <x v="1"/>
    <n v="110275691"/>
    <n v="747930039525"/>
    <s v="CREME DE LA MER THE TREATMENT LOTION 150ML 51KA-01"/>
    <s v="EA"/>
    <n v="9"/>
    <n v="4959"/>
    <n v="1"/>
    <n v="551"/>
    <n v="54"/>
    <n v="6974"/>
  </r>
  <r>
    <x v="14"/>
    <s v="COSMETICS"/>
    <x v="1"/>
    <x v="5"/>
    <x v="1"/>
    <n v="111311594"/>
    <n v="887167391581"/>
    <s v="ESTEE LAUDER RE-NUTRIV ULTIMATE LIFT REGENERATING YOUTH PRECIOUS COLLECTION P42E-01"/>
    <s v="EA"/>
    <n v="2"/>
    <n v="4678"/>
    <n v="1"/>
    <n v="2339"/>
    <n v="9"/>
    <n v="38"/>
  </r>
  <r>
    <x v="14"/>
    <s v="COSMETICS"/>
    <x v="3"/>
    <x v="5"/>
    <x v="0"/>
    <n v="111369483"/>
    <n v="20714947569"/>
    <s v="CLINIQUE GREAT SKIN ALWAYS KAEG-01"/>
    <s v="EA"/>
    <n v="13"/>
    <n v="4498"/>
    <n v="0"/>
    <n v="0"/>
    <n v="10"/>
    <n v="0"/>
  </r>
  <r>
    <x v="14"/>
    <s v="COSMETICS"/>
    <x v="11"/>
    <x v="5"/>
    <x v="0"/>
    <n v="110275684"/>
    <n v="747930039853"/>
    <s v="CREME DE LA MER THE CLEANSING FOAM 51T4-01"/>
    <s v="EA"/>
    <n v="13"/>
    <n v="4485"/>
    <n v="1"/>
    <n v="345"/>
    <n v="67"/>
    <n v="224"/>
  </r>
  <r>
    <x v="14"/>
    <s v="COSMETICS"/>
    <x v="11"/>
    <x v="5"/>
    <x v="1"/>
    <n v="111543766"/>
    <n v="747930124184"/>
    <s v="CREME DE LAMER ARRIVE HYDRATED SET 10PCS 40T2-01"/>
    <s v="EA"/>
    <n v="2"/>
    <n v="4484"/>
    <n v="0"/>
    <n v="0"/>
    <n v="25"/>
    <n v="547"/>
  </r>
  <r>
    <x v="14"/>
    <s v="COSMETICS"/>
    <x v="1"/>
    <x v="5"/>
    <x v="0"/>
    <n v="110443207"/>
    <n v="887167190719"/>
    <s v="E LAUDER ANR CONCENTRATED POWERFOIL MASK (X8) R8RW-01"/>
    <s v="EA"/>
    <n v="11"/>
    <n v="4356"/>
    <n v="0"/>
    <n v="0"/>
    <n v="26"/>
    <n v="444"/>
  </r>
  <r>
    <x v="14"/>
    <s v="COSMETICS"/>
    <x v="12"/>
    <x v="6"/>
    <x v="7"/>
    <n v="111613591"/>
    <n v="773602561599"/>
    <s v="MAC TRAVEL EXCLUSIVE COOL LOOKS IN A BOX SHXA-01"/>
    <s v="EA"/>
    <n v="21"/>
    <n v="4221"/>
    <n v="2"/>
    <n v="402"/>
    <n v="31"/>
    <n v="391"/>
  </r>
  <r>
    <x v="14"/>
    <s v="COSMETICS"/>
    <x v="12"/>
    <x v="6"/>
    <x v="7"/>
    <n v="111397243"/>
    <n v="773602561445"/>
    <s v="MAC TRAVEL EXCLUSIVE: PREP + PRIME FIX+ X 2 SHWW-01"/>
    <s v="EA"/>
    <n v="23"/>
    <n v="3979"/>
    <n v="2"/>
    <n v="346"/>
    <n v="78"/>
    <n v="1298"/>
  </r>
  <r>
    <x v="14"/>
    <s v="COSMETICS"/>
    <x v="1"/>
    <x v="5"/>
    <x v="0"/>
    <n v="111121410"/>
    <n v="887167386648"/>
    <s v="E LAUDER NUTRITIOUS VITALITY 8 RADIANCE DAY &amp; NIGHT SET P3GA-01"/>
    <s v="EA"/>
    <n v="9"/>
    <n v="3978"/>
    <n v="0"/>
    <n v="0"/>
    <n v="47"/>
    <n v="81"/>
  </r>
  <r>
    <x v="14"/>
    <s v="COSMETICS"/>
    <x v="12"/>
    <x v="6"/>
    <x v="7"/>
    <n v="110413857"/>
    <n v="773602284580"/>
    <s v="MAC MATTE LIPSTICK MEHR M2LP-70"/>
    <s v="EA"/>
    <n v="49"/>
    <n v="3920"/>
    <n v="3"/>
    <n v="240"/>
    <n v="69"/>
    <n v="570"/>
  </r>
  <r>
    <x v="14"/>
    <s v="COSMETICS"/>
    <x v="11"/>
    <x v="5"/>
    <x v="13"/>
    <n v="111613580"/>
    <n v="747930115298"/>
    <s v="CREME DE LAMER MINI MIRACLE BROTH COLLECTION 5PCS 5XLC-01"/>
    <s v="EA"/>
    <n v="6"/>
    <n v="3876"/>
    <n v="0"/>
    <n v="0"/>
    <n v="0"/>
    <n v="486"/>
  </r>
  <r>
    <x v="14"/>
    <s v="COSMETICS"/>
    <x v="12"/>
    <x v="6"/>
    <x v="7"/>
    <n v="102205248"/>
    <n v="773602042951"/>
    <s v="MAC STUDIOFIX POWDER FOUNDATION NC42 M510-58"/>
    <s v="EA"/>
    <n v="30"/>
    <n v="3870"/>
    <n v="1"/>
    <n v="129"/>
    <n v="79"/>
    <n v="916"/>
  </r>
  <r>
    <x v="14"/>
    <s v="COSMETICS"/>
    <x v="3"/>
    <x v="5"/>
    <x v="0"/>
    <n v="111126062"/>
    <n v="20714987541"/>
    <s v="CLINIQUE LOVES DUBAI EXCLUSIVE SET"/>
    <s v="EA"/>
    <n v="10"/>
    <n v="3870"/>
    <n v="1"/>
    <n v="387"/>
    <n v="12"/>
    <n v="1010"/>
  </r>
  <r>
    <x v="14"/>
    <s v="COSMETICS"/>
    <x v="12"/>
    <x v="6"/>
    <x v="3"/>
    <n v="111426121"/>
    <n v="773602569861"/>
    <s v="MAC MC FY20 ME &amp; INDIA LIPSTICK TRIO LL SJH7-01"/>
    <s v="EA"/>
    <n v="19"/>
    <n v="3857"/>
    <n v="4"/>
    <n v="812"/>
    <n v="1"/>
    <n v="0"/>
  </r>
  <r>
    <x v="14"/>
    <s v="COSMETICS"/>
    <x v="11"/>
    <x v="5"/>
    <x v="0"/>
    <n v="110105688"/>
    <n v="747930025771"/>
    <s v="CREME DE LA MER EYE BALM INTENSE 15ML 2NF3 01"/>
    <s v="EA"/>
    <n v="5"/>
    <n v="3830"/>
    <n v="0"/>
    <n v="0"/>
    <n v="80"/>
    <n v="97"/>
  </r>
  <r>
    <x v="14"/>
    <s v="COSMETICS"/>
    <x v="3"/>
    <x v="5"/>
    <x v="0"/>
    <n v="110208481"/>
    <n v="20714202835"/>
    <s v="CLINIQUE ALL ABOUT EYES 30ML 6A02-01"/>
    <s v="EA"/>
    <n v="17"/>
    <n v="3825"/>
    <n v="1"/>
    <n v="225"/>
    <n v="20"/>
    <n v="373"/>
  </r>
  <r>
    <x v="14"/>
    <s v="COSMETICS"/>
    <x v="11"/>
    <x v="5"/>
    <x v="0"/>
    <n v="110640680"/>
    <n v="747930073642"/>
    <s v="LA MER GENAISSANCE EYE AND EXPRESSION CREAM 15ML 5J8T-01"/>
    <s v="EA"/>
    <n v="3"/>
    <n v="3804"/>
    <n v="0"/>
    <n v="0"/>
    <n v="23"/>
    <n v="0"/>
  </r>
  <r>
    <x v="14"/>
    <s v="COSMETICS"/>
    <x v="12"/>
    <x v="6"/>
    <x v="7"/>
    <n v="102207017"/>
    <n v="773602112371"/>
    <s v="MAC TECHNAKOHL GRAPHBLK M76P-01"/>
    <s v="EA"/>
    <n v="52"/>
    <n v="3744"/>
    <n v="6"/>
    <n v="432"/>
    <n v="25"/>
    <n v="579"/>
  </r>
  <r>
    <x v="14"/>
    <s v="COSMETICS"/>
    <x v="11"/>
    <x v="5"/>
    <x v="1"/>
    <n v="111311565"/>
    <n v="747930096801"/>
    <s v="CRME DE LAMER THE CONCENTRATE 50ML 5R2G-01"/>
    <s v="EA"/>
    <n v="2"/>
    <n v="3732"/>
    <n v="0"/>
    <n v="0"/>
    <n v="31"/>
    <n v="610"/>
  </r>
  <r>
    <x v="14"/>
    <s v="COSMETICS"/>
    <x v="11"/>
    <x v="5"/>
    <x v="0"/>
    <n v="111451800"/>
    <n v="747930115540"/>
    <s v="CREME DE LAMER THE GENAISSANCE DE LA MER COLLECTION 3PCS 5XMR-01"/>
    <s v="EA"/>
    <n v="1"/>
    <n v="3660"/>
    <n v="0"/>
    <n v="0"/>
    <n v="24"/>
    <n v="555"/>
  </r>
  <r>
    <x v="14"/>
    <s v="COSMETICS"/>
    <x v="11"/>
    <x v="5"/>
    <x v="1"/>
    <n v="111451800"/>
    <n v="747930115540"/>
    <s v="CREME DE LAMER THE GENAISSANCE DE LA MER COLLECTION 3PCS 5XMR-01"/>
    <s v="EA"/>
    <n v="1"/>
    <n v="3660"/>
    <n v="0"/>
    <n v="0"/>
    <n v="14"/>
    <n v="555"/>
  </r>
  <r>
    <x v="14"/>
    <s v="COSMETICS"/>
    <x v="11"/>
    <x v="5"/>
    <x v="3"/>
    <n v="111451800"/>
    <n v="747930115540"/>
    <s v="CREME DE LAMER THE GENAISSANCE DE LA MER COLLECTION 3PCS 5XMR-01"/>
    <s v="EA"/>
    <n v="1"/>
    <n v="3660"/>
    <n v="0"/>
    <n v="0"/>
    <n v="44"/>
    <n v="555"/>
  </r>
  <r>
    <x v="14"/>
    <s v="COSMETICS"/>
    <x v="1"/>
    <x v="5"/>
    <x v="0"/>
    <n v="111079657"/>
    <n v="887167397897"/>
    <s v="E LAUDER ANR EYE SUPERCHARGED DUO 2X15ML P4RY-01"/>
    <s v="EA"/>
    <n v="9"/>
    <n v="3582"/>
    <n v="1"/>
    <n v="398"/>
    <n v="37"/>
    <n v="3576"/>
  </r>
  <r>
    <x v="14"/>
    <s v="COSMETICS"/>
    <x v="3"/>
    <x v="5"/>
    <x v="4"/>
    <n v="111126062"/>
    <n v="20714987541"/>
    <s v="CLINIQUE LOVES DUBAI EXCLUSIVE SET"/>
    <s v="EA"/>
    <n v="9"/>
    <n v="3483"/>
    <n v="0"/>
    <n v="0"/>
    <n v="8"/>
    <n v="1010"/>
  </r>
  <r>
    <x v="14"/>
    <s v="COSMETICS"/>
    <x v="12"/>
    <x v="6"/>
    <x v="7"/>
    <n v="111531853"/>
    <n v="773602563227"/>
    <s v="MAC LIPSTICK RUBY WOO SJ2C-52"/>
    <s v="EA"/>
    <n v="39"/>
    <n v="3393"/>
    <n v="1"/>
    <n v="87"/>
    <n v="44"/>
    <n v="167"/>
  </r>
  <r>
    <x v="14"/>
    <s v="COSMETICS"/>
    <x v="3"/>
    <x v="5"/>
    <x v="0"/>
    <n v="110859409"/>
    <n v="20714914325"/>
    <s v="CLINIQUE ALL ABOUT MOISTURE SET K6L9-01"/>
    <s v="EA"/>
    <n v="15"/>
    <n v="3315"/>
    <n v="0"/>
    <n v="0"/>
    <n v="23"/>
    <n v="101"/>
  </r>
  <r>
    <x v="14"/>
    <s v="COSMETICS"/>
    <x v="11"/>
    <x v="5"/>
    <x v="0"/>
    <n v="102202391"/>
    <n v="747930000013"/>
    <s v="CREME DE LA MER MOISTURIZING CREME 60ML 3320-02"/>
    <s v="EA"/>
    <n v="3"/>
    <n v="3303"/>
    <n v="0"/>
    <n v="0"/>
    <n v="54"/>
    <n v="480"/>
  </r>
  <r>
    <x v="14"/>
    <s v="COSMETICS"/>
    <x v="1"/>
    <x v="5"/>
    <x v="4"/>
    <n v="111105496"/>
    <n v="887167428614"/>
    <s v="ESTEE LAUDER ADVANCED NIGHT REPAIR SERUM 100ML DUO SET TREC P85W-01"/>
    <s v="EA"/>
    <n v="3"/>
    <n v="3231"/>
    <n v="0"/>
    <n v="0"/>
    <n v="9"/>
    <n v="1313"/>
  </r>
  <r>
    <x v="14"/>
    <s v="COSMETICS"/>
    <x v="1"/>
    <x v="5"/>
    <x v="1"/>
    <n v="110273894"/>
    <n v="27131268864"/>
    <s v="E LAUDER ANR SYNC RECOVERY COMPLEX II 100ML YF4H-01"/>
    <s v="EA"/>
    <n v="5"/>
    <n v="2995"/>
    <n v="0"/>
    <n v="0"/>
    <n v="26"/>
    <n v="557"/>
  </r>
  <r>
    <x v="14"/>
    <s v="COSMETICS"/>
    <x v="1"/>
    <x v="5"/>
    <x v="0"/>
    <n v="110273893"/>
    <n v="27131267256"/>
    <s v="E LAUDER ANR SYNC RECOVERY COMPLEX II 50ML YF4E-01"/>
    <s v="EA"/>
    <n v="8"/>
    <n v="2992"/>
    <n v="1"/>
    <n v="374"/>
    <n v="29"/>
    <n v="2644"/>
  </r>
  <r>
    <x v="14"/>
    <s v="COSMETICS"/>
    <x v="1"/>
    <x v="5"/>
    <x v="1"/>
    <n v="110273893"/>
    <n v="27131267256"/>
    <s v="E LAUDER ANR SYNC RECOVERY COMPLEX II 50ML YF4E-01"/>
    <s v="EA"/>
    <n v="8"/>
    <n v="2992"/>
    <n v="1"/>
    <n v="374"/>
    <n v="18"/>
    <n v="2644"/>
  </r>
  <r>
    <x v="14"/>
    <s v="COSMETICS"/>
    <x v="11"/>
    <x v="5"/>
    <x v="0"/>
    <n v="110204252"/>
    <n v="747930035626"/>
    <s v="CREME DE LA MER MOISTURIZING SOFT CREME 30ML 2Y3R-01"/>
    <s v="EA"/>
    <n v="5"/>
    <n v="2990"/>
    <n v="0"/>
    <n v="0"/>
    <n v="0"/>
    <n v="0"/>
  </r>
  <r>
    <x v="14"/>
    <s v="COSMETICS"/>
    <x v="1"/>
    <x v="5"/>
    <x v="3"/>
    <n v="111398698"/>
    <n v="887167464315"/>
    <s v="E LAUDER ANR SERUM 50ML +INTENSE RESET CON SET PCN3-01"/>
    <s v="EA"/>
    <n v="5"/>
    <n v="2945"/>
    <n v="0"/>
    <n v="0"/>
    <n v="9"/>
    <n v="1"/>
  </r>
  <r>
    <x v="14"/>
    <s v="COSMETICS"/>
    <x v="11"/>
    <x v="5"/>
    <x v="1"/>
    <n v="111482550"/>
    <n v="747930116288"/>
    <s v="CREME DE LAMER THE SMOOTHING CONTOUR COLLECTION 5Y10-01"/>
    <s v="EA"/>
    <n v="1"/>
    <n v="2873"/>
    <n v="0"/>
    <n v="0"/>
    <n v="19"/>
    <n v="342"/>
  </r>
  <r>
    <x v="14"/>
    <s v="COSMETICS"/>
    <x v="11"/>
    <x v="5"/>
    <x v="3"/>
    <n v="111482550"/>
    <n v="747930116288"/>
    <s v="CREME DE LAMER THE SMOOTHING CONTOUR COLLECTION 5Y10-01"/>
    <s v="EA"/>
    <n v="1"/>
    <n v="2873"/>
    <n v="0"/>
    <n v="0"/>
    <n v="23"/>
    <n v="342"/>
  </r>
  <r>
    <x v="14"/>
    <s v="COSMETICS"/>
    <x v="1"/>
    <x v="5"/>
    <x v="3"/>
    <n v="111521916"/>
    <n v="887167484757"/>
    <s v="ESTEE LAUDER NIGHTTIME EXPERTS SET"/>
    <s v="EA"/>
    <n v="4"/>
    <n v="2844"/>
    <n v="0"/>
    <n v="0"/>
    <n v="15"/>
    <n v="2908"/>
  </r>
  <r>
    <x v="14"/>
    <s v="COSMETICS"/>
    <x v="1"/>
    <x v="5"/>
    <x v="4"/>
    <n v="111521916"/>
    <n v="887167484757"/>
    <s v="ESTEE LAUDER NIGHTTIME EXPERTS SET"/>
    <s v="EA"/>
    <n v="4"/>
    <n v="2844"/>
    <n v="0"/>
    <n v="0"/>
    <n v="9"/>
    <n v="2908"/>
  </r>
  <r>
    <x v="14"/>
    <s v="COSMETICS"/>
    <x v="12"/>
    <x v="6"/>
    <x v="7"/>
    <n v="102205149"/>
    <n v="773602047116"/>
    <s v="MAC STUDIOFIX POWDER PLUS FOUNDTN NC25 M510-69"/>
    <s v="EA"/>
    <n v="22"/>
    <n v="2838"/>
    <n v="0"/>
    <n v="0"/>
    <n v="27"/>
    <n v="258"/>
  </r>
  <r>
    <x v="14"/>
    <s v="COSMETICS"/>
    <x v="12"/>
    <x v="6"/>
    <x v="7"/>
    <n v="102205246"/>
    <n v="773602018413"/>
    <s v="MAC STUDIOFIX POWDER FOUNDATION NC40 M510-53"/>
    <s v="EA"/>
    <n v="22"/>
    <n v="2838"/>
    <n v="3"/>
    <n v="387"/>
    <n v="95"/>
    <n v="447"/>
  </r>
  <r>
    <x v="14"/>
    <s v="COSMETICS"/>
    <x v="3"/>
    <x v="5"/>
    <x v="0"/>
    <n v="110859406"/>
    <n v="20714898212"/>
    <s v="CLINIQUE MOISTURE SURGE 72H AUTO-REPLENISHING HYDRATOR 200ML K4N0-01"/>
    <s v="EA"/>
    <n v="6"/>
    <n v="2832"/>
    <n v="0"/>
    <n v="0"/>
    <n v="6"/>
    <n v="7"/>
  </r>
  <r>
    <x v="14"/>
    <s v="COSMETICS"/>
    <x v="12"/>
    <x v="6"/>
    <x v="7"/>
    <n v="111613592"/>
    <n v="773602561605"/>
    <s v="MAC TRAVEL EXCLUSIVE WARM LOOKS IN A BOX SHXC-01"/>
    <s v="EA"/>
    <n v="14"/>
    <n v="2814"/>
    <n v="2"/>
    <n v="402"/>
    <n v="63"/>
    <n v="97"/>
  </r>
  <r>
    <x v="14"/>
    <s v="COSMETICS"/>
    <x v="11"/>
    <x v="5"/>
    <x v="0"/>
    <n v="110504496"/>
    <n v="747930070788"/>
    <s v="CREME DE LA MER THE MOISTURIZING SOFT LOTION 50ML 5HHN-01"/>
    <s v="EA"/>
    <n v="3"/>
    <n v="2799"/>
    <n v="0"/>
    <n v="0"/>
    <n v="19"/>
    <n v="4"/>
  </r>
  <r>
    <x v="14"/>
    <s v="COSMETICS"/>
    <x v="11"/>
    <x v="5"/>
    <x v="0"/>
    <n v="110580471"/>
    <n v="747930070795"/>
    <s v="LA MER THE MOISTURIZING MATTE LOTION 50ML 5HHP-01"/>
    <s v="EA"/>
    <n v="3"/>
    <n v="2799"/>
    <n v="0"/>
    <n v="0"/>
    <n v="17"/>
    <n v="0"/>
  </r>
  <r>
    <x v="14"/>
    <s v="COSMETICS"/>
    <x v="3"/>
    <x v="5"/>
    <x v="0"/>
    <n v="110277017"/>
    <n v="20714636289"/>
    <s v="CLINIQUE MOISTURE BASICS DDML+ 2X125ML Z09A-01"/>
    <s v="EA"/>
    <n v="11"/>
    <n v="2794"/>
    <n v="0"/>
    <n v="0"/>
    <n v="50"/>
    <n v="794"/>
  </r>
  <r>
    <x v="14"/>
    <s v="COSMETICS"/>
    <x v="1"/>
    <x v="6"/>
    <x v="0"/>
    <n v="111548478"/>
    <n v="887167458284"/>
    <s v="ESTEE LAUDER TRAVEL IN COLOR REFRESH PINK POUCH ME EXCLUSIVE PC4T-01"/>
    <s v="EA"/>
    <n v="11"/>
    <n v="2794"/>
    <n v="1"/>
    <n v="254"/>
    <n v="16"/>
    <n v="288"/>
  </r>
  <r>
    <x v="14"/>
    <s v="COSMETICS"/>
    <x v="1"/>
    <x v="5"/>
    <x v="3"/>
    <n v="111079657"/>
    <n v="887167397897"/>
    <s v="E LAUDER ANR EYE SUPERCHARGED DUO 2X15ML P4RY-01"/>
    <s v="EA"/>
    <n v="7"/>
    <n v="2786"/>
    <n v="0"/>
    <n v="0"/>
    <n v="23"/>
    <n v="3576"/>
  </r>
  <r>
    <x v="14"/>
    <s v="COSMETICS"/>
    <x v="11"/>
    <x v="5"/>
    <x v="0"/>
    <n v="111369108"/>
    <n v="747930112433"/>
    <s v="CREME DE LA MER THE LIP BALM 5X21-01"/>
    <s v="EA"/>
    <n v="11"/>
    <n v="2739"/>
    <n v="1"/>
    <n v="249"/>
    <n v="23"/>
    <n v="171"/>
  </r>
  <r>
    <x v="14"/>
    <s v="COSMETICS"/>
    <x v="12"/>
    <x v="6"/>
    <x v="4"/>
    <n v="111426121"/>
    <n v="773602569861"/>
    <s v="MAC MC FY20 ME &amp; INDIA LIPSTICK TRIO LL SJH7-01"/>
    <s v="EA"/>
    <n v="13"/>
    <n v="2639"/>
    <n v="0"/>
    <n v="0"/>
    <n v="1"/>
    <n v="0"/>
  </r>
  <r>
    <x v="14"/>
    <s v="COSMETICS"/>
    <x v="11"/>
    <x v="5"/>
    <x v="1"/>
    <n v="111423918"/>
    <n v="747930096474"/>
    <s v="CREME DE LAMER REGENERATING SERUM 30ML 5R0P-01"/>
    <s v="EA"/>
    <n v="2"/>
    <n v="2632"/>
    <n v="0"/>
    <n v="0"/>
    <n v="24"/>
    <n v="63"/>
  </r>
  <r>
    <x v="14"/>
    <s v="COSMETICS"/>
    <x v="12"/>
    <x v="6"/>
    <x v="4"/>
    <n v="111368850"/>
    <n v="773602561087"/>
    <s v="MAC F19 DDF EXCL LIP KIT SHTA01"/>
    <s v="EA"/>
    <n v="12"/>
    <n v="2628"/>
    <n v="1"/>
    <n v="219"/>
    <n v="21"/>
    <n v="3545"/>
  </r>
  <r>
    <x v="14"/>
    <s v="COSMETICS"/>
    <x v="1"/>
    <x v="5"/>
    <x v="4"/>
    <n v="110273893"/>
    <n v="27131267256"/>
    <s v="E LAUDER ANR SYNC RECOVERY COMPLEX II 50ML YF4E-01"/>
    <s v="EA"/>
    <n v="7"/>
    <n v="2618"/>
    <n v="0"/>
    <n v="0"/>
    <n v="9"/>
    <n v="2644"/>
  </r>
  <r>
    <x v="14"/>
    <s v="COSMETICS"/>
    <x v="11"/>
    <x v="5"/>
    <x v="0"/>
    <n v="110296842"/>
    <n v="747930049814"/>
    <s v="CREME DE LA MER THE LIFTING CONTOUR SERUM 30ML 57KY-01"/>
    <s v="EA"/>
    <n v="2"/>
    <n v="2536"/>
    <n v="0"/>
    <n v="0"/>
    <n v="25"/>
    <n v="16"/>
  </r>
  <r>
    <x v="14"/>
    <s v="COSMETICS"/>
    <x v="12"/>
    <x v="6"/>
    <x v="7"/>
    <n v="111613590"/>
    <n v="773602561582"/>
    <s v="MAC TRAVEL EXCLUSIVE FLIGHT OF FANTASY EYE AND FACE PALETTE SHX9-01"/>
    <s v="EA"/>
    <n v="18"/>
    <n v="2520"/>
    <n v="0"/>
    <n v="0"/>
    <n v="27"/>
    <n v="262"/>
  </r>
  <r>
    <x v="14"/>
    <s v="COSMETICS"/>
    <x v="1"/>
    <x v="5"/>
    <x v="0"/>
    <n v="111451858"/>
    <n v="887167415942"/>
    <s v="E LAUDER REVITALIZING SUPREME+ NIGHT INTNSVE RSTRTIVE CRM 50ML P6RJ-01"/>
    <s v="EA"/>
    <n v="7"/>
    <n v="2513"/>
    <n v="1"/>
    <n v="359"/>
    <n v="70"/>
    <n v="763"/>
  </r>
  <r>
    <x v="14"/>
    <s v="COSMETICS"/>
    <x v="3"/>
    <x v="5"/>
    <x v="0"/>
    <n v="110242900"/>
    <n v="20714607302"/>
    <s v="CLINIQUE THE BOUNCE IS BACK RW SET 7W38-01"/>
    <s v="EA"/>
    <n v="5"/>
    <n v="2505"/>
    <n v="2"/>
    <n v="1002"/>
    <n v="8"/>
    <n v="10"/>
  </r>
  <r>
    <x v="14"/>
    <s v="COSMETICS"/>
    <x v="12"/>
    <x v="6"/>
    <x v="7"/>
    <n v="111397244"/>
    <n v="773602561452"/>
    <s v="MAC TR KITS FY20 PART 1 SHWX-01"/>
    <s v="EA"/>
    <n v="12"/>
    <n v="2436"/>
    <n v="1"/>
    <n v="203"/>
    <n v="34"/>
    <n v="1662"/>
  </r>
  <r>
    <x v="14"/>
    <s v="COSMETICS"/>
    <x v="3"/>
    <x v="5"/>
    <x v="0"/>
    <n v="111154123"/>
    <n v="20714984885"/>
    <s v="CLINIQUE ID DDMG FATIGUE KHC2-01"/>
    <s v="EA"/>
    <n v="14"/>
    <n v="2422"/>
    <n v="0"/>
    <n v="0"/>
    <n v="0"/>
    <n v="0"/>
  </r>
  <r>
    <x v="14"/>
    <s v="COSMETICS"/>
    <x v="3"/>
    <x v="5"/>
    <x v="0"/>
    <n v="111154126"/>
    <n v="20714984984"/>
    <s v="CLINIQUE ID DDMJ UNEVEN SKIN TEXTURE KHCE-01"/>
    <s v="EA"/>
    <n v="14"/>
    <n v="2422"/>
    <n v="3"/>
    <n v="519"/>
    <n v="0"/>
    <n v="0"/>
  </r>
  <r>
    <x v="14"/>
    <s v="COSMETICS"/>
    <x v="11"/>
    <x v="5"/>
    <x v="0"/>
    <n v="110275688"/>
    <n v="747930040330"/>
    <s v="CREME DE LA MER THE TONIC 200ML 523M-01"/>
    <s v="EA"/>
    <n v="7"/>
    <n v="2415"/>
    <n v="0"/>
    <n v="0"/>
    <n v="64"/>
    <n v="239"/>
  </r>
  <r>
    <x v="14"/>
    <s v="COSMETICS"/>
    <x v="1"/>
    <x v="5"/>
    <x v="4"/>
    <n v="110273894"/>
    <n v="27131268864"/>
    <s v="E LAUDER ANR SYNC RECOVERY COMPLEX II 100ML YF4H-01"/>
    <s v="EA"/>
    <n v="4"/>
    <n v="2396"/>
    <n v="0"/>
    <n v="0"/>
    <n v="18"/>
    <n v="557"/>
  </r>
  <r>
    <x v="14"/>
    <s v="COSMETICS"/>
    <x v="11"/>
    <x v="5"/>
    <x v="13"/>
    <n v="102202392"/>
    <n v="747930000020"/>
    <s v="CREME DE LA MER MOISTURIZING CREME 30ML 3328-02"/>
    <s v="EA"/>
    <n v="4"/>
    <n v="2392"/>
    <n v="0"/>
    <n v="0"/>
    <n v="0"/>
    <n v="1021"/>
  </r>
  <r>
    <x v="14"/>
    <s v="COSMETICS"/>
    <x v="3"/>
    <x v="5"/>
    <x v="0"/>
    <n v="102631199"/>
    <n v="20714007027"/>
    <s v="CLINIQUE CFM DEO STICK FOR MEN 6531-01"/>
    <s v="EA"/>
    <n v="32"/>
    <n v="2368"/>
    <n v="1"/>
    <n v="74"/>
    <n v="8"/>
    <n v="0"/>
  </r>
  <r>
    <x v="14"/>
    <s v="COSMETICS"/>
    <x v="1"/>
    <x v="5"/>
    <x v="0"/>
    <n v="111398698"/>
    <n v="887167464315"/>
    <s v="E LAUDER ANR SERUM 50ML +INTENSE RESET CON SET PCN3-01"/>
    <s v="EA"/>
    <n v="4"/>
    <n v="2356"/>
    <n v="1"/>
    <n v="589"/>
    <n v="19"/>
    <n v="1"/>
  </r>
  <r>
    <x v="14"/>
    <s v="COSMETICS"/>
    <x v="1"/>
    <x v="5"/>
    <x v="1"/>
    <n v="110702972"/>
    <n v="887167325432"/>
    <s v="E LAUDER REVITALIZING SUPREME PLUS LIGHT 50ML RTM5-01"/>
    <s v="EA"/>
    <n v="7"/>
    <n v="2345"/>
    <n v="0"/>
    <n v="0"/>
    <n v="15"/>
    <n v="118"/>
  </r>
  <r>
    <x v="14"/>
    <s v="COSMETICS"/>
    <x v="1"/>
    <x v="5"/>
    <x v="4"/>
    <n v="111311594"/>
    <n v="887167391581"/>
    <s v="ESTEE LAUDER RE-NUTRIV ULTIMATE LIFT REGENERATING YOUTH PRECIOUS COLLECTION P42E-01"/>
    <s v="EA"/>
    <n v="1"/>
    <n v="2339"/>
    <n v="0"/>
    <n v="0"/>
    <n v="15"/>
    <n v="38"/>
  </r>
  <r>
    <x v="14"/>
    <s v="COSMETICS"/>
    <x v="12"/>
    <x v="6"/>
    <x v="7"/>
    <n v="102205236"/>
    <n v="773602010554"/>
    <s v="MAC STUDIOFIX POWDER FOUNDATION NC45 M510-28"/>
    <s v="EA"/>
    <n v="18"/>
    <n v="2322"/>
    <n v="2"/>
    <n v="258"/>
    <n v="53"/>
    <n v="314"/>
  </r>
  <r>
    <x v="14"/>
    <s v="COSMETICS"/>
    <x v="3"/>
    <x v="5"/>
    <x v="0"/>
    <n v="110281717"/>
    <n v="20714458669"/>
    <s v="CLINIQUE MOISTURE BASICS DDML GEL DUO 76CK-01"/>
    <s v="EA"/>
    <n v="9"/>
    <n v="2286"/>
    <n v="1"/>
    <n v="254"/>
    <n v="36"/>
    <n v="747"/>
  </r>
  <r>
    <x v="14"/>
    <s v="COSMETICS"/>
    <x v="11"/>
    <x v="5"/>
    <x v="3"/>
    <n v="111543766"/>
    <n v="747930124184"/>
    <s v="CREME DE LAMER ARRIVE HYDRATED SET 10PCS 40T2-01"/>
    <s v="EA"/>
    <n v="1"/>
    <n v="2242"/>
    <n v="0"/>
    <n v="0"/>
    <n v="25"/>
    <n v="547"/>
  </r>
  <r>
    <x v="14"/>
    <s v="COSMETICS"/>
    <x v="12"/>
    <x v="6"/>
    <x v="7"/>
    <n v="110288087"/>
    <n v="773602318575"/>
    <s v="MAC PRO LONGWEAR EYE LINER DEFINEDLY BLACK MRY5-07"/>
    <s v="EA"/>
    <n v="28"/>
    <n v="2240"/>
    <n v="4"/>
    <n v="320"/>
    <n v="31"/>
    <n v="260"/>
  </r>
  <r>
    <x v="14"/>
    <s v="COSMETICS"/>
    <x v="12"/>
    <x v="6"/>
    <x v="7"/>
    <n v="111613589"/>
    <n v="773602561575"/>
    <s v="MAC TRAVEL EXCLUSIVE FIRST CLASS EYE AND FACE PALETTE SHX8-01"/>
    <s v="EA"/>
    <n v="16"/>
    <n v="2240"/>
    <n v="0"/>
    <n v="0"/>
    <n v="54"/>
    <n v="424"/>
  </r>
  <r>
    <x v="14"/>
    <s v="COSMETICS"/>
    <x v="1"/>
    <x v="5"/>
    <x v="0"/>
    <n v="111079655"/>
    <n v="887167393271"/>
    <s v="E LAUDER ANR EYE SUPERCHARGED 15ML P482-01"/>
    <s v="EA"/>
    <n v="10"/>
    <n v="2210"/>
    <n v="1"/>
    <n v="221"/>
    <n v="94"/>
    <n v="12070"/>
  </r>
  <r>
    <x v="14"/>
    <s v="COSMETICS"/>
    <x v="11"/>
    <x v="5"/>
    <x v="0"/>
    <n v="110858839"/>
    <n v="747930096405"/>
    <s v="LA MER THE MOISTURIZING COOL GEL CREAM 60ML 5R07-01"/>
    <s v="EA"/>
    <n v="2"/>
    <n v="2202"/>
    <n v="0"/>
    <n v="0"/>
    <n v="19"/>
    <n v="0"/>
  </r>
  <r>
    <x v="14"/>
    <s v="COSMETICS"/>
    <x v="12"/>
    <x v="6"/>
    <x v="7"/>
    <n v="111451900"/>
    <n v="773602561667"/>
    <s v="MAC STDIO FIX SPF 15 X2 NC25 SHXK-01"/>
    <s v="EA"/>
    <n v="10"/>
    <n v="2190"/>
    <n v="1"/>
    <n v="219"/>
    <n v="21"/>
    <n v="3"/>
  </r>
  <r>
    <x v="14"/>
    <s v="COSMETICS"/>
    <x v="11"/>
    <x v="5"/>
    <x v="1"/>
    <n v="110435712"/>
    <n v="747930059554"/>
    <s v="LA MER GENAISSANCE THE SERUM ESSENCE 30ML 5CRF-01"/>
    <s v="EA"/>
    <n v="1"/>
    <n v="2177"/>
    <n v="0"/>
    <n v="0"/>
    <n v="35"/>
    <n v="6"/>
  </r>
  <r>
    <x v="14"/>
    <s v="COSMETICS"/>
    <x v="1"/>
    <x v="5"/>
    <x v="0"/>
    <n v="110690021"/>
    <n v="887167322110"/>
    <s v="E LAUDER RE-NUTRIV ULTIMATE LIFT REGENERATING YOUTH CREME RICH 50ML RT8N-01"/>
    <s v="EA"/>
    <n v="2"/>
    <n v="2154"/>
    <n v="0"/>
    <n v="0"/>
    <n v="1"/>
    <n v="0"/>
  </r>
  <r>
    <x v="14"/>
    <s v="COSMETICS"/>
    <x v="11"/>
    <x v="5"/>
    <x v="0"/>
    <n v="111423835"/>
    <n v="747930116301"/>
    <s v="CRME DE LAMER THE GLOWING HYDRATION COLLECTION SET 5Y12-01"/>
    <s v="EA"/>
    <n v="1"/>
    <n v="2132"/>
    <n v="0"/>
    <n v="0"/>
    <n v="45"/>
    <n v="171"/>
  </r>
  <r>
    <x v="14"/>
    <s v="COSMETICS"/>
    <x v="12"/>
    <x v="6"/>
    <x v="7"/>
    <n v="111024611"/>
    <n v="773602465651"/>
    <s v="MAC EYE BROWS STYLERSPI .09GM/0OZ S778-06"/>
    <s v="EA"/>
    <n v="27"/>
    <n v="2106"/>
    <n v="0"/>
    <n v="0"/>
    <n v="57"/>
    <n v="333"/>
  </r>
  <r>
    <x v="14"/>
    <s v="COSMETICS"/>
    <x v="12"/>
    <x v="6"/>
    <x v="4"/>
    <n v="111451897"/>
    <n v="773602561377"/>
    <s v="MAC TR EXCL IN EXTRM DIM X 2 SHWK-01"/>
    <s v="EA"/>
    <n v="13"/>
    <n v="2106"/>
    <n v="0"/>
    <n v="0"/>
    <n v="1"/>
    <n v="247"/>
  </r>
  <r>
    <x v="14"/>
    <s v="COSMETICS"/>
    <x v="12"/>
    <x v="6"/>
    <x v="13"/>
    <n v="111613237"/>
    <n v="773602574544"/>
    <s v="MAC LIPSTICK @NOURARIDAOFFICIAL SJX8-K8"/>
    <s v="EA"/>
    <n v="26"/>
    <n v="2080"/>
    <n v="0"/>
    <n v="0"/>
    <n v="0"/>
    <n v="881"/>
  </r>
  <r>
    <x v="14"/>
    <s v="COSMETICS"/>
    <x v="3"/>
    <x v="5"/>
    <x v="0"/>
    <n v="111154127"/>
    <n v="20714984991"/>
    <s v="CLINIQUE ID DDMJ UNEVEN SKINTONE KHCF-01"/>
    <s v="EA"/>
    <n v="12"/>
    <n v="2076"/>
    <n v="1"/>
    <n v="173"/>
    <n v="5"/>
    <n v="0"/>
  </r>
  <r>
    <x v="14"/>
    <s v="COSMETICS"/>
    <x v="12"/>
    <x v="6"/>
    <x v="7"/>
    <n v="102205247"/>
    <n v="773602042708"/>
    <s v="MAC STUDIOFIX POWDER FOUNDATION NW43 M510-57"/>
    <s v="EA"/>
    <n v="16"/>
    <n v="2064"/>
    <n v="0"/>
    <n v="0"/>
    <n v="61"/>
    <n v="265"/>
  </r>
  <r>
    <x v="14"/>
    <s v="COSMETICS"/>
    <x v="3"/>
    <x v="5"/>
    <x v="0"/>
    <n v="110415407"/>
    <n v="20714678203"/>
    <s v="CLINIQUE SMART NIGHT MOISTURIZER (DRY COMBO) 50ML Z5CL-01"/>
    <s v="EA"/>
    <n v="8"/>
    <n v="2064"/>
    <n v="2"/>
    <n v="516"/>
    <n v="10"/>
    <n v="51"/>
  </r>
  <r>
    <x v="14"/>
    <s v="COSMETICS"/>
    <x v="12"/>
    <x v="6"/>
    <x v="7"/>
    <n v="110524784"/>
    <n v="773602151080"/>
    <s v="MAC STUDIO FIX NC41 M510-74"/>
    <s v="EA"/>
    <n v="16"/>
    <n v="2064"/>
    <n v="1"/>
    <n v="129"/>
    <n v="59"/>
    <n v="250"/>
  </r>
  <r>
    <x v="14"/>
    <s v="COSMETICS"/>
    <x v="1"/>
    <x v="5"/>
    <x v="0"/>
    <n v="111368869"/>
    <n v="887167457645"/>
    <s v="ESTEE LAUDER RE NUTRIV ULTIMATE LIFT REGENERATING YOUTH EYE DUO 2x15ML PC2P-01"/>
    <s v="EA"/>
    <n v="2"/>
    <n v="2036"/>
    <n v="0"/>
    <n v="0"/>
    <n v="0"/>
    <n v="0"/>
  </r>
  <r>
    <x v="14"/>
    <s v="COSMETICS"/>
    <x v="3"/>
    <x v="5"/>
    <x v="0"/>
    <n v="110120940"/>
    <n v="20714462727"/>
    <s v="CLINIQUE CLARIFYING LOTION 2 400ML 76WY 01"/>
    <s v="EA"/>
    <n v="15"/>
    <n v="2025"/>
    <n v="1"/>
    <n v="135"/>
    <n v="14"/>
    <n v="154"/>
  </r>
  <r>
    <x v="14"/>
    <s v="COSMETICS"/>
    <x v="12"/>
    <x v="6"/>
    <x v="7"/>
    <n v="110808216"/>
    <n v="773602510450"/>
    <s v="MAC EYES TIMES NINE BURGUNDY SCN2-03"/>
    <s v="EA"/>
    <n v="16"/>
    <n v="2016"/>
    <n v="2"/>
    <n v="252"/>
    <n v="16"/>
    <n v="333"/>
  </r>
  <r>
    <x v="14"/>
    <s v="COSMETICS"/>
    <x v="12"/>
    <x v="6"/>
    <x v="4"/>
    <n v="111613591"/>
    <n v="773602561599"/>
    <s v="MAC TRAVEL EXCLUSIVE COOL LOOKS IN A BOX SHXA-01"/>
    <s v="EA"/>
    <n v="10"/>
    <n v="2010"/>
    <n v="0"/>
    <n v="0"/>
    <n v="19"/>
    <n v="391"/>
  </r>
  <r>
    <x v="14"/>
    <s v="COSMETICS"/>
    <x v="1"/>
    <x v="5"/>
    <x v="3"/>
    <n v="110533002"/>
    <n v="887167307995"/>
    <s v="E LAUDER ANR ESSENTIALS SET RPMY-01"/>
    <s v="EA"/>
    <n v="2"/>
    <n v="2000"/>
    <n v="0"/>
    <n v="0"/>
    <n v="13"/>
    <n v="597"/>
  </r>
  <r>
    <x v="14"/>
    <s v="COSMETICS"/>
    <x v="1"/>
    <x v="5"/>
    <x v="0"/>
    <n v="110999885"/>
    <n v="887167351943"/>
    <s v="ESTEE LAUDER PERFECTIONIST PRO LIFT RAPID LIFTING SERUM 100ML RY99-01"/>
    <s v="EA"/>
    <n v="3"/>
    <n v="1977"/>
    <n v="1"/>
    <n v="659"/>
    <n v="10"/>
    <n v="116"/>
  </r>
  <r>
    <x v="14"/>
    <s v="COSMETICS"/>
    <x v="12"/>
    <x v="6"/>
    <x v="7"/>
    <n v="111488342"/>
    <n v="773602552474"/>
    <s v="MAC STARRY-EYED KIT: SMOKY SH5Y-Y9"/>
    <s v="EA"/>
    <n v="11"/>
    <n v="1936"/>
    <n v="0"/>
    <n v="0"/>
    <n v="-1"/>
    <n v="0"/>
  </r>
  <r>
    <x v="14"/>
    <s v="COSMETICS"/>
    <x v="12"/>
    <x v="6"/>
    <x v="4"/>
    <n v="111531853"/>
    <n v="773602563227"/>
    <s v="MAC LIPSTICK RUBY WOO SJ2C-52"/>
    <s v="EA"/>
    <n v="22"/>
    <n v="1914"/>
    <n v="4"/>
    <n v="348"/>
    <n v="24"/>
    <n v="167"/>
  </r>
  <r>
    <x v="14"/>
    <s v="COSMETICS"/>
    <x v="12"/>
    <x v="6"/>
    <x v="7"/>
    <n v="111342928"/>
    <n v="773602555406"/>
    <s v="MAC EYE SHADOW X15 IN THE BUFF SHE2-01"/>
    <s v="EA"/>
    <n v="8"/>
    <n v="1904"/>
    <n v="2"/>
    <n v="476"/>
    <n v="13"/>
    <n v="0"/>
  </r>
  <r>
    <x v="14"/>
    <s v="COSMETICS"/>
    <x v="1"/>
    <x v="5"/>
    <x v="1"/>
    <n v="110544236"/>
    <n v="887167123564"/>
    <s v="E LAUDER MICRO ESSENCE 200ML R1PW-01"/>
    <s v="EA"/>
    <n v="5"/>
    <n v="1900"/>
    <n v="1"/>
    <n v="380"/>
    <n v="29"/>
    <n v="1638"/>
  </r>
  <r>
    <x v="14"/>
    <s v="COSMETICS"/>
    <x v="11"/>
    <x v="5"/>
    <x v="1"/>
    <n v="110473262"/>
    <n v="747930062806"/>
    <s v="CREME DE LA MER THE LIFTING EYE SERUM 15ML 5EWT-01"/>
    <s v="EA"/>
    <n v="2"/>
    <n v="1866"/>
    <n v="0"/>
    <n v="0"/>
    <n v="24"/>
    <n v="3"/>
  </r>
  <r>
    <x v="14"/>
    <s v="COSMETICS"/>
    <x v="11"/>
    <x v="5"/>
    <x v="1"/>
    <n v="110504496"/>
    <n v="747930070788"/>
    <s v="CREME DE LA MER THE MOISTURIZING SOFT LOTION 50ML 5HHN-01"/>
    <s v="EA"/>
    <n v="2"/>
    <n v="1866"/>
    <n v="0"/>
    <n v="0"/>
    <n v="18"/>
    <n v="4"/>
  </r>
  <r>
    <x v="14"/>
    <s v="COSMETICS"/>
    <x v="11"/>
    <x v="5"/>
    <x v="3"/>
    <n v="111311565"/>
    <n v="747930096801"/>
    <s v="CRME DE LAMER THE CONCENTRATE 50ML 5R2G-01"/>
    <s v="EA"/>
    <n v="1"/>
    <n v="1866"/>
    <n v="0"/>
    <n v="0"/>
    <n v="68"/>
    <n v="610"/>
  </r>
  <r>
    <x v="14"/>
    <s v="COSMETICS"/>
    <x v="11"/>
    <x v="5"/>
    <x v="13"/>
    <n v="111311565"/>
    <n v="747930096801"/>
    <s v="CRME DE LAMER THE CONCENTRATE 50ML 5R2G-01"/>
    <s v="EA"/>
    <n v="1"/>
    <n v="1866"/>
    <n v="0"/>
    <n v="0"/>
    <n v="0"/>
    <n v="610"/>
  </r>
  <r>
    <x v="14"/>
    <s v="COSMETICS"/>
    <x v="12"/>
    <x v="6"/>
    <x v="1"/>
    <n v="111426121"/>
    <n v="773602569861"/>
    <s v="MAC MC FY20 ME &amp; INDIA LIPSTICK TRIO LL SJH7-01"/>
    <s v="EA"/>
    <n v="9"/>
    <n v="1827"/>
    <n v="1"/>
    <n v="203"/>
    <n v="-2"/>
    <n v="0"/>
  </r>
  <r>
    <x v="14"/>
    <s v="COSMETICS"/>
    <x v="12"/>
    <x v="6"/>
    <x v="7"/>
    <n v="102205234"/>
    <n v="773602010509"/>
    <s v="MAC STUDIOFIX POWDER FOUNDATION NC30 M510-23"/>
    <s v="EA"/>
    <n v="14"/>
    <n v="1806"/>
    <n v="0"/>
    <n v="0"/>
    <n v="45"/>
    <n v="178"/>
  </r>
  <r>
    <x v="14"/>
    <s v="COSMETICS"/>
    <x v="3"/>
    <x v="5"/>
    <x v="4"/>
    <n v="110277017"/>
    <n v="20714636289"/>
    <s v="CLINIQUE MOISTURE BASICS DDML+ 2X125ML Z09A-01"/>
    <s v="EA"/>
    <n v="7"/>
    <n v="1778"/>
    <n v="0"/>
    <n v="0"/>
    <n v="9"/>
    <n v="794"/>
  </r>
  <r>
    <x v="14"/>
    <s v="COSMETICS"/>
    <x v="1"/>
    <x v="5"/>
    <x v="1"/>
    <n v="111079655"/>
    <n v="887167393271"/>
    <s v="E LAUDER ANR EYE SUPERCHARGED 15ML P482-01"/>
    <s v="EA"/>
    <n v="8"/>
    <n v="1768"/>
    <n v="0"/>
    <n v="0"/>
    <n v="33"/>
    <n v="12070"/>
  </r>
  <r>
    <x v="14"/>
    <s v="COSMETICS"/>
    <x v="12"/>
    <x v="6"/>
    <x v="7"/>
    <n v="102208728"/>
    <n v="773602077540"/>
    <s v="MAC MATTE LIPSTICK VELVET TEDDY M2LP-37"/>
    <s v="EA"/>
    <n v="22"/>
    <n v="1760"/>
    <n v="0"/>
    <n v="0"/>
    <n v="33"/>
    <n v="493"/>
  </r>
  <r>
    <x v="14"/>
    <s v="COSMETICS"/>
    <x v="12"/>
    <x v="6"/>
    <x v="4"/>
    <n v="111488355"/>
    <n v="773602553365"/>
    <s v="MAC STARRY-EYED KIT: NEUTRAL SH99-Y9"/>
    <s v="EA"/>
    <n v="10"/>
    <n v="1760"/>
    <n v="0"/>
    <n v="0"/>
    <n v="3"/>
    <n v="0"/>
  </r>
  <r>
    <x v="14"/>
    <s v="COSMETICS"/>
    <x v="12"/>
    <x v="6"/>
    <x v="13"/>
    <n v="111613231"/>
    <n v="773602574445"/>
    <s v="MAC LIPSTICK @HINDASH SJX3-JX"/>
    <s v="EA"/>
    <n v="22"/>
    <n v="1760"/>
    <n v="0"/>
    <n v="0"/>
    <n v="0"/>
    <n v="9"/>
  </r>
  <r>
    <x v="14"/>
    <s v="COSMETICS"/>
    <x v="12"/>
    <x v="6"/>
    <x v="7"/>
    <n v="111397245"/>
    <n v="773602561469"/>
    <s v="MAC TRAVEL EXCLUSIVE: LIP KIT REDSHWY-01"/>
    <s v="EA"/>
    <n v="9"/>
    <n v="1746"/>
    <n v="0"/>
    <n v="0"/>
    <n v="53"/>
    <n v="4006"/>
  </r>
  <r>
    <x v="14"/>
    <s v="COSMETICS"/>
    <x v="12"/>
    <x v="6"/>
    <x v="7"/>
    <n v="111613614"/>
    <n v="773602566839"/>
    <s v="MAC PREP + PRIME FIX+ CHERRY BLOSSOM SJA6-02"/>
    <s v="EA"/>
    <n v="17"/>
    <n v="1734"/>
    <n v="6"/>
    <n v="612"/>
    <n v="51"/>
    <n v="185"/>
  </r>
  <r>
    <x v="14"/>
    <s v="COSMETICS"/>
    <x v="12"/>
    <x v="6"/>
    <x v="7"/>
    <n v="111488320"/>
    <n v="773602543878"/>
    <s v="MAC BRUSHSTROKE 24-HOUR LINER BRUSHBLACKSGFJ-01"/>
    <s v="EA"/>
    <n v="20"/>
    <n v="1700"/>
    <n v="2"/>
    <n v="170"/>
    <n v="3"/>
    <n v="492"/>
  </r>
  <r>
    <x v="14"/>
    <s v="COSMETICS"/>
    <x v="3"/>
    <x v="5"/>
    <x v="0"/>
    <n v="110336031"/>
    <n v="20714698928"/>
    <s v="CLINIQUE SMART CUSTOM REPAIR SERUM 100ML Z7W3-01"/>
    <s v="EA"/>
    <n v="3"/>
    <n v="1695"/>
    <n v="0"/>
    <n v="0"/>
    <n v="7"/>
    <n v="13"/>
  </r>
  <r>
    <x v="14"/>
    <s v="COSMETICS"/>
    <x v="12"/>
    <x v="5"/>
    <x v="7"/>
    <n v="110538392"/>
    <n v="773602422029"/>
    <s v="MAC STROBE CREAM 50ML PINKLITE S48L-01"/>
    <s v="EA"/>
    <n v="14"/>
    <n v="1680"/>
    <n v="0"/>
    <n v="0"/>
    <n v="18"/>
    <n v="35"/>
  </r>
  <r>
    <x v="14"/>
    <s v="COSMETICS"/>
    <x v="12"/>
    <x v="6"/>
    <x v="7"/>
    <n v="102205235"/>
    <n v="773602010530"/>
    <s v="MAC STUDIOFIX POWDER FOUNDATION NC35 M510-26"/>
    <s v="EA"/>
    <n v="13"/>
    <n v="1677"/>
    <n v="1"/>
    <n v="129"/>
    <n v="37"/>
    <n v="410"/>
  </r>
  <r>
    <x v="14"/>
    <s v="COSMETICS"/>
    <x v="12"/>
    <x v="6"/>
    <x v="1"/>
    <n v="102205236"/>
    <n v="773602010554"/>
    <s v="MAC STUDIOFIX POWDER FOUNDATION NC45 M510-28"/>
    <s v="EA"/>
    <n v="13"/>
    <n v="1677"/>
    <n v="0"/>
    <n v="0"/>
    <n v="19"/>
    <n v="314"/>
  </r>
  <r>
    <x v="14"/>
    <s v="COSMETICS"/>
    <x v="12"/>
    <x v="6"/>
    <x v="7"/>
    <n v="102206293"/>
    <n v="773602103492"/>
    <s v="MAC STUDIO FIX FLUID SPF 15 NC25 M6JC-03"/>
    <s v="EA"/>
    <n v="13"/>
    <n v="1677"/>
    <n v="0"/>
    <n v="0"/>
    <n v="53"/>
    <n v="172"/>
  </r>
  <r>
    <x v="14"/>
    <s v="COSMETICS"/>
    <x v="12"/>
    <x v="6"/>
    <x v="4"/>
    <n v="110524784"/>
    <n v="773602151080"/>
    <s v="MAC STUDIO FIX NC41 M510-74"/>
    <s v="EA"/>
    <n v="13"/>
    <n v="1677"/>
    <n v="0"/>
    <n v="0"/>
    <n v="5"/>
    <n v="250"/>
  </r>
  <r>
    <x v="14"/>
    <s v="COSMETICS"/>
    <x v="1"/>
    <x v="5"/>
    <x v="0"/>
    <n v="110702972"/>
    <n v="887167325432"/>
    <s v="E LAUDER REVITALIZING SUPREME PLUS LIGHT 50ML RTM5-01"/>
    <s v="EA"/>
    <n v="5"/>
    <n v="1675"/>
    <n v="0"/>
    <n v="0"/>
    <n v="22"/>
    <n v="118"/>
  </r>
  <r>
    <x v="14"/>
    <s v="COSMETICS"/>
    <x v="3"/>
    <x v="5"/>
    <x v="0"/>
    <n v="110808212"/>
    <n v="20714816391"/>
    <s v="CLINIQUE DDML+ TRIO SET 3X125ML ZPTA-1"/>
    <s v="EA"/>
    <n v="5"/>
    <n v="1675"/>
    <n v="0"/>
    <n v="0"/>
    <n v="8"/>
    <n v="14"/>
  </r>
  <r>
    <x v="14"/>
    <s v="COSMETICS"/>
    <x v="1"/>
    <x v="5"/>
    <x v="0"/>
    <n v="111166466"/>
    <n v="887167368637"/>
    <s v="E LAUDER RESILIENCE MULTI EFFECT TRI PEPTIDE FACE &amp; NECK CREAM NORMAL SKIN P1G3-01"/>
    <s v="EA"/>
    <n v="5"/>
    <n v="1675"/>
    <n v="0"/>
    <n v="0"/>
    <n v="19"/>
    <n v="287"/>
  </r>
  <r>
    <x v="14"/>
    <s v="COSMETICS"/>
    <x v="1"/>
    <x v="5"/>
    <x v="0"/>
    <n v="111233433"/>
    <n v="887167423626"/>
    <s v="ESTEE LAUDER RESILIENCE LIFT 3 TO TRAVEL SET UPDATE P7KH0-19"/>
    <s v="EA"/>
    <n v="2"/>
    <n v="1672"/>
    <n v="1"/>
    <n v="836"/>
    <n v="23"/>
    <n v="142"/>
  </r>
  <r>
    <x v="14"/>
    <s v="COSMETICS"/>
    <x v="1"/>
    <x v="5"/>
    <x v="1"/>
    <n v="111233433"/>
    <n v="887167423626"/>
    <s v="ESTEE LAUDER RESILIENCE LIFT 3 TO TRAVEL SET UPDATE P7KH0-19"/>
    <s v="EA"/>
    <n v="2"/>
    <n v="1672"/>
    <n v="0"/>
    <n v="0"/>
    <n v="13"/>
    <n v="142"/>
  </r>
  <r>
    <x v="14"/>
    <s v="COSMETICS"/>
    <x v="1"/>
    <x v="5"/>
    <x v="3"/>
    <n v="111233433"/>
    <n v="887167423626"/>
    <s v="ESTEE LAUDER RESILIENCE LIFT 3 TO TRAVEL SET UPDATE P7KH0-19"/>
    <s v="EA"/>
    <n v="2"/>
    <n v="1672"/>
    <n v="0"/>
    <n v="0"/>
    <n v="11"/>
    <n v="142"/>
  </r>
  <r>
    <x v="14"/>
    <s v="COSMETICS"/>
    <x v="12"/>
    <x v="6"/>
    <x v="7"/>
    <n v="110823913"/>
    <n v="773602470969"/>
    <s v="MAC #150S LARGE POWDER BRUSH S7JE-01"/>
    <s v="EA"/>
    <n v="10"/>
    <n v="1660"/>
    <n v="1"/>
    <n v="166"/>
    <n v="29"/>
    <n v="40"/>
  </r>
  <r>
    <x v="14"/>
    <s v="COSMETICS"/>
    <x v="12"/>
    <x v="6"/>
    <x v="7"/>
    <n v="102204966"/>
    <n v="773602002160"/>
    <s v="MAC LIP PENCIL SPICE M380-22"/>
    <s v="EA"/>
    <n v="23"/>
    <n v="1656"/>
    <n v="2"/>
    <n v="144"/>
    <n v="75"/>
    <n v="71"/>
  </r>
  <r>
    <x v="14"/>
    <s v="COSMETICS"/>
    <x v="12"/>
    <x v="6"/>
    <x v="7"/>
    <n v="111024612"/>
    <n v="773602465668"/>
    <s v="MAC EYE BROWS STYLERSTU .09GM/0OZ S778-07"/>
    <s v="EA"/>
    <n v="21"/>
    <n v="1638"/>
    <n v="0"/>
    <n v="0"/>
    <n v="46"/>
    <n v="235"/>
  </r>
  <r>
    <x v="14"/>
    <s v="COSMETICS"/>
    <x v="1"/>
    <x v="5"/>
    <x v="0"/>
    <n v="110544283"/>
    <n v="887167300910"/>
    <s v="E LAUDER ANR CONCENTRATE RECOVER EYE MASK 8 PACK RNYF-01"/>
    <s v="EA"/>
    <n v="5"/>
    <n v="1630"/>
    <n v="0"/>
    <n v="0"/>
    <n v="15"/>
    <n v="27"/>
  </r>
  <r>
    <x v="14"/>
    <s v="COSMETICS"/>
    <x v="12"/>
    <x v="6"/>
    <x v="7"/>
    <n v="111114986"/>
    <n v="773602525386"/>
    <s v="MAC TRAVEL EXCLUSIVE LIPSTICK X 3 SF2N-01"/>
    <s v="EA"/>
    <n v="8"/>
    <n v="1624"/>
    <n v="0"/>
    <n v="0"/>
    <n v="44"/>
    <n v="347"/>
  </r>
  <r>
    <x v="14"/>
    <s v="COSMETICS"/>
    <x v="12"/>
    <x v="6"/>
    <x v="1"/>
    <n v="111397244"/>
    <n v="773602561452"/>
    <s v="MAC TR KITS FY20 PART 1 SHWX-01"/>
    <s v="EA"/>
    <n v="8"/>
    <n v="1624"/>
    <n v="0"/>
    <n v="0"/>
    <n v="24"/>
    <n v="1662"/>
  </r>
  <r>
    <x v="14"/>
    <s v="COSMETICS"/>
    <x v="12"/>
    <x v="6"/>
    <x v="7"/>
    <n v="110565641"/>
    <n v="773602399529"/>
    <s v="MAC #170 SYNTHETIC ROUNDED SLANT BRUSH S2TL-01"/>
    <s v="EA"/>
    <n v="12"/>
    <n v="1620"/>
    <n v="0"/>
    <n v="0"/>
    <n v="19"/>
    <n v="195"/>
  </r>
  <r>
    <x v="14"/>
    <s v="COSMETICS"/>
    <x v="1"/>
    <x v="5"/>
    <x v="0"/>
    <n v="110521098"/>
    <n v="887167257597"/>
    <s v="E LAUDER REVITALIZING SUPREME PLUS ANTI-AGING SOFT CREAM 75ML RJ2F-01"/>
    <s v="EA"/>
    <n v="4"/>
    <n v="1608"/>
    <n v="0"/>
    <n v="0"/>
    <n v="0"/>
    <n v="0"/>
  </r>
  <r>
    <x v="14"/>
    <s v="COSMETICS"/>
    <x v="1"/>
    <x v="5"/>
    <x v="5"/>
    <n v="111079656"/>
    <n v="887167400214"/>
    <s v="ESTEE LAUDER ADVANCED NIGHT REPAIR FOR FACE AND EYES SET P52P-01"/>
    <s v="EA"/>
    <n v="3"/>
    <n v="1608"/>
    <n v="0"/>
    <n v="0"/>
    <n v="3"/>
    <n v="50"/>
  </r>
  <r>
    <x v="14"/>
    <s v="COSMETICS"/>
    <x v="12"/>
    <x v="6"/>
    <x v="7"/>
    <n v="111399226"/>
    <n v="773602541423"/>
    <s v="MAC FRENCH SILK 402 SG73-02"/>
    <s v="EA"/>
    <n v="20"/>
    <n v="1600"/>
    <n v="1"/>
    <n v="80"/>
    <n v="3"/>
    <n v="20"/>
  </r>
  <r>
    <x v="14"/>
    <s v="COSMETICS"/>
    <x v="12"/>
    <x v="6"/>
    <x v="7"/>
    <n v="111613232"/>
    <n v="773602574469"/>
    <s v="MAC LIPSTICK @THEMAYAAHMAD SJX4-K4"/>
    <s v="EA"/>
    <n v="20"/>
    <n v="1600"/>
    <n v="4"/>
    <n v="320"/>
    <n v="34"/>
    <n v="628"/>
  </r>
  <r>
    <x v="14"/>
    <s v="COSMETICS"/>
    <x v="12"/>
    <x v="6"/>
    <x v="13"/>
    <n v="111613232"/>
    <n v="773602574469"/>
    <s v="MAC LIPSTICK @THEMAYAAHMAD SJX4-K4"/>
    <s v="EA"/>
    <n v="20"/>
    <n v="1600"/>
    <n v="0"/>
    <n v="0"/>
    <n v="0"/>
    <n v="628"/>
  </r>
  <r>
    <x v="14"/>
    <s v="COSMETICS"/>
    <x v="1"/>
    <x v="5"/>
    <x v="4"/>
    <n v="111079657"/>
    <n v="887167397897"/>
    <s v="E LAUDER ANR EYE SUPERCHARGED DUO 2X15ML P4RY-01"/>
    <s v="EA"/>
    <n v="4"/>
    <n v="1592"/>
    <n v="0"/>
    <n v="0"/>
    <n v="16"/>
    <n v="3576"/>
  </r>
  <r>
    <x v="14"/>
    <s v="COSMETICS"/>
    <x v="12"/>
    <x v="6"/>
    <x v="7"/>
    <n v="102204976"/>
    <n v="773602084937"/>
    <s v="MAC LIP PENCIL SOAR M380-59"/>
    <s v="EA"/>
    <n v="22"/>
    <n v="1584"/>
    <n v="1"/>
    <n v="72"/>
    <n v="103"/>
    <n v="664"/>
  </r>
  <r>
    <x v="14"/>
    <s v="COSMETICS"/>
    <x v="12"/>
    <x v="6"/>
    <x v="7"/>
    <n v="111488355"/>
    <n v="773602553365"/>
    <s v="MAC STARRY-EYED KIT: NEUTRAL SH99-Y9"/>
    <s v="EA"/>
    <n v="9"/>
    <n v="1584"/>
    <n v="0"/>
    <n v="0"/>
    <n v="8"/>
    <n v="0"/>
  </r>
  <r>
    <x v="14"/>
    <s v="COSMETICS"/>
    <x v="12"/>
    <x v="6"/>
    <x v="13"/>
    <n v="111531845"/>
    <n v="773602561940"/>
    <s v="MAC EXTRA DIMENSION SKINFINSH DOUBLE GLEAM SHY1-19"/>
    <s v="EA"/>
    <n v="11"/>
    <n v="1584"/>
    <n v="0"/>
    <n v="0"/>
    <n v="0"/>
    <n v="36"/>
  </r>
  <r>
    <x v="14"/>
    <s v="COSMETICS"/>
    <x v="1"/>
    <x v="5"/>
    <x v="0"/>
    <n v="110702845"/>
    <n v="887167352445"/>
    <s v="E LAUDER REVIT SUPREME POWER FACE &amp; EYE SET RYAR-01"/>
    <s v="EA"/>
    <n v="3"/>
    <n v="1536"/>
    <n v="0"/>
    <n v="0"/>
    <n v="13"/>
    <n v="0"/>
  </r>
  <r>
    <x v="14"/>
    <s v="COSMETICS"/>
    <x v="3"/>
    <x v="6"/>
    <x v="0"/>
    <n v="111369300"/>
    <n v="192333001424"/>
    <s v="CLINIQUE HIGH IMPACT MASCARA TRIO KJM1-01"/>
    <s v="EA"/>
    <n v="8"/>
    <n v="1536"/>
    <n v="0"/>
    <n v="0"/>
    <n v="10"/>
    <n v="6"/>
  </r>
  <r>
    <x v="14"/>
    <s v="COSMETICS"/>
    <x v="3"/>
    <x v="5"/>
    <x v="0"/>
    <n v="102205464"/>
    <n v="20714227661"/>
    <s v="CLINIQUE LIQUID FACIAL SOAP MILD 6F37-01"/>
    <s v="EA"/>
    <n v="18"/>
    <n v="1530"/>
    <n v="5"/>
    <n v="425"/>
    <n v="15"/>
    <n v="56"/>
  </r>
  <r>
    <x v="14"/>
    <s v="COSMETICS"/>
    <x v="1"/>
    <x v="5"/>
    <x v="0"/>
    <n v="110544236"/>
    <n v="887167123564"/>
    <s v="E LAUDER MICRO ESSENCE 200ML R1PW-01"/>
    <s v="EA"/>
    <n v="4"/>
    <n v="1520"/>
    <n v="1"/>
    <n v="380"/>
    <n v="33"/>
    <n v="1638"/>
  </r>
  <r>
    <x v="14"/>
    <s v="COSMETICS"/>
    <x v="1"/>
    <x v="5"/>
    <x v="0"/>
    <n v="111395599"/>
    <n v="887167412965"/>
    <s v="E LAUDER MICRO ESSENCE TREATMENT LOTION WITH SAKURA FERMENT 200ML P6GM-01"/>
    <s v="EA"/>
    <n v="4"/>
    <n v="1520"/>
    <n v="0"/>
    <n v="0"/>
    <n v="37"/>
    <n v="104"/>
  </r>
  <r>
    <x v="14"/>
    <s v="COSMETICS"/>
    <x v="1"/>
    <x v="5"/>
    <x v="1"/>
    <n v="111398699"/>
    <n v="887167482609"/>
    <s v="E LAUDER ANR INTENSE RESET CON SET DUO PFNF-01"/>
    <s v="EA"/>
    <n v="3"/>
    <n v="1518"/>
    <n v="2"/>
    <n v="1012"/>
    <n v="28"/>
    <n v="1483"/>
  </r>
  <r>
    <x v="14"/>
    <s v="COSMETICS"/>
    <x v="1"/>
    <x v="6"/>
    <x v="0"/>
    <n v="111399133"/>
    <n v="887167451810"/>
    <s v="E LAUDER SUMPTUOUS REBEL LENGTH LIFT MASCARA BLACK PAG0-01"/>
    <s v="EA"/>
    <n v="12"/>
    <n v="1512"/>
    <n v="0"/>
    <n v="0"/>
    <n v="0"/>
    <n v="0"/>
  </r>
  <r>
    <x v="14"/>
    <s v="COSMETICS"/>
    <x v="3"/>
    <x v="5"/>
    <x v="0"/>
    <n v="111543742"/>
    <n v="192333027219"/>
    <s v="CLINIQUE EVEN BETTER CLINICAL RADICAL DARK SPOT CORRECTOR INTERRUPTER 30ML KN0X-01"/>
    <s v="EA"/>
    <n v="7"/>
    <n v="1512"/>
    <n v="0"/>
    <n v="0"/>
    <n v="9"/>
    <n v="16"/>
  </r>
  <r>
    <x v="14"/>
    <s v="COSMETICS"/>
    <x v="1"/>
    <x v="5"/>
    <x v="0"/>
    <n v="110533008"/>
    <n v="887167298682"/>
    <s v="E LAUDER RE-NUTRIV ULTIMATE FLOWER ALCHEMY FACE &amp; EYE SET RNMA-01"/>
    <s v="EA"/>
    <n v="1"/>
    <n v="1507"/>
    <n v="0"/>
    <n v="0"/>
    <n v="3"/>
    <n v="0"/>
  </r>
  <r>
    <x v="14"/>
    <s v="COSMETICS"/>
    <x v="3"/>
    <x v="5"/>
    <x v="0"/>
    <n v="110859410"/>
    <n v="20714914332"/>
    <s v="CLINIQUE ULTRA HYDRATION SET K6LA-01"/>
    <s v="EA"/>
    <n v="5"/>
    <n v="1495"/>
    <n v="1"/>
    <n v="299"/>
    <n v="22"/>
    <n v="538"/>
  </r>
  <r>
    <x v="14"/>
    <s v="COSMETICS"/>
    <x v="3"/>
    <x v="5"/>
    <x v="0"/>
    <n v="102205465"/>
    <n v="20714227685"/>
    <s v="CLINIQUE LIQUID FACIAL SOAP EXTRA STRENGTH 6F39-01"/>
    <s v="EA"/>
    <n v="17"/>
    <n v="1445"/>
    <n v="2"/>
    <n v="170"/>
    <n v="22"/>
    <n v="75"/>
  </r>
  <r>
    <x v="14"/>
    <s v="COSMETICS"/>
    <x v="1"/>
    <x v="5"/>
    <x v="1"/>
    <n v="111451858"/>
    <n v="887167415942"/>
    <s v="E LAUDER REVITALIZING SUPREME+ NIGHT INTNSVE RSTRTIVE CRM 50ML P6RJ-01"/>
    <s v="EA"/>
    <n v="4"/>
    <n v="1436"/>
    <n v="0"/>
    <n v="0"/>
    <n v="79"/>
    <n v="763"/>
  </r>
  <r>
    <x v="14"/>
    <s v="COSMETICS"/>
    <x v="12"/>
    <x v="6"/>
    <x v="4"/>
    <n v="111114986"/>
    <n v="773602525386"/>
    <s v="MAC TRAVEL EXCLUSIVE LIPSTICK X 3 SF2N-01"/>
    <s v="EA"/>
    <n v="7"/>
    <n v="1421"/>
    <n v="1"/>
    <n v="203"/>
    <n v="38"/>
    <n v="347"/>
  </r>
  <r>
    <x v="14"/>
    <s v="COSMETICS"/>
    <x v="12"/>
    <x v="6"/>
    <x v="7"/>
    <n v="102205233"/>
    <n v="773602010486"/>
    <s v="MAC STUDIOFIX POWDER FOUNDATION NC20 M510-21"/>
    <s v="EA"/>
    <n v="11"/>
    <n v="1419"/>
    <n v="0"/>
    <n v="0"/>
    <n v="56"/>
    <n v="0"/>
  </r>
  <r>
    <x v="14"/>
    <s v="COSMETICS"/>
    <x v="12"/>
    <x v="6"/>
    <x v="4"/>
    <n v="111488342"/>
    <n v="773602552474"/>
    <s v="MAC STARRY-EYED KIT: SMOKY SH5Y-Y9"/>
    <s v="EA"/>
    <n v="8"/>
    <n v="1408"/>
    <n v="0"/>
    <n v="0"/>
    <n v="7"/>
    <n v="0"/>
  </r>
  <r>
    <x v="14"/>
    <s v="COSMETICS"/>
    <x v="11"/>
    <x v="5"/>
    <x v="1"/>
    <n v="111543767"/>
    <n v="747930128465"/>
    <s v="CRME DE LAMER RO DUO DDF EXCLUSIVE 41TF-01"/>
    <s v="EA"/>
    <n v="1"/>
    <n v="1378"/>
    <n v="0"/>
    <n v="0"/>
    <n v="6"/>
    <n v="1642"/>
  </r>
  <r>
    <x v="14"/>
    <s v="COSMETICS"/>
    <x v="12"/>
    <x v="6"/>
    <x v="7"/>
    <n v="111613610"/>
    <n v="773602569823"/>
    <s v="MAC PREP + PRIME LIP SHADE01 SJH3-01"/>
    <s v="EA"/>
    <n v="19"/>
    <n v="1368"/>
    <n v="1"/>
    <n v="72"/>
    <n v="12"/>
    <n v="213"/>
  </r>
  <r>
    <x v="14"/>
    <s v="COSMETICS"/>
    <x v="3"/>
    <x v="5"/>
    <x v="0"/>
    <n v="100705512"/>
    <n v="20714007058"/>
    <s v="CLINIQUE ANTIPERSPIRANT DEO ROLL-ON 6642-00"/>
    <s v="EA"/>
    <n v="18"/>
    <n v="1332"/>
    <n v="0"/>
    <n v="0"/>
    <n v="27"/>
    <n v="85"/>
  </r>
  <r>
    <x v="14"/>
    <s v="COSMETICS"/>
    <x v="3"/>
    <x v="5"/>
    <x v="0"/>
    <n v="102205659"/>
    <n v="20714215552"/>
    <s v="CLINIQUE CLEANSING BALM 125ML 6CY4-01"/>
    <s v="EA"/>
    <n v="11"/>
    <n v="1320"/>
    <n v="0"/>
    <n v="0"/>
    <n v="29"/>
    <n v="49"/>
  </r>
  <r>
    <x v="14"/>
    <s v="COSMETICS"/>
    <x v="11"/>
    <x v="5"/>
    <x v="0"/>
    <n v="111423918"/>
    <n v="747930096474"/>
    <s v="CREME DE LAMER REGENERATING SERUM 30ML 5R0P-01"/>
    <s v="EA"/>
    <n v="1"/>
    <n v="1316"/>
    <n v="0"/>
    <n v="0"/>
    <n v="73"/>
    <n v="63"/>
  </r>
  <r>
    <x v="14"/>
    <s v="COSMETICS"/>
    <x v="11"/>
    <x v="5"/>
    <x v="8"/>
    <n v="111423918"/>
    <n v="747930096474"/>
    <s v="CREME DE LAMER REGENERATING SERUM 30ML 5R0P-01"/>
    <s v="EA"/>
    <n v="1"/>
    <n v="1316"/>
    <n v="0"/>
    <n v="0"/>
    <n v="0"/>
    <n v="63"/>
  </r>
  <r>
    <x v="14"/>
    <s v="COSMETICS"/>
    <x v="12"/>
    <x v="6"/>
    <x v="7"/>
    <n v="111531845"/>
    <n v="773602561940"/>
    <s v="MAC EXTRA DIMENSION SKINFINSH DOUBLE GLEAM SHY1-19"/>
    <s v="EA"/>
    <n v="9"/>
    <n v="1296"/>
    <n v="1"/>
    <n v="144"/>
    <n v="48"/>
    <n v="36"/>
  </r>
  <r>
    <x v="14"/>
    <s v="COSMETICS"/>
    <x v="12"/>
    <x v="6"/>
    <x v="7"/>
    <n v="102205237"/>
    <n v="773602010578"/>
    <s v="MAC STUDIOFIX POWDER FOUNDATION NC50 M510-30"/>
    <s v="EA"/>
    <n v="10"/>
    <n v="1290"/>
    <n v="1"/>
    <n v="129"/>
    <n v="63"/>
    <n v="5"/>
  </r>
  <r>
    <x v="14"/>
    <s v="COSMETICS"/>
    <x v="12"/>
    <x v="6"/>
    <x v="7"/>
    <n v="102206296"/>
    <n v="773602103539"/>
    <s v="MAC STUDIO FIX FLUID SPF 15 NC40 M6JC-07"/>
    <s v="EA"/>
    <n v="10"/>
    <n v="1290"/>
    <n v="1"/>
    <n v="129"/>
    <n v="36"/>
    <n v="192"/>
  </r>
  <r>
    <x v="14"/>
    <s v="COSMETICS"/>
    <x v="12"/>
    <x v="6"/>
    <x v="7"/>
    <n v="102206297"/>
    <n v="773602103546"/>
    <s v="MAC STUDIO FIX FLUID SPF 15 NC42 M6JC-08"/>
    <s v="EA"/>
    <n v="10"/>
    <n v="1290"/>
    <n v="1"/>
    <n v="129"/>
    <n v="26"/>
    <n v="411"/>
  </r>
  <r>
    <x v="14"/>
    <s v="COSMETICS"/>
    <x v="1"/>
    <x v="5"/>
    <x v="0"/>
    <n v="110211695"/>
    <n v="27131935360"/>
    <s v="E LAUDER PERFECTIONIST (CP+R) WRINKLE LIFT SERUM 100ML Y6JN-01"/>
    <s v="EA"/>
    <n v="2"/>
    <n v="1286"/>
    <n v="0"/>
    <n v="0"/>
    <n v="14"/>
    <n v="49"/>
  </r>
  <r>
    <x v="14"/>
    <s v="COSMETICS"/>
    <x v="1"/>
    <x v="5"/>
    <x v="1"/>
    <n v="110211695"/>
    <n v="27131935360"/>
    <s v="E LAUDER PERFECTIONIST (CP+R) WRINKLE LIFT SERUM 100ML Y6JN-01"/>
    <s v="EA"/>
    <n v="2"/>
    <n v="1286"/>
    <n v="1"/>
    <n v="643"/>
    <n v="16"/>
    <n v="49"/>
  </r>
  <r>
    <x v="14"/>
    <s v="COSMETICS"/>
    <x v="3"/>
    <x v="5"/>
    <x v="0"/>
    <n v="110592167"/>
    <n v="20714896584"/>
    <s v="CLINIQUE CFM ANTI-AGING MOISTURIZING LOTION DUO 2X200ML K4FR-01"/>
    <s v="EA"/>
    <n v="5"/>
    <n v="1280"/>
    <n v="0"/>
    <n v="0"/>
    <n v="13"/>
    <n v="16"/>
  </r>
  <r>
    <x v="14"/>
    <s v="COSMETICS"/>
    <x v="0"/>
    <x v="6"/>
    <x v="0"/>
    <n v="111131733"/>
    <n v="888066091633"/>
    <s v="TOMFORD BOYS &amp; GIRLS SET T7FX-01"/>
    <s v="EA"/>
    <n v="4"/>
    <n v="1276"/>
    <n v="0"/>
    <n v="0"/>
    <n v="10"/>
    <n v="417"/>
  </r>
  <r>
    <x v="14"/>
    <s v="COSMETICS"/>
    <x v="12"/>
    <x v="6"/>
    <x v="7"/>
    <n v="110443001"/>
    <n v="773602376124"/>
    <s v="MAC RETRO MATTE LIQUID LIPSTICK DANCE WITH ME MY3N-04"/>
    <s v="EA"/>
    <n v="14"/>
    <n v="1274"/>
    <n v="2"/>
    <n v="182"/>
    <n v="33"/>
    <n v="553"/>
  </r>
  <r>
    <x v="14"/>
    <s v="COSMETICS"/>
    <x v="12"/>
    <x v="6"/>
    <x v="7"/>
    <n v="110334496"/>
    <n v="773602338993"/>
    <s v="MAC MINERALIZE SKINFINISH SOFT &amp; GENTLE MT1329"/>
    <s v="EA"/>
    <n v="10"/>
    <n v="1270"/>
    <n v="1"/>
    <n v="127"/>
    <n v="42"/>
    <n v="204"/>
  </r>
  <r>
    <x v="14"/>
    <s v="COSMETICS"/>
    <x v="1"/>
    <x v="6"/>
    <x v="0"/>
    <n v="111548477"/>
    <n v="887167490512"/>
    <s v="ESTEE LAUDER SMOKY NUDES PALETTE DDF &amp; ME EXCLUSIVE PGP4-01"/>
    <s v="EA"/>
    <n v="5"/>
    <n v="1270"/>
    <n v="0"/>
    <n v="0"/>
    <n v="17"/>
    <n v="522"/>
  </r>
  <r>
    <x v="14"/>
    <s v="COSMETICS"/>
    <x v="11"/>
    <x v="5"/>
    <x v="1"/>
    <n v="110640680"/>
    <n v="747930073642"/>
    <s v="LA MER GENAISSANCE EYE AND EXPRESSION CREAM 15ML 5J8T-01"/>
    <s v="EA"/>
    <n v="1"/>
    <n v="1268"/>
    <n v="1"/>
    <n v="1268"/>
    <n v="11"/>
    <n v="0"/>
  </r>
  <r>
    <x v="14"/>
    <s v="COSMETICS"/>
    <x v="1"/>
    <x v="5"/>
    <x v="0"/>
    <n v="110625147"/>
    <n v="887167352421"/>
    <s v="E LAUDER ANR EYE CONCENTRATE MATRIX DUO 2X15ML RYAN-01"/>
    <s v="EA"/>
    <n v="3"/>
    <n v="1266"/>
    <n v="0"/>
    <n v="0"/>
    <n v="73"/>
    <n v="198"/>
  </r>
  <r>
    <x v="14"/>
    <s v="COSMETICS"/>
    <x v="1"/>
    <x v="5"/>
    <x v="1"/>
    <n v="111105488"/>
    <n v="887167381872"/>
    <s v="ESTEE LAUDER NUTRITIOUS RADIANT VITALITY 2-IN-1 FOAM CLEANSER 125ML P31P-01"/>
    <s v="EA"/>
    <n v="10"/>
    <n v="1260"/>
    <n v="0"/>
    <n v="0"/>
    <n v="20"/>
    <n v="342"/>
  </r>
  <r>
    <x v="14"/>
    <s v="COSMETICS"/>
    <x v="12"/>
    <x v="6"/>
    <x v="13"/>
    <n v="111366918"/>
    <n v="773602549573"/>
    <s v="MAC LIPSTICK-FRIEND LIKE ME 3GM/.1OZ SGY4-G0"/>
    <s v="EA"/>
    <n v="20"/>
    <n v="1260"/>
    <n v="0"/>
    <n v="0"/>
    <n v="0"/>
    <n v="197"/>
  </r>
  <r>
    <x v="14"/>
    <s v="COSMETICS"/>
    <x v="12"/>
    <x v="6"/>
    <x v="9"/>
    <n v="111488355"/>
    <n v="773602553365"/>
    <s v="MAC STARRY-EYED KIT: NEUTRAL SH99-Y9"/>
    <s v="EA"/>
    <n v="7"/>
    <n v="1232"/>
    <n v="0"/>
    <n v="0"/>
    <n v="218"/>
    <n v="0"/>
  </r>
  <r>
    <x v="14"/>
    <s v="COSMETICS"/>
    <x v="1"/>
    <x v="5"/>
    <x v="0"/>
    <n v="111034099"/>
    <n v="887167392946"/>
    <s v="ESTEE LAUDER MICRO ESSENCE JUMBO 400ML P478-01"/>
    <s v="EA"/>
    <n v="2"/>
    <n v="1226"/>
    <n v="0"/>
    <n v="0"/>
    <n v="7"/>
    <n v="24"/>
  </r>
  <r>
    <x v="14"/>
    <s v="COSMETICS"/>
    <x v="12"/>
    <x v="6"/>
    <x v="7"/>
    <n v="110808743"/>
    <n v="773602470822"/>
    <s v="MAC #239S EYE SHADER BRUSH S7HX-01"/>
    <s v="EA"/>
    <n v="12"/>
    <n v="1224"/>
    <n v="0"/>
    <n v="0"/>
    <n v="13"/>
    <n v="0"/>
  </r>
  <r>
    <x v="14"/>
    <s v="COSMETICS"/>
    <x v="12"/>
    <x v="6"/>
    <x v="5"/>
    <n v="111114986"/>
    <n v="773602525386"/>
    <s v="MAC TRAVEL EXCLUSIVE LIPSTICK X 3 SF2N-01"/>
    <s v="EA"/>
    <n v="6"/>
    <n v="1218"/>
    <n v="0"/>
    <n v="0"/>
    <n v="4"/>
    <n v="347"/>
  </r>
  <r>
    <x v="14"/>
    <s v="COSMETICS"/>
    <x v="13"/>
    <x v="6"/>
    <x v="1"/>
    <n v="110234539"/>
    <n v="716170042060"/>
    <s v="BOBBI BROWN GEL EYELINER DUO E398-01"/>
    <s v="EA"/>
    <n v="7"/>
    <n v="1211"/>
    <n v="0"/>
    <n v="0"/>
    <n v="17"/>
    <n v="132"/>
  </r>
  <r>
    <x v="14"/>
    <s v="COSMETICS"/>
    <x v="3"/>
    <x v="5"/>
    <x v="0"/>
    <n v="111543743"/>
    <n v="192333027226"/>
    <s v="CLINIQUE EVEN BETTER CLINICAL RADICAL DARK SPOT CORRECTOR INTERRUPTER 50ML KN0Y-01"/>
    <s v="EA"/>
    <n v="4"/>
    <n v="1208"/>
    <n v="0"/>
    <n v="0"/>
    <n v="4"/>
    <n v="7"/>
  </r>
  <r>
    <x v="14"/>
    <s v="COSMETICS"/>
    <x v="1"/>
    <x v="5"/>
    <x v="0"/>
    <n v="110211694"/>
    <n v="27131935353"/>
    <s v="E LAUDER PERFECTIONIST (CP+R) WRINKLE LIFT SERUM 50ML Y6JM-01"/>
    <s v="EA"/>
    <n v="3"/>
    <n v="1206"/>
    <n v="0"/>
    <n v="0"/>
    <n v="12"/>
    <n v="6"/>
  </r>
  <r>
    <x v="14"/>
    <s v="COSMETICS"/>
    <x v="12"/>
    <x v="6"/>
    <x v="1"/>
    <n v="110413857"/>
    <n v="773602284580"/>
    <s v="MAC MATTE LIPSTICK MEHR M2LP-70"/>
    <s v="EA"/>
    <n v="15"/>
    <n v="1200"/>
    <n v="1"/>
    <n v="80"/>
    <n v="19"/>
    <n v="570"/>
  </r>
  <r>
    <x v="14"/>
    <s v="COSMETICS"/>
    <x v="12"/>
    <x v="6"/>
    <x v="7"/>
    <n v="110823914"/>
    <n v="773602471102"/>
    <s v="MAC #208S ANGLED BROW BRUSH S7JR-01"/>
    <s v="EA"/>
    <n v="15"/>
    <n v="1200"/>
    <n v="0"/>
    <n v="0"/>
    <n v="19"/>
    <n v="0"/>
  </r>
  <r>
    <x v="14"/>
    <s v="COSMETICS"/>
    <x v="1"/>
    <x v="5"/>
    <x v="3"/>
    <n v="110273894"/>
    <n v="27131268864"/>
    <s v="E LAUDER ANR SYNC RECOVERY COMPLEX II 100ML YF4H-01"/>
    <s v="EA"/>
    <n v="2"/>
    <n v="1198"/>
    <n v="1"/>
    <n v="599"/>
    <n v="40"/>
    <n v="557"/>
  </r>
  <r>
    <x v="14"/>
    <s v="COSMETICS"/>
    <x v="11"/>
    <x v="5"/>
    <x v="0"/>
    <n v="110351587"/>
    <n v="747930052500"/>
    <s v="CREME THE LA MER THE INTENSIVE REVITALIZING MASK 75ML 58T8-01"/>
    <s v="EA"/>
    <n v="2"/>
    <n v="1196"/>
    <n v="0"/>
    <n v="0"/>
    <n v="13"/>
    <n v="0"/>
  </r>
  <r>
    <x v="14"/>
    <s v="COSMETICS"/>
    <x v="1"/>
    <x v="5"/>
    <x v="0"/>
    <n v="110690022"/>
    <n v="887167322134"/>
    <s v="E LAUDER RE-NUTRIV ULTIMATE LIFT YOUTH EYE CREAM RICH 15ML RT8P-01"/>
    <s v="EA"/>
    <n v="2"/>
    <n v="1196"/>
    <n v="0"/>
    <n v="0"/>
    <n v="13"/>
    <n v="0"/>
  </r>
  <r>
    <x v="14"/>
    <s v="COSMETICS"/>
    <x v="11"/>
    <x v="5"/>
    <x v="0"/>
    <n v="111080825"/>
    <n v="747930093732"/>
    <s v="CREME DE LA MER THE TREATMENT LOTION MASK 5PE9-01"/>
    <s v="EA"/>
    <n v="2"/>
    <n v="1196"/>
    <n v="0"/>
    <n v="0"/>
    <n v="31"/>
    <n v="1075"/>
  </r>
  <r>
    <x v="14"/>
    <s v="COSMETICS"/>
    <x v="12"/>
    <x v="6"/>
    <x v="7"/>
    <n v="111250836"/>
    <n v="773602528615"/>
    <s v="MAC PREP + PRIME FIX+ CHERRY BLOSSOM SF7K-01"/>
    <s v="EA"/>
    <n v="13"/>
    <n v="1183"/>
    <n v="0"/>
    <n v="0"/>
    <n v="2"/>
    <n v="0"/>
  </r>
  <r>
    <x v="14"/>
    <s v="COSMETICS"/>
    <x v="1"/>
    <x v="5"/>
    <x v="0"/>
    <n v="110424171"/>
    <n v="887167141230"/>
    <s v="E LAUDER RE-NUTRIV ULTIMATE DIAMOND ENERGY EYE CREAM 15ML R3HW-01"/>
    <s v="EA"/>
    <n v="1"/>
    <n v="1173"/>
    <n v="1"/>
    <n v="1173"/>
    <n v="14"/>
    <n v="6"/>
  </r>
  <r>
    <x v="14"/>
    <s v="COSMETICS"/>
    <x v="12"/>
    <x v="6"/>
    <x v="1"/>
    <n v="102205233"/>
    <n v="773602010486"/>
    <s v="MAC STUDIOFIX POWDER FOUNDATION NC20 M510-21"/>
    <s v="EA"/>
    <n v="9"/>
    <n v="1161"/>
    <n v="1"/>
    <n v="129"/>
    <n v="1"/>
    <n v="0"/>
  </r>
  <r>
    <x v="14"/>
    <s v="COSMETICS"/>
    <x v="12"/>
    <x v="6"/>
    <x v="4"/>
    <n v="102205233"/>
    <n v="773602010486"/>
    <s v="MAC STUDIOFIX POWDER FOUNDATION NC20 M510-21"/>
    <s v="EA"/>
    <n v="9"/>
    <n v="1161"/>
    <n v="1"/>
    <n v="129"/>
    <n v="10"/>
    <n v="0"/>
  </r>
  <r>
    <x v="14"/>
    <s v="COSMETICS"/>
    <x v="12"/>
    <x v="6"/>
    <x v="4"/>
    <n v="102205248"/>
    <n v="773602042951"/>
    <s v="MAC STUDIOFIX POWDER FOUNDATION NC42 M510-58"/>
    <s v="EA"/>
    <n v="9"/>
    <n v="1161"/>
    <n v="1"/>
    <n v="129"/>
    <n v="13"/>
    <n v="916"/>
  </r>
  <r>
    <x v="14"/>
    <s v="COSMETICS"/>
    <x v="12"/>
    <x v="6"/>
    <x v="7"/>
    <n v="102206292"/>
    <n v="773602103485"/>
    <s v="MAC STUDIO FIX FLUID SPF 15 NC20 M6JC-02"/>
    <s v="EA"/>
    <n v="9"/>
    <n v="1161"/>
    <n v="0"/>
    <n v="0"/>
    <n v="43"/>
    <n v="132"/>
  </r>
  <r>
    <x v="14"/>
    <s v="COSMETICS"/>
    <x v="12"/>
    <x v="6"/>
    <x v="7"/>
    <n v="102206294"/>
    <n v="773602103508"/>
    <s v="MAC STUDIO FIX FLUID SPF 15 NC30 M6JC-04"/>
    <s v="EA"/>
    <n v="9"/>
    <n v="1161"/>
    <n v="0"/>
    <n v="0"/>
    <n v="30"/>
    <n v="458"/>
  </r>
  <r>
    <x v="14"/>
    <s v="COSMETICS"/>
    <x v="12"/>
    <x v="6"/>
    <x v="7"/>
    <n v="102206307"/>
    <n v="773602103669"/>
    <s v="MAC STUDIO FIX FLUID SPF 15 NW45 M6JC-20"/>
    <s v="EA"/>
    <n v="9"/>
    <n v="1161"/>
    <n v="1"/>
    <n v="129"/>
    <n v="54"/>
    <n v="70"/>
  </r>
  <r>
    <x v="14"/>
    <s v="COSMETICS"/>
    <x v="12"/>
    <x v="6"/>
    <x v="7"/>
    <n v="110245004"/>
    <n v="773602283583"/>
    <s v="MAC IN EXTREME DIMENSION 3D LASH BLACK MN65-01"/>
    <s v="EA"/>
    <n v="12"/>
    <n v="1152"/>
    <n v="1"/>
    <n v="96"/>
    <n v="42"/>
    <n v="763"/>
  </r>
  <r>
    <x v="14"/>
    <s v="COSMETICS"/>
    <x v="1"/>
    <x v="5"/>
    <x v="13"/>
    <n v="110544236"/>
    <n v="887167123564"/>
    <s v="E LAUDER MICRO ESSENCE 200ML R1PW-01"/>
    <s v="EA"/>
    <n v="3"/>
    <n v="1140"/>
    <n v="0"/>
    <n v="0"/>
    <n v="0"/>
    <n v="1638"/>
  </r>
  <r>
    <x v="14"/>
    <s v="COSMETICS"/>
    <x v="11"/>
    <x v="5"/>
    <x v="0"/>
    <n v="110082100"/>
    <n v="747930024866"/>
    <s v="CREME DE LA MER REGENERATING SERUM 30ML 2N06 01"/>
    <s v="EA"/>
    <n v="1"/>
    <n v="1139"/>
    <n v="0"/>
    <n v="0"/>
    <n v="6"/>
    <n v="4"/>
  </r>
  <r>
    <x v="14"/>
    <s v="COSMETICS"/>
    <x v="1"/>
    <x v="5"/>
    <x v="0"/>
    <n v="111398697"/>
    <n v="887167445864"/>
    <s v="E LAUDER ANR INTENSE RESET CONCENTRATE 20ML P9YJ-01"/>
    <s v="EA"/>
    <n v="4"/>
    <n v="1128"/>
    <n v="0"/>
    <n v="0"/>
    <n v="151"/>
    <n v="295"/>
  </r>
  <r>
    <x v="14"/>
    <s v="COSMETICS"/>
    <x v="11"/>
    <x v="5"/>
    <x v="3"/>
    <n v="110275691"/>
    <n v="747930039525"/>
    <s v="CREME DE LA MER THE TREATMENT LOTION 150ML 51KA-01"/>
    <s v="EA"/>
    <n v="2"/>
    <n v="1102"/>
    <n v="0"/>
    <n v="0"/>
    <n v="54"/>
    <n v="6974"/>
  </r>
  <r>
    <x v="14"/>
    <s v="COSMETICS"/>
    <x v="11"/>
    <x v="5"/>
    <x v="3"/>
    <n v="102202391"/>
    <n v="747930000013"/>
    <s v="CREME DE LA MER MOISTURIZING CREME 60ML 3320-02"/>
    <s v="EA"/>
    <n v="1"/>
    <n v="1101"/>
    <n v="0"/>
    <n v="0"/>
    <n v="55"/>
    <n v="480"/>
  </r>
  <r>
    <x v="14"/>
    <s v="COSMETICS"/>
    <x v="11"/>
    <x v="5"/>
    <x v="3"/>
    <n v="110204251"/>
    <n v="747930033370"/>
    <s v="CREME DE LA MER MOISTURIZING SOFT CREME 60ML 2WHL-01"/>
    <s v="EA"/>
    <n v="1"/>
    <n v="1101"/>
    <n v="0"/>
    <n v="0"/>
    <n v="48"/>
    <n v="546"/>
  </r>
  <r>
    <x v="14"/>
    <s v="COSMETICS"/>
    <x v="11"/>
    <x v="5"/>
    <x v="3"/>
    <n v="110858839"/>
    <n v="747930096405"/>
    <s v="LA MER THE MOISTURIZING COOL GEL CREAM 60ML 5R07-01"/>
    <s v="EA"/>
    <n v="1"/>
    <n v="1101"/>
    <n v="0"/>
    <n v="0"/>
    <n v="14"/>
    <n v="0"/>
  </r>
  <r>
    <x v="14"/>
    <s v="COSMETICS"/>
    <x v="1"/>
    <x v="5"/>
    <x v="0"/>
    <n v="110122044"/>
    <n v="27131763529"/>
    <s v="E LAUDER DAYWEAR ADV ANTI OXIDANT CRM SPF15 50ML WFJN 01"/>
    <s v="EA"/>
    <n v="5"/>
    <n v="1080"/>
    <n v="0"/>
    <n v="0"/>
    <n v="6"/>
    <n v="0"/>
  </r>
  <r>
    <x v="14"/>
    <s v="COSMETICS"/>
    <x v="12"/>
    <x v="6"/>
    <x v="7"/>
    <n v="110889999"/>
    <n v="773602470952"/>
    <s v="MAC #129S POWDER/BLUSH BRUSH S7JC-01"/>
    <s v="EA"/>
    <n v="8"/>
    <n v="1080"/>
    <n v="1"/>
    <n v="135"/>
    <n v="23"/>
    <n v="0"/>
  </r>
  <r>
    <x v="14"/>
    <s v="COSMETICS"/>
    <x v="12"/>
    <x v="6"/>
    <x v="7"/>
    <n v="111451898"/>
    <n v="773602561384"/>
    <s v="MAC TR EXCL EXTND PLAY X 2 SHWL-01"/>
    <s v="EA"/>
    <n v="8"/>
    <n v="1080"/>
    <n v="2"/>
    <n v="270"/>
    <n v="35"/>
    <n v="91"/>
  </r>
  <r>
    <x v="14"/>
    <s v="COSMETICS"/>
    <x v="1"/>
    <x v="5"/>
    <x v="0"/>
    <n v="110521101"/>
    <n v="887167250734"/>
    <s v="E LAUDER RE-NUTRIV ULTIMATE LIFT REGENERATING YOUTH CREAM GEL 50ML RH80-01"/>
    <s v="EA"/>
    <n v="1"/>
    <n v="1077"/>
    <n v="1"/>
    <n v="1077"/>
    <n v="7"/>
    <n v="0"/>
  </r>
  <r>
    <x v="14"/>
    <s v="COSMETICS"/>
    <x v="1"/>
    <x v="5"/>
    <x v="0"/>
    <n v="110521104"/>
    <n v="887167250727"/>
    <s v="E LAUDER RE-NUTRIV ULT LIFT REGENERATING YOUTH SERUM 30ML RH7Y-01"/>
    <s v="EA"/>
    <n v="1"/>
    <n v="1077"/>
    <n v="0"/>
    <n v="0"/>
    <n v="2"/>
    <n v="0"/>
  </r>
  <r>
    <x v="14"/>
    <s v="COSMETICS"/>
    <x v="1"/>
    <x v="5"/>
    <x v="3"/>
    <n v="111105496"/>
    <n v="887167428614"/>
    <s v="ESTEE LAUDER ADVANCED NIGHT REPAIR SERUM 100ML DUO SET TREC P85W-01"/>
    <s v="EA"/>
    <n v="1"/>
    <n v="1077"/>
    <n v="0"/>
    <n v="0"/>
    <n v="13"/>
    <n v="1313"/>
  </r>
  <r>
    <x v="14"/>
    <s v="COSMETICS"/>
    <x v="1"/>
    <x v="5"/>
    <x v="5"/>
    <n v="111105496"/>
    <n v="887167428614"/>
    <s v="ESTEE LAUDER ADVANCED NIGHT REPAIR SERUM 100ML DUO SET TREC P85W-01"/>
    <s v="EA"/>
    <n v="1"/>
    <n v="1077"/>
    <n v="0"/>
    <n v="0"/>
    <n v="2"/>
    <n v="1313"/>
  </r>
  <r>
    <x v="14"/>
    <s v="COSMETICS"/>
    <x v="13"/>
    <x v="6"/>
    <x v="1"/>
    <n v="110595004"/>
    <n v="716170191669"/>
    <s v="B BROWN NOURISHING LIP COLOR TRIO EHG0-01"/>
    <s v="EA"/>
    <n v="4"/>
    <n v="1076"/>
    <n v="0"/>
    <n v="0"/>
    <n v="1"/>
    <n v="0"/>
  </r>
  <r>
    <x v="14"/>
    <s v="COSMETICS"/>
    <x v="12"/>
    <x v="6"/>
    <x v="1"/>
    <n v="111397249"/>
    <n v="773602561506"/>
    <s v="MAC VERSICOLOUR VARNISH X 2 #2 SHX3-01"/>
    <s v="EA"/>
    <n v="7"/>
    <n v="1071"/>
    <n v="0"/>
    <n v="0"/>
    <n v="25"/>
    <n v="5"/>
  </r>
  <r>
    <x v="14"/>
    <s v="COSMETICS"/>
    <x v="1"/>
    <x v="5"/>
    <x v="1"/>
    <n v="111121411"/>
    <n v="887167386655"/>
    <s v="E LAUDER NUTRITIOUS OVERNIGHT RADIANCE COLLECTION P3GC-01"/>
    <s v="EA"/>
    <n v="2"/>
    <n v="1068"/>
    <n v="0"/>
    <n v="0"/>
    <n v="13"/>
    <n v="292"/>
  </r>
  <r>
    <x v="14"/>
    <s v="COSMETICS"/>
    <x v="3"/>
    <x v="5"/>
    <x v="0"/>
    <n v="111399568"/>
    <n v="20714994365"/>
    <s v="CLINIQUE MOISTURE SURGE BEST SELLERS SUPERCHARGED KJET-01"/>
    <s v="EA"/>
    <n v="3"/>
    <n v="1062"/>
    <n v="0"/>
    <n v="0"/>
    <n v="8"/>
    <n v="461"/>
  </r>
  <r>
    <x v="14"/>
    <s v="COSMETICS"/>
    <x v="12"/>
    <x v="6"/>
    <x v="7"/>
    <n v="111399346"/>
    <n v="773602541577"/>
    <s v="MAC YOU'RE SO VAIN 419 SG73-17"/>
    <s v="EA"/>
    <n v="13"/>
    <n v="1040"/>
    <n v="2"/>
    <n v="160"/>
    <n v="24"/>
    <n v="195"/>
  </r>
  <r>
    <x v="14"/>
    <s v="COSMETICS"/>
    <x v="3"/>
    <x v="5"/>
    <x v="4"/>
    <n v="111154127"/>
    <n v="20714984991"/>
    <s v="CLINIQUE ID DDMJ UNEVEN SKINTONE KHCF-01"/>
    <s v="EA"/>
    <n v="6"/>
    <n v="1038"/>
    <n v="0"/>
    <n v="0"/>
    <n v="0"/>
    <n v="0"/>
  </r>
  <r>
    <x v="14"/>
    <s v="COSMETICS"/>
    <x v="3"/>
    <x v="5"/>
    <x v="0"/>
    <n v="111154129"/>
    <n v="20714985011"/>
    <s v="CLINIQUE ID DDMJ LINES &amp; WRINKLES KHCH-01"/>
    <s v="EA"/>
    <n v="6"/>
    <n v="1038"/>
    <n v="1"/>
    <n v="173"/>
    <n v="8"/>
    <n v="8"/>
  </r>
  <r>
    <x v="14"/>
    <s v="COSMETICS"/>
    <x v="3"/>
    <x v="5"/>
    <x v="0"/>
    <n v="111543723"/>
    <n v="192333015629"/>
    <s v="CLINIQUE CLINIQUE ID EB SPHERES FATIGUE 125ML KLHR-01"/>
    <s v="EA"/>
    <n v="6"/>
    <n v="1038"/>
    <n v="0"/>
    <n v="0"/>
    <n v="0"/>
    <n v="0"/>
  </r>
  <r>
    <x v="14"/>
    <s v="COSMETICS"/>
    <x v="11"/>
    <x v="5"/>
    <x v="3"/>
    <n v="110275684"/>
    <n v="747930039853"/>
    <s v="CREME DE LA MER THE CLEANSING FOAM 51T4-01"/>
    <s v="EA"/>
    <n v="3"/>
    <n v="1035"/>
    <n v="0"/>
    <n v="0"/>
    <n v="49"/>
    <n v="224"/>
  </r>
  <r>
    <x v="14"/>
    <s v="COSMETICS"/>
    <x v="12"/>
    <x v="6"/>
    <x v="4"/>
    <n v="102205235"/>
    <n v="773602010530"/>
    <s v="MAC STUDIOFIX POWDER FOUNDATION NC35 M510-26"/>
    <s v="EA"/>
    <n v="8"/>
    <n v="1032"/>
    <n v="1"/>
    <n v="129"/>
    <n v="10"/>
    <n v="410"/>
  </r>
  <r>
    <x v="14"/>
    <s v="COSMETICS"/>
    <x v="12"/>
    <x v="6"/>
    <x v="7"/>
    <n v="102208866"/>
    <n v="773602010646"/>
    <s v="MAC FONDT CMPT PWDR/FOUN NC15 M51037"/>
    <s v="EA"/>
    <n v="8"/>
    <n v="1032"/>
    <n v="0"/>
    <n v="0"/>
    <n v="11"/>
    <n v="0"/>
  </r>
  <r>
    <x v="14"/>
    <s v="COSMETICS"/>
    <x v="12"/>
    <x v="6"/>
    <x v="7"/>
    <n v="102208867"/>
    <n v="773602042678"/>
    <s v="MAC FONDT CMPT PWDR/FOUN NC43 M51054"/>
    <s v="EA"/>
    <n v="8"/>
    <n v="1032"/>
    <n v="0"/>
    <n v="0"/>
    <n v="109"/>
    <n v="225"/>
  </r>
  <r>
    <x v="14"/>
    <s v="COSMETICS"/>
    <x v="12"/>
    <x v="6"/>
    <x v="7"/>
    <n v="102208891"/>
    <n v="773602103478"/>
    <s v="MAC FONDT FLUID SPF15 NC15 M6JC01"/>
    <s v="EA"/>
    <n v="8"/>
    <n v="1032"/>
    <n v="0"/>
    <n v="0"/>
    <n v="75"/>
    <n v="166"/>
  </r>
  <r>
    <x v="14"/>
    <s v="COSMETICS"/>
    <x v="1"/>
    <x v="5"/>
    <x v="3"/>
    <n v="110702845"/>
    <n v="887167352445"/>
    <s v="E LAUDER REVIT SUPREME POWER FACE &amp; EYE SET RYAR-01"/>
    <s v="EA"/>
    <n v="2"/>
    <n v="1024"/>
    <n v="0"/>
    <n v="0"/>
    <n v="4"/>
    <n v="0"/>
  </r>
  <r>
    <x v="14"/>
    <s v="COSMETICS"/>
    <x v="12"/>
    <x v="6"/>
    <x v="7"/>
    <n v="111488368"/>
    <n v="773602543908"/>
    <s v="MAC LIQUIDLAST 24-HOUR WATERPROOF LINER POINT BLACKSGFK-03"/>
    <s v="EA"/>
    <n v="12"/>
    <n v="1020"/>
    <n v="1"/>
    <n v="85"/>
    <n v="62"/>
    <n v="251"/>
  </r>
  <r>
    <x v="14"/>
    <s v="COSMETICS"/>
    <x v="12"/>
    <x v="6"/>
    <x v="7"/>
    <n v="110334507"/>
    <n v="773602337187"/>
    <s v="MAC MINERALIZE SKINFINISH LIGHT PLUS MT7E-13"/>
    <s v="EA"/>
    <n v="8"/>
    <n v="1016"/>
    <n v="0"/>
    <n v="0"/>
    <n v="1"/>
    <n v="0"/>
  </r>
  <r>
    <x v="14"/>
    <s v="COSMETICS"/>
    <x v="12"/>
    <x v="6"/>
    <x v="7"/>
    <n v="110334510"/>
    <n v="773602338719"/>
    <s v="MAC MINERALIZE SKINFINISH NATURAL MEDIUM TAN MT7E16"/>
    <s v="EA"/>
    <n v="8"/>
    <n v="1016"/>
    <n v="0"/>
    <n v="0"/>
    <n v="2"/>
    <n v="0"/>
  </r>
  <r>
    <x v="14"/>
    <s v="COSMETICS"/>
    <x v="1"/>
    <x v="6"/>
    <x v="4"/>
    <n v="111548478"/>
    <n v="887167458284"/>
    <s v="ESTEE LAUDER TRAVEL IN COLOR REFRESH PINK POUCH ME EXCLUSIVE PC4T-01"/>
    <s v="EA"/>
    <n v="4"/>
    <n v="1016"/>
    <n v="0"/>
    <n v="0"/>
    <n v="25"/>
    <n v="288"/>
  </r>
  <r>
    <x v="14"/>
    <s v="COSMETICS"/>
    <x v="12"/>
    <x v="6"/>
    <x v="5"/>
    <n v="111397244"/>
    <n v="773602561452"/>
    <s v="MAC TR KITS FY20 PART 1 SHWX-01"/>
    <s v="EA"/>
    <n v="5"/>
    <n v="1015"/>
    <n v="0"/>
    <n v="0"/>
    <n v="6"/>
    <n v="1662"/>
  </r>
  <r>
    <x v="14"/>
    <s v="COSMETICS"/>
    <x v="12"/>
    <x v="6"/>
    <x v="4"/>
    <n v="111397244"/>
    <n v="773602561452"/>
    <s v="MAC TR KITS FY20 PART 1 SHWX-01"/>
    <s v="EA"/>
    <n v="5"/>
    <n v="1015"/>
    <n v="0"/>
    <n v="0"/>
    <n v="17"/>
    <n v="1662"/>
  </r>
  <r>
    <x v="14"/>
    <s v="COSMETICS"/>
    <x v="1"/>
    <x v="6"/>
    <x v="0"/>
    <n v="110121983"/>
    <n v="27131771944"/>
    <s v="E LAUDER SUMPTUOUS EXTREME MASCARA WGHW-01"/>
    <s v="EA"/>
    <n v="8"/>
    <n v="1008"/>
    <n v="0"/>
    <n v="0"/>
    <n v="21"/>
    <n v="282"/>
  </r>
  <r>
    <x v="14"/>
    <s v="COSMETICS"/>
    <x v="12"/>
    <x v="6"/>
    <x v="7"/>
    <n v="110309473"/>
    <n v="773602326853"/>
    <s v="MAC PREP + PRIME NATURAL RADIANCE RADIANT YELLOW MTAX-01"/>
    <s v="EA"/>
    <n v="7"/>
    <n v="1008"/>
    <n v="1"/>
    <n v="144"/>
    <n v="16"/>
    <n v="0"/>
  </r>
  <r>
    <x v="14"/>
    <s v="COSMETICS"/>
    <x v="1"/>
    <x v="5"/>
    <x v="1"/>
    <n v="110246226"/>
    <n v="27131937197"/>
    <s v="E LAUDER ADVANCED TIME ZONE NIGHT CREAM 50ML Y6NN-01"/>
    <s v="EA"/>
    <n v="3"/>
    <n v="1005"/>
    <n v="0"/>
    <n v="0"/>
    <n v="1"/>
    <n v="0"/>
  </r>
  <r>
    <x v="14"/>
    <s v="COSMETICS"/>
    <x v="3"/>
    <x v="5"/>
    <x v="4"/>
    <n v="110242900"/>
    <n v="20714607302"/>
    <s v="CLINIQUE THE BOUNCE IS BACK RW SET 7W38-01"/>
    <s v="EA"/>
    <n v="2"/>
    <n v="1002"/>
    <n v="0"/>
    <n v="0"/>
    <n v="9"/>
    <n v="10"/>
  </r>
  <r>
    <x v="14"/>
    <s v="COSMETICS"/>
    <x v="3"/>
    <x v="5"/>
    <x v="0"/>
    <n v="110415401"/>
    <n v="20714682514"/>
    <s v="CLINIQUE SMART CUSTOM REPAIR MOISTURIZER (COMBO OILY) 50ML Z5XH-01"/>
    <s v="EA"/>
    <n v="4"/>
    <n v="996"/>
    <n v="0"/>
    <n v="0"/>
    <n v="6"/>
    <n v="8"/>
  </r>
  <r>
    <x v="14"/>
    <s v="COSMETICS"/>
    <x v="11"/>
    <x v="5"/>
    <x v="1"/>
    <n v="111369108"/>
    <n v="747930112433"/>
    <s v="CREME DE LA MER THE LIP BALM 5X21-01"/>
    <s v="EA"/>
    <n v="4"/>
    <n v="996"/>
    <n v="1"/>
    <n v="249"/>
    <n v="8"/>
    <n v="171"/>
  </r>
  <r>
    <x v="14"/>
    <s v="COSMETICS"/>
    <x v="12"/>
    <x v="6"/>
    <x v="4"/>
    <n v="111397247"/>
    <n v="773602561483"/>
    <s v="MAC TR KITS FY20 PART 1 TENDERTALK X2 SHX1-01"/>
    <s v="EA"/>
    <n v="7"/>
    <n v="994.95"/>
    <n v="0"/>
    <n v="0"/>
    <n v="7"/>
    <n v="4"/>
  </r>
  <r>
    <x v="14"/>
    <s v="COSMETICS"/>
    <x v="1"/>
    <x v="5"/>
    <x v="0"/>
    <n v="102209239"/>
    <n v="27131507659"/>
    <s v="E LAUDER IDEAL PORE MINIMZNG SKN REFIN 100ML 9N31 01"/>
    <s v="EA"/>
    <n v="2"/>
    <n v="980"/>
    <n v="0"/>
    <n v="0"/>
    <n v="13"/>
    <n v="0"/>
  </r>
  <r>
    <x v="14"/>
    <s v="COSMETICS"/>
    <x v="3"/>
    <x v="5"/>
    <x v="0"/>
    <n v="110391146"/>
    <n v="20714699604"/>
    <s v="CLINIQUE TAKE THE DAY OFF MAKEUP REMOVER Z7XK-01"/>
    <s v="EA"/>
    <n v="8"/>
    <n v="976"/>
    <n v="0"/>
    <n v="0"/>
    <n v="30"/>
    <n v="109"/>
  </r>
  <r>
    <x v="14"/>
    <s v="COSMETICS"/>
    <x v="1"/>
    <x v="6"/>
    <x v="0"/>
    <n v="111398701"/>
    <n v="27131392323"/>
    <s v="E LAUDER DWEAR STAY-IN-PLACE LIQUID MAKEUP SPF10 1C0 SHELL 30ML 1G5Y-15"/>
    <s v="EA"/>
    <n v="6"/>
    <n v="972"/>
    <n v="0"/>
    <n v="0"/>
    <n v="9"/>
    <n v="11"/>
  </r>
  <r>
    <x v="14"/>
    <s v="COSMETICS"/>
    <x v="1"/>
    <x v="5"/>
    <x v="0"/>
    <n v="111166469"/>
    <n v="887167424906"/>
    <s v="E LAUDER NUTRITIOUS SUPER-POMEGRANATE ENERGY LOTION INTENSE MOIST 400ML P7PG-01"/>
    <s v="EA"/>
    <n v="3"/>
    <n v="963"/>
    <n v="0"/>
    <n v="0"/>
    <n v="47"/>
    <n v="91"/>
  </r>
  <r>
    <x v="14"/>
    <s v="COSMETICS"/>
    <x v="12"/>
    <x v="6"/>
    <x v="7"/>
    <n v="102208721"/>
    <n v="77360204065"/>
    <s v="MAC LIPSTICK RUBY WOO M0N9-04"/>
    <s v="EA"/>
    <n v="12"/>
    <n v="960"/>
    <n v="0"/>
    <n v="0"/>
    <n v="40"/>
    <n v="1553"/>
  </r>
  <r>
    <x v="14"/>
    <s v="COSMETICS"/>
    <x v="0"/>
    <x v="6"/>
    <x v="0"/>
    <n v="110199440"/>
    <n v="888066010733"/>
    <s v="TOM FORD LIP COLOR SCARLET ROUGE T0T3-16"/>
    <s v="EA"/>
    <n v="5"/>
    <n v="960"/>
    <n v="0"/>
    <n v="0"/>
    <n v="25"/>
    <n v="1099"/>
  </r>
  <r>
    <x v="14"/>
    <s v="COSMETICS"/>
    <x v="13"/>
    <x v="6"/>
    <x v="1"/>
    <n v="110566009"/>
    <n v="716170179445"/>
    <s v="B BROWN LONG-WEAR WATERPROOF LINER BLACKOUT EGG4-08"/>
    <s v="EA"/>
    <n v="8"/>
    <n v="960"/>
    <n v="1"/>
    <n v="120"/>
    <n v="16"/>
    <n v="39"/>
  </r>
  <r>
    <x v="14"/>
    <s v="COSMETICS"/>
    <x v="12"/>
    <x v="6"/>
    <x v="13"/>
    <n v="111613233"/>
    <n v="773602574483"/>
    <s v="MAC LIPSTICK @LUJAINGLAM SJX5-K5"/>
    <s v="EA"/>
    <n v="12"/>
    <n v="960"/>
    <n v="0"/>
    <n v="0"/>
    <n v="0"/>
    <n v="191"/>
  </r>
  <r>
    <x v="14"/>
    <s v="COSMETICS"/>
    <x v="11"/>
    <x v="5"/>
    <x v="0"/>
    <n v="110640681"/>
    <n v="747930081685"/>
    <s v="LA MER GENAISSANCE WATERY LOTION 150ML 5LNT-01"/>
    <s v="EA"/>
    <n v="1"/>
    <n v="957"/>
    <n v="0"/>
    <n v="0"/>
    <n v="23"/>
    <n v="46"/>
  </r>
  <r>
    <x v="14"/>
    <s v="COSMETICS"/>
    <x v="11"/>
    <x v="5"/>
    <x v="1"/>
    <n v="110640681"/>
    <n v="747930081685"/>
    <s v="LA MER GENAISSANCE WATERY LOTION 150ML 5LNT-01"/>
    <s v="EA"/>
    <n v="1"/>
    <n v="957"/>
    <n v="0"/>
    <n v="0"/>
    <n v="13"/>
    <n v="46"/>
  </r>
  <r>
    <x v="14"/>
    <s v="COSMETICS"/>
    <x v="11"/>
    <x v="5"/>
    <x v="3"/>
    <n v="110640681"/>
    <n v="747930081685"/>
    <s v="LA MER GENAISSANCE WATERY LOTION 150ML 5LNT-01"/>
    <s v="EA"/>
    <n v="1"/>
    <n v="957"/>
    <n v="0"/>
    <n v="0"/>
    <n v="23"/>
    <n v="46"/>
  </r>
  <r>
    <x v="14"/>
    <s v="COSMETICS"/>
    <x v="12"/>
    <x v="6"/>
    <x v="13"/>
    <n v="111531853"/>
    <n v="773602563227"/>
    <s v="MAC LIPSTICK RUBY WOO SJ2C-52"/>
    <s v="EA"/>
    <n v="11"/>
    <n v="957"/>
    <n v="0"/>
    <n v="0"/>
    <n v="0"/>
    <n v="167"/>
  </r>
  <r>
    <x v="14"/>
    <s v="COSMETICS"/>
    <x v="12"/>
    <x v="6"/>
    <x v="4"/>
    <n v="111342928"/>
    <n v="773602555406"/>
    <s v="MAC EYE SHADOW X15 IN THE BUFF SHE2-01"/>
    <s v="EA"/>
    <n v="4"/>
    <n v="952"/>
    <n v="1"/>
    <n v="238"/>
    <n v="7"/>
    <n v="0"/>
  </r>
  <r>
    <x v="14"/>
    <s v="COSMETICS"/>
    <x v="3"/>
    <x v="5"/>
    <x v="0"/>
    <n v="110120942"/>
    <n v="20714462734"/>
    <s v="CLINIQUE CLARIFYING LOTION 3 400ML 76X0 01"/>
    <s v="EA"/>
    <n v="7"/>
    <n v="945"/>
    <n v="0"/>
    <n v="0"/>
    <n v="18"/>
    <n v="94"/>
  </r>
  <r>
    <x v="14"/>
    <s v="COSMETICS"/>
    <x v="12"/>
    <x v="6"/>
    <x v="4"/>
    <n v="110565641"/>
    <n v="773602399529"/>
    <s v="MAC #170 SYNTHETIC ROUNDED SLANT BRUSH S2TL-01"/>
    <s v="EA"/>
    <n v="7"/>
    <n v="945"/>
    <n v="2"/>
    <n v="270"/>
    <n v="17"/>
    <n v="195"/>
  </r>
  <r>
    <x v="14"/>
    <s v="COSMETICS"/>
    <x v="12"/>
    <x v="6"/>
    <x v="7"/>
    <n v="110889998"/>
    <n v="773602470747"/>
    <s v="MAC #168S LARGE ANGLED CONTOUR BRUSH S7HK-01"/>
    <s v="EA"/>
    <n v="7"/>
    <n v="945"/>
    <n v="2"/>
    <n v="270"/>
    <n v="26"/>
    <n v="16"/>
  </r>
  <r>
    <x v="14"/>
    <s v="COSMETICS"/>
    <x v="15"/>
    <x v="5"/>
    <x v="0"/>
    <n v="111321422"/>
    <n v="717334233386"/>
    <s v="ORIGINS MEGA MUSHROOM RELIEF TREATMENT LOTION DUO 0R8A-01"/>
    <s v="EA"/>
    <n v="4"/>
    <n v="944"/>
    <n v="1"/>
    <n v="236"/>
    <n v="13"/>
    <n v="121"/>
  </r>
  <r>
    <x v="14"/>
    <s v="COSMETICS"/>
    <x v="12"/>
    <x v="6"/>
    <x v="7"/>
    <n v="102204656"/>
    <n v="773602037650"/>
    <s v="MAC SHEERTONE BLUSH BLSHBABY M39H 07"/>
    <s v="EA"/>
    <n v="10"/>
    <n v="940"/>
    <n v="2"/>
    <n v="188"/>
    <n v="8"/>
    <n v="0"/>
  </r>
  <r>
    <x v="14"/>
    <s v="COSMETICS"/>
    <x v="1"/>
    <x v="5"/>
    <x v="0"/>
    <n v="110335560"/>
    <n v="887167031586"/>
    <s v="E LAUDER ANR EYE SERUM SYNC COMPLEX II 15ML YLKA-01"/>
    <s v="EA"/>
    <n v="4"/>
    <n v="936"/>
    <n v="0"/>
    <n v="0"/>
    <n v="19"/>
    <n v="23"/>
  </r>
  <r>
    <x v="14"/>
    <s v="COSMETICS"/>
    <x v="1"/>
    <x v="5"/>
    <x v="1"/>
    <n v="110593522"/>
    <n v="887167314733"/>
    <s v="E LAUDER REVITALISING SUPREME + ANTI-AGING EYE BALM 15ML RRGH-01"/>
    <s v="EA"/>
    <n v="4"/>
    <n v="936"/>
    <n v="0"/>
    <n v="0"/>
    <n v="18"/>
    <n v="49"/>
  </r>
  <r>
    <x v="14"/>
    <s v="COSMETICS"/>
    <x v="12"/>
    <x v="6"/>
    <x v="7"/>
    <n v="110248868"/>
    <n v="773602279203"/>
    <s v="MAC VELUXE BROW LINER DEEP DARK BRUNETTE MMT0-05"/>
    <s v="EA"/>
    <n v="11"/>
    <n v="935"/>
    <n v="0"/>
    <n v="0"/>
    <n v="-1"/>
    <n v="0"/>
  </r>
  <r>
    <x v="14"/>
    <s v="COSMETICS"/>
    <x v="11"/>
    <x v="5"/>
    <x v="1"/>
    <n v="110580471"/>
    <n v="747930070795"/>
    <s v="LA MER THE MOISTURIZING MATTE LOTION 50ML 5HHP-01"/>
    <s v="EA"/>
    <n v="1"/>
    <n v="933"/>
    <n v="0"/>
    <n v="0"/>
    <n v="4"/>
    <n v="0"/>
  </r>
  <r>
    <x v="14"/>
    <s v="COSMETICS"/>
    <x v="11"/>
    <x v="5"/>
    <x v="3"/>
    <n v="110580471"/>
    <n v="747930070795"/>
    <s v="LA MER THE MOISTURIZING MATTE LOTION 50ML 5HHP-01"/>
    <s v="EA"/>
    <n v="1"/>
    <n v="933"/>
    <n v="0"/>
    <n v="0"/>
    <n v="8"/>
    <n v="0"/>
  </r>
  <r>
    <x v="14"/>
    <s v="COSMETICS"/>
    <x v="13"/>
    <x v="5"/>
    <x v="13"/>
    <n v="111105678"/>
    <n v="716170198538"/>
    <s v="B BROWN POWER TRIO SKINCARE SET EJ7N-Y"/>
    <s v="EA"/>
    <n v="3"/>
    <n v="930"/>
    <n v="0"/>
    <n v="0"/>
    <n v="0"/>
    <n v="99"/>
  </r>
  <r>
    <x v="14"/>
    <s v="COSMETICS"/>
    <x v="1"/>
    <x v="5"/>
    <x v="0"/>
    <n v="110253857"/>
    <n v="27131987840"/>
    <s v="E LAUDER PERFECTLY CLEAN FOAM CLEANSER PURIFYING MASK 150ML YCE7-01"/>
    <s v="EA"/>
    <n v="8"/>
    <n v="920"/>
    <n v="0"/>
    <n v="0"/>
    <n v="1"/>
    <n v="225"/>
  </r>
  <r>
    <x v="14"/>
    <s v="COSMETICS"/>
    <x v="12"/>
    <x v="6"/>
    <x v="4"/>
    <n v="111613614"/>
    <n v="773602566839"/>
    <s v="MAC PREP + PRIME FIX+ CHERRY BLOSSOM SJA6-02"/>
    <s v="EA"/>
    <n v="9"/>
    <n v="918"/>
    <n v="2"/>
    <n v="204"/>
    <n v="19"/>
    <n v="185"/>
  </r>
  <r>
    <x v="14"/>
    <s v="COSMETICS"/>
    <x v="12"/>
    <x v="6"/>
    <x v="7"/>
    <n v="110443000"/>
    <n v="773602376117"/>
    <s v="MAC RETRO MATTE LIQUID LIPSTICK HIGH DRAMA MY3N-03"/>
    <s v="EA"/>
    <n v="10"/>
    <n v="910"/>
    <n v="1"/>
    <n v="91"/>
    <n v="32"/>
    <n v="56"/>
  </r>
  <r>
    <x v="14"/>
    <s v="COSMETICS"/>
    <x v="12"/>
    <x v="6"/>
    <x v="7"/>
    <n v="110415082"/>
    <n v="773602367184"/>
    <s v="MAC STUDIO WATERWEIGHT SPF30/PA++ F NC25 MXCT-04"/>
    <s v="EA"/>
    <n v="6"/>
    <n v="907.2"/>
    <n v="0"/>
    <n v="0"/>
    <n v="3"/>
    <n v="0"/>
  </r>
  <r>
    <x v="14"/>
    <s v="COSMETICS"/>
    <x v="12"/>
    <x v="6"/>
    <x v="3"/>
    <n v="102205149"/>
    <n v="773602047116"/>
    <s v="MAC STUDIOFIX POWDER PLUS FOUNDTN NC25 M510-69"/>
    <s v="EA"/>
    <n v="7"/>
    <n v="903"/>
    <n v="0"/>
    <n v="0"/>
    <n v="12"/>
    <n v="258"/>
  </r>
  <r>
    <x v="14"/>
    <s v="COSMETICS"/>
    <x v="3"/>
    <x v="5"/>
    <x v="0"/>
    <n v="110859404"/>
    <n v="20714898144"/>
    <s v="CLINIQUE MOISTURE SURGE 72H AUTO-REPLENISHING HYDRATOR 50ML K4MT-01"/>
    <s v="EA"/>
    <n v="5"/>
    <n v="900"/>
    <n v="0"/>
    <n v="0"/>
    <n v="4"/>
    <n v="18"/>
  </r>
  <r>
    <x v="14"/>
    <s v="COSMETICS"/>
    <x v="3"/>
    <x v="5"/>
    <x v="0"/>
    <n v="110288777"/>
    <n v="20714610197"/>
    <s v="CLINIQUE DDML+ GEL 200ML JUMBO 7WAP-01"/>
    <s v="EA"/>
    <n v="5"/>
    <n v="895"/>
    <n v="0"/>
    <n v="0"/>
    <n v="8"/>
    <n v="5"/>
  </r>
  <r>
    <x v="14"/>
    <s v="COSMETICS"/>
    <x v="12"/>
    <x v="6"/>
    <x v="7"/>
    <n v="110576218"/>
    <n v="773602298563"/>
    <s v="MAC EXTRA DIMENSION SKINFINISH OH DARLING MLGK-05"/>
    <s v="EA"/>
    <n v="7"/>
    <n v="889"/>
    <n v="0"/>
    <n v="0"/>
    <n v="19"/>
    <n v="0"/>
  </r>
  <r>
    <x v="14"/>
    <s v="COSMETICS"/>
    <x v="0"/>
    <x v="6"/>
    <x v="0"/>
    <n v="110281705"/>
    <n v="888066023481"/>
    <s v="TOM FORD EYE DEFINING PEN DEEPER T1W8-01"/>
    <s v="EA"/>
    <n v="4"/>
    <n v="884"/>
    <n v="2"/>
    <n v="442"/>
    <n v="11"/>
    <n v="102"/>
  </r>
  <r>
    <x v="14"/>
    <s v="COSMETICS"/>
    <x v="3"/>
    <x v="5"/>
    <x v="0"/>
    <n v="110859405"/>
    <n v="20714898151"/>
    <s v="CLINIQUE MOISTURE SURGE 72H AUTO-REPLENISHING HYDRATOR 75ML K4MW-01"/>
    <s v="EA"/>
    <n v="4"/>
    <n v="884"/>
    <n v="0"/>
    <n v="0"/>
    <n v="6"/>
    <n v="35"/>
  </r>
  <r>
    <x v="14"/>
    <s v="COSMETICS"/>
    <x v="1"/>
    <x v="5"/>
    <x v="1"/>
    <n v="111121410"/>
    <n v="887167386648"/>
    <s v="E LAUDER NUTRITIOUS VITALITY 8 RADIANCE DAY &amp; NIGHT SET P3GA-01"/>
    <s v="EA"/>
    <n v="2"/>
    <n v="884"/>
    <n v="1"/>
    <n v="442"/>
    <n v="20"/>
    <n v="81"/>
  </r>
  <r>
    <x v="14"/>
    <s v="COSMETICS"/>
    <x v="3"/>
    <x v="5"/>
    <x v="0"/>
    <n v="110414173"/>
    <n v="20714777647"/>
    <s v="CLINIQUE RW LASER FOCUS WRINKLE CORRECTING EYE CREAM 15ML ZK4K-01"/>
    <s v="EA"/>
    <n v="5"/>
    <n v="882.3"/>
    <n v="0"/>
    <n v="0"/>
    <n v="6"/>
    <n v="74"/>
  </r>
  <r>
    <x v="14"/>
    <s v="COSMETICS"/>
    <x v="12"/>
    <x v="6"/>
    <x v="7"/>
    <n v="102205064"/>
    <n v="773602048762"/>
    <s v="MAC MATTE LIPSTICK VIVA GLAM M5L9-11"/>
    <s v="EA"/>
    <n v="11"/>
    <n v="880"/>
    <n v="1"/>
    <n v="80"/>
    <n v="16"/>
    <n v="9"/>
  </r>
  <r>
    <x v="14"/>
    <s v="COSMETICS"/>
    <x v="12"/>
    <x v="6"/>
    <x v="1"/>
    <n v="102208721"/>
    <n v="77360204065"/>
    <s v="MAC LIPSTICK RUBY WOO M0N9-04"/>
    <s v="EA"/>
    <n v="11"/>
    <n v="880"/>
    <n v="2"/>
    <n v="160"/>
    <n v="9"/>
    <n v="1553"/>
  </r>
  <r>
    <x v="14"/>
    <s v="COSMETICS"/>
    <x v="12"/>
    <x v="6"/>
    <x v="7"/>
    <n v="102208727"/>
    <n v="773602048748"/>
    <s v="MAC MATTE LIPSTICK TAUPE M2LP-09"/>
    <s v="EA"/>
    <n v="11"/>
    <n v="880"/>
    <n v="1"/>
    <n v="80"/>
    <n v="43"/>
    <n v="283"/>
  </r>
  <r>
    <x v="14"/>
    <s v="COSMETICS"/>
    <x v="12"/>
    <x v="6"/>
    <x v="9"/>
    <n v="111488342"/>
    <n v="773602552474"/>
    <s v="MAC STARRY-EYED KIT: SMOKY SH5Y-Y9"/>
    <s v="EA"/>
    <n v="5"/>
    <n v="880"/>
    <n v="0"/>
    <n v="0"/>
    <n v="216"/>
    <n v="0"/>
  </r>
  <r>
    <x v="14"/>
    <s v="COSMETICS"/>
    <x v="13"/>
    <x v="5"/>
    <x v="1"/>
    <n v="110234644"/>
    <n v="716170027456"/>
    <s v="BOBBI BROWN VITAMIN ENRICHED CREAM 50ML E1LM-01"/>
    <s v="EA"/>
    <n v="4"/>
    <n v="877.4"/>
    <n v="0"/>
    <n v="0"/>
    <n v="20"/>
    <n v="55"/>
  </r>
  <r>
    <x v="14"/>
    <s v="COSMETICS"/>
    <x v="12"/>
    <x v="6"/>
    <x v="7"/>
    <n v="111531852"/>
    <n v="773602563203"/>
    <s v="MAC LIPSTICK MARRAKESH SJ2A-05"/>
    <s v="EA"/>
    <n v="10"/>
    <n v="870"/>
    <n v="0"/>
    <n v="0"/>
    <n v="9"/>
    <n v="0"/>
  </r>
  <r>
    <x v="14"/>
    <s v="COSMETICS"/>
    <x v="3"/>
    <x v="5"/>
    <x v="4"/>
    <n v="111154115"/>
    <n v="20714983413"/>
    <s v="CLINIQUE ID DDML ANTI-IRRITATION KH66-01"/>
    <s v="EA"/>
    <n v="5"/>
    <n v="865"/>
    <n v="0"/>
    <n v="0"/>
    <n v="1"/>
    <n v="0"/>
  </r>
  <r>
    <x v="14"/>
    <s v="COSMETICS"/>
    <x v="3"/>
    <x v="5"/>
    <x v="4"/>
    <n v="111154126"/>
    <n v="20714984984"/>
    <s v="CLINIQUE ID DDMJ UNEVEN SKIN TEXTURE KHCE-01"/>
    <s v="EA"/>
    <n v="5"/>
    <n v="865"/>
    <n v="0"/>
    <n v="0"/>
    <n v="13"/>
    <n v="0"/>
  </r>
  <r>
    <x v="14"/>
    <s v="COSMETICS"/>
    <x v="12"/>
    <x v="6"/>
    <x v="1"/>
    <n v="111397243"/>
    <n v="773602561445"/>
    <s v="MAC TRAVEL EXCLUSIVE: PREP + PRIME FIX+ X 2 SHWW-01"/>
    <s v="EA"/>
    <n v="5"/>
    <n v="865"/>
    <n v="0"/>
    <n v="0"/>
    <n v="21"/>
    <n v="1298"/>
  </r>
  <r>
    <x v="14"/>
    <s v="COSMETICS"/>
    <x v="1"/>
    <x v="5"/>
    <x v="0"/>
    <n v="110122043"/>
    <n v="27131763512"/>
    <s v="E LAUDER DAYWEAR ADV ANTI OXIDANT CRM SPF15 50ML WFJM 01"/>
    <s v="EA"/>
    <n v="4"/>
    <n v="864"/>
    <n v="2"/>
    <n v="432"/>
    <n v="7"/>
    <n v="106"/>
  </r>
  <r>
    <x v="14"/>
    <s v="COSMETICS"/>
    <x v="3"/>
    <x v="5"/>
    <x v="0"/>
    <n v="110208489"/>
    <n v="20714495169"/>
    <s v="CLINIQUE DE-PUFF AND DE-CIRCLE SET 7C8A-01"/>
    <s v="EA"/>
    <n v="4"/>
    <n v="864"/>
    <n v="0"/>
    <n v="0"/>
    <n v="10"/>
    <n v="25"/>
  </r>
  <r>
    <x v="14"/>
    <s v="COSMETICS"/>
    <x v="1"/>
    <x v="5"/>
    <x v="0"/>
    <n v="111311570"/>
    <n v="887167388505"/>
    <s v="ESTEE LAUDER DAYWEAR ANTI OXIDANT 72H HYDRATION SORBET CREME SPF15 50ML P3N1-01"/>
    <s v="EA"/>
    <n v="4"/>
    <n v="864"/>
    <n v="0"/>
    <n v="0"/>
    <n v="11"/>
    <n v="55"/>
  </r>
  <r>
    <x v="14"/>
    <s v="COSMETICS"/>
    <x v="1"/>
    <x v="6"/>
    <x v="0"/>
    <n v="111379971"/>
    <n v="887167457621"/>
    <s v="ESTEE LAUDER PURE COLOR ENVY BLOOMING LIP BALM DUO PC2M-01"/>
    <s v="EA"/>
    <n v="4"/>
    <n v="864"/>
    <n v="0"/>
    <n v="0"/>
    <n v="4"/>
    <n v="0"/>
  </r>
  <r>
    <x v="14"/>
    <s v="COSMETICS"/>
    <x v="3"/>
    <x v="5"/>
    <x v="0"/>
    <n v="111423831"/>
    <n v="20714985509"/>
    <s v="CLINIQUE SMART CLINICAL MULTI-DIMENSIONAL AGE CORRECTOR DUO 50ML KHF5-01"/>
    <s v="EA"/>
    <n v="3"/>
    <n v="864"/>
    <n v="0"/>
    <n v="0"/>
    <n v="14"/>
    <n v="96"/>
  </r>
  <r>
    <x v="14"/>
    <s v="COSMETICS"/>
    <x v="12"/>
    <x v="6"/>
    <x v="7"/>
    <n v="111531856"/>
    <n v="773602572489"/>
    <s v="MAC STUDIO FIX CONCEAL AND CORRECT MEDIUM DEEP SJR3-03"/>
    <s v="EA"/>
    <n v="6"/>
    <n v="864"/>
    <n v="0"/>
    <n v="0"/>
    <n v="4"/>
    <n v="0"/>
  </r>
  <r>
    <x v="14"/>
    <s v="COSMETICS"/>
    <x v="11"/>
    <x v="5"/>
    <x v="0"/>
    <n v="110434233"/>
    <n v="747930062981"/>
    <s v="LA MER THE RENEWAL OIL 30ML 5EXL-01"/>
    <s v="EA"/>
    <n v="1"/>
    <n v="862"/>
    <n v="0"/>
    <n v="0"/>
    <n v="37"/>
    <n v="531"/>
  </r>
  <r>
    <x v="14"/>
    <s v="COSMETICS"/>
    <x v="1"/>
    <x v="5"/>
    <x v="0"/>
    <n v="110504288"/>
    <n v="887167222960"/>
    <s v="E LAUDER ANR INTENSIVE RECOVERY AMPOULES 30ML REGW-01"/>
    <s v="EA"/>
    <n v="2"/>
    <n v="852"/>
    <n v="0"/>
    <n v="0"/>
    <n v="13"/>
    <n v="0"/>
  </r>
  <r>
    <x v="14"/>
    <s v="COSMETICS"/>
    <x v="12"/>
    <x v="6"/>
    <x v="7"/>
    <n v="110102760"/>
    <n v="773602207183"/>
    <s v="MAC PRO LONGWEAR CONCEALER NW20 MGT9 09"/>
    <s v="EA"/>
    <n v="9"/>
    <n v="846"/>
    <n v="0"/>
    <n v="0"/>
    <n v="13"/>
    <n v="0"/>
  </r>
  <r>
    <x v="14"/>
    <s v="COSMETICS"/>
    <x v="1"/>
    <x v="5"/>
    <x v="1"/>
    <n v="110625147"/>
    <n v="887167352421"/>
    <s v="E LAUDER ANR EYE CONCENTRATE MATRIX DUO 2X15ML RYAN-01"/>
    <s v="EA"/>
    <n v="2"/>
    <n v="844"/>
    <n v="0"/>
    <n v="0"/>
    <n v="20"/>
    <n v="198"/>
  </r>
  <r>
    <x v="14"/>
    <s v="COSMETICS"/>
    <x v="2"/>
    <x v="5"/>
    <x v="2"/>
    <n v="110152349"/>
    <n v="690251009909"/>
    <s v="JO MALONE VITAMIN E HAND TREATMENT 100ML L11R-01"/>
    <s v="EA"/>
    <n v="4"/>
    <n v="840"/>
    <n v="1"/>
    <n v="210"/>
    <n v="17"/>
    <n v="45"/>
  </r>
  <r>
    <x v="14"/>
    <s v="COSMETICS"/>
    <x v="1"/>
    <x v="5"/>
    <x v="1"/>
    <n v="110999884"/>
    <n v="887167351936"/>
    <s v="ESTEE LAUDER PERFECTIONIST PRO LIFT RAPID LIFTING SERUM 50ML RY98-01"/>
    <s v="EA"/>
    <n v="2"/>
    <n v="826"/>
    <n v="0"/>
    <n v="0"/>
    <n v="24"/>
    <n v="25"/>
  </r>
  <r>
    <x v="14"/>
    <s v="COSMETICS"/>
    <x v="1"/>
    <x v="5"/>
    <x v="0"/>
    <n v="111593376"/>
    <n v="887167412934"/>
    <s v="ESTEE LAUDER PERFECTIONIST PRO RAPID BRIGHTENING TREATMENT 50ML P6GJ-01"/>
    <s v="EA"/>
    <n v="2"/>
    <n v="826"/>
    <n v="0"/>
    <n v="0"/>
    <n v="20"/>
    <n v="60"/>
  </r>
  <r>
    <x v="14"/>
    <s v="COSMETICS"/>
    <x v="1"/>
    <x v="5"/>
    <x v="1"/>
    <n v="111593376"/>
    <n v="887167412934"/>
    <s v="ESTEE LAUDER PERFECTIONIST PRO RAPID BRIGHTENING TREATMENT 50ML P6GJ-01"/>
    <s v="EA"/>
    <n v="2"/>
    <n v="826"/>
    <n v="0"/>
    <n v="0"/>
    <n v="15"/>
    <n v="60"/>
  </r>
  <r>
    <x v="14"/>
    <s v="COSMETICS"/>
    <x v="3"/>
    <x v="5"/>
    <x v="0"/>
    <n v="102083272"/>
    <n v="20714045159"/>
    <s v="CLINIQUE 7 DAY SCRUB CR RINSE OFF 667H-01"/>
    <s v="EA"/>
    <n v="8"/>
    <n v="816"/>
    <n v="0"/>
    <n v="0"/>
    <n v="24"/>
    <n v="42"/>
  </r>
  <r>
    <x v="14"/>
    <s v="COSMETICS"/>
    <x v="12"/>
    <x v="5"/>
    <x v="7"/>
    <n v="110354322"/>
    <n v="773602345830"/>
    <s v="MAC PREP + PRIME FIX + 100ML MW5K-01"/>
    <s v="EA"/>
    <n v="8"/>
    <n v="816"/>
    <n v="0"/>
    <n v="0"/>
    <n v="37"/>
    <n v="1967"/>
  </r>
  <r>
    <x v="14"/>
    <s v="COSMETICS"/>
    <x v="1"/>
    <x v="6"/>
    <x v="0"/>
    <n v="110222243"/>
    <n v="27131816652"/>
    <s v="E LAUDER DWEAR STAY-IN-PLACE LIQUID MAKEUP SPF10 COOL BONE 1G5Y-66"/>
    <s v="EA"/>
    <n v="5"/>
    <n v="810"/>
    <n v="1"/>
    <n v="162"/>
    <n v="27"/>
    <n v="383"/>
  </r>
  <r>
    <x v="14"/>
    <s v="COSMETICS"/>
    <x v="1"/>
    <x v="6"/>
    <x v="0"/>
    <n v="110253895"/>
    <n v="27131240198"/>
    <s v="E LAUDER BRONZE GODDESS BRONZER LIGHT YER2-01"/>
    <s v="EA"/>
    <n v="5"/>
    <n v="810"/>
    <n v="0"/>
    <n v="0"/>
    <n v="21"/>
    <n v="10"/>
  </r>
  <r>
    <x v="14"/>
    <s v="COSMETICS"/>
    <x v="1"/>
    <x v="6"/>
    <x v="0"/>
    <n v="110505770"/>
    <n v="27131228400"/>
    <s v="E LAUDER DWEAR LIQUID FOUNDATION 30ML DESERT BEIGE 1G5Y-12"/>
    <s v="EA"/>
    <n v="5"/>
    <n v="810"/>
    <n v="0"/>
    <n v="0"/>
    <n v="2"/>
    <n v="61"/>
  </r>
  <r>
    <x v="14"/>
    <s v="COSMETICS"/>
    <x v="1"/>
    <x v="6"/>
    <x v="0"/>
    <n v="111064828"/>
    <n v="27131969853"/>
    <s v="E LAUDER DWEAR STAY-IN-PLACE MAKEUP 2W2 RATTAN 1G5Y-84"/>
    <s v="EA"/>
    <n v="5"/>
    <n v="810"/>
    <n v="0"/>
    <n v="0"/>
    <n v="13"/>
    <n v="83"/>
  </r>
  <r>
    <x v="14"/>
    <s v="COSMETICS"/>
    <x v="12"/>
    <x v="6"/>
    <x v="4"/>
    <n v="111613592"/>
    <n v="773602561605"/>
    <s v="MAC TRAVEL EXCLUSIVE WARM LOOKS IN A BOX SHXC-01"/>
    <s v="EA"/>
    <n v="4"/>
    <n v="804"/>
    <n v="0"/>
    <n v="0"/>
    <n v="6"/>
    <n v="97"/>
  </r>
  <r>
    <x v="14"/>
    <s v="COSMETICS"/>
    <x v="12"/>
    <x v="6"/>
    <x v="7"/>
    <n v="111399351"/>
    <n v="773602541607"/>
    <s v="MAC JOIE DE VIVRE 415 SG73-20"/>
    <s v="EA"/>
    <n v="10"/>
    <n v="800"/>
    <n v="0"/>
    <n v="0"/>
    <n v="24"/>
    <n v="358"/>
  </r>
  <r>
    <x v="14"/>
    <s v="COSMETICS"/>
    <x v="1"/>
    <x v="5"/>
    <x v="1"/>
    <n v="110246232"/>
    <n v="27131955719"/>
    <s v="E LAUDER ADVANCED TIME ZONE 3-TO-TRAVEL SET Y8JR-01"/>
    <s v="EA"/>
    <n v="1"/>
    <n v="792"/>
    <n v="0"/>
    <n v="0"/>
    <n v="11"/>
    <n v="0"/>
  </r>
  <r>
    <x v="14"/>
    <s v="COSMETICS"/>
    <x v="12"/>
    <x v="6"/>
    <x v="7"/>
    <n v="102205304"/>
    <n v="773602408801"/>
    <s v="MAC BROW SET CLEAR M287-01"/>
    <s v="EA"/>
    <n v="10"/>
    <n v="780"/>
    <n v="0"/>
    <n v="0"/>
    <n v="65"/>
    <n v="64"/>
  </r>
  <r>
    <x v="14"/>
    <s v="COSMETICS"/>
    <x v="12"/>
    <x v="6"/>
    <x v="4"/>
    <n v="102205234"/>
    <n v="773602010509"/>
    <s v="MAC STUDIOFIX POWDER FOUNDATION NC30 M510-23"/>
    <s v="EA"/>
    <n v="6"/>
    <n v="774"/>
    <n v="0"/>
    <n v="0"/>
    <n v="17"/>
    <n v="178"/>
  </r>
  <r>
    <x v="14"/>
    <s v="COSMETICS"/>
    <x v="12"/>
    <x v="6"/>
    <x v="4"/>
    <n v="102205246"/>
    <n v="773602018413"/>
    <s v="MAC STUDIOFIX POWDER FOUNDATION NC40 M510-53"/>
    <s v="EA"/>
    <n v="6"/>
    <n v="774"/>
    <n v="0"/>
    <n v="0"/>
    <n v="6"/>
    <n v="447"/>
  </r>
  <r>
    <x v="14"/>
    <s v="COSMETICS"/>
    <x v="12"/>
    <x v="6"/>
    <x v="1"/>
    <n v="102206292"/>
    <n v="773602103485"/>
    <s v="MAC STUDIO FIX FLUID SPF 15 NC20 M6JC-02"/>
    <s v="EA"/>
    <n v="6"/>
    <n v="774"/>
    <n v="1"/>
    <n v="129"/>
    <n v="15"/>
    <n v="132"/>
  </r>
  <r>
    <x v="14"/>
    <s v="COSMETICS"/>
    <x v="12"/>
    <x v="6"/>
    <x v="4"/>
    <n v="102206296"/>
    <n v="773602103539"/>
    <s v="MAC STUDIO FIX FLUID SPF 15 NC40 M6JC-07"/>
    <s v="EA"/>
    <n v="6"/>
    <n v="774"/>
    <n v="0"/>
    <n v="0"/>
    <n v="5"/>
    <n v="192"/>
  </r>
  <r>
    <x v="14"/>
    <s v="COSMETICS"/>
    <x v="12"/>
    <x v="6"/>
    <x v="1"/>
    <n v="102208867"/>
    <n v="773602042678"/>
    <s v="MAC FONDT CMPT PWDR/FOUN NC43 M51054"/>
    <s v="EA"/>
    <n v="6"/>
    <n v="774"/>
    <n v="0"/>
    <n v="0"/>
    <n v="19"/>
    <n v="225"/>
  </r>
  <r>
    <x v="14"/>
    <s v="COSMETICS"/>
    <x v="12"/>
    <x v="6"/>
    <x v="4"/>
    <n v="102208867"/>
    <n v="773602042678"/>
    <s v="MAC FONDT CMPT PWDR/FOUN NC43 M51054"/>
    <s v="EA"/>
    <n v="6"/>
    <n v="774"/>
    <n v="0"/>
    <n v="0"/>
    <n v="25"/>
    <n v="225"/>
  </r>
  <r>
    <x v="14"/>
    <s v="COSMETICS"/>
    <x v="3"/>
    <x v="5"/>
    <x v="0"/>
    <n v="110415402"/>
    <n v="20714678197"/>
    <s v="CLINIQUE SMART NIGHT MOISTURIZER (VERY DRY) 50ML Z5CK-01"/>
    <s v="EA"/>
    <n v="3"/>
    <n v="774"/>
    <n v="0"/>
    <n v="0"/>
    <n v="6"/>
    <n v="0"/>
  </r>
  <r>
    <x v="14"/>
    <s v="COSMETICS"/>
    <x v="3"/>
    <x v="5"/>
    <x v="3"/>
    <n v="111126062"/>
    <n v="20714987541"/>
    <s v="CLINIQUE LOVES DUBAI EXCLUSIVE SET"/>
    <s v="EA"/>
    <n v="2"/>
    <n v="774"/>
    <n v="0"/>
    <n v="0"/>
    <n v="16"/>
    <n v="1010"/>
  </r>
  <r>
    <x v="14"/>
    <s v="COSMETICS"/>
    <x v="12"/>
    <x v="6"/>
    <x v="7"/>
    <n v="110476859"/>
    <n v="773602332793"/>
    <s v="MAC IN EXTREME DIMEN LASH WP DIMENSIONAL BLACK MTK8-01"/>
    <s v="EA"/>
    <n v="8"/>
    <n v="768"/>
    <n v="1"/>
    <n v="96"/>
    <n v="34"/>
    <n v="282"/>
  </r>
  <r>
    <x v="14"/>
    <s v="COSMETICS"/>
    <x v="11"/>
    <x v="5"/>
    <x v="1"/>
    <n v="110105688"/>
    <n v="747930025771"/>
    <s v="CREME DE LA MER EYE BALM INTENSE 15ML 2NF3 01"/>
    <s v="EA"/>
    <n v="1"/>
    <n v="766"/>
    <n v="0"/>
    <n v="0"/>
    <n v="9"/>
    <n v="97"/>
  </r>
  <r>
    <x v="14"/>
    <s v="COSMETICS"/>
    <x v="1"/>
    <x v="6"/>
    <x v="0"/>
    <n v="111521919"/>
    <n v="887167456709"/>
    <s v="ESTEE LAUDER RE-NUTRIV ULTRA RADIANCE LIQUID MAKEUP SPF20 1C0 COOL PORCELAIN PC05-19"/>
    <s v="EA"/>
    <n v="2"/>
    <n v="766"/>
    <n v="1"/>
    <n v="383"/>
    <n v="11"/>
    <n v="34"/>
  </r>
  <r>
    <x v="14"/>
    <s v="COSMETICS"/>
    <x v="1"/>
    <x v="6"/>
    <x v="1"/>
    <n v="111548477"/>
    <n v="887167490512"/>
    <s v="ESTEE LAUDER SMOKY NUDES PALETTE DDF &amp; ME EXCLUSIVE PGP4-01"/>
    <s v="EA"/>
    <n v="3"/>
    <n v="762"/>
    <n v="0"/>
    <n v="0"/>
    <n v="17"/>
    <n v="522"/>
  </r>
  <r>
    <x v="14"/>
    <s v="COSMETICS"/>
    <x v="1"/>
    <x v="5"/>
    <x v="4"/>
    <n v="110544236"/>
    <n v="887167123564"/>
    <s v="E LAUDER MICRO ESSENCE 200ML R1PW-01"/>
    <s v="EA"/>
    <n v="2"/>
    <n v="760"/>
    <n v="1"/>
    <n v="380"/>
    <n v="19"/>
    <n v="1638"/>
  </r>
  <r>
    <x v="14"/>
    <s v="COSMETICS"/>
    <x v="1"/>
    <x v="5"/>
    <x v="4"/>
    <n v="111395599"/>
    <n v="887167412965"/>
    <s v="E LAUDER MICRO ESSENCE TREATMENT LOTION WITH SAKURA FERMENT 200ML P6GM-01"/>
    <s v="EA"/>
    <n v="2"/>
    <n v="760"/>
    <n v="0"/>
    <n v="0"/>
    <n v="10"/>
    <n v="104"/>
  </r>
  <r>
    <x v="14"/>
    <s v="COSMETICS"/>
    <x v="1"/>
    <x v="5"/>
    <x v="13"/>
    <n v="111079655"/>
    <n v="887167393271"/>
    <s v="E LAUDER ANR EYE SUPERCHARGED 15ML P482-01"/>
    <s v="EA"/>
    <n v="3"/>
    <n v="751.4"/>
    <n v="0"/>
    <n v="0"/>
    <n v="0"/>
    <n v="12070"/>
  </r>
  <r>
    <x v="14"/>
    <s v="COSMETICS"/>
    <x v="13"/>
    <x v="6"/>
    <x v="1"/>
    <n v="110595003"/>
    <n v="716170191652"/>
    <s v="B BROWN LUXE LIP COLOR TRIO EHFY-01"/>
    <s v="EA"/>
    <n v="4"/>
    <n v="736"/>
    <n v="0"/>
    <n v="0"/>
    <n v="18"/>
    <n v="110"/>
  </r>
  <r>
    <x v="14"/>
    <s v="COSMETICS"/>
    <x v="12"/>
    <x v="6"/>
    <x v="7"/>
    <n v="110557766"/>
    <n v="773602445233"/>
    <s v="MAC RETRO MATTE BURNT SPICE MY3N-39"/>
    <s v="EA"/>
    <n v="8"/>
    <n v="728"/>
    <n v="1"/>
    <n v="91"/>
    <n v="9"/>
    <n v="31"/>
  </r>
  <r>
    <x v="14"/>
    <s v="COSMETICS"/>
    <x v="12"/>
    <x v="6"/>
    <x v="4"/>
    <n v="111250836"/>
    <n v="773602528615"/>
    <s v="MAC PREP + PRIME FIX+ CHERRY BLOSSOM SF7K-01"/>
    <s v="EA"/>
    <n v="8"/>
    <n v="728"/>
    <n v="0"/>
    <n v="0"/>
    <n v="0"/>
    <n v="0"/>
  </r>
  <r>
    <x v="14"/>
    <s v="COSMETICS"/>
    <x v="12"/>
    <x v="6"/>
    <x v="7"/>
    <n v="102204673"/>
    <n v="773602008711"/>
    <s v="MAC EYE KOHL SMOLDER M1XG-01"/>
    <s v="EA"/>
    <n v="10"/>
    <n v="720"/>
    <n v="1"/>
    <n v="72"/>
    <n v="63"/>
    <n v="216"/>
  </r>
  <r>
    <x v="14"/>
    <s v="COSMETICS"/>
    <x v="12"/>
    <x v="6"/>
    <x v="7"/>
    <n v="102208708"/>
    <n v="773602077533"/>
    <s v="MAC MATTE LIPSTICK KINDA SEXY M2LP-36"/>
    <s v="EA"/>
    <n v="9"/>
    <n v="720"/>
    <n v="1"/>
    <n v="80"/>
    <n v="32"/>
    <n v="18"/>
  </r>
  <r>
    <x v="14"/>
    <s v="COSMETICS"/>
    <x v="12"/>
    <x v="6"/>
    <x v="7"/>
    <n v="102208716"/>
    <n v="773602077496"/>
    <s v="MAC MATTE LIPSTICK PLEASE ME M2LP-32"/>
    <s v="EA"/>
    <n v="9"/>
    <n v="720"/>
    <n v="0"/>
    <n v="0"/>
    <n v="42"/>
    <n v="56"/>
  </r>
  <r>
    <x v="14"/>
    <s v="COSMETICS"/>
    <x v="12"/>
    <x v="6"/>
    <x v="4"/>
    <n v="110309464"/>
    <n v="773602323210"/>
    <s v="MAC PREP + PRIME NATURAL RADIANCE RADIANT PINK MT5K-02"/>
    <s v="EA"/>
    <n v="5"/>
    <n v="720"/>
    <n v="0"/>
    <n v="0"/>
    <n v="13"/>
    <n v="133"/>
  </r>
  <r>
    <x v="14"/>
    <s v="COSMETICS"/>
    <x v="12"/>
    <x v="6"/>
    <x v="7"/>
    <n v="110468055"/>
    <n v="773602356942"/>
    <s v="MAC PRO PERFORMANCE SPONGE MWL7-01"/>
    <s v="EA"/>
    <n v="9"/>
    <n v="720"/>
    <n v="0"/>
    <n v="0"/>
    <n v="6"/>
    <n v="0"/>
  </r>
  <r>
    <x v="14"/>
    <s v="COSMETICS"/>
    <x v="12"/>
    <x v="6"/>
    <x v="7"/>
    <n v="111250821"/>
    <n v="773602544158"/>
    <s v="MAC MATTE LIPSTICK YOU WOULDN'T GET IT M2LP-HW"/>
    <s v="EA"/>
    <n v="9"/>
    <n v="720"/>
    <n v="2"/>
    <n v="160"/>
    <n v="26"/>
    <n v="372"/>
  </r>
  <r>
    <x v="14"/>
    <s v="COSMETICS"/>
    <x v="12"/>
    <x v="6"/>
    <x v="7"/>
    <n v="111399355"/>
    <n v="773602541652"/>
    <s v="MAC PURE NONCHALANCE 412 SG73-25"/>
    <s v="EA"/>
    <n v="9"/>
    <n v="720"/>
    <n v="1"/>
    <n v="80"/>
    <n v="27"/>
    <n v="128"/>
  </r>
  <r>
    <x v="14"/>
    <s v="COSMETICS"/>
    <x v="13"/>
    <x v="6"/>
    <x v="13"/>
    <n v="111451831"/>
    <n v="716170236377"/>
    <s v="B BROWN PERFECTLY DEFINED LONG-WEAR BROW PENCIL &amp; REFILL SET MAHOGANY"/>
    <s v="EA"/>
    <n v="3"/>
    <n v="720"/>
    <n v="0"/>
    <n v="0"/>
    <n v="0"/>
    <n v="106"/>
  </r>
  <r>
    <x v="14"/>
    <s v="COSMETICS"/>
    <x v="12"/>
    <x v="6"/>
    <x v="3"/>
    <n v="111613232"/>
    <n v="773602574469"/>
    <s v="MAC LIPSTICK @THEMAYAAHMAD SJX4-K4"/>
    <s v="EA"/>
    <n v="9"/>
    <n v="720"/>
    <n v="0"/>
    <n v="0"/>
    <n v="4"/>
    <n v="628"/>
  </r>
  <r>
    <x v="14"/>
    <s v="COSMETICS"/>
    <x v="1"/>
    <x v="5"/>
    <x v="0"/>
    <n v="110690000"/>
    <n v="887167316096"/>
    <s v="E LAUDER RESILIENCE LIFT NIGHT FACE AND NECK CREAM 50ML RRLM-01"/>
    <s v="EA"/>
    <n v="2"/>
    <n v="718"/>
    <n v="0"/>
    <n v="0"/>
    <n v="10"/>
    <n v="136"/>
  </r>
  <r>
    <x v="14"/>
    <s v="COSMETICS"/>
    <x v="1"/>
    <x v="5"/>
    <x v="4"/>
    <n v="111451858"/>
    <n v="887167415942"/>
    <s v="E LAUDER REVITALIZING SUPREME+ NIGHT INTNSVE RSTRTIVE CRM 50ML P6RJ-01"/>
    <s v="EA"/>
    <n v="2"/>
    <n v="718"/>
    <n v="0"/>
    <n v="0"/>
    <n v="7"/>
    <n v="763"/>
  </r>
  <r>
    <x v="14"/>
    <s v="COSMETICS"/>
    <x v="3"/>
    <x v="5"/>
    <x v="0"/>
    <n v="110277014"/>
    <n v="20714598945"/>
    <s v="CLINIQUE DDML+ LOTION 200ML JUMBO 7T5Y-01"/>
    <s v="EA"/>
    <n v="4"/>
    <n v="716"/>
    <n v="0"/>
    <n v="0"/>
    <n v="7"/>
    <n v="11"/>
  </r>
  <r>
    <x v="14"/>
    <s v="COSMETICS"/>
    <x v="12"/>
    <x v="6"/>
    <x v="3"/>
    <n v="111342928"/>
    <n v="773602555406"/>
    <s v="MAC EYE SHADOW X15 IN THE BUFF SHE2-01"/>
    <s v="EA"/>
    <n v="3"/>
    <n v="714"/>
    <n v="1"/>
    <n v="238"/>
    <n v="0"/>
    <n v="0"/>
  </r>
  <r>
    <x v="14"/>
    <s v="COSMETICS"/>
    <x v="1"/>
    <x v="5"/>
    <x v="6"/>
    <n v="111521916"/>
    <n v="887167484757"/>
    <s v="ESTEE LAUDER NIGHTTIME EXPERTS SET"/>
    <s v="EA"/>
    <n v="1"/>
    <n v="711"/>
    <n v="0"/>
    <n v="0"/>
    <n v="2"/>
    <n v="2908"/>
  </r>
  <r>
    <x v="14"/>
    <s v="COSMETICS"/>
    <x v="3"/>
    <x v="5"/>
    <x v="4"/>
    <n v="111062287"/>
    <n v="20714940324"/>
    <s v="CLINIQUE MOISTURE SURGE BEST SELLER TR SET K9JP-01"/>
    <s v="EA"/>
    <n v="2"/>
    <n v="708"/>
    <n v="0"/>
    <n v="0"/>
    <n v="7"/>
    <n v="182"/>
  </r>
  <r>
    <x v="14"/>
    <s v="COSMETICS"/>
    <x v="12"/>
    <x v="6"/>
    <x v="7"/>
    <n v="110322704"/>
    <n v="773602279128"/>
    <s v="MAC WATERPROOF BROW SET RED CHESNUT MMRY-02"/>
    <s v="EA"/>
    <n v="9"/>
    <n v="702"/>
    <n v="0"/>
    <n v="0"/>
    <n v="13"/>
    <n v="0"/>
  </r>
  <r>
    <x v="14"/>
    <s v="COSMETICS"/>
    <x v="12"/>
    <x v="6"/>
    <x v="4"/>
    <n v="111613590"/>
    <n v="773602561582"/>
    <s v="MAC TRAVEL EXCLUSIVE FLIGHT OF FANTASY EYE AND FACE PALETTE SHX9-01"/>
    <s v="EA"/>
    <n v="5"/>
    <n v="700"/>
    <n v="0"/>
    <n v="0"/>
    <n v="14"/>
    <n v="262"/>
  </r>
  <r>
    <x v="14"/>
    <s v="COSMETICS"/>
    <x v="3"/>
    <x v="5"/>
    <x v="4"/>
    <n v="110414173"/>
    <n v="20714777647"/>
    <s v="CLINIQUE RW LASER FOCUS WRINKLE CORRECTING EYE CREAM 15ML ZK4K-01"/>
    <s v="EA"/>
    <n v="4"/>
    <n v="692"/>
    <n v="0"/>
    <n v="0"/>
    <n v="8"/>
    <n v="74"/>
  </r>
  <r>
    <x v="14"/>
    <s v="COSMETICS"/>
    <x v="12"/>
    <x v="6"/>
    <x v="4"/>
    <n v="110951249"/>
    <n v="773602479542"/>
    <s v="MAC HYPER REAL GLOW PALETTE FLASH + AWE S88C-02"/>
    <s v="EA"/>
    <n v="4"/>
    <n v="692"/>
    <n v="0"/>
    <n v="0"/>
    <n v="5"/>
    <n v="0"/>
  </r>
  <r>
    <x v="14"/>
    <s v="COSMETICS"/>
    <x v="3"/>
    <x v="5"/>
    <x v="4"/>
    <n v="111154128"/>
    <n v="20714985004"/>
    <s v="CLINIQUE ID DDMJ FATIGUE KHCG-01"/>
    <s v="EA"/>
    <n v="4"/>
    <n v="692"/>
    <n v="0"/>
    <n v="0"/>
    <n v="0"/>
    <n v="0"/>
  </r>
  <r>
    <x v="14"/>
    <s v="COSMETICS"/>
    <x v="11"/>
    <x v="5"/>
    <x v="0"/>
    <n v="110275681"/>
    <n v="747930039846"/>
    <s v="CREME DE LA MER THE CLEANSING GEL 51T0-01"/>
    <s v="EA"/>
    <n v="2"/>
    <n v="690"/>
    <n v="0"/>
    <n v="0"/>
    <n v="1"/>
    <n v="0"/>
  </r>
  <r>
    <x v="14"/>
    <s v="COSMETICS"/>
    <x v="3"/>
    <x v="6"/>
    <x v="0"/>
    <n v="111120043"/>
    <n v="20714942618"/>
    <s v="CLINIQUE DUAL ENDED POP LIP SET K9X1-01"/>
    <s v="EA"/>
    <n v="6"/>
    <n v="690"/>
    <n v="0"/>
    <n v="0"/>
    <n v="6"/>
    <n v="3"/>
  </r>
  <r>
    <x v="14"/>
    <s v="COSMETICS"/>
    <x v="12"/>
    <x v="6"/>
    <x v="7"/>
    <n v="110248865"/>
    <n v="773602279197"/>
    <s v="MAC VELUXE BROW LINER DEEP BRUNETTE MMT0-04"/>
    <s v="EA"/>
    <n v="8"/>
    <n v="680"/>
    <n v="0"/>
    <n v="0"/>
    <n v="2"/>
    <n v="0"/>
  </r>
  <r>
    <x v="14"/>
    <s v="COSMETICS"/>
    <x v="12"/>
    <x v="6"/>
    <x v="7"/>
    <n v="110476868"/>
    <n v="773602397778"/>
    <s v="MAC PRO LONGWEAR FLUIDLINE BLACKTRACK S2P2-04"/>
    <s v="EA"/>
    <n v="8"/>
    <n v="680"/>
    <n v="1"/>
    <n v="85"/>
    <n v="30"/>
    <n v="42"/>
  </r>
  <r>
    <x v="14"/>
    <s v="COSMETICS"/>
    <x v="12"/>
    <x v="6"/>
    <x v="7"/>
    <n v="110039869"/>
    <n v="773602161706"/>
    <s v="MAC PREP+PRIME TRANS FINISH POWDER MC96 01"/>
    <s v="EA"/>
    <n v="6"/>
    <n v="678"/>
    <n v="0"/>
    <n v="0"/>
    <n v="32"/>
    <n v="8"/>
  </r>
  <r>
    <x v="14"/>
    <s v="COSMETICS"/>
    <x v="12"/>
    <x v="6"/>
    <x v="7"/>
    <n v="110808734"/>
    <n v="773602454570"/>
    <s v="MAC #184S DUO FIBRE FAN BRUSH S6GL-01"/>
    <s v="EA"/>
    <n v="6"/>
    <n v="678"/>
    <n v="0"/>
    <n v="0"/>
    <n v="13"/>
    <n v="0"/>
  </r>
  <r>
    <x v="14"/>
    <s v="COSMETICS"/>
    <x v="12"/>
    <x v="6"/>
    <x v="7"/>
    <n v="111354760"/>
    <n v="773602535590"/>
    <s v="MAC LIPSTICK DECLARING LOVE SFMJ-HH"/>
    <s v="EA"/>
    <n v="8"/>
    <n v="664"/>
    <n v="3"/>
    <n v="249"/>
    <n v="160"/>
    <n v="533"/>
  </r>
  <r>
    <x v="14"/>
    <s v="COSMETICS"/>
    <x v="12"/>
    <x v="6"/>
    <x v="4"/>
    <n v="111613232"/>
    <n v="773602574469"/>
    <s v="MAC LIPSTICK @THEMAYAAHMAD SJX4-K4"/>
    <s v="EA"/>
    <n v="8"/>
    <n v="664"/>
    <n v="0"/>
    <n v="0"/>
    <n v="29"/>
    <n v="628"/>
  </r>
  <r>
    <x v="14"/>
    <s v="COSMETICS"/>
    <x v="3"/>
    <x v="5"/>
    <x v="4"/>
    <n v="110859405"/>
    <n v="20714898151"/>
    <s v="CLINIQUE MOISTURE SURGE 72H AUTO-REPLENISHING HYDRATOR 75ML K4MW-01"/>
    <s v="EA"/>
    <n v="3"/>
    <n v="663"/>
    <n v="0"/>
    <n v="0"/>
    <n v="9"/>
    <n v="35"/>
  </r>
  <r>
    <x v="14"/>
    <s v="COSMETICS"/>
    <x v="1"/>
    <x v="6"/>
    <x v="13"/>
    <n v="111548476"/>
    <n v="887167508149"/>
    <s v="ESTEE LAUDER PURE COLOR ENVY TRIO LIPSTICK CNY LIMITED EDITION PJFA-01"/>
    <s v="EA"/>
    <n v="2"/>
    <n v="660"/>
    <n v="0"/>
    <n v="0"/>
    <n v="0"/>
    <n v="138"/>
  </r>
  <r>
    <x v="14"/>
    <s v="COSMETICS"/>
    <x v="1"/>
    <x v="5"/>
    <x v="0"/>
    <n v="111593377"/>
    <n v="887167412941"/>
    <s v="ESTEE LAUDER PERFECTIONIST PRO RAPID BRIGHTENING TREATMENT 100ML P6GK-01"/>
    <s v="EA"/>
    <n v="1"/>
    <n v="659"/>
    <n v="0"/>
    <n v="0"/>
    <n v="42"/>
    <n v="236"/>
  </r>
  <r>
    <x v="14"/>
    <s v="COSMETICS"/>
    <x v="1"/>
    <x v="5"/>
    <x v="1"/>
    <n v="111593377"/>
    <n v="887167412941"/>
    <s v="ESTEE LAUDER PERFECTIONIST PRO RAPID BRIGHTENING TREATMENT 100ML P6GK-01"/>
    <s v="EA"/>
    <n v="1"/>
    <n v="659"/>
    <n v="0"/>
    <n v="0"/>
    <n v="19"/>
    <n v="236"/>
  </r>
  <r>
    <x v="14"/>
    <s v="COSMETICS"/>
    <x v="0"/>
    <x v="6"/>
    <x v="0"/>
    <n v="110470450"/>
    <n v="888066053457"/>
    <s v="TOM FORD EYE COLOR QUAD DISCO DUST T0T9-20"/>
    <s v="EA"/>
    <n v="2"/>
    <n v="652"/>
    <n v="0"/>
    <n v="0"/>
    <n v="12"/>
    <n v="44"/>
  </r>
  <r>
    <x v="14"/>
    <s v="COSMETICS"/>
    <x v="0"/>
    <x v="6"/>
    <x v="0"/>
    <n v="111451895"/>
    <n v="888066095617"/>
    <s v="TOM FORD SOLEIL EYE CLR QUA-02 T7RF-02"/>
    <s v="EA"/>
    <n v="2"/>
    <n v="652"/>
    <n v="1"/>
    <n v="326"/>
    <n v="6"/>
    <n v="28"/>
  </r>
  <r>
    <x v="14"/>
    <s v="COSMETICS"/>
    <x v="1"/>
    <x v="6"/>
    <x v="0"/>
    <n v="102014162"/>
    <n v="27131187035"/>
    <s v="ESTEE LAUDER DOUBLE WEAR MAKEUP 1G5Y-01"/>
    <s v="EA"/>
    <n v="4"/>
    <n v="648"/>
    <n v="0"/>
    <n v="0"/>
    <n v="4"/>
    <n v="10"/>
  </r>
  <r>
    <x v="14"/>
    <s v="COSMETICS"/>
    <x v="1"/>
    <x v="5"/>
    <x v="1"/>
    <n v="110122044"/>
    <n v="27131763529"/>
    <s v="E LAUDER DAYWEAR ADV ANTI OXIDANT CRM SPF15 50ML WFJN 01"/>
    <s v="EA"/>
    <n v="3"/>
    <n v="648"/>
    <n v="1"/>
    <n v="216"/>
    <n v="11"/>
    <n v="0"/>
  </r>
  <r>
    <x v="14"/>
    <s v="COSMETICS"/>
    <x v="12"/>
    <x v="6"/>
    <x v="7"/>
    <n v="110137759"/>
    <n v="773602229208"/>
    <s v="MAC LIP PENCIL M380 74"/>
    <s v="EA"/>
    <n v="9"/>
    <n v="648"/>
    <n v="0"/>
    <n v="0"/>
    <n v="20"/>
    <n v="206"/>
  </r>
  <r>
    <x v="14"/>
    <s v="COSMETICS"/>
    <x v="1"/>
    <x v="6"/>
    <x v="0"/>
    <n v="110424427"/>
    <n v="27131392347"/>
    <s v="E LAUDER DWEAR STAY-IN-PLACE MAKEUP SPF10 1W1 BONE 1G5Y-17"/>
    <s v="EA"/>
    <n v="4"/>
    <n v="648"/>
    <n v="0"/>
    <n v="0"/>
    <n v="7"/>
    <n v="734"/>
  </r>
  <r>
    <x v="14"/>
    <s v="COSMETICS"/>
    <x v="1"/>
    <x v="6"/>
    <x v="0"/>
    <n v="110505755"/>
    <n v="27131228387"/>
    <s v="E LAUDER DWEAR LIQUID FOUNDATION 30ML IVORY BEIGE 1G5Y-10"/>
    <s v="EA"/>
    <n v="4"/>
    <n v="648"/>
    <n v="1"/>
    <n v="162"/>
    <n v="9"/>
    <n v="48"/>
  </r>
  <r>
    <x v="14"/>
    <s v="COSMETICS"/>
    <x v="1"/>
    <x v="6"/>
    <x v="0"/>
    <n v="110544268"/>
    <n v="27131934943"/>
    <s v="E LAUDER DW STAY-IN-PLACE MAKEUP SPF10 1N1 IVORY NUDE 72 1G5Y-72"/>
    <s v="EA"/>
    <n v="4"/>
    <n v="648"/>
    <n v="0"/>
    <n v="0"/>
    <n v="5"/>
    <n v="158"/>
  </r>
  <r>
    <x v="14"/>
    <s v="COSMETICS"/>
    <x v="1"/>
    <x v="6"/>
    <x v="13"/>
    <n v="111166476"/>
    <n v="887167393905"/>
    <s v="ESTEE LAUDER FUTURIST AQUA BRILLIANCE MAKEUP 2C0 COOL VANILLA P49K-63"/>
    <s v="EA"/>
    <n v="4"/>
    <n v="648"/>
    <n v="0"/>
    <n v="0"/>
    <n v="0"/>
    <n v="160"/>
  </r>
  <r>
    <x v="14"/>
    <s v="COSMETICS"/>
    <x v="1"/>
    <x v="6"/>
    <x v="0"/>
    <n v="111311576"/>
    <n v="887167354722"/>
    <s v="ESTEE LAUDER PURE COLOR DESIRE 201 SEDUCE RYKA-05"/>
    <s v="EA"/>
    <n v="4"/>
    <n v="648"/>
    <n v="0"/>
    <n v="0"/>
    <n v="3"/>
    <n v="0"/>
  </r>
  <r>
    <x v="14"/>
    <s v="COSMETICS"/>
    <x v="12"/>
    <x v="6"/>
    <x v="1"/>
    <n v="111451897"/>
    <n v="773602561377"/>
    <s v="MAC TR EXCL IN EXTRM DIM X 2 SHWK-01"/>
    <s v="EA"/>
    <n v="4"/>
    <n v="648"/>
    <n v="0"/>
    <n v="0"/>
    <n v="36"/>
    <n v="247"/>
  </r>
  <r>
    <x v="14"/>
    <s v="COSMETICS"/>
    <x v="11"/>
    <x v="5"/>
    <x v="0"/>
    <n v="111613580"/>
    <n v="747930115298"/>
    <s v="CREME DE LAMER MINI MIRACLE BROTH COLLECTION 5PCS 5XLC-01"/>
    <s v="EA"/>
    <n v="1"/>
    <n v="646"/>
    <n v="0"/>
    <n v="0"/>
    <n v="17"/>
    <n v="486"/>
  </r>
  <r>
    <x v="14"/>
    <s v="COSMETICS"/>
    <x v="11"/>
    <x v="5"/>
    <x v="1"/>
    <n v="111613580"/>
    <n v="747930115298"/>
    <s v="CREME DE LAMER MINI MIRACLE BROTH COLLECTION 5PCS 5XLC-01"/>
    <s v="EA"/>
    <n v="1"/>
    <n v="646"/>
    <n v="0"/>
    <n v="0"/>
    <n v="20"/>
    <n v="486"/>
  </r>
  <r>
    <x v="14"/>
    <s v="COSMETICS"/>
    <x v="12"/>
    <x v="6"/>
    <x v="4"/>
    <n v="102205149"/>
    <n v="773602047116"/>
    <s v="MAC STUDIOFIX POWDER PLUS FOUNDTN NC25 M510-69"/>
    <s v="EA"/>
    <n v="5"/>
    <n v="645"/>
    <n v="0"/>
    <n v="0"/>
    <n v="21"/>
    <n v="258"/>
  </r>
  <r>
    <x v="14"/>
    <s v="COSMETICS"/>
    <x v="12"/>
    <x v="6"/>
    <x v="1"/>
    <n v="102205234"/>
    <n v="773602010509"/>
    <s v="MAC STUDIOFIX POWDER FOUNDATION NC30 M510-23"/>
    <s v="EA"/>
    <n v="5"/>
    <n v="645"/>
    <n v="0"/>
    <n v="0"/>
    <n v="26"/>
    <n v="178"/>
  </r>
  <r>
    <x v="14"/>
    <s v="COSMETICS"/>
    <x v="12"/>
    <x v="6"/>
    <x v="7"/>
    <n v="102205244"/>
    <n v="773602010769"/>
    <s v="MAC STUDIOFIX POWDER FOUNDATION NW50 M510-49"/>
    <s v="EA"/>
    <n v="5"/>
    <n v="645"/>
    <n v="0"/>
    <n v="0"/>
    <n v="33"/>
    <n v="13"/>
  </r>
  <r>
    <x v="14"/>
    <s v="COSMETICS"/>
    <x v="12"/>
    <x v="6"/>
    <x v="4"/>
    <n v="102205247"/>
    <n v="773602042708"/>
    <s v="MAC STUDIOFIX POWDER FOUNDATION NW43 M510-57"/>
    <s v="EA"/>
    <n v="5"/>
    <n v="645"/>
    <n v="0"/>
    <n v="0"/>
    <n v="54"/>
    <n v="265"/>
  </r>
  <r>
    <x v="14"/>
    <s v="COSMETICS"/>
    <x v="12"/>
    <x v="6"/>
    <x v="7"/>
    <n v="102206295"/>
    <n v="773602103515"/>
    <s v="MAC STUDIO FIX FLUID SPF 15 NC35 M6JC-05"/>
    <s v="EA"/>
    <n v="5"/>
    <n v="645"/>
    <n v="0"/>
    <n v="0"/>
    <n v="40"/>
    <n v="301"/>
  </r>
  <r>
    <x v="14"/>
    <s v="COSMETICS"/>
    <x v="12"/>
    <x v="6"/>
    <x v="7"/>
    <n v="102206299"/>
    <n v="77360210356"/>
    <s v="MAC STUDIO FIX FLUID SPF 15 NC45 M6JC-10"/>
    <s v="EA"/>
    <n v="5"/>
    <n v="645"/>
    <n v="0"/>
    <n v="0"/>
    <n v="28"/>
    <n v="283"/>
  </r>
  <r>
    <x v="14"/>
    <s v="COSMETICS"/>
    <x v="12"/>
    <x v="6"/>
    <x v="7"/>
    <n v="102206301"/>
    <n v="773602103607"/>
    <s v="MAC STUDIO FIX FLUID SPF 15 NW20 M6JC-14"/>
    <s v="EA"/>
    <n v="5"/>
    <n v="645"/>
    <n v="0"/>
    <n v="0"/>
    <n v="21"/>
    <n v="0"/>
  </r>
  <r>
    <x v="14"/>
    <s v="COSMETICS"/>
    <x v="12"/>
    <x v="6"/>
    <x v="7"/>
    <n v="102206329"/>
    <n v="773602103683"/>
    <s v="MAC STUDIO FIX FLUID SPF 15 NW50 M6JC-22"/>
    <s v="EA"/>
    <n v="5"/>
    <n v="645"/>
    <n v="0"/>
    <n v="0"/>
    <n v="13"/>
    <n v="0"/>
  </r>
  <r>
    <x v="14"/>
    <s v="COSMETICS"/>
    <x v="12"/>
    <x v="6"/>
    <x v="7"/>
    <n v="102208862"/>
    <n v="773602047864"/>
    <s v="MAC FONDT CMPT PWDR/FOUN C4 M51061"/>
    <s v="EA"/>
    <n v="5"/>
    <n v="645"/>
    <n v="0"/>
    <n v="0"/>
    <n v="6"/>
    <n v="0"/>
  </r>
  <r>
    <x v="14"/>
    <s v="COSMETICS"/>
    <x v="12"/>
    <x v="6"/>
    <x v="7"/>
    <n v="110244946"/>
    <n v="773602264520"/>
    <s v="MAC STUDIO FIX POWDER PLUS FOUNDATION NW44 M510-81"/>
    <s v="EA"/>
    <n v="5"/>
    <n v="645"/>
    <n v="2"/>
    <n v="258"/>
    <n v="10"/>
    <n v="0"/>
  </r>
  <r>
    <x v="14"/>
    <s v="COSMETICS"/>
    <x v="12"/>
    <x v="6"/>
    <x v="7"/>
    <n v="110244948"/>
    <n v="773602264537"/>
    <s v="MAC STUDIO FIX POWDER PLUS FOUNDATION NW46 M510-82"/>
    <s v="EA"/>
    <n v="5"/>
    <n v="645"/>
    <n v="0"/>
    <n v="0"/>
    <n v="26"/>
    <n v="0"/>
  </r>
  <r>
    <x v="14"/>
    <s v="COSMETICS"/>
    <x v="12"/>
    <x v="6"/>
    <x v="1"/>
    <n v="110524784"/>
    <n v="773602151080"/>
    <s v="MAC STUDIO FIX NC41 M510-74"/>
    <s v="EA"/>
    <n v="5"/>
    <n v="645"/>
    <n v="0"/>
    <n v="0"/>
    <n v="41"/>
    <n v="250"/>
  </r>
  <r>
    <x v="14"/>
    <s v="COSMETICS"/>
    <x v="12"/>
    <x v="6"/>
    <x v="7"/>
    <n v="110565664"/>
    <n v="773602150441"/>
    <s v="MAC STUDIO FIX NC44.5 M510-72"/>
    <s v="EA"/>
    <n v="5"/>
    <n v="645"/>
    <n v="0"/>
    <n v="0"/>
    <n v="13"/>
    <n v="0"/>
  </r>
  <r>
    <x v="14"/>
    <s v="COSMETICS"/>
    <x v="1"/>
    <x v="5"/>
    <x v="0"/>
    <n v="110999894"/>
    <n v="887167377257"/>
    <s v="ESTEE LAUDER DAYWEAR FACE + EYE SET P2EG-01"/>
    <s v="EA"/>
    <n v="2"/>
    <n v="644"/>
    <n v="0"/>
    <n v="0"/>
    <n v="0"/>
    <n v="0"/>
  </r>
  <r>
    <x v="14"/>
    <s v="COSMETICS"/>
    <x v="12"/>
    <x v="6"/>
    <x v="7"/>
    <n v="110808363"/>
    <n v="773602442263"/>
    <s v="MAC SNOW BALL SHADESCENTS KIT RUBY WOO S5NC-Y7"/>
    <s v="EA"/>
    <n v="6"/>
    <n v="642"/>
    <n v="1"/>
    <n v="107"/>
    <n v="6"/>
    <n v="43"/>
  </r>
  <r>
    <x v="14"/>
    <s v="COSMETICS"/>
    <x v="12"/>
    <x v="6"/>
    <x v="7"/>
    <n v="102204986"/>
    <n v="773602048588"/>
    <s v="MAC LIPSTICK TWIG M3EW-33"/>
    <s v="EA"/>
    <n v="8"/>
    <n v="640"/>
    <n v="1"/>
    <n v="80"/>
    <n v="29"/>
    <n v="259"/>
  </r>
  <r>
    <x v="14"/>
    <s v="COSMETICS"/>
    <x v="12"/>
    <x v="6"/>
    <x v="4"/>
    <n v="102205065"/>
    <n v="773602048779"/>
    <s v="MAC MATTE LIPSTICK VIVA GLAM III M5L9-12"/>
    <s v="EA"/>
    <n v="8"/>
    <n v="640"/>
    <n v="0"/>
    <n v="0"/>
    <n v="24"/>
    <n v="1"/>
  </r>
  <r>
    <x v="14"/>
    <s v="COSMETICS"/>
    <x v="12"/>
    <x v="6"/>
    <x v="7"/>
    <n v="110334515"/>
    <n v="773602337163"/>
    <s v="MAC MINERALIZE SKINFINISH NATURAL GIVE ME SUN! MT7E-11"/>
    <s v="EA"/>
    <n v="5"/>
    <n v="635"/>
    <n v="0"/>
    <n v="0"/>
    <n v="30"/>
    <n v="57"/>
  </r>
  <r>
    <x v="14"/>
    <s v="COSMETICS"/>
    <x v="12"/>
    <x v="6"/>
    <x v="7"/>
    <n v="110808219"/>
    <n v="773602514311"/>
    <s v="MAC EYES TIMES NINE SEMI-SWEET SE28-01"/>
    <s v="EA"/>
    <n v="5"/>
    <n v="630"/>
    <n v="0"/>
    <n v="0"/>
    <n v="31"/>
    <n v="0"/>
  </r>
  <r>
    <x v="14"/>
    <s v="COSMETICS"/>
    <x v="12"/>
    <x v="6"/>
    <x v="7"/>
    <n v="111366923"/>
    <n v="773602549801"/>
    <s v="MAC LIPSTICK-WHOLE NEW WORLD 3GM/.1OZ SH1L-J6"/>
    <s v="EA"/>
    <n v="10"/>
    <n v="630"/>
    <n v="1"/>
    <n v="63"/>
    <n v="4"/>
    <n v="0"/>
  </r>
  <r>
    <x v="14"/>
    <s v="COSMETICS"/>
    <x v="12"/>
    <x v="6"/>
    <x v="7"/>
    <n v="111613612"/>
    <n v="773602574315"/>
    <s v="MAC LIPSTICK SEE SHEER SJWM-14"/>
    <s v="EA"/>
    <n v="8"/>
    <n v="616"/>
    <n v="2"/>
    <n v="160"/>
    <n v="37"/>
    <n v="48"/>
  </r>
  <r>
    <x v="14"/>
    <s v="COSMETICS"/>
    <x v="12"/>
    <x v="5"/>
    <x v="7"/>
    <n v="110288090"/>
    <n v="773602232796"/>
    <s v="MAC DEMI WIPES 30 SHEETS MJWF-01"/>
    <s v="EA"/>
    <n v="10"/>
    <n v="610"/>
    <n v="2"/>
    <n v="122"/>
    <n v="59"/>
    <n v="121"/>
  </r>
  <r>
    <x v="14"/>
    <s v="COSMETICS"/>
    <x v="12"/>
    <x v="5"/>
    <x v="7"/>
    <n v="110288092"/>
    <n v="773602368778"/>
    <s v="MAC PREP + PRIME FIX+ MXH3-01"/>
    <s v="EA"/>
    <n v="10"/>
    <n v="610"/>
    <n v="5"/>
    <n v="305"/>
    <n v="37"/>
    <n v="358"/>
  </r>
  <r>
    <x v="14"/>
    <s v="COSMETICS"/>
    <x v="12"/>
    <x v="6"/>
    <x v="3"/>
    <n v="111114986"/>
    <n v="773602525386"/>
    <s v="MAC TRAVEL EXCLUSIVE LIPSTICK X 3 SF2N-01"/>
    <s v="EA"/>
    <n v="3"/>
    <n v="609"/>
    <n v="0"/>
    <n v="0"/>
    <n v="6"/>
    <n v="347"/>
  </r>
  <r>
    <x v="14"/>
    <s v="COSMETICS"/>
    <x v="13"/>
    <x v="6"/>
    <x v="1"/>
    <n v="110293197"/>
    <n v="716170119717"/>
    <s v="BOBBI BROWN SMOKEY EYE MASCARA E9TN-01"/>
    <s v="EA"/>
    <n v="5"/>
    <n v="600"/>
    <n v="0"/>
    <n v="0"/>
    <n v="8"/>
    <n v="57"/>
  </r>
  <r>
    <x v="14"/>
    <s v="COSMETICS"/>
    <x v="3"/>
    <x v="5"/>
    <x v="0"/>
    <n v="110859407"/>
    <n v="20714914349"/>
    <s v="CLINIQUE MOISTURE SURGE DUO SET K6LC-01"/>
    <s v="EA"/>
    <n v="2"/>
    <n v="600"/>
    <n v="0"/>
    <n v="0"/>
    <n v="10"/>
    <n v="13"/>
  </r>
  <r>
    <x v="14"/>
    <s v="COSMETICS"/>
    <x v="1"/>
    <x v="5"/>
    <x v="8"/>
    <n v="110273894"/>
    <n v="27131268864"/>
    <s v="E LAUDER ANR SYNC RECOVERY COMPLEX II 100ML YF4H-01"/>
    <s v="EA"/>
    <n v="1"/>
    <n v="599"/>
    <n v="0"/>
    <n v="0"/>
    <n v="0"/>
    <n v="557"/>
  </r>
  <r>
    <x v="14"/>
    <s v="COSMETICS"/>
    <x v="1"/>
    <x v="5"/>
    <x v="5"/>
    <n v="110273894"/>
    <n v="27131268864"/>
    <s v="E LAUDER ANR SYNC RECOVERY COMPLEX II 100ML YF4H-01"/>
    <s v="EA"/>
    <n v="1"/>
    <n v="599"/>
    <n v="0"/>
    <n v="0"/>
    <n v="5"/>
    <n v="557"/>
  </r>
  <r>
    <x v="14"/>
    <s v="COSMETICS"/>
    <x v="11"/>
    <x v="5"/>
    <x v="1"/>
    <n v="102202392"/>
    <n v="747930000020"/>
    <s v="CREME DE LA MER MOISTURIZING CREME 30ML 3328-02"/>
    <s v="EA"/>
    <n v="1"/>
    <n v="598"/>
    <n v="0"/>
    <n v="0"/>
    <n v="19"/>
    <n v="1021"/>
  </r>
  <r>
    <x v="14"/>
    <s v="COSMETICS"/>
    <x v="11"/>
    <x v="5"/>
    <x v="3"/>
    <n v="102202392"/>
    <n v="747930000020"/>
    <s v="CREME DE LA MER MOISTURIZING CREME 30ML 3328-02"/>
    <s v="EA"/>
    <n v="1"/>
    <n v="598"/>
    <n v="1"/>
    <n v="598"/>
    <n v="27"/>
    <n v="1021"/>
  </r>
  <r>
    <x v="14"/>
    <s v="COSMETICS"/>
    <x v="11"/>
    <x v="5"/>
    <x v="1"/>
    <n v="110351587"/>
    <n v="747930052500"/>
    <s v="CREME THE LA MER THE INTENSIVE REVITALIZING MASK 75ML 58T8-01"/>
    <s v="EA"/>
    <n v="1"/>
    <n v="598"/>
    <n v="0"/>
    <n v="0"/>
    <n v="2"/>
    <n v="0"/>
  </r>
  <r>
    <x v="14"/>
    <s v="COSMETICS"/>
    <x v="11"/>
    <x v="5"/>
    <x v="1"/>
    <n v="110858840"/>
    <n v="747930096467"/>
    <s v="LA MER THE MOISTURIZING COOL GEL CREAM 30ML 5R09-01"/>
    <s v="EA"/>
    <n v="1"/>
    <n v="598"/>
    <n v="0"/>
    <n v="0"/>
    <n v="5"/>
    <n v="4"/>
  </r>
  <r>
    <x v="14"/>
    <s v="COSMETICS"/>
    <x v="11"/>
    <x v="5"/>
    <x v="3"/>
    <n v="110858840"/>
    <n v="747930096467"/>
    <s v="LA MER THE MOISTURIZING COOL GEL CREAM 30ML 5R09-01"/>
    <s v="EA"/>
    <n v="1"/>
    <n v="598"/>
    <n v="1"/>
    <n v="598"/>
    <n v="19"/>
    <n v="4"/>
  </r>
  <r>
    <x v="14"/>
    <s v="COSMETICS"/>
    <x v="11"/>
    <x v="5"/>
    <x v="3"/>
    <n v="111080825"/>
    <n v="747930093732"/>
    <s v="CREME DE LA MER THE TREATMENT LOTION MASK 5PE9-01"/>
    <s v="EA"/>
    <n v="1"/>
    <n v="598"/>
    <n v="0"/>
    <n v="0"/>
    <n v="24"/>
    <n v="1075"/>
  </r>
  <r>
    <x v="14"/>
    <s v="COSMETICS"/>
    <x v="11"/>
    <x v="5"/>
    <x v="13"/>
    <n v="111080825"/>
    <n v="747930093732"/>
    <s v="CREME DE LA MER THE TREATMENT LOTION MASK 5PE9-01"/>
    <s v="EA"/>
    <n v="1"/>
    <n v="598"/>
    <n v="0"/>
    <n v="0"/>
    <n v="0"/>
    <n v="1075"/>
  </r>
  <r>
    <x v="14"/>
    <s v="COSMETICS"/>
    <x v="12"/>
    <x v="6"/>
    <x v="7"/>
    <n v="102208903"/>
    <n v="773602011667"/>
    <s v="MAC CONCEALER NW20 M45013"/>
    <s v="EA"/>
    <n v="7"/>
    <n v="595"/>
    <n v="0"/>
    <n v="0"/>
    <n v="1"/>
    <n v="0"/>
  </r>
  <r>
    <x v="14"/>
    <s v="COSMETICS"/>
    <x v="12"/>
    <x v="6"/>
    <x v="4"/>
    <n v="110248868"/>
    <n v="773602279203"/>
    <s v="MAC VELUXE BROW LINER DEEP DARK BRUNETTE MMT0-05"/>
    <s v="EA"/>
    <n v="7"/>
    <n v="595"/>
    <n v="0"/>
    <n v="0"/>
    <n v="15"/>
    <n v="0"/>
  </r>
  <r>
    <x v="14"/>
    <s v="COSMETICS"/>
    <x v="12"/>
    <x v="6"/>
    <x v="7"/>
    <n v="111366927"/>
    <n v="773602548880"/>
    <s v="MAC YOUR WISH IS MY COMMAND 10GM/.35OZ SGY7-01"/>
    <s v="EA"/>
    <n v="7"/>
    <n v="595"/>
    <n v="2"/>
    <n v="170"/>
    <n v="73"/>
    <n v="157"/>
  </r>
  <r>
    <x v="14"/>
    <s v="COSMETICS"/>
    <x v="1"/>
    <x v="6"/>
    <x v="0"/>
    <n v="110566050"/>
    <n v="27131599517"/>
    <s v="E LAUDER ZERO SMUDGE MASCARA TRIO 9W4R-01"/>
    <s v="EA"/>
    <n v="2"/>
    <n v="582"/>
    <n v="0"/>
    <n v="0"/>
    <n v="4"/>
    <n v="0"/>
  </r>
  <r>
    <x v="14"/>
    <s v="COSMETICS"/>
    <x v="12"/>
    <x v="6"/>
    <x v="5"/>
    <n v="111397245"/>
    <n v="773602561469"/>
    <s v="MAC TRAVEL EXCLUSIVE: LIP KIT REDSHWY-01"/>
    <s v="EA"/>
    <n v="3"/>
    <n v="582"/>
    <n v="0"/>
    <n v="0"/>
    <n v="11"/>
    <n v="4006"/>
  </r>
  <r>
    <x v="14"/>
    <s v="COSMETICS"/>
    <x v="12"/>
    <x v="6"/>
    <x v="4"/>
    <n v="111397246"/>
    <n v="773602561476"/>
    <s v="MAC TRAVEL EXCLUSIVE: LIP KIT NEUTRAL SHX0-01"/>
    <s v="EA"/>
    <n v="3"/>
    <n v="582"/>
    <n v="0"/>
    <n v="0"/>
    <n v="24"/>
    <n v="2132"/>
  </r>
  <r>
    <x v="14"/>
    <s v="COSMETICS"/>
    <x v="3"/>
    <x v="6"/>
    <x v="0"/>
    <n v="102202529"/>
    <n v="20714192334"/>
    <s v="CLINIQUE HIGH IMPACT MASCARA 68A0-01"/>
    <s v="EA"/>
    <n v="6"/>
    <n v="576"/>
    <n v="1"/>
    <n v="96"/>
    <n v="1"/>
    <n v="0"/>
  </r>
  <r>
    <x v="14"/>
    <s v="COSMETICS"/>
    <x v="12"/>
    <x v="6"/>
    <x v="7"/>
    <n v="102204748"/>
    <n v="773602054374"/>
    <s v="MAC P/POINT EYE PENCIL ENGRAVED M3RY-09"/>
    <s v="EA"/>
    <n v="8"/>
    <n v="576"/>
    <n v="1"/>
    <n v="72"/>
    <n v="68"/>
    <n v="64"/>
  </r>
  <r>
    <x v="14"/>
    <s v="COSMETICS"/>
    <x v="12"/>
    <x v="6"/>
    <x v="7"/>
    <n v="102205972"/>
    <n v="773602066407"/>
    <s v="MAC LIP PENCIL WHIRL M380-50"/>
    <s v="EA"/>
    <n v="8"/>
    <n v="576"/>
    <n v="1"/>
    <n v="72"/>
    <n v="74"/>
    <n v="158"/>
  </r>
  <r>
    <x v="14"/>
    <s v="COSMETICS"/>
    <x v="0"/>
    <x v="6"/>
    <x v="0"/>
    <n v="110199423"/>
    <n v="888066010580"/>
    <s v="TOM FORD LIP COLOR SPANISH PINK T0T3-01"/>
    <s v="EA"/>
    <n v="3"/>
    <n v="576"/>
    <n v="1"/>
    <n v="192"/>
    <n v="6"/>
    <n v="0"/>
  </r>
  <r>
    <x v="14"/>
    <s v="COSMETICS"/>
    <x v="0"/>
    <x v="6"/>
    <x v="0"/>
    <n v="110199426"/>
    <n v="888066010610"/>
    <s v="TOM FORD LIP COLOR INDIAN ROSE T0T3-04"/>
    <s v="EA"/>
    <n v="3"/>
    <n v="576"/>
    <n v="0"/>
    <n v="0"/>
    <n v="12"/>
    <n v="3"/>
  </r>
  <r>
    <x v="14"/>
    <s v="COSMETICS"/>
    <x v="12"/>
    <x v="6"/>
    <x v="7"/>
    <n v="110309464"/>
    <n v="773602323210"/>
    <s v="MAC PREP + PRIME NATURAL RADIANCE RADIANT PINK MT5K-02"/>
    <s v="EA"/>
    <n v="4"/>
    <n v="576"/>
    <n v="0"/>
    <n v="0"/>
    <n v="31"/>
    <n v="133"/>
  </r>
  <r>
    <x v="14"/>
    <s v="COSMETICS"/>
    <x v="12"/>
    <x v="6"/>
    <x v="7"/>
    <n v="110415080"/>
    <n v="773602367160"/>
    <s v="MAC STUDIO WATERWEIGHT SPF30/PA++ F NC35 MXCT-02"/>
    <s v="EA"/>
    <n v="4"/>
    <n v="576"/>
    <n v="1"/>
    <n v="144"/>
    <n v="7"/>
    <n v="0"/>
  </r>
  <r>
    <x v="14"/>
    <s v="COSMETICS"/>
    <x v="12"/>
    <x v="5"/>
    <x v="7"/>
    <n v="111079701"/>
    <n v="773602440351"/>
    <s v="MAC LIGHTFUL C + CORAL GRASS TINTED CREAM LIGHT PLUS S5JP-03"/>
    <s v="EA"/>
    <n v="4"/>
    <n v="576"/>
    <n v="2"/>
    <n v="288"/>
    <n v="17"/>
    <n v="0"/>
  </r>
  <r>
    <x v="14"/>
    <s v="COSMETICS"/>
    <x v="13"/>
    <x v="6"/>
    <x v="1"/>
    <n v="111354800"/>
    <n v="716170215099"/>
    <s v="BOBBI BROWN DESTINATION BEAUTY NEW YORK EDITION EL15-01"/>
    <s v="EA"/>
    <n v="2"/>
    <n v="572"/>
    <n v="1"/>
    <n v="286"/>
    <n v="8"/>
    <n v="10"/>
  </r>
  <r>
    <x v="14"/>
    <s v="COSMETICS"/>
    <x v="12"/>
    <x v="6"/>
    <x v="7"/>
    <n v="110576204"/>
    <n v="773602447329"/>
    <s v="MAC EXTRA DIMENSION BLUSH FAIRLY PRECIOUS S611-20"/>
    <s v="EA"/>
    <n v="5"/>
    <n v="565"/>
    <n v="0"/>
    <n v="0"/>
    <n v="4"/>
    <n v="0"/>
  </r>
  <r>
    <x v="14"/>
    <s v="COSMETICS"/>
    <x v="12"/>
    <x v="6"/>
    <x v="4"/>
    <n v="110576204"/>
    <n v="773602447329"/>
    <s v="MAC EXTRA DIMENSION BLUSH FAIRLY PRECIOUS S611-20"/>
    <s v="EA"/>
    <n v="5"/>
    <n v="565"/>
    <n v="1"/>
    <n v="113"/>
    <n v="1"/>
    <n v="0"/>
  </r>
  <r>
    <x v="14"/>
    <s v="COSMETICS"/>
    <x v="12"/>
    <x v="6"/>
    <x v="7"/>
    <n v="102204662"/>
    <n v="773602058822"/>
    <s v="MAC SHEERTONE BLUSH PINCH ME M39H 15"/>
    <s v="EA"/>
    <n v="6"/>
    <n v="564"/>
    <n v="0"/>
    <n v="0"/>
    <n v="25"/>
    <n v="412"/>
  </r>
  <r>
    <x v="14"/>
    <s v="COSMETICS"/>
    <x v="12"/>
    <x v="6"/>
    <x v="7"/>
    <n v="102206314"/>
    <n v="773602106141"/>
    <s v="MAC SHEERTONE SHIMM. BLUSH PEACHTWIST M4RM-18"/>
    <s v="EA"/>
    <n v="6"/>
    <n v="564"/>
    <n v="0"/>
    <n v="0"/>
    <n v="43"/>
    <n v="69"/>
  </r>
  <r>
    <x v="14"/>
    <s v="COSMETICS"/>
    <x v="12"/>
    <x v="6"/>
    <x v="7"/>
    <n v="102208841"/>
    <n v="773602000661"/>
    <s v="MAC POWDER BLUSH COPPERTONE M220-07"/>
    <s v="EA"/>
    <n v="6"/>
    <n v="564"/>
    <n v="1"/>
    <n v="94"/>
    <n v="28"/>
    <n v="0"/>
  </r>
  <r>
    <x v="14"/>
    <s v="COSMETICS"/>
    <x v="12"/>
    <x v="6"/>
    <x v="7"/>
    <n v="102208844"/>
    <n v="773602000722"/>
    <s v="MAC POWDER BLUSH FLEUR POWER M220-13"/>
    <s v="EA"/>
    <n v="6"/>
    <n v="564"/>
    <n v="3"/>
    <n v="282"/>
    <n v="41"/>
    <n v="40"/>
  </r>
  <r>
    <x v="14"/>
    <s v="COSMETICS"/>
    <x v="1"/>
    <x v="5"/>
    <x v="13"/>
    <n v="111398697"/>
    <n v="887167445864"/>
    <s v="E LAUDER ANR INTENSE RESET CONCENTRATE 20ML P9YJ-01"/>
    <s v="EA"/>
    <n v="2"/>
    <n v="564"/>
    <n v="0"/>
    <n v="0"/>
    <n v="0"/>
    <n v="295"/>
  </r>
  <r>
    <x v="14"/>
    <s v="COSMETICS"/>
    <x v="12"/>
    <x v="6"/>
    <x v="1"/>
    <n v="102208716"/>
    <n v="773602077496"/>
    <s v="MAC MATTE LIPSTICK PLEASE ME M2LP-32"/>
    <s v="EA"/>
    <n v="7"/>
    <n v="560"/>
    <n v="0"/>
    <n v="0"/>
    <n v="20"/>
    <n v="56"/>
  </r>
  <r>
    <x v="14"/>
    <s v="COSMETICS"/>
    <x v="12"/>
    <x v="6"/>
    <x v="4"/>
    <n v="102208716"/>
    <n v="773602077496"/>
    <s v="MAC MATTE LIPSTICK PLEASE ME M2LP-32"/>
    <s v="EA"/>
    <n v="7"/>
    <n v="560"/>
    <n v="0"/>
    <n v="0"/>
    <n v="7"/>
    <n v="56"/>
  </r>
  <r>
    <x v="14"/>
    <s v="COSMETICS"/>
    <x v="12"/>
    <x v="6"/>
    <x v="4"/>
    <n v="102208728"/>
    <n v="773602077540"/>
    <s v="MAC MATTE LIPSTICK VELVET TEDDY M2LP-37"/>
    <s v="EA"/>
    <n v="7"/>
    <n v="560"/>
    <n v="1"/>
    <n v="80"/>
    <n v="15"/>
    <n v="493"/>
  </r>
  <r>
    <x v="14"/>
    <s v="COSMETICS"/>
    <x v="12"/>
    <x v="6"/>
    <x v="7"/>
    <n v="110280858"/>
    <n v="773602314782"/>
    <s v="MAC LIPSTICK FLAT OUT FABULOUS M0N9-19"/>
    <s v="EA"/>
    <n v="7"/>
    <n v="560"/>
    <n v="1"/>
    <n v="80"/>
    <n v="22"/>
    <n v="46"/>
  </r>
  <r>
    <x v="14"/>
    <s v="COSMETICS"/>
    <x v="12"/>
    <x v="6"/>
    <x v="7"/>
    <n v="110413846"/>
    <n v="773602388103"/>
    <s v="MAC MATTE LIPSTICK WHIRL M2LP-3W"/>
    <s v="EA"/>
    <n v="7"/>
    <n v="560"/>
    <n v="1"/>
    <n v="80"/>
    <n v="47"/>
    <n v="151"/>
  </r>
  <r>
    <x v="14"/>
    <s v="COSMETICS"/>
    <x v="12"/>
    <x v="6"/>
    <x v="4"/>
    <n v="110468055"/>
    <n v="773602356942"/>
    <s v="MAC PRO PERFORMANCE SPONGE MWL7-01"/>
    <s v="EA"/>
    <n v="7"/>
    <n v="560"/>
    <n v="1"/>
    <n v="80"/>
    <n v="3"/>
    <n v="0"/>
  </r>
  <r>
    <x v="14"/>
    <s v="COSMETICS"/>
    <x v="12"/>
    <x v="6"/>
    <x v="7"/>
    <n v="110565668"/>
    <n v="773602048465"/>
    <s v="MAC SATIN LIPSTICK MEDIA M3EW-21"/>
    <s v="EA"/>
    <n v="7"/>
    <n v="560"/>
    <n v="0"/>
    <n v="0"/>
    <n v="0"/>
    <n v="0"/>
  </r>
  <r>
    <x v="14"/>
    <s v="COSMETICS"/>
    <x v="12"/>
    <x v="6"/>
    <x v="3"/>
    <n v="111613590"/>
    <n v="773602561582"/>
    <s v="MAC TRAVEL EXCLUSIVE FLIGHT OF FANTASY EYE AND FACE PALETTE SHX9-01"/>
    <s v="EA"/>
    <n v="4"/>
    <n v="560"/>
    <n v="1"/>
    <n v="140"/>
    <n v="2"/>
    <n v="262"/>
  </r>
  <r>
    <x v="14"/>
    <s v="COSMETICS"/>
    <x v="1"/>
    <x v="5"/>
    <x v="0"/>
    <n v="110532992"/>
    <n v="887167128804"/>
    <s v="E LAUDER MICROESSENCE ACQUACEUTICAL MIST 75ML R252-01"/>
    <s v="EA"/>
    <n v="3"/>
    <n v="558"/>
    <n v="0"/>
    <n v="0"/>
    <n v="10"/>
    <n v="0"/>
  </r>
  <r>
    <x v="14"/>
    <s v="COSMETICS"/>
    <x v="3"/>
    <x v="5"/>
    <x v="0"/>
    <n v="110228856"/>
    <n v="20714540265"/>
    <s v="CLINIQUE REPAIRWEAR SPF15 UPLIFT- FIRM CRM SKIN1 50ML 7JJ0-01"/>
    <s v="EA"/>
    <n v="2"/>
    <n v="556"/>
    <n v="0"/>
    <n v="0"/>
    <n v="3"/>
    <n v="0"/>
  </r>
  <r>
    <x v="14"/>
    <s v="COSMETICS"/>
    <x v="3"/>
    <x v="5"/>
    <x v="0"/>
    <n v="111154131"/>
    <n v="20714908614"/>
    <s v="CLINIQUE FRESH PRESSED CLINICAL DAILY AND OVERNIGHT BOOSTERS 4PK K60N-01"/>
    <s v="EA"/>
    <n v="2"/>
    <n v="556"/>
    <n v="0"/>
    <n v="0"/>
    <n v="8"/>
    <n v="6"/>
  </r>
  <r>
    <x v="14"/>
    <s v="COSMETICS"/>
    <x v="1"/>
    <x v="5"/>
    <x v="0"/>
    <n v="110625145"/>
    <n v="887167353541"/>
    <s v="E LAUDER ANR 50ML + EYE CONCENTRATE MATRIX RYFR-01"/>
    <s v="EA"/>
    <n v="1"/>
    <n v="547"/>
    <n v="0"/>
    <n v="0"/>
    <n v="27"/>
    <n v="13"/>
  </r>
  <r>
    <x v="14"/>
    <s v="COSMETICS"/>
    <x v="3"/>
    <x v="5"/>
    <x v="0"/>
    <n v="102209332"/>
    <n v="20714281113"/>
    <s v="CLINIQUE ANTI BLEMISH SOL CLRF LTN 6K0G 01"/>
    <s v="EA"/>
    <n v="6"/>
    <n v="546"/>
    <n v="0"/>
    <n v="0"/>
    <n v="17"/>
    <n v="11"/>
  </r>
  <r>
    <x v="14"/>
    <s v="COSMETICS"/>
    <x v="12"/>
    <x v="6"/>
    <x v="7"/>
    <n v="110322706"/>
    <n v="773602279142"/>
    <s v="MAC WATERPROOF BROW SET BOLD BRUNETTE MMRY-04"/>
    <s v="EA"/>
    <n v="7"/>
    <n v="546"/>
    <n v="0"/>
    <n v="0"/>
    <n v="29"/>
    <n v="54"/>
  </r>
  <r>
    <x v="14"/>
    <s v="COSMETICS"/>
    <x v="3"/>
    <x v="5"/>
    <x v="0"/>
    <n v="110405385"/>
    <n v="20714744762"/>
    <s v="CLINIQUE FOR MEN CHARCOAL FACE WASH 200ML ZF7E-01"/>
    <s v="EA"/>
    <n v="6"/>
    <n v="546"/>
    <n v="1"/>
    <n v="91"/>
    <n v="11"/>
    <n v="7"/>
  </r>
  <r>
    <x v="14"/>
    <s v="COSMETICS"/>
    <x v="12"/>
    <x v="6"/>
    <x v="1"/>
    <n v="110442981"/>
    <n v="773602376100"/>
    <s v="MAC RETRO MATTE LIQUID LIPSTICK FEELS SO GRAND MY3N-02"/>
    <s v="EA"/>
    <n v="6"/>
    <n v="546"/>
    <n v="0"/>
    <n v="0"/>
    <n v="24"/>
    <n v="195"/>
  </r>
  <r>
    <x v="14"/>
    <s v="COSMETICS"/>
    <x v="12"/>
    <x v="6"/>
    <x v="3"/>
    <n v="110593367"/>
    <n v="773602405695"/>
    <s v="MAC BOLD AND BAD LASH BLACK MASCARA S37N-01"/>
    <s v="EA"/>
    <n v="6"/>
    <n v="546"/>
    <n v="2"/>
    <n v="182"/>
    <n v="5"/>
    <n v="0"/>
  </r>
  <r>
    <x v="14"/>
    <s v="COSMETICS"/>
    <x v="3"/>
    <x v="5"/>
    <x v="4"/>
    <n v="110120942"/>
    <n v="20714462734"/>
    <s v="CLINIQUE CLARIFYING LOTION 3 400ML 76X0 01"/>
    <s v="EA"/>
    <n v="4"/>
    <n v="540"/>
    <n v="0"/>
    <n v="0"/>
    <n v="6"/>
    <n v="94"/>
  </r>
  <r>
    <x v="14"/>
    <s v="COSMETICS"/>
    <x v="12"/>
    <x v="6"/>
    <x v="7"/>
    <n v="111397247"/>
    <n v="773602561483"/>
    <s v="MAC TR KITS FY20 PART 1 TENDERTALK X2 SHX1-01"/>
    <s v="EA"/>
    <n v="4"/>
    <n v="540"/>
    <n v="0"/>
    <n v="0"/>
    <n v="26"/>
    <n v="4"/>
  </r>
  <r>
    <x v="14"/>
    <s v="COSMETICS"/>
    <x v="1"/>
    <x v="5"/>
    <x v="3"/>
    <n v="111079656"/>
    <n v="887167400214"/>
    <s v="ESTEE LAUDER ADVANCED NIGHT REPAIR FOR FACE AND EYES SET P52P-01"/>
    <s v="EA"/>
    <n v="1"/>
    <n v="536"/>
    <n v="0"/>
    <n v="0"/>
    <n v="18"/>
    <n v="50"/>
  </r>
  <r>
    <x v="14"/>
    <s v="COSMETICS"/>
    <x v="1"/>
    <x v="5"/>
    <x v="4"/>
    <n v="111079656"/>
    <n v="887167400214"/>
    <s v="ESTEE LAUDER ADVANCED NIGHT REPAIR FOR FACE AND EYES SET P52P-01"/>
    <s v="EA"/>
    <n v="1"/>
    <n v="536"/>
    <n v="0"/>
    <n v="0"/>
    <n v="10"/>
    <n v="50"/>
  </r>
  <r>
    <x v="14"/>
    <s v="COSMETICS"/>
    <x v="1"/>
    <x v="5"/>
    <x v="0"/>
    <n v="111121411"/>
    <n v="887167386655"/>
    <s v="E LAUDER NUTRITIOUS OVERNIGHT RADIANCE COLLECTION P3GC-01"/>
    <s v="EA"/>
    <n v="1"/>
    <n v="534"/>
    <n v="0"/>
    <n v="0"/>
    <n v="25"/>
    <n v="292"/>
  </r>
  <r>
    <x v="14"/>
    <s v="COSMETICS"/>
    <x v="1"/>
    <x v="5"/>
    <x v="4"/>
    <n v="111121411"/>
    <n v="887167386655"/>
    <s v="E LAUDER NUTRITIOUS OVERNIGHT RADIANCE COLLECTION P3GC-01"/>
    <s v="EA"/>
    <n v="1"/>
    <n v="534"/>
    <n v="0"/>
    <n v="0"/>
    <n v="11"/>
    <n v="292"/>
  </r>
  <r>
    <x v="14"/>
    <s v="COSMETICS"/>
    <x v="12"/>
    <x v="6"/>
    <x v="3"/>
    <n v="111531853"/>
    <n v="773602563227"/>
    <s v="MAC LIPSTICK RUBY WOO SJ2C-52"/>
    <s v="EA"/>
    <n v="6"/>
    <n v="522"/>
    <n v="1"/>
    <n v="87"/>
    <n v="44"/>
    <n v="167"/>
  </r>
  <r>
    <x v="14"/>
    <s v="COSMETICS"/>
    <x v="3"/>
    <x v="5"/>
    <x v="0"/>
    <n v="111154120"/>
    <n v="20714984847"/>
    <s v="CLINIQUE ID DDMG ANTI-IRRITATION KHAX-01"/>
    <s v="EA"/>
    <n v="3"/>
    <n v="519"/>
    <n v="1"/>
    <n v="173"/>
    <n v="4"/>
    <n v="0"/>
  </r>
  <r>
    <x v="14"/>
    <s v="COSMETICS"/>
    <x v="1"/>
    <x v="6"/>
    <x v="0"/>
    <n v="111166489"/>
    <n v="887167446489"/>
    <s v="ESTEE LAUDER DOUBLE WEAR STAY-IN-PLACE POWDER SPF10 5W2 RICH CARAMEL P9AT-70"/>
    <s v="EA"/>
    <n v="3"/>
    <n v="519"/>
    <n v="1"/>
    <n v="173"/>
    <n v="6"/>
    <n v="0"/>
  </r>
  <r>
    <x v="14"/>
    <s v="COSMETICS"/>
    <x v="12"/>
    <x v="6"/>
    <x v="7"/>
    <n v="102205241"/>
    <n v="773602010714"/>
    <s v="MAC STUIDOFIX POWDER FOUNDATION NW35 M510-44"/>
    <s v="EA"/>
    <n v="4"/>
    <n v="516"/>
    <n v="0"/>
    <n v="0"/>
    <n v="34"/>
    <n v="0"/>
  </r>
  <r>
    <x v="14"/>
    <s v="COSMETICS"/>
    <x v="12"/>
    <x v="6"/>
    <x v="7"/>
    <n v="102205243"/>
    <n v="773602010752"/>
    <s v="MAC STUDIOFIX POWDER FOUNDATION NW45 M510-48"/>
    <s v="EA"/>
    <n v="4"/>
    <n v="516"/>
    <n v="0"/>
    <n v="0"/>
    <n v="0"/>
    <n v="0"/>
  </r>
  <r>
    <x v="14"/>
    <s v="COSMETICS"/>
    <x v="12"/>
    <x v="6"/>
    <x v="1"/>
    <n v="102206299"/>
    <n v="77360210356"/>
    <s v="MAC STUDIO FIX FLUID SPF 15 NC45 M6JC-10"/>
    <s v="EA"/>
    <n v="4"/>
    <n v="516"/>
    <n v="0"/>
    <n v="0"/>
    <n v="18"/>
    <n v="283"/>
  </r>
  <r>
    <x v="14"/>
    <s v="COSMETICS"/>
    <x v="12"/>
    <x v="6"/>
    <x v="7"/>
    <n v="102206306"/>
    <n v="773602103652"/>
    <s v="MAC STUDIO FIX FLUID SPF 15 NW43 M6JC-19"/>
    <s v="EA"/>
    <n v="4"/>
    <n v="516"/>
    <n v="0"/>
    <n v="0"/>
    <n v="75"/>
    <n v="66"/>
  </r>
  <r>
    <x v="14"/>
    <s v="COSMETICS"/>
    <x v="12"/>
    <x v="6"/>
    <x v="1"/>
    <n v="102208891"/>
    <n v="773602103478"/>
    <s v="MAC FONDT FLUID SPF15 NC15 M6JC01"/>
    <s v="EA"/>
    <n v="4"/>
    <n v="516"/>
    <n v="0"/>
    <n v="0"/>
    <n v="11"/>
    <n v="166"/>
  </r>
  <r>
    <x v="14"/>
    <s v="COSMETICS"/>
    <x v="12"/>
    <x v="6"/>
    <x v="3"/>
    <n v="102208891"/>
    <n v="773602103478"/>
    <s v="MAC FONDT FLUID SPF15 NC15 M6JC01"/>
    <s v="EA"/>
    <n v="4"/>
    <n v="516"/>
    <n v="0"/>
    <n v="0"/>
    <n v="15"/>
    <n v="166"/>
  </r>
  <r>
    <x v="14"/>
    <s v="COSMETICS"/>
    <x v="12"/>
    <x v="6"/>
    <x v="7"/>
    <n v="102208893"/>
    <n v="773602103591"/>
    <s v="MAC STUDIO FIX FLUID SPF 15 FOUNDATION NW15 M6JC-13"/>
    <s v="EA"/>
    <n v="4"/>
    <n v="516"/>
    <n v="1"/>
    <n v="129"/>
    <n v="24"/>
    <n v="0"/>
  </r>
  <r>
    <x v="14"/>
    <s v="COSMETICS"/>
    <x v="3"/>
    <x v="5"/>
    <x v="4"/>
    <n v="110415407"/>
    <n v="20714678203"/>
    <s v="CLINIQUE SMART NIGHT MOISTURIZER (DRY COMBO) 50ML Z5CL-01"/>
    <s v="EA"/>
    <n v="2"/>
    <n v="516"/>
    <n v="0"/>
    <n v="0"/>
    <n v="7"/>
    <n v="51"/>
  </r>
  <r>
    <x v="14"/>
    <s v="COSMETICS"/>
    <x v="12"/>
    <x v="6"/>
    <x v="7"/>
    <n v="102208994"/>
    <n v="773602011674"/>
    <s v="MAC STUDIO FINISH CONCEALER NW25 M45014"/>
    <s v="EA"/>
    <n v="6"/>
    <n v="510"/>
    <n v="1"/>
    <n v="85"/>
    <n v="46"/>
    <n v="0"/>
  </r>
  <r>
    <x v="14"/>
    <s v="COSMETICS"/>
    <x v="12"/>
    <x v="6"/>
    <x v="13"/>
    <n v="111366927"/>
    <n v="773602548880"/>
    <s v="MAC YOUR WISH IS MY COMMAND 10GM/.35OZ SGY7-01"/>
    <s v="EA"/>
    <n v="6"/>
    <n v="510"/>
    <n v="0"/>
    <n v="0"/>
    <n v="0"/>
    <n v="157"/>
  </r>
  <r>
    <x v="14"/>
    <s v="COSMETICS"/>
    <x v="12"/>
    <x v="6"/>
    <x v="4"/>
    <n v="111488320"/>
    <n v="773602543878"/>
    <s v="MAC BRUSHSTROKE 24-HOUR LINER BRUSHBLACKSGFJ-01"/>
    <s v="EA"/>
    <n v="6"/>
    <n v="510"/>
    <n v="0"/>
    <n v="0"/>
    <n v="14"/>
    <n v="492"/>
  </r>
  <r>
    <x v="14"/>
    <s v="COSMETICS"/>
    <x v="3"/>
    <x v="5"/>
    <x v="5"/>
    <n v="110281717"/>
    <n v="20714458669"/>
    <s v="CLINIQUE MOISTURE BASICS DDML GEL DUO 76CK-01"/>
    <s v="EA"/>
    <n v="2"/>
    <n v="508"/>
    <n v="0"/>
    <n v="0"/>
    <n v="6"/>
    <n v="747"/>
  </r>
  <r>
    <x v="14"/>
    <s v="COSMETICS"/>
    <x v="12"/>
    <x v="6"/>
    <x v="7"/>
    <n v="110334501"/>
    <n v="773602337071"/>
    <s v="MAC MINERALIZE SKINFINISH NATURAL MEDIUM MT7E02"/>
    <s v="EA"/>
    <n v="4"/>
    <n v="508"/>
    <n v="0"/>
    <n v="0"/>
    <n v="0"/>
    <n v="1"/>
  </r>
  <r>
    <x v="14"/>
    <s v="COSMETICS"/>
    <x v="12"/>
    <x v="6"/>
    <x v="7"/>
    <n v="110334504"/>
    <n v="773602337149"/>
    <s v="MAC MINERALIZE SKINFINISH NATURAL MEDIUM PLUS MT7E-09"/>
    <s v="EA"/>
    <n v="4"/>
    <n v="508"/>
    <n v="1"/>
    <n v="127"/>
    <n v="32"/>
    <n v="9"/>
  </r>
  <r>
    <x v="14"/>
    <s v="COSMETICS"/>
    <x v="12"/>
    <x v="6"/>
    <x v="7"/>
    <n v="110334508"/>
    <n v="773602337194"/>
    <s v="MAC MINERALIZE SKINFINISH NATURAL DARK DEEP MT7E-14"/>
    <s v="EA"/>
    <n v="4"/>
    <n v="508"/>
    <n v="0"/>
    <n v="0"/>
    <n v="38"/>
    <n v="0"/>
  </r>
  <r>
    <x v="14"/>
    <s v="COSMETICS"/>
    <x v="12"/>
    <x v="6"/>
    <x v="7"/>
    <n v="110334509"/>
    <n v="773602337200"/>
    <s v="MAC MINERALIZE SKINFINISH NATURAL MEDIUM GOLDEN MT7E-15"/>
    <s v="EA"/>
    <n v="4"/>
    <n v="508"/>
    <n v="0"/>
    <n v="0"/>
    <n v="31"/>
    <n v="13"/>
  </r>
  <r>
    <x v="14"/>
    <s v="COSMETICS"/>
    <x v="1"/>
    <x v="5"/>
    <x v="0"/>
    <n v="111398699"/>
    <n v="887167482609"/>
    <s v="E LAUDER ANR INTENSE RESET CON SET DUO PFNF-01"/>
    <s v="EA"/>
    <n v="1"/>
    <n v="506"/>
    <n v="0"/>
    <n v="0"/>
    <n v="53"/>
    <n v="1483"/>
  </r>
  <r>
    <x v="14"/>
    <s v="COSMETICS"/>
    <x v="12"/>
    <x v="6"/>
    <x v="7"/>
    <n v="102204749"/>
    <n v="773602054381"/>
    <s v="MAC P/POINT EYE PENCIL S/BROWN M3RY-10"/>
    <s v="EA"/>
    <n v="7"/>
    <n v="504"/>
    <n v="1"/>
    <n v="72"/>
    <n v="13"/>
    <n v="0"/>
  </r>
  <r>
    <x v="14"/>
    <s v="COSMETICS"/>
    <x v="12"/>
    <x v="6"/>
    <x v="3"/>
    <n v="102207017"/>
    <n v="773602112371"/>
    <s v="MAC TECHNAKOHL GRAPHBLK M76P-01"/>
    <s v="EA"/>
    <n v="7"/>
    <n v="504"/>
    <n v="1"/>
    <n v="72"/>
    <n v="10"/>
    <n v="579"/>
  </r>
  <r>
    <x v="14"/>
    <s v="COSMETICS"/>
    <x v="12"/>
    <x v="6"/>
    <x v="3"/>
    <n v="110808216"/>
    <n v="773602510450"/>
    <s v="MAC EYES TIMES NINE BURGUNDY SCN2-03"/>
    <s v="EA"/>
    <n v="4"/>
    <n v="504"/>
    <n v="0"/>
    <n v="0"/>
    <n v="12"/>
    <n v="333"/>
  </r>
  <r>
    <x v="14"/>
    <s v="COSMETICS"/>
    <x v="1"/>
    <x v="5"/>
    <x v="0"/>
    <n v="111105488"/>
    <n v="887167381872"/>
    <s v="ESTEE LAUDER NUTRITIOUS RADIANT VITALITY 2-IN-1 FOAM CLEANSER 125ML P31P-01"/>
    <s v="EA"/>
    <n v="4"/>
    <n v="504"/>
    <n v="0"/>
    <n v="0"/>
    <n v="27"/>
    <n v="342"/>
  </r>
  <r>
    <x v="14"/>
    <s v="COSMETICS"/>
    <x v="3"/>
    <x v="5"/>
    <x v="5"/>
    <n v="110242900"/>
    <n v="20714607302"/>
    <s v="CLINIQUE THE BOUNCE IS BACK RW SET 7W38-01"/>
    <s v="EA"/>
    <n v="1"/>
    <n v="501"/>
    <n v="0"/>
    <n v="0"/>
    <n v="6"/>
    <n v="10"/>
  </r>
  <r>
    <x v="14"/>
    <s v="COSMETICS"/>
    <x v="12"/>
    <x v="6"/>
    <x v="7"/>
    <n v="111354762"/>
    <n v="773602535613"/>
    <s v="MAC LIPSTICK UN BAISER SFMJ-HK"/>
    <s v="EA"/>
    <n v="6"/>
    <n v="498"/>
    <n v="1"/>
    <n v="83"/>
    <n v="34"/>
    <n v="936"/>
  </r>
  <r>
    <x v="14"/>
    <s v="COSMETICS"/>
    <x v="12"/>
    <x v="6"/>
    <x v="7"/>
    <n v="111354759"/>
    <n v="773602535668"/>
    <s v="MAC EXTRA DIMENSION SKINFINISH DIMA'S GLOW SFML-40"/>
    <s v="EA"/>
    <n v="4"/>
    <n v="488"/>
    <n v="1"/>
    <n v="122"/>
    <n v="50"/>
    <n v="535"/>
  </r>
  <r>
    <x v="14"/>
    <s v="COSMETICS"/>
    <x v="1"/>
    <x v="6"/>
    <x v="1"/>
    <n v="102107951"/>
    <n v="27131187066"/>
    <s v="ESTEE LAUDER DBL WEAR STAY IN PLACE MAKE UP 1G5Y-04"/>
    <s v="EA"/>
    <n v="3"/>
    <n v="486"/>
    <n v="0"/>
    <n v="0"/>
    <n v="6"/>
    <n v="9"/>
  </r>
  <r>
    <x v="14"/>
    <s v="COSMETICS"/>
    <x v="1"/>
    <x v="6"/>
    <x v="0"/>
    <n v="110222241"/>
    <n v="27131392330"/>
    <s v="E LAUDER DWEAR STAY-IN-PLACE LIQUID MAKEUP SPF10 ECRU 1G5Y-16"/>
    <s v="EA"/>
    <n v="3"/>
    <n v="486"/>
    <n v="0"/>
    <n v="0"/>
    <n v="4"/>
    <n v="22"/>
  </r>
  <r>
    <x v="14"/>
    <s v="COSMETICS"/>
    <x v="1"/>
    <x v="6"/>
    <x v="0"/>
    <n v="110222242"/>
    <n v="27131392378"/>
    <s v="E LAUDER DWEAR STAY-IN-PLACE LIQUID MAKEUP SPF10 SAND 1G5Y-36"/>
    <s v="EA"/>
    <n v="3"/>
    <n v="486"/>
    <n v="0"/>
    <n v="0"/>
    <n v="16"/>
    <n v="292"/>
  </r>
  <r>
    <x v="14"/>
    <s v="COSMETICS"/>
    <x v="1"/>
    <x v="6"/>
    <x v="1"/>
    <n v="110424427"/>
    <n v="27131392347"/>
    <s v="E LAUDER DWEAR STAY-IN-PLACE MAKEUP SPF10 1W1 BONE 1G5Y-17"/>
    <s v="EA"/>
    <n v="3"/>
    <n v="486"/>
    <n v="0"/>
    <n v="0"/>
    <n v="12"/>
    <n v="734"/>
  </r>
  <r>
    <x v="14"/>
    <s v="COSMETICS"/>
    <x v="1"/>
    <x v="6"/>
    <x v="1"/>
    <n v="110424436"/>
    <n v="27131508861"/>
    <s v="E LAUDER DWEAR STAY-IN-PLACE MAKEUP SPF10 2C0 COOL VANILLA 1G5Y-62"/>
    <s v="EA"/>
    <n v="3"/>
    <n v="486"/>
    <n v="0"/>
    <n v="0"/>
    <n v="11"/>
    <n v="252"/>
  </r>
  <r>
    <x v="14"/>
    <s v="COSMETICS"/>
    <x v="1"/>
    <x v="6"/>
    <x v="0"/>
    <n v="110505772"/>
    <n v="27131392385"/>
    <s v="E LAUDER DWEAR LIQUID FOUNDATION 30ML TAWNY 1G5Y-37"/>
    <s v="EA"/>
    <n v="3"/>
    <n v="486"/>
    <n v="0"/>
    <n v="0"/>
    <n v="9"/>
    <n v="88"/>
  </r>
  <r>
    <x v="14"/>
    <s v="COSMETICS"/>
    <x v="1"/>
    <x v="6"/>
    <x v="0"/>
    <n v="110593608"/>
    <n v="887167178687"/>
    <s v="E LAUDER DWEAR STAY-IN-PLACE MAKEUP 2N2 BUFF 1G5Y-CC"/>
    <s v="EA"/>
    <n v="3"/>
    <n v="486"/>
    <n v="0"/>
    <n v="0"/>
    <n v="21"/>
    <n v="25"/>
  </r>
  <r>
    <x v="14"/>
    <s v="COSMETICS"/>
    <x v="13"/>
    <x v="5"/>
    <x v="1"/>
    <n v="111395593"/>
    <n v="716170225401"/>
    <s v="BOBBI BROWN SOOTHING CLEANSING OIL EM42-01 200ML"/>
    <s v="EA"/>
    <n v="3"/>
    <n v="486"/>
    <n v="0"/>
    <n v="0"/>
    <n v="13"/>
    <n v="73"/>
  </r>
  <r>
    <x v="14"/>
    <s v="COSMETICS"/>
    <x v="1"/>
    <x v="6"/>
    <x v="1"/>
    <n v="111398701"/>
    <n v="27131392323"/>
    <s v="E LAUDER DWEAR STAY-IN-PLACE LIQUID MAKEUP SPF10 1C0 SHELL 30ML 1G5Y-15"/>
    <s v="EA"/>
    <n v="3"/>
    <n v="486"/>
    <n v="0"/>
    <n v="0"/>
    <n v="12"/>
    <n v="11"/>
  </r>
  <r>
    <x v="14"/>
    <s v="COSMETICS"/>
    <x v="12"/>
    <x v="6"/>
    <x v="7"/>
    <n v="102204984"/>
    <n v="773602048496"/>
    <s v="MAC LIPSTICK MOCHA M3EW-24"/>
    <s v="EA"/>
    <n v="6"/>
    <n v="480"/>
    <n v="1"/>
    <n v="80"/>
    <n v="20"/>
    <n v="79"/>
  </r>
  <r>
    <x v="14"/>
    <s v="COSMETICS"/>
    <x v="12"/>
    <x v="6"/>
    <x v="7"/>
    <n v="102204988"/>
    <n v="773602051731"/>
    <s v="MAC AMPLIFIED CREAM LIPSTICK COSMO M3LN-02"/>
    <s v="EA"/>
    <n v="6"/>
    <n v="480"/>
    <n v="0"/>
    <n v="0"/>
    <n v="50"/>
    <n v="3"/>
  </r>
  <r>
    <x v="14"/>
    <s v="COSMETICS"/>
    <x v="12"/>
    <x v="6"/>
    <x v="4"/>
    <n v="102208721"/>
    <n v="77360204065"/>
    <s v="MAC LIPSTICK RUBY WOO M0N9-04"/>
    <s v="EA"/>
    <n v="6"/>
    <n v="480"/>
    <n v="0"/>
    <n v="0"/>
    <n v="45"/>
    <n v="1553"/>
  </r>
  <r>
    <x v="14"/>
    <s v="COSMETICS"/>
    <x v="12"/>
    <x v="6"/>
    <x v="7"/>
    <n v="110214415"/>
    <n v="773602269105"/>
    <s v="MAC CREMESHEEN LIPSTICK PEACH BLOSSOM MMA5-03"/>
    <s v="EA"/>
    <n v="6"/>
    <n v="480"/>
    <n v="0"/>
    <n v="0"/>
    <n v="0"/>
    <n v="0"/>
  </r>
  <r>
    <x v="14"/>
    <s v="COSMETICS"/>
    <x v="12"/>
    <x v="6"/>
    <x v="4"/>
    <n v="110413857"/>
    <n v="773602284580"/>
    <s v="MAC MATTE LIPSTICK MEHR M2LP-70"/>
    <s v="EA"/>
    <n v="6"/>
    <n v="480"/>
    <n v="0"/>
    <n v="0"/>
    <n v="31"/>
    <n v="570"/>
  </r>
  <r>
    <x v="14"/>
    <s v="COSMETICS"/>
    <x v="12"/>
    <x v="6"/>
    <x v="7"/>
    <n v="111114982"/>
    <n v="773602522057"/>
    <s v="MAC POWDER KISS LIPSTICK MULL IT OVER S4K0-29"/>
    <s v="EA"/>
    <n v="6"/>
    <n v="480"/>
    <n v="0"/>
    <n v="0"/>
    <n v="6"/>
    <n v="171"/>
  </r>
  <r>
    <x v="14"/>
    <s v="COSMETICS"/>
    <x v="12"/>
    <x v="6"/>
    <x v="7"/>
    <n v="111399227"/>
    <n v="773602541447"/>
    <s v="MAC DADDY'S GIRL 403 SG73-04"/>
    <s v="EA"/>
    <n v="6"/>
    <n v="480"/>
    <n v="2"/>
    <n v="160"/>
    <n v="13"/>
    <n v="76"/>
  </r>
  <r>
    <x v="14"/>
    <s v="COSMETICS"/>
    <x v="12"/>
    <x v="6"/>
    <x v="7"/>
    <n v="111399345"/>
    <n v="773602541560"/>
    <s v="MAC NINE LIVES 420 SG73-16"/>
    <s v="EA"/>
    <n v="6"/>
    <n v="480"/>
    <n v="1"/>
    <n v="80"/>
    <n v="30"/>
    <n v="251"/>
  </r>
  <r>
    <x v="14"/>
    <s v="COSMETICS"/>
    <x v="12"/>
    <x v="6"/>
    <x v="7"/>
    <n v="102208849"/>
    <n v="773602000777"/>
    <s v="MAC POWDER BLUSH MOCHA M220-18"/>
    <s v="EA"/>
    <n v="5"/>
    <n v="470"/>
    <n v="0"/>
    <n v="0"/>
    <n v="6"/>
    <n v="0"/>
  </r>
  <r>
    <x v="14"/>
    <s v="COSMETICS"/>
    <x v="12"/>
    <x v="6"/>
    <x v="7"/>
    <n v="110102751"/>
    <n v="773602207091"/>
    <s v="MAC PRO LONGWEAR CONCEALER NC15 MGT9 01"/>
    <s v="EA"/>
    <n v="5"/>
    <n v="470"/>
    <n v="0"/>
    <n v="0"/>
    <n v="2"/>
    <n v="0"/>
  </r>
  <r>
    <x v="14"/>
    <s v="COSMETICS"/>
    <x v="12"/>
    <x v="6"/>
    <x v="7"/>
    <n v="110102761"/>
    <n v="773602207190"/>
    <s v="MAC PRO LONGWEAR CONCEALER NW25 MGT9 10"/>
    <s v="EA"/>
    <n v="5"/>
    <n v="470"/>
    <n v="2"/>
    <n v="188"/>
    <n v="19"/>
    <n v="0"/>
  </r>
  <r>
    <x v="14"/>
    <s v="COSMETICS"/>
    <x v="3"/>
    <x v="5"/>
    <x v="0"/>
    <n v="110254233"/>
    <n v="20714594473"/>
    <s v="CLINIQUE EVEN BETTER DARK SPOT CORRECTOR 100ML 7RKR-01"/>
    <s v="EA"/>
    <n v="1"/>
    <n v="470"/>
    <n v="0"/>
    <n v="0"/>
    <n v="4"/>
    <n v="0"/>
  </r>
  <r>
    <x v="14"/>
    <s v="COSMETICS"/>
    <x v="3"/>
    <x v="5"/>
    <x v="0"/>
    <n v="111369292"/>
    <n v="20714968519"/>
    <s v="CLINIQUE FRESH PRESSED VITAMIN C 8 PACK KF3W-01"/>
    <s v="EA"/>
    <n v="1"/>
    <n v="470"/>
    <n v="0"/>
    <n v="0"/>
    <n v="0"/>
    <n v="0"/>
  </r>
  <r>
    <x v="14"/>
    <s v="COSMETICS"/>
    <x v="1"/>
    <x v="5"/>
    <x v="4"/>
    <n v="110625143"/>
    <n v="887167322387"/>
    <s v="E LAUDER ANR EYE CONCENTRATE MATRIX 15ML RT9F-01"/>
    <s v="EA"/>
    <n v="2"/>
    <n v="468"/>
    <n v="0"/>
    <n v="0"/>
    <n v="12"/>
    <n v="89"/>
  </r>
  <r>
    <x v="14"/>
    <s v="COSMETICS"/>
    <x v="1"/>
    <x v="5"/>
    <x v="0"/>
    <n v="111105491"/>
    <n v="887167381735"/>
    <s v="ESTEE LAUDER NUTRITIOUS VITALITY8 RADIANT MOISTURE CREME 50ML P30X-01"/>
    <s v="EA"/>
    <n v="2"/>
    <n v="468"/>
    <n v="0"/>
    <n v="0"/>
    <n v="11"/>
    <n v="10"/>
  </r>
  <r>
    <x v="14"/>
    <s v="COSMETICS"/>
    <x v="1"/>
    <x v="5"/>
    <x v="0"/>
    <n v="111166468"/>
    <n v="887167368668"/>
    <s v="ESTEE LAUDER RESILIENCE MULTI EFFECT TRI PEPTIDE EYE CREME P1G6-01"/>
    <s v="EA"/>
    <n v="2"/>
    <n v="468"/>
    <n v="0"/>
    <n v="0"/>
    <n v="13"/>
    <n v="139"/>
  </r>
  <r>
    <x v="14"/>
    <s v="COSMETICS"/>
    <x v="1"/>
    <x v="6"/>
    <x v="0"/>
    <n v="110161774"/>
    <n v="27131963394"/>
    <s v="E LAUDER DBLWEAR STAY IN PLACE SPF15 CONCEALER Y9GY-08"/>
    <s v="EA"/>
    <n v="4"/>
    <n v="460"/>
    <n v="0"/>
    <n v="0"/>
    <n v="7"/>
    <n v="0"/>
  </r>
  <r>
    <x v="14"/>
    <s v="COSMETICS"/>
    <x v="1"/>
    <x v="5"/>
    <x v="1"/>
    <n v="110253857"/>
    <n v="27131987840"/>
    <s v="E LAUDER PERFECTLY CLEAN FOAM CLEANSER PURIFYING MASK 150ML YCE7-01"/>
    <s v="EA"/>
    <n v="4"/>
    <n v="460"/>
    <n v="1"/>
    <n v="115"/>
    <n v="13"/>
    <n v="225"/>
  </r>
  <r>
    <x v="14"/>
    <s v="COSMETICS"/>
    <x v="3"/>
    <x v="6"/>
    <x v="0"/>
    <n v="111154107"/>
    <n v="20714942601"/>
    <s v="CLINIQUE DUAL ENDED MINI SPLASH SET K9X0-01"/>
    <s v="EA"/>
    <n v="4"/>
    <n v="460"/>
    <n v="0"/>
    <n v="0"/>
    <n v="2"/>
    <n v="0"/>
  </r>
  <r>
    <x v="14"/>
    <s v="COSMETICS"/>
    <x v="13"/>
    <x v="6"/>
    <x v="1"/>
    <n v="111451854"/>
    <n v="716170201764"/>
    <s v="B BROWN INTNSIVE SKIN SERUM FNDTN NATURAL EJKL-04"/>
    <s v="EA"/>
    <n v="2"/>
    <n v="460"/>
    <n v="0"/>
    <n v="0"/>
    <n v="6"/>
    <n v="9"/>
  </r>
  <r>
    <x v="14"/>
    <s v="COSMETICS"/>
    <x v="3"/>
    <x v="5"/>
    <x v="0"/>
    <n v="110242898"/>
    <n v="20714576219"/>
    <s v="CLINIQUE MOISTURE SURGE OVERNIGHT MASK 100ML 7NR5-01"/>
    <s v="EA"/>
    <n v="3"/>
    <n v="459"/>
    <n v="0"/>
    <n v="0"/>
    <n v="10"/>
    <n v="0"/>
  </r>
  <r>
    <x v="14"/>
    <s v="COSMETICS"/>
    <x v="12"/>
    <x v="6"/>
    <x v="1"/>
    <n v="111397248"/>
    <n v="773602561490"/>
    <s v="MAC VERISCOLOUR VARNISH X 2 #1 SHX2-01"/>
    <s v="EA"/>
    <n v="3"/>
    <n v="459"/>
    <n v="0"/>
    <n v="0"/>
    <n v="71"/>
    <n v="108"/>
  </r>
  <r>
    <x v="14"/>
    <s v="COSMETICS"/>
    <x v="12"/>
    <x v="6"/>
    <x v="7"/>
    <n v="111397249"/>
    <n v="773602561506"/>
    <s v="MAC VERSICOLOUR VARNISH X 2 #2 SHX3-01"/>
    <s v="EA"/>
    <n v="3"/>
    <n v="459"/>
    <n v="0"/>
    <n v="0"/>
    <n v="22"/>
    <n v="5"/>
  </r>
  <r>
    <x v="14"/>
    <s v="COSMETICS"/>
    <x v="12"/>
    <x v="6"/>
    <x v="7"/>
    <n v="110557759"/>
    <n v="773602445165"/>
    <s v="MAC RETRO MATTE CARNIVOROUS MY3N-32"/>
    <s v="EA"/>
    <n v="5"/>
    <n v="455"/>
    <n v="0"/>
    <n v="0"/>
    <n v="26"/>
    <n v="9"/>
  </r>
  <r>
    <x v="14"/>
    <s v="COSMETICS"/>
    <x v="12"/>
    <x v="6"/>
    <x v="7"/>
    <n v="110576199"/>
    <n v="773602447275"/>
    <s v="MAC EXTRA DIMENSION BLUSH FAUX SURE! S611-15"/>
    <s v="EA"/>
    <n v="4"/>
    <n v="452"/>
    <n v="0"/>
    <n v="0"/>
    <n v="22"/>
    <n v="0"/>
  </r>
  <r>
    <x v="14"/>
    <s v="COSMETICS"/>
    <x v="12"/>
    <x v="6"/>
    <x v="7"/>
    <n v="111375243"/>
    <n v="773602538188"/>
    <s v="MAC NEXT TO NOTHING BRONZ-CA 10GM/.35OZ SFXC-01"/>
    <s v="EA"/>
    <n v="4"/>
    <n v="452"/>
    <n v="0"/>
    <n v="0"/>
    <n v="1"/>
    <n v="0"/>
  </r>
  <r>
    <x v="14"/>
    <s v="COSMETICS"/>
    <x v="3"/>
    <x v="5"/>
    <x v="4"/>
    <n v="110208481"/>
    <n v="20714202835"/>
    <s v="CLINIQUE ALL ABOUT EYES 30ML 6A02-01"/>
    <s v="EA"/>
    <n v="2"/>
    <n v="450"/>
    <n v="0"/>
    <n v="0"/>
    <n v="11"/>
    <n v="373"/>
  </r>
  <r>
    <x v="14"/>
    <s v="COSMETICS"/>
    <x v="3"/>
    <x v="5"/>
    <x v="0"/>
    <n v="110277005"/>
    <n v="20714598907"/>
    <s v="CLINIQUE DDML+ 125ML BOTTLE W/PUMP 7T5R-01"/>
    <s v="EA"/>
    <n v="3"/>
    <n v="450"/>
    <n v="0"/>
    <n v="0"/>
    <n v="20"/>
    <n v="150"/>
  </r>
  <r>
    <x v="14"/>
    <s v="COSMETICS"/>
    <x v="3"/>
    <x v="5"/>
    <x v="0"/>
    <n v="110352158"/>
    <n v="20714699697"/>
    <s v="CLINIQUE GREAT SKIN STARTS HERE TYPE III/IV Z7XR-01"/>
    <s v="EA"/>
    <n v="3"/>
    <n v="450"/>
    <n v="0"/>
    <n v="0"/>
    <n v="10"/>
    <n v="7"/>
  </r>
  <r>
    <x v="14"/>
    <s v="COSMETICS"/>
    <x v="1"/>
    <x v="5"/>
    <x v="5"/>
    <n v="111121410"/>
    <n v="887167386648"/>
    <s v="E LAUDER NUTRITIOUS VITALITY 8 RADIANCE DAY &amp; NIGHT SET P3GA-01"/>
    <s v="EA"/>
    <n v="1"/>
    <n v="442"/>
    <n v="0"/>
    <n v="0"/>
    <n v="2"/>
    <n v="81"/>
  </r>
  <r>
    <x v="14"/>
    <s v="COSMETICS"/>
    <x v="12"/>
    <x v="6"/>
    <x v="1"/>
    <n v="111451900"/>
    <n v="773602561667"/>
    <s v="MAC STDIO FIX SPF 15 X2 NC25 SHXK-01"/>
    <s v="EA"/>
    <n v="2"/>
    <n v="438"/>
    <n v="0"/>
    <n v="0"/>
    <n v="10"/>
    <n v="3"/>
  </r>
  <r>
    <x v="14"/>
    <s v="COSMETICS"/>
    <x v="3"/>
    <x v="5"/>
    <x v="0"/>
    <n v="110041940"/>
    <n v="20714352837"/>
    <s v="CLINIQUE SUN SPF50 FACE CREAM 50ML 6NH7-01"/>
    <s v="EA"/>
    <n v="5"/>
    <n v="435"/>
    <n v="0"/>
    <n v="0"/>
    <n v="9"/>
    <n v="20"/>
  </r>
  <r>
    <x v="14"/>
    <s v="COSMETICS"/>
    <x v="12"/>
    <x v="6"/>
    <x v="4"/>
    <n v="102207017"/>
    <n v="773602112371"/>
    <s v="MAC TECHNAKOHL GRAPHBLK M76P-01"/>
    <s v="EA"/>
    <n v="6"/>
    <n v="432"/>
    <n v="0"/>
    <n v="0"/>
    <n v="7"/>
    <n v="579"/>
  </r>
  <r>
    <x v="14"/>
    <s v="COSMETICS"/>
    <x v="3"/>
    <x v="5"/>
    <x v="4"/>
    <n v="110208489"/>
    <n v="20714495169"/>
    <s v="CLINIQUE DE-PUFF AND DE-CIRCLE SET 7C8A-01"/>
    <s v="EA"/>
    <n v="2"/>
    <n v="432"/>
    <n v="0"/>
    <n v="0"/>
    <n v="5"/>
    <n v="25"/>
  </r>
  <r>
    <x v="14"/>
    <s v="COSMETICS"/>
    <x v="12"/>
    <x v="6"/>
    <x v="7"/>
    <n v="110415083"/>
    <n v="773602367191"/>
    <s v="MAC STUDIO WATERWEIGHT SPF30/PA++ F NC30 MXCT-05"/>
    <s v="EA"/>
    <n v="3"/>
    <n v="432"/>
    <n v="0"/>
    <n v="0"/>
    <n v="8"/>
    <n v="0"/>
  </r>
  <r>
    <x v="14"/>
    <s v="COSMETICS"/>
    <x v="12"/>
    <x v="6"/>
    <x v="7"/>
    <n v="110415086"/>
    <n v="773602367221"/>
    <s v="MAC STUDIO WATERWEIGHT SPF30/PA++ F NC42 MXCT-08"/>
    <s v="EA"/>
    <n v="3"/>
    <n v="432"/>
    <n v="0"/>
    <n v="0"/>
    <n v="1"/>
    <n v="0"/>
  </r>
  <r>
    <x v="14"/>
    <s v="COSMETICS"/>
    <x v="1"/>
    <x v="5"/>
    <x v="1"/>
    <n v="111311570"/>
    <n v="887167388505"/>
    <s v="ESTEE LAUDER DAYWEAR ANTI OXIDANT 72H HYDRATION SORBET CREME SPF15 50ML P3N1-01"/>
    <s v="EA"/>
    <n v="2"/>
    <n v="432"/>
    <n v="0"/>
    <n v="0"/>
    <n v="6"/>
    <n v="55"/>
  </r>
  <r>
    <x v="14"/>
    <s v="COSMETICS"/>
    <x v="1"/>
    <x v="6"/>
    <x v="0"/>
    <n v="111354823"/>
    <n v="887167441958"/>
    <s v="ESTEE LAUDER BRONZE GODDESS DESERT HEAT EYESHADOW PALETTE P9JA-01"/>
    <s v="EA"/>
    <n v="2"/>
    <n v="432"/>
    <n v="0"/>
    <n v="0"/>
    <n v="5"/>
    <n v="0"/>
  </r>
  <r>
    <x v="14"/>
    <s v="COSMETICS"/>
    <x v="12"/>
    <x v="6"/>
    <x v="4"/>
    <n v="111531845"/>
    <n v="773602561940"/>
    <s v="MAC EXTRA DIMENSION SKINFINSH DOUBLE GLEAM SHY1-19"/>
    <s v="EA"/>
    <n v="3"/>
    <n v="432"/>
    <n v="1"/>
    <n v="144"/>
    <n v="13"/>
    <n v="36"/>
  </r>
  <r>
    <x v="14"/>
    <s v="COSMETICS"/>
    <x v="11"/>
    <x v="6"/>
    <x v="1"/>
    <n v="110858833"/>
    <n v="747930065746"/>
    <s v="LA MER THE SKINCOLOR FLUID FOUNDATION SPF20 30ML IVORY 5FT2-02"/>
    <s v="EA"/>
    <n v="1"/>
    <n v="431"/>
    <n v="0"/>
    <n v="0"/>
    <n v="6"/>
    <n v="13"/>
  </r>
  <r>
    <x v="14"/>
    <s v="COSMETICS"/>
    <x v="11"/>
    <x v="6"/>
    <x v="0"/>
    <n v="110858836"/>
    <n v="747930071945"/>
    <s v="LA MER THE SKINCOLOR FLUID FOUNDATION SPF20 30ML SAND 5FT2-23"/>
    <s v="EA"/>
    <n v="1"/>
    <n v="431"/>
    <n v="0"/>
    <n v="0"/>
    <n v="3"/>
    <n v="0"/>
  </r>
  <r>
    <x v="14"/>
    <s v="COSMETICS"/>
    <x v="11"/>
    <x v="6"/>
    <x v="0"/>
    <n v="111034427"/>
    <n v="747930091059"/>
    <s v="LA MER THE LUMINOUS LIFTING CUSHION FOUNDATION SPF20 01 PINK PORCELAIN 5NM7-01"/>
    <s v="EA"/>
    <n v="1"/>
    <n v="431"/>
    <n v="0"/>
    <n v="0"/>
    <n v="7"/>
    <n v="75"/>
  </r>
  <r>
    <x v="14"/>
    <s v="COSMETICS"/>
    <x v="11"/>
    <x v="6"/>
    <x v="0"/>
    <n v="111034443"/>
    <n v="747930099352"/>
    <s v="LA MER THE LUMINOUS LIFTING CUSHION FOUNDATION SPF20 12 NEUTRAL IVORY 5NM7-12"/>
    <s v="EA"/>
    <n v="1"/>
    <n v="431"/>
    <n v="0"/>
    <n v="0"/>
    <n v="7"/>
    <n v="14"/>
  </r>
  <r>
    <x v="14"/>
    <s v="COSMETICS"/>
    <x v="11"/>
    <x v="6"/>
    <x v="1"/>
    <n v="111052649"/>
    <n v="747930071938"/>
    <s v="LA MER THE SKINCOLOR FLUID FOUNDATION SPF20 22 NEUTRAL 30ML 5FT2-22"/>
    <s v="EA"/>
    <n v="1"/>
    <n v="431"/>
    <n v="1"/>
    <n v="431"/>
    <n v="1"/>
    <n v="0"/>
  </r>
  <r>
    <x v="14"/>
    <s v="COSMETICS"/>
    <x v="11"/>
    <x v="6"/>
    <x v="1"/>
    <n v="111354809"/>
    <n v="747930065760"/>
    <s v="CRME DE LAMER THE SOFT FLUID LONG WEAR FOUNDATION SPF 20"/>
    <s v="EA"/>
    <n v="1"/>
    <n v="431"/>
    <n v="0"/>
    <n v="0"/>
    <n v="4"/>
    <n v="0"/>
  </r>
  <r>
    <x v="14"/>
    <s v="COSMETICS"/>
    <x v="12"/>
    <x v="6"/>
    <x v="7"/>
    <n v="110808364"/>
    <n v="773602442270"/>
    <s v="MAC SNOW BALL SHADESCENTS KIT CANDY YUM YUM S5NE-Y7"/>
    <s v="EA"/>
    <n v="4"/>
    <n v="428"/>
    <n v="0"/>
    <n v="0"/>
    <n v="37"/>
    <n v="124"/>
  </r>
  <r>
    <x v="14"/>
    <s v="COSMETICS"/>
    <x v="1"/>
    <x v="5"/>
    <x v="1"/>
    <n v="110504288"/>
    <n v="887167222960"/>
    <s v="E LAUDER ANR INTENSIVE RECOVERY AMPOULES 30ML REGW-01"/>
    <s v="EA"/>
    <n v="1"/>
    <n v="426"/>
    <n v="0"/>
    <n v="0"/>
    <n v="11"/>
    <n v="0"/>
  </r>
  <r>
    <x v="14"/>
    <s v="COSMETICS"/>
    <x v="12"/>
    <x v="6"/>
    <x v="7"/>
    <n v="102204755"/>
    <n v="773602044832"/>
    <s v="MAC LIQUD LINER BOOT BLACK M1G6 01"/>
    <s v="EA"/>
    <n v="5"/>
    <n v="425"/>
    <n v="1"/>
    <n v="85"/>
    <n v="69"/>
    <n v="506"/>
  </r>
  <r>
    <x v="14"/>
    <s v="COSMETICS"/>
    <x v="3"/>
    <x v="5"/>
    <x v="4"/>
    <n v="102205464"/>
    <n v="20714227661"/>
    <s v="CLINIQUE LIQUID FACIAL SOAP MILD 6F37-01"/>
    <s v="EA"/>
    <n v="5"/>
    <n v="425"/>
    <n v="0"/>
    <n v="0"/>
    <n v="0"/>
    <n v="56"/>
  </r>
  <r>
    <x v="14"/>
    <s v="COSMETICS"/>
    <x v="12"/>
    <x v="6"/>
    <x v="7"/>
    <n v="102208908"/>
    <n v="773602011704"/>
    <s v="MAC STUDIO FINISH SPF35 CONCEALER NW45 M450-17"/>
    <s v="EA"/>
    <n v="5"/>
    <n v="425"/>
    <n v="2"/>
    <n v="170"/>
    <n v="8"/>
    <n v="0"/>
  </r>
  <r>
    <x v="14"/>
    <s v="COSMETICS"/>
    <x v="12"/>
    <x v="6"/>
    <x v="4"/>
    <n v="110248865"/>
    <n v="773602279197"/>
    <s v="MAC VELUXE BROW LINER DEEP BRUNETTE MMT0-04"/>
    <s v="EA"/>
    <n v="5"/>
    <n v="425"/>
    <n v="0"/>
    <n v="0"/>
    <n v="7"/>
    <n v="0"/>
  </r>
  <r>
    <x v="14"/>
    <s v="COSMETICS"/>
    <x v="3"/>
    <x v="5"/>
    <x v="0"/>
    <n v="110361801"/>
    <n v="20714672164"/>
    <s v="CLINIQUE 3-STEP FOAMING FACIAL SOAP 150ML Z4KL-01"/>
    <s v="EA"/>
    <n v="5"/>
    <n v="425"/>
    <n v="1"/>
    <n v="85"/>
    <n v="3"/>
    <n v="0"/>
  </r>
  <r>
    <x v="14"/>
    <s v="COSMETICS"/>
    <x v="12"/>
    <x v="6"/>
    <x v="7"/>
    <n v="110560987"/>
    <n v="773602421756"/>
    <s v="MAC STUDIO FINISH SPF35 CONCEALER NC25 M450-47"/>
    <s v="EA"/>
    <n v="5"/>
    <n v="425"/>
    <n v="0"/>
    <n v="0"/>
    <n v="6"/>
    <n v="0"/>
  </r>
  <r>
    <x v="14"/>
    <s v="COSMETICS"/>
    <x v="1"/>
    <x v="5"/>
    <x v="0"/>
    <n v="110335564"/>
    <n v="887167077454"/>
    <s v="ESTEE LAUDER ANR EYE SERUM SYNC COMPLEX II DUO 15ML YTHX-01"/>
    <s v="EA"/>
    <n v="1"/>
    <n v="422"/>
    <n v="0"/>
    <n v="0"/>
    <n v="5"/>
    <n v="25"/>
  </r>
  <r>
    <x v="14"/>
    <s v="COSMETICS"/>
    <x v="1"/>
    <x v="5"/>
    <x v="1"/>
    <n v="110335564"/>
    <n v="887167077454"/>
    <s v="ESTEE LAUDER ANR EYE SERUM SYNC COMPLEX II DUO 15ML YTHX-01"/>
    <s v="EA"/>
    <n v="1"/>
    <n v="422"/>
    <n v="0"/>
    <n v="0"/>
    <n v="7"/>
    <n v="25"/>
  </r>
  <r>
    <x v="14"/>
    <s v="COSMETICS"/>
    <x v="12"/>
    <x v="6"/>
    <x v="4"/>
    <n v="111613589"/>
    <n v="773602561575"/>
    <s v="MAC TRAVEL EXCLUSIVE FIRST CLASS EYE AND FACE PALETTE SHX8-01"/>
    <s v="EA"/>
    <n v="3"/>
    <n v="420"/>
    <n v="0"/>
    <n v="0"/>
    <n v="13"/>
    <n v="424"/>
  </r>
  <r>
    <x v="14"/>
    <s v="COSMETICS"/>
    <x v="12"/>
    <x v="6"/>
    <x v="7"/>
    <n v="111385214"/>
    <n v="773602561308"/>
    <s v="MAC MINI MAC LIPSTICK MOCHA 1.8GM/.06OZ S7NY24"/>
    <s v="EA"/>
    <n v="9"/>
    <n v="414"/>
    <n v="0"/>
    <n v="0"/>
    <n v="29"/>
    <n v="0"/>
  </r>
  <r>
    <x v="14"/>
    <s v="COSMETICS"/>
    <x v="1"/>
    <x v="5"/>
    <x v="4"/>
    <n v="111593376"/>
    <n v="887167412934"/>
    <s v="ESTEE LAUDER PERFECTIONIST PRO RAPID BRIGHTENING TREATMENT 50ML P6GJ-01"/>
    <s v="EA"/>
    <n v="1"/>
    <n v="413"/>
    <n v="0"/>
    <n v="0"/>
    <n v="10"/>
    <n v="60"/>
  </r>
  <r>
    <x v="14"/>
    <s v="COSMETICS"/>
    <x v="3"/>
    <x v="6"/>
    <x v="0"/>
    <n v="100705576"/>
    <n v="20714066321"/>
    <s v="CLINIQUE SUPER POWDER MATTEBEIG 647J-02"/>
    <s v="EA"/>
    <n v="3"/>
    <n v="411"/>
    <n v="2"/>
    <n v="274"/>
    <n v="25"/>
    <n v="129"/>
  </r>
  <r>
    <x v="14"/>
    <s v="COSMETICS"/>
    <x v="3"/>
    <x v="6"/>
    <x v="0"/>
    <n v="102162531"/>
    <n v="20714066345"/>
    <s v="CLINIQUE SUPERPOWDER-MATTE HONEY 647J-04"/>
    <s v="EA"/>
    <n v="3"/>
    <n v="411"/>
    <n v="1"/>
    <n v="137"/>
    <n v="11"/>
    <n v="34"/>
  </r>
  <r>
    <x v="14"/>
    <s v="COSMETICS"/>
    <x v="3"/>
    <x v="5"/>
    <x v="0"/>
    <n v="102209334"/>
    <n v="20714291839"/>
    <s v="CLINIQUE ANTI BLEMISH MOISTURIZER 50ML 6KNA-01"/>
    <s v="EA"/>
    <n v="4"/>
    <n v="408"/>
    <n v="2"/>
    <n v="204"/>
    <n v="1"/>
    <n v="0"/>
  </r>
  <r>
    <x v="14"/>
    <s v="COSMETICS"/>
    <x v="12"/>
    <x v="6"/>
    <x v="3"/>
    <n v="110808736"/>
    <n v="773602454709"/>
    <s v="MAC #217S BLENDING BRUSH S6H4-01"/>
    <s v="EA"/>
    <n v="4"/>
    <n v="408"/>
    <n v="1"/>
    <n v="102"/>
    <n v="9"/>
    <n v="0"/>
  </r>
  <r>
    <x v="14"/>
    <s v="COSMETICS"/>
    <x v="12"/>
    <x v="6"/>
    <x v="7"/>
    <n v="110889966"/>
    <n v="773602359318"/>
    <s v="MAC PREP + PRIME FIX + 100ML LAVENDER MWR3-01"/>
    <s v="EA"/>
    <n v="4"/>
    <n v="408"/>
    <n v="0"/>
    <n v="0"/>
    <n v="36"/>
    <n v="65"/>
  </r>
  <r>
    <x v="14"/>
    <s v="COSMETICS"/>
    <x v="12"/>
    <x v="6"/>
    <x v="1"/>
    <n v="111613614"/>
    <n v="773602566839"/>
    <s v="MAC PREP + PRIME FIX+ CHERRY BLOSSOM SJA6-02"/>
    <s v="EA"/>
    <n v="4"/>
    <n v="408"/>
    <n v="0"/>
    <n v="0"/>
    <n v="27"/>
    <n v="185"/>
  </r>
  <r>
    <x v="14"/>
    <s v="COSMETICS"/>
    <x v="11"/>
    <x v="5"/>
    <x v="0"/>
    <n v="110322657"/>
    <n v="747930044611"/>
    <s v="CREME DE LA MER THE SPF 50 UV PROTECTING FLUID 50ML 54J2-01"/>
    <s v="EA"/>
    <n v="1"/>
    <n v="407"/>
    <n v="0"/>
    <n v="0"/>
    <n v="8"/>
    <n v="0"/>
  </r>
  <r>
    <x v="14"/>
    <s v="COSMETICS"/>
    <x v="11"/>
    <x v="5"/>
    <x v="3"/>
    <n v="110322657"/>
    <n v="747930044611"/>
    <s v="CREME DE LA MER THE SPF 50 UV PROTECTING FLUID 50ML 54J2-01"/>
    <s v="EA"/>
    <n v="1"/>
    <n v="407"/>
    <n v="1"/>
    <n v="407"/>
    <n v="14"/>
    <n v="0"/>
  </r>
  <r>
    <x v="14"/>
    <s v="COSMETICS"/>
    <x v="1"/>
    <x v="5"/>
    <x v="0"/>
    <n v="110566075"/>
    <n v="887167299658"/>
    <s v="E LAUDER RN ULTIMATE LIFT REG YOUTH TREATMENT LOTION 200ML RNRH-01"/>
    <s v="EA"/>
    <n v="1"/>
    <n v="407"/>
    <n v="0"/>
    <n v="0"/>
    <n v="9"/>
    <n v="20"/>
  </r>
  <r>
    <x v="14"/>
    <s v="COSMETICS"/>
    <x v="13"/>
    <x v="6"/>
    <x v="1"/>
    <n v="110234540"/>
    <n v="716170047553"/>
    <s v="BOBBI BROWN BRONZE SHIMMERBRICK COMPACT SET E3TJ-01"/>
    <s v="EA"/>
    <n v="2"/>
    <n v="406"/>
    <n v="0"/>
    <n v="0"/>
    <n v="26"/>
    <n v="0"/>
  </r>
  <r>
    <x v="14"/>
    <s v="COSMETICS"/>
    <x v="13"/>
    <x v="6"/>
    <x v="1"/>
    <n v="110293343"/>
    <n v="716170121314"/>
    <s v="BOBBI BROWN LIP GLOSS TRIO E9YJ-01"/>
    <s v="EA"/>
    <n v="2"/>
    <n v="406"/>
    <n v="0"/>
    <n v="0"/>
    <n v="9"/>
    <n v="0"/>
  </r>
  <r>
    <x v="14"/>
    <s v="COSMETICS"/>
    <x v="12"/>
    <x v="6"/>
    <x v="6"/>
    <n v="111114986"/>
    <n v="773602525386"/>
    <s v="MAC TRAVEL EXCLUSIVE LIPSTICK X 3 SF2N-01"/>
    <s v="EA"/>
    <n v="2"/>
    <n v="406"/>
    <n v="0"/>
    <n v="0"/>
    <n v="16"/>
    <n v="347"/>
  </r>
  <r>
    <x v="14"/>
    <s v="COSMETICS"/>
    <x v="12"/>
    <x v="6"/>
    <x v="6"/>
    <n v="111397244"/>
    <n v="773602561452"/>
    <s v="MAC TR KITS FY20 PART 1 SHWX-01"/>
    <s v="EA"/>
    <n v="2"/>
    <n v="406"/>
    <n v="0"/>
    <n v="0"/>
    <n v="16"/>
    <n v="1662"/>
  </r>
  <r>
    <x v="14"/>
    <s v="COSMETICS"/>
    <x v="12"/>
    <x v="6"/>
    <x v="3"/>
    <n v="111397244"/>
    <n v="773602561452"/>
    <s v="MAC TR KITS FY20 PART 1 SHWX-01"/>
    <s v="EA"/>
    <n v="2"/>
    <n v="406"/>
    <n v="1"/>
    <n v="203"/>
    <n v="23"/>
    <n v="1662"/>
  </r>
  <r>
    <x v="14"/>
    <s v="COSMETICS"/>
    <x v="12"/>
    <x v="6"/>
    <x v="0"/>
    <n v="111426121"/>
    <n v="773602569861"/>
    <s v="MAC MC FY20 ME &amp; INDIA LIPSTICK TRIO LL SJH7-01"/>
    <s v="EA"/>
    <n v="2"/>
    <n v="406"/>
    <n v="0"/>
    <n v="0"/>
    <n v="0"/>
    <n v="0"/>
  </r>
  <r>
    <x v="14"/>
    <s v="COSMETICS"/>
    <x v="12"/>
    <x v="6"/>
    <x v="6"/>
    <n v="111426121"/>
    <n v="773602569861"/>
    <s v="MAC MC FY20 ME &amp; INDIA LIPSTICK TRIO LL SJH7-01"/>
    <s v="EA"/>
    <n v="2"/>
    <n v="406"/>
    <n v="0"/>
    <n v="0"/>
    <n v="14"/>
    <n v="0"/>
  </r>
  <r>
    <x v="14"/>
    <s v="COSMETICS"/>
    <x v="1"/>
    <x v="6"/>
    <x v="0"/>
    <n v="110572806"/>
    <n v="887167292376"/>
    <s v="E LAUDER MATTE SHINE CONTROL PRIMER+FINISHER 30ML RMY0-01"/>
    <s v="EA"/>
    <n v="3"/>
    <n v="405"/>
    <n v="0"/>
    <n v="0"/>
    <n v="5"/>
    <n v="0"/>
  </r>
  <r>
    <x v="14"/>
    <s v="COSMETICS"/>
    <x v="12"/>
    <x v="6"/>
    <x v="7"/>
    <n v="110808740"/>
    <n v="773602470341"/>
    <s v="MAC #187S DUO FIBRE FACE BRUSH S7H1-01"/>
    <s v="EA"/>
    <n v="3"/>
    <n v="405"/>
    <n v="0"/>
    <n v="0"/>
    <n v="21"/>
    <n v="0"/>
  </r>
  <r>
    <x v="14"/>
    <s v="COSMETICS"/>
    <x v="12"/>
    <x v="6"/>
    <x v="9"/>
    <n v="110951265"/>
    <n v="773602462131"/>
    <s v="MAC PADMA LAKSHMI EYE SHADOW X 4 70'S DESSERT DUSK S733-02"/>
    <s v="EA"/>
    <n v="3"/>
    <n v="405"/>
    <n v="0"/>
    <n v="0"/>
    <n v="49"/>
    <n v="0"/>
  </r>
  <r>
    <x v="14"/>
    <s v="COSMETICS"/>
    <x v="12"/>
    <x v="6"/>
    <x v="13"/>
    <n v="111397247"/>
    <n v="773602561483"/>
    <s v="MAC TR KITS FY20 PART 1 TENDERTALK X2 SHX1-01"/>
    <s v="EA"/>
    <n v="3"/>
    <n v="405"/>
    <n v="0"/>
    <n v="0"/>
    <n v="0"/>
    <n v="4"/>
  </r>
  <r>
    <x v="14"/>
    <s v="COSMETICS"/>
    <x v="12"/>
    <x v="6"/>
    <x v="7"/>
    <n v="111531843"/>
    <n v="773602561988"/>
    <s v="MAC SPLIT PAN POWDER BLUSH DYNASTIC FANTASTIC SHY3-02"/>
    <s v="EA"/>
    <n v="3"/>
    <n v="405"/>
    <n v="0"/>
    <n v="0"/>
    <n v="30"/>
    <n v="9"/>
  </r>
  <r>
    <x v="14"/>
    <s v="COSMETICS"/>
    <x v="3"/>
    <x v="5"/>
    <x v="0"/>
    <n v="102210040"/>
    <n v="20714297923"/>
    <s v="CLINIQUE REDNESS SOLUTIONS DLY RELIEF CRM 50ML 6L4P 01"/>
    <s v="EA"/>
    <n v="2"/>
    <n v="402"/>
    <n v="0"/>
    <n v="0"/>
    <n v="7"/>
    <n v="0"/>
  </r>
  <r>
    <x v="14"/>
    <s v="COSMETICS"/>
    <x v="1"/>
    <x v="5"/>
    <x v="4"/>
    <n v="110521098"/>
    <n v="887167257597"/>
    <s v="E LAUDER REVITALIZING SUPREME PLUS ANTI-AGING SOFT CREAM 75ML RJ2F-01"/>
    <s v="EA"/>
    <n v="1"/>
    <n v="402"/>
    <n v="0"/>
    <n v="0"/>
    <n v="1"/>
    <n v="0"/>
  </r>
  <r>
    <x v="14"/>
    <s v="COSMETICS"/>
    <x v="16"/>
    <x v="5"/>
    <x v="3"/>
    <n v="111020544"/>
    <n v="889809002763"/>
    <s v="GLAM GLOW DREAMDUO OVERNIGHT TRANSFORMING TREATMENT G06H-01"/>
    <s v="EA"/>
    <n v="2"/>
    <n v="402"/>
    <n v="0"/>
    <n v="0"/>
    <n v="3"/>
    <n v="0"/>
  </r>
  <r>
    <x v="14"/>
    <s v="COSMETICS"/>
    <x v="12"/>
    <x v="6"/>
    <x v="3"/>
    <n v="111613592"/>
    <n v="773602561605"/>
    <s v="MAC TRAVEL EXCLUSIVE WARM LOOKS IN A BOX SHXC-01"/>
    <s v="EA"/>
    <n v="2"/>
    <n v="402"/>
    <n v="0"/>
    <n v="0"/>
    <n v="0"/>
    <n v="97"/>
  </r>
  <r>
    <x v="14"/>
    <s v="COSMETICS"/>
    <x v="12"/>
    <x v="6"/>
    <x v="7"/>
    <n v="102204911"/>
    <n v="773602008872"/>
    <s v="MAC LIPSTICK ANGEL M300-4Q"/>
    <s v="EA"/>
    <n v="5"/>
    <n v="400"/>
    <n v="0"/>
    <n v="0"/>
    <n v="9"/>
    <n v="0"/>
  </r>
  <r>
    <x v="14"/>
    <s v="COSMETICS"/>
    <x v="12"/>
    <x v="6"/>
    <x v="7"/>
    <n v="102204961"/>
    <n v="773602033522"/>
    <s v="MAC LUSTRE LIPSTICK PLUMFUL M31A-01"/>
    <s v="EA"/>
    <n v="5"/>
    <n v="400"/>
    <n v="0"/>
    <n v="0"/>
    <n v="17"/>
    <n v="6"/>
  </r>
  <r>
    <x v="14"/>
    <s v="COSMETICS"/>
    <x v="12"/>
    <x v="6"/>
    <x v="1"/>
    <n v="102204986"/>
    <n v="773602048588"/>
    <s v="MAC LIPSTICK TWIG M3EW-33"/>
    <s v="EA"/>
    <n v="5"/>
    <n v="400"/>
    <n v="0"/>
    <n v="0"/>
    <n v="22"/>
    <n v="259"/>
  </r>
  <r>
    <x v="14"/>
    <s v="COSMETICS"/>
    <x v="12"/>
    <x v="6"/>
    <x v="7"/>
    <n v="102204987"/>
    <n v="773602048618"/>
    <s v="MAC LIPSTICK VERVE M3EW-36"/>
    <s v="EA"/>
    <n v="5"/>
    <n v="400"/>
    <n v="0"/>
    <n v="0"/>
    <n v="9"/>
    <n v="0"/>
  </r>
  <r>
    <x v="14"/>
    <s v="COSMETICS"/>
    <x v="12"/>
    <x v="6"/>
    <x v="7"/>
    <n v="102205065"/>
    <n v="773602048779"/>
    <s v="MAC MATTE LIPSTICK VIVA GLAM III M5L9-12"/>
    <s v="EA"/>
    <n v="5"/>
    <n v="400"/>
    <n v="0"/>
    <n v="0"/>
    <n v="28"/>
    <n v="1"/>
  </r>
  <r>
    <x v="14"/>
    <s v="COSMETICS"/>
    <x v="12"/>
    <x v="6"/>
    <x v="7"/>
    <n v="102205066"/>
    <n v="773602048625"/>
    <s v="MAC LIPSTICK VIVA GLAM II M5LA-37"/>
    <s v="EA"/>
    <n v="5"/>
    <n v="400"/>
    <n v="2"/>
    <n v="160"/>
    <n v="9"/>
    <n v="0"/>
  </r>
  <r>
    <x v="14"/>
    <s v="COSMETICS"/>
    <x v="12"/>
    <x v="6"/>
    <x v="7"/>
    <n v="102208984"/>
    <n v="773602048540"/>
    <s v="MAC LIPSTICK REBEL M3EW-29"/>
    <s v="EA"/>
    <n v="5"/>
    <n v="400"/>
    <n v="1"/>
    <n v="80"/>
    <n v="26"/>
    <n v="39"/>
  </r>
  <r>
    <x v="14"/>
    <s v="COSMETICS"/>
    <x v="12"/>
    <x v="6"/>
    <x v="7"/>
    <n v="110012222"/>
    <n v="773602164257"/>
    <s v="MAC CREMESHEEN CROSSWIRES MCF3 10"/>
    <s v="EA"/>
    <n v="5"/>
    <n v="400"/>
    <n v="0"/>
    <n v="0"/>
    <n v="19"/>
    <n v="0"/>
  </r>
  <r>
    <x v="14"/>
    <s v="COSMETICS"/>
    <x v="12"/>
    <x v="6"/>
    <x v="7"/>
    <n v="110244917"/>
    <n v="773602288694"/>
    <s v="MAC PRO LONGWEAR EYELINER RICH EXPERIENCE MNMG-02"/>
    <s v="EA"/>
    <n v="5"/>
    <n v="400"/>
    <n v="0"/>
    <n v="0"/>
    <n v="3"/>
    <n v="0"/>
  </r>
  <r>
    <x v="14"/>
    <s v="COSMETICS"/>
    <x v="12"/>
    <x v="6"/>
    <x v="7"/>
    <n v="110248811"/>
    <n v="773602297375"/>
    <s v="MAC MATTE LIPSTICK CANDY YUM-YUM M2LP-77"/>
    <s v="EA"/>
    <n v="5"/>
    <n v="400"/>
    <n v="0"/>
    <n v="0"/>
    <n v="12"/>
    <n v="0"/>
  </r>
  <r>
    <x v="14"/>
    <s v="COSMETICS"/>
    <x v="12"/>
    <x v="6"/>
    <x v="7"/>
    <n v="110251709"/>
    <n v="773602282852"/>
    <s v="MAC EXTENDED PLAY GIGABLACK LASH MN45-01"/>
    <s v="EA"/>
    <n v="5"/>
    <n v="400"/>
    <n v="0"/>
    <n v="0"/>
    <n v="28"/>
    <n v="55"/>
  </r>
  <r>
    <x v="14"/>
    <s v="COSMETICS"/>
    <x v="12"/>
    <x v="6"/>
    <x v="3"/>
    <n v="110260766"/>
    <n v="773602048663"/>
    <s v="MAC MATTE LIPSTICK CHILI M2LP-01"/>
    <s v="EA"/>
    <n v="5"/>
    <n v="400"/>
    <n v="0"/>
    <n v="0"/>
    <n v="10"/>
    <n v="812"/>
  </r>
  <r>
    <x v="14"/>
    <s v="COSMETICS"/>
    <x v="12"/>
    <x v="6"/>
    <x v="7"/>
    <n v="110260773"/>
    <n v="773602048670"/>
    <s v="MAC MATTE LIPSTICK DIVA M2LP-02"/>
    <s v="EA"/>
    <n v="5"/>
    <n v="400"/>
    <n v="0"/>
    <n v="0"/>
    <n v="31"/>
    <n v="218"/>
  </r>
  <r>
    <x v="14"/>
    <s v="COSMETICS"/>
    <x v="12"/>
    <x v="6"/>
    <x v="7"/>
    <n v="110280851"/>
    <n v="773602314737"/>
    <s v="MAC LIPSTICK RUNWAY HIT M0N9-14"/>
    <s v="EA"/>
    <n v="5"/>
    <n v="400"/>
    <n v="0"/>
    <n v="0"/>
    <n v="1"/>
    <n v="0"/>
  </r>
  <r>
    <x v="14"/>
    <s v="COSMETICS"/>
    <x v="12"/>
    <x v="6"/>
    <x v="1"/>
    <n v="110288087"/>
    <n v="773602318575"/>
    <s v="MAC PRO LONGWEAR EYE LINER DEFINEDLY BLACK MRY5-07"/>
    <s v="EA"/>
    <n v="5"/>
    <n v="400"/>
    <n v="0"/>
    <n v="0"/>
    <n v="13"/>
    <n v="260"/>
  </r>
  <r>
    <x v="14"/>
    <s v="COSMETICS"/>
    <x v="12"/>
    <x v="6"/>
    <x v="4"/>
    <n v="110288087"/>
    <n v="773602318575"/>
    <s v="MAC PRO LONGWEAR EYE LINER DEFINEDLY BLACK MRY5-07"/>
    <s v="EA"/>
    <n v="5"/>
    <n v="400"/>
    <n v="0"/>
    <n v="0"/>
    <n v="22"/>
    <n v="260"/>
  </r>
  <r>
    <x v="14"/>
    <s v="COSMETICS"/>
    <x v="12"/>
    <x v="6"/>
    <x v="4"/>
    <n v="110505743"/>
    <n v="773602426652"/>
    <s v="MAC MATTE LIPSTICK BREATHING FIRE M2LP-7R"/>
    <s v="EA"/>
    <n v="5"/>
    <n v="400"/>
    <n v="0"/>
    <n v="0"/>
    <n v="4"/>
    <n v="0"/>
  </r>
  <r>
    <x v="14"/>
    <s v="COSMETICS"/>
    <x v="12"/>
    <x v="6"/>
    <x v="9"/>
    <n v="111399226"/>
    <n v="773602541423"/>
    <s v="MAC FRENCH SILK 402 SG73-02"/>
    <s v="EA"/>
    <n v="5"/>
    <n v="400"/>
    <n v="1"/>
    <n v="80"/>
    <n v="19"/>
    <n v="20"/>
  </r>
  <r>
    <x v="14"/>
    <s v="COSMETICS"/>
    <x v="12"/>
    <x v="6"/>
    <x v="7"/>
    <n v="111399343"/>
    <n v="773602541546"/>
    <s v="MAC DGAF 424 SG73-14"/>
    <s v="EA"/>
    <n v="5"/>
    <n v="400"/>
    <n v="2"/>
    <n v="160"/>
    <n v="21"/>
    <n v="0"/>
  </r>
  <r>
    <x v="14"/>
    <s v="COSMETICS"/>
    <x v="12"/>
    <x v="6"/>
    <x v="7"/>
    <n v="111399344"/>
    <n v="773602541553"/>
    <s v="MAC LET THEM EAT CAKE! 413 SG73-15"/>
    <s v="EA"/>
    <n v="5"/>
    <n v="400"/>
    <n v="0"/>
    <n v="0"/>
    <n v="30"/>
    <n v="0"/>
  </r>
  <r>
    <x v="14"/>
    <s v="COSMETICS"/>
    <x v="12"/>
    <x v="6"/>
    <x v="3"/>
    <n v="111399345"/>
    <n v="773602541560"/>
    <s v="MAC NINE LIVES 420 SG73-16"/>
    <s v="EA"/>
    <n v="5"/>
    <n v="400"/>
    <n v="0"/>
    <n v="0"/>
    <n v="11"/>
    <n v="251"/>
  </r>
  <r>
    <x v="14"/>
    <s v="COSMETICS"/>
    <x v="12"/>
    <x v="6"/>
    <x v="4"/>
    <n v="111613231"/>
    <n v="773602574445"/>
    <s v="MAC LIPSTICK @HINDASH SJX3-JX"/>
    <s v="EA"/>
    <n v="5"/>
    <n v="400"/>
    <n v="1"/>
    <n v="80"/>
    <n v="28"/>
    <n v="9"/>
  </r>
  <r>
    <x v="14"/>
    <s v="COSMETICS"/>
    <x v="12"/>
    <x v="6"/>
    <x v="7"/>
    <n v="111613613"/>
    <n v="773602574339"/>
    <s v="MAC LIPSTICK CRAVING SJWN-05"/>
    <s v="EA"/>
    <n v="5"/>
    <n v="400"/>
    <n v="0"/>
    <n v="0"/>
    <n v="9"/>
    <n v="0"/>
  </r>
  <r>
    <x v="14"/>
    <s v="COSMETICS"/>
    <x v="3"/>
    <x v="5"/>
    <x v="0"/>
    <n v="102207954"/>
    <n v="20714287047"/>
    <s v="CLINIQUE ALL ABOUT EYES RICH 6KAK-01"/>
    <s v="EA"/>
    <n v="3"/>
    <n v="399"/>
    <n v="0"/>
    <n v="0"/>
    <n v="18"/>
    <n v="10"/>
  </r>
  <r>
    <x v="14"/>
    <s v="COSMETICS"/>
    <x v="12"/>
    <x v="6"/>
    <x v="4"/>
    <n v="111397245"/>
    <n v="773602561469"/>
    <s v="MAC TRAVEL EXCLUSIVE: LIP KIT REDSHWY-01"/>
    <s v="EA"/>
    <n v="2"/>
    <n v="388"/>
    <n v="0"/>
    <n v="0"/>
    <n v="29"/>
    <n v="4006"/>
  </r>
  <r>
    <x v="14"/>
    <s v="COSMETICS"/>
    <x v="12"/>
    <x v="6"/>
    <x v="5"/>
    <n v="111397246"/>
    <n v="773602561476"/>
    <s v="MAC TRAVEL EXCLUSIVE: LIP KIT NEUTRAL SHX0-01"/>
    <s v="EA"/>
    <n v="2"/>
    <n v="388"/>
    <n v="0"/>
    <n v="0"/>
    <n v="11"/>
    <n v="2132"/>
  </r>
  <r>
    <x v="14"/>
    <s v="COSMETICS"/>
    <x v="12"/>
    <x v="6"/>
    <x v="3"/>
    <n v="102205236"/>
    <n v="773602010554"/>
    <s v="MAC STUDIOFIX POWDER FOUNDATION NC45 M510-28"/>
    <s v="EA"/>
    <n v="3"/>
    <n v="387"/>
    <n v="0"/>
    <n v="0"/>
    <n v="10"/>
    <n v="314"/>
  </r>
  <r>
    <x v="14"/>
    <s v="COSMETICS"/>
    <x v="12"/>
    <x v="6"/>
    <x v="4"/>
    <n v="102205236"/>
    <n v="773602010554"/>
    <s v="MAC STUDIOFIX POWDER FOUNDATION NC45 M510-28"/>
    <s v="EA"/>
    <n v="3"/>
    <n v="387"/>
    <n v="0"/>
    <n v="0"/>
    <n v="30"/>
    <n v="314"/>
  </r>
  <r>
    <x v="14"/>
    <s v="COSMETICS"/>
    <x v="12"/>
    <x v="6"/>
    <x v="7"/>
    <n v="102205239"/>
    <n v="773602010677"/>
    <s v="MAC STUDIOFIX POWDER FOUNDATION NW25 M510-40"/>
    <s v="EA"/>
    <n v="3"/>
    <n v="387"/>
    <n v="0"/>
    <n v="0"/>
    <n v="54"/>
    <n v="67"/>
  </r>
  <r>
    <x v="14"/>
    <s v="COSMETICS"/>
    <x v="12"/>
    <x v="6"/>
    <x v="4"/>
    <n v="102205243"/>
    <n v="773602010752"/>
    <s v="MAC STUDIOFIX POWDER FOUNDATION NW45 M510-48"/>
    <s v="EA"/>
    <n v="3"/>
    <n v="387"/>
    <n v="0"/>
    <n v="0"/>
    <n v="10"/>
    <n v="0"/>
  </r>
  <r>
    <x v="14"/>
    <s v="COSMETICS"/>
    <x v="12"/>
    <x v="6"/>
    <x v="1"/>
    <n v="102205248"/>
    <n v="773602042951"/>
    <s v="MAC STUDIOFIX POWDER FOUNDATION NC42 M510-58"/>
    <s v="EA"/>
    <n v="3"/>
    <n v="387"/>
    <n v="0"/>
    <n v="0"/>
    <n v="18"/>
    <n v="916"/>
  </r>
  <r>
    <x v="14"/>
    <s v="COSMETICS"/>
    <x v="12"/>
    <x v="6"/>
    <x v="4"/>
    <n v="102206292"/>
    <n v="773602103485"/>
    <s v="MAC STUDIO FIX FLUID SPF 15 NC20 M6JC-02"/>
    <s v="EA"/>
    <n v="3"/>
    <n v="387"/>
    <n v="0"/>
    <n v="0"/>
    <n v="17"/>
    <n v="132"/>
  </r>
  <r>
    <x v="14"/>
    <s v="COSMETICS"/>
    <x v="12"/>
    <x v="6"/>
    <x v="1"/>
    <n v="102206297"/>
    <n v="773602103546"/>
    <s v="MAC STUDIO FIX FLUID SPF 15 NC42 M6JC-08"/>
    <s v="EA"/>
    <n v="3"/>
    <n v="387"/>
    <n v="0"/>
    <n v="0"/>
    <n v="13"/>
    <n v="411"/>
  </r>
  <r>
    <x v="14"/>
    <s v="COSMETICS"/>
    <x v="12"/>
    <x v="6"/>
    <x v="4"/>
    <n v="102206297"/>
    <n v="773602103546"/>
    <s v="MAC STUDIO FIX FLUID SPF 15 NC42 M6JC-08"/>
    <s v="EA"/>
    <n v="3"/>
    <n v="387"/>
    <n v="0"/>
    <n v="0"/>
    <n v="18"/>
    <n v="411"/>
  </r>
  <r>
    <x v="14"/>
    <s v="COSMETICS"/>
    <x v="12"/>
    <x v="6"/>
    <x v="7"/>
    <n v="102206303"/>
    <n v="773602103621"/>
    <s v="MAC STUDIO FIX FLUID SPF 15 NW30 M6JC-16"/>
    <s v="EA"/>
    <n v="3"/>
    <n v="387"/>
    <n v="0"/>
    <n v="0"/>
    <n v="9"/>
    <n v="0"/>
  </r>
  <r>
    <x v="14"/>
    <s v="COSMETICS"/>
    <x v="12"/>
    <x v="6"/>
    <x v="1"/>
    <n v="102206306"/>
    <n v="773602103652"/>
    <s v="MAC STUDIO FIX FLUID SPF 15 NW43 M6JC-19"/>
    <s v="EA"/>
    <n v="3"/>
    <n v="387"/>
    <n v="0"/>
    <n v="0"/>
    <n v="15"/>
    <n v="66"/>
  </r>
  <r>
    <x v="14"/>
    <s v="COSMETICS"/>
    <x v="12"/>
    <x v="6"/>
    <x v="4"/>
    <n v="102206306"/>
    <n v="773602103652"/>
    <s v="MAC STUDIO FIX FLUID SPF 15 NW43 M6JC-19"/>
    <s v="EA"/>
    <n v="3"/>
    <n v="387"/>
    <n v="0"/>
    <n v="0"/>
    <n v="18"/>
    <n v="66"/>
  </r>
  <r>
    <x v="14"/>
    <s v="COSMETICS"/>
    <x v="12"/>
    <x v="6"/>
    <x v="4"/>
    <n v="102206307"/>
    <n v="773602103669"/>
    <s v="MAC STUDIO FIX FLUID SPF 15 NW45 M6JC-20"/>
    <s v="EA"/>
    <n v="3"/>
    <n v="387"/>
    <n v="0"/>
    <n v="0"/>
    <n v="43"/>
    <n v="70"/>
  </r>
  <r>
    <x v="14"/>
    <s v="COSMETICS"/>
    <x v="12"/>
    <x v="6"/>
    <x v="3"/>
    <n v="102208867"/>
    <n v="773602042678"/>
    <s v="MAC FONDT CMPT PWDR/FOUN NC43 M51054"/>
    <s v="EA"/>
    <n v="3"/>
    <n v="387"/>
    <n v="0"/>
    <n v="0"/>
    <n v="17"/>
    <n v="225"/>
  </r>
  <r>
    <x v="14"/>
    <s v="COSMETICS"/>
    <x v="12"/>
    <x v="6"/>
    <x v="3"/>
    <n v="102208892"/>
    <n v="773602103522"/>
    <s v="MAC STUDIO FIX FLUID NC37 M6JC06"/>
    <s v="EA"/>
    <n v="3"/>
    <n v="387"/>
    <n v="0"/>
    <n v="0"/>
    <n v="16"/>
    <n v="0"/>
  </r>
  <r>
    <x v="14"/>
    <s v="COSMETICS"/>
    <x v="12"/>
    <x v="6"/>
    <x v="7"/>
    <n v="110124341"/>
    <n v="773602225569"/>
    <s v="MAC STUDIO FIX FLUID SPF15 M6JC-28"/>
    <s v="EA"/>
    <n v="3"/>
    <n v="387"/>
    <n v="0"/>
    <n v="0"/>
    <n v="6"/>
    <n v="0"/>
  </r>
  <r>
    <x v="14"/>
    <s v="COSMETICS"/>
    <x v="12"/>
    <x v="6"/>
    <x v="7"/>
    <n v="110124344"/>
    <n v="773602225590"/>
    <s v="MAC STUDIO FIX FLUID SPF15 M6JC-31"/>
    <s v="EA"/>
    <n v="3"/>
    <n v="387"/>
    <n v="0"/>
    <n v="0"/>
    <n v="25"/>
    <n v="0"/>
  </r>
  <r>
    <x v="14"/>
    <s v="COSMETICS"/>
    <x v="12"/>
    <x v="6"/>
    <x v="7"/>
    <n v="110468068"/>
    <n v="773602150472"/>
    <s v="MAC STUDIO FIX FLUID SPF 15 NC43.5 M6JC-25"/>
    <s v="EA"/>
    <n v="3"/>
    <n v="387"/>
    <n v="0"/>
    <n v="0"/>
    <n v="50"/>
    <n v="1"/>
  </r>
  <r>
    <x v="14"/>
    <s v="COSMETICS"/>
    <x v="12"/>
    <x v="6"/>
    <x v="3"/>
    <n v="110524784"/>
    <n v="773602151080"/>
    <s v="MAC STUDIO FIX NC41 M510-74"/>
    <s v="EA"/>
    <n v="3"/>
    <n v="387"/>
    <n v="0"/>
    <n v="0"/>
    <n v="31"/>
    <n v="250"/>
  </r>
  <r>
    <x v="14"/>
    <s v="COSMETICS"/>
    <x v="12"/>
    <x v="6"/>
    <x v="7"/>
    <n v="110524809"/>
    <n v="773602421619"/>
    <s v="MAC STUDIO FIX FLUID SPF 15 NC10 M6JC-41"/>
    <s v="EA"/>
    <n v="3"/>
    <n v="387"/>
    <n v="0"/>
    <n v="0"/>
    <n v="19"/>
    <n v="0"/>
  </r>
  <r>
    <x v="14"/>
    <s v="COSMETICS"/>
    <x v="12"/>
    <x v="6"/>
    <x v="4"/>
    <n v="110565664"/>
    <n v="773602150441"/>
    <s v="MAC STUDIO FIX NC44.5 M510-72"/>
    <s v="EA"/>
    <n v="3"/>
    <n v="387"/>
    <n v="0"/>
    <n v="0"/>
    <n v="8"/>
    <n v="0"/>
  </r>
  <r>
    <x v="14"/>
    <s v="COSMETICS"/>
    <x v="12"/>
    <x v="6"/>
    <x v="7"/>
    <n v="111105531"/>
    <n v="773602531820"/>
    <s v="MAC STUDIO FIX FLUID SPF 15 NC16 M6JC-56"/>
    <s v="EA"/>
    <n v="3"/>
    <n v="387"/>
    <n v="0"/>
    <n v="0"/>
    <n v="5"/>
    <n v="0"/>
  </r>
  <r>
    <x v="14"/>
    <s v="COSMETICS"/>
    <x v="12"/>
    <x v="6"/>
    <x v="3"/>
    <n v="111105533"/>
    <n v="773602531844"/>
    <s v="MAC STUDIO FIX FLUID SPF 15 NC27 M6JC-58"/>
    <s v="EA"/>
    <n v="3"/>
    <n v="387"/>
    <n v="0"/>
    <n v="0"/>
    <n v="2"/>
    <n v="0"/>
  </r>
  <r>
    <x v="14"/>
    <s v="COSMETICS"/>
    <x v="12"/>
    <x v="6"/>
    <x v="4"/>
    <n v="111105537"/>
    <n v="773602531882"/>
    <s v="MAC STUDIO FIX FLUID SPF 15 NW57 M6JC-62"/>
    <s v="EA"/>
    <n v="3"/>
    <n v="387"/>
    <n v="0"/>
    <n v="0"/>
    <n v="-1"/>
    <n v="0"/>
  </r>
  <r>
    <x v="14"/>
    <s v="COSMETICS"/>
    <x v="0"/>
    <x v="6"/>
    <x v="0"/>
    <n v="110199425"/>
    <n v="888066010603"/>
    <s v="TOM FORD LIP COLOR CASABLANCA T0T3-03"/>
    <s v="EA"/>
    <n v="2"/>
    <n v="384"/>
    <n v="1"/>
    <n v="192"/>
    <n v="17"/>
    <n v="33"/>
  </r>
  <r>
    <x v="14"/>
    <s v="COSMETICS"/>
    <x v="0"/>
    <x v="6"/>
    <x v="1"/>
    <n v="110199425"/>
    <n v="888066010603"/>
    <s v="TOM FORD LIP COLOR CASABLANCA T0T3-03"/>
    <s v="EA"/>
    <n v="2"/>
    <n v="384"/>
    <n v="0"/>
    <n v="0"/>
    <n v="10"/>
    <n v="33"/>
  </r>
  <r>
    <x v="14"/>
    <s v="COSMETICS"/>
    <x v="12"/>
    <x v="6"/>
    <x v="1"/>
    <n v="110245004"/>
    <n v="773602283583"/>
    <s v="MAC IN EXTREME DIMENSION 3D LASH BLACK MN65-01"/>
    <s v="EA"/>
    <n v="4"/>
    <n v="384"/>
    <n v="0"/>
    <n v="0"/>
    <n v="28"/>
    <n v="763"/>
  </r>
  <r>
    <x v="14"/>
    <s v="COSMETICS"/>
    <x v="0"/>
    <x v="6"/>
    <x v="0"/>
    <n v="110362508"/>
    <n v="888066036801"/>
    <s v="TOM FORD LIP COLOR MATTE RUBY RUSH T1LP-07"/>
    <s v="EA"/>
    <n v="2"/>
    <n v="384"/>
    <n v="0"/>
    <n v="0"/>
    <n v="15"/>
    <n v="21"/>
  </r>
  <r>
    <x v="14"/>
    <s v="COSMETICS"/>
    <x v="0"/>
    <x v="6"/>
    <x v="1"/>
    <n v="110701692"/>
    <n v="888066072373"/>
    <s v="TOM FORD LIP COLOR IMPASSIONED T0T3-80"/>
    <s v="EA"/>
    <n v="2"/>
    <n v="384"/>
    <n v="0"/>
    <n v="0"/>
    <n v="17"/>
    <n v="328"/>
  </r>
  <r>
    <x v="14"/>
    <s v="COSMETICS"/>
    <x v="0"/>
    <x v="6"/>
    <x v="1"/>
    <n v="111311639"/>
    <n v="888066088466"/>
    <s v="TOMFORD LIP COLOR SHEER10 CARR 3GM/.1OZ T2AJ-16"/>
    <s v="EA"/>
    <n v="2"/>
    <n v="384"/>
    <n v="0"/>
    <n v="0"/>
    <n v="1"/>
    <n v="0"/>
  </r>
  <r>
    <x v="14"/>
    <s v="COSMETICS"/>
    <x v="0"/>
    <x v="6"/>
    <x v="0"/>
    <n v="111311620"/>
    <n v="888066086011"/>
    <s v="TOMFORD CONTOURING COMPACT SHADE01WN T6YX-01"/>
    <s v="EA"/>
    <n v="1"/>
    <n v="383"/>
    <n v="0"/>
    <n v="0"/>
    <n v="5"/>
    <n v="0"/>
  </r>
  <r>
    <x v="14"/>
    <s v="COSMETICS"/>
    <x v="12"/>
    <x v="6"/>
    <x v="3"/>
    <n v="110334496"/>
    <n v="773602338993"/>
    <s v="MAC MINERALIZE SKINFINISH SOFT &amp; GENTLE MT1329"/>
    <s v="EA"/>
    <n v="3"/>
    <n v="381"/>
    <n v="0"/>
    <n v="0"/>
    <n v="5"/>
    <n v="204"/>
  </r>
  <r>
    <x v="14"/>
    <s v="COSMETICS"/>
    <x v="12"/>
    <x v="6"/>
    <x v="7"/>
    <n v="110334502"/>
    <n v="773602337088"/>
    <s v="MAC MINERALIZE SKINFINISH NATURAL MEDIUM DARK MT7E03"/>
    <s v="EA"/>
    <n v="3"/>
    <n v="381"/>
    <n v="1"/>
    <n v="127"/>
    <n v="30"/>
    <n v="0"/>
  </r>
  <r>
    <x v="14"/>
    <s v="COSMETICS"/>
    <x v="12"/>
    <x v="6"/>
    <x v="7"/>
    <n v="110334514"/>
    <n v="773602338740"/>
    <s v="MAC MINERALIZE SKINFINISH NATURAL DARK DEEPEST MT7E19"/>
    <s v="EA"/>
    <n v="3"/>
    <n v="381"/>
    <n v="0"/>
    <n v="0"/>
    <n v="7"/>
    <n v="0"/>
  </r>
  <r>
    <x v="14"/>
    <s v="COSMETICS"/>
    <x v="12"/>
    <x v="6"/>
    <x v="1"/>
    <n v="110576218"/>
    <n v="773602298563"/>
    <s v="MAC EXTRA DIMENSION SKINFINISH OH DARLING MLGK-05"/>
    <s v="EA"/>
    <n v="3"/>
    <n v="381"/>
    <n v="0"/>
    <n v="0"/>
    <n v="3"/>
    <n v="0"/>
  </r>
  <r>
    <x v="14"/>
    <s v="COSMETICS"/>
    <x v="0"/>
    <x v="6"/>
    <x v="1"/>
    <n v="111354844"/>
    <n v="888066095723"/>
    <s v="TOMFORD SOLEIL LIP TRIO T7RW-01"/>
    <s v="EA"/>
    <n v="1"/>
    <n v="380"/>
    <n v="0"/>
    <n v="0"/>
    <n v="14"/>
    <n v="333"/>
  </r>
  <r>
    <x v="14"/>
    <s v="COSMETICS"/>
    <x v="1"/>
    <x v="5"/>
    <x v="1"/>
    <n v="111395599"/>
    <n v="887167412965"/>
    <s v="E LAUDER MICRO ESSENCE TREATMENT LOTION WITH SAKURA FERMENT 200ML P6GM-01"/>
    <s v="EA"/>
    <n v="1"/>
    <n v="380"/>
    <n v="0"/>
    <n v="0"/>
    <n v="10"/>
    <n v="104"/>
  </r>
  <r>
    <x v="14"/>
    <s v="COSMETICS"/>
    <x v="3"/>
    <x v="6"/>
    <x v="0"/>
    <n v="102110424"/>
    <n v="20714066116"/>
    <s v="CLINIQUE STAY MATTE SHEER PRESS PWD 645J-02"/>
    <s v="EA"/>
    <n v="3"/>
    <n v="378"/>
    <n v="0"/>
    <n v="0"/>
    <n v="4"/>
    <n v="55"/>
  </r>
  <r>
    <x v="14"/>
    <s v="COSMETICS"/>
    <x v="1"/>
    <x v="6"/>
    <x v="0"/>
    <n v="110690028"/>
    <n v="887167263192"/>
    <s v="E LAUDER PURE COLOR LASH ENVY MASCARA 01 BLACK RJMH-01"/>
    <s v="EA"/>
    <n v="3"/>
    <n v="378"/>
    <n v="2"/>
    <n v="252"/>
    <n v="18"/>
    <n v="0"/>
  </r>
  <r>
    <x v="14"/>
    <s v="COSMETICS"/>
    <x v="12"/>
    <x v="6"/>
    <x v="7"/>
    <n v="110808217"/>
    <n v="773602510436"/>
    <s v="MAC EYES TIMES NINE DUSKY ROSE SCN3-07"/>
    <s v="EA"/>
    <n v="3"/>
    <n v="378"/>
    <n v="1"/>
    <n v="126"/>
    <n v="35"/>
    <n v="0"/>
  </r>
  <r>
    <x v="14"/>
    <s v="COSMETICS"/>
    <x v="12"/>
    <x v="6"/>
    <x v="1"/>
    <n v="110808217"/>
    <n v="773602510436"/>
    <s v="MAC EYES TIMES NINE DUSKY ROSE SCN3-07"/>
    <s v="EA"/>
    <n v="3"/>
    <n v="378"/>
    <n v="1"/>
    <n v="126"/>
    <n v="8"/>
    <n v="0"/>
  </r>
  <r>
    <x v="14"/>
    <s v="COSMETICS"/>
    <x v="12"/>
    <x v="6"/>
    <x v="3"/>
    <n v="110808217"/>
    <n v="773602510436"/>
    <s v="MAC EYES TIMES NINE DUSKY ROSE SCN3-07"/>
    <s v="EA"/>
    <n v="3"/>
    <n v="378"/>
    <n v="0"/>
    <n v="0"/>
    <n v="10"/>
    <n v="0"/>
  </r>
  <r>
    <x v="14"/>
    <s v="COSMETICS"/>
    <x v="12"/>
    <x v="6"/>
    <x v="7"/>
    <n v="102204653"/>
    <n v="773602037612"/>
    <s v="MAC SHEERTONE BLUSH PEACHES M39H 03"/>
    <s v="EA"/>
    <n v="4"/>
    <n v="376"/>
    <n v="1"/>
    <n v="94"/>
    <n v="37"/>
    <n v="67"/>
  </r>
  <r>
    <x v="14"/>
    <s v="COSMETICS"/>
    <x v="12"/>
    <x v="6"/>
    <x v="7"/>
    <n v="102204654"/>
    <n v="773602037629"/>
    <s v="MAC SHEERTONE BLUSH GINGERL M39H 04"/>
    <s v="EA"/>
    <n v="4"/>
    <n v="376"/>
    <n v="0"/>
    <n v="0"/>
    <n v="42"/>
    <n v="256"/>
  </r>
  <r>
    <x v="14"/>
    <s v="COSMETICS"/>
    <x v="12"/>
    <x v="6"/>
    <x v="7"/>
    <n v="110102757"/>
    <n v="773602207152"/>
    <s v="MAC PRO LONGWEAR CONCEALER NC45 MGT9 06"/>
    <s v="EA"/>
    <n v="4"/>
    <n v="376"/>
    <n v="0"/>
    <n v="0"/>
    <n v="9"/>
    <n v="0"/>
  </r>
  <r>
    <x v="14"/>
    <s v="COSMETICS"/>
    <x v="12"/>
    <x v="6"/>
    <x v="7"/>
    <n v="110102759"/>
    <n v="773602207176"/>
    <s v="MAC PRO LONGWEAR CONCEALER NW15 MGT9 08"/>
    <s v="EA"/>
    <n v="4"/>
    <n v="376"/>
    <n v="0"/>
    <n v="0"/>
    <n v="1"/>
    <n v="0"/>
  </r>
  <r>
    <x v="14"/>
    <s v="COSMETICS"/>
    <x v="12"/>
    <x v="6"/>
    <x v="7"/>
    <n v="110102763"/>
    <n v="773602207220"/>
    <s v="MAC PRO LONGWEAR CONCEALER NW35 MGT9 12"/>
    <s v="EA"/>
    <n v="4"/>
    <n v="376"/>
    <n v="0"/>
    <n v="0"/>
    <n v="5"/>
    <n v="0"/>
  </r>
  <r>
    <x v="14"/>
    <s v="COSMETICS"/>
    <x v="12"/>
    <x v="6"/>
    <x v="7"/>
    <n v="111105545"/>
    <n v="773602526802"/>
    <s v="MAC STUDIO FIX 24-HOUR SMOOTH WEAR CONCEALER NC35 SF4X-05"/>
    <s v="EA"/>
    <n v="4"/>
    <n v="376"/>
    <n v="1"/>
    <n v="94"/>
    <n v="-15"/>
    <n v="0"/>
  </r>
  <r>
    <x v="14"/>
    <s v="COSMETICS"/>
    <x v="12"/>
    <x v="6"/>
    <x v="7"/>
    <n v="111105546"/>
    <n v="773602526819"/>
    <s v="MAC STUDIO FIX 24-HOUR SMOOTH WEAR CONCEALER NC42 SF4X-06"/>
    <s v="EA"/>
    <n v="4"/>
    <n v="376"/>
    <n v="1"/>
    <n v="94"/>
    <n v="33"/>
    <n v="13"/>
  </r>
  <r>
    <x v="14"/>
    <s v="COSMETICS"/>
    <x v="12"/>
    <x v="6"/>
    <x v="7"/>
    <n v="110442981"/>
    <n v="773602376100"/>
    <s v="MAC RETRO MATTE LIQUID LIPSTICK FEELS SO GRAND MY3N-02"/>
    <s v="EA"/>
    <n v="4"/>
    <n v="364"/>
    <n v="0"/>
    <n v="0"/>
    <n v="25"/>
    <n v="195"/>
  </r>
  <r>
    <x v="14"/>
    <s v="COSMETICS"/>
    <x v="12"/>
    <x v="6"/>
    <x v="1"/>
    <n v="110443001"/>
    <n v="773602376124"/>
    <s v="MAC RETRO MATTE LIQUID LIPSTICK DANCE WITH ME MY3N-04"/>
    <s v="EA"/>
    <n v="4"/>
    <n v="364"/>
    <n v="2"/>
    <n v="182"/>
    <n v="26"/>
    <n v="553"/>
  </r>
  <r>
    <x v="14"/>
    <s v="COSMETICS"/>
    <x v="12"/>
    <x v="6"/>
    <x v="3"/>
    <n v="110443001"/>
    <n v="773602376124"/>
    <s v="MAC RETRO MATTE LIQUID LIPSTICK DANCE WITH ME MY3N-04"/>
    <s v="EA"/>
    <n v="4"/>
    <n v="364"/>
    <n v="1"/>
    <n v="91"/>
    <n v="1"/>
    <n v="553"/>
  </r>
  <r>
    <x v="14"/>
    <s v="COSMETICS"/>
    <x v="12"/>
    <x v="6"/>
    <x v="4"/>
    <n v="110443001"/>
    <n v="773602376124"/>
    <s v="MAC RETRO MATTE LIQUID LIPSTICK DANCE WITH ME MY3N-04"/>
    <s v="EA"/>
    <n v="4"/>
    <n v="364"/>
    <n v="0"/>
    <n v="0"/>
    <n v="10"/>
    <n v="553"/>
  </r>
  <r>
    <x v="14"/>
    <s v="COSMETICS"/>
    <x v="12"/>
    <x v="6"/>
    <x v="7"/>
    <n v="110443003"/>
    <n v="773602376131"/>
    <s v="MAC RETRO MATTE LIQUID LIPSTICK LADY-BE-GOOD MY3N-05"/>
    <s v="EA"/>
    <n v="4"/>
    <n v="364"/>
    <n v="0"/>
    <n v="0"/>
    <n v="10"/>
    <n v="0"/>
  </r>
  <r>
    <x v="14"/>
    <s v="COSMETICS"/>
    <x v="12"/>
    <x v="6"/>
    <x v="7"/>
    <n v="110557768"/>
    <n v="773602445257"/>
    <s v="MAC RETRO MATTE TOPPED WITH BRANDY MY3N-41"/>
    <s v="EA"/>
    <n v="4"/>
    <n v="364"/>
    <n v="0"/>
    <n v="0"/>
    <n v="6"/>
    <n v="11"/>
  </r>
  <r>
    <x v="14"/>
    <s v="COSMETICS"/>
    <x v="12"/>
    <x v="6"/>
    <x v="3"/>
    <n v="111250836"/>
    <n v="773602528615"/>
    <s v="MAC PREP + PRIME FIX+ CHERRY BLOSSOM SF7K-01"/>
    <s v="EA"/>
    <n v="4"/>
    <n v="364"/>
    <n v="0"/>
    <n v="0"/>
    <n v="3"/>
    <n v="0"/>
  </r>
  <r>
    <x v="14"/>
    <s v="COSMETICS"/>
    <x v="12"/>
    <x v="6"/>
    <x v="1"/>
    <n v="102204976"/>
    <n v="773602084937"/>
    <s v="MAC LIP PENCIL SOAR M380-59"/>
    <s v="EA"/>
    <n v="5"/>
    <n v="360"/>
    <n v="0"/>
    <n v="0"/>
    <n v="23"/>
    <n v="664"/>
  </r>
  <r>
    <x v="14"/>
    <s v="COSMETICS"/>
    <x v="1"/>
    <x v="5"/>
    <x v="1"/>
    <n v="110690000"/>
    <n v="887167316096"/>
    <s v="E LAUDER RESILIENCE LIFT NIGHT FACE AND NECK CREAM 50ML RRLM-01"/>
    <s v="EA"/>
    <n v="1"/>
    <n v="359"/>
    <n v="1"/>
    <n v="359"/>
    <n v="12"/>
    <n v="136"/>
  </r>
  <r>
    <x v="14"/>
    <s v="COSMETICS"/>
    <x v="11"/>
    <x v="6"/>
    <x v="0"/>
    <n v="110858829"/>
    <n v="747930066972"/>
    <s v="LA MER THE SKINCOLOR POWDER TRANSLUCENT 5G5H-01"/>
    <s v="EA"/>
    <n v="1"/>
    <n v="359"/>
    <n v="1"/>
    <n v="359"/>
    <n v="12"/>
    <n v="0"/>
  </r>
  <r>
    <x v="14"/>
    <s v="COSMETICS"/>
    <x v="12"/>
    <x v="6"/>
    <x v="7"/>
    <n v="102208843"/>
    <n v="773602000708"/>
    <s v="MAC POWDER BLUSH DESERT ROSE M220-11"/>
    <s v="EA"/>
    <n v="4"/>
    <n v="356"/>
    <n v="0"/>
    <n v="0"/>
    <n v="0"/>
    <n v="0"/>
  </r>
  <r>
    <x v="14"/>
    <s v="COSMETICS"/>
    <x v="3"/>
    <x v="5"/>
    <x v="0"/>
    <n v="110336030"/>
    <n v="20714698911"/>
    <s v="CLINIQUE SMART CUSTOM REPAIR SERUM 50ML Z7W2-01"/>
    <s v="EA"/>
    <n v="1"/>
    <n v="354"/>
    <n v="0"/>
    <n v="0"/>
    <n v="10"/>
    <n v="15"/>
  </r>
  <r>
    <x v="14"/>
    <s v="COSMETICS"/>
    <x v="3"/>
    <x v="5"/>
    <x v="0"/>
    <n v="110566572"/>
    <n v="20714860790"/>
    <s v="CLINIQUE CFM MAX HYDRATOR ACTIVE WATER GEL 50ML K0CG-01"/>
    <s v="EA"/>
    <n v="2"/>
    <n v="354"/>
    <n v="0"/>
    <n v="0"/>
    <n v="4"/>
    <n v="0"/>
  </r>
  <r>
    <x v="14"/>
    <s v="COSMETICS"/>
    <x v="3"/>
    <x v="5"/>
    <x v="4"/>
    <n v="111399568"/>
    <n v="20714994365"/>
    <s v="CLINIQUE MOISTURE SURGE BEST SELLERS SUPERCHARGED KJET-01"/>
    <s v="EA"/>
    <n v="1"/>
    <n v="354"/>
    <n v="0"/>
    <n v="0"/>
    <n v="10"/>
    <n v="461"/>
  </r>
  <r>
    <x v="14"/>
    <s v="COSMETICS"/>
    <x v="12"/>
    <x v="6"/>
    <x v="1"/>
    <n v="111488355"/>
    <n v="773602553365"/>
    <s v="MAC STARRY-EYED KIT: NEUTRAL SH99-Y9"/>
    <s v="EA"/>
    <n v="2"/>
    <n v="352"/>
    <n v="0"/>
    <n v="0"/>
    <n v="11"/>
    <n v="0"/>
  </r>
  <r>
    <x v="14"/>
    <s v="COSMETICS"/>
    <x v="13"/>
    <x v="6"/>
    <x v="1"/>
    <n v="110352435"/>
    <n v="716170131764"/>
    <s v="B BROWN SKIN WEIGHTLESS POWDER FOUNDATION NATURAL EATA-04"/>
    <s v="EA"/>
    <n v="2"/>
    <n v="350"/>
    <n v="0"/>
    <n v="0"/>
    <n v="8"/>
    <n v="0"/>
  </r>
  <r>
    <x v="14"/>
    <s v="COSMETICS"/>
    <x v="13"/>
    <x v="6"/>
    <x v="1"/>
    <n v="110352437"/>
    <n v="716170131771"/>
    <s v="B BROWN SKIN WEIGHTLESS POWDER FOUNDATION HONEY EATA-05"/>
    <s v="EA"/>
    <n v="2"/>
    <n v="350"/>
    <n v="0"/>
    <n v="0"/>
    <n v="17"/>
    <n v="23"/>
  </r>
  <r>
    <x v="14"/>
    <s v="COSMETICS"/>
    <x v="12"/>
    <x v="6"/>
    <x v="7"/>
    <n v="111531849"/>
    <n v="773602563241"/>
    <s v="MAC LIPSTICK DARK SIDE SJ2E-10"/>
    <s v="EA"/>
    <n v="4"/>
    <n v="348"/>
    <n v="0"/>
    <n v="0"/>
    <n v="54"/>
    <n v="73"/>
  </r>
  <r>
    <x v="14"/>
    <s v="COSMETICS"/>
    <x v="12"/>
    <x v="6"/>
    <x v="7"/>
    <n v="111531850"/>
    <n v="773602561735"/>
    <s v="MAC LIPSTICK COCKNEY SHXT-G7"/>
    <s v="EA"/>
    <n v="4"/>
    <n v="348"/>
    <n v="0"/>
    <n v="0"/>
    <n v="29"/>
    <n v="311"/>
  </r>
  <r>
    <x v="14"/>
    <s v="COSMETICS"/>
    <x v="3"/>
    <x v="5"/>
    <x v="0"/>
    <n v="111154119"/>
    <n v="20714984755"/>
    <s v="CLINIQUE ID DDML LINES &amp; WRINKLES KHAR-01"/>
    <s v="EA"/>
    <n v="2"/>
    <n v="346"/>
    <n v="0"/>
    <n v="0"/>
    <n v="2"/>
    <n v="0"/>
  </r>
  <r>
    <x v="14"/>
    <s v="COSMETICS"/>
    <x v="3"/>
    <x v="5"/>
    <x v="0"/>
    <n v="111154122"/>
    <n v="20714984878"/>
    <s v="CLINIQUE ID DDMG UNEVEN SKINTONE KHC1-01"/>
    <s v="EA"/>
    <n v="2"/>
    <n v="346"/>
    <n v="0"/>
    <n v="0"/>
    <n v="0"/>
    <n v="0"/>
  </r>
  <r>
    <x v="14"/>
    <s v="COSMETICS"/>
    <x v="1"/>
    <x v="6"/>
    <x v="0"/>
    <n v="111166478"/>
    <n v="887167446335"/>
    <s v="ESTEE LAUDER DOUBLE WEAR STAY-IN-PLACE POWDER SPF10 1N2 ECRU P9AT-16"/>
    <s v="EA"/>
    <n v="2"/>
    <n v="346"/>
    <n v="0"/>
    <n v="0"/>
    <n v="0"/>
    <n v="0"/>
  </r>
  <r>
    <x v="14"/>
    <s v="COSMETICS"/>
    <x v="1"/>
    <x v="6"/>
    <x v="0"/>
    <n v="111166482"/>
    <n v="887167439269"/>
    <s v="ESTEE LAUDER DOUBLE WEAR STAY-IN-PLACE POWDER SPF10 2C3 FRESCO P9AT-01"/>
    <s v="EA"/>
    <n v="2"/>
    <n v="346"/>
    <n v="0"/>
    <n v="0"/>
    <n v="13"/>
    <n v="0"/>
  </r>
  <r>
    <x v="14"/>
    <s v="COSMETICS"/>
    <x v="1"/>
    <x v="6"/>
    <x v="0"/>
    <n v="111166484"/>
    <n v="887167446267"/>
    <s v="ESTEE LAUDER DOUBLE WEAR STAY-IN-PLACE POWDER SPF10 3C2 PEBBLE P9AT-04"/>
    <s v="EA"/>
    <n v="2"/>
    <n v="346"/>
    <n v="0"/>
    <n v="0"/>
    <n v="2"/>
    <n v="0"/>
  </r>
  <r>
    <x v="14"/>
    <s v="COSMETICS"/>
    <x v="12"/>
    <x v="6"/>
    <x v="4"/>
    <n v="111397243"/>
    <n v="773602561445"/>
    <s v="MAC TRAVEL EXCLUSIVE: PREP + PRIME FIX+ X 2 SHWW-01"/>
    <s v="EA"/>
    <n v="2"/>
    <n v="346"/>
    <n v="0"/>
    <n v="0"/>
    <n v="18"/>
    <n v="1298"/>
  </r>
  <r>
    <x v="14"/>
    <s v="COSMETICS"/>
    <x v="3"/>
    <x v="5"/>
    <x v="4"/>
    <n v="111543726"/>
    <n v="192333028520"/>
    <s v="CLINIQUE CLINIQUE ID DDHJ COMPROMISED SKIN CARTRIDGE KOREA EXCLUSIVE 125ML KN59-01"/>
    <s v="EA"/>
    <n v="2"/>
    <n v="346"/>
    <n v="0"/>
    <n v="0"/>
    <n v="0"/>
    <n v="0"/>
  </r>
  <r>
    <x v="14"/>
    <s v="COSMETICS"/>
    <x v="1"/>
    <x v="6"/>
    <x v="0"/>
    <n v="102210059"/>
    <n v="27131495284"/>
    <s v="E LAUDER DW ZERO SMDG MASCARA 9LL7 01"/>
    <s v="EA"/>
    <n v="3"/>
    <n v="345"/>
    <n v="0"/>
    <n v="0"/>
    <n v="3"/>
    <n v="46"/>
  </r>
  <r>
    <x v="14"/>
    <s v="COSMETICS"/>
    <x v="1"/>
    <x v="5"/>
    <x v="4"/>
    <n v="110253859"/>
    <n v="27131987857"/>
    <s v="E LAUDER PERFECTLY CLEAN CREAM CLEANSER MOISTURE MASK 150ML YCE8-01"/>
    <s v="EA"/>
    <n v="3"/>
    <n v="345"/>
    <n v="0"/>
    <n v="0"/>
    <n v="7"/>
    <n v="4"/>
  </r>
  <r>
    <x v="14"/>
    <s v="COSMETICS"/>
    <x v="11"/>
    <x v="5"/>
    <x v="1"/>
    <n v="110275688"/>
    <n v="747930040330"/>
    <s v="CREME DE LA MER THE TONIC 200ML 523M-01"/>
    <s v="EA"/>
    <n v="1"/>
    <n v="345"/>
    <n v="0"/>
    <n v="0"/>
    <n v="23"/>
    <n v="239"/>
  </r>
  <r>
    <x v="14"/>
    <s v="COSMETICS"/>
    <x v="11"/>
    <x v="5"/>
    <x v="3"/>
    <n v="110275688"/>
    <n v="747930040330"/>
    <s v="CREME DE LA MER THE TONIC 200ML 523M-01"/>
    <s v="EA"/>
    <n v="1"/>
    <n v="345"/>
    <n v="0"/>
    <n v="0"/>
    <n v="32"/>
    <n v="239"/>
  </r>
  <r>
    <x v="14"/>
    <s v="COSMETICS"/>
    <x v="11"/>
    <x v="5"/>
    <x v="0"/>
    <n v="110504495"/>
    <n v="747930069362"/>
    <s v="CREME DE LA MER THE CLEANSING MICELLAR WATER 200ML 5H1P-01"/>
    <s v="EA"/>
    <n v="1"/>
    <n v="345"/>
    <n v="0"/>
    <n v="0"/>
    <n v="12"/>
    <n v="0"/>
  </r>
  <r>
    <x v="14"/>
    <s v="COSMETICS"/>
    <x v="12"/>
    <x v="6"/>
    <x v="4"/>
    <n v="102204755"/>
    <n v="773602044832"/>
    <s v="MAC LIQUD LINER BOOT BLACK M1G6 01"/>
    <s v="EA"/>
    <n v="4"/>
    <n v="340"/>
    <n v="0"/>
    <n v="0"/>
    <n v="23"/>
    <n v="506"/>
  </r>
  <r>
    <x v="14"/>
    <s v="COSMETICS"/>
    <x v="12"/>
    <x v="6"/>
    <x v="7"/>
    <n v="102208895"/>
    <n v="773602011711"/>
    <s v="MAC CONCEALER NC15 M45018"/>
    <s v="EA"/>
    <n v="4"/>
    <n v="340"/>
    <n v="0"/>
    <n v="0"/>
    <n v="0"/>
    <n v="0"/>
  </r>
  <r>
    <x v="14"/>
    <s v="COSMETICS"/>
    <x v="12"/>
    <x v="6"/>
    <x v="7"/>
    <n v="102208896"/>
    <n v="773602044573"/>
    <s v="MAC CONCEALER NC20 M45026"/>
    <s v="EA"/>
    <n v="4"/>
    <n v="340"/>
    <n v="0"/>
    <n v="0"/>
    <n v="0"/>
    <n v="0"/>
  </r>
  <r>
    <x v="14"/>
    <s v="COSMETICS"/>
    <x v="12"/>
    <x v="6"/>
    <x v="7"/>
    <n v="102208898"/>
    <n v="773602011735"/>
    <s v="MAC CONCEALER NC35 M45020"/>
    <s v="EA"/>
    <n v="4"/>
    <n v="340"/>
    <n v="0"/>
    <n v="0"/>
    <n v="35"/>
    <n v="2"/>
  </r>
  <r>
    <x v="14"/>
    <s v="COSMETICS"/>
    <x v="12"/>
    <x v="6"/>
    <x v="7"/>
    <n v="102208900"/>
    <n v="773602059775"/>
    <s v="MAC STUDIO FINISH CONCEALER NC45 M45029"/>
    <s v="EA"/>
    <n v="4"/>
    <n v="340"/>
    <n v="0"/>
    <n v="0"/>
    <n v="32"/>
    <n v="0"/>
  </r>
  <r>
    <x v="14"/>
    <s v="COSMETICS"/>
    <x v="3"/>
    <x v="5"/>
    <x v="0"/>
    <n v="110316662"/>
    <n v="20714672072"/>
    <s v="CLINIQUE FOR MEN FACE WASH 200ML Z4KH-01"/>
    <s v="EA"/>
    <n v="4"/>
    <n v="340"/>
    <n v="0"/>
    <n v="0"/>
    <n v="3"/>
    <n v="0"/>
  </r>
  <r>
    <x v="14"/>
    <s v="COSMETICS"/>
    <x v="12"/>
    <x v="6"/>
    <x v="1"/>
    <n v="110039869"/>
    <n v="773602161706"/>
    <s v="MAC PREP+PRIME TRANS FINISH POWDER MC96 01"/>
    <s v="EA"/>
    <n v="3"/>
    <n v="339"/>
    <n v="2"/>
    <n v="226"/>
    <n v="16"/>
    <n v="8"/>
  </r>
  <r>
    <x v="14"/>
    <s v="COSMETICS"/>
    <x v="12"/>
    <x v="6"/>
    <x v="7"/>
    <n v="110338072"/>
    <n v="773602337934"/>
    <s v="MAC MINERALIZE BLUSH DAINTY MT1N-42"/>
    <s v="EA"/>
    <n v="3"/>
    <n v="339"/>
    <n v="0"/>
    <n v="0"/>
    <n v="35"/>
    <n v="0"/>
  </r>
  <r>
    <x v="14"/>
    <s v="COSMETICS"/>
    <x v="12"/>
    <x v="6"/>
    <x v="7"/>
    <n v="110338079"/>
    <n v="773602337958"/>
    <s v="MAC MINERALIZE BLUSH LOVE JOY MT1N-44"/>
    <s v="EA"/>
    <n v="3"/>
    <n v="339"/>
    <n v="1"/>
    <n v="113"/>
    <n v="22"/>
    <n v="0"/>
  </r>
  <r>
    <x v="14"/>
    <s v="COSMETICS"/>
    <x v="1"/>
    <x v="6"/>
    <x v="0"/>
    <n v="110522837"/>
    <n v="887167251014"/>
    <s v="E LAUDER THE BROW MULTI-TASKER DARK BRUNETTE RH8G-04"/>
    <s v="EA"/>
    <n v="3"/>
    <n v="339"/>
    <n v="0"/>
    <n v="0"/>
    <n v="-1"/>
    <n v="0"/>
  </r>
  <r>
    <x v="14"/>
    <s v="COSMETICS"/>
    <x v="12"/>
    <x v="6"/>
    <x v="7"/>
    <n v="110576198"/>
    <n v="773602447268"/>
    <s v="MAC EXTRA DIMENSION BLUSH HUSHED TONE S611-14"/>
    <s v="EA"/>
    <n v="3"/>
    <n v="339"/>
    <n v="0"/>
    <n v="0"/>
    <n v="19"/>
    <n v="0"/>
  </r>
  <r>
    <x v="14"/>
    <s v="COSMETICS"/>
    <x v="3"/>
    <x v="5"/>
    <x v="0"/>
    <n v="110808213"/>
    <n v="20714816407"/>
    <s v="CLINIQUE DDMG TRIO SET 3X125ML ZPTC-1"/>
    <s v="EA"/>
    <n v="1"/>
    <n v="335"/>
    <n v="0"/>
    <n v="0"/>
    <n v="18"/>
    <n v="4"/>
  </r>
  <r>
    <x v="14"/>
    <s v="COSMETICS"/>
    <x v="11"/>
    <x v="6"/>
    <x v="0"/>
    <n v="110858830"/>
    <n v="747930089063"/>
    <s v="LA MER THE SHEER PRESSED POWDER TRANSLUCENT 5LL3-02"/>
    <s v="EA"/>
    <n v="1"/>
    <n v="335"/>
    <n v="0"/>
    <n v="0"/>
    <n v="2"/>
    <n v="0"/>
  </r>
  <r>
    <x v="14"/>
    <s v="COSMETICS"/>
    <x v="1"/>
    <x v="5"/>
    <x v="0"/>
    <n v="111166467"/>
    <n v="887167368651"/>
    <s v="E LAUDER RESILIENCE MULTI EFFECT TRI PEPTIDE FACE &amp; NECK CRME DRY SKIN P1G5-01"/>
    <s v="EA"/>
    <n v="1"/>
    <n v="335"/>
    <n v="0"/>
    <n v="0"/>
    <n v="15"/>
    <n v="28"/>
  </r>
  <r>
    <x v="14"/>
    <s v="COSMETICS"/>
    <x v="13"/>
    <x v="6"/>
    <x v="1"/>
    <n v="111399412"/>
    <n v="716170228334"/>
    <s v="B BROWN CITY DUSK EYE SHADOW PALETTE EMAR-01"/>
    <s v="EA"/>
    <n v="1"/>
    <n v="335"/>
    <n v="0"/>
    <n v="0"/>
    <n v="6"/>
    <n v="0"/>
  </r>
  <r>
    <x v="14"/>
    <s v="COSMETICS"/>
    <x v="12"/>
    <x v="5"/>
    <x v="7"/>
    <n v="102207786"/>
    <n v="773602102785"/>
    <s v="MAC CLEANSE OFF OIL BOT W/ PMP 150ML M6GN 01"/>
    <s v="EA"/>
    <n v="3"/>
    <n v="333"/>
    <n v="0"/>
    <n v="0"/>
    <n v="14"/>
    <n v="0"/>
  </r>
  <r>
    <x v="14"/>
    <s v="COSMETICS"/>
    <x v="12"/>
    <x v="6"/>
    <x v="1"/>
    <n v="110823913"/>
    <n v="773602470969"/>
    <s v="MAC #150S LARGE POWDER BRUSH S7JE-01"/>
    <s v="EA"/>
    <n v="2"/>
    <n v="332"/>
    <n v="0"/>
    <n v="0"/>
    <n v="7"/>
    <n v="40"/>
  </r>
  <r>
    <x v="14"/>
    <s v="COSMETICS"/>
    <x v="12"/>
    <x v="6"/>
    <x v="3"/>
    <n v="110823913"/>
    <n v="773602470969"/>
    <s v="MAC #150S LARGE POWDER BRUSH S7JE-01"/>
    <s v="EA"/>
    <n v="2"/>
    <n v="332"/>
    <n v="0"/>
    <n v="0"/>
    <n v="9"/>
    <n v="40"/>
  </r>
  <r>
    <x v="14"/>
    <s v="COSMETICS"/>
    <x v="12"/>
    <x v="6"/>
    <x v="4"/>
    <n v="110823913"/>
    <n v="773602470969"/>
    <s v="MAC #150S LARGE POWDER BRUSH S7JE-01"/>
    <s v="EA"/>
    <n v="2"/>
    <n v="332"/>
    <n v="0"/>
    <n v="0"/>
    <n v="28"/>
    <n v="40"/>
  </r>
  <r>
    <x v="14"/>
    <s v="COSMETICS"/>
    <x v="12"/>
    <x v="6"/>
    <x v="7"/>
    <n v="111354763"/>
    <n v="773602535620"/>
    <s v="MAC LIPSTICK UNE CARESSE SFMJ-HL"/>
    <s v="EA"/>
    <n v="4"/>
    <n v="332"/>
    <n v="0"/>
    <n v="0"/>
    <n v="73"/>
    <n v="1077"/>
  </r>
  <r>
    <x v="14"/>
    <s v="COSMETICS"/>
    <x v="1"/>
    <x v="6"/>
    <x v="0"/>
    <n v="111548476"/>
    <n v="887167508149"/>
    <s v="ESTEE LAUDER PURE COLOR ENVY TRIO LIPSTICK CNY LIMITED EDITION PJFA-01"/>
    <s v="EA"/>
    <n v="1"/>
    <n v="330"/>
    <n v="0"/>
    <n v="0"/>
    <n v="41"/>
    <n v="138"/>
  </r>
  <r>
    <x v="14"/>
    <s v="COSMETICS"/>
    <x v="1"/>
    <x v="6"/>
    <x v="1"/>
    <n v="111548476"/>
    <n v="887167508149"/>
    <s v="ESTEE LAUDER PURE COLOR ENVY TRIO LIPSTICK CNY LIMITED EDITION PJFA-01"/>
    <s v="EA"/>
    <n v="1"/>
    <n v="330"/>
    <n v="0"/>
    <n v="0"/>
    <n v="18"/>
    <n v="138"/>
  </r>
  <r>
    <x v="14"/>
    <s v="COSMETICS"/>
    <x v="13"/>
    <x v="5"/>
    <x v="1"/>
    <n v="110281815"/>
    <n v="716170119601"/>
    <s v="BOBBI BROWN EXTRA REPAIR MOISTURE CREAM 50ML E9TF-01"/>
    <s v="EA"/>
    <n v="1"/>
    <n v="328"/>
    <n v="0"/>
    <n v="0"/>
    <n v="2"/>
    <n v="27"/>
  </r>
  <r>
    <x v="14"/>
    <s v="COSMETICS"/>
    <x v="0"/>
    <x v="6"/>
    <x v="0"/>
    <n v="110199367"/>
    <n v="888066011044"/>
    <s v="TOM FORD EYE COLOR QUAD GOLDEN MINK T0T9-01"/>
    <s v="EA"/>
    <n v="1"/>
    <n v="326"/>
    <n v="0"/>
    <n v="0"/>
    <n v="18"/>
    <n v="33"/>
  </r>
  <r>
    <x v="14"/>
    <s v="COSMETICS"/>
    <x v="0"/>
    <x v="6"/>
    <x v="0"/>
    <n v="110281698"/>
    <n v="888066018531"/>
    <s v="TOM FORD EYE COLOR QUAD SEDUCTIVE ROSE T0T9-12"/>
    <s v="EA"/>
    <n v="1"/>
    <n v="326"/>
    <n v="0"/>
    <n v="0"/>
    <n v="10"/>
    <n v="0"/>
  </r>
  <r>
    <x v="14"/>
    <s v="COSMETICS"/>
    <x v="0"/>
    <x v="6"/>
    <x v="0"/>
    <n v="110351682"/>
    <n v="888066035118"/>
    <s v="TOM FORD EYE COLOR QUAD NUDE DIP T1EL-03"/>
    <s v="EA"/>
    <n v="1"/>
    <n v="326"/>
    <n v="0"/>
    <n v="0"/>
    <n v="5"/>
    <n v="4"/>
  </r>
  <r>
    <x v="14"/>
    <s v="COSMETICS"/>
    <x v="0"/>
    <x v="6"/>
    <x v="1"/>
    <n v="110351682"/>
    <n v="888066035118"/>
    <s v="TOM FORD EYE COLOR QUAD NUDE DIP T1EL-03"/>
    <s v="EA"/>
    <n v="1"/>
    <n v="326"/>
    <n v="0"/>
    <n v="0"/>
    <n v="4"/>
    <n v="4"/>
  </r>
  <r>
    <x v="14"/>
    <s v="COSMETICS"/>
    <x v="0"/>
    <x v="6"/>
    <x v="1"/>
    <n v="110470450"/>
    <n v="888066053457"/>
    <s v="TOM FORD EYE COLOR QUAD DISCO DUST T0T9-20"/>
    <s v="EA"/>
    <n v="1"/>
    <n v="326"/>
    <n v="0"/>
    <n v="0"/>
    <n v="8"/>
    <n v="44"/>
  </r>
  <r>
    <x v="14"/>
    <s v="COSMETICS"/>
    <x v="0"/>
    <x v="6"/>
    <x v="0"/>
    <n v="110470456"/>
    <n v="888066053488"/>
    <s v="TOM FORD EYE COLOR QUAD HONEYMOON T1EL-04"/>
    <s v="EA"/>
    <n v="1"/>
    <n v="326"/>
    <n v="0"/>
    <n v="0"/>
    <n v="19"/>
    <n v="32"/>
  </r>
  <r>
    <x v="14"/>
    <s v="COSMETICS"/>
    <x v="0"/>
    <x v="6"/>
    <x v="1"/>
    <n v="111451895"/>
    <n v="888066095617"/>
    <s v="TOM FORD SOLEIL EYE CLR QUA-02 T7RF-02"/>
    <s v="EA"/>
    <n v="1"/>
    <n v="326"/>
    <n v="1"/>
    <n v="326"/>
    <n v="2"/>
    <n v="28"/>
  </r>
  <r>
    <x v="14"/>
    <s v="COSMETICS"/>
    <x v="1"/>
    <x v="6"/>
    <x v="0"/>
    <n v="103093796"/>
    <n v="27131187073"/>
    <s v="E LAUDER DOUBLEWEAR STAY IN PLACE MAKEUP SHELL BEIGE 1G5Y-05"/>
    <s v="EA"/>
    <n v="2"/>
    <n v="324"/>
    <n v="0"/>
    <n v="0"/>
    <n v="13"/>
    <n v="51"/>
  </r>
  <r>
    <x v="14"/>
    <s v="COSMETICS"/>
    <x v="1"/>
    <x v="6"/>
    <x v="4"/>
    <n v="103093796"/>
    <n v="27131187073"/>
    <s v="E LAUDER DOUBLEWEAR STAY IN PLACE MAKEUP SHELL BEIGE 1G5Y-05"/>
    <s v="EA"/>
    <n v="2"/>
    <n v="324"/>
    <n v="0"/>
    <n v="0"/>
    <n v="10"/>
    <n v="51"/>
  </r>
  <r>
    <x v="14"/>
    <s v="COSMETICS"/>
    <x v="1"/>
    <x v="6"/>
    <x v="13"/>
    <n v="110222243"/>
    <n v="27131816652"/>
    <s v="E LAUDER DWEAR STAY-IN-PLACE LIQUID MAKEUP SPF10 COOL BONE 1G5Y-66"/>
    <s v="EA"/>
    <n v="2"/>
    <n v="324"/>
    <n v="0"/>
    <n v="0"/>
    <n v="0"/>
    <n v="383"/>
  </r>
  <r>
    <x v="14"/>
    <s v="COSMETICS"/>
    <x v="1"/>
    <x v="6"/>
    <x v="0"/>
    <n v="110222244"/>
    <n v="27131934998"/>
    <s v="E LAUDER DWEAR STAY-IN-PLACE LIQUID MAKEUP SPF10 PURE BEIGE 1G5Y-77"/>
    <s v="EA"/>
    <n v="2"/>
    <n v="324"/>
    <n v="0"/>
    <n v="0"/>
    <n v="9"/>
    <n v="3"/>
  </r>
  <r>
    <x v="14"/>
    <s v="COSMETICS"/>
    <x v="1"/>
    <x v="6"/>
    <x v="0"/>
    <n v="110222248"/>
    <n v="27131977520"/>
    <s v="E LAUDER DWEAR STAY-IN-PLACE LIQUID MAKEUP SPF10 CASHEW 1G5Y-93"/>
    <s v="EA"/>
    <n v="2"/>
    <n v="324"/>
    <n v="0"/>
    <n v="0"/>
    <n v="10"/>
    <n v="0"/>
  </r>
  <r>
    <x v="14"/>
    <s v="COSMETICS"/>
    <x v="13"/>
    <x v="6"/>
    <x v="1"/>
    <n v="110229083"/>
    <n v="716170042664"/>
    <s v="BOBBI BROWN FOUNDATION BRUSH E3CA-01"/>
    <s v="EA"/>
    <n v="2"/>
    <n v="324"/>
    <n v="0"/>
    <n v="0"/>
    <n v="1"/>
    <n v="0"/>
  </r>
  <r>
    <x v="14"/>
    <s v="COSMETICS"/>
    <x v="1"/>
    <x v="6"/>
    <x v="0"/>
    <n v="110424442"/>
    <n v="27131977575"/>
    <s v="E LAUDER DWEAR STAY-IN-PLACE MAKEUP SPF10 4N2 SPICED SAND 1G5Y-98"/>
    <s v="EA"/>
    <n v="2"/>
    <n v="324"/>
    <n v="0"/>
    <n v="0"/>
    <n v="5"/>
    <n v="0"/>
  </r>
  <r>
    <x v="14"/>
    <s v="COSMETICS"/>
    <x v="1"/>
    <x v="6"/>
    <x v="1"/>
    <n v="110424442"/>
    <n v="27131977575"/>
    <s v="E LAUDER DWEAR STAY-IN-PLACE MAKEUP SPF10 4N2 SPICED SAND 1G5Y-98"/>
    <s v="EA"/>
    <n v="2"/>
    <n v="324"/>
    <n v="1"/>
    <n v="162"/>
    <n v="7"/>
    <n v="0"/>
  </r>
  <r>
    <x v="14"/>
    <s v="COSMETICS"/>
    <x v="1"/>
    <x v="6"/>
    <x v="1"/>
    <n v="110505755"/>
    <n v="27131228387"/>
    <s v="E LAUDER DWEAR LIQUID FOUNDATION 30ML IVORY BEIGE 1G5Y-10"/>
    <s v="EA"/>
    <n v="2"/>
    <n v="324"/>
    <n v="0"/>
    <n v="0"/>
    <n v="14"/>
    <n v="48"/>
  </r>
  <r>
    <x v="14"/>
    <s v="COSMETICS"/>
    <x v="1"/>
    <x v="6"/>
    <x v="4"/>
    <n v="110505770"/>
    <n v="27131228400"/>
    <s v="E LAUDER DWEAR LIQUID FOUNDATION 30ML DESERT BEIGE 1G5Y-12"/>
    <s v="EA"/>
    <n v="2"/>
    <n v="324"/>
    <n v="1"/>
    <n v="162"/>
    <n v="10"/>
    <n v="61"/>
  </r>
  <r>
    <x v="14"/>
    <s v="COSMETICS"/>
    <x v="1"/>
    <x v="6"/>
    <x v="1"/>
    <n v="110505776"/>
    <n v="27131508878"/>
    <s v="E LAUDER DWEAR LIQUID FOUNDATION 30ML WARM CREME 1G5Y-65"/>
    <s v="EA"/>
    <n v="2"/>
    <n v="324"/>
    <n v="0"/>
    <n v="0"/>
    <n v="2"/>
    <n v="1"/>
  </r>
  <r>
    <x v="14"/>
    <s v="COSMETICS"/>
    <x v="1"/>
    <x v="6"/>
    <x v="1"/>
    <n v="110593608"/>
    <n v="887167178687"/>
    <s v="E LAUDER DWEAR STAY-IN-PLACE MAKEUP 2N2 BUFF 1G5Y-CC"/>
    <s v="EA"/>
    <n v="2"/>
    <n v="324"/>
    <n v="0"/>
    <n v="0"/>
    <n v="14"/>
    <n v="25"/>
  </r>
  <r>
    <x v="14"/>
    <s v="COSMETICS"/>
    <x v="1"/>
    <x v="6"/>
    <x v="1"/>
    <n v="110593612"/>
    <n v="887167332041"/>
    <s v="E LAUDER DWEAR NUDE WATERFRESH SPF30 2C3 FRESCO RWAP-01"/>
    <s v="EA"/>
    <n v="2"/>
    <n v="324"/>
    <n v="1"/>
    <n v="162"/>
    <n v="0"/>
    <n v="0"/>
  </r>
  <r>
    <x v="14"/>
    <s v="COSMETICS"/>
    <x v="1"/>
    <x v="6"/>
    <x v="0"/>
    <n v="110593613"/>
    <n v="887167332058"/>
    <s v="E LAUDER DWEAR NUDE WATERFRESH SPF30 2C2 PALE ALMOND RWAP-02"/>
    <s v="EA"/>
    <n v="2"/>
    <n v="324"/>
    <n v="0"/>
    <n v="0"/>
    <n v="3"/>
    <n v="0"/>
  </r>
  <r>
    <x v="14"/>
    <s v="COSMETICS"/>
    <x v="1"/>
    <x v="6"/>
    <x v="0"/>
    <n v="110593619"/>
    <n v="887167332126"/>
    <s v="E LAUDER DWEAR NUDE WATERFRESH SPF30 1N2 ECRU RWAP-16"/>
    <s v="EA"/>
    <n v="2"/>
    <n v="324"/>
    <n v="0"/>
    <n v="0"/>
    <n v="6"/>
    <n v="0"/>
  </r>
  <r>
    <x v="14"/>
    <s v="COSMETICS"/>
    <x v="1"/>
    <x v="6"/>
    <x v="1"/>
    <n v="111166476"/>
    <n v="887167393905"/>
    <s v="ESTEE LAUDER FUTURIST AQUA BRILLIANCE MAKEUP 2C0 COOL VANILLA P49K-63"/>
    <s v="EA"/>
    <n v="2"/>
    <n v="324"/>
    <n v="0"/>
    <n v="0"/>
    <n v="7"/>
    <n v="160"/>
  </r>
  <r>
    <x v="14"/>
    <s v="COSMETICS"/>
    <x v="1"/>
    <x v="6"/>
    <x v="1"/>
    <n v="111354822"/>
    <n v="887167414013"/>
    <s v="ESTEE LAUDER DOUBLEWEARLIGHTSOFTMATTEHYDRAMAKEUPSPF10 4N1 SHELL BEIGE P6LC-05"/>
    <s v="EA"/>
    <n v="2"/>
    <n v="324"/>
    <n v="0"/>
    <n v="0"/>
    <n v="0"/>
    <n v="0"/>
  </r>
  <r>
    <x v="14"/>
    <s v="COSMETICS"/>
    <x v="12"/>
    <x v="6"/>
    <x v="3"/>
    <n v="111451897"/>
    <n v="773602561377"/>
    <s v="MAC TR EXCL IN EXTRM DIM X 2 SHWK-01"/>
    <s v="EA"/>
    <n v="2"/>
    <n v="324"/>
    <n v="0"/>
    <n v="0"/>
    <n v="22"/>
    <n v="247"/>
  </r>
  <r>
    <x v="14"/>
    <s v="COSMETICS"/>
    <x v="13"/>
    <x v="5"/>
    <x v="1"/>
    <n v="110234671"/>
    <n v="716170079431"/>
    <s v="BOBBI BROWN HYDRATING EYE CREAM 15ML E65Y-01"/>
    <s v="EA"/>
    <n v="2"/>
    <n v="322"/>
    <n v="0"/>
    <n v="0"/>
    <n v="10"/>
    <n v="0"/>
  </r>
  <r>
    <x v="14"/>
    <s v="COSMETICS"/>
    <x v="12"/>
    <x v="6"/>
    <x v="3"/>
    <n v="111385211"/>
    <n v="773602470433"/>
    <s v="MAC MINI MAC LIPSTICK WHIRL 1.8GM/.06OZ S7H63W"/>
    <s v="EA"/>
    <n v="7"/>
    <n v="322"/>
    <n v="0"/>
    <n v="0"/>
    <n v="0"/>
    <n v="0"/>
  </r>
  <r>
    <x v="14"/>
    <s v="COSMETICS"/>
    <x v="12"/>
    <x v="6"/>
    <x v="7"/>
    <n v="111385212"/>
    <n v="773602470402"/>
    <s v="MAC MINI MAC LIPSTICK CHILI 1.8GM/.06OZ S7H601"/>
    <s v="EA"/>
    <n v="7"/>
    <n v="322"/>
    <n v="0"/>
    <n v="0"/>
    <n v="23"/>
    <n v="967"/>
  </r>
  <r>
    <x v="14"/>
    <s v="COSMETICS"/>
    <x v="12"/>
    <x v="6"/>
    <x v="4"/>
    <n v="102204937"/>
    <n v="773602033553"/>
    <s v="MAC LUSTRE LIPSTICK LUSTERING M31A-04"/>
    <s v="EA"/>
    <n v="4"/>
    <n v="320"/>
    <n v="0"/>
    <n v="0"/>
    <n v="16"/>
    <n v="0"/>
  </r>
  <r>
    <x v="14"/>
    <s v="COSMETICS"/>
    <x v="12"/>
    <x v="6"/>
    <x v="7"/>
    <n v="102204981"/>
    <n v="773602048366"/>
    <s v="MAC LIPSTICK FAUX M3EW-11"/>
    <s v="EA"/>
    <n v="4"/>
    <n v="320"/>
    <n v="1"/>
    <n v="80"/>
    <n v="34"/>
    <n v="0"/>
  </r>
  <r>
    <x v="14"/>
    <s v="COSMETICS"/>
    <x v="12"/>
    <x v="6"/>
    <x v="4"/>
    <n v="102204987"/>
    <n v="773602048618"/>
    <s v="MAC LIPSTICK VERVE M3EW-36"/>
    <s v="EA"/>
    <n v="4"/>
    <n v="320"/>
    <n v="1"/>
    <n v="80"/>
    <n v="2"/>
    <n v="0"/>
  </r>
  <r>
    <x v="14"/>
    <s v="COSMETICS"/>
    <x v="12"/>
    <x v="6"/>
    <x v="4"/>
    <n v="102205064"/>
    <n v="773602048762"/>
    <s v="MAC MATTE LIPSTICK VIVA GLAM M5L9-11"/>
    <s v="EA"/>
    <n v="4"/>
    <n v="320"/>
    <n v="0"/>
    <n v="0"/>
    <n v="18"/>
    <n v="9"/>
  </r>
  <r>
    <x v="14"/>
    <s v="COSMETICS"/>
    <x v="12"/>
    <x v="6"/>
    <x v="7"/>
    <n v="102208722"/>
    <n v="773602048717"/>
    <s v="MAC MATTE LIPSTICK RUSSIAN RED M2LP-06"/>
    <s v="EA"/>
    <n v="4"/>
    <n v="320"/>
    <n v="0"/>
    <n v="0"/>
    <n v="64"/>
    <n v="301"/>
  </r>
  <r>
    <x v="14"/>
    <s v="COSMETICS"/>
    <x v="12"/>
    <x v="6"/>
    <x v="4"/>
    <n v="102208727"/>
    <n v="773602048748"/>
    <s v="MAC MATTE LIPSTICK TAUPE M2LP-09"/>
    <s v="EA"/>
    <n v="4"/>
    <n v="320"/>
    <n v="0"/>
    <n v="0"/>
    <n v="19"/>
    <n v="283"/>
  </r>
  <r>
    <x v="14"/>
    <s v="COSMETICS"/>
    <x v="12"/>
    <x v="6"/>
    <x v="1"/>
    <n v="110214415"/>
    <n v="773602269105"/>
    <s v="MAC CREMESHEEN LIPSTICK PEACH BLOSSOM MMA5-03"/>
    <s v="EA"/>
    <n v="4"/>
    <n v="320"/>
    <n v="0"/>
    <n v="0"/>
    <n v="3"/>
    <n v="0"/>
  </r>
  <r>
    <x v="14"/>
    <s v="COSMETICS"/>
    <x v="12"/>
    <x v="6"/>
    <x v="3"/>
    <n v="110251709"/>
    <n v="773602282852"/>
    <s v="MAC EXTENDED PLAY GIGABLACK LASH MN45-01"/>
    <s v="EA"/>
    <n v="4"/>
    <n v="320"/>
    <n v="0"/>
    <n v="0"/>
    <n v="12"/>
    <n v="55"/>
  </r>
  <r>
    <x v="14"/>
    <s v="COSMETICS"/>
    <x v="12"/>
    <x v="6"/>
    <x v="7"/>
    <n v="110280855"/>
    <n v="773602314751"/>
    <s v="MAC LIPSTICK RELENTLESSLY RED M0N9-16"/>
    <s v="EA"/>
    <n v="4"/>
    <n v="320"/>
    <n v="1"/>
    <n v="80"/>
    <n v="38"/>
    <n v="0"/>
  </r>
  <r>
    <x v="14"/>
    <s v="COSMETICS"/>
    <x v="12"/>
    <x v="6"/>
    <x v="7"/>
    <n v="110338120"/>
    <n v="773602341368"/>
    <s v="MAC MATTE LIPSTICK SIN M2LP-94"/>
    <s v="EA"/>
    <n v="4"/>
    <n v="320"/>
    <n v="0"/>
    <n v="0"/>
    <n v="20"/>
    <n v="20"/>
  </r>
  <r>
    <x v="14"/>
    <s v="COSMETICS"/>
    <x v="12"/>
    <x v="6"/>
    <x v="7"/>
    <n v="110505743"/>
    <n v="773602426652"/>
    <s v="MAC MATTE LIPSTICK BREATHING FIRE M2LP-7R"/>
    <s v="EA"/>
    <n v="4"/>
    <n v="320"/>
    <n v="1"/>
    <n v="80"/>
    <n v="24"/>
    <n v="0"/>
  </r>
  <r>
    <x v="14"/>
    <s v="COSMETICS"/>
    <x v="12"/>
    <x v="6"/>
    <x v="7"/>
    <n v="111399336"/>
    <n v="773602541508"/>
    <s v="MAC VANITY BONFIRE 417 SG73-10"/>
    <s v="EA"/>
    <n v="4"/>
    <n v="320"/>
    <n v="0"/>
    <n v="0"/>
    <n v="28"/>
    <n v="103"/>
  </r>
  <r>
    <x v="14"/>
    <s v="COSMETICS"/>
    <x v="12"/>
    <x v="6"/>
    <x v="4"/>
    <n v="111399339"/>
    <n v="773602541515"/>
    <s v="MAC MY LITTLE SECRET 418 SG73-11"/>
    <s v="EA"/>
    <n v="4"/>
    <n v="320"/>
    <n v="0"/>
    <n v="0"/>
    <n v="16"/>
    <n v="202"/>
  </r>
  <r>
    <x v="14"/>
    <s v="COSMETICS"/>
    <x v="12"/>
    <x v="6"/>
    <x v="3"/>
    <n v="111399346"/>
    <n v="773602541577"/>
    <s v="MAC YOU'RE SO VAIN 419 SG73-17"/>
    <s v="EA"/>
    <n v="4"/>
    <n v="320"/>
    <n v="0"/>
    <n v="0"/>
    <n v="7"/>
    <n v="195"/>
  </r>
  <r>
    <x v="14"/>
    <s v="COSMETICS"/>
    <x v="12"/>
    <x v="6"/>
    <x v="9"/>
    <n v="111399355"/>
    <n v="773602541652"/>
    <s v="MAC PURE NONCHALANCE 412 SG73-25"/>
    <s v="EA"/>
    <n v="4"/>
    <n v="320"/>
    <n v="1"/>
    <n v="80"/>
    <n v="20"/>
    <n v="128"/>
  </r>
  <r>
    <x v="14"/>
    <s v="COSMETICS"/>
    <x v="12"/>
    <x v="6"/>
    <x v="3"/>
    <n v="111613231"/>
    <n v="773602574445"/>
    <s v="MAC LIPSTICK @HINDASH SJX3-JX"/>
    <s v="EA"/>
    <n v="4"/>
    <n v="320"/>
    <n v="0"/>
    <n v="0"/>
    <n v="5"/>
    <n v="9"/>
  </r>
  <r>
    <x v="14"/>
    <s v="COSMETICS"/>
    <x v="12"/>
    <x v="6"/>
    <x v="9"/>
    <n v="111613232"/>
    <n v="773602574469"/>
    <s v="MAC LIPSTICK @THEMAYAAHMAD SJX4-K4"/>
    <s v="EA"/>
    <n v="4"/>
    <n v="320"/>
    <n v="1"/>
    <n v="80"/>
    <n v="20"/>
    <n v="628"/>
  </r>
  <r>
    <x v="14"/>
    <s v="COSMETICS"/>
    <x v="12"/>
    <x v="6"/>
    <x v="4"/>
    <n v="111613233"/>
    <n v="773602574483"/>
    <s v="MAC LIPSTICK @LUJAINGLAM SJX5-K5"/>
    <s v="EA"/>
    <n v="4"/>
    <n v="320"/>
    <n v="0"/>
    <n v="0"/>
    <n v="40"/>
    <n v="191"/>
  </r>
  <r>
    <x v="14"/>
    <s v="COSMETICS"/>
    <x v="12"/>
    <x v="6"/>
    <x v="7"/>
    <n v="111613611"/>
    <n v="773602574292"/>
    <s v="MAC LIPSTICK SKEW SJWL-3T"/>
    <s v="EA"/>
    <n v="4"/>
    <n v="320"/>
    <n v="2"/>
    <n v="160"/>
    <n v="4"/>
    <n v="0"/>
  </r>
  <r>
    <x v="14"/>
    <s v="COSMETICS"/>
    <x v="0"/>
    <x v="6"/>
    <x v="0"/>
    <n v="111131743"/>
    <n v="888066091671"/>
    <s v="TOMFORD BOYS &amp; GIRLS SET T7G0-01"/>
    <s v="EA"/>
    <n v="1"/>
    <n v="319"/>
    <n v="0"/>
    <n v="0"/>
    <n v="22"/>
    <n v="424"/>
  </r>
  <r>
    <x v="14"/>
    <s v="COSMETICS"/>
    <x v="12"/>
    <x v="5"/>
    <x v="3"/>
    <n v="111079697"/>
    <n v="773602440153"/>
    <s v="MAC LIGHTFUL C MOISTURE CRM 50ML S5JH-01"/>
    <s v="EA"/>
    <n v="2"/>
    <n v="318"/>
    <n v="0"/>
    <n v="0"/>
    <n v="3"/>
    <n v="0"/>
  </r>
  <r>
    <x v="14"/>
    <s v="COSMETICS"/>
    <x v="2"/>
    <x v="5"/>
    <x v="2"/>
    <n v="110152345"/>
    <n v="690251004928"/>
    <s v="JO MALONE VITAMIN E GEL 30ML L0HA01"/>
    <s v="EA"/>
    <n v="1"/>
    <n v="317"/>
    <n v="1"/>
    <n v="317"/>
    <n v="3"/>
    <n v="0"/>
  </r>
  <r>
    <x v="14"/>
    <s v="COSMETICS"/>
    <x v="12"/>
    <x v="5"/>
    <x v="7"/>
    <n v="102207811"/>
    <n v="773602102822"/>
    <s v="MAC FAST RESPONSE EYE CREAM TUBE W/ OPTHAL TIP 15ML M6GW 01"/>
    <s v="EA"/>
    <n v="3"/>
    <n v="315"/>
    <n v="0"/>
    <n v="0"/>
    <n v="5"/>
    <n v="0"/>
  </r>
  <r>
    <x v="14"/>
    <s v="COSMETICS"/>
    <x v="3"/>
    <x v="5"/>
    <x v="0"/>
    <n v="110316656"/>
    <n v="20714653651"/>
    <s v="CLINIQUE ANTI-BLEMISH SOLUTIONS CLEARING GEL Z2JG-01"/>
    <s v="EA"/>
    <n v="3"/>
    <n v="315"/>
    <n v="0"/>
    <n v="0"/>
    <n v="26"/>
    <n v="101"/>
  </r>
  <r>
    <x v="14"/>
    <s v="COSMETICS"/>
    <x v="12"/>
    <x v="6"/>
    <x v="7"/>
    <n v="110576248"/>
    <n v="773602411498"/>
    <s v="MAC LIPGLASS CULTURED S3HT-09"/>
    <s v="EA"/>
    <n v="4"/>
    <n v="312"/>
    <n v="0"/>
    <n v="0"/>
    <n v="18"/>
    <n v="0"/>
  </r>
  <r>
    <x v="14"/>
    <s v="COSMETICS"/>
    <x v="1"/>
    <x v="5"/>
    <x v="1"/>
    <n v="110246219"/>
    <n v="27131937128"/>
    <s v="E LAUDER ADVANCED TIME ZONE CREAM NORM/COMB 50ML Y6NF-01"/>
    <s v="EA"/>
    <n v="1"/>
    <n v="311"/>
    <n v="0"/>
    <n v="0"/>
    <n v="11"/>
    <n v="50"/>
  </r>
  <r>
    <x v="14"/>
    <s v="COSMETICS"/>
    <x v="11"/>
    <x v="5"/>
    <x v="3"/>
    <n v="110275720"/>
    <n v="747930040620"/>
    <s v="CREME DE LA MER THE MIST 100ML 529F-01"/>
    <s v="EA"/>
    <n v="1"/>
    <n v="311"/>
    <n v="0"/>
    <n v="0"/>
    <n v="18"/>
    <n v="0"/>
  </r>
  <r>
    <x v="14"/>
    <s v="COSMETICS"/>
    <x v="11"/>
    <x v="6"/>
    <x v="0"/>
    <n v="110858828"/>
    <n v="747930072577"/>
    <s v="LA MER THE SKINCOLOR CONCEALER LIGHT 5FT4-12"/>
    <s v="EA"/>
    <n v="1"/>
    <n v="311"/>
    <n v="0"/>
    <n v="0"/>
    <n v="3"/>
    <n v="0"/>
  </r>
  <r>
    <x v="14"/>
    <s v="COSMETICS"/>
    <x v="1"/>
    <x v="6"/>
    <x v="4"/>
    <n v="111023335"/>
    <n v="887167386297"/>
    <s v="E LAUDER PURE COLOR ENVY MATTE LIPSTICK TRIO P3F4-01"/>
    <s v="EA"/>
    <n v="1"/>
    <n v="310"/>
    <n v="0"/>
    <n v="0"/>
    <n v="5"/>
    <n v="0"/>
  </r>
  <r>
    <x v="14"/>
    <s v="COSMETICS"/>
    <x v="12"/>
    <x v="5"/>
    <x v="1"/>
    <n v="110354322"/>
    <n v="773602345830"/>
    <s v="MAC PREP + PRIME FIX + 100ML MW5K-01"/>
    <s v="EA"/>
    <n v="3"/>
    <n v="306"/>
    <n v="1"/>
    <n v="102"/>
    <n v="36"/>
    <n v="1967"/>
  </r>
  <r>
    <x v="14"/>
    <s v="COSMETICS"/>
    <x v="13"/>
    <x v="6"/>
    <x v="1"/>
    <n v="110889898"/>
    <n v="716170184012"/>
    <s v="B BROWN L-WEAR WEIGHTLESS FOUNDATION SPF15 30ML BEIGE EGXR-03"/>
    <s v="EA"/>
    <n v="2"/>
    <n v="306"/>
    <n v="0"/>
    <n v="0"/>
    <n v="10"/>
    <n v="18"/>
  </r>
  <r>
    <x v="14"/>
    <s v="COSMETICS"/>
    <x v="12"/>
    <x v="6"/>
    <x v="1"/>
    <n v="110889966"/>
    <n v="773602359318"/>
    <s v="MAC PREP + PRIME FIX + 100ML LAVENDER MWR3-01"/>
    <s v="EA"/>
    <n v="3"/>
    <n v="306"/>
    <n v="0"/>
    <n v="0"/>
    <n v="13"/>
    <n v="65"/>
  </r>
  <r>
    <x v="14"/>
    <s v="COSMETICS"/>
    <x v="12"/>
    <x v="6"/>
    <x v="3"/>
    <n v="111024605"/>
    <n v="773602455942"/>
    <s v="MAC PREP + PRIME FIX+ MATTE 100ML/3.4FLOZ S6KN-01"/>
    <s v="EA"/>
    <n v="3"/>
    <n v="306"/>
    <n v="0"/>
    <n v="0"/>
    <n v="18"/>
    <n v="344"/>
  </r>
  <r>
    <x v="14"/>
    <s v="COSMETICS"/>
    <x v="1"/>
    <x v="6"/>
    <x v="0"/>
    <n v="111079658"/>
    <n v="887167398283"/>
    <s v="ESTEE LAUDER PURE COLOR ENVY LIQUID LIP TRIO SET P4WC-01"/>
    <s v="EA"/>
    <n v="1"/>
    <n v="306"/>
    <n v="0"/>
    <n v="0"/>
    <n v="4"/>
    <n v="0"/>
  </r>
  <r>
    <x v="14"/>
    <s v="COSMETICS"/>
    <x v="12"/>
    <x v="6"/>
    <x v="7"/>
    <n v="111397248"/>
    <n v="773602561490"/>
    <s v="MAC VERISCOLOUR VARNISH X 2 #1 SHX2-01"/>
    <s v="EA"/>
    <n v="2"/>
    <n v="306"/>
    <n v="0"/>
    <n v="0"/>
    <n v="30"/>
    <n v="108"/>
  </r>
  <r>
    <x v="14"/>
    <s v="COSMETICS"/>
    <x v="12"/>
    <x v="6"/>
    <x v="4"/>
    <n v="111397248"/>
    <n v="773602561490"/>
    <s v="MAC VERISCOLOUR VARNISH X 2 #1 SHX2-01"/>
    <s v="EA"/>
    <n v="2"/>
    <n v="306"/>
    <n v="0"/>
    <n v="0"/>
    <n v="16"/>
    <n v="108"/>
  </r>
  <r>
    <x v="14"/>
    <s v="COSMETICS"/>
    <x v="12"/>
    <x v="6"/>
    <x v="3"/>
    <n v="111613614"/>
    <n v="773602566839"/>
    <s v="MAC PREP + PRIME FIX+ CHERRY BLOSSOM SJA6-02"/>
    <s v="EA"/>
    <n v="3"/>
    <n v="306"/>
    <n v="0"/>
    <n v="0"/>
    <n v="-1"/>
    <n v="185"/>
  </r>
  <r>
    <x v="14"/>
    <s v="COSMETICS"/>
    <x v="12"/>
    <x v="6"/>
    <x v="7"/>
    <n v="110026760"/>
    <n v="773602139859"/>
    <s v="MAC LASHES M9WJ 01"/>
    <s v="EA"/>
    <n v="5"/>
    <n v="305"/>
    <n v="0"/>
    <n v="0"/>
    <n v="7"/>
    <n v="0"/>
  </r>
  <r>
    <x v="14"/>
    <s v="COSMETICS"/>
    <x v="3"/>
    <x v="5"/>
    <x v="0"/>
    <n v="110479898"/>
    <n v="20714773823"/>
    <s v="CLINIQUE EVEN BETTER DARK SPOT CORRECTOR &amp; OPTIMIZER 50ML ZJNT-01"/>
    <s v="EA"/>
    <n v="1"/>
    <n v="302"/>
    <n v="0"/>
    <n v="0"/>
    <n v="6"/>
    <n v="4"/>
  </r>
  <r>
    <x v="14"/>
    <s v="COSMETICS"/>
    <x v="3"/>
    <x v="5"/>
    <x v="0"/>
    <n v="110503025"/>
    <n v="20714777531"/>
    <s v="CLINIQUE REPAIRWEAR LASER FOCUS SERUM 50ML ZK46-01"/>
    <s v="EA"/>
    <n v="1"/>
    <n v="302"/>
    <n v="0"/>
    <n v="0"/>
    <n v="10"/>
    <n v="13"/>
  </r>
  <r>
    <x v="14"/>
    <s v="COSMETICS"/>
    <x v="3"/>
    <x v="5"/>
    <x v="4"/>
    <n v="111543743"/>
    <n v="192333027226"/>
    <s v="CLINIQUE EVEN BETTER CLINICAL RADICAL DARK SPOT CORRECTOR INTERRUPTER 50ML KN0Y-01"/>
    <s v="EA"/>
    <n v="1"/>
    <n v="302"/>
    <n v="0"/>
    <n v="0"/>
    <n v="0"/>
    <n v="7"/>
  </r>
  <r>
    <x v="14"/>
    <s v="COSMETICS"/>
    <x v="3"/>
    <x v="5"/>
    <x v="0"/>
    <n v="110592161"/>
    <n v="20714914271"/>
    <s v="CLINIQUE MOISTURE SURGE CONCENTRATE DUO 2X48ML K6L4-01"/>
    <s v="EA"/>
    <n v="1"/>
    <n v="300"/>
    <n v="0"/>
    <n v="0"/>
    <n v="29"/>
    <n v="337"/>
  </r>
  <r>
    <x v="14"/>
    <s v="COSMETICS"/>
    <x v="3"/>
    <x v="5"/>
    <x v="3"/>
    <n v="110592161"/>
    <n v="20714914271"/>
    <s v="CLINIQUE MOISTURE SURGE CONCENTRATE DUO 2X48ML K6L4-01"/>
    <s v="EA"/>
    <n v="1"/>
    <n v="300"/>
    <n v="0"/>
    <n v="0"/>
    <n v="15"/>
    <n v="337"/>
  </r>
  <r>
    <x v="14"/>
    <s v="COSMETICS"/>
    <x v="0"/>
    <x v="6"/>
    <x v="0"/>
    <n v="111311668"/>
    <n v="888066087209"/>
    <s v="TOMFORD SOLEIL SHEER CHEEK DUO SHADE05WN T44F-05"/>
    <s v="EA"/>
    <n v="1"/>
    <n v="297"/>
    <n v="0"/>
    <n v="0"/>
    <n v="0"/>
    <n v="0"/>
  </r>
  <r>
    <x v="14"/>
    <s v="COSMETICS"/>
    <x v="3"/>
    <x v="6"/>
    <x v="0"/>
    <n v="111120044"/>
    <n v="20714943158"/>
    <s v="CLINIQUE MINI SPLASH SET K9Y6-01"/>
    <s v="EA"/>
    <n v="3"/>
    <n v="294"/>
    <n v="0"/>
    <n v="0"/>
    <n v="8"/>
    <n v="2"/>
  </r>
  <r>
    <x v="14"/>
    <s v="COSMETICS"/>
    <x v="13"/>
    <x v="6"/>
    <x v="1"/>
    <n v="110395132"/>
    <n v="716170146584"/>
    <s v="B BROWN PERFECTLY DEFINED L-WEAR BROW PENCIL MAHOGANY ECNF-02"/>
    <s v="EA"/>
    <n v="2"/>
    <n v="292"/>
    <n v="0"/>
    <n v="0"/>
    <n v="15"/>
    <n v="32"/>
  </r>
  <r>
    <x v="14"/>
    <s v="COSMETICS"/>
    <x v="12"/>
    <x v="6"/>
    <x v="3"/>
    <n v="102204673"/>
    <n v="773602008711"/>
    <s v="MAC EYE KOHL SMOLDER M1XG-01"/>
    <s v="EA"/>
    <n v="4"/>
    <n v="288"/>
    <n v="0"/>
    <n v="0"/>
    <n v="15"/>
    <n v="216"/>
  </r>
  <r>
    <x v="14"/>
    <s v="COSMETICS"/>
    <x v="12"/>
    <x v="6"/>
    <x v="7"/>
    <n v="102204675"/>
    <n v="773602010813"/>
    <s v="MAC EYE KOHL TEDDY M1XG 03"/>
    <s v="EA"/>
    <n v="4"/>
    <n v="288"/>
    <n v="0"/>
    <n v="0"/>
    <n v="48"/>
    <n v="11"/>
  </r>
  <r>
    <x v="14"/>
    <s v="COSMETICS"/>
    <x v="12"/>
    <x v="6"/>
    <x v="4"/>
    <n v="102204748"/>
    <n v="773602054374"/>
    <s v="MAC P/POINT EYE PENCIL ENGRAVED M3RY-09"/>
    <s v="EA"/>
    <n v="4"/>
    <n v="288"/>
    <n v="0"/>
    <n v="0"/>
    <n v="15"/>
    <n v="64"/>
  </r>
  <r>
    <x v="14"/>
    <s v="COSMETICS"/>
    <x v="12"/>
    <x v="6"/>
    <x v="4"/>
    <n v="102204966"/>
    <n v="773602002160"/>
    <s v="MAC LIP PENCIL SPICE M380-22"/>
    <s v="EA"/>
    <n v="4"/>
    <n v="288"/>
    <n v="0"/>
    <n v="0"/>
    <n v="14"/>
    <n v="71"/>
  </r>
  <r>
    <x v="14"/>
    <s v="COSMETICS"/>
    <x v="12"/>
    <x v="6"/>
    <x v="7"/>
    <n v="102204971"/>
    <n v="773602066414"/>
    <s v="MAC LIP PENCIL DERVISH M380-51"/>
    <s v="EA"/>
    <n v="4"/>
    <n v="288"/>
    <n v="0"/>
    <n v="0"/>
    <n v="14"/>
    <n v="0"/>
  </r>
  <r>
    <x v="14"/>
    <s v="COSMETICS"/>
    <x v="12"/>
    <x v="6"/>
    <x v="7"/>
    <n v="102209972"/>
    <n v="773602124275"/>
    <s v="MAC FOUNDATION PUMP M8CF 01"/>
    <s v="EA"/>
    <n v="12"/>
    <n v="288"/>
    <n v="2"/>
    <n v="48"/>
    <n v="53"/>
    <n v="976"/>
  </r>
  <r>
    <x v="14"/>
    <s v="COSMETICS"/>
    <x v="12"/>
    <x v="6"/>
    <x v="7"/>
    <n v="110032123"/>
    <n v="773602154432"/>
    <s v="MAC STUDIO SCULPT SPF15 FOUND. MAN7-03"/>
    <s v="EA"/>
    <n v="2"/>
    <n v="288"/>
    <n v="0"/>
    <n v="0"/>
    <n v="5"/>
    <n v="0"/>
  </r>
  <r>
    <x v="14"/>
    <s v="COSMETICS"/>
    <x v="12"/>
    <x v="6"/>
    <x v="7"/>
    <n v="110032134"/>
    <n v="773602154548"/>
    <s v="MAC STUDIO SCULPT SPF15 FOUND.MAN7-14"/>
    <s v="EA"/>
    <n v="2"/>
    <n v="288"/>
    <n v="0"/>
    <n v="0"/>
    <n v="0"/>
    <n v="0"/>
  </r>
  <r>
    <x v="14"/>
    <s v="COSMETICS"/>
    <x v="12"/>
    <x v="6"/>
    <x v="4"/>
    <n v="110137759"/>
    <n v="773602229208"/>
    <s v="MAC LIP PENCIL M380 74"/>
    <s v="EA"/>
    <n v="4"/>
    <n v="288"/>
    <n v="0"/>
    <n v="0"/>
    <n v="34"/>
    <n v="206"/>
  </r>
  <r>
    <x v="14"/>
    <s v="COSMETICS"/>
    <x v="3"/>
    <x v="6"/>
    <x v="0"/>
    <n v="110193962"/>
    <n v="20714494940"/>
    <s v="CLINIQUE HIGH IMPACT WATERPROOF MASCARA BLK 7C7K-01"/>
    <s v="EA"/>
    <n v="3"/>
    <n v="288"/>
    <n v="0"/>
    <n v="0"/>
    <n v="8"/>
    <n v="8"/>
  </r>
  <r>
    <x v="14"/>
    <s v="COSMETICS"/>
    <x v="12"/>
    <x v="6"/>
    <x v="1"/>
    <n v="110309464"/>
    <n v="773602323210"/>
    <s v="MAC PREP + PRIME NATURAL RADIANCE RADIANT PINK MT5K-02"/>
    <s v="EA"/>
    <n v="2"/>
    <n v="288"/>
    <n v="0"/>
    <n v="0"/>
    <n v="11"/>
    <n v="133"/>
  </r>
  <r>
    <x v="14"/>
    <s v="COSMETICS"/>
    <x v="12"/>
    <x v="6"/>
    <x v="1"/>
    <n v="110309473"/>
    <n v="773602326853"/>
    <s v="MAC PREP + PRIME NATURAL RADIANCE RADIANT YELLOW MTAX-01"/>
    <s v="EA"/>
    <n v="2"/>
    <n v="288"/>
    <n v="0"/>
    <n v="0"/>
    <n v="9"/>
    <n v="0"/>
  </r>
  <r>
    <x v="14"/>
    <s v="COSMETICS"/>
    <x v="12"/>
    <x v="6"/>
    <x v="4"/>
    <n v="110309473"/>
    <n v="773602326853"/>
    <s v="MAC PREP + PRIME NATURAL RADIANCE RADIANT YELLOW MTAX-01"/>
    <s v="EA"/>
    <n v="2"/>
    <n v="288"/>
    <n v="0"/>
    <n v="0"/>
    <n v="9"/>
    <n v="0"/>
  </r>
  <r>
    <x v="14"/>
    <s v="COSMETICS"/>
    <x v="12"/>
    <x v="5"/>
    <x v="7"/>
    <n v="110399188"/>
    <n v="773602369843"/>
    <s v="MAC MINERALIZE TIMECHECK LOTION 30ML MXJP-01"/>
    <s v="EA"/>
    <n v="2"/>
    <n v="288"/>
    <n v="0"/>
    <n v="0"/>
    <n v="0"/>
    <n v="0"/>
  </r>
  <r>
    <x v="14"/>
    <s v="COSMETICS"/>
    <x v="12"/>
    <x v="6"/>
    <x v="3"/>
    <n v="110415083"/>
    <n v="773602367191"/>
    <s v="MAC STUDIO WATERWEIGHT SPF30/PA++ F NC30 MXCT-05"/>
    <s v="EA"/>
    <n v="2"/>
    <n v="288"/>
    <n v="0"/>
    <n v="0"/>
    <n v="0"/>
    <n v="0"/>
  </r>
  <r>
    <x v="14"/>
    <s v="COSMETICS"/>
    <x v="12"/>
    <x v="6"/>
    <x v="7"/>
    <n v="110415123"/>
    <n v="773602367313"/>
    <s v="MAC STUDIO WATERWEIGHT SPF30/PA++ F NW25 MXCT-17"/>
    <s v="EA"/>
    <n v="2"/>
    <n v="288"/>
    <n v="0"/>
    <n v="0"/>
    <n v="13"/>
    <n v="0"/>
  </r>
  <r>
    <x v="14"/>
    <s v="COSMETICS"/>
    <x v="12"/>
    <x v="6"/>
    <x v="7"/>
    <n v="110517514"/>
    <n v="773602430093"/>
    <s v="MAC LIP PENCIL BURGUNDY S4W9-33"/>
    <s v="EA"/>
    <n v="4"/>
    <n v="288"/>
    <n v="0"/>
    <n v="0"/>
    <n v="29"/>
    <n v="0"/>
  </r>
  <r>
    <x v="14"/>
    <s v="COSMETICS"/>
    <x v="12"/>
    <x v="6"/>
    <x v="7"/>
    <n v="110808739"/>
    <n v="773602460205"/>
    <s v="MAC #DUO BRUSH ON STRIPLASH A BRUSH S6XN-01"/>
    <s v="EA"/>
    <n v="6"/>
    <n v="288"/>
    <n v="0"/>
    <n v="0"/>
    <n v="17"/>
    <n v="0"/>
  </r>
  <r>
    <x v="14"/>
    <s v="COSMETICS"/>
    <x v="11"/>
    <x v="6"/>
    <x v="0"/>
    <n v="110858825"/>
    <n v="747930065852"/>
    <s v="LA MER THE SKINCOLOR FOUNDATION BRUSH 5FT3-01"/>
    <s v="EA"/>
    <n v="1"/>
    <n v="288"/>
    <n v="0"/>
    <n v="0"/>
    <n v="5"/>
    <n v="0"/>
  </r>
  <r>
    <x v="14"/>
    <s v="COSMETICS"/>
    <x v="3"/>
    <x v="5"/>
    <x v="0"/>
    <n v="110859408"/>
    <n v="20714898342"/>
    <s v="CLINIQUE MOISTURE SURGE HYDRATING LOTION 200ML K4NE-01"/>
    <s v="EA"/>
    <n v="2"/>
    <n v="288"/>
    <n v="1"/>
    <n v="144"/>
    <n v="8"/>
    <n v="7"/>
  </r>
  <r>
    <x v="14"/>
    <s v="COSMETICS"/>
    <x v="12"/>
    <x v="5"/>
    <x v="7"/>
    <n v="111079703"/>
    <n v="773602440368"/>
    <s v="MAC LIGHTFUL C + CORAL GRASS TINTED CREAM MEDIUM S5JP-04"/>
    <s v="EA"/>
    <n v="2"/>
    <n v="288"/>
    <n v="0"/>
    <n v="0"/>
    <n v="3"/>
    <n v="0"/>
  </r>
  <r>
    <x v="14"/>
    <s v="COSMETICS"/>
    <x v="3"/>
    <x v="5"/>
    <x v="0"/>
    <n v="111423829"/>
    <n v="20714985387"/>
    <s v="CLINIQUE SMART CLINICAL MULTI-DIMENSIONAL AGE TRANSFORMER REVOLUMIZE 50ML KHEY-01"/>
    <s v="EA"/>
    <n v="1"/>
    <n v="288"/>
    <n v="0"/>
    <n v="0"/>
    <n v="15"/>
    <n v="174"/>
  </r>
  <r>
    <x v="14"/>
    <s v="COSMETICS"/>
    <x v="3"/>
    <x v="5"/>
    <x v="4"/>
    <n v="111423829"/>
    <n v="20714985387"/>
    <s v="CLINIQUE SMART CLINICAL MULTI-DIMENSIONAL AGE TRANSFORMER REVOLUMIZE 50ML KHEY-01"/>
    <s v="EA"/>
    <n v="1"/>
    <n v="288"/>
    <n v="0"/>
    <n v="0"/>
    <n v="5"/>
    <n v="174"/>
  </r>
  <r>
    <x v="14"/>
    <s v="COSMETICS"/>
    <x v="3"/>
    <x v="5"/>
    <x v="4"/>
    <n v="111423830"/>
    <n v="20714985417"/>
    <s v="CLINIQUE SMART CLINICAL MULTI-DIMENSIONAL AGE TRANSFORMER RESCULPT 50ML KHF2-01"/>
    <s v="EA"/>
    <n v="1"/>
    <n v="288"/>
    <n v="0"/>
    <n v="0"/>
    <n v="2"/>
    <n v="144"/>
  </r>
  <r>
    <x v="14"/>
    <s v="COSMETICS"/>
    <x v="12"/>
    <x v="6"/>
    <x v="9"/>
    <n v="111488330"/>
    <n v="773602557516"/>
    <s v="MAC OPALESCENT POWDER SHOOTING STARSHGR-05"/>
    <s v="EA"/>
    <n v="3"/>
    <n v="288"/>
    <n v="0"/>
    <n v="0"/>
    <n v="-3"/>
    <n v="0"/>
  </r>
  <r>
    <x v="14"/>
    <s v="COSMETICS"/>
    <x v="12"/>
    <x v="6"/>
    <x v="7"/>
    <n v="111531776"/>
    <n v="773602964277"/>
    <s v="MAC PROPALETTE SMALL EYESHADOW NYLON (F) M259-25"/>
    <s v="EA"/>
    <n v="6"/>
    <n v="288"/>
    <n v="0"/>
    <n v="0"/>
    <n v="23"/>
    <n v="49"/>
  </r>
  <r>
    <x v="14"/>
    <s v="COSMETICS"/>
    <x v="12"/>
    <x v="6"/>
    <x v="7"/>
    <n v="111531857"/>
    <n v="773602572496"/>
    <s v="MAC STUDIO FIX CONCEAL AND CORRECT DARK SJR3-04"/>
    <s v="EA"/>
    <n v="2"/>
    <n v="288"/>
    <n v="0"/>
    <n v="0"/>
    <n v="2"/>
    <n v="0"/>
  </r>
  <r>
    <x v="14"/>
    <s v="COSMETICS"/>
    <x v="12"/>
    <x v="6"/>
    <x v="4"/>
    <n v="111531857"/>
    <n v="773602572496"/>
    <s v="MAC STUDIO FIX CONCEAL AND CORRECT DARK SJR3-04"/>
    <s v="EA"/>
    <n v="2"/>
    <n v="288"/>
    <n v="1"/>
    <n v="144"/>
    <n v="3"/>
    <n v="0"/>
  </r>
  <r>
    <x v="14"/>
    <s v="COSMETICS"/>
    <x v="13"/>
    <x v="6"/>
    <x v="1"/>
    <n v="111354801"/>
    <n v="716170215082"/>
    <s v="BOBBI BROWN DESTINATION BEAUTY LONDON EDITION EL14-01"/>
    <s v="EA"/>
    <n v="1"/>
    <n v="286"/>
    <n v="0"/>
    <n v="0"/>
    <n v="2"/>
    <n v="0"/>
  </r>
  <r>
    <x v="14"/>
    <s v="COSMETICS"/>
    <x v="13"/>
    <x v="6"/>
    <x v="1"/>
    <n v="111354802"/>
    <n v="716170215167"/>
    <s v="BOBBI BROWN DESTINATION BEAUTY SEOUL EDITION EL1A-01"/>
    <s v="EA"/>
    <n v="1"/>
    <n v="286"/>
    <n v="0"/>
    <n v="0"/>
    <n v="15"/>
    <n v="12"/>
  </r>
  <r>
    <x v="14"/>
    <s v="COSMETICS"/>
    <x v="12"/>
    <x v="6"/>
    <x v="1"/>
    <n v="102204653"/>
    <n v="773602037612"/>
    <s v="MAC SHEERTONE BLUSH PEACHES M39H 03"/>
    <s v="EA"/>
    <n v="3"/>
    <n v="282"/>
    <n v="0"/>
    <n v="0"/>
    <n v="11"/>
    <n v="67"/>
  </r>
  <r>
    <x v="14"/>
    <s v="COSMETICS"/>
    <x v="12"/>
    <x v="6"/>
    <x v="4"/>
    <n v="102204653"/>
    <n v="773602037612"/>
    <s v="MAC SHEERTONE BLUSH PEACHES M39H 03"/>
    <s v="EA"/>
    <n v="3"/>
    <n v="282"/>
    <n v="0"/>
    <n v="0"/>
    <n v="13"/>
    <n v="67"/>
  </r>
  <r>
    <x v="14"/>
    <s v="COSMETICS"/>
    <x v="12"/>
    <x v="6"/>
    <x v="7"/>
    <n v="102204668"/>
    <n v="773602067916"/>
    <s v="MAC SHEERTONE SHIMER BLUSH PEACHYKEEN M4RM 07"/>
    <s v="EA"/>
    <n v="3"/>
    <n v="282"/>
    <n v="1"/>
    <n v="94"/>
    <n v="33"/>
    <n v="17"/>
  </r>
  <r>
    <x v="14"/>
    <s v="COSMETICS"/>
    <x v="12"/>
    <x v="6"/>
    <x v="7"/>
    <n v="102208848"/>
    <n v="773602000760"/>
    <s v="MAC POWDER BLUSH MELBA M220-17"/>
    <s v="EA"/>
    <n v="3"/>
    <n v="282"/>
    <n v="1"/>
    <n v="94"/>
    <n v="38"/>
    <n v="33"/>
  </r>
  <r>
    <x v="14"/>
    <s v="COSMETICS"/>
    <x v="3"/>
    <x v="5"/>
    <x v="0"/>
    <n v="110373142"/>
    <n v="20714709143"/>
    <s v="CLINIQUE REPAIRWEAR UPLIFTING SCULPTING NIGHT CREAM Z93X-01"/>
    <s v="EA"/>
    <n v="1"/>
    <n v="282"/>
    <n v="0"/>
    <n v="0"/>
    <n v="9"/>
    <n v="0"/>
  </r>
  <r>
    <x v="14"/>
    <s v="COSMETICS"/>
    <x v="3"/>
    <x v="5"/>
    <x v="4"/>
    <n v="110995183"/>
    <n v="20714948719"/>
    <s v="CLINIQUE MOISTURE SURGE HYDRATING SUPERCHARGED CONCENTRATE JUMBO 96ML KAJ2-01"/>
    <s v="EA"/>
    <n v="1"/>
    <n v="282"/>
    <n v="0"/>
    <n v="0"/>
    <n v="4"/>
    <n v="0"/>
  </r>
  <r>
    <x v="14"/>
    <s v="COSMETICS"/>
    <x v="12"/>
    <x v="6"/>
    <x v="7"/>
    <n v="111105544"/>
    <n v="773602526796"/>
    <s v="MAC STUDIO FIX 24-HOUR SMOOTH WEAR CONCEALER NC30 SF4X-04"/>
    <s v="EA"/>
    <n v="3"/>
    <n v="282"/>
    <n v="0"/>
    <n v="0"/>
    <n v="0"/>
    <n v="0"/>
  </r>
  <r>
    <x v="14"/>
    <s v="COSMETICS"/>
    <x v="12"/>
    <x v="6"/>
    <x v="7"/>
    <n v="111105552"/>
    <n v="773602531646"/>
    <s v="MAC STUDIO FIX 24-HOUR SMOOTH WEAR CONCEALER NC44 SF4X-21"/>
    <s v="EA"/>
    <n v="3"/>
    <n v="282"/>
    <n v="0"/>
    <n v="0"/>
    <n v="24"/>
    <n v="0"/>
  </r>
  <r>
    <x v="14"/>
    <s v="COSMETICS"/>
    <x v="12"/>
    <x v="6"/>
    <x v="7"/>
    <n v="111105567"/>
    <n v="773602531639"/>
    <s v="MAC STUDIO FIX 24-HOUR SMOOTH WEAR CONCEALER NC43 SF4X-20"/>
    <s v="EA"/>
    <n v="3"/>
    <n v="282"/>
    <n v="0"/>
    <n v="0"/>
    <n v="36"/>
    <n v="13"/>
  </r>
  <r>
    <x v="14"/>
    <s v="COSMETICS"/>
    <x v="1"/>
    <x v="5"/>
    <x v="4"/>
    <n v="111398697"/>
    <n v="887167445864"/>
    <s v="E LAUDER ANR INTENSE RESET CONCENTRATE 20ML P9YJ-01"/>
    <s v="EA"/>
    <n v="1"/>
    <n v="282"/>
    <n v="0"/>
    <n v="0"/>
    <n v="19"/>
    <n v="295"/>
  </r>
  <r>
    <x v="14"/>
    <s v="COSMETICS"/>
    <x v="12"/>
    <x v="6"/>
    <x v="7"/>
    <n v="111366911"/>
    <n v="773602549702"/>
    <s v="MAC LIPGLASS-DIAMOND IN THE 3.1ML/.1FLOZ SGY5-4C"/>
    <s v="EA"/>
    <n v="5"/>
    <n v="280"/>
    <n v="0"/>
    <n v="0"/>
    <n v="122"/>
    <n v="0"/>
  </r>
  <r>
    <x v="14"/>
    <s v="COSMETICS"/>
    <x v="3"/>
    <x v="5"/>
    <x v="0"/>
    <n v="110566440"/>
    <n v="20714804480"/>
    <s v="CLINIQUE FRESH PRESSED DAILY BOOSTER WITH VITAMIN C 34ML ZN9H-01"/>
    <s v="EA"/>
    <n v="1"/>
    <n v="278"/>
    <n v="0"/>
    <n v="0"/>
    <n v="0"/>
    <n v="0"/>
  </r>
  <r>
    <x v="14"/>
    <s v="COSMETICS"/>
    <x v="12"/>
    <x v="6"/>
    <x v="4"/>
    <n v="110442981"/>
    <n v="773602376100"/>
    <s v="MAC RETRO MATTE LIQUID LIPSTICK FEELS SO GRAND MY3N-02"/>
    <s v="EA"/>
    <n v="3"/>
    <n v="273"/>
    <n v="0"/>
    <n v="0"/>
    <n v="16"/>
    <n v="195"/>
  </r>
  <r>
    <x v="14"/>
    <s v="COSMETICS"/>
    <x v="12"/>
    <x v="6"/>
    <x v="7"/>
    <n v="110443010"/>
    <n v="773602376179"/>
    <s v="MAC RETRO MATTE LIQUID LIPSTICK QUITE THE STANDOUT MY3N-09"/>
    <s v="EA"/>
    <n v="3"/>
    <n v="273"/>
    <n v="0"/>
    <n v="0"/>
    <n v="27"/>
    <n v="0"/>
  </r>
  <r>
    <x v="14"/>
    <s v="COSMETICS"/>
    <x v="1"/>
    <x v="6"/>
    <x v="0"/>
    <n v="110443171"/>
    <n v="887167172630"/>
    <s v="E LAUDER DW INFINITE WP EYELINER KOHL NOIR R71R-01"/>
    <s v="EA"/>
    <n v="3"/>
    <n v="273"/>
    <n v="0"/>
    <n v="0"/>
    <n v="0"/>
    <n v="0"/>
  </r>
  <r>
    <x v="14"/>
    <s v="COSMETICS"/>
    <x v="12"/>
    <x v="6"/>
    <x v="7"/>
    <n v="110593367"/>
    <n v="773602405695"/>
    <s v="MAC BOLD AND BAD LASH BLACK MASCARA S37N-01"/>
    <s v="EA"/>
    <n v="3"/>
    <n v="273"/>
    <n v="0"/>
    <n v="0"/>
    <n v="1"/>
    <n v="0"/>
  </r>
  <r>
    <x v="14"/>
    <s v="COSMETICS"/>
    <x v="12"/>
    <x v="6"/>
    <x v="7"/>
    <n v="111051347"/>
    <n v="773602483860"/>
    <s v="MAC PLENTY OF POUT PLUMPING LIPSTICK LG PLE S8R3-01"/>
    <s v="EA"/>
    <n v="3"/>
    <n v="273"/>
    <n v="0"/>
    <n v="0"/>
    <n v="13"/>
    <n v="0"/>
  </r>
  <r>
    <x v="14"/>
    <s v="COSMETICS"/>
    <x v="12"/>
    <x v="6"/>
    <x v="4"/>
    <n v="111128475"/>
    <n v="773602470594"/>
    <s v="MAC VERSICOLOUR VARNISH CREAM LIP STAIN STUCK IN LOVE S7HA-04"/>
    <s v="EA"/>
    <n v="3"/>
    <n v="273"/>
    <n v="0"/>
    <n v="0"/>
    <n v="8"/>
    <n v="0"/>
  </r>
  <r>
    <x v="14"/>
    <s v="COSMETICS"/>
    <x v="12"/>
    <x v="6"/>
    <x v="7"/>
    <n v="111128485"/>
    <n v="773602516087"/>
    <s v="MAC VERSICOLOUR VARNISH CREAM LIP STAIN SERIAL STAIN S7HA-14"/>
    <s v="EA"/>
    <n v="3"/>
    <n v="273"/>
    <n v="0"/>
    <n v="0"/>
    <n v="17"/>
    <n v="0"/>
  </r>
  <r>
    <x v="14"/>
    <s v="COSMETICS"/>
    <x v="1"/>
    <x v="5"/>
    <x v="0"/>
    <n v="110495080"/>
    <n v="887167223769"/>
    <s v="ESTEE LAUDER ADVANCED NIGHT MICRO CLEANSING FOAM 100ML REJF-01"/>
    <s v="EA"/>
    <n v="2"/>
    <n v="270"/>
    <n v="0"/>
    <n v="0"/>
    <n v="7"/>
    <n v="77"/>
  </r>
  <r>
    <x v="14"/>
    <s v="COSMETICS"/>
    <x v="12"/>
    <x v="6"/>
    <x v="9"/>
    <n v="110565641"/>
    <n v="773602399529"/>
    <s v="MAC #170 SYNTHETIC ROUNDED SLANT BRUSH S2TL-01"/>
    <s v="EA"/>
    <n v="2"/>
    <n v="270"/>
    <n v="0"/>
    <n v="0"/>
    <n v="22"/>
    <n v="195"/>
  </r>
  <r>
    <x v="14"/>
    <s v="COSMETICS"/>
    <x v="12"/>
    <x v="6"/>
    <x v="3"/>
    <n v="110889998"/>
    <n v="773602470747"/>
    <s v="MAC #168S LARGE ANGLED CONTOUR BRUSH S7HK-01"/>
    <s v="EA"/>
    <n v="2"/>
    <n v="270"/>
    <n v="0"/>
    <n v="0"/>
    <n v="6"/>
    <n v="16"/>
  </r>
  <r>
    <x v="14"/>
    <s v="COSMETICS"/>
    <x v="12"/>
    <x v="6"/>
    <x v="9"/>
    <n v="110951264"/>
    <n v="773602462124"/>
    <s v="MAC PADMA LAKSHMI EYE SHADOW X 4 SUNSET S733-01"/>
    <s v="EA"/>
    <n v="2"/>
    <n v="270"/>
    <n v="1"/>
    <n v="135"/>
    <n v="60"/>
    <n v="2"/>
  </r>
  <r>
    <x v="14"/>
    <s v="COSMETICS"/>
    <x v="12"/>
    <x v="6"/>
    <x v="3"/>
    <n v="111397247"/>
    <n v="773602561483"/>
    <s v="MAC TR KITS FY20 PART 1 TENDERTALK X2 SHX1-01"/>
    <s v="EA"/>
    <n v="2"/>
    <n v="270"/>
    <n v="1"/>
    <n v="135"/>
    <n v="0"/>
    <n v="4"/>
  </r>
  <r>
    <x v="14"/>
    <s v="COSMETICS"/>
    <x v="12"/>
    <x v="6"/>
    <x v="9"/>
    <n v="111397247"/>
    <n v="773602561483"/>
    <s v="MAC TR KITS FY20 PART 1 TENDERTALK X2 SHX1-01"/>
    <s v="EA"/>
    <n v="2"/>
    <n v="270"/>
    <n v="1"/>
    <n v="135"/>
    <n v="22"/>
    <n v="4"/>
  </r>
  <r>
    <x v="14"/>
    <s v="COSMETICS"/>
    <x v="12"/>
    <x v="6"/>
    <x v="1"/>
    <n v="111451898"/>
    <n v="773602561384"/>
    <s v="MAC TR EXCL EXTND PLAY X 2 SHWL-01"/>
    <s v="EA"/>
    <n v="2"/>
    <n v="270"/>
    <n v="0"/>
    <n v="0"/>
    <n v="58"/>
    <n v="91"/>
  </r>
  <r>
    <x v="14"/>
    <s v="COSMETICS"/>
    <x v="12"/>
    <x v="6"/>
    <x v="4"/>
    <n v="111531843"/>
    <n v="773602561988"/>
    <s v="MAC SPLIT PAN POWDER BLUSH DYNASTIC FANTASTIC SHY3-02"/>
    <s v="EA"/>
    <n v="2"/>
    <n v="270"/>
    <n v="0"/>
    <n v="0"/>
    <n v="7"/>
    <n v="9"/>
  </r>
  <r>
    <x v="14"/>
    <s v="COSMETICS"/>
    <x v="12"/>
    <x v="6"/>
    <x v="7"/>
    <n v="111613605"/>
    <n v="773602568222"/>
    <s v="MAC 127S BRUSH SJCY-01"/>
    <s v="EA"/>
    <n v="2"/>
    <n v="270"/>
    <n v="0"/>
    <n v="0"/>
    <n v="12"/>
    <n v="0"/>
  </r>
  <r>
    <x v="14"/>
    <s v="COSMETICS"/>
    <x v="3"/>
    <x v="5"/>
    <x v="0"/>
    <n v="111423832"/>
    <n v="20714993085"/>
    <s v="CLINIQUE CFM MAXIMUM HYDRATOR 72-HOUR AUTO REPLENISHING HYDRATOR 50ML KJ8H-01"/>
    <s v="EA"/>
    <n v="2"/>
    <n v="266"/>
    <n v="0"/>
    <n v="0"/>
    <n v="15"/>
    <n v="76"/>
  </r>
  <r>
    <x v="14"/>
    <s v="COSMETICS"/>
    <x v="1"/>
    <x v="5"/>
    <x v="1"/>
    <n v="110041878"/>
    <n v="27131219125"/>
    <s v="E LAUDER RENUTRIV HYDRA FOAM CLNSR 125ML 1K61 01"/>
    <s v="EA"/>
    <n v="1"/>
    <n v="264"/>
    <n v="0"/>
    <n v="0"/>
    <n v="16"/>
    <n v="45"/>
  </r>
  <r>
    <x v="14"/>
    <s v="COSMETICS"/>
    <x v="12"/>
    <x v="6"/>
    <x v="7"/>
    <n v="102206290"/>
    <n v="773602023172"/>
    <s v="MAC FOUNDATION BRUSH #190 M1EE-01"/>
    <s v="EA"/>
    <n v="2"/>
    <n v="262"/>
    <n v="0"/>
    <n v="0"/>
    <n v="8"/>
    <n v="0"/>
  </r>
  <r>
    <x v="14"/>
    <s v="COSMETICS"/>
    <x v="12"/>
    <x v="6"/>
    <x v="4"/>
    <n v="102206290"/>
    <n v="773602023172"/>
    <s v="MAC FOUNDATION BRUSH #190 M1EE-01"/>
    <s v="EA"/>
    <n v="2"/>
    <n v="262"/>
    <n v="0"/>
    <n v="0"/>
    <n v="8"/>
    <n v="0"/>
  </r>
  <r>
    <x v="14"/>
    <s v="COSMETICS"/>
    <x v="3"/>
    <x v="5"/>
    <x v="4"/>
    <n v="110120948"/>
    <n v="20714462765"/>
    <s v="CLINIQUE CLARIFYING LOTION 2 200ML 76X4 01"/>
    <s v="EA"/>
    <n v="3"/>
    <n v="261"/>
    <n v="0"/>
    <n v="0"/>
    <n v="6"/>
    <n v="24"/>
  </r>
  <r>
    <x v="14"/>
    <s v="COSMETICS"/>
    <x v="12"/>
    <x v="6"/>
    <x v="1"/>
    <n v="102205149"/>
    <n v="773602047116"/>
    <s v="MAC STUDIOFIX POWDER PLUS FOUNDTN NC25 M510-69"/>
    <s v="EA"/>
    <n v="2"/>
    <n v="258"/>
    <n v="0"/>
    <n v="0"/>
    <n v="15"/>
    <n v="258"/>
  </r>
  <r>
    <x v="14"/>
    <s v="COSMETICS"/>
    <x v="12"/>
    <x v="6"/>
    <x v="7"/>
    <n v="102205238"/>
    <n v="773602010653"/>
    <s v="MAC STUIOFIX POWDER FOUNDATION NW20 M510-38"/>
    <s v="EA"/>
    <n v="2"/>
    <n v="258"/>
    <n v="0"/>
    <n v="0"/>
    <n v="14"/>
    <n v="0"/>
  </r>
  <r>
    <x v="14"/>
    <s v="COSMETICS"/>
    <x v="12"/>
    <x v="6"/>
    <x v="1"/>
    <n v="102205240"/>
    <n v="773602010691"/>
    <s v="MAC STUIDIOFIX POWDER FOUNDATION NW30 M510-42"/>
    <s v="EA"/>
    <n v="2"/>
    <n v="258"/>
    <n v="0"/>
    <n v="0"/>
    <n v="4"/>
    <n v="0"/>
  </r>
  <r>
    <x v="14"/>
    <s v="COSMETICS"/>
    <x v="12"/>
    <x v="6"/>
    <x v="1"/>
    <n v="102205241"/>
    <n v="773602010714"/>
    <s v="MAC STUIDOFIX POWDER FOUNDATION NW35 M510-44"/>
    <s v="EA"/>
    <n v="2"/>
    <n v="258"/>
    <n v="0"/>
    <n v="0"/>
    <n v="2"/>
    <n v="0"/>
  </r>
  <r>
    <x v="14"/>
    <s v="COSMETICS"/>
    <x v="12"/>
    <x v="6"/>
    <x v="7"/>
    <n v="102205242"/>
    <n v="773602010721"/>
    <s v="MAC STUDIOFIX POWDER FOUNDATION NW40 M510-45"/>
    <s v="EA"/>
    <n v="2"/>
    <n v="258"/>
    <n v="1"/>
    <n v="129"/>
    <n v="6"/>
    <n v="0"/>
  </r>
  <r>
    <x v="14"/>
    <s v="COSMETICS"/>
    <x v="12"/>
    <x v="6"/>
    <x v="3"/>
    <n v="102205243"/>
    <n v="773602010752"/>
    <s v="MAC STUDIOFIX POWDER FOUNDATION NW45 M510-48"/>
    <s v="EA"/>
    <n v="2"/>
    <n v="258"/>
    <n v="2"/>
    <n v="258"/>
    <n v="9"/>
    <n v="0"/>
  </r>
  <r>
    <x v="14"/>
    <s v="COSMETICS"/>
    <x v="12"/>
    <x v="6"/>
    <x v="1"/>
    <n v="102205244"/>
    <n v="773602010769"/>
    <s v="MAC STUDIOFIX POWDER FOUNDATION NW50 M510-49"/>
    <s v="EA"/>
    <n v="2"/>
    <n v="258"/>
    <n v="0"/>
    <n v="0"/>
    <n v="14"/>
    <n v="13"/>
  </r>
  <r>
    <x v="14"/>
    <s v="COSMETICS"/>
    <x v="12"/>
    <x v="6"/>
    <x v="3"/>
    <n v="102205247"/>
    <n v="773602042708"/>
    <s v="MAC STUDIOFIX POWDER FOUNDATION NW43 M510-57"/>
    <s v="EA"/>
    <n v="2"/>
    <n v="258"/>
    <n v="0"/>
    <n v="0"/>
    <n v="21"/>
    <n v="265"/>
  </r>
  <r>
    <x v="14"/>
    <s v="COSMETICS"/>
    <x v="12"/>
    <x v="6"/>
    <x v="3"/>
    <n v="102205248"/>
    <n v="773602042951"/>
    <s v="MAC STUDIOFIX POWDER FOUNDATION NC42 M510-58"/>
    <s v="EA"/>
    <n v="2"/>
    <n v="258"/>
    <n v="0"/>
    <n v="0"/>
    <n v="16"/>
    <n v="916"/>
  </r>
  <r>
    <x v="14"/>
    <s v="COSMETICS"/>
    <x v="12"/>
    <x v="6"/>
    <x v="3"/>
    <n v="102206292"/>
    <n v="773602103485"/>
    <s v="MAC STUDIO FIX FLUID SPF 15 NC20 M6JC-02"/>
    <s v="EA"/>
    <n v="2"/>
    <n v="258"/>
    <n v="0"/>
    <n v="0"/>
    <n v="7"/>
    <n v="132"/>
  </r>
  <r>
    <x v="14"/>
    <s v="COSMETICS"/>
    <x v="12"/>
    <x v="6"/>
    <x v="1"/>
    <n v="102206294"/>
    <n v="773602103508"/>
    <s v="MAC STUDIO FIX FLUID SPF 15 NC30 M6JC-04"/>
    <s v="EA"/>
    <n v="2"/>
    <n v="258"/>
    <n v="0"/>
    <n v="0"/>
    <n v="19"/>
    <n v="458"/>
  </r>
  <r>
    <x v="14"/>
    <s v="COSMETICS"/>
    <x v="12"/>
    <x v="6"/>
    <x v="4"/>
    <n v="102206295"/>
    <n v="773602103515"/>
    <s v="MAC STUDIO FIX FLUID SPF 15 NC35 M6JC-05"/>
    <s v="EA"/>
    <n v="2"/>
    <n v="258"/>
    <n v="0"/>
    <n v="0"/>
    <n v="12"/>
    <n v="301"/>
  </r>
  <r>
    <x v="14"/>
    <s v="COSMETICS"/>
    <x v="12"/>
    <x v="6"/>
    <x v="3"/>
    <n v="102206297"/>
    <n v="773602103546"/>
    <s v="MAC STUDIO FIX FLUID SPF 15 NC42 M6JC-08"/>
    <s v="EA"/>
    <n v="2"/>
    <n v="258"/>
    <n v="0"/>
    <n v="0"/>
    <n v="18"/>
    <n v="411"/>
  </r>
  <r>
    <x v="14"/>
    <s v="COSMETICS"/>
    <x v="12"/>
    <x v="6"/>
    <x v="1"/>
    <n v="102206298"/>
    <n v="773602103553"/>
    <s v="MAC STUDIO FIX FLUID SPF 15 NC44 M6JC-09"/>
    <s v="EA"/>
    <n v="2"/>
    <n v="258"/>
    <n v="0"/>
    <n v="0"/>
    <n v="5"/>
    <n v="0"/>
  </r>
  <r>
    <x v="14"/>
    <s v="COSMETICS"/>
    <x v="12"/>
    <x v="6"/>
    <x v="7"/>
    <n v="102206300"/>
    <n v="773602103577"/>
    <s v="MAC STUDIO FIX FLUID SPF 15 NC50 M6JC-11"/>
    <s v="EA"/>
    <n v="2"/>
    <n v="258"/>
    <n v="1"/>
    <n v="129"/>
    <n v="30"/>
    <n v="0"/>
  </r>
  <r>
    <x v="14"/>
    <s v="COSMETICS"/>
    <x v="12"/>
    <x v="6"/>
    <x v="7"/>
    <n v="102206302"/>
    <n v="773602103614"/>
    <s v="MAC STUDIO FIX FLUID SPF 15 NW25 M6JC-15"/>
    <s v="EA"/>
    <n v="2"/>
    <n v="258"/>
    <n v="0"/>
    <n v="0"/>
    <n v="41"/>
    <n v="0"/>
  </r>
  <r>
    <x v="14"/>
    <s v="COSMETICS"/>
    <x v="12"/>
    <x v="6"/>
    <x v="1"/>
    <n v="102206302"/>
    <n v="773602103614"/>
    <s v="MAC STUDIO FIX FLUID SPF 15 NW25 M6JC-15"/>
    <s v="EA"/>
    <n v="2"/>
    <n v="258"/>
    <n v="0"/>
    <n v="0"/>
    <n v="5"/>
    <n v="0"/>
  </r>
  <r>
    <x v="14"/>
    <s v="COSMETICS"/>
    <x v="12"/>
    <x v="6"/>
    <x v="1"/>
    <n v="102206307"/>
    <n v="773602103669"/>
    <s v="MAC STUDIO FIX FLUID SPF 15 NW45 M6JC-20"/>
    <s v="EA"/>
    <n v="2"/>
    <n v="258"/>
    <n v="0"/>
    <n v="0"/>
    <n v="12"/>
    <n v="70"/>
  </r>
  <r>
    <x v="14"/>
    <s v="COSMETICS"/>
    <x v="12"/>
    <x v="6"/>
    <x v="7"/>
    <n v="102206328"/>
    <n v="773602103645"/>
    <s v="MAC STUDIO FIX FLUID SPF 15 NW40 M6JC-18"/>
    <s v="EA"/>
    <n v="2"/>
    <n v="258"/>
    <n v="1"/>
    <n v="129"/>
    <n v="6"/>
    <n v="0"/>
  </r>
  <r>
    <x v="14"/>
    <s v="COSMETICS"/>
    <x v="12"/>
    <x v="6"/>
    <x v="4"/>
    <n v="102208862"/>
    <n v="773602047864"/>
    <s v="MAC FONDT CMPT PWDR/FOUN C4 M51061"/>
    <s v="EA"/>
    <n v="2"/>
    <n v="258"/>
    <n v="0"/>
    <n v="0"/>
    <n v="20"/>
    <n v="0"/>
  </r>
  <r>
    <x v="14"/>
    <s v="COSMETICS"/>
    <x v="12"/>
    <x v="6"/>
    <x v="4"/>
    <n v="102208866"/>
    <n v="773602010646"/>
    <s v="MAC FONDT CMPT PWDR/FOUN NC15 M51037"/>
    <s v="EA"/>
    <n v="2"/>
    <n v="258"/>
    <n v="0"/>
    <n v="0"/>
    <n v="9"/>
    <n v="0"/>
  </r>
  <r>
    <x v="14"/>
    <s v="COSMETICS"/>
    <x v="12"/>
    <x v="6"/>
    <x v="7"/>
    <n v="102208869"/>
    <n v="773602010622"/>
    <s v="MAC FONDT CMPT PWDR/FOUN NW15 M51035"/>
    <s v="EA"/>
    <n v="2"/>
    <n v="258"/>
    <n v="1"/>
    <n v="129"/>
    <n v="2"/>
    <n v="0"/>
  </r>
  <r>
    <x v="14"/>
    <s v="COSMETICS"/>
    <x v="12"/>
    <x v="6"/>
    <x v="4"/>
    <n v="102208891"/>
    <n v="773602103478"/>
    <s v="MAC FONDT FLUID SPF15 NC15 M6JC01"/>
    <s v="EA"/>
    <n v="2"/>
    <n v="258"/>
    <n v="0"/>
    <n v="0"/>
    <n v="15"/>
    <n v="166"/>
  </r>
  <r>
    <x v="14"/>
    <s v="COSMETICS"/>
    <x v="12"/>
    <x v="6"/>
    <x v="7"/>
    <n v="110244954"/>
    <n v="773602289479"/>
    <s v="MAC STUDIO FIX POWDER PLUS FOUNDATION C5 M510-86"/>
    <s v="EA"/>
    <n v="2"/>
    <n v="258"/>
    <n v="0"/>
    <n v="0"/>
    <n v="5"/>
    <n v="0"/>
  </r>
  <r>
    <x v="14"/>
    <s v="COSMETICS"/>
    <x v="1"/>
    <x v="6"/>
    <x v="0"/>
    <n v="110313371"/>
    <n v="887167016699"/>
    <s v="ESTEE LAUDER PCOLOR ENVY LIPSTICK DYNAMIC YJRR-12"/>
    <s v="EA"/>
    <n v="2"/>
    <n v="258"/>
    <n v="0"/>
    <n v="0"/>
    <n v="5"/>
    <n v="11"/>
  </r>
  <r>
    <x v="14"/>
    <s v="COSMETICS"/>
    <x v="3"/>
    <x v="5"/>
    <x v="4"/>
    <n v="110357735"/>
    <n v="20714674830"/>
    <s v="CLINIQUE SMART CUSTOM REPAIR SERUM 30ML Z512-01"/>
    <s v="EA"/>
    <n v="1"/>
    <n v="258"/>
    <n v="0"/>
    <n v="0"/>
    <n v="7"/>
    <n v="45"/>
  </r>
  <r>
    <x v="14"/>
    <s v="COSMETICS"/>
    <x v="12"/>
    <x v="6"/>
    <x v="7"/>
    <n v="110468067"/>
    <n v="773602150465"/>
    <s v="MAC STUDIO FIX FLUID SPF15 NC41 M6JC-24"/>
    <s v="EA"/>
    <n v="2"/>
    <n v="258"/>
    <n v="0"/>
    <n v="0"/>
    <n v="70"/>
    <n v="0"/>
  </r>
  <r>
    <x v="14"/>
    <s v="COSMETICS"/>
    <x v="12"/>
    <x v="6"/>
    <x v="4"/>
    <n v="110468067"/>
    <n v="773602150465"/>
    <s v="MAC STUDIO FIX FLUID SPF15 NC41 M6JC-24"/>
    <s v="EA"/>
    <n v="2"/>
    <n v="258"/>
    <n v="0"/>
    <n v="0"/>
    <n v="6"/>
    <n v="0"/>
  </r>
  <r>
    <x v="14"/>
    <s v="COSMETICS"/>
    <x v="12"/>
    <x v="6"/>
    <x v="9"/>
    <n v="110524784"/>
    <n v="773602151080"/>
    <s v="MAC STUDIO FIX NC41 M510-74"/>
    <s v="EA"/>
    <n v="2"/>
    <n v="258"/>
    <n v="0"/>
    <n v="0"/>
    <n v="22"/>
    <n v="250"/>
  </r>
  <r>
    <x v="14"/>
    <s v="COSMETICS"/>
    <x v="12"/>
    <x v="6"/>
    <x v="7"/>
    <n v="110524801"/>
    <n v="773602421701"/>
    <s v="MAC STUDIO FIX NC47 M510-90"/>
    <s v="EA"/>
    <n v="2"/>
    <n v="258"/>
    <n v="0"/>
    <n v="0"/>
    <n v="-6"/>
    <n v="0"/>
  </r>
  <r>
    <x v="14"/>
    <s v="COSMETICS"/>
    <x v="12"/>
    <x v="6"/>
    <x v="7"/>
    <n v="110524805"/>
    <n v="773602421718"/>
    <s v="MAC STUDIO FIX NW55 M510-91"/>
    <s v="EA"/>
    <n v="2"/>
    <n v="258"/>
    <n v="0"/>
    <n v="0"/>
    <n v="12"/>
    <n v="0"/>
  </r>
  <r>
    <x v="14"/>
    <s v="COSMETICS"/>
    <x v="1"/>
    <x v="6"/>
    <x v="0"/>
    <n v="110543354"/>
    <n v="887167016750"/>
    <s v="E LAUDER PC ENVY LIPSTICK INTENSE NUDE YJRR-18"/>
    <s v="EA"/>
    <n v="2"/>
    <n v="258"/>
    <n v="0"/>
    <n v="0"/>
    <n v="14"/>
    <n v="12"/>
  </r>
  <r>
    <x v="14"/>
    <s v="COSMETICS"/>
    <x v="1"/>
    <x v="6"/>
    <x v="0"/>
    <n v="110544251"/>
    <n v="887167120495"/>
    <s v="E LAUDER PC ENVY SCULTPING LIPSTICK COMPLEX YJRR-33"/>
    <s v="EA"/>
    <n v="2"/>
    <n v="258"/>
    <n v="0"/>
    <n v="0"/>
    <n v="6"/>
    <n v="0"/>
  </r>
  <r>
    <x v="14"/>
    <s v="COSMETICS"/>
    <x v="1"/>
    <x v="5"/>
    <x v="0"/>
    <n v="111105492"/>
    <n v="887167381742"/>
    <s v="ESTEE LAUDER NUTRITIOUS VITALITY8 NIGHT RADIANT OVERNIGHT CREME/MASK 50ML P30Y-01"/>
    <s v="EA"/>
    <n v="1"/>
    <n v="258"/>
    <n v="0"/>
    <n v="0"/>
    <n v="9"/>
    <n v="17"/>
  </r>
  <r>
    <x v="14"/>
    <s v="COSMETICS"/>
    <x v="12"/>
    <x v="6"/>
    <x v="7"/>
    <n v="111105529"/>
    <n v="773602531806"/>
    <s v="MAC STUDIO FIX FLUID SPF 15 NC13 M6JC-54"/>
    <s v="EA"/>
    <n v="2"/>
    <n v="258"/>
    <n v="0"/>
    <n v="0"/>
    <n v="20"/>
    <n v="0"/>
  </r>
  <r>
    <x v="14"/>
    <s v="COSMETICS"/>
    <x v="12"/>
    <x v="6"/>
    <x v="1"/>
    <n v="111105532"/>
    <n v="773602531837"/>
    <s v="MAC STUDIO FIX FLUID SPF 15 NC18 M6JC-57"/>
    <s v="EA"/>
    <n v="2"/>
    <n v="258"/>
    <n v="0"/>
    <n v="0"/>
    <n v="1"/>
    <n v="0"/>
  </r>
  <r>
    <x v="14"/>
    <s v="COSMETICS"/>
    <x v="0"/>
    <x v="6"/>
    <x v="0"/>
    <n v="111311669"/>
    <n v="888066085991"/>
    <s v="TOMFORD TOM FORD SOLEIL GOLD DUSTWN T6YW-01"/>
    <s v="EA"/>
    <n v="1"/>
    <n v="258"/>
    <n v="0"/>
    <n v="0"/>
    <n v="9"/>
    <n v="0"/>
  </r>
  <r>
    <x v="14"/>
    <s v="COSMETICS"/>
    <x v="0"/>
    <x v="6"/>
    <x v="0"/>
    <n v="111311670"/>
    <n v="888066086004"/>
    <s v="TOMFORD TOM FORD SOLEIL TERRAWN T6YW-02"/>
    <s v="EA"/>
    <n v="1"/>
    <n v="258"/>
    <n v="0"/>
    <n v="0"/>
    <n v="17"/>
    <n v="0"/>
  </r>
  <r>
    <x v="14"/>
    <s v="COSMETICS"/>
    <x v="12"/>
    <x v="6"/>
    <x v="3"/>
    <n v="111397238"/>
    <n v="773602440290"/>
    <s v="MAC LIGHTFUL C + CORAL GRASS LIGHT PLUS S5JM-03"/>
    <s v="EA"/>
    <n v="2"/>
    <n v="258"/>
    <n v="0"/>
    <n v="0"/>
    <n v="4"/>
    <n v="0"/>
  </r>
  <r>
    <x v="14"/>
    <s v="COSMETICS"/>
    <x v="12"/>
    <x v="6"/>
    <x v="13"/>
    <n v="111397241"/>
    <n v="773602551996"/>
    <s v="MAC LIGHTFUL C + CORAL GRASS EXTRA LIGHT ROSE S5JM-08"/>
    <s v="EA"/>
    <n v="2"/>
    <n v="258"/>
    <n v="0"/>
    <n v="0"/>
    <n v="0"/>
    <n v="22"/>
  </r>
  <r>
    <x v="14"/>
    <s v="COSMETICS"/>
    <x v="12"/>
    <x v="6"/>
    <x v="7"/>
    <n v="111426093"/>
    <n v="773602555925"/>
    <s v="MAC STUDIO FIX FOUNDATION STICK NC25 SHEP-07"/>
    <s v="EA"/>
    <n v="2"/>
    <n v="258"/>
    <n v="0"/>
    <n v="0"/>
    <n v="5"/>
    <n v="0"/>
  </r>
  <r>
    <x v="14"/>
    <s v="COSMETICS"/>
    <x v="12"/>
    <x v="6"/>
    <x v="4"/>
    <n v="111426099"/>
    <n v="773602555987"/>
    <s v="MAC STUDIO FIX FOUNDATION STICKNC40 SHEP-13"/>
    <s v="EA"/>
    <n v="2"/>
    <n v="258"/>
    <n v="1"/>
    <n v="129"/>
    <n v="1"/>
    <n v="0"/>
  </r>
  <r>
    <x v="14"/>
    <s v="COSMETICS"/>
    <x v="12"/>
    <x v="6"/>
    <x v="7"/>
    <n v="111426100"/>
    <n v="773602555994"/>
    <s v="MAC STUDIO FIX FOUNDATION STICK NC42 SHEP-14"/>
    <s v="EA"/>
    <n v="2"/>
    <n v="258"/>
    <n v="0"/>
    <n v="0"/>
    <n v="11"/>
    <n v="0"/>
  </r>
  <r>
    <x v="14"/>
    <s v="COSMETICS"/>
    <x v="12"/>
    <x v="6"/>
    <x v="4"/>
    <n v="111426106"/>
    <n v="773602556052"/>
    <s v="MAC STUDIO FIX FOUNDATION STICK NW13 SHEP-20"/>
    <s v="EA"/>
    <n v="2"/>
    <n v="258"/>
    <n v="0"/>
    <n v="0"/>
    <n v="0"/>
    <n v="0"/>
  </r>
  <r>
    <x v="14"/>
    <s v="COSMETICS"/>
    <x v="12"/>
    <x v="6"/>
    <x v="4"/>
    <n v="111426109"/>
    <n v="773602556083"/>
    <s v="MAC STUDIO FIX FOUNDATION STICK NW20 SHEP-23"/>
    <s v="EA"/>
    <n v="2"/>
    <n v="258"/>
    <n v="1"/>
    <n v="129"/>
    <n v="1"/>
    <n v="0"/>
  </r>
  <r>
    <x v="14"/>
    <s v="COSMETICS"/>
    <x v="12"/>
    <x v="6"/>
    <x v="7"/>
    <n v="111426117"/>
    <n v="773602556168"/>
    <s v="MAC STUDIO FIX FOUNDATION STICK NW50 SHEP-31"/>
    <s v="EA"/>
    <n v="2"/>
    <n v="258"/>
    <n v="0"/>
    <n v="0"/>
    <n v="6"/>
    <n v="0"/>
  </r>
  <r>
    <x v="14"/>
    <s v="COSMETICS"/>
    <x v="1"/>
    <x v="6"/>
    <x v="0"/>
    <n v="111548468"/>
    <n v="887167498068"/>
    <s v="ESTEE LAUDER PURE COLOR ENVY MATTE SCULPTING LIPSTICK 554 DEEP SECRET R8FC-42"/>
    <s v="EA"/>
    <n v="2"/>
    <n v="258"/>
    <n v="0"/>
    <n v="0"/>
    <n v="9"/>
    <n v="0"/>
  </r>
  <r>
    <x v="14"/>
    <s v="COSMETICS"/>
    <x v="1"/>
    <x v="6"/>
    <x v="0"/>
    <n v="111548469"/>
    <n v="887167498075"/>
    <s v="ESTEE LAUDER PURE COLOR ENVY MATTE SCULPTING LIPSTICK 556 THRILLER R8FC-43"/>
    <s v="EA"/>
    <n v="2"/>
    <n v="258"/>
    <n v="0"/>
    <n v="0"/>
    <n v="7"/>
    <n v="15"/>
  </r>
  <r>
    <x v="14"/>
    <s v="COSMETICS"/>
    <x v="1"/>
    <x v="6"/>
    <x v="0"/>
    <n v="111548473"/>
    <n v="887167498112"/>
    <s v="ESTEE LAUDER PURE COLOR ENVY MATTE SCULPTING LIPSTICK 420 REBELLIOUS ROSE R8FC-RR"/>
    <s v="EA"/>
    <n v="2"/>
    <n v="258"/>
    <n v="0"/>
    <n v="0"/>
    <n v="6"/>
    <n v="26"/>
  </r>
  <r>
    <x v="14"/>
    <s v="COSMETICS"/>
    <x v="1"/>
    <x v="6"/>
    <x v="4"/>
    <n v="111548473"/>
    <n v="887167498112"/>
    <s v="ESTEE LAUDER PURE COLOR ENVY MATTE SCULPTING LIPSTICK 420 REBELLIOUS ROSE R8FC-RR"/>
    <s v="EA"/>
    <n v="2"/>
    <n v="258"/>
    <n v="0"/>
    <n v="0"/>
    <n v="8"/>
    <n v="26"/>
  </r>
  <r>
    <x v="14"/>
    <s v="COSMETICS"/>
    <x v="12"/>
    <x v="6"/>
    <x v="4"/>
    <n v="102208895"/>
    <n v="773602011711"/>
    <s v="MAC CONCEALER NC15 M45018"/>
    <s v="EA"/>
    <n v="3"/>
    <n v="255"/>
    <n v="0"/>
    <n v="0"/>
    <n v="7"/>
    <n v="0"/>
  </r>
  <r>
    <x v="14"/>
    <s v="COSMETICS"/>
    <x v="12"/>
    <x v="6"/>
    <x v="1"/>
    <n v="102208898"/>
    <n v="773602011735"/>
    <s v="MAC CONCEALER NC35 M45020"/>
    <s v="EA"/>
    <n v="3"/>
    <n v="255"/>
    <n v="0"/>
    <n v="0"/>
    <n v="3"/>
    <n v="2"/>
  </r>
  <r>
    <x v="14"/>
    <s v="COSMETICS"/>
    <x v="12"/>
    <x v="6"/>
    <x v="7"/>
    <n v="102208899"/>
    <n v="773602059782"/>
    <s v="MAC CONCEALER NC42 M45030"/>
    <s v="EA"/>
    <n v="3"/>
    <n v="255"/>
    <n v="0"/>
    <n v="0"/>
    <n v="15"/>
    <n v="0"/>
  </r>
  <r>
    <x v="14"/>
    <s v="COSMETICS"/>
    <x v="12"/>
    <x v="6"/>
    <x v="1"/>
    <n v="110476868"/>
    <n v="773602397778"/>
    <s v="MAC PRO LONGWEAR FLUIDLINE BLACKTRACK S2P2-04"/>
    <s v="EA"/>
    <n v="3"/>
    <n v="255"/>
    <n v="0"/>
    <n v="0"/>
    <n v="18"/>
    <n v="42"/>
  </r>
  <r>
    <x v="14"/>
    <s v="COSMETICS"/>
    <x v="12"/>
    <x v="6"/>
    <x v="7"/>
    <n v="111114984"/>
    <n v="773602522071"/>
    <s v="MAC POWDER KISS LIPSTICK DEVOTED TO CHILI S4K0-31"/>
    <s v="EA"/>
    <n v="3"/>
    <n v="255"/>
    <n v="0"/>
    <n v="0"/>
    <n v="19"/>
    <n v="833"/>
  </r>
  <r>
    <x v="14"/>
    <s v="COSMETICS"/>
    <x v="12"/>
    <x v="6"/>
    <x v="3"/>
    <n v="111488368"/>
    <n v="773602543908"/>
    <s v="MAC LIQUIDLAST 24-HOUR WATERPROOF LINER POINT BLACKSGFK-03"/>
    <s v="EA"/>
    <n v="3"/>
    <n v="255"/>
    <n v="0"/>
    <n v="0"/>
    <n v="5"/>
    <n v="251"/>
  </r>
  <r>
    <x v="14"/>
    <s v="COSMETICS"/>
    <x v="12"/>
    <x v="6"/>
    <x v="4"/>
    <n v="111488368"/>
    <n v="773602543908"/>
    <s v="MAC LIQUIDLAST 24-HOUR WATERPROOF LINER POINT BLACKSGFK-03"/>
    <s v="EA"/>
    <n v="3"/>
    <n v="255"/>
    <n v="0"/>
    <n v="0"/>
    <n v="15"/>
    <n v="251"/>
  </r>
  <r>
    <x v="14"/>
    <s v="COSMETICS"/>
    <x v="12"/>
    <x v="6"/>
    <x v="7"/>
    <n v="111548556"/>
    <n v="773602564279"/>
    <s v="MAC POWDER KISS LIPSTICK STAY CURIOUS 923 S4K0-38"/>
    <s v="EA"/>
    <n v="3"/>
    <n v="255"/>
    <n v="0"/>
    <n v="0"/>
    <n v="104"/>
    <n v="45"/>
  </r>
  <r>
    <x v="14"/>
    <s v="COSMETICS"/>
    <x v="3"/>
    <x v="5"/>
    <x v="4"/>
    <n v="110281717"/>
    <n v="20714458669"/>
    <s v="CLINIQUE MOISTURE BASICS DDML GEL DUO 76CK-01"/>
    <s v="EA"/>
    <n v="1"/>
    <n v="254"/>
    <n v="0"/>
    <n v="0"/>
    <n v="9"/>
    <n v="747"/>
  </r>
  <r>
    <x v="14"/>
    <s v="COSMETICS"/>
    <x v="12"/>
    <x v="6"/>
    <x v="7"/>
    <n v="110334495"/>
    <n v="773602338979"/>
    <s v="MAC MINERALIZE SKINFINISH GOLD DEPOSIT MT1328"/>
    <s v="EA"/>
    <n v="2"/>
    <n v="254"/>
    <n v="0"/>
    <n v="0"/>
    <n v="8"/>
    <n v="0"/>
  </r>
  <r>
    <x v="14"/>
    <s v="COSMETICS"/>
    <x v="12"/>
    <x v="6"/>
    <x v="4"/>
    <n v="110334496"/>
    <n v="773602338993"/>
    <s v="MAC MINERALIZE SKINFINISH SOFT &amp; GENTLE MT1329"/>
    <s v="EA"/>
    <n v="2"/>
    <n v="254"/>
    <n v="0"/>
    <n v="0"/>
    <n v="16"/>
    <n v="204"/>
  </r>
  <r>
    <x v="14"/>
    <s v="COSMETICS"/>
    <x v="12"/>
    <x v="6"/>
    <x v="7"/>
    <n v="110334505"/>
    <n v="773602337156"/>
    <s v="MAC MINERALIZE SKINFINISH NATURAL MEDIUM DEEP MT7E-10"/>
    <s v="EA"/>
    <n v="2"/>
    <n v="254"/>
    <n v="0"/>
    <n v="0"/>
    <n v="8"/>
    <n v="0"/>
  </r>
  <r>
    <x v="14"/>
    <s v="COSMETICS"/>
    <x v="12"/>
    <x v="6"/>
    <x v="1"/>
    <n v="110334508"/>
    <n v="773602337194"/>
    <s v="MAC MINERALIZE SKINFINISH NATURAL DARK DEEP MT7E-14"/>
    <s v="EA"/>
    <n v="2"/>
    <n v="254"/>
    <n v="0"/>
    <n v="0"/>
    <n v="6"/>
    <n v="0"/>
  </r>
  <r>
    <x v="14"/>
    <s v="COSMETICS"/>
    <x v="12"/>
    <x v="6"/>
    <x v="1"/>
    <n v="110532770"/>
    <n v="773602429899"/>
    <s v="MAC EXTRA DIMENSION SKINFINISH DOUBLE-GLEAM MLGK-19"/>
    <s v="EA"/>
    <n v="2"/>
    <n v="254"/>
    <n v="1"/>
    <n v="127"/>
    <n v="23"/>
    <n v="629"/>
  </r>
  <r>
    <x v="14"/>
    <s v="COSMETICS"/>
    <x v="12"/>
    <x v="6"/>
    <x v="4"/>
    <n v="110532770"/>
    <n v="773602429899"/>
    <s v="MAC EXTRA DIMENSION SKINFINISH DOUBLE-GLEAM MLGK-19"/>
    <s v="EA"/>
    <n v="2"/>
    <n v="254"/>
    <n v="0"/>
    <n v="0"/>
    <n v="9"/>
    <n v="629"/>
  </r>
  <r>
    <x v="14"/>
    <s v="COSMETICS"/>
    <x v="3"/>
    <x v="5"/>
    <x v="0"/>
    <n v="111354808"/>
    <n v="20714355210"/>
    <s v="CLINIQUE DDHJ DUO 2X125ML KG40-01"/>
    <s v="EA"/>
    <n v="1"/>
    <n v="254"/>
    <n v="0"/>
    <n v="0"/>
    <n v="43"/>
    <n v="726"/>
  </r>
  <r>
    <x v="14"/>
    <s v="COSMETICS"/>
    <x v="3"/>
    <x v="5"/>
    <x v="4"/>
    <n v="111354808"/>
    <n v="20714355210"/>
    <s v="CLINIQUE DDHJ DUO 2X125ML KG40-01"/>
    <s v="EA"/>
    <n v="1"/>
    <n v="254"/>
    <n v="0"/>
    <n v="0"/>
    <n v="26"/>
    <n v="726"/>
  </r>
  <r>
    <x v="14"/>
    <s v="COSMETICS"/>
    <x v="1"/>
    <x v="6"/>
    <x v="13"/>
    <n v="111548477"/>
    <n v="887167490512"/>
    <s v="ESTEE LAUDER SMOKY NUDES PALETTE DDF &amp; ME EXCLUSIVE PGP4-01"/>
    <s v="EA"/>
    <n v="1"/>
    <n v="254"/>
    <n v="0"/>
    <n v="0"/>
    <n v="0"/>
    <n v="522"/>
  </r>
  <r>
    <x v="14"/>
    <s v="COSMETICS"/>
    <x v="1"/>
    <x v="6"/>
    <x v="1"/>
    <n v="111548478"/>
    <n v="887167458284"/>
    <s v="ESTEE LAUDER TRAVEL IN COLOR REFRESH PINK POUCH ME EXCLUSIVE PC4T-01"/>
    <s v="EA"/>
    <n v="1"/>
    <n v="254"/>
    <n v="0"/>
    <n v="0"/>
    <n v="16"/>
    <n v="288"/>
  </r>
  <r>
    <x v="14"/>
    <s v="COSMETICS"/>
    <x v="1"/>
    <x v="6"/>
    <x v="3"/>
    <n v="111548478"/>
    <n v="887167458284"/>
    <s v="ESTEE LAUDER TRAVEL IN COLOR REFRESH PINK POUCH ME EXCLUSIVE PC4T-01"/>
    <s v="EA"/>
    <n v="1"/>
    <n v="254"/>
    <n v="0"/>
    <n v="0"/>
    <n v="11"/>
    <n v="288"/>
  </r>
  <r>
    <x v="14"/>
    <s v="COSMETICS"/>
    <x v="3"/>
    <x v="6"/>
    <x v="0"/>
    <n v="102110602"/>
    <n v="20714066123"/>
    <s v="CLINIQUE STAY MATTE SHEER PRESS PWD 645J-03"/>
    <s v="EA"/>
    <n v="2"/>
    <n v="252"/>
    <n v="0"/>
    <n v="0"/>
    <n v="10"/>
    <n v="16"/>
  </r>
  <r>
    <x v="14"/>
    <s v="COSMETICS"/>
    <x v="1"/>
    <x v="6"/>
    <x v="4"/>
    <n v="110121983"/>
    <n v="27131771944"/>
    <s v="E LAUDER SUMPTUOUS EXTREME MASCARA WGHW-01"/>
    <s v="EA"/>
    <n v="2"/>
    <n v="252"/>
    <n v="0"/>
    <n v="0"/>
    <n v="18"/>
    <n v="282"/>
  </r>
  <r>
    <x v="14"/>
    <s v="COSMETICS"/>
    <x v="1"/>
    <x v="6"/>
    <x v="0"/>
    <n v="110258841"/>
    <n v="27131964858"/>
    <s v="E LAUDER SUMPTUOUS EXTREME MASCARA WP EXTREME BLACK Y9L2-01"/>
    <s v="EA"/>
    <n v="2"/>
    <n v="252"/>
    <n v="0"/>
    <n v="0"/>
    <n v="2"/>
    <n v="12"/>
  </r>
  <r>
    <x v="14"/>
    <s v="COSMETICS"/>
    <x v="1"/>
    <x v="6"/>
    <x v="4"/>
    <n v="110258841"/>
    <n v="27131964858"/>
    <s v="E LAUDER SUMPTUOUS EXTREME MASCARA WP EXTREME BLACK Y9L2-01"/>
    <s v="EA"/>
    <n v="2"/>
    <n v="252"/>
    <n v="1"/>
    <n v="126"/>
    <n v="7"/>
    <n v="12"/>
  </r>
  <r>
    <x v="14"/>
    <s v="COSMETICS"/>
    <x v="1"/>
    <x v="6"/>
    <x v="0"/>
    <n v="110443174"/>
    <n v="887167187412"/>
    <s v="E LAUDER SUMPTUOUS KNOCKOUT MASCARA BLACK R8G0-01"/>
    <s v="EA"/>
    <n v="2"/>
    <n v="252"/>
    <n v="0"/>
    <n v="0"/>
    <n v="9"/>
    <n v="7"/>
  </r>
  <r>
    <x v="14"/>
    <s v="COSMETICS"/>
    <x v="12"/>
    <x v="6"/>
    <x v="7"/>
    <n v="110808215"/>
    <n v="773602510443"/>
    <s v="MAC EYES TIMES NINE AMBER SCN2-02"/>
    <s v="EA"/>
    <n v="2"/>
    <n v="252"/>
    <n v="0"/>
    <n v="0"/>
    <n v="32"/>
    <n v="59"/>
  </r>
  <r>
    <x v="14"/>
    <s v="COSMETICS"/>
    <x v="12"/>
    <x v="6"/>
    <x v="4"/>
    <n v="110808217"/>
    <n v="773602510436"/>
    <s v="MAC EYES TIMES NINE DUSKY ROSE SCN3-07"/>
    <s v="EA"/>
    <n v="2"/>
    <n v="252"/>
    <n v="0"/>
    <n v="0"/>
    <n v="12"/>
    <n v="0"/>
  </r>
  <r>
    <x v="14"/>
    <s v="COSMETICS"/>
    <x v="12"/>
    <x v="6"/>
    <x v="7"/>
    <n v="111366918"/>
    <n v="773602549573"/>
    <s v="MAC LIPSTICK-FRIEND LIKE ME 3GM/.1OZ SGY4-G0"/>
    <s v="EA"/>
    <n v="4"/>
    <n v="252"/>
    <n v="0"/>
    <n v="0"/>
    <n v="95"/>
    <n v="197"/>
  </r>
  <r>
    <x v="14"/>
    <s v="COSMETICS"/>
    <x v="1"/>
    <x v="6"/>
    <x v="1"/>
    <n v="111399133"/>
    <n v="887167451810"/>
    <s v="E LAUDER SUMPTUOUS REBEL LENGTH LIFT MASCARA BLACK PAG0-01"/>
    <s v="EA"/>
    <n v="2"/>
    <n v="252"/>
    <n v="0"/>
    <n v="0"/>
    <n v="9"/>
    <n v="0"/>
  </r>
  <r>
    <x v="14"/>
    <s v="COSMETICS"/>
    <x v="3"/>
    <x v="5"/>
    <x v="0"/>
    <n v="110415398"/>
    <n v="20714678210"/>
    <s v="CLINIQUE SMART CUSTOM REPAIR MOISTURIZER (VERY DRY) 50ML Z5CM-01"/>
    <s v="EA"/>
    <n v="1"/>
    <n v="249"/>
    <n v="0"/>
    <n v="0"/>
    <n v="13"/>
    <n v="9"/>
  </r>
  <r>
    <x v="14"/>
    <s v="COSMETICS"/>
    <x v="12"/>
    <x v="6"/>
    <x v="7"/>
    <n v="111250827"/>
    <n v="773602539512"/>
    <s v="MAC CREMESHEEN LIPSTICK HEY KISS ME SF7N-4P"/>
    <s v="EA"/>
    <n v="3"/>
    <n v="249"/>
    <n v="0"/>
    <n v="0"/>
    <n v="0"/>
    <n v="0"/>
  </r>
  <r>
    <x v="14"/>
    <s v="COSMETICS"/>
    <x v="12"/>
    <x v="6"/>
    <x v="7"/>
    <n v="111354761"/>
    <n v="773602535606"/>
    <s v="MAC LIPSTICK MAYA LA BELLE SFMJ-HJ"/>
    <s v="EA"/>
    <n v="3"/>
    <n v="249"/>
    <n v="1"/>
    <n v="83"/>
    <n v="110"/>
    <n v="831"/>
  </r>
  <r>
    <x v="14"/>
    <s v="COSMETICS"/>
    <x v="12"/>
    <x v="6"/>
    <x v="13"/>
    <n v="111354762"/>
    <n v="773602535613"/>
    <s v="MAC LIPSTICK UN BAISER SFMJ-HK"/>
    <s v="EA"/>
    <n v="3"/>
    <n v="249"/>
    <n v="0"/>
    <n v="0"/>
    <n v="0"/>
    <n v="936"/>
  </r>
  <r>
    <x v="14"/>
    <s v="COSMETICS"/>
    <x v="12"/>
    <x v="6"/>
    <x v="7"/>
    <n v="111375228"/>
    <n v="773602537778"/>
    <s v="MAC LIPSTICKS-FEELIN' SEDIME 3GM/.1OZ SFX1-3C"/>
    <s v="EA"/>
    <n v="3"/>
    <n v="249"/>
    <n v="0"/>
    <n v="0"/>
    <n v="3"/>
    <n v="0"/>
  </r>
  <r>
    <x v="14"/>
    <s v="COSMETICS"/>
    <x v="12"/>
    <x v="6"/>
    <x v="7"/>
    <n v="111375230"/>
    <n v="773602537822"/>
    <s v="MAC LIPSTICKS-LET'S MESA ARO 3GM/.1OZ SFX2-JK"/>
    <s v="EA"/>
    <n v="3"/>
    <n v="249"/>
    <n v="1"/>
    <n v="83"/>
    <n v="9"/>
    <n v="0"/>
  </r>
  <r>
    <x v="14"/>
    <s v="COSMETICS"/>
    <x v="13"/>
    <x v="6"/>
    <x v="1"/>
    <n v="111311559"/>
    <n v="716170219738"/>
    <s v="B BROWN PINK SUNRISE GLOW SET ELH0-01"/>
    <s v="EA"/>
    <n v="1"/>
    <n v="248"/>
    <n v="0"/>
    <n v="0"/>
    <n v="10"/>
    <n v="224"/>
  </r>
  <r>
    <x v="14"/>
    <s v="COSMETICS"/>
    <x v="3"/>
    <x v="5"/>
    <x v="0"/>
    <n v="111154108"/>
    <n v="20714942595"/>
    <s v="CLINIQUE DRAMATICALLY DIFFERENT LIP TRIO K9WY-01"/>
    <s v="EA"/>
    <n v="1"/>
    <n v="247"/>
    <n v="0"/>
    <n v="0"/>
    <n v="12"/>
    <n v="2"/>
  </r>
  <r>
    <x v="14"/>
    <s v="COSMETICS"/>
    <x v="12"/>
    <x v="5"/>
    <x v="3"/>
    <n v="110288092"/>
    <n v="773602368778"/>
    <s v="MAC PREP + PRIME FIX+ MXH3-01"/>
    <s v="EA"/>
    <n v="4"/>
    <n v="244"/>
    <n v="0"/>
    <n v="0"/>
    <n v="22"/>
    <n v="358"/>
  </r>
  <r>
    <x v="14"/>
    <s v="COSMETICS"/>
    <x v="12"/>
    <x v="6"/>
    <x v="7"/>
    <n v="111250825"/>
    <n v="773602528622"/>
    <s v="MAC HIGH LIGHT POWDER FLEUR REAL SF7L-01"/>
    <s v="EA"/>
    <n v="2"/>
    <n v="244"/>
    <n v="0"/>
    <n v="0"/>
    <n v="14"/>
    <n v="0"/>
  </r>
  <r>
    <x v="14"/>
    <s v="COSMETICS"/>
    <x v="12"/>
    <x v="6"/>
    <x v="4"/>
    <n v="111354759"/>
    <n v="773602535668"/>
    <s v="MAC EXTRA DIMENSION SKINFINISH DIMA'S GLOW SFML-40"/>
    <s v="EA"/>
    <n v="2"/>
    <n v="244"/>
    <n v="0"/>
    <n v="0"/>
    <n v="15"/>
    <n v="535"/>
  </r>
  <r>
    <x v="14"/>
    <s v="COSMETICS"/>
    <x v="3"/>
    <x v="6"/>
    <x v="0"/>
    <n v="110178077"/>
    <n v="20714456481"/>
    <s v="CLINIQUE QUICKLINER FOR EYES INTENSE 75X3 01"/>
    <s v="EA"/>
    <n v="3"/>
    <n v="243"/>
    <n v="0"/>
    <n v="0"/>
    <n v="4"/>
    <n v="1"/>
  </r>
  <r>
    <x v="14"/>
    <s v="COSMETICS"/>
    <x v="12"/>
    <x v="6"/>
    <x v="7"/>
    <n v="102204945"/>
    <n v="773602033829"/>
    <s v="MAC LUSTRE LIPSTICK SEE SHEER M31A-14"/>
    <s v="EA"/>
    <n v="3"/>
    <n v="240"/>
    <n v="0"/>
    <n v="0"/>
    <n v="60"/>
    <n v="247"/>
  </r>
  <r>
    <x v="14"/>
    <s v="COSMETICS"/>
    <x v="12"/>
    <x v="6"/>
    <x v="7"/>
    <n v="102204978"/>
    <n v="773602048298"/>
    <s v="MAC LIPSTICK BRAVE M3EW-04"/>
    <s v="EA"/>
    <n v="3"/>
    <n v="240"/>
    <n v="0"/>
    <n v="0"/>
    <n v="11"/>
    <n v="0"/>
  </r>
  <r>
    <x v="14"/>
    <s v="COSMETICS"/>
    <x v="12"/>
    <x v="6"/>
    <x v="3"/>
    <n v="102204996"/>
    <n v="773602051854"/>
    <s v="MAC AMPLIFIED CREAM LIPSTICK HALF N HALF M3LN-14"/>
    <s v="EA"/>
    <n v="3"/>
    <n v="240"/>
    <n v="2"/>
    <n v="160"/>
    <n v="4"/>
    <n v="0"/>
  </r>
  <r>
    <x v="14"/>
    <s v="COSMETICS"/>
    <x v="12"/>
    <x v="6"/>
    <x v="7"/>
    <n v="102205004"/>
    <n v="773602063512"/>
    <s v="MAC AMPLIFIED CREME LIPSTICK FAST PLAY M3LN-25"/>
    <s v="EA"/>
    <n v="3"/>
    <n v="240"/>
    <n v="0"/>
    <n v="0"/>
    <n v="39"/>
    <n v="0"/>
  </r>
  <r>
    <x v="14"/>
    <s v="COSMETICS"/>
    <x v="12"/>
    <x v="6"/>
    <x v="4"/>
    <n v="102205009"/>
    <n v="773602063581"/>
    <s v="MAC AMPLIFIED CREME LIPSTICK CHATTERBOX M3LN-32"/>
    <s v="EA"/>
    <n v="3"/>
    <n v="240"/>
    <n v="0"/>
    <n v="0"/>
    <n v="2"/>
    <n v="0"/>
  </r>
  <r>
    <x v="14"/>
    <s v="COSMETICS"/>
    <x v="12"/>
    <x v="6"/>
    <x v="3"/>
    <n v="102205064"/>
    <n v="773602048762"/>
    <s v="MAC MATTE LIPSTICK VIVA GLAM M5L9-11"/>
    <s v="EA"/>
    <n v="3"/>
    <n v="240"/>
    <n v="1"/>
    <n v="80"/>
    <n v="14"/>
    <n v="9"/>
  </r>
  <r>
    <x v="14"/>
    <s v="COSMETICS"/>
    <x v="12"/>
    <x v="6"/>
    <x v="4"/>
    <n v="102205066"/>
    <n v="773602048625"/>
    <s v="MAC LIPSTICK VIVA GLAM II M5LA-37"/>
    <s v="EA"/>
    <n v="3"/>
    <n v="240"/>
    <n v="0"/>
    <n v="0"/>
    <n v="16"/>
    <n v="0"/>
  </r>
  <r>
    <x v="14"/>
    <s v="COSMETICS"/>
    <x v="12"/>
    <x v="6"/>
    <x v="7"/>
    <n v="102208703"/>
    <n v="773602077526"/>
    <s v="MAC MATTE LIPSTICK HONEY LOVE M2LP-35"/>
    <s v="EA"/>
    <n v="3"/>
    <n v="240"/>
    <n v="0"/>
    <n v="0"/>
    <n v="31"/>
    <n v="0"/>
  </r>
  <r>
    <x v="14"/>
    <s v="COSMETICS"/>
    <x v="12"/>
    <x v="6"/>
    <x v="7"/>
    <n v="102208714"/>
    <n v="773602049196"/>
    <s v="MAC LIPSTICK PINK NOUVEAU M3EW-48"/>
    <s v="EA"/>
    <n v="3"/>
    <n v="240"/>
    <n v="0"/>
    <n v="0"/>
    <n v="2"/>
    <n v="0"/>
  </r>
  <r>
    <x v="14"/>
    <s v="COSMETICS"/>
    <x v="12"/>
    <x v="6"/>
    <x v="7"/>
    <n v="102208724"/>
    <n v="773602049240"/>
    <s v="MAC LIPSTICK SNOB M3EW-53"/>
    <s v="EA"/>
    <n v="3"/>
    <n v="240"/>
    <n v="1"/>
    <n v="80"/>
    <n v="3"/>
    <n v="0"/>
  </r>
  <r>
    <x v="14"/>
    <s v="COSMETICS"/>
    <x v="12"/>
    <x v="6"/>
    <x v="1"/>
    <n v="102208727"/>
    <n v="773602048748"/>
    <s v="MAC MATTE LIPSTICK TAUPE M2LP-09"/>
    <s v="EA"/>
    <n v="3"/>
    <n v="240"/>
    <n v="1"/>
    <n v="80"/>
    <n v="16"/>
    <n v="283"/>
  </r>
  <r>
    <x v="14"/>
    <s v="COSMETICS"/>
    <x v="12"/>
    <x v="6"/>
    <x v="1"/>
    <n v="102208728"/>
    <n v="773602077540"/>
    <s v="MAC MATTE LIPSTICK VELVET TEDDY M2LP-37"/>
    <s v="EA"/>
    <n v="3"/>
    <n v="240"/>
    <n v="0"/>
    <n v="0"/>
    <n v="10"/>
    <n v="493"/>
  </r>
  <r>
    <x v="14"/>
    <s v="COSMETICS"/>
    <x v="12"/>
    <x v="6"/>
    <x v="7"/>
    <n v="110031997"/>
    <n v="773602174034"/>
    <s v="MAC CREMESHEEN CRME CUP LIPSTICK MCF3-18"/>
    <s v="EA"/>
    <n v="3"/>
    <n v="240"/>
    <n v="0"/>
    <n v="0"/>
    <n v="8"/>
    <n v="0"/>
  </r>
  <r>
    <x v="14"/>
    <s v="COSMETICS"/>
    <x v="3"/>
    <x v="5"/>
    <x v="0"/>
    <n v="110083393"/>
    <n v="20714426774"/>
    <s v="CLINIQUE ALL ABOUT EYES SERUM DE PUFFING EYE MASSAGE 71JL 01"/>
    <s v="EA"/>
    <n v="2"/>
    <n v="240"/>
    <n v="0"/>
    <n v="0"/>
    <n v="26"/>
    <n v="33"/>
  </r>
  <r>
    <x v="14"/>
    <s v="COSMETICS"/>
    <x v="12"/>
    <x v="6"/>
    <x v="7"/>
    <n v="110221024"/>
    <n v="773602276219"/>
    <s v="MAC FULL LASH CURLER MML6-01"/>
    <s v="EA"/>
    <n v="3"/>
    <n v="240"/>
    <n v="0"/>
    <n v="0"/>
    <n v="6"/>
    <n v="0"/>
  </r>
  <r>
    <x v="14"/>
    <s v="COSMETICS"/>
    <x v="12"/>
    <x v="6"/>
    <x v="7"/>
    <n v="110260766"/>
    <n v="773602048663"/>
    <s v="MAC MATTE LIPSTICK CHILI M2LP-01"/>
    <s v="EA"/>
    <n v="3"/>
    <n v="240"/>
    <n v="0"/>
    <n v="0"/>
    <n v="166"/>
    <n v="812"/>
  </r>
  <r>
    <x v="14"/>
    <s v="COSMETICS"/>
    <x v="12"/>
    <x v="6"/>
    <x v="4"/>
    <n v="110260766"/>
    <n v="773602048663"/>
    <s v="MAC MATTE LIPSTICK CHILI M2LP-01"/>
    <s v="EA"/>
    <n v="3"/>
    <n v="240"/>
    <n v="0"/>
    <n v="0"/>
    <n v="35"/>
    <n v="812"/>
  </r>
  <r>
    <x v="14"/>
    <s v="COSMETICS"/>
    <x v="13"/>
    <x v="6"/>
    <x v="1"/>
    <n v="110266438"/>
    <n v="716170114613"/>
    <s v="BOBBI BROWN NO SMUDGE MASCARA E9GP-01"/>
    <s v="EA"/>
    <n v="2"/>
    <n v="240"/>
    <n v="0"/>
    <n v="0"/>
    <n v="13"/>
    <n v="24"/>
  </r>
  <r>
    <x v="14"/>
    <s v="COSMETICS"/>
    <x v="12"/>
    <x v="6"/>
    <x v="4"/>
    <n v="110267003"/>
    <n v="773602054268"/>
    <s v="MAC LUSTRE LIPSTICK GIDDY M31A-28"/>
    <s v="EA"/>
    <n v="3"/>
    <n v="240"/>
    <n v="1"/>
    <n v="80"/>
    <n v="2"/>
    <n v="0"/>
  </r>
  <r>
    <x v="14"/>
    <s v="COSMETICS"/>
    <x v="12"/>
    <x v="6"/>
    <x v="7"/>
    <n v="110280857"/>
    <n v="773602314775"/>
    <s v="MAC LIPSTICK ALL FIRED UP M0N9-18"/>
    <s v="EA"/>
    <n v="3"/>
    <n v="240"/>
    <n v="0"/>
    <n v="0"/>
    <n v="54"/>
    <n v="164"/>
  </r>
  <r>
    <x v="14"/>
    <s v="COSMETICS"/>
    <x v="12"/>
    <x v="6"/>
    <x v="7"/>
    <n v="110338115"/>
    <n v="773602072231"/>
    <s v="MAC LIPSTICK FULL FUSCHIA M3LN-66"/>
    <s v="EA"/>
    <n v="3"/>
    <n v="240"/>
    <n v="0"/>
    <n v="0"/>
    <n v="15"/>
    <n v="0"/>
  </r>
  <r>
    <x v="14"/>
    <s v="COSMETICS"/>
    <x v="12"/>
    <x v="6"/>
    <x v="7"/>
    <n v="110338119"/>
    <n v="773602072262"/>
    <s v="MAC LIPSTICK SHOW ORCHID M3LN-69"/>
    <s v="EA"/>
    <n v="3"/>
    <n v="240"/>
    <n v="0"/>
    <n v="0"/>
    <n v="14"/>
    <n v="0"/>
  </r>
  <r>
    <x v="14"/>
    <s v="COSMETICS"/>
    <x v="12"/>
    <x v="6"/>
    <x v="7"/>
    <n v="110468071"/>
    <n v="773602284597"/>
    <s v="MAC MATTE LIPSTICK YASH M2LP-71"/>
    <s v="EA"/>
    <n v="3"/>
    <n v="240"/>
    <n v="0"/>
    <n v="0"/>
    <n v="6"/>
    <n v="0"/>
  </r>
  <r>
    <x v="14"/>
    <s v="COSMETICS"/>
    <x v="12"/>
    <x v="5"/>
    <x v="1"/>
    <n v="110538392"/>
    <n v="773602422029"/>
    <s v="MAC STROBE CREAM 50ML PINKLITE S48L-01"/>
    <s v="EA"/>
    <n v="2"/>
    <n v="240"/>
    <n v="0"/>
    <n v="0"/>
    <n v="10"/>
    <n v="35"/>
  </r>
  <r>
    <x v="14"/>
    <s v="COSMETICS"/>
    <x v="12"/>
    <x v="5"/>
    <x v="7"/>
    <n v="110538402"/>
    <n v="773602422050"/>
    <s v="MAC STROBE CREAM 50ML GOLDLITE S48L-04"/>
    <s v="EA"/>
    <n v="2"/>
    <n v="240"/>
    <n v="0"/>
    <n v="0"/>
    <n v="32"/>
    <n v="77"/>
  </r>
  <r>
    <x v="14"/>
    <s v="COSMETICS"/>
    <x v="12"/>
    <x v="6"/>
    <x v="1"/>
    <n v="111250821"/>
    <n v="773602544158"/>
    <s v="MAC MATTE LIPSTICK YOU WOULDN'T GET IT M2LP-HW"/>
    <s v="EA"/>
    <n v="3"/>
    <n v="240"/>
    <n v="1"/>
    <n v="80"/>
    <n v="14"/>
    <n v="372"/>
  </r>
  <r>
    <x v="14"/>
    <s v="COSMETICS"/>
    <x v="12"/>
    <x v="6"/>
    <x v="7"/>
    <n v="111250823"/>
    <n v="773602544172"/>
    <s v="MAC MATTE LIPSTICK SOAR M2LP-J0"/>
    <s v="EA"/>
    <n v="3"/>
    <n v="240"/>
    <n v="0"/>
    <n v="0"/>
    <n v="56"/>
    <n v="218"/>
  </r>
  <r>
    <x v="14"/>
    <s v="COSMETICS"/>
    <x v="12"/>
    <x v="6"/>
    <x v="3"/>
    <n v="111250837"/>
    <n v="773602522798"/>
    <s v="MAC EXTENDED PLAY PERM ME UP LASH PERM BLACK SEPN-01"/>
    <s v="EA"/>
    <n v="3"/>
    <n v="240"/>
    <n v="0"/>
    <n v="0"/>
    <n v="7"/>
    <n v="25"/>
  </r>
  <r>
    <x v="14"/>
    <s v="COSMETICS"/>
    <x v="12"/>
    <x v="6"/>
    <x v="7"/>
    <n v="111399339"/>
    <n v="773602541515"/>
    <s v="MAC MY LITTLE SECRET 418 SG73-11"/>
    <s v="EA"/>
    <n v="3"/>
    <n v="240"/>
    <n v="0"/>
    <n v="0"/>
    <n v="48"/>
    <n v="202"/>
  </r>
  <r>
    <x v="14"/>
    <s v="COSMETICS"/>
    <x v="12"/>
    <x v="6"/>
    <x v="7"/>
    <n v="111399340"/>
    <n v="773602541522"/>
    <s v="MAC SHAMELESSLY VAIN 427 SG73-12"/>
    <s v="EA"/>
    <n v="3"/>
    <n v="240"/>
    <n v="0"/>
    <n v="0"/>
    <n v="58"/>
    <n v="458"/>
  </r>
  <r>
    <x v="14"/>
    <s v="COSMETICS"/>
    <x v="12"/>
    <x v="6"/>
    <x v="4"/>
    <n v="111399355"/>
    <n v="773602541652"/>
    <s v="MAC PURE NONCHALANCE 412 SG73-25"/>
    <s v="EA"/>
    <n v="3"/>
    <n v="240"/>
    <n v="1"/>
    <n v="80"/>
    <n v="21"/>
    <n v="128"/>
  </r>
  <r>
    <x v="14"/>
    <s v="COSMETICS"/>
    <x v="12"/>
    <x v="6"/>
    <x v="7"/>
    <n v="111548557"/>
    <n v="773602564286"/>
    <s v="MAC POWDER KISS LIPSTICK REVERENCE 924 S4K0-39"/>
    <s v="EA"/>
    <n v="3"/>
    <n v="240"/>
    <n v="0"/>
    <n v="0"/>
    <n v="36"/>
    <n v="68"/>
  </r>
  <r>
    <x v="14"/>
    <s v="COSMETICS"/>
    <x v="12"/>
    <x v="6"/>
    <x v="4"/>
    <n v="111613237"/>
    <n v="773602574544"/>
    <s v="MAC LIPSTICK @NOURARIDAOFFICIAL SJX8-K8"/>
    <s v="EA"/>
    <n v="3"/>
    <n v="240"/>
    <n v="0"/>
    <n v="0"/>
    <n v="44"/>
    <n v="881"/>
  </r>
  <r>
    <x v="14"/>
    <s v="COSMETICS"/>
    <x v="12"/>
    <x v="6"/>
    <x v="4"/>
    <n v="111613613"/>
    <n v="773602574339"/>
    <s v="MAC LIPSTICK CRAVING SJWN-05"/>
    <s v="EA"/>
    <n v="3"/>
    <n v="240"/>
    <n v="0"/>
    <n v="0"/>
    <n v="2"/>
    <n v="0"/>
  </r>
  <r>
    <x v="14"/>
    <s v="COSMETICS"/>
    <x v="12"/>
    <x v="6"/>
    <x v="9"/>
    <n v="111342928"/>
    <n v="773602555406"/>
    <s v="MAC EYE SHADOW X15 IN THE BUFF SHE2-01"/>
    <s v="EA"/>
    <n v="1"/>
    <n v="238"/>
    <n v="0"/>
    <n v="0"/>
    <n v="11"/>
    <n v="0"/>
  </r>
  <r>
    <x v="14"/>
    <s v="COSMETICS"/>
    <x v="13"/>
    <x v="6"/>
    <x v="1"/>
    <n v="110594996"/>
    <n v="716170168005"/>
    <s v="B BROWN NOURISHING LIP COLOR CLARET EFGT-14"/>
    <s v="EA"/>
    <n v="2"/>
    <n v="236"/>
    <n v="0"/>
    <n v="0"/>
    <n v="7"/>
    <n v="0"/>
  </r>
  <r>
    <x v="14"/>
    <s v="COSMETICS"/>
    <x v="13"/>
    <x v="6"/>
    <x v="1"/>
    <n v="111079653"/>
    <n v="716170210919"/>
    <s v="BOBBI BROWN PRIMER PLUS PROTECTTION SPF50 40ML EKLT-01"/>
    <s v="EA"/>
    <n v="2"/>
    <n v="236"/>
    <n v="0"/>
    <n v="0"/>
    <n v="7"/>
    <n v="0"/>
  </r>
  <r>
    <x v="14"/>
    <s v="COSMETICS"/>
    <x v="12"/>
    <x v="6"/>
    <x v="4"/>
    <n v="110322704"/>
    <n v="773602279128"/>
    <s v="MAC WATERPROOF BROW SET RED CHESNUT MMRY-02"/>
    <s v="EA"/>
    <n v="3"/>
    <n v="234"/>
    <n v="0"/>
    <n v="0"/>
    <n v="0"/>
    <n v="0"/>
  </r>
  <r>
    <x v="14"/>
    <s v="COSMETICS"/>
    <x v="1"/>
    <x v="5"/>
    <x v="0"/>
    <n v="110593522"/>
    <n v="887167314733"/>
    <s v="E LAUDER REVITALISING SUPREME + ANTI-AGING EYE BALM 15ML RRGH-01"/>
    <s v="EA"/>
    <n v="1"/>
    <n v="234"/>
    <n v="0"/>
    <n v="0"/>
    <n v="9"/>
    <n v="49"/>
  </r>
  <r>
    <x v="14"/>
    <s v="COSMETICS"/>
    <x v="1"/>
    <x v="5"/>
    <x v="4"/>
    <n v="110593522"/>
    <n v="887167314733"/>
    <s v="E LAUDER REVITALISING SUPREME + ANTI-AGING EYE BALM 15ML RRGH-01"/>
    <s v="EA"/>
    <n v="1"/>
    <n v="234"/>
    <n v="0"/>
    <n v="0"/>
    <n v="6"/>
    <n v="49"/>
  </r>
  <r>
    <x v="14"/>
    <s v="COSMETICS"/>
    <x v="12"/>
    <x v="6"/>
    <x v="4"/>
    <n v="111024594"/>
    <n v="773602525829"/>
    <s v="MAC LIPGLASS ALL THINGS MAGI 3.1ML/.1FLOZ S3HT-1M"/>
    <s v="EA"/>
    <n v="3"/>
    <n v="234"/>
    <n v="0"/>
    <n v="0"/>
    <n v="0"/>
    <n v="0"/>
  </r>
  <r>
    <x v="14"/>
    <s v="COSMETICS"/>
    <x v="1"/>
    <x v="5"/>
    <x v="1"/>
    <n v="111166468"/>
    <n v="887167368668"/>
    <s v="ESTEE LAUDER RESILIENCE MULTI EFFECT TRI PEPTIDE EYE CREME P1G6-01"/>
    <s v="EA"/>
    <n v="1"/>
    <n v="234"/>
    <n v="0"/>
    <n v="0"/>
    <n v="17"/>
    <n v="139"/>
  </r>
  <r>
    <x v="14"/>
    <s v="COSMETICS"/>
    <x v="3"/>
    <x v="5"/>
    <x v="4"/>
    <n v="111399567"/>
    <n v="20714898120"/>
    <s v="CLINIQUE MOISTURE SURGE 72-HOUR AUTO-REPLENISHING HYDRATOR 15ML K4MP-01"/>
    <s v="EA"/>
    <n v="4"/>
    <n v="232"/>
    <n v="0"/>
    <n v="0"/>
    <n v="8"/>
    <n v="44"/>
  </r>
  <r>
    <x v="14"/>
    <s v="COSMETICS"/>
    <x v="1"/>
    <x v="5"/>
    <x v="0"/>
    <n v="110253859"/>
    <n v="27131987857"/>
    <s v="E LAUDER PERFECTLY CLEAN CREAM CLEANSER MOISTURE MASK 150ML YCE8-01"/>
    <s v="EA"/>
    <n v="2"/>
    <n v="230"/>
    <n v="0"/>
    <n v="0"/>
    <n v="12"/>
    <n v="4"/>
  </r>
  <r>
    <x v="14"/>
    <s v="COSMETICS"/>
    <x v="1"/>
    <x v="5"/>
    <x v="0"/>
    <n v="110443206"/>
    <n v="887167167629"/>
    <s v="E LAUDER ANR CONCENTRATED POWERFOIL MASK (X4) R6C8-01"/>
    <s v="EA"/>
    <n v="1"/>
    <n v="230"/>
    <n v="0"/>
    <n v="0"/>
    <n v="18"/>
    <n v="0"/>
  </r>
  <r>
    <x v="14"/>
    <s v="COSMETICS"/>
    <x v="12"/>
    <x v="6"/>
    <x v="1"/>
    <n v="111114987"/>
    <n v="773602525416"/>
    <s v="MAC TRAVEL EXCLUSIVE RETRO MATTE X 3 SF2T-01"/>
    <s v="EA"/>
    <n v="1"/>
    <n v="230"/>
    <n v="0"/>
    <n v="0"/>
    <n v="1"/>
    <n v="0"/>
  </r>
  <r>
    <x v="14"/>
    <s v="COSMETICS"/>
    <x v="3"/>
    <x v="6"/>
    <x v="4"/>
    <n v="111120043"/>
    <n v="20714942618"/>
    <s v="CLINIQUE DUAL ENDED POP LIP SET K9X1-01"/>
    <s v="EA"/>
    <n v="2"/>
    <n v="230"/>
    <n v="0"/>
    <n v="0"/>
    <n v="14"/>
    <n v="3"/>
  </r>
  <r>
    <x v="14"/>
    <s v="COSMETICS"/>
    <x v="12"/>
    <x v="6"/>
    <x v="7"/>
    <n v="111128494"/>
    <n v="773602473175"/>
    <s v="MAC LITTLE MAC LIPSTICK RUBY WOO S7P0-04"/>
    <s v="EA"/>
    <n v="5"/>
    <n v="230"/>
    <n v="0"/>
    <n v="0"/>
    <n v="46"/>
    <n v="1013"/>
  </r>
  <r>
    <x v="14"/>
    <s v="COSMETICS"/>
    <x v="1"/>
    <x v="6"/>
    <x v="1"/>
    <n v="111423845"/>
    <n v="887167482487"/>
    <s v="ESTEE LAUDER PURE COLOR ENVY KISSABLE LIP SHINE 260 ECCENTRIC PFN7-08"/>
    <s v="EA"/>
    <n v="2"/>
    <n v="230"/>
    <n v="1"/>
    <n v="115"/>
    <n v="5"/>
    <n v="116"/>
  </r>
  <r>
    <x v="14"/>
    <s v="COSMETICS"/>
    <x v="13"/>
    <x v="6"/>
    <x v="1"/>
    <n v="111451849"/>
    <n v="716170201740"/>
    <s v="B BROWN INTNSIVE SKIN SERUM FNDTN SAND EJKL-02"/>
    <s v="EA"/>
    <n v="1"/>
    <n v="230"/>
    <n v="0"/>
    <n v="0"/>
    <n v="12"/>
    <n v="93"/>
  </r>
  <r>
    <x v="14"/>
    <s v="COSMETICS"/>
    <x v="13"/>
    <x v="6"/>
    <x v="1"/>
    <n v="111451850"/>
    <n v="716170201955"/>
    <s v="B BROWN INTNSIVE SKIN SERUM FNDTN COOL SAND EJKL-23"/>
    <s v="EA"/>
    <n v="1"/>
    <n v="230"/>
    <n v="0"/>
    <n v="0"/>
    <n v="6"/>
    <n v="0"/>
  </r>
  <r>
    <x v="14"/>
    <s v="COSMETICS"/>
    <x v="13"/>
    <x v="6"/>
    <x v="1"/>
    <n v="111451852"/>
    <n v="716170201757"/>
    <s v="B BROWN INTNSIVE SKIN SERUM FNDTN BEIGE EJKL-03"/>
    <s v="EA"/>
    <n v="1"/>
    <n v="230"/>
    <n v="0"/>
    <n v="0"/>
    <n v="6"/>
    <n v="24"/>
  </r>
  <r>
    <x v="14"/>
    <s v="COSMETICS"/>
    <x v="13"/>
    <x v="6"/>
    <x v="1"/>
    <n v="111451855"/>
    <n v="716170201931"/>
    <s v="B BROWN INTNSIVE SKIN SERUM FNDTN NATURAL TAN EJKL-21"/>
    <s v="EA"/>
    <n v="1"/>
    <n v="230"/>
    <n v="0"/>
    <n v="0"/>
    <n v="12"/>
    <n v="0"/>
  </r>
  <r>
    <x v="14"/>
    <s v="COSMETICS"/>
    <x v="13"/>
    <x v="6"/>
    <x v="1"/>
    <n v="111543722"/>
    <n v="716170239194"/>
    <s v="B BROWN 2 MINUTE SOFT SMOKEY EYE EN8N-01"/>
    <s v="EA"/>
    <n v="1"/>
    <n v="230"/>
    <n v="0"/>
    <n v="0"/>
    <n v="12"/>
    <n v="113"/>
  </r>
  <r>
    <x v="14"/>
    <s v="COSMETICS"/>
    <x v="12"/>
    <x v="6"/>
    <x v="7"/>
    <n v="110338074"/>
    <n v="773602337873"/>
    <s v="MAC MINERALIZE BLUSH GENTLE MT1N-35"/>
    <s v="EA"/>
    <n v="2"/>
    <n v="226"/>
    <n v="0"/>
    <n v="0"/>
    <n v="19"/>
    <n v="0"/>
  </r>
  <r>
    <x v="14"/>
    <s v="COSMETICS"/>
    <x v="12"/>
    <x v="6"/>
    <x v="4"/>
    <n v="110338083"/>
    <n v="773602337897"/>
    <s v="MAC MINERALIZE BLUSH WARM SOUL MT1N-46"/>
    <s v="EA"/>
    <n v="2"/>
    <n v="226"/>
    <n v="0"/>
    <n v="0"/>
    <n v="16"/>
    <n v="0"/>
  </r>
  <r>
    <x v="14"/>
    <s v="COSMETICS"/>
    <x v="12"/>
    <x v="6"/>
    <x v="4"/>
    <n v="110576198"/>
    <n v="773602447268"/>
    <s v="MAC EXTRA DIMENSION BLUSH HUSHED TONE S611-14"/>
    <s v="EA"/>
    <n v="2"/>
    <n v="226"/>
    <n v="0"/>
    <n v="0"/>
    <n v="1"/>
    <n v="0"/>
  </r>
  <r>
    <x v="14"/>
    <s v="COSMETICS"/>
    <x v="12"/>
    <x v="6"/>
    <x v="4"/>
    <n v="110576199"/>
    <n v="773602447275"/>
    <s v="MAC EXTRA DIMENSION BLUSH FAUX SURE! S611-15"/>
    <s v="EA"/>
    <n v="2"/>
    <n v="226"/>
    <n v="0"/>
    <n v="0"/>
    <n v="8"/>
    <n v="0"/>
  </r>
  <r>
    <x v="14"/>
    <s v="COSMETICS"/>
    <x v="12"/>
    <x v="6"/>
    <x v="1"/>
    <n v="110951014"/>
    <n v="773602471157"/>
    <s v="MAC #224S TAPERED BLENDING BRUSH S7JY-01"/>
    <s v="EA"/>
    <n v="2"/>
    <n v="226"/>
    <n v="0"/>
    <n v="0"/>
    <n v="3"/>
    <n v="0"/>
  </r>
  <r>
    <x v="14"/>
    <s v="COSMETICS"/>
    <x v="12"/>
    <x v="6"/>
    <x v="7"/>
    <n v="110985643"/>
    <n v="773602458189"/>
    <s v="MAC MINERALIZE BLUSH HAPPY GO ROSY S2P0-12"/>
    <s v="EA"/>
    <n v="2"/>
    <n v="226"/>
    <n v="0"/>
    <n v="0"/>
    <n v="10"/>
    <n v="0"/>
  </r>
  <r>
    <x v="14"/>
    <s v="COSMETICS"/>
    <x v="12"/>
    <x v="5"/>
    <x v="4"/>
    <n v="102207786"/>
    <n v="773602102785"/>
    <s v="MAC CLEANSE OFF OIL BOT W/ PMP 150ML M6GN 01"/>
    <s v="EA"/>
    <n v="2"/>
    <n v="222"/>
    <n v="0"/>
    <n v="0"/>
    <n v="7"/>
    <n v="0"/>
  </r>
  <r>
    <x v="14"/>
    <s v="COSMETICS"/>
    <x v="0"/>
    <x v="6"/>
    <x v="1"/>
    <n v="110281705"/>
    <n v="888066023481"/>
    <s v="TOM FORD EYE DEFINING PEN DEEPER T1W8-01"/>
    <s v="EA"/>
    <n v="1"/>
    <n v="221"/>
    <n v="0"/>
    <n v="0"/>
    <n v="5"/>
    <n v="102"/>
  </r>
  <r>
    <x v="14"/>
    <s v="COSMETICS"/>
    <x v="3"/>
    <x v="5"/>
    <x v="3"/>
    <n v="110859409"/>
    <n v="20714914325"/>
    <s v="CLINIQUE ALL ABOUT MOISTURE SET K6L9-01"/>
    <s v="EA"/>
    <n v="1"/>
    <n v="221"/>
    <n v="0"/>
    <n v="0"/>
    <n v="0"/>
    <n v="101"/>
  </r>
  <r>
    <x v="14"/>
    <s v="COSMETICS"/>
    <x v="3"/>
    <x v="5"/>
    <x v="4"/>
    <n v="110859409"/>
    <n v="20714914325"/>
    <s v="CLINIQUE ALL ABOUT MOISTURE SET K6L9-01"/>
    <s v="EA"/>
    <n v="1"/>
    <n v="221"/>
    <n v="0"/>
    <n v="0"/>
    <n v="13"/>
    <n v="101"/>
  </r>
  <r>
    <x v="14"/>
    <s v="COSMETICS"/>
    <x v="12"/>
    <x v="5"/>
    <x v="7"/>
    <n v="102205357"/>
    <n v="773602069972"/>
    <s v="MAC PREP+PRIME SKIN 30ML M4X9-01"/>
    <s v="EA"/>
    <n v="2"/>
    <n v="220"/>
    <n v="0"/>
    <n v="0"/>
    <n v="60"/>
    <n v="141"/>
  </r>
  <r>
    <x v="14"/>
    <s v="COSMETICS"/>
    <x v="12"/>
    <x v="6"/>
    <x v="1"/>
    <n v="111368850"/>
    <n v="773602561087"/>
    <s v="MAC F19 DDF EXCL LIP KIT SHTA01"/>
    <s v="EA"/>
    <n v="1"/>
    <n v="219"/>
    <n v="0"/>
    <n v="0"/>
    <n v="25"/>
    <n v="3545"/>
  </r>
  <r>
    <x v="14"/>
    <s v="COSMETICS"/>
    <x v="12"/>
    <x v="6"/>
    <x v="3"/>
    <n v="111368850"/>
    <n v="773602561087"/>
    <s v="MAC F19 DDF EXCL LIP KIT SHTA01"/>
    <s v="EA"/>
    <n v="1"/>
    <n v="219"/>
    <n v="0"/>
    <n v="0"/>
    <n v="22"/>
    <n v="3545"/>
  </r>
  <r>
    <x v="14"/>
    <s v="COSMETICS"/>
    <x v="12"/>
    <x v="6"/>
    <x v="4"/>
    <n v="111451899"/>
    <n v="773602561391"/>
    <s v="MAC STDIO FX SPF 15 X2 NC 20 SHWM-01"/>
    <s v="EA"/>
    <n v="1"/>
    <n v="219"/>
    <n v="0"/>
    <n v="0"/>
    <n v="4"/>
    <n v="0"/>
  </r>
  <r>
    <x v="14"/>
    <s v="COSMETICS"/>
    <x v="12"/>
    <x v="6"/>
    <x v="4"/>
    <n v="111451900"/>
    <n v="773602561667"/>
    <s v="MAC STDIO FIX SPF 15 X2 NC25 SHXK-01"/>
    <s v="EA"/>
    <n v="1"/>
    <n v="219"/>
    <n v="0"/>
    <n v="0"/>
    <n v="12"/>
    <n v="3"/>
  </r>
  <r>
    <x v="14"/>
    <s v="COSMETICS"/>
    <x v="12"/>
    <x v="6"/>
    <x v="1"/>
    <n v="102204675"/>
    <n v="773602010813"/>
    <s v="MAC EYE KOHL TEDDY M1XG 03"/>
    <s v="EA"/>
    <n v="3"/>
    <n v="216"/>
    <n v="0"/>
    <n v="0"/>
    <n v="11"/>
    <n v="11"/>
  </r>
  <r>
    <x v="14"/>
    <s v="COSMETICS"/>
    <x v="12"/>
    <x v="6"/>
    <x v="4"/>
    <n v="102204971"/>
    <n v="773602066414"/>
    <s v="MAC LIP PENCIL DERVISH M380-51"/>
    <s v="EA"/>
    <n v="3"/>
    <n v="216"/>
    <n v="0"/>
    <n v="0"/>
    <n v="5"/>
    <n v="0"/>
  </r>
  <r>
    <x v="14"/>
    <s v="COSMETICS"/>
    <x v="12"/>
    <x v="6"/>
    <x v="4"/>
    <n v="102204976"/>
    <n v="773602084937"/>
    <s v="MAC LIP PENCIL SOAR M380-59"/>
    <s v="EA"/>
    <n v="3"/>
    <n v="216"/>
    <n v="0"/>
    <n v="0"/>
    <n v="18"/>
    <n v="664"/>
  </r>
  <r>
    <x v="14"/>
    <s v="COSMETICS"/>
    <x v="12"/>
    <x v="6"/>
    <x v="7"/>
    <n v="102205378"/>
    <n v="773602069989"/>
    <s v="MAC PREP+PRIME LIP M4XA-01"/>
    <s v="EA"/>
    <n v="3"/>
    <n v="216"/>
    <n v="0"/>
    <n v="0"/>
    <n v="46"/>
    <n v="581"/>
  </r>
  <r>
    <x v="14"/>
    <s v="COSMETICS"/>
    <x v="12"/>
    <x v="6"/>
    <x v="7"/>
    <n v="102205967"/>
    <n v="773602010837"/>
    <s v="MAC EYE KOHL PRUNELLA M1XG-04"/>
    <s v="EA"/>
    <n v="3"/>
    <n v="216"/>
    <n v="1"/>
    <n v="72"/>
    <n v="9"/>
    <n v="0"/>
  </r>
  <r>
    <x v="14"/>
    <s v="COSMETICS"/>
    <x v="12"/>
    <x v="6"/>
    <x v="1"/>
    <n v="102205972"/>
    <n v="773602066407"/>
    <s v="MAC LIP PENCIL WHIRL M380-50"/>
    <s v="EA"/>
    <n v="3"/>
    <n v="216"/>
    <n v="0"/>
    <n v="0"/>
    <n v="9"/>
    <n v="158"/>
  </r>
  <r>
    <x v="14"/>
    <s v="COSMETICS"/>
    <x v="12"/>
    <x v="6"/>
    <x v="7"/>
    <n v="102208758"/>
    <n v="773602001996"/>
    <s v="MAC L/PENCIL CHERRY M38005"/>
    <s v="EA"/>
    <n v="3"/>
    <n v="216"/>
    <n v="0"/>
    <n v="0"/>
    <n v="13"/>
    <n v="0"/>
  </r>
  <r>
    <x v="14"/>
    <s v="COSMETICS"/>
    <x v="1"/>
    <x v="5"/>
    <x v="4"/>
    <n v="110122043"/>
    <n v="27131763512"/>
    <s v="E LAUDER DAYWEAR ADV ANTI OXIDANT CRM SPF15 50ML WFJM 01"/>
    <s v="EA"/>
    <n v="1"/>
    <n v="216"/>
    <n v="0"/>
    <n v="0"/>
    <n v="14"/>
    <n v="106"/>
  </r>
  <r>
    <x v="14"/>
    <s v="COSMETICS"/>
    <x v="12"/>
    <x v="6"/>
    <x v="7"/>
    <n v="110517622"/>
    <n v="773602424177"/>
    <s v="MAC PENCIL SHARPENER S4FC-01"/>
    <s v="EA"/>
    <n v="9"/>
    <n v="216"/>
    <n v="0"/>
    <n v="0"/>
    <n v="12"/>
    <n v="0"/>
  </r>
  <r>
    <x v="14"/>
    <s v="COSMETICS"/>
    <x v="13"/>
    <x v="6"/>
    <x v="1"/>
    <n v="111451839"/>
    <n v="716170227702"/>
    <s v="B BROWN SOFT SMOULDER LONG-WEAR EYE KIT"/>
    <s v="EA"/>
    <n v="1"/>
    <n v="216"/>
    <n v="0"/>
    <n v="0"/>
    <n v="7"/>
    <n v="112"/>
  </r>
  <r>
    <x v="14"/>
    <s v="COSMETICS"/>
    <x v="12"/>
    <x v="6"/>
    <x v="7"/>
    <n v="111613628"/>
    <n v="773602567317"/>
    <s v="MAC EYE KOHL FELINE SJAT-01"/>
    <s v="EA"/>
    <n v="3"/>
    <n v="216"/>
    <n v="0"/>
    <n v="0"/>
    <n v="40"/>
    <n v="322"/>
  </r>
  <r>
    <x v="14"/>
    <s v="COSMETICS"/>
    <x v="0"/>
    <x v="6"/>
    <x v="1"/>
    <n v="111354845"/>
    <n v="888066095730"/>
    <s v="TOMFORD SUMMER DESTINATION GIRLS LEIGH &amp; SOLEIL GLOW STICK T7RX-01"/>
    <s v="EA"/>
    <n v="1"/>
    <n v="212"/>
    <n v="0"/>
    <n v="0"/>
    <n v="1"/>
    <n v="154"/>
  </r>
  <r>
    <x v="14"/>
    <s v="COSMETICS"/>
    <x v="2"/>
    <x v="5"/>
    <x v="3"/>
    <n v="110152349"/>
    <n v="690251009909"/>
    <s v="JO MALONE VITAMIN E HAND TREATMENT 100ML L11R-01"/>
    <s v="EA"/>
    <n v="1"/>
    <n v="210"/>
    <n v="0"/>
    <n v="0"/>
    <n v="5"/>
    <n v="45"/>
  </r>
  <r>
    <x v="14"/>
    <s v="COSMETICS"/>
    <x v="3"/>
    <x v="6"/>
    <x v="0"/>
    <n v="110219885"/>
    <n v="20714561468"/>
    <s v="CLINIQUE HIGH IMPACT EXTREME VOL MASCARA EXTR BLK 7LYW-01"/>
    <s v="EA"/>
    <n v="2"/>
    <n v="210"/>
    <n v="0"/>
    <n v="0"/>
    <n v="9"/>
    <n v="28"/>
  </r>
  <r>
    <x v="14"/>
    <s v="COSMETICS"/>
    <x v="3"/>
    <x v="5"/>
    <x v="0"/>
    <n v="110405380"/>
    <n v="20714729622"/>
    <s v="CLINIQUE SMART CUSTOM REPAIR EYE TREATMENT 15ML ZCH5-01"/>
    <s v="EA"/>
    <n v="1"/>
    <n v="210"/>
    <n v="0"/>
    <n v="0"/>
    <n v="12"/>
    <n v="12"/>
  </r>
  <r>
    <x v="14"/>
    <s v="COSMETICS"/>
    <x v="1"/>
    <x v="5"/>
    <x v="0"/>
    <n v="111105490"/>
    <n v="887167381926"/>
    <s v="ESTEE LAUDER NUTRITIOUS VITALITY8 RADIANT ENERGY LOTION INTENSE MOIST 200ML P31Y-01"/>
    <s v="EA"/>
    <n v="1"/>
    <n v="210"/>
    <n v="0"/>
    <n v="0"/>
    <n v="49"/>
    <n v="219"/>
  </r>
  <r>
    <x v="14"/>
    <s v="COSMETICS"/>
    <x v="1"/>
    <x v="5"/>
    <x v="1"/>
    <n v="111105490"/>
    <n v="887167381926"/>
    <s v="ESTEE LAUDER NUTRITIOUS VITALITY8 RADIANT ENERGY LOTION INTENSE MOIST 200ML P31Y-01"/>
    <s v="EA"/>
    <n v="1"/>
    <n v="210"/>
    <n v="0"/>
    <n v="0"/>
    <n v="25"/>
    <n v="219"/>
  </r>
  <r>
    <x v="14"/>
    <s v="COSMETICS"/>
    <x v="1"/>
    <x v="5"/>
    <x v="1"/>
    <n v="111105493"/>
    <n v="887167382046"/>
    <s v="ESTEE LAUDER NUTRITIOUS MICRO ALGAE PORE PURIFYING CLEANSING JELLY 125ML P32J-01"/>
    <s v="EA"/>
    <n v="2"/>
    <n v="210"/>
    <n v="0"/>
    <n v="0"/>
    <n v="4"/>
    <n v="0"/>
  </r>
  <r>
    <x v="14"/>
    <s v="COSMETICS"/>
    <x v="16"/>
    <x v="5"/>
    <x v="3"/>
    <n v="111395625"/>
    <n v="889809008277"/>
    <s v="GLAMGLOW GLOW ESSENTIALS SET G0TF-01"/>
    <s v="EA"/>
    <n v="1"/>
    <n v="210"/>
    <n v="0"/>
    <n v="0"/>
    <n v="1"/>
    <n v="0"/>
  </r>
  <r>
    <x v="14"/>
    <s v="COSMETICS"/>
    <x v="16"/>
    <x v="5"/>
    <x v="3"/>
    <n v="111399576"/>
    <n v="889809006174"/>
    <s v="GLAMGLOW GLITTERMASK GRAVITYMUD FIRMING TREATMENT 50G G0HY-01"/>
    <s v="EA"/>
    <n v="1"/>
    <n v="210"/>
    <n v="0"/>
    <n v="0"/>
    <n v="1"/>
    <n v="0"/>
  </r>
  <r>
    <x v="14"/>
    <s v="COSMETICS"/>
    <x v="0"/>
    <x v="6"/>
    <x v="13"/>
    <n v="111543791"/>
    <n v="888066111157"/>
    <s v="TOMFORD 24K GOLD LIP COLOR NIGHT MAUVE T81K-69"/>
    <s v="EA"/>
    <n v="1"/>
    <n v="210"/>
    <n v="0"/>
    <n v="0"/>
    <n v="0"/>
    <n v="98"/>
  </r>
  <r>
    <x v="14"/>
    <s v="COSMETICS"/>
    <x v="1"/>
    <x v="6"/>
    <x v="1"/>
    <n v="110348329"/>
    <n v="887167045873"/>
    <s v="E LAUDER PC ENVY ESHADOW 5-PAN PALETTE FIERY SAFFRON YNC4-05"/>
    <s v="EA"/>
    <n v="1"/>
    <n v="207"/>
    <n v="0"/>
    <n v="0"/>
    <n v="2"/>
    <n v="0"/>
  </r>
  <r>
    <x v="14"/>
    <s v="COSMETICS"/>
    <x v="13"/>
    <x v="6"/>
    <x v="1"/>
    <n v="111395594"/>
    <n v="716170237251"/>
    <s v="BOBBI BROWN HIGHLIGHTING POWDER SET PINK GLOW EN44-01"/>
    <s v="EA"/>
    <n v="1"/>
    <n v="207"/>
    <n v="0"/>
    <n v="0"/>
    <n v="15"/>
    <n v="0"/>
  </r>
  <r>
    <x v="14"/>
    <s v="COSMETICS"/>
    <x v="13"/>
    <x v="6"/>
    <x v="1"/>
    <n v="111395595"/>
    <n v="716170237268"/>
    <s v="BOBBI BROWN HIGHLIGHTING POWDER SET BRONZE GLOW EN44-02"/>
    <s v="EA"/>
    <n v="1"/>
    <n v="207"/>
    <n v="0"/>
    <n v="0"/>
    <n v="11"/>
    <n v="4"/>
  </r>
  <r>
    <x v="14"/>
    <s v="COSMETICS"/>
    <x v="3"/>
    <x v="5"/>
    <x v="0"/>
    <n v="100735256"/>
    <n v="20714125608"/>
    <s v="CLINIQUE SKIN SUPPLIES MEN FACE SCRUB 67F9-01"/>
    <s v="EA"/>
    <n v="2"/>
    <n v="204"/>
    <n v="0"/>
    <n v="0"/>
    <n v="8"/>
    <n v="72"/>
  </r>
  <r>
    <x v="14"/>
    <s v="COSMETICS"/>
    <x v="1"/>
    <x v="5"/>
    <x v="0"/>
    <n v="110275049"/>
    <n v="887167039766"/>
    <s v="E LAUDER TAKE IT AWAY GENTLE EYE &amp; LIP MAKEUP REMOVER 100ML YMKG-01"/>
    <s v="EA"/>
    <n v="2"/>
    <n v="204"/>
    <n v="0"/>
    <n v="0"/>
    <n v="3"/>
    <n v="0"/>
  </r>
  <r>
    <x v="14"/>
    <s v="COSMETICS"/>
    <x v="12"/>
    <x v="5"/>
    <x v="4"/>
    <n v="110354322"/>
    <n v="773602345830"/>
    <s v="MAC PREP + PRIME FIX + 100ML MW5K-01"/>
    <s v="EA"/>
    <n v="2"/>
    <n v="204"/>
    <n v="0"/>
    <n v="0"/>
    <n v="23"/>
    <n v="1967"/>
  </r>
  <r>
    <x v="14"/>
    <s v="COSMETICS"/>
    <x v="12"/>
    <x v="6"/>
    <x v="4"/>
    <n v="110808743"/>
    <n v="773602470822"/>
    <s v="MAC #239S EYE SHADER BRUSH S7HX-01"/>
    <s v="EA"/>
    <n v="2"/>
    <n v="204"/>
    <n v="0"/>
    <n v="0"/>
    <n v="8"/>
    <n v="0"/>
  </r>
  <r>
    <x v="14"/>
    <s v="COSMETICS"/>
    <x v="12"/>
    <x v="6"/>
    <x v="7"/>
    <n v="110889965"/>
    <n v="773602359301"/>
    <s v="MAC PREP + PRIME FIX + 100ML ROSE MWR2-01"/>
    <s v="EA"/>
    <n v="2"/>
    <n v="204"/>
    <n v="0"/>
    <n v="0"/>
    <n v="42"/>
    <n v="40"/>
  </r>
  <r>
    <x v="14"/>
    <s v="COSMETICS"/>
    <x v="12"/>
    <x v="6"/>
    <x v="4"/>
    <n v="110889966"/>
    <n v="773602359318"/>
    <s v="MAC PREP + PRIME FIX + 100ML LAVENDER MWR3-01"/>
    <s v="EA"/>
    <n v="2"/>
    <n v="204"/>
    <n v="0"/>
    <n v="0"/>
    <n v="12"/>
    <n v="65"/>
  </r>
  <r>
    <x v="14"/>
    <s v="COSMETICS"/>
    <x v="12"/>
    <x v="6"/>
    <x v="1"/>
    <n v="110889967"/>
    <n v="773602369508"/>
    <s v="MAC PREP + PRIME FIX + 100ML COCONUT MXJJ-01"/>
    <s v="EA"/>
    <n v="2"/>
    <n v="204"/>
    <n v="0"/>
    <n v="0"/>
    <n v="9"/>
    <n v="0"/>
  </r>
  <r>
    <x v="14"/>
    <s v="COSMETICS"/>
    <x v="12"/>
    <x v="6"/>
    <x v="7"/>
    <n v="111024605"/>
    <n v="773602455942"/>
    <s v="MAC PREP + PRIME FIX+ MATTE 100ML/3.4FLOZ S6KN-01"/>
    <s v="EA"/>
    <n v="2"/>
    <n v="204"/>
    <n v="0"/>
    <n v="0"/>
    <n v="20"/>
    <n v="344"/>
  </r>
  <r>
    <x v="14"/>
    <s v="COSMETICS"/>
    <x v="12"/>
    <x v="6"/>
    <x v="1"/>
    <n v="111024605"/>
    <n v="773602455942"/>
    <s v="MAC PREP + PRIME FIX+ MATTE 100ML/3.4FLOZ S6KN-01"/>
    <s v="EA"/>
    <n v="2"/>
    <n v="204"/>
    <n v="0"/>
    <n v="0"/>
    <n v="10"/>
    <n v="344"/>
  </r>
  <r>
    <x v="14"/>
    <s v="COSMETICS"/>
    <x v="13"/>
    <x v="6"/>
    <x v="1"/>
    <n v="110362541"/>
    <n v="716170138114"/>
    <s v="BOBBI BROWN ROSE SHIMMER BRICK SET EC6N-01"/>
    <s v="EA"/>
    <n v="1"/>
    <n v="203"/>
    <n v="0"/>
    <n v="0"/>
    <n v="20"/>
    <n v="0"/>
  </r>
  <r>
    <x v="14"/>
    <s v="COSMETICS"/>
    <x v="13"/>
    <x v="6"/>
    <x v="1"/>
    <n v="111105681"/>
    <n v="716170213736"/>
    <s v="B BROWN TAKE IT TO GLOW HIGHLIGHT &amp; BRONZING POWDER PALETTE EKYN-01"/>
    <s v="EA"/>
    <n v="1"/>
    <n v="203"/>
    <n v="0"/>
    <n v="0"/>
    <n v="26"/>
    <n v="94"/>
  </r>
  <r>
    <x v="14"/>
    <s v="COSMETICS"/>
    <x v="3"/>
    <x v="6"/>
    <x v="0"/>
    <n v="111166462"/>
    <n v="20714979195"/>
    <s v="CLINIQUE LASH POWER MASCARA TRIO - BLACK ONYX KGN5-01"/>
    <s v="EA"/>
    <n v="1"/>
    <n v="203"/>
    <n v="0"/>
    <n v="0"/>
    <n v="5"/>
    <n v="0"/>
  </r>
  <r>
    <x v="14"/>
    <s v="COSMETICS"/>
    <x v="3"/>
    <x v="6"/>
    <x v="4"/>
    <n v="111166462"/>
    <n v="20714979195"/>
    <s v="CLINIQUE LASH POWER MASCARA TRIO - BLACK ONYX KGN5-01"/>
    <s v="EA"/>
    <n v="1"/>
    <n v="203"/>
    <n v="0"/>
    <n v="0"/>
    <n v="15"/>
    <n v="0"/>
  </r>
  <r>
    <x v="14"/>
    <s v="COSMETICS"/>
    <x v="12"/>
    <x v="6"/>
    <x v="6"/>
    <n v="111250819"/>
    <n v="773602521869"/>
    <s v="MAC TRAVEL EXCLUSIVE LIPSTICK X 3 #2 SEMC-01"/>
    <s v="EA"/>
    <n v="1"/>
    <n v="203"/>
    <n v="0"/>
    <n v="0"/>
    <n v="1"/>
    <n v="0"/>
  </r>
  <r>
    <x v="14"/>
    <s v="COSMETICS"/>
    <x v="13"/>
    <x v="6"/>
    <x v="13"/>
    <n v="111120042"/>
    <n v="716170194080"/>
    <s v="BOBBI BROWN CAPRI NUDES ES PALETTE EHNE-01"/>
    <s v="EA"/>
    <n v="2"/>
    <n v="202"/>
    <n v="0"/>
    <n v="0"/>
    <n v="0"/>
    <n v="323"/>
  </r>
  <r>
    <x v="14"/>
    <s v="COSMETICS"/>
    <x v="1"/>
    <x v="5"/>
    <x v="0"/>
    <n v="110505864"/>
    <n v="887167257160"/>
    <s v="E LAUDER OPTIMIZER INT BOOSTING LOTION 200ML RJ0Y-01"/>
    <s v="EA"/>
    <n v="1"/>
    <n v="201"/>
    <n v="0"/>
    <n v="0"/>
    <n v="18"/>
    <n v="181"/>
  </r>
  <r>
    <x v="14"/>
    <s v="COSMETICS"/>
    <x v="1"/>
    <x v="5"/>
    <x v="1"/>
    <n v="110505864"/>
    <n v="887167257160"/>
    <s v="E LAUDER OPTIMIZER INT BOOSTING LOTION 200ML RJ0Y-01"/>
    <s v="EA"/>
    <n v="1"/>
    <n v="201"/>
    <n v="1"/>
    <n v="201"/>
    <n v="22"/>
    <n v="181"/>
  </r>
  <r>
    <x v="14"/>
    <s v="COSMETICS"/>
    <x v="12"/>
    <x v="6"/>
    <x v="3"/>
    <n v="111613591"/>
    <n v="773602561599"/>
    <s v="MAC TRAVEL EXCLUSIVE COOL LOOKS IN A BOX SHXA-01"/>
    <s v="EA"/>
    <n v="1"/>
    <n v="201"/>
    <n v="0"/>
    <n v="0"/>
    <n v="8"/>
    <n v="391"/>
  </r>
  <r>
    <x v="14"/>
    <s v="COSMETICS"/>
    <x v="12"/>
    <x v="6"/>
    <x v="1"/>
    <n v="111397245"/>
    <n v="773602561469"/>
    <s v="MAC TRAVEL EXCLUSIVE: LIP KIT REDSHWY-01"/>
    <s v="EA"/>
    <n v="1"/>
    <n v="194"/>
    <n v="0"/>
    <n v="0"/>
    <n v="39"/>
    <n v="4006"/>
  </r>
  <r>
    <x v="14"/>
    <s v="COSMETICS"/>
    <x v="12"/>
    <x v="6"/>
    <x v="3"/>
    <n v="111397245"/>
    <n v="773602561469"/>
    <s v="MAC TRAVEL EXCLUSIVE: LIP KIT REDSHWY-01"/>
    <s v="EA"/>
    <n v="1"/>
    <n v="194"/>
    <n v="0"/>
    <n v="0"/>
    <n v="21"/>
    <n v="4006"/>
  </r>
  <r>
    <x v="14"/>
    <s v="COSMETICS"/>
    <x v="12"/>
    <x v="6"/>
    <x v="7"/>
    <n v="111397246"/>
    <n v="773602561476"/>
    <s v="MAC TRAVEL EXCLUSIVE: LIP KIT NEUTRAL SHX0-01"/>
    <s v="EA"/>
    <n v="1"/>
    <n v="194"/>
    <n v="0"/>
    <n v="0"/>
    <n v="67"/>
    <n v="2132"/>
  </r>
  <r>
    <x v="14"/>
    <s v="COSMETICS"/>
    <x v="0"/>
    <x v="6"/>
    <x v="0"/>
    <n v="110199432"/>
    <n v="888066010665"/>
    <s v="TOM FORD LIP COLOR TRUE CORAL T0T3-09"/>
    <s v="EA"/>
    <n v="1"/>
    <n v="192"/>
    <n v="0"/>
    <n v="0"/>
    <n v="26"/>
    <n v="27"/>
  </r>
  <r>
    <x v="14"/>
    <s v="COSMETICS"/>
    <x v="0"/>
    <x v="6"/>
    <x v="0"/>
    <n v="110199439"/>
    <n v="888066010726"/>
    <s v="TOM FORD LIP COLOR WILD GINGER T0T3-15"/>
    <s v="EA"/>
    <n v="1"/>
    <n v="192"/>
    <n v="0"/>
    <n v="0"/>
    <n v="53"/>
    <n v="341"/>
  </r>
  <r>
    <x v="14"/>
    <s v="COSMETICS"/>
    <x v="0"/>
    <x v="6"/>
    <x v="1"/>
    <n v="110199440"/>
    <n v="888066010733"/>
    <s v="TOM FORD LIP COLOR SCARLET ROUGE T0T3-16"/>
    <s v="EA"/>
    <n v="1"/>
    <n v="192"/>
    <n v="0"/>
    <n v="0"/>
    <n v="9"/>
    <n v="1099"/>
  </r>
  <r>
    <x v="14"/>
    <s v="COSMETICS"/>
    <x v="0"/>
    <x v="6"/>
    <x v="0"/>
    <n v="110362505"/>
    <n v="888066036771"/>
    <s v="TOM FORD LIP COLOR MATTE PUSSYCAT T1LP-04"/>
    <s v="EA"/>
    <n v="1"/>
    <n v="192"/>
    <n v="0"/>
    <n v="0"/>
    <n v="5"/>
    <n v="0"/>
  </r>
  <r>
    <x v="14"/>
    <s v="COSMETICS"/>
    <x v="0"/>
    <x v="6"/>
    <x v="0"/>
    <n v="110362511"/>
    <n v="888066036825"/>
    <s v="TOM FORD LIP COLOR MATTE FIRST TIME T1LP-09"/>
    <s v="EA"/>
    <n v="1"/>
    <n v="192"/>
    <n v="1"/>
    <n v="192"/>
    <n v="2"/>
    <n v="0"/>
  </r>
  <r>
    <x v="14"/>
    <s v="COSMETICS"/>
    <x v="0"/>
    <x v="6"/>
    <x v="1"/>
    <n v="110414392"/>
    <n v="888066018357"/>
    <s v="TOM FORD LIP COLOR FORBIDDEN PINK T0T3-22"/>
    <s v="EA"/>
    <n v="1"/>
    <n v="192"/>
    <n v="0"/>
    <n v="0"/>
    <n v="1"/>
    <n v="0"/>
  </r>
  <r>
    <x v="14"/>
    <s v="COSMETICS"/>
    <x v="12"/>
    <x v="6"/>
    <x v="1"/>
    <n v="110476859"/>
    <n v="773602332793"/>
    <s v="MAC IN EXTREME DIMEN LASH WP DIMENSIONAL BLACK MTK8-01"/>
    <s v="EA"/>
    <n v="2"/>
    <n v="192"/>
    <n v="0"/>
    <n v="0"/>
    <n v="32"/>
    <n v="282"/>
  </r>
  <r>
    <x v="14"/>
    <s v="COSMETICS"/>
    <x v="12"/>
    <x v="6"/>
    <x v="4"/>
    <n v="110476859"/>
    <n v="773602332793"/>
    <s v="MAC IN EXTREME DIMEN LASH WP DIMENSIONAL BLACK MTK8-01"/>
    <s v="EA"/>
    <n v="2"/>
    <n v="192"/>
    <n v="0"/>
    <n v="0"/>
    <n v="25"/>
    <n v="282"/>
  </r>
  <r>
    <x v="14"/>
    <s v="COSMETICS"/>
    <x v="0"/>
    <x v="6"/>
    <x v="1"/>
    <n v="110701686"/>
    <n v="888066072311"/>
    <s v="TOM FORD LIP COLOR DRESSED TO KILL T0T3-74"/>
    <s v="EA"/>
    <n v="1"/>
    <n v="192"/>
    <n v="0"/>
    <n v="0"/>
    <n v="1"/>
    <n v="0"/>
  </r>
  <r>
    <x v="14"/>
    <s v="COSMETICS"/>
    <x v="0"/>
    <x v="6"/>
    <x v="0"/>
    <n v="110701692"/>
    <n v="888066072373"/>
    <s v="TOM FORD LIP COLOR IMPASSIONED T0T3-80"/>
    <s v="EA"/>
    <n v="1"/>
    <n v="192"/>
    <n v="0"/>
    <n v="0"/>
    <n v="39"/>
    <n v="328"/>
  </r>
  <r>
    <x v="14"/>
    <s v="COSMETICS"/>
    <x v="0"/>
    <x v="6"/>
    <x v="0"/>
    <n v="110951002"/>
    <n v="888066070461"/>
    <s v="T FORD BROW SCULPTOR TAUPE T5JJ-02"/>
    <s v="EA"/>
    <n v="1"/>
    <n v="192"/>
    <n v="0"/>
    <n v="0"/>
    <n v="3"/>
    <n v="0"/>
  </r>
  <r>
    <x v="14"/>
    <s v="COSMETICS"/>
    <x v="12"/>
    <x v="6"/>
    <x v="7"/>
    <n v="111128495"/>
    <n v="773602472284"/>
    <s v="MAC LITTLE MAC IN EXTREME DIMENSION LASH 3D BLACK S7LT-01"/>
    <s v="EA"/>
    <n v="4"/>
    <n v="192"/>
    <n v="0"/>
    <n v="0"/>
    <n v="15"/>
    <n v="21"/>
  </r>
  <r>
    <x v="14"/>
    <s v="COSMETICS"/>
    <x v="0"/>
    <x v="6"/>
    <x v="1"/>
    <n v="111311665"/>
    <n v="888066087063"/>
    <s v="TOMFORD LIP LACQUER SHINE KNOCKOUT T726-06"/>
    <s v="EA"/>
    <n v="1"/>
    <n v="192"/>
    <n v="0"/>
    <n v="0"/>
    <n v="10"/>
    <n v="0"/>
  </r>
  <r>
    <x v="14"/>
    <s v="COSMETICS"/>
    <x v="12"/>
    <x v="6"/>
    <x v="9"/>
    <n v="111488329"/>
    <n v="773602557509"/>
    <s v="MAC OPALESCENT POWDER RISING STARSHGR-04"/>
    <s v="EA"/>
    <n v="2"/>
    <n v="192"/>
    <n v="0"/>
    <n v="0"/>
    <n v="16"/>
    <n v="0"/>
  </r>
  <r>
    <x v="14"/>
    <s v="COSMETICS"/>
    <x v="12"/>
    <x v="6"/>
    <x v="7"/>
    <n v="111531761"/>
    <n v="773602226900"/>
    <s v="MAC EMPTY PP DUO MJF3-01"/>
    <s v="EA"/>
    <n v="8"/>
    <n v="192"/>
    <n v="0"/>
    <n v="0"/>
    <n v="22"/>
    <n v="496"/>
  </r>
  <r>
    <x v="14"/>
    <s v="COSMETICS"/>
    <x v="12"/>
    <x v="6"/>
    <x v="4"/>
    <n v="102204656"/>
    <n v="773602037650"/>
    <s v="MAC SHEERTONE BLUSH BLSHBABY M39H 07"/>
    <s v="EA"/>
    <n v="2"/>
    <n v="188"/>
    <n v="0"/>
    <n v="0"/>
    <n v="8"/>
    <n v="0"/>
  </r>
  <r>
    <x v="14"/>
    <s v="COSMETICS"/>
    <x v="12"/>
    <x v="6"/>
    <x v="4"/>
    <n v="102204668"/>
    <n v="773602067916"/>
    <s v="MAC SHEERTONE SHIMER BLUSH PEACHYKEEN M4RM 07"/>
    <s v="EA"/>
    <n v="2"/>
    <n v="188"/>
    <n v="0"/>
    <n v="0"/>
    <n v="18"/>
    <n v="17"/>
  </r>
  <r>
    <x v="14"/>
    <s v="COSMETICS"/>
    <x v="12"/>
    <x v="6"/>
    <x v="4"/>
    <n v="102208844"/>
    <n v="773602000722"/>
    <s v="MAC POWDER BLUSH FLEUR POWER M220-13"/>
    <s v="EA"/>
    <n v="2"/>
    <n v="188"/>
    <n v="0"/>
    <n v="0"/>
    <n v="10"/>
    <n v="40"/>
  </r>
  <r>
    <x v="14"/>
    <s v="COSMETICS"/>
    <x v="12"/>
    <x v="6"/>
    <x v="7"/>
    <n v="110102752"/>
    <n v="773602207107"/>
    <s v="MAC PRO LONGWEAR CONCEALER NC20 MGT9 02"/>
    <s v="EA"/>
    <n v="2"/>
    <n v="188"/>
    <n v="0"/>
    <n v="0"/>
    <n v="15"/>
    <n v="0"/>
  </r>
  <r>
    <x v="14"/>
    <s v="COSMETICS"/>
    <x v="12"/>
    <x v="6"/>
    <x v="7"/>
    <n v="110102753"/>
    <n v="773602207114"/>
    <s v="MAC PRO LONGWEAR CONCEALER NC30 MGT9 03"/>
    <s v="EA"/>
    <n v="2"/>
    <n v="188"/>
    <n v="0"/>
    <n v="0"/>
    <n v="24"/>
    <n v="15"/>
  </r>
  <r>
    <x v="14"/>
    <s v="COSMETICS"/>
    <x v="12"/>
    <x v="6"/>
    <x v="7"/>
    <n v="110102756"/>
    <n v="773602207145"/>
    <s v="MAC PRO LONGWEAR CONCEALER NC42 MGT9 05"/>
    <s v="EA"/>
    <n v="2"/>
    <n v="188"/>
    <n v="0"/>
    <n v="0"/>
    <n v="32"/>
    <n v="0"/>
  </r>
  <r>
    <x v="14"/>
    <s v="COSMETICS"/>
    <x v="12"/>
    <x v="6"/>
    <x v="7"/>
    <n v="110288088"/>
    <n v="773602327034"/>
    <s v="MAC PRO LONGWEAR CONCEALER NC25 MGT9 16"/>
    <s v="EA"/>
    <n v="2"/>
    <n v="188"/>
    <n v="1"/>
    <n v="94"/>
    <n v="18"/>
    <n v="0"/>
  </r>
  <r>
    <x v="14"/>
    <s v="COSMETICS"/>
    <x v="12"/>
    <x v="6"/>
    <x v="7"/>
    <n v="110889979"/>
    <n v="773602463800"/>
    <s v="MAC STUDIO WATERWEIGHT CONCEALER NW25 S75P-11"/>
    <s v="EA"/>
    <n v="2"/>
    <n v="188"/>
    <n v="0"/>
    <n v="0"/>
    <n v="7"/>
    <n v="0"/>
  </r>
  <r>
    <x v="14"/>
    <s v="COSMETICS"/>
    <x v="12"/>
    <x v="6"/>
    <x v="3"/>
    <n v="111024596"/>
    <n v="773602448463"/>
    <s v="MAC SHAPE&amp;SHADE BROW TINTCO .95GM/.03OZ S629-02"/>
    <s v="EA"/>
    <n v="2"/>
    <n v="188"/>
    <n v="0"/>
    <n v="0"/>
    <n v="12"/>
    <n v="0"/>
  </r>
  <r>
    <x v="14"/>
    <s v="COSMETICS"/>
    <x v="12"/>
    <x v="6"/>
    <x v="7"/>
    <n v="111105542"/>
    <n v="773602526772"/>
    <s v="MAC STUDIO FIX 24-HOUR SMOOTH WEAR CONCEALER NC20 SF4X-02"/>
    <s v="EA"/>
    <n v="2"/>
    <n v="188"/>
    <n v="0"/>
    <n v="0"/>
    <n v="-6"/>
    <n v="0"/>
  </r>
  <r>
    <x v="14"/>
    <s v="COSMETICS"/>
    <x v="12"/>
    <x v="6"/>
    <x v="7"/>
    <n v="111105543"/>
    <n v="773602526789"/>
    <s v="MAC STUDIO FIX 24-HOUR SMOOTH WEAR CONCEALER NC25 SF4X-03"/>
    <s v="EA"/>
    <n v="2"/>
    <n v="188"/>
    <n v="0"/>
    <n v="0"/>
    <n v="15"/>
    <n v="0"/>
  </r>
  <r>
    <x v="14"/>
    <s v="COSMETICS"/>
    <x v="12"/>
    <x v="6"/>
    <x v="4"/>
    <n v="111105545"/>
    <n v="773602526802"/>
    <s v="MAC STUDIO FIX 24-HOUR SMOOTH WEAR CONCEALER NC35 SF4X-05"/>
    <s v="EA"/>
    <n v="2"/>
    <n v="188"/>
    <n v="0"/>
    <n v="0"/>
    <n v="1"/>
    <n v="0"/>
  </r>
  <r>
    <x v="14"/>
    <s v="COSMETICS"/>
    <x v="12"/>
    <x v="6"/>
    <x v="7"/>
    <n v="111105549"/>
    <n v="773602526895"/>
    <s v="MAC STUDIO FIX 24-HOUR SMOOTH WEAR CONCEALER NW40 SF4X-14"/>
    <s v="EA"/>
    <n v="2"/>
    <n v="188"/>
    <n v="0"/>
    <n v="0"/>
    <n v="17"/>
    <n v="0"/>
  </r>
  <r>
    <x v="14"/>
    <s v="COSMETICS"/>
    <x v="12"/>
    <x v="6"/>
    <x v="7"/>
    <n v="111105561"/>
    <n v="773602526857"/>
    <s v="MAC STUDIO FIX 24-HOUR SMOOTH WEAR CONCEALER NW20 SF4X-10"/>
    <s v="EA"/>
    <n v="2"/>
    <n v="188"/>
    <n v="0"/>
    <n v="0"/>
    <n v="43"/>
    <n v="26"/>
  </r>
  <r>
    <x v="14"/>
    <s v="COSMETICS"/>
    <x v="12"/>
    <x v="6"/>
    <x v="7"/>
    <n v="111105563"/>
    <n v="773602526888"/>
    <s v="MAC STUDIO FIX 24-HOUR SMOOTH WEAR CONCEALER NW35 SF4X-13"/>
    <s v="EA"/>
    <n v="2"/>
    <n v="188"/>
    <n v="0"/>
    <n v="0"/>
    <n v="9"/>
    <n v="0"/>
  </r>
  <r>
    <x v="14"/>
    <s v="COSMETICS"/>
    <x v="12"/>
    <x v="6"/>
    <x v="3"/>
    <n v="111105567"/>
    <n v="773602531639"/>
    <s v="MAC STUDIO FIX 24-HOUR SMOOTH WEAR CONCEALER NC43 SF4X-20"/>
    <s v="EA"/>
    <n v="2"/>
    <n v="188"/>
    <n v="0"/>
    <n v="0"/>
    <n v="4"/>
    <n v="13"/>
  </r>
  <r>
    <x v="14"/>
    <s v="COSMETICS"/>
    <x v="12"/>
    <x v="6"/>
    <x v="7"/>
    <n v="111114972"/>
    <n v="773602426881"/>
    <s v="MAC POWDER KISS LIPSTICK SULTRINESS S4K0-13"/>
    <s v="EA"/>
    <n v="2"/>
    <n v="184"/>
    <n v="0"/>
    <n v="0"/>
    <n v="7"/>
    <n v="0"/>
  </r>
  <r>
    <x v="14"/>
    <s v="COSMETICS"/>
    <x v="12"/>
    <x v="6"/>
    <x v="7"/>
    <n v="111128491"/>
    <n v="773602473038"/>
    <s v="MAC LITTLE MAC LIPSTICK RUSSIAN RED S7H6-06"/>
    <s v="EA"/>
    <n v="4"/>
    <n v="184"/>
    <n v="0"/>
    <n v="0"/>
    <n v="52"/>
    <n v="212"/>
  </r>
  <r>
    <x v="14"/>
    <s v="COSMETICS"/>
    <x v="12"/>
    <x v="6"/>
    <x v="3"/>
    <n v="111128493"/>
    <n v="773602470426"/>
    <s v="MAC LITTLE MAC LIPSTICK MEHR S7H6-70"/>
    <s v="EA"/>
    <n v="4"/>
    <n v="184"/>
    <n v="0"/>
    <n v="0"/>
    <n v="0"/>
    <n v="0"/>
  </r>
  <r>
    <x v="14"/>
    <s v="COSMETICS"/>
    <x v="12"/>
    <x v="6"/>
    <x v="7"/>
    <n v="111385217"/>
    <n v="773602491186"/>
    <s v="MAC MINI MAC LIPSTICK FLAT O 1.8GM/.06OZ S7P019"/>
    <s v="EA"/>
    <n v="4"/>
    <n v="184"/>
    <n v="0"/>
    <n v="0"/>
    <n v="11"/>
    <n v="0"/>
  </r>
  <r>
    <x v="14"/>
    <s v="COSMETICS"/>
    <x v="12"/>
    <x v="6"/>
    <x v="7"/>
    <n v="102205284"/>
    <n v="773602005529"/>
    <s v="MAC BRUSH CLEANSER 235ML M86F-01"/>
    <s v="EA"/>
    <n v="3"/>
    <n v="183"/>
    <n v="0"/>
    <n v="0"/>
    <n v="10"/>
    <n v="0"/>
  </r>
  <r>
    <x v="14"/>
    <s v="COSMETICS"/>
    <x v="0"/>
    <x v="6"/>
    <x v="0"/>
    <n v="110199318"/>
    <n v="888066011778"/>
    <s v="TOM FORD EXTREME MASCARA RAVEN T0TM-01"/>
    <s v="EA"/>
    <n v="1"/>
    <n v="183"/>
    <n v="0"/>
    <n v="0"/>
    <n v="16"/>
    <n v="44"/>
  </r>
  <r>
    <x v="14"/>
    <s v="COSMETICS"/>
    <x v="0"/>
    <x v="6"/>
    <x v="1"/>
    <n v="110199318"/>
    <n v="888066011778"/>
    <s v="TOM FORD EXTREME MASCARA RAVEN T0TM-01"/>
    <s v="EA"/>
    <n v="1"/>
    <n v="183"/>
    <n v="0"/>
    <n v="0"/>
    <n v="4"/>
    <n v="44"/>
  </r>
  <r>
    <x v="14"/>
    <s v="COSMETICS"/>
    <x v="12"/>
    <x v="5"/>
    <x v="1"/>
    <n v="110288092"/>
    <n v="773602368778"/>
    <s v="MAC PREP + PRIME FIX+ MXH3-01"/>
    <s v="EA"/>
    <n v="3"/>
    <n v="183"/>
    <n v="1"/>
    <n v="61"/>
    <n v="25"/>
    <n v="358"/>
  </r>
  <r>
    <x v="14"/>
    <s v="COSMETICS"/>
    <x v="12"/>
    <x v="5"/>
    <x v="4"/>
    <n v="110288092"/>
    <n v="773602368778"/>
    <s v="MAC PREP + PRIME FIX+ MXH3-01"/>
    <s v="EA"/>
    <n v="3"/>
    <n v="183"/>
    <n v="0"/>
    <n v="0"/>
    <n v="21"/>
    <n v="358"/>
  </r>
  <r>
    <x v="14"/>
    <s v="COSMETICS"/>
    <x v="1"/>
    <x v="5"/>
    <x v="0"/>
    <n v="110473689"/>
    <n v="887167222243"/>
    <s v="E LAUDER ANR MICRO CLEANSING BALM 70ML REEY-01"/>
    <s v="EA"/>
    <n v="1"/>
    <n v="183"/>
    <n v="0"/>
    <n v="0"/>
    <n v="7"/>
    <n v="0"/>
  </r>
  <r>
    <x v="14"/>
    <s v="COSMETICS"/>
    <x v="1"/>
    <x v="5"/>
    <x v="1"/>
    <n v="110544282"/>
    <n v="887167223011"/>
    <s v="E LAUDER ANR CONCENTRATE RECOVER EYE MASK 4 PACK REGY-01"/>
    <s v="EA"/>
    <n v="1"/>
    <n v="183"/>
    <n v="0"/>
    <n v="0"/>
    <n v="7"/>
    <n v="5"/>
  </r>
  <r>
    <x v="14"/>
    <s v="COSMETICS"/>
    <x v="3"/>
    <x v="5"/>
    <x v="0"/>
    <n v="102209339"/>
    <n v="20714291822"/>
    <s v="CLINIQUE ANTI BLEMISH SOL CLRF FOAM 6KN9 01"/>
    <s v="EA"/>
    <n v="2"/>
    <n v="182"/>
    <n v="0"/>
    <n v="0"/>
    <n v="6"/>
    <n v="0"/>
  </r>
  <r>
    <x v="14"/>
    <s v="COSMETICS"/>
    <x v="1"/>
    <x v="6"/>
    <x v="1"/>
    <n v="110376178"/>
    <n v="887167031258"/>
    <s v="E LAUDER DW STAY-IN-PLACE EYE PENCIL ONYX YLJA-01"/>
    <s v="EA"/>
    <n v="2"/>
    <n v="182"/>
    <n v="0"/>
    <n v="0"/>
    <n v="3"/>
    <n v="0"/>
  </r>
  <r>
    <x v="14"/>
    <s v="COSMETICS"/>
    <x v="12"/>
    <x v="6"/>
    <x v="1"/>
    <n v="110443000"/>
    <n v="773602376117"/>
    <s v="MAC RETRO MATTE LIQUID LIPSTICK HIGH DRAMA MY3N-03"/>
    <s v="EA"/>
    <n v="2"/>
    <n v="182"/>
    <n v="0"/>
    <n v="0"/>
    <n v="9"/>
    <n v="56"/>
  </r>
  <r>
    <x v="14"/>
    <s v="COSMETICS"/>
    <x v="12"/>
    <x v="6"/>
    <x v="4"/>
    <n v="110443003"/>
    <n v="773602376131"/>
    <s v="MAC RETRO MATTE LIQUID LIPSTICK LADY-BE-GOOD MY3N-05"/>
    <s v="EA"/>
    <n v="2"/>
    <n v="182"/>
    <n v="0"/>
    <n v="0"/>
    <n v="10"/>
    <n v="0"/>
  </r>
  <r>
    <x v="14"/>
    <s v="COSMETICS"/>
    <x v="12"/>
    <x v="6"/>
    <x v="7"/>
    <n v="110557767"/>
    <n v="773602445240"/>
    <s v="MAC RETRO MATTE SO ME MY3N-40"/>
    <s v="EA"/>
    <n v="2"/>
    <n v="182"/>
    <n v="0"/>
    <n v="0"/>
    <n v="15"/>
    <n v="7"/>
  </r>
  <r>
    <x v="14"/>
    <s v="COSMETICS"/>
    <x v="12"/>
    <x v="6"/>
    <x v="1"/>
    <n v="110557768"/>
    <n v="773602445257"/>
    <s v="MAC RETRO MATTE TOPPED WITH BRANDY MY3N-41"/>
    <s v="EA"/>
    <n v="2"/>
    <n v="182"/>
    <n v="0"/>
    <n v="0"/>
    <n v="9"/>
    <n v="11"/>
  </r>
  <r>
    <x v="14"/>
    <s v="COSMETICS"/>
    <x v="12"/>
    <x v="6"/>
    <x v="7"/>
    <n v="110951326"/>
    <n v="773602494750"/>
    <s v="MAC RETROMATTE LIQ LIPCOLOR LOVE WEAPON S9W2-09"/>
    <s v="EA"/>
    <n v="2"/>
    <n v="182"/>
    <n v="1"/>
    <n v="91"/>
    <n v="22"/>
    <n v="0"/>
  </r>
  <r>
    <x v="14"/>
    <s v="COSMETICS"/>
    <x v="12"/>
    <x v="6"/>
    <x v="7"/>
    <n v="110951331"/>
    <n v="773602494804"/>
    <s v="MAC RETROMATTE LIQ LIPCOLOR GEMZ &amp; ROSES S9W2-14"/>
    <s v="EA"/>
    <n v="2"/>
    <n v="182"/>
    <n v="0"/>
    <n v="0"/>
    <n v="6"/>
    <n v="0"/>
  </r>
  <r>
    <x v="14"/>
    <s v="COSMETICS"/>
    <x v="12"/>
    <x v="6"/>
    <x v="7"/>
    <n v="110951332"/>
    <n v="773602494811"/>
    <s v="MAC RETROMATTE LIQ LIPCOLOR METALLIC ROSE S9W2-15"/>
    <s v="EA"/>
    <n v="2"/>
    <n v="182"/>
    <n v="0"/>
    <n v="0"/>
    <n v="0"/>
    <n v="0"/>
  </r>
  <r>
    <x v="14"/>
    <s v="COSMETICS"/>
    <x v="12"/>
    <x v="6"/>
    <x v="4"/>
    <n v="110951332"/>
    <n v="773602494811"/>
    <s v="MAC RETROMATTE LIQ LIPCOLOR METALLIC ROSE S9W2-15"/>
    <s v="EA"/>
    <n v="2"/>
    <n v="182"/>
    <n v="0"/>
    <n v="0"/>
    <n v="0"/>
    <n v="0"/>
  </r>
  <r>
    <x v="14"/>
    <s v="COSMETICS"/>
    <x v="12"/>
    <x v="6"/>
    <x v="7"/>
    <n v="111128474"/>
    <n v="773602470587"/>
    <s v="MAC VERSICOLOUR VARNISH CREAM LIP STAIN LIKE CANDY S7HA-03"/>
    <s v="EA"/>
    <n v="2"/>
    <n v="182"/>
    <n v="0"/>
    <n v="0"/>
    <n v="3"/>
    <n v="0"/>
  </r>
  <r>
    <x v="14"/>
    <s v="COSMETICS"/>
    <x v="12"/>
    <x v="6"/>
    <x v="7"/>
    <n v="111128475"/>
    <n v="773602470594"/>
    <s v="MAC VERSICOLOUR VARNISH CREAM LIP STAIN STUCK IN LOVE S7HA-04"/>
    <s v="EA"/>
    <n v="2"/>
    <n v="182"/>
    <n v="0"/>
    <n v="0"/>
    <n v="4"/>
    <n v="0"/>
  </r>
  <r>
    <x v="14"/>
    <s v="COSMETICS"/>
    <x v="12"/>
    <x v="6"/>
    <x v="7"/>
    <n v="111128478"/>
    <n v="773602470624"/>
    <s v="MAC VERSICOLOUR VARNISH CREAM LIP STAIN BITTEN BABE S7HA-07"/>
    <s v="EA"/>
    <n v="2"/>
    <n v="182"/>
    <n v="0"/>
    <n v="0"/>
    <n v="15"/>
    <n v="0"/>
  </r>
  <r>
    <x v="14"/>
    <s v="COSMETICS"/>
    <x v="15"/>
    <x v="5"/>
    <x v="13"/>
    <n v="111543792"/>
    <n v="717334241831"/>
    <s v="ORIGINS GLOW CONUTS HYDRATING COCONUT MOISTURE MASK 75ML 0T6E-01"/>
    <s v="EA"/>
    <n v="2"/>
    <n v="182"/>
    <n v="0"/>
    <n v="0"/>
    <n v="0"/>
    <n v="16"/>
  </r>
  <r>
    <x v="14"/>
    <s v="COSMETICS"/>
    <x v="1"/>
    <x v="6"/>
    <x v="1"/>
    <n v="111593380"/>
    <n v="887167491533"/>
    <s v="ESTEE LAUDER BRNZE GODDESS HIGHLIGHTING POWDER GELEE HEATWAVE PGX3-01"/>
    <s v="EA"/>
    <n v="1"/>
    <n v="181"/>
    <n v="0"/>
    <n v="0"/>
    <n v="10"/>
    <n v="34"/>
  </r>
  <r>
    <x v="14"/>
    <s v="COSMETICS"/>
    <x v="3"/>
    <x v="5"/>
    <x v="4"/>
    <n v="110288777"/>
    <n v="20714610197"/>
    <s v="CLINIQUE DDML+ GEL 200ML JUMBO 7WAP-01"/>
    <s v="EA"/>
    <n v="1"/>
    <n v="179"/>
    <n v="0"/>
    <n v="0"/>
    <n v="10"/>
    <n v="5"/>
  </r>
  <r>
    <x v="14"/>
    <s v="COSMETICS"/>
    <x v="3"/>
    <x v="5"/>
    <x v="0"/>
    <n v="110859411"/>
    <n v="20714940669"/>
    <s v="CLINIQUE CFM CLEANSE AND HYDRATE SET OILY SKIN K9KW-01"/>
    <s v="EA"/>
    <n v="1"/>
    <n v="179"/>
    <n v="0"/>
    <n v="0"/>
    <n v="1"/>
    <n v="0"/>
  </r>
  <r>
    <x v="14"/>
    <s v="COSMETICS"/>
    <x v="1"/>
    <x v="6"/>
    <x v="0"/>
    <n v="111166470"/>
    <n v="887167401044"/>
    <s v="E LAUDER DWEAR CUSHION BB ALL DAY WEAR LIQUID COMPACT SPF 50 1W1 BONE P551-17"/>
    <s v="EA"/>
    <n v="1"/>
    <n v="177"/>
    <n v="0"/>
    <n v="0"/>
    <n v="19"/>
    <n v="21"/>
  </r>
  <r>
    <x v="14"/>
    <s v="COSMETICS"/>
    <x v="12"/>
    <x v="6"/>
    <x v="1"/>
    <n v="111488342"/>
    <n v="773602552474"/>
    <s v="MAC STARRY-EYED KIT: SMOKY SH5Y-Y9"/>
    <s v="EA"/>
    <n v="1"/>
    <n v="176"/>
    <n v="1"/>
    <n v="176"/>
    <n v="6"/>
    <n v="0"/>
  </r>
  <r>
    <x v="14"/>
    <s v="COSMETICS"/>
    <x v="13"/>
    <x v="6"/>
    <x v="1"/>
    <n v="110352431"/>
    <n v="716170131832"/>
    <s v="B BROWN SKIN WEIGHTLESS POWDER FOUNDATION PORCELAIN EATA-11"/>
    <s v="EA"/>
    <n v="1"/>
    <n v="175"/>
    <n v="0"/>
    <n v="0"/>
    <n v="5"/>
    <n v="0"/>
  </r>
  <r>
    <x v="14"/>
    <s v="COSMETICS"/>
    <x v="13"/>
    <x v="6"/>
    <x v="1"/>
    <n v="110352436"/>
    <n v="716170131849"/>
    <s v="B BROWN SKIN WEIGHTLESS POWDER FOUNDATION WARM NATURAL EATA-12"/>
    <s v="EA"/>
    <n v="1"/>
    <n v="175"/>
    <n v="0"/>
    <n v="0"/>
    <n v="18"/>
    <n v="48"/>
  </r>
  <r>
    <x v="14"/>
    <s v="COSMETICS"/>
    <x v="13"/>
    <x v="6"/>
    <x v="1"/>
    <n v="110889890"/>
    <n v="716170131870"/>
    <s v="B BROWN WEIGHTLESS POWDER FOUNDATION WARM BEIGE EATA-15"/>
    <s v="EA"/>
    <n v="1"/>
    <n v="175"/>
    <n v="0"/>
    <n v="0"/>
    <n v="16"/>
    <n v="0"/>
  </r>
  <r>
    <x v="14"/>
    <s v="COSMETICS"/>
    <x v="3"/>
    <x v="5"/>
    <x v="4"/>
    <n v="110041940"/>
    <n v="20714352837"/>
    <s v="CLINIQUE SUN SPF50 FACE CREAM 50ML 6NH7-01"/>
    <s v="EA"/>
    <n v="2"/>
    <n v="174"/>
    <n v="0"/>
    <n v="0"/>
    <n v="5"/>
    <n v="20"/>
  </r>
  <r>
    <x v="14"/>
    <s v="COSMETICS"/>
    <x v="12"/>
    <x v="6"/>
    <x v="13"/>
    <n v="111531849"/>
    <n v="773602563241"/>
    <s v="MAC LIPSTICK DARK SIDE SJ2E-10"/>
    <s v="EA"/>
    <n v="2"/>
    <n v="174"/>
    <n v="0"/>
    <n v="0"/>
    <n v="0"/>
    <n v="73"/>
  </r>
  <r>
    <x v="14"/>
    <s v="COSMETICS"/>
    <x v="12"/>
    <x v="6"/>
    <x v="3"/>
    <n v="111531852"/>
    <n v="773602563203"/>
    <s v="MAC LIPSTICK MARRAKESH SJ2A-05"/>
    <s v="EA"/>
    <n v="2"/>
    <n v="174"/>
    <n v="0"/>
    <n v="0"/>
    <n v="39"/>
    <n v="0"/>
  </r>
  <r>
    <x v="14"/>
    <s v="COSMETICS"/>
    <x v="12"/>
    <x v="6"/>
    <x v="0"/>
    <n v="111531853"/>
    <n v="773602563227"/>
    <s v="MAC LIPSTICK RUBY WOO SJ2C-52"/>
    <s v="EA"/>
    <n v="2"/>
    <n v="174"/>
    <n v="0"/>
    <n v="0"/>
    <n v="-1"/>
    <n v="167"/>
  </r>
  <r>
    <x v="14"/>
    <s v="COSMETICS"/>
    <x v="1"/>
    <x v="5"/>
    <x v="0"/>
    <n v="102631473"/>
    <n v="27131039471"/>
    <s v="E LAUDER STRESS RELIEF EYE MASK 10PADS 1424-00"/>
    <s v="EA"/>
    <n v="1"/>
    <n v="173"/>
    <n v="0"/>
    <n v="0"/>
    <n v="1"/>
    <n v="0"/>
  </r>
  <r>
    <x v="14"/>
    <s v="COSMETICS"/>
    <x v="12"/>
    <x v="6"/>
    <x v="7"/>
    <n v="110951248"/>
    <n v="773602479535"/>
    <s v="MAC HYPER REAL GLOW PALETTE GET IT GLOWIN' S88C-01"/>
    <s v="EA"/>
    <n v="1"/>
    <n v="173"/>
    <n v="0"/>
    <n v="0"/>
    <n v="20"/>
    <n v="0"/>
  </r>
  <r>
    <x v="14"/>
    <s v="COSMETICS"/>
    <x v="12"/>
    <x v="6"/>
    <x v="0"/>
    <n v="110951248"/>
    <n v="773602479535"/>
    <s v="MAC HYPER REAL GLOW PALETTE GET IT GLOWIN' S88C-01"/>
    <s v="EA"/>
    <n v="1"/>
    <n v="173"/>
    <n v="1"/>
    <n v="173"/>
    <n v="-1"/>
    <n v="0"/>
  </r>
  <r>
    <x v="14"/>
    <s v="COSMETICS"/>
    <x v="12"/>
    <x v="6"/>
    <x v="3"/>
    <n v="110951248"/>
    <n v="773602479535"/>
    <s v="MAC HYPER REAL GLOW PALETTE GET IT GLOWIN' S88C-01"/>
    <s v="EA"/>
    <n v="1"/>
    <n v="173"/>
    <n v="0"/>
    <n v="0"/>
    <n v="4"/>
    <n v="0"/>
  </r>
  <r>
    <x v="14"/>
    <s v="COSMETICS"/>
    <x v="12"/>
    <x v="6"/>
    <x v="7"/>
    <n v="110951249"/>
    <n v="773602479542"/>
    <s v="MAC HYPER REAL GLOW PALETTE FLASH + AWE S88C-02"/>
    <s v="EA"/>
    <n v="1"/>
    <n v="173"/>
    <n v="0"/>
    <n v="0"/>
    <n v="-1"/>
    <n v="0"/>
  </r>
  <r>
    <x v="14"/>
    <s v="COSMETICS"/>
    <x v="16"/>
    <x v="5"/>
    <x v="3"/>
    <n v="111020546"/>
    <n v="889809002312"/>
    <s v="GLAM GLOW GLOWSTARTER MEGA ILLUMINATING MOISTURIZER G059-02"/>
    <s v="EA"/>
    <n v="1"/>
    <n v="173"/>
    <n v="0"/>
    <n v="0"/>
    <n v="3"/>
    <n v="0"/>
  </r>
  <r>
    <x v="14"/>
    <s v="COSMETICS"/>
    <x v="3"/>
    <x v="5"/>
    <x v="0"/>
    <n v="111154118"/>
    <n v="20714984748"/>
    <s v="CLINIQUE ID DDML FATIGUE KHAP-01"/>
    <s v="EA"/>
    <n v="1"/>
    <n v="173"/>
    <n v="0"/>
    <n v="0"/>
    <n v="1"/>
    <n v="0"/>
  </r>
  <r>
    <x v="14"/>
    <s v="COSMETICS"/>
    <x v="3"/>
    <x v="5"/>
    <x v="0"/>
    <n v="111154124"/>
    <n v="20714984892"/>
    <s v="CLINIQUE ID DDMG LINES &amp; WRINKLES KHC3-01"/>
    <s v="EA"/>
    <n v="1"/>
    <n v="173"/>
    <n v="0"/>
    <n v="0"/>
    <n v="-1"/>
    <n v="0"/>
  </r>
  <r>
    <x v="14"/>
    <s v="COSMETICS"/>
    <x v="3"/>
    <x v="5"/>
    <x v="0"/>
    <n v="111154125"/>
    <n v="20714984946"/>
    <s v="CLINIQUE ID DDMJ ANTI-IRRITATION KHC8-01"/>
    <s v="EA"/>
    <n v="1"/>
    <n v="173"/>
    <n v="0"/>
    <n v="0"/>
    <n v="8"/>
    <n v="0"/>
  </r>
  <r>
    <x v="14"/>
    <s v="COSMETICS"/>
    <x v="3"/>
    <x v="5"/>
    <x v="0"/>
    <n v="111154128"/>
    <n v="20714985004"/>
    <s v="CLINIQUE ID DDMJ FATIGUE KHCG-01"/>
    <s v="EA"/>
    <n v="1"/>
    <n v="173"/>
    <n v="1"/>
    <n v="173"/>
    <n v="4"/>
    <n v="0"/>
  </r>
  <r>
    <x v="14"/>
    <s v="COSMETICS"/>
    <x v="1"/>
    <x v="6"/>
    <x v="0"/>
    <n v="111166481"/>
    <n v="887167446847"/>
    <s v="ESTEE LAUDER DOUBLE WEAR STAY-IN-PLACE POWDER SPF10 2C2 PALE ALMOND P9AT-02"/>
    <s v="EA"/>
    <n v="1"/>
    <n v="173"/>
    <n v="0"/>
    <n v="0"/>
    <n v="7"/>
    <n v="33"/>
  </r>
  <r>
    <x v="14"/>
    <s v="COSMETICS"/>
    <x v="1"/>
    <x v="6"/>
    <x v="1"/>
    <n v="111166481"/>
    <n v="887167446847"/>
    <s v="ESTEE LAUDER DOUBLE WEAR STAY-IN-PLACE POWDER SPF10 2C2 PALE ALMOND P9AT-02"/>
    <s v="EA"/>
    <n v="1"/>
    <n v="173"/>
    <n v="0"/>
    <n v="0"/>
    <n v="2"/>
    <n v="33"/>
  </r>
  <r>
    <x v="14"/>
    <s v="COSMETICS"/>
    <x v="1"/>
    <x v="6"/>
    <x v="4"/>
    <n v="111166481"/>
    <n v="887167446847"/>
    <s v="ESTEE LAUDER DOUBLE WEAR STAY-IN-PLACE POWDER SPF10 2C2 PALE ALMOND P9AT-02"/>
    <s v="EA"/>
    <n v="1"/>
    <n v="173"/>
    <n v="1"/>
    <n v="173"/>
    <n v="6"/>
    <n v="33"/>
  </r>
  <r>
    <x v="14"/>
    <s v="COSMETICS"/>
    <x v="1"/>
    <x v="6"/>
    <x v="0"/>
    <n v="111166483"/>
    <n v="887167446311"/>
    <s v="ESTEE LAUDER DOUBLE WEAR STAY-IN-PLACE POWDER SPF10 2N1 DESERT BEIGE P9AT-12"/>
    <s v="EA"/>
    <n v="1"/>
    <n v="173"/>
    <n v="0"/>
    <n v="0"/>
    <n v="6"/>
    <n v="0"/>
  </r>
  <r>
    <x v="14"/>
    <s v="COSMETICS"/>
    <x v="1"/>
    <x v="6"/>
    <x v="8"/>
    <n v="111166487"/>
    <n v="887167446274"/>
    <s v="ESTEE LAUDER DOUBLE WEAR STAY-IN-PLACE POWDER SPF10 4N1 SHELL BEIGE P9AT-05"/>
    <s v="EA"/>
    <n v="1"/>
    <n v="173"/>
    <n v="0"/>
    <n v="0"/>
    <n v="0"/>
    <n v="0"/>
  </r>
  <r>
    <x v="14"/>
    <s v="COSMETICS"/>
    <x v="1"/>
    <x v="6"/>
    <x v="1"/>
    <n v="111166488"/>
    <n v="887167446557"/>
    <s v="ESTEE LAUDER DOUBLE WEAR STAY-IN-PLACE POWDER SPF10 4N2 SPICED SAND P9AT-98"/>
    <s v="EA"/>
    <n v="1"/>
    <n v="173"/>
    <n v="0"/>
    <n v="0"/>
    <n v="1"/>
    <n v="0"/>
  </r>
  <r>
    <x v="14"/>
    <s v="COSMETICS"/>
    <x v="1"/>
    <x v="6"/>
    <x v="1"/>
    <n v="111166489"/>
    <n v="887167446489"/>
    <s v="ESTEE LAUDER DOUBLE WEAR STAY-IN-PLACE POWDER SPF10 5W2 RICH CARAMEL P9AT-70"/>
    <s v="EA"/>
    <n v="1"/>
    <n v="173"/>
    <n v="0"/>
    <n v="0"/>
    <n v="2"/>
    <n v="0"/>
  </r>
  <r>
    <x v="14"/>
    <s v="COSMETICS"/>
    <x v="1"/>
    <x v="5"/>
    <x v="0"/>
    <n v="111249552"/>
    <n v="887167410138"/>
    <s v="ESTEE LAUDER PERFECTIONIST PRO UV FLUID SPF45 30ML P64H-01"/>
    <s v="EA"/>
    <n v="1"/>
    <n v="173"/>
    <n v="1"/>
    <n v="173"/>
    <n v="15"/>
    <n v="45"/>
  </r>
  <r>
    <x v="14"/>
    <s v="COSMETICS"/>
    <x v="12"/>
    <x v="6"/>
    <x v="6"/>
    <n v="111397243"/>
    <n v="773602561445"/>
    <s v="MAC TRAVEL EXCLUSIVE: PREP + PRIME FIX+ X 2 SHWW-01"/>
    <s v="EA"/>
    <n v="1"/>
    <n v="173"/>
    <n v="0"/>
    <n v="0"/>
    <n v="11"/>
    <n v="1298"/>
  </r>
  <r>
    <x v="14"/>
    <s v="COSMETICS"/>
    <x v="12"/>
    <x v="6"/>
    <x v="3"/>
    <n v="111397243"/>
    <n v="773602561445"/>
    <s v="MAC TRAVEL EXCLUSIVE: PREP + PRIME FIX+ X 2 SHWW-01"/>
    <s v="EA"/>
    <n v="1"/>
    <n v="173"/>
    <n v="0"/>
    <n v="0"/>
    <n v="0"/>
    <n v="1298"/>
  </r>
  <r>
    <x v="14"/>
    <s v="COSMETICS"/>
    <x v="12"/>
    <x v="6"/>
    <x v="5"/>
    <n v="111397243"/>
    <n v="773602561445"/>
    <s v="MAC TRAVEL EXCLUSIVE: PREP + PRIME FIX+ X 2 SHWW-01"/>
    <s v="EA"/>
    <n v="1"/>
    <n v="173"/>
    <n v="0"/>
    <n v="0"/>
    <n v="3"/>
    <n v="1298"/>
  </r>
  <r>
    <x v="14"/>
    <s v="COSMETICS"/>
    <x v="3"/>
    <x v="5"/>
    <x v="0"/>
    <n v="111543726"/>
    <n v="192333028520"/>
    <s v="CLINIQUE CLINIQUE ID DDHJ COMPROMISED SKIN CARTRIDGE KOREA EXCLUSIVE 125ML KN59-01"/>
    <s v="EA"/>
    <n v="1"/>
    <n v="173"/>
    <n v="0"/>
    <n v="0"/>
    <n v="17"/>
    <n v="0"/>
  </r>
  <r>
    <x v="14"/>
    <s v="COSMETICS"/>
    <x v="12"/>
    <x v="6"/>
    <x v="3"/>
    <n v="102204755"/>
    <n v="773602044832"/>
    <s v="MAC LIQUD LINER BOOT BLACK M1G6 01"/>
    <s v="EA"/>
    <n v="2"/>
    <n v="170"/>
    <n v="0"/>
    <n v="0"/>
    <n v="22"/>
    <n v="506"/>
  </r>
  <r>
    <x v="14"/>
    <s v="COSMETICS"/>
    <x v="12"/>
    <x v="6"/>
    <x v="3"/>
    <n v="102208896"/>
    <n v="773602044573"/>
    <s v="MAC CONCEALER NC20 M45026"/>
    <s v="EA"/>
    <n v="2"/>
    <n v="170"/>
    <n v="0"/>
    <n v="0"/>
    <n v="11"/>
    <n v="0"/>
  </r>
  <r>
    <x v="14"/>
    <s v="COSMETICS"/>
    <x v="12"/>
    <x v="6"/>
    <x v="7"/>
    <n v="102208897"/>
    <n v="773602011728"/>
    <s v="MAC STUDIO FINISH CONCEALER NC30 M45019"/>
    <s v="EA"/>
    <n v="2"/>
    <n v="170"/>
    <n v="0"/>
    <n v="0"/>
    <n v="0"/>
    <n v="0"/>
  </r>
  <r>
    <x v="14"/>
    <s v="COSMETICS"/>
    <x v="12"/>
    <x v="6"/>
    <x v="1"/>
    <n v="102208899"/>
    <n v="773602059782"/>
    <s v="MAC CONCEALER NC42 M45030"/>
    <s v="EA"/>
    <n v="2"/>
    <n v="170"/>
    <n v="0"/>
    <n v="0"/>
    <n v="4"/>
    <n v="0"/>
  </r>
  <r>
    <x v="14"/>
    <s v="COSMETICS"/>
    <x v="12"/>
    <x v="6"/>
    <x v="7"/>
    <n v="102208906"/>
    <n v="773602059799"/>
    <s v="MAC STUDIO FINISH CONCEALER NW35 M45031"/>
    <s v="EA"/>
    <n v="2"/>
    <n v="170"/>
    <n v="0"/>
    <n v="0"/>
    <n v="14"/>
    <n v="0"/>
  </r>
  <r>
    <x v="14"/>
    <s v="COSMETICS"/>
    <x v="12"/>
    <x v="6"/>
    <x v="7"/>
    <n v="110248863"/>
    <n v="773602279180"/>
    <s v="MAC VELUXE BROW LINER BRUNETTE MMT0-03"/>
    <s v="EA"/>
    <n v="2"/>
    <n v="170"/>
    <n v="0"/>
    <n v="0"/>
    <n v="12"/>
    <n v="0"/>
  </r>
  <r>
    <x v="14"/>
    <s v="COSMETICS"/>
    <x v="12"/>
    <x v="6"/>
    <x v="4"/>
    <n v="110248863"/>
    <n v="773602279180"/>
    <s v="MAC VELUXE BROW LINER BRUNETTE MMT0-03"/>
    <s v="EA"/>
    <n v="2"/>
    <n v="170"/>
    <n v="0"/>
    <n v="0"/>
    <n v="10"/>
    <n v="0"/>
  </r>
  <r>
    <x v="14"/>
    <s v="COSMETICS"/>
    <x v="12"/>
    <x v="6"/>
    <x v="3"/>
    <n v="110248868"/>
    <n v="773602279203"/>
    <s v="MAC VELUXE BROW LINER DEEP DARK BRUNETTE MMT0-05"/>
    <s v="EA"/>
    <n v="2"/>
    <n v="170"/>
    <n v="1"/>
    <n v="85"/>
    <n v="21"/>
    <n v="0"/>
  </r>
  <r>
    <x v="14"/>
    <s v="COSMETICS"/>
    <x v="12"/>
    <x v="6"/>
    <x v="7"/>
    <n v="110248871"/>
    <n v="773602279173"/>
    <s v="MAC VELUXE BROW LINER REDHEAD MMT0-02"/>
    <s v="EA"/>
    <n v="2"/>
    <n v="170"/>
    <n v="0"/>
    <n v="0"/>
    <n v="3"/>
    <n v="0"/>
  </r>
  <r>
    <x v="14"/>
    <s v="COSMETICS"/>
    <x v="12"/>
    <x v="6"/>
    <x v="3"/>
    <n v="110248871"/>
    <n v="773602279173"/>
    <s v="MAC VELUXE BROW LINER REDHEAD MMT0-02"/>
    <s v="EA"/>
    <n v="2"/>
    <n v="170"/>
    <n v="0"/>
    <n v="0"/>
    <n v="3"/>
    <n v="0"/>
  </r>
  <r>
    <x v="14"/>
    <s v="COSMETICS"/>
    <x v="3"/>
    <x v="5"/>
    <x v="0"/>
    <n v="110316663"/>
    <n v="20714672096"/>
    <s v="CLINIQUE FOR MEN OIL CONTROL FACE WASH 200ML Z4KJ-01"/>
    <s v="EA"/>
    <n v="2"/>
    <n v="170"/>
    <n v="0"/>
    <n v="0"/>
    <n v="0"/>
    <n v="0"/>
  </r>
  <r>
    <x v="14"/>
    <s v="COSMETICS"/>
    <x v="3"/>
    <x v="6"/>
    <x v="0"/>
    <n v="110429051"/>
    <n v="20714780999"/>
    <s v="CLINIQUE LIP POP TRIO ZKHY-01"/>
    <s v="EA"/>
    <n v="1"/>
    <n v="170"/>
    <n v="0"/>
    <n v="0"/>
    <n v="12"/>
    <n v="11"/>
  </r>
  <r>
    <x v="14"/>
    <s v="COSMETICS"/>
    <x v="3"/>
    <x v="6"/>
    <x v="4"/>
    <n v="110429051"/>
    <n v="20714780999"/>
    <s v="CLINIQUE LIP POP TRIO ZKHY-01"/>
    <s v="EA"/>
    <n v="1"/>
    <n v="170"/>
    <n v="0"/>
    <n v="0"/>
    <n v="6"/>
    <n v="11"/>
  </r>
  <r>
    <x v="14"/>
    <s v="COSMETICS"/>
    <x v="12"/>
    <x v="6"/>
    <x v="4"/>
    <n v="110476868"/>
    <n v="773602397778"/>
    <s v="MAC PRO LONGWEAR FLUIDLINE BLACKTRACK S2P2-04"/>
    <s v="EA"/>
    <n v="2"/>
    <n v="170"/>
    <n v="0"/>
    <n v="0"/>
    <n v="23"/>
    <n v="42"/>
  </r>
  <r>
    <x v="14"/>
    <s v="COSMETICS"/>
    <x v="12"/>
    <x v="6"/>
    <x v="4"/>
    <n v="110476870"/>
    <n v="773602397792"/>
    <s v="MAC PRO LONGWEAR FLUIDLINE DIPDOWN S2P2-06"/>
    <s v="EA"/>
    <n v="2"/>
    <n v="170"/>
    <n v="0"/>
    <n v="0"/>
    <n v="5"/>
    <n v="0"/>
  </r>
  <r>
    <x v="14"/>
    <s v="COSMETICS"/>
    <x v="12"/>
    <x v="6"/>
    <x v="7"/>
    <n v="110560988"/>
    <n v="773602421770"/>
    <s v="MAC STUDIO FINISH SPF35 CONCEALER NC40 M450-49"/>
    <s v="EA"/>
    <n v="2"/>
    <n v="170"/>
    <n v="0"/>
    <n v="0"/>
    <n v="7"/>
    <n v="0"/>
  </r>
  <r>
    <x v="14"/>
    <s v="COSMETICS"/>
    <x v="12"/>
    <x v="6"/>
    <x v="7"/>
    <n v="111114981"/>
    <n v="773602522040"/>
    <s v="MAC POWDER KISS LIPSTICK SCATTERED PETALS S4K0-28"/>
    <s v="EA"/>
    <n v="2"/>
    <n v="170"/>
    <n v="0"/>
    <n v="0"/>
    <n v="19"/>
    <n v="0"/>
  </r>
  <r>
    <x v="14"/>
    <s v="COSMETICS"/>
    <x v="12"/>
    <x v="6"/>
    <x v="7"/>
    <n v="111488371"/>
    <n v="773602544202"/>
    <s v="MAC LIQUIDLAST 24-HOUR WATERPROOF LINER COCO BARSGFK-07"/>
    <s v="EA"/>
    <n v="2"/>
    <n v="170"/>
    <n v="0"/>
    <n v="0"/>
    <n v="2"/>
    <n v="0"/>
  </r>
  <r>
    <x v="14"/>
    <s v="COSMETICS"/>
    <x v="12"/>
    <x v="6"/>
    <x v="9"/>
    <n v="111488373"/>
    <n v="773602544226"/>
    <s v="MAC LIQUIDLAST 24-HOUR WATERPROOF LINER MISTY MESGFK-11"/>
    <s v="EA"/>
    <n v="2"/>
    <n v="170"/>
    <n v="2"/>
    <n v="170"/>
    <n v="20"/>
    <n v="0"/>
  </r>
  <r>
    <x v="14"/>
    <s v="COSMETICS"/>
    <x v="12"/>
    <x v="6"/>
    <x v="7"/>
    <n v="111548480"/>
    <n v="773602564019"/>
    <s v="MAC POWDER KISS LIPSTICK SULTRY MOVE 921 S4K0-36"/>
    <s v="EA"/>
    <n v="2"/>
    <n v="170"/>
    <n v="0"/>
    <n v="0"/>
    <n v="46"/>
    <n v="10"/>
  </r>
  <r>
    <x v="14"/>
    <s v="COSMETICS"/>
    <x v="12"/>
    <x v="6"/>
    <x v="4"/>
    <n v="111548556"/>
    <n v="773602564279"/>
    <s v="MAC POWDER KISS LIPSTICK STAY CURIOUS 923 S4K0-38"/>
    <s v="EA"/>
    <n v="2"/>
    <n v="170"/>
    <n v="0"/>
    <n v="0"/>
    <n v="17"/>
    <n v="45"/>
  </r>
  <r>
    <x v="14"/>
    <s v="COSMETICS"/>
    <x v="12"/>
    <x v="6"/>
    <x v="7"/>
    <n v="110951269"/>
    <n v="773602462070"/>
    <s v="MAC PADMA LAKSHMI MATTE LIPSTICK SUMAC S6YX-CX"/>
    <s v="EA"/>
    <n v="3"/>
    <n v="168"/>
    <n v="2"/>
    <n v="112"/>
    <n v="3"/>
    <n v="0"/>
  </r>
  <r>
    <x v="14"/>
    <s v="COSMETICS"/>
    <x v="13"/>
    <x v="6"/>
    <x v="1"/>
    <n v="111399408"/>
    <n v="716170226880"/>
    <s v="BOBBI BROWN MEDIUM BROW KIT EM6X-02"/>
    <s v="EA"/>
    <n v="1"/>
    <n v="168"/>
    <n v="0"/>
    <n v="0"/>
    <n v="2"/>
    <n v="0"/>
  </r>
  <r>
    <x v="14"/>
    <s v="COSMETICS"/>
    <x v="13"/>
    <x v="6"/>
    <x v="1"/>
    <n v="111399409"/>
    <n v="716170226897"/>
    <s v="BOBBI BROWN DARK BROW KIT EM6X-03"/>
    <s v="EA"/>
    <n v="1"/>
    <n v="168"/>
    <n v="0"/>
    <n v="0"/>
    <n v="5"/>
    <n v="101"/>
  </r>
  <r>
    <x v="14"/>
    <s v="COSMETICS"/>
    <x v="13"/>
    <x v="6"/>
    <x v="13"/>
    <n v="111399409"/>
    <n v="716170226897"/>
    <s v="BOBBI BROWN DARK BROW KIT EM6X-03"/>
    <s v="EA"/>
    <n v="1"/>
    <n v="168"/>
    <n v="0"/>
    <n v="0"/>
    <n v="0"/>
    <n v="101"/>
  </r>
  <r>
    <x v="14"/>
    <s v="COSMETICS"/>
    <x v="13"/>
    <x v="6"/>
    <x v="1"/>
    <n v="110234400"/>
    <n v="716170064734"/>
    <s v="BOBBI BROWN FOUNDATION SPF 15 BEIGE E2LE-03"/>
    <s v="EA"/>
    <n v="1"/>
    <n v="166"/>
    <n v="0"/>
    <n v="0"/>
    <n v="3"/>
    <n v="28"/>
  </r>
  <r>
    <x v="14"/>
    <s v="COSMETICS"/>
    <x v="13"/>
    <x v="6"/>
    <x v="1"/>
    <n v="110234401"/>
    <n v="716170064741"/>
    <s v="BOBBI BROWN FOUNDATION SPF 15 NATURAL E2LE-04"/>
    <s v="EA"/>
    <n v="1"/>
    <n v="166"/>
    <n v="0"/>
    <n v="0"/>
    <n v="7"/>
    <n v="9"/>
  </r>
  <r>
    <x v="14"/>
    <s v="COSMETICS"/>
    <x v="13"/>
    <x v="6"/>
    <x v="1"/>
    <n v="110234404"/>
    <n v="716170064826"/>
    <s v="BOBBI BROWN FOUNDATION SPF 15 WARM NATURAL E2LE-12"/>
    <s v="EA"/>
    <n v="1"/>
    <n v="166"/>
    <n v="0"/>
    <n v="0"/>
    <n v="1"/>
    <n v="15"/>
  </r>
  <r>
    <x v="14"/>
    <s v="COSMETICS"/>
    <x v="12"/>
    <x v="6"/>
    <x v="7"/>
    <n v="110476075"/>
    <n v="773602318209"/>
    <s v="MAC VELVETEASE LIP PENCIL TEASE ME MRAH-16"/>
    <s v="EA"/>
    <n v="2"/>
    <n v="166"/>
    <n v="0"/>
    <n v="0"/>
    <n v="15"/>
    <n v="0"/>
  </r>
  <r>
    <x v="14"/>
    <s v="COSMETICS"/>
    <x v="12"/>
    <x v="6"/>
    <x v="9"/>
    <n v="110823913"/>
    <n v="773602470969"/>
    <s v="MAC #150S LARGE POWDER BRUSH S7JE-01"/>
    <s v="EA"/>
    <n v="1"/>
    <n v="166"/>
    <n v="0"/>
    <n v="0"/>
    <n v="23"/>
    <n v="40"/>
  </r>
  <r>
    <x v="14"/>
    <s v="COSMETICS"/>
    <x v="13"/>
    <x v="6"/>
    <x v="1"/>
    <n v="110889884"/>
    <n v="716170064765"/>
    <s v="B BROWN FOUNDATION SPF15 30ML GOLDEN E2LE-06"/>
    <s v="EA"/>
    <n v="1"/>
    <n v="166"/>
    <n v="0"/>
    <n v="0"/>
    <n v="6"/>
    <n v="0"/>
  </r>
  <r>
    <x v="14"/>
    <s v="COSMETICS"/>
    <x v="13"/>
    <x v="6"/>
    <x v="1"/>
    <n v="110889886"/>
    <n v="716170074993"/>
    <s v="B BROWN FOUNDATION SPF15 30ML NATURAL TAN E2LE-21"/>
    <s v="EA"/>
    <n v="1"/>
    <n v="166"/>
    <n v="0"/>
    <n v="0"/>
    <n v="9"/>
    <n v="0"/>
  </r>
  <r>
    <x v="14"/>
    <s v="COSMETICS"/>
    <x v="13"/>
    <x v="6"/>
    <x v="1"/>
    <n v="110889887"/>
    <n v="716170170299"/>
    <s v="B BROWN FOUNDATION SPF15 30ML COOL SAND E2LE-23"/>
    <s v="EA"/>
    <n v="1"/>
    <n v="166"/>
    <n v="0"/>
    <n v="0"/>
    <n v="2"/>
    <n v="0"/>
  </r>
  <r>
    <x v="14"/>
    <s v="COSMETICS"/>
    <x v="13"/>
    <x v="6"/>
    <x v="1"/>
    <n v="110889889"/>
    <n v="716170170350"/>
    <s v="B BROWN FOUNDATION SPF15 30ML COOL IVORY E2LE-29"/>
    <s v="EA"/>
    <n v="1"/>
    <n v="166"/>
    <n v="0"/>
    <n v="0"/>
    <n v="4"/>
    <n v="15"/>
  </r>
  <r>
    <x v="14"/>
    <s v="COSMETICS"/>
    <x v="12"/>
    <x v="6"/>
    <x v="13"/>
    <n v="111354760"/>
    <n v="773602535590"/>
    <s v="MAC LIPSTICK DECLARING LOVE SFMJ-HH"/>
    <s v="EA"/>
    <n v="2"/>
    <n v="166"/>
    <n v="0"/>
    <n v="0"/>
    <n v="0"/>
    <n v="533"/>
  </r>
  <r>
    <x v="14"/>
    <s v="COSMETICS"/>
    <x v="13"/>
    <x v="6"/>
    <x v="1"/>
    <n v="110362539"/>
    <n v="716170138084"/>
    <s v="BOBBI BROWN INSTANT PRETTY EYE &amp; CHEEK PALETTE EC6K-01"/>
    <s v="EA"/>
    <n v="1"/>
    <n v="164"/>
    <n v="0"/>
    <n v="0"/>
    <n v="8"/>
    <n v="0"/>
  </r>
  <r>
    <x v="14"/>
    <s v="COSMETICS"/>
    <x v="1"/>
    <x v="6"/>
    <x v="1"/>
    <n v="102014162"/>
    <n v="27131187035"/>
    <s v="ESTEE LAUDER DOUBLE WEAR MAKEUP 1G5Y-01"/>
    <s v="EA"/>
    <n v="1"/>
    <n v="162"/>
    <n v="0"/>
    <n v="0"/>
    <n v="9"/>
    <n v="10"/>
  </r>
  <r>
    <x v="14"/>
    <s v="COSMETICS"/>
    <x v="1"/>
    <x v="6"/>
    <x v="0"/>
    <n v="102014529"/>
    <n v="27131187080"/>
    <s v="E LAUDER DW STAY-IN-PLACE MAKEUP SPF10 4C2 AUBURN 1G5Y-06"/>
    <s v="EA"/>
    <n v="1"/>
    <n v="162"/>
    <n v="0"/>
    <n v="0"/>
    <n v="1"/>
    <n v="0"/>
  </r>
  <r>
    <x v="14"/>
    <s v="COSMETICS"/>
    <x v="1"/>
    <x v="6"/>
    <x v="0"/>
    <n v="102107951"/>
    <n v="27131187066"/>
    <s v="ESTEE LAUDER DBL WEAR STAY IN PLACE MAKE UP 1G5Y-04"/>
    <s v="EA"/>
    <n v="1"/>
    <n v="162"/>
    <n v="0"/>
    <n v="0"/>
    <n v="3"/>
    <n v="9"/>
  </r>
  <r>
    <x v="14"/>
    <s v="COSMETICS"/>
    <x v="1"/>
    <x v="6"/>
    <x v="0"/>
    <n v="102631701"/>
    <n v="27131187042"/>
    <s v="E LAUDER DOUBLEWEAR STAY IN PLACE MAKEUP PALE ALMOND 1G5Y-02"/>
    <s v="EA"/>
    <n v="1"/>
    <n v="162"/>
    <n v="0"/>
    <n v="0"/>
    <n v="3"/>
    <n v="14"/>
  </r>
  <r>
    <x v="14"/>
    <s v="COSMETICS"/>
    <x v="1"/>
    <x v="6"/>
    <x v="4"/>
    <n v="102631701"/>
    <n v="27131187042"/>
    <s v="E LAUDER DOUBLEWEAR STAY IN PLACE MAKEUP PALE ALMOND 1G5Y-02"/>
    <s v="EA"/>
    <n v="1"/>
    <n v="162"/>
    <n v="0"/>
    <n v="0"/>
    <n v="8"/>
    <n v="14"/>
  </r>
  <r>
    <x v="14"/>
    <s v="COSMETICS"/>
    <x v="1"/>
    <x v="6"/>
    <x v="1"/>
    <n v="103093796"/>
    <n v="27131187073"/>
    <s v="E LAUDER DOUBLEWEAR STAY IN PLACE MAKEUP SHELL BEIGE 1G5Y-05"/>
    <s v="EA"/>
    <n v="1"/>
    <n v="162"/>
    <n v="0"/>
    <n v="0"/>
    <n v="7"/>
    <n v="51"/>
  </r>
  <r>
    <x v="14"/>
    <s v="COSMETICS"/>
    <x v="1"/>
    <x v="6"/>
    <x v="0"/>
    <n v="110122038"/>
    <n v="27131821939"/>
    <s v="E LAUDER DBLEWEAR MAX CVR MAKEUP SPF15 30ML WN77-03"/>
    <s v="EA"/>
    <n v="1"/>
    <n v="162"/>
    <n v="0"/>
    <n v="0"/>
    <n v="12"/>
    <n v="0"/>
  </r>
  <r>
    <x v="14"/>
    <s v="COSMETICS"/>
    <x v="1"/>
    <x v="6"/>
    <x v="1"/>
    <n v="110122038"/>
    <n v="27131821939"/>
    <s v="E LAUDER DBLEWEAR MAX CVR MAKEUP SPF15 30ML WN77-03"/>
    <s v="EA"/>
    <n v="1"/>
    <n v="162"/>
    <n v="0"/>
    <n v="0"/>
    <n v="4"/>
    <n v="0"/>
  </r>
  <r>
    <x v="14"/>
    <s v="COSMETICS"/>
    <x v="1"/>
    <x v="6"/>
    <x v="1"/>
    <n v="110122039"/>
    <n v="27131821946"/>
    <s v="E LAUDER DBLEWEAR MAX CVR MAKEUP SPF15 30ML WN77-05"/>
    <s v="EA"/>
    <n v="1"/>
    <n v="162"/>
    <n v="0"/>
    <n v="0"/>
    <n v="4"/>
    <n v="4"/>
  </r>
  <r>
    <x v="14"/>
    <s v="COSMETICS"/>
    <x v="3"/>
    <x v="6"/>
    <x v="0"/>
    <n v="110178079"/>
    <n v="20714456504"/>
    <s v="CLINIQUE QUICKLINER FOR EYES INTENSE 75X3 03"/>
    <s v="EA"/>
    <n v="2"/>
    <n v="162"/>
    <n v="0"/>
    <n v="0"/>
    <n v="5"/>
    <n v="0"/>
  </r>
  <r>
    <x v="14"/>
    <s v="COSMETICS"/>
    <x v="1"/>
    <x v="6"/>
    <x v="4"/>
    <n v="110222238"/>
    <n v="27131228417"/>
    <s v="E LAUDER DWEAR STAY-IN-PLACE LIQUID MAKEUP SPF10 RICH GINGER 1G5Y-13"/>
    <s v="EA"/>
    <n v="1"/>
    <n v="162"/>
    <n v="0"/>
    <n v="0"/>
    <n v="4"/>
    <n v="0"/>
  </r>
  <r>
    <x v="14"/>
    <s v="COSMETICS"/>
    <x v="1"/>
    <x v="6"/>
    <x v="1"/>
    <n v="110222241"/>
    <n v="27131392330"/>
    <s v="E LAUDER DWEAR STAY-IN-PLACE LIQUID MAKEUP SPF10 ECRU 1G5Y-16"/>
    <s v="EA"/>
    <n v="1"/>
    <n v="162"/>
    <n v="0"/>
    <n v="0"/>
    <n v="10"/>
    <n v="22"/>
  </r>
  <r>
    <x v="14"/>
    <s v="COSMETICS"/>
    <x v="1"/>
    <x v="6"/>
    <x v="13"/>
    <n v="110222242"/>
    <n v="27131392378"/>
    <s v="E LAUDER DWEAR STAY-IN-PLACE LIQUID MAKEUP SPF10 SAND 1G5Y-36"/>
    <s v="EA"/>
    <n v="1"/>
    <n v="162"/>
    <n v="0"/>
    <n v="0"/>
    <n v="0"/>
    <n v="292"/>
  </r>
  <r>
    <x v="14"/>
    <s v="COSMETICS"/>
    <x v="1"/>
    <x v="6"/>
    <x v="1"/>
    <n v="110222243"/>
    <n v="27131816652"/>
    <s v="E LAUDER DWEAR STAY-IN-PLACE LIQUID MAKEUP SPF10 COOL BONE 1G5Y-66"/>
    <s v="EA"/>
    <n v="1"/>
    <n v="162"/>
    <n v="0"/>
    <n v="0"/>
    <n v="14"/>
    <n v="383"/>
  </r>
  <r>
    <x v="14"/>
    <s v="COSMETICS"/>
    <x v="1"/>
    <x v="6"/>
    <x v="4"/>
    <n v="110222243"/>
    <n v="27131816652"/>
    <s v="E LAUDER DWEAR STAY-IN-PLACE LIQUID MAKEUP SPF10 COOL BONE 1G5Y-66"/>
    <s v="EA"/>
    <n v="1"/>
    <n v="162"/>
    <n v="0"/>
    <n v="0"/>
    <n v="12"/>
    <n v="383"/>
  </r>
  <r>
    <x v="14"/>
    <s v="COSMETICS"/>
    <x v="1"/>
    <x v="6"/>
    <x v="1"/>
    <n v="110222244"/>
    <n v="27131934998"/>
    <s v="E LAUDER DWEAR STAY-IN-PLACE LIQUID MAKEUP SPF10 PURE BEIGE 1G5Y-77"/>
    <s v="EA"/>
    <n v="1"/>
    <n v="162"/>
    <n v="0"/>
    <n v="0"/>
    <n v="0"/>
    <n v="3"/>
  </r>
  <r>
    <x v="14"/>
    <s v="COSMETICS"/>
    <x v="1"/>
    <x v="6"/>
    <x v="4"/>
    <n v="110222244"/>
    <n v="27131934998"/>
    <s v="E LAUDER DWEAR STAY-IN-PLACE LIQUID MAKEUP SPF10 PURE BEIGE 1G5Y-77"/>
    <s v="EA"/>
    <n v="1"/>
    <n v="162"/>
    <n v="0"/>
    <n v="0"/>
    <n v="5"/>
    <n v="3"/>
  </r>
  <r>
    <x v="14"/>
    <s v="COSMETICS"/>
    <x v="1"/>
    <x v="6"/>
    <x v="12"/>
    <n v="110222247"/>
    <n v="27131977476"/>
    <s v="E LAUDER DWEAR STAY-IN-PLACE LIQUID MAKEUP SPF10 SANDBAR 1G5Y-88"/>
    <s v="EA"/>
    <n v="1"/>
    <n v="162"/>
    <n v="0"/>
    <n v="0"/>
    <n v="0"/>
    <n v="0"/>
  </r>
  <r>
    <x v="14"/>
    <s v="COSMETICS"/>
    <x v="1"/>
    <x v="6"/>
    <x v="0"/>
    <n v="110222249"/>
    <n v="27131978138"/>
    <s v="E LAUDER DWEAR STAY-IN-PLACE LIQUID MAKEUP SPF10 SANDALWOOD 1G5Y-C0"/>
    <s v="EA"/>
    <n v="1"/>
    <n v="162"/>
    <n v="0"/>
    <n v="0"/>
    <n v="0"/>
    <n v="0"/>
  </r>
  <r>
    <x v="14"/>
    <s v="COSMETICS"/>
    <x v="1"/>
    <x v="6"/>
    <x v="0"/>
    <n v="110253897"/>
    <n v="27131240303"/>
    <s v="E LAUDER BRONZE GODDESS BRONZER MEDIUM YER2-02"/>
    <s v="EA"/>
    <n v="1"/>
    <n v="162"/>
    <n v="0"/>
    <n v="0"/>
    <n v="0"/>
    <n v="0"/>
  </r>
  <r>
    <x v="14"/>
    <s v="COSMETICS"/>
    <x v="1"/>
    <x v="6"/>
    <x v="4"/>
    <n v="110424427"/>
    <n v="27131392347"/>
    <s v="E LAUDER DWEAR STAY-IN-PLACE MAKEUP SPF10 1W1 BONE 1G5Y-17"/>
    <s v="EA"/>
    <n v="1"/>
    <n v="162"/>
    <n v="0"/>
    <n v="0"/>
    <n v="14"/>
    <n v="734"/>
  </r>
  <r>
    <x v="14"/>
    <s v="COSMETICS"/>
    <x v="1"/>
    <x v="6"/>
    <x v="0"/>
    <n v="110424436"/>
    <n v="27131508861"/>
    <s v="E LAUDER DWEAR STAY-IN-PLACE MAKEUP SPF10 2C0 COOL VANILLA 1G5Y-62"/>
    <s v="EA"/>
    <n v="1"/>
    <n v="162"/>
    <n v="0"/>
    <n v="0"/>
    <n v="17"/>
    <n v="252"/>
  </r>
  <r>
    <x v="14"/>
    <s v="COSMETICS"/>
    <x v="1"/>
    <x v="6"/>
    <x v="1"/>
    <n v="110505770"/>
    <n v="27131228400"/>
    <s v="E LAUDER DWEAR LIQUID FOUNDATION 30ML DESERT BEIGE 1G5Y-12"/>
    <s v="EA"/>
    <n v="1"/>
    <n v="162"/>
    <n v="0"/>
    <n v="0"/>
    <n v="10"/>
    <n v="61"/>
  </r>
  <r>
    <x v="14"/>
    <s v="COSMETICS"/>
    <x v="1"/>
    <x v="6"/>
    <x v="1"/>
    <n v="110505772"/>
    <n v="27131392385"/>
    <s v="E LAUDER DWEAR LIQUID FOUNDATION 30ML TAWNY 1G5Y-37"/>
    <s v="EA"/>
    <n v="1"/>
    <n v="162"/>
    <n v="0"/>
    <n v="0"/>
    <n v="15"/>
    <n v="88"/>
  </r>
  <r>
    <x v="14"/>
    <s v="COSMETICS"/>
    <x v="1"/>
    <x v="6"/>
    <x v="1"/>
    <n v="110505774"/>
    <n v="27131935049"/>
    <s v="E LAUDER DWEAR LIQUID FOUNDATION 30ML 2W0 WARM VANILLA 1G5Y-82"/>
    <s v="EA"/>
    <n v="1"/>
    <n v="162"/>
    <n v="0"/>
    <n v="0"/>
    <n v="8"/>
    <n v="186"/>
  </r>
  <r>
    <x v="14"/>
    <s v="COSMETICS"/>
    <x v="1"/>
    <x v="6"/>
    <x v="4"/>
    <n v="110505774"/>
    <n v="27131935049"/>
    <s v="E LAUDER DWEAR LIQUID FOUNDATION 30ML 2W0 WARM VANILLA 1G5Y-82"/>
    <s v="EA"/>
    <n v="1"/>
    <n v="162"/>
    <n v="0"/>
    <n v="0"/>
    <n v="6"/>
    <n v="186"/>
  </r>
  <r>
    <x v="14"/>
    <s v="COSMETICS"/>
    <x v="1"/>
    <x v="6"/>
    <x v="0"/>
    <n v="110544266"/>
    <n v="27131392392"/>
    <s v="E LAUDER DW STAY-IN-PLACE MAKEUP SPF10 WHEAT 1G5Y-38"/>
    <s v="EA"/>
    <n v="1"/>
    <n v="162"/>
    <n v="0"/>
    <n v="0"/>
    <n v="15"/>
    <n v="0"/>
  </r>
  <r>
    <x v="14"/>
    <s v="COSMETICS"/>
    <x v="1"/>
    <x v="6"/>
    <x v="1"/>
    <n v="110544268"/>
    <n v="27131934943"/>
    <s v="E LAUDER DW STAY-IN-PLACE MAKEUP SPF10 1N1 IVORY NUDE 72 1G5Y-72"/>
    <s v="EA"/>
    <n v="1"/>
    <n v="162"/>
    <n v="0"/>
    <n v="0"/>
    <n v="13"/>
    <n v="158"/>
  </r>
  <r>
    <x v="14"/>
    <s v="COSMETICS"/>
    <x v="1"/>
    <x v="6"/>
    <x v="4"/>
    <n v="110544268"/>
    <n v="27131934943"/>
    <s v="E LAUDER DW STAY-IN-PLACE MAKEUP SPF10 1N1 IVORY NUDE 72 1G5Y-72"/>
    <s v="EA"/>
    <n v="1"/>
    <n v="162"/>
    <n v="0"/>
    <n v="0"/>
    <n v="13"/>
    <n v="158"/>
  </r>
  <r>
    <x v="14"/>
    <s v="COSMETICS"/>
    <x v="1"/>
    <x v="6"/>
    <x v="4"/>
    <n v="110593606"/>
    <n v="887167178663"/>
    <s v="E LAUDER DWEAR STAY-IN-PLACE MAKEUP 1C2 PETAL 1G5Y-C9"/>
    <s v="EA"/>
    <n v="1"/>
    <n v="162"/>
    <n v="0"/>
    <n v="0"/>
    <n v="0"/>
    <n v="0"/>
  </r>
  <r>
    <x v="14"/>
    <s v="COSMETICS"/>
    <x v="1"/>
    <x v="6"/>
    <x v="1"/>
    <n v="110593607"/>
    <n v="887167178670"/>
    <s v="E LAUDER DWEAR STAY-IN-PLACE MAKEUP 1N0 PORCELAIN 1G5Y-CA"/>
    <s v="EA"/>
    <n v="1"/>
    <n v="162"/>
    <n v="0"/>
    <n v="0"/>
    <n v="0"/>
    <n v="0"/>
  </r>
  <r>
    <x v="14"/>
    <s v="COSMETICS"/>
    <x v="1"/>
    <x v="6"/>
    <x v="0"/>
    <n v="110593615"/>
    <n v="887167332072"/>
    <s v="E LAUDER DWEAR NUDE WATERFRESH SPF30 3C2 PEBBLE RWAP-04"/>
    <s v="EA"/>
    <n v="1"/>
    <n v="162"/>
    <n v="0"/>
    <n v="0"/>
    <n v="5"/>
    <n v="0"/>
  </r>
  <r>
    <x v="14"/>
    <s v="COSMETICS"/>
    <x v="1"/>
    <x v="6"/>
    <x v="1"/>
    <n v="111034087"/>
    <n v="887167384750"/>
    <s v="ESTEE LAUDER PURE COLOR LOVE LIQ LIP SASSED UP P363040000"/>
    <s v="EA"/>
    <n v="2"/>
    <n v="162"/>
    <n v="0"/>
    <n v="0"/>
    <n v="3"/>
    <n v="0"/>
  </r>
  <r>
    <x v="14"/>
    <s v="COSMETICS"/>
    <x v="1"/>
    <x v="6"/>
    <x v="1"/>
    <n v="111166475"/>
    <n v="887167393899"/>
    <s v="ESTEE LAUDER FUTURIST AQUA BRILLIANCE MAKEUP 1W0 WARM PORCELAIN P49K-62"/>
    <s v="EA"/>
    <n v="1"/>
    <n v="162"/>
    <n v="0"/>
    <n v="0"/>
    <n v="17"/>
    <n v="157"/>
  </r>
  <r>
    <x v="14"/>
    <s v="COSMETICS"/>
    <x v="1"/>
    <x v="6"/>
    <x v="13"/>
    <n v="111166475"/>
    <n v="887167393899"/>
    <s v="ESTEE LAUDER FUTURIST AQUA BRILLIANCE MAKEUP 1W0 WARM PORCELAIN P49K-62"/>
    <s v="EA"/>
    <n v="1"/>
    <n v="162"/>
    <n v="0"/>
    <n v="0"/>
    <n v="0"/>
    <n v="157"/>
  </r>
  <r>
    <x v="14"/>
    <s v="COSMETICS"/>
    <x v="1"/>
    <x v="6"/>
    <x v="0"/>
    <n v="111166476"/>
    <n v="887167393905"/>
    <s v="ESTEE LAUDER FUTURIST AQUA BRILLIANCE MAKEUP 2C0 COOL VANILLA P49K-63"/>
    <s v="EA"/>
    <n v="1"/>
    <n v="162"/>
    <n v="0"/>
    <n v="0"/>
    <n v="128"/>
    <n v="160"/>
  </r>
  <r>
    <x v="14"/>
    <s v="COSMETICS"/>
    <x v="1"/>
    <x v="6"/>
    <x v="0"/>
    <n v="111311582"/>
    <n v="887167354807"/>
    <s v="ESTEE LAUDER PURE COLOR DESIRE 303 SHOUTOUT RYKA-13"/>
    <s v="EA"/>
    <n v="1"/>
    <n v="162"/>
    <n v="0"/>
    <n v="0"/>
    <n v="32"/>
    <n v="0"/>
  </r>
  <r>
    <x v="14"/>
    <s v="COSMETICS"/>
    <x v="1"/>
    <x v="6"/>
    <x v="0"/>
    <n v="111395618"/>
    <n v="887167452909"/>
    <s v="ESTEE LAUDER PURE COLOR DESIRE MATTE 313 BITE BACK PAJK-08"/>
    <s v="EA"/>
    <n v="1"/>
    <n v="162"/>
    <n v="1"/>
    <n v="162"/>
    <n v="9"/>
    <n v="10"/>
  </r>
  <r>
    <x v="14"/>
    <s v="COSMETICS"/>
    <x v="1"/>
    <x v="6"/>
    <x v="1"/>
    <n v="111395620"/>
    <n v="887167452923"/>
    <s v="ESTEE LAUDER PURE COLOR DESIRE MATTE 413 DEVASTATE PAJK-10"/>
    <s v="EA"/>
    <n v="1"/>
    <n v="162"/>
    <n v="0"/>
    <n v="0"/>
    <n v="2"/>
    <n v="3"/>
  </r>
  <r>
    <x v="14"/>
    <s v="COSMETICS"/>
    <x v="1"/>
    <x v="6"/>
    <x v="0"/>
    <n v="111398916"/>
    <n v="27131830788"/>
    <s v="E LAUDER DWEAR STAY-IN-PLACE LIQUID MAKEUP SPF10 6C1 RICH COCOA 1G5Y-68"/>
    <s v="EA"/>
    <n v="1"/>
    <n v="162"/>
    <n v="0"/>
    <n v="0"/>
    <n v="10"/>
    <n v="0"/>
  </r>
  <r>
    <x v="14"/>
    <s v="COSMETICS"/>
    <x v="1"/>
    <x v="6"/>
    <x v="0"/>
    <n v="111398918"/>
    <n v="27131836452"/>
    <s v="E LAUDER DWEAR STAY-IN-PLACE LIQUID MAKEUP SPF10 5W2 RICH CARAMEL 1G5Y-70"/>
    <s v="EA"/>
    <n v="1"/>
    <n v="162"/>
    <n v="0"/>
    <n v="0"/>
    <n v="0"/>
    <n v="0"/>
  </r>
  <r>
    <x v="14"/>
    <s v="COSMETICS"/>
    <x v="1"/>
    <x v="6"/>
    <x v="0"/>
    <n v="111399120"/>
    <n v="887167014367"/>
    <s v="E LAUDER DBLEWEAR MAX CVR MAKEUP SPF15 3W1 TAWNY WN77-13"/>
    <s v="EA"/>
    <n v="1"/>
    <n v="162"/>
    <n v="0"/>
    <n v="0"/>
    <n v="7"/>
    <n v="0"/>
  </r>
  <r>
    <x v="14"/>
    <s v="COSMETICS"/>
    <x v="1"/>
    <x v="6"/>
    <x v="0"/>
    <n v="111399121"/>
    <n v="887167014374"/>
    <s v="E LAUDER DBLEWEAR MAX CVR MAKEUP SPF15 4N1 SPICE SAND WN77-14"/>
    <s v="EA"/>
    <n v="1"/>
    <n v="162"/>
    <n v="0"/>
    <n v="0"/>
    <n v="11"/>
    <n v="0"/>
  </r>
  <r>
    <x v="14"/>
    <s v="COSMETICS"/>
    <x v="12"/>
    <x v="6"/>
    <x v="6"/>
    <n v="111451897"/>
    <n v="773602561377"/>
    <s v="MAC TR EXCL IN EXTRM DIM X 2 SHWK-01"/>
    <s v="EA"/>
    <n v="1"/>
    <n v="162"/>
    <n v="0"/>
    <n v="0"/>
    <n v="7"/>
    <n v="247"/>
  </r>
  <r>
    <x v="14"/>
    <s v="COSMETICS"/>
    <x v="12"/>
    <x v="6"/>
    <x v="9"/>
    <n v="111451897"/>
    <n v="773602561377"/>
    <s v="MAC TR EXCL IN EXTRM DIM X 2 SHWK-01"/>
    <s v="EA"/>
    <n v="1"/>
    <n v="162"/>
    <n v="0"/>
    <n v="0"/>
    <n v="23"/>
    <n v="247"/>
  </r>
  <r>
    <x v="14"/>
    <s v="COSMETICS"/>
    <x v="12"/>
    <x v="6"/>
    <x v="7"/>
    <n v="102204936"/>
    <n v="773602033546"/>
    <s v="MAC LUSTRE LIPSTICK SYRUP M31A-03"/>
    <s v="EA"/>
    <n v="2"/>
    <n v="160"/>
    <n v="0"/>
    <n v="0"/>
    <n v="6"/>
    <n v="0"/>
  </r>
  <r>
    <x v="14"/>
    <s v="COSMETICS"/>
    <x v="12"/>
    <x v="6"/>
    <x v="7"/>
    <n v="102204942"/>
    <n v="773602033799"/>
    <s v="MAC LUSTRE LIPSTICK HUG ME M31A-11"/>
    <s v="EA"/>
    <n v="2"/>
    <n v="160"/>
    <n v="0"/>
    <n v="0"/>
    <n v="16"/>
    <n v="0"/>
  </r>
  <r>
    <x v="14"/>
    <s v="COSMETICS"/>
    <x v="12"/>
    <x v="6"/>
    <x v="7"/>
    <n v="102204956"/>
    <n v="773602063444"/>
    <s v="MAC LUSTRE LIPSTICK POLITELY PINK M31A-43"/>
    <s v="EA"/>
    <n v="2"/>
    <n v="160"/>
    <n v="0"/>
    <n v="0"/>
    <n v="5"/>
    <n v="0"/>
  </r>
  <r>
    <x v="14"/>
    <s v="COSMETICS"/>
    <x v="12"/>
    <x v="6"/>
    <x v="1"/>
    <n v="102204979"/>
    <n v="773602048304"/>
    <s v="MAC LIPSTICK CAPTIVE M3EW-05"/>
    <s v="EA"/>
    <n v="2"/>
    <n v="160"/>
    <n v="1"/>
    <n v="80"/>
    <n v="7"/>
    <n v="28"/>
  </r>
  <r>
    <x v="14"/>
    <s v="COSMETICS"/>
    <x v="12"/>
    <x v="6"/>
    <x v="7"/>
    <n v="102204980"/>
    <n v="773602048335"/>
    <s v="MAC LIPSTICK CHERISH M3EW-08"/>
    <s v="EA"/>
    <n v="2"/>
    <n v="160"/>
    <n v="0"/>
    <n v="0"/>
    <n v="1"/>
    <n v="0"/>
  </r>
  <r>
    <x v="14"/>
    <s v="COSMETICS"/>
    <x v="12"/>
    <x v="6"/>
    <x v="4"/>
    <n v="102204980"/>
    <n v="773602048335"/>
    <s v="MAC LIPSTICK CHERISH M3EW-08"/>
    <s v="EA"/>
    <n v="2"/>
    <n v="160"/>
    <n v="0"/>
    <n v="0"/>
    <n v="2"/>
    <n v="0"/>
  </r>
  <r>
    <x v="14"/>
    <s v="COSMETICS"/>
    <x v="12"/>
    <x v="6"/>
    <x v="1"/>
    <n v="102204981"/>
    <n v="773602048366"/>
    <s v="MAC LIPSTICK FAUX M3EW-11"/>
    <s v="EA"/>
    <n v="2"/>
    <n v="160"/>
    <n v="0"/>
    <n v="0"/>
    <n v="4"/>
    <n v="0"/>
  </r>
  <r>
    <x v="14"/>
    <s v="COSMETICS"/>
    <x v="12"/>
    <x v="6"/>
    <x v="3"/>
    <n v="102204984"/>
    <n v="773602048496"/>
    <s v="MAC LIPSTICK MOCHA M3EW-24"/>
    <s v="EA"/>
    <n v="2"/>
    <n v="160"/>
    <n v="0"/>
    <n v="0"/>
    <n v="14"/>
    <n v="79"/>
  </r>
  <r>
    <x v="14"/>
    <s v="COSMETICS"/>
    <x v="12"/>
    <x v="6"/>
    <x v="4"/>
    <n v="102204986"/>
    <n v="773602048588"/>
    <s v="MAC LIPSTICK TWIG M3EW-33"/>
    <s v="EA"/>
    <n v="2"/>
    <n v="160"/>
    <n v="0"/>
    <n v="0"/>
    <n v="26"/>
    <n v="259"/>
  </r>
  <r>
    <x v="14"/>
    <s v="COSMETICS"/>
    <x v="12"/>
    <x v="6"/>
    <x v="1"/>
    <n v="102205003"/>
    <n v="773602061273"/>
    <s v="MAC AMPLIFIED CREAM LIPSTICK GIRL ABOUT TOWN M3LN-22"/>
    <s v="EA"/>
    <n v="2"/>
    <n v="160"/>
    <n v="1"/>
    <n v="80"/>
    <n v="0"/>
    <n v="0"/>
  </r>
  <r>
    <x v="14"/>
    <s v="COSMETICS"/>
    <x v="12"/>
    <x v="6"/>
    <x v="7"/>
    <n v="102205007"/>
    <n v="773602063550"/>
    <s v="MAC AMPLIFIED CREME LIPSTICK BRICK-O-LA M3LN-29"/>
    <s v="EA"/>
    <n v="2"/>
    <n v="160"/>
    <n v="0"/>
    <n v="0"/>
    <n v="71"/>
    <n v="142"/>
  </r>
  <r>
    <x v="14"/>
    <s v="COSMETICS"/>
    <x v="12"/>
    <x v="6"/>
    <x v="13"/>
    <n v="102205064"/>
    <n v="773602048762"/>
    <s v="MAC MATTE LIPSTICK VIVA GLAM M5L9-11"/>
    <s v="EA"/>
    <n v="2"/>
    <n v="160"/>
    <n v="0"/>
    <n v="0"/>
    <n v="0"/>
    <n v="9"/>
  </r>
  <r>
    <x v="14"/>
    <s v="COSMETICS"/>
    <x v="12"/>
    <x v="6"/>
    <x v="13"/>
    <n v="102205065"/>
    <n v="773602048779"/>
    <s v="MAC MATTE LIPSTICK VIVA GLAM III M5L9-12"/>
    <s v="EA"/>
    <n v="2"/>
    <n v="160"/>
    <n v="0"/>
    <n v="0"/>
    <n v="0"/>
    <n v="1"/>
  </r>
  <r>
    <x v="14"/>
    <s v="COSMETICS"/>
    <x v="12"/>
    <x v="5"/>
    <x v="7"/>
    <n v="102207787"/>
    <n v="773602102815"/>
    <s v="MAC GENTLY OFF EYE/LIP MKE UP RMVR BOT 100ML M6GT 01"/>
    <s v="EA"/>
    <n v="2"/>
    <n v="160"/>
    <n v="0"/>
    <n v="0"/>
    <n v="0"/>
    <n v="0"/>
  </r>
  <r>
    <x v="14"/>
    <s v="COSMETICS"/>
    <x v="12"/>
    <x v="6"/>
    <x v="4"/>
    <n v="102208689"/>
    <n v="773602046744"/>
    <s v="MAC L/STK BOMBSHELL M30072"/>
    <s v="EA"/>
    <n v="2"/>
    <n v="160"/>
    <n v="0"/>
    <n v="0"/>
    <n v="3"/>
    <n v="0"/>
  </r>
  <r>
    <x v="14"/>
    <s v="COSMETICS"/>
    <x v="12"/>
    <x v="6"/>
    <x v="1"/>
    <n v="102208703"/>
    <n v="773602077526"/>
    <s v="MAC MATTE LIPSTICK HONEY LOVE M2LP-35"/>
    <s v="EA"/>
    <n v="2"/>
    <n v="160"/>
    <n v="0"/>
    <n v="0"/>
    <n v="6"/>
    <n v="0"/>
  </r>
  <r>
    <x v="14"/>
    <s v="COSMETICS"/>
    <x v="12"/>
    <x v="6"/>
    <x v="1"/>
    <n v="102208708"/>
    <n v="773602077533"/>
    <s v="MAC MATTE LIPSTICK KINDA SEXY M2LP-36"/>
    <s v="EA"/>
    <n v="2"/>
    <n v="160"/>
    <n v="0"/>
    <n v="0"/>
    <n v="16"/>
    <n v="18"/>
  </r>
  <r>
    <x v="14"/>
    <s v="COSMETICS"/>
    <x v="12"/>
    <x v="6"/>
    <x v="7"/>
    <n v="102208712"/>
    <n v="773602049172"/>
    <s v="MAC L/STK MYTH M3EW46"/>
    <s v="EA"/>
    <n v="2"/>
    <n v="160"/>
    <n v="0"/>
    <n v="0"/>
    <n v="1"/>
    <n v="0"/>
  </r>
  <r>
    <x v="14"/>
    <s v="COSMETICS"/>
    <x v="12"/>
    <x v="6"/>
    <x v="3"/>
    <n v="102208716"/>
    <n v="773602077496"/>
    <s v="MAC MATTE LIPSTICK PLEASE ME M2LP-32"/>
    <s v="EA"/>
    <n v="2"/>
    <n v="160"/>
    <n v="0"/>
    <n v="0"/>
    <n v="3"/>
    <n v="56"/>
  </r>
  <r>
    <x v="14"/>
    <s v="COSMETICS"/>
    <x v="12"/>
    <x v="6"/>
    <x v="7"/>
    <n v="102208720"/>
    <n v="773602048557"/>
    <s v="MAC LIPSTICK RETRO M3EW-30"/>
    <s v="EA"/>
    <n v="2"/>
    <n v="160"/>
    <n v="0"/>
    <n v="0"/>
    <n v="23"/>
    <n v="121"/>
  </r>
  <r>
    <x v="14"/>
    <s v="COSMETICS"/>
    <x v="12"/>
    <x v="6"/>
    <x v="4"/>
    <n v="102208720"/>
    <n v="773602048557"/>
    <s v="MAC LIPSTICK RETRO M3EW-30"/>
    <s v="EA"/>
    <n v="2"/>
    <n v="160"/>
    <n v="0"/>
    <n v="0"/>
    <n v="13"/>
    <n v="121"/>
  </r>
  <r>
    <x v="14"/>
    <s v="COSMETICS"/>
    <x v="12"/>
    <x v="6"/>
    <x v="4"/>
    <n v="102208722"/>
    <n v="773602048717"/>
    <s v="MAC MATTE LIPSTICK RUSSIAN RED M2LP-06"/>
    <s v="EA"/>
    <n v="2"/>
    <n v="160"/>
    <n v="0"/>
    <n v="0"/>
    <n v="14"/>
    <n v="301"/>
  </r>
  <r>
    <x v="14"/>
    <s v="COSMETICS"/>
    <x v="12"/>
    <x v="6"/>
    <x v="3"/>
    <n v="102208728"/>
    <n v="773602077540"/>
    <s v="MAC MATTE LIPSTICK VELVET TEDDY M2LP-37"/>
    <s v="EA"/>
    <n v="2"/>
    <n v="160"/>
    <n v="0"/>
    <n v="0"/>
    <n v="8"/>
    <n v="493"/>
  </r>
  <r>
    <x v="14"/>
    <s v="COSMETICS"/>
    <x v="12"/>
    <x v="6"/>
    <x v="7"/>
    <n v="102211045"/>
    <n v="773602153688"/>
    <s v="MAC LIPSTICK SAINT GERMAIN M3LN C0"/>
    <s v="EA"/>
    <n v="2"/>
    <n v="160"/>
    <n v="0"/>
    <n v="0"/>
    <n v="11"/>
    <n v="0"/>
  </r>
  <r>
    <x v="14"/>
    <s v="COSMETICS"/>
    <x v="12"/>
    <x v="6"/>
    <x v="7"/>
    <n v="110012210"/>
    <n v="773602164189"/>
    <s v="MAC CREMESHEEN MCF3 03"/>
    <s v="EA"/>
    <n v="2"/>
    <n v="160"/>
    <n v="0"/>
    <n v="0"/>
    <n v="22"/>
    <n v="20"/>
  </r>
  <r>
    <x v="14"/>
    <s v="COSMETICS"/>
    <x v="12"/>
    <x v="6"/>
    <x v="1"/>
    <n v="110012210"/>
    <n v="773602164189"/>
    <s v="MAC CREMESHEEN MCF3 03"/>
    <s v="EA"/>
    <n v="2"/>
    <n v="160"/>
    <n v="0"/>
    <n v="0"/>
    <n v="17"/>
    <n v="20"/>
  </r>
  <r>
    <x v="14"/>
    <s v="COSMETICS"/>
    <x v="12"/>
    <x v="6"/>
    <x v="4"/>
    <n v="110012210"/>
    <n v="773602164189"/>
    <s v="MAC CREMESHEEN MCF3 03"/>
    <s v="EA"/>
    <n v="2"/>
    <n v="160"/>
    <n v="0"/>
    <n v="0"/>
    <n v="10"/>
    <n v="20"/>
  </r>
  <r>
    <x v="14"/>
    <s v="COSMETICS"/>
    <x v="12"/>
    <x v="6"/>
    <x v="1"/>
    <n v="110032009"/>
    <n v="773602174058"/>
    <s v="MAC CREMESHEEN LIPSTICK CREAM IN YOUR COFFEE MCF3-20"/>
    <s v="EA"/>
    <n v="2"/>
    <n v="160"/>
    <n v="0"/>
    <n v="0"/>
    <n v="9"/>
    <n v="141"/>
  </r>
  <r>
    <x v="14"/>
    <s v="COSMETICS"/>
    <x v="12"/>
    <x v="6"/>
    <x v="7"/>
    <n v="110039825"/>
    <n v="773602059096"/>
    <s v="MAC AMPLIFIED CREAM LIPSTICK IMPASSIONED M3LN 19"/>
    <s v="EA"/>
    <n v="2"/>
    <n v="160"/>
    <n v="0"/>
    <n v="0"/>
    <n v="23"/>
    <n v="0"/>
  </r>
  <r>
    <x v="14"/>
    <s v="COSMETICS"/>
    <x v="12"/>
    <x v="6"/>
    <x v="4"/>
    <n v="110039825"/>
    <n v="773602059096"/>
    <s v="MAC AMPLIFIED CREAM LIPSTICK IMPASSIONED M3LN 19"/>
    <s v="EA"/>
    <n v="2"/>
    <n v="160"/>
    <n v="0"/>
    <n v="0"/>
    <n v="1"/>
    <n v="0"/>
  </r>
  <r>
    <x v="14"/>
    <s v="COSMETICS"/>
    <x v="12"/>
    <x v="6"/>
    <x v="4"/>
    <n v="110214415"/>
    <n v="773602269105"/>
    <s v="MAC CREMESHEEN LIPSTICK PEACH BLOSSOM MMA5-03"/>
    <s v="EA"/>
    <n v="2"/>
    <n v="160"/>
    <n v="0"/>
    <n v="0"/>
    <n v="6"/>
    <n v="0"/>
  </r>
  <r>
    <x v="14"/>
    <s v="COSMETICS"/>
    <x v="12"/>
    <x v="6"/>
    <x v="1"/>
    <n v="110260766"/>
    <n v="773602048663"/>
    <s v="MAC MATTE LIPSTICK CHILI M2LP-01"/>
    <s v="EA"/>
    <n v="2"/>
    <n v="160"/>
    <n v="1"/>
    <n v="80"/>
    <n v="24"/>
    <n v="812"/>
  </r>
  <r>
    <x v="14"/>
    <s v="COSMETICS"/>
    <x v="12"/>
    <x v="6"/>
    <x v="4"/>
    <n v="110260774"/>
    <n v="773602048809"/>
    <s v="MAC MATTE LIPSTICK LADY DANGER M2LP-15"/>
    <s v="EA"/>
    <n v="2"/>
    <n v="160"/>
    <n v="0"/>
    <n v="0"/>
    <n v="31"/>
    <n v="30"/>
  </r>
  <r>
    <x v="14"/>
    <s v="COSMETICS"/>
    <x v="12"/>
    <x v="6"/>
    <x v="7"/>
    <n v="110267003"/>
    <n v="773602054268"/>
    <s v="MAC LUSTRE LIPSTICK GIDDY M31A-28"/>
    <s v="EA"/>
    <n v="2"/>
    <n v="160"/>
    <n v="1"/>
    <n v="80"/>
    <n v="7"/>
    <n v="0"/>
  </r>
  <r>
    <x v="14"/>
    <s v="COSMETICS"/>
    <x v="12"/>
    <x v="6"/>
    <x v="4"/>
    <n v="110280855"/>
    <n v="773602314751"/>
    <s v="MAC LIPSTICK RELENTLESSLY RED M0N9-16"/>
    <s v="EA"/>
    <n v="2"/>
    <n v="160"/>
    <n v="1"/>
    <n v="80"/>
    <n v="12"/>
    <n v="0"/>
  </r>
  <r>
    <x v="14"/>
    <s v="COSMETICS"/>
    <x v="12"/>
    <x v="6"/>
    <x v="1"/>
    <n v="110280858"/>
    <n v="773602314782"/>
    <s v="MAC LIPSTICK FLAT OUT FABULOUS M0N9-19"/>
    <s v="EA"/>
    <n v="2"/>
    <n v="160"/>
    <n v="0"/>
    <n v="0"/>
    <n v="12"/>
    <n v="46"/>
  </r>
  <r>
    <x v="14"/>
    <s v="COSMETICS"/>
    <x v="12"/>
    <x v="6"/>
    <x v="3"/>
    <n v="110288087"/>
    <n v="773602318575"/>
    <s v="MAC PRO LONGWEAR EYE LINER DEFINEDLY BLACK MRY5-07"/>
    <s v="EA"/>
    <n v="2"/>
    <n v="160"/>
    <n v="1"/>
    <n v="80"/>
    <n v="9"/>
    <n v="260"/>
  </r>
  <r>
    <x v="14"/>
    <s v="COSMETICS"/>
    <x v="12"/>
    <x v="6"/>
    <x v="4"/>
    <n v="110338119"/>
    <n v="773602072262"/>
    <s v="MAC LIPSTICK SHOW ORCHID M3LN-69"/>
    <s v="EA"/>
    <n v="2"/>
    <n v="160"/>
    <n v="1"/>
    <n v="80"/>
    <n v="3"/>
    <n v="0"/>
  </r>
  <r>
    <x v="14"/>
    <s v="COSMETICS"/>
    <x v="12"/>
    <x v="6"/>
    <x v="7"/>
    <n v="110413836"/>
    <n v="773602388035"/>
    <s v="MAC MATTE LIPSTICK ANTIQUE VELVET M2LP-3K"/>
    <s v="EA"/>
    <n v="2"/>
    <n v="160"/>
    <n v="0"/>
    <n v="0"/>
    <n v="11"/>
    <n v="0"/>
  </r>
  <r>
    <x v="14"/>
    <s v="COSMETICS"/>
    <x v="12"/>
    <x v="6"/>
    <x v="7"/>
    <n v="110413842"/>
    <n v="773602388073"/>
    <s v="MAC MATTE LIPSTICK MEN LOVE MYSTERY M2LP-3P"/>
    <s v="EA"/>
    <n v="2"/>
    <n v="160"/>
    <n v="0"/>
    <n v="0"/>
    <n v="14"/>
    <n v="0"/>
  </r>
  <r>
    <x v="14"/>
    <s v="COSMETICS"/>
    <x v="12"/>
    <x v="6"/>
    <x v="7"/>
    <n v="110413843"/>
    <n v="773602388080"/>
    <s v="MAC MATTE LIPSTICK D FOR DANGER M2LP-3R"/>
    <s v="EA"/>
    <n v="2"/>
    <n v="160"/>
    <n v="0"/>
    <n v="0"/>
    <n v="27"/>
    <n v="131"/>
  </r>
  <r>
    <x v="14"/>
    <s v="COSMETICS"/>
    <x v="12"/>
    <x v="6"/>
    <x v="4"/>
    <n v="110413846"/>
    <n v="773602388103"/>
    <s v="MAC MATTE LIPSTICK WHIRL M2LP-3W"/>
    <s v="EA"/>
    <n v="2"/>
    <n v="160"/>
    <n v="0"/>
    <n v="0"/>
    <n v="20"/>
    <n v="151"/>
  </r>
  <r>
    <x v="14"/>
    <s v="COSMETICS"/>
    <x v="12"/>
    <x v="6"/>
    <x v="3"/>
    <n v="110413857"/>
    <n v="773602284580"/>
    <s v="MAC MATTE LIPSTICK MEHR M2LP-70"/>
    <s v="EA"/>
    <n v="2"/>
    <n v="160"/>
    <n v="0"/>
    <n v="0"/>
    <n v="34"/>
    <n v="570"/>
  </r>
  <r>
    <x v="14"/>
    <s v="COSMETICS"/>
    <x v="12"/>
    <x v="6"/>
    <x v="1"/>
    <n v="110524858"/>
    <n v="773602365593"/>
    <s v="MAC MATTE LIPSTICK RED ROCK M2LP-2M"/>
    <s v="EA"/>
    <n v="2"/>
    <n v="160"/>
    <n v="0"/>
    <n v="0"/>
    <n v="11"/>
    <n v="21"/>
  </r>
  <r>
    <x v="14"/>
    <s v="COSMETICS"/>
    <x v="12"/>
    <x v="6"/>
    <x v="7"/>
    <n v="110565669"/>
    <n v="773602048519"/>
    <s v="MAC SATIN LIPSTICK PARAMOUNT M3EW-26"/>
    <s v="EA"/>
    <n v="2"/>
    <n v="160"/>
    <n v="1"/>
    <n v="80"/>
    <n v="22"/>
    <n v="0"/>
  </r>
  <r>
    <x v="14"/>
    <s v="COSMETICS"/>
    <x v="12"/>
    <x v="6"/>
    <x v="4"/>
    <n v="110823914"/>
    <n v="773602471102"/>
    <s v="MAC #208S ANGLED BROW BRUSH S7JR-01"/>
    <s v="EA"/>
    <n v="2"/>
    <n v="160"/>
    <n v="0"/>
    <n v="0"/>
    <n v="11"/>
    <n v="0"/>
  </r>
  <r>
    <x v="14"/>
    <s v="COSMETICS"/>
    <x v="12"/>
    <x v="6"/>
    <x v="7"/>
    <n v="111114969"/>
    <n v="773602426768"/>
    <s v="MAC POWDER KISS LIPSTICK A LITTLE TAMED S4K0-01"/>
    <s v="EA"/>
    <n v="2"/>
    <n v="160"/>
    <n v="0"/>
    <n v="0"/>
    <n v="16"/>
    <n v="35"/>
  </r>
  <r>
    <x v="14"/>
    <s v="COSMETICS"/>
    <x v="12"/>
    <x v="6"/>
    <x v="1"/>
    <n v="111114969"/>
    <n v="773602426768"/>
    <s v="MAC POWDER KISS LIPSTICK A LITTLE TAMED S4K0-01"/>
    <s v="EA"/>
    <n v="2"/>
    <n v="160"/>
    <n v="0"/>
    <n v="0"/>
    <n v="23"/>
    <n v="35"/>
  </r>
  <r>
    <x v="14"/>
    <s v="COSMETICS"/>
    <x v="12"/>
    <x v="6"/>
    <x v="3"/>
    <n v="111114971"/>
    <n v="773602426805"/>
    <s v="MAC POWDER KISS LIPSTICK STYLE SHOCKED! S4K0-05"/>
    <s v="EA"/>
    <n v="2"/>
    <n v="160"/>
    <n v="1"/>
    <n v="80"/>
    <n v="7"/>
    <n v="0"/>
  </r>
  <r>
    <x v="14"/>
    <s v="COSMETICS"/>
    <x v="12"/>
    <x v="6"/>
    <x v="7"/>
    <n v="111114973"/>
    <n v="773602431304"/>
    <s v="MAC POWDER KISS LIPSTICK BURNING LOVE S4K0-17"/>
    <s v="EA"/>
    <n v="2"/>
    <n v="160"/>
    <n v="1"/>
    <n v="80"/>
    <n v="17"/>
    <n v="134"/>
  </r>
  <r>
    <x v="14"/>
    <s v="COSMETICS"/>
    <x v="12"/>
    <x v="6"/>
    <x v="4"/>
    <n v="111114973"/>
    <n v="773602431304"/>
    <s v="MAC POWDER KISS LIPSTICK BURNING LOVE S4K0-17"/>
    <s v="EA"/>
    <n v="2"/>
    <n v="160"/>
    <n v="0"/>
    <n v="0"/>
    <n v="17"/>
    <n v="134"/>
  </r>
  <r>
    <x v="14"/>
    <s v="COSMETICS"/>
    <x v="12"/>
    <x v="6"/>
    <x v="4"/>
    <n v="111114982"/>
    <n v="773602522057"/>
    <s v="MAC POWDER KISS LIPSTICK MULL IT OVER S4K0-29"/>
    <s v="EA"/>
    <n v="2"/>
    <n v="160"/>
    <n v="0"/>
    <n v="0"/>
    <n v="27"/>
    <n v="171"/>
  </r>
  <r>
    <x v="14"/>
    <s v="COSMETICS"/>
    <x v="12"/>
    <x v="6"/>
    <x v="7"/>
    <n v="111114983"/>
    <n v="773602522064"/>
    <s v="MAC POWDER KISS LIPSTICK LASTING PASSION S4K0-30"/>
    <s v="EA"/>
    <n v="2"/>
    <n v="160"/>
    <n v="0"/>
    <n v="0"/>
    <n v="15"/>
    <n v="14"/>
  </r>
  <r>
    <x v="14"/>
    <s v="COSMETICS"/>
    <x v="12"/>
    <x v="6"/>
    <x v="7"/>
    <n v="111250837"/>
    <n v="773602522798"/>
    <s v="MAC EXTENDED PLAY PERM ME UP LASH PERM BLACK SEPN-01"/>
    <s v="EA"/>
    <n v="2"/>
    <n v="160"/>
    <n v="0"/>
    <n v="0"/>
    <n v="63"/>
    <n v="25"/>
  </r>
  <r>
    <x v="14"/>
    <s v="COSMETICS"/>
    <x v="12"/>
    <x v="6"/>
    <x v="1"/>
    <n v="111250837"/>
    <n v="773602522798"/>
    <s v="MAC EXTENDED PLAY PERM ME UP LASH PERM BLACK SEPN-01"/>
    <s v="EA"/>
    <n v="2"/>
    <n v="160"/>
    <n v="0"/>
    <n v="0"/>
    <n v="19"/>
    <n v="25"/>
  </r>
  <r>
    <x v="14"/>
    <s v="COSMETICS"/>
    <x v="12"/>
    <x v="6"/>
    <x v="4"/>
    <n v="111399226"/>
    <n v="773602541423"/>
    <s v="MAC FRENCH SILK 402 SG73-02"/>
    <s v="EA"/>
    <n v="2"/>
    <n v="160"/>
    <n v="0"/>
    <n v="0"/>
    <n v="21"/>
    <n v="20"/>
  </r>
  <r>
    <x v="14"/>
    <s v="COSMETICS"/>
    <x v="12"/>
    <x v="6"/>
    <x v="7"/>
    <n v="111399330"/>
    <n v="773602541461"/>
    <s v="MAC UNDER THE COVERS 405 SG73-06"/>
    <s v="EA"/>
    <n v="2"/>
    <n v="160"/>
    <n v="0"/>
    <n v="0"/>
    <n v="16"/>
    <n v="0"/>
  </r>
  <r>
    <x v="14"/>
    <s v="COSMETICS"/>
    <x v="12"/>
    <x v="6"/>
    <x v="1"/>
    <n v="111399331"/>
    <n v="773602541478"/>
    <s v="MAC AS IF I CARE 407 SG73-07"/>
    <s v="EA"/>
    <n v="2"/>
    <n v="160"/>
    <n v="0"/>
    <n v="0"/>
    <n v="8"/>
    <n v="103"/>
  </r>
  <r>
    <x v="14"/>
    <s v="COSMETICS"/>
    <x v="12"/>
    <x v="6"/>
    <x v="7"/>
    <n v="111399348"/>
    <n v="773602541584"/>
    <s v="MAC GIVE ME FEVER 428 SG73-18"/>
    <s v="EA"/>
    <n v="2"/>
    <n v="160"/>
    <n v="0"/>
    <n v="0"/>
    <n v="75"/>
    <n v="393"/>
  </r>
  <r>
    <x v="14"/>
    <s v="COSMETICS"/>
    <x v="12"/>
    <x v="6"/>
    <x v="13"/>
    <n v="111399351"/>
    <n v="773602541607"/>
    <s v="MAC JOIE DE VIVRE 415 SG73-20"/>
    <s v="EA"/>
    <n v="2"/>
    <n v="160"/>
    <n v="0"/>
    <n v="0"/>
    <n v="0"/>
    <n v="358"/>
  </r>
  <r>
    <x v="14"/>
    <s v="COSMETICS"/>
    <x v="12"/>
    <x v="6"/>
    <x v="1"/>
    <n v="111399352"/>
    <n v="773602541621"/>
    <s v="MAC TRES BLASE 404 SG73-22"/>
    <s v="EA"/>
    <n v="2"/>
    <n v="160"/>
    <n v="0"/>
    <n v="0"/>
    <n v="18"/>
    <n v="283"/>
  </r>
  <r>
    <x v="14"/>
    <s v="COSMETICS"/>
    <x v="12"/>
    <x v="6"/>
    <x v="7"/>
    <n v="111399356"/>
    <n v="773602541669"/>
    <s v="MAC MON COEUR 422 SG73-26"/>
    <s v="EA"/>
    <n v="2"/>
    <n v="160"/>
    <n v="1"/>
    <n v="80"/>
    <n v="26"/>
    <n v="503"/>
  </r>
  <r>
    <x v="14"/>
    <s v="COSMETICS"/>
    <x v="12"/>
    <x v="6"/>
    <x v="7"/>
    <n v="111399360"/>
    <n v="773602541690"/>
    <s v="MAC LA FEMME 410 SG73-29"/>
    <s v="EA"/>
    <n v="2"/>
    <n v="160"/>
    <n v="0"/>
    <n v="0"/>
    <n v="109"/>
    <n v="247"/>
  </r>
  <r>
    <x v="14"/>
    <s v="COSMETICS"/>
    <x v="12"/>
    <x v="6"/>
    <x v="6"/>
    <n v="111613237"/>
    <n v="773602574544"/>
    <s v="MAC LIPSTICK @NOURARIDAOFFICIAL SJX8-K8"/>
    <s v="EA"/>
    <n v="2"/>
    <n v="160"/>
    <n v="0"/>
    <n v="0"/>
    <n v="10"/>
    <n v="881"/>
  </r>
  <r>
    <x v="14"/>
    <s v="COSMETICS"/>
    <x v="12"/>
    <x v="6"/>
    <x v="9"/>
    <n v="111613612"/>
    <n v="773602574315"/>
    <s v="MAC LIPSTICK SEE SHEER SJWM-14"/>
    <s v="EA"/>
    <n v="2"/>
    <n v="160"/>
    <n v="0"/>
    <n v="0"/>
    <n v="22"/>
    <n v="48"/>
  </r>
  <r>
    <x v="14"/>
    <s v="COSMETICS"/>
    <x v="12"/>
    <x v="6"/>
    <x v="4"/>
    <n v="111613612"/>
    <n v="773602574315"/>
    <s v="MAC LIPSTICK SEE SHEER SJWM-14"/>
    <s v="EA"/>
    <n v="2"/>
    <n v="160"/>
    <n v="0"/>
    <n v="0"/>
    <n v="20"/>
    <n v="48"/>
  </r>
  <r>
    <x v="14"/>
    <s v="COSMETICS"/>
    <x v="12"/>
    <x v="5"/>
    <x v="4"/>
    <n v="111079697"/>
    <n v="773602440153"/>
    <s v="MAC LIGHTFUL C MOISTURE CRM 50ML S5JH-01"/>
    <s v="EA"/>
    <n v="1"/>
    <n v="159"/>
    <n v="0"/>
    <n v="0"/>
    <n v="1"/>
    <n v="0"/>
  </r>
  <r>
    <x v="14"/>
    <s v="COSMETICS"/>
    <x v="12"/>
    <x v="6"/>
    <x v="7"/>
    <n v="110322705"/>
    <n v="773602279135"/>
    <s v="MAC WATERPROOF BROW SET QUIET BRUNETTE MMRY-03"/>
    <s v="EA"/>
    <n v="2"/>
    <n v="156"/>
    <n v="0"/>
    <n v="0"/>
    <n v="7"/>
    <n v="0"/>
  </r>
  <r>
    <x v="14"/>
    <s v="COSMETICS"/>
    <x v="12"/>
    <x v="6"/>
    <x v="4"/>
    <n v="110322705"/>
    <n v="773602279135"/>
    <s v="MAC WATERPROOF BROW SET QUIET BRUNETTE MMRY-03"/>
    <s v="EA"/>
    <n v="2"/>
    <n v="156"/>
    <n v="0"/>
    <n v="0"/>
    <n v="12"/>
    <n v="0"/>
  </r>
  <r>
    <x v="14"/>
    <s v="COSMETICS"/>
    <x v="12"/>
    <x v="6"/>
    <x v="3"/>
    <n v="110322706"/>
    <n v="773602279142"/>
    <s v="MAC WATERPROOF BROW SET BOLD BRUNETTE MMRY-04"/>
    <s v="EA"/>
    <n v="2"/>
    <n v="156"/>
    <n v="0"/>
    <n v="0"/>
    <n v="16"/>
    <n v="54"/>
  </r>
  <r>
    <x v="14"/>
    <s v="COSMETICS"/>
    <x v="12"/>
    <x v="6"/>
    <x v="9"/>
    <n v="110322706"/>
    <n v="773602279142"/>
    <s v="MAC WATERPROOF BROW SET BOLD BRUNETTE MMRY-04"/>
    <s v="EA"/>
    <n v="2"/>
    <n v="156"/>
    <n v="2"/>
    <n v="156"/>
    <n v="22"/>
    <n v="54"/>
  </r>
  <r>
    <x v="14"/>
    <s v="COSMETICS"/>
    <x v="12"/>
    <x v="6"/>
    <x v="1"/>
    <n v="110576248"/>
    <n v="773602411498"/>
    <s v="MAC LIPGLASS CULTURED S3HT-09"/>
    <s v="EA"/>
    <n v="2"/>
    <n v="156"/>
    <n v="0"/>
    <n v="0"/>
    <n v="3"/>
    <n v="0"/>
  </r>
  <r>
    <x v="14"/>
    <s v="COSMETICS"/>
    <x v="12"/>
    <x v="6"/>
    <x v="4"/>
    <n v="110576253"/>
    <n v="773602411542"/>
    <s v="MAC LIPGLASS LOVE CHILD S3HT-14"/>
    <s v="EA"/>
    <n v="2"/>
    <n v="156"/>
    <n v="0"/>
    <n v="0"/>
    <n v="2"/>
    <n v="0"/>
  </r>
  <r>
    <x v="14"/>
    <s v="COSMETICS"/>
    <x v="12"/>
    <x v="6"/>
    <x v="7"/>
    <n v="111024593"/>
    <n v="773602525751"/>
    <s v="MAC LIPGLASS ELEMENTAL FORCE 3.1ML/.1FLOZ S3HT-1E"/>
    <s v="EA"/>
    <n v="2"/>
    <n v="156"/>
    <n v="0"/>
    <n v="0"/>
    <n v="8"/>
    <n v="0"/>
  </r>
  <r>
    <x v="14"/>
    <s v="COSMETICS"/>
    <x v="12"/>
    <x v="6"/>
    <x v="3"/>
    <n v="111024606"/>
    <n v="773602465606"/>
    <s v="MAC EYE BROWS STYLERBRU .09GM/0OZ S778-01"/>
    <s v="EA"/>
    <n v="2"/>
    <n v="156"/>
    <n v="0"/>
    <n v="0"/>
    <n v="6"/>
    <n v="0"/>
  </r>
  <r>
    <x v="14"/>
    <s v="COSMETICS"/>
    <x v="12"/>
    <x v="6"/>
    <x v="7"/>
    <n v="111024610"/>
    <n v="773602465644"/>
    <s v="MAC EYE BROWS STYLERLIN .09GM/0OZ S778-05"/>
    <s v="EA"/>
    <n v="2"/>
    <n v="156"/>
    <n v="0"/>
    <n v="0"/>
    <n v="24"/>
    <n v="0"/>
  </r>
  <r>
    <x v="14"/>
    <s v="COSMETICS"/>
    <x v="13"/>
    <x v="6"/>
    <x v="1"/>
    <n v="110231869"/>
    <n v="716170020488"/>
    <s v="BOBBI BROWN BRONZING POWDER MEDIUM E1FX-02"/>
    <s v="EA"/>
    <n v="1"/>
    <n v="153"/>
    <n v="0"/>
    <n v="0"/>
    <n v="2"/>
    <n v="0"/>
  </r>
  <r>
    <x v="14"/>
    <s v="COSMETICS"/>
    <x v="13"/>
    <x v="6"/>
    <x v="1"/>
    <n v="110231995"/>
    <n v="716170071169"/>
    <s v="BOBBI BROWN ILLUMINATING BRONZING POWDER BALI BROWN E5EL-05"/>
    <s v="EA"/>
    <n v="1"/>
    <n v="153"/>
    <n v="0"/>
    <n v="0"/>
    <n v="8"/>
    <n v="9"/>
  </r>
  <r>
    <x v="14"/>
    <s v="COSMETICS"/>
    <x v="13"/>
    <x v="6"/>
    <x v="1"/>
    <n v="110889900"/>
    <n v="716170184036"/>
    <s v="B BROWN L-WEAR WEIGHTLESS FOUNDATION SPF15 30ML HONEY EGXR-05"/>
    <s v="EA"/>
    <n v="1"/>
    <n v="153"/>
    <n v="0"/>
    <n v="0"/>
    <n v="6"/>
    <n v="2"/>
  </r>
  <r>
    <x v="14"/>
    <s v="COSMETICS"/>
    <x v="13"/>
    <x v="6"/>
    <x v="1"/>
    <n v="110889904"/>
    <n v="716170184104"/>
    <s v="B BROWN L-WEAR WEIGHTLESS FOUNDATION SPF15 30ML WARM NATURAL EGXR-12"/>
    <s v="EA"/>
    <n v="1"/>
    <n v="153"/>
    <n v="0"/>
    <n v="0"/>
    <n v="10"/>
    <n v="12"/>
  </r>
  <r>
    <x v="14"/>
    <s v="COSMETICS"/>
    <x v="13"/>
    <x v="6"/>
    <x v="1"/>
    <n v="110889907"/>
    <n v="716170184135"/>
    <s v="B BROWN L-WEAR WEIGHTLESS FOUNDATION SPF15 30ML WARM BEIGE EGXR-15"/>
    <s v="EA"/>
    <n v="1"/>
    <n v="153"/>
    <n v="0"/>
    <n v="0"/>
    <n v="10"/>
    <n v="1"/>
  </r>
  <r>
    <x v="14"/>
    <s v="COSMETICS"/>
    <x v="0"/>
    <x v="6"/>
    <x v="1"/>
    <n v="111311633"/>
    <n v="888066089432"/>
    <s v="TOMFORD LASH RAYS MASCARA T77K-01"/>
    <s v="EA"/>
    <n v="1"/>
    <n v="153"/>
    <n v="0"/>
    <n v="0"/>
    <n v="0"/>
    <n v="0"/>
  </r>
  <r>
    <x v="14"/>
    <s v="COSMETICS"/>
    <x v="12"/>
    <x v="6"/>
    <x v="13"/>
    <n v="111397248"/>
    <n v="773602561490"/>
    <s v="MAC VERISCOLOUR VARNISH X 2 #1 SHX2-01"/>
    <s v="EA"/>
    <n v="1"/>
    <n v="153"/>
    <n v="0"/>
    <n v="0"/>
    <n v="0"/>
    <n v="108"/>
  </r>
  <r>
    <x v="14"/>
    <s v="COSMETICS"/>
    <x v="12"/>
    <x v="6"/>
    <x v="9"/>
    <n v="111397249"/>
    <n v="773602561506"/>
    <s v="MAC VERSICOLOUR VARNISH X 2 #2 SHX3-01"/>
    <s v="EA"/>
    <n v="1"/>
    <n v="153"/>
    <n v="0"/>
    <n v="0"/>
    <n v="23"/>
    <n v="5"/>
  </r>
  <r>
    <x v="14"/>
    <s v="COSMETICS"/>
    <x v="3"/>
    <x v="5"/>
    <x v="4"/>
    <n v="110277005"/>
    <n v="20714598907"/>
    <s v="CLINIQUE DDML+ 125ML BOTTLE W/PUMP 7T5R-01"/>
    <s v="EA"/>
    <n v="1"/>
    <n v="150"/>
    <n v="0"/>
    <n v="0"/>
    <n v="5"/>
    <n v="150"/>
  </r>
  <r>
    <x v="14"/>
    <s v="COSMETICS"/>
    <x v="3"/>
    <x v="5"/>
    <x v="13"/>
    <n v="111062286"/>
    <n v="20714939472"/>
    <s v="CLINIQUE DDML HYDRATING JELLY 125ML K9FL01"/>
    <s v="EA"/>
    <n v="1"/>
    <n v="150"/>
    <n v="0"/>
    <n v="0"/>
    <n v="0"/>
    <n v="1168"/>
  </r>
  <r>
    <x v="14"/>
    <s v="COSMETICS"/>
    <x v="3"/>
    <x v="5"/>
    <x v="4"/>
    <n v="100705512"/>
    <n v="20714007058"/>
    <s v="CLINIQUE ANTIPERSPIRANT DEO ROLL-ON 6642-00"/>
    <s v="EA"/>
    <n v="2"/>
    <n v="148"/>
    <n v="0"/>
    <n v="0"/>
    <n v="8"/>
    <n v="85"/>
  </r>
  <r>
    <x v="14"/>
    <s v="COSMETICS"/>
    <x v="12"/>
    <x v="6"/>
    <x v="7"/>
    <n v="110157825"/>
    <n v="773602049189"/>
    <s v="MAC LIPSTICK PEACHSTOCK M3EW-47"/>
    <s v="EA"/>
    <n v="2"/>
    <n v="148"/>
    <n v="0"/>
    <n v="0"/>
    <n v="10"/>
    <n v="0"/>
  </r>
  <r>
    <x v="14"/>
    <s v="COSMETICS"/>
    <x v="12"/>
    <x v="6"/>
    <x v="7"/>
    <n v="111024617"/>
    <n v="773602522231"/>
    <s v="MAC LIPSTICK BRINGBACK LAFR 3GM/.1OZ SENA-04"/>
    <s v="EA"/>
    <n v="2"/>
    <n v="148"/>
    <n v="0"/>
    <n v="0"/>
    <n v="4"/>
    <n v="0"/>
  </r>
  <r>
    <x v="14"/>
    <s v="COSMETICS"/>
    <x v="13"/>
    <x v="6"/>
    <x v="1"/>
    <n v="110395135"/>
    <n v="716170146614"/>
    <s v="B BROWN PERFECTLY DEFINED L-WEAR BROW PENCIL ESPRESSO ECNF-05"/>
    <s v="EA"/>
    <n v="1"/>
    <n v="146"/>
    <n v="0"/>
    <n v="0"/>
    <n v="13"/>
    <n v="13"/>
  </r>
  <r>
    <x v="14"/>
    <s v="COSMETICS"/>
    <x v="12"/>
    <x v="6"/>
    <x v="4"/>
    <n v="102204673"/>
    <n v="773602008711"/>
    <s v="MAC EYE KOHL SMOLDER M1XG-01"/>
    <s v="EA"/>
    <n v="2"/>
    <n v="144"/>
    <n v="0"/>
    <n v="0"/>
    <n v="14"/>
    <n v="216"/>
  </r>
  <r>
    <x v="14"/>
    <s v="COSMETICS"/>
    <x v="12"/>
    <x v="6"/>
    <x v="1"/>
    <n v="102204966"/>
    <n v="773602002160"/>
    <s v="MAC LIP PENCIL SPICE M380-22"/>
    <s v="EA"/>
    <n v="2"/>
    <n v="144"/>
    <n v="0"/>
    <n v="0"/>
    <n v="10"/>
    <n v="71"/>
  </r>
  <r>
    <x v="14"/>
    <s v="COSMETICS"/>
    <x v="12"/>
    <x v="6"/>
    <x v="3"/>
    <n v="102204966"/>
    <n v="773602002160"/>
    <s v="MAC LIP PENCIL SPICE M380-22"/>
    <s v="EA"/>
    <n v="2"/>
    <n v="144"/>
    <n v="0"/>
    <n v="0"/>
    <n v="17"/>
    <n v="71"/>
  </r>
  <r>
    <x v="14"/>
    <s v="COSMETICS"/>
    <x v="12"/>
    <x v="6"/>
    <x v="4"/>
    <n v="102205972"/>
    <n v="773602066407"/>
    <s v="MAC LIP PENCIL WHIRL M380-50"/>
    <s v="EA"/>
    <n v="2"/>
    <n v="144"/>
    <n v="0"/>
    <n v="0"/>
    <n v="12"/>
    <n v="158"/>
  </r>
  <r>
    <x v="14"/>
    <s v="COSMETICS"/>
    <x v="12"/>
    <x v="6"/>
    <x v="4"/>
    <n v="110032123"/>
    <n v="773602154432"/>
    <s v="MAC STUDIO SCULPT SPF15 FOUND. MAN7-03"/>
    <s v="EA"/>
    <n v="1"/>
    <n v="144"/>
    <n v="0"/>
    <n v="0"/>
    <n v="6"/>
    <n v="0"/>
  </r>
  <r>
    <x v="14"/>
    <s v="COSMETICS"/>
    <x v="12"/>
    <x v="6"/>
    <x v="7"/>
    <n v="110032124"/>
    <n v="773602154449"/>
    <s v="MAC STUDIO SCULPT SPF15 FOUND. MAN7-04"/>
    <s v="EA"/>
    <n v="1"/>
    <n v="144"/>
    <n v="0"/>
    <n v="0"/>
    <n v="1"/>
    <n v="0"/>
  </r>
  <r>
    <x v="14"/>
    <s v="COSMETICS"/>
    <x v="12"/>
    <x v="6"/>
    <x v="7"/>
    <n v="110032126"/>
    <n v="773602154463"/>
    <s v="MAC STUDIO SCULPT SPF15 FOUND.MAN7-06"/>
    <s v="EA"/>
    <n v="1"/>
    <n v="144"/>
    <n v="1"/>
    <n v="144"/>
    <n v="19"/>
    <n v="0"/>
  </r>
  <r>
    <x v="14"/>
    <s v="COSMETICS"/>
    <x v="12"/>
    <x v="6"/>
    <x v="7"/>
    <n v="110032128"/>
    <n v="773602154487"/>
    <s v="MAC STUDIO SCULPT SPF15 FOUND.MAN7-08"/>
    <s v="EA"/>
    <n v="1"/>
    <n v="144"/>
    <n v="0"/>
    <n v="0"/>
    <n v="14"/>
    <n v="0"/>
  </r>
  <r>
    <x v="14"/>
    <s v="COSMETICS"/>
    <x v="12"/>
    <x v="6"/>
    <x v="4"/>
    <n v="110032128"/>
    <n v="773602154487"/>
    <s v="MAC STUDIO SCULPT SPF15 FOUND.MAN7-08"/>
    <s v="EA"/>
    <n v="1"/>
    <n v="144"/>
    <n v="0"/>
    <n v="0"/>
    <n v="3"/>
    <n v="0"/>
  </r>
  <r>
    <x v="14"/>
    <s v="COSMETICS"/>
    <x v="12"/>
    <x v="6"/>
    <x v="7"/>
    <n v="110032133"/>
    <n v="773602154531"/>
    <s v="MAC STUDIO SCULPT SPF15 FOUND.MAN7-13"/>
    <s v="EA"/>
    <n v="1"/>
    <n v="144"/>
    <n v="0"/>
    <n v="0"/>
    <n v="0"/>
    <n v="0"/>
  </r>
  <r>
    <x v="14"/>
    <s v="COSMETICS"/>
    <x v="13"/>
    <x v="6"/>
    <x v="1"/>
    <n v="110234521"/>
    <n v="716170012575"/>
    <s v="BOBBI BROWN SHEER PRESSED POWDER SOFT SAND E0XF-05"/>
    <s v="EA"/>
    <n v="1"/>
    <n v="144"/>
    <n v="0"/>
    <n v="0"/>
    <n v="11"/>
    <n v="33"/>
  </r>
  <r>
    <x v="14"/>
    <s v="COSMETICS"/>
    <x v="12"/>
    <x v="6"/>
    <x v="3"/>
    <n v="110309473"/>
    <n v="773602326853"/>
    <s v="MAC PREP + PRIME NATURAL RADIANCE RADIANT YELLOW MTAX-01"/>
    <s v="EA"/>
    <n v="1"/>
    <n v="144"/>
    <n v="0"/>
    <n v="0"/>
    <n v="9"/>
    <n v="0"/>
  </r>
  <r>
    <x v="14"/>
    <s v="COSMETICS"/>
    <x v="12"/>
    <x v="6"/>
    <x v="7"/>
    <n v="110415079"/>
    <n v="773602367153"/>
    <s v="MAC STUDIO WATERWEIGHT SPF30/PA++ F NC15 MXCT-01"/>
    <s v="EA"/>
    <n v="1"/>
    <n v="144"/>
    <n v="0"/>
    <n v="0"/>
    <n v="13"/>
    <n v="0"/>
  </r>
  <r>
    <x v="14"/>
    <s v="COSMETICS"/>
    <x v="12"/>
    <x v="6"/>
    <x v="7"/>
    <n v="110415081"/>
    <n v="773602367177"/>
    <s v="MAC STUDIO WATERWEIGHT SPF30/PA++ F NC20 MXCT-03"/>
    <s v="EA"/>
    <n v="1"/>
    <n v="144"/>
    <n v="0"/>
    <n v="0"/>
    <n v="-2"/>
    <n v="0"/>
  </r>
  <r>
    <x v="14"/>
    <s v="COSMETICS"/>
    <x v="12"/>
    <x v="6"/>
    <x v="1"/>
    <n v="110415082"/>
    <n v="773602367184"/>
    <s v="MAC STUDIO WATERWEIGHT SPF30/PA++ F NC25 MXCT-04"/>
    <s v="EA"/>
    <n v="1"/>
    <n v="144"/>
    <n v="0"/>
    <n v="0"/>
    <n v="1"/>
    <n v="0"/>
  </r>
  <r>
    <x v="14"/>
    <s v="COSMETICS"/>
    <x v="12"/>
    <x v="6"/>
    <x v="7"/>
    <n v="110415087"/>
    <n v="773602367238"/>
    <s v="MAC STUDIO WATERWEIGHT SPF30/PA++ F NC44 MXCT-09"/>
    <s v="EA"/>
    <n v="1"/>
    <n v="144"/>
    <n v="0"/>
    <n v="0"/>
    <n v="0"/>
    <n v="0"/>
  </r>
  <r>
    <x v="14"/>
    <s v="COSMETICS"/>
    <x v="12"/>
    <x v="6"/>
    <x v="7"/>
    <n v="110415088"/>
    <n v="773602367245"/>
    <s v="MAC STUDIO WATERWEIGHT SPF30/PA++ F NC45 MXCT-10"/>
    <s v="EA"/>
    <n v="1"/>
    <n v="144"/>
    <n v="0"/>
    <n v="0"/>
    <n v="3"/>
    <n v="0"/>
  </r>
  <r>
    <x v="14"/>
    <s v="COSMETICS"/>
    <x v="12"/>
    <x v="6"/>
    <x v="4"/>
    <n v="110415088"/>
    <n v="773602367245"/>
    <s v="MAC STUDIO WATERWEIGHT SPF30/PA++ F NC45 MXCT-10"/>
    <s v="EA"/>
    <n v="1"/>
    <n v="144"/>
    <n v="0"/>
    <n v="0"/>
    <n v="4"/>
    <n v="0"/>
  </r>
  <r>
    <x v="14"/>
    <s v="COSMETICS"/>
    <x v="12"/>
    <x v="6"/>
    <x v="7"/>
    <n v="110415121"/>
    <n v="773602367290"/>
    <s v="MAC STUDIO WATERWEIGHT SPF30/PA++ F NW20 MXCT-15"/>
    <s v="EA"/>
    <n v="1"/>
    <n v="144"/>
    <n v="0"/>
    <n v="0"/>
    <n v="9"/>
    <n v="0"/>
  </r>
  <r>
    <x v="14"/>
    <s v="COSMETICS"/>
    <x v="13"/>
    <x v="6"/>
    <x v="1"/>
    <n v="110415343"/>
    <n v="716170145716"/>
    <s v="B BROWN INTENSIVE SKIN SERUM CONCEALER NATURAL ECL9-08"/>
    <s v="EA"/>
    <n v="1"/>
    <n v="144"/>
    <n v="0"/>
    <n v="0"/>
    <n v="1"/>
    <n v="0"/>
  </r>
  <r>
    <x v="14"/>
    <s v="COSMETICS"/>
    <x v="12"/>
    <x v="6"/>
    <x v="7"/>
    <n v="110564428"/>
    <n v="773602430185"/>
    <s v="MAC LIP PENCIL REDD S4W9-20"/>
    <s v="EA"/>
    <n v="2"/>
    <n v="144"/>
    <n v="0"/>
    <n v="0"/>
    <n v="6"/>
    <n v="0"/>
  </r>
  <r>
    <x v="14"/>
    <s v="COSMETICS"/>
    <x v="12"/>
    <x v="6"/>
    <x v="7"/>
    <n v="110565717"/>
    <n v="773602430024"/>
    <s v="MAC LIP PENCIL BEET S4W9-02"/>
    <s v="EA"/>
    <n v="2"/>
    <n v="144"/>
    <n v="0"/>
    <n v="0"/>
    <n v="15"/>
    <n v="0"/>
  </r>
  <r>
    <x v="14"/>
    <s v="COSMETICS"/>
    <x v="12"/>
    <x v="6"/>
    <x v="4"/>
    <n v="110565717"/>
    <n v="773602430024"/>
    <s v="MAC LIP PENCIL BEET S4W9-02"/>
    <s v="EA"/>
    <n v="2"/>
    <n v="144"/>
    <n v="0"/>
    <n v="0"/>
    <n v="6"/>
    <n v="0"/>
  </r>
  <r>
    <x v="14"/>
    <s v="COSMETICS"/>
    <x v="12"/>
    <x v="6"/>
    <x v="4"/>
    <n v="111024613"/>
    <n v="773602521081"/>
    <s v="MAC EYE BROWS STYLERSTR .09GM/0OZ S778-08"/>
    <s v="EA"/>
    <n v="2"/>
    <n v="144"/>
    <n v="0"/>
    <n v="0"/>
    <n v="0"/>
    <n v="0"/>
  </r>
  <r>
    <x v="14"/>
    <s v="COSMETICS"/>
    <x v="12"/>
    <x v="5"/>
    <x v="7"/>
    <n v="111079700"/>
    <n v="773602440344"/>
    <s v="MAC LIGHTFUL C + CORAL GRASS TINTED CREAM LIGHT S5JP-02"/>
    <s v="EA"/>
    <n v="1"/>
    <n v="144"/>
    <n v="0"/>
    <n v="0"/>
    <n v="3"/>
    <n v="0"/>
  </r>
  <r>
    <x v="14"/>
    <s v="COSMETICS"/>
    <x v="12"/>
    <x v="5"/>
    <x v="4"/>
    <n v="111079700"/>
    <n v="773602440344"/>
    <s v="MAC LIGHTFUL C + CORAL GRASS TINTED CREAM LIGHT S5JP-02"/>
    <s v="EA"/>
    <n v="1"/>
    <n v="144"/>
    <n v="0"/>
    <n v="0"/>
    <n v="4"/>
    <n v="0"/>
  </r>
  <r>
    <x v="14"/>
    <s v="COSMETICS"/>
    <x v="12"/>
    <x v="5"/>
    <x v="3"/>
    <n v="111079704"/>
    <n v="773602440375"/>
    <s v="MAC LIGHTFUL C + CORAL GRASS TINTED CREAM MEDIUM PLUS S5JP-05"/>
    <s v="EA"/>
    <n v="1"/>
    <n v="144"/>
    <n v="0"/>
    <n v="0"/>
    <n v="4"/>
    <n v="0"/>
  </r>
  <r>
    <x v="14"/>
    <s v="COSMETICS"/>
    <x v="12"/>
    <x v="6"/>
    <x v="3"/>
    <n v="111128495"/>
    <n v="773602472284"/>
    <s v="MAC LITTLE MAC IN EXTREME DIMENSION LASH 3D BLACK S7LT-01"/>
    <s v="EA"/>
    <n v="3"/>
    <n v="144"/>
    <n v="1"/>
    <n v="48"/>
    <n v="39"/>
    <n v="21"/>
  </r>
  <r>
    <x v="14"/>
    <s v="COSMETICS"/>
    <x v="12"/>
    <x v="6"/>
    <x v="7"/>
    <n v="111531772"/>
    <n v="773602962433"/>
    <s v="MAC PROPALETTE SMALL EYESHADOW ESPRESSO (M) M259-13"/>
    <s v="EA"/>
    <n v="3"/>
    <n v="144"/>
    <n v="0"/>
    <n v="0"/>
    <n v="7"/>
    <n v="0"/>
  </r>
  <r>
    <x v="14"/>
    <s v="COSMETICS"/>
    <x v="12"/>
    <x v="6"/>
    <x v="1"/>
    <n v="111531856"/>
    <n v="773602572489"/>
    <s v="MAC STUDIO FIX CONCEAL AND CORRECT MEDIUM DEEP SJR3-03"/>
    <s v="EA"/>
    <n v="1"/>
    <n v="144"/>
    <n v="0"/>
    <n v="0"/>
    <n v="0"/>
    <n v="0"/>
  </r>
  <r>
    <x v="14"/>
    <s v="COSMETICS"/>
    <x v="12"/>
    <x v="6"/>
    <x v="4"/>
    <n v="111531856"/>
    <n v="773602572489"/>
    <s v="MAC STUDIO FIX CONCEAL AND CORRECT MEDIUM DEEP SJR3-03"/>
    <s v="EA"/>
    <n v="1"/>
    <n v="144"/>
    <n v="0"/>
    <n v="0"/>
    <n v="0"/>
    <n v="0"/>
  </r>
  <r>
    <x v="14"/>
    <s v="COSMETICS"/>
    <x v="12"/>
    <x v="6"/>
    <x v="7"/>
    <n v="111531858"/>
    <n v="773602572502"/>
    <s v="MAC STUDIO FIX CONCEAL AND CORRECT DEEP SJR3-05"/>
    <s v="EA"/>
    <n v="1"/>
    <n v="144"/>
    <n v="0"/>
    <n v="0"/>
    <n v="10"/>
    <n v="0"/>
  </r>
  <r>
    <x v="14"/>
    <s v="COSMETICS"/>
    <x v="12"/>
    <x v="6"/>
    <x v="1"/>
    <n v="111531858"/>
    <n v="773602572502"/>
    <s v="MAC STUDIO FIX CONCEAL AND CORRECT DEEP SJR3-05"/>
    <s v="EA"/>
    <n v="1"/>
    <n v="144"/>
    <n v="0"/>
    <n v="0"/>
    <n v="7"/>
    <n v="0"/>
  </r>
  <r>
    <x v="14"/>
    <s v="COSMETICS"/>
    <x v="3"/>
    <x v="6"/>
    <x v="0"/>
    <n v="111543754"/>
    <n v="20714918378"/>
    <s v="CLINIQUE EVEN BETTER REFRESH CN 40 CREAM CHAMOIS K733-09"/>
    <s v="EA"/>
    <n v="1"/>
    <n v="144"/>
    <n v="0"/>
    <n v="0"/>
    <n v="11"/>
    <n v="53"/>
  </r>
  <r>
    <x v="14"/>
    <s v="COSMETICS"/>
    <x v="12"/>
    <x v="6"/>
    <x v="3"/>
    <n v="111613610"/>
    <n v="773602569823"/>
    <s v="MAC PREP + PRIME LIP SHADE01 SJH3-01"/>
    <s v="EA"/>
    <n v="2"/>
    <n v="144"/>
    <n v="0"/>
    <n v="0"/>
    <n v="1"/>
    <n v="213"/>
  </r>
  <r>
    <x v="14"/>
    <s v="COSMETICS"/>
    <x v="1"/>
    <x v="5"/>
    <x v="0"/>
    <n v="110999886"/>
    <n v="887167327665"/>
    <s v="ESTEE LAUDER DAYWEAR EYE COOLING ANTI-OXIDANT MOISTURE GEL CREME 15ML RTX9-01"/>
    <s v="EA"/>
    <n v="1"/>
    <n v="142"/>
    <n v="0"/>
    <n v="0"/>
    <n v="4"/>
    <n v="22"/>
  </r>
  <r>
    <x v="14"/>
    <s v="COSMETICS"/>
    <x v="12"/>
    <x v="6"/>
    <x v="4"/>
    <n v="111105523"/>
    <n v="773602529070"/>
    <s v="MAC STUDIO CONCEAL AND CORRECT PALETTE SF8E-01"/>
    <s v="EA"/>
    <n v="1"/>
    <n v="142"/>
    <n v="0"/>
    <n v="0"/>
    <n v="7"/>
    <n v="0"/>
  </r>
  <r>
    <x v="14"/>
    <s v="COSMETICS"/>
    <x v="12"/>
    <x v="6"/>
    <x v="3"/>
    <n v="111613589"/>
    <n v="773602561575"/>
    <s v="MAC TRAVEL EXCLUSIVE FIRST CLASS EYE AND FACE PALETTE SHX8-01"/>
    <s v="EA"/>
    <n v="1"/>
    <n v="140"/>
    <n v="0"/>
    <n v="0"/>
    <n v="0"/>
    <n v="424"/>
  </r>
  <r>
    <x v="14"/>
    <s v="COSMETICS"/>
    <x v="12"/>
    <x v="6"/>
    <x v="7"/>
    <n v="110985663"/>
    <n v="773602457274"/>
    <s v="MAC NICOPANDA PALETTE PREPPY PANDA S6NT-02"/>
    <s v="EA"/>
    <n v="1"/>
    <n v="138"/>
    <n v="0"/>
    <n v="0"/>
    <n v="2"/>
    <n v="0"/>
  </r>
  <r>
    <x v="14"/>
    <s v="COSMETICS"/>
    <x v="12"/>
    <x v="6"/>
    <x v="7"/>
    <n v="111385211"/>
    <n v="773602470433"/>
    <s v="MAC MINI MAC LIPSTICK WHIRL 1.8GM/.06OZ S7H63W"/>
    <s v="EA"/>
    <n v="3"/>
    <n v="138"/>
    <n v="0"/>
    <n v="0"/>
    <n v="31"/>
    <n v="0"/>
  </r>
  <r>
    <x v="14"/>
    <s v="COSMETICS"/>
    <x v="12"/>
    <x v="6"/>
    <x v="7"/>
    <n v="111385213"/>
    <n v="773602473021"/>
    <s v="MAC MINI MAC LIPSTICK DIVA 1.8GM/.06OZ S7H602"/>
    <s v="EA"/>
    <n v="3"/>
    <n v="138"/>
    <n v="0"/>
    <n v="0"/>
    <n v="12"/>
    <n v="0"/>
  </r>
  <r>
    <x v="14"/>
    <s v="COSMETICS"/>
    <x v="12"/>
    <x v="6"/>
    <x v="4"/>
    <n v="111385214"/>
    <n v="773602561308"/>
    <s v="MAC MINI MAC LIPSTICK MOCHA 1.8GM/.06OZ S7NY24"/>
    <s v="EA"/>
    <n v="3"/>
    <n v="138"/>
    <n v="0"/>
    <n v="0"/>
    <n v="15"/>
    <n v="0"/>
  </r>
  <r>
    <x v="14"/>
    <s v="COSMETICS"/>
    <x v="3"/>
    <x v="6"/>
    <x v="0"/>
    <n v="110065139"/>
    <n v="20714324629"/>
    <s v="CLINIQUE EVEN BETTER MAKEUP SPF15 6MNY-03"/>
    <s v="EA"/>
    <n v="1"/>
    <n v="137"/>
    <n v="0"/>
    <n v="0"/>
    <n v="1"/>
    <n v="0"/>
  </r>
  <r>
    <x v="14"/>
    <s v="COSMETICS"/>
    <x v="3"/>
    <x v="6"/>
    <x v="0"/>
    <n v="110065140"/>
    <n v="20714324636"/>
    <s v="CLINIQUE EVEN BETTER MAKEUP SPF15 6MNY 04"/>
    <s v="EA"/>
    <n v="1"/>
    <n v="137"/>
    <n v="0"/>
    <n v="0"/>
    <n v="17"/>
    <n v="0"/>
  </r>
  <r>
    <x v="14"/>
    <s v="COSMETICS"/>
    <x v="3"/>
    <x v="6"/>
    <x v="0"/>
    <n v="110592556"/>
    <n v="20714324612"/>
    <s v="CLINIQUE EVEN BETTER MAKEUP SPF 15 FAIR 6MNY-02"/>
    <s v="EA"/>
    <n v="1"/>
    <n v="137"/>
    <n v="0"/>
    <n v="0"/>
    <n v="0"/>
    <n v="0"/>
  </r>
  <r>
    <x v="14"/>
    <s v="COSMETICS"/>
    <x v="3"/>
    <x v="5"/>
    <x v="3"/>
    <n v="110120942"/>
    <n v="20714462734"/>
    <s v="CLINIQUE CLARIFYING LOTION 3 400ML 76X0 01"/>
    <s v="EA"/>
    <n v="1"/>
    <n v="135"/>
    <n v="0"/>
    <n v="0"/>
    <n v="0"/>
    <n v="94"/>
  </r>
  <r>
    <x v="14"/>
    <s v="COSMETICS"/>
    <x v="13"/>
    <x v="6"/>
    <x v="1"/>
    <n v="110433386"/>
    <n v="716170150284"/>
    <s v="B BROWN LUXE LIP COLOR NEUTRAL ROSE EE1Y-06"/>
    <s v="EA"/>
    <n v="1"/>
    <n v="135"/>
    <n v="0"/>
    <n v="0"/>
    <n v="7"/>
    <n v="0"/>
  </r>
  <r>
    <x v="14"/>
    <s v="COSMETICS"/>
    <x v="13"/>
    <x v="6"/>
    <x v="1"/>
    <n v="110433440"/>
    <n v="716170150406"/>
    <s v="B BROWN LUXE LIP COLOR HIBISCUS EE1Y-18"/>
    <s v="EA"/>
    <n v="1"/>
    <n v="135"/>
    <n v="0"/>
    <n v="0"/>
    <n v="9"/>
    <n v="0"/>
  </r>
  <r>
    <x v="14"/>
    <s v="COSMETICS"/>
    <x v="12"/>
    <x v="6"/>
    <x v="1"/>
    <n v="110565641"/>
    <n v="773602399529"/>
    <s v="MAC #170 SYNTHETIC ROUNDED SLANT BRUSH S2TL-01"/>
    <s v="EA"/>
    <n v="1"/>
    <n v="135"/>
    <n v="0"/>
    <n v="0"/>
    <n v="9"/>
    <n v="195"/>
  </r>
  <r>
    <x v="14"/>
    <s v="COSMETICS"/>
    <x v="12"/>
    <x v="6"/>
    <x v="3"/>
    <n v="110565641"/>
    <n v="773602399529"/>
    <s v="MAC #170 SYNTHETIC ROUNDED SLANT BRUSH S2TL-01"/>
    <s v="EA"/>
    <n v="1"/>
    <n v="135"/>
    <n v="0"/>
    <n v="0"/>
    <n v="9"/>
    <n v="195"/>
  </r>
  <r>
    <x v="14"/>
    <s v="COSMETICS"/>
    <x v="12"/>
    <x v="6"/>
    <x v="4"/>
    <n v="110808740"/>
    <n v="773602470341"/>
    <s v="MAC #187S DUO FIBRE FACE BRUSH S7H1-01"/>
    <s v="EA"/>
    <n v="1"/>
    <n v="135"/>
    <n v="0"/>
    <n v="0"/>
    <n v="14"/>
    <n v="0"/>
  </r>
  <r>
    <x v="14"/>
    <s v="COSMETICS"/>
    <x v="12"/>
    <x v="6"/>
    <x v="9"/>
    <n v="110889998"/>
    <n v="773602470747"/>
    <s v="MAC #168S LARGE ANGLED CONTOUR BRUSH S7HK-01"/>
    <s v="EA"/>
    <n v="1"/>
    <n v="135"/>
    <n v="1"/>
    <n v="135"/>
    <n v="23"/>
    <n v="16"/>
  </r>
  <r>
    <x v="14"/>
    <s v="COSMETICS"/>
    <x v="12"/>
    <x v="6"/>
    <x v="4"/>
    <n v="110889998"/>
    <n v="773602470747"/>
    <s v="MAC #168S LARGE ANGLED CONTOUR BRUSH S7HK-01"/>
    <s v="EA"/>
    <n v="1"/>
    <n v="135"/>
    <n v="0"/>
    <n v="0"/>
    <n v="27"/>
    <n v="16"/>
  </r>
  <r>
    <x v="14"/>
    <s v="COSMETICS"/>
    <x v="12"/>
    <x v="6"/>
    <x v="4"/>
    <n v="110889999"/>
    <n v="773602470952"/>
    <s v="MAC #129S POWDER/BLUSH BRUSH S7JC-01"/>
    <s v="EA"/>
    <n v="1"/>
    <n v="135"/>
    <n v="0"/>
    <n v="0"/>
    <n v="8"/>
    <n v="0"/>
  </r>
  <r>
    <x v="14"/>
    <s v="COSMETICS"/>
    <x v="12"/>
    <x v="6"/>
    <x v="7"/>
    <n v="110951264"/>
    <n v="773602462124"/>
    <s v="MAC PADMA LAKSHMI EYE SHADOW X 4 SUNSET S733-01"/>
    <s v="EA"/>
    <n v="1"/>
    <n v="135"/>
    <n v="0"/>
    <n v="0"/>
    <n v="26"/>
    <n v="2"/>
  </r>
  <r>
    <x v="14"/>
    <s v="COSMETICS"/>
    <x v="12"/>
    <x v="6"/>
    <x v="7"/>
    <n v="110951265"/>
    <n v="773602462131"/>
    <s v="MAC PADMA LAKSHMI EYE SHADOW X 4 70'S DESSERT DUSK S733-02"/>
    <s v="EA"/>
    <n v="1"/>
    <n v="135"/>
    <n v="0"/>
    <n v="0"/>
    <n v="89"/>
    <n v="0"/>
  </r>
  <r>
    <x v="14"/>
    <s v="COSMETICS"/>
    <x v="12"/>
    <x v="6"/>
    <x v="3"/>
    <n v="111451898"/>
    <n v="773602561384"/>
    <s v="MAC TR EXCL EXTND PLAY X 2 SHWL-01"/>
    <s v="EA"/>
    <n v="1"/>
    <n v="135"/>
    <n v="1"/>
    <n v="135"/>
    <n v="16"/>
    <n v="91"/>
  </r>
  <r>
    <x v="14"/>
    <s v="COSMETICS"/>
    <x v="12"/>
    <x v="6"/>
    <x v="4"/>
    <n v="111451898"/>
    <n v="773602561384"/>
    <s v="MAC TR EXCL EXTND PLAY X 2 SHWL-01"/>
    <s v="EA"/>
    <n v="1"/>
    <n v="135"/>
    <n v="0"/>
    <n v="0"/>
    <n v="58"/>
    <n v="91"/>
  </r>
  <r>
    <x v="14"/>
    <s v="COSMETICS"/>
    <x v="12"/>
    <x v="6"/>
    <x v="1"/>
    <n v="111613605"/>
    <n v="773602568222"/>
    <s v="MAC 127S BRUSH SJCY-01"/>
    <s v="EA"/>
    <n v="1"/>
    <n v="135"/>
    <n v="1"/>
    <n v="135"/>
    <n v="4"/>
    <n v="0"/>
  </r>
  <r>
    <x v="14"/>
    <s v="COSMETICS"/>
    <x v="12"/>
    <x v="6"/>
    <x v="7"/>
    <n v="102208933"/>
    <n v="773602102884"/>
    <s v="MAC LIP CONDITIONER M6H301"/>
    <s v="EA"/>
    <n v="2"/>
    <n v="134"/>
    <n v="0"/>
    <n v="0"/>
    <n v="24"/>
    <n v="18"/>
  </r>
  <r>
    <x v="14"/>
    <s v="COSMETICS"/>
    <x v="12"/>
    <x v="6"/>
    <x v="7"/>
    <n v="110565729"/>
    <n v="773602433551"/>
    <s v="MAC LIP SCRUBTIOUS CANDIED NECTAR S53P-01"/>
    <s v="EA"/>
    <n v="2"/>
    <n v="134"/>
    <n v="0"/>
    <n v="0"/>
    <n v="15"/>
    <n v="0"/>
  </r>
  <r>
    <x v="14"/>
    <s v="COSMETICS"/>
    <x v="3"/>
    <x v="5"/>
    <x v="0"/>
    <n v="110065159"/>
    <n v="20714382742"/>
    <s v="CLINIQUE SSFM AGE DEFENSE FOR EYES 15ML 6TCR 01"/>
    <s v="EA"/>
    <n v="1"/>
    <n v="133"/>
    <n v="0"/>
    <n v="0"/>
    <n v="0"/>
    <n v="0"/>
  </r>
  <r>
    <x v="14"/>
    <s v="COSMETICS"/>
    <x v="13"/>
    <x v="6"/>
    <x v="1"/>
    <n v="110476902"/>
    <n v="716170160108"/>
    <s v="B BROWN DUAL-ENDED BROW DEFINER/GROOMER BRUSH EEWG-01"/>
    <s v="EA"/>
    <n v="1"/>
    <n v="133"/>
    <n v="0"/>
    <n v="0"/>
    <n v="9"/>
    <n v="0"/>
  </r>
  <r>
    <x v="14"/>
    <s v="COSMETICS"/>
    <x v="3"/>
    <x v="5"/>
    <x v="0"/>
    <n v="111379969"/>
    <n v="20714984236"/>
    <s v="CLINIQUE MOISTURE SURGE EYE 96HR FILLER CONCENTRATE 15ML KH97-01"/>
    <s v="EA"/>
    <n v="1"/>
    <n v="133"/>
    <n v="0"/>
    <n v="0"/>
    <n v="4"/>
    <n v="124"/>
  </r>
  <r>
    <x v="14"/>
    <s v="COSMETICS"/>
    <x v="3"/>
    <x v="5"/>
    <x v="4"/>
    <n v="111423832"/>
    <n v="20714993085"/>
    <s v="CLINIQUE CFM MAXIMUM HYDRATOR 72-HOUR AUTO REPLENISHING HYDRATOR 50ML KJ8H-01"/>
    <s v="EA"/>
    <n v="1"/>
    <n v="133"/>
    <n v="0"/>
    <n v="0"/>
    <n v="9"/>
    <n v="76"/>
  </r>
  <r>
    <x v="14"/>
    <s v="COSMETICS"/>
    <x v="3"/>
    <x v="5"/>
    <x v="0"/>
    <n v="111423833"/>
    <n v="20714994778"/>
    <s v="CLINIQUE MAXIMUM HYDRATOR EYE 96-HOUR HYDRO FILLER CONCENTRATE 15ML KJFA-01"/>
    <s v="EA"/>
    <n v="1"/>
    <n v="133"/>
    <n v="0"/>
    <n v="0"/>
    <n v="9"/>
    <n v="12"/>
  </r>
  <r>
    <x v="14"/>
    <s v="COSMETICS"/>
    <x v="12"/>
    <x v="6"/>
    <x v="9"/>
    <n v="111488339"/>
    <n v="773602556885"/>
    <s v="MAC KISS OF THE STARS LIPSTICK DESTINED FOR STARDOMSHGN-04"/>
    <s v="EA"/>
    <n v="2"/>
    <n v="132"/>
    <n v="0"/>
    <n v="0"/>
    <n v="10"/>
    <n v="0"/>
  </r>
  <r>
    <x v="14"/>
    <s v="COSMETICS"/>
    <x v="12"/>
    <x v="6"/>
    <x v="7"/>
    <n v="111488340"/>
    <n v="773602556892"/>
    <s v="MAC KISS OF THE STARS LIPSTICK STARSTRUCKSHGN-05"/>
    <s v="EA"/>
    <n v="2"/>
    <n v="132"/>
    <n v="0"/>
    <n v="0"/>
    <n v="5"/>
    <n v="0"/>
  </r>
  <r>
    <x v="14"/>
    <s v="COSMETICS"/>
    <x v="12"/>
    <x v="6"/>
    <x v="7"/>
    <n v="111488341"/>
    <n v="773602557103"/>
    <s v="MAC KISS OF THE STARS LIPSTICK ASTERISKSHGN-06"/>
    <s v="EA"/>
    <n v="2"/>
    <n v="132"/>
    <n v="0"/>
    <n v="0"/>
    <n v="15"/>
    <n v="0"/>
  </r>
  <r>
    <x v="14"/>
    <s v="COSMETICS"/>
    <x v="12"/>
    <x v="6"/>
    <x v="3"/>
    <n v="102205233"/>
    <n v="773602010486"/>
    <s v="MAC STUDIOFIX POWDER FOUNDATION NC20 M510-21"/>
    <s v="EA"/>
    <n v="1"/>
    <n v="129"/>
    <n v="0"/>
    <n v="0"/>
    <n v="26"/>
    <n v="0"/>
  </r>
  <r>
    <x v="14"/>
    <s v="COSMETICS"/>
    <x v="12"/>
    <x v="6"/>
    <x v="3"/>
    <n v="102205234"/>
    <n v="773602010509"/>
    <s v="MAC STUDIOFIX POWDER FOUNDATION NC30 M510-23"/>
    <s v="EA"/>
    <n v="1"/>
    <n v="129"/>
    <n v="0"/>
    <n v="0"/>
    <n v="19"/>
    <n v="178"/>
  </r>
  <r>
    <x v="14"/>
    <s v="COSMETICS"/>
    <x v="12"/>
    <x v="6"/>
    <x v="1"/>
    <n v="102205235"/>
    <n v="773602010530"/>
    <s v="MAC STUDIOFIX POWDER FOUNDATION NC35 M510-26"/>
    <s v="EA"/>
    <n v="1"/>
    <n v="129"/>
    <n v="0"/>
    <n v="0"/>
    <n v="14"/>
    <n v="410"/>
  </r>
  <r>
    <x v="14"/>
    <s v="COSMETICS"/>
    <x v="12"/>
    <x v="6"/>
    <x v="3"/>
    <n v="102205235"/>
    <n v="773602010530"/>
    <s v="MAC STUDIOFIX POWDER FOUNDATION NC35 M510-26"/>
    <s v="EA"/>
    <n v="1"/>
    <n v="129"/>
    <n v="0"/>
    <n v="0"/>
    <n v="13"/>
    <n v="410"/>
  </r>
  <r>
    <x v="14"/>
    <s v="COSMETICS"/>
    <x v="12"/>
    <x v="6"/>
    <x v="1"/>
    <n v="102205237"/>
    <n v="773602010578"/>
    <s v="MAC STUDIOFIX POWDER FOUNDATION NC50 M510-30"/>
    <s v="EA"/>
    <n v="1"/>
    <n v="129"/>
    <n v="0"/>
    <n v="0"/>
    <n v="20"/>
    <n v="5"/>
  </r>
  <r>
    <x v="14"/>
    <s v="COSMETICS"/>
    <x v="12"/>
    <x v="6"/>
    <x v="1"/>
    <n v="102205238"/>
    <n v="773602010653"/>
    <s v="MAC STUIOFIX POWDER FOUNDATION NW20 M510-38"/>
    <s v="EA"/>
    <n v="1"/>
    <n v="129"/>
    <n v="0"/>
    <n v="0"/>
    <n v="6"/>
    <n v="0"/>
  </r>
  <r>
    <x v="14"/>
    <s v="COSMETICS"/>
    <x v="12"/>
    <x v="6"/>
    <x v="7"/>
    <n v="102205240"/>
    <n v="773602010691"/>
    <s v="MAC STUIDIOFIX POWDER FOUNDATION NW30 M510-42"/>
    <s v="EA"/>
    <n v="1"/>
    <n v="129"/>
    <n v="0"/>
    <n v="0"/>
    <n v="17"/>
    <n v="0"/>
  </r>
  <r>
    <x v="14"/>
    <s v="COSMETICS"/>
    <x v="12"/>
    <x v="6"/>
    <x v="4"/>
    <n v="102205241"/>
    <n v="773602010714"/>
    <s v="MAC STUIDOFIX POWDER FOUNDATION NW35 M510-44"/>
    <s v="EA"/>
    <n v="1"/>
    <n v="129"/>
    <n v="0"/>
    <n v="0"/>
    <n v="12"/>
    <n v="0"/>
  </r>
  <r>
    <x v="14"/>
    <s v="COSMETICS"/>
    <x v="12"/>
    <x v="6"/>
    <x v="0"/>
    <n v="102205244"/>
    <n v="773602010769"/>
    <s v="MAC STUDIOFIX POWDER FOUNDATION NW50 M510-49"/>
    <s v="EA"/>
    <n v="1"/>
    <n v="129"/>
    <n v="0"/>
    <n v="0"/>
    <n v="1"/>
    <n v="13"/>
  </r>
  <r>
    <x v="14"/>
    <s v="COSMETICS"/>
    <x v="12"/>
    <x v="6"/>
    <x v="1"/>
    <n v="102206293"/>
    <n v="773602103492"/>
    <s v="MAC STUDIO FIX FLUID SPF 15 NC25 M6JC-03"/>
    <s v="EA"/>
    <n v="1"/>
    <n v="129"/>
    <n v="0"/>
    <n v="0"/>
    <n v="39"/>
    <n v="172"/>
  </r>
  <r>
    <x v="14"/>
    <s v="COSMETICS"/>
    <x v="12"/>
    <x v="6"/>
    <x v="4"/>
    <n v="102206293"/>
    <n v="773602103492"/>
    <s v="MAC STUDIO FIX FLUID SPF 15 NC25 M6JC-03"/>
    <s v="EA"/>
    <n v="1"/>
    <n v="129"/>
    <n v="0"/>
    <n v="0"/>
    <n v="15"/>
    <n v="172"/>
  </r>
  <r>
    <x v="14"/>
    <s v="COSMETICS"/>
    <x v="12"/>
    <x v="6"/>
    <x v="1"/>
    <n v="102206295"/>
    <n v="773602103515"/>
    <s v="MAC STUDIO FIX FLUID SPF 15 NC35 M6JC-05"/>
    <s v="EA"/>
    <n v="1"/>
    <n v="129"/>
    <n v="0"/>
    <n v="0"/>
    <n v="15"/>
    <n v="301"/>
  </r>
  <r>
    <x v="14"/>
    <s v="COSMETICS"/>
    <x v="12"/>
    <x v="6"/>
    <x v="3"/>
    <n v="102206295"/>
    <n v="773602103515"/>
    <s v="MAC STUDIO FIX FLUID SPF 15 NC35 M6JC-05"/>
    <s v="EA"/>
    <n v="1"/>
    <n v="129"/>
    <n v="0"/>
    <n v="0"/>
    <n v="13"/>
    <n v="301"/>
  </r>
  <r>
    <x v="14"/>
    <s v="COSMETICS"/>
    <x v="12"/>
    <x v="6"/>
    <x v="1"/>
    <n v="102206296"/>
    <n v="773602103539"/>
    <s v="MAC STUDIO FIX FLUID SPF 15 NC40 M6JC-07"/>
    <s v="EA"/>
    <n v="1"/>
    <n v="129"/>
    <n v="0"/>
    <n v="0"/>
    <n v="12"/>
    <n v="192"/>
  </r>
  <r>
    <x v="14"/>
    <s v="COSMETICS"/>
    <x v="12"/>
    <x v="6"/>
    <x v="3"/>
    <n v="102206299"/>
    <n v="77360210356"/>
    <s v="MAC STUDIO FIX FLUID SPF 15 NC45 M6JC-10"/>
    <s v="EA"/>
    <n v="1"/>
    <n v="129"/>
    <n v="0"/>
    <n v="0"/>
    <n v="24"/>
    <n v="283"/>
  </r>
  <r>
    <x v="14"/>
    <s v="COSMETICS"/>
    <x v="12"/>
    <x v="6"/>
    <x v="4"/>
    <n v="102206299"/>
    <n v="77360210356"/>
    <s v="MAC STUDIO FIX FLUID SPF 15 NC45 M6JC-10"/>
    <s v="EA"/>
    <n v="1"/>
    <n v="129"/>
    <n v="0"/>
    <n v="0"/>
    <n v="42"/>
    <n v="283"/>
  </r>
  <r>
    <x v="14"/>
    <s v="COSMETICS"/>
    <x v="12"/>
    <x v="6"/>
    <x v="1"/>
    <n v="102206301"/>
    <n v="773602103607"/>
    <s v="MAC STUDIO FIX FLUID SPF 15 NW20 M6JC-14"/>
    <s v="EA"/>
    <n v="1"/>
    <n v="129"/>
    <n v="0"/>
    <n v="0"/>
    <n v="5"/>
    <n v="0"/>
  </r>
  <r>
    <x v="14"/>
    <s v="COSMETICS"/>
    <x v="12"/>
    <x v="6"/>
    <x v="4"/>
    <n v="102206302"/>
    <n v="773602103614"/>
    <s v="MAC STUDIO FIX FLUID SPF 15 NW25 M6JC-15"/>
    <s v="EA"/>
    <n v="1"/>
    <n v="129"/>
    <n v="0"/>
    <n v="0"/>
    <n v="18"/>
    <n v="0"/>
  </r>
  <r>
    <x v="14"/>
    <s v="COSMETICS"/>
    <x v="12"/>
    <x v="6"/>
    <x v="7"/>
    <n v="102206304"/>
    <n v="773602103638"/>
    <s v="MAC STUDIO FIX FLUID SPF 15 NW35 M6JC-17"/>
    <s v="EA"/>
    <n v="1"/>
    <n v="129"/>
    <n v="0"/>
    <n v="0"/>
    <n v="12"/>
    <n v="0"/>
  </r>
  <r>
    <x v="14"/>
    <s v="COSMETICS"/>
    <x v="12"/>
    <x v="6"/>
    <x v="1"/>
    <n v="102206304"/>
    <n v="773602103638"/>
    <s v="MAC STUDIO FIX FLUID SPF 15 NW35 M6JC-17"/>
    <s v="EA"/>
    <n v="1"/>
    <n v="129"/>
    <n v="0"/>
    <n v="0"/>
    <n v="0"/>
    <n v="0"/>
  </r>
  <r>
    <x v="14"/>
    <s v="COSMETICS"/>
    <x v="12"/>
    <x v="6"/>
    <x v="3"/>
    <n v="102206307"/>
    <n v="773602103669"/>
    <s v="MAC STUDIO FIX FLUID SPF 15 NW45 M6JC-20"/>
    <s v="EA"/>
    <n v="1"/>
    <n v="129"/>
    <n v="0"/>
    <n v="0"/>
    <n v="10"/>
    <n v="70"/>
  </r>
  <r>
    <x v="14"/>
    <s v="COSMETICS"/>
    <x v="12"/>
    <x v="6"/>
    <x v="1"/>
    <n v="102206328"/>
    <n v="773602103645"/>
    <s v="MAC STUDIO FIX FLUID SPF 15 NW40 M6JC-18"/>
    <s v="EA"/>
    <n v="1"/>
    <n v="129"/>
    <n v="0"/>
    <n v="0"/>
    <n v="2"/>
    <n v="0"/>
  </r>
  <r>
    <x v="14"/>
    <s v="COSMETICS"/>
    <x v="12"/>
    <x v="6"/>
    <x v="1"/>
    <n v="102208862"/>
    <n v="773602047864"/>
    <s v="MAC FONDT CMPT PWDR/FOUN C4 M51061"/>
    <s v="EA"/>
    <n v="1"/>
    <n v="129"/>
    <n v="0"/>
    <n v="0"/>
    <n v="2"/>
    <n v="0"/>
  </r>
  <r>
    <x v="14"/>
    <s v="COSMETICS"/>
    <x v="12"/>
    <x v="6"/>
    <x v="3"/>
    <n v="102208866"/>
    <n v="773602010646"/>
    <s v="MAC FONDT CMPT PWDR/FOUN NC15 M51037"/>
    <s v="EA"/>
    <n v="1"/>
    <n v="129"/>
    <n v="0"/>
    <n v="0"/>
    <n v="5"/>
    <n v="0"/>
  </r>
  <r>
    <x v="14"/>
    <s v="COSMETICS"/>
    <x v="12"/>
    <x v="6"/>
    <x v="7"/>
    <n v="102208892"/>
    <n v="773602103522"/>
    <s v="MAC STUDIO FIX FLUID NC37 M6JC06"/>
    <s v="EA"/>
    <n v="1"/>
    <n v="129"/>
    <n v="0"/>
    <n v="0"/>
    <n v="11"/>
    <n v="0"/>
  </r>
  <r>
    <x v="14"/>
    <s v="COSMETICS"/>
    <x v="12"/>
    <x v="6"/>
    <x v="1"/>
    <n v="102208892"/>
    <n v="773602103522"/>
    <s v="MAC STUDIO FIX FLUID NC37 M6JC06"/>
    <s v="EA"/>
    <n v="1"/>
    <n v="129"/>
    <n v="1"/>
    <n v="129"/>
    <n v="2"/>
    <n v="0"/>
  </r>
  <r>
    <x v="14"/>
    <s v="COSMETICS"/>
    <x v="12"/>
    <x v="6"/>
    <x v="4"/>
    <n v="102208892"/>
    <n v="773602103522"/>
    <s v="MAC STUDIO FIX FLUID NC37 M6JC06"/>
    <s v="EA"/>
    <n v="1"/>
    <n v="129"/>
    <n v="0"/>
    <n v="0"/>
    <n v="9"/>
    <n v="0"/>
  </r>
  <r>
    <x v="14"/>
    <s v="COSMETICS"/>
    <x v="12"/>
    <x v="6"/>
    <x v="7"/>
    <n v="102208990"/>
    <n v="773602047857"/>
    <s v="MAC FONDT CMPT PWDR/FOUN C3 M51060"/>
    <s v="EA"/>
    <n v="1"/>
    <n v="129"/>
    <n v="0"/>
    <n v="0"/>
    <n v="0"/>
    <n v="0"/>
  </r>
  <r>
    <x v="14"/>
    <s v="COSMETICS"/>
    <x v="12"/>
    <x v="6"/>
    <x v="7"/>
    <n v="110092853"/>
    <n v="773602010516"/>
    <s v="MAC STUDIOFIX POWDER PLUS FOUNDATION M510-24"/>
    <s v="EA"/>
    <n v="1"/>
    <n v="129"/>
    <n v="0"/>
    <n v="0"/>
    <n v="4"/>
    <n v="0"/>
  </r>
  <r>
    <x v="14"/>
    <s v="COSMETICS"/>
    <x v="12"/>
    <x v="6"/>
    <x v="7"/>
    <n v="110124340"/>
    <n v="773602225552"/>
    <s v="MAC STUDIO FIX FLUID SPF15 M6JC-27"/>
    <s v="EA"/>
    <n v="1"/>
    <n v="129"/>
    <n v="0"/>
    <n v="0"/>
    <n v="15"/>
    <n v="0"/>
  </r>
  <r>
    <x v="14"/>
    <s v="COSMETICS"/>
    <x v="12"/>
    <x v="6"/>
    <x v="7"/>
    <n v="110124343"/>
    <n v="773602225583"/>
    <s v="MAC STUDIO FIX FLUID SPF15 M6JC-30"/>
    <s v="EA"/>
    <n v="1"/>
    <n v="129"/>
    <n v="0"/>
    <n v="0"/>
    <n v="12"/>
    <n v="0"/>
  </r>
  <r>
    <x v="14"/>
    <s v="COSMETICS"/>
    <x v="12"/>
    <x v="6"/>
    <x v="3"/>
    <n v="110124343"/>
    <n v="773602225583"/>
    <s v="MAC STUDIO FIX FLUID SPF15 M6JC-30"/>
    <s v="EA"/>
    <n v="1"/>
    <n v="129"/>
    <n v="0"/>
    <n v="0"/>
    <n v="1"/>
    <n v="0"/>
  </r>
  <r>
    <x v="14"/>
    <s v="COSMETICS"/>
    <x v="12"/>
    <x v="6"/>
    <x v="7"/>
    <n v="110124345"/>
    <n v="773602225606"/>
    <s v="MAC STUDIO FIX FLUID SPF15 M6JC-32"/>
    <s v="EA"/>
    <n v="1"/>
    <n v="129"/>
    <n v="0"/>
    <n v="0"/>
    <n v="3"/>
    <n v="0"/>
  </r>
  <r>
    <x v="14"/>
    <s v="COSMETICS"/>
    <x v="12"/>
    <x v="6"/>
    <x v="4"/>
    <n v="110124345"/>
    <n v="773602225606"/>
    <s v="MAC STUDIO FIX FLUID SPF15 M6JC-32"/>
    <s v="EA"/>
    <n v="1"/>
    <n v="129"/>
    <n v="0"/>
    <n v="0"/>
    <n v="9"/>
    <n v="0"/>
  </r>
  <r>
    <x v="14"/>
    <s v="COSMETICS"/>
    <x v="12"/>
    <x v="6"/>
    <x v="7"/>
    <n v="110244936"/>
    <n v="773602264445"/>
    <s v="MAC STUDIO FIX FLUID SPF15 FOUNDATION NW10 M6JC-35"/>
    <s v="EA"/>
    <n v="1"/>
    <n v="129"/>
    <n v="0"/>
    <n v="0"/>
    <n v="5"/>
    <n v="0"/>
  </r>
  <r>
    <x v="14"/>
    <s v="COSMETICS"/>
    <x v="12"/>
    <x v="6"/>
    <x v="7"/>
    <n v="110244938"/>
    <n v="773602264452"/>
    <s v="MAC STUDIO FIX FLUID SPF15 FOUNDATION NW13 M6JC-36"/>
    <s v="EA"/>
    <n v="1"/>
    <n v="129"/>
    <n v="0"/>
    <n v="0"/>
    <n v="6"/>
    <n v="0"/>
  </r>
  <r>
    <x v="14"/>
    <s v="COSMETICS"/>
    <x v="12"/>
    <x v="6"/>
    <x v="4"/>
    <n v="110244938"/>
    <n v="773602264452"/>
    <s v="MAC STUDIO FIX FLUID SPF15 FOUNDATION NW13 M6JC-36"/>
    <s v="EA"/>
    <n v="1"/>
    <n v="129"/>
    <n v="0"/>
    <n v="0"/>
    <n v="2"/>
    <n v="0"/>
  </r>
  <r>
    <x v="14"/>
    <s v="COSMETICS"/>
    <x v="12"/>
    <x v="6"/>
    <x v="1"/>
    <n v="110244943"/>
    <n v="773602264506"/>
    <s v="MAC STUDIO FIX POWDER PLUS FOUNDATION NW22 M510-79"/>
    <s v="EA"/>
    <n v="1"/>
    <n v="129"/>
    <n v="1"/>
    <n v="129"/>
    <n v="0"/>
    <n v="0"/>
  </r>
  <r>
    <x v="14"/>
    <s v="COSMETICS"/>
    <x v="12"/>
    <x v="6"/>
    <x v="1"/>
    <n v="110244948"/>
    <n v="773602264537"/>
    <s v="MAC STUDIO FIX POWDER PLUS FOUNDATION NW46 M510-82"/>
    <s v="EA"/>
    <n v="1"/>
    <n v="129"/>
    <n v="0"/>
    <n v="0"/>
    <n v="5"/>
    <n v="0"/>
  </r>
  <r>
    <x v="14"/>
    <s v="COSMETICS"/>
    <x v="12"/>
    <x v="6"/>
    <x v="1"/>
    <n v="110244949"/>
    <n v="773602264544"/>
    <s v="MAC STUDIO FIX POWDER PLUS FOUNDATION NW48 M510-83"/>
    <s v="EA"/>
    <n v="1"/>
    <n v="129"/>
    <n v="0"/>
    <n v="0"/>
    <n v="7"/>
    <n v="0"/>
  </r>
  <r>
    <x v="14"/>
    <s v="COSMETICS"/>
    <x v="1"/>
    <x v="6"/>
    <x v="0"/>
    <n v="110313363"/>
    <n v="887167016590"/>
    <s v="ESTEE LAUDER PCOLOR ENVY LIPSTICK DEFIANT CORAL YJRR-02"/>
    <s v="EA"/>
    <n v="1"/>
    <n v="129"/>
    <n v="0"/>
    <n v="0"/>
    <n v="6"/>
    <n v="0"/>
  </r>
  <r>
    <x v="14"/>
    <s v="COSMETICS"/>
    <x v="1"/>
    <x v="6"/>
    <x v="4"/>
    <n v="110313370"/>
    <n v="887167016675"/>
    <s v="ESTEE LAUDER PCOLOR ENVY LIPSTICK INSOLENT PLUM YJRR-10"/>
    <s v="EA"/>
    <n v="1"/>
    <n v="129"/>
    <n v="0"/>
    <n v="0"/>
    <n v="10"/>
    <n v="38"/>
  </r>
  <r>
    <x v="14"/>
    <s v="COSMETICS"/>
    <x v="1"/>
    <x v="6"/>
    <x v="0"/>
    <n v="110313378"/>
    <n v="887167016774"/>
    <s v="ESTEE LAUDER PCOLOR ENVY LIPSTICK DECADENT YJRR-20"/>
    <s v="EA"/>
    <n v="1"/>
    <n v="129"/>
    <n v="0"/>
    <n v="0"/>
    <n v="10"/>
    <n v="0"/>
  </r>
  <r>
    <x v="14"/>
    <s v="COSMETICS"/>
    <x v="12"/>
    <x v="6"/>
    <x v="7"/>
    <n v="110348784"/>
    <n v="773602344826"/>
    <s v="MAC STUDIO FACE AND BODY FOUNDATION N1 MW3C-01"/>
    <s v="EA"/>
    <n v="1"/>
    <n v="129"/>
    <n v="0"/>
    <n v="0"/>
    <n v="3"/>
    <n v="0"/>
  </r>
  <r>
    <x v="14"/>
    <s v="COSMETICS"/>
    <x v="12"/>
    <x v="6"/>
    <x v="7"/>
    <n v="110348788"/>
    <n v="773602344857"/>
    <s v="MAC STUDIO FACE AND BODY FOUNDATION N3 MW3C-04"/>
    <s v="EA"/>
    <n v="1"/>
    <n v="129"/>
    <n v="0"/>
    <n v="0"/>
    <n v="0"/>
    <n v="0"/>
  </r>
  <r>
    <x v="14"/>
    <s v="COSMETICS"/>
    <x v="12"/>
    <x v="6"/>
    <x v="1"/>
    <n v="110468068"/>
    <n v="773602150472"/>
    <s v="MAC STUDIO FIX FLUID SPF 15 NC43.5 M6JC-25"/>
    <s v="EA"/>
    <n v="1"/>
    <n v="129"/>
    <n v="0"/>
    <n v="0"/>
    <n v="-5"/>
    <n v="1"/>
  </r>
  <r>
    <x v="14"/>
    <s v="COSMETICS"/>
    <x v="12"/>
    <x v="6"/>
    <x v="4"/>
    <n v="110468070"/>
    <n v="773602150489"/>
    <s v="MAC STUDIO FIX FLUID SPF 15 NC44.5 M6JC-26"/>
    <s v="EA"/>
    <n v="1"/>
    <n v="129"/>
    <n v="0"/>
    <n v="0"/>
    <n v="6"/>
    <n v="0"/>
  </r>
  <r>
    <x v="14"/>
    <s v="COSMETICS"/>
    <x v="1"/>
    <x v="6"/>
    <x v="0"/>
    <n v="110505866"/>
    <n v="887167016606"/>
    <s v="E LAUDER PC ENVY LIPSTICK 330 IMPASSIONED YJRR-03"/>
    <s v="EA"/>
    <n v="1"/>
    <n v="129"/>
    <n v="1"/>
    <n v="129"/>
    <n v="6"/>
    <n v="0"/>
  </r>
  <r>
    <x v="14"/>
    <s v="COSMETICS"/>
    <x v="12"/>
    <x v="6"/>
    <x v="7"/>
    <n v="110524799"/>
    <n v="773602421695"/>
    <s v="MAC STUDIO FIX NC10 M510-89"/>
    <s v="EA"/>
    <n v="1"/>
    <n v="129"/>
    <n v="0"/>
    <n v="0"/>
    <n v="12"/>
    <n v="0"/>
  </r>
  <r>
    <x v="14"/>
    <s v="COSMETICS"/>
    <x v="12"/>
    <x v="6"/>
    <x v="4"/>
    <n v="110524809"/>
    <n v="773602421619"/>
    <s v="MAC STUDIO FIX FLUID SPF 15 NC10 M6JC-41"/>
    <s v="EA"/>
    <n v="1"/>
    <n v="129"/>
    <n v="0"/>
    <n v="0"/>
    <n v="11"/>
    <n v="0"/>
  </r>
  <r>
    <x v="14"/>
    <s v="COSMETICS"/>
    <x v="12"/>
    <x v="6"/>
    <x v="7"/>
    <n v="110524810"/>
    <n v="773602421626"/>
    <s v="MAC STUDIO FIX FLUID SPF 15 NC46 M6JC-42"/>
    <s v="EA"/>
    <n v="1"/>
    <n v="129"/>
    <n v="0"/>
    <n v="0"/>
    <n v="11"/>
    <n v="0"/>
  </r>
  <r>
    <x v="14"/>
    <s v="COSMETICS"/>
    <x v="12"/>
    <x v="6"/>
    <x v="7"/>
    <n v="110524811"/>
    <n v="773602421633"/>
    <s v="MAC STUDIO FIX FLUID SPF 15 NC47 M6JC-43"/>
    <s v="EA"/>
    <n v="1"/>
    <n v="129"/>
    <n v="0"/>
    <n v="0"/>
    <n v="2"/>
    <n v="0"/>
  </r>
  <r>
    <x v="14"/>
    <s v="COSMETICS"/>
    <x v="1"/>
    <x v="6"/>
    <x v="1"/>
    <n v="110544243"/>
    <n v="887167016668"/>
    <s v="E LAUDER PC ENVY SCULTPING LIPSTICK DOMINANT YJRR-09"/>
    <s v="EA"/>
    <n v="1"/>
    <n v="129"/>
    <n v="0"/>
    <n v="0"/>
    <n v="1"/>
    <n v="0"/>
  </r>
  <r>
    <x v="14"/>
    <s v="COSMETICS"/>
    <x v="1"/>
    <x v="6"/>
    <x v="0"/>
    <n v="110544262"/>
    <n v="887167187221"/>
    <s v="E LAUDER PC ENVY MATTE SCULPTING LIPSTICK DECISIVE POPPY R8FC-09"/>
    <s v="EA"/>
    <n v="1"/>
    <n v="129"/>
    <n v="0"/>
    <n v="0"/>
    <n v="4"/>
    <n v="0"/>
  </r>
  <r>
    <x v="14"/>
    <s v="COSMETICS"/>
    <x v="1"/>
    <x v="6"/>
    <x v="0"/>
    <n v="111033595"/>
    <n v="887167341852"/>
    <s v="E LAUDER PC ENVY MATTE SCULPTING LIPSTICK 333 PERSUASIVE R8FC-21"/>
    <s v="EA"/>
    <n v="1"/>
    <n v="129"/>
    <n v="0"/>
    <n v="0"/>
    <n v="26"/>
    <n v="576"/>
  </r>
  <r>
    <x v="14"/>
    <s v="COSMETICS"/>
    <x v="1"/>
    <x v="6"/>
    <x v="1"/>
    <n v="111033595"/>
    <n v="887167341852"/>
    <s v="E LAUDER PC ENVY MATTE SCULPTING LIPSTICK 333 PERSUASIVE R8FC-21"/>
    <s v="EA"/>
    <n v="1"/>
    <n v="129"/>
    <n v="0"/>
    <n v="0"/>
    <n v="19"/>
    <n v="576"/>
  </r>
  <r>
    <x v="14"/>
    <s v="COSMETICS"/>
    <x v="1"/>
    <x v="6"/>
    <x v="13"/>
    <n v="111033595"/>
    <n v="887167341852"/>
    <s v="E LAUDER PC ENVY MATTE SCULPTING LIPSTICK 333 PERSUASIVE R8FC-21"/>
    <s v="EA"/>
    <n v="1"/>
    <n v="129"/>
    <n v="0"/>
    <n v="0"/>
    <n v="0"/>
    <n v="576"/>
  </r>
  <r>
    <x v="14"/>
    <s v="COSMETICS"/>
    <x v="12"/>
    <x v="6"/>
    <x v="3"/>
    <n v="111105528"/>
    <n v="773602531790"/>
    <s v="MAC STUDIO FIX FLUID SPF 15 NC12 M6JC-53"/>
    <s v="EA"/>
    <n v="1"/>
    <n v="129"/>
    <n v="0"/>
    <n v="0"/>
    <n v="0"/>
    <n v="0"/>
  </r>
  <r>
    <x v="14"/>
    <s v="COSMETICS"/>
    <x v="12"/>
    <x v="6"/>
    <x v="7"/>
    <n v="111105530"/>
    <n v="773602531813"/>
    <s v="MAC STUDIO FIX FLUID SPF 15 NC17 M6JC-55"/>
    <s v="EA"/>
    <n v="1"/>
    <n v="129"/>
    <n v="0"/>
    <n v="0"/>
    <n v="30"/>
    <n v="0"/>
  </r>
  <r>
    <x v="14"/>
    <s v="COSMETICS"/>
    <x v="12"/>
    <x v="6"/>
    <x v="3"/>
    <n v="111105531"/>
    <n v="773602531820"/>
    <s v="MAC STUDIO FIX FLUID SPF 15 NC16 M6JC-56"/>
    <s v="EA"/>
    <n v="1"/>
    <n v="129"/>
    <n v="0"/>
    <n v="0"/>
    <n v="1"/>
    <n v="0"/>
  </r>
  <r>
    <x v="14"/>
    <s v="COSMETICS"/>
    <x v="12"/>
    <x v="6"/>
    <x v="4"/>
    <n v="111105531"/>
    <n v="773602531820"/>
    <s v="MAC STUDIO FIX FLUID SPF 15 NC16 M6JC-56"/>
    <s v="EA"/>
    <n v="1"/>
    <n v="129"/>
    <n v="0"/>
    <n v="0"/>
    <n v="10"/>
    <n v="0"/>
  </r>
  <r>
    <x v="14"/>
    <s v="COSMETICS"/>
    <x v="12"/>
    <x v="6"/>
    <x v="7"/>
    <n v="111105532"/>
    <n v="773602531837"/>
    <s v="MAC STUDIO FIX FLUID SPF 15 NC18 M6JC-57"/>
    <s v="EA"/>
    <n v="1"/>
    <n v="129"/>
    <n v="0"/>
    <n v="0"/>
    <n v="15"/>
    <n v="0"/>
  </r>
  <r>
    <x v="14"/>
    <s v="COSMETICS"/>
    <x v="12"/>
    <x v="6"/>
    <x v="3"/>
    <n v="111105532"/>
    <n v="773602531837"/>
    <s v="MAC STUDIO FIX FLUID SPF 15 NC18 M6JC-57"/>
    <s v="EA"/>
    <n v="1"/>
    <n v="129"/>
    <n v="0"/>
    <n v="0"/>
    <n v="2"/>
    <n v="0"/>
  </r>
  <r>
    <x v="14"/>
    <s v="COSMETICS"/>
    <x v="12"/>
    <x v="6"/>
    <x v="4"/>
    <n v="111105532"/>
    <n v="773602531837"/>
    <s v="MAC STUDIO FIX FLUID SPF 15 NC18 M6JC-57"/>
    <s v="EA"/>
    <n v="1"/>
    <n v="129"/>
    <n v="0"/>
    <n v="0"/>
    <n v="19"/>
    <n v="0"/>
  </r>
  <r>
    <x v="14"/>
    <s v="COSMETICS"/>
    <x v="12"/>
    <x v="6"/>
    <x v="1"/>
    <n v="111105533"/>
    <n v="773602531844"/>
    <s v="MAC STUDIO FIX FLUID SPF 15 NC27 M6JC-58"/>
    <s v="EA"/>
    <n v="1"/>
    <n v="129"/>
    <n v="0"/>
    <n v="0"/>
    <n v="8"/>
    <n v="0"/>
  </r>
  <r>
    <x v="14"/>
    <s v="COSMETICS"/>
    <x v="12"/>
    <x v="6"/>
    <x v="7"/>
    <n v="111105534"/>
    <n v="773602531851"/>
    <s v="MAC STUDIO FIX FLUID SPF 15 NC38 M6JC-59"/>
    <s v="EA"/>
    <n v="1"/>
    <n v="129"/>
    <n v="1"/>
    <n v="129"/>
    <n v="9"/>
    <n v="0"/>
  </r>
  <r>
    <x v="14"/>
    <s v="COSMETICS"/>
    <x v="12"/>
    <x v="6"/>
    <x v="7"/>
    <n v="111105535"/>
    <n v="773602531868"/>
    <s v="MAC STUDIO FIX FLUID SPF 15 NC45.5 M6JC-60"/>
    <s v="EA"/>
    <n v="1"/>
    <n v="129"/>
    <n v="0"/>
    <n v="0"/>
    <n v="14"/>
    <n v="0"/>
  </r>
  <r>
    <x v="14"/>
    <s v="COSMETICS"/>
    <x v="13"/>
    <x v="5"/>
    <x v="1"/>
    <n v="111395592"/>
    <n v="716170226514"/>
    <s v="BOBBI BROWN MAKEUP MELTER &amp; CLEANSER 150ML EM67-01"/>
    <s v="EA"/>
    <n v="1"/>
    <n v="129"/>
    <n v="0"/>
    <n v="0"/>
    <n v="6"/>
    <n v="0"/>
  </r>
  <r>
    <x v="14"/>
    <s v="COSMETICS"/>
    <x v="12"/>
    <x v="6"/>
    <x v="7"/>
    <n v="111397237"/>
    <n v="773602440283"/>
    <s v="MAC LIGHTFUL C + CORAL GRASS LIGHT S5JM-02"/>
    <s v="EA"/>
    <n v="1"/>
    <n v="129"/>
    <n v="0"/>
    <n v="0"/>
    <n v="29"/>
    <n v="2"/>
  </r>
  <r>
    <x v="14"/>
    <s v="COSMETICS"/>
    <x v="12"/>
    <x v="6"/>
    <x v="4"/>
    <n v="111397237"/>
    <n v="773602440283"/>
    <s v="MAC LIGHTFUL C + CORAL GRASS LIGHT S5JM-02"/>
    <s v="EA"/>
    <n v="1"/>
    <n v="129"/>
    <n v="0"/>
    <n v="0"/>
    <n v="12"/>
    <n v="2"/>
  </r>
  <r>
    <x v="14"/>
    <s v="COSMETICS"/>
    <x v="1"/>
    <x v="6"/>
    <x v="0"/>
    <n v="111423850"/>
    <n v="887167488571"/>
    <s v="ESTEE LAUDER PURE COLOR ENVY SCULPTING LIPSTICK 420 REBELLIOUS ROSE YJRR-RR"/>
    <s v="EA"/>
    <n v="1"/>
    <n v="129"/>
    <n v="0"/>
    <n v="0"/>
    <n v="12"/>
    <n v="463"/>
  </r>
  <r>
    <x v="14"/>
    <s v="COSMETICS"/>
    <x v="1"/>
    <x v="6"/>
    <x v="13"/>
    <n v="111423850"/>
    <n v="887167488571"/>
    <s v="ESTEE LAUDER PURE COLOR ENVY SCULPTING LIPSTICK 420 REBELLIOUS ROSE YJRR-RR"/>
    <s v="EA"/>
    <n v="1"/>
    <n v="129"/>
    <n v="0"/>
    <n v="0"/>
    <n v="0"/>
    <n v="463"/>
  </r>
  <r>
    <x v="14"/>
    <s v="COSMETICS"/>
    <x v="12"/>
    <x v="6"/>
    <x v="7"/>
    <n v="111426087"/>
    <n v="773602555864"/>
    <s v="MAC STUDIO FIX FOUNDATION STICK NC13 SHEP-01"/>
    <s v="EA"/>
    <n v="1"/>
    <n v="129"/>
    <n v="0"/>
    <n v="0"/>
    <n v="8"/>
    <n v="0"/>
  </r>
  <r>
    <x v="14"/>
    <s v="COSMETICS"/>
    <x v="12"/>
    <x v="6"/>
    <x v="3"/>
    <n v="111426087"/>
    <n v="773602555864"/>
    <s v="MAC STUDIO FIX FOUNDATION STICK NC13 SHEP-01"/>
    <s v="EA"/>
    <n v="1"/>
    <n v="129"/>
    <n v="0"/>
    <n v="0"/>
    <n v="8"/>
    <n v="0"/>
  </r>
  <r>
    <x v="14"/>
    <s v="COSMETICS"/>
    <x v="12"/>
    <x v="6"/>
    <x v="7"/>
    <n v="111426090"/>
    <n v="773602555895"/>
    <s v="MAC STUDIO FIX FOUNDATION STICK NC17 SHEP-04"/>
    <s v="EA"/>
    <n v="1"/>
    <n v="129"/>
    <n v="0"/>
    <n v="0"/>
    <n v="3"/>
    <n v="0"/>
  </r>
  <r>
    <x v="14"/>
    <s v="COSMETICS"/>
    <x v="12"/>
    <x v="6"/>
    <x v="4"/>
    <n v="111426091"/>
    <n v="773602555901"/>
    <s v="MAC STUDIO FIX FOUNDATION STICK NC18 SHEP-05"/>
    <s v="EA"/>
    <n v="1"/>
    <n v="129"/>
    <n v="0"/>
    <n v="0"/>
    <n v="2"/>
    <n v="0"/>
  </r>
  <r>
    <x v="14"/>
    <s v="COSMETICS"/>
    <x v="12"/>
    <x v="6"/>
    <x v="7"/>
    <n v="111426094"/>
    <n v="773602555932"/>
    <s v="MAC STUDIO FIX FOUNDATION STICK NC27 SHEP-08"/>
    <s v="EA"/>
    <n v="1"/>
    <n v="129"/>
    <n v="0"/>
    <n v="0"/>
    <n v="3"/>
    <n v="0"/>
  </r>
  <r>
    <x v="14"/>
    <s v="COSMETICS"/>
    <x v="12"/>
    <x v="6"/>
    <x v="3"/>
    <n v="111426095"/>
    <n v="773602555949"/>
    <s v="MAC STUDIO FIX FOUNDATION STICK NC30 SHEP-09"/>
    <s v="EA"/>
    <n v="1"/>
    <n v="129"/>
    <n v="0"/>
    <n v="0"/>
    <n v="6"/>
    <n v="0"/>
  </r>
  <r>
    <x v="14"/>
    <s v="COSMETICS"/>
    <x v="12"/>
    <x v="6"/>
    <x v="7"/>
    <n v="111426097"/>
    <n v="773602555963"/>
    <s v="MAC STUDIO FIX FOUNDATION STICK NC37 SHEP-11"/>
    <s v="EA"/>
    <n v="1"/>
    <n v="129"/>
    <n v="0"/>
    <n v="0"/>
    <n v="14"/>
    <n v="0"/>
  </r>
  <r>
    <x v="14"/>
    <s v="COSMETICS"/>
    <x v="12"/>
    <x v="6"/>
    <x v="3"/>
    <n v="111426097"/>
    <n v="773602555963"/>
    <s v="MAC STUDIO FIX FOUNDATION STICK NC37 SHEP-11"/>
    <s v="EA"/>
    <n v="1"/>
    <n v="129"/>
    <n v="0"/>
    <n v="0"/>
    <n v="11"/>
    <n v="0"/>
  </r>
  <r>
    <x v="14"/>
    <s v="COSMETICS"/>
    <x v="12"/>
    <x v="6"/>
    <x v="7"/>
    <n v="111426099"/>
    <n v="773602555987"/>
    <s v="MAC STUDIO FIX FOUNDATION STICKNC40 SHEP-13"/>
    <s v="EA"/>
    <n v="1"/>
    <n v="129"/>
    <n v="0"/>
    <n v="0"/>
    <n v="10"/>
    <n v="0"/>
  </r>
  <r>
    <x v="14"/>
    <s v="COSMETICS"/>
    <x v="12"/>
    <x v="6"/>
    <x v="7"/>
    <n v="111426101"/>
    <n v="773602556007"/>
    <s v="MAC STUDIO FIX FOUNDATION STICK NC44 SHEP-15"/>
    <s v="EA"/>
    <n v="1"/>
    <n v="129"/>
    <n v="1"/>
    <n v="129"/>
    <n v="17"/>
    <n v="0"/>
  </r>
  <r>
    <x v="14"/>
    <s v="COSMETICS"/>
    <x v="12"/>
    <x v="6"/>
    <x v="7"/>
    <n v="111426102"/>
    <n v="773602556014"/>
    <s v="MAC STUDIO FIX FOUNDATION STICK NC45 SHEP-16"/>
    <s v="EA"/>
    <n v="1"/>
    <n v="129"/>
    <n v="0"/>
    <n v="0"/>
    <n v="8"/>
    <n v="0"/>
  </r>
  <r>
    <x v="14"/>
    <s v="COSMETICS"/>
    <x v="12"/>
    <x v="6"/>
    <x v="7"/>
    <n v="111426105"/>
    <n v="773602556045"/>
    <s v="MAC STUDIO FIX FOUNDATION STICK NC60 SHEP-19"/>
    <s v="EA"/>
    <n v="1"/>
    <n v="129"/>
    <n v="0"/>
    <n v="0"/>
    <n v="17"/>
    <n v="0"/>
  </r>
  <r>
    <x v="14"/>
    <s v="COSMETICS"/>
    <x v="12"/>
    <x v="6"/>
    <x v="7"/>
    <n v="111426111"/>
    <n v="773602556106"/>
    <s v="MAC STUDIO FIX FOUNDATION STICK NW25 SHEP-25"/>
    <s v="EA"/>
    <n v="1"/>
    <n v="129"/>
    <n v="0"/>
    <n v="0"/>
    <n v="18"/>
    <n v="0"/>
  </r>
  <r>
    <x v="14"/>
    <s v="COSMETICS"/>
    <x v="12"/>
    <x v="6"/>
    <x v="4"/>
    <n v="111426113"/>
    <n v="773602556120"/>
    <s v="MAC STUDIO FIX FOUNDATION STICK NW35 SHEP-27"/>
    <s v="EA"/>
    <n v="1"/>
    <n v="129"/>
    <n v="0"/>
    <n v="0"/>
    <n v="0"/>
    <n v="0"/>
  </r>
  <r>
    <x v="14"/>
    <s v="COSMETICS"/>
    <x v="12"/>
    <x v="6"/>
    <x v="7"/>
    <n v="111426114"/>
    <n v="773602556137"/>
    <s v="MAC STUDIO FIX FOUNDATION STICK NW43 SHEP-28"/>
    <s v="EA"/>
    <n v="1"/>
    <n v="129"/>
    <n v="0"/>
    <n v="0"/>
    <n v="16"/>
    <n v="0"/>
  </r>
  <r>
    <x v="14"/>
    <s v="COSMETICS"/>
    <x v="12"/>
    <x v="6"/>
    <x v="7"/>
    <n v="111426115"/>
    <n v="773602556144"/>
    <s v="MAC STUDIO FIX FOUNDATION STICK NW45 SHEP-29"/>
    <s v="EA"/>
    <n v="1"/>
    <n v="129"/>
    <n v="0"/>
    <n v="0"/>
    <n v="18"/>
    <n v="0"/>
  </r>
  <r>
    <x v="14"/>
    <s v="COSMETICS"/>
    <x v="12"/>
    <x v="6"/>
    <x v="7"/>
    <n v="111426116"/>
    <n v="773602556151"/>
    <s v="MAC STUDIO FIX FOUNDATION STICK NW47 SHEP-30"/>
    <s v="EA"/>
    <n v="1"/>
    <n v="129"/>
    <n v="0"/>
    <n v="0"/>
    <n v="15"/>
    <n v="0"/>
  </r>
  <r>
    <x v="14"/>
    <s v="COSMETICS"/>
    <x v="12"/>
    <x v="6"/>
    <x v="7"/>
    <n v="111426118"/>
    <n v="773602556175"/>
    <s v="MAC STUDIO FIX FOUNDATION STICK NW55 SHEP-32"/>
    <s v="EA"/>
    <n v="1"/>
    <n v="129"/>
    <n v="0"/>
    <n v="0"/>
    <n v="28"/>
    <n v="0"/>
  </r>
  <r>
    <x v="14"/>
    <s v="COSMETICS"/>
    <x v="1"/>
    <x v="6"/>
    <x v="0"/>
    <n v="111548452"/>
    <n v="887167496538"/>
    <s v="ESTEE LAUDER PURE COLOR ENVY SCULPTING LIPSTICK 542 POETIC YJRR-AL"/>
    <s v="EA"/>
    <n v="1"/>
    <n v="129"/>
    <n v="0"/>
    <n v="0"/>
    <n v="16"/>
    <n v="0"/>
  </r>
  <r>
    <x v="14"/>
    <s v="COSMETICS"/>
    <x v="1"/>
    <x v="6"/>
    <x v="0"/>
    <n v="111548460"/>
    <n v="887167496613"/>
    <s v="ESTEE LAUDER PURE COLOR ENVY SCULPTING LIPSTICK 540 IMMORTAL YJRR-C0"/>
    <s v="EA"/>
    <n v="1"/>
    <n v="129"/>
    <n v="1"/>
    <n v="129"/>
    <n v="9"/>
    <n v="41"/>
  </r>
  <r>
    <x v="14"/>
    <s v="COSMETICS"/>
    <x v="1"/>
    <x v="6"/>
    <x v="0"/>
    <n v="111548463"/>
    <n v="887167497993"/>
    <s v="ESTEE LAUDER PURE COLOR ENVY MATTE SCULPTING LIPSTICK 547 WILDER R8FC-35"/>
    <s v="EA"/>
    <n v="1"/>
    <n v="129"/>
    <n v="0"/>
    <n v="0"/>
    <n v="8"/>
    <n v="16"/>
  </r>
  <r>
    <x v="14"/>
    <s v="COSMETICS"/>
    <x v="1"/>
    <x v="6"/>
    <x v="1"/>
    <n v="111548465"/>
    <n v="887167498020"/>
    <s v="ESTEE LAUDER PURE COLOR ENVY MATTE SCULPTING LIPSTICK 550 MIND GAME R8FC-38"/>
    <s v="EA"/>
    <n v="1"/>
    <n v="129"/>
    <n v="0"/>
    <n v="0"/>
    <n v="11"/>
    <n v="12"/>
  </r>
  <r>
    <x v="14"/>
    <s v="COSMETICS"/>
    <x v="1"/>
    <x v="6"/>
    <x v="0"/>
    <n v="111548467"/>
    <n v="887167498044"/>
    <s v="ESTEE LAUDER PURE COLOR ENVY MATTE SCULPTING LIPSTICK 552 SPELLBOUND R8FC-40"/>
    <s v="EA"/>
    <n v="1"/>
    <n v="129"/>
    <n v="0"/>
    <n v="0"/>
    <n v="3"/>
    <n v="9"/>
  </r>
  <r>
    <x v="14"/>
    <s v="COSMETICS"/>
    <x v="1"/>
    <x v="6"/>
    <x v="1"/>
    <n v="111548468"/>
    <n v="887167498068"/>
    <s v="ESTEE LAUDER PURE COLOR ENVY MATTE SCULPTING LIPSTICK 554 DEEP SECRET R8FC-42"/>
    <s v="EA"/>
    <n v="1"/>
    <n v="129"/>
    <n v="0"/>
    <n v="0"/>
    <n v="3"/>
    <n v="0"/>
  </r>
  <r>
    <x v="14"/>
    <s v="COSMETICS"/>
    <x v="1"/>
    <x v="6"/>
    <x v="1"/>
    <n v="111548470"/>
    <n v="887167498082"/>
    <s v="ESTEE LAUDER PURE COLOR ENVY MATTE SCULPTING LIPSTICK 557 FRAGILE EGO R8FC-44"/>
    <s v="EA"/>
    <n v="1"/>
    <n v="129"/>
    <n v="0"/>
    <n v="0"/>
    <n v="7"/>
    <n v="39"/>
  </r>
  <r>
    <x v="14"/>
    <s v="COSMETICS"/>
    <x v="1"/>
    <x v="6"/>
    <x v="1"/>
    <n v="111548471"/>
    <n v="887167498099"/>
    <s v="ESTEE LAUDER PURE COLOR ENVY MATTE SCULPTING LIPSTICK 558 MARVELOUS R8FC-45"/>
    <s v="EA"/>
    <n v="1"/>
    <n v="129"/>
    <n v="0"/>
    <n v="0"/>
    <n v="9"/>
    <n v="26"/>
  </r>
  <r>
    <x v="14"/>
    <s v="COSMETICS"/>
    <x v="1"/>
    <x v="6"/>
    <x v="4"/>
    <n v="111548471"/>
    <n v="887167498099"/>
    <s v="ESTEE LAUDER PURE COLOR ENVY MATTE SCULPTING LIPSTICK 558 MARVELOUS R8FC-45"/>
    <s v="EA"/>
    <n v="1"/>
    <n v="129"/>
    <n v="0"/>
    <n v="0"/>
    <n v="3"/>
    <n v="26"/>
  </r>
  <r>
    <x v="14"/>
    <s v="COSMETICS"/>
    <x v="12"/>
    <x v="6"/>
    <x v="7"/>
    <n v="110334497"/>
    <n v="773602339013"/>
    <s v="MAC MINERALIZE SKINFINISH LIGHTSCAPADE MT1331"/>
    <s v="EA"/>
    <n v="1"/>
    <n v="127"/>
    <n v="0"/>
    <n v="0"/>
    <n v="17"/>
    <n v="4"/>
  </r>
  <r>
    <x v="14"/>
    <s v="COSMETICS"/>
    <x v="12"/>
    <x v="6"/>
    <x v="7"/>
    <n v="110334503"/>
    <n v="773602337101"/>
    <s v="MAC MINERALIZE SKINFINISH NATURAL DARK MT7E05"/>
    <s v="EA"/>
    <n v="1"/>
    <n v="127"/>
    <n v="0"/>
    <n v="0"/>
    <n v="31"/>
    <n v="0"/>
  </r>
  <r>
    <x v="14"/>
    <s v="COSMETICS"/>
    <x v="12"/>
    <x v="6"/>
    <x v="4"/>
    <n v="110334507"/>
    <n v="773602337187"/>
    <s v="MAC MINERALIZE SKINFINISH LIGHT PLUS MT7E-13"/>
    <s v="EA"/>
    <n v="1"/>
    <n v="127"/>
    <n v="0"/>
    <n v="0"/>
    <n v="6"/>
    <n v="0"/>
  </r>
  <r>
    <x v="14"/>
    <s v="COSMETICS"/>
    <x v="12"/>
    <x v="6"/>
    <x v="4"/>
    <n v="110334508"/>
    <n v="773602337194"/>
    <s v="MAC MINERALIZE SKINFINISH NATURAL DARK DEEP MT7E-14"/>
    <s v="EA"/>
    <n v="1"/>
    <n v="127"/>
    <n v="0"/>
    <n v="0"/>
    <n v="9"/>
    <n v="0"/>
  </r>
  <r>
    <x v="14"/>
    <s v="COSMETICS"/>
    <x v="12"/>
    <x v="6"/>
    <x v="3"/>
    <n v="110334509"/>
    <n v="773602337200"/>
    <s v="MAC MINERALIZE SKINFINISH NATURAL MEDIUM GOLDEN MT7E-15"/>
    <s v="EA"/>
    <n v="1"/>
    <n v="127"/>
    <n v="0"/>
    <n v="0"/>
    <n v="9"/>
    <n v="13"/>
  </r>
  <r>
    <x v="14"/>
    <s v="COSMETICS"/>
    <x v="12"/>
    <x v="6"/>
    <x v="4"/>
    <n v="110334510"/>
    <n v="773602338719"/>
    <s v="MAC MINERALIZE SKINFINISH NATURAL MEDIUM TAN MT7E16"/>
    <s v="EA"/>
    <n v="1"/>
    <n v="127"/>
    <n v="0"/>
    <n v="0"/>
    <n v="3"/>
    <n v="0"/>
  </r>
  <r>
    <x v="14"/>
    <s v="COSMETICS"/>
    <x v="12"/>
    <x v="6"/>
    <x v="7"/>
    <n v="110334513"/>
    <n v="773602338733"/>
    <s v="MAC MINERALIZE SKINFINISH NATURAL DARK TAN MT7E18"/>
    <s v="EA"/>
    <n v="1"/>
    <n v="127"/>
    <n v="0"/>
    <n v="0"/>
    <n v="-1"/>
    <n v="0"/>
  </r>
  <r>
    <x v="14"/>
    <s v="COSMETICS"/>
    <x v="12"/>
    <x v="6"/>
    <x v="1"/>
    <n v="110334515"/>
    <n v="773602337163"/>
    <s v="MAC MINERALIZE SKINFINISH NATURAL GIVE ME SUN! MT7E-11"/>
    <s v="EA"/>
    <n v="1"/>
    <n v="127"/>
    <n v="0"/>
    <n v="0"/>
    <n v="4"/>
    <n v="57"/>
  </r>
  <r>
    <x v="14"/>
    <s v="COSMETICS"/>
    <x v="12"/>
    <x v="6"/>
    <x v="4"/>
    <n v="110334515"/>
    <n v="773602337163"/>
    <s v="MAC MINERALIZE SKINFINISH NATURAL GIVE ME SUN! MT7E-11"/>
    <s v="EA"/>
    <n v="1"/>
    <n v="127"/>
    <n v="0"/>
    <n v="0"/>
    <n v="9"/>
    <n v="57"/>
  </r>
  <r>
    <x v="14"/>
    <s v="COSMETICS"/>
    <x v="12"/>
    <x v="6"/>
    <x v="7"/>
    <n v="110532770"/>
    <n v="773602429899"/>
    <s v="MAC EXTRA DIMENSION SKINFINISH DOUBLE-GLEAM MLGK-19"/>
    <s v="EA"/>
    <n v="1"/>
    <n v="127"/>
    <n v="0"/>
    <n v="0"/>
    <n v="226"/>
    <n v="629"/>
  </r>
  <r>
    <x v="14"/>
    <s v="COSMETICS"/>
    <x v="12"/>
    <x v="6"/>
    <x v="0"/>
    <n v="110532770"/>
    <n v="773602429899"/>
    <s v="MAC EXTRA DIMENSION SKINFINISH DOUBLE-GLEAM MLGK-19"/>
    <s v="EA"/>
    <n v="1"/>
    <n v="127"/>
    <n v="0"/>
    <n v="0"/>
    <n v="-1"/>
    <n v="629"/>
  </r>
  <r>
    <x v="14"/>
    <s v="COSMETICS"/>
    <x v="12"/>
    <x v="6"/>
    <x v="7"/>
    <n v="110532771"/>
    <n v="773602429905"/>
    <s v="MAC EXTRA DIMENSION SKINFINISH BEAMING BLUSH MLGK-20"/>
    <s v="EA"/>
    <n v="1"/>
    <n v="127"/>
    <n v="0"/>
    <n v="0"/>
    <n v="6"/>
    <n v="0"/>
  </r>
  <r>
    <x v="14"/>
    <s v="COSMETICS"/>
    <x v="12"/>
    <x v="6"/>
    <x v="7"/>
    <n v="110858893"/>
    <n v="773602254583"/>
    <s v="MAC EXTRA DIMENSION SKINFINISH WHISPER OF GUILT MLGK-01"/>
    <s v="EA"/>
    <n v="1"/>
    <n v="127"/>
    <n v="0"/>
    <n v="0"/>
    <n v="12"/>
    <n v="0"/>
  </r>
  <r>
    <x v="14"/>
    <s v="COSMETICS"/>
    <x v="12"/>
    <x v="6"/>
    <x v="4"/>
    <n v="110858893"/>
    <n v="773602254583"/>
    <s v="MAC EXTRA DIMENSION SKINFINISH WHISPER OF GUILT MLGK-01"/>
    <s v="EA"/>
    <n v="1"/>
    <n v="127"/>
    <n v="0"/>
    <n v="0"/>
    <n v="5"/>
    <n v="0"/>
  </r>
  <r>
    <x v="14"/>
    <s v="COSMETICS"/>
    <x v="12"/>
    <x v="6"/>
    <x v="7"/>
    <n v="111613606"/>
    <n v="773602566853"/>
    <s v="MAC MINERALIZE SKINFINISH LIGHTSCAPADE SJA7-31"/>
    <s v="EA"/>
    <n v="1"/>
    <n v="127"/>
    <n v="1"/>
    <n v="127"/>
    <n v="9"/>
    <n v="0"/>
  </r>
  <r>
    <x v="14"/>
    <s v="COSMETICS"/>
    <x v="12"/>
    <x v="6"/>
    <x v="4"/>
    <n v="111613606"/>
    <n v="773602566853"/>
    <s v="MAC MINERALIZE SKINFINISH LIGHTSCAPADE SJA7-31"/>
    <s v="EA"/>
    <n v="1"/>
    <n v="127"/>
    <n v="0"/>
    <n v="0"/>
    <n v="6"/>
    <n v="0"/>
  </r>
  <r>
    <x v="14"/>
    <s v="COSMETICS"/>
    <x v="13"/>
    <x v="6"/>
    <x v="1"/>
    <n v="110233780"/>
    <n v="716170086521"/>
    <s v="BOBBI BROWN CREAMY CONCEALER KIT IVORY E6XT-02"/>
    <s v="EA"/>
    <n v="1"/>
    <n v="126"/>
    <n v="0"/>
    <n v="0"/>
    <n v="4"/>
    <n v="0"/>
  </r>
  <r>
    <x v="14"/>
    <s v="COSMETICS"/>
    <x v="1"/>
    <x v="6"/>
    <x v="1"/>
    <n v="110443174"/>
    <n v="887167187412"/>
    <s v="E LAUDER SUMPTUOUS KNOCKOUT MASCARA BLACK R8G0-01"/>
    <s v="EA"/>
    <n v="1"/>
    <n v="126"/>
    <n v="1"/>
    <n v="126"/>
    <n v="1"/>
    <n v="7"/>
  </r>
  <r>
    <x v="14"/>
    <s v="COSMETICS"/>
    <x v="13"/>
    <x v="6"/>
    <x v="1"/>
    <n v="110443189"/>
    <n v="716170124919"/>
    <s v="BOBBI BROWN CREAMY CONCEALER KIT ALMOND EA73-13"/>
    <s v="EA"/>
    <n v="1"/>
    <n v="126"/>
    <n v="0"/>
    <n v="0"/>
    <n v="7"/>
    <n v="0"/>
  </r>
  <r>
    <x v="14"/>
    <s v="COSMETICS"/>
    <x v="1"/>
    <x v="6"/>
    <x v="1"/>
    <n v="110690028"/>
    <n v="887167263192"/>
    <s v="E LAUDER PURE COLOR LASH ENVY MASCARA 01 BLACK RJMH-01"/>
    <s v="EA"/>
    <n v="1"/>
    <n v="126"/>
    <n v="0"/>
    <n v="0"/>
    <n v="3"/>
    <n v="0"/>
  </r>
  <r>
    <x v="14"/>
    <s v="COSMETICS"/>
    <x v="12"/>
    <x v="6"/>
    <x v="3"/>
    <n v="110808215"/>
    <n v="773602510443"/>
    <s v="MAC EYES TIMES NINE AMBER SCN2-02"/>
    <s v="EA"/>
    <n v="1"/>
    <n v="126"/>
    <n v="1"/>
    <n v="126"/>
    <n v="0"/>
    <n v="59"/>
  </r>
  <r>
    <x v="14"/>
    <s v="COSMETICS"/>
    <x v="12"/>
    <x v="6"/>
    <x v="4"/>
    <n v="110808215"/>
    <n v="773602510443"/>
    <s v="MAC EYES TIMES NINE AMBER SCN2-02"/>
    <s v="EA"/>
    <n v="1"/>
    <n v="126"/>
    <n v="0"/>
    <n v="0"/>
    <n v="10"/>
    <n v="59"/>
  </r>
  <r>
    <x v="14"/>
    <s v="COSMETICS"/>
    <x v="12"/>
    <x v="6"/>
    <x v="1"/>
    <n v="110808216"/>
    <n v="773602510450"/>
    <s v="MAC EYES TIMES NINE BURGUNDY SCN2-03"/>
    <s v="EA"/>
    <n v="1"/>
    <n v="126"/>
    <n v="0"/>
    <n v="0"/>
    <n v="3"/>
    <n v="333"/>
  </r>
  <r>
    <x v="14"/>
    <s v="COSMETICS"/>
    <x v="12"/>
    <x v="6"/>
    <x v="9"/>
    <n v="110808216"/>
    <n v="773602510450"/>
    <s v="MAC EYES TIMES NINE BURGUNDY SCN2-03"/>
    <s v="EA"/>
    <n v="1"/>
    <n v="126"/>
    <n v="0"/>
    <n v="0"/>
    <n v="23"/>
    <n v="333"/>
  </r>
  <r>
    <x v="14"/>
    <s v="COSMETICS"/>
    <x v="12"/>
    <x v="6"/>
    <x v="4"/>
    <n v="110808216"/>
    <n v="773602510450"/>
    <s v="MAC EYES TIMES NINE BURGUNDY SCN2-03"/>
    <s v="EA"/>
    <n v="1"/>
    <n v="126"/>
    <n v="0"/>
    <n v="0"/>
    <n v="18"/>
    <n v="333"/>
  </r>
  <r>
    <x v="14"/>
    <s v="COSMETICS"/>
    <x v="1"/>
    <x v="5"/>
    <x v="8"/>
    <n v="111105488"/>
    <n v="887167381872"/>
    <s v="ESTEE LAUDER NUTRITIOUS RADIANT VITALITY 2-IN-1 FOAM CLEANSER 125ML P31P-01"/>
    <s v="EA"/>
    <n v="1"/>
    <n v="126"/>
    <n v="0"/>
    <n v="0"/>
    <n v="0"/>
    <n v="342"/>
  </r>
  <r>
    <x v="14"/>
    <s v="COSMETICS"/>
    <x v="13"/>
    <x v="6"/>
    <x v="1"/>
    <n v="111154092"/>
    <n v="716170192888"/>
    <s v="BOBBI BROWN EXTRA LIP TINT BARE RASPBERRY EER9-04"/>
    <s v="EA"/>
    <n v="1"/>
    <n v="126"/>
    <n v="0"/>
    <n v="0"/>
    <n v="14"/>
    <n v="25"/>
  </r>
  <r>
    <x v="14"/>
    <s v="COSMETICS"/>
    <x v="13"/>
    <x v="6"/>
    <x v="1"/>
    <n v="111154093"/>
    <n v="716170219516"/>
    <s v="BOBBI BROWN EXTRA LIP TINT BARE BLACKBERRY EER9-05"/>
    <s v="EA"/>
    <n v="1"/>
    <n v="126"/>
    <n v="0"/>
    <n v="0"/>
    <n v="6"/>
    <n v="25"/>
  </r>
  <r>
    <x v="14"/>
    <s v="COSMETICS"/>
    <x v="13"/>
    <x v="6"/>
    <x v="1"/>
    <n v="111154094"/>
    <n v="716170219523"/>
    <s v="BOBBI BROWN EXTRA LIP TINT BARE NUDE EER9-06"/>
    <s v="EA"/>
    <n v="1"/>
    <n v="126"/>
    <n v="0"/>
    <n v="0"/>
    <n v="6"/>
    <n v="17"/>
  </r>
  <r>
    <x v="14"/>
    <s v="COSMETICS"/>
    <x v="13"/>
    <x v="6"/>
    <x v="1"/>
    <n v="111154095"/>
    <n v="716170219530"/>
    <s v="BOBBI BROWN EXTRA LIP TINT BARE PUNCH EER9-07"/>
    <s v="EA"/>
    <n v="1"/>
    <n v="126"/>
    <n v="0"/>
    <n v="0"/>
    <n v="12"/>
    <n v="0"/>
  </r>
  <r>
    <x v="14"/>
    <s v="COSMETICS"/>
    <x v="12"/>
    <x v="6"/>
    <x v="4"/>
    <n v="102205284"/>
    <n v="773602005529"/>
    <s v="MAC BRUSH CLEANSER 235ML M86F-01"/>
    <s v="EA"/>
    <n v="2"/>
    <n v="122"/>
    <n v="0"/>
    <n v="0"/>
    <n v="1"/>
    <n v="0"/>
  </r>
  <r>
    <x v="14"/>
    <s v="COSMETICS"/>
    <x v="12"/>
    <x v="6"/>
    <x v="7"/>
    <n v="102209531"/>
    <n v="773602125753"/>
    <s v="MAC LASHES 4 BLACK M8H1 01"/>
    <s v="EA"/>
    <n v="2"/>
    <n v="122"/>
    <n v="0"/>
    <n v="0"/>
    <n v="19"/>
    <n v="0"/>
  </r>
  <r>
    <x v="14"/>
    <s v="COSMETICS"/>
    <x v="12"/>
    <x v="6"/>
    <x v="7"/>
    <n v="102209532"/>
    <n v="773602125777"/>
    <s v="MAC LASHES 7 BLACK M8H3 01"/>
    <s v="EA"/>
    <n v="2"/>
    <n v="122"/>
    <n v="0"/>
    <n v="0"/>
    <n v="8"/>
    <n v="0"/>
  </r>
  <r>
    <x v="14"/>
    <s v="COSMETICS"/>
    <x v="1"/>
    <x v="6"/>
    <x v="0"/>
    <n v="110313365"/>
    <n v="887167016620"/>
    <s v="ESTEE LAUDER PCOLOR ENVY LIPSTICK VENGEFUL RED YJRR-05"/>
    <s v="EA"/>
    <n v="1"/>
    <n v="122"/>
    <n v="0"/>
    <n v="0"/>
    <n v="0"/>
    <n v="0"/>
  </r>
  <r>
    <x v="14"/>
    <s v="COSMETICS"/>
    <x v="3"/>
    <x v="5"/>
    <x v="6"/>
    <n v="110391146"/>
    <n v="20714699604"/>
    <s v="CLINIQUE TAKE THE DAY OFF MAKEUP REMOVER Z7XK-01"/>
    <s v="EA"/>
    <n v="1"/>
    <n v="122"/>
    <n v="0"/>
    <n v="0"/>
    <n v="0"/>
    <n v="109"/>
  </r>
  <r>
    <x v="14"/>
    <s v="COSMETICS"/>
    <x v="3"/>
    <x v="5"/>
    <x v="4"/>
    <n v="110391146"/>
    <n v="20714699604"/>
    <s v="CLINIQUE TAKE THE DAY OFF MAKEUP REMOVER Z7XK-01"/>
    <s v="EA"/>
    <n v="1"/>
    <n v="122"/>
    <n v="0"/>
    <n v="0"/>
    <n v="5"/>
    <n v="109"/>
  </r>
  <r>
    <x v="14"/>
    <s v="COSMETICS"/>
    <x v="12"/>
    <x v="6"/>
    <x v="13"/>
    <n v="111354759"/>
    <n v="773602535668"/>
    <s v="MAC EXTRA DIMENSION SKINFINISH DIMA'S GLOW SFML-40"/>
    <s v="EA"/>
    <n v="1"/>
    <n v="122"/>
    <n v="0"/>
    <n v="0"/>
    <n v="0"/>
    <n v="535"/>
  </r>
  <r>
    <x v="14"/>
    <s v="COSMETICS"/>
    <x v="3"/>
    <x v="5"/>
    <x v="4"/>
    <n v="102205659"/>
    <n v="20714215552"/>
    <s v="CLINIQUE CLEANSING BALM 125ML 6CY4-01"/>
    <s v="EA"/>
    <n v="1"/>
    <n v="120"/>
    <n v="0"/>
    <n v="0"/>
    <n v="3"/>
    <n v="49"/>
  </r>
  <r>
    <x v="14"/>
    <s v="COSMETICS"/>
    <x v="12"/>
    <x v="5"/>
    <x v="3"/>
    <n v="110538392"/>
    <n v="773602422029"/>
    <s v="MAC STROBE CREAM 50ML PINKLITE S48L-01"/>
    <s v="EA"/>
    <n v="1"/>
    <n v="120"/>
    <n v="0"/>
    <n v="0"/>
    <n v="5"/>
    <n v="35"/>
  </r>
  <r>
    <x v="14"/>
    <s v="COSMETICS"/>
    <x v="12"/>
    <x v="5"/>
    <x v="4"/>
    <n v="110538392"/>
    <n v="773602422029"/>
    <s v="MAC STROBE CREAM 50ML PINKLITE S48L-01"/>
    <s v="EA"/>
    <n v="1"/>
    <n v="120"/>
    <n v="1"/>
    <n v="120"/>
    <n v="12"/>
    <n v="35"/>
  </r>
  <r>
    <x v="14"/>
    <s v="COSMETICS"/>
    <x v="12"/>
    <x v="5"/>
    <x v="4"/>
    <n v="110538402"/>
    <n v="773602422050"/>
    <s v="MAC STROBE CREAM 50ML GOLDLITE S48L-04"/>
    <s v="EA"/>
    <n v="1"/>
    <n v="120"/>
    <n v="0"/>
    <n v="0"/>
    <n v="11"/>
    <n v="77"/>
  </r>
  <r>
    <x v="14"/>
    <s v="COSMETICS"/>
    <x v="12"/>
    <x v="5"/>
    <x v="7"/>
    <n v="110538404"/>
    <n v="773602424689"/>
    <s v="MAC STROBE CREAM 50ML PEACHLITE S48L-05"/>
    <s v="EA"/>
    <n v="1"/>
    <n v="120"/>
    <n v="0"/>
    <n v="0"/>
    <n v="7"/>
    <n v="0"/>
  </r>
  <r>
    <x v="14"/>
    <s v="COSMETICS"/>
    <x v="1"/>
    <x v="6"/>
    <x v="0"/>
    <n v="110950088"/>
    <n v="887167383579"/>
    <s v="E LAUDER PC ENVY PAINT-ON LIQUID 201 HEART CRUSH P364-07"/>
    <s v="EA"/>
    <n v="1"/>
    <n v="120"/>
    <n v="0"/>
    <n v="0"/>
    <n v="4"/>
    <n v="0"/>
  </r>
  <r>
    <x v="14"/>
    <s v="COSMETICS"/>
    <x v="1"/>
    <x v="6"/>
    <x v="0"/>
    <n v="111311573"/>
    <n v="887167451025"/>
    <s v="ESTEE LAUDER DOUBLE WEAR INSTANT FIX CONCEALER 24H + HYDRA PREP 3N MEDIUM PA85-13"/>
    <s v="EA"/>
    <n v="1"/>
    <n v="120"/>
    <n v="0"/>
    <n v="0"/>
    <n v="4"/>
    <n v="0"/>
  </r>
  <r>
    <x v="14"/>
    <s v="COSMETICS"/>
    <x v="1"/>
    <x v="6"/>
    <x v="0"/>
    <n v="111311586"/>
    <n v="887167443495"/>
    <s v="ESTEE LAUDER PURE COLOR ENVY LIQUID LIP KISSING POTION P9NX-01"/>
    <s v="EA"/>
    <n v="1"/>
    <n v="120"/>
    <n v="0"/>
    <n v="0"/>
    <n v="4"/>
    <n v="24"/>
  </r>
  <r>
    <x v="14"/>
    <s v="COSMETICS"/>
    <x v="13"/>
    <x v="6"/>
    <x v="1"/>
    <n v="110705016"/>
    <n v="716170186283"/>
    <s v="B BROWN CRUSHED LIP COLOR CRANBERRY EH21-06"/>
    <s v="EA"/>
    <n v="1"/>
    <n v="118"/>
    <n v="0"/>
    <n v="0"/>
    <n v="25"/>
    <n v="3"/>
  </r>
  <r>
    <x v="14"/>
    <s v="COSMETICS"/>
    <x v="13"/>
    <x v="6"/>
    <x v="1"/>
    <n v="111079651"/>
    <n v="716170193526"/>
    <s v="BOBBI BROWN PRIMER PLUS MATTIFIER 40ML EHLL-01"/>
    <s v="EA"/>
    <n v="1"/>
    <n v="118"/>
    <n v="0"/>
    <n v="0"/>
    <n v="10"/>
    <n v="61"/>
  </r>
  <r>
    <x v="14"/>
    <s v="COSMETICS"/>
    <x v="12"/>
    <x v="6"/>
    <x v="7"/>
    <n v="110951296"/>
    <n v="773602491001"/>
    <s v="MAC LIP DUO ANTIQUE VELVET/CHESTNUT S9GE-05"/>
    <s v="EA"/>
    <n v="1"/>
    <n v="116"/>
    <n v="0"/>
    <n v="0"/>
    <n v="0"/>
    <n v="0"/>
  </r>
  <r>
    <x v="14"/>
    <s v="COSMETICS"/>
    <x v="1"/>
    <x v="6"/>
    <x v="1"/>
    <n v="102210059"/>
    <n v="27131495284"/>
    <s v="E LAUDER DW ZERO SMDG MASCARA 9LL7 01"/>
    <s v="EA"/>
    <n v="1"/>
    <n v="115"/>
    <n v="0"/>
    <n v="0"/>
    <n v="6"/>
    <n v="46"/>
  </r>
  <r>
    <x v="14"/>
    <s v="COSMETICS"/>
    <x v="1"/>
    <x v="6"/>
    <x v="0"/>
    <n v="110161770"/>
    <n v="27131963332"/>
    <s v="E LAUDER DBLWEAR STAY IN PLACE SPF15 CONCEALER Y9GY-02"/>
    <s v="EA"/>
    <n v="1"/>
    <n v="115"/>
    <n v="1"/>
    <n v="115"/>
    <n v="10"/>
    <n v="2"/>
  </r>
  <r>
    <x v="14"/>
    <s v="COSMETICS"/>
    <x v="1"/>
    <x v="6"/>
    <x v="4"/>
    <n v="110161774"/>
    <n v="27131963394"/>
    <s v="E LAUDER DBLWEAR STAY IN PLACE SPF15 CONCEALER Y9GY-08"/>
    <s v="EA"/>
    <n v="1"/>
    <n v="115"/>
    <n v="0"/>
    <n v="0"/>
    <n v="0"/>
    <n v="0"/>
  </r>
  <r>
    <x v="14"/>
    <s v="COSMETICS"/>
    <x v="1"/>
    <x v="6"/>
    <x v="0"/>
    <n v="110161775"/>
    <n v="27131963400"/>
    <s v="E LAUDER DBLWEAR STAY IN PLACE SPF15 CONCEALER Y9GY-09"/>
    <s v="EA"/>
    <n v="1"/>
    <n v="115"/>
    <n v="0"/>
    <n v="0"/>
    <n v="1"/>
    <n v="0"/>
  </r>
  <r>
    <x v="14"/>
    <s v="COSMETICS"/>
    <x v="1"/>
    <x v="5"/>
    <x v="4"/>
    <n v="110253857"/>
    <n v="27131987840"/>
    <s v="E LAUDER PERFECTLY CLEAN FOAM CLEANSER PURIFYING MASK 150ML YCE7-01"/>
    <s v="EA"/>
    <n v="1"/>
    <n v="115"/>
    <n v="0"/>
    <n v="0"/>
    <n v="15"/>
    <n v="225"/>
  </r>
  <r>
    <x v="14"/>
    <s v="COSMETICS"/>
    <x v="1"/>
    <x v="5"/>
    <x v="0"/>
    <n v="110253862"/>
    <n v="27131988106"/>
    <s v="E LAUDER TAKE IT AWAY MAKEUP REMOVER 200ML YCF7-01"/>
    <s v="EA"/>
    <n v="1"/>
    <n v="115"/>
    <n v="0"/>
    <n v="0"/>
    <n v="11"/>
    <n v="0"/>
  </r>
  <r>
    <x v="14"/>
    <s v="COSMETICS"/>
    <x v="13"/>
    <x v="6"/>
    <x v="1"/>
    <n v="110281759"/>
    <n v="716170122144"/>
    <s v="BOBBI BROWN SPARKLE EYE SHADOW SILVER MOON EA23-01"/>
    <s v="EA"/>
    <n v="1"/>
    <n v="115"/>
    <n v="0"/>
    <n v="0"/>
    <n v="4"/>
    <n v="0"/>
  </r>
  <r>
    <x v="14"/>
    <s v="COSMETICS"/>
    <x v="3"/>
    <x v="5"/>
    <x v="4"/>
    <n v="110566442"/>
    <n v="20714838461"/>
    <s v="CLINIQUE FRESH PRESSED POWDER CLEANSER WITH VITAMIN C ZWGP-01"/>
    <s v="EA"/>
    <n v="1"/>
    <n v="115"/>
    <n v="1"/>
    <n v="115"/>
    <n v="5"/>
    <n v="179"/>
  </r>
  <r>
    <x v="14"/>
    <s v="COSMETICS"/>
    <x v="13"/>
    <x v="6"/>
    <x v="1"/>
    <n v="110594974"/>
    <n v="716170189727"/>
    <s v="B BROWN INSTANT FULL COVER CONCEALER IVORY EH9A-02"/>
    <s v="EA"/>
    <n v="1"/>
    <n v="115"/>
    <n v="0"/>
    <n v="0"/>
    <n v="4"/>
    <n v="0"/>
  </r>
  <r>
    <x v="14"/>
    <s v="COSMETICS"/>
    <x v="13"/>
    <x v="6"/>
    <x v="1"/>
    <n v="110594982"/>
    <n v="716170189802"/>
    <s v="B BROWN INSTANT FULL COVER CONCEALER WARM NATURAL EH9A-10"/>
    <s v="EA"/>
    <n v="1"/>
    <n v="115"/>
    <n v="0"/>
    <n v="0"/>
    <n v="10"/>
    <n v="1"/>
  </r>
  <r>
    <x v="14"/>
    <s v="COSMETICS"/>
    <x v="13"/>
    <x v="6"/>
    <x v="1"/>
    <n v="110594987"/>
    <n v="716170189857"/>
    <s v="B BROWN INSTANT FULL COVER CONCEALER WARM HONEY EH9A-15"/>
    <s v="EA"/>
    <n v="1"/>
    <n v="115"/>
    <n v="0"/>
    <n v="0"/>
    <n v="7"/>
    <n v="6"/>
  </r>
  <r>
    <x v="14"/>
    <s v="COSMETICS"/>
    <x v="1"/>
    <x v="6"/>
    <x v="0"/>
    <n v="111395615"/>
    <n v="27131963417"/>
    <s v="E LAUDER DWEAR STAYINPLACE FLAWLESS WEAR CONCEALER SPF 10 EXTRA LIGHT Y9GY-10"/>
    <s v="EA"/>
    <n v="1"/>
    <n v="115"/>
    <n v="0"/>
    <n v="0"/>
    <n v="10"/>
    <n v="25"/>
  </r>
  <r>
    <x v="14"/>
    <s v="COSMETICS"/>
    <x v="1"/>
    <x v="6"/>
    <x v="0"/>
    <n v="111423845"/>
    <n v="887167482487"/>
    <s v="ESTEE LAUDER PURE COLOR ENVY KISSABLE LIP SHINE 260 ECCENTRIC PFN7-08"/>
    <s v="EA"/>
    <n v="1"/>
    <n v="115"/>
    <n v="0"/>
    <n v="0"/>
    <n v="8"/>
    <n v="116"/>
  </r>
  <r>
    <x v="14"/>
    <s v="COSMETICS"/>
    <x v="1"/>
    <x v="6"/>
    <x v="1"/>
    <n v="111423846"/>
    <n v="887167482500"/>
    <s v="ESTEE LAUDER PURE COLOR ENVY KISSABLE LIP SHINE 106 TEMPT &amp; TEASE PFN7-10"/>
    <s v="EA"/>
    <n v="1"/>
    <n v="115"/>
    <n v="0"/>
    <n v="0"/>
    <n v="8"/>
    <n v="136"/>
  </r>
  <r>
    <x v="14"/>
    <s v="COSMETICS"/>
    <x v="1"/>
    <x v="6"/>
    <x v="0"/>
    <n v="111423847"/>
    <n v="887167482548"/>
    <s v="ESTEE LAUDER PURE COLOR ENVY KISSABLE LIP SHINE 420 REBELLIOUS ROSE PFN7-14"/>
    <s v="EA"/>
    <n v="1"/>
    <n v="115"/>
    <n v="0"/>
    <n v="0"/>
    <n v="11"/>
    <n v="146"/>
  </r>
  <r>
    <x v="14"/>
    <s v="COSMETICS"/>
    <x v="1"/>
    <x v="6"/>
    <x v="1"/>
    <n v="111423847"/>
    <n v="887167482548"/>
    <s v="ESTEE LAUDER PURE COLOR ENVY KISSABLE LIP SHINE 420 REBELLIOUS ROSE PFN7-14"/>
    <s v="EA"/>
    <n v="1"/>
    <n v="115"/>
    <n v="0"/>
    <n v="0"/>
    <n v="23"/>
    <n v="146"/>
  </r>
  <r>
    <x v="14"/>
    <s v="COSMETICS"/>
    <x v="12"/>
    <x v="6"/>
    <x v="7"/>
    <n v="111613601"/>
    <n v="773602567768"/>
    <s v="MAC DAZZLESHADOW EXTREMEINC SJC1-07"/>
    <s v="EA"/>
    <n v="2"/>
    <n v="114"/>
    <n v="0"/>
    <n v="0"/>
    <n v="9"/>
    <n v="0"/>
  </r>
  <r>
    <x v="14"/>
    <s v="COSMETICS"/>
    <x v="12"/>
    <x v="6"/>
    <x v="3"/>
    <n v="102205156"/>
    <n v="773602025305"/>
    <s v="MAC BRONZING POWDER BRONZE M515 02"/>
    <s v="EA"/>
    <n v="1"/>
    <n v="113"/>
    <n v="0"/>
    <n v="0"/>
    <n v="1"/>
    <n v="0"/>
  </r>
  <r>
    <x v="14"/>
    <s v="COSMETICS"/>
    <x v="12"/>
    <x v="6"/>
    <x v="0"/>
    <n v="110039869"/>
    <n v="773602161706"/>
    <s v="MAC PREP+PRIME TRANS FINISH POWDER MC96 01"/>
    <s v="EA"/>
    <n v="1"/>
    <n v="113"/>
    <n v="0"/>
    <n v="0"/>
    <n v="-1"/>
    <n v="8"/>
  </r>
  <r>
    <x v="14"/>
    <s v="COSMETICS"/>
    <x v="12"/>
    <x v="6"/>
    <x v="3"/>
    <n v="110039869"/>
    <n v="773602161706"/>
    <s v="MAC PREP+PRIME TRANS FINISH POWDER MC96 01"/>
    <s v="EA"/>
    <n v="1"/>
    <n v="113"/>
    <n v="0"/>
    <n v="0"/>
    <n v="10"/>
    <n v="8"/>
  </r>
  <r>
    <x v="14"/>
    <s v="COSMETICS"/>
    <x v="12"/>
    <x v="6"/>
    <x v="4"/>
    <n v="110039869"/>
    <n v="773602161706"/>
    <s v="MAC PREP+PRIME TRANS FINISH POWDER MC96 01"/>
    <s v="EA"/>
    <n v="1"/>
    <n v="113"/>
    <n v="0"/>
    <n v="0"/>
    <n v="10"/>
    <n v="8"/>
  </r>
  <r>
    <x v="14"/>
    <s v="COSMETICS"/>
    <x v="13"/>
    <x v="6"/>
    <x v="1"/>
    <n v="110266429"/>
    <n v="716170115139"/>
    <s v="BOBBI BROWN LWEAR CREAM SHADOW STICK SUNLIGHT GOLD E96E-10"/>
    <s v="EA"/>
    <n v="1"/>
    <n v="113"/>
    <n v="0"/>
    <n v="0"/>
    <n v="9"/>
    <n v="0"/>
  </r>
  <r>
    <x v="14"/>
    <s v="COSMETICS"/>
    <x v="12"/>
    <x v="6"/>
    <x v="7"/>
    <n v="110338083"/>
    <n v="773602337897"/>
    <s v="MAC MINERALIZE BLUSH WARM SOUL MT1N-46"/>
    <s v="EA"/>
    <n v="1"/>
    <n v="113"/>
    <n v="0"/>
    <n v="0"/>
    <n v="30"/>
    <n v="0"/>
  </r>
  <r>
    <x v="14"/>
    <s v="COSMETICS"/>
    <x v="12"/>
    <x v="6"/>
    <x v="1"/>
    <n v="110338083"/>
    <n v="773602337897"/>
    <s v="MAC MINERALIZE BLUSH WARM SOUL MT1N-46"/>
    <s v="EA"/>
    <n v="1"/>
    <n v="113"/>
    <n v="0"/>
    <n v="0"/>
    <n v="3"/>
    <n v="0"/>
  </r>
  <r>
    <x v="14"/>
    <s v="COSMETICS"/>
    <x v="1"/>
    <x v="6"/>
    <x v="0"/>
    <n v="110522836"/>
    <n v="887167251007"/>
    <s v="E LAUDER THE BROW MULTI-TASKER BRUNETTE RH8G-03"/>
    <s v="EA"/>
    <n v="1"/>
    <n v="113"/>
    <n v="0"/>
    <n v="0"/>
    <n v="6"/>
    <n v="0"/>
  </r>
  <r>
    <x v="14"/>
    <s v="COSMETICS"/>
    <x v="1"/>
    <x v="6"/>
    <x v="4"/>
    <n v="110522837"/>
    <n v="887167251014"/>
    <s v="E LAUDER THE BROW MULTI-TASKER DARK BRUNETTE RH8G-04"/>
    <s v="EA"/>
    <n v="1"/>
    <n v="113"/>
    <n v="0"/>
    <n v="0"/>
    <n v="1"/>
    <n v="0"/>
  </r>
  <r>
    <x v="14"/>
    <s v="COSMETICS"/>
    <x v="12"/>
    <x v="6"/>
    <x v="3"/>
    <n v="110808737"/>
    <n v="773602454952"/>
    <s v="MAC #268S DUO FIBRE ANGLE BRUSH S6HY-01"/>
    <s v="EA"/>
    <n v="1"/>
    <n v="113"/>
    <n v="0"/>
    <n v="0"/>
    <n v="2"/>
    <n v="0"/>
  </r>
  <r>
    <x v="14"/>
    <s v="COSMETICS"/>
    <x v="12"/>
    <x v="6"/>
    <x v="4"/>
    <n v="110951014"/>
    <n v="773602471157"/>
    <s v="MAC #224S TAPERED BLENDING BRUSH S7JY-01"/>
    <s v="EA"/>
    <n v="1"/>
    <n v="113"/>
    <n v="0"/>
    <n v="0"/>
    <n v="14"/>
    <n v="0"/>
  </r>
  <r>
    <x v="14"/>
    <s v="COSMETICS"/>
    <x v="12"/>
    <x v="6"/>
    <x v="7"/>
    <n v="110985646"/>
    <n v="773602458240"/>
    <s v="MAC MINERALIZE BLUSH FLIRTING WITH DANGER S2P0-17"/>
    <s v="EA"/>
    <n v="1"/>
    <n v="113"/>
    <n v="0"/>
    <n v="0"/>
    <n v="13"/>
    <n v="0"/>
  </r>
  <r>
    <x v="14"/>
    <s v="COSMETICS"/>
    <x v="12"/>
    <x v="5"/>
    <x v="4"/>
    <n v="102205357"/>
    <n v="773602069972"/>
    <s v="MAC PREP+PRIME SKIN 30ML M4X9-01"/>
    <s v="EA"/>
    <n v="1"/>
    <n v="110"/>
    <n v="0"/>
    <n v="0"/>
    <n v="13"/>
    <n v="141"/>
  </r>
  <r>
    <x v="14"/>
    <s v="COSMETICS"/>
    <x v="12"/>
    <x v="6"/>
    <x v="7"/>
    <n v="110808365"/>
    <n v="773602442287"/>
    <s v="MAC SNOW BALL SHADESCENTS KIT CRME D'NUDE S5NF-Y7"/>
    <s v="EA"/>
    <n v="1"/>
    <n v="107"/>
    <n v="1"/>
    <n v="107"/>
    <n v="55"/>
    <n v="72"/>
  </r>
  <r>
    <x v="14"/>
    <s v="COSMETICS"/>
    <x v="12"/>
    <x v="6"/>
    <x v="4"/>
    <n v="110808365"/>
    <n v="773602442287"/>
    <s v="MAC SNOW BALL SHADESCENTS KIT CRME D'NUDE S5NF-Y7"/>
    <s v="EA"/>
    <n v="1"/>
    <n v="107"/>
    <n v="0"/>
    <n v="0"/>
    <n v="-1"/>
    <n v="72"/>
  </r>
  <r>
    <x v="14"/>
    <s v="COSMETICS"/>
    <x v="3"/>
    <x v="5"/>
    <x v="4"/>
    <n v="102083272"/>
    <n v="20714045159"/>
    <s v="CLINIQUE 7 DAY SCRUB CR RINSE OFF 667H-01"/>
    <s v="EA"/>
    <n v="1"/>
    <n v="102"/>
    <n v="0"/>
    <n v="0"/>
    <n v="6"/>
    <n v="42"/>
  </r>
  <r>
    <x v="14"/>
    <s v="COSMETICS"/>
    <x v="13"/>
    <x v="6"/>
    <x v="1"/>
    <n v="110232216"/>
    <n v="716170059662"/>
    <s v="BOBBI BROWN BLUSH PALE PINK E4PE-09"/>
    <s v="EA"/>
    <n v="1"/>
    <n v="102"/>
    <n v="0"/>
    <n v="0"/>
    <n v="1"/>
    <n v="0"/>
  </r>
  <r>
    <x v="14"/>
    <s v="COSMETICS"/>
    <x v="13"/>
    <x v="6"/>
    <x v="1"/>
    <n v="110232473"/>
    <n v="716170059686"/>
    <s v="BOBBI BROWN BLUSH NECTAR E4PE-11"/>
    <s v="EA"/>
    <n v="1"/>
    <n v="102"/>
    <n v="0"/>
    <n v="0"/>
    <n v="3"/>
    <n v="0"/>
  </r>
  <r>
    <x v="14"/>
    <s v="COSMETICS"/>
    <x v="1"/>
    <x v="6"/>
    <x v="0"/>
    <n v="110572818"/>
    <n v="887167305168"/>
    <s v="E LAUDER PURE COLOR LOVE LIPSTICK 300 HOT STREAK RNAK-08"/>
    <s v="EA"/>
    <n v="1"/>
    <n v="102"/>
    <n v="0"/>
    <n v="0"/>
    <n v="5"/>
    <n v="0"/>
  </r>
  <r>
    <x v="14"/>
    <s v="COSMETICS"/>
    <x v="1"/>
    <x v="6"/>
    <x v="1"/>
    <n v="110572850"/>
    <n v="887167305373"/>
    <s v="E LAUDER PURE COLOR LOVE LIPSTICK 460 RIPPED RAISIN RP2W-44"/>
    <s v="EA"/>
    <n v="1"/>
    <n v="102"/>
    <n v="0"/>
    <n v="0"/>
    <n v="0"/>
    <n v="0"/>
  </r>
  <r>
    <x v="14"/>
    <s v="COSMETICS"/>
    <x v="12"/>
    <x v="6"/>
    <x v="1"/>
    <n v="110808736"/>
    <n v="773602454709"/>
    <s v="MAC #217S BLENDING BRUSH S6H4-01"/>
    <s v="EA"/>
    <n v="1"/>
    <n v="102"/>
    <n v="0"/>
    <n v="0"/>
    <n v="7"/>
    <n v="0"/>
  </r>
  <r>
    <x v="14"/>
    <s v="COSMETICS"/>
    <x v="12"/>
    <x v="6"/>
    <x v="4"/>
    <n v="110808736"/>
    <n v="773602454709"/>
    <s v="MAC #217S BLENDING BRUSH S6H4-01"/>
    <s v="EA"/>
    <n v="1"/>
    <n v="102"/>
    <n v="0"/>
    <n v="0"/>
    <n v="10"/>
    <n v="0"/>
  </r>
  <r>
    <x v="14"/>
    <s v="COSMETICS"/>
    <x v="12"/>
    <x v="6"/>
    <x v="1"/>
    <n v="110808743"/>
    <n v="773602470822"/>
    <s v="MAC #239S EYE SHADER BRUSH S7HX-01"/>
    <s v="EA"/>
    <n v="1"/>
    <n v="102"/>
    <n v="0"/>
    <n v="0"/>
    <n v="8"/>
    <n v="0"/>
  </r>
  <r>
    <x v="14"/>
    <s v="COSMETICS"/>
    <x v="12"/>
    <x v="6"/>
    <x v="7"/>
    <n v="110808744"/>
    <n v="773602470839"/>
    <s v="MAC #219S PENCIL BRUSH S7HY-01"/>
    <s v="EA"/>
    <n v="1"/>
    <n v="102"/>
    <n v="0"/>
    <n v="0"/>
    <n v="1"/>
    <n v="0"/>
  </r>
  <r>
    <x v="14"/>
    <s v="COSMETICS"/>
    <x v="12"/>
    <x v="6"/>
    <x v="1"/>
    <n v="110808744"/>
    <n v="773602470839"/>
    <s v="MAC #219S PENCIL BRUSH S7HY-01"/>
    <s v="EA"/>
    <n v="1"/>
    <n v="102"/>
    <n v="0"/>
    <n v="0"/>
    <n v="6"/>
    <n v="0"/>
  </r>
  <r>
    <x v="14"/>
    <s v="COSMETICS"/>
    <x v="12"/>
    <x v="6"/>
    <x v="4"/>
    <n v="110808744"/>
    <n v="773602470839"/>
    <s v="MAC #219S PENCIL BRUSH S7HY-01"/>
    <s v="EA"/>
    <n v="1"/>
    <n v="102"/>
    <n v="0"/>
    <n v="0"/>
    <n v="6"/>
    <n v="0"/>
  </r>
  <r>
    <x v="14"/>
    <s v="COSMETICS"/>
    <x v="12"/>
    <x v="6"/>
    <x v="1"/>
    <n v="110889965"/>
    <n v="773602359301"/>
    <s v="MAC PREP + PRIME FIX + 100ML ROSE MWR2-01"/>
    <s v="EA"/>
    <n v="1"/>
    <n v="102"/>
    <n v="0"/>
    <n v="0"/>
    <n v="13"/>
    <n v="40"/>
  </r>
  <r>
    <x v="14"/>
    <s v="COSMETICS"/>
    <x v="12"/>
    <x v="6"/>
    <x v="3"/>
    <n v="110889965"/>
    <n v="773602359301"/>
    <s v="MAC PREP + PRIME FIX + 100ML ROSE MWR2-01"/>
    <s v="EA"/>
    <n v="1"/>
    <n v="102"/>
    <n v="0"/>
    <n v="0"/>
    <n v="12"/>
    <n v="40"/>
  </r>
  <r>
    <x v="14"/>
    <s v="COSMETICS"/>
    <x v="12"/>
    <x v="6"/>
    <x v="4"/>
    <n v="110889965"/>
    <n v="773602359301"/>
    <s v="MAC PREP + PRIME FIX + 100ML ROSE MWR2-01"/>
    <s v="EA"/>
    <n v="1"/>
    <n v="102"/>
    <n v="0"/>
    <n v="0"/>
    <n v="11"/>
    <n v="40"/>
  </r>
  <r>
    <x v="14"/>
    <s v="COSMETICS"/>
    <x v="12"/>
    <x v="6"/>
    <x v="3"/>
    <n v="110889966"/>
    <n v="773602359318"/>
    <s v="MAC PREP + PRIME FIX + 100ML LAVENDER MWR3-01"/>
    <s v="EA"/>
    <n v="1"/>
    <n v="102"/>
    <n v="0"/>
    <n v="0"/>
    <n v="11"/>
    <n v="65"/>
  </r>
  <r>
    <x v="14"/>
    <s v="COSMETICS"/>
    <x v="12"/>
    <x v="6"/>
    <x v="7"/>
    <n v="110889967"/>
    <n v="773602369508"/>
    <s v="MAC PREP + PRIME FIX + 100ML COCONUT MXJJ-01"/>
    <s v="EA"/>
    <n v="1"/>
    <n v="102"/>
    <n v="0"/>
    <n v="0"/>
    <n v="27"/>
    <n v="0"/>
  </r>
  <r>
    <x v="14"/>
    <s v="COSMETICS"/>
    <x v="12"/>
    <x v="6"/>
    <x v="4"/>
    <n v="110889967"/>
    <n v="773602369508"/>
    <s v="MAC PREP + PRIME FIX + 100ML COCONUT MXJJ-01"/>
    <s v="EA"/>
    <n v="1"/>
    <n v="102"/>
    <n v="0"/>
    <n v="0"/>
    <n v="16"/>
    <n v="0"/>
  </r>
  <r>
    <x v="14"/>
    <s v="COSMETICS"/>
    <x v="12"/>
    <x v="5"/>
    <x v="7"/>
    <n v="110951317"/>
    <n v="773602424863"/>
    <s v="MAC MINERALIZE CHARGED WATER CHARCOAL SPRAY 100ML S4G7-01"/>
    <s v="EA"/>
    <n v="1"/>
    <n v="102"/>
    <n v="0"/>
    <n v="0"/>
    <n v="4"/>
    <n v="0"/>
  </r>
  <r>
    <x v="14"/>
    <s v="COSMETICS"/>
    <x v="3"/>
    <x v="6"/>
    <x v="0"/>
    <n v="111166455"/>
    <n v="20714979089"/>
    <s v="CLINIQUE LASH POWER MASCARA BLACK ONYX KGMR-01"/>
    <s v="EA"/>
    <n v="1"/>
    <n v="102"/>
    <n v="0"/>
    <n v="0"/>
    <n v="6"/>
    <n v="10"/>
  </r>
  <r>
    <x v="14"/>
    <s v="COSMETICS"/>
    <x v="15"/>
    <x v="5"/>
    <x v="13"/>
    <n v="111449306"/>
    <n v="717334243378"/>
    <s v="ORIGINS GINZING ULTRA HYDRATING ENERGY 50ML 0TAX-01"/>
    <s v="EA"/>
    <n v="1"/>
    <n v="102"/>
    <n v="0"/>
    <n v="0"/>
    <n v="0"/>
    <n v="58"/>
  </r>
  <r>
    <x v="14"/>
    <s v="COSMETICS"/>
    <x v="12"/>
    <x v="6"/>
    <x v="9"/>
    <n v="111613614"/>
    <n v="773602566839"/>
    <s v="MAC PREP + PRIME FIX+ CHERRY BLOSSOM SJA6-02"/>
    <s v="EA"/>
    <n v="1"/>
    <n v="102"/>
    <n v="0"/>
    <n v="0"/>
    <n v="23"/>
    <n v="185"/>
  </r>
  <r>
    <x v="14"/>
    <s v="COSMETICS"/>
    <x v="3"/>
    <x v="5"/>
    <x v="0"/>
    <n v="110041944"/>
    <n v="20714352967"/>
    <s v="CLINIQUE SUN SPF50 BODY CRM 150ML 6NHF 01"/>
    <s v="EA"/>
    <n v="1"/>
    <n v="96"/>
    <n v="0"/>
    <n v="0"/>
    <n v="9"/>
    <n v="0"/>
  </r>
  <r>
    <x v="14"/>
    <s v="COSMETICS"/>
    <x v="12"/>
    <x v="6"/>
    <x v="3"/>
    <n v="110245004"/>
    <n v="773602283583"/>
    <s v="MAC IN EXTREME DIMENSION 3D LASH BLACK MN65-01"/>
    <s v="EA"/>
    <n v="1"/>
    <n v="96"/>
    <n v="0"/>
    <n v="0"/>
    <n v="14"/>
    <n v="763"/>
  </r>
  <r>
    <x v="14"/>
    <s v="COSMETICS"/>
    <x v="12"/>
    <x v="6"/>
    <x v="4"/>
    <n v="110245004"/>
    <n v="773602283583"/>
    <s v="MAC IN EXTREME DIMENSION 3D LASH BLACK MN65-01"/>
    <s v="EA"/>
    <n v="1"/>
    <n v="96"/>
    <n v="1"/>
    <n v="96"/>
    <n v="30"/>
    <n v="763"/>
  </r>
  <r>
    <x v="14"/>
    <s v="COSMETICS"/>
    <x v="3"/>
    <x v="6"/>
    <x v="0"/>
    <n v="110414179"/>
    <n v="20714784201"/>
    <s v="CLINIQUE CHUBBY LASH FATTENING MASCARA JUMBO JET ZKYC-01"/>
    <s v="EA"/>
    <n v="1"/>
    <n v="96"/>
    <n v="0"/>
    <n v="0"/>
    <n v="8"/>
    <n v="0"/>
  </r>
  <r>
    <x v="14"/>
    <s v="COSMETICS"/>
    <x v="12"/>
    <x v="6"/>
    <x v="3"/>
    <n v="110476859"/>
    <n v="773602332793"/>
    <s v="MAC IN EXTREME DIMEN LASH WP DIMENSIONAL BLACK MTK8-01"/>
    <s v="EA"/>
    <n v="1"/>
    <n v="96"/>
    <n v="0"/>
    <n v="0"/>
    <n v="9"/>
    <n v="282"/>
  </r>
  <r>
    <x v="14"/>
    <s v="COSMETICS"/>
    <x v="12"/>
    <x v="6"/>
    <x v="3"/>
    <n v="110808739"/>
    <n v="773602460205"/>
    <s v="MAC #DUO BRUSH ON STRIPLASH A BRUSH S6XN-01"/>
    <s v="EA"/>
    <n v="2"/>
    <n v="96"/>
    <n v="0"/>
    <n v="0"/>
    <n v="15"/>
    <n v="0"/>
  </r>
  <r>
    <x v="14"/>
    <s v="COSMETICS"/>
    <x v="12"/>
    <x v="6"/>
    <x v="7"/>
    <n v="111128498"/>
    <n v="773602472475"/>
    <s v="MAC LITTLE MAC IN EXTREME DIMENSION LASH GYM DANDY S7LW-18"/>
    <s v="EA"/>
    <n v="2"/>
    <n v="96"/>
    <n v="1"/>
    <n v="48"/>
    <n v="-1"/>
    <n v="0"/>
  </r>
  <r>
    <x v="14"/>
    <s v="COSMETICS"/>
    <x v="12"/>
    <x v="6"/>
    <x v="7"/>
    <n v="111488329"/>
    <n v="773602557509"/>
    <s v="MAC OPALESCENT POWDER RISING STARSHGR-04"/>
    <s v="EA"/>
    <n v="1"/>
    <n v="96"/>
    <n v="0"/>
    <n v="0"/>
    <n v="12"/>
    <n v="0"/>
  </r>
  <r>
    <x v="14"/>
    <s v="COSMETICS"/>
    <x v="12"/>
    <x v="6"/>
    <x v="7"/>
    <n v="111488330"/>
    <n v="773602557516"/>
    <s v="MAC OPALESCENT POWDER SHOOTING STARSHGR-05"/>
    <s v="EA"/>
    <n v="1"/>
    <n v="96"/>
    <n v="0"/>
    <n v="0"/>
    <n v="46"/>
    <n v="0"/>
  </r>
  <r>
    <x v="14"/>
    <s v="COSMETICS"/>
    <x v="12"/>
    <x v="6"/>
    <x v="7"/>
    <n v="111531800"/>
    <n v="773602022076"/>
    <s v="MAC PROPALETTE SMALL EYESHADOW EMBARK M259-76"/>
    <s v="EA"/>
    <n v="2"/>
    <n v="96"/>
    <n v="0"/>
    <n v="0"/>
    <n v="13"/>
    <n v="0"/>
  </r>
  <r>
    <x v="14"/>
    <s v="COSMETICS"/>
    <x v="12"/>
    <x v="6"/>
    <x v="0"/>
    <n v="102204653"/>
    <n v="773602037612"/>
    <s v="MAC SHEERTONE BLUSH PEACHES M39H 03"/>
    <s v="EA"/>
    <n v="1"/>
    <n v="94"/>
    <n v="0"/>
    <n v="0"/>
    <n v="-1"/>
    <n v="67"/>
  </r>
  <r>
    <x v="14"/>
    <s v="COSMETICS"/>
    <x v="12"/>
    <x v="6"/>
    <x v="4"/>
    <n v="102204654"/>
    <n v="773602037629"/>
    <s v="MAC SHEERTONE BLUSH GINGERL M39H 04"/>
    <s v="EA"/>
    <n v="1"/>
    <n v="94"/>
    <n v="0"/>
    <n v="0"/>
    <n v="14"/>
    <n v="256"/>
  </r>
  <r>
    <x v="14"/>
    <s v="COSMETICS"/>
    <x v="12"/>
    <x v="6"/>
    <x v="1"/>
    <n v="102204656"/>
    <n v="773602037650"/>
    <s v="MAC SHEERTONE BLUSH BLSHBABY M39H 07"/>
    <s v="EA"/>
    <n v="1"/>
    <n v="94"/>
    <n v="0"/>
    <n v="0"/>
    <n v="0"/>
    <n v="0"/>
  </r>
  <r>
    <x v="14"/>
    <s v="COSMETICS"/>
    <x v="12"/>
    <x v="6"/>
    <x v="1"/>
    <n v="102204662"/>
    <n v="773602058822"/>
    <s v="MAC SHEERTONE BLUSH PINCH ME M39H 15"/>
    <s v="EA"/>
    <n v="1"/>
    <n v="94"/>
    <n v="0"/>
    <n v="0"/>
    <n v="10"/>
    <n v="412"/>
  </r>
  <r>
    <x v="14"/>
    <s v="COSMETICS"/>
    <x v="12"/>
    <x v="6"/>
    <x v="7"/>
    <n v="102204671"/>
    <n v="773602087372"/>
    <s v="MAC SHEERTONE SHIMER BLUSH SUNBASQUE M4RM 10"/>
    <s v="EA"/>
    <n v="1"/>
    <n v="94"/>
    <n v="0"/>
    <n v="0"/>
    <n v="26"/>
    <n v="0"/>
  </r>
  <r>
    <x v="14"/>
    <s v="COSMETICS"/>
    <x v="12"/>
    <x v="6"/>
    <x v="3"/>
    <n v="102204671"/>
    <n v="773602087372"/>
    <s v="MAC SHEERTONE SHIMER BLUSH SUNBASQUE M4RM 10"/>
    <s v="EA"/>
    <n v="1"/>
    <n v="94"/>
    <n v="0"/>
    <n v="0"/>
    <n v="7"/>
    <n v="0"/>
  </r>
  <r>
    <x v="14"/>
    <s v="COSMETICS"/>
    <x v="12"/>
    <x v="6"/>
    <x v="3"/>
    <n v="102206314"/>
    <n v="773602106141"/>
    <s v="MAC SHEERTONE SHIMM. BLUSH PEACHTWIST M4RM-18"/>
    <s v="EA"/>
    <n v="1"/>
    <n v="94"/>
    <n v="1"/>
    <n v="94"/>
    <n v="2"/>
    <n v="69"/>
  </r>
  <r>
    <x v="14"/>
    <s v="COSMETICS"/>
    <x v="12"/>
    <x v="6"/>
    <x v="3"/>
    <n v="110102752"/>
    <n v="773602207107"/>
    <s v="MAC PRO LONGWEAR CONCEALER NC20 MGT9 02"/>
    <s v="EA"/>
    <n v="1"/>
    <n v="94"/>
    <n v="0"/>
    <n v="0"/>
    <n v="0"/>
    <n v="0"/>
  </r>
  <r>
    <x v="14"/>
    <s v="COSMETICS"/>
    <x v="12"/>
    <x v="6"/>
    <x v="4"/>
    <n v="110102753"/>
    <n v="773602207114"/>
    <s v="MAC PRO LONGWEAR CONCEALER NC30 MGT9 03"/>
    <s v="EA"/>
    <n v="1"/>
    <n v="94"/>
    <n v="0"/>
    <n v="0"/>
    <n v="11"/>
    <n v="15"/>
  </r>
  <r>
    <x v="14"/>
    <s v="COSMETICS"/>
    <x v="12"/>
    <x v="6"/>
    <x v="7"/>
    <n v="110102755"/>
    <n v="773602207121"/>
    <s v="MAC PRO LONGWEAR CONCEALER NC35 MGT9 04"/>
    <s v="EA"/>
    <n v="1"/>
    <n v="94"/>
    <n v="0"/>
    <n v="0"/>
    <n v="50"/>
    <n v="0"/>
  </r>
  <r>
    <x v="14"/>
    <s v="COSMETICS"/>
    <x v="12"/>
    <x v="6"/>
    <x v="1"/>
    <n v="110102756"/>
    <n v="773602207145"/>
    <s v="MAC PRO LONGWEAR CONCEALER NC42 MGT9 05"/>
    <s v="EA"/>
    <n v="1"/>
    <n v="94"/>
    <n v="0"/>
    <n v="0"/>
    <n v="5"/>
    <n v="0"/>
  </r>
  <r>
    <x v="14"/>
    <s v="COSMETICS"/>
    <x v="12"/>
    <x v="6"/>
    <x v="9"/>
    <n v="110102756"/>
    <n v="773602207145"/>
    <s v="MAC PRO LONGWEAR CONCEALER NC42 MGT9 05"/>
    <s v="EA"/>
    <n v="1"/>
    <n v="94"/>
    <n v="0"/>
    <n v="0"/>
    <n v="23"/>
    <n v="0"/>
  </r>
  <r>
    <x v="14"/>
    <s v="COSMETICS"/>
    <x v="12"/>
    <x v="6"/>
    <x v="4"/>
    <n v="110102759"/>
    <n v="773602207176"/>
    <s v="MAC PRO LONGWEAR CONCEALER NW15 MGT9 08"/>
    <s v="EA"/>
    <n v="1"/>
    <n v="94"/>
    <n v="0"/>
    <n v="0"/>
    <n v="0"/>
    <n v="0"/>
  </r>
  <r>
    <x v="14"/>
    <s v="COSMETICS"/>
    <x v="12"/>
    <x v="6"/>
    <x v="1"/>
    <n v="110102760"/>
    <n v="773602207183"/>
    <s v="MAC PRO LONGWEAR CONCEALER NW20 MGT9 09"/>
    <s v="EA"/>
    <n v="1"/>
    <n v="94"/>
    <n v="0"/>
    <n v="0"/>
    <n v="2"/>
    <n v="0"/>
  </r>
  <r>
    <x v="14"/>
    <s v="COSMETICS"/>
    <x v="12"/>
    <x v="6"/>
    <x v="7"/>
    <n v="110102764"/>
    <n v="773602207237"/>
    <s v="MAC PRO LONGWEAR CONCEALER NW40 MGT9 13"/>
    <s v="EA"/>
    <n v="1"/>
    <n v="94"/>
    <n v="0"/>
    <n v="0"/>
    <n v="0"/>
    <n v="0"/>
  </r>
  <r>
    <x v="14"/>
    <s v="COSMETICS"/>
    <x v="12"/>
    <x v="6"/>
    <x v="3"/>
    <n v="111105542"/>
    <n v="773602526772"/>
    <s v="MAC STUDIO FIX 24-HOUR SMOOTH WEAR CONCEALER NC20 SF4X-02"/>
    <s v="EA"/>
    <n v="1"/>
    <n v="94"/>
    <n v="0"/>
    <n v="0"/>
    <n v="2"/>
    <n v="0"/>
  </r>
  <r>
    <x v="14"/>
    <s v="COSMETICS"/>
    <x v="12"/>
    <x v="6"/>
    <x v="0"/>
    <n v="111105543"/>
    <n v="773602526789"/>
    <s v="MAC STUDIO FIX 24-HOUR SMOOTH WEAR CONCEALER NC25 SF4X-03"/>
    <s v="EA"/>
    <n v="1"/>
    <n v="94"/>
    <n v="0"/>
    <n v="0"/>
    <n v="-1"/>
    <n v="0"/>
  </r>
  <r>
    <x v="14"/>
    <s v="COSMETICS"/>
    <x v="12"/>
    <x v="6"/>
    <x v="1"/>
    <n v="111105543"/>
    <n v="773602526789"/>
    <s v="MAC STUDIO FIX 24-HOUR SMOOTH WEAR CONCEALER NC25 SF4X-03"/>
    <s v="EA"/>
    <n v="1"/>
    <n v="94"/>
    <n v="0"/>
    <n v="0"/>
    <n v="3"/>
    <n v="0"/>
  </r>
  <r>
    <x v="14"/>
    <s v="COSMETICS"/>
    <x v="12"/>
    <x v="6"/>
    <x v="3"/>
    <n v="111105543"/>
    <n v="773602526789"/>
    <s v="MAC STUDIO FIX 24-HOUR SMOOTH WEAR CONCEALER NC25 SF4X-03"/>
    <s v="EA"/>
    <n v="1"/>
    <n v="94"/>
    <n v="0"/>
    <n v="0"/>
    <n v="2"/>
    <n v="0"/>
  </r>
  <r>
    <x v="14"/>
    <s v="COSMETICS"/>
    <x v="12"/>
    <x v="6"/>
    <x v="1"/>
    <n v="111105544"/>
    <n v="773602526796"/>
    <s v="MAC STUDIO FIX 24-HOUR SMOOTH WEAR CONCEALER NC30 SF4X-04"/>
    <s v="EA"/>
    <n v="1"/>
    <n v="94"/>
    <n v="0"/>
    <n v="0"/>
    <n v="10"/>
    <n v="0"/>
  </r>
  <r>
    <x v="14"/>
    <s v="COSMETICS"/>
    <x v="12"/>
    <x v="6"/>
    <x v="4"/>
    <n v="111105544"/>
    <n v="773602526796"/>
    <s v="MAC STUDIO FIX 24-HOUR SMOOTH WEAR CONCEALER NC30 SF4X-04"/>
    <s v="EA"/>
    <n v="1"/>
    <n v="94"/>
    <n v="0"/>
    <n v="0"/>
    <n v="1"/>
    <n v="0"/>
  </r>
  <r>
    <x v="14"/>
    <s v="COSMETICS"/>
    <x v="12"/>
    <x v="6"/>
    <x v="1"/>
    <n v="111105545"/>
    <n v="773602526802"/>
    <s v="MAC STUDIO FIX 24-HOUR SMOOTH WEAR CONCEALER NC35 SF4X-05"/>
    <s v="EA"/>
    <n v="1"/>
    <n v="94"/>
    <n v="0"/>
    <n v="0"/>
    <n v="7"/>
    <n v="0"/>
  </r>
  <r>
    <x v="14"/>
    <s v="COSMETICS"/>
    <x v="12"/>
    <x v="6"/>
    <x v="3"/>
    <n v="111105545"/>
    <n v="773602526802"/>
    <s v="MAC STUDIO FIX 24-HOUR SMOOTH WEAR CONCEALER NC35 SF4X-05"/>
    <s v="EA"/>
    <n v="1"/>
    <n v="94"/>
    <n v="0"/>
    <n v="0"/>
    <n v="4"/>
    <n v="0"/>
  </r>
  <r>
    <x v="14"/>
    <s v="COSMETICS"/>
    <x v="12"/>
    <x v="6"/>
    <x v="4"/>
    <n v="111105546"/>
    <n v="773602526819"/>
    <s v="MAC STUDIO FIX 24-HOUR SMOOTH WEAR CONCEALER NC42 SF4X-06"/>
    <s v="EA"/>
    <n v="1"/>
    <n v="94"/>
    <n v="0"/>
    <n v="0"/>
    <n v="12"/>
    <n v="13"/>
  </r>
  <r>
    <x v="14"/>
    <s v="COSMETICS"/>
    <x v="12"/>
    <x v="6"/>
    <x v="7"/>
    <n v="111105547"/>
    <n v="773602526840"/>
    <s v="MAC STUDIO FIX 24-HOUR SMOOTH WEAR CONCEALER NW15 SF4X-09"/>
    <s v="EA"/>
    <n v="1"/>
    <n v="94"/>
    <n v="0"/>
    <n v="0"/>
    <n v="28"/>
    <n v="52"/>
  </r>
  <r>
    <x v="14"/>
    <s v="COSMETICS"/>
    <x v="12"/>
    <x v="6"/>
    <x v="4"/>
    <n v="111105547"/>
    <n v="773602526840"/>
    <s v="MAC STUDIO FIX 24-HOUR SMOOTH WEAR CONCEALER NW15 SF4X-09"/>
    <s v="EA"/>
    <n v="1"/>
    <n v="94"/>
    <n v="0"/>
    <n v="0"/>
    <n v="7"/>
    <n v="52"/>
  </r>
  <r>
    <x v="14"/>
    <s v="COSMETICS"/>
    <x v="12"/>
    <x v="6"/>
    <x v="1"/>
    <n v="111105549"/>
    <n v="773602526895"/>
    <s v="MAC STUDIO FIX 24-HOUR SMOOTH WEAR CONCEALER NW40 SF4X-14"/>
    <s v="EA"/>
    <n v="1"/>
    <n v="94"/>
    <n v="0"/>
    <n v="0"/>
    <n v="7"/>
    <n v="0"/>
  </r>
  <r>
    <x v="14"/>
    <s v="COSMETICS"/>
    <x v="12"/>
    <x v="6"/>
    <x v="0"/>
    <n v="111105553"/>
    <n v="773602531660"/>
    <s v="MAC STUDIO FIX 24-HOUR SMOOTH WEAR CONCEALER NC55 SF4X-23"/>
    <s v="EA"/>
    <n v="1"/>
    <n v="94"/>
    <n v="0"/>
    <n v="0"/>
    <n v="-1"/>
    <n v="0"/>
  </r>
  <r>
    <x v="14"/>
    <s v="COSMETICS"/>
    <x v="12"/>
    <x v="6"/>
    <x v="7"/>
    <n v="111105558"/>
    <n v="773602526765"/>
    <s v="MAC STUDIO FIX 24-HOUR SMOOTH WEAR CONCEALER NC10 SF4X01"/>
    <s v="EA"/>
    <n v="1"/>
    <n v="94"/>
    <n v="0"/>
    <n v="0"/>
    <n v="4"/>
    <n v="0"/>
  </r>
  <r>
    <x v="14"/>
    <s v="COSMETICS"/>
    <x v="12"/>
    <x v="6"/>
    <x v="4"/>
    <n v="111105563"/>
    <n v="773602526888"/>
    <s v="MAC STUDIO FIX 24-HOUR SMOOTH WEAR CONCEALER NW35 SF4X-13"/>
    <s v="EA"/>
    <n v="1"/>
    <n v="94"/>
    <n v="1"/>
    <n v="94"/>
    <n v="16"/>
    <n v="0"/>
  </r>
  <r>
    <x v="14"/>
    <s v="COSMETICS"/>
    <x v="12"/>
    <x v="6"/>
    <x v="7"/>
    <n v="111105569"/>
    <n v="773602531677"/>
    <s v="MAC STUDIO FIX 24-HOUR SMOOTH WEAR CONCEALER NW10 SF4X-24"/>
    <s v="EA"/>
    <n v="1"/>
    <n v="94"/>
    <n v="0"/>
    <n v="0"/>
    <n v="25"/>
    <n v="0"/>
  </r>
  <r>
    <x v="14"/>
    <s v="COSMETICS"/>
    <x v="12"/>
    <x v="6"/>
    <x v="1"/>
    <n v="111105570"/>
    <n v="773602531684"/>
    <s v="MAC STUDIO FIX 24-HOUR SMOOTH WEAR CONCEALER NW22 SF4X-25"/>
    <s v="EA"/>
    <n v="1"/>
    <n v="94"/>
    <n v="0"/>
    <n v="0"/>
    <n v="5"/>
    <n v="0"/>
  </r>
  <r>
    <x v="14"/>
    <s v="COSMETICS"/>
    <x v="12"/>
    <x v="6"/>
    <x v="4"/>
    <n v="111105570"/>
    <n v="773602531684"/>
    <s v="MAC STUDIO FIX 24-HOUR SMOOTH WEAR CONCEALER NW22 SF4X-25"/>
    <s v="EA"/>
    <n v="1"/>
    <n v="94"/>
    <n v="0"/>
    <n v="0"/>
    <n v="4"/>
    <n v="0"/>
  </r>
  <r>
    <x v="14"/>
    <s v="COSMETICS"/>
    <x v="12"/>
    <x v="6"/>
    <x v="7"/>
    <n v="111105573"/>
    <n v="773602531752"/>
    <s v="MAC STUDIO FIX 24-HOUR SMOOTH WEAR CONCEALER NW53 SF4X-32"/>
    <s v="EA"/>
    <n v="1"/>
    <n v="94"/>
    <n v="0"/>
    <n v="0"/>
    <n v="4"/>
    <n v="0"/>
  </r>
  <r>
    <x v="14"/>
    <s v="COSMETICS"/>
    <x v="12"/>
    <x v="6"/>
    <x v="7"/>
    <n v="111105574"/>
    <n v="773602531769"/>
    <s v="MAC STUDIO FIX 24-HOUR SMOOTH WEAR CONCEALER NW55 SF4X-33"/>
    <s v="EA"/>
    <n v="1"/>
    <n v="94"/>
    <n v="0"/>
    <n v="0"/>
    <n v="7"/>
    <n v="0"/>
  </r>
  <r>
    <x v="14"/>
    <s v="COSMETICS"/>
    <x v="12"/>
    <x v="6"/>
    <x v="4"/>
    <n v="111385212"/>
    <n v="773602470402"/>
    <s v="MAC MINI MAC LIPSTICK CHILI 1.8GM/.06OZ S7H601"/>
    <s v="EA"/>
    <n v="2"/>
    <n v="92"/>
    <n v="0"/>
    <n v="0"/>
    <n v="25"/>
    <n v="967"/>
  </r>
  <r>
    <x v="14"/>
    <s v="COSMETICS"/>
    <x v="12"/>
    <x v="6"/>
    <x v="4"/>
    <n v="111385213"/>
    <n v="773602473021"/>
    <s v="MAC MINI MAC LIPSTICK DIVA 1.8GM/.06OZ S7H602"/>
    <s v="EA"/>
    <n v="2"/>
    <n v="92"/>
    <n v="0"/>
    <n v="0"/>
    <n v="9"/>
    <n v="0"/>
  </r>
  <r>
    <x v="14"/>
    <s v="COSMETICS"/>
    <x v="12"/>
    <x v="6"/>
    <x v="3"/>
    <n v="111385214"/>
    <n v="773602561308"/>
    <s v="MAC MINI MAC LIPSTICK MOCHA 1.8GM/.06OZ S7NY24"/>
    <s v="EA"/>
    <n v="2"/>
    <n v="92"/>
    <n v="0"/>
    <n v="0"/>
    <n v="9"/>
    <n v="0"/>
  </r>
  <r>
    <x v="14"/>
    <s v="COSMETICS"/>
    <x v="12"/>
    <x v="6"/>
    <x v="7"/>
    <n v="111385216"/>
    <n v="773602561322"/>
    <s v="MAC MINI MAC LIPSTICK ALL FI 1.8GM/.06OZ S7P018"/>
    <s v="EA"/>
    <n v="2"/>
    <n v="92"/>
    <n v="0"/>
    <n v="0"/>
    <n v="28"/>
    <n v="46"/>
  </r>
  <r>
    <x v="14"/>
    <s v="COSMETICS"/>
    <x v="3"/>
    <x v="5"/>
    <x v="4"/>
    <n v="102209339"/>
    <n v="20714291822"/>
    <s v="CLINIQUE ANTI BLEMISH SOL CLRF FOAM 6KN9 01"/>
    <s v="EA"/>
    <n v="1"/>
    <n v="91"/>
    <n v="0"/>
    <n v="0"/>
    <n v="3"/>
    <n v="0"/>
  </r>
  <r>
    <x v="14"/>
    <s v="COSMETICS"/>
    <x v="1"/>
    <x v="6"/>
    <x v="0"/>
    <n v="110376181"/>
    <n v="887167031289"/>
    <s v="E LAUDER DW STAY-IN-PLACE EYE PENCIL NIGHT DIAMOND YLJA-04"/>
    <s v="EA"/>
    <n v="1"/>
    <n v="91"/>
    <n v="0"/>
    <n v="0"/>
    <n v="1"/>
    <n v="0"/>
  </r>
  <r>
    <x v="14"/>
    <s v="COSMETICS"/>
    <x v="3"/>
    <x v="5"/>
    <x v="4"/>
    <n v="110405385"/>
    <n v="20714744762"/>
    <s v="CLINIQUE FOR MEN CHARCOAL FACE WASH 200ML ZF7E-01"/>
    <s v="EA"/>
    <n v="1"/>
    <n v="91"/>
    <n v="0"/>
    <n v="0"/>
    <n v="6"/>
    <n v="7"/>
  </r>
  <r>
    <x v="14"/>
    <s v="COSMETICS"/>
    <x v="12"/>
    <x v="6"/>
    <x v="7"/>
    <n v="110442979"/>
    <n v="773602376094"/>
    <s v="MAC RETRO MATTE LIQUID LIPSTICK FASHION LEGACY MY3N-01"/>
    <s v="EA"/>
    <n v="1"/>
    <n v="91"/>
    <n v="0"/>
    <n v="0"/>
    <n v="20"/>
    <n v="10"/>
  </r>
  <r>
    <x v="14"/>
    <s v="COSMETICS"/>
    <x v="12"/>
    <x v="6"/>
    <x v="1"/>
    <n v="110442979"/>
    <n v="773602376094"/>
    <s v="MAC RETRO MATTE LIQUID LIPSTICK FASHION LEGACY MY3N-01"/>
    <s v="EA"/>
    <n v="1"/>
    <n v="91"/>
    <n v="0"/>
    <n v="0"/>
    <n v="15"/>
    <n v="10"/>
  </r>
  <r>
    <x v="14"/>
    <s v="COSMETICS"/>
    <x v="12"/>
    <x v="6"/>
    <x v="3"/>
    <n v="110443000"/>
    <n v="773602376117"/>
    <s v="MAC RETRO MATTE LIQUID LIPSTICK HIGH DRAMA MY3N-03"/>
    <s v="EA"/>
    <n v="1"/>
    <n v="91"/>
    <n v="0"/>
    <n v="0"/>
    <n v="4"/>
    <n v="56"/>
  </r>
  <r>
    <x v="14"/>
    <s v="COSMETICS"/>
    <x v="12"/>
    <x v="6"/>
    <x v="1"/>
    <n v="110443003"/>
    <n v="773602376131"/>
    <s v="MAC RETRO MATTE LIQUID LIPSTICK LADY-BE-GOOD MY3N-05"/>
    <s v="EA"/>
    <n v="1"/>
    <n v="91"/>
    <n v="0"/>
    <n v="0"/>
    <n v="4"/>
    <n v="0"/>
  </r>
  <r>
    <x v="14"/>
    <s v="COSMETICS"/>
    <x v="12"/>
    <x v="6"/>
    <x v="1"/>
    <n v="110443010"/>
    <n v="773602376179"/>
    <s v="MAC RETRO MATTE LIQUID LIPSTICK QUITE THE STANDOUT MY3N-09"/>
    <s v="EA"/>
    <n v="1"/>
    <n v="91"/>
    <n v="0"/>
    <n v="0"/>
    <n v="8"/>
    <n v="0"/>
  </r>
  <r>
    <x v="14"/>
    <s v="COSMETICS"/>
    <x v="12"/>
    <x v="6"/>
    <x v="4"/>
    <n v="110443010"/>
    <n v="773602376179"/>
    <s v="MAC RETRO MATTE LIQUID LIPSTICK QUITE THE STANDOUT MY3N-09"/>
    <s v="EA"/>
    <n v="1"/>
    <n v="91"/>
    <n v="0"/>
    <n v="0"/>
    <n v="3"/>
    <n v="0"/>
  </r>
  <r>
    <x v="14"/>
    <s v="COSMETICS"/>
    <x v="12"/>
    <x v="6"/>
    <x v="1"/>
    <n v="110557759"/>
    <n v="773602445165"/>
    <s v="MAC RETRO MATTE CARNIVOROUS MY3N-32"/>
    <s v="EA"/>
    <n v="1"/>
    <n v="91"/>
    <n v="0"/>
    <n v="0"/>
    <n v="5"/>
    <n v="9"/>
  </r>
  <r>
    <x v="14"/>
    <s v="COSMETICS"/>
    <x v="12"/>
    <x v="6"/>
    <x v="3"/>
    <n v="110557759"/>
    <n v="773602445165"/>
    <s v="MAC RETRO MATTE CARNIVOROUS MY3N-32"/>
    <s v="EA"/>
    <n v="1"/>
    <n v="91"/>
    <n v="0"/>
    <n v="0"/>
    <n v="4"/>
    <n v="9"/>
  </r>
  <r>
    <x v="14"/>
    <s v="COSMETICS"/>
    <x v="12"/>
    <x v="6"/>
    <x v="4"/>
    <n v="110557759"/>
    <n v="773602445165"/>
    <s v="MAC RETRO MATTE CARNIVOROUS MY3N-32"/>
    <s v="EA"/>
    <n v="1"/>
    <n v="91"/>
    <n v="1"/>
    <n v="91"/>
    <n v="4"/>
    <n v="9"/>
  </r>
  <r>
    <x v="14"/>
    <s v="COSMETICS"/>
    <x v="12"/>
    <x v="6"/>
    <x v="3"/>
    <n v="110557766"/>
    <n v="773602445233"/>
    <s v="MAC RETRO MATTE BURNT SPICE MY3N-39"/>
    <s v="EA"/>
    <n v="1"/>
    <n v="91"/>
    <n v="0"/>
    <n v="0"/>
    <n v="0"/>
    <n v="31"/>
  </r>
  <r>
    <x v="14"/>
    <s v="COSMETICS"/>
    <x v="12"/>
    <x v="6"/>
    <x v="4"/>
    <n v="110557766"/>
    <n v="773602445233"/>
    <s v="MAC RETRO MATTE BURNT SPICE MY3N-39"/>
    <s v="EA"/>
    <n v="1"/>
    <n v="91"/>
    <n v="0"/>
    <n v="0"/>
    <n v="14"/>
    <n v="31"/>
  </r>
  <r>
    <x v="14"/>
    <s v="COSMETICS"/>
    <x v="12"/>
    <x v="6"/>
    <x v="4"/>
    <n v="110951321"/>
    <n v="773602494705"/>
    <s v="MAC RETROMATTE LIQ LIPCOLOR FOILED S9W2-04"/>
    <s v="EA"/>
    <n v="1"/>
    <n v="91"/>
    <n v="0"/>
    <n v="0"/>
    <n v="1"/>
    <n v="0"/>
  </r>
  <r>
    <x v="14"/>
    <s v="COSMETICS"/>
    <x v="12"/>
    <x v="6"/>
    <x v="4"/>
    <n v="110951326"/>
    <n v="773602494750"/>
    <s v="MAC RETROMATTE LIQ LIPCOLOR LOVE WEAPON S9W2-09"/>
    <s v="EA"/>
    <n v="1"/>
    <n v="91"/>
    <n v="0"/>
    <n v="0"/>
    <n v="7"/>
    <n v="0"/>
  </r>
  <r>
    <x v="14"/>
    <s v="COSMETICS"/>
    <x v="12"/>
    <x v="6"/>
    <x v="4"/>
    <n v="110951331"/>
    <n v="773602494804"/>
    <s v="MAC RETROMATTE LIQ LIPCOLOR GEMZ &amp; ROSES S9W2-14"/>
    <s v="EA"/>
    <n v="1"/>
    <n v="91"/>
    <n v="0"/>
    <n v="0"/>
    <n v="2"/>
    <n v="0"/>
  </r>
  <r>
    <x v="14"/>
    <s v="COSMETICS"/>
    <x v="12"/>
    <x v="6"/>
    <x v="1"/>
    <n v="111051347"/>
    <n v="773602483860"/>
    <s v="MAC PLENTY OF POUT PLUMPING LIPSTICK LG PLE S8R3-01"/>
    <s v="EA"/>
    <n v="1"/>
    <n v="91"/>
    <n v="1"/>
    <n v="91"/>
    <n v="7"/>
    <n v="0"/>
  </r>
  <r>
    <x v="14"/>
    <s v="COSMETICS"/>
    <x v="12"/>
    <x v="6"/>
    <x v="7"/>
    <n v="111128472"/>
    <n v="773602470563"/>
    <s v="MAC VERSICOLOUR VARNISH CREAM LIP STAIN PLEXIPINK S7HA-01"/>
    <s v="EA"/>
    <n v="1"/>
    <n v="91"/>
    <n v="0"/>
    <n v="0"/>
    <n v="5"/>
    <n v="0"/>
  </r>
  <r>
    <x v="14"/>
    <s v="COSMETICS"/>
    <x v="12"/>
    <x v="6"/>
    <x v="4"/>
    <n v="111128478"/>
    <n v="773602470624"/>
    <s v="MAC VERSICOLOUR VARNISH CREAM LIP STAIN BITTEN BABE S7HA-07"/>
    <s v="EA"/>
    <n v="1"/>
    <n v="91"/>
    <n v="0"/>
    <n v="0"/>
    <n v="1"/>
    <n v="0"/>
  </r>
  <r>
    <x v="14"/>
    <s v="COSMETICS"/>
    <x v="12"/>
    <x v="6"/>
    <x v="7"/>
    <n v="111128484"/>
    <n v="773602516070"/>
    <s v="MAC VERSICOLOUR VARNISH CREAM LIP STAIN SHOCK IT TO ME S7HA-13"/>
    <s v="EA"/>
    <n v="1"/>
    <n v="91"/>
    <n v="0"/>
    <n v="0"/>
    <n v="6"/>
    <n v="0"/>
  </r>
  <r>
    <x v="14"/>
    <s v="COSMETICS"/>
    <x v="12"/>
    <x v="6"/>
    <x v="4"/>
    <n v="111128484"/>
    <n v="773602516070"/>
    <s v="MAC VERSICOLOUR VARNISH CREAM LIP STAIN SHOCK IT TO ME S7HA-13"/>
    <s v="EA"/>
    <n v="1"/>
    <n v="91"/>
    <n v="0"/>
    <n v="0"/>
    <n v="2"/>
    <n v="0"/>
  </r>
  <r>
    <x v="14"/>
    <s v="COSMETICS"/>
    <x v="12"/>
    <x v="6"/>
    <x v="4"/>
    <n v="111128485"/>
    <n v="773602516087"/>
    <s v="MAC VERSICOLOUR VARNISH CREAM LIP STAIN SERIAL STAIN S7HA-14"/>
    <s v="EA"/>
    <n v="1"/>
    <n v="91"/>
    <n v="0"/>
    <n v="0"/>
    <n v="6"/>
    <n v="0"/>
  </r>
  <r>
    <x v="14"/>
    <s v="COSMETICS"/>
    <x v="13"/>
    <x v="6"/>
    <x v="1"/>
    <n v="111166448"/>
    <n v="716170214894"/>
    <s v="B BROWN CRUSHED LIQUID LIP IN A JAM EL11-09"/>
    <s v="EA"/>
    <n v="1"/>
    <n v="91"/>
    <n v="0"/>
    <n v="0"/>
    <n v="16"/>
    <n v="34"/>
  </r>
  <r>
    <x v="14"/>
    <s v="COSMETICS"/>
    <x v="12"/>
    <x v="6"/>
    <x v="1"/>
    <n v="111250836"/>
    <n v="773602528615"/>
    <s v="MAC PREP + PRIME FIX+ CHERRY BLOSSOM SF7K-01"/>
    <s v="EA"/>
    <n v="1"/>
    <n v="91"/>
    <n v="0"/>
    <n v="0"/>
    <n v="0"/>
    <n v="0"/>
  </r>
  <r>
    <x v="14"/>
    <s v="COSMETICS"/>
    <x v="12"/>
    <x v="6"/>
    <x v="7"/>
    <n v="111613609"/>
    <n v="773602566815"/>
    <s v="MAC PLENTY OF POUT PLUMPING LIPGLOSS WITH TINT EPHEMERAL NATURE SJA5-03"/>
    <s v="EA"/>
    <n v="1"/>
    <n v="91"/>
    <n v="0"/>
    <n v="0"/>
    <n v="1"/>
    <n v="0"/>
  </r>
  <r>
    <x v="14"/>
    <s v="COSMETICS"/>
    <x v="12"/>
    <x v="6"/>
    <x v="4"/>
    <n v="102208843"/>
    <n v="773602000708"/>
    <s v="MAC POWDER BLUSH DESERT ROSE M220-11"/>
    <s v="EA"/>
    <n v="1"/>
    <n v="89"/>
    <n v="0"/>
    <n v="0"/>
    <n v="2"/>
    <n v="0"/>
  </r>
  <r>
    <x v="14"/>
    <s v="COSMETICS"/>
    <x v="3"/>
    <x v="6"/>
    <x v="0"/>
    <n v="110249436"/>
    <n v="20714602031"/>
    <s v="CLINIQUE CHUBBY STICK INT MOIST LIP BALM CURVIEST CARAMEL 7THM-01"/>
    <s v="EA"/>
    <n v="1"/>
    <n v="89"/>
    <n v="0"/>
    <n v="0"/>
    <n v="4"/>
    <n v="0"/>
  </r>
  <r>
    <x v="14"/>
    <s v="COSMETICS"/>
    <x v="1"/>
    <x v="6"/>
    <x v="0"/>
    <n v="111062217"/>
    <n v="887167400559"/>
    <s v="E LAUDER SKINNY BROW PENCIL 03 BRUNETTE P53P-03"/>
    <s v="EA"/>
    <n v="1"/>
    <n v="89"/>
    <n v="0"/>
    <n v="0"/>
    <n v="1"/>
    <n v="0"/>
  </r>
  <r>
    <x v="14"/>
    <s v="COSMETICS"/>
    <x v="3"/>
    <x v="5"/>
    <x v="0"/>
    <n v="110120949"/>
    <n v="20714462901"/>
    <s v="CLINIQUE CLARIFYING LOTION 3 200ML 76X5 01"/>
    <s v="EA"/>
    <n v="1"/>
    <n v="87"/>
    <n v="0"/>
    <n v="0"/>
    <n v="23"/>
    <n v="0"/>
  </r>
  <r>
    <x v="14"/>
    <s v="COSMETICS"/>
    <x v="12"/>
    <x v="6"/>
    <x v="4"/>
    <n v="111531849"/>
    <n v="773602563241"/>
    <s v="MAC LIPSTICK DARK SIDE SJ2E-10"/>
    <s v="EA"/>
    <n v="1"/>
    <n v="87"/>
    <n v="0"/>
    <n v="0"/>
    <n v="24"/>
    <n v="73"/>
  </r>
  <r>
    <x v="14"/>
    <s v="COSMETICS"/>
    <x v="12"/>
    <x v="6"/>
    <x v="4"/>
    <n v="111531850"/>
    <n v="773602561735"/>
    <s v="MAC LIPSTICK COCKNEY SHXT-G7"/>
    <s v="EA"/>
    <n v="1"/>
    <n v="87"/>
    <n v="0"/>
    <n v="0"/>
    <n v="32"/>
    <n v="311"/>
  </r>
  <r>
    <x v="14"/>
    <s v="COSMETICS"/>
    <x v="12"/>
    <x v="6"/>
    <x v="4"/>
    <n v="111531852"/>
    <n v="773602563203"/>
    <s v="MAC LIPSTICK MARRAKESH SJ2A-05"/>
    <s v="EA"/>
    <n v="1"/>
    <n v="87"/>
    <n v="0"/>
    <n v="0"/>
    <n v="24"/>
    <n v="0"/>
  </r>
  <r>
    <x v="14"/>
    <s v="COSMETICS"/>
    <x v="12"/>
    <x v="6"/>
    <x v="1"/>
    <n v="102204755"/>
    <n v="773602044832"/>
    <s v="MAC LIQUD LINER BOOT BLACK M1G6 01"/>
    <s v="EA"/>
    <n v="1"/>
    <n v="85"/>
    <n v="0"/>
    <n v="0"/>
    <n v="11"/>
    <n v="506"/>
  </r>
  <r>
    <x v="14"/>
    <s v="COSMETICS"/>
    <x v="3"/>
    <x v="5"/>
    <x v="3"/>
    <n v="102205465"/>
    <n v="20714227685"/>
    <s v="CLINIQUE LIQUID FACIAL SOAP EXTRA STRENGTH 6F39-01"/>
    <s v="EA"/>
    <n v="1"/>
    <n v="85"/>
    <n v="0"/>
    <n v="0"/>
    <n v="0"/>
    <n v="75"/>
  </r>
  <r>
    <x v="14"/>
    <s v="COSMETICS"/>
    <x v="3"/>
    <x v="5"/>
    <x v="4"/>
    <n v="102205465"/>
    <n v="20714227685"/>
    <s v="CLINIQUE LIQUID FACIAL SOAP EXTRA STRENGTH 6F39-01"/>
    <s v="EA"/>
    <n v="1"/>
    <n v="85"/>
    <n v="0"/>
    <n v="0"/>
    <n v="7"/>
    <n v="75"/>
  </r>
  <r>
    <x v="14"/>
    <s v="COSMETICS"/>
    <x v="12"/>
    <x v="6"/>
    <x v="4"/>
    <n v="102208896"/>
    <n v="773602044573"/>
    <s v="MAC CONCEALER NC20 M45026"/>
    <s v="EA"/>
    <n v="1"/>
    <n v="85"/>
    <n v="0"/>
    <n v="0"/>
    <n v="4"/>
    <n v="0"/>
  </r>
  <r>
    <x v="14"/>
    <s v="COSMETICS"/>
    <x v="12"/>
    <x v="6"/>
    <x v="4"/>
    <n v="102208897"/>
    <n v="773602011728"/>
    <s v="MAC STUDIO FINISH CONCEALER NC30 M45019"/>
    <s v="EA"/>
    <n v="1"/>
    <n v="85"/>
    <n v="0"/>
    <n v="0"/>
    <n v="1"/>
    <n v="0"/>
  </r>
  <r>
    <x v="14"/>
    <s v="COSMETICS"/>
    <x v="12"/>
    <x v="6"/>
    <x v="3"/>
    <n v="102208898"/>
    <n v="773602011735"/>
    <s v="MAC CONCEALER NC35 M45020"/>
    <s v="EA"/>
    <n v="1"/>
    <n v="85"/>
    <n v="0"/>
    <n v="0"/>
    <n v="1"/>
    <n v="2"/>
  </r>
  <r>
    <x v="14"/>
    <s v="COSMETICS"/>
    <x v="12"/>
    <x v="6"/>
    <x v="4"/>
    <n v="102208899"/>
    <n v="773602059782"/>
    <s v="MAC CONCEALER NC42 M45030"/>
    <s v="EA"/>
    <n v="1"/>
    <n v="85"/>
    <n v="0"/>
    <n v="0"/>
    <n v="4"/>
    <n v="0"/>
  </r>
  <r>
    <x v="14"/>
    <s v="COSMETICS"/>
    <x v="12"/>
    <x v="6"/>
    <x v="1"/>
    <n v="102208900"/>
    <n v="773602059775"/>
    <s v="MAC STUDIO FINISH CONCEALER NC45 M45029"/>
    <s v="EA"/>
    <n v="1"/>
    <n v="85"/>
    <n v="0"/>
    <n v="0"/>
    <n v="3"/>
    <n v="0"/>
  </r>
  <r>
    <x v="14"/>
    <s v="COSMETICS"/>
    <x v="12"/>
    <x v="6"/>
    <x v="4"/>
    <n v="102208900"/>
    <n v="773602059775"/>
    <s v="MAC STUDIO FINISH CONCEALER NC45 M45029"/>
    <s v="EA"/>
    <n v="1"/>
    <n v="85"/>
    <n v="0"/>
    <n v="0"/>
    <n v="12"/>
    <n v="0"/>
  </r>
  <r>
    <x v="14"/>
    <s v="COSMETICS"/>
    <x v="12"/>
    <x v="6"/>
    <x v="7"/>
    <n v="102208901"/>
    <n v="773602011742"/>
    <s v="MAC STUDIO FIN CONCEALER NC50 M45021"/>
    <s v="EA"/>
    <n v="1"/>
    <n v="85"/>
    <n v="0"/>
    <n v="0"/>
    <n v="5"/>
    <n v="0"/>
  </r>
  <r>
    <x v="14"/>
    <s v="COSMETICS"/>
    <x v="12"/>
    <x v="6"/>
    <x v="7"/>
    <n v="102208905"/>
    <n v="773602011681"/>
    <s v="MAC STUDIO FINISH CONCEALER NW30 M45015"/>
    <s v="EA"/>
    <n v="1"/>
    <n v="85"/>
    <n v="0"/>
    <n v="0"/>
    <n v="1"/>
    <n v="0"/>
  </r>
  <r>
    <x v="14"/>
    <s v="COSMETICS"/>
    <x v="12"/>
    <x v="6"/>
    <x v="4"/>
    <n v="102208906"/>
    <n v="773602059799"/>
    <s v="MAC STUDIO FINISH CONCEALER NW35 M45031"/>
    <s v="EA"/>
    <n v="1"/>
    <n v="85"/>
    <n v="1"/>
    <n v="85"/>
    <n v="8"/>
    <n v="0"/>
  </r>
  <r>
    <x v="14"/>
    <s v="COSMETICS"/>
    <x v="12"/>
    <x v="6"/>
    <x v="1"/>
    <n v="102208994"/>
    <n v="773602011674"/>
    <s v="MAC STUDIO FINISH CONCEALER NW25 M45014"/>
    <s v="EA"/>
    <n v="1"/>
    <n v="85"/>
    <n v="0"/>
    <n v="0"/>
    <n v="8"/>
    <n v="0"/>
  </r>
  <r>
    <x v="14"/>
    <s v="COSMETICS"/>
    <x v="12"/>
    <x v="6"/>
    <x v="3"/>
    <n v="102208994"/>
    <n v="773602011674"/>
    <s v="MAC STUDIO FINISH CONCEALER NW25 M45014"/>
    <s v="EA"/>
    <n v="1"/>
    <n v="85"/>
    <n v="0"/>
    <n v="0"/>
    <n v="3"/>
    <n v="0"/>
  </r>
  <r>
    <x v="14"/>
    <s v="COSMETICS"/>
    <x v="12"/>
    <x v="6"/>
    <x v="1"/>
    <n v="110248865"/>
    <n v="773602279197"/>
    <s v="MAC VELUXE BROW LINER DEEP BRUNETTE MMT0-04"/>
    <s v="EA"/>
    <n v="1"/>
    <n v="85"/>
    <n v="0"/>
    <n v="0"/>
    <n v="2"/>
    <n v="0"/>
  </r>
  <r>
    <x v="14"/>
    <s v="COSMETICS"/>
    <x v="12"/>
    <x v="6"/>
    <x v="3"/>
    <n v="110248865"/>
    <n v="773602279197"/>
    <s v="MAC VELUXE BROW LINER DEEP BRUNETTE MMT0-04"/>
    <s v="EA"/>
    <n v="1"/>
    <n v="85"/>
    <n v="0"/>
    <n v="0"/>
    <n v="2"/>
    <n v="0"/>
  </r>
  <r>
    <x v="14"/>
    <s v="COSMETICS"/>
    <x v="3"/>
    <x v="6"/>
    <x v="0"/>
    <n v="110394732"/>
    <n v="20714739393"/>
    <s v="CLINIQUE POP LIP COLOUR PLUM POP ZEK2-14"/>
    <s v="EA"/>
    <n v="1"/>
    <n v="85"/>
    <n v="0"/>
    <n v="0"/>
    <n v="13"/>
    <n v="0"/>
  </r>
  <r>
    <x v="14"/>
    <s v="COSMETICS"/>
    <x v="12"/>
    <x v="6"/>
    <x v="3"/>
    <n v="110476868"/>
    <n v="773602397778"/>
    <s v="MAC PRO LONGWEAR FLUIDLINE BLACKTRACK S2P2-04"/>
    <s v="EA"/>
    <n v="1"/>
    <n v="85"/>
    <n v="0"/>
    <n v="0"/>
    <n v="18"/>
    <n v="42"/>
  </r>
  <r>
    <x v="14"/>
    <s v="COSMETICS"/>
    <x v="12"/>
    <x v="6"/>
    <x v="4"/>
    <n v="110560988"/>
    <n v="773602421770"/>
    <s v="MAC STUDIO FINISH SPF35 CONCEALER NC40 M450-49"/>
    <s v="EA"/>
    <n v="1"/>
    <n v="85"/>
    <n v="0"/>
    <n v="0"/>
    <n v="3"/>
    <n v="0"/>
  </r>
  <r>
    <x v="14"/>
    <s v="COSMETICS"/>
    <x v="12"/>
    <x v="6"/>
    <x v="4"/>
    <n v="111051354"/>
    <n v="773602489480"/>
    <s v="MAC PLENTY OF POUT PLUMPING LIPSTICK CRAZY LUSH S9CL-15"/>
    <s v="EA"/>
    <n v="1"/>
    <n v="85"/>
    <n v="0"/>
    <n v="0"/>
    <n v="0"/>
    <n v="0"/>
  </r>
  <r>
    <x v="14"/>
    <s v="COSMETICS"/>
    <x v="12"/>
    <x v="6"/>
    <x v="1"/>
    <n v="111114984"/>
    <n v="773602522071"/>
    <s v="MAC POWDER KISS LIPSTICK DEVOTED TO CHILI S4K0-31"/>
    <s v="EA"/>
    <n v="1"/>
    <n v="85"/>
    <n v="0"/>
    <n v="0"/>
    <n v="49"/>
    <n v="833"/>
  </r>
  <r>
    <x v="14"/>
    <s v="COSMETICS"/>
    <x v="12"/>
    <x v="6"/>
    <x v="3"/>
    <n v="111114984"/>
    <n v="773602522071"/>
    <s v="MAC POWDER KISS LIPSTICK DEVOTED TO CHILI S4K0-31"/>
    <s v="EA"/>
    <n v="1"/>
    <n v="85"/>
    <n v="0"/>
    <n v="0"/>
    <n v="11"/>
    <n v="833"/>
  </r>
  <r>
    <x v="14"/>
    <s v="COSMETICS"/>
    <x v="12"/>
    <x v="6"/>
    <x v="0"/>
    <n v="111366927"/>
    <n v="773602548880"/>
    <s v="MAC YOUR WISH IS MY COMMAND 10GM/.35OZ SGY7-01"/>
    <s v="EA"/>
    <n v="1"/>
    <n v="85"/>
    <n v="1"/>
    <n v="85"/>
    <n v="-1"/>
    <n v="157"/>
  </r>
  <r>
    <x v="14"/>
    <s v="COSMETICS"/>
    <x v="12"/>
    <x v="6"/>
    <x v="9"/>
    <n v="111366927"/>
    <n v="773602548880"/>
    <s v="MAC YOUR WISH IS MY COMMAND 10GM/.35OZ SGY7-01"/>
    <s v="EA"/>
    <n v="1"/>
    <n v="85"/>
    <n v="0"/>
    <n v="0"/>
    <n v="23"/>
    <n v="157"/>
  </r>
  <r>
    <x v="14"/>
    <s v="COSMETICS"/>
    <x v="12"/>
    <x v="6"/>
    <x v="4"/>
    <n v="111366927"/>
    <n v="773602548880"/>
    <s v="MAC YOUR WISH IS MY COMMAND 10GM/.35OZ SGY7-01"/>
    <s v="EA"/>
    <n v="1"/>
    <n v="85"/>
    <n v="0"/>
    <n v="0"/>
    <n v="13"/>
    <n v="157"/>
  </r>
  <r>
    <x v="14"/>
    <s v="COSMETICS"/>
    <x v="12"/>
    <x v="6"/>
    <x v="7"/>
    <n v="111366928"/>
    <n v="773602548897"/>
    <s v="MAC ALWAYS ONE JUMP AHEAD 10GM/.35OZ SGY8-01"/>
    <s v="EA"/>
    <n v="1"/>
    <n v="85"/>
    <n v="0"/>
    <n v="0"/>
    <n v="-2"/>
    <n v="0"/>
  </r>
  <r>
    <x v="14"/>
    <s v="COSMETICS"/>
    <x v="12"/>
    <x v="6"/>
    <x v="3"/>
    <n v="111488320"/>
    <n v="773602543878"/>
    <s v="MAC BRUSHSTROKE 24-HOUR LINER BRUSHBLACKSGFJ-01"/>
    <s v="EA"/>
    <n v="1"/>
    <n v="85"/>
    <n v="0"/>
    <n v="0"/>
    <n v="7"/>
    <n v="492"/>
  </r>
  <r>
    <x v="14"/>
    <s v="COSMETICS"/>
    <x v="12"/>
    <x v="6"/>
    <x v="7"/>
    <n v="111488367"/>
    <n v="773602543892"/>
    <s v="MAC LIQUIDLAST 24-HOUR WATERPROOF LINER WET ROADSGFK-01"/>
    <s v="EA"/>
    <n v="1"/>
    <n v="85"/>
    <n v="0"/>
    <n v="0"/>
    <n v="6"/>
    <n v="0"/>
  </r>
  <r>
    <x v="14"/>
    <s v="COSMETICS"/>
    <x v="12"/>
    <x v="6"/>
    <x v="1"/>
    <n v="111488368"/>
    <n v="773602543908"/>
    <s v="MAC LIQUIDLAST 24-HOUR WATERPROOF LINER POINT BLACKSGFK-03"/>
    <s v="EA"/>
    <n v="1"/>
    <n v="85"/>
    <n v="0"/>
    <n v="0"/>
    <n v="25"/>
    <n v="251"/>
  </r>
  <r>
    <x v="14"/>
    <s v="COSMETICS"/>
    <x v="12"/>
    <x v="6"/>
    <x v="9"/>
    <n v="111488369"/>
    <n v="773602544189"/>
    <s v="MAC LIQUIDLAST 24-HOUR WATERPROOF LINER NAKED BONDSGFK-04"/>
    <s v="EA"/>
    <n v="1"/>
    <n v="85"/>
    <n v="1"/>
    <n v="85"/>
    <n v="14"/>
    <n v="0"/>
  </r>
  <r>
    <x v="14"/>
    <s v="COSMETICS"/>
    <x v="12"/>
    <x v="6"/>
    <x v="4"/>
    <n v="111488369"/>
    <n v="773602544189"/>
    <s v="MAC LIQUIDLAST 24-HOUR WATERPROOF LINER NAKED BONDSGFK-04"/>
    <s v="EA"/>
    <n v="1"/>
    <n v="85"/>
    <n v="0"/>
    <n v="0"/>
    <n v="11"/>
    <n v="0"/>
  </r>
  <r>
    <x v="14"/>
    <s v="COSMETICS"/>
    <x v="12"/>
    <x v="6"/>
    <x v="7"/>
    <n v="111548481"/>
    <n v="773602564026"/>
    <s v="MAC POWDER KISS LIPSTICK WERK, WERK, WERK 922 S4K0-37"/>
    <s v="EA"/>
    <n v="1"/>
    <n v="85"/>
    <n v="0"/>
    <n v="0"/>
    <n v="77"/>
    <n v="135"/>
  </r>
  <r>
    <x v="14"/>
    <s v="COSMETICS"/>
    <x v="12"/>
    <x v="6"/>
    <x v="3"/>
    <n v="110137749"/>
    <n v="773602229093"/>
    <s v="MAC PLUSHGLASS FASHION FANATIC M73Y-21"/>
    <s v="EA"/>
    <n v="1"/>
    <n v="83"/>
    <n v="0"/>
    <n v="0"/>
    <n v="0"/>
    <n v="0"/>
  </r>
  <r>
    <x v="14"/>
    <s v="COSMETICS"/>
    <x v="12"/>
    <x v="6"/>
    <x v="7"/>
    <n v="110476071"/>
    <n v="773602317677"/>
    <s v="MAC VELVETEASE LIP PENCIL JUST ADD ROMANCE MRAH-10"/>
    <s v="EA"/>
    <n v="1"/>
    <n v="83"/>
    <n v="0"/>
    <n v="0"/>
    <n v="0"/>
    <n v="0"/>
  </r>
  <r>
    <x v="14"/>
    <s v="COSMETICS"/>
    <x v="12"/>
    <x v="6"/>
    <x v="7"/>
    <n v="110557752"/>
    <n v="773602423965"/>
    <s v="MAC INTO THE WELL EYE SHADOW MATTE GALENA S4ET-09"/>
    <s v="EA"/>
    <n v="1"/>
    <n v="83"/>
    <n v="0"/>
    <n v="0"/>
    <n v="0"/>
    <n v="0"/>
  </r>
  <r>
    <x v="14"/>
    <s v="COSMETICS"/>
    <x v="12"/>
    <x v="6"/>
    <x v="6"/>
    <n v="111354760"/>
    <n v="773602535590"/>
    <s v="MAC LIPSTICK DECLARING LOVE SFMJ-HH"/>
    <s v="EA"/>
    <n v="1"/>
    <n v="83"/>
    <n v="0"/>
    <n v="0"/>
    <n v="11"/>
    <n v="533"/>
  </r>
  <r>
    <x v="14"/>
    <s v="COSMETICS"/>
    <x v="12"/>
    <x v="6"/>
    <x v="4"/>
    <n v="111354760"/>
    <n v="773602535590"/>
    <s v="MAC LIPSTICK DECLARING LOVE SFMJ-HH"/>
    <s v="EA"/>
    <n v="1"/>
    <n v="83"/>
    <n v="0"/>
    <n v="0"/>
    <n v="38"/>
    <n v="533"/>
  </r>
  <r>
    <x v="14"/>
    <s v="COSMETICS"/>
    <x v="12"/>
    <x v="6"/>
    <x v="6"/>
    <n v="111354763"/>
    <n v="773602535620"/>
    <s v="MAC LIPSTICK UNE CARESSE SFMJ-HL"/>
    <s v="EA"/>
    <n v="1"/>
    <n v="83"/>
    <n v="0"/>
    <n v="0"/>
    <n v="11"/>
    <n v="1077"/>
  </r>
  <r>
    <x v="14"/>
    <s v="COSMETICS"/>
    <x v="12"/>
    <x v="6"/>
    <x v="4"/>
    <n v="111354763"/>
    <n v="773602535620"/>
    <s v="MAC LIPSTICK UNE CARESSE SFMJ-HL"/>
    <s v="EA"/>
    <n v="1"/>
    <n v="83"/>
    <n v="0"/>
    <n v="0"/>
    <n v="11"/>
    <n v="1077"/>
  </r>
  <r>
    <x v="14"/>
    <s v="COSMETICS"/>
    <x v="12"/>
    <x v="6"/>
    <x v="7"/>
    <n v="111531846"/>
    <n v="773602561827"/>
    <s v="MAC LIPGLASS MAGICALLY DELIGHTFUL SHXY-1C"/>
    <s v="EA"/>
    <n v="1"/>
    <n v="81"/>
    <n v="0"/>
    <n v="0"/>
    <n v="5"/>
    <n v="0"/>
  </r>
  <r>
    <x v="14"/>
    <s v="COSMETICS"/>
    <x v="12"/>
    <x v="6"/>
    <x v="4"/>
    <n v="111531847"/>
    <n v="773602561810"/>
    <s v="MAC LIPGLASS HEROINE SHXY-31"/>
    <s v="EA"/>
    <n v="1"/>
    <n v="81"/>
    <n v="0"/>
    <n v="0"/>
    <n v="10"/>
    <n v="3"/>
  </r>
  <r>
    <x v="14"/>
    <s v="COSMETICS"/>
    <x v="12"/>
    <x v="6"/>
    <x v="7"/>
    <n v="111531848"/>
    <n v="773602561865"/>
    <s v="MAC LIPGLASS RUBY WOO SHXY-32"/>
    <s v="EA"/>
    <n v="1"/>
    <n v="81"/>
    <n v="0"/>
    <n v="0"/>
    <n v="7"/>
    <n v="0"/>
  </r>
  <r>
    <x v="14"/>
    <s v="COSMETICS"/>
    <x v="12"/>
    <x v="6"/>
    <x v="3"/>
    <n v="111531848"/>
    <n v="773602561865"/>
    <s v="MAC LIPGLASS RUBY WOO SHXY-32"/>
    <s v="EA"/>
    <n v="1"/>
    <n v="81"/>
    <n v="0"/>
    <n v="0"/>
    <n v="7"/>
    <n v="0"/>
  </r>
  <r>
    <x v="14"/>
    <s v="COSMETICS"/>
    <x v="12"/>
    <x v="6"/>
    <x v="4"/>
    <n v="111531848"/>
    <n v="773602561865"/>
    <s v="MAC LIPGLASS RUBY WOO SHXY-32"/>
    <s v="EA"/>
    <n v="1"/>
    <n v="81"/>
    <n v="0"/>
    <n v="0"/>
    <n v="0"/>
    <n v="0"/>
  </r>
  <r>
    <x v="14"/>
    <s v="COSMETICS"/>
    <x v="12"/>
    <x v="6"/>
    <x v="7"/>
    <n v="102204908"/>
    <n v="773602003099"/>
    <s v="MAC LIPSTICK &quot;O&quot; M300-2P"/>
    <s v="EA"/>
    <n v="1"/>
    <n v="80"/>
    <n v="0"/>
    <n v="0"/>
    <n v="4"/>
    <n v="0"/>
  </r>
  <r>
    <x v="14"/>
    <s v="COSMETICS"/>
    <x v="12"/>
    <x v="6"/>
    <x v="7"/>
    <n v="102204913"/>
    <n v="773602047260"/>
    <s v="MAC LIPSTICK PLUM DANDY M300-CN"/>
    <s v="EA"/>
    <n v="1"/>
    <n v="80"/>
    <n v="0"/>
    <n v="0"/>
    <n v="17"/>
    <n v="0"/>
  </r>
  <r>
    <x v="14"/>
    <s v="COSMETICS"/>
    <x v="12"/>
    <x v="6"/>
    <x v="4"/>
    <n v="102204913"/>
    <n v="773602047260"/>
    <s v="MAC LIPSTICK PLUM DANDY M300-CN"/>
    <s v="EA"/>
    <n v="1"/>
    <n v="80"/>
    <n v="0"/>
    <n v="0"/>
    <n v="8"/>
    <n v="0"/>
  </r>
  <r>
    <x v="14"/>
    <s v="COSMETICS"/>
    <x v="12"/>
    <x v="6"/>
    <x v="7"/>
    <n v="102204914"/>
    <n v="773602051052"/>
    <s v="MAC LIPSTICK FRESH MOROCCAN M300-CR"/>
    <s v="EA"/>
    <n v="1"/>
    <n v="80"/>
    <n v="1"/>
    <n v="80"/>
    <n v="36"/>
    <n v="0"/>
  </r>
  <r>
    <x v="14"/>
    <s v="COSMETICS"/>
    <x v="12"/>
    <x v="6"/>
    <x v="4"/>
    <n v="102204935"/>
    <n v="773602033539"/>
    <s v="MAC LUSTRE LIPSTICK LOVELORN M31A-02"/>
    <s v="EA"/>
    <n v="1"/>
    <n v="80"/>
    <n v="0"/>
    <n v="0"/>
    <n v="7"/>
    <n v="0"/>
  </r>
  <r>
    <x v="14"/>
    <s v="COSMETICS"/>
    <x v="12"/>
    <x v="6"/>
    <x v="7"/>
    <n v="102204937"/>
    <n v="773602033553"/>
    <s v="MAC LUSTRE LIPSTICK LUSTERING M31A-04"/>
    <s v="EA"/>
    <n v="1"/>
    <n v="80"/>
    <n v="1"/>
    <n v="80"/>
    <n v="3"/>
    <n v="0"/>
  </r>
  <r>
    <x v="14"/>
    <s v="COSMETICS"/>
    <x v="12"/>
    <x v="6"/>
    <x v="7"/>
    <n v="102204943"/>
    <n v="773602033805"/>
    <s v="MAC LUSTRE LIPSTICK LADY BUG M31A-12"/>
    <s v="EA"/>
    <n v="1"/>
    <n v="80"/>
    <n v="0"/>
    <n v="0"/>
    <n v="50"/>
    <n v="11"/>
  </r>
  <r>
    <x v="14"/>
    <s v="COSMETICS"/>
    <x v="12"/>
    <x v="6"/>
    <x v="3"/>
    <n v="102204945"/>
    <n v="773602033829"/>
    <s v="MAC LUSTRE LIPSTICK SEE SHEER M31A-14"/>
    <s v="EA"/>
    <n v="1"/>
    <n v="80"/>
    <n v="0"/>
    <n v="0"/>
    <n v="17"/>
    <n v="247"/>
  </r>
  <r>
    <x v="14"/>
    <s v="COSMETICS"/>
    <x v="12"/>
    <x v="6"/>
    <x v="7"/>
    <n v="102204948"/>
    <n v="773602033881"/>
    <s v="MAC LUSTRE LIPSTICK TOUCH M31A-20"/>
    <s v="EA"/>
    <n v="1"/>
    <n v="80"/>
    <n v="0"/>
    <n v="0"/>
    <n v="31"/>
    <n v="14"/>
  </r>
  <r>
    <x v="14"/>
    <s v="COSMETICS"/>
    <x v="12"/>
    <x v="6"/>
    <x v="7"/>
    <n v="102204949"/>
    <n v="773602033898"/>
    <s v="MAC LUSTRE LIPSTICK CAPRICIOUS M31A-21"/>
    <s v="EA"/>
    <n v="1"/>
    <n v="80"/>
    <n v="0"/>
    <n v="0"/>
    <n v="28"/>
    <n v="0"/>
  </r>
  <r>
    <x v="14"/>
    <s v="COSMETICS"/>
    <x v="12"/>
    <x v="6"/>
    <x v="7"/>
    <n v="102204953"/>
    <n v="773602054251"/>
    <s v="MAC LUSTRE LIPSTICK JUBILEE M31A-27"/>
    <s v="EA"/>
    <n v="1"/>
    <n v="80"/>
    <n v="0"/>
    <n v="0"/>
    <n v="7"/>
    <n v="0"/>
  </r>
  <r>
    <x v="14"/>
    <s v="COSMETICS"/>
    <x v="12"/>
    <x v="6"/>
    <x v="1"/>
    <n v="102204956"/>
    <n v="773602063444"/>
    <s v="MAC LUSTRE LIPSTICK POLITELY PINK M31A-43"/>
    <s v="EA"/>
    <n v="1"/>
    <n v="80"/>
    <n v="0"/>
    <n v="0"/>
    <n v="0"/>
    <n v="0"/>
  </r>
  <r>
    <x v="14"/>
    <s v="COSMETICS"/>
    <x v="12"/>
    <x v="6"/>
    <x v="4"/>
    <n v="102204957"/>
    <n v="773602063468"/>
    <s v="MAC LUSTRE LIPSTICK MIDIMAUVE M31A-45"/>
    <s v="EA"/>
    <n v="1"/>
    <n v="80"/>
    <n v="0"/>
    <n v="0"/>
    <n v="5"/>
    <n v="0"/>
  </r>
  <r>
    <x v="14"/>
    <s v="COSMETICS"/>
    <x v="12"/>
    <x v="6"/>
    <x v="1"/>
    <n v="102204961"/>
    <n v="773602033522"/>
    <s v="MAC LUSTRE LIPSTICK PLUMFUL M31A-01"/>
    <s v="EA"/>
    <n v="1"/>
    <n v="80"/>
    <n v="0"/>
    <n v="0"/>
    <n v="1"/>
    <n v="6"/>
  </r>
  <r>
    <x v="14"/>
    <s v="COSMETICS"/>
    <x v="12"/>
    <x v="6"/>
    <x v="1"/>
    <n v="102204978"/>
    <n v="773602048298"/>
    <s v="MAC LIPSTICK BRAVE M3EW-04"/>
    <s v="EA"/>
    <n v="1"/>
    <n v="80"/>
    <n v="0"/>
    <n v="0"/>
    <n v="0"/>
    <n v="0"/>
  </r>
  <r>
    <x v="14"/>
    <s v="COSMETICS"/>
    <x v="12"/>
    <x v="6"/>
    <x v="4"/>
    <n v="102204985"/>
    <n v="773602048564"/>
    <s v="MAC LIPSTICK SPIRIT M3EW-31"/>
    <s v="EA"/>
    <n v="1"/>
    <n v="80"/>
    <n v="0"/>
    <n v="0"/>
    <n v="20"/>
    <n v="11"/>
  </r>
  <r>
    <x v="14"/>
    <s v="COSMETICS"/>
    <x v="12"/>
    <x v="6"/>
    <x v="7"/>
    <n v="102204994"/>
    <n v="773602051823"/>
    <s v="MAC AMPLIFIED CREAM LIPSTICK DUBONNET M3LN-11"/>
    <s v="EA"/>
    <n v="1"/>
    <n v="80"/>
    <n v="0"/>
    <n v="0"/>
    <n v="78"/>
    <n v="93"/>
  </r>
  <r>
    <x v="14"/>
    <s v="COSMETICS"/>
    <x v="12"/>
    <x v="6"/>
    <x v="1"/>
    <n v="102204994"/>
    <n v="773602051823"/>
    <s v="MAC AMPLIFIED CREAM LIPSTICK DUBONNET M3LN-11"/>
    <s v="EA"/>
    <n v="1"/>
    <n v="80"/>
    <n v="0"/>
    <n v="0"/>
    <n v="21"/>
    <n v="93"/>
  </r>
  <r>
    <x v="14"/>
    <s v="COSMETICS"/>
    <x v="12"/>
    <x v="6"/>
    <x v="7"/>
    <n v="102205003"/>
    <n v="773602061273"/>
    <s v="MAC AMPLIFIED CREAM LIPSTICK GIRL ABOUT TOWN M3LN-22"/>
    <s v="EA"/>
    <n v="1"/>
    <n v="80"/>
    <n v="0"/>
    <n v="0"/>
    <n v="20"/>
    <n v="0"/>
  </r>
  <r>
    <x v="14"/>
    <s v="COSMETICS"/>
    <x v="12"/>
    <x v="6"/>
    <x v="1"/>
    <n v="102205004"/>
    <n v="773602063512"/>
    <s v="MAC AMPLIFIED CREME LIPSTICK FAST PLAY M3LN-25"/>
    <s v="EA"/>
    <n v="1"/>
    <n v="80"/>
    <n v="0"/>
    <n v="0"/>
    <n v="1"/>
    <n v="0"/>
  </r>
  <r>
    <x v="14"/>
    <s v="COSMETICS"/>
    <x v="12"/>
    <x v="6"/>
    <x v="7"/>
    <n v="102205006"/>
    <n v="773602063543"/>
    <s v="MAC AMPLIFIED CREME LIPSTICK BLANKETY M3LN-28"/>
    <s v="EA"/>
    <n v="1"/>
    <n v="80"/>
    <n v="0"/>
    <n v="0"/>
    <n v="2"/>
    <n v="0"/>
  </r>
  <r>
    <x v="14"/>
    <s v="COSMETICS"/>
    <x v="12"/>
    <x v="6"/>
    <x v="4"/>
    <n v="102205007"/>
    <n v="773602063550"/>
    <s v="MAC AMPLIFIED CREME LIPSTICK BRICK-O-LA M3LN-29"/>
    <s v="EA"/>
    <n v="1"/>
    <n v="80"/>
    <n v="0"/>
    <n v="0"/>
    <n v="17"/>
    <n v="142"/>
  </r>
  <r>
    <x v="14"/>
    <s v="COSMETICS"/>
    <x v="12"/>
    <x v="6"/>
    <x v="7"/>
    <n v="102205008"/>
    <n v="773602063574"/>
    <s v="MAC AMPLIFIED CREME LIPSTICK VEGAS VOLT M3LN-31"/>
    <s v="EA"/>
    <n v="1"/>
    <n v="80"/>
    <n v="0"/>
    <n v="0"/>
    <n v="8"/>
    <n v="0"/>
  </r>
  <r>
    <x v="14"/>
    <s v="COSMETICS"/>
    <x v="12"/>
    <x v="6"/>
    <x v="7"/>
    <n v="102205009"/>
    <n v="773602063581"/>
    <s v="MAC AMPLIFIED CREME LIPSTICK CHATTERBOX M3LN-32"/>
    <s v="EA"/>
    <n v="1"/>
    <n v="80"/>
    <n v="0"/>
    <n v="0"/>
    <n v="0"/>
    <n v="0"/>
  </r>
  <r>
    <x v="14"/>
    <s v="COSMETICS"/>
    <x v="12"/>
    <x v="6"/>
    <x v="1"/>
    <n v="102205064"/>
    <n v="773602048762"/>
    <s v="MAC MATTE LIPSTICK VIVA GLAM M5L9-11"/>
    <s v="EA"/>
    <n v="1"/>
    <n v="80"/>
    <n v="0"/>
    <n v="0"/>
    <n v="4"/>
    <n v="9"/>
  </r>
  <r>
    <x v="14"/>
    <s v="COSMETICS"/>
    <x v="12"/>
    <x v="6"/>
    <x v="3"/>
    <n v="102205065"/>
    <n v="773602048779"/>
    <s v="MAC MATTE LIPSTICK VIVA GLAM III M5L9-12"/>
    <s v="EA"/>
    <n v="1"/>
    <n v="80"/>
    <n v="0"/>
    <n v="0"/>
    <n v="12"/>
    <n v="1"/>
  </r>
  <r>
    <x v="14"/>
    <s v="COSMETICS"/>
    <x v="12"/>
    <x v="6"/>
    <x v="9"/>
    <n v="102205065"/>
    <n v="773602048779"/>
    <s v="MAC MATTE LIPSTICK VIVA GLAM III M5L9-12"/>
    <s v="EA"/>
    <n v="1"/>
    <n v="80"/>
    <n v="0"/>
    <n v="0"/>
    <n v="23"/>
    <n v="1"/>
  </r>
  <r>
    <x v="14"/>
    <s v="COSMETICS"/>
    <x v="12"/>
    <x v="6"/>
    <x v="3"/>
    <n v="102205066"/>
    <n v="773602048625"/>
    <s v="MAC LIPSTICK VIVA GLAM II M5LA-37"/>
    <s v="EA"/>
    <n v="1"/>
    <n v="80"/>
    <n v="0"/>
    <n v="0"/>
    <n v="6"/>
    <n v="0"/>
  </r>
  <r>
    <x v="14"/>
    <s v="COSMETICS"/>
    <x v="12"/>
    <x v="5"/>
    <x v="1"/>
    <n v="102207787"/>
    <n v="773602102815"/>
    <s v="MAC GENTLY OFF EYE/LIP MKE UP RMVR BOT 100ML M6GT 01"/>
    <s v="EA"/>
    <n v="1"/>
    <n v="80"/>
    <n v="0"/>
    <n v="0"/>
    <n v="1"/>
    <n v="0"/>
  </r>
  <r>
    <x v="14"/>
    <s v="COSMETICS"/>
    <x v="12"/>
    <x v="5"/>
    <x v="4"/>
    <n v="102207787"/>
    <n v="773602102815"/>
    <s v="MAC GENTLY OFF EYE/LIP MKE UP RMVR BOT 100ML M6GT 01"/>
    <s v="EA"/>
    <n v="1"/>
    <n v="80"/>
    <n v="0"/>
    <n v="0"/>
    <n v="0"/>
    <n v="0"/>
  </r>
  <r>
    <x v="14"/>
    <s v="COSMETICS"/>
    <x v="12"/>
    <x v="6"/>
    <x v="3"/>
    <n v="102208688"/>
    <n v="773602047277"/>
    <s v="MAC LIPSTIK AMOROUS M3EW-01"/>
    <s v="EA"/>
    <n v="1"/>
    <n v="80"/>
    <n v="0"/>
    <n v="0"/>
    <n v="1"/>
    <n v="29"/>
  </r>
  <r>
    <x v="14"/>
    <s v="COSMETICS"/>
    <x v="12"/>
    <x v="6"/>
    <x v="7"/>
    <n v="102208694"/>
    <n v="773602051762"/>
    <s v="MAC L/STK CRAVING M3LN05"/>
    <s v="EA"/>
    <n v="1"/>
    <n v="80"/>
    <n v="0"/>
    <n v="0"/>
    <n v="17"/>
    <n v="23"/>
  </r>
  <r>
    <x v="14"/>
    <s v="COSMETICS"/>
    <x v="12"/>
    <x v="6"/>
    <x v="7"/>
    <n v="102208697"/>
    <n v="773602029020"/>
    <s v="MAC L/STK FABBY M300AL"/>
    <s v="EA"/>
    <n v="1"/>
    <n v="80"/>
    <n v="0"/>
    <n v="0"/>
    <n v="15"/>
    <n v="0"/>
  </r>
  <r>
    <x v="14"/>
    <s v="COSMETICS"/>
    <x v="12"/>
    <x v="6"/>
    <x v="4"/>
    <n v="102208708"/>
    <n v="773602077533"/>
    <s v="MAC MATTE LIPSTICK KINDA SEXY M2LP-36"/>
    <s v="EA"/>
    <n v="1"/>
    <n v="80"/>
    <n v="0"/>
    <n v="0"/>
    <n v="15"/>
    <n v="18"/>
  </r>
  <r>
    <x v="14"/>
    <s v="COSMETICS"/>
    <x v="12"/>
    <x v="6"/>
    <x v="7"/>
    <n v="102208710"/>
    <n v="773602049158"/>
    <s v="MAC LIPSTICK M.A.C RED M3EW-44"/>
    <s v="EA"/>
    <n v="1"/>
    <n v="80"/>
    <n v="0"/>
    <n v="0"/>
    <n v="20"/>
    <n v="45"/>
  </r>
  <r>
    <x v="14"/>
    <s v="COSMETICS"/>
    <x v="12"/>
    <x v="6"/>
    <x v="1"/>
    <n v="102208710"/>
    <n v="773602049158"/>
    <s v="MAC LIPSTICK M.A.C RED M3EW-44"/>
    <s v="EA"/>
    <n v="1"/>
    <n v="80"/>
    <n v="0"/>
    <n v="0"/>
    <n v="15"/>
    <n v="45"/>
  </r>
  <r>
    <x v="14"/>
    <s v="COSMETICS"/>
    <x v="12"/>
    <x v="6"/>
    <x v="4"/>
    <n v="102208710"/>
    <n v="773602049158"/>
    <s v="MAC LIPSTICK M.A.C RED M3EW-44"/>
    <s v="EA"/>
    <n v="1"/>
    <n v="80"/>
    <n v="0"/>
    <n v="0"/>
    <n v="10"/>
    <n v="45"/>
  </r>
  <r>
    <x v="14"/>
    <s v="COSMETICS"/>
    <x v="12"/>
    <x v="6"/>
    <x v="1"/>
    <n v="102208720"/>
    <n v="773602048557"/>
    <s v="MAC LIPSTICK RETRO M3EW-30"/>
    <s v="EA"/>
    <n v="1"/>
    <n v="80"/>
    <n v="0"/>
    <n v="0"/>
    <n v="12"/>
    <n v="121"/>
  </r>
  <r>
    <x v="14"/>
    <s v="COSMETICS"/>
    <x v="12"/>
    <x v="6"/>
    <x v="3"/>
    <n v="102208721"/>
    <n v="77360204065"/>
    <s v="MAC LIPSTICK RUBY WOO M0N9-04"/>
    <s v="EA"/>
    <n v="1"/>
    <n v="80"/>
    <n v="0"/>
    <n v="0"/>
    <n v="19"/>
    <n v="1553"/>
  </r>
  <r>
    <x v="14"/>
    <s v="COSMETICS"/>
    <x v="12"/>
    <x v="6"/>
    <x v="3"/>
    <n v="102208724"/>
    <n v="773602049240"/>
    <s v="MAC LIPSTICK SNOB M3EW-53"/>
    <s v="EA"/>
    <n v="1"/>
    <n v="80"/>
    <n v="1"/>
    <n v="80"/>
    <n v="1"/>
    <n v="0"/>
  </r>
  <r>
    <x v="14"/>
    <s v="COSMETICS"/>
    <x v="12"/>
    <x v="6"/>
    <x v="4"/>
    <n v="102208724"/>
    <n v="773602049240"/>
    <s v="MAC LIPSTICK SNOB M3EW-53"/>
    <s v="EA"/>
    <n v="1"/>
    <n v="80"/>
    <n v="0"/>
    <n v="0"/>
    <n v="1"/>
    <n v="0"/>
  </r>
  <r>
    <x v="14"/>
    <s v="COSMETICS"/>
    <x v="12"/>
    <x v="6"/>
    <x v="1"/>
    <n v="102208984"/>
    <n v="773602048540"/>
    <s v="MAC LIPSTICK REBEL M3EW-29"/>
    <s v="EA"/>
    <n v="1"/>
    <n v="80"/>
    <n v="0"/>
    <n v="0"/>
    <n v="7"/>
    <n v="39"/>
  </r>
  <r>
    <x v="14"/>
    <s v="COSMETICS"/>
    <x v="12"/>
    <x v="6"/>
    <x v="1"/>
    <n v="102210560"/>
    <n v="773602148479"/>
    <s v="MAC #210 PRECISE EYELINER BRUSH M3Y0-01"/>
    <s v="EA"/>
    <n v="1"/>
    <n v="80"/>
    <n v="0"/>
    <n v="0"/>
    <n v="0"/>
    <n v="0"/>
  </r>
  <r>
    <x v="14"/>
    <s v="COSMETICS"/>
    <x v="12"/>
    <x v="6"/>
    <x v="7"/>
    <n v="102211041"/>
    <n v="773602153619"/>
    <s v="MAC LIPSTICK PATISSERIE M31A-G4"/>
    <s v="EA"/>
    <n v="1"/>
    <n v="80"/>
    <n v="0"/>
    <n v="0"/>
    <n v="4"/>
    <n v="0"/>
  </r>
  <r>
    <x v="14"/>
    <s v="COSMETICS"/>
    <x v="12"/>
    <x v="6"/>
    <x v="7"/>
    <n v="110012240"/>
    <n v="773602166534"/>
    <s v="MAC CREMESHEEN BRAVE RED MCF3 15"/>
    <s v="EA"/>
    <n v="1"/>
    <n v="80"/>
    <n v="0"/>
    <n v="0"/>
    <n v="20"/>
    <n v="15"/>
  </r>
  <r>
    <x v="14"/>
    <s v="COSMETICS"/>
    <x v="12"/>
    <x v="6"/>
    <x v="4"/>
    <n v="110032144"/>
    <n v="773602166992"/>
    <s v="MAC CONCEALER BRUSH #195 MCMP-01"/>
    <s v="EA"/>
    <n v="1"/>
    <n v="80"/>
    <n v="0"/>
    <n v="0"/>
    <n v="2"/>
    <n v="0"/>
  </r>
  <r>
    <x v="14"/>
    <s v="COSMETICS"/>
    <x v="12"/>
    <x v="6"/>
    <x v="1"/>
    <n v="110248811"/>
    <n v="773602297375"/>
    <s v="MAC MATTE LIPSTICK CANDY YUM-YUM M2LP-77"/>
    <s v="EA"/>
    <n v="1"/>
    <n v="80"/>
    <n v="0"/>
    <n v="0"/>
    <n v="2"/>
    <n v="0"/>
  </r>
  <r>
    <x v="14"/>
    <s v="COSMETICS"/>
    <x v="12"/>
    <x v="6"/>
    <x v="1"/>
    <n v="110251709"/>
    <n v="773602282852"/>
    <s v="MAC EXTENDED PLAY GIGABLACK LASH MN45-01"/>
    <s v="EA"/>
    <n v="1"/>
    <n v="80"/>
    <n v="0"/>
    <n v="0"/>
    <n v="13"/>
    <n v="55"/>
  </r>
  <r>
    <x v="14"/>
    <s v="COSMETICS"/>
    <x v="12"/>
    <x v="6"/>
    <x v="1"/>
    <n v="110260774"/>
    <n v="773602048809"/>
    <s v="MAC MATTE LIPSTICK LADY DANGER M2LP-15"/>
    <s v="EA"/>
    <n v="1"/>
    <n v="80"/>
    <n v="0"/>
    <n v="0"/>
    <n v="8"/>
    <n v="30"/>
  </r>
  <r>
    <x v="14"/>
    <s v="COSMETICS"/>
    <x v="12"/>
    <x v="6"/>
    <x v="1"/>
    <n v="110280851"/>
    <n v="773602314737"/>
    <s v="MAC LIPSTICK RUNWAY HIT M0N9-14"/>
    <s v="EA"/>
    <n v="1"/>
    <n v="80"/>
    <n v="0"/>
    <n v="0"/>
    <n v="0"/>
    <n v="0"/>
  </r>
  <r>
    <x v="14"/>
    <s v="COSMETICS"/>
    <x v="12"/>
    <x v="6"/>
    <x v="1"/>
    <n v="110280855"/>
    <n v="773602314751"/>
    <s v="MAC LIPSTICK RELENTLESSLY RED M0N9-16"/>
    <s v="EA"/>
    <n v="1"/>
    <n v="80"/>
    <n v="0"/>
    <n v="0"/>
    <n v="2"/>
    <n v="0"/>
  </r>
  <r>
    <x v="14"/>
    <s v="COSMETICS"/>
    <x v="12"/>
    <x v="6"/>
    <x v="4"/>
    <n v="110280857"/>
    <n v="773602314775"/>
    <s v="MAC LIPSTICK ALL FIRED UP M0N9-18"/>
    <s v="EA"/>
    <n v="1"/>
    <n v="80"/>
    <n v="0"/>
    <n v="0"/>
    <n v="10"/>
    <n v="164"/>
  </r>
  <r>
    <x v="14"/>
    <s v="COSMETICS"/>
    <x v="12"/>
    <x v="6"/>
    <x v="3"/>
    <n v="110280858"/>
    <n v="773602314782"/>
    <s v="MAC LIPSTICK FLAT OUT FABULOUS M0N9-19"/>
    <s v="EA"/>
    <n v="1"/>
    <n v="80"/>
    <n v="0"/>
    <n v="0"/>
    <n v="4"/>
    <n v="46"/>
  </r>
  <r>
    <x v="14"/>
    <s v="COSMETICS"/>
    <x v="12"/>
    <x v="6"/>
    <x v="4"/>
    <n v="110280858"/>
    <n v="773602314782"/>
    <s v="MAC LIPSTICK FLAT OUT FABULOUS M0N9-19"/>
    <s v="EA"/>
    <n v="1"/>
    <n v="80"/>
    <n v="0"/>
    <n v="0"/>
    <n v="21"/>
    <n v="46"/>
  </r>
  <r>
    <x v="14"/>
    <s v="COSMETICS"/>
    <x v="12"/>
    <x v="6"/>
    <x v="7"/>
    <n v="110320737"/>
    <n v="773602339891"/>
    <s v="MAC MATTE LIPSTICK HEROINE M2LP-93"/>
    <s v="EA"/>
    <n v="1"/>
    <n v="80"/>
    <n v="1"/>
    <n v="80"/>
    <n v="43"/>
    <n v="0"/>
  </r>
  <r>
    <x v="14"/>
    <s v="COSMETICS"/>
    <x v="12"/>
    <x v="6"/>
    <x v="7"/>
    <n v="110334520"/>
    <n v="773602345380"/>
    <s v="MAC MATTE LIPSTICK PINK PIGEON M2LP-99"/>
    <s v="EA"/>
    <n v="1"/>
    <n v="80"/>
    <n v="0"/>
    <n v="0"/>
    <n v="13"/>
    <n v="0"/>
  </r>
  <r>
    <x v="14"/>
    <s v="COSMETICS"/>
    <x v="12"/>
    <x v="6"/>
    <x v="1"/>
    <n v="110338115"/>
    <n v="773602072231"/>
    <s v="MAC LIPSTICK FULL FUSCHIA M3LN-66"/>
    <s v="EA"/>
    <n v="1"/>
    <n v="80"/>
    <n v="1"/>
    <n v="80"/>
    <n v="0"/>
    <n v="0"/>
  </r>
  <r>
    <x v="14"/>
    <s v="COSMETICS"/>
    <x v="12"/>
    <x v="6"/>
    <x v="4"/>
    <n v="110338115"/>
    <n v="773602072231"/>
    <s v="MAC LIPSTICK FULL FUSCHIA M3LN-66"/>
    <s v="EA"/>
    <n v="1"/>
    <n v="80"/>
    <n v="0"/>
    <n v="0"/>
    <n v="0"/>
    <n v="0"/>
  </r>
  <r>
    <x v="14"/>
    <s v="COSMETICS"/>
    <x v="12"/>
    <x v="6"/>
    <x v="1"/>
    <n v="110338116"/>
    <n v="773602072248"/>
    <s v="MAC LIPSTICK FUSION PINK M3LN-67"/>
    <s v="EA"/>
    <n v="1"/>
    <n v="80"/>
    <n v="0"/>
    <n v="0"/>
    <n v="3"/>
    <n v="0"/>
  </r>
  <r>
    <x v="14"/>
    <s v="COSMETICS"/>
    <x v="12"/>
    <x v="6"/>
    <x v="3"/>
    <n v="110338120"/>
    <n v="773602341368"/>
    <s v="MAC MATTE LIPSTICK SIN M2LP-94"/>
    <s v="EA"/>
    <n v="1"/>
    <n v="80"/>
    <n v="1"/>
    <n v="80"/>
    <n v="0"/>
    <n v="20"/>
  </r>
  <r>
    <x v="14"/>
    <s v="COSMETICS"/>
    <x v="12"/>
    <x v="6"/>
    <x v="7"/>
    <n v="110338123"/>
    <n v="773602072224"/>
    <s v="MAC LIPSTICK VIOLETTA M3LN-65"/>
    <s v="EA"/>
    <n v="1"/>
    <n v="80"/>
    <n v="0"/>
    <n v="0"/>
    <n v="5"/>
    <n v="0"/>
  </r>
  <r>
    <x v="14"/>
    <s v="COSMETICS"/>
    <x v="12"/>
    <x v="6"/>
    <x v="3"/>
    <n v="110338123"/>
    <n v="773602072224"/>
    <s v="MAC LIPSTICK VIOLETTA M3LN-65"/>
    <s v="EA"/>
    <n v="1"/>
    <n v="80"/>
    <n v="0"/>
    <n v="0"/>
    <n v="0"/>
    <n v="0"/>
  </r>
  <r>
    <x v="14"/>
    <s v="COSMETICS"/>
    <x v="12"/>
    <x v="6"/>
    <x v="7"/>
    <n v="110405585"/>
    <n v="773602388493"/>
    <s v="MAC LIPSTICK DANGEROUS M0N9-44"/>
    <s v="EA"/>
    <n v="1"/>
    <n v="80"/>
    <n v="0"/>
    <n v="0"/>
    <n v="14"/>
    <n v="0"/>
  </r>
  <r>
    <x v="14"/>
    <s v="COSMETICS"/>
    <x v="12"/>
    <x v="6"/>
    <x v="4"/>
    <n v="110413842"/>
    <n v="773602388073"/>
    <s v="MAC MATTE LIPSTICK MEN LOVE MYSTERY M2LP-3P"/>
    <s v="EA"/>
    <n v="1"/>
    <n v="80"/>
    <n v="0"/>
    <n v="0"/>
    <n v="1"/>
    <n v="0"/>
  </r>
  <r>
    <x v="14"/>
    <s v="COSMETICS"/>
    <x v="12"/>
    <x v="6"/>
    <x v="1"/>
    <n v="110413843"/>
    <n v="773602388080"/>
    <s v="MAC MATTE LIPSTICK D FOR DANGER M2LP-3R"/>
    <s v="EA"/>
    <n v="1"/>
    <n v="80"/>
    <n v="0"/>
    <n v="0"/>
    <n v="22"/>
    <n v="131"/>
  </r>
  <r>
    <x v="14"/>
    <s v="COSMETICS"/>
    <x v="12"/>
    <x v="6"/>
    <x v="1"/>
    <n v="110413846"/>
    <n v="773602388103"/>
    <s v="MAC MATTE LIPSTICK WHIRL M2LP-3W"/>
    <s v="EA"/>
    <n v="1"/>
    <n v="80"/>
    <n v="0"/>
    <n v="0"/>
    <n v="18"/>
    <n v="151"/>
  </r>
  <r>
    <x v="14"/>
    <s v="COSMETICS"/>
    <x v="12"/>
    <x v="6"/>
    <x v="7"/>
    <n v="110413848"/>
    <n v="773602388318"/>
    <s v="MAC MATTE LIPSTICK INSTIGATOR M2LP-4E"/>
    <s v="EA"/>
    <n v="1"/>
    <n v="80"/>
    <n v="1"/>
    <n v="80"/>
    <n v="26"/>
    <n v="0"/>
  </r>
  <r>
    <x v="14"/>
    <s v="COSMETICS"/>
    <x v="12"/>
    <x v="6"/>
    <x v="3"/>
    <n v="110468055"/>
    <n v="773602356942"/>
    <s v="MAC PRO PERFORMANCE SPONGE MWL7-01"/>
    <s v="EA"/>
    <n v="1"/>
    <n v="80"/>
    <n v="0"/>
    <n v="0"/>
    <n v="11"/>
    <n v="0"/>
  </r>
  <r>
    <x v="14"/>
    <s v="COSMETICS"/>
    <x v="12"/>
    <x v="6"/>
    <x v="4"/>
    <n v="110524858"/>
    <n v="773602365593"/>
    <s v="MAC MATTE LIPSTICK RED ROCK M2LP-2M"/>
    <s v="EA"/>
    <n v="1"/>
    <n v="80"/>
    <n v="0"/>
    <n v="0"/>
    <n v="6"/>
    <n v="21"/>
  </r>
  <r>
    <x v="14"/>
    <s v="COSMETICS"/>
    <x v="12"/>
    <x v="6"/>
    <x v="7"/>
    <n v="110524875"/>
    <n v="773602441426"/>
    <s v="MAC LIPSTICK ON AND ON M300-9W"/>
    <s v="EA"/>
    <n v="1"/>
    <n v="80"/>
    <n v="1"/>
    <n v="80"/>
    <n v="5"/>
    <n v="0"/>
  </r>
  <r>
    <x v="14"/>
    <s v="COSMETICS"/>
    <x v="12"/>
    <x v="6"/>
    <x v="7"/>
    <n v="110524876"/>
    <n v="773602441433"/>
    <s v="MAC LIPSTICK MODEL BEHAVIOUR M300-9X"/>
    <s v="EA"/>
    <n v="1"/>
    <n v="80"/>
    <n v="0"/>
    <n v="0"/>
    <n v="4"/>
    <n v="0"/>
  </r>
  <r>
    <x v="14"/>
    <s v="COSMETICS"/>
    <x v="12"/>
    <x v="6"/>
    <x v="1"/>
    <n v="110565666"/>
    <n v="773602048731"/>
    <s v="MAC MATTE LIPSTICK SO CHAUD M2LP-08"/>
    <s v="EA"/>
    <n v="1"/>
    <n v="80"/>
    <n v="1"/>
    <n v="80"/>
    <n v="3"/>
    <n v="0"/>
  </r>
  <r>
    <x v="14"/>
    <s v="COSMETICS"/>
    <x v="12"/>
    <x v="6"/>
    <x v="4"/>
    <n v="110565666"/>
    <n v="773602048731"/>
    <s v="MAC MATTE LIPSTICK SO CHAUD M2LP-08"/>
    <s v="EA"/>
    <n v="1"/>
    <n v="80"/>
    <n v="0"/>
    <n v="0"/>
    <n v="12"/>
    <n v="0"/>
  </r>
  <r>
    <x v="14"/>
    <s v="COSMETICS"/>
    <x v="12"/>
    <x v="6"/>
    <x v="4"/>
    <n v="110565668"/>
    <n v="773602048465"/>
    <s v="MAC SATIN LIPSTICK MEDIA M3EW-21"/>
    <s v="EA"/>
    <n v="1"/>
    <n v="80"/>
    <n v="0"/>
    <n v="0"/>
    <n v="6"/>
    <n v="0"/>
  </r>
  <r>
    <x v="14"/>
    <s v="COSMETICS"/>
    <x v="12"/>
    <x v="6"/>
    <x v="3"/>
    <n v="110565669"/>
    <n v="773602048519"/>
    <s v="MAC SATIN LIPSTICK PARAMOUNT M3EW-26"/>
    <s v="EA"/>
    <n v="1"/>
    <n v="80"/>
    <n v="0"/>
    <n v="0"/>
    <n v="5"/>
    <n v="0"/>
  </r>
  <r>
    <x v="14"/>
    <s v="COSMETICS"/>
    <x v="12"/>
    <x v="6"/>
    <x v="4"/>
    <n v="110565669"/>
    <n v="773602048519"/>
    <s v="MAC SATIN LIPSTICK PARAMOUNT M3EW-26"/>
    <s v="EA"/>
    <n v="1"/>
    <n v="80"/>
    <n v="0"/>
    <n v="0"/>
    <n v="6"/>
    <n v="0"/>
  </r>
  <r>
    <x v="14"/>
    <s v="COSMETICS"/>
    <x v="12"/>
    <x v="6"/>
    <x v="1"/>
    <n v="111051358"/>
    <n v="773602033744"/>
    <s v="MAC LUSTRE LIPSTICK SPICE IT UP M31A-06"/>
    <s v="EA"/>
    <n v="1"/>
    <n v="80"/>
    <n v="0"/>
    <n v="0"/>
    <n v="1"/>
    <n v="0"/>
  </r>
  <r>
    <x v="14"/>
    <s v="COSMETICS"/>
    <x v="12"/>
    <x v="6"/>
    <x v="7"/>
    <n v="111105520"/>
    <n v="773602048700"/>
    <s v="MAC MATTE LIPSTICK MARRAKESH M2LP-05"/>
    <s v="EA"/>
    <n v="1"/>
    <n v="80"/>
    <n v="0"/>
    <n v="0"/>
    <n v="55"/>
    <n v="1052"/>
  </r>
  <r>
    <x v="14"/>
    <s v="COSMETICS"/>
    <x v="12"/>
    <x v="6"/>
    <x v="9"/>
    <n v="111114972"/>
    <n v="773602426881"/>
    <s v="MAC POWDER KISS LIPSTICK SULTRINESS S4K0-13"/>
    <s v="EA"/>
    <n v="1"/>
    <n v="80"/>
    <n v="0"/>
    <n v="0"/>
    <n v="4"/>
    <n v="0"/>
  </r>
  <r>
    <x v="14"/>
    <s v="COSMETICS"/>
    <x v="12"/>
    <x v="6"/>
    <x v="4"/>
    <n v="111114972"/>
    <n v="773602426881"/>
    <s v="MAC POWDER KISS LIPSTICK SULTRINESS S4K0-13"/>
    <s v="EA"/>
    <n v="1"/>
    <n v="80"/>
    <n v="0"/>
    <n v="0"/>
    <n v="2"/>
    <n v="0"/>
  </r>
  <r>
    <x v="14"/>
    <s v="COSMETICS"/>
    <x v="12"/>
    <x v="6"/>
    <x v="7"/>
    <n v="111114974"/>
    <n v="773602431342"/>
    <s v="MAC POWDER KISS LIPSTICK SHOCKING REVELATION S4K0-21"/>
    <s v="EA"/>
    <n v="1"/>
    <n v="80"/>
    <n v="0"/>
    <n v="0"/>
    <n v="32"/>
    <n v="0"/>
  </r>
  <r>
    <x v="14"/>
    <s v="COSMETICS"/>
    <x v="12"/>
    <x v="6"/>
    <x v="7"/>
    <n v="111114976"/>
    <n v="773602434374"/>
    <s v="MAC POWDER KISS LIPSTICK MANDARIN O S4K0-23"/>
    <s v="EA"/>
    <n v="1"/>
    <n v="80"/>
    <n v="0"/>
    <n v="0"/>
    <n v="9"/>
    <n v="5"/>
  </r>
  <r>
    <x v="14"/>
    <s v="COSMETICS"/>
    <x v="12"/>
    <x v="6"/>
    <x v="7"/>
    <n v="111114978"/>
    <n v="773602522019"/>
    <s v="MAC POWDER KISS LIPSTICK INFLUENTIALLY IT S4K0-25"/>
    <s v="EA"/>
    <n v="1"/>
    <n v="80"/>
    <n v="0"/>
    <n v="0"/>
    <n v="2"/>
    <n v="0"/>
  </r>
  <r>
    <x v="14"/>
    <s v="COSMETICS"/>
    <x v="12"/>
    <x v="6"/>
    <x v="7"/>
    <n v="111114980"/>
    <n v="773602522033"/>
    <s v="MAC POWDER KISS LIPSTICK IMPULSIVE S4K0-27"/>
    <s v="EA"/>
    <n v="1"/>
    <n v="80"/>
    <n v="0"/>
    <n v="0"/>
    <n v="3"/>
    <n v="3"/>
  </r>
  <r>
    <x v="14"/>
    <s v="COSMETICS"/>
    <x v="12"/>
    <x v="6"/>
    <x v="1"/>
    <n v="111250823"/>
    <n v="773602544172"/>
    <s v="MAC MATTE LIPSTICK SOAR M2LP-J0"/>
    <s v="EA"/>
    <n v="1"/>
    <n v="80"/>
    <n v="0"/>
    <n v="0"/>
    <n v="16"/>
    <n v="218"/>
  </r>
  <r>
    <x v="14"/>
    <s v="COSMETICS"/>
    <x v="12"/>
    <x v="6"/>
    <x v="3"/>
    <n v="111399226"/>
    <n v="773602541423"/>
    <s v="MAC FRENCH SILK 402 SG73-02"/>
    <s v="EA"/>
    <n v="1"/>
    <n v="80"/>
    <n v="0"/>
    <n v="0"/>
    <n v="9"/>
    <n v="20"/>
  </r>
  <r>
    <x v="14"/>
    <s v="COSMETICS"/>
    <x v="12"/>
    <x v="6"/>
    <x v="7"/>
    <n v="111399329"/>
    <n v="773602541454"/>
    <s v="MAC LAISSEZ-FAIRE 411 SG73-05"/>
    <s v="EA"/>
    <n v="1"/>
    <n v="80"/>
    <n v="0"/>
    <n v="0"/>
    <n v="43"/>
    <n v="16"/>
  </r>
  <r>
    <x v="14"/>
    <s v="COSMETICS"/>
    <x v="12"/>
    <x v="6"/>
    <x v="4"/>
    <n v="111399336"/>
    <n v="773602541508"/>
    <s v="MAC VANITY BONFIRE 417 SG73-10"/>
    <s v="EA"/>
    <n v="1"/>
    <n v="80"/>
    <n v="1"/>
    <n v="80"/>
    <n v="12"/>
    <n v="103"/>
  </r>
  <r>
    <x v="14"/>
    <s v="COSMETICS"/>
    <x v="12"/>
    <x v="6"/>
    <x v="3"/>
    <n v="111399339"/>
    <n v="773602541515"/>
    <s v="MAC MY LITTLE SECRET 418 SG73-11"/>
    <s v="EA"/>
    <n v="1"/>
    <n v="80"/>
    <n v="0"/>
    <n v="0"/>
    <n v="28"/>
    <n v="202"/>
  </r>
  <r>
    <x v="14"/>
    <s v="COSMETICS"/>
    <x v="12"/>
    <x v="6"/>
    <x v="9"/>
    <n v="111399339"/>
    <n v="773602541515"/>
    <s v="MAC MY LITTLE SECRET 418 SG73-11"/>
    <s v="EA"/>
    <n v="1"/>
    <n v="80"/>
    <n v="1"/>
    <n v="80"/>
    <n v="23"/>
    <n v="202"/>
  </r>
  <r>
    <x v="14"/>
    <s v="COSMETICS"/>
    <x v="12"/>
    <x v="6"/>
    <x v="6"/>
    <n v="111399340"/>
    <n v="773602541522"/>
    <s v="MAC SHAMELESSLY VAIN 427 SG73-12"/>
    <s v="EA"/>
    <n v="1"/>
    <n v="80"/>
    <n v="0"/>
    <n v="0"/>
    <n v="11"/>
    <n v="458"/>
  </r>
  <r>
    <x v="14"/>
    <s v="COSMETICS"/>
    <x v="12"/>
    <x v="6"/>
    <x v="4"/>
    <n v="111399343"/>
    <n v="773602541546"/>
    <s v="MAC DGAF 424 SG73-14"/>
    <s v="EA"/>
    <n v="1"/>
    <n v="80"/>
    <n v="1"/>
    <n v="80"/>
    <n v="11"/>
    <n v="0"/>
  </r>
  <r>
    <x v="14"/>
    <s v="COSMETICS"/>
    <x v="12"/>
    <x v="6"/>
    <x v="9"/>
    <n v="111399346"/>
    <n v="773602541577"/>
    <s v="MAC YOU'RE SO VAIN 419 SG73-17"/>
    <s v="EA"/>
    <n v="1"/>
    <n v="80"/>
    <n v="0"/>
    <n v="0"/>
    <n v="23"/>
    <n v="195"/>
  </r>
  <r>
    <x v="14"/>
    <s v="COSMETICS"/>
    <x v="12"/>
    <x v="6"/>
    <x v="4"/>
    <n v="111399346"/>
    <n v="773602541577"/>
    <s v="MAC YOU'RE SO VAIN 419 SG73-17"/>
    <s v="EA"/>
    <n v="1"/>
    <n v="80"/>
    <n v="0"/>
    <n v="0"/>
    <n v="17"/>
    <n v="195"/>
  </r>
  <r>
    <x v="14"/>
    <s v="COSMETICS"/>
    <x v="12"/>
    <x v="6"/>
    <x v="3"/>
    <n v="111399348"/>
    <n v="773602541584"/>
    <s v="MAC GIVE ME FEVER 428 SG73-18"/>
    <s v="EA"/>
    <n v="1"/>
    <n v="80"/>
    <n v="0"/>
    <n v="0"/>
    <n v="27"/>
    <n v="393"/>
  </r>
  <r>
    <x v="14"/>
    <s v="COSMETICS"/>
    <x v="12"/>
    <x v="6"/>
    <x v="4"/>
    <n v="111399348"/>
    <n v="773602541584"/>
    <s v="MAC GIVE ME FEVER 428 SG73-18"/>
    <s v="EA"/>
    <n v="1"/>
    <n v="80"/>
    <n v="0"/>
    <n v="0"/>
    <n v="27"/>
    <n v="393"/>
  </r>
  <r>
    <x v="14"/>
    <s v="COSMETICS"/>
    <x v="12"/>
    <x v="6"/>
    <x v="7"/>
    <n v="111399350"/>
    <n v="773602541591"/>
    <s v="MAC E FOR EFFORTLESS 423 SG73-19"/>
    <s v="EA"/>
    <n v="1"/>
    <n v="80"/>
    <n v="0"/>
    <n v="0"/>
    <n v="56"/>
    <n v="1485"/>
  </r>
  <r>
    <x v="14"/>
    <s v="COSMETICS"/>
    <x v="12"/>
    <x v="6"/>
    <x v="1"/>
    <n v="111399350"/>
    <n v="773602541591"/>
    <s v="MAC E FOR EFFORTLESS 423 SG73-19"/>
    <s v="EA"/>
    <n v="1"/>
    <n v="80"/>
    <n v="0"/>
    <n v="0"/>
    <n v="25"/>
    <n v="1485"/>
  </r>
  <r>
    <x v="14"/>
    <s v="COSMETICS"/>
    <x v="12"/>
    <x v="6"/>
    <x v="3"/>
    <n v="111399351"/>
    <n v="773602541607"/>
    <s v="MAC JOIE DE VIVRE 415 SG73-20"/>
    <s v="EA"/>
    <n v="1"/>
    <n v="80"/>
    <n v="1"/>
    <n v="80"/>
    <n v="14"/>
    <n v="358"/>
  </r>
  <r>
    <x v="14"/>
    <s v="COSMETICS"/>
    <x v="12"/>
    <x v="6"/>
    <x v="4"/>
    <n v="111399351"/>
    <n v="773602541607"/>
    <s v="MAC JOIE DE VIVRE 415 SG73-20"/>
    <s v="EA"/>
    <n v="1"/>
    <n v="80"/>
    <n v="0"/>
    <n v="0"/>
    <n v="22"/>
    <n v="358"/>
  </r>
  <r>
    <x v="14"/>
    <s v="COSMETICS"/>
    <x v="12"/>
    <x v="6"/>
    <x v="7"/>
    <n v="111399353"/>
    <n v="773602541638"/>
    <s v="MAC HEY, FRENCHIE! 426 SG73-23"/>
    <s v="EA"/>
    <n v="1"/>
    <n v="80"/>
    <n v="0"/>
    <n v="0"/>
    <n v="11"/>
    <n v="0"/>
  </r>
  <r>
    <x v="14"/>
    <s v="COSMETICS"/>
    <x v="12"/>
    <x v="6"/>
    <x v="7"/>
    <n v="111399354"/>
    <n v="773602541645"/>
    <s v="MAC KILLING ME SOFTLY 414 SG73-24"/>
    <s v="EA"/>
    <n v="1"/>
    <n v="80"/>
    <n v="1"/>
    <n v="80"/>
    <n v="24"/>
    <n v="92"/>
  </r>
  <r>
    <x v="14"/>
    <s v="COSMETICS"/>
    <x v="12"/>
    <x v="6"/>
    <x v="1"/>
    <n v="111399357"/>
    <n v="773602541676"/>
    <s v="MAC BATED BREATH 408 SG73-27"/>
    <s v="EA"/>
    <n v="1"/>
    <n v="80"/>
    <n v="0"/>
    <n v="0"/>
    <n v="25"/>
    <n v="852"/>
  </r>
  <r>
    <x v="14"/>
    <s v="COSMETICS"/>
    <x v="12"/>
    <x v="6"/>
    <x v="3"/>
    <n v="111399359"/>
    <n v="773602541683"/>
    <s v="MAC COFFEE &amp; CIGS 409 SG73-28"/>
    <s v="EA"/>
    <n v="1"/>
    <n v="80"/>
    <n v="0"/>
    <n v="0"/>
    <n v="20"/>
    <n v="0"/>
  </r>
  <r>
    <x v="14"/>
    <s v="COSMETICS"/>
    <x v="12"/>
    <x v="6"/>
    <x v="1"/>
    <n v="111399360"/>
    <n v="773602541690"/>
    <s v="MAC LA FEMME 410 SG73-29"/>
    <s v="EA"/>
    <n v="1"/>
    <n v="80"/>
    <n v="0"/>
    <n v="0"/>
    <n v="11"/>
    <n v="247"/>
  </r>
  <r>
    <x v="14"/>
    <s v="COSMETICS"/>
    <x v="12"/>
    <x v="6"/>
    <x v="1"/>
    <n v="111548557"/>
    <n v="773602564286"/>
    <s v="MAC POWDER KISS LIPSTICK REVERENCE 924 S4K0-39"/>
    <s v="EA"/>
    <n v="1"/>
    <n v="80"/>
    <n v="0"/>
    <n v="0"/>
    <n v="40"/>
    <n v="68"/>
  </r>
  <r>
    <x v="14"/>
    <s v="COSMETICS"/>
    <x v="12"/>
    <x v="6"/>
    <x v="7"/>
    <n v="111613231"/>
    <n v="773602574445"/>
    <s v="MAC LIPSTICK @HINDASH SJX3-JX"/>
    <s v="EA"/>
    <n v="1"/>
    <n v="80"/>
    <n v="0"/>
    <n v="0"/>
    <n v="91"/>
    <n v="9"/>
  </r>
  <r>
    <x v="14"/>
    <s v="COSMETICS"/>
    <x v="12"/>
    <x v="6"/>
    <x v="9"/>
    <n v="111613231"/>
    <n v="773602574445"/>
    <s v="MAC LIPSTICK @HINDASH SJX3-JX"/>
    <s v="EA"/>
    <n v="1"/>
    <n v="80"/>
    <n v="0"/>
    <n v="0"/>
    <n v="23"/>
    <n v="9"/>
  </r>
  <r>
    <x v="14"/>
    <s v="COSMETICS"/>
    <x v="12"/>
    <x v="6"/>
    <x v="3"/>
    <n v="111613233"/>
    <n v="773602574483"/>
    <s v="MAC LIPSTICK @LUJAINGLAM SJX5-K5"/>
    <s v="EA"/>
    <n v="1"/>
    <n v="80"/>
    <n v="1"/>
    <n v="80"/>
    <n v="14"/>
    <n v="191"/>
  </r>
  <r>
    <x v="14"/>
    <s v="COSMETICS"/>
    <x v="12"/>
    <x v="6"/>
    <x v="7"/>
    <n v="111613237"/>
    <n v="773602574544"/>
    <s v="MAC LIPSTICK @NOURARIDAOFFICIAL SJX8-K8"/>
    <s v="EA"/>
    <n v="1"/>
    <n v="80"/>
    <n v="1"/>
    <n v="80"/>
    <n v="85"/>
    <n v="881"/>
  </r>
  <r>
    <x v="14"/>
    <s v="COSMETICS"/>
    <x v="12"/>
    <x v="6"/>
    <x v="7"/>
    <n v="102204676"/>
    <n v="773602023578"/>
    <s v="MAC EYE KOHL PHONE NUMBER M1XG 12"/>
    <s v="EA"/>
    <n v="1"/>
    <n v="79.2"/>
    <n v="0"/>
    <n v="0"/>
    <n v="21"/>
    <n v="0"/>
  </r>
  <r>
    <x v="14"/>
    <s v="COSMETICS"/>
    <x v="12"/>
    <x v="6"/>
    <x v="4"/>
    <n v="102205069"/>
    <n v="773602003679"/>
    <s v="MAC LIPGLASS CLEAR M71P-01"/>
    <s v="EA"/>
    <n v="1"/>
    <n v="78"/>
    <n v="0"/>
    <n v="0"/>
    <n v="0"/>
    <n v="0"/>
  </r>
  <r>
    <x v="14"/>
    <s v="COSMETICS"/>
    <x v="12"/>
    <x v="6"/>
    <x v="1"/>
    <n v="102205304"/>
    <n v="773602408801"/>
    <s v="MAC BROW SET CLEAR M287-01"/>
    <s v="EA"/>
    <n v="1"/>
    <n v="78"/>
    <n v="0"/>
    <n v="0"/>
    <n v="10"/>
    <n v="64"/>
  </r>
  <r>
    <x v="14"/>
    <s v="COSMETICS"/>
    <x v="12"/>
    <x v="6"/>
    <x v="3"/>
    <n v="110322704"/>
    <n v="773602279128"/>
    <s v="MAC WATERPROOF BROW SET RED CHESNUT MMRY-02"/>
    <s v="EA"/>
    <n v="1"/>
    <n v="78"/>
    <n v="0"/>
    <n v="0"/>
    <n v="6"/>
    <n v="0"/>
  </r>
  <r>
    <x v="14"/>
    <s v="COSMETICS"/>
    <x v="12"/>
    <x v="6"/>
    <x v="1"/>
    <n v="110322705"/>
    <n v="773602279135"/>
    <s v="MAC WATERPROOF BROW SET QUIET BRUNETTE MMRY-03"/>
    <s v="EA"/>
    <n v="1"/>
    <n v="78"/>
    <n v="1"/>
    <n v="78"/>
    <n v="12"/>
    <n v="0"/>
  </r>
  <r>
    <x v="14"/>
    <s v="COSMETICS"/>
    <x v="12"/>
    <x v="6"/>
    <x v="0"/>
    <n v="110576246"/>
    <n v="773602411474"/>
    <s v="MAC LIPGLASS OYSTER GIRL S3HT-07"/>
    <s v="EA"/>
    <n v="1"/>
    <n v="78"/>
    <n v="1"/>
    <n v="78"/>
    <n v="-1"/>
    <n v="0"/>
  </r>
  <r>
    <x v="14"/>
    <s v="COSMETICS"/>
    <x v="12"/>
    <x v="6"/>
    <x v="7"/>
    <n v="110576253"/>
    <n v="773602411542"/>
    <s v="MAC LIPGLASS LOVE CHILD S3HT-14"/>
    <s v="EA"/>
    <n v="1"/>
    <n v="78"/>
    <n v="0"/>
    <n v="0"/>
    <n v="11"/>
    <n v="0"/>
  </r>
  <r>
    <x v="14"/>
    <s v="COSMETICS"/>
    <x v="12"/>
    <x v="6"/>
    <x v="4"/>
    <n v="110576265"/>
    <n v="773602411672"/>
    <s v="MAC LIPGLASS IMPASSIONED S3HT-27"/>
    <s v="EA"/>
    <n v="1"/>
    <n v="78"/>
    <n v="0"/>
    <n v="0"/>
    <n v="2"/>
    <n v="0"/>
  </r>
  <r>
    <x v="14"/>
    <s v="COSMETICS"/>
    <x v="12"/>
    <x v="6"/>
    <x v="7"/>
    <n v="110576271"/>
    <n v="773602414970"/>
    <s v="MAC LIPGLASS CANDY BOX S3HT-40"/>
    <s v="EA"/>
    <n v="1"/>
    <n v="78"/>
    <n v="0"/>
    <n v="0"/>
    <n v="3"/>
    <n v="0"/>
  </r>
  <r>
    <x v="14"/>
    <s v="COSMETICS"/>
    <x v="12"/>
    <x v="6"/>
    <x v="4"/>
    <n v="111024590"/>
    <n v="773602525720"/>
    <s v="MAC LIPGLASS GOOD JUJU 3.1ML/.1FLOZ S3HT-0X"/>
    <s v="EA"/>
    <n v="1"/>
    <n v="78"/>
    <n v="0"/>
    <n v="0"/>
    <n v="0"/>
    <n v="0"/>
  </r>
  <r>
    <x v="14"/>
    <s v="COSMETICS"/>
    <x v="12"/>
    <x v="6"/>
    <x v="1"/>
    <n v="111024594"/>
    <n v="773602525829"/>
    <s v="MAC LIPGLASS ALL THINGS MAGI 3.1ML/.1FLOZ S3HT-1M"/>
    <s v="EA"/>
    <n v="1"/>
    <n v="78"/>
    <n v="0"/>
    <n v="0"/>
    <n v="4"/>
    <n v="0"/>
  </r>
  <r>
    <x v="14"/>
    <s v="COSMETICS"/>
    <x v="12"/>
    <x v="6"/>
    <x v="7"/>
    <n v="111024606"/>
    <n v="773602465606"/>
    <s v="MAC EYE BROWS STYLERBRU .09GM/0OZ S778-01"/>
    <s v="EA"/>
    <n v="1"/>
    <n v="78"/>
    <n v="0"/>
    <n v="0"/>
    <n v="13"/>
    <n v="0"/>
  </r>
  <r>
    <x v="14"/>
    <s v="COSMETICS"/>
    <x v="12"/>
    <x v="6"/>
    <x v="7"/>
    <n v="111024607"/>
    <n v="773602465613"/>
    <s v="MAC EYE BROWS STYLERSTY .09GM/0OZ S778-02"/>
    <s v="EA"/>
    <n v="1"/>
    <n v="78"/>
    <n v="0"/>
    <n v="0"/>
    <n v="5"/>
    <n v="0"/>
  </r>
  <r>
    <x v="14"/>
    <s v="COSMETICS"/>
    <x v="12"/>
    <x v="6"/>
    <x v="1"/>
    <n v="111024611"/>
    <n v="773602465651"/>
    <s v="MAC EYE BROWS STYLERSPI .09GM/0OZ S778-06"/>
    <s v="EA"/>
    <n v="1"/>
    <n v="78"/>
    <n v="0"/>
    <n v="0"/>
    <n v="41"/>
    <n v="333"/>
  </r>
  <r>
    <x v="14"/>
    <s v="COSMETICS"/>
    <x v="12"/>
    <x v="6"/>
    <x v="3"/>
    <n v="111024612"/>
    <n v="773602465668"/>
    <s v="MAC EYE BROWS STYLERSTU .09GM/0OZ S778-07"/>
    <s v="EA"/>
    <n v="1"/>
    <n v="78"/>
    <n v="0"/>
    <n v="0"/>
    <n v="31"/>
    <n v="235"/>
  </r>
  <r>
    <x v="14"/>
    <s v="COSMETICS"/>
    <x v="12"/>
    <x v="6"/>
    <x v="4"/>
    <n v="111024612"/>
    <n v="773602465668"/>
    <s v="MAC EYE BROWS STYLERSTU .09GM/0OZ S778-07"/>
    <s v="EA"/>
    <n v="1"/>
    <n v="78"/>
    <n v="0"/>
    <n v="0"/>
    <n v="13"/>
    <n v="235"/>
  </r>
  <r>
    <x v="14"/>
    <s v="COSMETICS"/>
    <x v="12"/>
    <x v="6"/>
    <x v="7"/>
    <n v="111128441"/>
    <n v="773602529483"/>
    <s v="MAC DAZZLELINER MIDNIGHT TOAST SF8M-07"/>
    <s v="EA"/>
    <n v="1"/>
    <n v="76"/>
    <n v="0"/>
    <n v="0"/>
    <n v="-3"/>
    <n v="0"/>
  </r>
  <r>
    <x v="14"/>
    <s v="COSMETICS"/>
    <x v="12"/>
    <x v="6"/>
    <x v="7"/>
    <n v="102205068"/>
    <n v="773602069002"/>
    <s v="MAC LUSTRE LIPSTICK VIVA GLAM V M5LE-69"/>
    <s v="EA"/>
    <n v="1"/>
    <n v="74"/>
    <n v="0"/>
    <n v="0"/>
    <n v="2"/>
    <n v="0"/>
  </r>
  <r>
    <x v="14"/>
    <s v="COSMETICS"/>
    <x v="12"/>
    <x v="6"/>
    <x v="3"/>
    <n v="102205068"/>
    <n v="773602069002"/>
    <s v="MAC LUSTRE LIPSTICK VIVA GLAM V M5LE-69"/>
    <s v="EA"/>
    <n v="1"/>
    <n v="74"/>
    <n v="0"/>
    <n v="0"/>
    <n v="7"/>
    <n v="0"/>
  </r>
  <r>
    <x v="14"/>
    <s v="COSMETICS"/>
    <x v="12"/>
    <x v="6"/>
    <x v="7"/>
    <n v="111024622"/>
    <n v="773602516148"/>
    <s v="MAC LIPSTICK NOTHING TO WEAR 3GM/.1OZ SE5N-4H"/>
    <s v="EA"/>
    <n v="1"/>
    <n v="74"/>
    <n v="0"/>
    <n v="0"/>
    <n v="2"/>
    <n v="0"/>
  </r>
  <r>
    <x v="14"/>
    <s v="COSMETICS"/>
    <x v="12"/>
    <x v="6"/>
    <x v="7"/>
    <n v="111128452"/>
    <n v="773602528943"/>
    <s v="MAC LIPSTICK A WINK OF PINK SF88-JX"/>
    <s v="EA"/>
    <n v="1"/>
    <n v="74"/>
    <n v="0"/>
    <n v="0"/>
    <n v="37"/>
    <n v="0"/>
  </r>
  <r>
    <x v="14"/>
    <s v="COSMETICS"/>
    <x v="12"/>
    <x v="6"/>
    <x v="7"/>
    <n v="111375235"/>
    <n v="773602537969"/>
    <s v="MAC LIPGLASS-CORAL OF THE WI 3.1ML/.1FLOZ SFX4-2X"/>
    <s v="EA"/>
    <n v="1"/>
    <n v="74"/>
    <n v="0"/>
    <n v="0"/>
    <n v="2"/>
    <n v="0"/>
  </r>
  <r>
    <x v="14"/>
    <s v="COSMETICS"/>
    <x v="12"/>
    <x v="6"/>
    <x v="3"/>
    <n v="102204675"/>
    <n v="773602010813"/>
    <s v="MAC EYE KOHL TEDDY M1XG 03"/>
    <s v="EA"/>
    <n v="1"/>
    <n v="72"/>
    <n v="0"/>
    <n v="0"/>
    <n v="7"/>
    <n v="11"/>
  </r>
  <r>
    <x v="14"/>
    <s v="COSMETICS"/>
    <x v="12"/>
    <x v="6"/>
    <x v="4"/>
    <n v="102204675"/>
    <n v="773602010813"/>
    <s v="MAC EYE KOHL TEDDY M1XG 03"/>
    <s v="EA"/>
    <n v="1"/>
    <n v="72"/>
    <n v="0"/>
    <n v="0"/>
    <n v="38"/>
    <n v="11"/>
  </r>
  <r>
    <x v="14"/>
    <s v="COSMETICS"/>
    <x v="12"/>
    <x v="6"/>
    <x v="0"/>
    <n v="102204676"/>
    <n v="773602023578"/>
    <s v="MAC EYE KOHL PHONE NUMBER M1XG 12"/>
    <s v="EA"/>
    <n v="1"/>
    <n v="72"/>
    <n v="1"/>
    <n v="72"/>
    <n v="-1"/>
    <n v="0"/>
  </r>
  <r>
    <x v="14"/>
    <s v="COSMETICS"/>
    <x v="12"/>
    <x v="6"/>
    <x v="1"/>
    <n v="102204749"/>
    <n v="773602054381"/>
    <s v="MAC P/POINT EYE PENCIL S/BROWN M3RY-10"/>
    <s v="EA"/>
    <n v="1"/>
    <n v="72"/>
    <n v="0"/>
    <n v="0"/>
    <n v="1"/>
    <n v="0"/>
  </r>
  <r>
    <x v="14"/>
    <s v="COSMETICS"/>
    <x v="12"/>
    <x v="6"/>
    <x v="1"/>
    <n v="102204971"/>
    <n v="773602066414"/>
    <s v="MAC LIP PENCIL DERVISH M380-51"/>
    <s v="EA"/>
    <n v="1"/>
    <n v="72"/>
    <n v="0"/>
    <n v="0"/>
    <n v="1"/>
    <n v="0"/>
  </r>
  <r>
    <x v="14"/>
    <s v="COSMETICS"/>
    <x v="12"/>
    <x v="6"/>
    <x v="3"/>
    <n v="102204976"/>
    <n v="773602084937"/>
    <s v="MAC LIP PENCIL SOAR M380-59"/>
    <s v="EA"/>
    <n v="1"/>
    <n v="72"/>
    <n v="0"/>
    <n v="0"/>
    <n v="23"/>
    <n v="664"/>
  </r>
  <r>
    <x v="14"/>
    <s v="COSMETICS"/>
    <x v="12"/>
    <x v="6"/>
    <x v="4"/>
    <n v="102205378"/>
    <n v="773602069989"/>
    <s v="MAC PREP+PRIME LIP M4XA-01"/>
    <s v="EA"/>
    <n v="1"/>
    <n v="72"/>
    <n v="0"/>
    <n v="0"/>
    <n v="58"/>
    <n v="581"/>
  </r>
  <r>
    <x v="14"/>
    <s v="COSMETICS"/>
    <x v="12"/>
    <x v="6"/>
    <x v="3"/>
    <n v="102205972"/>
    <n v="773602066407"/>
    <s v="MAC LIP PENCIL WHIRL M380-50"/>
    <s v="EA"/>
    <n v="1"/>
    <n v="72"/>
    <n v="0"/>
    <n v="0"/>
    <n v="25"/>
    <n v="158"/>
  </r>
  <r>
    <x v="14"/>
    <s v="COSMETICS"/>
    <x v="12"/>
    <x v="6"/>
    <x v="1"/>
    <n v="102207017"/>
    <n v="773602112371"/>
    <s v="MAC TECHNAKOHL GRAPHBLK M76P-01"/>
    <s v="EA"/>
    <n v="1"/>
    <n v="72"/>
    <n v="0"/>
    <n v="0"/>
    <n v="27"/>
    <n v="579"/>
  </r>
  <r>
    <x v="14"/>
    <s v="COSMETICS"/>
    <x v="12"/>
    <x v="6"/>
    <x v="3"/>
    <n v="102208758"/>
    <n v="773602001996"/>
    <s v="MAC L/PENCIL CHERRY M38005"/>
    <s v="EA"/>
    <n v="1"/>
    <n v="72"/>
    <n v="0"/>
    <n v="0"/>
    <n v="1"/>
    <n v="0"/>
  </r>
  <r>
    <x v="14"/>
    <s v="COSMETICS"/>
    <x v="12"/>
    <x v="6"/>
    <x v="0"/>
    <n v="102208824"/>
    <n v="773602022236"/>
    <s v="MAC E/KOHL POWERSURGE M1XG10"/>
    <s v="EA"/>
    <n v="1"/>
    <n v="72"/>
    <n v="1"/>
    <n v="72"/>
    <n v="-1"/>
    <n v="0"/>
  </r>
  <r>
    <x v="14"/>
    <s v="COSMETICS"/>
    <x v="12"/>
    <x v="6"/>
    <x v="7"/>
    <n v="102209153"/>
    <n v="773602130634"/>
    <s v="MAC TECHNAKOHL LINER PHTOGRVR M76P-10"/>
    <s v="EA"/>
    <n v="1"/>
    <n v="72"/>
    <n v="0"/>
    <n v="0"/>
    <n v="24"/>
    <n v="0"/>
  </r>
  <r>
    <x v="14"/>
    <s v="COSMETICS"/>
    <x v="12"/>
    <x v="6"/>
    <x v="1"/>
    <n v="102209153"/>
    <n v="773602130634"/>
    <s v="MAC TECHNAKOHL LINER PHTOGRVR M76P-10"/>
    <s v="EA"/>
    <n v="1"/>
    <n v="72"/>
    <n v="0"/>
    <n v="0"/>
    <n v="9"/>
    <n v="0"/>
  </r>
  <r>
    <x v="14"/>
    <s v="COSMETICS"/>
    <x v="12"/>
    <x v="6"/>
    <x v="4"/>
    <n v="102209153"/>
    <n v="773602130634"/>
    <s v="MAC TECHNAKOHL LINER PHTOGRVR M76P-10"/>
    <s v="EA"/>
    <n v="1"/>
    <n v="72"/>
    <n v="0"/>
    <n v="0"/>
    <n v="12"/>
    <n v="0"/>
  </r>
  <r>
    <x v="14"/>
    <s v="COSMETICS"/>
    <x v="12"/>
    <x v="6"/>
    <x v="7"/>
    <n v="110505730"/>
    <n v="773602430192"/>
    <s v="MAC LIP PENCIL HALF-RED S4W9-53"/>
    <s v="EA"/>
    <n v="1"/>
    <n v="72"/>
    <n v="0"/>
    <n v="0"/>
    <n v="28"/>
    <n v="0"/>
  </r>
  <r>
    <x v="14"/>
    <s v="COSMETICS"/>
    <x v="12"/>
    <x v="6"/>
    <x v="7"/>
    <n v="110505735"/>
    <n v="773602430147"/>
    <s v="MAC LIP PENCIL NIGHTINGALE S4W9-95"/>
    <s v="EA"/>
    <n v="1"/>
    <n v="72"/>
    <n v="0"/>
    <n v="0"/>
    <n v="22"/>
    <n v="0"/>
  </r>
  <r>
    <x v="14"/>
    <s v="COSMETICS"/>
    <x v="12"/>
    <x v="6"/>
    <x v="4"/>
    <n v="110505735"/>
    <n v="773602430147"/>
    <s v="MAC LIP PENCIL NIGHTINGALE S4W9-95"/>
    <s v="EA"/>
    <n v="1"/>
    <n v="72"/>
    <n v="0"/>
    <n v="0"/>
    <n v="9"/>
    <n v="0"/>
  </r>
  <r>
    <x v="14"/>
    <s v="COSMETICS"/>
    <x v="12"/>
    <x v="6"/>
    <x v="4"/>
    <n v="110517622"/>
    <n v="773602424177"/>
    <s v="MAC PENCIL SHARPENER S4FC-01"/>
    <s v="EA"/>
    <n v="3"/>
    <n v="72"/>
    <n v="0"/>
    <n v="0"/>
    <n v="9"/>
    <n v="0"/>
  </r>
  <r>
    <x v="14"/>
    <s v="COSMETICS"/>
    <x v="12"/>
    <x v="6"/>
    <x v="4"/>
    <n v="110564428"/>
    <n v="773602430185"/>
    <s v="MAC LIP PENCIL REDD S4W9-20"/>
    <s v="EA"/>
    <n v="1"/>
    <n v="72"/>
    <n v="0"/>
    <n v="0"/>
    <n v="9"/>
    <n v="0"/>
  </r>
  <r>
    <x v="14"/>
    <s v="COSMETICS"/>
    <x v="12"/>
    <x v="6"/>
    <x v="9"/>
    <n v="111488322"/>
    <n v="773602559909"/>
    <s v="MAC LIP ADORNMENT / CRYSTAL LIPS SHP3-01"/>
    <s v="EA"/>
    <n v="2"/>
    <n v="72"/>
    <n v="0"/>
    <n v="0"/>
    <n v="12"/>
    <n v="0"/>
  </r>
  <r>
    <x v="14"/>
    <s v="COSMETICS"/>
    <x v="12"/>
    <x v="6"/>
    <x v="7"/>
    <n v="111128456"/>
    <n v="773602529155"/>
    <s v="MAC LIPGLASS SCARCELY SEEN SF8H-2J"/>
    <s v="EA"/>
    <n v="1"/>
    <n v="69"/>
    <n v="0"/>
    <n v="0"/>
    <n v="1"/>
    <n v="0"/>
  </r>
  <r>
    <x v="14"/>
    <s v="COSMETICS"/>
    <x v="12"/>
    <x v="6"/>
    <x v="7"/>
    <n v="111488336"/>
    <n v="773602556854"/>
    <s v="MAC KISS OF THE STARS LIPSTICK KISS OF STARSSHGN-01"/>
    <s v="EA"/>
    <n v="1"/>
    <n v="66"/>
    <n v="0"/>
    <n v="0"/>
    <n v="0"/>
    <n v="0"/>
  </r>
  <r>
    <x v="14"/>
    <s v="COSMETICS"/>
    <x v="12"/>
    <x v="6"/>
    <x v="4"/>
    <n v="111488336"/>
    <n v="773602556854"/>
    <s v="MAC KISS OF THE STARS LIPSTICK KISS OF STARSSHGN-01"/>
    <s v="EA"/>
    <n v="1"/>
    <n v="66"/>
    <n v="0"/>
    <n v="0"/>
    <n v="3"/>
    <n v="0"/>
  </r>
  <r>
    <x v="14"/>
    <s v="COSMETICS"/>
    <x v="12"/>
    <x v="6"/>
    <x v="9"/>
    <n v="111488341"/>
    <n v="773602557103"/>
    <s v="MAC KISS OF THE STARS LIPSTICK ASTERISKSHGN-06"/>
    <s v="EA"/>
    <n v="1"/>
    <n v="66"/>
    <n v="0"/>
    <n v="0"/>
    <n v="14"/>
    <n v="0"/>
  </r>
  <r>
    <x v="14"/>
    <s v="COSMETICS"/>
    <x v="12"/>
    <x v="6"/>
    <x v="0"/>
    <n v="111366924"/>
    <n v="773602549740"/>
    <s v="MAC CRYSTAL GLAZE GLOSS-#1 W 15ML/.5FLOZ SGY6-12"/>
    <s v="EA"/>
    <n v="1"/>
    <n v="64"/>
    <n v="1"/>
    <n v="64"/>
    <n v="-1"/>
    <n v="0"/>
  </r>
  <r>
    <x v="14"/>
    <s v="COSMETICS"/>
    <x v="12"/>
    <x v="6"/>
    <x v="1"/>
    <n v="111366918"/>
    <n v="773602549573"/>
    <s v="MAC LIPSTICK-FRIEND LIKE ME 3GM/.1OZ SGY4-G0"/>
    <s v="EA"/>
    <n v="1"/>
    <n v="63"/>
    <n v="0"/>
    <n v="0"/>
    <n v="6"/>
    <n v="197"/>
  </r>
  <r>
    <x v="14"/>
    <s v="COSMETICS"/>
    <x v="12"/>
    <x v="6"/>
    <x v="9"/>
    <n v="111366918"/>
    <n v="773602549573"/>
    <s v="MAC LIPSTICK-FRIEND LIKE ME 3GM/.1OZ SGY4-G0"/>
    <s v="EA"/>
    <n v="1"/>
    <n v="63"/>
    <n v="1"/>
    <n v="63"/>
    <n v="23"/>
    <n v="197"/>
  </r>
  <r>
    <x v="14"/>
    <s v="COSMETICS"/>
    <x v="12"/>
    <x v="6"/>
    <x v="3"/>
    <n v="102209531"/>
    <n v="773602125753"/>
    <s v="MAC LASHES 4 BLACK M8H1 01"/>
    <s v="EA"/>
    <n v="1"/>
    <n v="61"/>
    <n v="0"/>
    <n v="0"/>
    <n v="2"/>
    <n v="0"/>
  </r>
  <r>
    <x v="14"/>
    <s v="COSMETICS"/>
    <x v="12"/>
    <x v="6"/>
    <x v="3"/>
    <n v="102209532"/>
    <n v="773602125777"/>
    <s v="MAC LASHES 7 BLACK M8H3 01"/>
    <s v="EA"/>
    <n v="1"/>
    <n v="61"/>
    <n v="0"/>
    <n v="0"/>
    <n v="4"/>
    <n v="0"/>
  </r>
  <r>
    <x v="14"/>
    <s v="COSMETICS"/>
    <x v="12"/>
    <x v="6"/>
    <x v="4"/>
    <n v="102209532"/>
    <n v="773602125777"/>
    <s v="MAC LASHES 7 BLACK M8H3 01"/>
    <s v="EA"/>
    <n v="1"/>
    <n v="61"/>
    <n v="0"/>
    <n v="0"/>
    <n v="8"/>
    <n v="0"/>
  </r>
  <r>
    <x v="14"/>
    <s v="COSMETICS"/>
    <x v="12"/>
    <x v="5"/>
    <x v="4"/>
    <n v="110288090"/>
    <n v="773602232796"/>
    <s v="MAC DEMI WIPES 30 SHEETS MJWF-01"/>
    <s v="EA"/>
    <n v="1"/>
    <n v="61"/>
    <n v="1"/>
    <n v="61"/>
    <n v="9"/>
    <n v="121"/>
  </r>
  <r>
    <x v="14"/>
    <s v="COSMETICS"/>
    <x v="12"/>
    <x v="6"/>
    <x v="7"/>
    <n v="110951124"/>
    <n v="773602275519"/>
    <s v="MAC LASH #35 MMJP-01"/>
    <s v="EA"/>
    <n v="1"/>
    <n v="61"/>
    <n v="0"/>
    <n v="0"/>
    <n v="2"/>
    <n v="0"/>
  </r>
  <r>
    <x v="14"/>
    <s v="COSMETICS"/>
    <x v="12"/>
    <x v="6"/>
    <x v="4"/>
    <n v="111613599"/>
    <n v="773602567744"/>
    <s v="MAC DAZZLESHADOW EXTREMEJOI SJC1-05"/>
    <s v="EA"/>
    <n v="1"/>
    <n v="57"/>
    <n v="0"/>
    <n v="0"/>
    <n v="11"/>
    <n v="54"/>
  </r>
  <r>
    <x v="14"/>
    <s v="COSMETICS"/>
    <x v="12"/>
    <x v="6"/>
    <x v="4"/>
    <n v="111613600"/>
    <n v="773602567751"/>
    <s v="MAC DAZZLESHADOW EXTREMEEME SJC1-06"/>
    <s v="EA"/>
    <n v="1"/>
    <n v="57"/>
    <n v="0"/>
    <n v="0"/>
    <n v="5"/>
    <n v="0"/>
  </r>
  <r>
    <x v="14"/>
    <s v="COSMETICS"/>
    <x v="12"/>
    <x v="6"/>
    <x v="4"/>
    <n v="110951262"/>
    <n v="773602462162"/>
    <s v="MAC POWERPOINT EYE PENCIL INDIAN INK/MOSSY GREEN S734-02"/>
    <s v="EA"/>
    <n v="1"/>
    <n v="56"/>
    <n v="0"/>
    <n v="0"/>
    <n v="19"/>
    <n v="0"/>
  </r>
  <r>
    <x v="14"/>
    <s v="COSMETICS"/>
    <x v="12"/>
    <x v="6"/>
    <x v="0"/>
    <n v="111366911"/>
    <n v="773602549702"/>
    <s v="MAC LIPGLASS-DIAMOND IN THE 3.1ML/.1FLOZ SGY5-4C"/>
    <s v="EA"/>
    <n v="1"/>
    <n v="56"/>
    <n v="1"/>
    <n v="56"/>
    <n v="-1"/>
    <n v="0"/>
  </r>
  <r>
    <x v="14"/>
    <s v="COSMETICS"/>
    <x v="12"/>
    <x v="6"/>
    <x v="1"/>
    <n v="102209972"/>
    <n v="773602124275"/>
    <s v="MAC FOUNDATION PUMP M8CF 01"/>
    <s v="EA"/>
    <n v="2"/>
    <n v="48"/>
    <n v="0"/>
    <n v="0"/>
    <n v="10"/>
    <n v="976"/>
  </r>
  <r>
    <x v="14"/>
    <s v="COSMETICS"/>
    <x v="12"/>
    <x v="6"/>
    <x v="4"/>
    <n v="110808739"/>
    <n v="773602460205"/>
    <s v="MAC #DUO BRUSH ON STRIPLASH A BRUSH S6XN-01"/>
    <s v="EA"/>
    <n v="1"/>
    <n v="48"/>
    <n v="0"/>
    <n v="0"/>
    <n v="8"/>
    <n v="0"/>
  </r>
  <r>
    <x v="14"/>
    <s v="COSMETICS"/>
    <x v="12"/>
    <x v="6"/>
    <x v="7"/>
    <n v="111128497"/>
    <n v="773602472468"/>
    <s v="MAC LITTLE MAC IN EXTREME DIMENSION LASH WELL-TONED S7LW-17"/>
    <s v="EA"/>
    <n v="1"/>
    <n v="48"/>
    <n v="0"/>
    <n v="0"/>
    <n v="2"/>
    <n v="0"/>
  </r>
  <r>
    <x v="14"/>
    <s v="COSMETICS"/>
    <x v="12"/>
    <x v="6"/>
    <x v="3"/>
    <n v="111128498"/>
    <n v="773602472475"/>
    <s v="MAC LITTLE MAC IN EXTREME DIMENSION LASH GYM DANDY S7LW-18"/>
    <s v="EA"/>
    <n v="1"/>
    <n v="48"/>
    <n v="0"/>
    <n v="0"/>
    <n v="8"/>
    <n v="0"/>
  </r>
  <r>
    <x v="14"/>
    <s v="COSMETICS"/>
    <x v="12"/>
    <x v="6"/>
    <x v="3"/>
    <n v="111385218"/>
    <n v="773602396559"/>
    <s v="MAC PIGMENTROSE 2.5GM/.09OZ S2L452"/>
    <s v="EA"/>
    <n v="1"/>
    <n v="48"/>
    <n v="0"/>
    <n v="0"/>
    <n v="10"/>
    <n v="13"/>
  </r>
  <r>
    <x v="14"/>
    <s v="COSMETICS"/>
    <x v="12"/>
    <x v="6"/>
    <x v="7"/>
    <n v="111531760"/>
    <n v="773602167180"/>
    <s v="MAC PRO PALETTE EYESHADOW X4 MCN2-01"/>
    <s v="EA"/>
    <n v="2"/>
    <n v="48"/>
    <n v="0"/>
    <n v="0"/>
    <n v="24"/>
    <n v="201"/>
  </r>
  <r>
    <x v="14"/>
    <s v="COSMETICS"/>
    <x v="12"/>
    <x v="6"/>
    <x v="3"/>
    <n v="111531762"/>
    <n v="773602960187"/>
    <s v="MAC PROPALETTE SMALL EYESHADOW AMBER LIGHTS (F) M259-01"/>
    <s v="EA"/>
    <n v="1"/>
    <n v="48"/>
    <n v="0"/>
    <n v="0"/>
    <n v="0"/>
    <n v="0"/>
  </r>
  <r>
    <x v="14"/>
    <s v="COSMETICS"/>
    <x v="12"/>
    <x v="6"/>
    <x v="3"/>
    <n v="111531766"/>
    <n v="773602960958"/>
    <s v="MAC PROPALETTE SMALL EYESHADOW BRULE (S) M259-0E"/>
    <s v="EA"/>
    <n v="1"/>
    <n v="48"/>
    <n v="0"/>
    <n v="0"/>
    <n v="3"/>
    <n v="22"/>
  </r>
  <r>
    <x v="14"/>
    <s v="COSMETICS"/>
    <x v="12"/>
    <x v="6"/>
    <x v="4"/>
    <n v="111531766"/>
    <n v="773602960958"/>
    <s v="MAC PROPALETTE SMALL EYESHADOW BRULE (S) M259-0E"/>
    <s v="EA"/>
    <n v="1"/>
    <n v="48"/>
    <n v="0"/>
    <n v="0"/>
    <n v="5"/>
    <n v="22"/>
  </r>
  <r>
    <x v="14"/>
    <s v="COSMETICS"/>
    <x v="12"/>
    <x v="6"/>
    <x v="7"/>
    <n v="111531767"/>
    <n v="773602960972"/>
    <s v="MAC PROPALETTE SMALL EYESHADOW BRUN (S) M259-0F"/>
    <s v="EA"/>
    <n v="1"/>
    <n v="48"/>
    <n v="0"/>
    <n v="0"/>
    <n v="38"/>
    <n v="41"/>
  </r>
  <r>
    <x v="14"/>
    <s v="COSMETICS"/>
    <x v="12"/>
    <x v="6"/>
    <x v="3"/>
    <n v="111531767"/>
    <n v="773602960972"/>
    <s v="MAC PROPALETTE SMALL EYESHADOW BRUN (S) M259-0F"/>
    <s v="EA"/>
    <n v="1"/>
    <n v="48"/>
    <n v="0"/>
    <n v="0"/>
    <n v="6"/>
    <n v="41"/>
  </r>
  <r>
    <x v="14"/>
    <s v="COSMETICS"/>
    <x v="12"/>
    <x v="6"/>
    <x v="3"/>
    <n v="111531773"/>
    <n v="773602962778"/>
    <s v="MAC PROPALETTE SMALL EYESHADOW GIRLIE (S) M259-1D"/>
    <s v="EA"/>
    <n v="1"/>
    <n v="48"/>
    <n v="0"/>
    <n v="0"/>
    <n v="7"/>
    <n v="9"/>
  </r>
  <r>
    <x v="14"/>
    <s v="COSMETICS"/>
    <x v="12"/>
    <x v="6"/>
    <x v="7"/>
    <n v="111531784"/>
    <n v="773602966202"/>
    <s v="MAC PROPALETTE SMALL EYESHADOW SCENE (S) M259-2W"/>
    <s v="EA"/>
    <n v="1"/>
    <n v="48"/>
    <n v="0"/>
    <n v="0"/>
    <n v="16"/>
    <n v="16"/>
  </r>
  <r>
    <x v="14"/>
    <s v="COSMETICS"/>
    <x v="12"/>
    <x v="6"/>
    <x v="7"/>
    <n v="111531789"/>
    <n v="773602967551"/>
    <s v="MAC PROPALETTE SMALL EYESHADOW WEDGE (M) M259-3F"/>
    <s v="EA"/>
    <n v="1"/>
    <n v="48"/>
    <n v="0"/>
    <n v="0"/>
    <n v="34"/>
    <n v="11"/>
  </r>
  <r>
    <x v="14"/>
    <s v="COSMETICS"/>
    <x v="12"/>
    <x v="6"/>
    <x v="3"/>
    <n v="111531789"/>
    <n v="773602967551"/>
    <s v="MAC PROPALETTE SMALL EYESHADOW WEDGE (M) M259-3F"/>
    <s v="EA"/>
    <n v="1"/>
    <n v="48"/>
    <n v="0"/>
    <n v="0"/>
    <n v="10"/>
    <n v="11"/>
  </r>
  <r>
    <x v="14"/>
    <s v="COSMETICS"/>
    <x v="12"/>
    <x v="6"/>
    <x v="7"/>
    <n v="111531794"/>
    <n v="773602043859"/>
    <s v="MAC PROPALETTE SMALL EYESHADOW MULCH (V) M259-43"/>
    <s v="EA"/>
    <n v="1"/>
    <n v="48"/>
    <n v="0"/>
    <n v="0"/>
    <n v="9"/>
    <n v="7"/>
  </r>
  <r>
    <x v="14"/>
    <s v="COSMETICS"/>
    <x v="12"/>
    <x v="6"/>
    <x v="7"/>
    <n v="111531795"/>
    <n v="773602043866"/>
    <s v="MAC PROPALETTE SMALL EYESHADOW HUMID (F) M259-44"/>
    <s v="EA"/>
    <n v="1"/>
    <n v="48"/>
    <n v="0"/>
    <n v="0"/>
    <n v="11"/>
    <n v="0"/>
  </r>
  <r>
    <x v="14"/>
    <s v="COSMETICS"/>
    <x v="12"/>
    <x v="6"/>
    <x v="7"/>
    <n v="111531797"/>
    <n v="773602018642"/>
    <s v="MAC PROPALETTE SMALL EYESHADOW SOBA M259-65"/>
    <s v="EA"/>
    <n v="1"/>
    <n v="48"/>
    <n v="0"/>
    <n v="0"/>
    <n v="41"/>
    <n v="127"/>
  </r>
  <r>
    <x v="14"/>
    <s v="COSMETICS"/>
    <x v="12"/>
    <x v="6"/>
    <x v="7"/>
    <n v="111531807"/>
    <n v="773602049417"/>
    <s v="MAC PROPALETTE SMALL EYESHADOW MYTHOLOGY M259-AG"/>
    <s v="EA"/>
    <n v="1"/>
    <n v="48"/>
    <n v="0"/>
    <n v="0"/>
    <n v="9"/>
    <n v="0"/>
  </r>
  <r>
    <x v="14"/>
    <s v="COSMETICS"/>
    <x v="12"/>
    <x v="6"/>
    <x v="7"/>
    <n v="111531821"/>
    <n v="773602077717"/>
    <s v="MAC PROPALETTE VELUXE SHIM SMES EXPENSIVE PINK M573-07"/>
    <s v="EA"/>
    <n v="1"/>
    <n v="48"/>
    <n v="0"/>
    <n v="0"/>
    <n v="1"/>
    <n v="6"/>
  </r>
  <r>
    <x v="14"/>
    <s v="COSMETICS"/>
    <x v="12"/>
    <x v="6"/>
    <x v="3"/>
    <n v="111531822"/>
    <n v="773602077748"/>
    <s v="MAC PROPALETTE VELUXE SHIM SMES STAR VIOLET M573-10"/>
    <s v="EA"/>
    <n v="1"/>
    <n v="48"/>
    <n v="0"/>
    <n v="0"/>
    <n v="8"/>
    <n v="14"/>
  </r>
  <r>
    <x v="14"/>
    <s v="COSMETICS"/>
    <x v="12"/>
    <x v="6"/>
    <x v="7"/>
    <n v="111531823"/>
    <n v="773602077762"/>
    <s v="MAC PROPALETTE VELUXE SHIM SMES ANTIQUED M573-12"/>
    <s v="EA"/>
    <n v="1"/>
    <n v="48"/>
    <n v="0"/>
    <n v="0"/>
    <n v="3"/>
    <n v="10"/>
  </r>
  <r>
    <x v="14"/>
    <s v="COSMETICS"/>
    <x v="12"/>
    <x v="6"/>
    <x v="7"/>
    <n v="111531827"/>
    <n v="773602102365"/>
    <s v="MAC PROPALETTE VELUXE SHIM SMES TWINKS M573-39"/>
    <s v="EA"/>
    <n v="1"/>
    <n v="48"/>
    <n v="0"/>
    <n v="0"/>
    <n v="13"/>
    <n v="9"/>
  </r>
  <r>
    <x v="14"/>
    <s v="COSMETICS"/>
    <x v="12"/>
    <x v="6"/>
    <x v="7"/>
    <n v="111531834"/>
    <n v="773602462698"/>
    <s v="MAC PRO PALETTE EYE SHADOW I'M INTO IT S73T-5M"/>
    <s v="EA"/>
    <n v="1"/>
    <n v="48"/>
    <n v="0"/>
    <n v="0"/>
    <n v="18"/>
    <n v="0"/>
  </r>
  <r>
    <x v="14"/>
    <s v="COSMETICS"/>
    <x v="12"/>
    <x v="6"/>
    <x v="7"/>
    <n v="111531835"/>
    <n v="773602462704"/>
    <s v="MAC PRO PALETTE EYE SHADOW CHERRY TOPPED S73T-5N"/>
    <s v="EA"/>
    <n v="1"/>
    <n v="48"/>
    <n v="0"/>
    <n v="0"/>
    <n v="8"/>
    <n v="8"/>
  </r>
  <r>
    <x v="14"/>
    <s v="COSMETICS"/>
    <x v="12"/>
    <x v="6"/>
    <x v="7"/>
    <n v="111531837"/>
    <n v="773602462728"/>
    <s v="MAC PRO PALETTE EYE SHADOW OH MY MOCHA! S73T-5R"/>
    <s v="EA"/>
    <n v="1"/>
    <n v="48"/>
    <n v="0"/>
    <n v="0"/>
    <n v="13"/>
    <n v="0"/>
  </r>
  <r>
    <x v="14"/>
    <s v="COSMETICS"/>
    <x v="12"/>
    <x v="6"/>
    <x v="7"/>
    <n v="111128492"/>
    <n v="773602470419"/>
    <s v="MAC LITTLE MAC LIPSTICK VELVET TEDDY S7H6-37"/>
    <s v="EA"/>
    <n v="1"/>
    <n v="46"/>
    <n v="0"/>
    <n v="0"/>
    <n v="5"/>
    <n v="0"/>
  </r>
  <r>
    <x v="14"/>
    <s v="COSMETICS"/>
    <x v="12"/>
    <x v="6"/>
    <x v="3"/>
    <n v="111128494"/>
    <n v="773602473175"/>
    <s v="MAC LITTLE MAC LIPSTICK RUBY WOO S7P0-04"/>
    <s v="EA"/>
    <n v="1"/>
    <n v="46"/>
    <n v="0"/>
    <n v="0"/>
    <n v="10"/>
    <n v="1013"/>
  </r>
  <r>
    <x v="14"/>
    <s v="COSMETICS"/>
    <x v="12"/>
    <x v="6"/>
    <x v="4"/>
    <n v="111128494"/>
    <n v="773602473175"/>
    <s v="MAC LITTLE MAC LIPSTICK RUBY WOO S7P0-04"/>
    <s v="EA"/>
    <n v="1"/>
    <n v="46"/>
    <n v="0"/>
    <n v="0"/>
    <n v="22"/>
    <n v="1013"/>
  </r>
  <r>
    <x v="14"/>
    <s v="COSMETICS"/>
    <x v="12"/>
    <x v="6"/>
    <x v="3"/>
    <n v="111385212"/>
    <n v="773602470402"/>
    <s v="MAC MINI MAC LIPSTICK CHILI 1.8GM/.06OZ S7H601"/>
    <s v="EA"/>
    <n v="1"/>
    <n v="46"/>
    <n v="0"/>
    <n v="0"/>
    <n v="34"/>
    <n v="967"/>
  </r>
  <r>
    <x v="14"/>
    <s v="COSMETICS"/>
    <x v="12"/>
    <x v="6"/>
    <x v="7"/>
    <n v="111385215"/>
    <n v="773602491193"/>
    <s v="MAC MINI MAC LIPSTICK RELENT 1.8GM/.06OZ S7P016"/>
    <s v="EA"/>
    <n v="1"/>
    <n v="46"/>
    <n v="0"/>
    <n v="0"/>
    <n v="46"/>
    <n v="368"/>
  </r>
  <r>
    <x v="14"/>
    <s v="COSMETICS"/>
    <x v="12"/>
    <x v="6"/>
    <x v="4"/>
    <n v="111385216"/>
    <n v="773602561322"/>
    <s v="MAC MINI MAC LIPSTICK ALL FI 1.8GM/.06OZ S7P018"/>
    <s v="EA"/>
    <n v="1"/>
    <n v="46"/>
    <n v="0"/>
    <n v="0"/>
    <n v="18"/>
    <n v="46"/>
  </r>
  <r>
    <x v="14"/>
    <s v="COSMETICS"/>
    <x v="12"/>
    <x v="6"/>
    <x v="4"/>
    <n v="111488323"/>
    <n v="773602565825"/>
    <s v="MAC #70 LASH SJ79-01"/>
    <s v="EA"/>
    <n v="1"/>
    <n v="46"/>
    <n v="0"/>
    <n v="0"/>
    <n v="0"/>
    <n v="0"/>
  </r>
  <r>
    <x v="14"/>
    <s v="COSMETICS"/>
    <x v="12"/>
    <x v="6"/>
    <x v="7"/>
    <n v="102209968"/>
    <n v="773602124206"/>
    <s v="MAC DISC MULTI FORM FNDTN SPONGE 2 M8C6 01"/>
    <s v="EA"/>
    <n v="1"/>
    <n v="32"/>
    <n v="0"/>
    <n v="0"/>
    <n v="12"/>
    <n v="0"/>
  </r>
  <r>
    <x v="14"/>
    <s v="COSMETICS"/>
    <x v="12"/>
    <x v="6"/>
    <x v="1"/>
    <n v="102209968"/>
    <n v="773602124206"/>
    <s v="MAC DISC MULTI FORM FNDTN SPONGE 2 M8C6 01"/>
    <s v="EA"/>
    <n v="1"/>
    <n v="32"/>
    <n v="0"/>
    <n v="0"/>
    <n v="8"/>
    <n v="0"/>
  </r>
  <r>
    <x v="14"/>
    <s v="COSMETICS"/>
    <x v="12"/>
    <x v="6"/>
    <x v="3"/>
    <n v="102209968"/>
    <n v="773602124206"/>
    <s v="MAC DISC MULTI FORM FNDTN SPONGE 2 M8C6 01"/>
    <s v="EA"/>
    <n v="1"/>
    <n v="32"/>
    <n v="1"/>
    <n v="32"/>
    <n v="5"/>
    <n v="0"/>
  </r>
  <r>
    <x v="14"/>
    <s v="COSMETICS"/>
    <x v="12"/>
    <x v="6"/>
    <x v="4"/>
    <n v="102209972"/>
    <n v="773602124275"/>
    <s v="MAC FOUNDATION PUMP M8CF 01"/>
    <s v="EA"/>
    <n v="1"/>
    <n v="24"/>
    <n v="0"/>
    <n v="0"/>
    <n v="21"/>
    <n v="976"/>
  </r>
  <r>
    <x v="14"/>
    <s v="COSMETICS"/>
    <x v="12"/>
    <x v="6"/>
    <x v="3"/>
    <n v="110517622"/>
    <n v="773602424177"/>
    <s v="MAC PENCIL SHARPENER S4FC-01"/>
    <s v="EA"/>
    <n v="1"/>
    <n v="24"/>
    <n v="1"/>
    <n v="24"/>
    <n v="-2"/>
    <n v="0"/>
  </r>
  <r>
    <x v="14"/>
    <s v="COSMETICS"/>
    <x v="12"/>
    <x v="6"/>
    <x v="3"/>
    <n v="111531760"/>
    <n v="773602167180"/>
    <s v="MAC PRO PALETTE EYESHADOW X4 MCN2-01"/>
    <s v="EA"/>
    <n v="1"/>
    <n v="24"/>
    <n v="0"/>
    <n v="0"/>
    <n v="11"/>
    <n v="201"/>
  </r>
  <r>
    <x v="14"/>
    <s v="COSMETICS"/>
    <x v="12"/>
    <x v="6"/>
    <x v="4"/>
    <n v="111531761"/>
    <n v="773602226900"/>
    <s v="MAC EMPTY PP DUO MJF3-01"/>
    <s v="EA"/>
    <n v="1"/>
    <n v="24"/>
    <n v="0"/>
    <n v="0"/>
    <n v="28"/>
    <n v="496"/>
  </r>
  <r>
    <x v="14"/>
    <s v="COSMETICS"/>
    <x v="3"/>
    <x v="5"/>
    <x v="4"/>
    <n v="110859403"/>
    <n v="20714898137"/>
    <s v="CLINIQUE MOISTURE SURGE 72H AUTO-REPLENISHING HYDRATOR 30ML K4MR-01"/>
    <s v="EA"/>
    <n v="4"/>
    <n v="0"/>
    <n v="0"/>
    <n v="0"/>
    <n v="22"/>
    <n v="473"/>
  </r>
  <r>
    <x v="14"/>
    <s v="COSMETICS"/>
    <x v="12"/>
    <x v="6"/>
    <x v="0"/>
    <n v="102208891"/>
    <n v="773602103478"/>
    <s v="MAC FONDT FLUID SPF15 NC15 M6JC01"/>
    <s v="EA"/>
    <n v="-1"/>
    <n v="-129"/>
    <n v="0"/>
    <n v="0"/>
    <n v="1"/>
    <n v="166"/>
  </r>
  <r>
    <x v="14"/>
    <s v="PERFUMES"/>
    <x v="0"/>
    <x v="0"/>
    <x v="4"/>
    <n v="111380649"/>
    <n v="888066091718"/>
    <s v="TOMFORD TUSCAN LEATHER INTENSE 100ML/3.4FLOZ T7G2-01"/>
    <s v="EA"/>
    <n v="31"/>
    <n v="46717"/>
    <n v="0"/>
    <n v="0"/>
    <n v="44"/>
    <n v="0"/>
  </r>
  <r>
    <x v="14"/>
    <s v="PERFUMES"/>
    <x v="0"/>
    <x v="0"/>
    <x v="4"/>
    <n v="111380618"/>
    <n v="888066091701"/>
    <s v="TOMFORD TUSCAN LEATHER INTENSE 50ML/1.7FLOZ T7G1-01"/>
    <s v="EA"/>
    <n v="44"/>
    <n v="46332"/>
    <n v="0"/>
    <n v="0"/>
    <n v="27"/>
    <n v="109"/>
  </r>
  <r>
    <x v="14"/>
    <s v="PERFUMES"/>
    <x v="0"/>
    <x v="0"/>
    <x v="0"/>
    <n v="111079663"/>
    <n v="888066075145"/>
    <s v="TOM FORD SIGNATURE OMBRE LEATHER EDP 100ML T5Y3-01"/>
    <s v="EA"/>
    <n v="66"/>
    <n v="33330"/>
    <n v="3"/>
    <n v="1515"/>
    <n v="50"/>
    <n v="1518"/>
  </r>
  <r>
    <x v="14"/>
    <s v="PERFUMES"/>
    <x v="0"/>
    <x v="0"/>
    <x v="0"/>
    <n v="111380649"/>
    <n v="888066091718"/>
    <s v="TOMFORD TUSCAN LEATHER INTENSE 100ML/3.4FLOZ T7G2-01"/>
    <s v="EA"/>
    <n v="22"/>
    <n v="33154"/>
    <n v="0"/>
    <n v="0"/>
    <n v="19"/>
    <n v="0"/>
  </r>
  <r>
    <x v="14"/>
    <s v="PERFUMES"/>
    <x v="0"/>
    <x v="0"/>
    <x v="0"/>
    <n v="102004996"/>
    <n v="888066000079"/>
    <s v="TOM FORD BLACK ORCHID EDP 100ML T006 01"/>
    <s v="EA"/>
    <n v="62"/>
    <n v="31310"/>
    <n v="6"/>
    <n v="3030"/>
    <n v="55"/>
    <n v="426"/>
  </r>
  <r>
    <x v="14"/>
    <s v="PERFUMES"/>
    <x v="0"/>
    <x v="0"/>
    <x v="0"/>
    <n v="111543787"/>
    <n v="888066107785"/>
    <s v="TOMFORD ROSE PRICK 50ML 50ML T8M1-01"/>
    <s v="EA"/>
    <n v="27"/>
    <n v="28431"/>
    <n v="3"/>
    <n v="3159"/>
    <n v="32"/>
    <n v="2248"/>
  </r>
  <r>
    <x v="14"/>
    <s v="PERFUMES"/>
    <x v="2"/>
    <x v="2"/>
    <x v="2"/>
    <n v="111633256"/>
    <n v="690251056231"/>
    <s v="JO MALONE GARDENIA &amp; OUD ABSOLU L6NP-01"/>
    <s v="EA"/>
    <n v="29"/>
    <n v="27753"/>
    <n v="0"/>
    <n v="0"/>
    <n v="31"/>
    <n v="573"/>
  </r>
  <r>
    <x v="14"/>
    <s v="PERFUMES"/>
    <x v="0"/>
    <x v="0"/>
    <x v="1"/>
    <n v="111380649"/>
    <n v="888066091718"/>
    <s v="TOMFORD TUSCAN LEATHER INTENSE 100ML/3.4FLOZ T7G2-01"/>
    <s v="EA"/>
    <n v="17"/>
    <n v="25619"/>
    <n v="0"/>
    <n v="0"/>
    <n v="22"/>
    <n v="0"/>
  </r>
  <r>
    <x v="14"/>
    <s v="PERFUMES"/>
    <x v="0"/>
    <x v="0"/>
    <x v="0"/>
    <n v="112108240"/>
    <n v="888066112727"/>
    <s v="TOM FORD BLACK ORCHID PARFUM EDP 100ML T90E-01"/>
    <s v="EA"/>
    <n v="40"/>
    <n v="23800"/>
    <n v="1"/>
    <n v="595"/>
    <n v="57"/>
    <n v="220"/>
  </r>
  <r>
    <x v="14"/>
    <s v="PERFUMES"/>
    <x v="0"/>
    <x v="0"/>
    <x v="0"/>
    <n v="111079666"/>
    <n v="888066081207"/>
    <s v="TOMFORD FOUGRE PLATINE EDP 50ML T6H4-01"/>
    <s v="EA"/>
    <n v="29"/>
    <n v="22736"/>
    <n v="24"/>
    <n v="18816"/>
    <n v="46"/>
    <n v="66"/>
  </r>
  <r>
    <x v="14"/>
    <s v="PERFUMES"/>
    <x v="2"/>
    <x v="2"/>
    <x v="2"/>
    <n v="110152342"/>
    <n v="690251019908"/>
    <s v="JO MALONE OUD &amp; BERGAMOT COLOGNE INTENSE 100ML L29A-01"/>
    <s v="EA"/>
    <n v="34"/>
    <n v="19856"/>
    <n v="1"/>
    <n v="584"/>
    <n v="31"/>
    <n v="225"/>
  </r>
  <r>
    <x v="14"/>
    <s v="PERFUMES"/>
    <x v="0"/>
    <x v="0"/>
    <x v="0"/>
    <n v="110327382"/>
    <n v="888066024099"/>
    <s v="TOM FORD OUD WOOD EDP 100ML T1XG-01"/>
    <s v="EA"/>
    <n v="15"/>
    <n v="17235"/>
    <n v="1"/>
    <n v="1149"/>
    <n v="39"/>
    <n v="117"/>
  </r>
  <r>
    <x v="14"/>
    <s v="PERFUMES"/>
    <x v="5"/>
    <x v="0"/>
    <x v="0"/>
    <n v="110561399"/>
    <n v="22548371039"/>
    <s v="DKNY BE TEMPTED EAU SO BLUSH EDP 100ML 5KKM-01"/>
    <s v="EA"/>
    <n v="84"/>
    <n v="16036"/>
    <n v="10"/>
    <n v="1900"/>
    <n v="60"/>
    <n v="1997"/>
  </r>
  <r>
    <x v="14"/>
    <s v="PERFUMES"/>
    <x v="9"/>
    <x v="0"/>
    <x v="0"/>
    <n v="111166522"/>
    <n v="22548396681"/>
    <s v="E ZEGNA ESSENZE ABSOLUTE INDONESIAN OUD EDP 100ML 5RWY-01"/>
    <s v="EA"/>
    <n v="22"/>
    <n v="14938"/>
    <n v="0"/>
    <n v="0"/>
    <n v="2"/>
    <n v="244"/>
  </r>
  <r>
    <x v="14"/>
    <s v="PERFUMES"/>
    <x v="0"/>
    <x v="0"/>
    <x v="0"/>
    <n v="110387859"/>
    <n v="888066035392"/>
    <s v="TOM FORD NOIR EXTREME 100ML T2TM-01"/>
    <s v="EA"/>
    <n v="31"/>
    <n v="13888"/>
    <n v="1"/>
    <n v="448"/>
    <n v="21"/>
    <n v="452"/>
  </r>
  <r>
    <x v="14"/>
    <s v="PERFUMES"/>
    <x v="0"/>
    <x v="0"/>
    <x v="1"/>
    <n v="102004996"/>
    <n v="888066000079"/>
    <s v="TOM FORD BLACK ORCHID EDP 100ML T006 01"/>
    <s v="EA"/>
    <n v="27"/>
    <n v="13635"/>
    <n v="1"/>
    <n v="505"/>
    <n v="46"/>
    <n v="426"/>
  </r>
  <r>
    <x v="14"/>
    <s v="PERFUMES"/>
    <x v="2"/>
    <x v="2"/>
    <x v="2"/>
    <n v="110541967"/>
    <n v="690251047338"/>
    <s v="JO MALONE MYRRH &amp; TONKA COLOGNE INTENSE 100ML L5LK-01"/>
    <s v="EA"/>
    <n v="22"/>
    <n v="12848"/>
    <n v="0"/>
    <n v="0"/>
    <n v="39"/>
    <n v="14"/>
  </r>
  <r>
    <x v="14"/>
    <s v="PERFUMES"/>
    <x v="0"/>
    <x v="0"/>
    <x v="1"/>
    <n v="110327382"/>
    <n v="888066024099"/>
    <s v="TOM FORD OUD WOOD EDP 100ML T1XG-01"/>
    <s v="EA"/>
    <n v="11"/>
    <n v="12639"/>
    <n v="2"/>
    <n v="2298"/>
    <n v="32"/>
    <n v="117"/>
  </r>
  <r>
    <x v="14"/>
    <s v="PERFUMES"/>
    <x v="5"/>
    <x v="0"/>
    <x v="1"/>
    <n v="110561399"/>
    <n v="22548371039"/>
    <s v="DKNY BE TEMPTED EAU SO BLUSH EDP 100ML 5KKM-01"/>
    <s v="EA"/>
    <n v="64"/>
    <n v="12236"/>
    <n v="9"/>
    <n v="1710"/>
    <n v="29"/>
    <n v="1997"/>
  </r>
  <r>
    <x v="14"/>
    <s v="PERFUMES"/>
    <x v="0"/>
    <x v="0"/>
    <x v="0"/>
    <n v="111379980"/>
    <n v="888066098878"/>
    <s v="TOMFORD LOST CHERRY EDP 100ML T812-01"/>
    <s v="EA"/>
    <n v="8"/>
    <n v="12056"/>
    <n v="0"/>
    <n v="0"/>
    <n v="11"/>
    <n v="0"/>
  </r>
  <r>
    <x v="14"/>
    <s v="PERFUMES"/>
    <x v="0"/>
    <x v="0"/>
    <x v="0"/>
    <n v="111399561"/>
    <n v="888066094160"/>
    <s v="TOM FORD F FABULOUS EDP 100ML"/>
    <s v="EA"/>
    <n v="8"/>
    <n v="12056"/>
    <n v="0"/>
    <n v="0"/>
    <n v="6"/>
    <n v="0"/>
  </r>
  <r>
    <x v="14"/>
    <s v="PERFUMES"/>
    <x v="0"/>
    <x v="0"/>
    <x v="4"/>
    <n v="102004996"/>
    <n v="888066000079"/>
    <s v="TOM FORD BLACK ORCHID EDP 100ML T006 01"/>
    <s v="EA"/>
    <n v="23"/>
    <n v="11615"/>
    <n v="1"/>
    <n v="505"/>
    <n v="36"/>
    <n v="426"/>
  </r>
  <r>
    <x v="14"/>
    <s v="PERFUMES"/>
    <x v="6"/>
    <x v="0"/>
    <x v="1"/>
    <n v="111151263"/>
    <n v="811901023018"/>
    <s v="LE LABO SANTAL 33 EAU DE PARFUM NATURAL SPRAY 100ML 100PS33100"/>
    <s v="EA"/>
    <n v="13"/>
    <n v="11440"/>
    <n v="0"/>
    <n v="0"/>
    <n v="21"/>
    <n v="69"/>
  </r>
  <r>
    <x v="14"/>
    <s v="PERFUMES"/>
    <x v="7"/>
    <x v="2"/>
    <x v="0"/>
    <n v="101119324"/>
    <n v="22548024324"/>
    <s v="TOMMY HILFIGER MEN EDT 100ML 2692-02"/>
    <s v="EA"/>
    <n v="115"/>
    <n v="11040"/>
    <n v="9"/>
    <n v="864"/>
    <n v="94"/>
    <n v="1689"/>
  </r>
  <r>
    <x v="14"/>
    <s v="PERFUMES"/>
    <x v="8"/>
    <x v="0"/>
    <x v="0"/>
    <n v="110301607"/>
    <n v="22548289716"/>
    <s v="MICHAEL KORS COLLECTION GLAM JASMINE EDP 100ML 55EP-01"/>
    <s v="EA"/>
    <n v="30"/>
    <n v="10830"/>
    <n v="3"/>
    <n v="1083"/>
    <n v="47"/>
    <n v="306"/>
  </r>
  <r>
    <x v="14"/>
    <s v="PERFUMES"/>
    <x v="0"/>
    <x v="0"/>
    <x v="0"/>
    <n v="111023656"/>
    <n v="888066083379"/>
    <s v="TOM FORD F FABULOUS EDP 50ML T6PA-01"/>
    <s v="EA"/>
    <n v="11"/>
    <n v="10450"/>
    <n v="0"/>
    <n v="0"/>
    <n v="24"/>
    <n v="751"/>
  </r>
  <r>
    <x v="14"/>
    <s v="PERFUMES"/>
    <x v="2"/>
    <x v="2"/>
    <x v="2"/>
    <n v="111154149"/>
    <n v="690251080977"/>
    <s v="JO MALONE WOOD SAGE &amp; SEA SALT COLOGNE 100ML PRE PACK L9P7-01"/>
    <s v="EA"/>
    <n v="22"/>
    <n v="10340"/>
    <n v="3"/>
    <n v="1410"/>
    <n v="15"/>
    <n v="281"/>
  </r>
  <r>
    <x v="14"/>
    <s v="PERFUMES"/>
    <x v="0"/>
    <x v="0"/>
    <x v="0"/>
    <n v="110286627"/>
    <n v="888066024082"/>
    <s v="TOM FORD OUD WOOD SPRAY 50ML T1XF 01"/>
    <s v="EA"/>
    <n v="13"/>
    <n v="10192"/>
    <n v="1"/>
    <n v="784"/>
    <n v="24"/>
    <n v="183"/>
  </r>
  <r>
    <x v="14"/>
    <s v="PERFUMES"/>
    <x v="0"/>
    <x v="0"/>
    <x v="1"/>
    <n v="111079663"/>
    <n v="888066075145"/>
    <s v="TOM FORD SIGNATURE OMBRE LEATHER EDP 100ML T5Y3-01"/>
    <s v="EA"/>
    <n v="19"/>
    <n v="9595"/>
    <n v="1"/>
    <n v="505"/>
    <n v="45"/>
    <n v="1518"/>
  </r>
  <r>
    <x v="14"/>
    <s v="PERFUMES"/>
    <x v="0"/>
    <x v="0"/>
    <x v="4"/>
    <n v="111079663"/>
    <n v="888066075145"/>
    <s v="TOM FORD SIGNATURE OMBRE LEATHER EDP 100ML T5Y3-01"/>
    <s v="EA"/>
    <n v="19"/>
    <n v="9595"/>
    <n v="1"/>
    <n v="505"/>
    <n v="49"/>
    <n v="1518"/>
  </r>
  <r>
    <x v="14"/>
    <s v="PERFUMES"/>
    <x v="0"/>
    <x v="0"/>
    <x v="4"/>
    <n v="112108240"/>
    <n v="888066112727"/>
    <s v="TOM FORD BLACK ORCHID PARFUM EDP 100ML T90E-01"/>
    <s v="EA"/>
    <n v="16"/>
    <n v="9520"/>
    <n v="1"/>
    <n v="595"/>
    <n v="70"/>
    <n v="220"/>
  </r>
  <r>
    <x v="14"/>
    <s v="PERFUMES"/>
    <x v="9"/>
    <x v="0"/>
    <x v="0"/>
    <n v="111166626"/>
    <n v="22548396773"/>
    <s v="E ZEGNA ESSENZE ABSOLUTE FLORENTINE IRIS EDP 100ML SPRAY 5RX2-01"/>
    <s v="EA"/>
    <n v="14"/>
    <n v="9506"/>
    <n v="0"/>
    <n v="0"/>
    <n v="22"/>
    <n v="258"/>
  </r>
  <r>
    <x v="14"/>
    <s v="PERFUMES"/>
    <x v="7"/>
    <x v="3"/>
    <x v="0"/>
    <n v="101313980"/>
    <n v="22548040126"/>
    <s v="TOMMY HILFIGER GIRL EDT 100ML 223P-02"/>
    <s v="EA"/>
    <n v="99"/>
    <n v="9504"/>
    <n v="18"/>
    <n v="1728"/>
    <n v="95"/>
    <n v="1606"/>
  </r>
  <r>
    <x v="14"/>
    <s v="PERFUMES"/>
    <x v="0"/>
    <x v="0"/>
    <x v="0"/>
    <n v="110470572"/>
    <n v="888066048873"/>
    <s v="TOM FORD SOLEIL BLANC EDP 100ML PB T40T-01"/>
    <s v="EA"/>
    <n v="8"/>
    <n v="9192"/>
    <n v="2"/>
    <n v="2298"/>
    <n v="1"/>
    <n v="0"/>
  </r>
  <r>
    <x v="14"/>
    <s v="PERFUMES"/>
    <x v="3"/>
    <x v="3"/>
    <x v="0"/>
    <n v="102165050"/>
    <n v="20714080310"/>
    <s v="CLINIQUE HAPPY FOR MEN 100ML 62YM-01"/>
    <s v="EA"/>
    <n v="36"/>
    <n v="9046.17"/>
    <n v="5"/>
    <n v="1245"/>
    <n v="57"/>
    <n v="373"/>
  </r>
  <r>
    <x v="14"/>
    <s v="PERFUMES"/>
    <x v="0"/>
    <x v="0"/>
    <x v="1"/>
    <n v="110387859"/>
    <n v="888066035392"/>
    <s v="TOM FORD NOIR EXTREME 100ML T2TM-01"/>
    <s v="EA"/>
    <n v="20"/>
    <n v="8960"/>
    <n v="2"/>
    <n v="896"/>
    <n v="33"/>
    <n v="452"/>
  </r>
  <r>
    <x v="14"/>
    <s v="PERFUMES"/>
    <x v="2"/>
    <x v="1"/>
    <x v="2"/>
    <n v="111494520"/>
    <n v="690251080670"/>
    <s v="JO MALONE DISCOVERY COLLECTION TRIO OF TREASURES NP01-01"/>
    <s v="EA"/>
    <n v="31"/>
    <n v="8928"/>
    <n v="4"/>
    <n v="1152"/>
    <n v="8"/>
    <n v="644"/>
  </r>
  <r>
    <x v="14"/>
    <s v="PERFUMES"/>
    <x v="7"/>
    <x v="2"/>
    <x v="1"/>
    <n v="101119324"/>
    <n v="22548024324"/>
    <s v="TOMMY HILFIGER MEN EDT 100ML 2692-02"/>
    <s v="EA"/>
    <n v="91"/>
    <n v="8736"/>
    <n v="3"/>
    <n v="288"/>
    <n v="62"/>
    <n v="1689"/>
  </r>
  <r>
    <x v="14"/>
    <s v="PERFUMES"/>
    <x v="5"/>
    <x v="3"/>
    <x v="0"/>
    <n v="111614221"/>
    <n v="22548422830"/>
    <s v="DKNY DELICIOUS DELIGHTS FRUITY ROOTY EDT 50ML 427R-01"/>
    <s v="EA"/>
    <n v="71"/>
    <n v="7817"/>
    <n v="7"/>
    <n v="763"/>
    <n v="105"/>
    <n v="328"/>
  </r>
  <r>
    <x v="14"/>
    <s v="PERFUMES"/>
    <x v="0"/>
    <x v="3"/>
    <x v="1"/>
    <n v="110320740"/>
    <n v="888066023955"/>
    <s v="TOM FORD VELVET ORCHID EDP 100ML T1X5-01"/>
    <s v="EA"/>
    <n v="15"/>
    <n v="7575"/>
    <n v="2"/>
    <n v="1010"/>
    <n v="32"/>
    <n v="0"/>
  </r>
  <r>
    <x v="14"/>
    <s v="PERFUMES"/>
    <x v="0"/>
    <x v="0"/>
    <x v="0"/>
    <n v="111120068"/>
    <n v="888066082341"/>
    <s v="TOMFORD LOST CHERRY EDP 50ML T6LN-01"/>
    <s v="EA"/>
    <n v="7"/>
    <n v="7371"/>
    <n v="0"/>
    <n v="0"/>
    <n v="45"/>
    <n v="19"/>
  </r>
  <r>
    <x v="14"/>
    <s v="PERFUMES"/>
    <x v="0"/>
    <x v="0"/>
    <x v="1"/>
    <n v="111120068"/>
    <n v="888066082341"/>
    <s v="TOMFORD LOST CHERRY EDP 50ML T6LN-01"/>
    <s v="EA"/>
    <n v="7"/>
    <n v="7371"/>
    <n v="3"/>
    <n v="3159"/>
    <n v="43"/>
    <n v="19"/>
  </r>
  <r>
    <x v="14"/>
    <s v="PERFUMES"/>
    <x v="0"/>
    <x v="0"/>
    <x v="1"/>
    <n v="111543787"/>
    <n v="888066107785"/>
    <s v="TOMFORD ROSE PRICK 50ML 50ML T8M1-01"/>
    <s v="EA"/>
    <n v="7"/>
    <n v="7371"/>
    <n v="0"/>
    <n v="0"/>
    <n v="22"/>
    <n v="2248"/>
  </r>
  <r>
    <x v="14"/>
    <s v="PERFUMES"/>
    <x v="1"/>
    <x v="0"/>
    <x v="0"/>
    <n v="101016655"/>
    <n v="27131043317"/>
    <s v="ESTEE LAUDER PLEASURES EDP 100ML L 7022-01"/>
    <s v="EA"/>
    <n v="19"/>
    <n v="7277"/>
    <n v="5"/>
    <n v="1915"/>
    <n v="1"/>
    <n v="0"/>
  </r>
  <r>
    <x v="14"/>
    <s v="PERFUMES"/>
    <x v="1"/>
    <x v="0"/>
    <x v="0"/>
    <n v="100172103"/>
    <n v="27131086871"/>
    <s v="E LAUDER BEAUTIFUL EDP 75ML 4806-02"/>
    <s v="EA"/>
    <n v="21"/>
    <n v="7245"/>
    <n v="2"/>
    <n v="690"/>
    <n v="41"/>
    <n v="126"/>
  </r>
  <r>
    <x v="14"/>
    <s v="PERFUMES"/>
    <x v="3"/>
    <x v="3"/>
    <x v="0"/>
    <n v="102000970"/>
    <n v="20714999346"/>
    <s v="CLINIQUE AROMATICS ELIXIR EDP 100ML 62G9-01"/>
    <s v="EA"/>
    <n v="20"/>
    <n v="7180"/>
    <n v="3"/>
    <n v="1077"/>
    <n v="37"/>
    <n v="425"/>
  </r>
  <r>
    <x v="14"/>
    <s v="PERFUMES"/>
    <x v="8"/>
    <x v="0"/>
    <x v="0"/>
    <n v="111379967"/>
    <n v="22548412688"/>
    <s v="MICHAEL KORS STARLIGHT SHIMMER EDP 100ML 5Y81-01"/>
    <s v="EA"/>
    <n v="33"/>
    <n v="7161"/>
    <n v="3"/>
    <n v="651"/>
    <n v="16"/>
    <n v="198"/>
  </r>
  <r>
    <x v="14"/>
    <s v="PERFUMES"/>
    <x v="0"/>
    <x v="0"/>
    <x v="1"/>
    <n v="110286627"/>
    <n v="888066024082"/>
    <s v="TOM FORD OUD WOOD SPRAY 50ML T1XF 01"/>
    <s v="EA"/>
    <n v="9"/>
    <n v="7056"/>
    <n v="1"/>
    <n v="784"/>
    <n v="20"/>
    <n v="183"/>
  </r>
  <r>
    <x v="14"/>
    <s v="PERFUMES"/>
    <x v="2"/>
    <x v="2"/>
    <x v="2"/>
    <n v="111613575"/>
    <n v="690251083008"/>
    <s v="JO MALONE SILVER BIRCH AND LAVENDER COLOGNE 30ML LA0K-01"/>
    <s v="EA"/>
    <n v="29"/>
    <n v="6960"/>
    <n v="1"/>
    <n v="240"/>
    <n v="8"/>
    <n v="651"/>
  </r>
  <r>
    <x v="14"/>
    <s v="PERFUMES"/>
    <x v="0"/>
    <x v="0"/>
    <x v="3"/>
    <n v="110327382"/>
    <n v="888066024099"/>
    <s v="TOM FORD OUD WOOD EDP 100ML T1XG-01"/>
    <s v="EA"/>
    <n v="6"/>
    <n v="6894"/>
    <n v="1"/>
    <n v="1149"/>
    <n v="24"/>
    <n v="117"/>
  </r>
  <r>
    <x v="14"/>
    <s v="PERFUMES"/>
    <x v="0"/>
    <x v="0"/>
    <x v="0"/>
    <n v="110585911"/>
    <n v="888066004480"/>
    <s v="TOM FORD NOIR DE NOIR EDP 100ML T0C8-01"/>
    <s v="EA"/>
    <n v="6"/>
    <n v="6894"/>
    <n v="1"/>
    <n v="1149"/>
    <n v="31"/>
    <n v="42"/>
  </r>
  <r>
    <x v="14"/>
    <s v="PERFUMES"/>
    <x v="5"/>
    <x v="3"/>
    <x v="0"/>
    <n v="111543703"/>
    <n v="22548422823"/>
    <s v="DKNY DELICIOUS DELIGHTS COOL SWIRL EDT 50ML 427P-01"/>
    <s v="EA"/>
    <n v="63"/>
    <n v="6867"/>
    <n v="3"/>
    <n v="327"/>
    <n v="90"/>
    <n v="900"/>
  </r>
  <r>
    <x v="14"/>
    <s v="PERFUMES"/>
    <x v="0"/>
    <x v="0"/>
    <x v="1"/>
    <n v="111023656"/>
    <n v="888066083379"/>
    <s v="TOM FORD F FABULOUS EDP 50ML T6PA-01"/>
    <s v="EA"/>
    <n v="7"/>
    <n v="6650"/>
    <n v="0"/>
    <n v="0"/>
    <n v="68"/>
    <n v="751"/>
  </r>
  <r>
    <x v="14"/>
    <s v="PERFUMES"/>
    <x v="2"/>
    <x v="2"/>
    <x v="2"/>
    <n v="110152439"/>
    <n v="690251000043"/>
    <s v="JO MALONE LIME BASIL &amp; MANDARIN COLOGNE 100ML L00401"/>
    <s v="EA"/>
    <n v="14"/>
    <n v="6580"/>
    <n v="3"/>
    <n v="1410"/>
    <n v="21"/>
    <n v="0"/>
  </r>
  <r>
    <x v="14"/>
    <s v="PERFUMES"/>
    <x v="7"/>
    <x v="3"/>
    <x v="1"/>
    <n v="101313980"/>
    <n v="22548040126"/>
    <s v="TOMMY HILFIGER GIRL EDT 100ML 223P-02"/>
    <s v="EA"/>
    <n v="67"/>
    <n v="6432"/>
    <n v="3"/>
    <n v="288"/>
    <n v="40"/>
    <n v="1606"/>
  </r>
  <r>
    <x v="14"/>
    <s v="PERFUMES"/>
    <x v="2"/>
    <x v="2"/>
    <x v="2"/>
    <n v="111154151"/>
    <n v="690251071340"/>
    <s v="JO MALONE BRONZE WOOD &amp; LEATHER COLOGNE INTENSE 100ML L8K9-01"/>
    <s v="EA"/>
    <n v="11"/>
    <n v="6424"/>
    <n v="1"/>
    <n v="584"/>
    <n v="179"/>
    <n v="54"/>
  </r>
  <r>
    <x v="14"/>
    <s v="PERFUMES"/>
    <x v="0"/>
    <x v="0"/>
    <x v="1"/>
    <n v="111380618"/>
    <n v="888066091701"/>
    <s v="TOMFORD TUSCAN LEATHER INTENSE 50ML/1.7FLOZ T7G1-01"/>
    <s v="EA"/>
    <n v="6"/>
    <n v="6318"/>
    <n v="0"/>
    <n v="0"/>
    <n v="55"/>
    <n v="109"/>
  </r>
  <r>
    <x v="14"/>
    <s v="PERFUMES"/>
    <x v="2"/>
    <x v="2"/>
    <x v="2"/>
    <n v="111354836"/>
    <n v="690251070121"/>
    <s v="JO MALONE VELVET ROSE &amp; OUD COLOGNE INTENSE 100ML L8EP-01"/>
    <s v="EA"/>
    <n v="14"/>
    <n v="6258"/>
    <n v="0"/>
    <n v="0"/>
    <n v="-7"/>
    <n v="0"/>
  </r>
  <r>
    <x v="14"/>
    <s v="PERFUMES"/>
    <x v="9"/>
    <x v="0"/>
    <x v="1"/>
    <n v="111166522"/>
    <n v="22548396681"/>
    <s v="E ZEGNA ESSENZE ABSOLUTE INDONESIAN OUD EDP 100ML 5RWY-01"/>
    <s v="EA"/>
    <n v="9"/>
    <n v="6111"/>
    <n v="0"/>
    <n v="0"/>
    <n v="24"/>
    <n v="244"/>
  </r>
  <r>
    <x v="14"/>
    <s v="PERFUMES"/>
    <x v="0"/>
    <x v="0"/>
    <x v="4"/>
    <n v="111399561"/>
    <n v="888066094160"/>
    <s v="TOM FORD F FABULOUS EDP 100ML"/>
    <s v="EA"/>
    <n v="4"/>
    <n v="6028"/>
    <n v="1"/>
    <n v="1507"/>
    <n v="23"/>
    <n v="0"/>
  </r>
  <r>
    <x v="14"/>
    <s v="PERFUMES"/>
    <x v="0"/>
    <x v="0"/>
    <x v="1"/>
    <n v="112108240"/>
    <n v="888066112727"/>
    <s v="TOM FORD BLACK ORCHID PARFUM EDP 100ML T90E-01"/>
    <s v="EA"/>
    <n v="10"/>
    <n v="5950"/>
    <n v="1"/>
    <n v="595"/>
    <n v="47"/>
    <n v="220"/>
  </r>
  <r>
    <x v="14"/>
    <s v="PERFUMES"/>
    <x v="0"/>
    <x v="0"/>
    <x v="0"/>
    <n v="111166510"/>
    <n v="888066090209"/>
    <s v="TOMFORD LOST CHERRY 50M+CHERRY LIPS SET T79R-01"/>
    <s v="EA"/>
    <n v="7"/>
    <n v="5915"/>
    <n v="1"/>
    <n v="845"/>
    <n v="25"/>
    <n v="61"/>
  </r>
  <r>
    <x v="14"/>
    <s v="PERFUMES"/>
    <x v="2"/>
    <x v="2"/>
    <x v="2"/>
    <n v="111521943"/>
    <n v="690251077793"/>
    <s v="JO MALONE VETIVER &amp; GOLDEN VANILLA COLOGNE INTENSE 100ML L9CT-01"/>
    <s v="EA"/>
    <n v="10"/>
    <n v="5840"/>
    <n v="0"/>
    <n v="0"/>
    <n v="24"/>
    <n v="56"/>
  </r>
  <r>
    <x v="14"/>
    <s v="PERFUMES"/>
    <x v="0"/>
    <x v="0"/>
    <x v="0"/>
    <n v="110219840"/>
    <n v="888066015509"/>
    <s v="TOM FORD NOIR EDP 100ML T14G-01"/>
    <s v="EA"/>
    <n v="13"/>
    <n v="5824"/>
    <n v="0"/>
    <n v="0"/>
    <n v="21"/>
    <n v="34"/>
  </r>
  <r>
    <x v="14"/>
    <s v="PERFUMES"/>
    <x v="0"/>
    <x v="0"/>
    <x v="4"/>
    <n v="110327382"/>
    <n v="888066024099"/>
    <s v="TOM FORD OUD WOOD EDP 100ML T1XG-01"/>
    <s v="EA"/>
    <n v="5"/>
    <n v="5745"/>
    <n v="1"/>
    <n v="1149"/>
    <n v="16"/>
    <n v="117"/>
  </r>
  <r>
    <x v="14"/>
    <s v="PERFUMES"/>
    <x v="2"/>
    <x v="2"/>
    <x v="2"/>
    <n v="111154142"/>
    <n v="690251080953"/>
    <s v="JO MALONE ENGLISH PEAR &amp; FREESIA COLOGNE 100ML PRE PACK L9P5-01"/>
    <s v="EA"/>
    <n v="12"/>
    <n v="5640"/>
    <n v="1"/>
    <n v="470"/>
    <n v="37"/>
    <n v="333"/>
  </r>
  <r>
    <x v="14"/>
    <s v="PERFUMES"/>
    <x v="2"/>
    <x v="2"/>
    <x v="2"/>
    <n v="111154147"/>
    <n v="690251080991"/>
    <s v="JO MALONE PEONY &amp; BLUSH SUEDE COLOGNE 100ML PRE PACK L9P9-01"/>
    <s v="EA"/>
    <n v="12"/>
    <n v="5640"/>
    <n v="1"/>
    <n v="470"/>
    <n v="-7"/>
    <n v="0"/>
  </r>
  <r>
    <x v="14"/>
    <s v="PERFUMES"/>
    <x v="7"/>
    <x v="2"/>
    <x v="4"/>
    <n v="101119324"/>
    <n v="22548024324"/>
    <s v="TOMMY HILFIGER MEN EDT 100ML 2692-02"/>
    <s v="EA"/>
    <n v="58"/>
    <n v="5568"/>
    <n v="10"/>
    <n v="960"/>
    <n v="64"/>
    <n v="1689"/>
  </r>
  <r>
    <x v="14"/>
    <s v="PERFUMES"/>
    <x v="0"/>
    <x v="3"/>
    <x v="0"/>
    <n v="110320740"/>
    <n v="888066023955"/>
    <s v="TOM FORD VELVET ORCHID EDP 100ML T1X5-01"/>
    <s v="EA"/>
    <n v="11"/>
    <n v="5555"/>
    <n v="3"/>
    <n v="1515"/>
    <n v="19"/>
    <n v="0"/>
  </r>
  <r>
    <x v="14"/>
    <s v="PERFUMES"/>
    <x v="1"/>
    <x v="0"/>
    <x v="0"/>
    <n v="100179432"/>
    <n v="27131006534"/>
    <s v="ESTEE LAUDER KNOWING EDP 75ML 4409-01"/>
    <s v="EA"/>
    <n v="16"/>
    <n v="5520"/>
    <n v="1"/>
    <n v="345"/>
    <n v="51"/>
    <n v="1"/>
  </r>
  <r>
    <x v="14"/>
    <s v="PERFUMES"/>
    <x v="2"/>
    <x v="4"/>
    <x v="2"/>
    <n v="111543769"/>
    <n v="690251075171"/>
    <s v="JO MALONE VELVET ROSE &amp; OUD SCENT SURROUND DIFFUSER 165ML L92X-01"/>
    <s v="EA"/>
    <n v="15"/>
    <n v="5520"/>
    <n v="2"/>
    <n v="736"/>
    <n v="6"/>
    <n v="0"/>
  </r>
  <r>
    <x v="14"/>
    <s v="PERFUMES"/>
    <x v="2"/>
    <x v="2"/>
    <x v="2"/>
    <n v="110685029"/>
    <n v="690251055227"/>
    <s v="JO MALONE ENGLISH OAK &amp; REDCURRANT COLOGNE 100ML L6L3-01"/>
    <s v="EA"/>
    <n v="15"/>
    <n v="5295"/>
    <n v="1"/>
    <n v="353"/>
    <n v="36"/>
    <n v="359"/>
  </r>
  <r>
    <x v="14"/>
    <s v="PERFUMES"/>
    <x v="0"/>
    <x v="0"/>
    <x v="4"/>
    <n v="111543787"/>
    <n v="888066107785"/>
    <s v="TOMFORD ROSE PRICK 50ML 50ML T8M1-01"/>
    <s v="EA"/>
    <n v="5"/>
    <n v="5265"/>
    <n v="0"/>
    <n v="0"/>
    <n v="59"/>
    <n v="2248"/>
  </r>
  <r>
    <x v="14"/>
    <s v="PERFUMES"/>
    <x v="1"/>
    <x v="0"/>
    <x v="1"/>
    <n v="100172103"/>
    <n v="27131086871"/>
    <s v="E LAUDER BEAUTIFUL EDP 75ML 4806-02"/>
    <s v="EA"/>
    <n v="15"/>
    <n v="5175"/>
    <n v="3"/>
    <n v="1035"/>
    <n v="37"/>
    <n v="126"/>
  </r>
  <r>
    <x v="14"/>
    <s v="PERFUMES"/>
    <x v="0"/>
    <x v="0"/>
    <x v="1"/>
    <n v="111166510"/>
    <n v="888066090209"/>
    <s v="TOMFORD LOST CHERRY 50M+CHERRY LIPS SET T79R-01"/>
    <s v="EA"/>
    <n v="6"/>
    <n v="5070"/>
    <n v="0"/>
    <n v="0"/>
    <n v="18"/>
    <n v="61"/>
  </r>
  <r>
    <x v="14"/>
    <s v="PERFUMES"/>
    <x v="0"/>
    <x v="0"/>
    <x v="0"/>
    <n v="111317785"/>
    <n v="888066094061"/>
    <s v="TOMFORD BEAU DE JOUR EDP 100ML T7M8-01"/>
    <s v="EA"/>
    <n v="10"/>
    <n v="5050"/>
    <n v="0"/>
    <n v="0"/>
    <n v="0"/>
    <n v="0"/>
  </r>
  <r>
    <x v="14"/>
    <s v="PERFUMES"/>
    <x v="5"/>
    <x v="0"/>
    <x v="4"/>
    <n v="110561399"/>
    <n v="22548371039"/>
    <s v="DKNY BE TEMPTED EAU SO BLUSH EDP 100ML 5KKM-01"/>
    <s v="EA"/>
    <n v="25"/>
    <n v="4826"/>
    <n v="2"/>
    <n v="380"/>
    <n v="59"/>
    <n v="1997"/>
  </r>
  <r>
    <x v="14"/>
    <s v="PERFUMES"/>
    <x v="2"/>
    <x v="2"/>
    <x v="0"/>
    <n v="111633256"/>
    <n v="690251056231"/>
    <s v="JO MALONE GARDENIA &amp; OUD ABSOLU L6NP-01"/>
    <s v="EA"/>
    <n v="5"/>
    <n v="4785"/>
    <n v="1"/>
    <n v="957"/>
    <n v="-3"/>
    <n v="573"/>
  </r>
  <r>
    <x v="14"/>
    <s v="PERFUMES"/>
    <x v="9"/>
    <x v="0"/>
    <x v="4"/>
    <n v="111166522"/>
    <n v="22548396681"/>
    <s v="E ZEGNA ESSENZE ABSOLUTE INDONESIAN OUD EDP 100ML 5RWY-01"/>
    <s v="EA"/>
    <n v="7"/>
    <n v="4753"/>
    <n v="2"/>
    <n v="1358"/>
    <n v="12"/>
    <n v="244"/>
  </r>
  <r>
    <x v="14"/>
    <s v="PERFUMES"/>
    <x v="0"/>
    <x v="0"/>
    <x v="0"/>
    <n v="110136724"/>
    <n v="888066008433"/>
    <s v="TOM FORD NEROLI PORTOFINO EDP 50ML T0M9 01"/>
    <s v="EA"/>
    <n v="6"/>
    <n v="4704"/>
    <n v="0"/>
    <n v="0"/>
    <n v="4"/>
    <n v="0"/>
  </r>
  <r>
    <x v="14"/>
    <s v="PERFUMES"/>
    <x v="0"/>
    <x v="0"/>
    <x v="0"/>
    <n v="111451109"/>
    <n v="888066093200"/>
    <s v="TOM FORD SOLEIL NEIGE 50 ML T7K1-01"/>
    <s v="EA"/>
    <n v="6"/>
    <n v="4704"/>
    <n v="1"/>
    <n v="784"/>
    <n v="34"/>
    <n v="351"/>
  </r>
  <r>
    <x v="14"/>
    <s v="PERFUMES"/>
    <x v="2"/>
    <x v="2"/>
    <x v="2"/>
    <n v="110281682"/>
    <n v="690251028412"/>
    <s v="JO MALONE PEONY &amp; BLUSH SUEDE COLOGNE 100ML L3AF-01"/>
    <s v="EA"/>
    <n v="10"/>
    <n v="4700"/>
    <n v="0"/>
    <n v="0"/>
    <n v="5"/>
    <n v="0"/>
  </r>
  <r>
    <x v="14"/>
    <s v="PERFUMES"/>
    <x v="0"/>
    <x v="0"/>
    <x v="1"/>
    <n v="110585909"/>
    <n v="888066004503"/>
    <s v="TOM FORD TOBACCO VANILLE EDP 100ML T0CA-01"/>
    <s v="EA"/>
    <n v="4"/>
    <n v="4596"/>
    <n v="0"/>
    <n v="0"/>
    <n v="0"/>
    <n v="0"/>
  </r>
  <r>
    <x v="14"/>
    <s v="PERFUMES"/>
    <x v="0"/>
    <x v="0"/>
    <x v="0"/>
    <n v="111543789"/>
    <n v="888066105828"/>
    <s v="TOMFORD WHITE SUEDE 100ML T8JM-01"/>
    <s v="EA"/>
    <n v="4"/>
    <n v="4596"/>
    <n v="2"/>
    <n v="2298"/>
    <n v="5"/>
    <n v="0"/>
  </r>
  <r>
    <x v="14"/>
    <s v="PERFUMES"/>
    <x v="0"/>
    <x v="0"/>
    <x v="1"/>
    <n v="111399561"/>
    <n v="888066094160"/>
    <s v="TOM FORD F FABULOUS EDP 100ML"/>
    <s v="EA"/>
    <n v="3"/>
    <n v="4521"/>
    <n v="0"/>
    <n v="0"/>
    <n v="12"/>
    <n v="0"/>
  </r>
  <r>
    <x v="14"/>
    <s v="PERFUMES"/>
    <x v="6"/>
    <x v="0"/>
    <x v="1"/>
    <n v="111151254"/>
    <n v="811901022929"/>
    <s v="LE LABO FLEUR D'ORANGER 27 EAU DE PARFUM NATURAL SPRAY 100ML 100PF27100"/>
    <s v="EA"/>
    <n v="5"/>
    <n v="4400"/>
    <n v="0"/>
    <n v="0"/>
    <n v="19"/>
    <n v="35"/>
  </r>
  <r>
    <x v="14"/>
    <s v="PERFUMES"/>
    <x v="0"/>
    <x v="0"/>
    <x v="0"/>
    <n v="111079662"/>
    <n v="888066075138"/>
    <s v="TOMFORD SIGNATURE OMBRE LEATHER 50ML T5Y2-01"/>
    <s v="EA"/>
    <n v="12"/>
    <n v="4284"/>
    <n v="1"/>
    <n v="357"/>
    <n v="28"/>
    <n v="178"/>
  </r>
  <r>
    <x v="14"/>
    <s v="PERFUMES"/>
    <x v="2"/>
    <x v="2"/>
    <x v="2"/>
    <n v="110152332"/>
    <n v="690251009015"/>
    <s v="JO MALONE NCTRN BLSM &amp; HONEY COLOGNE 100ML L0Y501"/>
    <s v="EA"/>
    <n v="9"/>
    <n v="4230"/>
    <n v="0"/>
    <n v="0"/>
    <n v="0"/>
    <n v="0"/>
  </r>
  <r>
    <x v="14"/>
    <s v="PERFUMES"/>
    <x v="2"/>
    <x v="2"/>
    <x v="2"/>
    <n v="111423910"/>
    <n v="690251082780"/>
    <s v="JO MALONE POPPY &amp; BARLEY COLOGNE 100 ML LA00-01"/>
    <s v="EA"/>
    <n v="9"/>
    <n v="4230"/>
    <n v="0"/>
    <n v="0"/>
    <n v="61"/>
    <n v="875"/>
  </r>
  <r>
    <x v="14"/>
    <s v="PERFUMES"/>
    <x v="0"/>
    <x v="0"/>
    <x v="4"/>
    <n v="111166510"/>
    <n v="888066090209"/>
    <s v="TOMFORD LOST CHERRY 50M+CHERRY LIPS SET T79R-01"/>
    <s v="EA"/>
    <n v="5"/>
    <n v="4225"/>
    <n v="0"/>
    <n v="0"/>
    <n v="12"/>
    <n v="61"/>
  </r>
  <r>
    <x v="14"/>
    <s v="PERFUMES"/>
    <x v="5"/>
    <x v="0"/>
    <x v="0"/>
    <n v="102628089"/>
    <n v="763511100019"/>
    <s v="DONNA KARAN DKNY EDP 100ML SPRAY 80C8-01"/>
    <s v="EA"/>
    <n v="14"/>
    <n v="4186"/>
    <n v="0"/>
    <n v="0"/>
    <n v="55"/>
    <n v="102"/>
  </r>
  <r>
    <x v="14"/>
    <s v="PERFUMES"/>
    <x v="10"/>
    <x v="3"/>
    <x v="0"/>
    <n v="100706347"/>
    <n v="22548006719"/>
    <s v="ARAMIS CLASSIC EDT 110ML 2163-01"/>
    <s v="EA"/>
    <n v="31"/>
    <n v="4061"/>
    <n v="3"/>
    <n v="393"/>
    <n v="31"/>
    <n v="1006"/>
  </r>
  <r>
    <x v="14"/>
    <s v="PERFUMES"/>
    <x v="0"/>
    <x v="0"/>
    <x v="3"/>
    <n v="111079662"/>
    <n v="888066075138"/>
    <s v="TOMFORD SIGNATURE OMBRE LEATHER 50ML T5Y2-01"/>
    <s v="EA"/>
    <n v="11"/>
    <n v="3927"/>
    <n v="2"/>
    <n v="714"/>
    <n v="31"/>
    <n v="178"/>
  </r>
  <r>
    <x v="14"/>
    <s v="PERFUMES"/>
    <x v="1"/>
    <x v="0"/>
    <x v="0"/>
    <n v="111423852"/>
    <n v="887167475373"/>
    <s v="ESTEE LAUDER BEAUTIFUL BELLE LOVE EDP 100ML PEYF-01"/>
    <s v="EA"/>
    <n v="8"/>
    <n v="3784"/>
    <n v="0"/>
    <n v="0"/>
    <n v="61"/>
    <n v="339"/>
  </r>
  <r>
    <x v="14"/>
    <s v="PERFUMES"/>
    <x v="2"/>
    <x v="2"/>
    <x v="2"/>
    <n v="110685030"/>
    <n v="690251057016"/>
    <s v="JO MALONE ENGLISH OAK &amp; HAZELNUT COLOGNE 100ML L6TF-01"/>
    <s v="EA"/>
    <n v="8"/>
    <n v="3760"/>
    <n v="0"/>
    <n v="0"/>
    <n v="6"/>
    <n v="0"/>
  </r>
  <r>
    <x v="14"/>
    <s v="PERFUMES"/>
    <x v="5"/>
    <x v="0"/>
    <x v="3"/>
    <n v="110561399"/>
    <n v="22548371039"/>
    <s v="DKNY BE TEMPTED EAU SO BLUSH EDP 100ML 5KKM-01"/>
    <s v="EA"/>
    <n v="19"/>
    <n v="3610"/>
    <n v="2"/>
    <n v="380"/>
    <n v="53"/>
    <n v="1997"/>
  </r>
  <r>
    <x v="14"/>
    <s v="PERFUMES"/>
    <x v="0"/>
    <x v="0"/>
    <x v="4"/>
    <n v="110387859"/>
    <n v="888066035392"/>
    <s v="TOM FORD NOIR EXTREME 100ML T2TM-01"/>
    <s v="EA"/>
    <n v="8"/>
    <n v="3584"/>
    <n v="0"/>
    <n v="0"/>
    <n v="35"/>
    <n v="452"/>
  </r>
  <r>
    <x v="14"/>
    <s v="PERFUMES"/>
    <x v="0"/>
    <x v="1"/>
    <x v="1"/>
    <n v="111451883"/>
    <n v="888066095921"/>
    <s v="TOM FORD BLACK ORCHID EDP 50ML AND TRAVEL SPRAY SET T7TA-01"/>
    <s v="EA"/>
    <n v="10"/>
    <n v="3570"/>
    <n v="0"/>
    <n v="0"/>
    <n v="27"/>
    <n v="0"/>
  </r>
  <r>
    <x v="14"/>
    <s v="PERFUMES"/>
    <x v="0"/>
    <x v="0"/>
    <x v="5"/>
    <n v="102004996"/>
    <n v="888066000079"/>
    <s v="TOM FORD BLACK ORCHID EDP 100ML T006 01"/>
    <s v="EA"/>
    <n v="7"/>
    <n v="3535"/>
    <n v="2"/>
    <n v="1010"/>
    <n v="26"/>
    <n v="426"/>
  </r>
  <r>
    <x v="14"/>
    <s v="PERFUMES"/>
    <x v="0"/>
    <x v="3"/>
    <x v="5"/>
    <n v="110320740"/>
    <n v="888066023955"/>
    <s v="TOM FORD VELVET ORCHID EDP 100ML T1X5-01"/>
    <s v="EA"/>
    <n v="7"/>
    <n v="3535"/>
    <n v="0"/>
    <n v="0"/>
    <n v="17"/>
    <n v="0"/>
  </r>
  <r>
    <x v="14"/>
    <s v="PERFUMES"/>
    <x v="0"/>
    <x v="0"/>
    <x v="3"/>
    <n v="111317785"/>
    <n v="888066094061"/>
    <s v="TOMFORD BEAU DE JOUR EDP 100ML T7M8-01"/>
    <s v="EA"/>
    <n v="7"/>
    <n v="3535"/>
    <n v="0"/>
    <n v="0"/>
    <n v="2"/>
    <n v="0"/>
  </r>
  <r>
    <x v="14"/>
    <s v="PERFUMES"/>
    <x v="5"/>
    <x v="0"/>
    <x v="0"/>
    <n v="110032452"/>
    <n v="22548172971"/>
    <s v="DKNY FRESH BLOSSOM EDP 100ML 2HWL-01"/>
    <s v="EA"/>
    <n v="24"/>
    <n v="3504"/>
    <n v="4"/>
    <n v="584"/>
    <n v="19"/>
    <n v="1645"/>
  </r>
  <r>
    <x v="14"/>
    <s v="PERFUMES"/>
    <x v="1"/>
    <x v="0"/>
    <x v="13"/>
    <n v="100172256"/>
    <n v="27131020424"/>
    <s v="ESTEE LAUDER WHITE LINEN EDP SPRAY 60 ML 7712-01"/>
    <s v="EA"/>
    <n v="13"/>
    <n v="3497"/>
    <n v="0"/>
    <n v="0"/>
    <n v="0"/>
    <n v="44"/>
  </r>
  <r>
    <x v="14"/>
    <s v="PERFUMES"/>
    <x v="1"/>
    <x v="1"/>
    <x v="1"/>
    <n v="102001012"/>
    <n v="27131248095"/>
    <s v="E LAUDER PLEASURES 2X30ML EDP SPRAYS 1H60-01"/>
    <s v="EA"/>
    <n v="13"/>
    <n v="3497"/>
    <n v="1"/>
    <n v="269"/>
    <n v="25"/>
    <n v="83"/>
  </r>
  <r>
    <x v="14"/>
    <s v="PERFUMES"/>
    <x v="0"/>
    <x v="0"/>
    <x v="0"/>
    <n v="110136725"/>
    <n v="888066008457"/>
    <s v="TOM FORD NEROLI PORTOFINO EDP SPRAY 100ML T0MA 01"/>
    <s v="EA"/>
    <n v="3"/>
    <n v="3447"/>
    <n v="0"/>
    <n v="0"/>
    <n v="2"/>
    <n v="0"/>
  </r>
  <r>
    <x v="14"/>
    <s v="PERFUMES"/>
    <x v="0"/>
    <x v="0"/>
    <x v="1"/>
    <n v="110585905"/>
    <n v="888066053655"/>
    <s v="TOM FORD COSTA AZZURRA EDP 100ML T471-01"/>
    <s v="EA"/>
    <n v="3"/>
    <n v="3447"/>
    <n v="0"/>
    <n v="0"/>
    <n v="0"/>
    <n v="0"/>
  </r>
  <r>
    <x v="14"/>
    <s v="PERFUMES"/>
    <x v="0"/>
    <x v="0"/>
    <x v="3"/>
    <n v="110585905"/>
    <n v="888066053655"/>
    <s v="TOM FORD COSTA AZZURRA EDP 100ML T471-01"/>
    <s v="EA"/>
    <n v="3"/>
    <n v="3447"/>
    <n v="0"/>
    <n v="0"/>
    <n v="0"/>
    <n v="0"/>
  </r>
  <r>
    <x v="14"/>
    <s v="PERFUMES"/>
    <x v="0"/>
    <x v="0"/>
    <x v="0"/>
    <n v="110585912"/>
    <n v="888066004459"/>
    <s v="TOM FORD TUSCAN LEATHER EDP 100ML T0C5-01"/>
    <s v="EA"/>
    <n v="3"/>
    <n v="3447"/>
    <n v="0"/>
    <n v="0"/>
    <n v="0"/>
    <n v="0"/>
  </r>
  <r>
    <x v="14"/>
    <s v="PERFUMES"/>
    <x v="0"/>
    <x v="0"/>
    <x v="0"/>
    <n v="110935864"/>
    <n v="888066080941"/>
    <s v="TOM FORD VANILLE FATALE EDP 100ML T6GN-01"/>
    <s v="EA"/>
    <n v="3"/>
    <n v="3447"/>
    <n v="0"/>
    <n v="0"/>
    <n v="1"/>
    <n v="4"/>
  </r>
  <r>
    <x v="14"/>
    <s v="PERFUMES"/>
    <x v="0"/>
    <x v="0"/>
    <x v="0"/>
    <n v="112108239"/>
    <n v="888066112734"/>
    <s v="TOM FORD BLACK ORCHID PARFUM EDP 50ML T90F-01"/>
    <s v="EA"/>
    <n v="8"/>
    <n v="3392"/>
    <n v="3"/>
    <n v="1272"/>
    <n v="42"/>
    <n v="184"/>
  </r>
  <r>
    <x v="14"/>
    <s v="PERFUMES"/>
    <x v="0"/>
    <x v="0"/>
    <x v="3"/>
    <n v="111166510"/>
    <n v="888066090209"/>
    <s v="TOMFORD LOST CHERRY 50M+CHERRY LIPS SET T79R-01"/>
    <s v="EA"/>
    <n v="4"/>
    <n v="3380"/>
    <n v="0"/>
    <n v="0"/>
    <n v="15"/>
    <n v="61"/>
  </r>
  <r>
    <x v="14"/>
    <s v="PERFUMES"/>
    <x v="0"/>
    <x v="0"/>
    <x v="0"/>
    <n v="111543786"/>
    <n v="888066103909"/>
    <s v="TOMFORD SIGNATURE BEAU DE JOUR 1 100ML T8EG-01"/>
    <s v="EA"/>
    <n v="6"/>
    <n v="3360"/>
    <n v="0"/>
    <n v="0"/>
    <n v="11"/>
    <n v="347"/>
  </r>
  <r>
    <x v="14"/>
    <s v="PERFUMES"/>
    <x v="2"/>
    <x v="2"/>
    <x v="2"/>
    <n v="111311614"/>
    <n v="690251084890"/>
    <s v="JO MALONE WILD BLUEBELL COLOGNE COLOGNE 50ML LA6F-01"/>
    <s v="EA"/>
    <n v="10"/>
    <n v="3300"/>
    <n v="1"/>
    <n v="330"/>
    <n v="22"/>
    <n v="7"/>
  </r>
  <r>
    <x v="14"/>
    <s v="PERFUMES"/>
    <x v="2"/>
    <x v="2"/>
    <x v="2"/>
    <n v="110152329"/>
    <n v="690251006496"/>
    <s v="JO MALONE ORANGE BLOSSOM COLOGNE 100ML L0JJ01"/>
    <s v="EA"/>
    <n v="7"/>
    <n v="3290"/>
    <n v="0"/>
    <n v="0"/>
    <n v="1"/>
    <n v="0"/>
  </r>
  <r>
    <x v="14"/>
    <s v="PERFUMES"/>
    <x v="2"/>
    <x v="2"/>
    <x v="2"/>
    <n v="110351588"/>
    <n v="690251033713"/>
    <s v="JO MALONE WOOD SAGE &amp; SEA SALT COLOGNE 100ML L415-01"/>
    <s v="EA"/>
    <n v="7"/>
    <n v="3290"/>
    <n v="0"/>
    <n v="0"/>
    <n v="3"/>
    <n v="0"/>
  </r>
  <r>
    <x v="14"/>
    <s v="PERFUMES"/>
    <x v="1"/>
    <x v="1"/>
    <x v="0"/>
    <n v="102001012"/>
    <n v="27131248095"/>
    <s v="E LAUDER PLEASURES 2X30ML EDP SPRAYS 1H60-01"/>
    <s v="EA"/>
    <n v="12"/>
    <n v="3228"/>
    <n v="1"/>
    <n v="269"/>
    <n v="17"/>
    <n v="83"/>
  </r>
  <r>
    <x v="14"/>
    <s v="PERFUMES"/>
    <x v="7"/>
    <x v="2"/>
    <x v="0"/>
    <n v="111608453"/>
    <n v="22548420126"/>
    <s v="TOMMY HILFIGER IMPACT EDT 100ML 41EK-01"/>
    <s v="EA"/>
    <n v="12"/>
    <n v="3228"/>
    <n v="0"/>
    <n v="0"/>
    <n v="113"/>
    <n v="550"/>
  </r>
  <r>
    <x v="14"/>
    <s v="PERFUMES"/>
    <x v="2"/>
    <x v="4"/>
    <x v="2"/>
    <n v="111494518"/>
    <n v="690251094509"/>
    <s v="JO MALONE LB&amp;M DIFFUSER C101-01"/>
    <s v="EA"/>
    <n v="14"/>
    <n v="3220"/>
    <n v="1"/>
    <n v="230"/>
    <n v="16"/>
    <n v="42"/>
  </r>
  <r>
    <x v="14"/>
    <s v="PERFUMES"/>
    <x v="0"/>
    <x v="0"/>
    <x v="1"/>
    <n v="111079662"/>
    <n v="888066075138"/>
    <s v="TOMFORD SIGNATURE OMBRE LEATHER 50ML T5Y2-01"/>
    <s v="EA"/>
    <n v="9"/>
    <n v="3213"/>
    <n v="1"/>
    <n v="357"/>
    <n v="26"/>
    <n v="178"/>
  </r>
  <r>
    <x v="14"/>
    <s v="PERFUMES"/>
    <x v="0"/>
    <x v="0"/>
    <x v="0"/>
    <n v="110479829"/>
    <n v="888066049832"/>
    <s v="TOM FORD NEROLI PORTOFINO FORTE EDP 50ML T429-01"/>
    <s v="EA"/>
    <n v="3"/>
    <n v="3159"/>
    <n v="0"/>
    <n v="0"/>
    <n v="0"/>
    <n v="0"/>
  </r>
  <r>
    <x v="14"/>
    <s v="PERFUMES"/>
    <x v="0"/>
    <x v="0"/>
    <x v="0"/>
    <n v="110703015"/>
    <n v="888066068734"/>
    <s v="TOM FORD OUD WOOD INTENSE 50ML T5EJ-01"/>
    <s v="EA"/>
    <n v="3"/>
    <n v="3159"/>
    <n v="0"/>
    <n v="0"/>
    <n v="1"/>
    <n v="0"/>
  </r>
  <r>
    <x v="14"/>
    <s v="PERFUMES"/>
    <x v="0"/>
    <x v="0"/>
    <x v="5"/>
    <n v="111543787"/>
    <n v="888066107785"/>
    <s v="TOMFORD ROSE PRICK 50ML 50ML T8M1-01"/>
    <s v="EA"/>
    <n v="3"/>
    <n v="3159"/>
    <n v="2"/>
    <n v="2106"/>
    <n v="21"/>
    <n v="2248"/>
  </r>
  <r>
    <x v="14"/>
    <s v="PERFUMES"/>
    <x v="0"/>
    <x v="0"/>
    <x v="0"/>
    <n v="110069565"/>
    <n v="888066000499"/>
    <s v="TOM FORD NOIR DE NOIR EDP SPRAY 50ML T01H 01"/>
    <s v="EA"/>
    <n v="4"/>
    <n v="3136"/>
    <n v="1"/>
    <n v="784"/>
    <n v="25"/>
    <n v="1"/>
  </r>
  <r>
    <x v="14"/>
    <s v="PERFUMES"/>
    <x v="0"/>
    <x v="0"/>
    <x v="3"/>
    <n v="110136724"/>
    <n v="888066008433"/>
    <s v="TOM FORD NEROLI PORTOFINO EDP 50ML T0M9 01"/>
    <s v="EA"/>
    <n v="4"/>
    <n v="3136"/>
    <n v="1"/>
    <n v="784"/>
    <n v="-6"/>
    <n v="0"/>
  </r>
  <r>
    <x v="14"/>
    <s v="PERFUMES"/>
    <x v="0"/>
    <x v="0"/>
    <x v="0"/>
    <n v="110199960"/>
    <n v="888066012317"/>
    <s v="TOM FORD SANTAL BLUSH EDP 50ML T0WR-01"/>
    <s v="EA"/>
    <n v="4"/>
    <n v="3136"/>
    <n v="1"/>
    <n v="784"/>
    <n v="3"/>
    <n v="0"/>
  </r>
  <r>
    <x v="14"/>
    <s v="PERFUMES"/>
    <x v="0"/>
    <x v="0"/>
    <x v="0"/>
    <n v="110199961"/>
    <n v="888066012324"/>
    <s v="TOM FORD JASMIN ROUGE EDP 50ML T0WT-01"/>
    <s v="EA"/>
    <n v="4"/>
    <n v="3136"/>
    <n v="0"/>
    <n v="0"/>
    <n v="18"/>
    <n v="0"/>
  </r>
  <r>
    <x v="14"/>
    <s v="PERFUMES"/>
    <x v="0"/>
    <x v="0"/>
    <x v="5"/>
    <n v="110286627"/>
    <n v="888066024082"/>
    <s v="TOM FORD OUD WOOD SPRAY 50ML T1XF 01"/>
    <s v="EA"/>
    <n v="4"/>
    <n v="3136"/>
    <n v="2"/>
    <n v="1568"/>
    <n v="4"/>
    <n v="183"/>
  </r>
  <r>
    <x v="14"/>
    <s v="PERFUMES"/>
    <x v="0"/>
    <x v="0"/>
    <x v="0"/>
    <n v="110355462"/>
    <n v="888066024471"/>
    <s v="TOM FORD MANDARINO DI AMALFI EDP 50ML PB T1Y5-01"/>
    <s v="EA"/>
    <n v="4"/>
    <n v="3136"/>
    <n v="1"/>
    <n v="784"/>
    <n v="0"/>
    <n v="0"/>
  </r>
  <r>
    <x v="14"/>
    <s v="PERFUMES"/>
    <x v="0"/>
    <x v="0"/>
    <x v="1"/>
    <n v="110355462"/>
    <n v="888066024471"/>
    <s v="TOM FORD MANDARINO DI AMALFI EDP 50ML PB T1Y5-01"/>
    <s v="EA"/>
    <n v="4"/>
    <n v="3136"/>
    <n v="0"/>
    <n v="0"/>
    <n v="4"/>
    <n v="0"/>
  </r>
  <r>
    <x v="14"/>
    <s v="PERFUMES"/>
    <x v="0"/>
    <x v="0"/>
    <x v="0"/>
    <n v="110468538"/>
    <n v="888066048958"/>
    <s v="TOM FORD SOLEIL BLANC 50ML PB T3T0-01"/>
    <s v="EA"/>
    <n v="4"/>
    <n v="3136"/>
    <n v="0"/>
    <n v="0"/>
    <n v="1"/>
    <n v="0"/>
  </r>
  <r>
    <x v="14"/>
    <s v="PERFUMES"/>
    <x v="0"/>
    <x v="0"/>
    <x v="1"/>
    <n v="110468538"/>
    <n v="888066048958"/>
    <s v="TOM FORD SOLEIL BLANC 50ML PB T3T0-01"/>
    <s v="EA"/>
    <n v="4"/>
    <n v="3136"/>
    <n v="0"/>
    <n v="0"/>
    <n v="12"/>
    <n v="0"/>
  </r>
  <r>
    <x v="14"/>
    <s v="PERFUMES"/>
    <x v="0"/>
    <x v="4"/>
    <x v="0"/>
    <n v="111317805"/>
    <n v="888066091442"/>
    <s v="TOMFORD NEROLI PORTOFINO FILLED ATOMIZERS 48ML T7F7-01"/>
    <s v="EA"/>
    <n v="4"/>
    <n v="3136"/>
    <n v="3"/>
    <n v="2352"/>
    <n v="2"/>
    <n v="0"/>
  </r>
  <r>
    <x v="14"/>
    <s v="PERFUMES"/>
    <x v="0"/>
    <x v="0"/>
    <x v="1"/>
    <n v="111451109"/>
    <n v="888066093200"/>
    <s v="TOM FORD SOLEIL NEIGE 50 ML T7K1-01"/>
    <s v="EA"/>
    <n v="4"/>
    <n v="3136"/>
    <n v="0"/>
    <n v="0"/>
    <n v="11"/>
    <n v="351"/>
  </r>
  <r>
    <x v="14"/>
    <s v="PERFUMES"/>
    <x v="0"/>
    <x v="0"/>
    <x v="0"/>
    <n v="111543788"/>
    <n v="888066089302"/>
    <s v="TOMFORD WHITE SUEDE COLLECTION 50ML T779-01"/>
    <s v="EA"/>
    <n v="4"/>
    <n v="3136"/>
    <n v="0"/>
    <n v="0"/>
    <n v="5"/>
    <n v="0"/>
  </r>
  <r>
    <x v="14"/>
    <s v="PERFUMES"/>
    <x v="2"/>
    <x v="2"/>
    <x v="3"/>
    <n v="111354836"/>
    <n v="690251070121"/>
    <s v="JO MALONE VELVET ROSE &amp; OUD COLOGNE INTENSE 100ML L8EP-01"/>
    <s v="EA"/>
    <n v="7"/>
    <n v="3129"/>
    <n v="1"/>
    <n v="447"/>
    <n v="9"/>
    <n v="0"/>
  </r>
  <r>
    <x v="14"/>
    <s v="PERFUMES"/>
    <x v="2"/>
    <x v="2"/>
    <x v="2"/>
    <n v="111613574"/>
    <n v="690251082988"/>
    <s v="JO MALONE WISTERIA &amp; LAVENDER COLOGNE 30ML LA0J-01"/>
    <s v="EA"/>
    <n v="13"/>
    <n v="3120"/>
    <n v="1"/>
    <n v="240"/>
    <n v="42"/>
    <n v="468"/>
  </r>
  <r>
    <x v="14"/>
    <s v="PERFUMES"/>
    <x v="5"/>
    <x v="0"/>
    <x v="1"/>
    <n v="110032452"/>
    <n v="22548172971"/>
    <s v="DKNY FRESH BLOSSOM EDP 100ML 2HWL-01"/>
    <s v="EA"/>
    <n v="21"/>
    <n v="3066"/>
    <n v="1"/>
    <n v="146"/>
    <n v="38"/>
    <n v="1645"/>
  </r>
  <r>
    <x v="14"/>
    <s v="PERFUMES"/>
    <x v="0"/>
    <x v="4"/>
    <x v="4"/>
    <n v="110804430"/>
    <n v="888066068147"/>
    <s v="TOM FORD SOLEIL BLANC ALL OVER BODY SPRAY 150ML T5AR-01"/>
    <s v="EA"/>
    <n v="12"/>
    <n v="2988"/>
    <n v="0"/>
    <n v="0"/>
    <n v="0"/>
    <n v="0"/>
  </r>
  <r>
    <x v="14"/>
    <s v="PERFUMES"/>
    <x v="7"/>
    <x v="3"/>
    <x v="4"/>
    <n v="101313980"/>
    <n v="22548040126"/>
    <s v="TOMMY HILFIGER GIRL EDT 100ML 223P-02"/>
    <s v="EA"/>
    <n v="31"/>
    <n v="2976"/>
    <n v="6"/>
    <n v="576"/>
    <n v="60"/>
    <n v="1606"/>
  </r>
  <r>
    <x v="14"/>
    <s v="PERFUMES"/>
    <x v="0"/>
    <x v="0"/>
    <x v="5"/>
    <n v="112108240"/>
    <n v="888066112727"/>
    <s v="TOM FORD BLACK ORCHID PARFUM EDP 100ML T90E-01"/>
    <s v="EA"/>
    <n v="5"/>
    <n v="2975"/>
    <n v="1"/>
    <n v="595"/>
    <n v="19"/>
    <n v="220"/>
  </r>
  <r>
    <x v="14"/>
    <s v="PERFUMES"/>
    <x v="4"/>
    <x v="0"/>
    <x v="1"/>
    <n v="111593404"/>
    <n v="3700550218210"/>
    <s v="KILIAN WOMAN IN GOLD EDP SPRAY 50ML N3E5-01"/>
    <s v="EA"/>
    <n v="3"/>
    <n v="2871"/>
    <n v="0"/>
    <n v="0"/>
    <n v="1"/>
    <n v="0"/>
  </r>
  <r>
    <x v="14"/>
    <s v="PERFUMES"/>
    <x v="0"/>
    <x v="0"/>
    <x v="3"/>
    <n v="111023656"/>
    <n v="888066083379"/>
    <s v="TOM FORD F FABULOUS EDP 50ML T6PA-01"/>
    <s v="EA"/>
    <n v="3"/>
    <n v="2850"/>
    <n v="0"/>
    <n v="0"/>
    <n v="39"/>
    <n v="751"/>
  </r>
  <r>
    <x v="14"/>
    <s v="PERFUMES"/>
    <x v="0"/>
    <x v="0"/>
    <x v="4"/>
    <n v="111023656"/>
    <n v="888066083379"/>
    <s v="TOM FORD F FABULOUS EDP 50ML T6PA-01"/>
    <s v="EA"/>
    <n v="3"/>
    <n v="2850"/>
    <n v="0"/>
    <n v="0"/>
    <n v="25"/>
    <n v="751"/>
  </r>
  <r>
    <x v="14"/>
    <s v="PERFUMES"/>
    <x v="2"/>
    <x v="2"/>
    <x v="3"/>
    <n v="111154142"/>
    <n v="690251080953"/>
    <s v="JO MALONE ENGLISH PEAR &amp; FREESIA COLOGNE 100ML PRE PACK L9P5-01"/>
    <s v="EA"/>
    <n v="6"/>
    <n v="2820"/>
    <n v="0"/>
    <n v="0"/>
    <n v="4"/>
    <n v="333"/>
  </r>
  <r>
    <x v="14"/>
    <s v="PERFUMES"/>
    <x v="1"/>
    <x v="0"/>
    <x v="3"/>
    <n v="100172103"/>
    <n v="27131086871"/>
    <s v="E LAUDER BEAUTIFUL EDP 75ML 4806-02"/>
    <s v="EA"/>
    <n v="8"/>
    <n v="2760"/>
    <n v="0"/>
    <n v="0"/>
    <n v="21"/>
    <n v="126"/>
  </r>
  <r>
    <x v="14"/>
    <s v="PERFUMES"/>
    <x v="2"/>
    <x v="2"/>
    <x v="2"/>
    <n v="111396716"/>
    <n v="690251087037"/>
    <s v="JO MALONE PN HOME CANDLE LONDON 200G LAG9-01"/>
    <s v="EA"/>
    <n v="11"/>
    <n v="2739"/>
    <n v="0"/>
    <n v="0"/>
    <n v="9"/>
    <n v="79"/>
  </r>
  <r>
    <x v="14"/>
    <s v="PERFUMES"/>
    <x v="9"/>
    <x v="0"/>
    <x v="0"/>
    <n v="111166627"/>
    <n v="22548396803"/>
    <s v="E ZEGNA ESSENZE ABSOLUTE ITALIAN BERGAMOT EDP 100ML SPRAY 5RX3-01"/>
    <s v="EA"/>
    <n v="4"/>
    <n v="2716"/>
    <n v="2"/>
    <n v="1358"/>
    <n v="18"/>
    <n v="73"/>
  </r>
  <r>
    <x v="14"/>
    <s v="PERFUMES"/>
    <x v="4"/>
    <x v="0"/>
    <x v="1"/>
    <n v="111062107"/>
    <n v="3700550213178"/>
    <s v="KILLIAN DARK LORD EDP REFILLABLE SPRAY 50ML N2Y6-01"/>
    <s v="EA"/>
    <n v="2"/>
    <n v="2706"/>
    <n v="0"/>
    <n v="0"/>
    <n v="17"/>
    <n v="0"/>
  </r>
  <r>
    <x v="14"/>
    <s v="PERFUMES"/>
    <x v="0"/>
    <x v="0"/>
    <x v="1"/>
    <n v="110219840"/>
    <n v="888066015509"/>
    <s v="TOM FORD NOIR EDP 100ML T14G-01"/>
    <s v="EA"/>
    <n v="6"/>
    <n v="2688"/>
    <n v="0"/>
    <n v="0"/>
    <n v="30"/>
    <n v="34"/>
  </r>
  <r>
    <x v="14"/>
    <s v="PERFUMES"/>
    <x v="4"/>
    <x v="0"/>
    <x v="4"/>
    <n v="111593403"/>
    <n v="3700550218197"/>
    <s v="KILIAN GOOD GIRL GONE BAD 50ML N3E3-01"/>
    <s v="EA"/>
    <n v="3"/>
    <n v="2658"/>
    <n v="0"/>
    <n v="0"/>
    <n v="0"/>
    <n v="0"/>
  </r>
  <r>
    <x v="14"/>
    <s v="PERFUMES"/>
    <x v="6"/>
    <x v="0"/>
    <x v="1"/>
    <n v="111151262"/>
    <n v="811901023001"/>
    <s v="LE LABO ROSE 31 EAU DE PARFUM NATURAL SPRAY 100ML 100PR31100"/>
    <s v="EA"/>
    <n v="3"/>
    <n v="2640"/>
    <n v="0"/>
    <n v="0"/>
    <n v="4"/>
    <n v="0"/>
  </r>
  <r>
    <x v="14"/>
    <s v="PERFUMES"/>
    <x v="2"/>
    <x v="3"/>
    <x v="2"/>
    <n v="110586224"/>
    <n v="690251055081"/>
    <s v="JO MALONE TUBEROSE ANGELICA CONCENTRATE COLOGNE 100ML L6KK-01"/>
    <s v="EA"/>
    <n v="4"/>
    <n v="2588"/>
    <n v="0"/>
    <n v="0"/>
    <n v="2"/>
    <n v="0"/>
  </r>
  <r>
    <x v="14"/>
    <s v="PERFUMES"/>
    <x v="2"/>
    <x v="4"/>
    <x v="2"/>
    <n v="110152413"/>
    <n v="690251020201"/>
    <s v="JO MALONE ENG PEAR &amp; FREESIA CANDLE 200G L2A601"/>
    <s v="EA"/>
    <n v="11"/>
    <n v="2530"/>
    <n v="1"/>
    <n v="230"/>
    <n v="4"/>
    <n v="25"/>
  </r>
  <r>
    <x v="14"/>
    <s v="PERFUMES"/>
    <x v="2"/>
    <x v="2"/>
    <x v="2"/>
    <n v="110281681"/>
    <n v="690251028405"/>
    <s v="JO MALONE PEONY &amp; BLUSH SUEDE COLOGNE 30ML L3AE-01"/>
    <s v="EA"/>
    <n v="11"/>
    <n v="2530"/>
    <n v="0"/>
    <n v="0"/>
    <n v="25"/>
    <n v="0"/>
  </r>
  <r>
    <x v="14"/>
    <s v="PERFUMES"/>
    <x v="0"/>
    <x v="0"/>
    <x v="0"/>
    <n v="111399546"/>
    <n v="888066089289"/>
    <s v="TOM FORD METALLIQUE 100ML T778-01"/>
    <s v="EA"/>
    <n v="5"/>
    <n v="2525"/>
    <n v="0"/>
    <n v="0"/>
    <n v="35"/>
    <n v="871"/>
  </r>
  <r>
    <x v="14"/>
    <s v="PERFUMES"/>
    <x v="3"/>
    <x v="3"/>
    <x v="13"/>
    <n v="102000970"/>
    <n v="20714999346"/>
    <s v="CLINIQUE AROMATICS ELIXIR EDP 100ML 62G9-01"/>
    <s v="EA"/>
    <n v="7"/>
    <n v="2513"/>
    <n v="0"/>
    <n v="0"/>
    <n v="0"/>
    <n v="425"/>
  </r>
  <r>
    <x v="14"/>
    <s v="PERFUMES"/>
    <x v="0"/>
    <x v="0"/>
    <x v="4"/>
    <n v="111079662"/>
    <n v="888066075138"/>
    <s v="TOMFORD SIGNATURE OMBRE LEATHER 50ML T5Y2-01"/>
    <s v="EA"/>
    <n v="7"/>
    <n v="2499"/>
    <n v="1"/>
    <n v="357"/>
    <n v="24"/>
    <n v="178"/>
  </r>
  <r>
    <x v="14"/>
    <s v="PERFUMES"/>
    <x v="0"/>
    <x v="1"/>
    <x v="0"/>
    <n v="111451883"/>
    <n v="888066095921"/>
    <s v="TOM FORD BLACK ORCHID EDP 50ML AND TRAVEL SPRAY SET T7TA-01"/>
    <s v="EA"/>
    <n v="7"/>
    <n v="2499"/>
    <n v="0"/>
    <n v="0"/>
    <n v="43"/>
    <n v="0"/>
  </r>
  <r>
    <x v="14"/>
    <s v="PERFUMES"/>
    <x v="2"/>
    <x v="2"/>
    <x v="2"/>
    <n v="111114143"/>
    <n v="690251033836"/>
    <s v="JO MALONE VELVET ROSE &amp; OUD COLOGNE INTENSE PRE PACK 100ML L41G-01"/>
    <s v="EA"/>
    <n v="5"/>
    <n v="2495"/>
    <n v="0"/>
    <n v="0"/>
    <n v="0"/>
    <n v="0"/>
  </r>
  <r>
    <x v="14"/>
    <s v="PERFUMES"/>
    <x v="2"/>
    <x v="1"/>
    <x v="2"/>
    <n v="111154162"/>
    <n v="690251081356"/>
    <s v="JO MALONE EP&amp;F + WB DUO COLOGNE PRE PACK 2X30ML L9R3-01"/>
    <s v="EA"/>
    <n v="6"/>
    <n v="2484"/>
    <n v="0"/>
    <n v="0"/>
    <n v="12"/>
    <n v="21"/>
  </r>
  <r>
    <x v="14"/>
    <s v="PERFUMES"/>
    <x v="6"/>
    <x v="0"/>
    <x v="1"/>
    <n v="111151246"/>
    <n v="811901022769"/>
    <s v="LE LABO SANTAL 33 EAU DE PARFUM NATURAL SPRAY 50ML 050PS33100"/>
    <s v="EA"/>
    <n v="4"/>
    <n v="2432"/>
    <n v="0"/>
    <n v="0"/>
    <n v="21"/>
    <n v="51"/>
  </r>
  <r>
    <x v="14"/>
    <s v="PERFUMES"/>
    <x v="1"/>
    <x v="1"/>
    <x v="0"/>
    <n v="111399134"/>
    <n v="887167468634"/>
    <s v="E LAUDER BEAUTIFUL THE ULTIMATE COLLECTION PE74-01"/>
    <s v="EA"/>
    <n v="7"/>
    <n v="2415"/>
    <n v="0"/>
    <n v="0"/>
    <n v="14"/>
    <n v="0"/>
  </r>
  <r>
    <x v="14"/>
    <s v="PERFUMES"/>
    <x v="2"/>
    <x v="4"/>
    <x v="2"/>
    <n v="111423913"/>
    <n v="690251075157"/>
    <s v="JO MALONE PEONY &amp; BLUSH SUEDE SCENT SURROUND DIFFUSER L92T-01"/>
    <s v="EA"/>
    <n v="8"/>
    <n v="2376"/>
    <n v="0"/>
    <n v="0"/>
    <n v="13"/>
    <n v="11"/>
  </r>
  <r>
    <x v="14"/>
    <s v="PERFUMES"/>
    <x v="0"/>
    <x v="0"/>
    <x v="1"/>
    <n v="110136724"/>
    <n v="888066008433"/>
    <s v="TOM FORD NEROLI PORTOFINO EDP 50ML T0M9 01"/>
    <s v="EA"/>
    <n v="3"/>
    <n v="2352"/>
    <n v="0"/>
    <n v="0"/>
    <n v="10"/>
    <n v="0"/>
  </r>
  <r>
    <x v="14"/>
    <s v="PERFUMES"/>
    <x v="0"/>
    <x v="0"/>
    <x v="0"/>
    <n v="110219845"/>
    <n v="888066015585"/>
    <s v="TOM FORD CAFE ROSE EDP 50ML T14M-01"/>
    <s v="EA"/>
    <n v="3"/>
    <n v="2352"/>
    <n v="1"/>
    <n v="784"/>
    <n v="2"/>
    <n v="0"/>
  </r>
  <r>
    <x v="14"/>
    <s v="PERFUMES"/>
    <x v="0"/>
    <x v="4"/>
    <x v="0"/>
    <n v="111317926"/>
    <n v="888066092982"/>
    <s v="TOMFORD TUSCAN LEATHER FILLED ATOMIZERS T7JH-01"/>
    <s v="EA"/>
    <n v="3"/>
    <n v="2352"/>
    <n v="1"/>
    <n v="784"/>
    <n v="8"/>
    <n v="0"/>
  </r>
  <r>
    <x v="14"/>
    <s v="PERFUMES"/>
    <x v="2"/>
    <x v="2"/>
    <x v="2"/>
    <n v="110152328"/>
    <n v="690251004621"/>
    <s v="JO MALONE 154 COLOGNE 100ML L0GC-01"/>
    <s v="EA"/>
    <n v="5"/>
    <n v="2350"/>
    <n v="0"/>
    <n v="0"/>
    <n v="32"/>
    <n v="0"/>
  </r>
  <r>
    <x v="14"/>
    <s v="PERFUMES"/>
    <x v="2"/>
    <x v="2"/>
    <x v="2"/>
    <n v="110152337"/>
    <n v="690251019113"/>
    <s v="JO MALONE ENG PEAR &amp; FREESIA COLOGNE 100ML L26L01"/>
    <s v="EA"/>
    <n v="5"/>
    <n v="2350"/>
    <n v="0"/>
    <n v="0"/>
    <n v="2"/>
    <n v="0"/>
  </r>
  <r>
    <x v="14"/>
    <s v="PERFUMES"/>
    <x v="2"/>
    <x v="2"/>
    <x v="2"/>
    <n v="111079660"/>
    <n v="690251063284"/>
    <s v="JO MALONE HONEYSUCKLE AND DAVANA COLOGNE 100ML L7JL-01"/>
    <s v="EA"/>
    <n v="5"/>
    <n v="2350"/>
    <n v="0"/>
    <n v="0"/>
    <n v="68"/>
    <n v="933"/>
  </r>
  <r>
    <x v="14"/>
    <s v="PERFUMES"/>
    <x v="2"/>
    <x v="2"/>
    <x v="2"/>
    <n v="111154141"/>
    <n v="690251081011"/>
    <s v="JO MALONE BLACKBERRY &amp; BAY COLOGNE 100ML PRE PACK L9PC-01"/>
    <s v="EA"/>
    <n v="5"/>
    <n v="2350"/>
    <n v="1"/>
    <n v="470"/>
    <n v="7"/>
    <n v="0"/>
  </r>
  <r>
    <x v="14"/>
    <s v="PERFUMES"/>
    <x v="2"/>
    <x v="2"/>
    <x v="2"/>
    <n v="111154148"/>
    <n v="690251080939"/>
    <s v="JO MALONE WILD BLUEBELL COLOGNE COLOGNE 100ML PRE PACK L9P3-01"/>
    <s v="EA"/>
    <n v="5"/>
    <n v="2350"/>
    <n v="1"/>
    <n v="470"/>
    <n v="42"/>
    <n v="361"/>
  </r>
  <r>
    <x v="14"/>
    <s v="PERFUMES"/>
    <x v="2"/>
    <x v="2"/>
    <x v="0"/>
    <n v="111154149"/>
    <n v="690251080977"/>
    <s v="JO MALONE WOOD SAGE &amp; SEA SALT COLOGNE 100ML PRE PACK L9P7-01"/>
    <s v="EA"/>
    <n v="5"/>
    <n v="2350"/>
    <n v="0"/>
    <n v="0"/>
    <n v="-2"/>
    <n v="281"/>
  </r>
  <r>
    <x v="14"/>
    <s v="PERFUMES"/>
    <x v="2"/>
    <x v="2"/>
    <x v="2"/>
    <n v="111423912"/>
    <n v="690251083169"/>
    <s v="JO MALONE POPPY &amp; BARLEY COLOGNE 100 ML PRE-PACK LA10-01"/>
    <s v="EA"/>
    <n v="5"/>
    <n v="2350"/>
    <n v="0"/>
    <n v="0"/>
    <n v="8"/>
    <n v="132"/>
  </r>
  <r>
    <x v="14"/>
    <s v="PERFUMES"/>
    <x v="2"/>
    <x v="2"/>
    <x v="3"/>
    <n v="110152342"/>
    <n v="690251019908"/>
    <s v="JO MALONE OUD &amp; BERGAMOT COLOGNE INTENSE 100ML L29A-01"/>
    <s v="EA"/>
    <n v="4"/>
    <n v="2336"/>
    <n v="0"/>
    <n v="0"/>
    <n v="11"/>
    <n v="225"/>
  </r>
  <r>
    <x v="14"/>
    <s v="PERFUMES"/>
    <x v="5"/>
    <x v="0"/>
    <x v="0"/>
    <n v="110151653"/>
    <n v="22548237564"/>
    <s v="DKNY GOLDEN DELICIOUS EDP 100ML 2WEC-01"/>
    <s v="EA"/>
    <n v="14"/>
    <n v="2324"/>
    <n v="1"/>
    <n v="166"/>
    <n v="56"/>
    <n v="608"/>
  </r>
  <r>
    <x v="14"/>
    <s v="PERFUMES"/>
    <x v="2"/>
    <x v="2"/>
    <x v="2"/>
    <n v="110152299"/>
    <n v="690251002245"/>
    <s v="JO MALONE RED ROSES COLOGNE 30ML L08801"/>
    <s v="EA"/>
    <n v="10"/>
    <n v="2300"/>
    <n v="2"/>
    <n v="460"/>
    <n v="16"/>
    <n v="18"/>
  </r>
  <r>
    <x v="14"/>
    <s v="PERFUMES"/>
    <x v="2"/>
    <x v="2"/>
    <x v="2"/>
    <n v="110152305"/>
    <n v="690251009435"/>
    <s v="JO MALONE POMEGRANATE NOIR COLOGNE 30ML L10F01"/>
    <s v="EA"/>
    <n v="10"/>
    <n v="2300"/>
    <n v="1"/>
    <n v="230"/>
    <n v="23"/>
    <n v="0"/>
  </r>
  <r>
    <x v="14"/>
    <s v="PERFUMES"/>
    <x v="2"/>
    <x v="4"/>
    <x v="2"/>
    <n v="110281683"/>
    <n v="690251028429"/>
    <s v="JO MALONE PEONY &amp; BLUSH SUEDE CANDLE 200G L3AG-01"/>
    <s v="EA"/>
    <n v="10"/>
    <n v="2300"/>
    <n v="0"/>
    <n v="0"/>
    <n v="7"/>
    <n v="0"/>
  </r>
  <r>
    <x v="14"/>
    <s v="PERFUMES"/>
    <x v="1"/>
    <x v="0"/>
    <x v="3"/>
    <n v="101016655"/>
    <n v="27131043317"/>
    <s v="ESTEE LAUDER PLEASURES EDP 100ML L 7022-01"/>
    <s v="EA"/>
    <n v="6"/>
    <n v="2298"/>
    <n v="1"/>
    <n v="383"/>
    <n v="9"/>
    <n v="0"/>
  </r>
  <r>
    <x v="14"/>
    <s v="PERFUMES"/>
    <x v="0"/>
    <x v="0"/>
    <x v="1"/>
    <n v="110136725"/>
    <n v="888066008457"/>
    <s v="TOM FORD NEROLI PORTOFINO EDP SPRAY 100ML T0MA 01"/>
    <s v="EA"/>
    <n v="2"/>
    <n v="2298"/>
    <n v="0"/>
    <n v="0"/>
    <n v="3"/>
    <n v="0"/>
  </r>
  <r>
    <x v="14"/>
    <s v="PERFUMES"/>
    <x v="0"/>
    <x v="0"/>
    <x v="4"/>
    <n v="110136725"/>
    <n v="888066008457"/>
    <s v="TOM FORD NEROLI PORTOFINO EDP SPRAY 100ML T0MA 01"/>
    <s v="EA"/>
    <n v="2"/>
    <n v="2298"/>
    <n v="0"/>
    <n v="0"/>
    <n v="9"/>
    <n v="0"/>
  </r>
  <r>
    <x v="14"/>
    <s v="PERFUMES"/>
    <x v="0"/>
    <x v="0"/>
    <x v="0"/>
    <n v="110222720"/>
    <n v="888066020725"/>
    <s v="TOM FORD JASMIN ROUGE EDP 100ML T1LH-01"/>
    <s v="EA"/>
    <n v="2"/>
    <n v="2298"/>
    <n v="0"/>
    <n v="0"/>
    <n v="10"/>
    <n v="0"/>
  </r>
  <r>
    <x v="14"/>
    <s v="PERFUMES"/>
    <x v="0"/>
    <x v="0"/>
    <x v="0"/>
    <n v="110354105"/>
    <n v="888066030502"/>
    <s v="TOM FORD PRIVATE BLEND TOBACCO OUD EDP 100ML T2EA-01"/>
    <s v="EA"/>
    <n v="2"/>
    <n v="2298"/>
    <n v="0"/>
    <n v="0"/>
    <n v="4"/>
    <n v="0"/>
  </r>
  <r>
    <x v="14"/>
    <s v="PERFUMES"/>
    <x v="0"/>
    <x v="0"/>
    <x v="3"/>
    <n v="110585909"/>
    <n v="888066004503"/>
    <s v="TOM FORD TOBACCO VANILLE EDP 100ML T0CA-01"/>
    <s v="EA"/>
    <n v="2"/>
    <n v="2298"/>
    <n v="1"/>
    <n v="1149"/>
    <n v="0"/>
    <n v="0"/>
  </r>
  <r>
    <x v="14"/>
    <s v="PERFUMES"/>
    <x v="0"/>
    <x v="0"/>
    <x v="3"/>
    <n v="110387859"/>
    <n v="888066035392"/>
    <s v="TOM FORD NOIR EXTREME 100ML T2TM-01"/>
    <s v="EA"/>
    <n v="5"/>
    <n v="2240"/>
    <n v="0"/>
    <n v="0"/>
    <n v="39"/>
    <n v="452"/>
  </r>
  <r>
    <x v="14"/>
    <s v="PERFUMES"/>
    <x v="2"/>
    <x v="4"/>
    <x v="2"/>
    <n v="111543768"/>
    <n v="690251084180"/>
    <s v="JO MALONE VELVET ROSE &amp; OUD HAIR MIST 30ML LA40-01"/>
    <s v="EA"/>
    <n v="10"/>
    <n v="2210"/>
    <n v="1"/>
    <n v="221"/>
    <n v="13"/>
    <n v="0"/>
  </r>
  <r>
    <x v="14"/>
    <s v="PERFUMES"/>
    <x v="4"/>
    <x v="0"/>
    <x v="1"/>
    <n v="111593398"/>
    <n v="3700550218784"/>
    <s v="KILIAN STRAIGH TO HEAVEN EDP 50ML N3F7-01"/>
    <s v="EA"/>
    <n v="2"/>
    <n v="2154"/>
    <n v="0"/>
    <n v="0"/>
    <n v="8"/>
    <n v="0"/>
  </r>
  <r>
    <x v="14"/>
    <s v="PERFUMES"/>
    <x v="1"/>
    <x v="0"/>
    <x v="0"/>
    <n v="100172224"/>
    <n v="27131019817"/>
    <s v="E LAUDER PRIVATE COLLECTION EDP 50ML 7418-01"/>
    <s v="EA"/>
    <n v="8"/>
    <n v="2152"/>
    <n v="1"/>
    <n v="269"/>
    <n v="12"/>
    <n v="52"/>
  </r>
  <r>
    <x v="14"/>
    <s v="PERFUMES"/>
    <x v="0"/>
    <x v="0"/>
    <x v="0"/>
    <n v="111317780"/>
    <n v="888066094054"/>
    <s v="TOMFORD BEAU DE JOUR EDP 50ML T7M7-01"/>
    <s v="EA"/>
    <n v="6"/>
    <n v="2142"/>
    <n v="0"/>
    <n v="0"/>
    <n v="11"/>
    <n v="0"/>
  </r>
  <r>
    <x v="14"/>
    <s v="PERFUMES"/>
    <x v="14"/>
    <x v="0"/>
    <x v="3"/>
    <n v="111593385"/>
    <n v="3700135012554"/>
    <s v="F MALLE PORTRAIT OF A LADY ASSEMBLED 100 ML H4G1-01"/>
    <s v="EA"/>
    <n v="2"/>
    <n v="2142"/>
    <n v="0"/>
    <n v="0"/>
    <n v="11"/>
    <n v="5"/>
  </r>
  <r>
    <x v="14"/>
    <s v="PERFUMES"/>
    <x v="0"/>
    <x v="0"/>
    <x v="0"/>
    <n v="111380618"/>
    <n v="888066091701"/>
    <s v="TOMFORD TUSCAN LEATHER INTENSE 50ML/1.7FLOZ T7G1-01"/>
    <s v="EA"/>
    <n v="2"/>
    <n v="2106"/>
    <n v="0"/>
    <n v="0"/>
    <n v="91"/>
    <n v="109"/>
  </r>
  <r>
    <x v="14"/>
    <s v="PERFUMES"/>
    <x v="0"/>
    <x v="0"/>
    <x v="3"/>
    <n v="111380618"/>
    <n v="888066091701"/>
    <s v="TOMFORD TUSCAN LEATHER INTENSE 50ML/1.7FLOZ T7G1-01"/>
    <s v="EA"/>
    <n v="2"/>
    <n v="2106"/>
    <n v="0"/>
    <n v="0"/>
    <n v="44"/>
    <n v="109"/>
  </r>
  <r>
    <x v="14"/>
    <s v="PERFUMES"/>
    <x v="0"/>
    <x v="0"/>
    <x v="3"/>
    <n v="111543787"/>
    <n v="888066107785"/>
    <s v="TOMFORD ROSE PRICK 50ML 50ML T8M1-01"/>
    <s v="EA"/>
    <n v="2"/>
    <n v="2106"/>
    <n v="0"/>
    <n v="0"/>
    <n v="34"/>
    <n v="2248"/>
  </r>
  <r>
    <x v="14"/>
    <s v="PERFUMES"/>
    <x v="1"/>
    <x v="0"/>
    <x v="3"/>
    <n v="100179432"/>
    <n v="27131006534"/>
    <s v="ESTEE LAUDER KNOWING EDP 75ML 4409-01"/>
    <s v="EA"/>
    <n v="6"/>
    <n v="2070"/>
    <n v="0"/>
    <n v="0"/>
    <n v="8"/>
    <n v="1"/>
  </r>
  <r>
    <x v="14"/>
    <s v="PERFUMES"/>
    <x v="2"/>
    <x v="2"/>
    <x v="2"/>
    <n v="110152283"/>
    <n v="690251000036"/>
    <s v="JO MALONE LIME BASIL &amp; MNDRN COLOGNE 30ML L00301"/>
    <s v="EA"/>
    <n v="9"/>
    <n v="2070"/>
    <n v="1"/>
    <n v="230"/>
    <n v="2"/>
    <n v="0"/>
  </r>
  <r>
    <x v="14"/>
    <s v="PERFUMES"/>
    <x v="2"/>
    <x v="2"/>
    <x v="2"/>
    <n v="111079661"/>
    <n v="690251063307"/>
    <s v="JO MALONE HONEYSUCKLE AND DAVANA CANDLE 200G L7JM-01"/>
    <s v="EA"/>
    <n v="9"/>
    <n v="2070"/>
    <n v="0"/>
    <n v="0"/>
    <n v="12"/>
    <n v="10"/>
  </r>
  <r>
    <x v="14"/>
    <s v="PERFUMES"/>
    <x v="1"/>
    <x v="1"/>
    <x v="1"/>
    <n v="111399134"/>
    <n v="887167468634"/>
    <s v="E LAUDER BEAUTIFUL THE ULTIMATE COLLECTION PE74-01"/>
    <s v="EA"/>
    <n v="6"/>
    <n v="2070"/>
    <n v="0"/>
    <n v="0"/>
    <n v="11"/>
    <n v="0"/>
  </r>
  <r>
    <x v="14"/>
    <s v="PERFUMES"/>
    <x v="0"/>
    <x v="0"/>
    <x v="3"/>
    <n v="102004996"/>
    <n v="888066000079"/>
    <s v="TOM FORD BLACK ORCHID EDP 100ML T006 01"/>
    <s v="EA"/>
    <n v="4"/>
    <n v="2020"/>
    <n v="0"/>
    <n v="0"/>
    <n v="41"/>
    <n v="426"/>
  </r>
  <r>
    <x v="14"/>
    <s v="PERFUMES"/>
    <x v="0"/>
    <x v="0"/>
    <x v="0"/>
    <n v="110399325"/>
    <n v="888066034630"/>
    <s v="TOM FORD NOIR FEMME EDP 100ML T2T1-01"/>
    <s v="EA"/>
    <n v="4"/>
    <n v="2020"/>
    <n v="1"/>
    <n v="505"/>
    <n v="6"/>
    <n v="0"/>
  </r>
  <r>
    <x v="14"/>
    <s v="PERFUMES"/>
    <x v="0"/>
    <x v="3"/>
    <x v="0"/>
    <n v="110950151"/>
    <n v="888066075114"/>
    <s v="T FORD TOM FORD EAU DE SOLEIL BLANC EDT 100ML T5Y1-01"/>
    <s v="EA"/>
    <n v="4"/>
    <n v="2020"/>
    <n v="0"/>
    <n v="0"/>
    <n v="4"/>
    <n v="0"/>
  </r>
  <r>
    <x v="14"/>
    <s v="PERFUMES"/>
    <x v="0"/>
    <x v="0"/>
    <x v="3"/>
    <n v="111079663"/>
    <n v="888066075145"/>
    <s v="TOM FORD SIGNATURE OMBRE LEATHER EDP 100ML T5Y3-01"/>
    <s v="EA"/>
    <n v="4"/>
    <n v="2020"/>
    <n v="0"/>
    <n v="0"/>
    <n v="31"/>
    <n v="1518"/>
  </r>
  <r>
    <x v="14"/>
    <s v="PERFUMES"/>
    <x v="0"/>
    <x v="0"/>
    <x v="1"/>
    <n v="111399546"/>
    <n v="888066089289"/>
    <s v="TOM FORD METALLIQUE 100ML T778-01"/>
    <s v="EA"/>
    <n v="4"/>
    <n v="2020"/>
    <n v="0"/>
    <n v="0"/>
    <n v="30"/>
    <n v="871"/>
  </r>
  <r>
    <x v="14"/>
    <s v="PERFUMES"/>
    <x v="2"/>
    <x v="4"/>
    <x v="2"/>
    <n v="110198689"/>
    <n v="690251024537"/>
    <s v="JO MALONE SCENT AROUND ROOM SPRAY LBM L2W9-01"/>
    <s v="EA"/>
    <n v="9"/>
    <n v="1989"/>
    <n v="0"/>
    <n v="0"/>
    <n v="9"/>
    <n v="2"/>
  </r>
  <r>
    <x v="14"/>
    <s v="PERFUMES"/>
    <x v="5"/>
    <x v="3"/>
    <x v="13"/>
    <n v="111614221"/>
    <n v="22548422830"/>
    <s v="DKNY DELICIOUS DELIGHTS FRUITY ROOTY EDT 50ML 427R-01"/>
    <s v="EA"/>
    <n v="18"/>
    <n v="1962"/>
    <n v="0"/>
    <n v="0"/>
    <n v="0"/>
    <n v="328"/>
  </r>
  <r>
    <x v="14"/>
    <s v="PERFUMES"/>
    <x v="9"/>
    <x v="3"/>
    <x v="0"/>
    <n v="110176340"/>
    <n v="22548262733"/>
    <s v="ZEGNA Z EDT NATURAL SPRAY 100ML 50Y5 01"/>
    <s v="EA"/>
    <n v="5"/>
    <n v="1935"/>
    <n v="0"/>
    <n v="0"/>
    <n v="8"/>
    <n v="0"/>
  </r>
  <r>
    <x v="14"/>
    <s v="PERFUMES"/>
    <x v="8"/>
    <x v="1"/>
    <x v="0"/>
    <n v="111451827"/>
    <n v="22548413265"/>
    <s v="MICHAEL KORS WONDERLUST 50ML SET W/ POUCH 5X3L-Y9"/>
    <s v="EA"/>
    <n v="7"/>
    <n v="1932"/>
    <n v="0"/>
    <n v="0"/>
    <n v="7"/>
    <n v="0"/>
  </r>
  <r>
    <x v="14"/>
    <s v="PERFUMES"/>
    <x v="2"/>
    <x v="2"/>
    <x v="2"/>
    <n v="111613576"/>
    <n v="690251083022"/>
    <s v="JO MALONE LAVENDER &amp; CORIANDER COLOGNE 30ML LA0L-01"/>
    <s v="EA"/>
    <n v="8"/>
    <n v="1920"/>
    <n v="0"/>
    <n v="0"/>
    <n v="53"/>
    <n v="402"/>
  </r>
  <r>
    <x v="14"/>
    <s v="PERFUMES"/>
    <x v="0"/>
    <x v="0"/>
    <x v="0"/>
    <n v="110069556"/>
    <n v="888066000154"/>
    <s v="TOM FORD TUSCAN LEATHER EDP DECAN 250ML T00G 01"/>
    <s v="EA"/>
    <n v="1"/>
    <n v="1909"/>
    <n v="0"/>
    <n v="0"/>
    <n v="5"/>
    <n v="0"/>
  </r>
  <r>
    <x v="14"/>
    <s v="PERFUMES"/>
    <x v="0"/>
    <x v="0"/>
    <x v="0"/>
    <n v="110069566"/>
    <n v="888066000536"/>
    <s v="TOM FORD NOIR DE NOIR EDP DECAN 250ML T01M 01"/>
    <s v="EA"/>
    <n v="1"/>
    <n v="1909"/>
    <n v="0"/>
    <n v="0"/>
    <n v="4"/>
    <n v="0"/>
  </r>
  <r>
    <x v="14"/>
    <s v="PERFUMES"/>
    <x v="0"/>
    <x v="0"/>
    <x v="0"/>
    <n v="110136726"/>
    <n v="888066008464"/>
    <s v="TOM FORD NEROLI PORTOFINO EDP DECANTER 250ML T0MC 01"/>
    <s v="EA"/>
    <n v="1"/>
    <n v="1909"/>
    <n v="0"/>
    <n v="0"/>
    <n v="3"/>
    <n v="0"/>
  </r>
  <r>
    <x v="14"/>
    <s v="PERFUMES"/>
    <x v="5"/>
    <x v="0"/>
    <x v="13"/>
    <n v="110561399"/>
    <n v="22548371039"/>
    <s v="DKNY BE TEMPTED EAU SO BLUSH EDP 100ML 5KKM-01"/>
    <s v="EA"/>
    <n v="10"/>
    <n v="1900"/>
    <n v="0"/>
    <n v="0"/>
    <n v="1"/>
    <n v="1997"/>
  </r>
  <r>
    <x v="14"/>
    <s v="PERFUMES"/>
    <x v="2"/>
    <x v="2"/>
    <x v="0"/>
    <n v="111154142"/>
    <n v="690251080953"/>
    <s v="JO MALONE ENGLISH PEAR &amp; FREESIA COLOGNE 100ML PRE PACK L9P5-01"/>
    <s v="EA"/>
    <n v="4"/>
    <n v="1880"/>
    <n v="0"/>
    <n v="0"/>
    <n v="-3"/>
    <n v="333"/>
  </r>
  <r>
    <x v="14"/>
    <s v="PERFUMES"/>
    <x v="2"/>
    <x v="2"/>
    <x v="2"/>
    <n v="111154143"/>
    <n v="690251081226"/>
    <s v="JO MALONE HONEYSUCKLE AND DAVANA COLOGNE 100ML PRE PACK L9PT-01"/>
    <s v="EA"/>
    <n v="4"/>
    <n v="1880"/>
    <n v="1"/>
    <n v="470"/>
    <n v="18"/>
    <n v="0"/>
  </r>
  <r>
    <x v="14"/>
    <s v="PERFUMES"/>
    <x v="2"/>
    <x v="2"/>
    <x v="2"/>
    <n v="111154146"/>
    <n v="690251081073"/>
    <s v="JO MALONE ORANGE BLOSSOM COLOGNE 100ML PRE PACK L9PK-01"/>
    <s v="EA"/>
    <n v="4"/>
    <n v="1880"/>
    <n v="0"/>
    <n v="0"/>
    <n v="4"/>
    <n v="0"/>
  </r>
  <r>
    <x v="14"/>
    <s v="PERFUMES"/>
    <x v="2"/>
    <x v="2"/>
    <x v="2"/>
    <n v="110541973"/>
    <n v="690251045792"/>
    <s v="JO MALONE OUD &amp; BERGAMOT COLOGNE INTENSE 50ML L5FP-01"/>
    <s v="EA"/>
    <n v="5"/>
    <n v="1870"/>
    <n v="1"/>
    <n v="374"/>
    <n v="11"/>
    <n v="0"/>
  </r>
  <r>
    <x v="14"/>
    <s v="PERFUMES"/>
    <x v="2"/>
    <x v="2"/>
    <x v="2"/>
    <n v="110152321"/>
    <n v="690251019090"/>
    <s v="JO MALONE ENG PEAR &amp; FREESIA COLOGNE 30ML L26K01"/>
    <s v="EA"/>
    <n v="8"/>
    <n v="1840"/>
    <n v="2"/>
    <n v="460"/>
    <n v="33"/>
    <n v="259"/>
  </r>
  <r>
    <x v="14"/>
    <s v="PERFUMES"/>
    <x v="2"/>
    <x v="4"/>
    <x v="2"/>
    <n v="110152404"/>
    <n v="690251008131"/>
    <s v="JO MALONE LIME BASIL &amp; MANDARIN CANDLE 200G L0W201"/>
    <s v="EA"/>
    <n v="8"/>
    <n v="1840"/>
    <n v="0"/>
    <n v="0"/>
    <n v="10"/>
    <n v="15"/>
  </r>
  <r>
    <x v="14"/>
    <s v="PERFUMES"/>
    <x v="2"/>
    <x v="4"/>
    <x v="2"/>
    <n v="110412933"/>
    <n v="690251052868"/>
    <s v="JO MALONE LIME BASIL &amp; MANDARIN BODY&amp;HAND WASH 250ML L4H6-01/L6A7-01"/>
    <s v="EA"/>
    <n v="12"/>
    <n v="1836"/>
    <n v="0"/>
    <n v="0"/>
    <n v="1"/>
    <n v="0"/>
  </r>
  <r>
    <x v="14"/>
    <s v="PERFUMES"/>
    <x v="8"/>
    <x v="0"/>
    <x v="4"/>
    <n v="110301607"/>
    <n v="22548289716"/>
    <s v="MICHAEL KORS COLLECTION GLAM JASMINE EDP 100ML 55EP-01"/>
    <s v="EA"/>
    <n v="5"/>
    <n v="1805"/>
    <n v="0"/>
    <n v="0"/>
    <n v="17"/>
    <n v="306"/>
  </r>
  <r>
    <x v="14"/>
    <s v="PERFUMES"/>
    <x v="5"/>
    <x v="0"/>
    <x v="3"/>
    <n v="102628089"/>
    <n v="763511100019"/>
    <s v="DONNA KARAN DKNY EDP 100ML SPRAY 80C8-01"/>
    <s v="EA"/>
    <n v="6"/>
    <n v="1794"/>
    <n v="0"/>
    <n v="0"/>
    <n v="14"/>
    <n v="102"/>
  </r>
  <r>
    <x v="14"/>
    <s v="PERFUMES"/>
    <x v="0"/>
    <x v="0"/>
    <x v="5"/>
    <n v="110387859"/>
    <n v="888066035392"/>
    <s v="TOM FORD NOIR EXTREME 100ML T2TM-01"/>
    <s v="EA"/>
    <n v="4"/>
    <n v="1792"/>
    <n v="1"/>
    <n v="448"/>
    <n v="29"/>
    <n v="452"/>
  </r>
  <r>
    <x v="14"/>
    <s v="PERFUMES"/>
    <x v="0"/>
    <x v="1"/>
    <x v="4"/>
    <n v="111451883"/>
    <n v="888066095921"/>
    <s v="TOM FORD BLACK ORCHID EDP 50ML AND TRAVEL SPRAY SET T7TA-01"/>
    <s v="EA"/>
    <n v="5"/>
    <n v="1785"/>
    <n v="0"/>
    <n v="0"/>
    <n v="11"/>
    <n v="0"/>
  </r>
  <r>
    <x v="14"/>
    <s v="PERFUMES"/>
    <x v="4"/>
    <x v="0"/>
    <x v="1"/>
    <n v="111593406"/>
    <n v="3700550218258"/>
    <s v="KILIAN FORBIDDEN GAMES RFL SPRY 50ML N3E9-01"/>
    <s v="EA"/>
    <n v="2"/>
    <n v="1772"/>
    <n v="0"/>
    <n v="0"/>
    <n v="0"/>
    <n v="0"/>
  </r>
  <r>
    <x v="14"/>
    <s v="PERFUMES"/>
    <x v="4"/>
    <x v="0"/>
    <x v="1"/>
    <n v="111593408"/>
    <n v="3700550218234"/>
    <s v="KILIAN VVCA IEDP REFLBLE SPRAY 50ML N3E7-01"/>
    <s v="EA"/>
    <n v="2"/>
    <n v="1772"/>
    <n v="0"/>
    <n v="0"/>
    <n v="1"/>
    <n v="0"/>
  </r>
  <r>
    <x v="14"/>
    <s v="PERFUMES"/>
    <x v="4"/>
    <x v="0"/>
    <x v="1"/>
    <n v="111593409"/>
    <n v="3700550218302"/>
    <s v="KILIAN STRAIGH TO HEAVEN EDP 50ML N3EG-01"/>
    <s v="EA"/>
    <n v="2"/>
    <n v="1772"/>
    <n v="0"/>
    <n v="0"/>
    <n v="1"/>
    <n v="0"/>
  </r>
  <r>
    <x v="14"/>
    <s v="PERFUMES"/>
    <x v="2"/>
    <x v="2"/>
    <x v="2"/>
    <n v="111451860"/>
    <n v="690251072040"/>
    <s v="JO MALONE ORANGE BITTERS COLOGNE100ML L8MG-01"/>
    <s v="EA"/>
    <n v="5"/>
    <n v="1765"/>
    <n v="0"/>
    <n v="0"/>
    <n v="73"/>
    <n v="113"/>
  </r>
  <r>
    <x v="14"/>
    <s v="PERFUMES"/>
    <x v="6"/>
    <x v="0"/>
    <x v="1"/>
    <n v="111151265"/>
    <n v="842185118251"/>
    <s v="LE LABO TONKA 25 EAU DE PARFUM NATURAL SPRAY 100ML 100PT25100"/>
    <s v="EA"/>
    <n v="2"/>
    <n v="1760"/>
    <n v="0"/>
    <n v="0"/>
    <n v="20"/>
    <n v="36"/>
  </r>
  <r>
    <x v="14"/>
    <s v="PERFUMES"/>
    <x v="2"/>
    <x v="2"/>
    <x v="0"/>
    <n v="110152342"/>
    <n v="690251019908"/>
    <s v="JO MALONE OUD &amp; BERGAMOT COLOGNE INTENSE 100ML L29A-01"/>
    <s v="EA"/>
    <n v="3"/>
    <n v="1752"/>
    <n v="0"/>
    <n v="0"/>
    <n v="-1"/>
    <n v="225"/>
  </r>
  <r>
    <x v="14"/>
    <s v="PERFUMES"/>
    <x v="2"/>
    <x v="2"/>
    <x v="2"/>
    <n v="110322125"/>
    <n v="690251032907"/>
    <s v="JO MALONE TUBEROSE ANGELICA COLOGNE INT 100ML L3X8-01"/>
    <s v="EA"/>
    <n v="3"/>
    <n v="1752"/>
    <n v="0"/>
    <n v="0"/>
    <n v="0"/>
    <n v="0"/>
  </r>
  <r>
    <x v="14"/>
    <s v="PERFUMES"/>
    <x v="2"/>
    <x v="2"/>
    <x v="0"/>
    <n v="110541967"/>
    <n v="690251047338"/>
    <s v="JO MALONE MYRRH &amp; TONKA COLOGNE INTENSE 100ML L5LK-01"/>
    <s v="EA"/>
    <n v="3"/>
    <n v="1752"/>
    <n v="0"/>
    <n v="0"/>
    <n v="-1"/>
    <n v="14"/>
  </r>
  <r>
    <x v="14"/>
    <s v="PERFUMES"/>
    <x v="5"/>
    <x v="3"/>
    <x v="4"/>
    <n v="111614221"/>
    <n v="22548422830"/>
    <s v="DKNY DELICIOUS DELIGHTS FRUITY ROOTY EDT 50ML 427R-01"/>
    <s v="EA"/>
    <n v="16"/>
    <n v="1744"/>
    <n v="0"/>
    <n v="0"/>
    <n v="24"/>
    <n v="328"/>
  </r>
  <r>
    <x v="14"/>
    <s v="PERFUMES"/>
    <x v="1"/>
    <x v="0"/>
    <x v="13"/>
    <n v="100172103"/>
    <n v="27131086871"/>
    <s v="E LAUDER BEAUTIFUL EDP 75ML 4806-02"/>
    <s v="EA"/>
    <n v="5"/>
    <n v="1725"/>
    <n v="0"/>
    <n v="0"/>
    <n v="0"/>
    <n v="126"/>
  </r>
  <r>
    <x v="14"/>
    <s v="PERFUMES"/>
    <x v="2"/>
    <x v="1"/>
    <x v="3"/>
    <n v="110885079"/>
    <n v="690251065103"/>
    <s v="JO MALONE FRAGRANCE COMBINING SET 2X COLOGNE 30ML + CREAM 50ML L7T7-01"/>
    <s v="EA"/>
    <n v="5"/>
    <n v="1725"/>
    <n v="0"/>
    <n v="0"/>
    <n v="1"/>
    <n v="0"/>
  </r>
  <r>
    <x v="14"/>
    <s v="PERFUMES"/>
    <x v="5"/>
    <x v="0"/>
    <x v="6"/>
    <n v="110561399"/>
    <n v="22548371039"/>
    <s v="DKNY BE TEMPTED EAU SO BLUSH EDP 100ML 5KKM-01"/>
    <s v="EA"/>
    <n v="9"/>
    <n v="1710"/>
    <n v="2"/>
    <n v="380"/>
    <n v="0"/>
    <n v="1997"/>
  </r>
  <r>
    <x v="14"/>
    <s v="PERFUMES"/>
    <x v="0"/>
    <x v="0"/>
    <x v="1"/>
    <n v="112108239"/>
    <n v="888066112734"/>
    <s v="TOM FORD BLACK ORCHID PARFUM EDP 50ML T90F-01"/>
    <s v="EA"/>
    <n v="4"/>
    <n v="1696"/>
    <n v="1"/>
    <n v="424"/>
    <n v="23"/>
    <n v="184"/>
  </r>
  <r>
    <x v="14"/>
    <s v="PERFUMES"/>
    <x v="1"/>
    <x v="0"/>
    <x v="3"/>
    <n v="110165998"/>
    <n v="27131825210"/>
    <s v="E LAUDER WOOD MYSTIQUE EDP 100ML SPRAY WNK6 01"/>
    <s v="EA"/>
    <n v="3"/>
    <n v="1695"/>
    <n v="0"/>
    <n v="0"/>
    <n v="6"/>
    <n v="0"/>
  </r>
  <r>
    <x v="14"/>
    <s v="PERFUMES"/>
    <x v="2"/>
    <x v="4"/>
    <x v="2"/>
    <n v="110322129"/>
    <n v="690251032860"/>
    <s v="JO MALONE VELVET ROSE &amp; OUD CANDLE 200G L3X6-01"/>
    <s v="EA"/>
    <n v="6"/>
    <n v="1668"/>
    <n v="0"/>
    <n v="0"/>
    <n v="4"/>
    <n v="0"/>
  </r>
  <r>
    <x v="14"/>
    <s v="PERFUMES"/>
    <x v="5"/>
    <x v="0"/>
    <x v="3"/>
    <n v="110151653"/>
    <n v="22548237564"/>
    <s v="DKNY GOLDEN DELICIOUS EDP 100ML 2WEC-01"/>
    <s v="EA"/>
    <n v="10"/>
    <n v="1660"/>
    <n v="0"/>
    <n v="0"/>
    <n v="55"/>
    <n v="608"/>
  </r>
  <r>
    <x v="14"/>
    <s v="PERFUMES"/>
    <x v="2"/>
    <x v="4"/>
    <x v="2"/>
    <n v="111451874"/>
    <n v="690251058969"/>
    <s v="JO MALONE ENGLISH PEAR &amp; FREESIA BODY CREME 50ML L72K-01"/>
    <s v="EA"/>
    <n v="21"/>
    <n v="1659"/>
    <n v="3"/>
    <n v="237"/>
    <n v="19"/>
    <n v="64"/>
  </r>
  <r>
    <x v="14"/>
    <s v="PERFUMES"/>
    <x v="2"/>
    <x v="4"/>
    <x v="2"/>
    <n v="111396712"/>
    <n v="690251077540"/>
    <s v="JO MALONE ENGLISH PEAR &amp; FREESIA HAIR MIST 30ML L9C6-01"/>
    <s v="EA"/>
    <n v="9"/>
    <n v="1647"/>
    <n v="1"/>
    <n v="183"/>
    <n v="39"/>
    <n v="1013"/>
  </r>
  <r>
    <x v="14"/>
    <s v="PERFUMES"/>
    <x v="2"/>
    <x v="4"/>
    <x v="2"/>
    <n v="110701913"/>
    <n v="690251053797"/>
    <s v="JO MALONE PEONY &amp; BLUSH SUEDE BODY &amp; HAND LOTION 250ML L6F4-01"/>
    <s v="EA"/>
    <n v="8"/>
    <n v="1608"/>
    <n v="1"/>
    <n v="201"/>
    <n v="8"/>
    <n v="0"/>
  </r>
  <r>
    <x v="14"/>
    <s v="PERFUMES"/>
    <x v="1"/>
    <x v="1"/>
    <x v="0"/>
    <n v="111494516"/>
    <n v="887167443952"/>
    <s v="E LAUDER PURSE SPRAY COLLECTION 5X4ML RJ01-01"/>
    <s v="EA"/>
    <n v="8"/>
    <n v="1592"/>
    <n v="0"/>
    <n v="0"/>
    <n v="39"/>
    <n v="137"/>
  </r>
  <r>
    <x v="14"/>
    <s v="PERFUMES"/>
    <x v="0"/>
    <x v="0"/>
    <x v="1"/>
    <n v="110069565"/>
    <n v="888066000499"/>
    <s v="TOM FORD NOIR DE NOIR EDP SPRAY 50ML T01H 01"/>
    <s v="EA"/>
    <n v="2"/>
    <n v="1568"/>
    <n v="0"/>
    <n v="0"/>
    <n v="6"/>
    <n v="1"/>
  </r>
  <r>
    <x v="14"/>
    <s v="PERFUMES"/>
    <x v="0"/>
    <x v="0"/>
    <x v="3"/>
    <n v="110069565"/>
    <n v="888066000499"/>
    <s v="TOM FORD NOIR DE NOIR EDP SPRAY 50ML T01H 01"/>
    <s v="EA"/>
    <n v="2"/>
    <n v="1568"/>
    <n v="0"/>
    <n v="0"/>
    <n v="18"/>
    <n v="1"/>
  </r>
  <r>
    <x v="14"/>
    <s v="PERFUMES"/>
    <x v="0"/>
    <x v="0"/>
    <x v="1"/>
    <n v="110219845"/>
    <n v="888066015585"/>
    <s v="TOM FORD CAFE ROSE EDP 50ML T14M-01"/>
    <s v="EA"/>
    <n v="2"/>
    <n v="1568"/>
    <n v="0"/>
    <n v="0"/>
    <n v="1"/>
    <n v="0"/>
  </r>
  <r>
    <x v="14"/>
    <s v="PERFUMES"/>
    <x v="0"/>
    <x v="0"/>
    <x v="3"/>
    <n v="110355462"/>
    <n v="888066024471"/>
    <s v="TOM FORD MANDARINO DI AMALFI EDP 50ML PB T1Y5-01"/>
    <s v="EA"/>
    <n v="2"/>
    <n v="1568"/>
    <n v="0"/>
    <n v="0"/>
    <n v="1"/>
    <n v="0"/>
  </r>
  <r>
    <x v="14"/>
    <s v="PERFUMES"/>
    <x v="0"/>
    <x v="0"/>
    <x v="0"/>
    <n v="110414408"/>
    <n v="888066045827"/>
    <s v="TOM FORD VENETIAN BERGAMOT EDP 50ML PB T3RF-01"/>
    <s v="EA"/>
    <n v="2"/>
    <n v="1568"/>
    <n v="0"/>
    <n v="0"/>
    <n v="7"/>
    <n v="0"/>
  </r>
  <r>
    <x v="14"/>
    <s v="PERFUMES"/>
    <x v="0"/>
    <x v="0"/>
    <x v="0"/>
    <n v="110935863"/>
    <n v="888066080910"/>
    <s v="TOM FORD VANILLE FATALE EDP 50ML T6GL-01"/>
    <s v="EA"/>
    <n v="2"/>
    <n v="1568"/>
    <n v="0"/>
    <n v="0"/>
    <n v="7"/>
    <n v="0"/>
  </r>
  <r>
    <x v="14"/>
    <s v="PERFUMES"/>
    <x v="0"/>
    <x v="0"/>
    <x v="3"/>
    <n v="111451109"/>
    <n v="888066093200"/>
    <s v="TOM FORD SOLEIL NEIGE 50 ML T7K1-01"/>
    <s v="EA"/>
    <n v="2"/>
    <n v="1568"/>
    <n v="0"/>
    <n v="0"/>
    <n v="39"/>
    <n v="351"/>
  </r>
  <r>
    <x v="14"/>
    <s v="PERFUMES"/>
    <x v="0"/>
    <x v="0"/>
    <x v="5"/>
    <n v="111451109"/>
    <n v="888066093200"/>
    <s v="TOM FORD SOLEIL NEIGE 50 ML T7K1-01"/>
    <s v="EA"/>
    <n v="2"/>
    <n v="1568"/>
    <n v="0"/>
    <n v="0"/>
    <n v="27"/>
    <n v="351"/>
  </r>
  <r>
    <x v="14"/>
    <s v="PERFUMES"/>
    <x v="0"/>
    <x v="0"/>
    <x v="1"/>
    <n v="111543788"/>
    <n v="888066089302"/>
    <s v="TOMFORD WHITE SUEDE COLLECTION 50ML T779-01"/>
    <s v="EA"/>
    <n v="2"/>
    <n v="1568"/>
    <n v="0"/>
    <n v="0"/>
    <n v="3"/>
    <n v="0"/>
  </r>
  <r>
    <x v="14"/>
    <s v="PERFUMES"/>
    <x v="1"/>
    <x v="0"/>
    <x v="0"/>
    <n v="102003715"/>
    <n v="27131423843"/>
    <s v="E LAUDER PURE WHITE LINEN 100ML EDP 9CHK-01"/>
    <s v="EA"/>
    <n v="4"/>
    <n v="1532"/>
    <n v="0"/>
    <n v="0"/>
    <n v="8"/>
    <n v="0"/>
  </r>
  <r>
    <x v="14"/>
    <s v="PERFUMES"/>
    <x v="2"/>
    <x v="4"/>
    <x v="2"/>
    <n v="110198687"/>
    <n v="690251024469"/>
    <s v="JO MALONE SCENT AROUND DIFUSER PN 165ML L2W6-01"/>
    <s v="EA"/>
    <n v="5"/>
    <n v="1530"/>
    <n v="0"/>
    <n v="0"/>
    <n v="17"/>
    <n v="0"/>
  </r>
  <r>
    <x v="14"/>
    <s v="PERFUMES"/>
    <x v="0"/>
    <x v="0"/>
    <x v="0"/>
    <n v="110010743"/>
    <n v="888066002523"/>
    <s v="TOM FORD WHITE PATCHOULI EDP 100ML T060 01"/>
    <s v="EA"/>
    <n v="3"/>
    <n v="1515"/>
    <n v="0"/>
    <n v="0"/>
    <n v="5"/>
    <n v="0"/>
  </r>
  <r>
    <x v="14"/>
    <s v="PERFUMES"/>
    <x v="0"/>
    <x v="3"/>
    <x v="4"/>
    <n v="110320740"/>
    <n v="888066023955"/>
    <s v="TOM FORD VELVET ORCHID EDP 100ML T1X5-01"/>
    <s v="EA"/>
    <n v="3"/>
    <n v="1515"/>
    <n v="0"/>
    <n v="0"/>
    <n v="37"/>
    <n v="0"/>
  </r>
  <r>
    <x v="14"/>
    <s v="PERFUMES"/>
    <x v="0"/>
    <x v="0"/>
    <x v="10"/>
    <n v="111079663"/>
    <n v="888066075145"/>
    <s v="TOM FORD SIGNATURE OMBRE LEATHER EDP 100ML T5Y3-01"/>
    <s v="EA"/>
    <n v="3"/>
    <n v="1515"/>
    <n v="2"/>
    <n v="1010"/>
    <n v="9"/>
    <n v="1518"/>
  </r>
  <r>
    <x v="14"/>
    <s v="PERFUMES"/>
    <x v="0"/>
    <x v="0"/>
    <x v="1"/>
    <n v="111379980"/>
    <n v="888066098878"/>
    <s v="TOMFORD LOST CHERRY EDP 100ML T812-01"/>
    <s v="EA"/>
    <n v="1"/>
    <n v="1507"/>
    <n v="0"/>
    <n v="0"/>
    <n v="6"/>
    <n v="0"/>
  </r>
  <r>
    <x v="14"/>
    <s v="PERFUMES"/>
    <x v="0"/>
    <x v="0"/>
    <x v="3"/>
    <n v="111380649"/>
    <n v="888066091718"/>
    <s v="TOMFORD TUSCAN LEATHER INTENSE 100ML/3.4FLOZ T7G2-01"/>
    <s v="EA"/>
    <n v="1"/>
    <n v="1507"/>
    <n v="0"/>
    <n v="0"/>
    <n v="0"/>
    <n v="0"/>
  </r>
  <r>
    <x v="14"/>
    <s v="PERFUMES"/>
    <x v="2"/>
    <x v="2"/>
    <x v="2"/>
    <n v="110541972"/>
    <n v="690251045778"/>
    <s v="JO MALONE DARK AMBER &amp; GINGER LILY COLOGNE INT 50ML L5FM-01"/>
    <s v="EA"/>
    <n v="4"/>
    <n v="1496"/>
    <n v="1"/>
    <n v="374"/>
    <n v="32"/>
    <n v="0"/>
  </r>
  <r>
    <x v="14"/>
    <s v="PERFUMES"/>
    <x v="2"/>
    <x v="2"/>
    <x v="2"/>
    <n v="111154150"/>
    <n v="690251071326"/>
    <s v="JO MALONE BRONZE WOOD &amp; LEATHER COLOGNE INTENSE 50ML L8K8-01"/>
    <s v="EA"/>
    <n v="4"/>
    <n v="1496"/>
    <n v="0"/>
    <n v="0"/>
    <n v="182"/>
    <n v="250"/>
  </r>
  <r>
    <x v="14"/>
    <s v="PERFUMES"/>
    <x v="2"/>
    <x v="2"/>
    <x v="2"/>
    <n v="111521942"/>
    <n v="690251077779"/>
    <s v="JO MALONE VETIVER &amp; GOLDEN VANILLA COLOGNE INTENSE 50ML L9CR-01"/>
    <s v="EA"/>
    <n v="4"/>
    <n v="1496"/>
    <n v="0"/>
    <n v="0"/>
    <n v="68"/>
    <n v="47"/>
  </r>
  <r>
    <x v="14"/>
    <s v="PERFUMES"/>
    <x v="5"/>
    <x v="0"/>
    <x v="0"/>
    <n v="102002582"/>
    <n v="763511009824"/>
    <s v="DONNA KARAN BE DELICIOUS LADIES EDP 100ML 81WR 01"/>
    <s v="EA"/>
    <n v="6"/>
    <n v="1482"/>
    <n v="2"/>
    <n v="494"/>
    <n v="23"/>
    <n v="0"/>
  </r>
  <r>
    <x v="14"/>
    <s v="PERFUMES"/>
    <x v="8"/>
    <x v="0"/>
    <x v="0"/>
    <n v="110301605"/>
    <n v="22548289655"/>
    <s v="MICHAEL KORS COLLECTION SEXY AMBER EDP 100ML 55EH-01"/>
    <s v="EA"/>
    <n v="4"/>
    <n v="1444"/>
    <n v="1"/>
    <n v="361"/>
    <n v="9"/>
    <n v="0"/>
  </r>
  <r>
    <x v="14"/>
    <s v="PERFUMES"/>
    <x v="8"/>
    <x v="0"/>
    <x v="3"/>
    <n v="110301607"/>
    <n v="22548289716"/>
    <s v="MICHAEL KORS COLLECTION GLAM JASMINE EDP 100ML 55EP-01"/>
    <s v="EA"/>
    <n v="4"/>
    <n v="1444"/>
    <n v="0"/>
    <n v="0"/>
    <n v="32"/>
    <n v="306"/>
  </r>
  <r>
    <x v="14"/>
    <s v="PERFUMES"/>
    <x v="8"/>
    <x v="0"/>
    <x v="13"/>
    <n v="110301607"/>
    <n v="22548289716"/>
    <s v="MICHAEL KORS COLLECTION GLAM JASMINE EDP 100ML 55EP-01"/>
    <s v="EA"/>
    <n v="4"/>
    <n v="1444"/>
    <n v="0"/>
    <n v="0"/>
    <n v="0"/>
    <n v="306"/>
  </r>
  <r>
    <x v="14"/>
    <s v="PERFUMES"/>
    <x v="8"/>
    <x v="0"/>
    <x v="0"/>
    <n v="110505318"/>
    <n v="22548366448"/>
    <s v="MICHAEL KORS WONDERLUST EDP 100ML 5JT6-01"/>
    <s v="EA"/>
    <n v="4"/>
    <n v="1444"/>
    <n v="0"/>
    <n v="0"/>
    <n v="19"/>
    <n v="0"/>
  </r>
  <r>
    <x v="14"/>
    <s v="PERFUMES"/>
    <x v="3"/>
    <x v="3"/>
    <x v="0"/>
    <n v="110429678"/>
    <n v="20714769994"/>
    <s v="CLINIQUE AROMATICS IN BLACK 50ML ZJ4R-01"/>
    <s v="EA"/>
    <n v="5"/>
    <n v="1440"/>
    <n v="0"/>
    <n v="0"/>
    <n v="0"/>
    <n v="0"/>
  </r>
  <r>
    <x v="14"/>
    <s v="PERFUMES"/>
    <x v="2"/>
    <x v="4"/>
    <x v="2"/>
    <n v="111451877"/>
    <n v="690251058082"/>
    <s v="JO MALONE PEONY &amp; BLUSH SUEDE TRAVEL CANDLE 60G L6YX-01"/>
    <s v="EA"/>
    <n v="17"/>
    <n v="1428"/>
    <n v="1"/>
    <n v="84"/>
    <n v="22"/>
    <n v="160"/>
  </r>
  <r>
    <x v="14"/>
    <s v="PERFUMES"/>
    <x v="1"/>
    <x v="0"/>
    <x v="1"/>
    <n v="111423852"/>
    <n v="887167475373"/>
    <s v="ESTEE LAUDER BEAUTIFUL BELLE LOVE EDP 100ML PEYF-01"/>
    <s v="EA"/>
    <n v="3"/>
    <n v="1419"/>
    <n v="1"/>
    <n v="473"/>
    <n v="26"/>
    <n v="339"/>
  </r>
  <r>
    <x v="14"/>
    <s v="PERFUMES"/>
    <x v="1"/>
    <x v="0"/>
    <x v="5"/>
    <n v="111423852"/>
    <n v="887167475373"/>
    <s v="ESTEE LAUDER BEAUTIFUL BELLE LOVE EDP 100ML PEYF-01"/>
    <s v="EA"/>
    <n v="3"/>
    <n v="1419"/>
    <n v="0"/>
    <n v="0"/>
    <n v="2"/>
    <n v="339"/>
  </r>
  <r>
    <x v="14"/>
    <s v="PERFUMES"/>
    <x v="1"/>
    <x v="0"/>
    <x v="4"/>
    <n v="111423852"/>
    <n v="887167475373"/>
    <s v="ESTEE LAUDER BEAUTIFUL BELLE LOVE EDP 100ML PEYF-01"/>
    <s v="EA"/>
    <n v="3"/>
    <n v="1419"/>
    <n v="0"/>
    <n v="0"/>
    <n v="12"/>
    <n v="339"/>
  </r>
  <r>
    <x v="14"/>
    <s v="PERFUMES"/>
    <x v="2"/>
    <x v="2"/>
    <x v="2"/>
    <n v="110152438"/>
    <n v="690251000029"/>
    <s v="JO MALONE AMBER &amp; LAVENDER COLOGNE 100ML L00201"/>
    <s v="EA"/>
    <n v="3"/>
    <n v="1410"/>
    <n v="0"/>
    <n v="0"/>
    <n v="6"/>
    <n v="0"/>
  </r>
  <r>
    <x v="14"/>
    <s v="PERFUMES"/>
    <x v="2"/>
    <x v="2"/>
    <x v="3"/>
    <n v="110351588"/>
    <n v="690251033713"/>
    <s v="JO MALONE WOOD SAGE &amp; SEA SALT COLOGNE 100ML L415-01"/>
    <s v="EA"/>
    <n v="3"/>
    <n v="1410"/>
    <n v="0"/>
    <n v="0"/>
    <n v="7"/>
    <n v="0"/>
  </r>
  <r>
    <x v="14"/>
    <s v="PERFUMES"/>
    <x v="2"/>
    <x v="2"/>
    <x v="3"/>
    <n v="111154149"/>
    <n v="690251080977"/>
    <s v="JO MALONE WOOD SAGE &amp; SEA SALT COLOGNE 100ML PRE PACK L9P7-01"/>
    <s v="EA"/>
    <n v="3"/>
    <n v="1410"/>
    <n v="0"/>
    <n v="0"/>
    <n v="12"/>
    <n v="281"/>
  </r>
  <r>
    <x v="14"/>
    <s v="PERFUMES"/>
    <x v="2"/>
    <x v="2"/>
    <x v="2"/>
    <n v="111120056"/>
    <n v="690251062812"/>
    <s v="JO MALONE WHITE MOSS &amp; SNOWDROP COLOGNE 100 ML L7H7-01"/>
    <s v="EA"/>
    <n v="4"/>
    <n v="1400"/>
    <n v="1"/>
    <n v="350"/>
    <n v="22"/>
    <n v="0"/>
  </r>
  <r>
    <x v="14"/>
    <s v="PERFUMES"/>
    <x v="1"/>
    <x v="0"/>
    <x v="5"/>
    <n v="100172103"/>
    <n v="27131086871"/>
    <s v="E LAUDER BEAUTIFUL EDP 75ML 4806-02"/>
    <s v="EA"/>
    <n v="4"/>
    <n v="1380"/>
    <n v="1"/>
    <n v="345"/>
    <n v="0"/>
    <n v="126"/>
  </r>
  <r>
    <x v="14"/>
    <s v="PERFUMES"/>
    <x v="1"/>
    <x v="0"/>
    <x v="1"/>
    <n v="110298012"/>
    <n v="27131261612"/>
    <s v="E LAUDER MODERN MUSE EDP 50ML YF32-01"/>
    <s v="EA"/>
    <n v="4"/>
    <n v="1380"/>
    <n v="0"/>
    <n v="0"/>
    <n v="1"/>
    <n v="0"/>
  </r>
  <r>
    <x v="14"/>
    <s v="PERFUMES"/>
    <x v="1"/>
    <x v="1"/>
    <x v="1"/>
    <n v="110352854"/>
    <n v="887167139220"/>
    <s v="E LAUDER MODERN MUSE DUO 2X30ML R38R-01"/>
    <s v="EA"/>
    <n v="4"/>
    <n v="1380"/>
    <n v="0"/>
    <n v="0"/>
    <n v="7"/>
    <n v="0"/>
  </r>
  <r>
    <x v="14"/>
    <s v="PERFUMES"/>
    <x v="2"/>
    <x v="2"/>
    <x v="2"/>
    <n v="111154133"/>
    <n v="690251080960"/>
    <s v="JO MALONE ENGLISH PEAR &amp; FREESIA COLOGNE 30ML PRE PACK L9P6-01"/>
    <s v="EA"/>
    <n v="6"/>
    <n v="1380"/>
    <n v="0"/>
    <n v="0"/>
    <n v="33"/>
    <n v="164"/>
  </r>
  <r>
    <x v="14"/>
    <s v="PERFUMES"/>
    <x v="2"/>
    <x v="2"/>
    <x v="2"/>
    <n v="111154138"/>
    <n v="690251081004"/>
    <s v="JO MALONE PEONY &amp; BLUSH SUEDE COLOGNE 30ML PRE PACK L9PA-01"/>
    <s v="EA"/>
    <n v="6"/>
    <n v="1380"/>
    <n v="1"/>
    <n v="230"/>
    <n v="19"/>
    <n v="69"/>
  </r>
  <r>
    <x v="14"/>
    <s v="PERFUMES"/>
    <x v="1"/>
    <x v="1"/>
    <x v="0"/>
    <n v="111166496"/>
    <n v="887167442894"/>
    <s v="ESTEE LAUDER BEAUTIFUL BELLE TRAVELLER GIFT SET P9LN-01"/>
    <s v="EA"/>
    <n v="4"/>
    <n v="1380"/>
    <n v="0"/>
    <n v="0"/>
    <n v="17"/>
    <n v="0"/>
  </r>
  <r>
    <x v="14"/>
    <s v="PERFUMES"/>
    <x v="7"/>
    <x v="2"/>
    <x v="0"/>
    <n v="111608455"/>
    <n v="22548420140"/>
    <s v="TOMMY HILFIGER IMPACT EDT 50ML 41EL-01"/>
    <s v="EA"/>
    <n v="7"/>
    <n v="1379"/>
    <n v="0"/>
    <n v="0"/>
    <n v="119"/>
    <n v="344"/>
  </r>
  <r>
    <x v="14"/>
    <s v="PERFUMES"/>
    <x v="9"/>
    <x v="0"/>
    <x v="4"/>
    <n v="111166628"/>
    <n v="22548409480"/>
    <s v="E ZEGNA ESSENZE ABSOLUTE MEDITERRANEAN NEROLI EDP 100ML SPRAY 5XHE-01"/>
    <s v="EA"/>
    <n v="2"/>
    <n v="1358"/>
    <n v="0"/>
    <n v="0"/>
    <n v="13"/>
    <n v="82"/>
  </r>
  <r>
    <x v="14"/>
    <s v="PERFUMES"/>
    <x v="1"/>
    <x v="0"/>
    <x v="0"/>
    <n v="101020600"/>
    <n v="27131043294"/>
    <s v="ESTEE LAUDER PLEASURES EDP 50ML 7017-01"/>
    <s v="EA"/>
    <n v="5"/>
    <n v="1345"/>
    <n v="0"/>
    <n v="0"/>
    <n v="17"/>
    <n v="0"/>
  </r>
  <r>
    <x v="14"/>
    <s v="PERFUMES"/>
    <x v="5"/>
    <x v="0"/>
    <x v="1"/>
    <n v="110151653"/>
    <n v="22548237564"/>
    <s v="DKNY GOLDEN DELICIOUS EDP 100ML 2WEC-01"/>
    <s v="EA"/>
    <n v="8"/>
    <n v="1328"/>
    <n v="0"/>
    <n v="0"/>
    <n v="28"/>
    <n v="608"/>
  </r>
  <r>
    <x v="14"/>
    <s v="PERFUMES"/>
    <x v="0"/>
    <x v="4"/>
    <x v="0"/>
    <n v="111034347"/>
    <n v="888066081894"/>
    <s v="TOMFORD SOLE DI POSITANO ALL OVER BODY SPRAY T6K3-01"/>
    <s v="EA"/>
    <n v="6"/>
    <n v="1314"/>
    <n v="0"/>
    <n v="0"/>
    <n v="0"/>
    <n v="0"/>
  </r>
  <r>
    <x v="14"/>
    <s v="PERFUMES"/>
    <x v="10"/>
    <x v="4"/>
    <x v="0"/>
    <n v="102017660"/>
    <n v="22548004685"/>
    <s v="ARAMIS CLASSIC 24HOUR DEO SPRAY 2892-02"/>
    <s v="EA"/>
    <n v="11"/>
    <n v="1265"/>
    <n v="2"/>
    <n v="230"/>
    <n v="18"/>
    <n v="15"/>
  </r>
  <r>
    <x v="14"/>
    <s v="PERFUMES"/>
    <x v="1"/>
    <x v="0"/>
    <x v="4"/>
    <n v="101016655"/>
    <n v="27131043317"/>
    <s v="ESTEE LAUDER PLEASURES EDP 100ML L 7022-01"/>
    <s v="EA"/>
    <n v="3"/>
    <n v="1263.9000000000001"/>
    <n v="0"/>
    <n v="114.9"/>
    <n v="15"/>
    <n v="0"/>
  </r>
  <r>
    <x v="14"/>
    <s v="PERFUMES"/>
    <x v="3"/>
    <x v="3"/>
    <x v="13"/>
    <n v="102165050"/>
    <n v="20714080310"/>
    <s v="CLINIQUE HAPPY FOR MEN 100ML 62YM-01"/>
    <s v="EA"/>
    <n v="5"/>
    <n v="1245"/>
    <n v="0"/>
    <n v="0"/>
    <n v="0"/>
    <n v="373"/>
  </r>
  <r>
    <x v="14"/>
    <s v="PERFUMES"/>
    <x v="5"/>
    <x v="0"/>
    <x v="1"/>
    <n v="102002582"/>
    <n v="763511009824"/>
    <s v="DONNA KARAN BE DELICIOUS LADIES EDP 100ML 81WR 01"/>
    <s v="EA"/>
    <n v="5"/>
    <n v="1235"/>
    <n v="0"/>
    <n v="0"/>
    <n v="12"/>
    <n v="0"/>
  </r>
  <r>
    <x v="14"/>
    <s v="PERFUMES"/>
    <x v="2"/>
    <x v="4"/>
    <x v="2"/>
    <n v="110885066"/>
    <n v="690251058259"/>
    <s v="JO MALONE BLACK CEDARWOOD &amp; JUNIPER BODY&amp;HAND WASH 250ML L70F-01"/>
    <s v="EA"/>
    <n v="8"/>
    <n v="1224"/>
    <n v="1"/>
    <n v="153"/>
    <n v="1"/>
    <n v="0"/>
  </r>
  <r>
    <x v="14"/>
    <s v="PERFUMES"/>
    <x v="2"/>
    <x v="4"/>
    <x v="2"/>
    <n v="111494522"/>
    <n v="690251094486"/>
    <s v="JO MALONE EP&amp;F SCENTED CANDLE 6.35CM/2.499IN AY01-01"/>
    <s v="EA"/>
    <n v="7"/>
    <n v="1211"/>
    <n v="0"/>
    <n v="0"/>
    <n v="-1"/>
    <n v="0"/>
  </r>
  <r>
    <x v="14"/>
    <s v="PERFUMES"/>
    <x v="0"/>
    <x v="0"/>
    <x v="3"/>
    <n v="112108240"/>
    <n v="888066112727"/>
    <s v="TOM FORD BLACK ORCHID PARFUM EDP 100ML T90E-01"/>
    <s v="EA"/>
    <n v="2"/>
    <n v="1190"/>
    <n v="0"/>
    <n v="0"/>
    <n v="28"/>
    <n v="220"/>
  </r>
  <r>
    <x v="14"/>
    <s v="PERFUMES"/>
    <x v="2"/>
    <x v="4"/>
    <x v="3"/>
    <n v="110517708"/>
    <n v="690251044511"/>
    <s v="JO MALONE VELVET ROSE &amp; OUD BODY CREAM 175ML L598-01"/>
    <s v="EA"/>
    <n v="4"/>
    <n v="1188"/>
    <n v="1"/>
    <n v="297"/>
    <n v="4"/>
    <n v="0"/>
  </r>
  <r>
    <x v="14"/>
    <s v="PERFUMES"/>
    <x v="2"/>
    <x v="4"/>
    <x v="2"/>
    <n v="111451875"/>
    <n v="690251069804"/>
    <s v="JO MALONE ENGLISH PEAR &amp; FREESIA BODY &amp; HAND WASH 100ML L8CY-01"/>
    <s v="EA"/>
    <n v="20"/>
    <n v="1180"/>
    <n v="5"/>
    <n v="295"/>
    <n v="19"/>
    <n v="86"/>
  </r>
  <r>
    <x v="14"/>
    <s v="PERFUMES"/>
    <x v="4"/>
    <x v="0"/>
    <x v="1"/>
    <n v="111593397"/>
    <n v="3700550218760"/>
    <s v="KILIAN WOMAN IN GOLD EDP 50ML N3F5-01"/>
    <s v="EA"/>
    <n v="1"/>
    <n v="1173"/>
    <n v="0"/>
    <n v="0"/>
    <n v="5"/>
    <n v="0"/>
  </r>
  <r>
    <x v="14"/>
    <s v="PERFUMES"/>
    <x v="2"/>
    <x v="2"/>
    <x v="2"/>
    <n v="111396717"/>
    <n v="690251087075"/>
    <s v="JO MALONE M&amp;T HOME CANDLE DUBAI 200G LAGC-01"/>
    <s v="EA"/>
    <n v="4"/>
    <n v="1172"/>
    <n v="0"/>
    <n v="0"/>
    <n v="20"/>
    <n v="121"/>
  </r>
  <r>
    <x v="14"/>
    <s v="PERFUMES"/>
    <x v="2"/>
    <x v="2"/>
    <x v="3"/>
    <n v="110152343"/>
    <n v="690251022502"/>
    <s v="JO MALONE DARK AMBER &amp; GINGER LILY COLOGNE INTENSE 100ML L2KR-01"/>
    <s v="EA"/>
    <n v="2"/>
    <n v="1168"/>
    <n v="0"/>
    <n v="0"/>
    <n v="4"/>
    <n v="0"/>
  </r>
  <r>
    <x v="14"/>
    <s v="PERFUMES"/>
    <x v="2"/>
    <x v="2"/>
    <x v="3"/>
    <n v="110541967"/>
    <n v="690251047338"/>
    <s v="JO MALONE MYRRH &amp; TONKA COLOGNE INTENSE 100ML L5LK-01"/>
    <s v="EA"/>
    <n v="2"/>
    <n v="1168"/>
    <n v="0"/>
    <n v="0"/>
    <n v="18"/>
    <n v="14"/>
  </r>
  <r>
    <x v="14"/>
    <s v="PERFUMES"/>
    <x v="2"/>
    <x v="2"/>
    <x v="3"/>
    <n v="111154151"/>
    <n v="690251071340"/>
    <s v="JO MALONE BRONZE WOOD &amp; LEATHER COLOGNE INTENSE 100ML L8K9-01"/>
    <s v="EA"/>
    <n v="2"/>
    <n v="1168"/>
    <n v="1"/>
    <n v="584"/>
    <n v="22"/>
    <n v="54"/>
  </r>
  <r>
    <x v="14"/>
    <s v="PERFUMES"/>
    <x v="4"/>
    <x v="0"/>
    <x v="1"/>
    <n v="110823180"/>
    <n v="3700550281917"/>
    <s v="KILIAN GOLD KNIGHT EDP SPRAY 50ML N2F5-01"/>
    <s v="EA"/>
    <n v="1"/>
    <n v="1163"/>
    <n v="0"/>
    <n v="0"/>
    <n v="9"/>
    <n v="0"/>
  </r>
  <r>
    <x v="14"/>
    <s v="PERFUMES"/>
    <x v="2"/>
    <x v="2"/>
    <x v="2"/>
    <n v="110152304"/>
    <n v="690251009008"/>
    <s v="JO MALONE NCTRN BLSM &amp; HNY COLOGNE 30ML L0Y401"/>
    <s v="EA"/>
    <n v="5"/>
    <n v="1150"/>
    <n v="2"/>
    <n v="460"/>
    <n v="41"/>
    <n v="0"/>
  </r>
  <r>
    <x v="14"/>
    <s v="PERFUMES"/>
    <x v="2"/>
    <x v="4"/>
    <x v="2"/>
    <n v="110152405"/>
    <n v="690251008155"/>
    <s v="JO MALONE ORANGE BLOSSOM CANDLE 200G L0W401"/>
    <s v="EA"/>
    <n v="5"/>
    <n v="1150"/>
    <n v="0"/>
    <n v="0"/>
    <n v="8"/>
    <n v="0"/>
  </r>
  <r>
    <x v="14"/>
    <s v="PERFUMES"/>
    <x v="2"/>
    <x v="2"/>
    <x v="2"/>
    <n v="110412868"/>
    <n v="690251042302"/>
    <s v="JO MALONE MIMOSA &amp; CARDAMOM COLOGNE 30ML L51A-01"/>
    <s v="EA"/>
    <n v="5"/>
    <n v="1150"/>
    <n v="0"/>
    <n v="0"/>
    <n v="33"/>
    <n v="0"/>
  </r>
  <r>
    <x v="14"/>
    <s v="PERFUMES"/>
    <x v="4"/>
    <x v="1"/>
    <x v="3"/>
    <n v="110823183"/>
    <n v="3760184358522"/>
    <s v="KILIAN GOOD GIRL GONE BAD 4X7.5ML N1TK-01"/>
    <s v="EA"/>
    <n v="2"/>
    <n v="1150"/>
    <n v="0"/>
    <n v="0"/>
    <n v="0"/>
    <n v="0"/>
  </r>
  <r>
    <x v="14"/>
    <s v="PERFUMES"/>
    <x v="2"/>
    <x v="2"/>
    <x v="2"/>
    <n v="111154140"/>
    <n v="690251080984"/>
    <s v="JO MALONE WOOD SAGE &amp; SEA SALT COLOGNE 30ML PRE PACK L9P8-01"/>
    <s v="EA"/>
    <n v="5"/>
    <n v="1150"/>
    <n v="0"/>
    <n v="0"/>
    <n v="40"/>
    <n v="483"/>
  </r>
  <r>
    <x v="14"/>
    <s v="PERFUMES"/>
    <x v="1"/>
    <x v="0"/>
    <x v="0"/>
    <n v="110002822"/>
    <n v="27131595069"/>
    <s v="E LAUDER SENSUOUS EDP 100ML 9TML 01"/>
    <s v="EA"/>
    <n v="3"/>
    <n v="1149"/>
    <n v="0"/>
    <n v="0"/>
    <n v="10"/>
    <n v="5"/>
  </r>
  <r>
    <x v="14"/>
    <s v="PERFUMES"/>
    <x v="0"/>
    <x v="0"/>
    <x v="3"/>
    <n v="110470572"/>
    <n v="888066048873"/>
    <s v="TOM FORD SOLEIL BLANC EDP 100ML PB T40T-01"/>
    <s v="EA"/>
    <n v="1"/>
    <n v="1149"/>
    <n v="0"/>
    <n v="0"/>
    <n v="3"/>
    <n v="0"/>
  </r>
  <r>
    <x v="14"/>
    <s v="PERFUMES"/>
    <x v="0"/>
    <x v="0"/>
    <x v="0"/>
    <n v="110585907"/>
    <n v="888066045841"/>
    <s v="TOM FORD VENETIAN BERGAMOT EDP 100ML T3RG-01"/>
    <s v="EA"/>
    <n v="1"/>
    <n v="1149"/>
    <n v="0"/>
    <n v="0"/>
    <n v="0"/>
    <n v="0"/>
  </r>
  <r>
    <x v="14"/>
    <s v="PERFUMES"/>
    <x v="0"/>
    <x v="0"/>
    <x v="4"/>
    <n v="110585909"/>
    <n v="888066004503"/>
    <s v="TOM FORD TOBACCO VANILLE EDP 100ML T0CA-01"/>
    <s v="EA"/>
    <n v="1"/>
    <n v="1149"/>
    <n v="0"/>
    <n v="0"/>
    <n v="6"/>
    <n v="0"/>
  </r>
  <r>
    <x v="14"/>
    <s v="PERFUMES"/>
    <x v="0"/>
    <x v="0"/>
    <x v="1"/>
    <n v="110585911"/>
    <n v="888066004480"/>
    <s v="TOM FORD NOIR DE NOIR EDP 100ML T0C8-01"/>
    <s v="EA"/>
    <n v="1"/>
    <n v="1149"/>
    <n v="1"/>
    <n v="1149"/>
    <n v="14"/>
    <n v="42"/>
  </r>
  <r>
    <x v="14"/>
    <s v="PERFUMES"/>
    <x v="0"/>
    <x v="0"/>
    <x v="4"/>
    <n v="110585911"/>
    <n v="888066004480"/>
    <s v="TOM FORD NOIR DE NOIR EDP 100ML T0C8-01"/>
    <s v="EA"/>
    <n v="1"/>
    <n v="1149"/>
    <n v="1"/>
    <n v="1149"/>
    <n v="13"/>
    <n v="42"/>
  </r>
  <r>
    <x v="14"/>
    <s v="PERFUMES"/>
    <x v="0"/>
    <x v="0"/>
    <x v="3"/>
    <n v="110935864"/>
    <n v="888066080941"/>
    <s v="TOM FORD VANILLE FATALE EDP 100ML T6GN-01"/>
    <s v="EA"/>
    <n v="1"/>
    <n v="1149"/>
    <n v="0"/>
    <n v="0"/>
    <n v="5"/>
    <n v="4"/>
  </r>
  <r>
    <x v="14"/>
    <s v="PERFUMES"/>
    <x v="0"/>
    <x v="0"/>
    <x v="4"/>
    <n v="111543789"/>
    <n v="888066105828"/>
    <s v="TOMFORD WHITE SUEDE 100ML T8JM-01"/>
    <s v="EA"/>
    <n v="1"/>
    <n v="1149"/>
    <n v="0"/>
    <n v="0"/>
    <n v="9"/>
    <n v="0"/>
  </r>
  <r>
    <x v="14"/>
    <s v="PERFUMES"/>
    <x v="10"/>
    <x v="7"/>
    <x v="0"/>
    <n v="100398084"/>
    <n v="22548001608"/>
    <s v="ARAMIS CLASSIC A/SHAVE 120ML 2014-02"/>
    <s v="EA"/>
    <n v="7"/>
    <n v="1127"/>
    <n v="1"/>
    <n v="161"/>
    <n v="11"/>
    <n v="3"/>
  </r>
  <r>
    <x v="14"/>
    <s v="PERFUMES"/>
    <x v="1"/>
    <x v="2"/>
    <x v="0"/>
    <n v="102089325"/>
    <n v="27131521433"/>
    <s v="E LAUDER PLEASURES FOR MEN 100ML SPM 11A5-01"/>
    <s v="EA"/>
    <n v="4"/>
    <n v="1112"/>
    <n v="0"/>
    <n v="0"/>
    <n v="0"/>
    <n v="0"/>
  </r>
  <r>
    <x v="14"/>
    <s v="PERFUMES"/>
    <x v="17"/>
    <x v="0"/>
    <x v="3"/>
    <n v="111354833"/>
    <n v="887167301382"/>
    <s v="AERIN EVENING ROSE D'OR 100ML RP16-01"/>
    <s v="EA"/>
    <n v="1"/>
    <n v="1101"/>
    <n v="0"/>
    <n v="0"/>
    <n v="6"/>
    <n v="0"/>
  </r>
  <r>
    <x v="14"/>
    <s v="PERFUMES"/>
    <x v="5"/>
    <x v="3"/>
    <x v="13"/>
    <n v="111543703"/>
    <n v="22548422823"/>
    <s v="DKNY DELICIOUS DELIGHTS COOL SWIRL EDT 50ML 427P-01"/>
    <s v="EA"/>
    <n v="10"/>
    <n v="1090"/>
    <n v="0"/>
    <n v="0"/>
    <n v="0"/>
    <n v="900"/>
  </r>
  <r>
    <x v="14"/>
    <s v="PERFUMES"/>
    <x v="3"/>
    <x v="1"/>
    <x v="4"/>
    <n v="110167377"/>
    <n v="20714500993"/>
    <s v="CLINIQUE AROMATICS ELIXIR 100ML+BODY SMOOTHER 7CYT-01"/>
    <s v="EA"/>
    <n v="3"/>
    <n v="1077"/>
    <n v="0"/>
    <n v="0"/>
    <n v="1"/>
    <n v="9"/>
  </r>
  <r>
    <x v="14"/>
    <s v="PERFUMES"/>
    <x v="4"/>
    <x v="0"/>
    <x v="3"/>
    <n v="111593400"/>
    <n v="3700550218791"/>
    <s v="KILIAN BLACK PHANTOM EDP 50ML N3F8-01"/>
    <s v="EA"/>
    <n v="1"/>
    <n v="1077"/>
    <n v="0"/>
    <n v="0"/>
    <n v="1"/>
    <n v="0"/>
  </r>
  <r>
    <x v="14"/>
    <s v="PERFUMES"/>
    <x v="1"/>
    <x v="0"/>
    <x v="0"/>
    <n v="100172256"/>
    <n v="27131020424"/>
    <s v="ESTEE LAUDER WHITE LINEN EDP SPRAY 60 ML 7712-01"/>
    <s v="EA"/>
    <n v="4"/>
    <n v="1076"/>
    <n v="1"/>
    <n v="269"/>
    <n v="28"/>
    <n v="44"/>
  </r>
  <r>
    <x v="14"/>
    <s v="PERFUMES"/>
    <x v="7"/>
    <x v="2"/>
    <x v="4"/>
    <n v="111608453"/>
    <n v="22548420126"/>
    <s v="TOMMY HILFIGER IMPACT EDT 100ML 41EK-01"/>
    <s v="EA"/>
    <n v="4"/>
    <n v="1076"/>
    <n v="0"/>
    <n v="0"/>
    <n v="34"/>
    <n v="550"/>
  </r>
  <r>
    <x v="14"/>
    <s v="PERFUMES"/>
    <x v="0"/>
    <x v="3"/>
    <x v="0"/>
    <n v="110320738"/>
    <n v="888066023948"/>
    <s v="TOM FORD VELVET ORCHID EDP 50ML T1X4-01"/>
    <s v="EA"/>
    <n v="3"/>
    <n v="1071"/>
    <n v="1"/>
    <n v="357"/>
    <n v="2"/>
    <n v="0"/>
  </r>
  <r>
    <x v="14"/>
    <s v="PERFUMES"/>
    <x v="2"/>
    <x v="2"/>
    <x v="3"/>
    <n v="110685029"/>
    <n v="690251055227"/>
    <s v="JO MALONE ENGLISH OAK &amp; REDCURRANT COLOGNE 100ML L6L3-01"/>
    <s v="EA"/>
    <n v="3"/>
    <n v="1059"/>
    <n v="0"/>
    <n v="0"/>
    <n v="16"/>
    <n v="359"/>
  </r>
  <r>
    <x v="14"/>
    <s v="PERFUMES"/>
    <x v="2"/>
    <x v="2"/>
    <x v="3"/>
    <n v="111451860"/>
    <n v="690251072040"/>
    <s v="JO MALONE ORANGE BITTERS COLOGNE100ML L8MG-01"/>
    <s v="EA"/>
    <n v="3"/>
    <n v="1059"/>
    <n v="0"/>
    <n v="0"/>
    <n v="4"/>
    <n v="113"/>
  </r>
  <r>
    <x v="14"/>
    <s v="PERFUMES"/>
    <x v="0"/>
    <x v="0"/>
    <x v="0"/>
    <n v="110703017"/>
    <n v="888066068802"/>
    <s v="TOM FORD TOBACCO OUD INTENSE 50ML T5EM-01"/>
    <s v="EA"/>
    <n v="1"/>
    <n v="1053"/>
    <n v="0"/>
    <n v="0"/>
    <n v="4"/>
    <n v="0"/>
  </r>
  <r>
    <x v="14"/>
    <s v="PERFUMES"/>
    <x v="0"/>
    <x v="0"/>
    <x v="3"/>
    <n v="111120068"/>
    <n v="888066082341"/>
    <s v="TOMFORD LOST CHERRY EDP 50ML T6LN-01"/>
    <s v="EA"/>
    <n v="1"/>
    <n v="1053"/>
    <n v="0"/>
    <n v="0"/>
    <n v="12"/>
    <n v="19"/>
  </r>
  <r>
    <x v="14"/>
    <s v="PERFUMES"/>
    <x v="0"/>
    <x v="0"/>
    <x v="1"/>
    <n v="111374778"/>
    <n v="888066087858"/>
    <s v="TOMFORD LAVENDER EXTRME EDP 50ML T740-01"/>
    <s v="EA"/>
    <n v="1"/>
    <n v="1053"/>
    <n v="0"/>
    <n v="0"/>
    <n v="32"/>
    <n v="77"/>
  </r>
  <r>
    <x v="14"/>
    <s v="PERFUMES"/>
    <x v="10"/>
    <x v="3"/>
    <x v="1"/>
    <n v="100706347"/>
    <n v="22548006719"/>
    <s v="ARAMIS CLASSIC EDT 110ML 2163-01"/>
    <s v="EA"/>
    <n v="8"/>
    <n v="1048"/>
    <n v="0"/>
    <n v="0"/>
    <n v="23"/>
    <n v="1006"/>
  </r>
  <r>
    <x v="14"/>
    <s v="PERFUMES"/>
    <x v="10"/>
    <x v="4"/>
    <x v="1"/>
    <n v="102017660"/>
    <n v="22548004685"/>
    <s v="ARAMIS CLASSIC 24HOUR DEO SPRAY 2892-02"/>
    <s v="EA"/>
    <n v="9"/>
    <n v="1035"/>
    <n v="4"/>
    <n v="460"/>
    <n v="6"/>
    <n v="15"/>
  </r>
  <r>
    <x v="14"/>
    <s v="PERFUMES"/>
    <x v="1"/>
    <x v="0"/>
    <x v="0"/>
    <n v="110298012"/>
    <n v="27131261612"/>
    <s v="E LAUDER MODERN MUSE EDP 50ML YF32-01"/>
    <s v="EA"/>
    <n v="3"/>
    <n v="1035"/>
    <n v="0"/>
    <n v="0"/>
    <n v="25"/>
    <n v="0"/>
  </r>
  <r>
    <x v="14"/>
    <s v="PERFUMES"/>
    <x v="5"/>
    <x v="0"/>
    <x v="4"/>
    <n v="110032452"/>
    <n v="22548172971"/>
    <s v="DKNY FRESH BLOSSOM EDP 100ML 2HWL-01"/>
    <s v="EA"/>
    <n v="7"/>
    <n v="1022"/>
    <n v="0"/>
    <n v="0"/>
    <n v="25"/>
    <n v="1645"/>
  </r>
  <r>
    <x v="14"/>
    <s v="PERFUMES"/>
    <x v="0"/>
    <x v="3"/>
    <x v="5"/>
    <n v="110950151"/>
    <n v="888066075114"/>
    <s v="T FORD TOM FORD EAU DE SOLEIL BLANC EDT 100ML T5Y1-01"/>
    <s v="EA"/>
    <n v="2"/>
    <n v="1010"/>
    <n v="0"/>
    <n v="0"/>
    <n v="1"/>
    <n v="0"/>
  </r>
  <r>
    <x v="14"/>
    <s v="PERFUMES"/>
    <x v="2"/>
    <x v="4"/>
    <x v="2"/>
    <n v="110412930"/>
    <n v="690251042135"/>
    <s v="JO MALONE BLACKBERRY&amp;BAY BODY&amp;HAND LOTION 250ML L50M-01"/>
    <s v="EA"/>
    <n v="5"/>
    <n v="1005"/>
    <n v="0"/>
    <n v="0"/>
    <n v="5"/>
    <n v="0"/>
  </r>
  <r>
    <x v="14"/>
    <s v="PERFUMES"/>
    <x v="10"/>
    <x v="4"/>
    <x v="0"/>
    <n v="102017482"/>
    <n v="22548008560"/>
    <s v="ARAMIS CLASSIC DEODORANT STICK 2390-02"/>
    <s v="EA"/>
    <n v="11"/>
    <n v="1001"/>
    <n v="0"/>
    <n v="0"/>
    <n v="10"/>
    <n v="0"/>
  </r>
  <r>
    <x v="14"/>
    <s v="PERFUMES"/>
    <x v="3"/>
    <x v="3"/>
    <x v="5"/>
    <n v="102165050"/>
    <n v="20714080310"/>
    <s v="CLINIQUE HAPPY FOR MEN 100ML 62YM-01"/>
    <s v="EA"/>
    <n v="4"/>
    <n v="996"/>
    <n v="0"/>
    <n v="0"/>
    <n v="0"/>
    <n v="373"/>
  </r>
  <r>
    <x v="14"/>
    <s v="PERFUMES"/>
    <x v="3"/>
    <x v="3"/>
    <x v="4"/>
    <n v="102165050"/>
    <n v="20714080310"/>
    <s v="CLINIQUE HAPPY FOR MEN 100ML 62YM-01"/>
    <s v="EA"/>
    <n v="4"/>
    <n v="996"/>
    <n v="0"/>
    <n v="0"/>
    <n v="39"/>
    <n v="373"/>
  </r>
  <r>
    <x v="14"/>
    <s v="PERFUMES"/>
    <x v="1"/>
    <x v="0"/>
    <x v="0"/>
    <n v="110950106"/>
    <n v="887167095854"/>
    <s v="E LAUDER AZUREE EDP 50ML YX36-01"/>
    <s v="EA"/>
    <n v="4"/>
    <n v="996"/>
    <n v="0"/>
    <n v="0"/>
    <n v="16"/>
    <n v="179"/>
  </r>
  <r>
    <x v="14"/>
    <s v="PERFUMES"/>
    <x v="1"/>
    <x v="1"/>
    <x v="1"/>
    <n v="111494516"/>
    <n v="887167443952"/>
    <s v="E LAUDER PURSE SPRAY COLLECTION 5X4ML RJ01-01"/>
    <s v="EA"/>
    <n v="5"/>
    <n v="995"/>
    <n v="0"/>
    <n v="0"/>
    <n v="12"/>
    <n v="137"/>
  </r>
  <r>
    <x v="14"/>
    <s v="PERFUMES"/>
    <x v="2"/>
    <x v="2"/>
    <x v="2"/>
    <n v="111311615"/>
    <n v="690251084883"/>
    <s v="JO MALONE WOOD SAGE &amp; SEA SALT COLOGNE 50ML LA6E-01"/>
    <s v="EA"/>
    <n v="3"/>
    <n v="990"/>
    <n v="0"/>
    <n v="0"/>
    <n v="2"/>
    <n v="0"/>
  </r>
  <r>
    <x v="14"/>
    <s v="PERFUMES"/>
    <x v="2"/>
    <x v="1"/>
    <x v="2"/>
    <n v="111543770"/>
    <n v="690251063949"/>
    <s v="JO MALONE TRAVEL CANDLE COLLECTION 3X60G L7M0-01"/>
    <s v="EA"/>
    <n v="3"/>
    <n v="990"/>
    <n v="0"/>
    <n v="0"/>
    <n v="27"/>
    <n v="60"/>
  </r>
  <r>
    <x v="14"/>
    <s v="PERFUMES"/>
    <x v="5"/>
    <x v="3"/>
    <x v="4"/>
    <n v="111543703"/>
    <n v="22548422823"/>
    <s v="DKNY DELICIOUS DELIGHTS COOL SWIRL EDT 50ML 427P-01"/>
    <s v="EA"/>
    <n v="9"/>
    <n v="981"/>
    <n v="0"/>
    <n v="0"/>
    <n v="18"/>
    <n v="900"/>
  </r>
  <r>
    <x v="14"/>
    <s v="PERFUMES"/>
    <x v="2"/>
    <x v="2"/>
    <x v="3"/>
    <n v="111311611"/>
    <n v="690251069972"/>
    <s v="JO MALONE STAR MAGNOLIA COLOGNE 100ML L8EC-01"/>
    <s v="EA"/>
    <n v="3"/>
    <n v="963"/>
    <n v="2"/>
    <n v="642"/>
    <n v="2"/>
    <n v="0"/>
  </r>
  <r>
    <x v="14"/>
    <s v="PERFUMES"/>
    <x v="4"/>
    <x v="0"/>
    <x v="1"/>
    <n v="111593402"/>
    <n v="3700550218418"/>
    <s v="KILIAN ROLLING IN LOVE SPRAY 50ML N3EX-01"/>
    <s v="EA"/>
    <n v="1"/>
    <n v="957"/>
    <n v="0"/>
    <n v="0"/>
    <n v="1"/>
    <n v="0"/>
  </r>
  <r>
    <x v="14"/>
    <s v="PERFUMES"/>
    <x v="4"/>
    <x v="0"/>
    <x v="4"/>
    <n v="111593402"/>
    <n v="3700550218418"/>
    <s v="KILIAN ROLLING IN LOVE SPRAY 50ML N3EX-01"/>
    <s v="EA"/>
    <n v="1"/>
    <n v="957"/>
    <n v="0"/>
    <n v="0"/>
    <n v="0"/>
    <n v="0"/>
  </r>
  <r>
    <x v="14"/>
    <s v="PERFUMES"/>
    <x v="2"/>
    <x v="2"/>
    <x v="3"/>
    <n v="111633256"/>
    <n v="690251056231"/>
    <s v="JO MALONE GARDENIA &amp; OUD ABSOLU L6NP-01"/>
    <s v="EA"/>
    <n v="1"/>
    <n v="957"/>
    <n v="0"/>
    <n v="0"/>
    <n v="14"/>
    <n v="573"/>
  </r>
  <r>
    <x v="14"/>
    <s v="PERFUMES"/>
    <x v="1"/>
    <x v="0"/>
    <x v="0"/>
    <n v="110403090"/>
    <n v="887167157149"/>
    <s v="E LAUDER MODERN MUSE LE ROUGE EDP 100ML R570-01"/>
    <s v="EA"/>
    <n v="2"/>
    <n v="946"/>
    <n v="0"/>
    <n v="0"/>
    <n v="10"/>
    <n v="11"/>
  </r>
  <r>
    <x v="14"/>
    <s v="PERFUMES"/>
    <x v="1"/>
    <x v="0"/>
    <x v="0"/>
    <n v="111105500"/>
    <n v="887167330443"/>
    <s v="ESTEE LAUDER BEAUTIFUL BELLE EDP 100ML RW5C-01"/>
    <s v="EA"/>
    <n v="2"/>
    <n v="946"/>
    <n v="0"/>
    <n v="0"/>
    <n v="6"/>
    <n v="0"/>
  </r>
  <r>
    <x v="14"/>
    <s v="PERFUMES"/>
    <x v="1"/>
    <x v="0"/>
    <x v="4"/>
    <n v="111105500"/>
    <n v="887167330443"/>
    <s v="ESTEE LAUDER BEAUTIFUL BELLE EDP 100ML RW5C-01"/>
    <s v="EA"/>
    <n v="2"/>
    <n v="946"/>
    <n v="0"/>
    <n v="0"/>
    <n v="2"/>
    <n v="0"/>
  </r>
  <r>
    <x v="14"/>
    <s v="PERFUMES"/>
    <x v="2"/>
    <x v="2"/>
    <x v="2"/>
    <n v="110152338"/>
    <n v="690251021734"/>
    <s v="JO MALONE WILD BLUEBELL COLOGNE 100ML L2H601"/>
    <s v="EA"/>
    <n v="2"/>
    <n v="940"/>
    <n v="0"/>
    <n v="0"/>
    <n v="42"/>
    <n v="11"/>
  </r>
  <r>
    <x v="14"/>
    <s v="PERFUMES"/>
    <x v="2"/>
    <x v="2"/>
    <x v="3"/>
    <n v="110152338"/>
    <n v="690251021734"/>
    <s v="JO MALONE WILD BLUEBELL COLOGNE 100ML L2H601"/>
    <s v="EA"/>
    <n v="2"/>
    <n v="940"/>
    <n v="1"/>
    <n v="470"/>
    <n v="10"/>
    <n v="11"/>
  </r>
  <r>
    <x v="14"/>
    <s v="PERFUMES"/>
    <x v="2"/>
    <x v="2"/>
    <x v="3"/>
    <n v="110152439"/>
    <n v="690251000043"/>
    <s v="JO MALONE LIME BASIL &amp; MANDARIN COLOGNE 100ML L00401"/>
    <s v="EA"/>
    <n v="2"/>
    <n v="940"/>
    <n v="1"/>
    <n v="470"/>
    <n v="17"/>
    <n v="0"/>
  </r>
  <r>
    <x v="14"/>
    <s v="PERFUMES"/>
    <x v="2"/>
    <x v="2"/>
    <x v="3"/>
    <n v="110281682"/>
    <n v="690251028412"/>
    <s v="JO MALONE PEONY &amp; BLUSH SUEDE COLOGNE 100ML L3AF-01"/>
    <s v="EA"/>
    <n v="2"/>
    <n v="940"/>
    <n v="1"/>
    <n v="470"/>
    <n v="1"/>
    <n v="0"/>
  </r>
  <r>
    <x v="14"/>
    <s v="PERFUMES"/>
    <x v="2"/>
    <x v="2"/>
    <x v="3"/>
    <n v="111154145"/>
    <n v="690251081059"/>
    <s v="JO MALONE NECTARINE, BLOSSOM &amp; HONEY COLOGNE 100ML PRE PACK L9PH-01"/>
    <s v="EA"/>
    <n v="2"/>
    <n v="940"/>
    <n v="0"/>
    <n v="0"/>
    <n v="0"/>
    <n v="0"/>
  </r>
  <r>
    <x v="14"/>
    <s v="PERFUMES"/>
    <x v="2"/>
    <x v="2"/>
    <x v="13"/>
    <n v="111423910"/>
    <n v="690251082780"/>
    <s v="JO MALONE POPPY &amp; BARLEY COLOGNE 100 ML LA00-01"/>
    <s v="EA"/>
    <n v="2"/>
    <n v="940"/>
    <n v="0"/>
    <n v="0"/>
    <n v="0"/>
    <n v="875"/>
  </r>
  <r>
    <x v="14"/>
    <s v="PERFUMES"/>
    <x v="2"/>
    <x v="4"/>
    <x v="2"/>
    <n v="110541986"/>
    <n v="690251051137"/>
    <s v="JO MALONE ENGLISH PEAR &amp; FREESIA BATH SOAP 100G L64R-01"/>
    <s v="EA"/>
    <n v="12"/>
    <n v="936"/>
    <n v="0"/>
    <n v="0"/>
    <n v="18"/>
    <n v="26"/>
  </r>
  <r>
    <x v="14"/>
    <s v="PERFUMES"/>
    <x v="2"/>
    <x v="4"/>
    <x v="2"/>
    <n v="110152408"/>
    <n v="690251009480"/>
    <s v="JO MALONE POMEGRANATE NOIR CANDLE 200G L10H01"/>
    <s v="EA"/>
    <n v="4"/>
    <n v="920"/>
    <n v="0"/>
    <n v="0"/>
    <n v="12"/>
    <n v="92"/>
  </r>
  <r>
    <x v="14"/>
    <s v="PERFUMES"/>
    <x v="2"/>
    <x v="2"/>
    <x v="3"/>
    <n v="110204259"/>
    <n v="690251026098"/>
    <s v="JO MALONE BLACKBERRY &amp; BAY COLOGNE INT 30ML L32P-01"/>
    <s v="EA"/>
    <n v="4"/>
    <n v="920"/>
    <n v="0"/>
    <n v="0"/>
    <n v="6"/>
    <n v="0"/>
  </r>
  <r>
    <x v="14"/>
    <s v="PERFUMES"/>
    <x v="2"/>
    <x v="2"/>
    <x v="2"/>
    <n v="110685028"/>
    <n v="690251057009"/>
    <s v="JO MALONE ENGLISH OAK &amp; HAZELNUT COLOGNE 30ML L6TE-01"/>
    <s v="EA"/>
    <n v="4"/>
    <n v="920"/>
    <n v="1"/>
    <n v="230"/>
    <n v="32"/>
    <n v="29"/>
  </r>
  <r>
    <x v="14"/>
    <s v="PERFUMES"/>
    <x v="2"/>
    <x v="2"/>
    <x v="2"/>
    <n v="111154136"/>
    <n v="690251081066"/>
    <s v="JO MALONE NECTARINE, BLOSSOM &amp; HONEY COLOGNE 30ML PRE PACK L9PJ-01"/>
    <s v="EA"/>
    <n v="4"/>
    <n v="920"/>
    <n v="0"/>
    <n v="0"/>
    <n v="0"/>
    <n v="0"/>
  </r>
  <r>
    <x v="14"/>
    <s v="PERFUMES"/>
    <x v="2"/>
    <x v="2"/>
    <x v="2"/>
    <n v="111154139"/>
    <n v="690251080946"/>
    <s v="JO MALONE WILD BLUEBELL COLOGNE COLOGNE 30ML PRE PACK L9P4-01"/>
    <s v="EA"/>
    <n v="4"/>
    <n v="920"/>
    <n v="1"/>
    <n v="230"/>
    <n v="56"/>
    <n v="266"/>
  </r>
  <r>
    <x v="14"/>
    <s v="PERFUMES"/>
    <x v="2"/>
    <x v="2"/>
    <x v="2"/>
    <n v="111423907"/>
    <n v="690251082803"/>
    <s v="JO MALONE POPPY &amp; BARLEY COLOGNE 30 ML LA01-01"/>
    <s v="EA"/>
    <n v="4"/>
    <n v="920"/>
    <n v="0"/>
    <n v="0"/>
    <n v="33"/>
    <n v="860"/>
  </r>
  <r>
    <x v="14"/>
    <s v="PERFUMES"/>
    <x v="2"/>
    <x v="4"/>
    <x v="2"/>
    <n v="110198686"/>
    <n v="690251024452"/>
    <s v="JO MALONE SCENT AROUND DIFUSER LBM 165ML L2W5-01"/>
    <s v="EA"/>
    <n v="3"/>
    <n v="918"/>
    <n v="0"/>
    <n v="0"/>
    <n v="23"/>
    <n v="159"/>
  </r>
  <r>
    <x v="14"/>
    <s v="PERFUMES"/>
    <x v="2"/>
    <x v="4"/>
    <x v="2"/>
    <n v="111423916"/>
    <n v="690251082827"/>
    <s v="JO MALONE POPPY &amp; BARLEY BODY &amp; HAND WASH LA02-01"/>
    <s v="EA"/>
    <n v="6"/>
    <n v="918"/>
    <n v="0"/>
    <n v="0"/>
    <n v="20"/>
    <n v="41"/>
  </r>
  <r>
    <x v="14"/>
    <s v="PERFUMES"/>
    <x v="2"/>
    <x v="4"/>
    <x v="2"/>
    <n v="111452538"/>
    <n v="690251079636"/>
    <s v="JO MALONE PROMEGRANATE NOIR EXFOLIATING SHOWER GEL 200ML L9L0-01"/>
    <s v="EA"/>
    <n v="6"/>
    <n v="918"/>
    <n v="2"/>
    <n v="306"/>
    <n v="-1"/>
    <n v="0"/>
  </r>
  <r>
    <x v="14"/>
    <s v="PERFUMES"/>
    <x v="14"/>
    <x v="0"/>
    <x v="3"/>
    <n v="111521923"/>
    <n v="3700135016132"/>
    <s v="F MALLE ROSE &amp; CUIR 100ML H50X-01"/>
    <s v="EA"/>
    <n v="1"/>
    <n v="913"/>
    <n v="0"/>
    <n v="0"/>
    <n v="8"/>
    <n v="0"/>
  </r>
  <r>
    <x v="14"/>
    <s v="PERFUMES"/>
    <x v="5"/>
    <x v="0"/>
    <x v="1"/>
    <n v="102628089"/>
    <n v="763511100019"/>
    <s v="DONNA KARAN DKNY EDP 100ML SPRAY 80C8-01"/>
    <s v="EA"/>
    <n v="3"/>
    <n v="897"/>
    <n v="0"/>
    <n v="0"/>
    <n v="50"/>
    <n v="102"/>
  </r>
  <r>
    <x v="14"/>
    <s v="PERFUMES"/>
    <x v="0"/>
    <x v="0"/>
    <x v="5"/>
    <n v="110219840"/>
    <n v="888066015509"/>
    <s v="TOM FORD NOIR EDP 100ML T14G-01"/>
    <s v="EA"/>
    <n v="2"/>
    <n v="896"/>
    <n v="0"/>
    <n v="0"/>
    <n v="0"/>
    <n v="34"/>
  </r>
  <r>
    <x v="14"/>
    <s v="PERFUMES"/>
    <x v="0"/>
    <x v="0"/>
    <x v="4"/>
    <n v="110219840"/>
    <n v="888066015509"/>
    <s v="TOM FORD NOIR EDP 100ML T14G-01"/>
    <s v="EA"/>
    <n v="2"/>
    <n v="896"/>
    <n v="0"/>
    <n v="0"/>
    <n v="38"/>
    <n v="34"/>
  </r>
  <r>
    <x v="14"/>
    <s v="PERFUMES"/>
    <x v="5"/>
    <x v="0"/>
    <x v="0"/>
    <n v="111079643"/>
    <n v="22548400050"/>
    <s v="DONNA KARAN STORIES EDP 100ML 5TG4-01"/>
    <s v="EA"/>
    <n v="4"/>
    <n v="896"/>
    <n v="0"/>
    <n v="0"/>
    <n v="35"/>
    <n v="0"/>
  </r>
  <r>
    <x v="14"/>
    <s v="PERFUMES"/>
    <x v="2"/>
    <x v="4"/>
    <x v="2"/>
    <n v="110517707"/>
    <n v="690251044528"/>
    <s v="JO MALONE TUBEROSE ANGELICA BODY CREAM 175ML L599-01"/>
    <s v="EA"/>
    <n v="3"/>
    <n v="891"/>
    <n v="0"/>
    <n v="0"/>
    <n v="8"/>
    <n v="0"/>
  </r>
  <r>
    <x v="14"/>
    <s v="PERFUMES"/>
    <x v="4"/>
    <x v="0"/>
    <x v="4"/>
    <n v="111593411"/>
    <n v="3700550218289"/>
    <s v="KILIAN INTOXICATED RFLBL SPRAY 50ML N3EE-01"/>
    <s v="EA"/>
    <n v="1"/>
    <n v="886"/>
    <n v="0"/>
    <n v="0"/>
    <n v="0"/>
    <n v="0"/>
  </r>
  <r>
    <x v="14"/>
    <s v="PERFUMES"/>
    <x v="6"/>
    <x v="0"/>
    <x v="1"/>
    <n v="111151260"/>
    <n v="811901022981"/>
    <s v="LE LABO OUD 27 EAU DE PARFUM NATURAL SPRAY 100ML 100PO27100"/>
    <s v="EA"/>
    <n v="1"/>
    <n v="880"/>
    <n v="0"/>
    <n v="0"/>
    <n v="11"/>
    <n v="0"/>
  </r>
  <r>
    <x v="14"/>
    <s v="PERFUMES"/>
    <x v="6"/>
    <x v="0"/>
    <x v="1"/>
    <n v="111151261"/>
    <n v="811901022998"/>
    <s v="LE LABO PATCHOULI 24 EAU DE PARFUM NATURAL SPRAY 100ML 100PP24100"/>
    <s v="EA"/>
    <n v="1"/>
    <n v="880"/>
    <n v="0"/>
    <n v="0"/>
    <n v="9"/>
    <n v="0"/>
  </r>
  <r>
    <x v="14"/>
    <s v="PERFUMES"/>
    <x v="8"/>
    <x v="0"/>
    <x v="0"/>
    <n v="110465086"/>
    <n v="22548349861"/>
    <s v="MICHAEL KORS MEN EXTREME BLUE EDT 120ML 5G39-01"/>
    <s v="EA"/>
    <n v="3"/>
    <n v="873"/>
    <n v="0"/>
    <n v="0"/>
    <n v="8"/>
    <n v="4"/>
  </r>
  <r>
    <x v="14"/>
    <s v="PERFUMES"/>
    <x v="8"/>
    <x v="0"/>
    <x v="1"/>
    <n v="110465086"/>
    <n v="22548349861"/>
    <s v="MICHAEL KORS MEN EXTREME BLUE EDT 120ML 5G39-01"/>
    <s v="EA"/>
    <n v="3"/>
    <n v="873"/>
    <n v="0"/>
    <n v="0"/>
    <n v="17"/>
    <n v="4"/>
  </r>
  <r>
    <x v="14"/>
    <s v="PERFUMES"/>
    <x v="8"/>
    <x v="0"/>
    <x v="4"/>
    <n v="111379967"/>
    <n v="22548412688"/>
    <s v="MICHAEL KORS STARLIGHT SHIMMER EDP 100ML 5Y81-01"/>
    <s v="EA"/>
    <n v="4"/>
    <n v="868"/>
    <n v="0"/>
    <n v="0"/>
    <n v="33"/>
    <n v="198"/>
  </r>
  <r>
    <x v="14"/>
    <s v="PERFUMES"/>
    <x v="6"/>
    <x v="4"/>
    <x v="1"/>
    <n v="111151334"/>
    <n v="811901027047"/>
    <s v="LE LABO TH NOIR 29 PERFUMING BODY LOTION 237 ML / 8 FL OZ BODLT29100"/>
    <s v="EA"/>
    <n v="4"/>
    <n v="864"/>
    <n v="0"/>
    <n v="0"/>
    <n v="6"/>
    <n v="0"/>
  </r>
  <r>
    <x v="14"/>
    <s v="PERFUMES"/>
    <x v="0"/>
    <x v="0"/>
    <x v="3"/>
    <n v="112108239"/>
    <n v="888066112734"/>
    <s v="TOM FORD BLACK ORCHID PARFUM EDP 50ML T90F-01"/>
    <s v="EA"/>
    <n v="2"/>
    <n v="848"/>
    <n v="0"/>
    <n v="0"/>
    <n v="28"/>
    <n v="184"/>
  </r>
  <r>
    <x v="14"/>
    <s v="PERFUMES"/>
    <x v="0"/>
    <x v="0"/>
    <x v="4"/>
    <n v="112108239"/>
    <n v="888066112734"/>
    <s v="TOM FORD BLACK ORCHID PARFUM EDP 50ML T90F-01"/>
    <s v="EA"/>
    <n v="2"/>
    <n v="848"/>
    <n v="0"/>
    <n v="0"/>
    <n v="43"/>
    <n v="184"/>
  </r>
  <r>
    <x v="14"/>
    <s v="PERFUMES"/>
    <x v="2"/>
    <x v="4"/>
    <x v="2"/>
    <n v="111154169"/>
    <n v="690251071951"/>
    <s v="JO MALONE MYRRH &amp; TONKA CI HOME CANDLE 200G L8M9-01"/>
    <s v="EA"/>
    <n v="3"/>
    <n v="834"/>
    <n v="0"/>
    <n v="0"/>
    <n v="2"/>
    <n v="0"/>
  </r>
  <r>
    <x v="14"/>
    <s v="PERFUMES"/>
    <x v="14"/>
    <x v="0"/>
    <x v="3"/>
    <n v="111593391"/>
    <n v="3700135012486"/>
    <s v="F MALLE FRENCH LOVER ASSEMBLED 100 ML H4FP-01"/>
    <s v="EA"/>
    <n v="1"/>
    <n v="808"/>
    <n v="0"/>
    <n v="0"/>
    <n v="4"/>
    <n v="0"/>
  </r>
  <r>
    <x v="14"/>
    <s v="PERFUMES"/>
    <x v="1"/>
    <x v="0"/>
    <x v="4"/>
    <n v="100172256"/>
    <n v="27131020424"/>
    <s v="ESTEE LAUDER WHITE LINEN EDP SPRAY 60 ML 7712-01"/>
    <s v="EA"/>
    <n v="3"/>
    <n v="807"/>
    <n v="0"/>
    <n v="0"/>
    <n v="15"/>
    <n v="44"/>
  </r>
  <r>
    <x v="14"/>
    <s v="PERFUMES"/>
    <x v="1"/>
    <x v="0"/>
    <x v="0"/>
    <n v="110222202"/>
    <n v="27131936732"/>
    <s v="E LAUDER VERY ESTEE EDP 50ML Y6M8-01"/>
    <s v="EA"/>
    <n v="3"/>
    <n v="807"/>
    <n v="0"/>
    <n v="0"/>
    <n v="1"/>
    <n v="0"/>
  </r>
  <r>
    <x v="14"/>
    <s v="PERFUMES"/>
    <x v="7"/>
    <x v="2"/>
    <x v="1"/>
    <n v="111608453"/>
    <n v="22548420126"/>
    <s v="TOMMY HILFIGER IMPACT EDT 100ML 41EK-01"/>
    <s v="EA"/>
    <n v="3"/>
    <n v="807"/>
    <n v="0"/>
    <n v="0"/>
    <n v="15"/>
    <n v="550"/>
  </r>
  <r>
    <x v="14"/>
    <s v="PERFUMES"/>
    <x v="2"/>
    <x v="4"/>
    <x v="2"/>
    <n v="110412831"/>
    <n v="690251040377"/>
    <s v="JO MALONE ENGLISH PEAR &amp; FREESIA BODY&amp;HAND LOTION 250ML L4PN-01"/>
    <s v="EA"/>
    <n v="4"/>
    <n v="804"/>
    <n v="0"/>
    <n v="0"/>
    <n v="8"/>
    <n v="0"/>
  </r>
  <r>
    <x v="14"/>
    <s v="PERFUMES"/>
    <x v="0"/>
    <x v="0"/>
    <x v="1"/>
    <n v="111549020"/>
    <n v="888066103886"/>
    <s v="TOMFORD SIGNATURE BEAU DE JOUR 50ML T8EF-01"/>
    <s v="EA"/>
    <n v="2"/>
    <n v="796"/>
    <n v="0"/>
    <n v="0"/>
    <n v="20"/>
    <n v="72"/>
  </r>
  <r>
    <x v="14"/>
    <s v="PERFUMES"/>
    <x v="2"/>
    <x v="4"/>
    <x v="2"/>
    <n v="111451876"/>
    <n v="690251058976"/>
    <s v="JO MALONE LIME BASIL &amp; MANDARIN BODY CRME 50ML L72L-01"/>
    <s v="EA"/>
    <n v="10"/>
    <n v="790"/>
    <n v="2"/>
    <n v="158"/>
    <n v="26"/>
    <n v="27"/>
  </r>
  <r>
    <x v="14"/>
    <s v="PERFUMES"/>
    <x v="7"/>
    <x v="2"/>
    <x v="1"/>
    <n v="111608455"/>
    <n v="22548420140"/>
    <s v="TOMMY HILFIGER IMPACT EDT 50ML 41EL-01"/>
    <s v="EA"/>
    <n v="4"/>
    <n v="788"/>
    <n v="0"/>
    <n v="0"/>
    <n v="11"/>
    <n v="344"/>
  </r>
  <r>
    <x v="14"/>
    <s v="PERFUMES"/>
    <x v="10"/>
    <x v="3"/>
    <x v="4"/>
    <n v="100706347"/>
    <n v="22548006719"/>
    <s v="ARAMIS CLASSIC EDT 110ML 2163-01"/>
    <s v="EA"/>
    <n v="6"/>
    <n v="786"/>
    <n v="0"/>
    <n v="0"/>
    <n v="54"/>
    <n v="1006"/>
  </r>
  <r>
    <x v="14"/>
    <s v="PERFUMES"/>
    <x v="0"/>
    <x v="0"/>
    <x v="4"/>
    <n v="110069565"/>
    <n v="888066000499"/>
    <s v="TOM FORD NOIR DE NOIR EDP SPRAY 50ML T01H 01"/>
    <s v="EA"/>
    <n v="1"/>
    <n v="784"/>
    <n v="0"/>
    <n v="0"/>
    <n v="19"/>
    <n v="1"/>
  </r>
  <r>
    <x v="14"/>
    <s v="PERFUMES"/>
    <x v="0"/>
    <x v="0"/>
    <x v="0"/>
    <n v="110069567"/>
    <n v="888066000512"/>
    <s v="TOM FORD TOBACCO VANILLE EDP SPRAY 50ML T01K 01"/>
    <s v="EA"/>
    <n v="1"/>
    <n v="784"/>
    <n v="1"/>
    <n v="784"/>
    <n v="1"/>
    <n v="0"/>
  </r>
  <r>
    <x v="14"/>
    <s v="PERFUMES"/>
    <x v="0"/>
    <x v="0"/>
    <x v="3"/>
    <n v="110069567"/>
    <n v="888066000512"/>
    <s v="TOM FORD TOBACCO VANILLE EDP SPRAY 50ML T01K 01"/>
    <s v="EA"/>
    <n v="1"/>
    <n v="784"/>
    <n v="0"/>
    <n v="0"/>
    <n v="0"/>
    <n v="0"/>
  </r>
  <r>
    <x v="14"/>
    <s v="PERFUMES"/>
    <x v="0"/>
    <x v="0"/>
    <x v="4"/>
    <n v="110136724"/>
    <n v="888066008433"/>
    <s v="TOM FORD NEROLI PORTOFINO EDP 50ML T0M9 01"/>
    <s v="EA"/>
    <n v="1"/>
    <n v="784"/>
    <n v="1"/>
    <n v="784"/>
    <n v="33"/>
    <n v="0"/>
  </r>
  <r>
    <x v="14"/>
    <s v="PERFUMES"/>
    <x v="0"/>
    <x v="0"/>
    <x v="1"/>
    <n v="110199960"/>
    <n v="888066012317"/>
    <s v="TOM FORD SANTAL BLUSH EDP 50ML T0WR-01"/>
    <s v="EA"/>
    <n v="1"/>
    <n v="784"/>
    <n v="0"/>
    <n v="0"/>
    <n v="0"/>
    <n v="0"/>
  </r>
  <r>
    <x v="14"/>
    <s v="PERFUMES"/>
    <x v="0"/>
    <x v="0"/>
    <x v="1"/>
    <n v="110199961"/>
    <n v="888066012324"/>
    <s v="TOM FORD JASMIN ROUGE EDP 50ML T0WT-01"/>
    <s v="EA"/>
    <n v="1"/>
    <n v="784"/>
    <n v="0"/>
    <n v="0"/>
    <n v="0"/>
    <n v="0"/>
  </r>
  <r>
    <x v="14"/>
    <s v="PERFUMES"/>
    <x v="0"/>
    <x v="0"/>
    <x v="0"/>
    <n v="110286625"/>
    <n v="888066022569"/>
    <s v="TOM FORD WHITE SUEDE 50ML T1RL 01"/>
    <s v="EA"/>
    <n v="1"/>
    <n v="784"/>
    <n v="0"/>
    <n v="0"/>
    <n v="9"/>
    <n v="0"/>
  </r>
  <r>
    <x v="14"/>
    <s v="PERFUMES"/>
    <x v="0"/>
    <x v="0"/>
    <x v="3"/>
    <n v="110286625"/>
    <n v="888066022569"/>
    <s v="TOM FORD WHITE SUEDE 50ML T1RL 01"/>
    <s v="EA"/>
    <n v="1"/>
    <n v="784"/>
    <n v="0"/>
    <n v="0"/>
    <n v="1"/>
    <n v="0"/>
  </r>
  <r>
    <x v="14"/>
    <s v="PERFUMES"/>
    <x v="0"/>
    <x v="0"/>
    <x v="3"/>
    <n v="110286627"/>
    <n v="888066024082"/>
    <s v="TOM FORD OUD WOOD SPRAY 50ML T1XF 01"/>
    <s v="EA"/>
    <n v="1"/>
    <n v="784"/>
    <n v="0"/>
    <n v="0"/>
    <n v="27"/>
    <n v="183"/>
  </r>
  <r>
    <x v="14"/>
    <s v="PERFUMES"/>
    <x v="0"/>
    <x v="0"/>
    <x v="4"/>
    <n v="110286627"/>
    <n v="888066024082"/>
    <s v="TOM FORD OUD WOOD SPRAY 50ML T1XF 01"/>
    <s v="EA"/>
    <n v="1"/>
    <n v="784"/>
    <n v="0"/>
    <n v="0"/>
    <n v="15"/>
    <n v="183"/>
  </r>
  <r>
    <x v="14"/>
    <s v="PERFUMES"/>
    <x v="0"/>
    <x v="0"/>
    <x v="0"/>
    <n v="110286628"/>
    <n v="888066028363"/>
    <s v="TOM FORD TOBACCO OUD SPRAY 50ML T276 01"/>
    <s v="EA"/>
    <n v="1"/>
    <n v="784"/>
    <n v="0"/>
    <n v="0"/>
    <n v="0"/>
    <n v="0"/>
  </r>
  <r>
    <x v="14"/>
    <s v="PERFUMES"/>
    <x v="0"/>
    <x v="4"/>
    <x v="1"/>
    <n v="111317797"/>
    <n v="888066091435"/>
    <s v="TOMFORD OUD WOOD FILLED ATOMIZERS T7F6-01"/>
    <s v="EA"/>
    <n v="1"/>
    <n v="784"/>
    <n v="0"/>
    <n v="0"/>
    <n v="12"/>
    <n v="19"/>
  </r>
  <r>
    <x v="14"/>
    <s v="PERFUMES"/>
    <x v="2"/>
    <x v="4"/>
    <x v="2"/>
    <n v="110412812"/>
    <n v="690251040308"/>
    <s v="JO MALONE RED ROSES BODY CREAM 175ML L4PF-01"/>
    <s v="EA"/>
    <n v="3"/>
    <n v="774"/>
    <n v="0"/>
    <n v="0"/>
    <n v="1"/>
    <n v="0"/>
  </r>
  <r>
    <x v="14"/>
    <s v="PERFUMES"/>
    <x v="1"/>
    <x v="0"/>
    <x v="1"/>
    <n v="102003715"/>
    <n v="27131423843"/>
    <s v="E LAUDER PURE WHITE LINEN 100ML EDP 9CHK-01"/>
    <s v="EA"/>
    <n v="2"/>
    <n v="766"/>
    <n v="0"/>
    <n v="0"/>
    <n v="7"/>
    <n v="0"/>
  </r>
  <r>
    <x v="14"/>
    <s v="PERFUMES"/>
    <x v="2"/>
    <x v="4"/>
    <x v="2"/>
    <n v="110412952"/>
    <n v="690251052936"/>
    <s v="JO MALONE WILD BLUEBELL BODY&amp;HAND WASH 250ML L4WJ-01/L6AG-01"/>
    <s v="EA"/>
    <n v="5"/>
    <n v="765"/>
    <n v="0"/>
    <n v="0"/>
    <n v="21"/>
    <n v="0"/>
  </r>
  <r>
    <x v="14"/>
    <s v="PERFUMES"/>
    <x v="5"/>
    <x v="0"/>
    <x v="5"/>
    <n v="110561399"/>
    <n v="22548371039"/>
    <s v="DKNY BE TEMPTED EAU SO BLUSH EDP 100ML 5KKM-01"/>
    <s v="EA"/>
    <n v="4"/>
    <n v="760"/>
    <n v="0"/>
    <n v="0"/>
    <n v="1"/>
    <n v="1997"/>
  </r>
  <r>
    <x v="14"/>
    <s v="PERFUMES"/>
    <x v="2"/>
    <x v="2"/>
    <x v="2"/>
    <n v="110541975"/>
    <n v="690251045815"/>
    <s v="JO MALONE TUBEROSE ANGELICA COLOGNE INTENSE 50ML L5FT-01"/>
    <s v="EA"/>
    <n v="2"/>
    <n v="748"/>
    <n v="0"/>
    <n v="0"/>
    <n v="1"/>
    <n v="0"/>
  </r>
  <r>
    <x v="14"/>
    <s v="PERFUMES"/>
    <x v="5"/>
    <x v="0"/>
    <x v="4"/>
    <n v="102002582"/>
    <n v="763511009824"/>
    <s v="DONNA KARAN BE DELICIOUS LADIES EDP 100ML 81WR 01"/>
    <s v="EA"/>
    <n v="3"/>
    <n v="741"/>
    <n v="0"/>
    <n v="0"/>
    <n v="22"/>
    <n v="0"/>
  </r>
  <r>
    <x v="14"/>
    <s v="PERFUMES"/>
    <x v="2"/>
    <x v="4"/>
    <x v="2"/>
    <n v="111423914"/>
    <n v="690251075164"/>
    <s v="JO MALONE MYRRH &amp; TONKA SCENT SURROUND DIFFUSER L92W-01"/>
    <s v="EA"/>
    <n v="2"/>
    <n v="736"/>
    <n v="0"/>
    <n v="0"/>
    <n v="-2"/>
    <n v="0"/>
  </r>
  <r>
    <x v="14"/>
    <s v="PERFUMES"/>
    <x v="8"/>
    <x v="0"/>
    <x v="4"/>
    <n v="110301605"/>
    <n v="22548289655"/>
    <s v="MICHAEL KORS COLLECTION SEXY AMBER EDP 100ML 55EH-01"/>
    <s v="EA"/>
    <n v="2"/>
    <n v="722"/>
    <n v="0"/>
    <n v="0"/>
    <n v="10"/>
    <n v="0"/>
  </r>
  <r>
    <x v="14"/>
    <s v="PERFUMES"/>
    <x v="8"/>
    <x v="0"/>
    <x v="1"/>
    <n v="110301607"/>
    <n v="22548289716"/>
    <s v="MICHAEL KORS COLLECTION GLAM JASMINE EDP 100ML 55EP-01"/>
    <s v="EA"/>
    <n v="2"/>
    <n v="722"/>
    <n v="0"/>
    <n v="0"/>
    <n v="37"/>
    <n v="306"/>
  </r>
  <r>
    <x v="14"/>
    <s v="PERFUMES"/>
    <x v="8"/>
    <x v="0"/>
    <x v="1"/>
    <n v="110505318"/>
    <n v="22548366448"/>
    <s v="MICHAEL KORS WONDERLUST EDP 100ML 5JT6-01"/>
    <s v="EA"/>
    <n v="2"/>
    <n v="722"/>
    <n v="0"/>
    <n v="0"/>
    <n v="1"/>
    <n v="0"/>
  </r>
  <r>
    <x v="14"/>
    <s v="PERFUMES"/>
    <x v="3"/>
    <x v="3"/>
    <x v="4"/>
    <n v="102000970"/>
    <n v="20714999346"/>
    <s v="CLINIQUE AROMATICS ELIXIR EDP 100ML 62G9-01"/>
    <s v="EA"/>
    <n v="2"/>
    <n v="718"/>
    <n v="0"/>
    <n v="0"/>
    <n v="13"/>
    <n v="425"/>
  </r>
  <r>
    <x v="14"/>
    <s v="PERFUMES"/>
    <x v="3"/>
    <x v="1"/>
    <x v="0"/>
    <n v="110167377"/>
    <n v="20714500993"/>
    <s v="CLINIQUE AROMATICS ELIXIR 100ML+BODY SMOOTHER 7CYT-01"/>
    <s v="EA"/>
    <n v="2"/>
    <n v="718"/>
    <n v="0"/>
    <n v="0"/>
    <n v="23"/>
    <n v="9"/>
  </r>
  <r>
    <x v="14"/>
    <s v="PERFUMES"/>
    <x v="0"/>
    <x v="0"/>
    <x v="0"/>
    <n v="102004995"/>
    <n v="888066000062"/>
    <s v="TOM FORD BLACK ORCHID EDP 50ML T005 01"/>
    <s v="EA"/>
    <n v="2"/>
    <n v="714"/>
    <n v="0"/>
    <n v="0"/>
    <n v="10"/>
    <n v="1"/>
  </r>
  <r>
    <x v="14"/>
    <s v="PERFUMES"/>
    <x v="0"/>
    <x v="0"/>
    <x v="10"/>
    <n v="102004995"/>
    <n v="888066000062"/>
    <s v="TOM FORD BLACK ORCHID EDP 50ML T005 01"/>
    <s v="EA"/>
    <n v="2"/>
    <n v="714"/>
    <n v="0"/>
    <n v="0"/>
    <n v="2"/>
    <n v="1"/>
  </r>
  <r>
    <x v="14"/>
    <s v="PERFUMES"/>
    <x v="0"/>
    <x v="0"/>
    <x v="0"/>
    <n v="111394406"/>
    <n v="888066089272"/>
    <s v="TOM FORD METALLIQUE 50ML/1.7FLOZ T777-01"/>
    <s v="EA"/>
    <n v="2"/>
    <n v="714"/>
    <n v="0"/>
    <n v="0"/>
    <n v="109"/>
    <n v="567"/>
  </r>
  <r>
    <x v="14"/>
    <s v="PERFUMES"/>
    <x v="0"/>
    <x v="1"/>
    <x v="3"/>
    <n v="111451883"/>
    <n v="888066095921"/>
    <s v="TOM FORD BLACK ORCHID EDP 50ML AND TRAVEL SPRAY SET T7TA-01"/>
    <s v="EA"/>
    <n v="2"/>
    <n v="714"/>
    <n v="0"/>
    <n v="0"/>
    <n v="13"/>
    <n v="0"/>
  </r>
  <r>
    <x v="14"/>
    <s v="PERFUMES"/>
    <x v="2"/>
    <x v="2"/>
    <x v="3"/>
    <n v="111120056"/>
    <n v="690251062812"/>
    <s v="JO MALONE WHITE MOSS &amp; SNOWDROP COLOGNE 100 ML L7H7-01"/>
    <s v="EA"/>
    <n v="2"/>
    <n v="700"/>
    <n v="0"/>
    <n v="0"/>
    <n v="7"/>
    <n v="0"/>
  </r>
  <r>
    <x v="14"/>
    <s v="PERFUMES"/>
    <x v="17"/>
    <x v="0"/>
    <x v="3"/>
    <n v="110829196"/>
    <n v="887167188952"/>
    <s v="AERIN AMBER MUSK EDP 100ML R8KN-01"/>
    <s v="EA"/>
    <n v="1"/>
    <n v="694"/>
    <n v="1"/>
    <n v="694"/>
    <n v="14"/>
    <n v="0"/>
  </r>
  <r>
    <x v="14"/>
    <s v="PERFUMES"/>
    <x v="1"/>
    <x v="0"/>
    <x v="6"/>
    <n v="100172103"/>
    <n v="27131086871"/>
    <s v="E LAUDER BEAUTIFUL EDP 75ML 4806-02"/>
    <s v="EA"/>
    <n v="2"/>
    <n v="690"/>
    <n v="0"/>
    <n v="0"/>
    <n v="4"/>
    <n v="126"/>
  </r>
  <r>
    <x v="14"/>
    <s v="PERFUMES"/>
    <x v="1"/>
    <x v="0"/>
    <x v="1"/>
    <n v="100179432"/>
    <n v="27131006534"/>
    <s v="ESTEE LAUDER KNOWING EDP 75ML 4409-01"/>
    <s v="EA"/>
    <n v="2"/>
    <n v="690"/>
    <n v="0"/>
    <n v="0"/>
    <n v="17"/>
    <n v="1"/>
  </r>
  <r>
    <x v="14"/>
    <s v="PERFUMES"/>
    <x v="1"/>
    <x v="0"/>
    <x v="4"/>
    <n v="100179432"/>
    <n v="27131006534"/>
    <s v="ESTEE LAUDER KNOWING EDP 75ML 4409-01"/>
    <s v="EA"/>
    <n v="2"/>
    <n v="690"/>
    <n v="0"/>
    <n v="0"/>
    <n v="29"/>
    <n v="1"/>
  </r>
  <r>
    <x v="14"/>
    <s v="PERFUMES"/>
    <x v="2"/>
    <x v="2"/>
    <x v="2"/>
    <n v="110152322"/>
    <n v="690251021741"/>
    <s v="JO MALONE WILD BLUEBELL COLOGNE 30ML L2H701"/>
    <s v="EA"/>
    <n v="3"/>
    <n v="690"/>
    <n v="1"/>
    <n v="230"/>
    <n v="81"/>
    <n v="1035"/>
  </r>
  <r>
    <x v="14"/>
    <s v="PERFUMES"/>
    <x v="2"/>
    <x v="2"/>
    <x v="2"/>
    <n v="110246751"/>
    <n v="690251020669"/>
    <s v="JO MALONE EARL GREY &amp; CUCUMBER COLOGNE 30ML L2CL-01"/>
    <s v="EA"/>
    <n v="3"/>
    <n v="690"/>
    <n v="0"/>
    <n v="0"/>
    <n v="5"/>
    <n v="0"/>
  </r>
  <r>
    <x v="14"/>
    <s v="PERFUMES"/>
    <x v="2"/>
    <x v="1"/>
    <x v="3"/>
    <n v="110429657"/>
    <n v="690251041800"/>
    <s v="JO MALONE WOOD SAGE &amp; SEA SALT COLLECTION L4YT-01"/>
    <s v="EA"/>
    <n v="3"/>
    <n v="690"/>
    <n v="2"/>
    <n v="460"/>
    <n v="0"/>
    <n v="0"/>
  </r>
  <r>
    <x v="14"/>
    <s v="PERFUMES"/>
    <x v="2"/>
    <x v="2"/>
    <x v="3"/>
    <n v="111120049"/>
    <n v="690251071241"/>
    <s v="JO MALONE ORANGE BITTERS COLOGNE 100ML L8K2-01"/>
    <s v="EA"/>
    <n v="2"/>
    <n v="684"/>
    <n v="1"/>
    <n v="342"/>
    <n v="2"/>
    <n v="0"/>
  </r>
  <r>
    <x v="14"/>
    <s v="PERFUMES"/>
    <x v="0"/>
    <x v="3"/>
    <x v="3"/>
    <n v="102004994"/>
    <n v="888066001052"/>
    <s v="TOM FORD FOR MEN EDT 100ML T035 01"/>
    <s v="EA"/>
    <n v="2"/>
    <n v="682"/>
    <n v="0"/>
    <n v="0"/>
    <n v="0"/>
    <n v="0"/>
  </r>
  <r>
    <x v="14"/>
    <s v="PERFUMES"/>
    <x v="9"/>
    <x v="0"/>
    <x v="1"/>
    <n v="111166626"/>
    <n v="22548396773"/>
    <s v="E ZEGNA ESSENZE ABSOLUTE FLORENTINE IRIS EDP 100ML SPRAY 5RX2-01"/>
    <s v="EA"/>
    <n v="1"/>
    <n v="679"/>
    <n v="0"/>
    <n v="0"/>
    <n v="9"/>
    <n v="258"/>
  </r>
  <r>
    <x v="14"/>
    <s v="PERFUMES"/>
    <x v="9"/>
    <x v="0"/>
    <x v="4"/>
    <n v="111166626"/>
    <n v="22548396773"/>
    <s v="E ZEGNA ESSENZE ABSOLUTE FLORENTINE IRIS EDP 100ML SPRAY 5RX2-01"/>
    <s v="EA"/>
    <n v="1"/>
    <n v="679"/>
    <n v="0"/>
    <n v="0"/>
    <n v="16"/>
    <n v="258"/>
  </r>
  <r>
    <x v="14"/>
    <s v="PERFUMES"/>
    <x v="9"/>
    <x v="0"/>
    <x v="0"/>
    <n v="111166628"/>
    <n v="22548409480"/>
    <s v="E ZEGNA ESSENZE ABSOLUTE MEDITERRANEAN NEROLI EDP 100ML SPRAY 5XHE-01"/>
    <s v="EA"/>
    <n v="1"/>
    <n v="679"/>
    <n v="0"/>
    <n v="0"/>
    <n v="15"/>
    <n v="82"/>
  </r>
  <r>
    <x v="14"/>
    <s v="PERFUMES"/>
    <x v="9"/>
    <x v="0"/>
    <x v="0"/>
    <n v="111166629"/>
    <n v="22548409510"/>
    <s v="E ZEGNA ESSENZE ABSOLUTE MADRAS CARDAMOM EDP 100ML 5XHF-01"/>
    <s v="EA"/>
    <n v="1"/>
    <n v="679"/>
    <n v="0"/>
    <n v="0"/>
    <n v="24"/>
    <n v="105"/>
  </r>
  <r>
    <x v="14"/>
    <s v="PERFUMES"/>
    <x v="9"/>
    <x v="0"/>
    <x v="13"/>
    <n v="111543705"/>
    <n v="22548417478"/>
    <s v="E ZEGNA ESSENZE ROMAN WOOD EDP"/>
    <s v="EA"/>
    <n v="1"/>
    <n v="679"/>
    <n v="0"/>
    <n v="0"/>
    <n v="0"/>
    <n v="36"/>
  </r>
  <r>
    <x v="14"/>
    <s v="PERFUMES"/>
    <x v="7"/>
    <x v="3"/>
    <x v="10"/>
    <n v="101313980"/>
    <n v="22548040126"/>
    <s v="TOMMY HILFIGER GIRL EDT 100ML 223P-02"/>
    <s v="EA"/>
    <n v="7"/>
    <n v="672"/>
    <n v="1"/>
    <n v="96"/>
    <n v="23"/>
    <n v="1606"/>
  </r>
  <r>
    <x v="14"/>
    <s v="PERFUMES"/>
    <x v="2"/>
    <x v="4"/>
    <x v="2"/>
    <n v="111451878"/>
    <n v="690251058549"/>
    <s v="JO MALONE ENGLISH PEAR &amp; FREESIA TRAVEL CANDLE 60G L71E-01"/>
    <s v="EA"/>
    <n v="8"/>
    <n v="672"/>
    <n v="2"/>
    <n v="168"/>
    <n v="14"/>
    <n v="22"/>
  </r>
  <r>
    <x v="14"/>
    <s v="PERFUMES"/>
    <x v="2"/>
    <x v="2"/>
    <x v="2"/>
    <n v="111311604"/>
    <n v="690251084906"/>
    <s v="JO MALONE LIME BASIL &amp; MANDARIN COLOGNE 50ML LA6G-01"/>
    <s v="EA"/>
    <n v="2"/>
    <n v="660"/>
    <n v="0"/>
    <n v="0"/>
    <n v="0"/>
    <n v="0"/>
  </r>
  <r>
    <x v="14"/>
    <s v="PERFUMES"/>
    <x v="10"/>
    <x v="3"/>
    <x v="13"/>
    <n v="100706347"/>
    <n v="22548006719"/>
    <s v="ARAMIS CLASSIC EDT 110ML 2163-01"/>
    <s v="EA"/>
    <n v="5"/>
    <n v="655"/>
    <n v="0"/>
    <n v="0"/>
    <n v="0"/>
    <n v="1006"/>
  </r>
  <r>
    <x v="14"/>
    <s v="PERFUMES"/>
    <x v="5"/>
    <x v="3"/>
    <x v="1"/>
    <n v="111543703"/>
    <n v="22548422823"/>
    <s v="DKNY DELICIOUS DELIGHTS COOL SWIRL EDT 50ML 427P-01"/>
    <s v="EA"/>
    <n v="6"/>
    <n v="654"/>
    <n v="1"/>
    <n v="109"/>
    <n v="22"/>
    <n v="900"/>
  </r>
  <r>
    <x v="14"/>
    <s v="PERFUMES"/>
    <x v="2"/>
    <x v="4"/>
    <x v="2"/>
    <n v="111311613"/>
    <n v="690251070091"/>
    <s v="JO MALONE STAR MAGNOLIA HAIR MIST 50ML L8EK-01"/>
    <s v="EA"/>
    <n v="3"/>
    <n v="651"/>
    <n v="2"/>
    <n v="420"/>
    <n v="18"/>
    <n v="16"/>
  </r>
  <r>
    <x v="14"/>
    <s v="PERFUMES"/>
    <x v="3"/>
    <x v="3"/>
    <x v="0"/>
    <n v="102000968"/>
    <n v="20714147631"/>
    <s v="CLINIQUE AROMATIC ELIXIR EDT 45ML REF 60P0-01"/>
    <s v="EA"/>
    <n v="3"/>
    <n v="630"/>
    <n v="0"/>
    <n v="0"/>
    <n v="7"/>
    <n v="0"/>
  </r>
  <r>
    <x v="14"/>
    <s v="PERFUMES"/>
    <x v="3"/>
    <x v="0"/>
    <x v="0"/>
    <n v="110944884"/>
    <n v="20714849689"/>
    <s v="CLINIQUE HAPPY IN BLOOM EDP 50ML ZXR4-01"/>
    <s v="EA"/>
    <n v="3"/>
    <n v="630"/>
    <n v="0"/>
    <n v="0"/>
    <n v="0"/>
    <n v="0"/>
  </r>
  <r>
    <x v="14"/>
    <s v="PERFUMES"/>
    <x v="3"/>
    <x v="0"/>
    <x v="0"/>
    <n v="110995186"/>
    <n v="20714881436"/>
    <s v="CLINIQUE CLINIQUE HAPPY HEART PERFUME SPRAY 50ML K2K9-01"/>
    <s v="EA"/>
    <n v="3"/>
    <n v="630"/>
    <n v="0"/>
    <n v="0"/>
    <n v="0"/>
    <n v="0"/>
  </r>
  <r>
    <x v="14"/>
    <s v="PERFUMES"/>
    <x v="2"/>
    <x v="4"/>
    <x v="2"/>
    <n v="110255040"/>
    <n v="690251028498"/>
    <s v="JO MALONE ENGLISH PEAR &amp; FREESIA SCENT SURROUND DIFFUSER 165ML L3AL-01"/>
    <s v="EA"/>
    <n v="2"/>
    <n v="612"/>
    <n v="0"/>
    <n v="0"/>
    <n v="13"/>
    <n v="69"/>
  </r>
  <r>
    <x v="14"/>
    <s v="PERFUMES"/>
    <x v="2"/>
    <x v="4"/>
    <x v="2"/>
    <n v="111452537"/>
    <n v="690251079612"/>
    <s v="JO MALONE LIME &amp; BASIL EXFOLIATING SHOWER GEL 200ML L9KX-01"/>
    <s v="EA"/>
    <n v="4"/>
    <n v="612"/>
    <n v="2"/>
    <n v="306"/>
    <n v="20"/>
    <n v="3"/>
  </r>
  <r>
    <x v="14"/>
    <s v="PERFUMES"/>
    <x v="6"/>
    <x v="0"/>
    <x v="1"/>
    <n v="111151239"/>
    <n v="811901022691"/>
    <s v="LE LABO JASMIN 17 EAU DE PARFUM NATURAL SPRAY 50ML 050PJ17100"/>
    <s v="EA"/>
    <n v="1"/>
    <n v="608"/>
    <n v="0"/>
    <n v="0"/>
    <n v="1"/>
    <n v="0"/>
  </r>
  <r>
    <x v="14"/>
    <s v="PERFUMES"/>
    <x v="6"/>
    <x v="0"/>
    <x v="1"/>
    <n v="111151240"/>
    <n v="811901022707"/>
    <s v="LE LABO LABDANUM 18 EAU DE PARFUM NATURAL SPRAY 50ML 050PL18100"/>
    <s v="EA"/>
    <n v="1"/>
    <n v="608"/>
    <n v="0"/>
    <n v="0"/>
    <n v="9"/>
    <n v="0"/>
  </r>
  <r>
    <x v="14"/>
    <s v="PERFUMES"/>
    <x v="6"/>
    <x v="0"/>
    <x v="1"/>
    <n v="111151241"/>
    <n v="811901022714"/>
    <s v="LE LABO LYS 41 EAU DE PARFUM NATURAL SPRAY 50ML 050PL41100"/>
    <s v="EA"/>
    <n v="1"/>
    <n v="608"/>
    <n v="0"/>
    <n v="0"/>
    <n v="28"/>
    <n v="9"/>
  </r>
  <r>
    <x v="14"/>
    <s v="PERFUMES"/>
    <x v="6"/>
    <x v="0"/>
    <x v="1"/>
    <n v="111151247"/>
    <n v="811901022776"/>
    <s v="LE LABO TH NOIR 29 EAU DE PARFUM NATURAL SPRAY 50ML 050PT29100"/>
    <s v="EA"/>
    <n v="1"/>
    <n v="608"/>
    <n v="0"/>
    <n v="0"/>
    <n v="1"/>
    <n v="0"/>
  </r>
  <r>
    <x v="14"/>
    <s v="PERFUMES"/>
    <x v="6"/>
    <x v="0"/>
    <x v="1"/>
    <n v="111521926"/>
    <n v="811901020772"/>
    <s v="LE LABO BAIE 19 EDP 50ML J2JX-01"/>
    <s v="EA"/>
    <n v="1"/>
    <n v="608"/>
    <n v="0"/>
    <n v="0"/>
    <n v="3"/>
    <n v="0"/>
  </r>
  <r>
    <x v="14"/>
    <s v="PERFUMES"/>
    <x v="1"/>
    <x v="0"/>
    <x v="0"/>
    <n v="100172288"/>
    <n v="27131017752"/>
    <s v="E LAUDER YOUTH DEW EDP SPRAY 65 ML 0943-01"/>
    <s v="EA"/>
    <n v="3"/>
    <n v="603"/>
    <n v="0"/>
    <n v="0"/>
    <n v="12"/>
    <n v="85"/>
  </r>
  <r>
    <x v="14"/>
    <s v="PERFUMES"/>
    <x v="1"/>
    <x v="0"/>
    <x v="1"/>
    <n v="100172288"/>
    <n v="27131017752"/>
    <s v="E LAUDER YOUTH DEW EDP SPRAY 65 ML 0943-01"/>
    <s v="EA"/>
    <n v="3"/>
    <n v="603"/>
    <n v="1"/>
    <n v="201"/>
    <n v="10"/>
    <n v="85"/>
  </r>
  <r>
    <x v="14"/>
    <s v="PERFUMES"/>
    <x v="2"/>
    <x v="4"/>
    <x v="2"/>
    <n v="110412834"/>
    <n v="690251038596"/>
    <s v="JO MALONE LIME BASIL &amp; MANDARIN BODY&amp;HAND LOTION 250ML L4H4-01"/>
    <s v="EA"/>
    <n v="3"/>
    <n v="603"/>
    <n v="0"/>
    <n v="0"/>
    <n v="0"/>
    <n v="0"/>
  </r>
  <r>
    <x v="14"/>
    <s v="PERFUMES"/>
    <x v="5"/>
    <x v="0"/>
    <x v="6"/>
    <n v="102628089"/>
    <n v="763511100019"/>
    <s v="DONNA KARAN DKNY EDP 100ML SPRAY 80C8-01"/>
    <s v="EA"/>
    <n v="2"/>
    <n v="598"/>
    <n v="0"/>
    <n v="0"/>
    <n v="1"/>
    <n v="102"/>
  </r>
  <r>
    <x v="14"/>
    <s v="PERFUMES"/>
    <x v="5"/>
    <x v="0"/>
    <x v="13"/>
    <n v="102628089"/>
    <n v="763511100019"/>
    <s v="DONNA KARAN DKNY EDP 100ML SPRAY 80C8-01"/>
    <s v="EA"/>
    <n v="2"/>
    <n v="598"/>
    <n v="0"/>
    <n v="0"/>
    <n v="0"/>
    <n v="102"/>
  </r>
  <r>
    <x v="14"/>
    <s v="PERFUMES"/>
    <x v="5"/>
    <x v="0"/>
    <x v="4"/>
    <n v="102628089"/>
    <n v="763511100019"/>
    <s v="DONNA KARAN DKNY EDP 100ML SPRAY 80C8-01"/>
    <s v="EA"/>
    <n v="2"/>
    <n v="598"/>
    <n v="0"/>
    <n v="0"/>
    <n v="23"/>
    <n v="102"/>
  </r>
  <r>
    <x v="14"/>
    <s v="PERFUMES"/>
    <x v="2"/>
    <x v="2"/>
    <x v="3"/>
    <n v="110322125"/>
    <n v="690251032907"/>
    <s v="JO MALONE TUBEROSE ANGELICA COLOGNE INT 100ML L3X8-01"/>
    <s v="EA"/>
    <n v="1"/>
    <n v="584"/>
    <n v="0"/>
    <n v="0"/>
    <n v="0"/>
    <n v="0"/>
  </r>
  <r>
    <x v="14"/>
    <s v="PERFUMES"/>
    <x v="2"/>
    <x v="2"/>
    <x v="0"/>
    <n v="111521943"/>
    <n v="690251077793"/>
    <s v="JO MALONE VETIVER &amp; GOLDEN VANILLA COLOGNE INTENSE 100ML L9CT-01"/>
    <s v="EA"/>
    <n v="1"/>
    <n v="584"/>
    <n v="0"/>
    <n v="0"/>
    <n v="-1"/>
    <n v="56"/>
  </r>
  <r>
    <x v="14"/>
    <s v="PERFUMES"/>
    <x v="2"/>
    <x v="2"/>
    <x v="3"/>
    <n v="111521943"/>
    <n v="690251077793"/>
    <s v="JO MALONE VETIVER &amp; GOLDEN VANILLA COLOGNE INTENSE 100ML L9CT-01"/>
    <s v="EA"/>
    <n v="1"/>
    <n v="584"/>
    <n v="0"/>
    <n v="0"/>
    <n v="17"/>
    <n v="56"/>
  </r>
  <r>
    <x v="14"/>
    <s v="PERFUMES"/>
    <x v="3"/>
    <x v="3"/>
    <x v="4"/>
    <n v="102017710"/>
    <n v="20714156893"/>
    <s v="CLINIQUE HAPPY 100ML 61CE-01"/>
    <s v="EA"/>
    <n v="2"/>
    <n v="576"/>
    <n v="0"/>
    <n v="0"/>
    <n v="8"/>
    <n v="0"/>
  </r>
  <r>
    <x v="14"/>
    <s v="PERFUMES"/>
    <x v="2"/>
    <x v="1"/>
    <x v="2"/>
    <n v="111451864"/>
    <n v="690251076659"/>
    <s v="JO MALONE CHRISTMAS CRACKER GREEN &amp; GOLD STRIPES L980-01"/>
    <s v="EA"/>
    <n v="5"/>
    <n v="575"/>
    <n v="1"/>
    <n v="115"/>
    <n v="7"/>
    <n v="0"/>
  </r>
  <r>
    <x v="14"/>
    <s v="PERFUMES"/>
    <x v="1"/>
    <x v="0"/>
    <x v="5"/>
    <n v="110165998"/>
    <n v="27131825210"/>
    <s v="E LAUDER WOOD MYSTIQUE EDP 100ML SPRAY WNK6 01"/>
    <s v="EA"/>
    <n v="1"/>
    <n v="565"/>
    <n v="0"/>
    <n v="0"/>
    <n v="0"/>
    <n v="0"/>
  </r>
  <r>
    <x v="14"/>
    <s v="PERFUMES"/>
    <x v="0"/>
    <x v="3"/>
    <x v="1"/>
    <n v="110470585"/>
    <n v="888066047883"/>
    <s v="TOM FORD NEROLI PORTOFINO ACQUA EDT 100ML T3Y8-01"/>
    <s v="EA"/>
    <n v="1"/>
    <n v="560"/>
    <n v="0"/>
    <n v="0"/>
    <n v="3"/>
    <n v="0"/>
  </r>
  <r>
    <x v="14"/>
    <s v="PERFUMES"/>
    <x v="0"/>
    <x v="0"/>
    <x v="1"/>
    <n v="111543786"/>
    <n v="888066103909"/>
    <s v="TOMFORD SIGNATURE BEAU DE JOUR 1 100ML T8EG-01"/>
    <s v="EA"/>
    <n v="1"/>
    <n v="560"/>
    <n v="0"/>
    <n v="0"/>
    <n v="14"/>
    <n v="347"/>
  </r>
  <r>
    <x v="14"/>
    <s v="PERFUMES"/>
    <x v="0"/>
    <x v="0"/>
    <x v="4"/>
    <n v="111543786"/>
    <n v="888066103909"/>
    <s v="TOMFORD SIGNATURE BEAU DE JOUR 1 100ML T8EG-01"/>
    <s v="EA"/>
    <n v="1"/>
    <n v="560"/>
    <n v="0"/>
    <n v="0"/>
    <n v="23"/>
    <n v="347"/>
  </r>
  <r>
    <x v="14"/>
    <s v="PERFUMES"/>
    <x v="2"/>
    <x v="4"/>
    <x v="2"/>
    <n v="110283954"/>
    <n v="690251029310"/>
    <s v="JO MALONE DARK AMBER GINGER LILY CANDLE 200G L3F9 01"/>
    <s v="EA"/>
    <n v="2"/>
    <n v="556"/>
    <n v="0"/>
    <n v="0"/>
    <n v="2"/>
    <n v="0"/>
  </r>
  <r>
    <x v="14"/>
    <s v="PERFUMES"/>
    <x v="14"/>
    <x v="0"/>
    <x v="3"/>
    <n v="111297668"/>
    <n v="3700135014589"/>
    <s v="F MALLE CARNAL FLOWER EDP 30ML H4R501"/>
    <s v="EA"/>
    <n v="1"/>
    <n v="552"/>
    <n v="0"/>
    <n v="0"/>
    <n v="6"/>
    <n v="0"/>
  </r>
  <r>
    <x v="14"/>
    <s v="PERFUMES"/>
    <x v="5"/>
    <x v="3"/>
    <x v="3"/>
    <n v="111614221"/>
    <n v="22548422830"/>
    <s v="DKNY DELICIOUS DELIGHTS FRUITY ROOTY EDT 50ML 427R-01"/>
    <s v="EA"/>
    <n v="5"/>
    <n v="545"/>
    <n v="0"/>
    <n v="0"/>
    <n v="10"/>
    <n v="328"/>
  </r>
  <r>
    <x v="14"/>
    <s v="PERFUMES"/>
    <x v="1"/>
    <x v="0"/>
    <x v="1"/>
    <n v="100172224"/>
    <n v="27131019817"/>
    <s v="E LAUDER PRIVATE COLLECTION EDP 50ML 7418-01"/>
    <s v="EA"/>
    <n v="2"/>
    <n v="538"/>
    <n v="0"/>
    <n v="0"/>
    <n v="17"/>
    <n v="52"/>
  </r>
  <r>
    <x v="14"/>
    <s v="PERFUMES"/>
    <x v="1"/>
    <x v="0"/>
    <x v="4"/>
    <n v="100172224"/>
    <n v="27131019817"/>
    <s v="E LAUDER PRIVATE COLLECTION EDP 50ML 7418-01"/>
    <s v="EA"/>
    <n v="2"/>
    <n v="538"/>
    <n v="0"/>
    <n v="0"/>
    <n v="23"/>
    <n v="52"/>
  </r>
  <r>
    <x v="14"/>
    <s v="PERFUMES"/>
    <x v="1"/>
    <x v="0"/>
    <x v="1"/>
    <n v="100172256"/>
    <n v="27131020424"/>
    <s v="ESTEE LAUDER WHITE LINEN EDP SPRAY 60 ML 7712-01"/>
    <s v="EA"/>
    <n v="2"/>
    <n v="538"/>
    <n v="0"/>
    <n v="0"/>
    <n v="16"/>
    <n v="44"/>
  </r>
  <r>
    <x v="14"/>
    <s v="PERFUMES"/>
    <x v="1"/>
    <x v="1"/>
    <x v="3"/>
    <n v="102001012"/>
    <n v="27131248095"/>
    <s v="E LAUDER PLEASURES 2X30ML EDP SPRAYS 1H60-01"/>
    <s v="EA"/>
    <n v="2"/>
    <n v="538"/>
    <n v="0"/>
    <n v="0"/>
    <n v="20"/>
    <n v="83"/>
  </r>
  <r>
    <x v="14"/>
    <s v="PERFUMES"/>
    <x v="6"/>
    <x v="0"/>
    <x v="1"/>
    <n v="111151268"/>
    <n v="842185100515"/>
    <s v="LE LABO ANOTHER 13 EAU DE PARFUM NATURAL SPRAY 10ML TRTUA13100"/>
    <s v="EA"/>
    <n v="1"/>
    <n v="536"/>
    <n v="0"/>
    <n v="0"/>
    <n v="7"/>
    <n v="0"/>
  </r>
  <r>
    <x v="14"/>
    <s v="PERFUMES"/>
    <x v="1"/>
    <x v="0"/>
    <x v="0"/>
    <n v="110505871"/>
    <n v="887167267114"/>
    <s v="E LAUDER MODERN MUSE NUIT EDP 100ML RK2G-01"/>
    <s v="EA"/>
    <n v="1"/>
    <n v="527"/>
    <n v="0"/>
    <n v="0"/>
    <n v="10"/>
    <n v="0"/>
  </r>
  <r>
    <x v="14"/>
    <s v="PERFUMES"/>
    <x v="3"/>
    <x v="1"/>
    <x v="0"/>
    <n v="102000990"/>
    <n v="20714250515"/>
    <s v="CLINIQUE AROMATICS ELIXIR DUO 2X25ML 6GMX-01"/>
    <s v="EA"/>
    <n v="2"/>
    <n v="516"/>
    <n v="0"/>
    <n v="0"/>
    <n v="9"/>
    <n v="24"/>
  </r>
  <r>
    <x v="14"/>
    <s v="PERFUMES"/>
    <x v="0"/>
    <x v="3"/>
    <x v="3"/>
    <n v="110320740"/>
    <n v="888066023955"/>
    <s v="TOM FORD VELVET ORCHID EDP 100ML T1X5-01"/>
    <s v="EA"/>
    <n v="1"/>
    <n v="505"/>
    <n v="0"/>
    <n v="0"/>
    <n v="16"/>
    <n v="0"/>
  </r>
  <r>
    <x v="14"/>
    <s v="PERFUMES"/>
    <x v="0"/>
    <x v="3"/>
    <x v="10"/>
    <n v="110320740"/>
    <n v="888066023955"/>
    <s v="TOM FORD VELVET ORCHID EDP 100ML T1X5-01"/>
    <s v="EA"/>
    <n v="1"/>
    <n v="505"/>
    <n v="1"/>
    <n v="505"/>
    <n v="10"/>
    <n v="0"/>
  </r>
  <r>
    <x v="14"/>
    <s v="PERFUMES"/>
    <x v="0"/>
    <x v="0"/>
    <x v="3"/>
    <n v="111399546"/>
    <n v="888066089289"/>
    <s v="TOM FORD METALLIQUE 100ML T778-01"/>
    <s v="EA"/>
    <n v="1"/>
    <n v="505"/>
    <n v="0"/>
    <n v="0"/>
    <n v="43"/>
    <n v="871"/>
  </r>
  <r>
    <x v="14"/>
    <s v="PERFUMES"/>
    <x v="0"/>
    <x v="0"/>
    <x v="4"/>
    <n v="111399546"/>
    <n v="888066089289"/>
    <s v="TOM FORD METALLIQUE 100ML T778-01"/>
    <s v="EA"/>
    <n v="1"/>
    <n v="505"/>
    <n v="0"/>
    <n v="0"/>
    <n v="15"/>
    <n v="871"/>
  </r>
  <r>
    <x v="14"/>
    <s v="PERFUMES"/>
    <x v="6"/>
    <x v="8"/>
    <x v="1"/>
    <n v="111151303"/>
    <n v="811901024930"/>
    <s v="LE LABO ROSE 31 PERFUME OIL 30ML PEROR31100"/>
    <s v="EA"/>
    <n v="1"/>
    <n v="503"/>
    <n v="0"/>
    <n v="0"/>
    <n v="5"/>
    <n v="0"/>
  </r>
  <r>
    <x v="14"/>
    <s v="PERFUMES"/>
    <x v="6"/>
    <x v="8"/>
    <x v="1"/>
    <n v="111151305"/>
    <n v="811901024954"/>
    <s v="LE LABO TH NOIR 29 PERFUME OIL 30ML PEROT29100"/>
    <s v="EA"/>
    <n v="1"/>
    <n v="503"/>
    <n v="0"/>
    <n v="0"/>
    <n v="0"/>
    <n v="0"/>
  </r>
  <r>
    <x v="14"/>
    <s v="PERFUMES"/>
    <x v="5"/>
    <x v="0"/>
    <x v="4"/>
    <n v="110151653"/>
    <n v="22548237564"/>
    <s v="DKNY GOLDEN DELICIOUS EDP 100ML 2WEC-01"/>
    <s v="EA"/>
    <n v="3"/>
    <n v="498"/>
    <n v="0"/>
    <n v="0"/>
    <n v="27"/>
    <n v="608"/>
  </r>
  <r>
    <x v="14"/>
    <s v="PERFUMES"/>
    <x v="1"/>
    <x v="0"/>
    <x v="1"/>
    <n v="110388991"/>
    <n v="887167095861"/>
    <s v="E LAUDER BEYOND PARADISE EDP 50ML YX37-01"/>
    <s v="EA"/>
    <n v="2"/>
    <n v="498"/>
    <n v="0"/>
    <n v="0"/>
    <n v="0"/>
    <n v="0"/>
  </r>
  <r>
    <x v="14"/>
    <s v="PERFUMES"/>
    <x v="5"/>
    <x v="3"/>
    <x v="0"/>
    <n v="111593373"/>
    <n v="22548418109"/>
    <s v="DKNY ORIGINAL MEN SUMMER 100ML EDT 40NE-01"/>
    <s v="EA"/>
    <n v="3"/>
    <n v="498"/>
    <n v="0"/>
    <n v="0"/>
    <n v="34"/>
    <n v="233"/>
  </r>
  <r>
    <x v="14"/>
    <s v="PERFUMES"/>
    <x v="14"/>
    <x v="1"/>
    <x v="3"/>
    <n v="110970276"/>
    <n v="3700135093355"/>
    <s v="F MALLE PERFUME COLLECTION WOMENS 5X7ML H4C6-01"/>
    <s v="EA"/>
    <n v="1"/>
    <n v="488"/>
    <n v="0"/>
    <n v="0"/>
    <n v="24"/>
    <n v="8"/>
  </r>
  <r>
    <x v="14"/>
    <s v="PERFUMES"/>
    <x v="6"/>
    <x v="8"/>
    <x v="1"/>
    <n v="111151293"/>
    <n v="842185100478"/>
    <s v="LE LABO ANOTHER 13 PERFUME OIL 30ML PEROA13100"/>
    <s v="EA"/>
    <n v="1"/>
    <n v="485"/>
    <n v="0"/>
    <n v="0"/>
    <n v="0"/>
    <n v="0"/>
  </r>
  <r>
    <x v="14"/>
    <s v="PERFUMES"/>
    <x v="10"/>
    <x v="7"/>
    <x v="1"/>
    <n v="100398084"/>
    <n v="22548001608"/>
    <s v="ARAMIS CLASSIC A/SHAVE 120ML 2014-02"/>
    <s v="EA"/>
    <n v="3"/>
    <n v="483"/>
    <n v="0"/>
    <n v="0"/>
    <n v="7"/>
    <n v="3"/>
  </r>
  <r>
    <x v="14"/>
    <s v="PERFUMES"/>
    <x v="2"/>
    <x v="2"/>
    <x v="3"/>
    <n v="111613575"/>
    <n v="690251083008"/>
    <s v="JO MALONE SILVER BIRCH AND LAVENDER COLOGNE 30ML LA0K-01"/>
    <s v="EA"/>
    <n v="2"/>
    <n v="480"/>
    <n v="0"/>
    <n v="0"/>
    <n v="19"/>
    <n v="651"/>
  </r>
  <r>
    <x v="14"/>
    <s v="PERFUMES"/>
    <x v="1"/>
    <x v="0"/>
    <x v="1"/>
    <n v="110403090"/>
    <n v="887167157149"/>
    <s v="E LAUDER MODERN MUSE LE ROUGE EDP 100ML R570-01"/>
    <s v="EA"/>
    <n v="1"/>
    <n v="473"/>
    <n v="0"/>
    <n v="0"/>
    <n v="10"/>
    <n v="11"/>
  </r>
  <r>
    <x v="14"/>
    <s v="PERFUMES"/>
    <x v="2"/>
    <x v="2"/>
    <x v="2"/>
    <n v="110152327"/>
    <n v="690251002283"/>
    <s v="JO MALONE RED ROSES COLOGNE 100ML L08E01"/>
    <s v="EA"/>
    <n v="1"/>
    <n v="470"/>
    <n v="0"/>
    <n v="0"/>
    <n v="0"/>
    <n v="0"/>
  </r>
  <r>
    <x v="14"/>
    <s v="PERFUMES"/>
    <x v="2"/>
    <x v="2"/>
    <x v="3"/>
    <n v="110152327"/>
    <n v="690251002283"/>
    <s v="JO MALONE RED ROSES COLOGNE 100ML L08E01"/>
    <s v="EA"/>
    <n v="1"/>
    <n v="470"/>
    <n v="0"/>
    <n v="0"/>
    <n v="5"/>
    <n v="0"/>
  </r>
  <r>
    <x v="14"/>
    <s v="PERFUMES"/>
    <x v="2"/>
    <x v="2"/>
    <x v="3"/>
    <n v="110152328"/>
    <n v="690251004621"/>
    <s v="JO MALONE 154 COLOGNE 100ML L0GC-01"/>
    <s v="EA"/>
    <n v="1"/>
    <n v="470"/>
    <n v="1"/>
    <n v="470"/>
    <n v="14"/>
    <n v="0"/>
  </r>
  <r>
    <x v="14"/>
    <s v="PERFUMES"/>
    <x v="2"/>
    <x v="2"/>
    <x v="3"/>
    <n v="110152329"/>
    <n v="690251006496"/>
    <s v="JO MALONE ORANGE BLOSSOM COLOGNE 100ML L0JJ01"/>
    <s v="EA"/>
    <n v="1"/>
    <n v="470"/>
    <n v="0"/>
    <n v="0"/>
    <n v="14"/>
    <n v="0"/>
  </r>
  <r>
    <x v="14"/>
    <s v="PERFUMES"/>
    <x v="2"/>
    <x v="2"/>
    <x v="3"/>
    <n v="110152438"/>
    <n v="690251000029"/>
    <s v="JO MALONE AMBER &amp; LAVENDER COLOGNE 100ML L00201"/>
    <s v="EA"/>
    <n v="1"/>
    <n v="470"/>
    <n v="0"/>
    <n v="0"/>
    <n v="4"/>
    <n v="0"/>
  </r>
  <r>
    <x v="14"/>
    <s v="PERFUMES"/>
    <x v="2"/>
    <x v="2"/>
    <x v="2"/>
    <n v="110204258"/>
    <n v="690251026104"/>
    <s v="JO MALONE BLACKBERRY &amp; BAY COLOGNE INT 100ML L32R-01"/>
    <s v="EA"/>
    <n v="1"/>
    <n v="470"/>
    <n v="0"/>
    <n v="0"/>
    <n v="10"/>
    <n v="0"/>
  </r>
  <r>
    <x v="14"/>
    <s v="PERFUMES"/>
    <x v="2"/>
    <x v="2"/>
    <x v="3"/>
    <n v="110204258"/>
    <n v="690251026104"/>
    <s v="JO MALONE BLACKBERRY &amp; BAY COLOGNE INT 100ML L32R-01"/>
    <s v="EA"/>
    <n v="1"/>
    <n v="470"/>
    <n v="1"/>
    <n v="470"/>
    <n v="0"/>
    <n v="0"/>
  </r>
  <r>
    <x v="14"/>
    <s v="PERFUMES"/>
    <x v="2"/>
    <x v="2"/>
    <x v="2"/>
    <n v="110246757"/>
    <n v="690251027835"/>
    <s v="JO MALONE EARL GREY &amp; CUCUMBER COLOGNE 100ML L38L-01"/>
    <s v="EA"/>
    <n v="1"/>
    <n v="470"/>
    <n v="0"/>
    <n v="0"/>
    <n v="15"/>
    <n v="0"/>
  </r>
  <r>
    <x v="14"/>
    <s v="PERFUMES"/>
    <x v="2"/>
    <x v="2"/>
    <x v="3"/>
    <n v="110493038"/>
    <n v="690251046003"/>
    <s v="JO MALONE BLACK CEDARWOOD &amp; JUNIPER COLOGNE 100ML L5G8-01"/>
    <s v="EA"/>
    <n v="1"/>
    <n v="470"/>
    <n v="0"/>
    <n v="0"/>
    <n v="2"/>
    <n v="0"/>
  </r>
  <r>
    <x v="14"/>
    <s v="PERFUMES"/>
    <x v="2"/>
    <x v="2"/>
    <x v="0"/>
    <n v="111154141"/>
    <n v="690251081011"/>
    <s v="JO MALONE BLACKBERRY &amp; BAY COLOGNE 100ML PRE PACK L9PC-01"/>
    <s v="EA"/>
    <n v="1"/>
    <n v="470"/>
    <n v="0"/>
    <n v="0"/>
    <n v="-1"/>
    <n v="0"/>
  </r>
  <r>
    <x v="14"/>
    <s v="PERFUMES"/>
    <x v="2"/>
    <x v="2"/>
    <x v="5"/>
    <n v="111154141"/>
    <n v="690251081011"/>
    <s v="JO MALONE BLACKBERRY &amp; BAY COLOGNE 100ML PRE PACK L9PC-01"/>
    <s v="EA"/>
    <n v="1"/>
    <n v="470"/>
    <n v="0"/>
    <n v="0"/>
    <n v="0"/>
    <n v="0"/>
  </r>
  <r>
    <x v="14"/>
    <s v="PERFUMES"/>
    <x v="2"/>
    <x v="2"/>
    <x v="3"/>
    <n v="111154148"/>
    <n v="690251080939"/>
    <s v="JO MALONE WILD BLUEBELL COLOGNE COLOGNE 100ML PRE PACK L9P3-01"/>
    <s v="EA"/>
    <n v="1"/>
    <n v="470"/>
    <n v="0"/>
    <n v="0"/>
    <n v="17"/>
    <n v="361"/>
  </r>
  <r>
    <x v="14"/>
    <s v="PERFUMES"/>
    <x v="2"/>
    <x v="2"/>
    <x v="2"/>
    <n v="110152291"/>
    <n v="690251000104"/>
    <s v="JO MALONE GRAPEFRUIT COLOGNE 30ML L00A01"/>
    <s v="EA"/>
    <n v="2"/>
    <n v="460"/>
    <n v="1"/>
    <n v="230"/>
    <n v="0"/>
    <n v="0"/>
  </r>
  <r>
    <x v="14"/>
    <s v="PERFUMES"/>
    <x v="2"/>
    <x v="2"/>
    <x v="2"/>
    <n v="110152301"/>
    <n v="690251004614"/>
    <s v="JO MALONE 154 COLOGNE 30ML L0GA01"/>
    <s v="EA"/>
    <n v="2"/>
    <n v="460"/>
    <n v="0"/>
    <n v="0"/>
    <n v="7"/>
    <n v="0"/>
  </r>
  <r>
    <x v="14"/>
    <s v="PERFUMES"/>
    <x v="2"/>
    <x v="2"/>
    <x v="3"/>
    <n v="110152304"/>
    <n v="690251009008"/>
    <s v="JO MALONE NCTRN BLSM &amp; HNY COLOGNE 30ML L0Y401"/>
    <s v="EA"/>
    <n v="2"/>
    <n v="460"/>
    <n v="1"/>
    <n v="230"/>
    <n v="16"/>
    <n v="0"/>
  </r>
  <r>
    <x v="14"/>
    <s v="PERFUMES"/>
    <x v="2"/>
    <x v="2"/>
    <x v="3"/>
    <n v="110152321"/>
    <n v="690251019090"/>
    <s v="JO MALONE ENG PEAR &amp; FREESIA COLOGNE 30ML L26K01"/>
    <s v="EA"/>
    <n v="2"/>
    <n v="460"/>
    <n v="0"/>
    <n v="0"/>
    <n v="31"/>
    <n v="259"/>
  </r>
  <r>
    <x v="14"/>
    <s v="PERFUMES"/>
    <x v="2"/>
    <x v="2"/>
    <x v="2"/>
    <n v="110204259"/>
    <n v="690251026098"/>
    <s v="JO MALONE BLACKBERRY &amp; BAY COLOGNE INT 30ML L32P-01"/>
    <s v="EA"/>
    <n v="2"/>
    <n v="460"/>
    <n v="1"/>
    <n v="230"/>
    <n v="-2"/>
    <n v="0"/>
  </r>
  <r>
    <x v="14"/>
    <s v="PERFUMES"/>
    <x v="2"/>
    <x v="2"/>
    <x v="2"/>
    <n v="110351590"/>
    <n v="690251033720"/>
    <s v="JO MALONE WOOD SAGE &amp; SEA SALT COLOGNE 30ML L416-01"/>
    <s v="EA"/>
    <n v="2"/>
    <n v="460"/>
    <n v="1"/>
    <n v="230"/>
    <n v="42"/>
    <n v="0"/>
  </r>
  <r>
    <x v="14"/>
    <s v="PERFUMES"/>
    <x v="2"/>
    <x v="2"/>
    <x v="3"/>
    <n v="110412868"/>
    <n v="690251042302"/>
    <s v="JO MALONE MIMOSA &amp; CARDAMOM COLOGNE 30ML L51A-01"/>
    <s v="EA"/>
    <n v="2"/>
    <n v="460"/>
    <n v="0"/>
    <n v="0"/>
    <n v="22"/>
    <n v="0"/>
  </r>
  <r>
    <x v="14"/>
    <s v="PERFUMES"/>
    <x v="2"/>
    <x v="2"/>
    <x v="2"/>
    <n v="111154132"/>
    <n v="690251081028"/>
    <s v="JO MALONE BLACKBERRY &amp; BAY COLOGNE 30ML PRE PACK L9PE-01"/>
    <s v="EA"/>
    <n v="2"/>
    <n v="460"/>
    <n v="0"/>
    <n v="0"/>
    <n v="6"/>
    <n v="0"/>
  </r>
  <r>
    <x v="14"/>
    <s v="PERFUMES"/>
    <x v="2"/>
    <x v="2"/>
    <x v="2"/>
    <n v="111154134"/>
    <n v="690251081233"/>
    <s v="JO MALONE HONEYSUCKLE AND DAVANA COLOGNE 30ML PRE PACK L9PW-01"/>
    <s v="EA"/>
    <n v="2"/>
    <n v="460"/>
    <n v="0"/>
    <n v="0"/>
    <n v="4"/>
    <n v="0"/>
  </r>
  <r>
    <x v="14"/>
    <s v="PERFUMES"/>
    <x v="2"/>
    <x v="2"/>
    <x v="2"/>
    <n v="111154135"/>
    <n v="690251081042"/>
    <s v="JO MALONE LIME BASIL &amp; MANDARIN COLOGNE 30ML PRE PACK L9PG-01"/>
    <s v="EA"/>
    <n v="2"/>
    <n v="460"/>
    <n v="0"/>
    <n v="0"/>
    <n v="12"/>
    <n v="0"/>
  </r>
  <r>
    <x v="14"/>
    <s v="PERFUMES"/>
    <x v="2"/>
    <x v="2"/>
    <x v="2"/>
    <n v="111154137"/>
    <n v="690251081080"/>
    <s v="JO MALONE ORANGE BLOSSOM COLOGNE 30ML PRE PACK L9PL-01"/>
    <s v="EA"/>
    <n v="2"/>
    <n v="460"/>
    <n v="0"/>
    <n v="0"/>
    <n v="13"/>
    <n v="0"/>
  </r>
  <r>
    <x v="14"/>
    <s v="PERFUMES"/>
    <x v="2"/>
    <x v="2"/>
    <x v="5"/>
    <n v="111154140"/>
    <n v="690251080984"/>
    <s v="JO MALONE WOOD SAGE &amp; SEA SALT COLOGNE 30ML PRE PACK L9P8-01"/>
    <s v="EA"/>
    <n v="2"/>
    <n v="460"/>
    <n v="0"/>
    <n v="0"/>
    <n v="0"/>
    <n v="483"/>
  </r>
  <r>
    <x v="14"/>
    <s v="PERFUMES"/>
    <x v="2"/>
    <x v="4"/>
    <x v="2"/>
    <n v="111451862"/>
    <n v="690251073023"/>
    <s v="JO MALONE HAND CREAM TRIO 3X30ML L8T0-01"/>
    <s v="EA"/>
    <n v="2"/>
    <n v="460"/>
    <n v="0"/>
    <n v="0"/>
    <n v="54"/>
    <n v="55"/>
  </r>
  <r>
    <x v="14"/>
    <s v="PERFUMES"/>
    <x v="2"/>
    <x v="4"/>
    <x v="3"/>
    <n v="111452537"/>
    <n v="690251079612"/>
    <s v="JO MALONE LIME &amp; BASIL EXFOLIATING SHOWER GEL 200ML L9KX-01"/>
    <s v="EA"/>
    <n v="3"/>
    <n v="459"/>
    <n v="0"/>
    <n v="0"/>
    <n v="1"/>
    <n v="3"/>
  </r>
  <r>
    <x v="14"/>
    <s v="PERFUMES"/>
    <x v="14"/>
    <x v="0"/>
    <x v="3"/>
    <n v="111433505"/>
    <n v="3700135014671"/>
    <s v="F MALLE IRIS POUDRE PARFUM 30ML H4RG-01"/>
    <s v="EA"/>
    <n v="1"/>
    <n v="453"/>
    <n v="0"/>
    <n v="0"/>
    <n v="11"/>
    <n v="0"/>
  </r>
  <r>
    <x v="14"/>
    <s v="PERFUMES"/>
    <x v="0"/>
    <x v="0"/>
    <x v="10"/>
    <n v="110387859"/>
    <n v="888066035392"/>
    <s v="TOM FORD NOIR EXTREME 100ML T2TM-01"/>
    <s v="EA"/>
    <n v="1"/>
    <n v="448"/>
    <n v="0"/>
    <n v="0"/>
    <n v="12"/>
    <n v="452"/>
  </r>
  <r>
    <x v="14"/>
    <s v="PERFUMES"/>
    <x v="0"/>
    <x v="1"/>
    <x v="3"/>
    <n v="111451884"/>
    <n v="888066095976"/>
    <s v="TOM FORD NOIR EXTREME EDP 100ML AND TRAVEL SPRAY SET T7TH-01"/>
    <s v="EA"/>
    <n v="1"/>
    <n v="448"/>
    <n v="0"/>
    <n v="0"/>
    <n v="0"/>
    <n v="0"/>
  </r>
  <r>
    <x v="14"/>
    <s v="PERFUMES"/>
    <x v="2"/>
    <x v="1"/>
    <x v="2"/>
    <n v="110885067"/>
    <n v="690251059348"/>
    <s v="JO MALONE ASSORTED HAND CREAM TRIO 3X30ML L73W-01"/>
    <s v="EA"/>
    <n v="2"/>
    <n v="442"/>
    <n v="2"/>
    <n v="442"/>
    <n v="24"/>
    <n v="18"/>
  </r>
  <r>
    <x v="14"/>
    <s v="PERFUMES"/>
    <x v="8"/>
    <x v="0"/>
    <x v="1"/>
    <n v="111379967"/>
    <n v="22548412688"/>
    <s v="MICHAEL KORS STARLIGHT SHIMMER EDP 100ML 5Y81-01"/>
    <s v="EA"/>
    <n v="2"/>
    <n v="434"/>
    <n v="0"/>
    <n v="0"/>
    <n v="45"/>
    <n v="198"/>
  </r>
  <r>
    <x v="14"/>
    <s v="PERFUMES"/>
    <x v="6"/>
    <x v="4"/>
    <x v="1"/>
    <n v="111151324"/>
    <n v="842185102939"/>
    <s v="LE LABO ANOTHER 13 PERFUMING BODY LOTION 237 ML / 8 FL OZ BODLA13100"/>
    <s v="EA"/>
    <n v="2"/>
    <n v="432"/>
    <n v="0"/>
    <n v="0"/>
    <n v="5"/>
    <n v="0"/>
  </r>
  <r>
    <x v="14"/>
    <s v="PERFUMES"/>
    <x v="2"/>
    <x v="1"/>
    <x v="3"/>
    <n v="111154160"/>
    <n v="690251070879"/>
    <s v="JO MALONE COLOGNE INTENSE COLLECTION 5X9ML L8HL-01"/>
    <s v="EA"/>
    <n v="1"/>
    <n v="422"/>
    <n v="0"/>
    <n v="0"/>
    <n v="-2"/>
    <n v="0"/>
  </r>
  <r>
    <x v="14"/>
    <s v="PERFUMES"/>
    <x v="14"/>
    <x v="0"/>
    <x v="3"/>
    <n v="111433506"/>
    <n v="3700135014602"/>
    <s v="F MALLE FRENCH LOVER EDP 30ML H4R7-01"/>
    <s v="EA"/>
    <n v="1"/>
    <n v="416"/>
    <n v="0"/>
    <n v="0"/>
    <n v="11"/>
    <n v="0"/>
  </r>
  <r>
    <x v="14"/>
    <s v="PERFUMES"/>
    <x v="2"/>
    <x v="1"/>
    <x v="3"/>
    <n v="111154162"/>
    <n v="690251081356"/>
    <s v="JO MALONE EP&amp;F + WB DUO COLOGNE PRE PACK 2X30ML L9R3-01"/>
    <s v="EA"/>
    <n v="1"/>
    <n v="414"/>
    <n v="0"/>
    <n v="0"/>
    <n v="4"/>
    <n v="21"/>
  </r>
  <r>
    <x v="14"/>
    <s v="PERFUMES"/>
    <x v="2"/>
    <x v="2"/>
    <x v="3"/>
    <n v="111311601"/>
    <n v="690251084876"/>
    <s v="JO MALONE ENGLISH PEAR &amp; FREESIA COLOGNE 50ML LA6C-01"/>
    <s v="EA"/>
    <n v="1"/>
    <n v="412.5"/>
    <n v="0"/>
    <n v="0"/>
    <n v="5"/>
    <n v="0"/>
  </r>
  <r>
    <x v="14"/>
    <s v="PERFUMES"/>
    <x v="2"/>
    <x v="4"/>
    <x v="2"/>
    <n v="110412835"/>
    <n v="690251040384"/>
    <s v="JO MALONE NECTARINE BLOSSOM&amp;HONEY BODY&amp;HAND LOTION 250ML L4PP-01"/>
    <s v="EA"/>
    <n v="2"/>
    <n v="402"/>
    <n v="0"/>
    <n v="0"/>
    <n v="2"/>
    <n v="0"/>
  </r>
  <r>
    <x v="14"/>
    <s v="PERFUMES"/>
    <x v="2"/>
    <x v="4"/>
    <x v="2"/>
    <n v="110412838"/>
    <n v="690251040490"/>
    <s v="JO MALONE RED ROSES BODY&amp;HAND LOTION 250ML L4R5-01"/>
    <s v="EA"/>
    <n v="2"/>
    <n v="402"/>
    <n v="1"/>
    <n v="201"/>
    <n v="9"/>
    <n v="0"/>
  </r>
  <r>
    <x v="14"/>
    <s v="PERFUMES"/>
    <x v="1"/>
    <x v="0"/>
    <x v="1"/>
    <n v="111369099"/>
    <n v="887167466111"/>
    <s v="ESTEE LAUDER BRONZE GODDESS EDP 100ML PCXK-01"/>
    <s v="EA"/>
    <n v="1"/>
    <n v="402"/>
    <n v="0"/>
    <n v="0"/>
    <n v="14"/>
    <n v="13"/>
  </r>
  <r>
    <x v="14"/>
    <s v="PERFUMES"/>
    <x v="0"/>
    <x v="3"/>
    <x v="0"/>
    <n v="110470577"/>
    <n v="888066047876"/>
    <s v="TOM FORD NEROLI PORTOFINO ACQUA EDT 50ML T3Y7-01"/>
    <s v="EA"/>
    <n v="1"/>
    <n v="398"/>
    <n v="0"/>
    <n v="0"/>
    <n v="1"/>
    <n v="0"/>
  </r>
  <r>
    <x v="14"/>
    <s v="PERFUMES"/>
    <x v="0"/>
    <x v="3"/>
    <x v="1"/>
    <n v="110470577"/>
    <n v="888066047876"/>
    <s v="TOM FORD NEROLI PORTOFINO ACQUA EDT 50ML T3Y7-01"/>
    <s v="EA"/>
    <n v="1"/>
    <n v="398"/>
    <n v="0"/>
    <n v="0"/>
    <n v="1"/>
    <n v="0"/>
  </r>
  <r>
    <x v="14"/>
    <s v="PERFUMES"/>
    <x v="1"/>
    <x v="1"/>
    <x v="3"/>
    <n v="111494516"/>
    <n v="887167443952"/>
    <s v="E LAUDER PURSE SPRAY COLLECTION 5X4ML RJ01-01"/>
    <s v="EA"/>
    <n v="2"/>
    <n v="398"/>
    <n v="0"/>
    <n v="0"/>
    <n v="6"/>
    <n v="137"/>
  </r>
  <r>
    <x v="14"/>
    <s v="PERFUMES"/>
    <x v="7"/>
    <x v="2"/>
    <x v="13"/>
    <n v="101119324"/>
    <n v="22548024324"/>
    <s v="TOMMY HILFIGER MEN EDT 100ML 2692-02"/>
    <s v="EA"/>
    <n v="4"/>
    <n v="384"/>
    <n v="0"/>
    <n v="0"/>
    <n v="0"/>
    <n v="1689"/>
  </r>
  <r>
    <x v="14"/>
    <s v="PERFUMES"/>
    <x v="7"/>
    <x v="3"/>
    <x v="13"/>
    <n v="101313980"/>
    <n v="22548040126"/>
    <s v="TOMMY HILFIGER GIRL EDT 100ML 223P-02"/>
    <s v="EA"/>
    <n v="4"/>
    <n v="384"/>
    <n v="0"/>
    <n v="0"/>
    <n v="0"/>
    <n v="1606"/>
  </r>
  <r>
    <x v="14"/>
    <s v="PERFUMES"/>
    <x v="1"/>
    <x v="0"/>
    <x v="5"/>
    <n v="101016655"/>
    <n v="27131043317"/>
    <s v="ESTEE LAUDER PLEASURES EDP 100ML L 7022-01"/>
    <s v="EA"/>
    <n v="1"/>
    <n v="383"/>
    <n v="0"/>
    <n v="0"/>
    <n v="0"/>
    <n v="0"/>
  </r>
  <r>
    <x v="14"/>
    <s v="PERFUMES"/>
    <x v="1"/>
    <x v="0"/>
    <x v="1"/>
    <n v="110002822"/>
    <n v="27131595069"/>
    <s v="E LAUDER SENSUOUS EDP 100ML 9TML 01"/>
    <s v="EA"/>
    <n v="1"/>
    <n v="383"/>
    <n v="0"/>
    <n v="0"/>
    <n v="7"/>
    <n v="5"/>
  </r>
  <r>
    <x v="14"/>
    <s v="PERFUMES"/>
    <x v="2"/>
    <x v="2"/>
    <x v="3"/>
    <n v="110541973"/>
    <n v="690251045792"/>
    <s v="JO MALONE OUD &amp; BERGAMOT COLOGNE INTENSE 50ML L5FP-01"/>
    <s v="EA"/>
    <n v="1"/>
    <n v="374"/>
    <n v="0"/>
    <n v="0"/>
    <n v="12"/>
    <n v="0"/>
  </r>
  <r>
    <x v="14"/>
    <s v="PERFUMES"/>
    <x v="2"/>
    <x v="2"/>
    <x v="2"/>
    <n v="111494521"/>
    <n v="690251090457"/>
    <s v="JO MALONE POPPY &amp; BARLEY COLOGNE LIMITED EDITION DECO BOTTLE 100 ML X801-01"/>
    <s v="EA"/>
    <n v="1"/>
    <n v="373"/>
    <n v="0"/>
    <n v="0"/>
    <n v="1"/>
    <n v="0"/>
  </r>
  <r>
    <x v="14"/>
    <s v="PERFUMES"/>
    <x v="2"/>
    <x v="4"/>
    <x v="2"/>
    <n v="111396714"/>
    <n v="690251077571"/>
    <s v="JO MALONE WILD BLUEBELL HAIR MIST 30ML L9C9-01"/>
    <s v="EA"/>
    <n v="2"/>
    <n v="366"/>
    <n v="0"/>
    <n v="0"/>
    <n v="20"/>
    <n v="1452"/>
  </r>
  <r>
    <x v="14"/>
    <s v="PERFUMES"/>
    <x v="8"/>
    <x v="0"/>
    <x v="1"/>
    <n v="110301605"/>
    <n v="22548289655"/>
    <s v="MICHAEL KORS COLLECTION SEXY AMBER EDP 100ML 55EH-01"/>
    <s v="EA"/>
    <n v="1"/>
    <n v="361"/>
    <n v="0"/>
    <n v="0"/>
    <n v="4"/>
    <n v="0"/>
  </r>
  <r>
    <x v="14"/>
    <s v="PERFUMES"/>
    <x v="8"/>
    <x v="0"/>
    <x v="3"/>
    <n v="110505318"/>
    <n v="22548366448"/>
    <s v="MICHAEL KORS WONDERLUST EDP 100ML 5JT6-01"/>
    <s v="EA"/>
    <n v="1"/>
    <n v="361"/>
    <n v="0"/>
    <n v="0"/>
    <n v="27"/>
    <n v="0"/>
  </r>
  <r>
    <x v="14"/>
    <s v="PERFUMES"/>
    <x v="8"/>
    <x v="0"/>
    <x v="4"/>
    <n v="110505318"/>
    <n v="22548366448"/>
    <s v="MICHAEL KORS WONDERLUST EDP 100ML 5JT6-01"/>
    <s v="EA"/>
    <n v="1"/>
    <n v="361"/>
    <n v="0"/>
    <n v="0"/>
    <n v="13"/>
    <n v="0"/>
  </r>
  <r>
    <x v="14"/>
    <s v="PERFUMES"/>
    <x v="8"/>
    <x v="0"/>
    <x v="0"/>
    <n v="111079649"/>
    <n v="22548399026"/>
    <s v="MICHAEL KORS SPARKLING BLUSH EDP 100ML 5T75-01"/>
    <s v="EA"/>
    <n v="1"/>
    <n v="361"/>
    <n v="0"/>
    <n v="0"/>
    <n v="1"/>
    <n v="0"/>
  </r>
  <r>
    <x v="14"/>
    <s v="PERFUMES"/>
    <x v="8"/>
    <x v="0"/>
    <x v="1"/>
    <n v="111399395"/>
    <n v="22548412824"/>
    <s v="MICHAEL KORS WONDERLUST SUBLIME EDP 100ML 5Y8N-01"/>
    <s v="EA"/>
    <n v="1"/>
    <n v="361"/>
    <n v="0"/>
    <n v="0"/>
    <n v="16"/>
    <n v="342"/>
  </r>
  <r>
    <x v="14"/>
    <s v="PERFUMES"/>
    <x v="3"/>
    <x v="3"/>
    <x v="10"/>
    <n v="102000970"/>
    <n v="20714999346"/>
    <s v="CLINIQUE AROMATICS ELIXIR EDP 100ML 62G9-01"/>
    <s v="EA"/>
    <n v="1"/>
    <n v="359"/>
    <n v="0"/>
    <n v="0"/>
    <n v="10"/>
    <n v="425"/>
  </r>
  <r>
    <x v="14"/>
    <s v="PERFUMES"/>
    <x v="3"/>
    <x v="3"/>
    <x v="11"/>
    <n v="102000970"/>
    <n v="20714999346"/>
    <s v="CLINIQUE AROMATICS ELIXIR EDP 100ML 62G9-01"/>
    <s v="EA"/>
    <n v="1"/>
    <n v="359"/>
    <n v="0"/>
    <n v="0"/>
    <n v="0"/>
    <n v="425"/>
  </r>
  <r>
    <x v="14"/>
    <s v="PERFUMES"/>
    <x v="0"/>
    <x v="0"/>
    <x v="1"/>
    <n v="102004995"/>
    <n v="888066000062"/>
    <s v="TOM FORD BLACK ORCHID EDP 50ML T005 01"/>
    <s v="EA"/>
    <n v="1"/>
    <n v="357"/>
    <n v="0"/>
    <n v="0"/>
    <n v="8"/>
    <n v="1"/>
  </r>
  <r>
    <x v="14"/>
    <s v="PERFUMES"/>
    <x v="0"/>
    <x v="3"/>
    <x v="4"/>
    <n v="110320738"/>
    <n v="888066023948"/>
    <s v="TOM FORD VELVET ORCHID EDP 50ML T1X4-01"/>
    <s v="EA"/>
    <n v="1"/>
    <n v="357"/>
    <n v="0"/>
    <n v="0"/>
    <n v="6"/>
    <n v="0"/>
  </r>
  <r>
    <x v="14"/>
    <s v="PERFUMES"/>
    <x v="0"/>
    <x v="0"/>
    <x v="0"/>
    <n v="110399317"/>
    <n v="888066034623"/>
    <s v="TOM FORD NOIR FEMME EDP 50ML T2T0-01"/>
    <s v="EA"/>
    <n v="1"/>
    <n v="357"/>
    <n v="0"/>
    <n v="0"/>
    <n v="0"/>
    <n v="0"/>
  </r>
  <r>
    <x v="14"/>
    <s v="PERFUMES"/>
    <x v="0"/>
    <x v="0"/>
    <x v="1"/>
    <n v="111394406"/>
    <n v="888066089272"/>
    <s v="TOM FORD METALLIQUE 50ML/1.7FLOZ T777-01"/>
    <s v="EA"/>
    <n v="1"/>
    <n v="357"/>
    <n v="0"/>
    <n v="0"/>
    <n v="198"/>
    <n v="567"/>
  </r>
  <r>
    <x v="14"/>
    <s v="PERFUMES"/>
    <x v="6"/>
    <x v="4"/>
    <x v="1"/>
    <n v="111151352"/>
    <n v="811901027870"/>
    <s v="LE LABO ROSE 31 SHOWER GEL 237ML 237 ML / 8 FL OZ SHOGR31100"/>
    <s v="EA"/>
    <n v="2"/>
    <n v="354"/>
    <n v="0"/>
    <n v="0"/>
    <n v="2"/>
    <n v="0"/>
  </r>
  <r>
    <x v="14"/>
    <s v="PERFUMES"/>
    <x v="6"/>
    <x v="4"/>
    <x v="1"/>
    <n v="111151356"/>
    <n v="811901027894"/>
    <s v="LE LABO TH NOIR 29 SHOWER GEL 237 ML / 8 FL OZ SHOGT29100"/>
    <s v="EA"/>
    <n v="2"/>
    <n v="354"/>
    <n v="0"/>
    <n v="0"/>
    <n v="3"/>
    <n v="0"/>
  </r>
  <r>
    <x v="14"/>
    <s v="PERFUMES"/>
    <x v="2"/>
    <x v="2"/>
    <x v="2"/>
    <n v="110685027"/>
    <n v="690251055210"/>
    <s v="JO MALONE ENGLISH OAK &amp; REDCURRANT COLOGNE 30ML L6L2-01"/>
    <s v="EA"/>
    <n v="2"/>
    <n v="346"/>
    <n v="1"/>
    <n v="173"/>
    <n v="0"/>
    <n v="0"/>
  </r>
  <r>
    <x v="14"/>
    <s v="PERFUMES"/>
    <x v="1"/>
    <x v="0"/>
    <x v="4"/>
    <n v="100172103"/>
    <n v="27131086871"/>
    <s v="E LAUDER BEAUTIFUL EDP 75ML 4806-02"/>
    <s v="EA"/>
    <n v="1"/>
    <n v="345"/>
    <n v="0"/>
    <n v="0"/>
    <n v="30"/>
    <n v="126"/>
  </r>
  <r>
    <x v="14"/>
    <s v="PERFUMES"/>
    <x v="1"/>
    <x v="1"/>
    <x v="3"/>
    <n v="110352854"/>
    <n v="887167139220"/>
    <s v="E LAUDER MODERN MUSE DUO 2X30ML R38R-01"/>
    <s v="EA"/>
    <n v="1"/>
    <n v="345"/>
    <n v="0"/>
    <n v="0"/>
    <n v="3"/>
    <n v="0"/>
  </r>
  <r>
    <x v="14"/>
    <s v="PERFUMES"/>
    <x v="1"/>
    <x v="0"/>
    <x v="0"/>
    <n v="110403084"/>
    <n v="887167157132"/>
    <s v="E LAUDER MODERN MUSE LE ROUGE EDP 50ML R56Y-01"/>
    <s v="EA"/>
    <n v="1"/>
    <n v="345"/>
    <n v="0"/>
    <n v="0"/>
    <n v="2"/>
    <n v="0"/>
  </r>
  <r>
    <x v="14"/>
    <s v="PERFUMES"/>
    <x v="1"/>
    <x v="0"/>
    <x v="4"/>
    <n v="110403084"/>
    <n v="887167157132"/>
    <s v="E LAUDER MODERN MUSE LE ROUGE EDP 50ML R56Y-01"/>
    <s v="EA"/>
    <n v="1"/>
    <n v="345"/>
    <n v="0"/>
    <n v="0"/>
    <n v="7"/>
    <n v="0"/>
  </r>
  <r>
    <x v="14"/>
    <s v="PERFUMES"/>
    <x v="2"/>
    <x v="1"/>
    <x v="3"/>
    <n v="110885080"/>
    <n v="690251065110"/>
    <s v="JO MALONE FRAGRANCE COMBINING SET 2X COLOGNE 30ML + CREAM 50ML L7T8-01"/>
    <s v="EA"/>
    <n v="1"/>
    <n v="345"/>
    <n v="0"/>
    <n v="0"/>
    <n v="1"/>
    <n v="0"/>
  </r>
  <r>
    <x v="14"/>
    <s v="PERFUMES"/>
    <x v="1"/>
    <x v="0"/>
    <x v="0"/>
    <n v="111105499"/>
    <n v="887167330436"/>
    <s v="ESTEE LAUDER BEAUTIFUL BELLE EDP 50ML RW5A-01"/>
    <s v="EA"/>
    <n v="1"/>
    <n v="345"/>
    <n v="0"/>
    <n v="0"/>
    <n v="16"/>
    <n v="0"/>
  </r>
  <r>
    <x v="14"/>
    <s v="PERFUMES"/>
    <x v="1"/>
    <x v="0"/>
    <x v="3"/>
    <n v="111105499"/>
    <n v="887167330436"/>
    <s v="ESTEE LAUDER BEAUTIFUL BELLE EDP 50ML RW5A-01"/>
    <s v="EA"/>
    <n v="1"/>
    <n v="345"/>
    <n v="0"/>
    <n v="0"/>
    <n v="15"/>
    <n v="0"/>
  </r>
  <r>
    <x v="14"/>
    <s v="PERFUMES"/>
    <x v="1"/>
    <x v="1"/>
    <x v="3"/>
    <n v="111166496"/>
    <n v="887167442894"/>
    <s v="ESTEE LAUDER BEAUTIFUL BELLE TRAVELLER GIFT SET P9LN-01"/>
    <s v="EA"/>
    <n v="1"/>
    <n v="345"/>
    <n v="0"/>
    <n v="0"/>
    <n v="26"/>
    <n v="0"/>
  </r>
  <r>
    <x v="14"/>
    <s v="PERFUMES"/>
    <x v="2"/>
    <x v="1"/>
    <x v="2"/>
    <n v="111451863"/>
    <n v="690251073047"/>
    <s v="JO MALONE CHRISTMAS CRACKER BLUE STRIPES L8T1-01"/>
    <s v="EA"/>
    <n v="3"/>
    <n v="345"/>
    <n v="0"/>
    <n v="0"/>
    <n v="10"/>
    <n v="0"/>
  </r>
  <r>
    <x v="14"/>
    <s v="PERFUMES"/>
    <x v="5"/>
    <x v="3"/>
    <x v="3"/>
    <n v="111593373"/>
    <n v="22548418109"/>
    <s v="DKNY ORIGINAL MEN SUMMER 100ML EDT 40NE-01"/>
    <s v="EA"/>
    <n v="2"/>
    <n v="332"/>
    <n v="0"/>
    <n v="0"/>
    <n v="21"/>
    <n v="233"/>
  </r>
  <r>
    <x v="14"/>
    <s v="PERFUMES"/>
    <x v="2"/>
    <x v="2"/>
    <x v="3"/>
    <n v="111311606"/>
    <n v="690251084913"/>
    <s v="JO MALONE PEONY &amp; BLUSH SUEDE COLOGNE 50ML LA6H-01"/>
    <s v="EA"/>
    <n v="1"/>
    <n v="330"/>
    <n v="0"/>
    <n v="0"/>
    <n v="5"/>
    <n v="0"/>
  </r>
  <r>
    <x v="14"/>
    <s v="PERFUMES"/>
    <x v="2"/>
    <x v="2"/>
    <x v="3"/>
    <n v="111311614"/>
    <n v="690251084890"/>
    <s v="JO MALONE WILD BLUEBELL COLOGNE COLOGNE 50ML LA6F-01"/>
    <s v="EA"/>
    <n v="1"/>
    <n v="330"/>
    <n v="0"/>
    <n v="0"/>
    <n v="11"/>
    <n v="7"/>
  </r>
  <r>
    <x v="14"/>
    <s v="PERFUMES"/>
    <x v="5"/>
    <x v="3"/>
    <x v="3"/>
    <n v="111543703"/>
    <n v="22548422823"/>
    <s v="DKNY DELICIOUS DELIGHTS COOL SWIRL EDT 50ML 427P-01"/>
    <s v="EA"/>
    <n v="3"/>
    <n v="327"/>
    <n v="0"/>
    <n v="0"/>
    <n v="22"/>
    <n v="900"/>
  </r>
  <r>
    <x v="14"/>
    <s v="PERFUMES"/>
    <x v="5"/>
    <x v="3"/>
    <x v="1"/>
    <n v="111614221"/>
    <n v="22548422830"/>
    <s v="DKNY DELICIOUS DELIGHTS FRUITY ROOTY EDT 50ML 427R-01"/>
    <s v="EA"/>
    <n v="3"/>
    <n v="327"/>
    <n v="0"/>
    <n v="0"/>
    <n v="55"/>
    <n v="328"/>
  </r>
  <r>
    <x v="14"/>
    <s v="PERFUMES"/>
    <x v="6"/>
    <x v="8"/>
    <x v="1"/>
    <n v="111151321"/>
    <n v="811901024473"/>
    <s v="LE LABO TH NOIR 29 LIQUID BALM 7.5 ML / .25 FL OZ LIQBT29100"/>
    <s v="EA"/>
    <n v="1"/>
    <n v="311"/>
    <n v="0"/>
    <n v="0"/>
    <n v="0"/>
    <n v="0"/>
  </r>
  <r>
    <x v="14"/>
    <s v="PERFUMES"/>
    <x v="2"/>
    <x v="4"/>
    <x v="2"/>
    <n v="110198688"/>
    <n v="690251024476"/>
    <s v="JO MALONE SCENT AROUND DIFUSER RR 165ML L2W7-01"/>
    <s v="EA"/>
    <n v="1"/>
    <n v="306"/>
    <n v="0"/>
    <n v="0"/>
    <n v="7"/>
    <n v="0"/>
  </r>
  <r>
    <x v="14"/>
    <s v="PERFUMES"/>
    <x v="2"/>
    <x v="4"/>
    <x v="2"/>
    <n v="111021735"/>
    <n v="690251058167"/>
    <s v="JO MALONE EARL GREY &amp; CUCUMBER BODY &amp; HAND WASH 250ML L706-01"/>
    <s v="EA"/>
    <n v="2"/>
    <n v="306"/>
    <n v="0"/>
    <n v="0"/>
    <n v="0"/>
    <n v="0"/>
  </r>
  <r>
    <x v="14"/>
    <s v="PERFUMES"/>
    <x v="2"/>
    <x v="4"/>
    <x v="3"/>
    <n v="111423916"/>
    <n v="690251082827"/>
    <s v="JO MALONE POPPY &amp; BARLEY BODY &amp; HAND WASH LA02-01"/>
    <s v="EA"/>
    <n v="2"/>
    <n v="306"/>
    <n v="1"/>
    <n v="153"/>
    <n v="2"/>
    <n v="41"/>
  </r>
  <r>
    <x v="14"/>
    <s v="PERFUMES"/>
    <x v="5"/>
    <x v="0"/>
    <x v="10"/>
    <n v="102628089"/>
    <n v="763511100019"/>
    <s v="DONNA KARAN DKNY EDP 100ML SPRAY 80C8-01"/>
    <s v="EA"/>
    <n v="1"/>
    <n v="299"/>
    <n v="0"/>
    <n v="0"/>
    <n v="12"/>
    <n v="102"/>
  </r>
  <r>
    <x v="14"/>
    <s v="PERFUMES"/>
    <x v="2"/>
    <x v="4"/>
    <x v="3"/>
    <n v="110517707"/>
    <n v="690251044528"/>
    <s v="JO MALONE TUBEROSE ANGELICA BODY CREAM 175ML L599-01"/>
    <s v="EA"/>
    <n v="1"/>
    <n v="297"/>
    <n v="0"/>
    <n v="0"/>
    <n v="5"/>
    <n v="0"/>
  </r>
  <r>
    <x v="14"/>
    <s v="PERFUMES"/>
    <x v="2"/>
    <x v="4"/>
    <x v="2"/>
    <n v="110517708"/>
    <n v="690251044511"/>
    <s v="JO MALONE VELVET ROSE &amp; OUD BODY CREAM 175ML L598-01"/>
    <s v="EA"/>
    <n v="1"/>
    <n v="297"/>
    <n v="0"/>
    <n v="0"/>
    <n v="0"/>
    <n v="0"/>
  </r>
  <r>
    <x v="14"/>
    <s v="PERFUMES"/>
    <x v="2"/>
    <x v="4"/>
    <x v="2"/>
    <n v="110517709"/>
    <n v="690251044498"/>
    <s v="JO MALONE DARK AMBER &amp; GINGER LILY BODY CREAM 175ML L596-01"/>
    <s v="EA"/>
    <n v="1"/>
    <n v="297"/>
    <n v="0"/>
    <n v="0"/>
    <n v="0"/>
    <n v="0"/>
  </r>
  <r>
    <x v="14"/>
    <s v="PERFUMES"/>
    <x v="1"/>
    <x v="3"/>
    <x v="0"/>
    <n v="111354826"/>
    <n v="887167466142"/>
    <s v="ESTEE LAUDER BRONZE GODDESS EAU FRACHE SKINSCENT 100ML PCXN-01"/>
    <s v="EA"/>
    <n v="1"/>
    <n v="297"/>
    <n v="0"/>
    <n v="0"/>
    <n v="33"/>
    <n v="9"/>
  </r>
  <r>
    <x v="14"/>
    <s v="PERFUMES"/>
    <x v="1"/>
    <x v="1"/>
    <x v="1"/>
    <n v="102001008"/>
    <n v="27131248101"/>
    <s v="E LAUDER BEAUTIFUL DUO 2X30ML EDP SPRAYS 1H61-01"/>
    <s v="EA"/>
    <n v="1"/>
    <n v="293"/>
    <n v="0"/>
    <n v="0"/>
    <n v="1"/>
    <n v="0"/>
  </r>
  <r>
    <x v="14"/>
    <s v="PERFUMES"/>
    <x v="5"/>
    <x v="0"/>
    <x v="3"/>
    <n v="110032452"/>
    <n v="22548172971"/>
    <s v="DKNY FRESH BLOSSOM EDP 100ML 2HWL-01"/>
    <s v="EA"/>
    <n v="2"/>
    <n v="292"/>
    <n v="0"/>
    <n v="0"/>
    <n v="42"/>
    <n v="1645"/>
  </r>
  <r>
    <x v="14"/>
    <s v="PERFUMES"/>
    <x v="8"/>
    <x v="0"/>
    <x v="4"/>
    <n v="110465086"/>
    <n v="22548349861"/>
    <s v="MICHAEL KORS MEN EXTREME BLUE EDT 120ML 5G39-01"/>
    <s v="EA"/>
    <n v="1"/>
    <n v="291"/>
    <n v="0"/>
    <n v="0"/>
    <n v="15"/>
    <n v="4"/>
  </r>
  <r>
    <x v="14"/>
    <s v="PERFUMES"/>
    <x v="5"/>
    <x v="0"/>
    <x v="5"/>
    <n v="110593634"/>
    <n v="22548386903"/>
    <s v="DKNY NECTAR LOVE EDP 100ML 5NR8-01"/>
    <s v="EA"/>
    <n v="1"/>
    <n v="291"/>
    <n v="0"/>
    <n v="0"/>
    <n v="-1"/>
    <n v="1046"/>
  </r>
  <r>
    <x v="14"/>
    <s v="PERFUMES"/>
    <x v="7"/>
    <x v="3"/>
    <x v="5"/>
    <n v="101313980"/>
    <n v="22548040126"/>
    <s v="TOMMY HILFIGER GIRL EDT 100ML 223P-02"/>
    <s v="EA"/>
    <n v="3"/>
    <n v="288"/>
    <n v="0"/>
    <n v="0"/>
    <n v="0"/>
    <n v="1606"/>
  </r>
  <r>
    <x v="14"/>
    <s v="PERFUMES"/>
    <x v="3"/>
    <x v="3"/>
    <x v="6"/>
    <n v="102017710"/>
    <n v="20714156893"/>
    <s v="CLINIQUE HAPPY 100ML 61CE-01"/>
    <s v="EA"/>
    <n v="1"/>
    <n v="288"/>
    <n v="0"/>
    <n v="0"/>
    <n v="0"/>
    <n v="0"/>
  </r>
  <r>
    <x v="14"/>
    <s v="PERFUMES"/>
    <x v="2"/>
    <x v="1"/>
    <x v="3"/>
    <n v="111494520"/>
    <n v="690251080670"/>
    <s v="JO MALONE DISCOVERY COLLECTION TRIO OF TREASURES NP01-01"/>
    <s v="EA"/>
    <n v="1"/>
    <n v="288"/>
    <n v="1"/>
    <n v="288"/>
    <n v="8"/>
    <n v="644"/>
  </r>
  <r>
    <x v="14"/>
    <s v="PERFUMES"/>
    <x v="1"/>
    <x v="2"/>
    <x v="1"/>
    <n v="102089325"/>
    <n v="27131521433"/>
    <s v="E LAUDER PLEASURES FOR MEN 100ML SPM 11A5-01"/>
    <s v="EA"/>
    <n v="1"/>
    <n v="278"/>
    <n v="0"/>
    <n v="0"/>
    <n v="3"/>
    <n v="0"/>
  </r>
  <r>
    <x v="14"/>
    <s v="PERFUMES"/>
    <x v="1"/>
    <x v="2"/>
    <x v="4"/>
    <n v="102089325"/>
    <n v="27131521433"/>
    <s v="E LAUDER PLEASURES FOR MEN 100ML SPM 11A5-01"/>
    <s v="EA"/>
    <n v="1"/>
    <n v="278"/>
    <n v="0"/>
    <n v="0"/>
    <n v="6"/>
    <n v="0"/>
  </r>
  <r>
    <x v="14"/>
    <s v="PERFUMES"/>
    <x v="2"/>
    <x v="4"/>
    <x v="3"/>
    <n v="111154169"/>
    <n v="690251071951"/>
    <s v="JO MALONE MYRRH &amp; TONKA CI HOME CANDLE 200G L8M9-01"/>
    <s v="EA"/>
    <n v="1"/>
    <n v="278"/>
    <n v="0"/>
    <n v="0"/>
    <n v="2"/>
    <n v="0"/>
  </r>
  <r>
    <x v="14"/>
    <s v="PERFUMES"/>
    <x v="8"/>
    <x v="0"/>
    <x v="3"/>
    <n v="102001725"/>
    <n v="22548099148"/>
    <s v="MICHAEL KORS LADIES EDP 50ML 29K2-01"/>
    <s v="EA"/>
    <n v="1"/>
    <n v="276"/>
    <n v="1"/>
    <n v="276"/>
    <n v="3"/>
    <n v="0"/>
  </r>
  <r>
    <x v="14"/>
    <s v="PERFUMES"/>
    <x v="1"/>
    <x v="0"/>
    <x v="1"/>
    <n v="101020600"/>
    <n v="27131043294"/>
    <s v="ESTEE LAUDER PLEASURES EDP 50ML 7017-01"/>
    <s v="EA"/>
    <n v="1"/>
    <n v="269"/>
    <n v="0"/>
    <n v="0"/>
    <n v="14"/>
    <n v="0"/>
  </r>
  <r>
    <x v="14"/>
    <s v="PERFUMES"/>
    <x v="1"/>
    <x v="0"/>
    <x v="4"/>
    <n v="101020600"/>
    <n v="27131043294"/>
    <s v="ESTEE LAUDER PLEASURES EDP 50ML 7017-01"/>
    <s v="EA"/>
    <n v="1"/>
    <n v="269"/>
    <n v="0"/>
    <n v="0"/>
    <n v="16"/>
    <n v="0"/>
  </r>
  <r>
    <x v="14"/>
    <s v="PERFUMES"/>
    <x v="1"/>
    <x v="0"/>
    <x v="0"/>
    <n v="110002820"/>
    <n v="27131595045"/>
    <s v="E LAUDER SENSUOUS EDP 50ML 9TMK 01"/>
    <s v="EA"/>
    <n v="1"/>
    <n v="269"/>
    <n v="0"/>
    <n v="0"/>
    <n v="6"/>
    <n v="0"/>
  </r>
  <r>
    <x v="14"/>
    <s v="PERFUMES"/>
    <x v="1"/>
    <x v="0"/>
    <x v="1"/>
    <n v="110002820"/>
    <n v="27131595045"/>
    <s v="E LAUDER SENSUOUS EDP 50ML 9TMK 01"/>
    <s v="EA"/>
    <n v="1"/>
    <n v="269"/>
    <n v="0"/>
    <n v="0"/>
    <n v="1"/>
    <n v="0"/>
  </r>
  <r>
    <x v="14"/>
    <s v="PERFUMES"/>
    <x v="2"/>
    <x v="4"/>
    <x v="2"/>
    <n v="110412803"/>
    <n v="690251040223"/>
    <s v="JO MALONE ENGLISH PEAR &amp; FREESIA BODY CREAM 175ML L4P5-01"/>
    <s v="EA"/>
    <n v="1"/>
    <n v="258"/>
    <n v="0"/>
    <n v="0"/>
    <n v="3"/>
    <n v="0"/>
  </r>
  <r>
    <x v="14"/>
    <s v="PERFUMES"/>
    <x v="2"/>
    <x v="4"/>
    <x v="2"/>
    <n v="110412808"/>
    <n v="690251040278"/>
    <s v="JO MALONE ORANGE BLOSSOM BODY CREAM 175ML L4PA-01"/>
    <s v="EA"/>
    <n v="1"/>
    <n v="258"/>
    <n v="0"/>
    <n v="0"/>
    <n v="8"/>
    <n v="0"/>
  </r>
  <r>
    <x v="14"/>
    <s v="PERFUMES"/>
    <x v="2"/>
    <x v="4"/>
    <x v="2"/>
    <n v="110412810"/>
    <n v="690251040292"/>
    <s v="JO MALONE POMEGRANATE NOIR BODY CREAM 175ML L4PE-01"/>
    <s v="EA"/>
    <n v="1"/>
    <n v="258"/>
    <n v="0"/>
    <n v="0"/>
    <n v="0"/>
    <n v="0"/>
  </r>
  <r>
    <x v="14"/>
    <s v="PERFUMES"/>
    <x v="3"/>
    <x v="3"/>
    <x v="6"/>
    <n v="102165050"/>
    <n v="20714080310"/>
    <s v="CLINIQUE HAPPY FOR MEN 100ML 62YM-01"/>
    <s v="EA"/>
    <n v="1"/>
    <n v="249"/>
    <n v="0"/>
    <n v="0"/>
    <n v="24"/>
    <n v="373"/>
  </r>
  <r>
    <x v="14"/>
    <s v="PERFUMES"/>
    <x v="3"/>
    <x v="3"/>
    <x v="10"/>
    <n v="102165050"/>
    <n v="20714080310"/>
    <s v="CLINIQUE HAPPY FOR MEN 100ML 62YM-01"/>
    <s v="EA"/>
    <n v="1"/>
    <n v="249"/>
    <n v="0"/>
    <n v="0"/>
    <n v="6"/>
    <n v="373"/>
  </r>
  <r>
    <x v="14"/>
    <s v="PERFUMES"/>
    <x v="0"/>
    <x v="4"/>
    <x v="0"/>
    <n v="110827038"/>
    <n v="888066020718"/>
    <s v="TOM FORD NEROLI PORTOFINO ALL OVER BODY SPRAY T1LG-01"/>
    <s v="EA"/>
    <n v="1"/>
    <n v="249"/>
    <n v="0"/>
    <n v="0"/>
    <n v="0"/>
    <n v="0"/>
  </r>
  <r>
    <x v="14"/>
    <s v="PERFUMES"/>
    <x v="0"/>
    <x v="4"/>
    <x v="1"/>
    <n v="111034345"/>
    <n v="888066081900"/>
    <s v="TOM FORD WHITE SUEDE ALL OVER BODY SPRAY 150ML T6K4-01"/>
    <s v="EA"/>
    <n v="1"/>
    <n v="249"/>
    <n v="0"/>
    <n v="0"/>
    <n v="3"/>
    <n v="0"/>
  </r>
  <r>
    <x v="14"/>
    <s v="PERFUMES"/>
    <x v="3"/>
    <x v="1"/>
    <x v="0"/>
    <n v="111369295"/>
    <n v="20714951009"/>
    <s v="CLINIQUE HAPPY &amp; REFRESHED SET KATM-01"/>
    <s v="EA"/>
    <n v="1"/>
    <n v="249"/>
    <n v="0"/>
    <n v="0"/>
    <n v="27"/>
    <n v="14"/>
  </r>
  <r>
    <x v="14"/>
    <s v="PERFUMES"/>
    <x v="2"/>
    <x v="2"/>
    <x v="3"/>
    <n v="111613576"/>
    <n v="690251083022"/>
    <s v="JO MALONE LAVENDER &amp; CORIANDER COLOGNE 30ML LA0L-01"/>
    <s v="EA"/>
    <n v="1"/>
    <n v="240"/>
    <n v="0"/>
    <n v="0"/>
    <n v="23"/>
    <n v="402"/>
  </r>
  <r>
    <x v="14"/>
    <s v="PERFUMES"/>
    <x v="2"/>
    <x v="4"/>
    <x v="2"/>
    <n v="110541984"/>
    <n v="690251051113"/>
    <s v="JO MALONE LIME BASIL &amp; MANDARIN BATH SOAP 100G L64N-01"/>
    <s v="EA"/>
    <n v="3"/>
    <n v="234"/>
    <n v="1"/>
    <n v="78"/>
    <n v="4"/>
    <n v="0"/>
  </r>
  <r>
    <x v="14"/>
    <s v="PERFUMES"/>
    <x v="2"/>
    <x v="2"/>
    <x v="3"/>
    <n v="110152283"/>
    <n v="690251000036"/>
    <s v="JO MALONE LIME BASIL &amp; MNDRN COLOGNE 30ML L00301"/>
    <s v="EA"/>
    <n v="1"/>
    <n v="230"/>
    <n v="1"/>
    <n v="230"/>
    <n v="3"/>
    <n v="0"/>
  </r>
  <r>
    <x v="14"/>
    <s v="PERFUMES"/>
    <x v="2"/>
    <x v="2"/>
    <x v="3"/>
    <n v="110152299"/>
    <n v="690251002245"/>
    <s v="JO MALONE RED ROSES COLOGNE 30ML L08801"/>
    <s v="EA"/>
    <n v="1"/>
    <n v="230"/>
    <n v="0"/>
    <n v="0"/>
    <n v="8"/>
    <n v="18"/>
  </r>
  <r>
    <x v="14"/>
    <s v="PERFUMES"/>
    <x v="2"/>
    <x v="2"/>
    <x v="3"/>
    <n v="110152302"/>
    <n v="690251006564"/>
    <s v="JO MALONE ORANGE BLSM COLOGNE 30ML L0JN-01"/>
    <s v="EA"/>
    <n v="1"/>
    <n v="230"/>
    <n v="0"/>
    <n v="0"/>
    <n v="24"/>
    <n v="13"/>
  </r>
  <r>
    <x v="14"/>
    <s v="PERFUMES"/>
    <x v="2"/>
    <x v="2"/>
    <x v="3"/>
    <n v="110152305"/>
    <n v="690251009435"/>
    <s v="JO MALONE POMEGRANATE NOIR COLOGNE 30ML L10F01"/>
    <s v="EA"/>
    <n v="1"/>
    <n v="230"/>
    <n v="0"/>
    <n v="0"/>
    <n v="12"/>
    <n v="0"/>
  </r>
  <r>
    <x v="14"/>
    <s v="PERFUMES"/>
    <x v="2"/>
    <x v="2"/>
    <x v="3"/>
    <n v="110152322"/>
    <n v="690251021741"/>
    <s v="JO MALONE WILD BLUEBELL COLOGNE 30ML L2H701"/>
    <s v="EA"/>
    <n v="1"/>
    <n v="230"/>
    <n v="1"/>
    <n v="230"/>
    <n v="29"/>
    <n v="1035"/>
  </r>
  <r>
    <x v="14"/>
    <s v="PERFUMES"/>
    <x v="2"/>
    <x v="4"/>
    <x v="3"/>
    <n v="110152413"/>
    <n v="690251020201"/>
    <s v="JO MALONE ENG PEAR &amp; FREESIA CANDLE 200G L2A601"/>
    <s v="EA"/>
    <n v="1"/>
    <n v="230"/>
    <n v="0"/>
    <n v="0"/>
    <n v="4"/>
    <n v="25"/>
  </r>
  <r>
    <x v="14"/>
    <s v="PERFUMES"/>
    <x v="2"/>
    <x v="2"/>
    <x v="3"/>
    <n v="110246751"/>
    <n v="690251020669"/>
    <s v="JO MALONE EARL GREY &amp; CUCUMBER COLOGNE 30ML L2CL-01"/>
    <s v="EA"/>
    <n v="1"/>
    <n v="230"/>
    <n v="0"/>
    <n v="0"/>
    <n v="7"/>
    <n v="0"/>
  </r>
  <r>
    <x v="14"/>
    <s v="PERFUMES"/>
    <x v="2"/>
    <x v="2"/>
    <x v="3"/>
    <n v="110281681"/>
    <n v="690251028405"/>
    <s v="JO MALONE PEONY &amp; BLUSH SUEDE COLOGNE 30ML L3AE-01"/>
    <s v="EA"/>
    <n v="1"/>
    <n v="230"/>
    <n v="0"/>
    <n v="0"/>
    <n v="13"/>
    <n v="0"/>
  </r>
  <r>
    <x v="14"/>
    <s v="PERFUMES"/>
    <x v="2"/>
    <x v="4"/>
    <x v="3"/>
    <n v="110281683"/>
    <n v="690251028429"/>
    <s v="JO MALONE PEONY &amp; BLUSH SUEDE CANDLE 200G L3AG-01"/>
    <s v="EA"/>
    <n v="1"/>
    <n v="230"/>
    <n v="0"/>
    <n v="0"/>
    <n v="3"/>
    <n v="0"/>
  </r>
  <r>
    <x v="14"/>
    <s v="PERFUMES"/>
    <x v="2"/>
    <x v="4"/>
    <x v="2"/>
    <n v="110519858"/>
    <n v="690251047864"/>
    <s v="JO MALONE BASIL &amp; NEROLI HOME CANDLE 200G L5NK-01"/>
    <s v="EA"/>
    <n v="1"/>
    <n v="230"/>
    <n v="0"/>
    <n v="0"/>
    <n v="0"/>
    <n v="0"/>
  </r>
  <r>
    <x v="14"/>
    <s v="PERFUMES"/>
    <x v="2"/>
    <x v="2"/>
    <x v="3"/>
    <n v="110685028"/>
    <n v="690251057009"/>
    <s v="JO MALONE ENGLISH OAK &amp; HAZELNUT COLOGNE 30ML L6TE-01"/>
    <s v="EA"/>
    <n v="1"/>
    <n v="230"/>
    <n v="0"/>
    <n v="0"/>
    <n v="18"/>
    <n v="29"/>
  </r>
  <r>
    <x v="14"/>
    <s v="PERFUMES"/>
    <x v="2"/>
    <x v="2"/>
    <x v="0"/>
    <n v="111154132"/>
    <n v="690251081028"/>
    <s v="JO MALONE BLACKBERRY &amp; BAY COLOGNE 30ML PRE PACK L9PE-01"/>
    <s v="EA"/>
    <n v="1"/>
    <n v="230"/>
    <n v="0"/>
    <n v="0"/>
    <n v="0"/>
    <n v="0"/>
  </r>
  <r>
    <x v="14"/>
    <s v="PERFUMES"/>
    <x v="2"/>
    <x v="2"/>
    <x v="0"/>
    <n v="111154133"/>
    <n v="690251080960"/>
    <s v="JO MALONE ENGLISH PEAR &amp; FREESIA COLOGNE 30ML PRE PACK L9P6-01"/>
    <s v="EA"/>
    <n v="1"/>
    <n v="230"/>
    <n v="0"/>
    <n v="0"/>
    <n v="0"/>
    <n v="164"/>
  </r>
  <r>
    <x v="14"/>
    <s v="PERFUMES"/>
    <x v="2"/>
    <x v="2"/>
    <x v="5"/>
    <n v="111154133"/>
    <n v="690251080960"/>
    <s v="JO MALONE ENGLISH PEAR &amp; FREESIA COLOGNE 30ML PRE PACK L9P6-01"/>
    <s v="EA"/>
    <n v="1"/>
    <n v="230"/>
    <n v="0"/>
    <n v="0"/>
    <n v="2"/>
    <n v="164"/>
  </r>
  <r>
    <x v="14"/>
    <s v="PERFUMES"/>
    <x v="2"/>
    <x v="2"/>
    <x v="2"/>
    <n v="111154152"/>
    <n v="690251065721"/>
    <s v="JO MALONE FRAG COMBINING PALETTE 3G L7XL-01"/>
    <s v="EA"/>
    <n v="2"/>
    <n v="230"/>
    <n v="0"/>
    <n v="0"/>
    <n v="13"/>
    <n v="147"/>
  </r>
  <r>
    <x v="14"/>
    <s v="PERFUMES"/>
    <x v="2"/>
    <x v="2"/>
    <x v="3"/>
    <n v="111423907"/>
    <n v="690251082803"/>
    <s v="JO MALONE POPPY &amp; BARLEY COLOGNE 30 ML LA01-01"/>
    <s v="EA"/>
    <n v="1"/>
    <n v="230"/>
    <n v="0"/>
    <n v="0"/>
    <n v="32"/>
    <n v="860"/>
  </r>
  <r>
    <x v="14"/>
    <s v="PERFUMES"/>
    <x v="2"/>
    <x v="4"/>
    <x v="2"/>
    <n v="111452539"/>
    <n v="690251079537"/>
    <s v="JO MALONE LIME &amp; BASIL HAND CREAM L9KK-01"/>
    <s v="EA"/>
    <n v="2"/>
    <n v="230"/>
    <n v="0"/>
    <n v="0"/>
    <n v="17"/>
    <n v="24"/>
  </r>
  <r>
    <x v="14"/>
    <s v="PERFUMES"/>
    <x v="2"/>
    <x v="4"/>
    <x v="2"/>
    <n v="111452541"/>
    <n v="690251079551"/>
    <s v="JO MALONE PEONY &amp; BLUSH SUEDE HAND CREAM L9KM-01"/>
    <s v="EA"/>
    <n v="2"/>
    <n v="230"/>
    <n v="0"/>
    <n v="0"/>
    <n v="12"/>
    <n v="0"/>
  </r>
  <r>
    <x v="14"/>
    <s v="PERFUMES"/>
    <x v="2"/>
    <x v="4"/>
    <x v="3"/>
    <n v="111494517"/>
    <n v="690251094493"/>
    <s v="JO MALONE EP&amp;F DIFFUSER C001-01"/>
    <s v="EA"/>
    <n v="1"/>
    <n v="230"/>
    <n v="0"/>
    <n v="0"/>
    <n v="7"/>
    <n v="0"/>
  </r>
  <r>
    <x v="14"/>
    <s v="PERFUMES"/>
    <x v="2"/>
    <x v="4"/>
    <x v="3"/>
    <n v="111494518"/>
    <n v="690251094509"/>
    <s v="JO MALONE LB&amp;M DIFFUSER C101-01"/>
    <s v="EA"/>
    <n v="1"/>
    <n v="230"/>
    <n v="1"/>
    <n v="230"/>
    <n v="5"/>
    <n v="42"/>
  </r>
  <r>
    <x v="14"/>
    <s v="PERFUMES"/>
    <x v="2"/>
    <x v="4"/>
    <x v="3"/>
    <n v="111494519"/>
    <n v="690251094516"/>
    <s v="JO MALONE POMEGRANATE NOIR DIFFUSE C201-01"/>
    <s v="EA"/>
    <n v="1"/>
    <n v="230"/>
    <n v="1"/>
    <n v="230"/>
    <n v="1"/>
    <n v="0"/>
  </r>
  <r>
    <x v="14"/>
    <s v="PERFUMES"/>
    <x v="2"/>
    <x v="1"/>
    <x v="3"/>
    <n v="110885067"/>
    <n v="690251059348"/>
    <s v="JO MALONE ASSORTED HAND CREAM TRIO 3X30ML L73W-01"/>
    <s v="EA"/>
    <n v="1"/>
    <n v="221"/>
    <n v="0"/>
    <n v="0"/>
    <n v="2"/>
    <n v="18"/>
  </r>
  <r>
    <x v="14"/>
    <s v="PERFUMES"/>
    <x v="2"/>
    <x v="4"/>
    <x v="2"/>
    <n v="110412895"/>
    <n v="690251038435"/>
    <s v="JO MALONE GERANIUM &amp; WALNUT BODY SCRUB 200G L4GK-01"/>
    <s v="EA"/>
    <n v="1"/>
    <n v="216"/>
    <n v="0"/>
    <n v="0"/>
    <n v="5"/>
    <n v="0"/>
  </r>
  <r>
    <x v="14"/>
    <s v="PERFUMES"/>
    <x v="6"/>
    <x v="4"/>
    <x v="1"/>
    <n v="111151329"/>
    <n v="811901026996"/>
    <s v="LE LABO NEROLI 36 PERFUMING BODY LOTION 237 ML / 8 FL OZ BODLN36100"/>
    <s v="EA"/>
    <n v="1"/>
    <n v="216"/>
    <n v="0"/>
    <n v="0"/>
    <n v="3"/>
    <n v="0"/>
  </r>
  <r>
    <x v="14"/>
    <s v="PERFUMES"/>
    <x v="6"/>
    <x v="4"/>
    <x v="1"/>
    <n v="111151330"/>
    <n v="811901027023"/>
    <s v="LE LABO ROSE 31 PERFUMING BODY LOTION 237 ML / 8 FL OZ BODLR31100"/>
    <s v="EA"/>
    <n v="1"/>
    <n v="216"/>
    <n v="0"/>
    <n v="0"/>
    <n v="7"/>
    <n v="0"/>
  </r>
  <r>
    <x v="14"/>
    <s v="PERFUMES"/>
    <x v="6"/>
    <x v="4"/>
    <x v="1"/>
    <n v="111151332"/>
    <n v="811901027054"/>
    <s v="LE LABO VETIVER 46 PERFUMING BODY LOTION 237 ML / 8 FL OZ BODLV46100"/>
    <s v="EA"/>
    <n v="1"/>
    <n v="216"/>
    <n v="0"/>
    <n v="0"/>
    <n v="5"/>
    <n v="0"/>
  </r>
  <r>
    <x v="14"/>
    <s v="PERFUMES"/>
    <x v="6"/>
    <x v="4"/>
    <x v="1"/>
    <n v="111151337"/>
    <n v="811901027375"/>
    <s v="LE LABO FLEUR D'ORANGER 27 MASSAGE &amp; BATH PERFUMING OIL 120ML BODOF27100"/>
    <s v="EA"/>
    <n v="1"/>
    <n v="216"/>
    <n v="0"/>
    <n v="0"/>
    <n v="4"/>
    <n v="0"/>
  </r>
  <r>
    <x v="14"/>
    <s v="PERFUMES"/>
    <x v="6"/>
    <x v="4"/>
    <x v="1"/>
    <n v="111151342"/>
    <n v="811901027467"/>
    <s v="LE LABO SANTAL 33 MASSAGE AND BATH PERFUMING OIL 120 ML / 4 FL OZ BODOS33100"/>
    <s v="EA"/>
    <n v="1"/>
    <n v="216"/>
    <n v="0"/>
    <n v="0"/>
    <n v="3"/>
    <n v="0"/>
  </r>
  <r>
    <x v="14"/>
    <s v="PERFUMES"/>
    <x v="8"/>
    <x v="1"/>
    <x v="0"/>
    <n v="111064735"/>
    <n v="22548400487"/>
    <s v="MICHAEL KORS TREX DELUXE MINI COFFRET 5TKM-01"/>
    <s v="EA"/>
    <n v="1"/>
    <n v="214"/>
    <n v="0"/>
    <n v="0"/>
    <n v="5"/>
    <n v="0"/>
  </r>
  <r>
    <x v="14"/>
    <s v="PERFUMES"/>
    <x v="8"/>
    <x v="1"/>
    <x v="1"/>
    <n v="111064735"/>
    <n v="22548400487"/>
    <s v="MICHAEL KORS TREX DELUXE MINI COFFRET 5TKM-01"/>
    <s v="EA"/>
    <n v="1"/>
    <n v="214"/>
    <n v="0"/>
    <n v="0"/>
    <n v="0"/>
    <n v="0"/>
  </r>
  <r>
    <x v="14"/>
    <s v="PERFUMES"/>
    <x v="8"/>
    <x v="1"/>
    <x v="3"/>
    <n v="111064735"/>
    <n v="22548400487"/>
    <s v="MICHAEL KORS TREX DELUXE MINI COFFRET 5TKM-01"/>
    <s v="EA"/>
    <n v="1"/>
    <n v="214"/>
    <n v="1"/>
    <n v="214"/>
    <n v="0"/>
    <n v="0"/>
  </r>
  <r>
    <x v="14"/>
    <s v="PERFUMES"/>
    <x v="3"/>
    <x v="0"/>
    <x v="4"/>
    <n v="110995186"/>
    <n v="20714881436"/>
    <s v="CLINIQUE CLINIQUE HAPPY HEART PERFUME SPRAY 50ML K2K9-01"/>
    <s v="EA"/>
    <n v="1"/>
    <n v="210"/>
    <n v="1"/>
    <n v="210"/>
    <n v="9"/>
    <n v="0"/>
  </r>
  <r>
    <x v="14"/>
    <s v="PERFUMES"/>
    <x v="5"/>
    <x v="3"/>
    <x v="6"/>
    <n v="111166422"/>
    <n v="22548405864"/>
    <s v="DKNY BE DELICIOUS POOL PARTY BAY BREEZE EDT SPRAY 50ML 5WJ8-01"/>
    <s v="EA"/>
    <n v="2"/>
    <n v="208"/>
    <n v="1"/>
    <n v="104"/>
    <n v="2"/>
    <n v="0"/>
  </r>
  <r>
    <x v="14"/>
    <s v="PERFUMES"/>
    <x v="2"/>
    <x v="4"/>
    <x v="2"/>
    <n v="110412836"/>
    <n v="690251040391"/>
    <s v="JO MALONE ORANGE BLOSSOM BODY&amp;HAND LOTION 250ML L4PR-01"/>
    <s v="EA"/>
    <n v="1"/>
    <n v="201"/>
    <n v="0"/>
    <n v="0"/>
    <n v="4"/>
    <n v="0"/>
  </r>
  <r>
    <x v="14"/>
    <s v="PERFUMES"/>
    <x v="2"/>
    <x v="2"/>
    <x v="2"/>
    <n v="111154155"/>
    <n v="690251065783"/>
    <s v="JO MALONE P&amp;BS SOLID SCENT REFILL 3G L7XP-01"/>
    <s v="EA"/>
    <n v="3"/>
    <n v="201"/>
    <n v="0"/>
    <n v="0"/>
    <n v="10"/>
    <n v="98"/>
  </r>
  <r>
    <x v="14"/>
    <s v="PERFUMES"/>
    <x v="1"/>
    <x v="1"/>
    <x v="4"/>
    <n v="111494516"/>
    <n v="887167443952"/>
    <s v="E LAUDER PURSE SPRAY COLLECTION 5X4ML RJ01-01"/>
    <s v="EA"/>
    <n v="1"/>
    <n v="199"/>
    <n v="0"/>
    <n v="0"/>
    <n v="31"/>
    <n v="137"/>
  </r>
  <r>
    <x v="14"/>
    <s v="PERFUMES"/>
    <x v="5"/>
    <x v="4"/>
    <x v="0"/>
    <n v="110122328"/>
    <n v="22548110430"/>
    <s v="DKNY BE DELICIOUS DEO LADIES AP STICK 2CHY 01"/>
    <s v="EA"/>
    <n v="2"/>
    <n v="188"/>
    <n v="0"/>
    <n v="0"/>
    <n v="10"/>
    <n v="0"/>
  </r>
  <r>
    <x v="14"/>
    <s v="PERFUMES"/>
    <x v="2"/>
    <x v="4"/>
    <x v="3"/>
    <n v="111396712"/>
    <n v="690251077540"/>
    <s v="JO MALONE ENGLISH PEAR &amp; FREESIA HAIR MIST 30ML L9C6-01"/>
    <s v="EA"/>
    <n v="1"/>
    <n v="183"/>
    <n v="0"/>
    <n v="0"/>
    <n v="14"/>
    <n v="1013"/>
  </r>
  <r>
    <x v="14"/>
    <s v="PERFUMES"/>
    <x v="5"/>
    <x v="3"/>
    <x v="3"/>
    <n v="111423812"/>
    <n v="22548414033"/>
    <s v="DKNY STORIES EDT 50ML 5YH8-01"/>
    <s v="EA"/>
    <n v="1"/>
    <n v="183"/>
    <n v="0"/>
    <n v="0"/>
    <n v="22"/>
    <n v="132"/>
  </r>
  <r>
    <x v="14"/>
    <s v="PERFUMES"/>
    <x v="5"/>
    <x v="1"/>
    <x v="0"/>
    <n v="110275418"/>
    <n v="22548296561"/>
    <s v="DKNY FRESH DELICIOUS DUO 2X30ML 56M6-01"/>
    <s v="EA"/>
    <n v="1"/>
    <n v="177"/>
    <n v="1"/>
    <n v="177"/>
    <n v="0"/>
    <n v="0"/>
  </r>
  <r>
    <x v="14"/>
    <s v="PERFUMES"/>
    <x v="5"/>
    <x v="1"/>
    <x v="3"/>
    <n v="110275418"/>
    <n v="22548296561"/>
    <s v="DKNY FRESH DELICIOUS DUO 2X30ML 56M6-01"/>
    <s v="EA"/>
    <n v="1"/>
    <n v="177"/>
    <n v="0"/>
    <n v="0"/>
    <n v="1"/>
    <n v="0"/>
  </r>
  <r>
    <x v="14"/>
    <s v="PERFUMES"/>
    <x v="6"/>
    <x v="4"/>
    <x v="1"/>
    <n v="111151348"/>
    <n v="811901027795"/>
    <s v="LE LABO FLEUR D'ORANGER 27 SHOWER GEL 237 ML / 8 FL OZ SHOGF27100"/>
    <s v="EA"/>
    <n v="1"/>
    <n v="177"/>
    <n v="0"/>
    <n v="0"/>
    <n v="15"/>
    <n v="0"/>
  </r>
  <r>
    <x v="14"/>
    <s v="PERFUMES"/>
    <x v="5"/>
    <x v="3"/>
    <x v="0"/>
    <n v="111543704"/>
    <n v="22548417768"/>
    <s v="DKNY BE DELICIOUS SUMMER SQUEEZE 50ML EDT 100ML"/>
    <s v="EA"/>
    <n v="1"/>
    <n v="177"/>
    <n v="0"/>
    <n v="0"/>
    <n v="56"/>
    <n v="346"/>
  </r>
  <r>
    <x v="14"/>
    <s v="PERFUMES"/>
    <x v="5"/>
    <x v="3"/>
    <x v="3"/>
    <n v="111543704"/>
    <n v="22548417768"/>
    <s v="DKNY BE DELICIOUS SUMMER SQUEEZE 50ML EDT 100ML"/>
    <s v="EA"/>
    <n v="1"/>
    <n v="177"/>
    <n v="0"/>
    <n v="0"/>
    <n v="23"/>
    <n v="346"/>
  </r>
  <r>
    <x v="14"/>
    <s v="PERFUMES"/>
    <x v="5"/>
    <x v="0"/>
    <x v="13"/>
    <n v="110151653"/>
    <n v="22548237564"/>
    <s v="DKNY GOLDEN DELICIOUS EDP 100ML 2WEC-01"/>
    <s v="EA"/>
    <n v="1"/>
    <n v="166"/>
    <n v="0"/>
    <n v="0"/>
    <n v="0"/>
    <n v="608"/>
  </r>
  <r>
    <x v="14"/>
    <s v="PERFUMES"/>
    <x v="5"/>
    <x v="3"/>
    <x v="4"/>
    <n v="111593373"/>
    <n v="22548418109"/>
    <s v="DKNY ORIGINAL MEN SUMMER 100ML EDT 40NE-01"/>
    <s v="EA"/>
    <n v="1"/>
    <n v="166"/>
    <n v="0"/>
    <n v="0"/>
    <n v="10"/>
    <n v="233"/>
  </r>
  <r>
    <x v="14"/>
    <s v="PERFUMES"/>
    <x v="2"/>
    <x v="4"/>
    <x v="2"/>
    <n v="110541985"/>
    <n v="690251051120"/>
    <s v="JO MALONE POMEGRANATE NOIR BATH SOAP 100G L64P-01"/>
    <s v="EA"/>
    <n v="2"/>
    <n v="156"/>
    <n v="0"/>
    <n v="0"/>
    <n v="2"/>
    <n v="0"/>
  </r>
  <r>
    <x v="14"/>
    <s v="PERFUMES"/>
    <x v="2"/>
    <x v="4"/>
    <x v="3"/>
    <n v="111452538"/>
    <n v="690251079636"/>
    <s v="JO MALONE PROMEGRANATE NOIR EXFOLIATING SHOWER GEL 200ML L9L0-01"/>
    <s v="EA"/>
    <n v="1"/>
    <n v="153"/>
    <n v="0"/>
    <n v="0"/>
    <n v="0"/>
    <n v="0"/>
  </r>
  <r>
    <x v="14"/>
    <s v="PERFUMES"/>
    <x v="5"/>
    <x v="0"/>
    <x v="10"/>
    <n v="110032452"/>
    <n v="22548172971"/>
    <s v="DKNY FRESH BLOSSOM EDP 100ML 2HWL-01"/>
    <s v="EA"/>
    <n v="1"/>
    <n v="146"/>
    <n v="0"/>
    <n v="0"/>
    <n v="13"/>
    <n v="1645"/>
  </r>
  <r>
    <x v="14"/>
    <s v="PERFUMES"/>
    <x v="2"/>
    <x v="4"/>
    <x v="3"/>
    <n v="111452539"/>
    <n v="690251079537"/>
    <s v="JO MALONE LIME &amp; BASIL HAND CREAM L9KK-01"/>
    <s v="EA"/>
    <n v="1"/>
    <n v="115"/>
    <n v="0"/>
    <n v="0"/>
    <n v="8"/>
    <n v="24"/>
  </r>
  <r>
    <x v="14"/>
    <s v="PERFUMES"/>
    <x v="2"/>
    <x v="4"/>
    <x v="2"/>
    <n v="111452540"/>
    <n v="690251079544"/>
    <s v="JO MALONE ENGLISH PEAR &amp; FREESIA HAND CREAM L9KL-01"/>
    <s v="EA"/>
    <n v="1"/>
    <n v="115"/>
    <n v="0"/>
    <n v="0"/>
    <n v="19"/>
    <n v="31"/>
  </r>
  <r>
    <x v="14"/>
    <s v="PERFUMES"/>
    <x v="7"/>
    <x v="2"/>
    <x v="10"/>
    <n v="101119324"/>
    <n v="22548024324"/>
    <s v="TOMMY HILFIGER MEN EDT 100ML 2692-02"/>
    <s v="EA"/>
    <n v="1"/>
    <n v="96"/>
    <n v="0"/>
    <n v="0"/>
    <n v="16"/>
    <n v="1689"/>
  </r>
  <r>
    <x v="14"/>
    <s v="PERFUMES"/>
    <x v="2"/>
    <x v="4"/>
    <x v="3"/>
    <n v="111451877"/>
    <n v="690251058082"/>
    <s v="JO MALONE PEONY &amp; BLUSH SUEDE TRAVEL CANDLE 60G L6YX-01"/>
    <s v="EA"/>
    <n v="1"/>
    <n v="84"/>
    <n v="0"/>
    <n v="0"/>
    <n v="6"/>
    <n v="160"/>
  </r>
  <r>
    <x v="14"/>
    <s v="PERFUMES"/>
    <x v="2"/>
    <x v="4"/>
    <x v="3"/>
    <n v="111451878"/>
    <n v="690251058549"/>
    <s v="JO MALONE ENGLISH PEAR &amp; FREESIA TRAVEL CANDLE 60G L71E-01"/>
    <s v="EA"/>
    <n v="1"/>
    <n v="84"/>
    <n v="0"/>
    <n v="0"/>
    <n v="4"/>
    <n v="22"/>
  </r>
  <r>
    <x v="14"/>
    <s v="PERFUMES"/>
    <x v="2"/>
    <x v="4"/>
    <x v="3"/>
    <n v="111451874"/>
    <n v="690251058969"/>
    <s v="JO MALONE ENGLISH PEAR &amp; FREESIA BODY CREME 50ML L72K-01"/>
    <s v="EA"/>
    <n v="1"/>
    <n v="79"/>
    <n v="0"/>
    <n v="0"/>
    <n v="9"/>
    <n v="64"/>
  </r>
  <r>
    <x v="14"/>
    <s v="PERFUMES"/>
    <x v="2"/>
    <x v="4"/>
    <x v="3"/>
    <n v="111451876"/>
    <n v="690251058976"/>
    <s v="JO MALONE LIME BASIL &amp; MANDARIN BODY CRME 50ML L72L-01"/>
    <s v="EA"/>
    <n v="1"/>
    <n v="79"/>
    <n v="0"/>
    <n v="0"/>
    <n v="9"/>
    <n v="27"/>
  </r>
  <r>
    <x v="14"/>
    <s v="PERFUMES"/>
    <x v="2"/>
    <x v="4"/>
    <x v="2"/>
    <n v="110541987"/>
    <n v="690251051144"/>
    <s v="JO MALONE RED ROSES BATH SOAP 100G L64T-01"/>
    <s v="EA"/>
    <n v="1"/>
    <n v="78"/>
    <n v="0"/>
    <n v="0"/>
    <n v="8"/>
    <n v="0"/>
  </r>
  <r>
    <x v="14"/>
    <s v="PERFUMES"/>
    <x v="2"/>
    <x v="4"/>
    <x v="3"/>
    <n v="110541987"/>
    <n v="690251051144"/>
    <s v="JO MALONE RED ROSES BATH SOAP 100G L64T-01"/>
    <s v="EA"/>
    <n v="1"/>
    <n v="78"/>
    <n v="0"/>
    <n v="0"/>
    <n v="3"/>
    <n v="0"/>
  </r>
  <r>
    <x v="14"/>
    <s v="PERFUMES"/>
    <x v="2"/>
    <x v="2"/>
    <x v="2"/>
    <n v="111154158"/>
    <n v="690251065851"/>
    <s v="JO MALONE PN SOLID SCENT REFILL 3G L7XX-01"/>
    <s v="EA"/>
    <n v="1"/>
    <n v="67"/>
    <n v="0"/>
    <n v="0"/>
    <n v="21"/>
    <n v="0"/>
  </r>
  <r>
    <x v="14"/>
    <s v="PERFUMES"/>
    <x v="2"/>
    <x v="4"/>
    <x v="3"/>
    <n v="111451875"/>
    <n v="690251069804"/>
    <s v="JO MALONE ENGLISH PEAR &amp; FREESIA BODY &amp; HAND WASH 100ML L8CY-01"/>
    <s v="EA"/>
    <n v="1"/>
    <n v="59"/>
    <n v="0"/>
    <n v="0"/>
    <n v="4"/>
    <n v="86"/>
  </r>
  <r>
    <x v="14"/>
    <s v="PERFUMES"/>
    <x v="2"/>
    <x v="2"/>
    <x v="3"/>
    <n v="110246757"/>
    <n v="690251027835"/>
    <s v="JO MALONE EARL GREY &amp; CUCUMBER COLOGNE 100ML L38L-01"/>
    <s v="EA"/>
    <n v="-1"/>
    <n v="-470"/>
    <n v="0"/>
    <n v="0"/>
    <n v="7"/>
    <n v="0"/>
  </r>
  <r>
    <x v="15"/>
    <s v="COSMETICS"/>
    <x v="11"/>
    <x v="5"/>
    <x v="13"/>
    <n v="111482550"/>
    <n v="747930116288"/>
    <s v="CREME DE LAMER THE SMOOTHING CONTOUR COLLECTION 5Y10-01"/>
    <s v="EA"/>
    <n v="10"/>
    <n v="28730"/>
    <n v="0"/>
    <n v="0"/>
    <n v="0"/>
    <n v="342"/>
  </r>
  <r>
    <x v="15"/>
    <s v="COSMETICS"/>
    <x v="11"/>
    <x v="5"/>
    <x v="13"/>
    <n v="111451800"/>
    <n v="747930115540"/>
    <s v="CREME DE LAMER THE GENAISSANCE DE LA MER COLLECTION 3PCS 5XMR-01"/>
    <s v="EA"/>
    <n v="6"/>
    <n v="21960"/>
    <n v="0"/>
    <n v="0"/>
    <n v="0"/>
    <n v="555"/>
  </r>
  <r>
    <x v="15"/>
    <s v="COSMETICS"/>
    <x v="1"/>
    <x v="5"/>
    <x v="0"/>
    <n v="111521916"/>
    <n v="887167484757"/>
    <s v="ESTEE LAUDER NIGHTTIME EXPERTS SET"/>
    <s v="EA"/>
    <n v="29"/>
    <n v="20619"/>
    <n v="0"/>
    <n v="0"/>
    <n v="52"/>
    <n v="2908"/>
  </r>
  <r>
    <x v="15"/>
    <s v="COSMETICS"/>
    <x v="11"/>
    <x v="5"/>
    <x v="0"/>
    <n v="111482550"/>
    <n v="747930116288"/>
    <s v="CREME DE LAMER THE SMOOTHING CONTOUR COLLECTION 5Y10-01"/>
    <s v="EA"/>
    <n v="6"/>
    <n v="17238"/>
    <n v="0"/>
    <n v="0"/>
    <n v="17"/>
    <n v="342"/>
  </r>
  <r>
    <x v="15"/>
    <s v="COSMETICS"/>
    <x v="1"/>
    <x v="5"/>
    <x v="0"/>
    <n v="111105496"/>
    <n v="887167428614"/>
    <s v="ESTEE LAUDER ADVANCED NIGHT REPAIR SERUM 100ML DUO SET TREC P85W-01"/>
    <s v="EA"/>
    <n v="15"/>
    <n v="16155"/>
    <n v="1"/>
    <n v="1077"/>
    <n v="34"/>
    <n v="1313"/>
  </r>
  <r>
    <x v="15"/>
    <s v="COSMETICS"/>
    <x v="11"/>
    <x v="5"/>
    <x v="0"/>
    <n v="102202379"/>
    <n v="747930000136"/>
    <s v="CREME DE LA MER NOURISHER 500ML 20RP 01"/>
    <s v="EA"/>
    <n v="2"/>
    <n v="14832"/>
    <n v="0"/>
    <n v="0"/>
    <n v="0"/>
    <n v="0"/>
  </r>
  <r>
    <x v="15"/>
    <s v="COSMETICS"/>
    <x v="1"/>
    <x v="5"/>
    <x v="0"/>
    <n v="110273894"/>
    <n v="27131268864"/>
    <s v="E LAUDER ANR SYNC RECOVERY COMPLEX II 100ML YF4H-01"/>
    <s v="EA"/>
    <n v="23"/>
    <n v="13777"/>
    <n v="0"/>
    <n v="0"/>
    <n v="77"/>
    <n v="557"/>
  </r>
  <r>
    <x v="15"/>
    <s v="COSMETICS"/>
    <x v="1"/>
    <x v="5"/>
    <x v="13"/>
    <n v="111105496"/>
    <n v="887167428614"/>
    <s v="ESTEE LAUDER ADVANCED NIGHT REPAIR SERUM 100ML DUO SET TREC P85W-01"/>
    <s v="EA"/>
    <n v="12"/>
    <n v="12924"/>
    <n v="0"/>
    <n v="0"/>
    <n v="0"/>
    <n v="1313"/>
  </r>
  <r>
    <x v="15"/>
    <s v="COSMETICS"/>
    <x v="11"/>
    <x v="5"/>
    <x v="0"/>
    <n v="111543766"/>
    <n v="747930124184"/>
    <s v="CREME DE LAMER ARRIVE HYDRATED SET 10PCS 40T2-01"/>
    <s v="EA"/>
    <n v="5"/>
    <n v="11210"/>
    <n v="0"/>
    <n v="0"/>
    <n v="43"/>
    <n v="547"/>
  </r>
  <r>
    <x v="15"/>
    <s v="COSMETICS"/>
    <x v="11"/>
    <x v="5"/>
    <x v="0"/>
    <n v="111311565"/>
    <n v="747930096801"/>
    <s v="CRME DE LAMER THE CONCENTRATE 50ML 5R2G-01"/>
    <s v="EA"/>
    <n v="6"/>
    <n v="11196"/>
    <n v="1"/>
    <n v="1866"/>
    <n v="84"/>
    <n v="610"/>
  </r>
  <r>
    <x v="15"/>
    <s v="COSMETICS"/>
    <x v="1"/>
    <x v="5"/>
    <x v="1"/>
    <n v="111105496"/>
    <n v="887167428614"/>
    <s v="ESTEE LAUDER ADVANCED NIGHT REPAIR SERUM 100ML DUO SET TREC P85W-01"/>
    <s v="EA"/>
    <n v="10"/>
    <n v="10770"/>
    <n v="0"/>
    <n v="0"/>
    <n v="9"/>
    <n v="1313"/>
  </r>
  <r>
    <x v="15"/>
    <s v="COSMETICS"/>
    <x v="11"/>
    <x v="5"/>
    <x v="13"/>
    <n v="111423835"/>
    <n v="747930116301"/>
    <s v="CRME DE LAMER THE GLOWING HYDRATION COLLECTION SET 5Y12-01"/>
    <s v="EA"/>
    <n v="5"/>
    <n v="10660"/>
    <n v="0"/>
    <n v="0"/>
    <n v="0"/>
    <n v="171"/>
  </r>
  <r>
    <x v="15"/>
    <s v="COSMETICS"/>
    <x v="11"/>
    <x v="5"/>
    <x v="1"/>
    <n v="102208622"/>
    <n v="747930013549"/>
    <s v="CREME DE LA MER MOISTURIZING CREME 100ML 28EP-01"/>
    <s v="EA"/>
    <n v="6"/>
    <n v="10194"/>
    <n v="0"/>
    <n v="0"/>
    <n v="53"/>
    <n v="1197"/>
  </r>
  <r>
    <x v="15"/>
    <s v="COSMETICS"/>
    <x v="11"/>
    <x v="5"/>
    <x v="0"/>
    <n v="110275677"/>
    <n v="747930042464"/>
    <s v="CREME DE LA MER MOISTURIZING SOFT CREAM 100ML 53CM-01"/>
    <s v="EA"/>
    <n v="6"/>
    <n v="10194"/>
    <n v="0"/>
    <n v="0"/>
    <n v="39"/>
    <n v="1"/>
  </r>
  <r>
    <x v="15"/>
    <s v="COSMETICS"/>
    <x v="11"/>
    <x v="5"/>
    <x v="1"/>
    <n v="111543765"/>
    <n v="747930116325"/>
    <s v="CRME DE LAMER THE CONCENTRATE DUO 5Y14-01"/>
    <s v="EA"/>
    <n v="3"/>
    <n v="10074"/>
    <n v="0"/>
    <n v="0"/>
    <n v="3"/>
    <n v="0"/>
  </r>
  <r>
    <x v="15"/>
    <s v="COSMETICS"/>
    <x v="11"/>
    <x v="5"/>
    <x v="1"/>
    <n v="102202391"/>
    <n v="747930000013"/>
    <s v="CREME DE LA MER MOISTURIZING CREME 60ML 3320-02"/>
    <s v="EA"/>
    <n v="9"/>
    <n v="9909"/>
    <n v="0"/>
    <n v="0"/>
    <n v="38"/>
    <n v="480"/>
  </r>
  <r>
    <x v="15"/>
    <s v="COSMETICS"/>
    <x v="11"/>
    <x v="5"/>
    <x v="0"/>
    <n v="110275691"/>
    <n v="747930039525"/>
    <s v="CREME DE LA MER THE TREATMENT LOTION 150ML 51KA-01"/>
    <s v="EA"/>
    <n v="17"/>
    <n v="9367"/>
    <n v="0"/>
    <n v="0"/>
    <n v="65"/>
    <n v="6974"/>
  </r>
  <r>
    <x v="15"/>
    <s v="COSMETICS"/>
    <x v="1"/>
    <x v="5"/>
    <x v="13"/>
    <n v="110533002"/>
    <n v="887167307995"/>
    <s v="E LAUDER ANR ESSENTIALS SET RPMY-01"/>
    <s v="EA"/>
    <n v="9"/>
    <n v="9000"/>
    <n v="0"/>
    <n v="0"/>
    <n v="0"/>
    <n v="597"/>
  </r>
  <r>
    <x v="15"/>
    <s v="COSMETICS"/>
    <x v="11"/>
    <x v="5"/>
    <x v="13"/>
    <n v="111543766"/>
    <n v="747930124184"/>
    <s v="CREME DE LAMER ARRIVE HYDRATED SET 10PCS 40T2-01"/>
    <s v="EA"/>
    <n v="4"/>
    <n v="8968"/>
    <n v="0"/>
    <n v="0"/>
    <n v="0"/>
    <n v="547"/>
  </r>
  <r>
    <x v="15"/>
    <s v="COSMETICS"/>
    <x v="11"/>
    <x v="5"/>
    <x v="0"/>
    <n v="111543764"/>
    <n v="747930123255"/>
    <s v="CRME DE LAMER THE NEW EYE CONCENTRATE 40HW-01"/>
    <s v="EA"/>
    <n v="10"/>
    <n v="8620"/>
    <n v="0"/>
    <n v="0"/>
    <n v="77"/>
    <n v="186"/>
  </r>
  <r>
    <x v="15"/>
    <s v="COSMETICS"/>
    <x v="11"/>
    <x v="5"/>
    <x v="1"/>
    <n v="111543764"/>
    <n v="747930123255"/>
    <s v="CRME DE LAMER THE NEW EYE CONCENTRATE 40HW-01"/>
    <s v="EA"/>
    <n v="10"/>
    <n v="8524"/>
    <n v="0"/>
    <n v="0"/>
    <n v="62"/>
    <n v="186"/>
  </r>
  <r>
    <x v="15"/>
    <s v="COSMETICS"/>
    <x v="11"/>
    <x v="5"/>
    <x v="3"/>
    <n v="102208622"/>
    <n v="747930013549"/>
    <s v="CREME DE LA MER MOISTURIZING CREME 100ML 28EP-01"/>
    <s v="EA"/>
    <n v="5"/>
    <n v="8495"/>
    <n v="0"/>
    <n v="0"/>
    <n v="63"/>
    <n v="1197"/>
  </r>
  <r>
    <x v="15"/>
    <s v="COSMETICS"/>
    <x v="12"/>
    <x v="6"/>
    <x v="7"/>
    <n v="111451897"/>
    <n v="773602561377"/>
    <s v="MAC TR EXCL IN EXTRM DIM X 2 SHWK-01"/>
    <s v="EA"/>
    <n v="52"/>
    <n v="8424"/>
    <n v="0"/>
    <n v="0"/>
    <n v="3"/>
    <n v="247"/>
  </r>
  <r>
    <x v="15"/>
    <s v="COSMETICS"/>
    <x v="11"/>
    <x v="5"/>
    <x v="0"/>
    <n v="111543767"/>
    <n v="747930128465"/>
    <s v="CRME DE LAMER RO DUO DDF EXCLUSIVE 41TF-01"/>
    <s v="EA"/>
    <n v="6"/>
    <n v="8268"/>
    <n v="0"/>
    <n v="0"/>
    <n v="81"/>
    <n v="1642"/>
  </r>
  <r>
    <x v="15"/>
    <s v="COSMETICS"/>
    <x v="1"/>
    <x v="5"/>
    <x v="1"/>
    <n v="111079656"/>
    <n v="887167400214"/>
    <s v="ESTEE LAUDER ADVANCED NIGHT REPAIR FOR FACE AND EYES SET P52P-01"/>
    <s v="EA"/>
    <n v="15"/>
    <n v="8040"/>
    <n v="1"/>
    <n v="536"/>
    <n v="8"/>
    <n v="50"/>
  </r>
  <r>
    <x v="15"/>
    <s v="COSMETICS"/>
    <x v="11"/>
    <x v="5"/>
    <x v="1"/>
    <n v="110204251"/>
    <n v="747930033370"/>
    <s v="CREME DE LA MER MOISTURIZING SOFT CREME 60ML 2WHL-01"/>
    <s v="EA"/>
    <n v="7"/>
    <n v="7707"/>
    <n v="0"/>
    <n v="0"/>
    <n v="34"/>
    <n v="546"/>
  </r>
  <r>
    <x v="15"/>
    <s v="COSMETICS"/>
    <x v="1"/>
    <x v="5"/>
    <x v="13"/>
    <n v="111079657"/>
    <n v="887167397897"/>
    <s v="E LAUDER ANR EYE SUPERCHARGED DUO 2X15ML P4RY-01"/>
    <s v="EA"/>
    <n v="17"/>
    <n v="6766"/>
    <n v="0"/>
    <n v="0"/>
    <n v="0"/>
    <n v="3576"/>
  </r>
  <r>
    <x v="15"/>
    <s v="COSMETICS"/>
    <x v="11"/>
    <x v="5"/>
    <x v="0"/>
    <n v="111543765"/>
    <n v="747930116325"/>
    <s v="CRME DE LAMER THE CONCENTRATE DUO 5Y14-01"/>
    <s v="EA"/>
    <n v="2"/>
    <n v="6716"/>
    <n v="0"/>
    <n v="0"/>
    <n v="5"/>
    <n v="0"/>
  </r>
  <r>
    <x v="15"/>
    <s v="COSMETICS"/>
    <x v="1"/>
    <x v="5"/>
    <x v="1"/>
    <n v="111079657"/>
    <n v="887167397897"/>
    <s v="E LAUDER ANR EYE SUPERCHARGED DUO 2X15ML P4RY-01"/>
    <s v="EA"/>
    <n v="16"/>
    <n v="6368"/>
    <n v="1"/>
    <n v="398"/>
    <n v="31"/>
    <n v="3576"/>
  </r>
  <r>
    <x v="15"/>
    <s v="COSMETICS"/>
    <x v="12"/>
    <x v="6"/>
    <x v="7"/>
    <n v="111368850"/>
    <n v="773602561087"/>
    <s v="MAC F19 DDF EXCL LIP KIT SHTA01"/>
    <s v="EA"/>
    <n v="28"/>
    <n v="6132"/>
    <n v="3"/>
    <n v="657"/>
    <n v="52"/>
    <n v="3545"/>
  </r>
  <r>
    <x v="15"/>
    <s v="COSMETICS"/>
    <x v="1"/>
    <x v="5"/>
    <x v="0"/>
    <n v="110533002"/>
    <n v="887167307995"/>
    <s v="E LAUDER ANR ESSENTIALS SET RPMY-01"/>
    <s v="EA"/>
    <n v="6"/>
    <n v="6000"/>
    <n v="0"/>
    <n v="0"/>
    <n v="26"/>
    <n v="597"/>
  </r>
  <r>
    <x v="15"/>
    <s v="COSMETICS"/>
    <x v="11"/>
    <x v="5"/>
    <x v="0"/>
    <n v="102202392"/>
    <n v="747930000020"/>
    <s v="CREME DE LA MER MOISTURIZING CREME 30ML 3328-02"/>
    <s v="EA"/>
    <n v="10"/>
    <n v="5980"/>
    <n v="0"/>
    <n v="0"/>
    <n v="22"/>
    <n v="1021"/>
  </r>
  <r>
    <x v="15"/>
    <s v="COSMETICS"/>
    <x v="1"/>
    <x v="5"/>
    <x v="0"/>
    <n v="110521095"/>
    <n v="887167257269"/>
    <s v="E LAUDER REVITALIZING SUPREME PLUS ANTI-AGING CREAM 50ML RJ18-01"/>
    <s v="EA"/>
    <n v="17"/>
    <n v="5695"/>
    <n v="0"/>
    <n v="0"/>
    <n v="13"/>
    <n v="313"/>
  </r>
  <r>
    <x v="15"/>
    <s v="COSMETICS"/>
    <x v="1"/>
    <x v="5"/>
    <x v="1"/>
    <n v="111521916"/>
    <n v="887167484757"/>
    <s v="ESTEE LAUDER NIGHTTIME EXPERTS SET"/>
    <s v="EA"/>
    <n v="8"/>
    <n v="5688"/>
    <n v="0"/>
    <n v="0"/>
    <n v="15"/>
    <n v="2908"/>
  </r>
  <r>
    <x v="15"/>
    <s v="COSMETICS"/>
    <x v="1"/>
    <x v="5"/>
    <x v="13"/>
    <n v="111521916"/>
    <n v="887167484757"/>
    <s v="ESTEE LAUDER NIGHTTIME EXPERTS SET"/>
    <s v="EA"/>
    <n v="8"/>
    <n v="5688"/>
    <n v="0"/>
    <n v="0"/>
    <n v="0"/>
    <n v="2908"/>
  </r>
  <r>
    <x v="15"/>
    <s v="COSMETICS"/>
    <x v="11"/>
    <x v="5"/>
    <x v="0"/>
    <n v="110204251"/>
    <n v="747930033370"/>
    <s v="CREME DE LA MER MOISTURIZING SOFT CREME 60ML 2WHL-01"/>
    <s v="EA"/>
    <n v="5"/>
    <n v="5505"/>
    <n v="0"/>
    <n v="0"/>
    <n v="70"/>
    <n v="546"/>
  </r>
  <r>
    <x v="15"/>
    <s v="COSMETICS"/>
    <x v="1"/>
    <x v="5"/>
    <x v="0"/>
    <n v="111079656"/>
    <n v="887167400214"/>
    <s v="ESTEE LAUDER ADVANCED NIGHT REPAIR FOR FACE AND EYES SET P52P-01"/>
    <s v="EA"/>
    <n v="10"/>
    <n v="5360"/>
    <n v="0"/>
    <n v="0"/>
    <n v="16"/>
    <n v="50"/>
  </r>
  <r>
    <x v="15"/>
    <s v="COSMETICS"/>
    <x v="12"/>
    <x v="6"/>
    <x v="7"/>
    <n v="111426121"/>
    <n v="773602569861"/>
    <s v="MAC MC FY20 ME &amp; INDIA LIPSTICK TRIO LL SJH7-01"/>
    <s v="EA"/>
    <n v="26"/>
    <n v="5278"/>
    <n v="0"/>
    <n v="0"/>
    <n v="1"/>
    <n v="0"/>
  </r>
  <r>
    <x v="15"/>
    <s v="COSMETICS"/>
    <x v="11"/>
    <x v="5"/>
    <x v="1"/>
    <n v="110275684"/>
    <n v="747930039853"/>
    <s v="CREME DE LA MER THE CLEANSING FOAM 51T4-01"/>
    <s v="EA"/>
    <n v="15"/>
    <n v="5175"/>
    <n v="0"/>
    <n v="0"/>
    <n v="39"/>
    <n v="224"/>
  </r>
  <r>
    <x v="15"/>
    <s v="COSMETICS"/>
    <x v="11"/>
    <x v="5"/>
    <x v="0"/>
    <n v="102208622"/>
    <n v="747930013549"/>
    <s v="CREME DE LA MER MOISTURIZING CREME 100ML 28EP-01"/>
    <s v="EA"/>
    <n v="3"/>
    <n v="5097"/>
    <n v="0"/>
    <n v="0"/>
    <n v="148"/>
    <n v="1197"/>
  </r>
  <r>
    <x v="15"/>
    <s v="COSMETICS"/>
    <x v="11"/>
    <x v="5"/>
    <x v="1"/>
    <n v="110275677"/>
    <n v="747930042464"/>
    <s v="CREME DE LA MER MOISTURIZING SOFT CREAM 100ML 53CM-01"/>
    <s v="EA"/>
    <n v="3"/>
    <n v="5097"/>
    <n v="0"/>
    <n v="0"/>
    <n v="15"/>
    <n v="1"/>
  </r>
  <r>
    <x v="15"/>
    <s v="COSMETICS"/>
    <x v="1"/>
    <x v="5"/>
    <x v="1"/>
    <n v="110533002"/>
    <n v="887167307995"/>
    <s v="E LAUDER ANR ESSENTIALS SET RPMY-01"/>
    <s v="EA"/>
    <n v="5"/>
    <n v="5000"/>
    <n v="0"/>
    <n v="0"/>
    <n v="25"/>
    <n v="597"/>
  </r>
  <r>
    <x v="15"/>
    <s v="COSMETICS"/>
    <x v="11"/>
    <x v="5"/>
    <x v="1"/>
    <n v="110275691"/>
    <n v="747930039525"/>
    <s v="CREME DE LA MER THE TREATMENT LOTION 150ML 51KA-01"/>
    <s v="EA"/>
    <n v="9"/>
    <n v="4959"/>
    <n v="0"/>
    <n v="0"/>
    <n v="54"/>
    <n v="6974"/>
  </r>
  <r>
    <x v="15"/>
    <s v="COSMETICS"/>
    <x v="1"/>
    <x v="5"/>
    <x v="1"/>
    <n v="111311594"/>
    <n v="887167391581"/>
    <s v="ESTEE LAUDER RE-NUTRIV ULTIMATE LIFT REGENERATING YOUTH PRECIOUS COLLECTION P42E-01"/>
    <s v="EA"/>
    <n v="2"/>
    <n v="4678"/>
    <n v="0"/>
    <n v="0"/>
    <n v="9"/>
    <n v="38"/>
  </r>
  <r>
    <x v="15"/>
    <s v="COSMETICS"/>
    <x v="12"/>
    <x v="6"/>
    <x v="7"/>
    <n v="111613591"/>
    <n v="773602561599"/>
    <s v="MAC TRAVEL EXCLUSIVE COOL LOOKS IN A BOX SHXA-01"/>
    <s v="EA"/>
    <n v="23"/>
    <n v="4623"/>
    <n v="2"/>
    <n v="402"/>
    <n v="29"/>
    <n v="391"/>
  </r>
  <r>
    <x v="15"/>
    <s v="COSMETICS"/>
    <x v="3"/>
    <x v="5"/>
    <x v="0"/>
    <n v="111369483"/>
    <n v="20714947569"/>
    <s v="CLINIQUE GREAT SKIN ALWAYS KAEG-01"/>
    <s v="EA"/>
    <n v="13"/>
    <n v="4498"/>
    <n v="0"/>
    <n v="0"/>
    <n v="10"/>
    <n v="0"/>
  </r>
  <r>
    <x v="15"/>
    <s v="COSMETICS"/>
    <x v="11"/>
    <x v="5"/>
    <x v="0"/>
    <n v="110275684"/>
    <n v="747930039853"/>
    <s v="CREME DE LA MER THE CLEANSING FOAM 51T4-01"/>
    <s v="EA"/>
    <n v="13"/>
    <n v="4485"/>
    <n v="0"/>
    <n v="0"/>
    <n v="67"/>
    <n v="224"/>
  </r>
  <r>
    <x v="15"/>
    <s v="COSMETICS"/>
    <x v="11"/>
    <x v="5"/>
    <x v="1"/>
    <n v="111543766"/>
    <n v="747930124184"/>
    <s v="CREME DE LAMER ARRIVE HYDRATED SET 10PCS 40T2-01"/>
    <s v="EA"/>
    <n v="2"/>
    <n v="4484"/>
    <n v="0"/>
    <n v="0"/>
    <n v="25"/>
    <n v="547"/>
  </r>
  <r>
    <x v="15"/>
    <s v="COSMETICS"/>
    <x v="1"/>
    <x v="5"/>
    <x v="0"/>
    <n v="110443207"/>
    <n v="887167190719"/>
    <s v="E LAUDER ANR CONCENTRATED POWERFOIL MASK (X8) R8RW-01"/>
    <s v="EA"/>
    <n v="11"/>
    <n v="4356"/>
    <n v="0"/>
    <n v="0"/>
    <n v="26"/>
    <n v="444"/>
  </r>
  <r>
    <x v="15"/>
    <s v="COSMETICS"/>
    <x v="12"/>
    <x v="6"/>
    <x v="7"/>
    <n v="111397243"/>
    <n v="773602561445"/>
    <s v="MAC TRAVEL EXCLUSIVE: PREP + PRIME FIX+ X 2 SHWW-01"/>
    <s v="EA"/>
    <n v="25"/>
    <n v="4325"/>
    <n v="2"/>
    <n v="346"/>
    <n v="76"/>
    <n v="1298"/>
  </r>
  <r>
    <x v="15"/>
    <s v="COSMETICS"/>
    <x v="3"/>
    <x v="5"/>
    <x v="0"/>
    <n v="111126062"/>
    <n v="20714987541"/>
    <s v="CLINIQUE LOVES DUBAI EXCLUSIVE SET"/>
    <s v="EA"/>
    <n v="11"/>
    <n v="4257"/>
    <n v="1"/>
    <n v="387"/>
    <n v="11"/>
    <n v="1010"/>
  </r>
  <r>
    <x v="15"/>
    <s v="COSMETICS"/>
    <x v="12"/>
    <x v="6"/>
    <x v="7"/>
    <n v="102205248"/>
    <n v="773602042951"/>
    <s v="MAC STUDIOFIX POWDER FOUNDATION NC42 M510-58"/>
    <s v="EA"/>
    <n v="32"/>
    <n v="4128"/>
    <n v="2"/>
    <n v="258"/>
    <n v="77"/>
    <n v="916"/>
  </r>
  <r>
    <x v="15"/>
    <s v="COSMETICS"/>
    <x v="3"/>
    <x v="5"/>
    <x v="0"/>
    <n v="110208481"/>
    <n v="20714202835"/>
    <s v="CLINIQUE ALL ABOUT EYES 30ML 6A02-01"/>
    <s v="EA"/>
    <n v="18"/>
    <n v="4050"/>
    <n v="1"/>
    <n v="225"/>
    <n v="19"/>
    <n v="373"/>
  </r>
  <r>
    <x v="15"/>
    <s v="COSMETICS"/>
    <x v="1"/>
    <x v="5"/>
    <x v="0"/>
    <n v="111121410"/>
    <n v="887167386648"/>
    <s v="E LAUDER NUTRITIOUS VITALITY 8 RADIANCE DAY &amp; NIGHT SET P3GA-01"/>
    <s v="EA"/>
    <n v="9"/>
    <n v="3978"/>
    <n v="0"/>
    <n v="0"/>
    <n v="47"/>
    <n v="81"/>
  </r>
  <r>
    <x v="15"/>
    <s v="COSMETICS"/>
    <x v="12"/>
    <x v="6"/>
    <x v="7"/>
    <n v="110413857"/>
    <n v="773602284580"/>
    <s v="MAC MATTE LIPSTICK MEHR M2LP-70"/>
    <s v="EA"/>
    <n v="49"/>
    <n v="3920"/>
    <n v="0"/>
    <n v="0"/>
    <n v="69"/>
    <n v="570"/>
  </r>
  <r>
    <x v="15"/>
    <s v="COSMETICS"/>
    <x v="11"/>
    <x v="5"/>
    <x v="13"/>
    <n v="111613580"/>
    <n v="747930115298"/>
    <s v="CREME DE LAMER MINI MIRACLE BROTH COLLECTION 5PCS 5XLC-01"/>
    <s v="EA"/>
    <n v="6"/>
    <n v="3876"/>
    <n v="0"/>
    <n v="0"/>
    <n v="0"/>
    <n v="486"/>
  </r>
  <r>
    <x v="15"/>
    <s v="COSMETICS"/>
    <x v="12"/>
    <x v="6"/>
    <x v="3"/>
    <n v="111426121"/>
    <n v="773602569861"/>
    <s v="MAC MC FY20 ME &amp; INDIA LIPSTICK TRIO LL SJH7-01"/>
    <s v="EA"/>
    <n v="19"/>
    <n v="3857"/>
    <n v="0"/>
    <n v="0"/>
    <n v="1"/>
    <n v="0"/>
  </r>
  <r>
    <x v="15"/>
    <s v="COSMETICS"/>
    <x v="11"/>
    <x v="5"/>
    <x v="0"/>
    <n v="110105688"/>
    <n v="747930025771"/>
    <s v="CREME DE LA MER EYE BALM INTENSE 15ML 2NF3 01"/>
    <s v="EA"/>
    <n v="5"/>
    <n v="3830"/>
    <n v="0"/>
    <n v="0"/>
    <n v="80"/>
    <n v="97"/>
  </r>
  <r>
    <x v="15"/>
    <s v="COSMETICS"/>
    <x v="11"/>
    <x v="5"/>
    <x v="0"/>
    <n v="110640680"/>
    <n v="747930073642"/>
    <s v="LA MER GENAISSANCE EYE AND EXPRESSION CREAM 15ML 5J8T-01"/>
    <s v="EA"/>
    <n v="3"/>
    <n v="3804"/>
    <n v="0"/>
    <n v="0"/>
    <n v="23"/>
    <n v="0"/>
  </r>
  <r>
    <x v="15"/>
    <s v="COSMETICS"/>
    <x v="12"/>
    <x v="6"/>
    <x v="7"/>
    <n v="102207017"/>
    <n v="773602112371"/>
    <s v="MAC TECHNAKOHL GRAPHBLK M76P-01"/>
    <s v="EA"/>
    <n v="52"/>
    <n v="3744"/>
    <n v="0"/>
    <n v="0"/>
    <n v="25"/>
    <n v="579"/>
  </r>
  <r>
    <x v="15"/>
    <s v="COSMETICS"/>
    <x v="1"/>
    <x v="5"/>
    <x v="1"/>
    <n v="110273893"/>
    <n v="27131267256"/>
    <s v="E LAUDER ANR SYNC RECOVERY COMPLEX II 50ML YF4E-01"/>
    <s v="EA"/>
    <n v="10"/>
    <n v="3740"/>
    <n v="2"/>
    <n v="748"/>
    <n v="16"/>
    <n v="2644"/>
  </r>
  <r>
    <x v="15"/>
    <s v="COSMETICS"/>
    <x v="11"/>
    <x v="5"/>
    <x v="1"/>
    <n v="111311565"/>
    <n v="747930096801"/>
    <s v="CRME DE LAMER THE CONCENTRATE 50ML 5R2G-01"/>
    <s v="EA"/>
    <n v="2"/>
    <n v="3732"/>
    <n v="0"/>
    <n v="0"/>
    <n v="31"/>
    <n v="610"/>
  </r>
  <r>
    <x v="15"/>
    <s v="COSMETICS"/>
    <x v="11"/>
    <x v="5"/>
    <x v="0"/>
    <n v="111451800"/>
    <n v="747930115540"/>
    <s v="CREME DE LAMER THE GENAISSANCE DE LA MER COLLECTION 3PCS 5XMR-01"/>
    <s v="EA"/>
    <n v="1"/>
    <n v="3660"/>
    <n v="0"/>
    <n v="0"/>
    <n v="24"/>
    <n v="555"/>
  </r>
  <r>
    <x v="15"/>
    <s v="COSMETICS"/>
    <x v="11"/>
    <x v="5"/>
    <x v="1"/>
    <n v="111451800"/>
    <n v="747930115540"/>
    <s v="CREME DE LAMER THE GENAISSANCE DE LA MER COLLECTION 3PCS 5XMR-01"/>
    <s v="EA"/>
    <n v="1"/>
    <n v="3660"/>
    <n v="0"/>
    <n v="0"/>
    <n v="14"/>
    <n v="555"/>
  </r>
  <r>
    <x v="15"/>
    <s v="COSMETICS"/>
    <x v="11"/>
    <x v="5"/>
    <x v="3"/>
    <n v="111451800"/>
    <n v="747930115540"/>
    <s v="CREME DE LAMER THE GENAISSANCE DE LA MER COLLECTION 3PCS 5XMR-01"/>
    <s v="EA"/>
    <n v="1"/>
    <n v="3660"/>
    <n v="0"/>
    <n v="0"/>
    <n v="44"/>
    <n v="555"/>
  </r>
  <r>
    <x v="15"/>
    <s v="COSMETICS"/>
    <x v="1"/>
    <x v="5"/>
    <x v="0"/>
    <n v="111079657"/>
    <n v="887167397897"/>
    <s v="E LAUDER ANR EYE SUPERCHARGED DUO 2X15ML P4RY-01"/>
    <s v="EA"/>
    <n v="9"/>
    <n v="3582"/>
    <n v="0"/>
    <n v="0"/>
    <n v="37"/>
    <n v="3576"/>
  </r>
  <r>
    <x v="15"/>
    <s v="COSMETICS"/>
    <x v="1"/>
    <x v="5"/>
    <x v="4"/>
    <n v="111521916"/>
    <n v="887167484757"/>
    <s v="ESTEE LAUDER NIGHTTIME EXPERTS SET"/>
    <s v="EA"/>
    <n v="5"/>
    <n v="3555"/>
    <n v="1"/>
    <n v="711"/>
    <n v="8"/>
    <n v="2908"/>
  </r>
  <r>
    <x v="15"/>
    <s v="COSMETICS"/>
    <x v="3"/>
    <x v="5"/>
    <x v="4"/>
    <n v="111126062"/>
    <n v="20714987541"/>
    <s v="CLINIQUE LOVES DUBAI EXCLUSIVE SET"/>
    <s v="EA"/>
    <n v="9"/>
    <n v="3483"/>
    <n v="0"/>
    <n v="0"/>
    <n v="8"/>
    <n v="1010"/>
  </r>
  <r>
    <x v="15"/>
    <s v="COSMETICS"/>
    <x v="12"/>
    <x v="6"/>
    <x v="7"/>
    <n v="111531853"/>
    <n v="773602563227"/>
    <s v="MAC LIPSTICK RUBY WOO SJ2C-52"/>
    <s v="EA"/>
    <n v="39"/>
    <n v="3393"/>
    <n v="0"/>
    <n v="0"/>
    <n v="44"/>
    <n v="167"/>
  </r>
  <r>
    <x v="15"/>
    <s v="COSMETICS"/>
    <x v="1"/>
    <x v="5"/>
    <x v="0"/>
    <n v="110273893"/>
    <n v="27131267256"/>
    <s v="E LAUDER ANR SYNC RECOVERY COMPLEX II 50ML YF4E-01"/>
    <s v="EA"/>
    <n v="9"/>
    <n v="3366"/>
    <n v="1"/>
    <n v="374"/>
    <n v="28"/>
    <n v="2644"/>
  </r>
  <r>
    <x v="15"/>
    <s v="COSMETICS"/>
    <x v="3"/>
    <x v="5"/>
    <x v="0"/>
    <n v="110859409"/>
    <n v="20714914325"/>
    <s v="CLINIQUE ALL ABOUT MOISTURE SET K6L9-01"/>
    <s v="EA"/>
    <n v="15"/>
    <n v="3315"/>
    <n v="0"/>
    <n v="0"/>
    <n v="23"/>
    <n v="101"/>
  </r>
  <r>
    <x v="15"/>
    <s v="COSMETICS"/>
    <x v="11"/>
    <x v="5"/>
    <x v="0"/>
    <n v="102202391"/>
    <n v="747930000013"/>
    <s v="CREME DE LA MER MOISTURIZING CREME 60ML 3320-02"/>
    <s v="EA"/>
    <n v="3"/>
    <n v="3303"/>
    <n v="0"/>
    <n v="0"/>
    <n v="54"/>
    <n v="480"/>
  </r>
  <r>
    <x v="15"/>
    <s v="COSMETICS"/>
    <x v="3"/>
    <x v="5"/>
    <x v="0"/>
    <n v="110277017"/>
    <n v="20714636289"/>
    <s v="CLINIQUE MOISTURE BASICS DDML+ 2X125ML Z09A-01"/>
    <s v="EA"/>
    <n v="13"/>
    <n v="3302"/>
    <n v="2"/>
    <n v="508"/>
    <n v="48"/>
    <n v="794"/>
  </r>
  <r>
    <x v="15"/>
    <s v="COSMETICS"/>
    <x v="1"/>
    <x v="5"/>
    <x v="4"/>
    <n v="111105496"/>
    <n v="887167428614"/>
    <s v="ESTEE LAUDER ADVANCED NIGHT REPAIR SERUM 100ML DUO SET TREC P85W-01"/>
    <s v="EA"/>
    <n v="3"/>
    <n v="3231"/>
    <n v="0"/>
    <n v="0"/>
    <n v="9"/>
    <n v="1313"/>
  </r>
  <r>
    <x v="15"/>
    <s v="COSMETICS"/>
    <x v="12"/>
    <x v="6"/>
    <x v="7"/>
    <n v="111613592"/>
    <n v="773602561605"/>
    <s v="MAC TRAVEL EXCLUSIVE WARM LOOKS IN A BOX SHXC-01"/>
    <s v="EA"/>
    <n v="16"/>
    <n v="3216"/>
    <n v="2"/>
    <n v="402"/>
    <n v="61"/>
    <n v="97"/>
  </r>
  <r>
    <x v="15"/>
    <s v="COSMETICS"/>
    <x v="12"/>
    <x v="6"/>
    <x v="7"/>
    <n v="102205246"/>
    <n v="773602018413"/>
    <s v="MAC STUDIOFIX POWDER FOUNDATION NC40 M510-53"/>
    <s v="EA"/>
    <n v="24"/>
    <n v="3096"/>
    <n v="2"/>
    <n v="258"/>
    <n v="93"/>
    <n v="447"/>
  </r>
  <r>
    <x v="15"/>
    <s v="COSMETICS"/>
    <x v="1"/>
    <x v="5"/>
    <x v="1"/>
    <n v="110273894"/>
    <n v="27131268864"/>
    <s v="E LAUDER ANR SYNC RECOVERY COMPLEX II 100ML YF4H-01"/>
    <s v="EA"/>
    <n v="5"/>
    <n v="2995"/>
    <n v="0"/>
    <n v="0"/>
    <n v="26"/>
    <n v="557"/>
  </r>
  <r>
    <x v="15"/>
    <s v="COSMETICS"/>
    <x v="1"/>
    <x v="5"/>
    <x v="4"/>
    <n v="110273893"/>
    <n v="27131267256"/>
    <s v="E LAUDER ANR SYNC RECOVERY COMPLEX II 50ML YF4E-01"/>
    <s v="EA"/>
    <n v="8"/>
    <n v="2992"/>
    <n v="1"/>
    <n v="374"/>
    <n v="8"/>
    <n v="2644"/>
  </r>
  <r>
    <x v="15"/>
    <s v="COSMETICS"/>
    <x v="11"/>
    <x v="5"/>
    <x v="0"/>
    <n v="110204252"/>
    <n v="747930035626"/>
    <s v="CREME DE LA MER MOISTURIZING SOFT CREME 30ML 2Y3R-01"/>
    <s v="EA"/>
    <n v="5"/>
    <n v="2990"/>
    <n v="0"/>
    <n v="0"/>
    <n v="0"/>
    <n v="0"/>
  </r>
  <r>
    <x v="15"/>
    <s v="COSMETICS"/>
    <x v="11"/>
    <x v="5"/>
    <x v="0"/>
    <n v="111369108"/>
    <n v="747930112433"/>
    <s v="CREME DE LA MER THE LIP BALM 5X21-01"/>
    <s v="EA"/>
    <n v="12"/>
    <n v="2988"/>
    <n v="1"/>
    <n v="249"/>
    <n v="22"/>
    <n v="171"/>
  </r>
  <r>
    <x v="15"/>
    <s v="COSMETICS"/>
    <x v="1"/>
    <x v="5"/>
    <x v="3"/>
    <n v="111398698"/>
    <n v="887167464315"/>
    <s v="E LAUDER ANR SERUM 50ML +INTENSE RESET CON SET PCN3-01"/>
    <s v="EA"/>
    <n v="5"/>
    <n v="2945"/>
    <n v="0"/>
    <n v="0"/>
    <n v="9"/>
    <n v="1"/>
  </r>
  <r>
    <x v="15"/>
    <s v="COSMETICS"/>
    <x v="11"/>
    <x v="5"/>
    <x v="1"/>
    <n v="111482550"/>
    <n v="747930116288"/>
    <s v="CREME DE LAMER THE SMOOTHING CONTOUR COLLECTION 5Y10-01"/>
    <s v="EA"/>
    <n v="1"/>
    <n v="2873"/>
    <n v="0"/>
    <n v="0"/>
    <n v="19"/>
    <n v="342"/>
  </r>
  <r>
    <x v="15"/>
    <s v="COSMETICS"/>
    <x v="11"/>
    <x v="5"/>
    <x v="3"/>
    <n v="111482550"/>
    <n v="747930116288"/>
    <s v="CREME DE LAMER THE SMOOTHING CONTOUR COLLECTION 5Y10-01"/>
    <s v="EA"/>
    <n v="1"/>
    <n v="2873"/>
    <n v="0"/>
    <n v="0"/>
    <n v="23"/>
    <n v="342"/>
  </r>
  <r>
    <x v="15"/>
    <s v="COSMETICS"/>
    <x v="1"/>
    <x v="5"/>
    <x v="3"/>
    <n v="111521916"/>
    <n v="887167484757"/>
    <s v="ESTEE LAUDER NIGHTTIME EXPERTS SET"/>
    <s v="EA"/>
    <n v="4"/>
    <n v="2844"/>
    <n v="0"/>
    <n v="0"/>
    <n v="15"/>
    <n v="2908"/>
  </r>
  <r>
    <x v="15"/>
    <s v="COSMETICS"/>
    <x v="12"/>
    <x v="6"/>
    <x v="7"/>
    <n v="111397244"/>
    <n v="773602561452"/>
    <s v="MAC TR KITS FY20 PART 1 SHWX-01"/>
    <s v="EA"/>
    <n v="14"/>
    <n v="2842"/>
    <n v="2"/>
    <n v="406"/>
    <n v="32"/>
    <n v="1662"/>
  </r>
  <r>
    <x v="15"/>
    <s v="COSMETICS"/>
    <x v="12"/>
    <x v="6"/>
    <x v="7"/>
    <n v="102205149"/>
    <n v="773602047116"/>
    <s v="MAC STUDIOFIX POWDER PLUS FOUNDTN NC25 M510-69"/>
    <s v="EA"/>
    <n v="22"/>
    <n v="2838"/>
    <n v="0"/>
    <n v="0"/>
    <n v="27"/>
    <n v="258"/>
  </r>
  <r>
    <x v="15"/>
    <s v="COSMETICS"/>
    <x v="3"/>
    <x v="5"/>
    <x v="0"/>
    <n v="110859406"/>
    <n v="20714898212"/>
    <s v="CLINIQUE MOISTURE SURGE 72H AUTO-REPLENISHING HYDRATOR 200ML K4N0-01"/>
    <s v="EA"/>
    <n v="6"/>
    <n v="2832"/>
    <n v="0"/>
    <n v="0"/>
    <n v="6"/>
    <n v="7"/>
  </r>
  <r>
    <x v="15"/>
    <s v="COSMETICS"/>
    <x v="3"/>
    <x v="5"/>
    <x v="0"/>
    <n v="102631199"/>
    <n v="20714007027"/>
    <s v="CLINIQUE CFM DEO STICK FOR MEN 6531-01"/>
    <s v="EA"/>
    <n v="38"/>
    <n v="2812"/>
    <n v="6"/>
    <n v="444"/>
    <n v="2"/>
    <n v="0"/>
  </r>
  <r>
    <x v="15"/>
    <s v="COSMETICS"/>
    <x v="11"/>
    <x v="5"/>
    <x v="0"/>
    <n v="110504496"/>
    <n v="747930070788"/>
    <s v="CREME DE LA MER THE MOISTURIZING SOFT LOTION 50ML 5HHN-01"/>
    <s v="EA"/>
    <n v="3"/>
    <n v="2799"/>
    <n v="0"/>
    <n v="0"/>
    <n v="19"/>
    <n v="4"/>
  </r>
  <r>
    <x v="15"/>
    <s v="COSMETICS"/>
    <x v="11"/>
    <x v="5"/>
    <x v="0"/>
    <n v="110580471"/>
    <n v="747930070795"/>
    <s v="LA MER THE MOISTURIZING MATTE LOTION 50ML 5HHP-01"/>
    <s v="EA"/>
    <n v="3"/>
    <n v="2799"/>
    <n v="0"/>
    <n v="0"/>
    <n v="17"/>
    <n v="0"/>
  </r>
  <r>
    <x v="15"/>
    <s v="COSMETICS"/>
    <x v="1"/>
    <x v="6"/>
    <x v="0"/>
    <n v="111548478"/>
    <n v="887167458284"/>
    <s v="ESTEE LAUDER TRAVEL IN COLOR REFRESH PINK POUCH ME EXCLUSIVE PC4T-01"/>
    <s v="EA"/>
    <n v="11"/>
    <n v="2794"/>
    <n v="0"/>
    <n v="0"/>
    <n v="16"/>
    <n v="288"/>
  </r>
  <r>
    <x v="15"/>
    <s v="COSMETICS"/>
    <x v="1"/>
    <x v="5"/>
    <x v="3"/>
    <n v="111079657"/>
    <n v="887167397897"/>
    <s v="E LAUDER ANR EYE SUPERCHARGED DUO 2X15ML P4RY-01"/>
    <s v="EA"/>
    <n v="7"/>
    <n v="2786"/>
    <n v="0"/>
    <n v="0"/>
    <n v="23"/>
    <n v="3576"/>
  </r>
  <r>
    <x v="15"/>
    <s v="COSMETICS"/>
    <x v="12"/>
    <x v="6"/>
    <x v="4"/>
    <n v="111426121"/>
    <n v="773602569861"/>
    <s v="MAC MC FY20 ME &amp; INDIA LIPSTICK TRIO LL SJH7-01"/>
    <s v="EA"/>
    <n v="13"/>
    <n v="2639"/>
    <n v="0"/>
    <n v="0"/>
    <n v="1"/>
    <n v="0"/>
  </r>
  <r>
    <x v="15"/>
    <s v="COSMETICS"/>
    <x v="11"/>
    <x v="5"/>
    <x v="0"/>
    <n v="111423918"/>
    <n v="747930096474"/>
    <s v="CREME DE LAMER REGENERATING SERUM 30ML 5R0P-01"/>
    <s v="EA"/>
    <n v="2"/>
    <n v="2632"/>
    <n v="1"/>
    <n v="1316"/>
    <n v="72"/>
    <n v="63"/>
  </r>
  <r>
    <x v="15"/>
    <s v="COSMETICS"/>
    <x v="11"/>
    <x v="5"/>
    <x v="1"/>
    <n v="111423918"/>
    <n v="747930096474"/>
    <s v="CREME DE LAMER REGENERATING SERUM 30ML 5R0P-01"/>
    <s v="EA"/>
    <n v="2"/>
    <n v="2632"/>
    <n v="0"/>
    <n v="0"/>
    <n v="24"/>
    <n v="63"/>
  </r>
  <r>
    <x v="15"/>
    <s v="COSMETICS"/>
    <x v="12"/>
    <x v="6"/>
    <x v="4"/>
    <n v="111368850"/>
    <n v="773602561087"/>
    <s v="MAC F19 DDF EXCL LIP KIT SHTA01"/>
    <s v="EA"/>
    <n v="12"/>
    <n v="2628"/>
    <n v="0"/>
    <n v="0"/>
    <n v="21"/>
    <n v="3545"/>
  </r>
  <r>
    <x v="15"/>
    <s v="COSMETICS"/>
    <x v="11"/>
    <x v="5"/>
    <x v="0"/>
    <n v="110296842"/>
    <n v="747930049814"/>
    <s v="CREME DE LA MER THE LIFTING CONTOUR SERUM 30ML 57KY-01"/>
    <s v="EA"/>
    <n v="2"/>
    <n v="2536"/>
    <n v="0"/>
    <n v="0"/>
    <n v="25"/>
    <n v="16"/>
  </r>
  <r>
    <x v="15"/>
    <s v="COSMETICS"/>
    <x v="11"/>
    <x v="5"/>
    <x v="1"/>
    <n v="110640680"/>
    <n v="747930073642"/>
    <s v="LA MER GENAISSANCE EYE AND EXPRESSION CREAM 15ML 5J8T-01"/>
    <s v="EA"/>
    <n v="2"/>
    <n v="2536"/>
    <n v="1"/>
    <n v="1268"/>
    <n v="10"/>
    <n v="0"/>
  </r>
  <r>
    <x v="15"/>
    <s v="COSMETICS"/>
    <x v="12"/>
    <x v="6"/>
    <x v="7"/>
    <n v="111613590"/>
    <n v="773602561582"/>
    <s v="MAC TRAVEL EXCLUSIVE FLIGHT OF FANTASY EYE AND FACE PALETTE SHX9-01"/>
    <s v="EA"/>
    <n v="18"/>
    <n v="2520"/>
    <n v="0"/>
    <n v="0"/>
    <n v="27"/>
    <n v="262"/>
  </r>
  <r>
    <x v="15"/>
    <s v="COSMETICS"/>
    <x v="1"/>
    <x v="5"/>
    <x v="0"/>
    <n v="111451858"/>
    <n v="887167415942"/>
    <s v="E LAUDER REVITALIZING SUPREME+ NIGHT INTNSVE RSTRTIVE CRM 50ML P6RJ-01"/>
    <s v="EA"/>
    <n v="7"/>
    <n v="2513"/>
    <n v="0"/>
    <n v="0"/>
    <n v="70"/>
    <n v="763"/>
  </r>
  <r>
    <x v="15"/>
    <s v="COSMETICS"/>
    <x v="3"/>
    <x v="5"/>
    <x v="0"/>
    <n v="110242900"/>
    <n v="20714607302"/>
    <s v="CLINIQUE THE BOUNCE IS BACK RW SET 7W38-01"/>
    <s v="EA"/>
    <n v="5"/>
    <n v="2505"/>
    <n v="0"/>
    <n v="0"/>
    <n v="8"/>
    <n v="10"/>
  </r>
  <r>
    <x v="15"/>
    <s v="COSMETICS"/>
    <x v="12"/>
    <x v="6"/>
    <x v="7"/>
    <n v="110524784"/>
    <n v="773602151080"/>
    <s v="MAC STUDIO FIX NC41 M510-74"/>
    <s v="EA"/>
    <n v="19"/>
    <n v="2451"/>
    <n v="3"/>
    <n v="387"/>
    <n v="56"/>
    <n v="250"/>
  </r>
  <r>
    <x v="15"/>
    <s v="COSMETICS"/>
    <x v="3"/>
    <x v="5"/>
    <x v="0"/>
    <n v="111154123"/>
    <n v="20714984885"/>
    <s v="CLINIQUE ID DDMG FATIGUE KHC2-01"/>
    <s v="EA"/>
    <n v="14"/>
    <n v="2422"/>
    <n v="0"/>
    <n v="0"/>
    <n v="0"/>
    <n v="0"/>
  </r>
  <r>
    <x v="15"/>
    <s v="COSMETICS"/>
    <x v="3"/>
    <x v="5"/>
    <x v="0"/>
    <n v="111154126"/>
    <n v="20714984984"/>
    <s v="CLINIQUE ID DDMJ UNEVEN SKIN TEXTURE KHCE-01"/>
    <s v="EA"/>
    <n v="14"/>
    <n v="2422"/>
    <n v="0"/>
    <n v="0"/>
    <n v="0"/>
    <n v="0"/>
  </r>
  <r>
    <x v="15"/>
    <s v="COSMETICS"/>
    <x v="11"/>
    <x v="5"/>
    <x v="0"/>
    <n v="110275688"/>
    <n v="747930040330"/>
    <s v="CREME DE LA MER THE TONIC 200ML 523M-01"/>
    <s v="EA"/>
    <n v="7"/>
    <n v="2415"/>
    <n v="0"/>
    <n v="0"/>
    <n v="64"/>
    <n v="239"/>
  </r>
  <r>
    <x v="15"/>
    <s v="COSMETICS"/>
    <x v="1"/>
    <x v="5"/>
    <x v="4"/>
    <n v="110273894"/>
    <n v="27131268864"/>
    <s v="E LAUDER ANR SYNC RECOVERY COMPLEX II 100ML YF4H-01"/>
    <s v="EA"/>
    <n v="4"/>
    <n v="2396"/>
    <n v="0"/>
    <n v="0"/>
    <n v="18"/>
    <n v="557"/>
  </r>
  <r>
    <x v="15"/>
    <s v="COSMETICS"/>
    <x v="11"/>
    <x v="5"/>
    <x v="13"/>
    <n v="102202392"/>
    <n v="747930000020"/>
    <s v="CREME DE LA MER MOISTURIZING CREME 30ML 3328-02"/>
    <s v="EA"/>
    <n v="4"/>
    <n v="2392"/>
    <n v="0"/>
    <n v="0"/>
    <n v="0"/>
    <n v="1021"/>
  </r>
  <r>
    <x v="15"/>
    <s v="COSMETICS"/>
    <x v="1"/>
    <x v="5"/>
    <x v="0"/>
    <n v="111398698"/>
    <n v="887167464315"/>
    <s v="E LAUDER ANR SERUM 50ML +INTENSE RESET CON SET PCN3-01"/>
    <s v="EA"/>
    <n v="4"/>
    <n v="2356"/>
    <n v="0"/>
    <n v="0"/>
    <n v="19"/>
    <n v="1"/>
  </r>
  <r>
    <x v="15"/>
    <s v="COSMETICS"/>
    <x v="1"/>
    <x v="5"/>
    <x v="1"/>
    <n v="110702972"/>
    <n v="887167325432"/>
    <s v="E LAUDER REVITALIZING SUPREME PLUS LIGHT 50ML RTM5-01"/>
    <s v="EA"/>
    <n v="7"/>
    <n v="2345"/>
    <n v="0"/>
    <n v="0"/>
    <n v="15"/>
    <n v="118"/>
  </r>
  <r>
    <x v="15"/>
    <s v="COSMETICS"/>
    <x v="1"/>
    <x v="5"/>
    <x v="4"/>
    <n v="111311594"/>
    <n v="887167391581"/>
    <s v="ESTEE LAUDER RE-NUTRIV ULTIMATE LIFT REGENERATING YOUTH PRECIOUS COLLECTION P42E-01"/>
    <s v="EA"/>
    <n v="1"/>
    <n v="2339"/>
    <n v="0"/>
    <n v="0"/>
    <n v="15"/>
    <n v="38"/>
  </r>
  <r>
    <x v="15"/>
    <s v="COSMETICS"/>
    <x v="12"/>
    <x v="6"/>
    <x v="7"/>
    <n v="102205236"/>
    <n v="773602010554"/>
    <s v="MAC STUDIOFIX POWDER FOUNDATION NC45 M510-28"/>
    <s v="EA"/>
    <n v="18"/>
    <n v="2322"/>
    <n v="0"/>
    <n v="0"/>
    <n v="53"/>
    <n v="314"/>
  </r>
  <r>
    <x v="15"/>
    <s v="COSMETICS"/>
    <x v="3"/>
    <x v="5"/>
    <x v="0"/>
    <n v="110415407"/>
    <n v="20714678203"/>
    <s v="CLINIQUE SMART NIGHT MOISTURIZER (DRY COMBO) 50ML Z5CL-01"/>
    <s v="EA"/>
    <n v="9"/>
    <n v="2322"/>
    <n v="1"/>
    <n v="258"/>
    <n v="9"/>
    <n v="51"/>
  </r>
  <r>
    <x v="15"/>
    <s v="COSMETICS"/>
    <x v="3"/>
    <x v="5"/>
    <x v="0"/>
    <n v="110281717"/>
    <n v="20714458669"/>
    <s v="CLINIQUE MOISTURE BASICS DDML GEL DUO 76CK-01"/>
    <s v="EA"/>
    <n v="9"/>
    <n v="2286"/>
    <n v="0"/>
    <n v="0"/>
    <n v="36"/>
    <n v="747"/>
  </r>
  <r>
    <x v="15"/>
    <s v="COSMETICS"/>
    <x v="11"/>
    <x v="5"/>
    <x v="3"/>
    <n v="111543766"/>
    <n v="747930124184"/>
    <s v="CREME DE LAMER ARRIVE HYDRATED SET 10PCS 40T2-01"/>
    <s v="EA"/>
    <n v="1"/>
    <n v="2242"/>
    <n v="0"/>
    <n v="0"/>
    <n v="25"/>
    <n v="547"/>
  </r>
  <r>
    <x v="15"/>
    <s v="COSMETICS"/>
    <x v="12"/>
    <x v="6"/>
    <x v="7"/>
    <n v="110288087"/>
    <n v="773602318575"/>
    <s v="MAC PRO LONGWEAR EYE LINER DEFINEDLY BLACK MRY5-07"/>
    <s v="EA"/>
    <n v="28"/>
    <n v="2240"/>
    <n v="0"/>
    <n v="0"/>
    <n v="31"/>
    <n v="260"/>
  </r>
  <r>
    <x v="15"/>
    <s v="COSMETICS"/>
    <x v="12"/>
    <x v="6"/>
    <x v="7"/>
    <n v="111613589"/>
    <n v="773602561575"/>
    <s v="MAC TRAVEL EXCLUSIVE FIRST CLASS EYE AND FACE PALETTE SHX8-01"/>
    <s v="EA"/>
    <n v="16"/>
    <n v="2240"/>
    <n v="0"/>
    <n v="0"/>
    <n v="54"/>
    <n v="424"/>
  </r>
  <r>
    <x v="15"/>
    <s v="COSMETICS"/>
    <x v="1"/>
    <x v="5"/>
    <x v="0"/>
    <n v="111079655"/>
    <n v="887167393271"/>
    <s v="E LAUDER ANR EYE SUPERCHARGED 15ML P482-01"/>
    <s v="EA"/>
    <n v="10"/>
    <n v="2210"/>
    <n v="0"/>
    <n v="0"/>
    <n v="94"/>
    <n v="12070"/>
  </r>
  <r>
    <x v="15"/>
    <s v="COSMETICS"/>
    <x v="11"/>
    <x v="5"/>
    <x v="0"/>
    <n v="110858839"/>
    <n v="747930096405"/>
    <s v="LA MER THE MOISTURIZING COOL GEL CREAM 60ML 5R07-01"/>
    <s v="EA"/>
    <n v="2"/>
    <n v="2202"/>
    <n v="0"/>
    <n v="0"/>
    <n v="19"/>
    <n v="0"/>
  </r>
  <r>
    <x v="15"/>
    <s v="COSMETICS"/>
    <x v="12"/>
    <x v="6"/>
    <x v="7"/>
    <n v="102205234"/>
    <n v="773602010509"/>
    <s v="MAC STUDIOFIX POWDER FOUNDATION NC30 M510-23"/>
    <s v="EA"/>
    <n v="17"/>
    <n v="2193"/>
    <n v="3"/>
    <n v="387"/>
    <n v="42"/>
    <n v="178"/>
  </r>
  <r>
    <x v="15"/>
    <s v="COSMETICS"/>
    <x v="12"/>
    <x v="6"/>
    <x v="7"/>
    <n v="111451900"/>
    <n v="773602561667"/>
    <s v="MAC STDIO FIX SPF 15 X2 NC25 SHXK-01"/>
    <s v="EA"/>
    <n v="10"/>
    <n v="2190"/>
    <n v="0"/>
    <n v="0"/>
    <n v="21"/>
    <n v="3"/>
  </r>
  <r>
    <x v="15"/>
    <s v="COSMETICS"/>
    <x v="12"/>
    <x v="6"/>
    <x v="7"/>
    <n v="111024611"/>
    <n v="773602465651"/>
    <s v="MAC EYE BROWS STYLERSPI .09GM/0OZ S778-06"/>
    <s v="EA"/>
    <n v="28"/>
    <n v="2184"/>
    <n v="1"/>
    <n v="78"/>
    <n v="56"/>
    <n v="333"/>
  </r>
  <r>
    <x v="15"/>
    <s v="COSMETICS"/>
    <x v="11"/>
    <x v="5"/>
    <x v="1"/>
    <n v="110435712"/>
    <n v="747930059554"/>
    <s v="LA MER GENAISSANCE THE SERUM ESSENCE 30ML 5CRF-01"/>
    <s v="EA"/>
    <n v="1"/>
    <n v="2177"/>
    <n v="0"/>
    <n v="0"/>
    <n v="35"/>
    <n v="6"/>
  </r>
  <r>
    <x v="15"/>
    <s v="COSMETICS"/>
    <x v="3"/>
    <x v="5"/>
    <x v="0"/>
    <n v="110120940"/>
    <n v="20714462727"/>
    <s v="CLINIQUE CLARIFYING LOTION 2 400ML 76WY 01"/>
    <s v="EA"/>
    <n v="16"/>
    <n v="2160"/>
    <n v="1"/>
    <n v="135"/>
    <n v="13"/>
    <n v="154"/>
  </r>
  <r>
    <x v="15"/>
    <s v="COSMETICS"/>
    <x v="1"/>
    <x v="5"/>
    <x v="0"/>
    <n v="110690021"/>
    <n v="887167322110"/>
    <s v="E LAUDER RE-NUTRIV ULTIMATE LIFT REGENERATING YOUTH CREME RICH 50ML RT8N-01"/>
    <s v="EA"/>
    <n v="2"/>
    <n v="2154"/>
    <n v="0"/>
    <n v="0"/>
    <n v="1"/>
    <n v="0"/>
  </r>
  <r>
    <x v="15"/>
    <s v="COSMETICS"/>
    <x v="12"/>
    <x v="6"/>
    <x v="7"/>
    <n v="110808216"/>
    <n v="773602510450"/>
    <s v="MAC EYES TIMES NINE BURGUNDY SCN2-03"/>
    <s v="EA"/>
    <n v="17"/>
    <n v="2142"/>
    <n v="1"/>
    <n v="126"/>
    <n v="15"/>
    <n v="333"/>
  </r>
  <r>
    <x v="15"/>
    <s v="COSMETICS"/>
    <x v="11"/>
    <x v="5"/>
    <x v="0"/>
    <n v="111423835"/>
    <n v="747930116301"/>
    <s v="CRME DE LAMER THE GLOWING HYDRATION COLLECTION SET 5Y12-01"/>
    <s v="EA"/>
    <n v="1"/>
    <n v="2132"/>
    <n v="0"/>
    <n v="0"/>
    <n v="45"/>
    <n v="171"/>
  </r>
  <r>
    <x v="15"/>
    <s v="COSMETICS"/>
    <x v="12"/>
    <x v="6"/>
    <x v="4"/>
    <n v="111451897"/>
    <n v="773602561377"/>
    <s v="MAC TR EXCL IN EXTRM DIM X 2 SHWK-01"/>
    <s v="EA"/>
    <n v="13"/>
    <n v="2106"/>
    <n v="0"/>
    <n v="0"/>
    <n v="1"/>
    <n v="247"/>
  </r>
  <r>
    <x v="15"/>
    <s v="COSMETICS"/>
    <x v="3"/>
    <x v="5"/>
    <x v="0"/>
    <n v="110859410"/>
    <n v="20714914332"/>
    <s v="CLINIQUE ULTRA HYDRATION SET K6LA-01"/>
    <s v="EA"/>
    <n v="7"/>
    <n v="2093"/>
    <n v="2"/>
    <n v="598"/>
    <n v="20"/>
    <n v="538"/>
  </r>
  <r>
    <x v="15"/>
    <s v="COSMETICS"/>
    <x v="12"/>
    <x v="6"/>
    <x v="13"/>
    <n v="111613237"/>
    <n v="773602574544"/>
    <s v="MAC LIPSTICK @NOURARIDAOFFICIAL SJX8-K8"/>
    <s v="EA"/>
    <n v="26"/>
    <n v="2080"/>
    <n v="0"/>
    <n v="0"/>
    <n v="0"/>
    <n v="881"/>
  </r>
  <r>
    <x v="15"/>
    <s v="COSMETICS"/>
    <x v="3"/>
    <x v="5"/>
    <x v="0"/>
    <n v="111154127"/>
    <n v="20714984991"/>
    <s v="CLINIQUE ID DDMJ UNEVEN SKINTONE KHCF-01"/>
    <s v="EA"/>
    <n v="12"/>
    <n v="2076"/>
    <n v="0"/>
    <n v="0"/>
    <n v="5"/>
    <n v="0"/>
  </r>
  <r>
    <x v="15"/>
    <s v="COSMETICS"/>
    <x v="12"/>
    <x v="6"/>
    <x v="7"/>
    <n v="102205247"/>
    <n v="773602042708"/>
    <s v="MAC STUDIOFIX POWDER FOUNDATION NW43 M510-57"/>
    <s v="EA"/>
    <n v="16"/>
    <n v="2064"/>
    <n v="0"/>
    <n v="0"/>
    <n v="61"/>
    <n v="265"/>
  </r>
  <r>
    <x v="15"/>
    <s v="COSMETICS"/>
    <x v="12"/>
    <x v="6"/>
    <x v="7"/>
    <n v="102206293"/>
    <n v="773602103492"/>
    <s v="MAC STUDIO FIX FLUID SPF 15 NC25 M6JC-03"/>
    <s v="EA"/>
    <n v="16"/>
    <n v="2064"/>
    <n v="3"/>
    <n v="387"/>
    <n v="50"/>
    <n v="172"/>
  </r>
  <r>
    <x v="15"/>
    <s v="COSMETICS"/>
    <x v="1"/>
    <x v="5"/>
    <x v="0"/>
    <n v="111368869"/>
    <n v="887167457645"/>
    <s v="ESTEE LAUDER RE NUTRIV ULTIMATE LIFT REGENERATING YOUTH EYE DUO 2x15ML PC2P-01"/>
    <s v="EA"/>
    <n v="2"/>
    <n v="2036"/>
    <n v="0"/>
    <n v="0"/>
    <n v="0"/>
    <n v="0"/>
  </r>
  <r>
    <x v="15"/>
    <s v="COSMETICS"/>
    <x v="12"/>
    <x v="6"/>
    <x v="7"/>
    <n v="111114986"/>
    <n v="773602525386"/>
    <s v="MAC TRAVEL EXCLUSIVE LIPSTICK X 3 SF2N-01"/>
    <s v="EA"/>
    <n v="10"/>
    <n v="2030"/>
    <n v="2"/>
    <n v="406"/>
    <n v="42"/>
    <n v="347"/>
  </r>
  <r>
    <x v="15"/>
    <s v="COSMETICS"/>
    <x v="12"/>
    <x v="6"/>
    <x v="4"/>
    <n v="111613591"/>
    <n v="773602561599"/>
    <s v="MAC TRAVEL EXCLUSIVE COOL LOOKS IN A BOX SHXA-01"/>
    <s v="EA"/>
    <n v="10"/>
    <n v="2010"/>
    <n v="0"/>
    <n v="0"/>
    <n v="19"/>
    <n v="391"/>
  </r>
  <r>
    <x v="15"/>
    <s v="COSMETICS"/>
    <x v="12"/>
    <x v="6"/>
    <x v="4"/>
    <n v="111531853"/>
    <n v="773602563227"/>
    <s v="MAC LIPSTICK RUBY WOO SJ2C-52"/>
    <s v="EA"/>
    <n v="23"/>
    <n v="2001"/>
    <n v="1"/>
    <n v="87"/>
    <n v="22"/>
    <n v="167"/>
  </r>
  <r>
    <x v="15"/>
    <s v="COSMETICS"/>
    <x v="1"/>
    <x v="5"/>
    <x v="3"/>
    <n v="110533002"/>
    <n v="887167307995"/>
    <s v="E LAUDER ANR ESSENTIALS SET RPMY-01"/>
    <s v="EA"/>
    <n v="2"/>
    <n v="2000"/>
    <n v="0"/>
    <n v="0"/>
    <n v="13"/>
    <n v="597"/>
  </r>
  <r>
    <x v="15"/>
    <s v="COSMETICS"/>
    <x v="1"/>
    <x v="5"/>
    <x v="0"/>
    <n v="110999885"/>
    <n v="887167351943"/>
    <s v="ESTEE LAUDER PERFECTIONIST PRO LIFT RAPID LIFTING SERUM 100ML RY99-01"/>
    <s v="EA"/>
    <n v="3"/>
    <n v="1977"/>
    <n v="0"/>
    <n v="0"/>
    <n v="10"/>
    <n v="116"/>
  </r>
  <r>
    <x v="15"/>
    <s v="COSMETICS"/>
    <x v="12"/>
    <x v="6"/>
    <x v="7"/>
    <n v="111488342"/>
    <n v="773602552474"/>
    <s v="MAC STARRY-EYED KIT: SMOKY SH5Y-Y9"/>
    <s v="EA"/>
    <n v="11"/>
    <n v="1936"/>
    <n v="0"/>
    <n v="0"/>
    <n v="-1"/>
    <n v="0"/>
  </r>
  <r>
    <x v="15"/>
    <s v="COSMETICS"/>
    <x v="12"/>
    <x v="6"/>
    <x v="4"/>
    <n v="111488355"/>
    <n v="773602553365"/>
    <s v="MAC STARRY-EYED KIT: NEUTRAL SH99-Y9"/>
    <s v="EA"/>
    <n v="11"/>
    <n v="1936"/>
    <n v="1"/>
    <n v="176"/>
    <n v="2"/>
    <n v="0"/>
  </r>
  <r>
    <x v="15"/>
    <s v="COSMETICS"/>
    <x v="12"/>
    <x v="6"/>
    <x v="7"/>
    <n v="102208728"/>
    <n v="773602077540"/>
    <s v="MAC MATTE LIPSTICK VELVET TEDDY M2LP-37"/>
    <s v="EA"/>
    <n v="24"/>
    <n v="1920"/>
    <n v="2"/>
    <n v="160"/>
    <n v="31"/>
    <n v="493"/>
  </r>
  <r>
    <x v="15"/>
    <s v="COSMETICS"/>
    <x v="12"/>
    <x v="6"/>
    <x v="7"/>
    <n v="111613232"/>
    <n v="773602574469"/>
    <s v="MAC LIPSTICK @THEMAYAAHMAD SJX4-K4"/>
    <s v="EA"/>
    <n v="24"/>
    <n v="1920"/>
    <n v="4"/>
    <n v="320"/>
    <n v="30"/>
    <n v="628"/>
  </r>
  <r>
    <x v="15"/>
    <s v="COSMETICS"/>
    <x v="12"/>
    <x v="6"/>
    <x v="7"/>
    <n v="111342928"/>
    <n v="773602555406"/>
    <s v="MAC EYE SHADOW X15 IN THE BUFF SHE2-01"/>
    <s v="EA"/>
    <n v="8"/>
    <n v="1904"/>
    <n v="0"/>
    <n v="0"/>
    <n v="13"/>
    <n v="0"/>
  </r>
  <r>
    <x v="15"/>
    <s v="COSMETICS"/>
    <x v="1"/>
    <x v="5"/>
    <x v="1"/>
    <n v="110544236"/>
    <n v="887167123564"/>
    <s v="E LAUDER MICRO ESSENCE 200ML R1PW-01"/>
    <s v="EA"/>
    <n v="5"/>
    <n v="1900"/>
    <n v="0"/>
    <n v="0"/>
    <n v="29"/>
    <n v="1638"/>
  </r>
  <r>
    <x v="15"/>
    <s v="COSMETICS"/>
    <x v="11"/>
    <x v="5"/>
    <x v="1"/>
    <n v="110473262"/>
    <n v="747930062806"/>
    <s v="CREME DE LA MER THE LIFTING EYE SERUM 15ML 5EWT-01"/>
    <s v="EA"/>
    <n v="2"/>
    <n v="1866"/>
    <n v="0"/>
    <n v="0"/>
    <n v="24"/>
    <n v="3"/>
  </r>
  <r>
    <x v="15"/>
    <s v="COSMETICS"/>
    <x v="11"/>
    <x v="5"/>
    <x v="1"/>
    <n v="110504496"/>
    <n v="747930070788"/>
    <s v="CREME DE LA MER THE MOISTURIZING SOFT LOTION 50ML 5HHN-01"/>
    <s v="EA"/>
    <n v="2"/>
    <n v="1866"/>
    <n v="0"/>
    <n v="0"/>
    <n v="18"/>
    <n v="4"/>
  </r>
  <r>
    <x v="15"/>
    <s v="COSMETICS"/>
    <x v="11"/>
    <x v="5"/>
    <x v="3"/>
    <n v="111311565"/>
    <n v="747930096801"/>
    <s v="CRME DE LAMER THE CONCENTRATE 50ML 5R2G-01"/>
    <s v="EA"/>
    <n v="1"/>
    <n v="1866"/>
    <n v="0"/>
    <n v="0"/>
    <n v="68"/>
    <n v="610"/>
  </r>
  <r>
    <x v="15"/>
    <s v="COSMETICS"/>
    <x v="11"/>
    <x v="5"/>
    <x v="13"/>
    <n v="111311565"/>
    <n v="747930096801"/>
    <s v="CRME DE LAMER THE CONCENTRATE 50ML 5R2G-01"/>
    <s v="EA"/>
    <n v="1"/>
    <n v="1866"/>
    <n v="0"/>
    <n v="0"/>
    <n v="0"/>
    <n v="610"/>
  </r>
  <r>
    <x v="15"/>
    <s v="COSMETICS"/>
    <x v="12"/>
    <x v="6"/>
    <x v="7"/>
    <n v="111613614"/>
    <n v="773602566839"/>
    <s v="MAC PREP + PRIME FIX+ CHERRY BLOSSOM SJA6-02"/>
    <s v="EA"/>
    <n v="18"/>
    <n v="1836"/>
    <n v="1"/>
    <n v="102"/>
    <n v="50"/>
    <n v="185"/>
  </r>
  <r>
    <x v="15"/>
    <s v="COSMETICS"/>
    <x v="12"/>
    <x v="6"/>
    <x v="1"/>
    <n v="111426121"/>
    <n v="773602569861"/>
    <s v="MAC MC FY20 ME &amp; INDIA LIPSTICK TRIO LL SJH7-01"/>
    <s v="EA"/>
    <n v="9"/>
    <n v="1827"/>
    <n v="0"/>
    <n v="0"/>
    <n v="-2"/>
    <n v="0"/>
  </r>
  <r>
    <x v="15"/>
    <s v="COSMETICS"/>
    <x v="3"/>
    <x v="5"/>
    <x v="0"/>
    <n v="111543743"/>
    <n v="192333027226"/>
    <s v="CLINIQUE EVEN BETTER CLINICAL RADICAL DARK SPOT CORRECTOR INTERRUPTER 50ML KN0Y-01"/>
    <s v="EA"/>
    <n v="6"/>
    <n v="1812"/>
    <n v="2"/>
    <n v="604"/>
    <n v="2"/>
    <n v="7"/>
  </r>
  <r>
    <x v="15"/>
    <s v="COSMETICS"/>
    <x v="12"/>
    <x v="6"/>
    <x v="7"/>
    <n v="102204976"/>
    <n v="773602084937"/>
    <s v="MAC LIP PENCIL SOAR M380-59"/>
    <s v="EA"/>
    <n v="25"/>
    <n v="1800"/>
    <n v="3"/>
    <n v="216"/>
    <n v="100"/>
    <n v="664"/>
  </r>
  <r>
    <x v="15"/>
    <s v="COSMETICS"/>
    <x v="3"/>
    <x v="5"/>
    <x v="0"/>
    <n v="102205464"/>
    <n v="20714227661"/>
    <s v="CLINIQUE LIQUID FACIAL SOAP MILD 6F37-01"/>
    <s v="EA"/>
    <n v="21"/>
    <n v="1785"/>
    <n v="3"/>
    <n v="255"/>
    <n v="12"/>
    <n v="56"/>
  </r>
  <r>
    <x v="15"/>
    <s v="COSMETICS"/>
    <x v="3"/>
    <x v="5"/>
    <x v="0"/>
    <n v="102205465"/>
    <n v="20714227685"/>
    <s v="CLINIQUE LIQUID FACIAL SOAP EXTRA STRENGTH 6F39-01"/>
    <s v="EA"/>
    <n v="21"/>
    <n v="1785"/>
    <n v="4"/>
    <n v="340"/>
    <n v="18"/>
    <n v="75"/>
  </r>
  <r>
    <x v="15"/>
    <s v="COSMETICS"/>
    <x v="3"/>
    <x v="5"/>
    <x v="4"/>
    <n v="110277017"/>
    <n v="20714636289"/>
    <s v="CLINIQUE MOISTURE BASICS DDML+ 2X125ML Z09A-01"/>
    <s v="EA"/>
    <n v="7"/>
    <n v="1778"/>
    <n v="0"/>
    <n v="0"/>
    <n v="9"/>
    <n v="794"/>
  </r>
  <r>
    <x v="15"/>
    <s v="COSMETICS"/>
    <x v="1"/>
    <x v="5"/>
    <x v="1"/>
    <n v="111079655"/>
    <n v="887167393271"/>
    <s v="E LAUDER ANR EYE SUPERCHARGED 15ML P482-01"/>
    <s v="EA"/>
    <n v="8"/>
    <n v="1768"/>
    <n v="0"/>
    <n v="0"/>
    <n v="33"/>
    <n v="12070"/>
  </r>
  <r>
    <x v="15"/>
    <s v="COSMETICS"/>
    <x v="12"/>
    <x v="6"/>
    <x v="4"/>
    <n v="111488342"/>
    <n v="773602552474"/>
    <s v="MAC STARRY-EYED KIT: SMOKY SH5Y-Y9"/>
    <s v="EA"/>
    <n v="10"/>
    <n v="1760"/>
    <n v="2"/>
    <n v="352"/>
    <n v="5"/>
    <n v="0"/>
  </r>
  <r>
    <x v="15"/>
    <s v="COSMETICS"/>
    <x v="12"/>
    <x v="6"/>
    <x v="13"/>
    <n v="111613231"/>
    <n v="773602574445"/>
    <s v="MAC LIPSTICK @HINDASH SJX3-JX"/>
    <s v="EA"/>
    <n v="22"/>
    <n v="1760"/>
    <n v="0"/>
    <n v="0"/>
    <n v="0"/>
    <n v="9"/>
  </r>
  <r>
    <x v="15"/>
    <s v="COSMETICS"/>
    <x v="12"/>
    <x v="6"/>
    <x v="7"/>
    <n v="110565641"/>
    <n v="773602399529"/>
    <s v="MAC #170 SYNTHETIC ROUNDED SLANT BRUSH S2TL-01"/>
    <s v="EA"/>
    <n v="13"/>
    <n v="1755"/>
    <n v="1"/>
    <n v="135"/>
    <n v="18"/>
    <n v="195"/>
  </r>
  <r>
    <x v="15"/>
    <s v="COSMETICS"/>
    <x v="12"/>
    <x v="6"/>
    <x v="7"/>
    <n v="111397245"/>
    <n v="773602561469"/>
    <s v="MAC TRAVEL EXCLUSIVE: LIP KIT REDSHWY-01"/>
    <s v="EA"/>
    <n v="9"/>
    <n v="1746"/>
    <n v="0"/>
    <n v="0"/>
    <n v="53"/>
    <n v="4006"/>
  </r>
  <r>
    <x v="15"/>
    <s v="COSMETICS"/>
    <x v="12"/>
    <x v="6"/>
    <x v="7"/>
    <n v="111488320"/>
    <n v="773602543878"/>
    <s v="MAC BRUSHSTROKE 24-HOUR LINER BRUSHBLACKSGFJ-01"/>
    <s v="EA"/>
    <n v="20"/>
    <n v="1700"/>
    <n v="0"/>
    <n v="0"/>
    <n v="3"/>
    <n v="492"/>
  </r>
  <r>
    <x v="15"/>
    <s v="COSMETICS"/>
    <x v="3"/>
    <x v="5"/>
    <x v="0"/>
    <n v="110336031"/>
    <n v="20714698928"/>
    <s v="CLINIQUE SMART CUSTOM REPAIR SERUM 100ML Z7W3-01"/>
    <s v="EA"/>
    <n v="3"/>
    <n v="1695"/>
    <n v="0"/>
    <n v="0"/>
    <n v="7"/>
    <n v="13"/>
  </r>
  <r>
    <x v="15"/>
    <s v="COSMETICS"/>
    <x v="12"/>
    <x v="5"/>
    <x v="7"/>
    <n v="110538392"/>
    <n v="773602422029"/>
    <s v="MAC STROBE CREAM 50ML PINKLITE S48L-01"/>
    <s v="EA"/>
    <n v="14"/>
    <n v="1680"/>
    <n v="0"/>
    <n v="0"/>
    <n v="18"/>
    <n v="35"/>
  </r>
  <r>
    <x v="15"/>
    <s v="COSMETICS"/>
    <x v="12"/>
    <x v="6"/>
    <x v="7"/>
    <n v="111399226"/>
    <n v="773602541423"/>
    <s v="MAC FRENCH SILK 402 SG73-02"/>
    <s v="EA"/>
    <n v="21"/>
    <n v="1680"/>
    <n v="1"/>
    <n v="80"/>
    <n v="2"/>
    <n v="20"/>
  </r>
  <r>
    <x v="15"/>
    <s v="COSMETICS"/>
    <x v="12"/>
    <x v="6"/>
    <x v="7"/>
    <n v="102205235"/>
    <n v="773602010530"/>
    <s v="MAC STUDIOFIX POWDER FOUNDATION NC35 M510-26"/>
    <s v="EA"/>
    <n v="13"/>
    <n v="1677"/>
    <n v="0"/>
    <n v="0"/>
    <n v="37"/>
    <n v="410"/>
  </r>
  <r>
    <x v="15"/>
    <s v="COSMETICS"/>
    <x v="12"/>
    <x v="6"/>
    <x v="1"/>
    <n v="102205236"/>
    <n v="773602010554"/>
    <s v="MAC STUDIOFIX POWDER FOUNDATION NC45 M510-28"/>
    <s v="EA"/>
    <n v="13"/>
    <n v="1677"/>
    <n v="0"/>
    <n v="0"/>
    <n v="19"/>
    <n v="314"/>
  </r>
  <r>
    <x v="15"/>
    <s v="COSMETICS"/>
    <x v="12"/>
    <x v="6"/>
    <x v="4"/>
    <n v="110524784"/>
    <n v="773602151080"/>
    <s v="MAC STUDIO FIX NC41 M510-74"/>
    <s v="EA"/>
    <n v="13"/>
    <n v="1677"/>
    <n v="0"/>
    <n v="0"/>
    <n v="5"/>
    <n v="250"/>
  </r>
  <r>
    <x v="15"/>
    <s v="COSMETICS"/>
    <x v="1"/>
    <x v="5"/>
    <x v="0"/>
    <n v="110702972"/>
    <n v="887167325432"/>
    <s v="E LAUDER REVITALIZING SUPREME PLUS LIGHT 50ML RTM5-01"/>
    <s v="EA"/>
    <n v="5"/>
    <n v="1675"/>
    <n v="0"/>
    <n v="0"/>
    <n v="22"/>
    <n v="118"/>
  </r>
  <r>
    <x v="15"/>
    <s v="COSMETICS"/>
    <x v="3"/>
    <x v="5"/>
    <x v="0"/>
    <n v="110808212"/>
    <n v="20714816391"/>
    <s v="CLINIQUE DDML+ TRIO SET 3X125ML ZPTA-1"/>
    <s v="EA"/>
    <n v="5"/>
    <n v="1675"/>
    <n v="0"/>
    <n v="0"/>
    <n v="8"/>
    <n v="14"/>
  </r>
  <r>
    <x v="15"/>
    <s v="COSMETICS"/>
    <x v="1"/>
    <x v="5"/>
    <x v="0"/>
    <n v="111166466"/>
    <n v="887167368637"/>
    <s v="E LAUDER RESILIENCE MULTI EFFECT TRI PEPTIDE FACE &amp; NECK CREAM NORMAL SKIN P1G3-01"/>
    <s v="EA"/>
    <n v="5"/>
    <n v="1675"/>
    <n v="0"/>
    <n v="0"/>
    <n v="19"/>
    <n v="287"/>
  </r>
  <r>
    <x v="15"/>
    <s v="COSMETICS"/>
    <x v="1"/>
    <x v="5"/>
    <x v="0"/>
    <n v="111233433"/>
    <n v="887167423626"/>
    <s v="ESTEE LAUDER RESILIENCE LIFT 3 TO TRAVEL SET UPDATE P7KH0-19"/>
    <s v="EA"/>
    <n v="2"/>
    <n v="1672"/>
    <n v="0"/>
    <n v="0"/>
    <n v="23"/>
    <n v="142"/>
  </r>
  <r>
    <x v="15"/>
    <s v="COSMETICS"/>
    <x v="1"/>
    <x v="5"/>
    <x v="1"/>
    <n v="111233433"/>
    <n v="887167423626"/>
    <s v="ESTEE LAUDER RESILIENCE LIFT 3 TO TRAVEL SET UPDATE P7KH0-19"/>
    <s v="EA"/>
    <n v="2"/>
    <n v="1672"/>
    <n v="0"/>
    <n v="0"/>
    <n v="13"/>
    <n v="142"/>
  </r>
  <r>
    <x v="15"/>
    <s v="COSMETICS"/>
    <x v="1"/>
    <x v="5"/>
    <x v="3"/>
    <n v="111233433"/>
    <n v="887167423626"/>
    <s v="ESTEE LAUDER RESILIENCE LIFT 3 TO TRAVEL SET UPDATE P7KH0-19"/>
    <s v="EA"/>
    <n v="2"/>
    <n v="1672"/>
    <n v="0"/>
    <n v="0"/>
    <n v="11"/>
    <n v="142"/>
  </r>
  <r>
    <x v="15"/>
    <s v="COSMETICS"/>
    <x v="12"/>
    <x v="6"/>
    <x v="7"/>
    <n v="110823913"/>
    <n v="773602470969"/>
    <s v="MAC #150S LARGE POWDER BRUSH S7JE-01"/>
    <s v="EA"/>
    <n v="10"/>
    <n v="1660"/>
    <n v="0"/>
    <n v="0"/>
    <n v="29"/>
    <n v="40"/>
  </r>
  <r>
    <x v="15"/>
    <s v="COSMETICS"/>
    <x v="12"/>
    <x v="6"/>
    <x v="7"/>
    <n v="102204966"/>
    <n v="773602002160"/>
    <s v="MAC LIP PENCIL SPICE M380-22"/>
    <s v="EA"/>
    <n v="23"/>
    <n v="1656"/>
    <n v="0"/>
    <n v="0"/>
    <n v="75"/>
    <n v="71"/>
  </r>
  <r>
    <x v="15"/>
    <s v="COSMETICS"/>
    <x v="12"/>
    <x v="6"/>
    <x v="7"/>
    <n v="111024612"/>
    <n v="773602465668"/>
    <s v="MAC EYE BROWS STYLERSTU .09GM/0OZ S778-07"/>
    <s v="EA"/>
    <n v="21"/>
    <n v="1638"/>
    <n v="0"/>
    <n v="0"/>
    <n v="46"/>
    <n v="235"/>
  </r>
  <r>
    <x v="15"/>
    <s v="COSMETICS"/>
    <x v="1"/>
    <x v="5"/>
    <x v="0"/>
    <n v="110544283"/>
    <n v="887167300910"/>
    <s v="E LAUDER ANR CONCENTRATE RECOVER EYE MASK 8 PACK RNYF-01"/>
    <s v="EA"/>
    <n v="5"/>
    <n v="1630"/>
    <n v="0"/>
    <n v="0"/>
    <n v="15"/>
    <n v="27"/>
  </r>
  <r>
    <x v="15"/>
    <s v="COSMETICS"/>
    <x v="12"/>
    <x v="6"/>
    <x v="1"/>
    <n v="111397244"/>
    <n v="773602561452"/>
    <s v="MAC TR KITS FY20 PART 1 SHWX-01"/>
    <s v="EA"/>
    <n v="8"/>
    <n v="1624"/>
    <n v="0"/>
    <n v="0"/>
    <n v="24"/>
    <n v="1662"/>
  </r>
  <r>
    <x v="15"/>
    <s v="COSMETICS"/>
    <x v="1"/>
    <x v="5"/>
    <x v="0"/>
    <n v="110521098"/>
    <n v="887167257597"/>
    <s v="E LAUDER REVITALIZING SUPREME PLUS ANTI-AGING SOFT CREAM 75ML RJ2F-01"/>
    <s v="EA"/>
    <n v="4"/>
    <n v="1608"/>
    <n v="0"/>
    <n v="0"/>
    <n v="0"/>
    <n v="0"/>
  </r>
  <r>
    <x v="15"/>
    <s v="COSMETICS"/>
    <x v="1"/>
    <x v="5"/>
    <x v="5"/>
    <n v="111079656"/>
    <n v="887167400214"/>
    <s v="ESTEE LAUDER ADVANCED NIGHT REPAIR FOR FACE AND EYES SET P52P-01"/>
    <s v="EA"/>
    <n v="3"/>
    <n v="1608"/>
    <n v="0"/>
    <n v="0"/>
    <n v="3"/>
    <n v="50"/>
  </r>
  <r>
    <x v="15"/>
    <s v="COSMETICS"/>
    <x v="12"/>
    <x v="6"/>
    <x v="13"/>
    <n v="111613232"/>
    <n v="773602574469"/>
    <s v="MAC LIPSTICK @THEMAYAAHMAD SJX4-K4"/>
    <s v="EA"/>
    <n v="20"/>
    <n v="1600"/>
    <n v="0"/>
    <n v="0"/>
    <n v="0"/>
    <n v="628"/>
  </r>
  <r>
    <x v="15"/>
    <s v="COSMETICS"/>
    <x v="1"/>
    <x v="5"/>
    <x v="4"/>
    <n v="111079657"/>
    <n v="887167397897"/>
    <s v="E LAUDER ANR EYE SUPERCHARGED DUO 2X15ML P4RY-01"/>
    <s v="EA"/>
    <n v="4"/>
    <n v="1592"/>
    <n v="0"/>
    <n v="0"/>
    <n v="16"/>
    <n v="3576"/>
  </r>
  <r>
    <x v="15"/>
    <s v="COSMETICS"/>
    <x v="12"/>
    <x v="6"/>
    <x v="7"/>
    <n v="111488355"/>
    <n v="773602553365"/>
    <s v="MAC STARRY-EYED KIT: NEUTRAL SH99-Y9"/>
    <s v="EA"/>
    <n v="9"/>
    <n v="1584"/>
    <n v="0"/>
    <n v="0"/>
    <n v="8"/>
    <n v="0"/>
  </r>
  <r>
    <x v="15"/>
    <s v="COSMETICS"/>
    <x v="12"/>
    <x v="6"/>
    <x v="13"/>
    <n v="111531845"/>
    <n v="773602561940"/>
    <s v="MAC EXTRA DIMENSION SKINFINSH DOUBLE GLEAM SHY1-19"/>
    <s v="EA"/>
    <n v="11"/>
    <n v="1584"/>
    <n v="0"/>
    <n v="0"/>
    <n v="0"/>
    <n v="36"/>
  </r>
  <r>
    <x v="15"/>
    <s v="COSMETICS"/>
    <x v="3"/>
    <x v="5"/>
    <x v="0"/>
    <n v="100705512"/>
    <n v="20714007058"/>
    <s v="CLINIQUE ANTIPERSPIRANT DEO ROLL-ON 6642-00"/>
    <s v="EA"/>
    <n v="21"/>
    <n v="1554"/>
    <n v="3"/>
    <n v="222"/>
    <n v="24"/>
    <n v="85"/>
  </r>
  <r>
    <x v="15"/>
    <s v="COSMETICS"/>
    <x v="12"/>
    <x v="6"/>
    <x v="7"/>
    <n v="102205233"/>
    <n v="773602010486"/>
    <s v="MAC STUDIOFIX POWDER FOUNDATION NC20 M510-21"/>
    <s v="EA"/>
    <n v="12"/>
    <n v="1548"/>
    <n v="1"/>
    <n v="129"/>
    <n v="55"/>
    <n v="0"/>
  </r>
  <r>
    <x v="15"/>
    <s v="COSMETICS"/>
    <x v="3"/>
    <x v="5"/>
    <x v="0"/>
    <n v="110592167"/>
    <n v="20714896584"/>
    <s v="CLINIQUE CFM ANTI-AGING MOISTURIZING LOTION DUO 2X200ML K4FR-01"/>
    <s v="EA"/>
    <n v="6"/>
    <n v="1536"/>
    <n v="1"/>
    <n v="256"/>
    <n v="12"/>
    <n v="16"/>
  </r>
  <r>
    <x v="15"/>
    <s v="COSMETICS"/>
    <x v="1"/>
    <x v="5"/>
    <x v="0"/>
    <n v="110702845"/>
    <n v="887167352445"/>
    <s v="E LAUDER REVIT SUPREME POWER FACE &amp; EYE SET RYAR-01"/>
    <s v="EA"/>
    <n v="3"/>
    <n v="1536"/>
    <n v="0"/>
    <n v="0"/>
    <n v="13"/>
    <n v="0"/>
  </r>
  <r>
    <x v="15"/>
    <s v="COSMETICS"/>
    <x v="3"/>
    <x v="6"/>
    <x v="0"/>
    <n v="111369300"/>
    <n v="192333001424"/>
    <s v="CLINIQUE HIGH IMPACT MASCARA TRIO KJM1-01"/>
    <s v="EA"/>
    <n v="8"/>
    <n v="1536"/>
    <n v="0"/>
    <n v="0"/>
    <n v="10"/>
    <n v="6"/>
  </r>
  <r>
    <x v="15"/>
    <s v="COSMETICS"/>
    <x v="1"/>
    <x v="5"/>
    <x v="0"/>
    <n v="110544236"/>
    <n v="887167123564"/>
    <s v="E LAUDER MICRO ESSENCE 200ML R1PW-01"/>
    <s v="EA"/>
    <n v="4"/>
    <n v="1520"/>
    <n v="0"/>
    <n v="0"/>
    <n v="33"/>
    <n v="1638"/>
  </r>
  <r>
    <x v="15"/>
    <s v="COSMETICS"/>
    <x v="1"/>
    <x v="5"/>
    <x v="0"/>
    <n v="111395599"/>
    <n v="887167412965"/>
    <s v="E LAUDER MICRO ESSENCE TREATMENT LOTION WITH SAKURA FERMENT 200ML P6GM-01"/>
    <s v="EA"/>
    <n v="4"/>
    <n v="1520"/>
    <n v="0"/>
    <n v="0"/>
    <n v="37"/>
    <n v="104"/>
  </r>
  <r>
    <x v="15"/>
    <s v="COSMETICS"/>
    <x v="1"/>
    <x v="5"/>
    <x v="1"/>
    <n v="111398699"/>
    <n v="887167482609"/>
    <s v="E LAUDER ANR INTENSE RESET CON SET DUO PFNF-01"/>
    <s v="EA"/>
    <n v="3"/>
    <n v="1518"/>
    <n v="0"/>
    <n v="0"/>
    <n v="28"/>
    <n v="1483"/>
  </r>
  <r>
    <x v="15"/>
    <s v="COSMETICS"/>
    <x v="1"/>
    <x v="6"/>
    <x v="0"/>
    <n v="111399133"/>
    <n v="887167451810"/>
    <s v="E LAUDER SUMPTUOUS REBEL LENGTH LIFT MASCARA BLACK PAG0-01"/>
    <s v="EA"/>
    <n v="12"/>
    <n v="1512"/>
    <n v="0"/>
    <n v="0"/>
    <n v="0"/>
    <n v="0"/>
  </r>
  <r>
    <x v="15"/>
    <s v="COSMETICS"/>
    <x v="3"/>
    <x v="5"/>
    <x v="0"/>
    <n v="111543742"/>
    <n v="192333027219"/>
    <s v="CLINIQUE EVEN BETTER CLINICAL RADICAL DARK SPOT CORRECTOR INTERRUPTER 30ML KN0X-01"/>
    <s v="EA"/>
    <n v="7"/>
    <n v="1512"/>
    <n v="0"/>
    <n v="0"/>
    <n v="9"/>
    <n v="16"/>
  </r>
  <r>
    <x v="15"/>
    <s v="COSMETICS"/>
    <x v="12"/>
    <x v="6"/>
    <x v="7"/>
    <n v="111613610"/>
    <n v="773602569823"/>
    <s v="MAC PREP + PRIME LIP SHADE01 SJH3-01"/>
    <s v="EA"/>
    <n v="21"/>
    <n v="1512"/>
    <n v="2"/>
    <n v="144"/>
    <n v="10"/>
    <n v="213"/>
  </r>
  <r>
    <x v="15"/>
    <s v="COSMETICS"/>
    <x v="1"/>
    <x v="5"/>
    <x v="0"/>
    <n v="110533008"/>
    <n v="887167298682"/>
    <s v="E LAUDER RE-NUTRIV ULTIMATE FLOWER ALCHEMY FACE &amp; EYE SET RNMA-01"/>
    <s v="EA"/>
    <n v="1"/>
    <n v="1507"/>
    <n v="0"/>
    <n v="0"/>
    <n v="3"/>
    <n v="0"/>
  </r>
  <r>
    <x v="15"/>
    <s v="COSMETICS"/>
    <x v="1"/>
    <x v="5"/>
    <x v="1"/>
    <n v="110533008"/>
    <n v="887167298682"/>
    <s v="E LAUDER RE-NUTRIV ULTIMATE FLOWER ALCHEMY FACE &amp; EYE SET RNMA-01"/>
    <s v="EA"/>
    <n v="1"/>
    <n v="1507"/>
    <n v="1"/>
    <n v="1507"/>
    <n v="2"/>
    <n v="0"/>
  </r>
  <r>
    <x v="15"/>
    <s v="COSMETICS"/>
    <x v="12"/>
    <x v="6"/>
    <x v="7"/>
    <n v="110245004"/>
    <n v="773602283583"/>
    <s v="MAC IN EXTREME DIMENSION 3D LASH BLACK MN65-01"/>
    <s v="EA"/>
    <n v="15"/>
    <n v="1440"/>
    <n v="3"/>
    <n v="288"/>
    <n v="39"/>
    <n v="763"/>
  </r>
  <r>
    <x v="15"/>
    <s v="COSMETICS"/>
    <x v="12"/>
    <x v="6"/>
    <x v="7"/>
    <n v="111531845"/>
    <n v="773602561940"/>
    <s v="MAC EXTRA DIMENSION SKINFINSH DOUBLE GLEAM SHY1-19"/>
    <s v="EA"/>
    <n v="10"/>
    <n v="1440"/>
    <n v="1"/>
    <n v="144"/>
    <n v="47"/>
    <n v="36"/>
  </r>
  <r>
    <x v="15"/>
    <s v="COSMETICS"/>
    <x v="1"/>
    <x v="5"/>
    <x v="1"/>
    <n v="111451858"/>
    <n v="887167415942"/>
    <s v="E LAUDER REVITALIZING SUPREME+ NIGHT INTNSVE RSTRTIVE CRM 50ML P6RJ-01"/>
    <s v="EA"/>
    <n v="4"/>
    <n v="1436"/>
    <n v="0"/>
    <n v="0"/>
    <n v="79"/>
    <n v="763"/>
  </r>
  <r>
    <x v="15"/>
    <s v="COSMETICS"/>
    <x v="12"/>
    <x v="6"/>
    <x v="5"/>
    <n v="111114986"/>
    <n v="773602525386"/>
    <s v="MAC TRAVEL EXCLUSIVE LIPSTICK X 3 SF2N-01"/>
    <s v="EA"/>
    <n v="7"/>
    <n v="1421"/>
    <n v="1"/>
    <n v="203"/>
    <n v="3"/>
    <n v="347"/>
  </r>
  <r>
    <x v="15"/>
    <s v="COSMETICS"/>
    <x v="12"/>
    <x v="6"/>
    <x v="4"/>
    <n v="111114986"/>
    <n v="773602525386"/>
    <s v="MAC TRAVEL EXCLUSIVE LIPSTICK X 3 SF2N-01"/>
    <s v="EA"/>
    <n v="7"/>
    <n v="1421"/>
    <n v="0"/>
    <n v="0"/>
    <n v="38"/>
    <n v="347"/>
  </r>
  <r>
    <x v="15"/>
    <s v="COSMETICS"/>
    <x v="3"/>
    <x v="5"/>
    <x v="0"/>
    <n v="111399568"/>
    <n v="20714994365"/>
    <s v="CLINIQUE MOISTURE SURGE BEST SELLERS SUPERCHARGED KJET-01"/>
    <s v="EA"/>
    <n v="4"/>
    <n v="1416"/>
    <n v="1"/>
    <n v="354"/>
    <n v="7"/>
    <n v="461"/>
  </r>
  <r>
    <x v="15"/>
    <s v="COSMETICS"/>
    <x v="1"/>
    <x v="5"/>
    <x v="0"/>
    <n v="111398697"/>
    <n v="887167445864"/>
    <s v="E LAUDER ANR INTENSE RESET CONCENTRATE 20ML P9YJ-01"/>
    <s v="EA"/>
    <n v="5"/>
    <n v="1410"/>
    <n v="1"/>
    <n v="282"/>
    <n v="150"/>
    <n v="295"/>
  </r>
  <r>
    <x v="15"/>
    <s v="COSMETICS"/>
    <x v="13"/>
    <x v="6"/>
    <x v="1"/>
    <n v="110234539"/>
    <n v="716170042060"/>
    <s v="BOBBI BROWN GEL EYELINER DUO E398-01"/>
    <s v="EA"/>
    <n v="8"/>
    <n v="1384"/>
    <n v="1"/>
    <n v="173"/>
    <n v="16"/>
    <n v="132"/>
  </r>
  <r>
    <x v="15"/>
    <s v="COSMETICS"/>
    <x v="11"/>
    <x v="5"/>
    <x v="1"/>
    <n v="111543767"/>
    <n v="747930128465"/>
    <s v="CRME DE LAMER RO DUO DDF EXCLUSIVE 41TF-01"/>
    <s v="EA"/>
    <n v="1"/>
    <n v="1378"/>
    <n v="0"/>
    <n v="0"/>
    <n v="6"/>
    <n v="1642"/>
  </r>
  <r>
    <x v="15"/>
    <s v="COSMETICS"/>
    <x v="3"/>
    <x v="5"/>
    <x v="0"/>
    <n v="102205659"/>
    <n v="20714215552"/>
    <s v="CLINIQUE CLEANSING BALM 125ML 6CY4-01"/>
    <s v="EA"/>
    <n v="11"/>
    <n v="1320"/>
    <n v="0"/>
    <n v="0"/>
    <n v="29"/>
    <n v="49"/>
  </r>
  <r>
    <x v="15"/>
    <s v="COSMETICS"/>
    <x v="11"/>
    <x v="5"/>
    <x v="8"/>
    <n v="111423918"/>
    <n v="747930096474"/>
    <s v="CREME DE LAMER REGENERATING SERUM 30ML 5R0P-01"/>
    <s v="EA"/>
    <n v="1"/>
    <n v="1316"/>
    <n v="0"/>
    <n v="0"/>
    <n v="0"/>
    <n v="63"/>
  </r>
  <r>
    <x v="15"/>
    <s v="COSMETICS"/>
    <x v="12"/>
    <x v="6"/>
    <x v="7"/>
    <n v="110309473"/>
    <n v="773602326853"/>
    <s v="MAC PREP + PRIME NATURAL RADIANCE RADIANT YELLOW MTAX-01"/>
    <s v="EA"/>
    <n v="9"/>
    <n v="1296"/>
    <n v="2"/>
    <n v="288"/>
    <n v="14"/>
    <n v="0"/>
  </r>
  <r>
    <x v="15"/>
    <s v="COSMETICS"/>
    <x v="12"/>
    <x v="6"/>
    <x v="4"/>
    <n v="102205233"/>
    <n v="773602010486"/>
    <s v="MAC STUDIOFIX POWDER FOUNDATION NC20 M510-21"/>
    <s v="EA"/>
    <n v="10"/>
    <n v="1290"/>
    <n v="1"/>
    <n v="129"/>
    <n v="9"/>
    <n v="0"/>
  </r>
  <r>
    <x v="15"/>
    <s v="COSMETICS"/>
    <x v="12"/>
    <x v="6"/>
    <x v="7"/>
    <n v="102205237"/>
    <n v="773602010578"/>
    <s v="MAC STUDIOFIX POWDER FOUNDATION NC50 M510-30"/>
    <s v="EA"/>
    <n v="10"/>
    <n v="1290"/>
    <n v="0"/>
    <n v="0"/>
    <n v="63"/>
    <n v="5"/>
  </r>
  <r>
    <x v="15"/>
    <s v="COSMETICS"/>
    <x v="12"/>
    <x v="6"/>
    <x v="7"/>
    <n v="102206296"/>
    <n v="773602103539"/>
    <s v="MAC STUDIO FIX FLUID SPF 15 NC40 M6JC-07"/>
    <s v="EA"/>
    <n v="10"/>
    <n v="1290"/>
    <n v="0"/>
    <n v="0"/>
    <n v="36"/>
    <n v="192"/>
  </r>
  <r>
    <x v="15"/>
    <s v="COSMETICS"/>
    <x v="12"/>
    <x v="6"/>
    <x v="7"/>
    <n v="102206297"/>
    <n v="773602103546"/>
    <s v="MAC STUDIO FIX FLUID SPF 15 NC42 M6JC-08"/>
    <s v="EA"/>
    <n v="10"/>
    <n v="1290"/>
    <n v="0"/>
    <n v="0"/>
    <n v="26"/>
    <n v="411"/>
  </r>
  <r>
    <x v="15"/>
    <s v="COSMETICS"/>
    <x v="1"/>
    <x v="5"/>
    <x v="0"/>
    <n v="110211695"/>
    <n v="27131935360"/>
    <s v="E LAUDER PERFECTIONIST (CP+R) WRINKLE LIFT SERUM 100ML Y6JN-01"/>
    <s v="EA"/>
    <n v="2"/>
    <n v="1286"/>
    <n v="0"/>
    <n v="0"/>
    <n v="14"/>
    <n v="49"/>
  </r>
  <r>
    <x v="15"/>
    <s v="COSMETICS"/>
    <x v="1"/>
    <x v="5"/>
    <x v="1"/>
    <n v="110211695"/>
    <n v="27131935360"/>
    <s v="E LAUDER PERFECTIONIST (CP+R) WRINKLE LIFT SERUM 100ML Y6JN-01"/>
    <s v="EA"/>
    <n v="2"/>
    <n v="1286"/>
    <n v="0"/>
    <n v="0"/>
    <n v="16"/>
    <n v="49"/>
  </r>
  <r>
    <x v="15"/>
    <s v="COSMETICS"/>
    <x v="12"/>
    <x v="6"/>
    <x v="7"/>
    <n v="110823914"/>
    <n v="773602471102"/>
    <s v="MAC #208S ANGLED BROW BRUSH S7JR-01"/>
    <s v="EA"/>
    <n v="16"/>
    <n v="1280"/>
    <n v="1"/>
    <n v="80"/>
    <n v="18"/>
    <n v="0"/>
  </r>
  <r>
    <x v="15"/>
    <s v="COSMETICS"/>
    <x v="0"/>
    <x v="6"/>
    <x v="0"/>
    <n v="111131733"/>
    <n v="888066091633"/>
    <s v="TOMFORD BOYS &amp; GIRLS SET T7FX-01"/>
    <s v="EA"/>
    <n v="4"/>
    <n v="1276"/>
    <n v="0"/>
    <n v="0"/>
    <n v="10"/>
    <n v="417"/>
  </r>
  <r>
    <x v="15"/>
    <s v="COSMETICS"/>
    <x v="12"/>
    <x v="6"/>
    <x v="7"/>
    <n v="110443001"/>
    <n v="773602376124"/>
    <s v="MAC RETRO MATTE LIQUID LIPSTICK DANCE WITH ME MY3N-04"/>
    <s v="EA"/>
    <n v="14"/>
    <n v="1274"/>
    <n v="0"/>
    <n v="0"/>
    <n v="33"/>
    <n v="553"/>
  </r>
  <r>
    <x v="15"/>
    <s v="COSMETICS"/>
    <x v="12"/>
    <x v="6"/>
    <x v="7"/>
    <n v="110334496"/>
    <n v="773602338993"/>
    <s v="MAC MINERALIZE SKINFINISH SOFT &amp; GENTLE MT1329"/>
    <s v="EA"/>
    <n v="10"/>
    <n v="1270"/>
    <n v="0"/>
    <n v="0"/>
    <n v="42"/>
    <n v="204"/>
  </r>
  <r>
    <x v="15"/>
    <s v="COSMETICS"/>
    <x v="1"/>
    <x v="6"/>
    <x v="0"/>
    <n v="111548477"/>
    <n v="887167490512"/>
    <s v="ESTEE LAUDER SMOKY NUDES PALETTE DDF &amp; ME EXCLUSIVE PGP4-01"/>
    <s v="EA"/>
    <n v="5"/>
    <n v="1270"/>
    <n v="0"/>
    <n v="0"/>
    <n v="17"/>
    <n v="522"/>
  </r>
  <r>
    <x v="15"/>
    <s v="COSMETICS"/>
    <x v="1"/>
    <x v="5"/>
    <x v="0"/>
    <n v="110625147"/>
    <n v="887167352421"/>
    <s v="E LAUDER ANR EYE CONCENTRATE MATRIX DUO 2X15ML RYAN-01"/>
    <s v="EA"/>
    <n v="3"/>
    <n v="1266"/>
    <n v="0"/>
    <n v="0"/>
    <n v="73"/>
    <n v="198"/>
  </r>
  <r>
    <x v="15"/>
    <s v="COSMETICS"/>
    <x v="1"/>
    <x v="5"/>
    <x v="1"/>
    <n v="111105488"/>
    <n v="887167381872"/>
    <s v="ESTEE LAUDER NUTRITIOUS RADIANT VITALITY 2-IN-1 FOAM CLEANSER 125ML P31P-01"/>
    <s v="EA"/>
    <n v="10"/>
    <n v="1260"/>
    <n v="0"/>
    <n v="0"/>
    <n v="20"/>
    <n v="342"/>
  </r>
  <r>
    <x v="15"/>
    <s v="COSMETICS"/>
    <x v="12"/>
    <x v="6"/>
    <x v="13"/>
    <n v="111366918"/>
    <n v="773602549573"/>
    <s v="MAC LIPSTICK-FRIEND LIKE ME 3GM/.1OZ SGY4-G0"/>
    <s v="EA"/>
    <n v="20"/>
    <n v="1260"/>
    <n v="0"/>
    <n v="0"/>
    <n v="0"/>
    <n v="197"/>
  </r>
  <r>
    <x v="15"/>
    <s v="COSMETICS"/>
    <x v="11"/>
    <x v="5"/>
    <x v="1"/>
    <n v="111369108"/>
    <n v="747930112433"/>
    <s v="CREME DE LA MER THE LIP BALM 5X21-01"/>
    <s v="EA"/>
    <n v="5"/>
    <n v="1245"/>
    <n v="1"/>
    <n v="249"/>
    <n v="7"/>
    <n v="171"/>
  </r>
  <r>
    <x v="15"/>
    <s v="COSMETICS"/>
    <x v="12"/>
    <x v="6"/>
    <x v="9"/>
    <n v="111488355"/>
    <n v="773602553365"/>
    <s v="MAC STARRY-EYED KIT: NEUTRAL SH99-Y9"/>
    <s v="EA"/>
    <n v="7"/>
    <n v="1232"/>
    <n v="0"/>
    <n v="0"/>
    <n v="218"/>
    <n v="0"/>
  </r>
  <r>
    <x v="15"/>
    <s v="COSMETICS"/>
    <x v="1"/>
    <x v="5"/>
    <x v="0"/>
    <n v="111034099"/>
    <n v="887167392946"/>
    <s v="ESTEE LAUDER MICRO ESSENCE JUMBO 400ML P478-01"/>
    <s v="EA"/>
    <n v="2"/>
    <n v="1226"/>
    <n v="0"/>
    <n v="0"/>
    <n v="7"/>
    <n v="24"/>
  </r>
  <r>
    <x v="15"/>
    <s v="COSMETICS"/>
    <x v="12"/>
    <x v="6"/>
    <x v="7"/>
    <n v="110808743"/>
    <n v="773602470822"/>
    <s v="MAC #239S EYE SHADER BRUSH S7HX-01"/>
    <s v="EA"/>
    <n v="12"/>
    <n v="1224"/>
    <n v="0"/>
    <n v="0"/>
    <n v="13"/>
    <n v="0"/>
  </r>
  <r>
    <x v="15"/>
    <s v="COSMETICS"/>
    <x v="12"/>
    <x v="6"/>
    <x v="4"/>
    <n v="111397244"/>
    <n v="773602561452"/>
    <s v="MAC TR KITS FY20 PART 1 SHWX-01"/>
    <s v="EA"/>
    <n v="6"/>
    <n v="1218"/>
    <n v="1"/>
    <n v="203"/>
    <n v="16"/>
    <n v="1662"/>
  </r>
  <r>
    <x v="15"/>
    <s v="COSMETICS"/>
    <x v="12"/>
    <x v="6"/>
    <x v="7"/>
    <n v="110889999"/>
    <n v="773602470952"/>
    <s v="MAC #129S POWDER/BLUSH BRUSH S7JC-01"/>
    <s v="EA"/>
    <n v="9"/>
    <n v="1215"/>
    <n v="1"/>
    <n v="135"/>
    <n v="22"/>
    <n v="0"/>
  </r>
  <r>
    <x v="15"/>
    <s v="COSMETICS"/>
    <x v="12"/>
    <x v="6"/>
    <x v="7"/>
    <n v="111451898"/>
    <n v="773602561384"/>
    <s v="MAC TR EXCL EXTND PLAY X 2 SHWL-01"/>
    <s v="EA"/>
    <n v="9"/>
    <n v="1215"/>
    <n v="1"/>
    <n v="135"/>
    <n v="34"/>
    <n v="91"/>
  </r>
  <r>
    <x v="15"/>
    <s v="COSMETICS"/>
    <x v="1"/>
    <x v="5"/>
    <x v="0"/>
    <n v="110211694"/>
    <n v="27131935353"/>
    <s v="E LAUDER PERFECTIONIST (CP+R) WRINKLE LIFT SERUM 50ML Y6JM-01"/>
    <s v="EA"/>
    <n v="3"/>
    <n v="1206"/>
    <n v="0"/>
    <n v="0"/>
    <n v="12"/>
    <n v="6"/>
  </r>
  <r>
    <x v="15"/>
    <s v="COSMETICS"/>
    <x v="12"/>
    <x v="6"/>
    <x v="1"/>
    <n v="110413857"/>
    <n v="773602284580"/>
    <s v="MAC MATTE LIPSTICK MEHR M2LP-70"/>
    <s v="EA"/>
    <n v="15"/>
    <n v="1200"/>
    <n v="0"/>
    <n v="0"/>
    <n v="19"/>
    <n v="570"/>
  </r>
  <r>
    <x v="15"/>
    <s v="COSMETICS"/>
    <x v="1"/>
    <x v="5"/>
    <x v="3"/>
    <n v="110273894"/>
    <n v="27131268864"/>
    <s v="E LAUDER ANR SYNC RECOVERY COMPLEX II 100ML YF4H-01"/>
    <s v="EA"/>
    <n v="2"/>
    <n v="1198"/>
    <n v="0"/>
    <n v="0"/>
    <n v="40"/>
    <n v="557"/>
  </r>
  <r>
    <x v="15"/>
    <s v="COSMETICS"/>
    <x v="11"/>
    <x v="5"/>
    <x v="0"/>
    <n v="110351587"/>
    <n v="747930052500"/>
    <s v="CREME THE LA MER THE INTENSIVE REVITALIZING MASK 75ML 58T8-01"/>
    <s v="EA"/>
    <n v="2"/>
    <n v="1196"/>
    <n v="0"/>
    <n v="0"/>
    <n v="13"/>
    <n v="0"/>
  </r>
  <r>
    <x v="15"/>
    <s v="COSMETICS"/>
    <x v="1"/>
    <x v="5"/>
    <x v="0"/>
    <n v="110690022"/>
    <n v="887167322134"/>
    <s v="E LAUDER RE-NUTRIV ULTIMATE LIFT YOUTH EYE CREAM RICH 15ML RT8P-01"/>
    <s v="EA"/>
    <n v="2"/>
    <n v="1196"/>
    <n v="0"/>
    <n v="0"/>
    <n v="13"/>
    <n v="0"/>
  </r>
  <r>
    <x v="15"/>
    <s v="COSMETICS"/>
    <x v="11"/>
    <x v="5"/>
    <x v="0"/>
    <n v="111080825"/>
    <n v="747930093732"/>
    <s v="CREME DE LA MER THE TREATMENT LOTION MASK 5PE9-01"/>
    <s v="EA"/>
    <n v="2"/>
    <n v="1196"/>
    <n v="0"/>
    <n v="0"/>
    <n v="31"/>
    <n v="1075"/>
  </r>
  <r>
    <x v="15"/>
    <s v="COSMETICS"/>
    <x v="12"/>
    <x v="6"/>
    <x v="4"/>
    <n v="111342928"/>
    <n v="773602555406"/>
    <s v="MAC EYE SHADOW X15 IN THE BUFF SHE2-01"/>
    <s v="EA"/>
    <n v="5"/>
    <n v="1190"/>
    <n v="1"/>
    <n v="238"/>
    <n v="6"/>
    <n v="0"/>
  </r>
  <r>
    <x v="15"/>
    <s v="COSMETICS"/>
    <x v="12"/>
    <x v="6"/>
    <x v="7"/>
    <n v="111488368"/>
    <n v="773602543908"/>
    <s v="MAC LIQUIDLAST 24-HOUR WATERPROOF LINER POINT BLACKSGFK-03"/>
    <s v="EA"/>
    <n v="14"/>
    <n v="1190"/>
    <n v="2"/>
    <n v="170"/>
    <n v="60"/>
    <n v="251"/>
  </r>
  <r>
    <x v="15"/>
    <s v="COSMETICS"/>
    <x v="12"/>
    <x v="6"/>
    <x v="7"/>
    <n v="111250836"/>
    <n v="773602528615"/>
    <s v="MAC PREP + PRIME FIX+ CHERRY BLOSSOM SF7K-01"/>
    <s v="EA"/>
    <n v="13"/>
    <n v="1183"/>
    <n v="0"/>
    <n v="0"/>
    <n v="2"/>
    <n v="0"/>
  </r>
  <r>
    <x v="15"/>
    <s v="COSMETICS"/>
    <x v="1"/>
    <x v="5"/>
    <x v="0"/>
    <n v="110424171"/>
    <n v="887167141230"/>
    <s v="E LAUDER RE-NUTRIV ULTIMATE DIAMOND ENERGY EYE CREAM 15ML R3HW-01"/>
    <s v="EA"/>
    <n v="1"/>
    <n v="1173"/>
    <n v="0"/>
    <n v="0"/>
    <n v="14"/>
    <n v="6"/>
  </r>
  <r>
    <x v="15"/>
    <s v="COSMETICS"/>
    <x v="12"/>
    <x v="6"/>
    <x v="1"/>
    <n v="102205233"/>
    <n v="773602010486"/>
    <s v="MAC STUDIOFIX POWDER FOUNDATION NC20 M510-21"/>
    <s v="EA"/>
    <n v="9"/>
    <n v="1161"/>
    <n v="0"/>
    <n v="0"/>
    <n v="1"/>
    <n v="0"/>
  </r>
  <r>
    <x v="15"/>
    <s v="COSMETICS"/>
    <x v="12"/>
    <x v="6"/>
    <x v="4"/>
    <n v="102205248"/>
    <n v="773602042951"/>
    <s v="MAC STUDIOFIX POWDER FOUNDATION NC42 M510-58"/>
    <s v="EA"/>
    <n v="9"/>
    <n v="1161"/>
    <n v="0"/>
    <n v="0"/>
    <n v="13"/>
    <n v="916"/>
  </r>
  <r>
    <x v="15"/>
    <s v="COSMETICS"/>
    <x v="12"/>
    <x v="6"/>
    <x v="7"/>
    <n v="102206292"/>
    <n v="773602103485"/>
    <s v="MAC STUDIO FIX FLUID SPF 15 NC20 M6JC-02"/>
    <s v="EA"/>
    <n v="9"/>
    <n v="1161"/>
    <n v="0"/>
    <n v="0"/>
    <n v="43"/>
    <n v="132"/>
  </r>
  <r>
    <x v="15"/>
    <s v="COSMETICS"/>
    <x v="12"/>
    <x v="6"/>
    <x v="7"/>
    <n v="102206294"/>
    <n v="773602103508"/>
    <s v="MAC STUDIO FIX FLUID SPF 15 NC30 M6JC-04"/>
    <s v="EA"/>
    <n v="9"/>
    <n v="1161"/>
    <n v="0"/>
    <n v="0"/>
    <n v="30"/>
    <n v="458"/>
  </r>
  <r>
    <x v="15"/>
    <s v="COSMETICS"/>
    <x v="12"/>
    <x v="6"/>
    <x v="7"/>
    <n v="102206307"/>
    <n v="773602103669"/>
    <s v="MAC STUDIO FIX FLUID SPF 15 NW45 M6JC-20"/>
    <s v="EA"/>
    <n v="9"/>
    <n v="1161"/>
    <n v="0"/>
    <n v="0"/>
    <n v="54"/>
    <n v="70"/>
  </r>
  <r>
    <x v="15"/>
    <s v="COSMETICS"/>
    <x v="12"/>
    <x v="6"/>
    <x v="7"/>
    <n v="110334507"/>
    <n v="773602337187"/>
    <s v="MAC MINERALIZE SKINFINISH LIGHT PLUS MT7E-13"/>
    <s v="EA"/>
    <n v="9"/>
    <n v="1143"/>
    <n v="1"/>
    <n v="127"/>
    <n v="0"/>
    <n v="0"/>
  </r>
  <r>
    <x v="15"/>
    <s v="COSMETICS"/>
    <x v="1"/>
    <x v="5"/>
    <x v="13"/>
    <n v="110544236"/>
    <n v="887167123564"/>
    <s v="E LAUDER MICRO ESSENCE 200ML R1PW-01"/>
    <s v="EA"/>
    <n v="3"/>
    <n v="1140"/>
    <n v="0"/>
    <n v="0"/>
    <n v="0"/>
    <n v="1638"/>
  </r>
  <r>
    <x v="15"/>
    <s v="COSMETICS"/>
    <x v="11"/>
    <x v="5"/>
    <x v="0"/>
    <n v="110082100"/>
    <n v="747930024866"/>
    <s v="CREME DE LA MER REGENERATING SERUM 30ML 2N06 01"/>
    <s v="EA"/>
    <n v="1"/>
    <n v="1139"/>
    <n v="0"/>
    <n v="0"/>
    <n v="6"/>
    <n v="4"/>
  </r>
  <r>
    <x v="15"/>
    <s v="COSMETICS"/>
    <x v="12"/>
    <x v="6"/>
    <x v="4"/>
    <n v="111613614"/>
    <n v="773602566839"/>
    <s v="MAC PREP + PRIME FIX+ CHERRY BLOSSOM SJA6-02"/>
    <s v="EA"/>
    <n v="11"/>
    <n v="1122"/>
    <n v="2"/>
    <n v="204"/>
    <n v="17"/>
    <n v="185"/>
  </r>
  <r>
    <x v="15"/>
    <s v="COSMETICS"/>
    <x v="0"/>
    <x v="6"/>
    <x v="0"/>
    <n v="110281705"/>
    <n v="888066023481"/>
    <s v="TOM FORD EYE DEFINING PEN DEEPER T1W8-01"/>
    <s v="EA"/>
    <n v="5"/>
    <n v="1105"/>
    <n v="1"/>
    <n v="221"/>
    <n v="10"/>
    <n v="102"/>
  </r>
  <r>
    <x v="15"/>
    <s v="COSMETICS"/>
    <x v="11"/>
    <x v="5"/>
    <x v="3"/>
    <n v="110275691"/>
    <n v="747930039525"/>
    <s v="CREME DE LA MER THE TREATMENT LOTION 150ML 51KA-01"/>
    <s v="EA"/>
    <n v="2"/>
    <n v="1102"/>
    <n v="0"/>
    <n v="0"/>
    <n v="54"/>
    <n v="6974"/>
  </r>
  <r>
    <x v="15"/>
    <s v="COSMETICS"/>
    <x v="11"/>
    <x v="5"/>
    <x v="3"/>
    <n v="102202391"/>
    <n v="747930000013"/>
    <s v="CREME DE LA MER MOISTURIZING CREME 60ML 3320-02"/>
    <s v="EA"/>
    <n v="1"/>
    <n v="1101"/>
    <n v="0"/>
    <n v="0"/>
    <n v="55"/>
    <n v="480"/>
  </r>
  <r>
    <x v="15"/>
    <s v="COSMETICS"/>
    <x v="11"/>
    <x v="5"/>
    <x v="3"/>
    <n v="110204251"/>
    <n v="747930033370"/>
    <s v="CREME DE LA MER MOISTURIZING SOFT CREME 60ML 2WHL-01"/>
    <s v="EA"/>
    <n v="1"/>
    <n v="1101"/>
    <n v="0"/>
    <n v="0"/>
    <n v="48"/>
    <n v="546"/>
  </r>
  <r>
    <x v="15"/>
    <s v="COSMETICS"/>
    <x v="11"/>
    <x v="5"/>
    <x v="3"/>
    <n v="110858839"/>
    <n v="747930096405"/>
    <s v="LA MER THE MOISTURIZING COOL GEL CREAM 60ML 5R07-01"/>
    <s v="EA"/>
    <n v="1"/>
    <n v="1101"/>
    <n v="0"/>
    <n v="0"/>
    <n v="14"/>
    <n v="0"/>
  </r>
  <r>
    <x v="15"/>
    <s v="COSMETICS"/>
    <x v="1"/>
    <x v="5"/>
    <x v="0"/>
    <n v="110122044"/>
    <n v="27131763529"/>
    <s v="E LAUDER DAYWEAR ADV ANTI OXIDANT CRM SPF15 50ML WFJN 01"/>
    <s v="EA"/>
    <n v="5"/>
    <n v="1080"/>
    <n v="0"/>
    <n v="0"/>
    <n v="6"/>
    <n v="0"/>
  </r>
  <r>
    <x v="15"/>
    <s v="COSMETICS"/>
    <x v="1"/>
    <x v="5"/>
    <x v="0"/>
    <n v="110521101"/>
    <n v="887167250734"/>
    <s v="E LAUDER RE-NUTRIV ULTIMATE LIFT REGENERATING YOUTH CREAM GEL 50ML RH80-01"/>
    <s v="EA"/>
    <n v="1"/>
    <n v="1077"/>
    <n v="0"/>
    <n v="0"/>
    <n v="7"/>
    <n v="0"/>
  </r>
  <r>
    <x v="15"/>
    <s v="COSMETICS"/>
    <x v="1"/>
    <x v="5"/>
    <x v="0"/>
    <n v="110521104"/>
    <n v="887167250727"/>
    <s v="E LAUDER RE-NUTRIV ULT LIFT REGENERATING YOUTH SERUM 30ML RH7Y-01"/>
    <s v="EA"/>
    <n v="1"/>
    <n v="1077"/>
    <n v="0"/>
    <n v="0"/>
    <n v="2"/>
    <n v="0"/>
  </r>
  <r>
    <x v="15"/>
    <s v="COSMETICS"/>
    <x v="1"/>
    <x v="5"/>
    <x v="3"/>
    <n v="111105496"/>
    <n v="887167428614"/>
    <s v="ESTEE LAUDER ADVANCED NIGHT REPAIR SERUM 100ML DUO SET TREC P85W-01"/>
    <s v="EA"/>
    <n v="1"/>
    <n v="1077"/>
    <n v="0"/>
    <n v="0"/>
    <n v="13"/>
    <n v="1313"/>
  </r>
  <r>
    <x v="15"/>
    <s v="COSMETICS"/>
    <x v="1"/>
    <x v="5"/>
    <x v="5"/>
    <n v="111105496"/>
    <n v="887167428614"/>
    <s v="ESTEE LAUDER ADVANCED NIGHT REPAIR SERUM 100ML DUO SET TREC P85W-01"/>
    <s v="EA"/>
    <n v="1"/>
    <n v="1077"/>
    <n v="0"/>
    <n v="0"/>
    <n v="2"/>
    <n v="1313"/>
  </r>
  <r>
    <x v="15"/>
    <s v="COSMETICS"/>
    <x v="13"/>
    <x v="6"/>
    <x v="1"/>
    <n v="110595004"/>
    <n v="716170191669"/>
    <s v="B BROWN NOURISHING LIP COLOR TRIO EHG0-01"/>
    <s v="EA"/>
    <n v="4"/>
    <n v="1076"/>
    <n v="0"/>
    <n v="0"/>
    <n v="1"/>
    <n v="0"/>
  </r>
  <r>
    <x v="15"/>
    <s v="COSMETICS"/>
    <x v="12"/>
    <x v="6"/>
    <x v="1"/>
    <n v="111397249"/>
    <n v="773602561506"/>
    <s v="MAC VERSICOLOUR VARNISH X 2 #2 SHX3-01"/>
    <s v="EA"/>
    <n v="7"/>
    <n v="1071"/>
    <n v="0"/>
    <n v="0"/>
    <n v="25"/>
    <n v="5"/>
  </r>
  <r>
    <x v="15"/>
    <s v="COSMETICS"/>
    <x v="1"/>
    <x v="5"/>
    <x v="1"/>
    <n v="111121411"/>
    <n v="887167386655"/>
    <s v="E LAUDER NUTRITIOUS OVERNIGHT RADIANCE COLLECTION P3GC-01"/>
    <s v="EA"/>
    <n v="2"/>
    <n v="1068"/>
    <n v="0"/>
    <n v="0"/>
    <n v="13"/>
    <n v="292"/>
  </r>
  <r>
    <x v="15"/>
    <s v="COSMETICS"/>
    <x v="12"/>
    <x v="6"/>
    <x v="9"/>
    <n v="111488342"/>
    <n v="773602552474"/>
    <s v="MAC STARRY-EYED KIT: SMOKY SH5Y-Y9"/>
    <s v="EA"/>
    <n v="6"/>
    <n v="1056"/>
    <n v="1"/>
    <n v="176"/>
    <n v="215"/>
    <n v="0"/>
  </r>
  <r>
    <x v="15"/>
    <s v="COSMETICS"/>
    <x v="3"/>
    <x v="5"/>
    <x v="0"/>
    <n v="110414173"/>
    <n v="20714777647"/>
    <s v="CLINIQUE RW LASER FOCUS WRINKLE CORRECTING EYE CREAM 15ML ZK4K-01"/>
    <s v="EA"/>
    <n v="6"/>
    <n v="1055.3"/>
    <n v="1"/>
    <n v="173"/>
    <n v="5"/>
    <n v="74"/>
  </r>
  <r>
    <x v="15"/>
    <s v="COSMETICS"/>
    <x v="12"/>
    <x v="6"/>
    <x v="7"/>
    <n v="111399346"/>
    <n v="773602541577"/>
    <s v="MAC YOU'RE SO VAIN 419 SG73-17"/>
    <s v="EA"/>
    <n v="13"/>
    <n v="1040"/>
    <n v="0"/>
    <n v="0"/>
    <n v="24"/>
    <n v="195"/>
  </r>
  <r>
    <x v="15"/>
    <s v="COSMETICS"/>
    <x v="3"/>
    <x v="5"/>
    <x v="4"/>
    <n v="111154127"/>
    <n v="20714984991"/>
    <s v="CLINIQUE ID DDMJ UNEVEN SKINTONE KHCF-01"/>
    <s v="EA"/>
    <n v="6"/>
    <n v="1038"/>
    <n v="0"/>
    <n v="0"/>
    <n v="0"/>
    <n v="0"/>
  </r>
  <r>
    <x v="15"/>
    <s v="COSMETICS"/>
    <x v="3"/>
    <x v="5"/>
    <x v="0"/>
    <n v="111154129"/>
    <n v="20714985011"/>
    <s v="CLINIQUE ID DDMJ LINES &amp; WRINKLES KHCH-01"/>
    <s v="EA"/>
    <n v="6"/>
    <n v="1038"/>
    <n v="0"/>
    <n v="0"/>
    <n v="8"/>
    <n v="8"/>
  </r>
  <r>
    <x v="15"/>
    <s v="COSMETICS"/>
    <x v="3"/>
    <x v="5"/>
    <x v="0"/>
    <n v="111543723"/>
    <n v="192333015629"/>
    <s v="CLINIQUE CLINIQUE ID EB SPHERES FATIGUE 125ML KLHR-01"/>
    <s v="EA"/>
    <n v="6"/>
    <n v="1038"/>
    <n v="0"/>
    <n v="0"/>
    <n v="0"/>
    <n v="0"/>
  </r>
  <r>
    <x v="15"/>
    <s v="COSMETICS"/>
    <x v="11"/>
    <x v="5"/>
    <x v="0"/>
    <n v="110275681"/>
    <n v="747930039846"/>
    <s v="CREME DE LA MER THE CLEANSING GEL 51T0-01"/>
    <s v="EA"/>
    <n v="3"/>
    <n v="1035"/>
    <n v="1"/>
    <n v="345"/>
    <n v="0"/>
    <n v="0"/>
  </r>
  <r>
    <x v="15"/>
    <s v="COSMETICS"/>
    <x v="11"/>
    <x v="5"/>
    <x v="3"/>
    <n v="110275684"/>
    <n v="747930039853"/>
    <s v="CREME DE LA MER THE CLEANSING FOAM 51T4-01"/>
    <s v="EA"/>
    <n v="3"/>
    <n v="1035"/>
    <n v="0"/>
    <n v="0"/>
    <n v="49"/>
    <n v="224"/>
  </r>
  <r>
    <x v="15"/>
    <s v="COSMETICS"/>
    <x v="12"/>
    <x v="6"/>
    <x v="3"/>
    <n v="102205149"/>
    <n v="773602047116"/>
    <s v="MAC STUDIOFIX POWDER PLUS FOUNDTN NC25 M510-69"/>
    <s v="EA"/>
    <n v="8"/>
    <n v="1032"/>
    <n v="1"/>
    <n v="129"/>
    <n v="11"/>
    <n v="258"/>
  </r>
  <r>
    <x v="15"/>
    <s v="COSMETICS"/>
    <x v="12"/>
    <x v="6"/>
    <x v="4"/>
    <n v="102205235"/>
    <n v="773602010530"/>
    <s v="MAC STUDIOFIX POWDER FOUNDATION NC35 M510-26"/>
    <s v="EA"/>
    <n v="8"/>
    <n v="1032"/>
    <n v="0"/>
    <n v="0"/>
    <n v="10"/>
    <n v="410"/>
  </r>
  <r>
    <x v="15"/>
    <s v="COSMETICS"/>
    <x v="12"/>
    <x v="6"/>
    <x v="4"/>
    <n v="102205246"/>
    <n v="773602018413"/>
    <s v="MAC STUDIOFIX POWDER FOUNDATION NC40 M510-53"/>
    <s v="EA"/>
    <n v="8"/>
    <n v="1032"/>
    <n v="2"/>
    <n v="258"/>
    <n v="4"/>
    <n v="447"/>
  </r>
  <r>
    <x v="15"/>
    <s v="COSMETICS"/>
    <x v="12"/>
    <x v="6"/>
    <x v="7"/>
    <n v="102208866"/>
    <n v="773602010646"/>
    <s v="MAC FONDT CMPT PWDR/FOUN NC15 M51037"/>
    <s v="EA"/>
    <n v="8"/>
    <n v="1032"/>
    <n v="0"/>
    <n v="0"/>
    <n v="11"/>
    <n v="0"/>
  </r>
  <r>
    <x v="15"/>
    <s v="COSMETICS"/>
    <x v="12"/>
    <x v="6"/>
    <x v="7"/>
    <n v="102208867"/>
    <n v="773602042678"/>
    <s v="MAC FONDT CMPT PWDR/FOUN NC43 M51054"/>
    <s v="EA"/>
    <n v="8"/>
    <n v="1032"/>
    <n v="0"/>
    <n v="0"/>
    <n v="109"/>
    <n v="225"/>
  </r>
  <r>
    <x v="15"/>
    <s v="COSMETICS"/>
    <x v="12"/>
    <x v="6"/>
    <x v="7"/>
    <n v="102208891"/>
    <n v="773602103478"/>
    <s v="MAC FONDT FLUID SPF15 NC15 M6JC01"/>
    <s v="EA"/>
    <n v="8"/>
    <n v="1032"/>
    <n v="0"/>
    <n v="0"/>
    <n v="75"/>
    <n v="166"/>
  </r>
  <r>
    <x v="15"/>
    <s v="COSMETICS"/>
    <x v="3"/>
    <x v="5"/>
    <x v="0"/>
    <n v="110415402"/>
    <n v="20714678197"/>
    <s v="CLINIQUE SMART NIGHT MOISTURIZER (VERY DRY) 50ML Z5CK-01"/>
    <s v="EA"/>
    <n v="4"/>
    <n v="1032"/>
    <n v="1"/>
    <n v="258"/>
    <n v="5"/>
    <n v="0"/>
  </r>
  <r>
    <x v="15"/>
    <s v="COSMETICS"/>
    <x v="1"/>
    <x v="5"/>
    <x v="3"/>
    <n v="110702845"/>
    <n v="887167352445"/>
    <s v="E LAUDER REVIT SUPREME POWER FACE &amp; EYE SET RYAR-01"/>
    <s v="EA"/>
    <n v="2"/>
    <n v="1024"/>
    <n v="0"/>
    <n v="0"/>
    <n v="4"/>
    <n v="0"/>
  </r>
  <r>
    <x v="15"/>
    <s v="COSMETICS"/>
    <x v="12"/>
    <x v="6"/>
    <x v="7"/>
    <n v="110334510"/>
    <n v="773602338719"/>
    <s v="MAC MINERALIZE SKINFINISH NATURAL MEDIUM TAN MT7E16"/>
    <s v="EA"/>
    <n v="8"/>
    <n v="1016"/>
    <n v="0"/>
    <n v="0"/>
    <n v="2"/>
    <n v="0"/>
  </r>
  <r>
    <x v="15"/>
    <s v="COSMETICS"/>
    <x v="1"/>
    <x v="6"/>
    <x v="4"/>
    <n v="111548478"/>
    <n v="887167458284"/>
    <s v="ESTEE LAUDER TRAVEL IN COLOR REFRESH PINK POUCH ME EXCLUSIVE PC4T-01"/>
    <s v="EA"/>
    <n v="4"/>
    <n v="1016"/>
    <n v="0"/>
    <n v="0"/>
    <n v="25"/>
    <n v="288"/>
  </r>
  <r>
    <x v="15"/>
    <s v="COSMETICS"/>
    <x v="12"/>
    <x v="6"/>
    <x v="5"/>
    <n v="111397244"/>
    <n v="773602561452"/>
    <s v="MAC TR KITS FY20 PART 1 SHWX-01"/>
    <s v="EA"/>
    <n v="5"/>
    <n v="1015"/>
    <n v="0"/>
    <n v="0"/>
    <n v="6"/>
    <n v="1662"/>
  </r>
  <r>
    <x v="15"/>
    <s v="COSMETICS"/>
    <x v="1"/>
    <x v="6"/>
    <x v="0"/>
    <n v="110121983"/>
    <n v="27131771944"/>
    <s v="E LAUDER SUMPTUOUS EXTREME MASCARA WGHW-01"/>
    <s v="EA"/>
    <n v="8"/>
    <n v="1008"/>
    <n v="0"/>
    <n v="0"/>
    <n v="21"/>
    <n v="282"/>
  </r>
  <r>
    <x v="15"/>
    <s v="COSMETICS"/>
    <x v="12"/>
    <x v="6"/>
    <x v="7"/>
    <n v="111531856"/>
    <n v="773602572489"/>
    <s v="MAC STUDIO FIX CONCEAL AND CORRECT MEDIUM DEEP SJR3-03"/>
    <s v="EA"/>
    <n v="7"/>
    <n v="1008"/>
    <n v="1"/>
    <n v="144"/>
    <n v="3"/>
    <n v="0"/>
  </r>
  <r>
    <x v="15"/>
    <s v="COSMETICS"/>
    <x v="1"/>
    <x v="5"/>
    <x v="1"/>
    <n v="110246226"/>
    <n v="27131937197"/>
    <s v="E LAUDER ADVANCED TIME ZONE NIGHT CREAM 50ML Y6NN-01"/>
    <s v="EA"/>
    <n v="3"/>
    <n v="1005"/>
    <n v="0"/>
    <n v="0"/>
    <n v="1"/>
    <n v="0"/>
  </r>
  <r>
    <x v="15"/>
    <s v="COSMETICS"/>
    <x v="3"/>
    <x v="5"/>
    <x v="4"/>
    <n v="110242900"/>
    <n v="20714607302"/>
    <s v="CLINIQUE THE BOUNCE IS BACK RW SET 7W38-01"/>
    <s v="EA"/>
    <n v="2"/>
    <n v="1002"/>
    <n v="0"/>
    <n v="0"/>
    <n v="9"/>
    <n v="10"/>
  </r>
  <r>
    <x v="15"/>
    <s v="COSMETICS"/>
    <x v="3"/>
    <x v="5"/>
    <x v="0"/>
    <n v="110415401"/>
    <n v="20714682514"/>
    <s v="CLINIQUE SMART CUSTOM REPAIR MOISTURIZER (COMBO OILY) 50ML Z5XH-01"/>
    <s v="EA"/>
    <n v="4"/>
    <n v="996"/>
    <n v="0"/>
    <n v="0"/>
    <n v="6"/>
    <n v="8"/>
  </r>
  <r>
    <x v="15"/>
    <s v="COSMETICS"/>
    <x v="12"/>
    <x v="6"/>
    <x v="4"/>
    <n v="111397247"/>
    <n v="773602561483"/>
    <s v="MAC TR KITS FY20 PART 1 TENDERTALK X2 SHX1-01"/>
    <s v="EA"/>
    <n v="7"/>
    <n v="994.95"/>
    <n v="0"/>
    <n v="0"/>
    <n v="7"/>
    <n v="4"/>
  </r>
  <r>
    <x v="15"/>
    <s v="COSMETICS"/>
    <x v="1"/>
    <x v="5"/>
    <x v="0"/>
    <n v="102209239"/>
    <n v="27131507659"/>
    <s v="E LAUDER IDEAL PORE MINIMZNG SKN REFIN 100ML 9N31 01"/>
    <s v="EA"/>
    <n v="2"/>
    <n v="980"/>
    <n v="0"/>
    <n v="0"/>
    <n v="13"/>
    <n v="0"/>
  </r>
  <r>
    <x v="15"/>
    <s v="COSMETICS"/>
    <x v="0"/>
    <x v="6"/>
    <x v="0"/>
    <n v="110470450"/>
    <n v="888066053457"/>
    <s v="TOM FORD EYE COLOR QUAD DISCO DUST T0T9-20"/>
    <s v="EA"/>
    <n v="3"/>
    <n v="978"/>
    <n v="1"/>
    <n v="326"/>
    <n v="11"/>
    <n v="44"/>
  </r>
  <r>
    <x v="15"/>
    <s v="COSMETICS"/>
    <x v="3"/>
    <x v="5"/>
    <x v="0"/>
    <n v="110391146"/>
    <n v="20714699604"/>
    <s v="CLINIQUE TAKE THE DAY OFF MAKEUP REMOVER Z7XK-01"/>
    <s v="EA"/>
    <n v="8"/>
    <n v="976"/>
    <n v="0"/>
    <n v="0"/>
    <n v="30"/>
    <n v="109"/>
  </r>
  <r>
    <x v="15"/>
    <s v="COSMETICS"/>
    <x v="1"/>
    <x v="6"/>
    <x v="0"/>
    <n v="111398701"/>
    <n v="27131392323"/>
    <s v="E LAUDER DWEAR STAY-IN-PLACE LIQUID MAKEUP SPF10 1C0 SHELL 30ML 1G5Y-15"/>
    <s v="EA"/>
    <n v="6"/>
    <n v="972"/>
    <n v="0"/>
    <n v="0"/>
    <n v="9"/>
    <n v="11"/>
  </r>
  <r>
    <x v="15"/>
    <s v="COSMETICS"/>
    <x v="1"/>
    <x v="5"/>
    <x v="0"/>
    <n v="111166469"/>
    <n v="887167424906"/>
    <s v="E LAUDER NUTRITIOUS SUPER-POMEGRANATE ENERGY LOTION INTENSE MOIST 400ML P7PG-01"/>
    <s v="EA"/>
    <n v="3"/>
    <n v="963"/>
    <n v="0"/>
    <n v="0"/>
    <n v="47"/>
    <n v="91"/>
  </r>
  <r>
    <x v="15"/>
    <s v="COSMETICS"/>
    <x v="12"/>
    <x v="6"/>
    <x v="7"/>
    <n v="102205064"/>
    <n v="773602048762"/>
    <s v="MAC MATTE LIPSTICK VIVA GLAM M5L9-11"/>
    <s v="EA"/>
    <n v="12"/>
    <n v="960"/>
    <n v="1"/>
    <n v="80"/>
    <n v="15"/>
    <n v="9"/>
  </r>
  <r>
    <x v="15"/>
    <s v="COSMETICS"/>
    <x v="12"/>
    <x v="6"/>
    <x v="7"/>
    <n v="102208721"/>
    <n v="77360204065"/>
    <s v="MAC LIPSTICK RUBY WOO M0N9-04"/>
    <s v="EA"/>
    <n v="12"/>
    <n v="960"/>
    <n v="0"/>
    <n v="0"/>
    <n v="40"/>
    <n v="1553"/>
  </r>
  <r>
    <x v="15"/>
    <s v="COSMETICS"/>
    <x v="0"/>
    <x v="6"/>
    <x v="0"/>
    <n v="110199440"/>
    <n v="888066010733"/>
    <s v="TOM FORD LIP COLOR SCARLET ROUGE T0T3-16"/>
    <s v="EA"/>
    <n v="5"/>
    <n v="960"/>
    <n v="0"/>
    <n v="0"/>
    <n v="25"/>
    <n v="1099"/>
  </r>
  <r>
    <x v="15"/>
    <s v="COSMETICS"/>
    <x v="13"/>
    <x v="6"/>
    <x v="1"/>
    <n v="110566009"/>
    <n v="716170179445"/>
    <s v="B BROWN LONG-WEAR WATERPROOF LINER BLACKOUT EGG4-08"/>
    <s v="EA"/>
    <n v="8"/>
    <n v="960"/>
    <n v="0"/>
    <n v="0"/>
    <n v="16"/>
    <n v="39"/>
  </r>
  <r>
    <x v="15"/>
    <s v="COSMETICS"/>
    <x v="12"/>
    <x v="6"/>
    <x v="13"/>
    <n v="111613233"/>
    <n v="773602574483"/>
    <s v="MAC LIPSTICK @LUJAINGLAM SJX5-K5"/>
    <s v="EA"/>
    <n v="12"/>
    <n v="960"/>
    <n v="0"/>
    <n v="0"/>
    <n v="0"/>
    <n v="191"/>
  </r>
  <r>
    <x v="15"/>
    <s v="COSMETICS"/>
    <x v="11"/>
    <x v="5"/>
    <x v="0"/>
    <n v="110640681"/>
    <n v="747930081685"/>
    <s v="LA MER GENAISSANCE WATERY LOTION 150ML 5LNT-01"/>
    <s v="EA"/>
    <n v="1"/>
    <n v="957"/>
    <n v="0"/>
    <n v="0"/>
    <n v="23"/>
    <n v="46"/>
  </r>
  <r>
    <x v="15"/>
    <s v="COSMETICS"/>
    <x v="11"/>
    <x v="5"/>
    <x v="1"/>
    <n v="110640681"/>
    <n v="747930081685"/>
    <s v="LA MER GENAISSANCE WATERY LOTION 150ML 5LNT-01"/>
    <s v="EA"/>
    <n v="1"/>
    <n v="957"/>
    <n v="0"/>
    <n v="0"/>
    <n v="13"/>
    <n v="46"/>
  </r>
  <r>
    <x v="15"/>
    <s v="COSMETICS"/>
    <x v="11"/>
    <x v="5"/>
    <x v="3"/>
    <n v="110640681"/>
    <n v="747930081685"/>
    <s v="LA MER GENAISSANCE WATERY LOTION 150ML 5LNT-01"/>
    <s v="EA"/>
    <n v="1"/>
    <n v="957"/>
    <n v="0"/>
    <n v="0"/>
    <n v="23"/>
    <n v="46"/>
  </r>
  <r>
    <x v="15"/>
    <s v="COSMETICS"/>
    <x v="12"/>
    <x v="6"/>
    <x v="7"/>
    <n v="111531852"/>
    <n v="773602563203"/>
    <s v="MAC LIPSTICK MARRAKESH SJ2A-05"/>
    <s v="EA"/>
    <n v="11"/>
    <n v="957"/>
    <n v="1"/>
    <n v="87"/>
    <n v="8"/>
    <n v="0"/>
  </r>
  <r>
    <x v="15"/>
    <s v="COSMETICS"/>
    <x v="12"/>
    <x v="6"/>
    <x v="13"/>
    <n v="111531853"/>
    <n v="773602563227"/>
    <s v="MAC LIPSTICK RUBY WOO SJ2C-52"/>
    <s v="EA"/>
    <n v="11"/>
    <n v="957"/>
    <n v="0"/>
    <n v="0"/>
    <n v="0"/>
    <n v="167"/>
  </r>
  <r>
    <x v="15"/>
    <s v="COSMETICS"/>
    <x v="12"/>
    <x v="6"/>
    <x v="9"/>
    <n v="111342928"/>
    <n v="773602555406"/>
    <s v="MAC EYE SHADOW X15 IN THE BUFF SHE2-01"/>
    <s v="EA"/>
    <n v="4"/>
    <n v="952"/>
    <n v="3"/>
    <n v="714"/>
    <n v="8"/>
    <n v="0"/>
  </r>
  <r>
    <x v="15"/>
    <s v="COSMETICS"/>
    <x v="3"/>
    <x v="5"/>
    <x v="0"/>
    <n v="110120942"/>
    <n v="20714462734"/>
    <s v="CLINIQUE CLARIFYING LOTION 3 400ML 76X0 01"/>
    <s v="EA"/>
    <n v="7"/>
    <n v="945"/>
    <n v="0"/>
    <n v="0"/>
    <n v="18"/>
    <n v="94"/>
  </r>
  <r>
    <x v="15"/>
    <s v="COSMETICS"/>
    <x v="12"/>
    <x v="6"/>
    <x v="4"/>
    <n v="110565641"/>
    <n v="773602399529"/>
    <s v="MAC #170 SYNTHETIC ROUNDED SLANT BRUSH S2TL-01"/>
    <s v="EA"/>
    <n v="7"/>
    <n v="945"/>
    <n v="0"/>
    <n v="0"/>
    <n v="17"/>
    <n v="195"/>
  </r>
  <r>
    <x v="15"/>
    <s v="COSMETICS"/>
    <x v="12"/>
    <x v="6"/>
    <x v="7"/>
    <n v="110889998"/>
    <n v="773602470747"/>
    <s v="MAC #168S LARGE ANGLED CONTOUR BRUSH S7HK-01"/>
    <s v="EA"/>
    <n v="7"/>
    <n v="945"/>
    <n v="0"/>
    <n v="0"/>
    <n v="26"/>
    <n v="16"/>
  </r>
  <r>
    <x v="15"/>
    <s v="COSMETICS"/>
    <x v="15"/>
    <x v="5"/>
    <x v="0"/>
    <n v="111321422"/>
    <n v="717334233386"/>
    <s v="ORIGINS MEGA MUSHROOM RELIEF TREATMENT LOTION DUO 0R8A-01"/>
    <s v="EA"/>
    <n v="4"/>
    <n v="944"/>
    <n v="0"/>
    <n v="0"/>
    <n v="13"/>
    <n v="121"/>
  </r>
  <r>
    <x v="15"/>
    <s v="COSMETICS"/>
    <x v="12"/>
    <x v="6"/>
    <x v="7"/>
    <n v="102204656"/>
    <n v="773602037650"/>
    <s v="MAC SHEERTONE BLUSH BLSHBABY M39H 07"/>
    <s v="EA"/>
    <n v="10"/>
    <n v="940"/>
    <n v="0"/>
    <n v="0"/>
    <n v="8"/>
    <n v="0"/>
  </r>
  <r>
    <x v="15"/>
    <s v="COSMETICS"/>
    <x v="1"/>
    <x v="5"/>
    <x v="0"/>
    <n v="110335560"/>
    <n v="887167031586"/>
    <s v="E LAUDER ANR EYE SERUM SYNC COMPLEX II 15ML YLKA-01"/>
    <s v="EA"/>
    <n v="4"/>
    <n v="936"/>
    <n v="0"/>
    <n v="0"/>
    <n v="19"/>
    <n v="23"/>
  </r>
  <r>
    <x v="15"/>
    <s v="COSMETICS"/>
    <x v="1"/>
    <x v="5"/>
    <x v="1"/>
    <n v="110593522"/>
    <n v="887167314733"/>
    <s v="E LAUDER REVITALISING SUPREME + ANTI-AGING EYE BALM 15ML RRGH-01"/>
    <s v="EA"/>
    <n v="4"/>
    <n v="936"/>
    <n v="0"/>
    <n v="0"/>
    <n v="18"/>
    <n v="49"/>
  </r>
  <r>
    <x v="15"/>
    <s v="COSMETICS"/>
    <x v="12"/>
    <x v="6"/>
    <x v="7"/>
    <n v="110248868"/>
    <n v="773602279203"/>
    <s v="MAC VELUXE BROW LINER DEEP DARK BRUNETTE MMT0-05"/>
    <s v="EA"/>
    <n v="11"/>
    <n v="935"/>
    <n v="0"/>
    <n v="0"/>
    <n v="-1"/>
    <n v="0"/>
  </r>
  <r>
    <x v="15"/>
    <s v="COSMETICS"/>
    <x v="11"/>
    <x v="5"/>
    <x v="1"/>
    <n v="110580471"/>
    <n v="747930070795"/>
    <s v="LA MER THE MOISTURIZING MATTE LOTION 50ML 5HHP-01"/>
    <s v="EA"/>
    <n v="1"/>
    <n v="933"/>
    <n v="0"/>
    <n v="0"/>
    <n v="4"/>
    <n v="0"/>
  </r>
  <r>
    <x v="15"/>
    <s v="COSMETICS"/>
    <x v="11"/>
    <x v="5"/>
    <x v="3"/>
    <n v="110580471"/>
    <n v="747930070795"/>
    <s v="LA MER THE MOISTURIZING MATTE LOTION 50ML 5HHP-01"/>
    <s v="EA"/>
    <n v="1"/>
    <n v="933"/>
    <n v="0"/>
    <n v="0"/>
    <n v="8"/>
    <n v="0"/>
  </r>
  <r>
    <x v="15"/>
    <s v="COSMETICS"/>
    <x v="13"/>
    <x v="5"/>
    <x v="13"/>
    <n v="111105678"/>
    <n v="716170198538"/>
    <s v="B BROWN POWER TRIO SKINCARE SET EJ7N-Y"/>
    <s v="EA"/>
    <n v="3"/>
    <n v="930"/>
    <n v="0"/>
    <n v="0"/>
    <n v="0"/>
    <n v="99"/>
  </r>
  <r>
    <x v="15"/>
    <s v="COSMETICS"/>
    <x v="1"/>
    <x v="5"/>
    <x v="0"/>
    <n v="110253857"/>
    <n v="27131987840"/>
    <s v="E LAUDER PERFECTLY CLEAN FOAM CLEANSER PURIFYING MASK 150ML YCE7-01"/>
    <s v="EA"/>
    <n v="8"/>
    <n v="920"/>
    <n v="0"/>
    <n v="0"/>
    <n v="1"/>
    <n v="225"/>
  </r>
  <r>
    <x v="15"/>
    <s v="COSMETICS"/>
    <x v="12"/>
    <x v="6"/>
    <x v="7"/>
    <n v="110443000"/>
    <n v="773602376117"/>
    <s v="MAC RETRO MATTE LIQUID LIPSTICK HIGH DRAMA MY3N-03"/>
    <s v="EA"/>
    <n v="10"/>
    <n v="910"/>
    <n v="0"/>
    <n v="0"/>
    <n v="32"/>
    <n v="56"/>
  </r>
  <r>
    <x v="15"/>
    <s v="COSMETICS"/>
    <x v="12"/>
    <x v="6"/>
    <x v="7"/>
    <n v="110415082"/>
    <n v="773602367184"/>
    <s v="MAC STUDIO WATERWEIGHT SPF30/PA++ F NC25 MXCT-04"/>
    <s v="EA"/>
    <n v="6"/>
    <n v="907.2"/>
    <n v="0"/>
    <n v="0"/>
    <n v="3"/>
    <n v="0"/>
  </r>
  <r>
    <x v="15"/>
    <s v="COSMETICS"/>
    <x v="12"/>
    <x v="6"/>
    <x v="4"/>
    <n v="111613232"/>
    <n v="773602574469"/>
    <s v="MAC LIPSTICK @THEMAYAAHMAD SJX4-K4"/>
    <s v="EA"/>
    <n v="11"/>
    <n v="904"/>
    <n v="3"/>
    <n v="240"/>
    <n v="26"/>
    <n v="628"/>
  </r>
  <r>
    <x v="15"/>
    <s v="COSMETICS"/>
    <x v="12"/>
    <x v="6"/>
    <x v="4"/>
    <n v="102205234"/>
    <n v="773602010509"/>
    <s v="MAC STUDIOFIX POWDER FOUNDATION NC30 M510-23"/>
    <s v="EA"/>
    <n v="7"/>
    <n v="903"/>
    <n v="1"/>
    <n v="129"/>
    <n v="16"/>
    <n v="178"/>
  </r>
  <r>
    <x v="15"/>
    <s v="COSMETICS"/>
    <x v="12"/>
    <x v="6"/>
    <x v="7"/>
    <n v="102206295"/>
    <n v="773602103515"/>
    <s v="MAC STUDIO FIX FLUID SPF 15 NC35 M6JC-05"/>
    <s v="EA"/>
    <n v="7"/>
    <n v="903"/>
    <n v="2"/>
    <n v="258"/>
    <n v="38"/>
    <n v="301"/>
  </r>
  <r>
    <x v="15"/>
    <s v="COSMETICS"/>
    <x v="12"/>
    <x v="6"/>
    <x v="7"/>
    <n v="102208862"/>
    <n v="773602047864"/>
    <s v="MAC FONDT CMPT PWDR/FOUN C4 M51061"/>
    <s v="EA"/>
    <n v="7"/>
    <n v="903"/>
    <n v="2"/>
    <n v="258"/>
    <n v="4"/>
    <n v="0"/>
  </r>
  <r>
    <x v="15"/>
    <s v="COSMETICS"/>
    <x v="12"/>
    <x v="6"/>
    <x v="1"/>
    <n v="102208867"/>
    <n v="773602042678"/>
    <s v="MAC FONDT CMPT PWDR/FOUN NC43 M51054"/>
    <s v="EA"/>
    <n v="7"/>
    <n v="903"/>
    <n v="1"/>
    <n v="129"/>
    <n v="18"/>
    <n v="225"/>
  </r>
  <r>
    <x v="15"/>
    <s v="COSMETICS"/>
    <x v="3"/>
    <x v="5"/>
    <x v="0"/>
    <n v="110859404"/>
    <n v="20714898144"/>
    <s v="CLINIQUE MOISTURE SURGE 72H AUTO-REPLENISHING HYDRATOR 50ML K4MT-01"/>
    <s v="EA"/>
    <n v="5"/>
    <n v="900"/>
    <n v="0"/>
    <n v="0"/>
    <n v="4"/>
    <n v="18"/>
  </r>
  <r>
    <x v="15"/>
    <s v="COSMETICS"/>
    <x v="3"/>
    <x v="5"/>
    <x v="0"/>
    <n v="110288777"/>
    <n v="20714610197"/>
    <s v="CLINIQUE DDML+ GEL 200ML JUMBO 7WAP-01"/>
    <s v="EA"/>
    <n v="5"/>
    <n v="895"/>
    <n v="0"/>
    <n v="0"/>
    <n v="8"/>
    <n v="5"/>
  </r>
  <r>
    <x v="15"/>
    <s v="COSMETICS"/>
    <x v="12"/>
    <x v="6"/>
    <x v="7"/>
    <n v="110576218"/>
    <n v="773602298563"/>
    <s v="MAC EXTRA DIMENSION SKINFINISH OH DARLING MLGK-05"/>
    <s v="EA"/>
    <n v="7"/>
    <n v="889"/>
    <n v="0"/>
    <n v="0"/>
    <n v="19"/>
    <n v="0"/>
  </r>
  <r>
    <x v="15"/>
    <s v="COSMETICS"/>
    <x v="3"/>
    <x v="5"/>
    <x v="0"/>
    <n v="110859405"/>
    <n v="20714898151"/>
    <s v="CLINIQUE MOISTURE SURGE 72H AUTO-REPLENISHING HYDRATOR 75ML K4MW-01"/>
    <s v="EA"/>
    <n v="4"/>
    <n v="884"/>
    <n v="0"/>
    <n v="0"/>
    <n v="6"/>
    <n v="35"/>
  </r>
  <r>
    <x v="15"/>
    <s v="COSMETICS"/>
    <x v="1"/>
    <x v="5"/>
    <x v="1"/>
    <n v="111121410"/>
    <n v="887167386648"/>
    <s v="E LAUDER NUTRITIOUS VITALITY 8 RADIANCE DAY &amp; NIGHT SET P3GA-01"/>
    <s v="EA"/>
    <n v="2"/>
    <n v="884"/>
    <n v="0"/>
    <n v="0"/>
    <n v="20"/>
    <n v="81"/>
  </r>
  <r>
    <x v="15"/>
    <s v="COSMETICS"/>
    <x v="12"/>
    <x v="6"/>
    <x v="1"/>
    <n v="102208721"/>
    <n v="77360204065"/>
    <s v="MAC LIPSTICK RUBY WOO M0N9-04"/>
    <s v="EA"/>
    <n v="11"/>
    <n v="880"/>
    <n v="0"/>
    <n v="0"/>
    <n v="9"/>
    <n v="1553"/>
  </r>
  <r>
    <x v="15"/>
    <s v="COSMETICS"/>
    <x v="12"/>
    <x v="6"/>
    <x v="7"/>
    <n v="102208727"/>
    <n v="773602048748"/>
    <s v="MAC MATTE LIPSTICK TAUPE M2LP-09"/>
    <s v="EA"/>
    <n v="11"/>
    <n v="880"/>
    <n v="0"/>
    <n v="0"/>
    <n v="43"/>
    <n v="283"/>
  </r>
  <r>
    <x v="15"/>
    <s v="COSMETICS"/>
    <x v="12"/>
    <x v="6"/>
    <x v="7"/>
    <n v="111399351"/>
    <n v="773602541607"/>
    <s v="MAC JOIE DE VIVRE 415 SG73-20"/>
    <s v="EA"/>
    <n v="11"/>
    <n v="880"/>
    <n v="1"/>
    <n v="80"/>
    <n v="23"/>
    <n v="358"/>
  </r>
  <r>
    <x v="15"/>
    <s v="COSMETICS"/>
    <x v="12"/>
    <x v="6"/>
    <x v="7"/>
    <n v="111399355"/>
    <n v="773602541652"/>
    <s v="MAC PURE NONCHALANCE 412 SG73-25"/>
    <s v="EA"/>
    <n v="11"/>
    <n v="880"/>
    <n v="2"/>
    <n v="160"/>
    <n v="25"/>
    <n v="128"/>
  </r>
  <r>
    <x v="15"/>
    <s v="COSMETICS"/>
    <x v="13"/>
    <x v="5"/>
    <x v="1"/>
    <n v="110234644"/>
    <n v="716170027456"/>
    <s v="BOBBI BROWN VITAMIN ENRICHED CREAM 50ML E1LM-01"/>
    <s v="EA"/>
    <n v="4"/>
    <n v="877.4"/>
    <n v="0"/>
    <n v="0"/>
    <n v="20"/>
    <n v="55"/>
  </r>
  <r>
    <x v="15"/>
    <s v="COSMETICS"/>
    <x v="3"/>
    <x v="5"/>
    <x v="4"/>
    <n v="111154115"/>
    <n v="20714983413"/>
    <s v="CLINIQUE ID DDML ANTI-IRRITATION KH66-01"/>
    <s v="EA"/>
    <n v="5"/>
    <n v="865"/>
    <n v="0"/>
    <n v="0"/>
    <n v="1"/>
    <n v="0"/>
  </r>
  <r>
    <x v="15"/>
    <s v="COSMETICS"/>
    <x v="3"/>
    <x v="5"/>
    <x v="4"/>
    <n v="111154126"/>
    <n v="20714984984"/>
    <s v="CLINIQUE ID DDMJ UNEVEN SKIN TEXTURE KHCE-01"/>
    <s v="EA"/>
    <n v="5"/>
    <n v="865"/>
    <n v="0"/>
    <n v="0"/>
    <n v="13"/>
    <n v="0"/>
  </r>
  <r>
    <x v="15"/>
    <s v="COSMETICS"/>
    <x v="12"/>
    <x v="6"/>
    <x v="1"/>
    <n v="111397243"/>
    <n v="773602561445"/>
    <s v="MAC TRAVEL EXCLUSIVE: PREP + PRIME FIX+ X 2 SHWW-01"/>
    <s v="EA"/>
    <n v="5"/>
    <n v="865"/>
    <n v="0"/>
    <n v="0"/>
    <n v="21"/>
    <n v="1298"/>
  </r>
  <r>
    <x v="15"/>
    <s v="COSMETICS"/>
    <x v="1"/>
    <x v="5"/>
    <x v="0"/>
    <n v="110122043"/>
    <n v="27131763512"/>
    <s v="E LAUDER DAYWEAR ADV ANTI OXIDANT CRM SPF15 50ML WFJM 01"/>
    <s v="EA"/>
    <n v="4"/>
    <n v="864"/>
    <n v="0"/>
    <n v="0"/>
    <n v="7"/>
    <n v="106"/>
  </r>
  <r>
    <x v="15"/>
    <s v="COSMETICS"/>
    <x v="3"/>
    <x v="5"/>
    <x v="0"/>
    <n v="110208489"/>
    <n v="20714495169"/>
    <s v="CLINIQUE DE-PUFF AND DE-CIRCLE SET 7C8A-01"/>
    <s v="EA"/>
    <n v="4"/>
    <n v="864"/>
    <n v="0"/>
    <n v="0"/>
    <n v="10"/>
    <n v="25"/>
  </r>
  <r>
    <x v="15"/>
    <s v="COSMETICS"/>
    <x v="1"/>
    <x v="5"/>
    <x v="0"/>
    <n v="111311570"/>
    <n v="887167388505"/>
    <s v="ESTEE LAUDER DAYWEAR ANTI OXIDANT 72H HYDRATION SORBET CREME SPF15 50ML P3N1-01"/>
    <s v="EA"/>
    <n v="4"/>
    <n v="864"/>
    <n v="0"/>
    <n v="0"/>
    <n v="11"/>
    <n v="55"/>
  </r>
  <r>
    <x v="15"/>
    <s v="COSMETICS"/>
    <x v="1"/>
    <x v="6"/>
    <x v="0"/>
    <n v="111379971"/>
    <n v="887167457621"/>
    <s v="ESTEE LAUDER PURE COLOR ENVY BLOOMING LIP BALM DUO PC2M-01"/>
    <s v="EA"/>
    <n v="4"/>
    <n v="864"/>
    <n v="0"/>
    <n v="0"/>
    <n v="4"/>
    <n v="0"/>
  </r>
  <r>
    <x v="15"/>
    <s v="COSMETICS"/>
    <x v="3"/>
    <x v="5"/>
    <x v="0"/>
    <n v="111423831"/>
    <n v="20714985509"/>
    <s v="CLINIQUE SMART CLINICAL MULTI-DIMENSIONAL AGE CORRECTOR DUO 50ML KHF5-01"/>
    <s v="EA"/>
    <n v="3"/>
    <n v="864"/>
    <n v="0"/>
    <n v="0"/>
    <n v="14"/>
    <n v="96"/>
  </r>
  <r>
    <x v="15"/>
    <s v="COSMETICS"/>
    <x v="11"/>
    <x v="5"/>
    <x v="0"/>
    <n v="110434233"/>
    <n v="747930062981"/>
    <s v="LA MER THE RENEWAL OIL 30ML 5EXL-01"/>
    <s v="EA"/>
    <n v="1"/>
    <n v="862"/>
    <n v="0"/>
    <n v="0"/>
    <n v="37"/>
    <n v="531"/>
  </r>
  <r>
    <x v="15"/>
    <s v="COSMETICS"/>
    <x v="11"/>
    <x v="6"/>
    <x v="1"/>
    <n v="111052649"/>
    <n v="747930071938"/>
    <s v="LA MER THE SKINCOLOR FLUID FOUNDATION SPF20 22 NEUTRAL 30ML 5FT2-22"/>
    <s v="EA"/>
    <n v="2"/>
    <n v="862"/>
    <n v="1"/>
    <n v="431"/>
    <n v="0"/>
    <n v="0"/>
  </r>
  <r>
    <x v="15"/>
    <s v="COSMETICS"/>
    <x v="1"/>
    <x v="5"/>
    <x v="0"/>
    <n v="110504288"/>
    <n v="887167222960"/>
    <s v="E LAUDER ANR INTENSIVE RECOVERY AMPOULES 30ML REGW-01"/>
    <s v="EA"/>
    <n v="2"/>
    <n v="852"/>
    <n v="0"/>
    <n v="0"/>
    <n v="13"/>
    <n v="0"/>
  </r>
  <r>
    <x v="15"/>
    <s v="COSMETICS"/>
    <x v="12"/>
    <x v="6"/>
    <x v="7"/>
    <n v="110102760"/>
    <n v="773602207183"/>
    <s v="MAC PRO LONGWEAR CONCEALER NW20 MGT9 09"/>
    <s v="EA"/>
    <n v="9"/>
    <n v="846"/>
    <n v="0"/>
    <n v="0"/>
    <n v="13"/>
    <n v="0"/>
  </r>
  <r>
    <x v="15"/>
    <s v="COSMETICS"/>
    <x v="1"/>
    <x v="5"/>
    <x v="1"/>
    <n v="110625147"/>
    <n v="887167352421"/>
    <s v="E LAUDER ANR EYE CONCENTRATE MATRIX DUO 2X15ML RYAN-01"/>
    <s v="EA"/>
    <n v="2"/>
    <n v="844"/>
    <n v="0"/>
    <n v="0"/>
    <n v="20"/>
    <n v="198"/>
  </r>
  <r>
    <x v="15"/>
    <s v="COSMETICS"/>
    <x v="2"/>
    <x v="5"/>
    <x v="2"/>
    <n v="110152349"/>
    <n v="690251009909"/>
    <s v="JO MALONE VITAMIN E HAND TREATMENT 100ML L11R-01"/>
    <s v="EA"/>
    <n v="4"/>
    <n v="840"/>
    <n v="0"/>
    <n v="0"/>
    <n v="17"/>
    <n v="45"/>
  </r>
  <r>
    <x v="15"/>
    <s v="COSMETICS"/>
    <x v="1"/>
    <x v="5"/>
    <x v="1"/>
    <n v="110999884"/>
    <n v="887167351936"/>
    <s v="ESTEE LAUDER PERFECTIONIST PRO LIFT RAPID LIFTING SERUM 50ML RY98-01"/>
    <s v="EA"/>
    <n v="2"/>
    <n v="826"/>
    <n v="0"/>
    <n v="0"/>
    <n v="24"/>
    <n v="25"/>
  </r>
  <r>
    <x v="15"/>
    <s v="COSMETICS"/>
    <x v="1"/>
    <x v="5"/>
    <x v="0"/>
    <n v="111593376"/>
    <n v="887167412934"/>
    <s v="ESTEE LAUDER PERFECTIONIST PRO RAPID BRIGHTENING TREATMENT 50ML P6GJ-01"/>
    <s v="EA"/>
    <n v="2"/>
    <n v="826"/>
    <n v="0"/>
    <n v="0"/>
    <n v="20"/>
    <n v="60"/>
  </r>
  <r>
    <x v="15"/>
    <s v="COSMETICS"/>
    <x v="1"/>
    <x v="5"/>
    <x v="1"/>
    <n v="111593376"/>
    <n v="887167412934"/>
    <s v="ESTEE LAUDER PERFECTIONIST PRO RAPID BRIGHTENING TREATMENT 50ML P6GJ-01"/>
    <s v="EA"/>
    <n v="2"/>
    <n v="826"/>
    <n v="0"/>
    <n v="0"/>
    <n v="15"/>
    <n v="60"/>
  </r>
  <r>
    <x v="15"/>
    <s v="COSMETICS"/>
    <x v="3"/>
    <x v="5"/>
    <x v="0"/>
    <n v="102083272"/>
    <n v="20714045159"/>
    <s v="CLINIQUE 7 DAY SCRUB CR RINSE OFF 667H-01"/>
    <s v="EA"/>
    <n v="8"/>
    <n v="816"/>
    <n v="0"/>
    <n v="0"/>
    <n v="24"/>
    <n v="42"/>
  </r>
  <r>
    <x v="15"/>
    <s v="COSMETICS"/>
    <x v="12"/>
    <x v="5"/>
    <x v="7"/>
    <n v="110354322"/>
    <n v="773602345830"/>
    <s v="MAC PREP + PRIME FIX + 100ML MW5K-01"/>
    <s v="EA"/>
    <n v="8"/>
    <n v="816"/>
    <n v="0"/>
    <n v="0"/>
    <n v="37"/>
    <n v="1967"/>
  </r>
  <r>
    <x v="15"/>
    <s v="COSMETICS"/>
    <x v="1"/>
    <x v="6"/>
    <x v="0"/>
    <n v="110222243"/>
    <n v="27131816652"/>
    <s v="E LAUDER DWEAR STAY-IN-PLACE LIQUID MAKEUP SPF10 COOL BONE 1G5Y-66"/>
    <s v="EA"/>
    <n v="5"/>
    <n v="810"/>
    <n v="0"/>
    <n v="0"/>
    <n v="27"/>
    <n v="383"/>
  </r>
  <r>
    <x v="15"/>
    <s v="COSMETICS"/>
    <x v="1"/>
    <x v="6"/>
    <x v="0"/>
    <n v="110253895"/>
    <n v="27131240198"/>
    <s v="E LAUDER BRONZE GODDESS BRONZER LIGHT YER2-01"/>
    <s v="EA"/>
    <n v="5"/>
    <n v="810"/>
    <n v="0"/>
    <n v="0"/>
    <n v="21"/>
    <n v="10"/>
  </r>
  <r>
    <x v="15"/>
    <s v="COSMETICS"/>
    <x v="1"/>
    <x v="6"/>
    <x v="0"/>
    <n v="110505770"/>
    <n v="27131228400"/>
    <s v="E LAUDER DWEAR LIQUID FOUNDATION 30ML DESERT BEIGE 1G5Y-12"/>
    <s v="EA"/>
    <n v="5"/>
    <n v="810"/>
    <n v="0"/>
    <n v="0"/>
    <n v="2"/>
    <n v="61"/>
  </r>
  <r>
    <x v="15"/>
    <s v="COSMETICS"/>
    <x v="1"/>
    <x v="6"/>
    <x v="0"/>
    <n v="111064828"/>
    <n v="27131969853"/>
    <s v="E LAUDER DWEAR STAY-IN-PLACE MAKEUP 2W2 RATTAN 1G5Y-84"/>
    <s v="EA"/>
    <n v="5"/>
    <n v="810"/>
    <n v="0"/>
    <n v="0"/>
    <n v="13"/>
    <n v="83"/>
  </r>
  <r>
    <x v="15"/>
    <s v="COSMETICS"/>
    <x v="12"/>
    <x v="6"/>
    <x v="1"/>
    <n v="111451897"/>
    <n v="773602561377"/>
    <s v="MAC TR EXCL IN EXTRM DIM X 2 SHWK-01"/>
    <s v="EA"/>
    <n v="5"/>
    <n v="810"/>
    <n v="1"/>
    <n v="162"/>
    <n v="35"/>
    <n v="247"/>
  </r>
  <r>
    <x v="15"/>
    <s v="COSMETICS"/>
    <x v="3"/>
    <x v="6"/>
    <x v="0"/>
    <n v="111120043"/>
    <n v="20714942618"/>
    <s v="CLINIQUE DUAL ENDED POP LIP SET K9X1-01"/>
    <s v="EA"/>
    <n v="7"/>
    <n v="805"/>
    <n v="1"/>
    <n v="115"/>
    <n v="5"/>
    <n v="3"/>
  </r>
  <r>
    <x v="15"/>
    <s v="COSMETICS"/>
    <x v="12"/>
    <x v="6"/>
    <x v="4"/>
    <n v="111613592"/>
    <n v="773602561605"/>
    <s v="MAC TRAVEL EXCLUSIVE WARM LOOKS IN A BOX SHXC-01"/>
    <s v="EA"/>
    <n v="4"/>
    <n v="804"/>
    <n v="0"/>
    <n v="0"/>
    <n v="6"/>
    <n v="97"/>
  </r>
  <r>
    <x v="15"/>
    <s v="COSMETICS"/>
    <x v="12"/>
    <x v="6"/>
    <x v="7"/>
    <n v="102208708"/>
    <n v="773602077533"/>
    <s v="MAC MATTE LIPSTICK KINDA SEXY M2LP-36"/>
    <s v="EA"/>
    <n v="10"/>
    <n v="800"/>
    <n v="1"/>
    <n v="80"/>
    <n v="31"/>
    <n v="18"/>
  </r>
  <r>
    <x v="15"/>
    <s v="COSMETICS"/>
    <x v="1"/>
    <x v="5"/>
    <x v="1"/>
    <n v="110246232"/>
    <n v="27131955719"/>
    <s v="E LAUDER ADVANCED TIME ZONE 3-TO-TRAVEL SET Y8JR-01"/>
    <s v="EA"/>
    <n v="1"/>
    <n v="792"/>
    <n v="0"/>
    <n v="0"/>
    <n v="11"/>
    <n v="0"/>
  </r>
  <r>
    <x v="15"/>
    <s v="COSMETICS"/>
    <x v="12"/>
    <x v="6"/>
    <x v="7"/>
    <n v="110039869"/>
    <n v="773602161706"/>
    <s v="MAC PREP+PRIME TRANS FINISH POWDER MC96 01"/>
    <s v="EA"/>
    <n v="7"/>
    <n v="791"/>
    <n v="1"/>
    <n v="113"/>
    <n v="31"/>
    <n v="8"/>
  </r>
  <r>
    <x v="15"/>
    <s v="COSMETICS"/>
    <x v="12"/>
    <x v="6"/>
    <x v="7"/>
    <n v="102205304"/>
    <n v="773602408801"/>
    <s v="MAC BROW SET CLEAR M287-01"/>
    <s v="EA"/>
    <n v="10"/>
    <n v="780"/>
    <n v="0"/>
    <n v="0"/>
    <n v="65"/>
    <n v="64"/>
  </r>
  <r>
    <x v="15"/>
    <s v="COSMETICS"/>
    <x v="12"/>
    <x v="6"/>
    <x v="7"/>
    <n v="110322704"/>
    <n v="773602279128"/>
    <s v="MAC WATERPROOF BROW SET RED CHESNUT MMRY-02"/>
    <s v="EA"/>
    <n v="10"/>
    <n v="780"/>
    <n v="1"/>
    <n v="78"/>
    <n v="12"/>
    <n v="0"/>
  </r>
  <r>
    <x v="15"/>
    <s v="COSMETICS"/>
    <x v="12"/>
    <x v="6"/>
    <x v="5"/>
    <n v="111397245"/>
    <n v="773602561469"/>
    <s v="MAC TRAVEL EXCLUSIVE: LIP KIT REDSHWY-01"/>
    <s v="EA"/>
    <n v="4"/>
    <n v="776"/>
    <n v="1"/>
    <n v="194"/>
    <n v="10"/>
    <n v="4006"/>
  </r>
  <r>
    <x v="15"/>
    <s v="COSMETICS"/>
    <x v="12"/>
    <x v="6"/>
    <x v="1"/>
    <n v="102206292"/>
    <n v="773602103485"/>
    <s v="MAC STUDIO FIX FLUID SPF 15 NC20 M6JC-02"/>
    <s v="EA"/>
    <n v="6"/>
    <n v="774"/>
    <n v="0"/>
    <n v="0"/>
    <n v="15"/>
    <n v="132"/>
  </r>
  <r>
    <x v="15"/>
    <s v="COSMETICS"/>
    <x v="12"/>
    <x v="6"/>
    <x v="4"/>
    <n v="102206296"/>
    <n v="773602103539"/>
    <s v="MAC STUDIO FIX FLUID SPF 15 NC40 M6JC-07"/>
    <s v="EA"/>
    <n v="6"/>
    <n v="774"/>
    <n v="0"/>
    <n v="0"/>
    <n v="5"/>
    <n v="192"/>
  </r>
  <r>
    <x v="15"/>
    <s v="COSMETICS"/>
    <x v="12"/>
    <x v="6"/>
    <x v="4"/>
    <n v="102208867"/>
    <n v="773602042678"/>
    <s v="MAC FONDT CMPT PWDR/FOUN NC43 M51054"/>
    <s v="EA"/>
    <n v="6"/>
    <n v="774"/>
    <n v="0"/>
    <n v="0"/>
    <n v="25"/>
    <n v="225"/>
  </r>
  <r>
    <x v="15"/>
    <s v="COSMETICS"/>
    <x v="3"/>
    <x v="5"/>
    <x v="3"/>
    <n v="111126062"/>
    <n v="20714987541"/>
    <s v="CLINIQUE LOVES DUBAI EXCLUSIVE SET"/>
    <s v="EA"/>
    <n v="2"/>
    <n v="774"/>
    <n v="0"/>
    <n v="0"/>
    <n v="16"/>
    <n v="1010"/>
  </r>
  <r>
    <x v="15"/>
    <s v="COSMETICS"/>
    <x v="12"/>
    <x v="6"/>
    <x v="7"/>
    <n v="110476859"/>
    <n v="773602332793"/>
    <s v="MAC IN EXTREME DIMEN LASH WP DIMENSIONAL BLACK MTK8-01"/>
    <s v="EA"/>
    <n v="8"/>
    <n v="768"/>
    <n v="0"/>
    <n v="0"/>
    <n v="34"/>
    <n v="282"/>
  </r>
  <r>
    <x v="15"/>
    <s v="COSMETICS"/>
    <x v="11"/>
    <x v="5"/>
    <x v="1"/>
    <n v="110105688"/>
    <n v="747930025771"/>
    <s v="CREME DE LA MER EYE BALM INTENSE 15ML 2NF3 01"/>
    <s v="EA"/>
    <n v="1"/>
    <n v="766"/>
    <n v="0"/>
    <n v="0"/>
    <n v="9"/>
    <n v="97"/>
  </r>
  <r>
    <x v="15"/>
    <s v="COSMETICS"/>
    <x v="1"/>
    <x v="6"/>
    <x v="0"/>
    <n v="111521919"/>
    <n v="887167456709"/>
    <s v="ESTEE LAUDER RE-NUTRIV ULTRA RADIANCE LIQUID MAKEUP SPF20 1C0 COOL PORCELAIN PC05-19"/>
    <s v="EA"/>
    <n v="2"/>
    <n v="766"/>
    <n v="0"/>
    <n v="0"/>
    <n v="11"/>
    <n v="34"/>
  </r>
  <r>
    <x v="15"/>
    <s v="COSMETICS"/>
    <x v="1"/>
    <x v="6"/>
    <x v="1"/>
    <n v="111548477"/>
    <n v="887167490512"/>
    <s v="ESTEE LAUDER SMOKY NUDES PALETTE DDF &amp; ME EXCLUSIVE PGP4-01"/>
    <s v="EA"/>
    <n v="3"/>
    <n v="762"/>
    <n v="0"/>
    <n v="0"/>
    <n v="17"/>
    <n v="522"/>
  </r>
  <r>
    <x v="15"/>
    <s v="COSMETICS"/>
    <x v="1"/>
    <x v="5"/>
    <x v="4"/>
    <n v="110544236"/>
    <n v="887167123564"/>
    <s v="E LAUDER MICRO ESSENCE 200ML R1PW-01"/>
    <s v="EA"/>
    <n v="2"/>
    <n v="760"/>
    <n v="0"/>
    <n v="0"/>
    <n v="19"/>
    <n v="1638"/>
  </r>
  <r>
    <x v="15"/>
    <s v="COSMETICS"/>
    <x v="1"/>
    <x v="5"/>
    <x v="4"/>
    <n v="111395599"/>
    <n v="887167412965"/>
    <s v="E LAUDER MICRO ESSENCE TREATMENT LOTION WITH SAKURA FERMENT 200ML P6GM-01"/>
    <s v="EA"/>
    <n v="2"/>
    <n v="760"/>
    <n v="0"/>
    <n v="0"/>
    <n v="10"/>
    <n v="104"/>
  </r>
  <r>
    <x v="15"/>
    <s v="COSMETICS"/>
    <x v="12"/>
    <x v="6"/>
    <x v="7"/>
    <n v="111366923"/>
    <n v="773602549801"/>
    <s v="MAC LIPSTICK-WHOLE NEW WORLD 3GM/.1OZ SH1L-J6"/>
    <s v="EA"/>
    <n v="12"/>
    <n v="756"/>
    <n v="2"/>
    <n v="126"/>
    <n v="2"/>
    <n v="0"/>
  </r>
  <r>
    <x v="15"/>
    <s v="COSMETICS"/>
    <x v="1"/>
    <x v="5"/>
    <x v="13"/>
    <n v="111079655"/>
    <n v="887167393271"/>
    <s v="E LAUDER ANR EYE SUPERCHARGED 15ML P482-01"/>
    <s v="EA"/>
    <n v="3"/>
    <n v="751.4"/>
    <n v="0"/>
    <n v="0"/>
    <n v="0"/>
    <n v="12070"/>
  </r>
  <r>
    <x v="15"/>
    <s v="COSMETICS"/>
    <x v="12"/>
    <x v="6"/>
    <x v="7"/>
    <n v="110808363"/>
    <n v="773602442263"/>
    <s v="MAC SNOW BALL SHADESCENTS KIT RUBY WOO S5NC-Y7"/>
    <s v="EA"/>
    <n v="7"/>
    <n v="749"/>
    <n v="1"/>
    <n v="107"/>
    <n v="5"/>
    <n v="43"/>
  </r>
  <r>
    <x v="15"/>
    <s v="COSMETICS"/>
    <x v="13"/>
    <x v="6"/>
    <x v="1"/>
    <n v="110595003"/>
    <n v="716170191652"/>
    <s v="B BROWN LUXE LIP COLOR TRIO EHFY-01"/>
    <s v="EA"/>
    <n v="4"/>
    <n v="736"/>
    <n v="0"/>
    <n v="0"/>
    <n v="18"/>
    <n v="110"/>
  </r>
  <r>
    <x v="15"/>
    <s v="COSMETICS"/>
    <x v="12"/>
    <x v="6"/>
    <x v="7"/>
    <n v="110557766"/>
    <n v="773602445233"/>
    <s v="MAC RETRO MATTE BURNT SPICE MY3N-39"/>
    <s v="EA"/>
    <n v="8"/>
    <n v="728"/>
    <n v="0"/>
    <n v="0"/>
    <n v="9"/>
    <n v="31"/>
  </r>
  <r>
    <x v="15"/>
    <s v="COSMETICS"/>
    <x v="12"/>
    <x v="6"/>
    <x v="4"/>
    <n v="111250836"/>
    <n v="773602528615"/>
    <s v="MAC PREP + PRIME FIX+ CHERRY BLOSSOM SF7K-01"/>
    <s v="EA"/>
    <n v="8"/>
    <n v="728"/>
    <n v="0"/>
    <n v="0"/>
    <n v="0"/>
    <n v="0"/>
  </r>
  <r>
    <x v="15"/>
    <s v="COSMETICS"/>
    <x v="12"/>
    <x v="6"/>
    <x v="7"/>
    <n v="102204673"/>
    <n v="773602008711"/>
    <s v="MAC EYE KOHL SMOLDER M1XG-01"/>
    <s v="EA"/>
    <n v="10"/>
    <n v="720"/>
    <n v="0"/>
    <n v="0"/>
    <n v="63"/>
    <n v="216"/>
  </r>
  <r>
    <x v="15"/>
    <s v="COSMETICS"/>
    <x v="12"/>
    <x v="6"/>
    <x v="7"/>
    <n v="102208716"/>
    <n v="773602077496"/>
    <s v="MAC MATTE LIPSTICK PLEASE ME M2LP-32"/>
    <s v="EA"/>
    <n v="9"/>
    <n v="720"/>
    <n v="0"/>
    <n v="0"/>
    <n v="42"/>
    <n v="56"/>
  </r>
  <r>
    <x v="15"/>
    <s v="COSMETICS"/>
    <x v="12"/>
    <x v="6"/>
    <x v="7"/>
    <n v="110137759"/>
    <n v="773602229208"/>
    <s v="MAC LIP PENCIL M380 74"/>
    <s v="EA"/>
    <n v="10"/>
    <n v="720"/>
    <n v="1"/>
    <n v="72"/>
    <n v="19"/>
    <n v="206"/>
  </r>
  <r>
    <x v="15"/>
    <s v="COSMETICS"/>
    <x v="13"/>
    <x v="6"/>
    <x v="1"/>
    <n v="110293197"/>
    <n v="716170119717"/>
    <s v="BOBBI BROWN SMOKEY EYE MASCARA E9TN-01"/>
    <s v="EA"/>
    <n v="6"/>
    <n v="720"/>
    <n v="1"/>
    <n v="120"/>
    <n v="7"/>
    <n v="57"/>
  </r>
  <r>
    <x v="15"/>
    <s v="COSMETICS"/>
    <x v="12"/>
    <x v="6"/>
    <x v="4"/>
    <n v="110309464"/>
    <n v="773602323210"/>
    <s v="MAC PREP + PRIME NATURAL RADIANCE RADIANT PINK MT5K-02"/>
    <s v="EA"/>
    <n v="5"/>
    <n v="720"/>
    <n v="0"/>
    <n v="0"/>
    <n v="13"/>
    <n v="133"/>
  </r>
  <r>
    <x v="15"/>
    <s v="COSMETICS"/>
    <x v="12"/>
    <x v="6"/>
    <x v="7"/>
    <n v="110468055"/>
    <n v="773602356942"/>
    <s v="MAC PRO PERFORMANCE SPONGE MWL7-01"/>
    <s v="EA"/>
    <n v="9"/>
    <n v="720"/>
    <n v="0"/>
    <n v="0"/>
    <n v="6"/>
    <n v="0"/>
  </r>
  <r>
    <x v="15"/>
    <s v="COSMETICS"/>
    <x v="12"/>
    <x v="6"/>
    <x v="7"/>
    <n v="111250821"/>
    <n v="773602544158"/>
    <s v="MAC MATTE LIPSTICK YOU WOULDN'T GET IT M2LP-HW"/>
    <s v="EA"/>
    <n v="9"/>
    <n v="720"/>
    <n v="0"/>
    <n v="0"/>
    <n v="26"/>
    <n v="372"/>
  </r>
  <r>
    <x v="15"/>
    <s v="COSMETICS"/>
    <x v="13"/>
    <x v="6"/>
    <x v="13"/>
    <n v="111451831"/>
    <n v="716170236377"/>
    <s v="B BROWN PERFECTLY DEFINED LONG-WEAR BROW PENCIL &amp; REFILL SET MAHOGANY"/>
    <s v="EA"/>
    <n v="3"/>
    <n v="720"/>
    <n v="0"/>
    <n v="0"/>
    <n v="0"/>
    <n v="106"/>
  </r>
  <r>
    <x v="15"/>
    <s v="COSMETICS"/>
    <x v="12"/>
    <x v="6"/>
    <x v="3"/>
    <n v="111613232"/>
    <n v="773602574469"/>
    <s v="MAC LIPSTICK @THEMAYAAHMAD SJX4-K4"/>
    <s v="EA"/>
    <n v="9"/>
    <n v="720"/>
    <n v="0"/>
    <n v="0"/>
    <n v="4"/>
    <n v="628"/>
  </r>
  <r>
    <x v="15"/>
    <s v="COSMETICS"/>
    <x v="1"/>
    <x v="5"/>
    <x v="0"/>
    <n v="110690000"/>
    <n v="887167316096"/>
    <s v="E LAUDER RESILIENCE LIFT NIGHT FACE AND NECK CREAM 50ML RRLM-01"/>
    <s v="EA"/>
    <n v="2"/>
    <n v="718"/>
    <n v="0"/>
    <n v="0"/>
    <n v="10"/>
    <n v="136"/>
  </r>
  <r>
    <x v="15"/>
    <s v="COSMETICS"/>
    <x v="1"/>
    <x v="5"/>
    <x v="4"/>
    <n v="111451858"/>
    <n v="887167415942"/>
    <s v="E LAUDER REVITALIZING SUPREME+ NIGHT INTNSVE RSTRTIVE CRM 50ML P6RJ-01"/>
    <s v="EA"/>
    <n v="2"/>
    <n v="718"/>
    <n v="0"/>
    <n v="0"/>
    <n v="7"/>
    <n v="763"/>
  </r>
  <r>
    <x v="15"/>
    <s v="COSMETICS"/>
    <x v="3"/>
    <x v="5"/>
    <x v="0"/>
    <n v="110277014"/>
    <n v="20714598945"/>
    <s v="CLINIQUE DDML+ LOTION 200ML JUMBO 7T5Y-01"/>
    <s v="EA"/>
    <n v="4"/>
    <n v="716"/>
    <n v="0"/>
    <n v="0"/>
    <n v="7"/>
    <n v="17"/>
  </r>
  <r>
    <x v="15"/>
    <s v="COSMETICS"/>
    <x v="12"/>
    <x v="6"/>
    <x v="3"/>
    <n v="111342928"/>
    <n v="773602555406"/>
    <s v="MAC EYE SHADOW X15 IN THE BUFF SHE2-01"/>
    <s v="EA"/>
    <n v="3"/>
    <n v="714"/>
    <n v="0"/>
    <n v="0"/>
    <n v="0"/>
    <n v="0"/>
  </r>
  <r>
    <x v="15"/>
    <s v="COSMETICS"/>
    <x v="1"/>
    <x v="5"/>
    <x v="6"/>
    <n v="111521916"/>
    <n v="887167484757"/>
    <s v="ESTEE LAUDER NIGHTTIME EXPERTS SET"/>
    <s v="EA"/>
    <n v="1"/>
    <n v="711"/>
    <n v="0"/>
    <n v="0"/>
    <n v="2"/>
    <n v="2908"/>
  </r>
  <r>
    <x v="15"/>
    <s v="COSMETICS"/>
    <x v="3"/>
    <x v="5"/>
    <x v="4"/>
    <n v="111062287"/>
    <n v="20714940324"/>
    <s v="CLINIQUE MOISTURE SURGE BEST SELLER TR SET K9JP-01"/>
    <s v="EA"/>
    <n v="2"/>
    <n v="708"/>
    <n v="0"/>
    <n v="0"/>
    <n v="7"/>
    <n v="182"/>
  </r>
  <r>
    <x v="15"/>
    <s v="COSMETICS"/>
    <x v="1"/>
    <x v="5"/>
    <x v="4"/>
    <n v="110625143"/>
    <n v="887167322387"/>
    <s v="E LAUDER ANR EYE CONCENTRATE MATRIX 15ML RT9F-01"/>
    <s v="EA"/>
    <n v="3"/>
    <n v="702"/>
    <n v="1"/>
    <n v="234"/>
    <n v="11"/>
    <n v="89"/>
  </r>
  <r>
    <x v="15"/>
    <s v="COSMETICS"/>
    <x v="12"/>
    <x v="6"/>
    <x v="4"/>
    <n v="111613590"/>
    <n v="773602561582"/>
    <s v="MAC TRAVEL EXCLUSIVE FLIGHT OF FANTASY EYE AND FACE PALETTE SHX9-01"/>
    <s v="EA"/>
    <n v="5"/>
    <n v="700"/>
    <n v="0"/>
    <n v="0"/>
    <n v="14"/>
    <n v="262"/>
  </r>
  <r>
    <x v="15"/>
    <s v="COSMETICS"/>
    <x v="3"/>
    <x v="5"/>
    <x v="0"/>
    <n v="110041940"/>
    <n v="20714352837"/>
    <s v="CLINIQUE SUN SPF50 FACE CREAM 50ML 6NH7-01"/>
    <s v="EA"/>
    <n v="8"/>
    <n v="696"/>
    <n v="3"/>
    <n v="261"/>
    <n v="6"/>
    <n v="20"/>
  </r>
  <r>
    <x v="15"/>
    <s v="COSMETICS"/>
    <x v="3"/>
    <x v="5"/>
    <x v="4"/>
    <n v="110414173"/>
    <n v="20714777647"/>
    <s v="CLINIQUE RW LASER FOCUS WRINKLE CORRECTING EYE CREAM 15ML ZK4K-01"/>
    <s v="EA"/>
    <n v="4"/>
    <n v="692"/>
    <n v="0"/>
    <n v="0"/>
    <n v="8"/>
    <n v="74"/>
  </r>
  <r>
    <x v="15"/>
    <s v="COSMETICS"/>
    <x v="12"/>
    <x v="6"/>
    <x v="4"/>
    <n v="110951249"/>
    <n v="773602479542"/>
    <s v="MAC HYPER REAL GLOW PALETTE FLASH + AWE S88C-02"/>
    <s v="EA"/>
    <n v="4"/>
    <n v="692"/>
    <n v="0"/>
    <n v="0"/>
    <n v="5"/>
    <n v="0"/>
  </r>
  <r>
    <x v="15"/>
    <s v="COSMETICS"/>
    <x v="3"/>
    <x v="5"/>
    <x v="4"/>
    <n v="111154128"/>
    <n v="20714985004"/>
    <s v="CLINIQUE ID DDMJ FATIGUE KHCG-01"/>
    <s v="EA"/>
    <n v="4"/>
    <n v="692"/>
    <n v="0"/>
    <n v="0"/>
    <n v="0"/>
    <n v="0"/>
  </r>
  <r>
    <x v="15"/>
    <s v="COSMETICS"/>
    <x v="3"/>
    <x v="6"/>
    <x v="0"/>
    <n v="111154107"/>
    <n v="20714942601"/>
    <s v="CLINIQUE DUAL ENDED MINI SPLASH SET K9X0-01"/>
    <s v="EA"/>
    <n v="6"/>
    <n v="690"/>
    <n v="2"/>
    <n v="230"/>
    <n v="0"/>
    <n v="0"/>
  </r>
  <r>
    <x v="15"/>
    <s v="COSMETICS"/>
    <x v="12"/>
    <x v="6"/>
    <x v="7"/>
    <n v="110248865"/>
    <n v="773602279197"/>
    <s v="MAC VELUXE BROW LINER DEEP BRUNETTE MMT0-04"/>
    <s v="EA"/>
    <n v="8"/>
    <n v="680"/>
    <n v="0"/>
    <n v="0"/>
    <n v="2"/>
    <n v="0"/>
  </r>
  <r>
    <x v="15"/>
    <s v="COSMETICS"/>
    <x v="12"/>
    <x v="6"/>
    <x v="7"/>
    <n v="110476868"/>
    <n v="773602397778"/>
    <s v="MAC PRO LONGWEAR FLUIDLINE BLACKTRACK S2P2-04"/>
    <s v="EA"/>
    <n v="8"/>
    <n v="680"/>
    <n v="0"/>
    <n v="0"/>
    <n v="30"/>
    <n v="42"/>
  </r>
  <r>
    <x v="15"/>
    <s v="COSMETICS"/>
    <x v="12"/>
    <x v="6"/>
    <x v="7"/>
    <n v="111366927"/>
    <n v="773602548880"/>
    <s v="MAC YOUR WISH IS MY COMMAND 10GM/.35OZ SGY7-01"/>
    <s v="EA"/>
    <n v="8"/>
    <n v="680"/>
    <n v="1"/>
    <n v="85"/>
    <n v="71"/>
    <n v="157"/>
  </r>
  <r>
    <x v="15"/>
    <s v="COSMETICS"/>
    <x v="12"/>
    <x v="6"/>
    <x v="7"/>
    <n v="110808734"/>
    <n v="773602454570"/>
    <s v="MAC #184S DUO FIBRE FAN BRUSH S6GL-01"/>
    <s v="EA"/>
    <n v="6"/>
    <n v="678"/>
    <n v="0"/>
    <n v="0"/>
    <n v="13"/>
    <n v="0"/>
  </r>
  <r>
    <x v="15"/>
    <s v="COSMETICS"/>
    <x v="12"/>
    <x v="6"/>
    <x v="7"/>
    <n v="111397247"/>
    <n v="773602561483"/>
    <s v="MAC TR KITS FY20 PART 1 TENDERTALK X2 SHX1-01"/>
    <s v="EA"/>
    <n v="5"/>
    <n v="675"/>
    <n v="1"/>
    <n v="135"/>
    <n v="25"/>
    <n v="4"/>
  </r>
  <r>
    <x v="15"/>
    <s v="COSMETICS"/>
    <x v="3"/>
    <x v="5"/>
    <x v="0"/>
    <n v="110808213"/>
    <n v="20714816407"/>
    <s v="CLINIQUE DDMG TRIO SET 3X125ML ZPTC-1"/>
    <s v="EA"/>
    <n v="2"/>
    <n v="670"/>
    <n v="1"/>
    <n v="335"/>
    <n v="17"/>
    <n v="4"/>
  </r>
  <r>
    <x v="15"/>
    <s v="COSMETICS"/>
    <x v="12"/>
    <x v="6"/>
    <x v="7"/>
    <n v="111354760"/>
    <n v="773602535590"/>
    <s v="MAC LIPSTICK DECLARING LOVE SFMJ-HH"/>
    <s v="EA"/>
    <n v="8"/>
    <n v="664"/>
    <n v="0"/>
    <n v="0"/>
    <n v="160"/>
    <n v="533"/>
  </r>
  <r>
    <x v="15"/>
    <s v="COSMETICS"/>
    <x v="3"/>
    <x v="5"/>
    <x v="4"/>
    <n v="110859405"/>
    <n v="20714898151"/>
    <s v="CLINIQUE MOISTURE SURGE 72H AUTO-REPLENISHING HYDRATOR 75ML K4MW-01"/>
    <s v="EA"/>
    <n v="3"/>
    <n v="663"/>
    <n v="0"/>
    <n v="0"/>
    <n v="9"/>
    <n v="35"/>
  </r>
  <r>
    <x v="15"/>
    <s v="COSMETICS"/>
    <x v="1"/>
    <x v="6"/>
    <x v="13"/>
    <n v="111548476"/>
    <n v="887167508149"/>
    <s v="ESTEE LAUDER PURE COLOR ENVY TRIO LIPSTICK CNY LIMITED EDITION PJFA-01"/>
    <s v="EA"/>
    <n v="2"/>
    <n v="660"/>
    <n v="0"/>
    <n v="0"/>
    <n v="0"/>
    <n v="138"/>
  </r>
  <r>
    <x v="15"/>
    <s v="COSMETICS"/>
    <x v="1"/>
    <x v="5"/>
    <x v="0"/>
    <n v="111593377"/>
    <n v="887167412941"/>
    <s v="ESTEE LAUDER PERFECTIONIST PRO RAPID BRIGHTENING TREATMENT 100ML P6GK-01"/>
    <s v="EA"/>
    <n v="1"/>
    <n v="659"/>
    <n v="0"/>
    <n v="0"/>
    <n v="42"/>
    <n v="236"/>
  </r>
  <r>
    <x v="15"/>
    <s v="COSMETICS"/>
    <x v="1"/>
    <x v="5"/>
    <x v="1"/>
    <n v="111593377"/>
    <n v="887167412941"/>
    <s v="ESTEE LAUDER PERFECTIONIST PRO RAPID BRIGHTENING TREATMENT 100ML P6GK-01"/>
    <s v="EA"/>
    <n v="1"/>
    <n v="659"/>
    <n v="0"/>
    <n v="0"/>
    <n v="19"/>
    <n v="236"/>
  </r>
  <r>
    <x v="15"/>
    <s v="COSMETICS"/>
    <x v="12"/>
    <x v="6"/>
    <x v="7"/>
    <n v="102204662"/>
    <n v="773602058822"/>
    <s v="MAC SHEERTONE BLUSH PINCH ME M39H 15"/>
    <s v="EA"/>
    <n v="7"/>
    <n v="658"/>
    <n v="1"/>
    <n v="94"/>
    <n v="24"/>
    <n v="412"/>
  </r>
  <r>
    <x v="15"/>
    <s v="COSMETICS"/>
    <x v="12"/>
    <x v="6"/>
    <x v="7"/>
    <n v="102206314"/>
    <n v="773602106141"/>
    <s v="MAC SHEERTONE SHIMM. BLUSH PEACHTWIST M4RM-18"/>
    <s v="EA"/>
    <n v="7"/>
    <n v="658"/>
    <n v="1"/>
    <n v="94"/>
    <n v="42"/>
    <n v="69"/>
  </r>
  <r>
    <x v="15"/>
    <s v="COSMETICS"/>
    <x v="0"/>
    <x v="6"/>
    <x v="0"/>
    <n v="111451895"/>
    <n v="888066095617"/>
    <s v="TOM FORD SOLEIL EYE CLR QUA-02 T7RF-02"/>
    <s v="EA"/>
    <n v="2"/>
    <n v="652"/>
    <n v="0"/>
    <n v="0"/>
    <n v="6"/>
    <n v="28"/>
  </r>
  <r>
    <x v="15"/>
    <s v="COSMETICS"/>
    <x v="1"/>
    <x v="6"/>
    <x v="0"/>
    <n v="102014162"/>
    <n v="27131187035"/>
    <s v="ESTEE LAUDER DOUBLE WEAR MAKEUP 1G5Y-01"/>
    <s v="EA"/>
    <n v="4"/>
    <n v="648"/>
    <n v="0"/>
    <n v="0"/>
    <n v="4"/>
    <n v="10"/>
  </r>
  <r>
    <x v="15"/>
    <s v="COSMETICS"/>
    <x v="12"/>
    <x v="6"/>
    <x v="7"/>
    <n v="102204748"/>
    <n v="773602054374"/>
    <s v="MAC P/POINT EYE PENCIL ENGRAVED M3RY-09"/>
    <s v="EA"/>
    <n v="9"/>
    <n v="648"/>
    <n v="1"/>
    <n v="72"/>
    <n v="67"/>
    <n v="64"/>
  </r>
  <r>
    <x v="15"/>
    <s v="COSMETICS"/>
    <x v="12"/>
    <x v="6"/>
    <x v="7"/>
    <n v="102205972"/>
    <n v="773602066407"/>
    <s v="MAC LIP PENCIL WHIRL M380-50"/>
    <s v="EA"/>
    <n v="9"/>
    <n v="648"/>
    <n v="1"/>
    <n v="72"/>
    <n v="73"/>
    <n v="158"/>
  </r>
  <r>
    <x v="15"/>
    <s v="COSMETICS"/>
    <x v="12"/>
    <x v="6"/>
    <x v="3"/>
    <n v="102207017"/>
    <n v="773602112371"/>
    <s v="MAC TECHNAKOHL GRAPHBLK M76P-01"/>
    <s v="EA"/>
    <n v="9"/>
    <n v="648"/>
    <n v="2"/>
    <n v="144"/>
    <n v="8"/>
    <n v="579"/>
  </r>
  <r>
    <x v="15"/>
    <s v="COSMETICS"/>
    <x v="1"/>
    <x v="5"/>
    <x v="1"/>
    <n v="110122044"/>
    <n v="27131763529"/>
    <s v="E LAUDER DAYWEAR ADV ANTI OXIDANT CRM SPF15 50ML WFJN 01"/>
    <s v="EA"/>
    <n v="3"/>
    <n v="648"/>
    <n v="0"/>
    <n v="0"/>
    <n v="11"/>
    <n v="0"/>
  </r>
  <r>
    <x v="15"/>
    <s v="COSMETICS"/>
    <x v="3"/>
    <x v="5"/>
    <x v="4"/>
    <n v="110208489"/>
    <n v="20714495169"/>
    <s v="CLINIQUE DE-PUFF AND DE-CIRCLE SET 7C8A-01"/>
    <s v="EA"/>
    <n v="3"/>
    <n v="648"/>
    <n v="1"/>
    <n v="216"/>
    <n v="4"/>
    <n v="25"/>
  </r>
  <r>
    <x v="15"/>
    <s v="COSMETICS"/>
    <x v="1"/>
    <x v="6"/>
    <x v="0"/>
    <n v="110424427"/>
    <n v="27131392347"/>
    <s v="E LAUDER DWEAR STAY-IN-PLACE MAKEUP SPF10 1W1 BONE 1G5Y-17"/>
    <s v="EA"/>
    <n v="4"/>
    <n v="648"/>
    <n v="0"/>
    <n v="0"/>
    <n v="7"/>
    <n v="734"/>
  </r>
  <r>
    <x v="15"/>
    <s v="COSMETICS"/>
    <x v="1"/>
    <x v="6"/>
    <x v="0"/>
    <n v="110505755"/>
    <n v="27131228387"/>
    <s v="E LAUDER DWEAR LIQUID FOUNDATION 30ML IVORY BEIGE 1G5Y-10"/>
    <s v="EA"/>
    <n v="4"/>
    <n v="648"/>
    <n v="0"/>
    <n v="0"/>
    <n v="9"/>
    <n v="48"/>
  </r>
  <r>
    <x v="15"/>
    <s v="COSMETICS"/>
    <x v="1"/>
    <x v="6"/>
    <x v="0"/>
    <n v="110544268"/>
    <n v="27131934943"/>
    <s v="E LAUDER DW STAY-IN-PLACE MAKEUP SPF10 1N1 IVORY NUDE 72 1G5Y-72"/>
    <s v="EA"/>
    <n v="4"/>
    <n v="648"/>
    <n v="0"/>
    <n v="0"/>
    <n v="5"/>
    <n v="158"/>
  </r>
  <r>
    <x v="15"/>
    <s v="COSMETICS"/>
    <x v="1"/>
    <x v="6"/>
    <x v="13"/>
    <n v="111166476"/>
    <n v="887167393905"/>
    <s v="ESTEE LAUDER FUTURIST AQUA BRILLIANCE MAKEUP 2C0 COOL VANILLA P49K-63"/>
    <s v="EA"/>
    <n v="4"/>
    <n v="648"/>
    <n v="0"/>
    <n v="0"/>
    <n v="0"/>
    <n v="160"/>
  </r>
  <r>
    <x v="15"/>
    <s v="COSMETICS"/>
    <x v="1"/>
    <x v="6"/>
    <x v="0"/>
    <n v="111311576"/>
    <n v="887167354722"/>
    <s v="ESTEE LAUDER PURE COLOR DESIRE 201 SEDUCE RYKA-05"/>
    <s v="EA"/>
    <n v="4"/>
    <n v="648"/>
    <n v="0"/>
    <n v="0"/>
    <n v="3"/>
    <n v="0"/>
  </r>
  <r>
    <x v="15"/>
    <s v="COSMETICS"/>
    <x v="11"/>
    <x v="5"/>
    <x v="0"/>
    <n v="111613580"/>
    <n v="747930115298"/>
    <s v="CREME DE LAMER MINI MIRACLE BROTH COLLECTION 5PCS 5XLC-01"/>
    <s v="EA"/>
    <n v="1"/>
    <n v="646"/>
    <n v="0"/>
    <n v="0"/>
    <n v="17"/>
    <n v="486"/>
  </r>
  <r>
    <x v="15"/>
    <s v="COSMETICS"/>
    <x v="11"/>
    <x v="5"/>
    <x v="1"/>
    <n v="111613580"/>
    <n v="747930115298"/>
    <s v="CREME DE LAMER MINI MIRACLE BROTH COLLECTION 5PCS 5XLC-01"/>
    <s v="EA"/>
    <n v="1"/>
    <n v="646"/>
    <n v="0"/>
    <n v="0"/>
    <n v="20"/>
    <n v="486"/>
  </r>
  <r>
    <x v="15"/>
    <s v="COSMETICS"/>
    <x v="12"/>
    <x v="6"/>
    <x v="4"/>
    <n v="102205149"/>
    <n v="773602047116"/>
    <s v="MAC STUDIOFIX POWDER PLUS FOUNDTN NC25 M510-69"/>
    <s v="EA"/>
    <n v="5"/>
    <n v="645"/>
    <n v="0"/>
    <n v="0"/>
    <n v="21"/>
    <n v="258"/>
  </r>
  <r>
    <x v="15"/>
    <s v="COSMETICS"/>
    <x v="12"/>
    <x v="6"/>
    <x v="1"/>
    <n v="102205234"/>
    <n v="773602010509"/>
    <s v="MAC STUDIOFIX POWDER FOUNDATION NC30 M510-23"/>
    <s v="EA"/>
    <n v="5"/>
    <n v="645"/>
    <n v="0"/>
    <n v="0"/>
    <n v="26"/>
    <n v="178"/>
  </r>
  <r>
    <x v="15"/>
    <s v="COSMETICS"/>
    <x v="12"/>
    <x v="6"/>
    <x v="7"/>
    <n v="102205241"/>
    <n v="773602010714"/>
    <s v="MAC STUIDOFIX POWDER FOUNDATION NW35 M510-44"/>
    <s v="EA"/>
    <n v="5"/>
    <n v="645"/>
    <n v="1"/>
    <n v="129"/>
    <n v="33"/>
    <n v="0"/>
  </r>
  <r>
    <x v="15"/>
    <s v="COSMETICS"/>
    <x v="12"/>
    <x v="6"/>
    <x v="7"/>
    <n v="102205244"/>
    <n v="773602010769"/>
    <s v="MAC STUDIOFIX POWDER FOUNDATION NW50 M510-49"/>
    <s v="EA"/>
    <n v="5"/>
    <n v="645"/>
    <n v="0"/>
    <n v="0"/>
    <n v="33"/>
    <n v="13"/>
  </r>
  <r>
    <x v="15"/>
    <s v="COSMETICS"/>
    <x v="12"/>
    <x v="6"/>
    <x v="4"/>
    <n v="102205247"/>
    <n v="773602042708"/>
    <s v="MAC STUDIOFIX POWDER FOUNDATION NW43 M510-57"/>
    <s v="EA"/>
    <n v="5"/>
    <n v="645"/>
    <n v="0"/>
    <n v="0"/>
    <n v="54"/>
    <n v="265"/>
  </r>
  <r>
    <x v="15"/>
    <s v="COSMETICS"/>
    <x v="12"/>
    <x v="6"/>
    <x v="7"/>
    <n v="102206299"/>
    <n v="77360210356"/>
    <s v="MAC STUDIO FIX FLUID SPF 15 NC45 M6JC-10"/>
    <s v="EA"/>
    <n v="5"/>
    <n v="645"/>
    <n v="0"/>
    <n v="0"/>
    <n v="28"/>
    <n v="283"/>
  </r>
  <r>
    <x v="15"/>
    <s v="COSMETICS"/>
    <x v="12"/>
    <x v="6"/>
    <x v="7"/>
    <n v="102206301"/>
    <n v="773602103607"/>
    <s v="MAC STUDIO FIX FLUID SPF 15 NW20 M6JC-14"/>
    <s v="EA"/>
    <n v="5"/>
    <n v="645"/>
    <n v="0"/>
    <n v="0"/>
    <n v="21"/>
    <n v="0"/>
  </r>
  <r>
    <x v="15"/>
    <s v="COSMETICS"/>
    <x v="12"/>
    <x v="6"/>
    <x v="7"/>
    <n v="102206303"/>
    <n v="773602103621"/>
    <s v="MAC STUDIO FIX FLUID SPF 15 NW30 M6JC-16"/>
    <s v="EA"/>
    <n v="5"/>
    <n v="645"/>
    <n v="2"/>
    <n v="258"/>
    <n v="7"/>
    <n v="0"/>
  </r>
  <r>
    <x v="15"/>
    <s v="COSMETICS"/>
    <x v="12"/>
    <x v="6"/>
    <x v="7"/>
    <n v="102206329"/>
    <n v="773602103683"/>
    <s v="MAC STUDIO FIX FLUID SPF 15 NW50 M6JC-22"/>
    <s v="EA"/>
    <n v="5"/>
    <n v="645"/>
    <n v="0"/>
    <n v="0"/>
    <n v="13"/>
    <n v="0"/>
  </r>
  <r>
    <x v="15"/>
    <s v="COSMETICS"/>
    <x v="12"/>
    <x v="6"/>
    <x v="7"/>
    <n v="110244946"/>
    <n v="773602264520"/>
    <s v="MAC STUDIO FIX POWDER PLUS FOUNDATION NW44 M510-81"/>
    <s v="EA"/>
    <n v="5"/>
    <n v="645"/>
    <n v="0"/>
    <n v="0"/>
    <n v="10"/>
    <n v="0"/>
  </r>
  <r>
    <x v="15"/>
    <s v="COSMETICS"/>
    <x v="12"/>
    <x v="6"/>
    <x v="7"/>
    <n v="110244948"/>
    <n v="773602264537"/>
    <s v="MAC STUDIO FIX POWDER PLUS FOUNDATION NW46 M510-82"/>
    <s v="EA"/>
    <n v="5"/>
    <n v="645"/>
    <n v="0"/>
    <n v="0"/>
    <n v="26"/>
    <n v="0"/>
  </r>
  <r>
    <x v="15"/>
    <s v="COSMETICS"/>
    <x v="12"/>
    <x v="6"/>
    <x v="1"/>
    <n v="110524784"/>
    <n v="773602151080"/>
    <s v="MAC STUDIO FIX NC41 M510-74"/>
    <s v="EA"/>
    <n v="5"/>
    <n v="645"/>
    <n v="0"/>
    <n v="0"/>
    <n v="41"/>
    <n v="250"/>
  </r>
  <r>
    <x v="15"/>
    <s v="COSMETICS"/>
    <x v="12"/>
    <x v="6"/>
    <x v="7"/>
    <n v="110565664"/>
    <n v="773602150441"/>
    <s v="MAC STUDIO FIX NC44.5 M510-72"/>
    <s v="EA"/>
    <n v="5"/>
    <n v="645"/>
    <n v="0"/>
    <n v="0"/>
    <n v="13"/>
    <n v="0"/>
  </r>
  <r>
    <x v="15"/>
    <s v="COSMETICS"/>
    <x v="1"/>
    <x v="5"/>
    <x v="0"/>
    <n v="110999894"/>
    <n v="887167377257"/>
    <s v="ESTEE LAUDER DAYWEAR FACE + EYE SET P2EG-01"/>
    <s v="EA"/>
    <n v="2"/>
    <n v="644"/>
    <n v="0"/>
    <n v="0"/>
    <n v="0"/>
    <n v="0"/>
  </r>
  <r>
    <x v="15"/>
    <s v="COSMETICS"/>
    <x v="12"/>
    <x v="6"/>
    <x v="7"/>
    <n v="102204986"/>
    <n v="773602048588"/>
    <s v="MAC LIPSTICK TWIG M3EW-33"/>
    <s v="EA"/>
    <n v="8"/>
    <n v="640"/>
    <n v="0"/>
    <n v="0"/>
    <n v="29"/>
    <n v="259"/>
  </r>
  <r>
    <x v="15"/>
    <s v="COSMETICS"/>
    <x v="12"/>
    <x v="6"/>
    <x v="4"/>
    <n v="102205065"/>
    <n v="773602048779"/>
    <s v="MAC MATTE LIPSTICK VIVA GLAM III M5L9-12"/>
    <s v="EA"/>
    <n v="8"/>
    <n v="640"/>
    <n v="0"/>
    <n v="0"/>
    <n v="24"/>
    <n v="1"/>
  </r>
  <r>
    <x v="15"/>
    <s v="COSMETICS"/>
    <x v="12"/>
    <x v="6"/>
    <x v="7"/>
    <n v="111114982"/>
    <n v="773602522057"/>
    <s v="MAC POWDER KISS LIPSTICK MULL IT OVER S4K0-29"/>
    <s v="EA"/>
    <n v="8"/>
    <n v="640"/>
    <n v="2"/>
    <n v="160"/>
    <n v="4"/>
    <n v="171"/>
  </r>
  <r>
    <x v="15"/>
    <s v="COSMETICS"/>
    <x v="12"/>
    <x v="6"/>
    <x v="7"/>
    <n v="110334515"/>
    <n v="773602337163"/>
    <s v="MAC MINERALIZE SKINFINISH NATURAL GIVE ME SUN! MT7E-11"/>
    <s v="EA"/>
    <n v="5"/>
    <n v="635"/>
    <n v="0"/>
    <n v="0"/>
    <n v="30"/>
    <n v="57"/>
  </r>
  <r>
    <x v="15"/>
    <s v="COSMETICS"/>
    <x v="12"/>
    <x v="6"/>
    <x v="7"/>
    <n v="110808219"/>
    <n v="773602514311"/>
    <s v="MAC EYES TIMES NINE SEMI-SWEET SE28-01"/>
    <s v="EA"/>
    <n v="5"/>
    <n v="630"/>
    <n v="0"/>
    <n v="0"/>
    <n v="31"/>
    <n v="0"/>
  </r>
  <r>
    <x v="15"/>
    <s v="COSMETICS"/>
    <x v="12"/>
    <x v="6"/>
    <x v="7"/>
    <n v="111613612"/>
    <n v="773602574315"/>
    <s v="MAC LIPSTICK SEE SHEER SJWM-14"/>
    <s v="EA"/>
    <n v="8"/>
    <n v="616"/>
    <n v="0"/>
    <n v="0"/>
    <n v="37"/>
    <n v="48"/>
  </r>
  <r>
    <x v="15"/>
    <s v="COSMETICS"/>
    <x v="3"/>
    <x v="5"/>
    <x v="0"/>
    <n v="110242898"/>
    <n v="20714576219"/>
    <s v="CLINIQUE MOISTURE SURGE OVERNIGHT MASK 100ML 7NR5-01"/>
    <s v="EA"/>
    <n v="4"/>
    <n v="612"/>
    <n v="1"/>
    <n v="153"/>
    <n v="9"/>
    <n v="0"/>
  </r>
  <r>
    <x v="15"/>
    <s v="COSMETICS"/>
    <x v="12"/>
    <x v="6"/>
    <x v="1"/>
    <n v="111397248"/>
    <n v="773602561490"/>
    <s v="MAC VERISCOLOUR VARNISH X 2 #1 SHX2-01"/>
    <s v="EA"/>
    <n v="4"/>
    <n v="612"/>
    <n v="1"/>
    <n v="153"/>
    <n v="70"/>
    <n v="108"/>
  </r>
  <r>
    <x v="15"/>
    <s v="COSMETICS"/>
    <x v="12"/>
    <x v="6"/>
    <x v="7"/>
    <n v="111397249"/>
    <n v="773602561506"/>
    <s v="MAC VERSICOLOUR VARNISH X 2 #2 SHX3-01"/>
    <s v="EA"/>
    <n v="4"/>
    <n v="612"/>
    <n v="1"/>
    <n v="153"/>
    <n v="21"/>
    <n v="5"/>
  </r>
  <r>
    <x v="15"/>
    <s v="COSMETICS"/>
    <x v="12"/>
    <x v="5"/>
    <x v="7"/>
    <n v="110288090"/>
    <n v="773602232796"/>
    <s v="MAC DEMI WIPES 30 SHEETS MJWF-01"/>
    <s v="EA"/>
    <n v="10"/>
    <n v="610"/>
    <n v="0"/>
    <n v="0"/>
    <n v="59"/>
    <n v="121"/>
  </r>
  <r>
    <x v="15"/>
    <s v="COSMETICS"/>
    <x v="12"/>
    <x v="5"/>
    <x v="7"/>
    <n v="110288092"/>
    <n v="773602368778"/>
    <s v="MAC PREP + PRIME FIX+ MXH3-01"/>
    <s v="EA"/>
    <n v="10"/>
    <n v="610"/>
    <n v="0"/>
    <n v="0"/>
    <n v="37"/>
    <n v="358"/>
  </r>
  <r>
    <x v="15"/>
    <s v="COSMETICS"/>
    <x v="12"/>
    <x v="6"/>
    <x v="7"/>
    <n v="111354759"/>
    <n v="773602535668"/>
    <s v="MAC EXTRA DIMENSION SKINFINISH DIMA'S GLOW SFML-40"/>
    <s v="EA"/>
    <n v="5"/>
    <n v="610"/>
    <n v="1"/>
    <n v="122"/>
    <n v="49"/>
    <n v="535"/>
  </r>
  <r>
    <x v="15"/>
    <s v="COSMETICS"/>
    <x v="12"/>
    <x v="6"/>
    <x v="6"/>
    <n v="111114986"/>
    <n v="773602525386"/>
    <s v="MAC TRAVEL EXCLUSIVE LIPSTICK X 3 SF2N-01"/>
    <s v="EA"/>
    <n v="3"/>
    <n v="609"/>
    <n v="1"/>
    <n v="203"/>
    <n v="15"/>
    <n v="347"/>
  </r>
  <r>
    <x v="15"/>
    <s v="COSMETICS"/>
    <x v="12"/>
    <x v="6"/>
    <x v="3"/>
    <n v="111114986"/>
    <n v="773602525386"/>
    <s v="MAC TRAVEL EXCLUSIVE LIPSTICK X 3 SF2N-01"/>
    <s v="EA"/>
    <n v="3"/>
    <n v="609"/>
    <n v="0"/>
    <n v="0"/>
    <n v="6"/>
    <n v="347"/>
  </r>
  <r>
    <x v="15"/>
    <s v="COSMETICS"/>
    <x v="12"/>
    <x v="6"/>
    <x v="6"/>
    <n v="111397244"/>
    <n v="773602561452"/>
    <s v="MAC TR KITS FY20 PART 1 SHWX-01"/>
    <s v="EA"/>
    <n v="3"/>
    <n v="609"/>
    <n v="1"/>
    <n v="203"/>
    <n v="15"/>
    <n v="1662"/>
  </r>
  <r>
    <x v="15"/>
    <s v="COSMETICS"/>
    <x v="12"/>
    <x v="6"/>
    <x v="3"/>
    <n v="111531853"/>
    <n v="773602563227"/>
    <s v="MAC LIPSTICK RUBY WOO SJ2C-52"/>
    <s v="EA"/>
    <n v="7"/>
    <n v="609"/>
    <n v="1"/>
    <n v="87"/>
    <n v="43"/>
    <n v="167"/>
  </r>
  <r>
    <x v="15"/>
    <s v="COSMETICS"/>
    <x v="12"/>
    <x v="6"/>
    <x v="3"/>
    <n v="111613591"/>
    <n v="773602561599"/>
    <s v="MAC TRAVEL EXCLUSIVE COOL LOOKS IN A BOX SHXA-01"/>
    <s v="EA"/>
    <n v="3"/>
    <n v="603"/>
    <n v="2"/>
    <n v="402"/>
    <n v="6"/>
    <n v="391"/>
  </r>
  <r>
    <x v="15"/>
    <s v="COSMETICS"/>
    <x v="3"/>
    <x v="5"/>
    <x v="0"/>
    <n v="110277005"/>
    <n v="20714598907"/>
    <s v="CLINIQUE DDML+ 125ML BOTTLE W/PUMP 7T5R-01"/>
    <s v="EA"/>
    <n v="4"/>
    <n v="600"/>
    <n v="1"/>
    <n v="150"/>
    <n v="19"/>
    <n v="150"/>
  </r>
  <r>
    <x v="15"/>
    <s v="COSMETICS"/>
    <x v="3"/>
    <x v="5"/>
    <x v="0"/>
    <n v="110859407"/>
    <n v="20714914349"/>
    <s v="CLINIQUE MOISTURE SURGE DUO SET K6LC-01"/>
    <s v="EA"/>
    <n v="2"/>
    <n v="600"/>
    <n v="0"/>
    <n v="0"/>
    <n v="10"/>
    <n v="13"/>
  </r>
  <r>
    <x v="15"/>
    <s v="COSMETICS"/>
    <x v="1"/>
    <x v="5"/>
    <x v="8"/>
    <n v="110273894"/>
    <n v="27131268864"/>
    <s v="E LAUDER ANR SYNC RECOVERY COMPLEX II 100ML YF4H-01"/>
    <s v="EA"/>
    <n v="1"/>
    <n v="599"/>
    <n v="0"/>
    <n v="0"/>
    <n v="0"/>
    <n v="557"/>
  </r>
  <r>
    <x v="15"/>
    <s v="COSMETICS"/>
    <x v="1"/>
    <x v="5"/>
    <x v="5"/>
    <n v="110273894"/>
    <n v="27131268864"/>
    <s v="E LAUDER ANR SYNC RECOVERY COMPLEX II 100ML YF4H-01"/>
    <s v="EA"/>
    <n v="1"/>
    <n v="599"/>
    <n v="0"/>
    <n v="0"/>
    <n v="5"/>
    <n v="557"/>
  </r>
  <r>
    <x v="15"/>
    <s v="COSMETICS"/>
    <x v="11"/>
    <x v="5"/>
    <x v="1"/>
    <n v="102202392"/>
    <n v="747930000020"/>
    <s v="CREME DE LA MER MOISTURIZING CREME 30ML 3328-02"/>
    <s v="EA"/>
    <n v="1"/>
    <n v="598"/>
    <n v="0"/>
    <n v="0"/>
    <n v="19"/>
    <n v="1021"/>
  </r>
  <r>
    <x v="15"/>
    <s v="COSMETICS"/>
    <x v="11"/>
    <x v="5"/>
    <x v="3"/>
    <n v="102202392"/>
    <n v="747930000020"/>
    <s v="CREME DE LA MER MOISTURIZING CREME 30ML 3328-02"/>
    <s v="EA"/>
    <n v="1"/>
    <n v="598"/>
    <n v="0"/>
    <n v="0"/>
    <n v="27"/>
    <n v="1021"/>
  </r>
  <r>
    <x v="15"/>
    <s v="COSMETICS"/>
    <x v="11"/>
    <x v="5"/>
    <x v="1"/>
    <n v="110351587"/>
    <n v="747930052500"/>
    <s v="CREME THE LA MER THE INTENSIVE REVITALIZING MASK 75ML 58T8-01"/>
    <s v="EA"/>
    <n v="1"/>
    <n v="598"/>
    <n v="0"/>
    <n v="0"/>
    <n v="2"/>
    <n v="0"/>
  </r>
  <r>
    <x v="15"/>
    <s v="COSMETICS"/>
    <x v="11"/>
    <x v="5"/>
    <x v="1"/>
    <n v="110858840"/>
    <n v="747930096467"/>
    <s v="LA MER THE MOISTURIZING COOL GEL CREAM 30ML 5R09-01"/>
    <s v="EA"/>
    <n v="1"/>
    <n v="598"/>
    <n v="0"/>
    <n v="0"/>
    <n v="5"/>
    <n v="4"/>
  </r>
  <r>
    <x v="15"/>
    <s v="COSMETICS"/>
    <x v="11"/>
    <x v="5"/>
    <x v="3"/>
    <n v="110858840"/>
    <n v="747930096467"/>
    <s v="LA MER THE MOISTURIZING COOL GEL CREAM 30ML 5R09-01"/>
    <s v="EA"/>
    <n v="1"/>
    <n v="598"/>
    <n v="0"/>
    <n v="0"/>
    <n v="19"/>
    <n v="4"/>
  </r>
  <r>
    <x v="15"/>
    <s v="COSMETICS"/>
    <x v="11"/>
    <x v="5"/>
    <x v="3"/>
    <n v="111080825"/>
    <n v="747930093732"/>
    <s v="CREME DE LA MER THE TREATMENT LOTION MASK 5PE9-01"/>
    <s v="EA"/>
    <n v="1"/>
    <n v="598"/>
    <n v="0"/>
    <n v="0"/>
    <n v="24"/>
    <n v="1075"/>
  </r>
  <r>
    <x v="15"/>
    <s v="COSMETICS"/>
    <x v="11"/>
    <x v="5"/>
    <x v="13"/>
    <n v="111080825"/>
    <n v="747930093732"/>
    <s v="CREME DE LA MER THE TREATMENT LOTION MASK 5PE9-01"/>
    <s v="EA"/>
    <n v="1"/>
    <n v="598"/>
    <n v="0"/>
    <n v="0"/>
    <n v="0"/>
    <n v="1075"/>
  </r>
  <r>
    <x v="15"/>
    <s v="COSMETICS"/>
    <x v="12"/>
    <x v="6"/>
    <x v="7"/>
    <n v="102208903"/>
    <n v="773602011667"/>
    <s v="MAC CONCEALER NW20 M45013"/>
    <s v="EA"/>
    <n v="7"/>
    <n v="595"/>
    <n v="0"/>
    <n v="0"/>
    <n v="1"/>
    <n v="0"/>
  </r>
  <r>
    <x v="15"/>
    <s v="COSMETICS"/>
    <x v="12"/>
    <x v="6"/>
    <x v="4"/>
    <n v="110248868"/>
    <n v="773602279203"/>
    <s v="MAC VELUXE BROW LINER DEEP DARK BRUNETTE MMT0-05"/>
    <s v="EA"/>
    <n v="7"/>
    <n v="595"/>
    <n v="0"/>
    <n v="0"/>
    <n v="15"/>
    <n v="0"/>
  </r>
  <r>
    <x v="15"/>
    <s v="COSMETICS"/>
    <x v="1"/>
    <x v="6"/>
    <x v="0"/>
    <n v="110566050"/>
    <n v="27131599517"/>
    <s v="E LAUDER ZERO SMUDGE MASCARA TRIO 9W4R-01"/>
    <s v="EA"/>
    <n v="2"/>
    <n v="582"/>
    <n v="0"/>
    <n v="0"/>
    <n v="4"/>
    <n v="0"/>
  </r>
  <r>
    <x v="15"/>
    <s v="COSMETICS"/>
    <x v="12"/>
    <x v="6"/>
    <x v="4"/>
    <n v="111397246"/>
    <n v="773602561476"/>
    <s v="MAC TRAVEL EXCLUSIVE: LIP KIT NEUTRAL SHX0-01"/>
    <s v="EA"/>
    <n v="3"/>
    <n v="582"/>
    <n v="0"/>
    <n v="0"/>
    <n v="24"/>
    <n v="2132"/>
  </r>
  <r>
    <x v="15"/>
    <s v="COSMETICS"/>
    <x v="3"/>
    <x v="6"/>
    <x v="0"/>
    <n v="102202529"/>
    <n v="20714192334"/>
    <s v="CLINIQUE HIGH IMPACT MASCARA 68A0-01"/>
    <s v="EA"/>
    <n v="6"/>
    <n v="576"/>
    <n v="0"/>
    <n v="0"/>
    <n v="1"/>
    <n v="0"/>
  </r>
  <r>
    <x v="15"/>
    <s v="COSMETICS"/>
    <x v="0"/>
    <x v="6"/>
    <x v="0"/>
    <n v="110199423"/>
    <n v="888066010580"/>
    <s v="TOM FORD LIP COLOR SPANISH PINK T0T3-01"/>
    <s v="EA"/>
    <n v="3"/>
    <n v="576"/>
    <n v="0"/>
    <n v="0"/>
    <n v="6"/>
    <n v="0"/>
  </r>
  <r>
    <x v="15"/>
    <s v="COSMETICS"/>
    <x v="0"/>
    <x v="6"/>
    <x v="0"/>
    <n v="110199426"/>
    <n v="888066010610"/>
    <s v="TOM FORD LIP COLOR INDIAN ROSE T0T3-04"/>
    <s v="EA"/>
    <n v="3"/>
    <n v="576"/>
    <n v="0"/>
    <n v="0"/>
    <n v="12"/>
    <n v="3"/>
  </r>
  <r>
    <x v="15"/>
    <s v="COSMETICS"/>
    <x v="12"/>
    <x v="6"/>
    <x v="7"/>
    <n v="110309464"/>
    <n v="773602323210"/>
    <s v="MAC PREP + PRIME NATURAL RADIANCE RADIANT PINK MT5K-02"/>
    <s v="EA"/>
    <n v="4"/>
    <n v="576"/>
    <n v="0"/>
    <n v="0"/>
    <n v="31"/>
    <n v="133"/>
  </r>
  <r>
    <x v="15"/>
    <s v="COSMETICS"/>
    <x v="12"/>
    <x v="6"/>
    <x v="7"/>
    <n v="110415080"/>
    <n v="773602367160"/>
    <s v="MAC STUDIO WATERWEIGHT SPF30/PA++ F NC35 MXCT-02"/>
    <s v="EA"/>
    <n v="4"/>
    <n v="576"/>
    <n v="0"/>
    <n v="0"/>
    <n v="7"/>
    <n v="0"/>
  </r>
  <r>
    <x v="15"/>
    <s v="COSMETICS"/>
    <x v="12"/>
    <x v="5"/>
    <x v="7"/>
    <n v="111079701"/>
    <n v="773602440351"/>
    <s v="MAC LIGHTFUL C + CORAL GRASS TINTED CREAM LIGHT PLUS S5JP-03"/>
    <s v="EA"/>
    <n v="4"/>
    <n v="576"/>
    <n v="0"/>
    <n v="0"/>
    <n v="17"/>
    <n v="0"/>
  </r>
  <r>
    <x v="15"/>
    <s v="COSMETICS"/>
    <x v="13"/>
    <x v="6"/>
    <x v="1"/>
    <n v="111354800"/>
    <n v="716170215099"/>
    <s v="BOBBI BROWN DESTINATION BEAUTY NEW YORK EDITION EL15-01"/>
    <s v="EA"/>
    <n v="2"/>
    <n v="572"/>
    <n v="0"/>
    <n v="0"/>
    <n v="8"/>
    <n v="10"/>
  </r>
  <r>
    <x v="15"/>
    <s v="COSMETICS"/>
    <x v="12"/>
    <x v="6"/>
    <x v="7"/>
    <n v="110576199"/>
    <n v="773602447275"/>
    <s v="MAC EXTRA DIMENSION BLUSH FAUX SURE! S611-15"/>
    <s v="EA"/>
    <n v="5"/>
    <n v="565"/>
    <n v="1"/>
    <n v="113"/>
    <n v="21"/>
    <n v="0"/>
  </r>
  <r>
    <x v="15"/>
    <s v="COSMETICS"/>
    <x v="12"/>
    <x v="6"/>
    <x v="7"/>
    <n v="110576204"/>
    <n v="773602447329"/>
    <s v="MAC EXTRA DIMENSION BLUSH FAIRLY PRECIOUS S611-20"/>
    <s v="EA"/>
    <n v="5"/>
    <n v="565"/>
    <n v="0"/>
    <n v="0"/>
    <n v="4"/>
    <n v="0"/>
  </r>
  <r>
    <x v="15"/>
    <s v="COSMETICS"/>
    <x v="12"/>
    <x v="6"/>
    <x v="4"/>
    <n v="110576204"/>
    <n v="773602447329"/>
    <s v="MAC EXTRA DIMENSION BLUSH FAIRLY PRECIOUS S611-20"/>
    <s v="EA"/>
    <n v="5"/>
    <n v="565"/>
    <n v="0"/>
    <n v="0"/>
    <n v="1"/>
    <n v="0"/>
  </r>
  <r>
    <x v="15"/>
    <s v="COSMETICS"/>
    <x v="12"/>
    <x v="6"/>
    <x v="7"/>
    <n v="102204654"/>
    <n v="773602037629"/>
    <s v="MAC SHEERTONE BLUSH GINGERL M39H 04"/>
    <s v="EA"/>
    <n v="6"/>
    <n v="564"/>
    <n v="2"/>
    <n v="188"/>
    <n v="40"/>
    <n v="256"/>
  </r>
  <r>
    <x v="15"/>
    <s v="COSMETICS"/>
    <x v="12"/>
    <x v="6"/>
    <x v="7"/>
    <n v="102208841"/>
    <n v="773602000661"/>
    <s v="MAC POWDER BLUSH COPPERTONE M220-07"/>
    <s v="EA"/>
    <n v="6"/>
    <n v="564"/>
    <n v="0"/>
    <n v="0"/>
    <n v="28"/>
    <n v="0"/>
  </r>
  <r>
    <x v="15"/>
    <s v="COSMETICS"/>
    <x v="12"/>
    <x v="6"/>
    <x v="7"/>
    <n v="102208844"/>
    <n v="773602000722"/>
    <s v="MAC POWDER BLUSH FLEUR POWER M220-13"/>
    <s v="EA"/>
    <n v="6"/>
    <n v="564"/>
    <n v="0"/>
    <n v="0"/>
    <n v="41"/>
    <n v="40"/>
  </r>
  <r>
    <x v="15"/>
    <s v="COSMETICS"/>
    <x v="1"/>
    <x v="5"/>
    <x v="13"/>
    <n v="111398697"/>
    <n v="887167445864"/>
    <s v="E LAUDER ANR INTENSE RESET CONCENTRATE 20ML P9YJ-01"/>
    <s v="EA"/>
    <n v="2"/>
    <n v="564"/>
    <n v="0"/>
    <n v="0"/>
    <n v="0"/>
    <n v="295"/>
  </r>
  <r>
    <x v="15"/>
    <s v="COSMETICS"/>
    <x v="12"/>
    <x v="6"/>
    <x v="1"/>
    <n v="102208716"/>
    <n v="773602077496"/>
    <s v="MAC MATTE LIPSTICK PLEASE ME M2LP-32"/>
    <s v="EA"/>
    <n v="7"/>
    <n v="560"/>
    <n v="0"/>
    <n v="0"/>
    <n v="20"/>
    <n v="56"/>
  </r>
  <r>
    <x v="15"/>
    <s v="COSMETICS"/>
    <x v="12"/>
    <x v="6"/>
    <x v="4"/>
    <n v="102208716"/>
    <n v="773602077496"/>
    <s v="MAC MATTE LIPSTICK PLEASE ME M2LP-32"/>
    <s v="EA"/>
    <n v="7"/>
    <n v="560"/>
    <n v="0"/>
    <n v="0"/>
    <n v="7"/>
    <n v="56"/>
  </r>
  <r>
    <x v="15"/>
    <s v="COSMETICS"/>
    <x v="12"/>
    <x v="6"/>
    <x v="4"/>
    <n v="102208728"/>
    <n v="773602077540"/>
    <s v="MAC MATTE LIPSTICK VELVET TEDDY M2LP-37"/>
    <s v="EA"/>
    <n v="7"/>
    <n v="560"/>
    <n v="0"/>
    <n v="0"/>
    <n v="15"/>
    <n v="493"/>
  </r>
  <r>
    <x v="15"/>
    <s v="COSMETICS"/>
    <x v="12"/>
    <x v="6"/>
    <x v="7"/>
    <n v="110280858"/>
    <n v="773602314782"/>
    <s v="MAC LIPSTICK FLAT OUT FABULOUS M0N9-19"/>
    <s v="EA"/>
    <n v="7"/>
    <n v="560"/>
    <n v="0"/>
    <n v="0"/>
    <n v="22"/>
    <n v="46"/>
  </r>
  <r>
    <x v="15"/>
    <s v="COSMETICS"/>
    <x v="12"/>
    <x v="6"/>
    <x v="7"/>
    <n v="110413846"/>
    <n v="773602388103"/>
    <s v="MAC MATTE LIPSTICK WHIRL M2LP-3W"/>
    <s v="EA"/>
    <n v="7"/>
    <n v="560"/>
    <n v="0"/>
    <n v="0"/>
    <n v="47"/>
    <n v="151"/>
  </r>
  <r>
    <x v="15"/>
    <s v="COSMETICS"/>
    <x v="12"/>
    <x v="6"/>
    <x v="4"/>
    <n v="110413857"/>
    <n v="773602284580"/>
    <s v="MAC MATTE LIPSTICK MEHR M2LP-70"/>
    <s v="EA"/>
    <n v="7"/>
    <n v="560"/>
    <n v="1"/>
    <n v="80"/>
    <n v="30"/>
    <n v="570"/>
  </r>
  <r>
    <x v="15"/>
    <s v="COSMETICS"/>
    <x v="12"/>
    <x v="6"/>
    <x v="4"/>
    <n v="110468055"/>
    <n v="773602356942"/>
    <s v="MAC PRO PERFORMANCE SPONGE MWL7-01"/>
    <s v="EA"/>
    <n v="7"/>
    <n v="560"/>
    <n v="0"/>
    <n v="0"/>
    <n v="3"/>
    <n v="0"/>
  </r>
  <r>
    <x v="15"/>
    <s v="COSMETICS"/>
    <x v="12"/>
    <x v="6"/>
    <x v="7"/>
    <n v="110565668"/>
    <n v="773602048465"/>
    <s v="MAC SATIN LIPSTICK MEDIA M3EW-21"/>
    <s v="EA"/>
    <n v="7"/>
    <n v="560"/>
    <n v="0"/>
    <n v="0"/>
    <n v="0"/>
    <n v="0"/>
  </r>
  <r>
    <x v="15"/>
    <s v="COSMETICS"/>
    <x v="12"/>
    <x v="6"/>
    <x v="7"/>
    <n v="111399345"/>
    <n v="773602541560"/>
    <s v="MAC NINE LIVES 420 SG73-16"/>
    <s v="EA"/>
    <n v="7"/>
    <n v="560"/>
    <n v="1"/>
    <n v="80"/>
    <n v="29"/>
    <n v="251"/>
  </r>
  <r>
    <x v="15"/>
    <s v="COSMETICS"/>
    <x v="12"/>
    <x v="6"/>
    <x v="4"/>
    <n v="111613589"/>
    <n v="773602561575"/>
    <s v="MAC TRAVEL EXCLUSIVE FIRST CLASS EYE AND FACE PALETTE SHX8-01"/>
    <s v="EA"/>
    <n v="4"/>
    <n v="560"/>
    <n v="1"/>
    <n v="140"/>
    <n v="12"/>
    <n v="424"/>
  </r>
  <r>
    <x v="15"/>
    <s v="COSMETICS"/>
    <x v="12"/>
    <x v="6"/>
    <x v="3"/>
    <n v="111613590"/>
    <n v="773602561582"/>
    <s v="MAC TRAVEL EXCLUSIVE FLIGHT OF FANTASY EYE AND FACE PALETTE SHX9-01"/>
    <s v="EA"/>
    <n v="4"/>
    <n v="560"/>
    <n v="0"/>
    <n v="0"/>
    <n v="2"/>
    <n v="262"/>
  </r>
  <r>
    <x v="15"/>
    <s v="COSMETICS"/>
    <x v="1"/>
    <x v="5"/>
    <x v="0"/>
    <n v="110532992"/>
    <n v="887167128804"/>
    <s v="E LAUDER MICROESSENCE ACQUACEUTICAL MIST 75ML R252-01"/>
    <s v="EA"/>
    <n v="3"/>
    <n v="558"/>
    <n v="0"/>
    <n v="0"/>
    <n v="10"/>
    <n v="0"/>
  </r>
  <r>
    <x v="15"/>
    <s v="COSMETICS"/>
    <x v="3"/>
    <x v="5"/>
    <x v="0"/>
    <n v="110228856"/>
    <n v="20714540265"/>
    <s v="CLINIQUE REPAIRWEAR SPF15 UPLIFT- FIRM CRM SKIN1 50ML 7JJ0-01"/>
    <s v="EA"/>
    <n v="2"/>
    <n v="556"/>
    <n v="0"/>
    <n v="0"/>
    <n v="3"/>
    <n v="0"/>
  </r>
  <r>
    <x v="15"/>
    <s v="COSMETICS"/>
    <x v="3"/>
    <x v="5"/>
    <x v="0"/>
    <n v="111154131"/>
    <n v="20714908614"/>
    <s v="CLINIQUE FRESH PRESSED CLINICAL DAILY AND OVERNIGHT BOOSTERS 4PK K60N-01"/>
    <s v="EA"/>
    <n v="2"/>
    <n v="556"/>
    <n v="0"/>
    <n v="0"/>
    <n v="8"/>
    <n v="6"/>
  </r>
  <r>
    <x v="15"/>
    <s v="COSMETICS"/>
    <x v="3"/>
    <x v="6"/>
    <x v="0"/>
    <n v="100705576"/>
    <n v="20714066321"/>
    <s v="CLINIQUE SUPER POWDER MATTEBEIG 647J-02"/>
    <s v="EA"/>
    <n v="4"/>
    <n v="548"/>
    <n v="1"/>
    <n v="137"/>
    <n v="24"/>
    <n v="129"/>
  </r>
  <r>
    <x v="15"/>
    <s v="COSMETICS"/>
    <x v="1"/>
    <x v="5"/>
    <x v="0"/>
    <n v="110625145"/>
    <n v="887167353541"/>
    <s v="E LAUDER ANR 50ML + EYE CONCENTRATE MATRIX RYFR-01"/>
    <s v="EA"/>
    <n v="1"/>
    <n v="547"/>
    <n v="0"/>
    <n v="0"/>
    <n v="27"/>
    <n v="13"/>
  </r>
  <r>
    <x v="15"/>
    <s v="COSMETICS"/>
    <x v="3"/>
    <x v="5"/>
    <x v="0"/>
    <n v="102209332"/>
    <n v="20714281113"/>
    <s v="CLINIQUE ANTI BLEMISH SOL CLRF LTN 6K0G 01"/>
    <s v="EA"/>
    <n v="6"/>
    <n v="546"/>
    <n v="0"/>
    <n v="0"/>
    <n v="17"/>
    <n v="11"/>
  </r>
  <r>
    <x v="15"/>
    <s v="COSMETICS"/>
    <x v="12"/>
    <x v="6"/>
    <x v="7"/>
    <n v="110322706"/>
    <n v="773602279142"/>
    <s v="MAC WATERPROOF BROW SET BOLD BRUNETTE MMRY-04"/>
    <s v="EA"/>
    <n v="7"/>
    <n v="546"/>
    <n v="0"/>
    <n v="0"/>
    <n v="29"/>
    <n v="54"/>
  </r>
  <r>
    <x v="15"/>
    <s v="COSMETICS"/>
    <x v="3"/>
    <x v="5"/>
    <x v="0"/>
    <n v="110405385"/>
    <n v="20714744762"/>
    <s v="CLINIQUE FOR MEN CHARCOAL FACE WASH 200ML ZF7E-01"/>
    <s v="EA"/>
    <n v="6"/>
    <n v="546"/>
    <n v="0"/>
    <n v="0"/>
    <n v="11"/>
    <n v="7"/>
  </r>
  <r>
    <x v="15"/>
    <s v="COSMETICS"/>
    <x v="12"/>
    <x v="6"/>
    <x v="1"/>
    <n v="110442981"/>
    <n v="773602376100"/>
    <s v="MAC RETRO MATTE LIQUID LIPSTICK FEELS SO GRAND MY3N-02"/>
    <s v="EA"/>
    <n v="6"/>
    <n v="546"/>
    <n v="0"/>
    <n v="0"/>
    <n v="23"/>
    <n v="195"/>
  </r>
  <r>
    <x v="15"/>
    <s v="COSMETICS"/>
    <x v="12"/>
    <x v="6"/>
    <x v="3"/>
    <n v="110593367"/>
    <n v="773602405695"/>
    <s v="MAC BOLD AND BAD LASH BLACK MASCARA S37N-01"/>
    <s v="EA"/>
    <n v="6"/>
    <n v="546"/>
    <n v="0"/>
    <n v="0"/>
    <n v="5"/>
    <n v="0"/>
  </r>
  <r>
    <x v="15"/>
    <s v="COSMETICS"/>
    <x v="3"/>
    <x v="5"/>
    <x v="4"/>
    <n v="110120942"/>
    <n v="20714462734"/>
    <s v="CLINIQUE CLARIFYING LOTION 3 400ML 76X0 01"/>
    <s v="EA"/>
    <n v="4"/>
    <n v="540"/>
    <n v="0"/>
    <n v="0"/>
    <n v="6"/>
    <n v="94"/>
  </r>
  <r>
    <x v="15"/>
    <s v="COSMETICS"/>
    <x v="12"/>
    <x v="6"/>
    <x v="9"/>
    <n v="110565641"/>
    <n v="773602399529"/>
    <s v="MAC #170 SYNTHETIC ROUNDED SLANT BRUSH S2TL-01"/>
    <s v="EA"/>
    <n v="4"/>
    <n v="540"/>
    <n v="2"/>
    <n v="270"/>
    <n v="20"/>
    <n v="195"/>
  </r>
  <r>
    <x v="15"/>
    <s v="COSMETICS"/>
    <x v="1"/>
    <x v="5"/>
    <x v="3"/>
    <n v="111079656"/>
    <n v="887167400214"/>
    <s v="ESTEE LAUDER ADVANCED NIGHT REPAIR FOR FACE AND EYES SET P52P-01"/>
    <s v="EA"/>
    <n v="1"/>
    <n v="536"/>
    <n v="0"/>
    <n v="0"/>
    <n v="18"/>
    <n v="50"/>
  </r>
  <r>
    <x v="15"/>
    <s v="COSMETICS"/>
    <x v="1"/>
    <x v="5"/>
    <x v="4"/>
    <n v="111079656"/>
    <n v="887167400214"/>
    <s v="ESTEE LAUDER ADVANCED NIGHT REPAIR FOR FACE AND EYES SET P52P-01"/>
    <s v="EA"/>
    <n v="1"/>
    <n v="536"/>
    <n v="0"/>
    <n v="0"/>
    <n v="10"/>
    <n v="50"/>
  </r>
  <r>
    <x v="15"/>
    <s v="COSMETICS"/>
    <x v="12"/>
    <x v="6"/>
    <x v="7"/>
    <n v="110808364"/>
    <n v="773602442270"/>
    <s v="MAC SNOW BALL SHADESCENTS KIT CANDY YUM YUM S5NE-Y7"/>
    <s v="EA"/>
    <n v="5"/>
    <n v="535"/>
    <n v="1"/>
    <n v="107"/>
    <n v="36"/>
    <n v="124"/>
  </r>
  <r>
    <x v="15"/>
    <s v="COSMETICS"/>
    <x v="1"/>
    <x v="5"/>
    <x v="0"/>
    <n v="111121411"/>
    <n v="887167386655"/>
    <s v="E LAUDER NUTRITIOUS OVERNIGHT RADIANCE COLLECTION P3GC-01"/>
    <s v="EA"/>
    <n v="1"/>
    <n v="534"/>
    <n v="0"/>
    <n v="0"/>
    <n v="25"/>
    <n v="292"/>
  </r>
  <r>
    <x v="15"/>
    <s v="COSMETICS"/>
    <x v="1"/>
    <x v="5"/>
    <x v="4"/>
    <n v="111121411"/>
    <n v="887167386655"/>
    <s v="E LAUDER NUTRITIOUS OVERNIGHT RADIANCE COLLECTION P3GC-01"/>
    <s v="EA"/>
    <n v="1"/>
    <n v="534"/>
    <n v="0"/>
    <n v="0"/>
    <n v="11"/>
    <n v="292"/>
  </r>
  <r>
    <x v="15"/>
    <s v="COSMETICS"/>
    <x v="12"/>
    <x v="5"/>
    <x v="7"/>
    <n v="102207811"/>
    <n v="773602102822"/>
    <s v="MAC FAST RESPONSE EYE CREAM TUBE W/ OPTHAL TIP 15ML M6GW 01"/>
    <s v="EA"/>
    <n v="5"/>
    <n v="525"/>
    <n v="2"/>
    <n v="210"/>
    <n v="3"/>
    <n v="0"/>
  </r>
  <r>
    <x v="15"/>
    <s v="COSMETICS"/>
    <x v="3"/>
    <x v="5"/>
    <x v="0"/>
    <n v="111154120"/>
    <n v="20714984847"/>
    <s v="CLINIQUE ID DDMG ANTI-IRRITATION KHAX-01"/>
    <s v="EA"/>
    <n v="3"/>
    <n v="519"/>
    <n v="0"/>
    <n v="0"/>
    <n v="4"/>
    <n v="0"/>
  </r>
  <r>
    <x v="15"/>
    <s v="COSMETICS"/>
    <x v="1"/>
    <x v="6"/>
    <x v="0"/>
    <n v="111166489"/>
    <n v="887167446489"/>
    <s v="ESTEE LAUDER DOUBLE WEAR STAY-IN-PLACE POWDER SPF10 5W2 RICH CARAMEL P9AT-70"/>
    <s v="EA"/>
    <n v="3"/>
    <n v="519"/>
    <n v="0"/>
    <n v="0"/>
    <n v="6"/>
    <n v="0"/>
  </r>
  <r>
    <x v="15"/>
    <s v="COSMETICS"/>
    <x v="12"/>
    <x v="6"/>
    <x v="3"/>
    <n v="102205236"/>
    <n v="773602010554"/>
    <s v="MAC STUDIOFIX POWDER FOUNDATION NC45 M510-28"/>
    <s v="EA"/>
    <n v="4"/>
    <n v="516"/>
    <n v="1"/>
    <n v="129"/>
    <n v="9"/>
    <n v="314"/>
  </r>
  <r>
    <x v="15"/>
    <s v="COSMETICS"/>
    <x v="12"/>
    <x v="6"/>
    <x v="7"/>
    <n v="102205243"/>
    <n v="773602010752"/>
    <s v="MAC STUDIOFIX POWDER FOUNDATION NW45 M510-48"/>
    <s v="EA"/>
    <n v="4"/>
    <n v="516"/>
    <n v="0"/>
    <n v="0"/>
    <n v="0"/>
    <n v="0"/>
  </r>
  <r>
    <x v="15"/>
    <s v="COSMETICS"/>
    <x v="12"/>
    <x v="6"/>
    <x v="4"/>
    <n v="102205243"/>
    <n v="773602010752"/>
    <s v="MAC STUDIOFIX POWDER FOUNDATION NW45 M510-48"/>
    <s v="EA"/>
    <n v="4"/>
    <n v="516"/>
    <n v="1"/>
    <n v="129"/>
    <n v="9"/>
    <n v="0"/>
  </r>
  <r>
    <x v="15"/>
    <s v="COSMETICS"/>
    <x v="12"/>
    <x v="6"/>
    <x v="1"/>
    <n v="102205248"/>
    <n v="773602042951"/>
    <s v="MAC STUDIOFIX POWDER FOUNDATION NC42 M510-58"/>
    <s v="EA"/>
    <n v="4"/>
    <n v="516"/>
    <n v="1"/>
    <n v="129"/>
    <n v="17"/>
    <n v="916"/>
  </r>
  <r>
    <x v="15"/>
    <s v="COSMETICS"/>
    <x v="12"/>
    <x v="6"/>
    <x v="4"/>
    <n v="102206292"/>
    <n v="773602103485"/>
    <s v="MAC STUDIO FIX FLUID SPF 15 NC20 M6JC-02"/>
    <s v="EA"/>
    <n v="4"/>
    <n v="516"/>
    <n v="1"/>
    <n v="129"/>
    <n v="16"/>
    <n v="132"/>
  </r>
  <r>
    <x v="15"/>
    <s v="COSMETICS"/>
    <x v="12"/>
    <x v="6"/>
    <x v="4"/>
    <n v="102206297"/>
    <n v="773602103546"/>
    <s v="MAC STUDIO FIX FLUID SPF 15 NC42 M6JC-08"/>
    <s v="EA"/>
    <n v="4"/>
    <n v="516"/>
    <n v="1"/>
    <n v="129"/>
    <n v="17"/>
    <n v="411"/>
  </r>
  <r>
    <x v="15"/>
    <s v="COSMETICS"/>
    <x v="12"/>
    <x v="6"/>
    <x v="1"/>
    <n v="102206299"/>
    <n v="77360210356"/>
    <s v="MAC STUDIO FIX FLUID SPF 15 NC45 M6JC-10"/>
    <s v="EA"/>
    <n v="4"/>
    <n v="516"/>
    <n v="0"/>
    <n v="0"/>
    <n v="18"/>
    <n v="283"/>
  </r>
  <r>
    <x v="15"/>
    <s v="COSMETICS"/>
    <x v="12"/>
    <x v="6"/>
    <x v="7"/>
    <n v="102206306"/>
    <n v="773602103652"/>
    <s v="MAC STUDIO FIX FLUID SPF 15 NW43 M6JC-19"/>
    <s v="EA"/>
    <n v="4"/>
    <n v="516"/>
    <n v="0"/>
    <n v="0"/>
    <n v="75"/>
    <n v="66"/>
  </r>
  <r>
    <x v="15"/>
    <s v="COSMETICS"/>
    <x v="12"/>
    <x v="6"/>
    <x v="1"/>
    <n v="102208891"/>
    <n v="773602103478"/>
    <s v="MAC FONDT FLUID SPF15 NC15 M6JC01"/>
    <s v="EA"/>
    <n v="4"/>
    <n v="516"/>
    <n v="0"/>
    <n v="0"/>
    <n v="11"/>
    <n v="166"/>
  </r>
  <r>
    <x v="15"/>
    <s v="COSMETICS"/>
    <x v="12"/>
    <x v="6"/>
    <x v="3"/>
    <n v="102208891"/>
    <n v="773602103478"/>
    <s v="MAC FONDT FLUID SPF15 NC15 M6JC01"/>
    <s v="EA"/>
    <n v="4"/>
    <n v="516"/>
    <n v="0"/>
    <n v="0"/>
    <n v="15"/>
    <n v="166"/>
  </r>
  <r>
    <x v="15"/>
    <s v="COSMETICS"/>
    <x v="12"/>
    <x v="6"/>
    <x v="7"/>
    <n v="102208893"/>
    <n v="773602103591"/>
    <s v="MAC STUDIO FIX FLUID SPF 15 FOUNDATION NW15 M6JC-13"/>
    <s v="EA"/>
    <n v="4"/>
    <n v="516"/>
    <n v="0"/>
    <n v="0"/>
    <n v="24"/>
    <n v="0"/>
  </r>
  <r>
    <x v="15"/>
    <s v="COSMETICS"/>
    <x v="3"/>
    <x v="5"/>
    <x v="4"/>
    <n v="110415407"/>
    <n v="20714678203"/>
    <s v="CLINIQUE SMART NIGHT MOISTURIZER (DRY COMBO) 50ML Z5CL-01"/>
    <s v="EA"/>
    <n v="2"/>
    <n v="516"/>
    <n v="0"/>
    <n v="0"/>
    <n v="7"/>
    <n v="51"/>
  </r>
  <r>
    <x v="15"/>
    <s v="COSMETICS"/>
    <x v="12"/>
    <x v="6"/>
    <x v="7"/>
    <n v="102208994"/>
    <n v="773602011674"/>
    <s v="MAC STUDIO FINISH CONCEALER NW25 M45014"/>
    <s v="EA"/>
    <n v="6"/>
    <n v="510"/>
    <n v="0"/>
    <n v="0"/>
    <n v="46"/>
    <n v="0"/>
  </r>
  <r>
    <x v="15"/>
    <s v="COSMETICS"/>
    <x v="3"/>
    <x v="5"/>
    <x v="0"/>
    <n v="110361801"/>
    <n v="20714672164"/>
    <s v="CLINIQUE 3-STEP FOAMING FACIAL SOAP 150ML Z4KL-01"/>
    <s v="EA"/>
    <n v="6"/>
    <n v="510"/>
    <n v="1"/>
    <n v="85"/>
    <n v="2"/>
    <n v="0"/>
  </r>
  <r>
    <x v="15"/>
    <s v="COSMETICS"/>
    <x v="12"/>
    <x v="6"/>
    <x v="13"/>
    <n v="111366927"/>
    <n v="773602548880"/>
    <s v="MAC YOUR WISH IS MY COMMAND 10GM/.35OZ SGY7-01"/>
    <s v="EA"/>
    <n v="6"/>
    <n v="510"/>
    <n v="0"/>
    <n v="0"/>
    <n v="0"/>
    <n v="157"/>
  </r>
  <r>
    <x v="15"/>
    <s v="COSMETICS"/>
    <x v="12"/>
    <x v="6"/>
    <x v="4"/>
    <n v="111488320"/>
    <n v="773602543878"/>
    <s v="MAC BRUSHSTROKE 24-HOUR LINER BRUSHBLACKSGFJ-01"/>
    <s v="EA"/>
    <n v="6"/>
    <n v="510"/>
    <n v="0"/>
    <n v="0"/>
    <n v="14"/>
    <n v="492"/>
  </r>
  <r>
    <x v="15"/>
    <s v="COSMETICS"/>
    <x v="3"/>
    <x v="5"/>
    <x v="5"/>
    <n v="110281717"/>
    <n v="20714458669"/>
    <s v="CLINIQUE MOISTURE BASICS DDML GEL DUO 76CK-01"/>
    <s v="EA"/>
    <n v="2"/>
    <n v="508"/>
    <n v="0"/>
    <n v="0"/>
    <n v="6"/>
    <n v="747"/>
  </r>
  <r>
    <x v="15"/>
    <s v="COSMETICS"/>
    <x v="12"/>
    <x v="6"/>
    <x v="7"/>
    <n v="110334501"/>
    <n v="773602337071"/>
    <s v="MAC MINERALIZE SKINFINISH NATURAL MEDIUM MT7E02"/>
    <s v="EA"/>
    <n v="4"/>
    <n v="508"/>
    <n v="0"/>
    <n v="0"/>
    <n v="0"/>
    <n v="1"/>
  </r>
  <r>
    <x v="15"/>
    <s v="COSMETICS"/>
    <x v="12"/>
    <x v="6"/>
    <x v="7"/>
    <n v="110334504"/>
    <n v="773602337149"/>
    <s v="MAC MINERALIZE SKINFINISH NATURAL MEDIUM PLUS MT7E-09"/>
    <s v="EA"/>
    <n v="4"/>
    <n v="508"/>
    <n v="0"/>
    <n v="0"/>
    <n v="32"/>
    <n v="9"/>
  </r>
  <r>
    <x v="15"/>
    <s v="COSMETICS"/>
    <x v="12"/>
    <x v="6"/>
    <x v="7"/>
    <n v="110334508"/>
    <n v="773602337194"/>
    <s v="MAC MINERALIZE SKINFINISH NATURAL DARK DEEP MT7E-14"/>
    <s v="EA"/>
    <n v="4"/>
    <n v="508"/>
    <n v="0"/>
    <n v="0"/>
    <n v="38"/>
    <n v="0"/>
  </r>
  <r>
    <x v="15"/>
    <s v="COSMETICS"/>
    <x v="12"/>
    <x v="6"/>
    <x v="7"/>
    <n v="110334509"/>
    <n v="773602337200"/>
    <s v="MAC MINERALIZE SKINFINISH NATURAL MEDIUM GOLDEN MT7E-15"/>
    <s v="EA"/>
    <n v="4"/>
    <n v="508"/>
    <n v="0"/>
    <n v="0"/>
    <n v="31"/>
    <n v="13"/>
  </r>
  <r>
    <x v="15"/>
    <s v="COSMETICS"/>
    <x v="3"/>
    <x v="5"/>
    <x v="0"/>
    <n v="111354808"/>
    <n v="20714355210"/>
    <s v="CLINIQUE DDHJ DUO 2X125ML KG40-01"/>
    <s v="EA"/>
    <n v="2"/>
    <n v="508"/>
    <n v="1"/>
    <n v="254"/>
    <n v="42"/>
    <n v="726"/>
  </r>
  <r>
    <x v="15"/>
    <s v="COSMETICS"/>
    <x v="1"/>
    <x v="5"/>
    <x v="0"/>
    <n v="111398699"/>
    <n v="887167482609"/>
    <s v="E LAUDER ANR INTENSE RESET CON SET DUO PFNF-01"/>
    <s v="EA"/>
    <n v="1"/>
    <n v="506"/>
    <n v="0"/>
    <n v="0"/>
    <n v="53"/>
    <n v="1483"/>
  </r>
  <r>
    <x v="15"/>
    <s v="COSMETICS"/>
    <x v="12"/>
    <x v="6"/>
    <x v="7"/>
    <n v="102204749"/>
    <n v="773602054381"/>
    <s v="MAC P/POINT EYE PENCIL S/BROWN M3RY-10"/>
    <s v="EA"/>
    <n v="7"/>
    <n v="504"/>
    <n v="0"/>
    <n v="0"/>
    <n v="13"/>
    <n v="0"/>
  </r>
  <r>
    <x v="15"/>
    <s v="COSMETICS"/>
    <x v="12"/>
    <x v="6"/>
    <x v="3"/>
    <n v="110808216"/>
    <n v="773602510450"/>
    <s v="MAC EYES TIMES NINE BURGUNDY SCN2-03"/>
    <s v="EA"/>
    <n v="4"/>
    <n v="504"/>
    <n v="0"/>
    <n v="0"/>
    <n v="12"/>
    <n v="333"/>
  </r>
  <r>
    <x v="15"/>
    <s v="COSMETICS"/>
    <x v="1"/>
    <x v="5"/>
    <x v="0"/>
    <n v="111105488"/>
    <n v="887167381872"/>
    <s v="ESTEE LAUDER NUTRITIOUS RADIANT VITALITY 2-IN-1 FOAM CLEANSER 125ML P31P-01"/>
    <s v="EA"/>
    <n v="4"/>
    <n v="504"/>
    <n v="0"/>
    <n v="0"/>
    <n v="27"/>
    <n v="342"/>
  </r>
  <r>
    <x v="15"/>
    <s v="COSMETICS"/>
    <x v="3"/>
    <x v="5"/>
    <x v="5"/>
    <n v="110242900"/>
    <n v="20714607302"/>
    <s v="CLINIQUE THE BOUNCE IS BACK RW SET 7W38-01"/>
    <s v="EA"/>
    <n v="1"/>
    <n v="501"/>
    <n v="0"/>
    <n v="0"/>
    <n v="6"/>
    <n v="10"/>
  </r>
  <r>
    <x v="15"/>
    <s v="COSMETICS"/>
    <x v="3"/>
    <x v="5"/>
    <x v="0"/>
    <n v="110415398"/>
    <n v="20714678210"/>
    <s v="CLINIQUE SMART CUSTOM REPAIR MOISTURIZER (VERY DRY) 50ML Z5CM-01"/>
    <s v="EA"/>
    <n v="2"/>
    <n v="498"/>
    <n v="1"/>
    <n v="249"/>
    <n v="12"/>
    <n v="9"/>
  </r>
  <r>
    <x v="15"/>
    <s v="COSMETICS"/>
    <x v="12"/>
    <x v="6"/>
    <x v="9"/>
    <n v="110823913"/>
    <n v="773602470969"/>
    <s v="MAC #150S LARGE POWDER BRUSH S7JE-01"/>
    <s v="EA"/>
    <n v="3"/>
    <n v="498"/>
    <n v="2"/>
    <n v="332"/>
    <n v="21"/>
    <n v="40"/>
  </r>
  <r>
    <x v="15"/>
    <s v="COSMETICS"/>
    <x v="12"/>
    <x v="6"/>
    <x v="7"/>
    <n v="111354762"/>
    <n v="773602535613"/>
    <s v="MAC LIPSTICK UN BAISER SFMJ-HK"/>
    <s v="EA"/>
    <n v="6"/>
    <n v="498"/>
    <n v="0"/>
    <n v="0"/>
    <n v="33"/>
    <n v="936"/>
  </r>
  <r>
    <x v="15"/>
    <s v="COSMETICS"/>
    <x v="1"/>
    <x v="6"/>
    <x v="1"/>
    <n v="102107951"/>
    <n v="27131187066"/>
    <s v="ESTEE LAUDER DBL WEAR STAY IN PLACE MAKE UP 1G5Y-04"/>
    <s v="EA"/>
    <n v="3"/>
    <n v="486"/>
    <n v="0"/>
    <n v="0"/>
    <n v="6"/>
    <n v="9"/>
  </r>
  <r>
    <x v="15"/>
    <s v="COSMETICS"/>
    <x v="1"/>
    <x v="6"/>
    <x v="0"/>
    <n v="110222241"/>
    <n v="27131392330"/>
    <s v="E LAUDER DWEAR STAY-IN-PLACE LIQUID MAKEUP SPF10 ECRU 1G5Y-16"/>
    <s v="EA"/>
    <n v="3"/>
    <n v="486"/>
    <n v="0"/>
    <n v="0"/>
    <n v="4"/>
    <n v="22"/>
  </r>
  <r>
    <x v="15"/>
    <s v="COSMETICS"/>
    <x v="1"/>
    <x v="6"/>
    <x v="0"/>
    <n v="110222242"/>
    <n v="27131392378"/>
    <s v="E LAUDER DWEAR STAY-IN-PLACE LIQUID MAKEUP SPF10 SAND 1G5Y-36"/>
    <s v="EA"/>
    <n v="3"/>
    <n v="486"/>
    <n v="0"/>
    <n v="0"/>
    <n v="16"/>
    <n v="292"/>
  </r>
  <r>
    <x v="15"/>
    <s v="COSMETICS"/>
    <x v="1"/>
    <x v="6"/>
    <x v="1"/>
    <n v="110424427"/>
    <n v="27131392347"/>
    <s v="E LAUDER DWEAR STAY-IN-PLACE MAKEUP SPF10 1W1 BONE 1G5Y-17"/>
    <s v="EA"/>
    <n v="3"/>
    <n v="486"/>
    <n v="0"/>
    <n v="0"/>
    <n v="12"/>
    <n v="734"/>
  </r>
  <r>
    <x v="15"/>
    <s v="COSMETICS"/>
    <x v="1"/>
    <x v="6"/>
    <x v="1"/>
    <n v="110424436"/>
    <n v="27131508861"/>
    <s v="E LAUDER DWEAR STAY-IN-PLACE MAKEUP SPF10 2C0 COOL VANILLA 1G5Y-62"/>
    <s v="EA"/>
    <n v="3"/>
    <n v="486"/>
    <n v="0"/>
    <n v="0"/>
    <n v="11"/>
    <n v="252"/>
  </r>
  <r>
    <x v="15"/>
    <s v="COSMETICS"/>
    <x v="1"/>
    <x v="6"/>
    <x v="1"/>
    <n v="110505755"/>
    <n v="27131228387"/>
    <s v="E LAUDER DWEAR LIQUID FOUNDATION 30ML IVORY BEIGE 1G5Y-10"/>
    <s v="EA"/>
    <n v="3"/>
    <n v="486"/>
    <n v="1"/>
    <n v="162"/>
    <n v="13"/>
    <n v="48"/>
  </r>
  <r>
    <x v="15"/>
    <s v="COSMETICS"/>
    <x v="1"/>
    <x v="6"/>
    <x v="0"/>
    <n v="110505772"/>
    <n v="27131392385"/>
    <s v="E LAUDER DWEAR LIQUID FOUNDATION 30ML TAWNY 1G5Y-37"/>
    <s v="EA"/>
    <n v="3"/>
    <n v="486"/>
    <n v="0"/>
    <n v="0"/>
    <n v="9"/>
    <n v="88"/>
  </r>
  <r>
    <x v="15"/>
    <s v="COSMETICS"/>
    <x v="1"/>
    <x v="6"/>
    <x v="0"/>
    <n v="110593608"/>
    <n v="887167178687"/>
    <s v="E LAUDER DWEAR STAY-IN-PLACE MAKEUP 2N2 BUFF 1G5Y-CC"/>
    <s v="EA"/>
    <n v="3"/>
    <n v="486"/>
    <n v="0"/>
    <n v="0"/>
    <n v="21"/>
    <n v="25"/>
  </r>
  <r>
    <x v="15"/>
    <s v="COSMETICS"/>
    <x v="13"/>
    <x v="5"/>
    <x v="1"/>
    <n v="111395593"/>
    <n v="716170225401"/>
    <s v="BOBBI BROWN SOOTHING CLEANSING OIL EM42-01 200ML"/>
    <s v="EA"/>
    <n v="3"/>
    <n v="486"/>
    <n v="0"/>
    <n v="0"/>
    <n v="13"/>
    <n v="73"/>
  </r>
  <r>
    <x v="15"/>
    <s v="COSMETICS"/>
    <x v="1"/>
    <x v="6"/>
    <x v="1"/>
    <n v="111398701"/>
    <n v="27131392323"/>
    <s v="E LAUDER DWEAR STAY-IN-PLACE LIQUID MAKEUP SPF10 1C0 SHELL 30ML 1G5Y-15"/>
    <s v="EA"/>
    <n v="3"/>
    <n v="486"/>
    <n v="0"/>
    <n v="0"/>
    <n v="12"/>
    <n v="11"/>
  </r>
  <r>
    <x v="15"/>
    <s v="COSMETICS"/>
    <x v="12"/>
    <x v="6"/>
    <x v="7"/>
    <n v="102204984"/>
    <n v="773602048496"/>
    <s v="MAC LIPSTICK MOCHA M3EW-24"/>
    <s v="EA"/>
    <n v="6"/>
    <n v="480"/>
    <n v="0"/>
    <n v="0"/>
    <n v="20"/>
    <n v="79"/>
  </r>
  <r>
    <x v="15"/>
    <s v="COSMETICS"/>
    <x v="12"/>
    <x v="6"/>
    <x v="1"/>
    <n v="102204986"/>
    <n v="773602048588"/>
    <s v="MAC LIPSTICK TWIG M3EW-33"/>
    <s v="EA"/>
    <n v="6"/>
    <n v="480"/>
    <n v="1"/>
    <n v="80"/>
    <n v="21"/>
    <n v="259"/>
  </r>
  <r>
    <x v="15"/>
    <s v="COSMETICS"/>
    <x v="12"/>
    <x v="6"/>
    <x v="7"/>
    <n v="102204988"/>
    <n v="773602051731"/>
    <s v="MAC AMPLIFIED CREAM LIPSTICK COSMO M3LN-02"/>
    <s v="EA"/>
    <n v="6"/>
    <n v="480"/>
    <n v="0"/>
    <n v="0"/>
    <n v="50"/>
    <n v="3"/>
  </r>
  <r>
    <x v="15"/>
    <s v="COSMETICS"/>
    <x v="12"/>
    <x v="6"/>
    <x v="7"/>
    <n v="102205065"/>
    <n v="773602048779"/>
    <s v="MAC MATTE LIPSTICK VIVA GLAM III M5L9-12"/>
    <s v="EA"/>
    <n v="6"/>
    <n v="480"/>
    <n v="1"/>
    <n v="80"/>
    <n v="27"/>
    <n v="1"/>
  </r>
  <r>
    <x v="15"/>
    <s v="COSMETICS"/>
    <x v="12"/>
    <x v="6"/>
    <x v="4"/>
    <n v="102208721"/>
    <n v="77360204065"/>
    <s v="MAC LIPSTICK RUBY WOO M0N9-04"/>
    <s v="EA"/>
    <n v="6"/>
    <n v="480"/>
    <n v="0"/>
    <n v="0"/>
    <n v="45"/>
    <n v="1553"/>
  </r>
  <r>
    <x v="15"/>
    <s v="COSMETICS"/>
    <x v="12"/>
    <x v="6"/>
    <x v="7"/>
    <n v="110214415"/>
    <n v="773602269105"/>
    <s v="MAC CREMESHEEN LIPSTICK PEACH BLOSSOM MMA5-03"/>
    <s v="EA"/>
    <n v="6"/>
    <n v="480"/>
    <n v="0"/>
    <n v="0"/>
    <n v="0"/>
    <n v="0"/>
  </r>
  <r>
    <x v="15"/>
    <s v="COSMETICS"/>
    <x v="12"/>
    <x v="6"/>
    <x v="7"/>
    <n v="111399227"/>
    <n v="773602541447"/>
    <s v="MAC DADDY'S GIRL 403 SG73-04"/>
    <s v="EA"/>
    <n v="6"/>
    <n v="480"/>
    <n v="0"/>
    <n v="0"/>
    <n v="13"/>
    <n v="76"/>
  </r>
  <r>
    <x v="15"/>
    <s v="COSMETICS"/>
    <x v="12"/>
    <x v="6"/>
    <x v="4"/>
    <n v="111613231"/>
    <n v="773602574445"/>
    <s v="MAC LIPSTICK @HINDASH SJX3-JX"/>
    <s v="EA"/>
    <n v="6"/>
    <n v="480"/>
    <n v="1"/>
    <n v="80"/>
    <n v="27"/>
    <n v="9"/>
  </r>
  <r>
    <x v="15"/>
    <s v="COSMETICS"/>
    <x v="12"/>
    <x v="6"/>
    <x v="7"/>
    <n v="102208849"/>
    <n v="773602000777"/>
    <s v="MAC POWDER BLUSH MOCHA M220-18"/>
    <s v="EA"/>
    <n v="5"/>
    <n v="470"/>
    <n v="0"/>
    <n v="0"/>
    <n v="6"/>
    <n v="0"/>
  </r>
  <r>
    <x v="15"/>
    <s v="COSMETICS"/>
    <x v="12"/>
    <x v="6"/>
    <x v="7"/>
    <n v="110102751"/>
    <n v="773602207091"/>
    <s v="MAC PRO LONGWEAR CONCEALER NC15 MGT9 01"/>
    <s v="EA"/>
    <n v="5"/>
    <n v="470"/>
    <n v="0"/>
    <n v="0"/>
    <n v="2"/>
    <n v="0"/>
  </r>
  <r>
    <x v="15"/>
    <s v="COSMETICS"/>
    <x v="12"/>
    <x v="6"/>
    <x v="7"/>
    <n v="110102761"/>
    <n v="773602207190"/>
    <s v="MAC PRO LONGWEAR CONCEALER NW25 MGT9 10"/>
    <s v="EA"/>
    <n v="5"/>
    <n v="470"/>
    <n v="0"/>
    <n v="0"/>
    <n v="19"/>
    <n v="0"/>
  </r>
  <r>
    <x v="15"/>
    <s v="COSMETICS"/>
    <x v="3"/>
    <x v="5"/>
    <x v="0"/>
    <n v="110254233"/>
    <n v="20714594473"/>
    <s v="CLINIQUE EVEN BETTER DARK SPOT CORRECTOR 100ML 7RKR-01"/>
    <s v="EA"/>
    <n v="1"/>
    <n v="470"/>
    <n v="0"/>
    <n v="0"/>
    <n v="4"/>
    <n v="0"/>
  </r>
  <r>
    <x v="15"/>
    <s v="COSMETICS"/>
    <x v="3"/>
    <x v="5"/>
    <x v="0"/>
    <n v="111369292"/>
    <n v="20714968519"/>
    <s v="CLINIQUE FRESH PRESSED VITAMIN C 8 PACK KF3W-01"/>
    <s v="EA"/>
    <n v="1"/>
    <n v="470"/>
    <n v="0"/>
    <n v="0"/>
    <n v="0"/>
    <n v="0"/>
  </r>
  <r>
    <x v="15"/>
    <s v="COSMETICS"/>
    <x v="1"/>
    <x v="5"/>
    <x v="0"/>
    <n v="111105491"/>
    <n v="887167381735"/>
    <s v="ESTEE LAUDER NUTRITIOUS VITALITY8 RADIANT MOISTURE CREME 50ML P30X-01"/>
    <s v="EA"/>
    <n v="2"/>
    <n v="468"/>
    <n v="0"/>
    <n v="0"/>
    <n v="11"/>
    <n v="10"/>
  </r>
  <r>
    <x v="15"/>
    <s v="COSMETICS"/>
    <x v="1"/>
    <x v="5"/>
    <x v="0"/>
    <n v="111166468"/>
    <n v="887167368668"/>
    <s v="ESTEE LAUDER RESILIENCE MULTI EFFECT TRI PEPTIDE EYE CREME P1G6-01"/>
    <s v="EA"/>
    <n v="2"/>
    <n v="468"/>
    <n v="0"/>
    <n v="0"/>
    <n v="13"/>
    <n v="139"/>
  </r>
  <r>
    <x v="15"/>
    <s v="COSMETICS"/>
    <x v="1"/>
    <x v="6"/>
    <x v="0"/>
    <n v="110161774"/>
    <n v="27131963394"/>
    <s v="E LAUDER DBLWEAR STAY IN PLACE SPF15 CONCEALER Y9GY-08"/>
    <s v="EA"/>
    <n v="4"/>
    <n v="460"/>
    <n v="0"/>
    <n v="0"/>
    <n v="7"/>
    <n v="0"/>
  </r>
  <r>
    <x v="15"/>
    <s v="COSMETICS"/>
    <x v="1"/>
    <x v="5"/>
    <x v="1"/>
    <n v="110253857"/>
    <n v="27131987840"/>
    <s v="E LAUDER PERFECTLY CLEAN FOAM CLEANSER PURIFYING MASK 150ML YCE7-01"/>
    <s v="EA"/>
    <n v="4"/>
    <n v="460"/>
    <n v="0"/>
    <n v="0"/>
    <n v="13"/>
    <n v="225"/>
  </r>
  <r>
    <x v="15"/>
    <s v="COSMETICS"/>
    <x v="13"/>
    <x v="6"/>
    <x v="1"/>
    <n v="111451854"/>
    <n v="716170201764"/>
    <s v="B BROWN INTNSIVE SKIN SERUM FNDTN NATURAL EJKL-04"/>
    <s v="EA"/>
    <n v="2"/>
    <n v="460"/>
    <n v="0"/>
    <n v="0"/>
    <n v="6"/>
    <n v="9"/>
  </r>
  <r>
    <x v="15"/>
    <s v="COSMETICS"/>
    <x v="12"/>
    <x v="6"/>
    <x v="7"/>
    <n v="110557759"/>
    <n v="773602445165"/>
    <s v="MAC RETRO MATTE CARNIVOROUS MY3N-32"/>
    <s v="EA"/>
    <n v="5"/>
    <n v="455"/>
    <n v="0"/>
    <n v="0"/>
    <n v="26"/>
    <n v="9"/>
  </r>
  <r>
    <x v="15"/>
    <s v="COSMETICS"/>
    <x v="12"/>
    <x v="6"/>
    <x v="7"/>
    <n v="110576198"/>
    <n v="773602447268"/>
    <s v="MAC EXTRA DIMENSION BLUSH HUSHED TONE S611-14"/>
    <s v="EA"/>
    <n v="4"/>
    <n v="452"/>
    <n v="1"/>
    <n v="113"/>
    <n v="18"/>
    <n v="0"/>
  </r>
  <r>
    <x v="15"/>
    <s v="COSMETICS"/>
    <x v="12"/>
    <x v="6"/>
    <x v="7"/>
    <n v="111375243"/>
    <n v="773602538188"/>
    <s v="MAC NEXT TO NOTHING BRONZ-CA 10GM/.35OZ SFXC-01"/>
    <s v="EA"/>
    <n v="4"/>
    <n v="452"/>
    <n v="0"/>
    <n v="0"/>
    <n v="1"/>
    <n v="0"/>
  </r>
  <r>
    <x v="15"/>
    <s v="COSMETICS"/>
    <x v="3"/>
    <x v="5"/>
    <x v="4"/>
    <n v="110208481"/>
    <n v="20714202835"/>
    <s v="CLINIQUE ALL ABOUT EYES 30ML 6A02-01"/>
    <s v="EA"/>
    <n v="2"/>
    <n v="450"/>
    <n v="0"/>
    <n v="0"/>
    <n v="11"/>
    <n v="373"/>
  </r>
  <r>
    <x v="15"/>
    <s v="COSMETICS"/>
    <x v="3"/>
    <x v="5"/>
    <x v="0"/>
    <n v="110352158"/>
    <n v="20714699697"/>
    <s v="CLINIQUE GREAT SKIN STARTS HERE TYPE III/IV Z7XR-01"/>
    <s v="EA"/>
    <n v="3"/>
    <n v="450"/>
    <n v="0"/>
    <n v="0"/>
    <n v="10"/>
    <n v="7"/>
  </r>
  <r>
    <x v="15"/>
    <s v="COSMETICS"/>
    <x v="1"/>
    <x v="5"/>
    <x v="5"/>
    <n v="111121410"/>
    <n v="887167386648"/>
    <s v="E LAUDER NUTRITIOUS VITALITY 8 RADIANCE DAY &amp; NIGHT SET P3GA-01"/>
    <s v="EA"/>
    <n v="1"/>
    <n v="442"/>
    <n v="0"/>
    <n v="0"/>
    <n v="2"/>
    <n v="81"/>
  </r>
  <r>
    <x v="15"/>
    <s v="COSMETICS"/>
    <x v="12"/>
    <x v="6"/>
    <x v="1"/>
    <n v="111451900"/>
    <n v="773602561667"/>
    <s v="MAC STDIO FIX SPF 15 X2 NC25 SHXK-01"/>
    <s v="EA"/>
    <n v="2"/>
    <n v="438"/>
    <n v="0"/>
    <n v="0"/>
    <n v="10"/>
    <n v="3"/>
  </r>
  <r>
    <x v="15"/>
    <s v="COSMETICS"/>
    <x v="12"/>
    <x v="6"/>
    <x v="1"/>
    <n v="102204976"/>
    <n v="773602084937"/>
    <s v="MAC LIP PENCIL SOAR M380-59"/>
    <s v="EA"/>
    <n v="6"/>
    <n v="432"/>
    <n v="1"/>
    <n v="72"/>
    <n v="22"/>
    <n v="664"/>
  </r>
  <r>
    <x v="15"/>
    <s v="COSMETICS"/>
    <x v="12"/>
    <x v="6"/>
    <x v="4"/>
    <n v="102207017"/>
    <n v="773602112371"/>
    <s v="MAC TECHNAKOHL GRAPHBLK M76P-01"/>
    <s v="EA"/>
    <n v="6"/>
    <n v="432"/>
    <n v="0"/>
    <n v="0"/>
    <n v="7"/>
    <n v="579"/>
  </r>
  <r>
    <x v="15"/>
    <s v="COSMETICS"/>
    <x v="12"/>
    <x v="6"/>
    <x v="7"/>
    <n v="110415083"/>
    <n v="773602367191"/>
    <s v="MAC STUDIO WATERWEIGHT SPF30/PA++ F NC30 MXCT-05"/>
    <s v="EA"/>
    <n v="3"/>
    <n v="432"/>
    <n v="0"/>
    <n v="0"/>
    <n v="8"/>
    <n v="0"/>
  </r>
  <r>
    <x v="15"/>
    <s v="COSMETICS"/>
    <x v="12"/>
    <x v="6"/>
    <x v="7"/>
    <n v="110415086"/>
    <n v="773602367221"/>
    <s v="MAC STUDIO WATERWEIGHT SPF30/PA++ F NC42 MXCT-08"/>
    <s v="EA"/>
    <n v="3"/>
    <n v="432"/>
    <n v="0"/>
    <n v="0"/>
    <n v="1"/>
    <n v="0"/>
  </r>
  <r>
    <x v="15"/>
    <s v="COSMETICS"/>
    <x v="1"/>
    <x v="5"/>
    <x v="1"/>
    <n v="111311570"/>
    <n v="887167388505"/>
    <s v="ESTEE LAUDER DAYWEAR ANTI OXIDANT 72H HYDRATION SORBET CREME SPF15 50ML P3N1-01"/>
    <s v="EA"/>
    <n v="2"/>
    <n v="432"/>
    <n v="0"/>
    <n v="0"/>
    <n v="6"/>
    <n v="55"/>
  </r>
  <r>
    <x v="15"/>
    <s v="COSMETICS"/>
    <x v="1"/>
    <x v="6"/>
    <x v="0"/>
    <n v="111354823"/>
    <n v="887167441958"/>
    <s v="ESTEE LAUDER BRONZE GODDESS DESERT HEAT EYESHADOW PALETTE P9JA-01"/>
    <s v="EA"/>
    <n v="2"/>
    <n v="432"/>
    <n v="0"/>
    <n v="0"/>
    <n v="5"/>
    <n v="0"/>
  </r>
  <r>
    <x v="15"/>
    <s v="COSMETICS"/>
    <x v="12"/>
    <x v="6"/>
    <x v="4"/>
    <n v="111531845"/>
    <n v="773602561940"/>
    <s v="MAC EXTRA DIMENSION SKINFINSH DOUBLE GLEAM SHY1-19"/>
    <s v="EA"/>
    <n v="3"/>
    <n v="432"/>
    <n v="0"/>
    <n v="0"/>
    <n v="13"/>
    <n v="36"/>
  </r>
  <r>
    <x v="15"/>
    <s v="COSMETICS"/>
    <x v="11"/>
    <x v="6"/>
    <x v="1"/>
    <n v="110858833"/>
    <n v="747930065746"/>
    <s v="LA MER THE SKINCOLOR FLUID FOUNDATION SPF20 30ML IVORY 5FT2-02"/>
    <s v="EA"/>
    <n v="1"/>
    <n v="431"/>
    <n v="0"/>
    <n v="0"/>
    <n v="6"/>
    <n v="13"/>
  </r>
  <r>
    <x v="15"/>
    <s v="COSMETICS"/>
    <x v="11"/>
    <x v="6"/>
    <x v="0"/>
    <n v="110858836"/>
    <n v="747930071945"/>
    <s v="LA MER THE SKINCOLOR FLUID FOUNDATION SPF20 30ML SAND 5FT2-23"/>
    <s v="EA"/>
    <n v="1"/>
    <n v="431"/>
    <n v="0"/>
    <n v="0"/>
    <n v="3"/>
    <n v="0"/>
  </r>
  <r>
    <x v="15"/>
    <s v="COSMETICS"/>
    <x v="11"/>
    <x v="6"/>
    <x v="0"/>
    <n v="111034427"/>
    <n v="747930091059"/>
    <s v="LA MER THE LUMINOUS LIFTING CUSHION FOUNDATION SPF20 01 PINK PORCELAIN 5NM7-01"/>
    <s v="EA"/>
    <n v="1"/>
    <n v="431"/>
    <n v="0"/>
    <n v="0"/>
    <n v="7"/>
    <n v="75"/>
  </r>
  <r>
    <x v="15"/>
    <s v="COSMETICS"/>
    <x v="11"/>
    <x v="6"/>
    <x v="0"/>
    <n v="111034443"/>
    <n v="747930099352"/>
    <s v="LA MER THE LUMINOUS LIFTING CUSHION FOUNDATION SPF20 12 NEUTRAL IVORY 5NM7-12"/>
    <s v="EA"/>
    <n v="1"/>
    <n v="431"/>
    <n v="0"/>
    <n v="0"/>
    <n v="7"/>
    <n v="14"/>
  </r>
  <r>
    <x v="15"/>
    <s v="COSMETICS"/>
    <x v="11"/>
    <x v="6"/>
    <x v="1"/>
    <n v="111354809"/>
    <n v="747930065760"/>
    <s v="CRME DE LAMER THE SOFT FLUID LONG WEAR FOUNDATION SPF 20"/>
    <s v="EA"/>
    <n v="1"/>
    <n v="431"/>
    <n v="0"/>
    <n v="0"/>
    <n v="4"/>
    <n v="0"/>
  </r>
  <r>
    <x v="15"/>
    <s v="COSMETICS"/>
    <x v="1"/>
    <x v="5"/>
    <x v="1"/>
    <n v="110504288"/>
    <n v="887167222960"/>
    <s v="E LAUDER ANR INTENSIVE RECOVERY AMPOULES 30ML REGW-01"/>
    <s v="EA"/>
    <n v="1"/>
    <n v="426"/>
    <n v="0"/>
    <n v="0"/>
    <n v="11"/>
    <n v="0"/>
  </r>
  <r>
    <x v="15"/>
    <s v="COSMETICS"/>
    <x v="12"/>
    <x v="6"/>
    <x v="7"/>
    <n v="102204755"/>
    <n v="773602044832"/>
    <s v="MAC LIQUD LINER BOOT BLACK M1G6 01"/>
    <s v="EA"/>
    <n v="5"/>
    <n v="425"/>
    <n v="0"/>
    <n v="0"/>
    <n v="69"/>
    <n v="506"/>
  </r>
  <r>
    <x v="15"/>
    <s v="COSMETICS"/>
    <x v="3"/>
    <x v="5"/>
    <x v="4"/>
    <n v="102205464"/>
    <n v="20714227661"/>
    <s v="CLINIQUE LIQUID FACIAL SOAP MILD 6F37-01"/>
    <s v="EA"/>
    <n v="5"/>
    <n v="425"/>
    <n v="0"/>
    <n v="0"/>
    <n v="0"/>
    <n v="56"/>
  </r>
  <r>
    <x v="15"/>
    <s v="COSMETICS"/>
    <x v="12"/>
    <x v="6"/>
    <x v="7"/>
    <n v="102208908"/>
    <n v="773602011704"/>
    <s v="MAC STUDIO FINISH SPF35 CONCEALER NW45 M450-17"/>
    <s v="EA"/>
    <n v="5"/>
    <n v="425"/>
    <n v="0"/>
    <n v="0"/>
    <n v="8"/>
    <n v="0"/>
  </r>
  <r>
    <x v="15"/>
    <s v="COSMETICS"/>
    <x v="12"/>
    <x v="6"/>
    <x v="4"/>
    <n v="110248865"/>
    <n v="773602279197"/>
    <s v="MAC VELUXE BROW LINER DEEP BRUNETTE MMT0-04"/>
    <s v="EA"/>
    <n v="5"/>
    <n v="425"/>
    <n v="0"/>
    <n v="0"/>
    <n v="7"/>
    <n v="0"/>
  </r>
  <r>
    <x v="15"/>
    <s v="COSMETICS"/>
    <x v="12"/>
    <x v="6"/>
    <x v="7"/>
    <n v="110560987"/>
    <n v="773602421756"/>
    <s v="MAC STUDIO FINISH SPF35 CONCEALER NC25 M450-47"/>
    <s v="EA"/>
    <n v="5"/>
    <n v="425"/>
    <n v="0"/>
    <n v="0"/>
    <n v="6"/>
    <n v="0"/>
  </r>
  <r>
    <x v="15"/>
    <s v="COSMETICS"/>
    <x v="1"/>
    <x v="5"/>
    <x v="0"/>
    <n v="110335564"/>
    <n v="887167077454"/>
    <s v="ESTEE LAUDER ANR EYE SERUM SYNC COMPLEX II DUO 15ML YTHX-01"/>
    <s v="EA"/>
    <n v="1"/>
    <n v="422"/>
    <n v="0"/>
    <n v="0"/>
    <n v="5"/>
    <n v="25"/>
  </r>
  <r>
    <x v="15"/>
    <s v="COSMETICS"/>
    <x v="1"/>
    <x v="5"/>
    <x v="1"/>
    <n v="110335564"/>
    <n v="887167077454"/>
    <s v="ESTEE LAUDER ANR EYE SERUM SYNC COMPLEX II DUO 15ML YTHX-01"/>
    <s v="EA"/>
    <n v="1"/>
    <n v="422"/>
    <n v="0"/>
    <n v="0"/>
    <n v="7"/>
    <n v="25"/>
  </r>
  <r>
    <x v="15"/>
    <s v="COSMETICS"/>
    <x v="16"/>
    <x v="5"/>
    <x v="3"/>
    <n v="111395625"/>
    <n v="889809008277"/>
    <s v="GLAMGLOW GLOW ESSENTIALS SET G0TF-01"/>
    <s v="EA"/>
    <n v="2"/>
    <n v="420"/>
    <n v="1"/>
    <n v="210"/>
    <n v="0"/>
    <n v="0"/>
  </r>
  <r>
    <x v="15"/>
    <s v="COSMETICS"/>
    <x v="12"/>
    <x v="6"/>
    <x v="7"/>
    <n v="111385214"/>
    <n v="773602561308"/>
    <s v="MAC MINI MAC LIPSTICK MOCHA 1.8GM/.06OZ S7NY24"/>
    <s v="EA"/>
    <n v="9"/>
    <n v="414"/>
    <n v="0"/>
    <n v="0"/>
    <n v="29"/>
    <n v="0"/>
  </r>
  <r>
    <x v="15"/>
    <s v="COSMETICS"/>
    <x v="1"/>
    <x v="5"/>
    <x v="4"/>
    <n v="111593376"/>
    <n v="887167412934"/>
    <s v="ESTEE LAUDER PERFECTIONIST PRO RAPID BRIGHTENING TREATMENT 50ML P6GJ-01"/>
    <s v="EA"/>
    <n v="1"/>
    <n v="413"/>
    <n v="0"/>
    <n v="0"/>
    <n v="10"/>
    <n v="60"/>
  </r>
  <r>
    <x v="15"/>
    <s v="COSMETICS"/>
    <x v="3"/>
    <x v="6"/>
    <x v="0"/>
    <n v="102162531"/>
    <n v="20714066345"/>
    <s v="CLINIQUE SUPERPOWDER-MATTE HONEY 647J-04"/>
    <s v="EA"/>
    <n v="3"/>
    <n v="411"/>
    <n v="0"/>
    <n v="0"/>
    <n v="11"/>
    <n v="34"/>
  </r>
  <r>
    <x v="15"/>
    <s v="COSMETICS"/>
    <x v="3"/>
    <x v="5"/>
    <x v="0"/>
    <n v="102209334"/>
    <n v="20714291839"/>
    <s v="CLINIQUE ANTI BLEMISH MOISTURIZER 50ML 6KNA-01"/>
    <s v="EA"/>
    <n v="4"/>
    <n v="408"/>
    <n v="0"/>
    <n v="0"/>
    <n v="1"/>
    <n v="0"/>
  </r>
  <r>
    <x v="15"/>
    <s v="COSMETICS"/>
    <x v="12"/>
    <x v="6"/>
    <x v="3"/>
    <n v="110808736"/>
    <n v="773602454709"/>
    <s v="MAC #217S BLENDING BRUSH S6H4-01"/>
    <s v="EA"/>
    <n v="4"/>
    <n v="408"/>
    <n v="0"/>
    <n v="0"/>
    <n v="9"/>
    <n v="0"/>
  </r>
  <r>
    <x v="15"/>
    <s v="COSMETICS"/>
    <x v="12"/>
    <x v="6"/>
    <x v="7"/>
    <n v="110889966"/>
    <n v="773602359318"/>
    <s v="MAC PREP + PRIME FIX + 100ML LAVENDER MWR3-01"/>
    <s v="EA"/>
    <n v="4"/>
    <n v="408"/>
    <n v="0"/>
    <n v="0"/>
    <n v="36"/>
    <n v="65"/>
  </r>
  <r>
    <x v="15"/>
    <s v="COSMETICS"/>
    <x v="12"/>
    <x v="6"/>
    <x v="1"/>
    <n v="111613614"/>
    <n v="773602566839"/>
    <s v="MAC PREP + PRIME FIX+ CHERRY BLOSSOM SJA6-02"/>
    <s v="EA"/>
    <n v="4"/>
    <n v="408"/>
    <n v="0"/>
    <n v="0"/>
    <n v="27"/>
    <n v="185"/>
  </r>
  <r>
    <x v="15"/>
    <s v="COSMETICS"/>
    <x v="11"/>
    <x v="5"/>
    <x v="0"/>
    <n v="110322657"/>
    <n v="747930044611"/>
    <s v="CREME DE LA MER THE SPF 50 UV PROTECTING FLUID 50ML 54J2-01"/>
    <s v="EA"/>
    <n v="1"/>
    <n v="407"/>
    <n v="0"/>
    <n v="0"/>
    <n v="8"/>
    <n v="0"/>
  </r>
  <r>
    <x v="15"/>
    <s v="COSMETICS"/>
    <x v="11"/>
    <x v="5"/>
    <x v="3"/>
    <n v="110322657"/>
    <n v="747930044611"/>
    <s v="CREME DE LA MER THE SPF 50 UV PROTECTING FLUID 50ML 54J2-01"/>
    <s v="EA"/>
    <n v="1"/>
    <n v="407"/>
    <n v="0"/>
    <n v="0"/>
    <n v="14"/>
    <n v="0"/>
  </r>
  <r>
    <x v="15"/>
    <s v="COSMETICS"/>
    <x v="1"/>
    <x v="5"/>
    <x v="0"/>
    <n v="110566075"/>
    <n v="887167299658"/>
    <s v="E LAUDER RN ULTIMATE LIFT REG YOUTH TREATMENT LOTION 200ML RNRH-01"/>
    <s v="EA"/>
    <n v="1"/>
    <n v="407"/>
    <n v="0"/>
    <n v="0"/>
    <n v="9"/>
    <n v="20"/>
  </r>
  <r>
    <x v="15"/>
    <s v="COSMETICS"/>
    <x v="13"/>
    <x v="6"/>
    <x v="1"/>
    <n v="110234540"/>
    <n v="716170047553"/>
    <s v="BOBBI BROWN BRONZE SHIMMERBRICK COMPACT SET E3TJ-01"/>
    <s v="EA"/>
    <n v="2"/>
    <n v="406"/>
    <n v="0"/>
    <n v="0"/>
    <n v="26"/>
    <n v="0"/>
  </r>
  <r>
    <x v="15"/>
    <s v="COSMETICS"/>
    <x v="13"/>
    <x v="6"/>
    <x v="1"/>
    <n v="110293343"/>
    <n v="716170121314"/>
    <s v="BOBBI BROWN LIP GLOSS TRIO E9YJ-01"/>
    <s v="EA"/>
    <n v="2"/>
    <n v="406"/>
    <n v="0"/>
    <n v="0"/>
    <n v="9"/>
    <n v="0"/>
  </r>
  <r>
    <x v="15"/>
    <s v="COSMETICS"/>
    <x v="12"/>
    <x v="6"/>
    <x v="3"/>
    <n v="111397244"/>
    <n v="773602561452"/>
    <s v="MAC TR KITS FY20 PART 1 SHWX-01"/>
    <s v="EA"/>
    <n v="2"/>
    <n v="406"/>
    <n v="0"/>
    <n v="0"/>
    <n v="23"/>
    <n v="1662"/>
  </r>
  <r>
    <x v="15"/>
    <s v="COSMETICS"/>
    <x v="12"/>
    <x v="6"/>
    <x v="0"/>
    <n v="111426121"/>
    <n v="773602569861"/>
    <s v="MAC MC FY20 ME &amp; INDIA LIPSTICK TRIO LL SJH7-01"/>
    <s v="EA"/>
    <n v="2"/>
    <n v="406"/>
    <n v="0"/>
    <n v="0"/>
    <n v="0"/>
    <n v="0"/>
  </r>
  <r>
    <x v="15"/>
    <s v="COSMETICS"/>
    <x v="12"/>
    <x v="6"/>
    <x v="6"/>
    <n v="111426121"/>
    <n v="773602569861"/>
    <s v="MAC MC FY20 ME &amp; INDIA LIPSTICK TRIO LL SJH7-01"/>
    <s v="EA"/>
    <n v="2"/>
    <n v="406"/>
    <n v="0"/>
    <n v="0"/>
    <n v="14"/>
    <n v="0"/>
  </r>
  <r>
    <x v="15"/>
    <s v="COSMETICS"/>
    <x v="1"/>
    <x v="6"/>
    <x v="0"/>
    <n v="110572806"/>
    <n v="887167292376"/>
    <s v="E LAUDER MATTE SHINE CONTROL PRIMER+FINISHER 30ML RMY0-01"/>
    <s v="EA"/>
    <n v="3"/>
    <n v="405"/>
    <n v="0"/>
    <n v="0"/>
    <n v="5"/>
    <n v="0"/>
  </r>
  <r>
    <x v="15"/>
    <s v="COSMETICS"/>
    <x v="12"/>
    <x v="6"/>
    <x v="7"/>
    <n v="110808740"/>
    <n v="773602470341"/>
    <s v="MAC #187S DUO FIBRE FACE BRUSH S7H1-01"/>
    <s v="EA"/>
    <n v="3"/>
    <n v="405"/>
    <n v="0"/>
    <n v="0"/>
    <n v="21"/>
    <n v="0"/>
  </r>
  <r>
    <x v="15"/>
    <s v="COSMETICS"/>
    <x v="12"/>
    <x v="6"/>
    <x v="9"/>
    <n v="110889998"/>
    <n v="773602470747"/>
    <s v="MAC #168S LARGE ANGLED CONTOUR BRUSH S7HK-01"/>
    <s v="EA"/>
    <n v="3"/>
    <n v="405"/>
    <n v="2"/>
    <n v="270"/>
    <n v="21"/>
    <n v="16"/>
  </r>
  <r>
    <x v="15"/>
    <s v="COSMETICS"/>
    <x v="12"/>
    <x v="6"/>
    <x v="9"/>
    <n v="110951265"/>
    <n v="773602462131"/>
    <s v="MAC PADMA LAKSHMI EYE SHADOW X 4 70'S DESSERT DUSK S733-02"/>
    <s v="EA"/>
    <n v="3"/>
    <n v="405"/>
    <n v="0"/>
    <n v="0"/>
    <n v="49"/>
    <n v="0"/>
  </r>
  <r>
    <x v="15"/>
    <s v="COSMETICS"/>
    <x v="12"/>
    <x v="6"/>
    <x v="13"/>
    <n v="111397247"/>
    <n v="773602561483"/>
    <s v="MAC TR KITS FY20 PART 1 TENDERTALK X2 SHX1-01"/>
    <s v="EA"/>
    <n v="3"/>
    <n v="405"/>
    <n v="0"/>
    <n v="0"/>
    <n v="0"/>
    <n v="4"/>
  </r>
  <r>
    <x v="15"/>
    <s v="COSMETICS"/>
    <x v="12"/>
    <x v="6"/>
    <x v="7"/>
    <n v="111531843"/>
    <n v="773602561988"/>
    <s v="MAC SPLIT PAN POWDER BLUSH DYNASTIC FANTASTIC SHY3-02"/>
    <s v="EA"/>
    <n v="3"/>
    <n v="405"/>
    <n v="0"/>
    <n v="0"/>
    <n v="30"/>
    <n v="9"/>
  </r>
  <r>
    <x v="15"/>
    <s v="COSMETICS"/>
    <x v="3"/>
    <x v="5"/>
    <x v="0"/>
    <n v="102210040"/>
    <n v="20714297923"/>
    <s v="CLINIQUE REDNESS SOLUTIONS DLY RELIEF CRM 50ML 6L4P 01"/>
    <s v="EA"/>
    <n v="2"/>
    <n v="402"/>
    <n v="0"/>
    <n v="0"/>
    <n v="7"/>
    <n v="0"/>
  </r>
  <r>
    <x v="15"/>
    <s v="COSMETICS"/>
    <x v="1"/>
    <x v="5"/>
    <x v="4"/>
    <n v="110521098"/>
    <n v="887167257597"/>
    <s v="E LAUDER REVITALIZING SUPREME PLUS ANTI-AGING SOFT CREAM 75ML RJ2F-01"/>
    <s v="EA"/>
    <n v="1"/>
    <n v="402"/>
    <n v="0"/>
    <n v="0"/>
    <n v="1"/>
    <n v="0"/>
  </r>
  <r>
    <x v="15"/>
    <s v="COSMETICS"/>
    <x v="16"/>
    <x v="5"/>
    <x v="3"/>
    <n v="111020544"/>
    <n v="889809002763"/>
    <s v="GLAM GLOW DREAMDUO OVERNIGHT TRANSFORMING TREATMENT G06H-01"/>
    <s v="EA"/>
    <n v="2"/>
    <n v="402"/>
    <n v="0"/>
    <n v="0"/>
    <n v="3"/>
    <n v="0"/>
  </r>
  <r>
    <x v="15"/>
    <s v="COSMETICS"/>
    <x v="12"/>
    <x v="6"/>
    <x v="3"/>
    <n v="111613592"/>
    <n v="773602561605"/>
    <s v="MAC TRAVEL EXCLUSIVE WARM LOOKS IN A BOX SHXC-01"/>
    <s v="EA"/>
    <n v="2"/>
    <n v="402"/>
    <n v="0"/>
    <n v="0"/>
    <n v="0"/>
    <n v="97"/>
  </r>
  <r>
    <x v="15"/>
    <s v="COSMETICS"/>
    <x v="12"/>
    <x v="6"/>
    <x v="7"/>
    <n v="102204911"/>
    <n v="773602008872"/>
    <s v="MAC LIPSTICK ANGEL M300-4Q"/>
    <s v="EA"/>
    <n v="5"/>
    <n v="400"/>
    <n v="0"/>
    <n v="0"/>
    <n v="9"/>
    <n v="0"/>
  </r>
  <r>
    <x v="15"/>
    <s v="COSMETICS"/>
    <x v="12"/>
    <x v="6"/>
    <x v="7"/>
    <n v="102204961"/>
    <n v="773602033522"/>
    <s v="MAC LUSTRE LIPSTICK PLUMFUL M31A-01"/>
    <s v="EA"/>
    <n v="5"/>
    <n v="400"/>
    <n v="0"/>
    <n v="0"/>
    <n v="17"/>
    <n v="6"/>
  </r>
  <r>
    <x v="15"/>
    <s v="COSMETICS"/>
    <x v="12"/>
    <x v="6"/>
    <x v="7"/>
    <n v="102204987"/>
    <n v="773602048618"/>
    <s v="MAC LIPSTICK VERVE M3EW-36"/>
    <s v="EA"/>
    <n v="5"/>
    <n v="400"/>
    <n v="0"/>
    <n v="0"/>
    <n v="9"/>
    <n v="0"/>
  </r>
  <r>
    <x v="15"/>
    <s v="COSMETICS"/>
    <x v="12"/>
    <x v="6"/>
    <x v="7"/>
    <n v="102205066"/>
    <n v="773602048625"/>
    <s v="MAC LIPSTICK VIVA GLAM II M5LA-37"/>
    <s v="EA"/>
    <n v="5"/>
    <n v="400"/>
    <n v="0"/>
    <n v="0"/>
    <n v="9"/>
    <n v="0"/>
  </r>
  <r>
    <x v="15"/>
    <s v="COSMETICS"/>
    <x v="12"/>
    <x v="6"/>
    <x v="7"/>
    <n v="102208984"/>
    <n v="773602048540"/>
    <s v="MAC LIPSTICK REBEL M3EW-29"/>
    <s v="EA"/>
    <n v="5"/>
    <n v="400"/>
    <n v="0"/>
    <n v="0"/>
    <n v="26"/>
    <n v="39"/>
  </r>
  <r>
    <x v="15"/>
    <s v="COSMETICS"/>
    <x v="12"/>
    <x v="6"/>
    <x v="7"/>
    <n v="110012222"/>
    <n v="773602164257"/>
    <s v="MAC CREMESHEEN CROSSWIRES MCF3 10"/>
    <s v="EA"/>
    <n v="5"/>
    <n v="400"/>
    <n v="0"/>
    <n v="0"/>
    <n v="19"/>
    <n v="0"/>
  </r>
  <r>
    <x v="15"/>
    <s v="COSMETICS"/>
    <x v="12"/>
    <x v="6"/>
    <x v="7"/>
    <n v="110244917"/>
    <n v="773602288694"/>
    <s v="MAC PRO LONGWEAR EYELINER RICH EXPERIENCE MNMG-02"/>
    <s v="EA"/>
    <n v="5"/>
    <n v="400"/>
    <n v="0"/>
    <n v="0"/>
    <n v="3"/>
    <n v="0"/>
  </r>
  <r>
    <x v="15"/>
    <s v="COSMETICS"/>
    <x v="12"/>
    <x v="6"/>
    <x v="7"/>
    <n v="110248811"/>
    <n v="773602297375"/>
    <s v="MAC MATTE LIPSTICK CANDY YUM-YUM M2LP-77"/>
    <s v="EA"/>
    <n v="5"/>
    <n v="400"/>
    <n v="0"/>
    <n v="0"/>
    <n v="12"/>
    <n v="0"/>
  </r>
  <r>
    <x v="15"/>
    <s v="COSMETICS"/>
    <x v="12"/>
    <x v="6"/>
    <x v="7"/>
    <n v="110251709"/>
    <n v="773602282852"/>
    <s v="MAC EXTENDED PLAY GIGABLACK LASH MN45-01"/>
    <s v="EA"/>
    <n v="5"/>
    <n v="400"/>
    <n v="0"/>
    <n v="0"/>
    <n v="28"/>
    <n v="55"/>
  </r>
  <r>
    <x v="15"/>
    <s v="COSMETICS"/>
    <x v="12"/>
    <x v="6"/>
    <x v="3"/>
    <n v="110260766"/>
    <n v="773602048663"/>
    <s v="MAC MATTE LIPSTICK CHILI M2LP-01"/>
    <s v="EA"/>
    <n v="5"/>
    <n v="400"/>
    <n v="0"/>
    <n v="0"/>
    <n v="10"/>
    <n v="812"/>
  </r>
  <r>
    <x v="15"/>
    <s v="COSMETICS"/>
    <x v="12"/>
    <x v="6"/>
    <x v="7"/>
    <n v="110260773"/>
    <n v="773602048670"/>
    <s v="MAC MATTE LIPSTICK DIVA M2LP-02"/>
    <s v="EA"/>
    <n v="5"/>
    <n v="400"/>
    <n v="0"/>
    <n v="0"/>
    <n v="31"/>
    <n v="218"/>
  </r>
  <r>
    <x v="15"/>
    <s v="COSMETICS"/>
    <x v="12"/>
    <x v="6"/>
    <x v="7"/>
    <n v="110280851"/>
    <n v="773602314737"/>
    <s v="MAC LIPSTICK RUNWAY HIT M0N9-14"/>
    <s v="EA"/>
    <n v="5"/>
    <n v="400"/>
    <n v="0"/>
    <n v="0"/>
    <n v="1"/>
    <n v="0"/>
  </r>
  <r>
    <x v="15"/>
    <s v="COSMETICS"/>
    <x v="12"/>
    <x v="6"/>
    <x v="1"/>
    <n v="110288087"/>
    <n v="773602318575"/>
    <s v="MAC PRO LONGWEAR EYE LINER DEFINEDLY BLACK MRY5-07"/>
    <s v="EA"/>
    <n v="5"/>
    <n v="400"/>
    <n v="0"/>
    <n v="0"/>
    <n v="13"/>
    <n v="260"/>
  </r>
  <r>
    <x v="15"/>
    <s v="COSMETICS"/>
    <x v="12"/>
    <x v="6"/>
    <x v="4"/>
    <n v="110288087"/>
    <n v="773602318575"/>
    <s v="MAC PRO LONGWEAR EYE LINER DEFINEDLY BLACK MRY5-07"/>
    <s v="EA"/>
    <n v="5"/>
    <n v="400"/>
    <n v="0"/>
    <n v="0"/>
    <n v="22"/>
    <n v="260"/>
  </r>
  <r>
    <x v="15"/>
    <s v="COSMETICS"/>
    <x v="12"/>
    <x v="6"/>
    <x v="4"/>
    <n v="110505743"/>
    <n v="773602426652"/>
    <s v="MAC MATTE LIPSTICK BREATHING FIRE M2LP-7R"/>
    <s v="EA"/>
    <n v="5"/>
    <n v="400"/>
    <n v="0"/>
    <n v="0"/>
    <n v="4"/>
    <n v="0"/>
  </r>
  <r>
    <x v="15"/>
    <s v="COSMETICS"/>
    <x v="12"/>
    <x v="6"/>
    <x v="9"/>
    <n v="111399226"/>
    <n v="773602541423"/>
    <s v="MAC FRENCH SILK 402 SG73-02"/>
    <s v="EA"/>
    <n v="5"/>
    <n v="400"/>
    <n v="0"/>
    <n v="0"/>
    <n v="19"/>
    <n v="20"/>
  </r>
  <r>
    <x v="15"/>
    <s v="COSMETICS"/>
    <x v="12"/>
    <x v="6"/>
    <x v="7"/>
    <n v="111399336"/>
    <n v="773602541508"/>
    <s v="MAC VANITY BONFIRE 417 SG73-10"/>
    <s v="EA"/>
    <n v="5"/>
    <n v="400"/>
    <n v="1"/>
    <n v="80"/>
    <n v="27"/>
    <n v="103"/>
  </r>
  <r>
    <x v="15"/>
    <s v="COSMETICS"/>
    <x v="12"/>
    <x v="6"/>
    <x v="7"/>
    <n v="111399340"/>
    <n v="773602541522"/>
    <s v="MAC SHAMELESSLY VAIN 427 SG73-12"/>
    <s v="EA"/>
    <n v="5"/>
    <n v="400"/>
    <n v="2"/>
    <n v="160"/>
    <n v="56"/>
    <n v="458"/>
  </r>
  <r>
    <x v="15"/>
    <s v="COSMETICS"/>
    <x v="12"/>
    <x v="6"/>
    <x v="7"/>
    <n v="111399343"/>
    <n v="773602541546"/>
    <s v="MAC DGAF 424 SG73-14"/>
    <s v="EA"/>
    <n v="5"/>
    <n v="400"/>
    <n v="0"/>
    <n v="0"/>
    <n v="21"/>
    <n v="0"/>
  </r>
  <r>
    <x v="15"/>
    <s v="COSMETICS"/>
    <x v="12"/>
    <x v="6"/>
    <x v="7"/>
    <n v="111399344"/>
    <n v="773602541553"/>
    <s v="MAC LET THEM EAT CAKE! 413 SG73-15"/>
    <s v="EA"/>
    <n v="5"/>
    <n v="400"/>
    <n v="0"/>
    <n v="0"/>
    <n v="30"/>
    <n v="0"/>
  </r>
  <r>
    <x v="15"/>
    <s v="COSMETICS"/>
    <x v="12"/>
    <x v="6"/>
    <x v="3"/>
    <n v="111399345"/>
    <n v="773602541560"/>
    <s v="MAC NINE LIVES 420 SG73-16"/>
    <s v="EA"/>
    <n v="5"/>
    <n v="400"/>
    <n v="0"/>
    <n v="0"/>
    <n v="11"/>
    <n v="251"/>
  </r>
  <r>
    <x v="15"/>
    <s v="COSMETICS"/>
    <x v="12"/>
    <x v="6"/>
    <x v="4"/>
    <n v="111613233"/>
    <n v="773602574483"/>
    <s v="MAC LIPSTICK @LUJAINGLAM SJX5-K5"/>
    <s v="EA"/>
    <n v="5"/>
    <n v="400"/>
    <n v="1"/>
    <n v="80"/>
    <n v="39"/>
    <n v="191"/>
  </r>
  <r>
    <x v="15"/>
    <s v="COSMETICS"/>
    <x v="12"/>
    <x v="6"/>
    <x v="4"/>
    <n v="111613237"/>
    <n v="773602574544"/>
    <s v="MAC LIPSTICK @NOURARIDAOFFICIAL SJX8-K8"/>
    <s v="EA"/>
    <n v="5"/>
    <n v="400"/>
    <n v="2"/>
    <n v="160"/>
    <n v="42"/>
    <n v="881"/>
  </r>
  <r>
    <x v="15"/>
    <s v="COSMETICS"/>
    <x v="12"/>
    <x v="6"/>
    <x v="7"/>
    <n v="111613613"/>
    <n v="773602574339"/>
    <s v="MAC LIPSTICK CRAVING SJWN-05"/>
    <s v="EA"/>
    <n v="5"/>
    <n v="400"/>
    <n v="0"/>
    <n v="0"/>
    <n v="9"/>
    <n v="0"/>
  </r>
  <r>
    <x v="15"/>
    <s v="COSMETICS"/>
    <x v="3"/>
    <x v="5"/>
    <x v="0"/>
    <n v="102207954"/>
    <n v="20714287047"/>
    <s v="CLINIQUE ALL ABOUT EYES RICH 6KAK-01"/>
    <s v="EA"/>
    <n v="3"/>
    <n v="399"/>
    <n v="0"/>
    <n v="0"/>
    <n v="18"/>
    <n v="10"/>
  </r>
  <r>
    <x v="15"/>
    <s v="COSMETICS"/>
    <x v="12"/>
    <x v="6"/>
    <x v="1"/>
    <n v="111397245"/>
    <n v="773602561469"/>
    <s v="MAC TRAVEL EXCLUSIVE: LIP KIT REDSHWY-01"/>
    <s v="EA"/>
    <n v="2"/>
    <n v="388"/>
    <n v="1"/>
    <n v="194"/>
    <n v="38"/>
    <n v="4006"/>
  </r>
  <r>
    <x v="15"/>
    <s v="COSMETICS"/>
    <x v="12"/>
    <x v="6"/>
    <x v="4"/>
    <n v="111397245"/>
    <n v="773602561469"/>
    <s v="MAC TRAVEL EXCLUSIVE: LIP KIT REDSHWY-01"/>
    <s v="EA"/>
    <n v="2"/>
    <n v="388"/>
    <n v="0"/>
    <n v="0"/>
    <n v="29"/>
    <n v="4006"/>
  </r>
  <r>
    <x v="15"/>
    <s v="COSMETICS"/>
    <x v="12"/>
    <x v="6"/>
    <x v="5"/>
    <n v="111397246"/>
    <n v="773602561476"/>
    <s v="MAC TRAVEL EXCLUSIVE: LIP KIT NEUTRAL SHX0-01"/>
    <s v="EA"/>
    <n v="2"/>
    <n v="388"/>
    <n v="0"/>
    <n v="0"/>
    <n v="11"/>
    <n v="2132"/>
  </r>
  <r>
    <x v="15"/>
    <s v="COSMETICS"/>
    <x v="12"/>
    <x v="6"/>
    <x v="4"/>
    <n v="102205236"/>
    <n v="773602010554"/>
    <s v="MAC STUDIOFIX POWDER FOUNDATION NC45 M510-28"/>
    <s v="EA"/>
    <n v="3"/>
    <n v="387"/>
    <n v="0"/>
    <n v="0"/>
    <n v="30"/>
    <n v="314"/>
  </r>
  <r>
    <x v="15"/>
    <s v="COSMETICS"/>
    <x v="12"/>
    <x v="6"/>
    <x v="7"/>
    <n v="102205238"/>
    <n v="773602010653"/>
    <s v="MAC STUIOFIX POWDER FOUNDATION NW20 M510-38"/>
    <s v="EA"/>
    <n v="3"/>
    <n v="387"/>
    <n v="1"/>
    <n v="129"/>
    <n v="13"/>
    <n v="0"/>
  </r>
  <r>
    <x v="15"/>
    <s v="COSMETICS"/>
    <x v="12"/>
    <x v="6"/>
    <x v="7"/>
    <n v="102205239"/>
    <n v="773602010677"/>
    <s v="MAC STUDIOFIX POWDER FOUNDATION NW25 M510-40"/>
    <s v="EA"/>
    <n v="3"/>
    <n v="387"/>
    <n v="0"/>
    <n v="0"/>
    <n v="54"/>
    <n v="67"/>
  </r>
  <r>
    <x v="15"/>
    <s v="COSMETICS"/>
    <x v="12"/>
    <x v="6"/>
    <x v="1"/>
    <n v="102206297"/>
    <n v="773602103546"/>
    <s v="MAC STUDIO FIX FLUID SPF 15 NC42 M6JC-08"/>
    <s v="EA"/>
    <n v="3"/>
    <n v="387"/>
    <n v="0"/>
    <n v="0"/>
    <n v="13"/>
    <n v="411"/>
  </r>
  <r>
    <x v="15"/>
    <s v="COSMETICS"/>
    <x v="12"/>
    <x v="6"/>
    <x v="1"/>
    <n v="102206298"/>
    <n v="773602103553"/>
    <s v="MAC STUDIO FIX FLUID SPF 15 NC44 M6JC-09"/>
    <s v="EA"/>
    <n v="3"/>
    <n v="387"/>
    <n v="1"/>
    <n v="129"/>
    <n v="4"/>
    <n v="0"/>
  </r>
  <r>
    <x v="15"/>
    <s v="COSMETICS"/>
    <x v="12"/>
    <x v="6"/>
    <x v="1"/>
    <n v="102206306"/>
    <n v="773602103652"/>
    <s v="MAC STUDIO FIX FLUID SPF 15 NW43 M6JC-19"/>
    <s v="EA"/>
    <n v="3"/>
    <n v="387"/>
    <n v="0"/>
    <n v="0"/>
    <n v="15"/>
    <n v="66"/>
  </r>
  <r>
    <x v="15"/>
    <s v="COSMETICS"/>
    <x v="12"/>
    <x v="6"/>
    <x v="4"/>
    <n v="102206306"/>
    <n v="773602103652"/>
    <s v="MAC STUDIO FIX FLUID SPF 15 NW43 M6JC-19"/>
    <s v="EA"/>
    <n v="3"/>
    <n v="387"/>
    <n v="0"/>
    <n v="0"/>
    <n v="18"/>
    <n v="66"/>
  </r>
  <r>
    <x v="15"/>
    <s v="COSMETICS"/>
    <x v="12"/>
    <x v="6"/>
    <x v="4"/>
    <n v="102206307"/>
    <n v="773602103669"/>
    <s v="MAC STUDIO FIX FLUID SPF 15 NW45 M6JC-20"/>
    <s v="EA"/>
    <n v="3"/>
    <n v="387"/>
    <n v="0"/>
    <n v="0"/>
    <n v="43"/>
    <n v="70"/>
  </r>
  <r>
    <x v="15"/>
    <s v="COSMETICS"/>
    <x v="12"/>
    <x v="6"/>
    <x v="3"/>
    <n v="102208867"/>
    <n v="773602042678"/>
    <s v="MAC FONDT CMPT PWDR/FOUN NC43 M51054"/>
    <s v="EA"/>
    <n v="3"/>
    <n v="387"/>
    <n v="0"/>
    <n v="0"/>
    <n v="17"/>
    <n v="225"/>
  </r>
  <r>
    <x v="15"/>
    <s v="COSMETICS"/>
    <x v="12"/>
    <x v="6"/>
    <x v="4"/>
    <n v="102208891"/>
    <n v="773602103478"/>
    <s v="MAC FONDT FLUID SPF15 NC15 M6JC01"/>
    <s v="EA"/>
    <n v="3"/>
    <n v="387"/>
    <n v="1"/>
    <n v="129"/>
    <n v="14"/>
    <n v="166"/>
  </r>
  <r>
    <x v="15"/>
    <s v="COSMETICS"/>
    <x v="12"/>
    <x v="6"/>
    <x v="3"/>
    <n v="102208892"/>
    <n v="773602103522"/>
    <s v="MAC STUDIO FIX FLUID NC37 M6JC06"/>
    <s v="EA"/>
    <n v="3"/>
    <n v="387"/>
    <n v="0"/>
    <n v="0"/>
    <n v="16"/>
    <n v="0"/>
  </r>
  <r>
    <x v="15"/>
    <s v="COSMETICS"/>
    <x v="12"/>
    <x v="6"/>
    <x v="7"/>
    <n v="110124341"/>
    <n v="773602225569"/>
    <s v="MAC STUDIO FIX FLUID SPF15 M6JC-28"/>
    <s v="EA"/>
    <n v="3"/>
    <n v="387"/>
    <n v="0"/>
    <n v="0"/>
    <n v="6"/>
    <n v="0"/>
  </r>
  <r>
    <x v="15"/>
    <s v="COSMETICS"/>
    <x v="12"/>
    <x v="6"/>
    <x v="7"/>
    <n v="110124344"/>
    <n v="773602225590"/>
    <s v="MAC STUDIO FIX FLUID SPF15 M6JC-31"/>
    <s v="EA"/>
    <n v="3"/>
    <n v="387"/>
    <n v="0"/>
    <n v="0"/>
    <n v="25"/>
    <n v="0"/>
  </r>
  <r>
    <x v="15"/>
    <s v="COSMETICS"/>
    <x v="12"/>
    <x v="6"/>
    <x v="7"/>
    <n v="110468068"/>
    <n v="773602150472"/>
    <s v="MAC STUDIO FIX FLUID SPF 15 NC43.5 M6JC-25"/>
    <s v="EA"/>
    <n v="3"/>
    <n v="387"/>
    <n v="0"/>
    <n v="0"/>
    <n v="50"/>
    <n v="1"/>
  </r>
  <r>
    <x v="15"/>
    <s v="COSMETICS"/>
    <x v="12"/>
    <x v="6"/>
    <x v="3"/>
    <n v="110524784"/>
    <n v="773602151080"/>
    <s v="MAC STUDIO FIX NC41 M510-74"/>
    <s v="EA"/>
    <n v="3"/>
    <n v="387"/>
    <n v="0"/>
    <n v="0"/>
    <n v="31"/>
    <n v="250"/>
  </r>
  <r>
    <x v="15"/>
    <s v="COSMETICS"/>
    <x v="12"/>
    <x v="6"/>
    <x v="7"/>
    <n v="110524809"/>
    <n v="773602421619"/>
    <s v="MAC STUDIO FIX FLUID SPF 15 NC10 M6JC-41"/>
    <s v="EA"/>
    <n v="3"/>
    <n v="387"/>
    <n v="0"/>
    <n v="0"/>
    <n v="19"/>
    <n v="0"/>
  </r>
  <r>
    <x v="15"/>
    <s v="COSMETICS"/>
    <x v="12"/>
    <x v="6"/>
    <x v="4"/>
    <n v="110565664"/>
    <n v="773602150441"/>
    <s v="MAC STUDIO FIX NC44.5 M510-72"/>
    <s v="EA"/>
    <n v="3"/>
    <n v="387"/>
    <n v="0"/>
    <n v="0"/>
    <n v="8"/>
    <n v="0"/>
  </r>
  <r>
    <x v="15"/>
    <s v="COSMETICS"/>
    <x v="12"/>
    <x v="6"/>
    <x v="7"/>
    <n v="111105531"/>
    <n v="773602531820"/>
    <s v="MAC STUDIO FIX FLUID SPF 15 NC16 M6JC-56"/>
    <s v="EA"/>
    <n v="3"/>
    <n v="387"/>
    <n v="0"/>
    <n v="0"/>
    <n v="5"/>
    <n v="0"/>
  </r>
  <r>
    <x v="15"/>
    <s v="COSMETICS"/>
    <x v="12"/>
    <x v="6"/>
    <x v="3"/>
    <n v="111105533"/>
    <n v="773602531844"/>
    <s v="MAC STUDIO FIX FLUID SPF 15 NC27 M6JC-58"/>
    <s v="EA"/>
    <n v="3"/>
    <n v="387"/>
    <n v="0"/>
    <n v="0"/>
    <n v="2"/>
    <n v="0"/>
  </r>
  <r>
    <x v="15"/>
    <s v="COSMETICS"/>
    <x v="12"/>
    <x v="6"/>
    <x v="4"/>
    <n v="111105537"/>
    <n v="773602531882"/>
    <s v="MAC STUDIO FIX FLUID SPF 15 NW57 M6JC-62"/>
    <s v="EA"/>
    <n v="3"/>
    <n v="387"/>
    <n v="0"/>
    <n v="0"/>
    <n v="-1"/>
    <n v="0"/>
  </r>
  <r>
    <x v="15"/>
    <s v="COSMETICS"/>
    <x v="0"/>
    <x v="6"/>
    <x v="0"/>
    <n v="110199425"/>
    <n v="888066010603"/>
    <s v="TOM FORD LIP COLOR CASABLANCA T0T3-03"/>
    <s v="EA"/>
    <n v="2"/>
    <n v="384"/>
    <n v="0"/>
    <n v="0"/>
    <n v="17"/>
    <n v="33"/>
  </r>
  <r>
    <x v="15"/>
    <s v="COSMETICS"/>
    <x v="0"/>
    <x v="6"/>
    <x v="1"/>
    <n v="110199425"/>
    <n v="888066010603"/>
    <s v="TOM FORD LIP COLOR CASABLANCA T0T3-03"/>
    <s v="EA"/>
    <n v="2"/>
    <n v="384"/>
    <n v="0"/>
    <n v="0"/>
    <n v="10"/>
    <n v="33"/>
  </r>
  <r>
    <x v="15"/>
    <s v="COSMETICS"/>
    <x v="12"/>
    <x v="6"/>
    <x v="1"/>
    <n v="110245004"/>
    <n v="773602283583"/>
    <s v="MAC IN EXTREME DIMENSION 3D LASH BLACK MN65-01"/>
    <s v="EA"/>
    <n v="4"/>
    <n v="384"/>
    <n v="0"/>
    <n v="0"/>
    <n v="28"/>
    <n v="763"/>
  </r>
  <r>
    <x v="15"/>
    <s v="COSMETICS"/>
    <x v="0"/>
    <x v="6"/>
    <x v="0"/>
    <n v="110362508"/>
    <n v="888066036801"/>
    <s v="TOM FORD LIP COLOR MATTE RUBY RUSH T1LP-07"/>
    <s v="EA"/>
    <n v="2"/>
    <n v="384"/>
    <n v="0"/>
    <n v="0"/>
    <n v="15"/>
    <n v="21"/>
  </r>
  <r>
    <x v="15"/>
    <s v="COSMETICS"/>
    <x v="0"/>
    <x v="6"/>
    <x v="1"/>
    <n v="110701692"/>
    <n v="888066072373"/>
    <s v="TOM FORD LIP COLOR IMPASSIONED T0T3-80"/>
    <s v="EA"/>
    <n v="2"/>
    <n v="384"/>
    <n v="0"/>
    <n v="0"/>
    <n v="17"/>
    <n v="328"/>
  </r>
  <r>
    <x v="15"/>
    <s v="COSMETICS"/>
    <x v="0"/>
    <x v="6"/>
    <x v="1"/>
    <n v="111311639"/>
    <n v="888066088466"/>
    <s v="TOMFORD LIP COLOR SHEER10 CARR 3GM/.1OZ T2AJ-16"/>
    <s v="EA"/>
    <n v="2"/>
    <n v="384"/>
    <n v="0"/>
    <n v="0"/>
    <n v="1"/>
    <n v="0"/>
  </r>
  <r>
    <x v="15"/>
    <s v="COSMETICS"/>
    <x v="0"/>
    <x v="6"/>
    <x v="0"/>
    <n v="111311620"/>
    <n v="888066086011"/>
    <s v="TOMFORD CONTOURING COMPACT SHADE01WN T6YX-01"/>
    <s v="EA"/>
    <n v="1"/>
    <n v="383"/>
    <n v="0"/>
    <n v="0"/>
    <n v="5"/>
    <n v="0"/>
  </r>
  <r>
    <x v="15"/>
    <s v="COSMETICS"/>
    <x v="1"/>
    <x v="6"/>
    <x v="0"/>
    <n v="111521921"/>
    <n v="887167464179"/>
    <s v="ESTEE LAUDER RE-NUTRIV ULTRA RADIANCE LIQUID MAKEUP SPF20 1W0 WARM PORCELAIN PC05-20"/>
    <s v="EA"/>
    <n v="1"/>
    <n v="383"/>
    <n v="1"/>
    <n v="383"/>
    <n v="5"/>
    <n v="0"/>
  </r>
  <r>
    <x v="15"/>
    <s v="COSMETICS"/>
    <x v="12"/>
    <x v="6"/>
    <x v="3"/>
    <n v="110334496"/>
    <n v="773602338993"/>
    <s v="MAC MINERALIZE SKINFINISH SOFT &amp; GENTLE MT1329"/>
    <s v="EA"/>
    <n v="3"/>
    <n v="381"/>
    <n v="0"/>
    <n v="0"/>
    <n v="5"/>
    <n v="204"/>
  </r>
  <r>
    <x v="15"/>
    <s v="COSMETICS"/>
    <x v="12"/>
    <x v="6"/>
    <x v="7"/>
    <n v="110334502"/>
    <n v="773602337088"/>
    <s v="MAC MINERALIZE SKINFINISH NATURAL MEDIUM DARK MT7E03"/>
    <s v="EA"/>
    <n v="3"/>
    <n v="381"/>
    <n v="0"/>
    <n v="0"/>
    <n v="30"/>
    <n v="0"/>
  </r>
  <r>
    <x v="15"/>
    <s v="COSMETICS"/>
    <x v="12"/>
    <x v="6"/>
    <x v="7"/>
    <n v="110334514"/>
    <n v="773602338740"/>
    <s v="MAC MINERALIZE SKINFINISH NATURAL DARK DEEPEST MT7E19"/>
    <s v="EA"/>
    <n v="3"/>
    <n v="381"/>
    <n v="0"/>
    <n v="0"/>
    <n v="7"/>
    <n v="0"/>
  </r>
  <r>
    <x v="15"/>
    <s v="COSMETICS"/>
    <x v="12"/>
    <x v="6"/>
    <x v="1"/>
    <n v="110576218"/>
    <n v="773602298563"/>
    <s v="MAC EXTRA DIMENSION SKINFINISH OH DARLING MLGK-05"/>
    <s v="EA"/>
    <n v="3"/>
    <n v="381"/>
    <n v="0"/>
    <n v="0"/>
    <n v="3"/>
    <n v="0"/>
  </r>
  <r>
    <x v="15"/>
    <s v="COSMETICS"/>
    <x v="0"/>
    <x v="6"/>
    <x v="1"/>
    <n v="111354844"/>
    <n v="888066095723"/>
    <s v="TOMFORD SOLEIL LIP TRIO T7RW-01"/>
    <s v="EA"/>
    <n v="1"/>
    <n v="380"/>
    <n v="0"/>
    <n v="0"/>
    <n v="14"/>
    <n v="333"/>
  </r>
  <r>
    <x v="15"/>
    <s v="COSMETICS"/>
    <x v="1"/>
    <x v="5"/>
    <x v="1"/>
    <n v="111395599"/>
    <n v="887167412965"/>
    <s v="E LAUDER MICRO ESSENCE TREATMENT LOTION WITH SAKURA FERMENT 200ML P6GM-01"/>
    <s v="EA"/>
    <n v="1"/>
    <n v="380"/>
    <n v="0"/>
    <n v="0"/>
    <n v="10"/>
    <n v="104"/>
  </r>
  <r>
    <x v="15"/>
    <s v="COSMETICS"/>
    <x v="3"/>
    <x v="6"/>
    <x v="0"/>
    <n v="102110424"/>
    <n v="20714066116"/>
    <s v="CLINIQUE STAY MATTE SHEER PRESS PWD 645J-02"/>
    <s v="EA"/>
    <n v="3"/>
    <n v="378"/>
    <n v="0"/>
    <n v="0"/>
    <n v="4"/>
    <n v="55"/>
  </r>
  <r>
    <x v="15"/>
    <s v="COSMETICS"/>
    <x v="1"/>
    <x v="6"/>
    <x v="0"/>
    <n v="110690028"/>
    <n v="887167263192"/>
    <s v="E LAUDER PURE COLOR LASH ENVY MASCARA 01 BLACK RJMH-01"/>
    <s v="EA"/>
    <n v="3"/>
    <n v="378"/>
    <n v="0"/>
    <n v="0"/>
    <n v="18"/>
    <n v="0"/>
  </r>
  <r>
    <x v="15"/>
    <s v="COSMETICS"/>
    <x v="12"/>
    <x v="6"/>
    <x v="7"/>
    <n v="110808217"/>
    <n v="773602510436"/>
    <s v="MAC EYES TIMES NINE DUSKY ROSE SCN3-07"/>
    <s v="EA"/>
    <n v="3"/>
    <n v="378"/>
    <n v="0"/>
    <n v="0"/>
    <n v="35"/>
    <n v="0"/>
  </r>
  <r>
    <x v="15"/>
    <s v="COSMETICS"/>
    <x v="12"/>
    <x v="6"/>
    <x v="1"/>
    <n v="110808217"/>
    <n v="773602510436"/>
    <s v="MAC EYES TIMES NINE DUSKY ROSE SCN3-07"/>
    <s v="EA"/>
    <n v="3"/>
    <n v="378"/>
    <n v="0"/>
    <n v="0"/>
    <n v="8"/>
    <n v="0"/>
  </r>
  <r>
    <x v="15"/>
    <s v="COSMETICS"/>
    <x v="12"/>
    <x v="6"/>
    <x v="3"/>
    <n v="110808217"/>
    <n v="773602510436"/>
    <s v="MAC EYES TIMES NINE DUSKY ROSE SCN3-07"/>
    <s v="EA"/>
    <n v="3"/>
    <n v="378"/>
    <n v="0"/>
    <n v="0"/>
    <n v="10"/>
    <n v="0"/>
  </r>
  <r>
    <x v="15"/>
    <s v="COSMETICS"/>
    <x v="1"/>
    <x v="6"/>
    <x v="1"/>
    <n v="111399133"/>
    <n v="887167451810"/>
    <s v="E LAUDER SUMPTUOUS REBEL LENGTH LIFT MASCARA BLACK PAG0-01"/>
    <s v="EA"/>
    <n v="3"/>
    <n v="378"/>
    <n v="1"/>
    <n v="126"/>
    <n v="8"/>
    <n v="0"/>
  </r>
  <r>
    <x v="15"/>
    <s v="COSMETICS"/>
    <x v="12"/>
    <x v="6"/>
    <x v="7"/>
    <n v="102204653"/>
    <n v="773602037612"/>
    <s v="MAC SHEERTONE BLUSH PEACHES M39H 03"/>
    <s v="EA"/>
    <n v="4"/>
    <n v="376"/>
    <n v="0"/>
    <n v="0"/>
    <n v="37"/>
    <n v="67"/>
  </r>
  <r>
    <x v="15"/>
    <s v="COSMETICS"/>
    <x v="12"/>
    <x v="6"/>
    <x v="7"/>
    <n v="110102757"/>
    <n v="773602207152"/>
    <s v="MAC PRO LONGWEAR CONCEALER NC45 MGT9 06"/>
    <s v="EA"/>
    <n v="4"/>
    <n v="376"/>
    <n v="0"/>
    <n v="0"/>
    <n v="9"/>
    <n v="0"/>
  </r>
  <r>
    <x v="15"/>
    <s v="COSMETICS"/>
    <x v="12"/>
    <x v="6"/>
    <x v="7"/>
    <n v="110102759"/>
    <n v="773602207176"/>
    <s v="MAC PRO LONGWEAR CONCEALER NW15 MGT9 08"/>
    <s v="EA"/>
    <n v="4"/>
    <n v="376"/>
    <n v="0"/>
    <n v="0"/>
    <n v="1"/>
    <n v="0"/>
  </r>
  <r>
    <x v="15"/>
    <s v="COSMETICS"/>
    <x v="12"/>
    <x v="6"/>
    <x v="7"/>
    <n v="110102763"/>
    <n v="773602207220"/>
    <s v="MAC PRO LONGWEAR CONCEALER NW35 MGT9 12"/>
    <s v="EA"/>
    <n v="4"/>
    <n v="376"/>
    <n v="0"/>
    <n v="0"/>
    <n v="5"/>
    <n v="0"/>
  </r>
  <r>
    <x v="15"/>
    <s v="COSMETICS"/>
    <x v="12"/>
    <x v="6"/>
    <x v="7"/>
    <n v="111105545"/>
    <n v="773602526802"/>
    <s v="MAC STUDIO FIX 24-HOUR SMOOTH WEAR CONCEALER NC35 SF4X-05"/>
    <s v="EA"/>
    <n v="4"/>
    <n v="376"/>
    <n v="0"/>
    <n v="0"/>
    <n v="-15"/>
    <n v="0"/>
  </r>
  <r>
    <x v="15"/>
    <s v="COSMETICS"/>
    <x v="12"/>
    <x v="6"/>
    <x v="7"/>
    <n v="111105546"/>
    <n v="773602526819"/>
    <s v="MAC STUDIO FIX 24-HOUR SMOOTH WEAR CONCEALER NC42 SF4X-06"/>
    <s v="EA"/>
    <n v="4"/>
    <n v="376"/>
    <n v="0"/>
    <n v="0"/>
    <n v="33"/>
    <n v="13"/>
  </r>
  <r>
    <x v="15"/>
    <s v="COSMETICS"/>
    <x v="12"/>
    <x v="6"/>
    <x v="7"/>
    <n v="111105567"/>
    <n v="773602531639"/>
    <s v="MAC STUDIO FIX 24-HOUR SMOOTH WEAR CONCEALER NC43 SF4X-20"/>
    <s v="EA"/>
    <n v="4"/>
    <n v="376"/>
    <n v="1"/>
    <n v="94"/>
    <n v="35"/>
    <n v="13"/>
  </r>
  <r>
    <x v="15"/>
    <s v="COSMETICS"/>
    <x v="1"/>
    <x v="5"/>
    <x v="1"/>
    <n v="110544282"/>
    <n v="887167223011"/>
    <s v="E LAUDER ANR CONCENTRATE RECOVER EYE MASK 4 PACK REGY-01"/>
    <s v="EA"/>
    <n v="2"/>
    <n v="366"/>
    <n v="1"/>
    <n v="183"/>
    <n v="6"/>
    <n v="5"/>
  </r>
  <r>
    <x v="15"/>
    <s v="COSMETICS"/>
    <x v="12"/>
    <x v="6"/>
    <x v="7"/>
    <n v="110442981"/>
    <n v="773602376100"/>
    <s v="MAC RETRO MATTE LIQUID LIPSTICK FEELS SO GRAND MY3N-02"/>
    <s v="EA"/>
    <n v="4"/>
    <n v="364"/>
    <n v="0"/>
    <n v="0"/>
    <n v="25"/>
    <n v="195"/>
  </r>
  <r>
    <x v="15"/>
    <s v="COSMETICS"/>
    <x v="12"/>
    <x v="6"/>
    <x v="1"/>
    <n v="110443001"/>
    <n v="773602376124"/>
    <s v="MAC RETRO MATTE LIQUID LIPSTICK DANCE WITH ME MY3N-04"/>
    <s v="EA"/>
    <n v="4"/>
    <n v="364"/>
    <n v="0"/>
    <n v="0"/>
    <n v="26"/>
    <n v="553"/>
  </r>
  <r>
    <x v="15"/>
    <s v="COSMETICS"/>
    <x v="12"/>
    <x v="6"/>
    <x v="3"/>
    <n v="110443001"/>
    <n v="773602376124"/>
    <s v="MAC RETRO MATTE LIQUID LIPSTICK DANCE WITH ME MY3N-04"/>
    <s v="EA"/>
    <n v="4"/>
    <n v="364"/>
    <n v="0"/>
    <n v="0"/>
    <n v="1"/>
    <n v="553"/>
  </r>
  <r>
    <x v="15"/>
    <s v="COSMETICS"/>
    <x v="12"/>
    <x v="6"/>
    <x v="4"/>
    <n v="110443001"/>
    <n v="773602376124"/>
    <s v="MAC RETRO MATTE LIQUID LIPSTICK DANCE WITH ME MY3N-04"/>
    <s v="EA"/>
    <n v="4"/>
    <n v="364"/>
    <n v="0"/>
    <n v="0"/>
    <n v="10"/>
    <n v="553"/>
  </r>
  <r>
    <x v="15"/>
    <s v="COSMETICS"/>
    <x v="12"/>
    <x v="6"/>
    <x v="7"/>
    <n v="110443003"/>
    <n v="773602376131"/>
    <s v="MAC RETRO MATTE LIQUID LIPSTICK LADY-BE-GOOD MY3N-05"/>
    <s v="EA"/>
    <n v="4"/>
    <n v="364"/>
    <n v="0"/>
    <n v="0"/>
    <n v="10"/>
    <n v="0"/>
  </r>
  <r>
    <x v="15"/>
    <s v="COSMETICS"/>
    <x v="12"/>
    <x v="6"/>
    <x v="7"/>
    <n v="110557768"/>
    <n v="773602445257"/>
    <s v="MAC RETRO MATTE TOPPED WITH BRANDY MY3N-41"/>
    <s v="EA"/>
    <n v="4"/>
    <n v="364"/>
    <n v="0"/>
    <n v="0"/>
    <n v="6"/>
    <n v="11"/>
  </r>
  <r>
    <x v="15"/>
    <s v="COSMETICS"/>
    <x v="12"/>
    <x v="6"/>
    <x v="3"/>
    <n v="111250836"/>
    <n v="773602528615"/>
    <s v="MAC PREP + PRIME FIX+ CHERRY BLOSSOM SF7K-01"/>
    <s v="EA"/>
    <n v="4"/>
    <n v="364"/>
    <n v="0"/>
    <n v="0"/>
    <n v="3"/>
    <n v="0"/>
  </r>
  <r>
    <x v="15"/>
    <s v="COSMETICS"/>
    <x v="12"/>
    <x v="6"/>
    <x v="3"/>
    <n v="102204673"/>
    <n v="773602008711"/>
    <s v="MAC EYE KOHL SMOLDER M1XG-01"/>
    <s v="EA"/>
    <n v="5"/>
    <n v="360"/>
    <n v="1"/>
    <n v="72"/>
    <n v="14"/>
    <n v="216"/>
  </r>
  <r>
    <x v="15"/>
    <s v="COSMETICS"/>
    <x v="12"/>
    <x v="6"/>
    <x v="7"/>
    <n v="102204971"/>
    <n v="773602066414"/>
    <s v="MAC LIP PENCIL DERVISH M380-51"/>
    <s v="EA"/>
    <n v="5"/>
    <n v="360"/>
    <n v="1"/>
    <n v="72"/>
    <n v="13"/>
    <n v="0"/>
  </r>
  <r>
    <x v="15"/>
    <s v="COSMETICS"/>
    <x v="3"/>
    <x v="5"/>
    <x v="0"/>
    <n v="110083393"/>
    <n v="20714426774"/>
    <s v="CLINIQUE ALL ABOUT EYES SERUM DE PUFFING EYE MASSAGE 71JL 01"/>
    <s v="EA"/>
    <n v="3"/>
    <n v="360"/>
    <n v="1"/>
    <n v="120"/>
    <n v="25"/>
    <n v="33"/>
  </r>
  <r>
    <x v="15"/>
    <s v="COSMETICS"/>
    <x v="1"/>
    <x v="5"/>
    <x v="1"/>
    <n v="110690000"/>
    <n v="887167316096"/>
    <s v="E LAUDER RESILIENCE LIFT NIGHT FACE AND NECK CREAM 50ML RRLM-01"/>
    <s v="EA"/>
    <n v="1"/>
    <n v="359"/>
    <n v="0"/>
    <n v="0"/>
    <n v="12"/>
    <n v="136"/>
  </r>
  <r>
    <x v="15"/>
    <s v="COSMETICS"/>
    <x v="11"/>
    <x v="6"/>
    <x v="0"/>
    <n v="110858829"/>
    <n v="747930066972"/>
    <s v="LA MER THE SKINCOLOR POWDER TRANSLUCENT 5G5H-01"/>
    <s v="EA"/>
    <n v="1"/>
    <n v="359"/>
    <n v="0"/>
    <n v="0"/>
    <n v="12"/>
    <n v="0"/>
  </r>
  <r>
    <x v="15"/>
    <s v="COSMETICS"/>
    <x v="12"/>
    <x v="6"/>
    <x v="7"/>
    <n v="102208843"/>
    <n v="773602000708"/>
    <s v="MAC POWDER BLUSH DESERT ROSE M220-11"/>
    <s v="EA"/>
    <n v="4"/>
    <n v="356"/>
    <n v="0"/>
    <n v="0"/>
    <n v="0"/>
    <n v="0"/>
  </r>
  <r>
    <x v="15"/>
    <s v="COSMETICS"/>
    <x v="3"/>
    <x v="5"/>
    <x v="0"/>
    <n v="110336030"/>
    <n v="20714698911"/>
    <s v="CLINIQUE SMART CUSTOM REPAIR SERUM 50ML Z7W2-01"/>
    <s v="EA"/>
    <n v="1"/>
    <n v="354"/>
    <n v="0"/>
    <n v="0"/>
    <n v="10"/>
    <n v="15"/>
  </r>
  <r>
    <x v="15"/>
    <s v="COSMETICS"/>
    <x v="3"/>
    <x v="5"/>
    <x v="0"/>
    <n v="110566572"/>
    <n v="20714860790"/>
    <s v="CLINIQUE CFM MAX HYDRATOR ACTIVE WATER GEL 50ML K0CG-01"/>
    <s v="EA"/>
    <n v="2"/>
    <n v="354"/>
    <n v="0"/>
    <n v="0"/>
    <n v="4"/>
    <n v="0"/>
  </r>
  <r>
    <x v="15"/>
    <s v="COSMETICS"/>
    <x v="3"/>
    <x v="5"/>
    <x v="4"/>
    <n v="111399568"/>
    <n v="20714994365"/>
    <s v="CLINIQUE MOISTURE SURGE BEST SELLERS SUPERCHARGED KJET-01"/>
    <s v="EA"/>
    <n v="1"/>
    <n v="354"/>
    <n v="0"/>
    <n v="0"/>
    <n v="10"/>
    <n v="461"/>
  </r>
  <r>
    <x v="15"/>
    <s v="COSMETICS"/>
    <x v="12"/>
    <x v="6"/>
    <x v="1"/>
    <n v="111488355"/>
    <n v="773602553365"/>
    <s v="MAC STARRY-EYED KIT: NEUTRAL SH99-Y9"/>
    <s v="EA"/>
    <n v="2"/>
    <n v="352"/>
    <n v="0"/>
    <n v="0"/>
    <n v="11"/>
    <n v="0"/>
  </r>
  <r>
    <x v="15"/>
    <s v="COSMETICS"/>
    <x v="13"/>
    <x v="6"/>
    <x v="1"/>
    <n v="110352435"/>
    <n v="716170131764"/>
    <s v="B BROWN SKIN WEIGHTLESS POWDER FOUNDATION NATURAL EATA-04"/>
    <s v="EA"/>
    <n v="2"/>
    <n v="350"/>
    <n v="0"/>
    <n v="0"/>
    <n v="8"/>
    <n v="0"/>
  </r>
  <r>
    <x v="15"/>
    <s v="COSMETICS"/>
    <x v="13"/>
    <x v="6"/>
    <x v="1"/>
    <n v="110352437"/>
    <n v="716170131771"/>
    <s v="B BROWN SKIN WEIGHTLESS POWDER FOUNDATION HONEY EATA-05"/>
    <s v="EA"/>
    <n v="2"/>
    <n v="350"/>
    <n v="0"/>
    <n v="0"/>
    <n v="17"/>
    <n v="23"/>
  </r>
  <r>
    <x v="15"/>
    <s v="COSMETICS"/>
    <x v="12"/>
    <x v="6"/>
    <x v="7"/>
    <n v="111531849"/>
    <n v="773602563241"/>
    <s v="MAC LIPSTICK DARK SIDE SJ2E-10"/>
    <s v="EA"/>
    <n v="4"/>
    <n v="348"/>
    <n v="0"/>
    <n v="0"/>
    <n v="54"/>
    <n v="73"/>
  </r>
  <r>
    <x v="15"/>
    <s v="COSMETICS"/>
    <x v="12"/>
    <x v="6"/>
    <x v="7"/>
    <n v="111531850"/>
    <n v="773602561735"/>
    <s v="MAC LIPSTICK COCKNEY SHXT-G7"/>
    <s v="EA"/>
    <n v="4"/>
    <n v="348"/>
    <n v="0"/>
    <n v="0"/>
    <n v="29"/>
    <n v="311"/>
  </r>
  <r>
    <x v="15"/>
    <s v="COSMETICS"/>
    <x v="3"/>
    <x v="5"/>
    <x v="0"/>
    <n v="111154119"/>
    <n v="20714984755"/>
    <s v="CLINIQUE ID DDML LINES &amp; WRINKLES KHAR-01"/>
    <s v="EA"/>
    <n v="2"/>
    <n v="346"/>
    <n v="0"/>
    <n v="0"/>
    <n v="2"/>
    <n v="0"/>
  </r>
  <r>
    <x v="15"/>
    <s v="COSMETICS"/>
    <x v="3"/>
    <x v="5"/>
    <x v="0"/>
    <n v="111154122"/>
    <n v="20714984878"/>
    <s v="CLINIQUE ID DDMG UNEVEN SKINTONE KHC1-01"/>
    <s v="EA"/>
    <n v="2"/>
    <n v="346"/>
    <n v="0"/>
    <n v="0"/>
    <n v="0"/>
    <n v="0"/>
  </r>
  <r>
    <x v="15"/>
    <s v="COSMETICS"/>
    <x v="1"/>
    <x v="6"/>
    <x v="0"/>
    <n v="111166478"/>
    <n v="887167446335"/>
    <s v="ESTEE LAUDER DOUBLE WEAR STAY-IN-PLACE POWDER SPF10 1N2 ECRU P9AT-16"/>
    <s v="EA"/>
    <n v="2"/>
    <n v="346"/>
    <n v="0"/>
    <n v="0"/>
    <n v="0"/>
    <n v="0"/>
  </r>
  <r>
    <x v="15"/>
    <s v="COSMETICS"/>
    <x v="1"/>
    <x v="6"/>
    <x v="0"/>
    <n v="111166482"/>
    <n v="887167439269"/>
    <s v="ESTEE LAUDER DOUBLE WEAR STAY-IN-PLACE POWDER SPF10 2C3 FRESCO P9AT-01"/>
    <s v="EA"/>
    <n v="2"/>
    <n v="346"/>
    <n v="0"/>
    <n v="0"/>
    <n v="13"/>
    <n v="0"/>
  </r>
  <r>
    <x v="15"/>
    <s v="COSMETICS"/>
    <x v="1"/>
    <x v="6"/>
    <x v="0"/>
    <n v="111166484"/>
    <n v="887167446267"/>
    <s v="ESTEE LAUDER DOUBLE WEAR STAY-IN-PLACE POWDER SPF10 3C2 PEBBLE P9AT-04"/>
    <s v="EA"/>
    <n v="2"/>
    <n v="346"/>
    <n v="0"/>
    <n v="0"/>
    <n v="2"/>
    <n v="0"/>
  </r>
  <r>
    <x v="15"/>
    <s v="COSMETICS"/>
    <x v="12"/>
    <x v="6"/>
    <x v="4"/>
    <n v="111397243"/>
    <n v="773602561445"/>
    <s v="MAC TRAVEL EXCLUSIVE: PREP + PRIME FIX+ X 2 SHWW-01"/>
    <s v="EA"/>
    <n v="2"/>
    <n v="346"/>
    <n v="0"/>
    <n v="0"/>
    <n v="18"/>
    <n v="1298"/>
  </r>
  <r>
    <x v="15"/>
    <s v="COSMETICS"/>
    <x v="3"/>
    <x v="5"/>
    <x v="4"/>
    <n v="111543726"/>
    <n v="192333028520"/>
    <s v="CLINIQUE CLINIQUE ID DDHJ COMPROMISED SKIN CARTRIDGE KOREA EXCLUSIVE 125ML KN59-01"/>
    <s v="EA"/>
    <n v="2"/>
    <n v="346"/>
    <n v="0"/>
    <n v="0"/>
    <n v="0"/>
    <n v="0"/>
  </r>
  <r>
    <x v="15"/>
    <s v="COSMETICS"/>
    <x v="1"/>
    <x v="6"/>
    <x v="0"/>
    <n v="102210059"/>
    <n v="27131495284"/>
    <s v="E LAUDER DW ZERO SMDG MASCARA 9LL7 01"/>
    <s v="EA"/>
    <n v="3"/>
    <n v="345"/>
    <n v="0"/>
    <n v="0"/>
    <n v="3"/>
    <n v="46"/>
  </r>
  <r>
    <x v="15"/>
    <s v="COSMETICS"/>
    <x v="1"/>
    <x v="5"/>
    <x v="4"/>
    <n v="110253859"/>
    <n v="27131987857"/>
    <s v="E LAUDER PERFECTLY CLEAN CREAM CLEANSER MOISTURE MASK 150ML YCE8-01"/>
    <s v="EA"/>
    <n v="3"/>
    <n v="345"/>
    <n v="0"/>
    <n v="0"/>
    <n v="7"/>
    <n v="4"/>
  </r>
  <r>
    <x v="15"/>
    <s v="COSMETICS"/>
    <x v="11"/>
    <x v="5"/>
    <x v="1"/>
    <n v="110275688"/>
    <n v="747930040330"/>
    <s v="CREME DE LA MER THE TONIC 200ML 523M-01"/>
    <s v="EA"/>
    <n v="1"/>
    <n v="345"/>
    <n v="0"/>
    <n v="0"/>
    <n v="23"/>
    <n v="239"/>
  </r>
  <r>
    <x v="15"/>
    <s v="COSMETICS"/>
    <x v="11"/>
    <x v="5"/>
    <x v="3"/>
    <n v="110275688"/>
    <n v="747930040330"/>
    <s v="CREME DE LA MER THE TONIC 200ML 523M-01"/>
    <s v="EA"/>
    <n v="1"/>
    <n v="345"/>
    <n v="0"/>
    <n v="0"/>
    <n v="32"/>
    <n v="239"/>
  </r>
  <r>
    <x v="15"/>
    <s v="COSMETICS"/>
    <x v="11"/>
    <x v="5"/>
    <x v="0"/>
    <n v="110504495"/>
    <n v="747930069362"/>
    <s v="CREME DE LA MER THE CLEANSING MICELLAR WATER 200ML 5H1P-01"/>
    <s v="EA"/>
    <n v="1"/>
    <n v="345"/>
    <n v="0"/>
    <n v="0"/>
    <n v="12"/>
    <n v="0"/>
  </r>
  <r>
    <x v="15"/>
    <s v="COSMETICS"/>
    <x v="12"/>
    <x v="6"/>
    <x v="4"/>
    <n v="102204755"/>
    <n v="773602044832"/>
    <s v="MAC LIQUD LINER BOOT BLACK M1G6 01"/>
    <s v="EA"/>
    <n v="4"/>
    <n v="340"/>
    <n v="0"/>
    <n v="0"/>
    <n v="23"/>
    <n v="506"/>
  </r>
  <r>
    <x v="15"/>
    <s v="COSMETICS"/>
    <x v="12"/>
    <x v="6"/>
    <x v="7"/>
    <n v="102208895"/>
    <n v="773602011711"/>
    <s v="MAC CONCEALER NC15 M45018"/>
    <s v="EA"/>
    <n v="4"/>
    <n v="340"/>
    <n v="0"/>
    <n v="0"/>
    <n v="0"/>
    <n v="0"/>
  </r>
  <r>
    <x v="15"/>
    <s v="COSMETICS"/>
    <x v="12"/>
    <x v="6"/>
    <x v="7"/>
    <n v="102208896"/>
    <n v="773602044573"/>
    <s v="MAC CONCEALER NC20 M45026"/>
    <s v="EA"/>
    <n v="4"/>
    <n v="340"/>
    <n v="0"/>
    <n v="0"/>
    <n v="0"/>
    <n v="0"/>
  </r>
  <r>
    <x v="15"/>
    <s v="COSMETICS"/>
    <x v="12"/>
    <x v="6"/>
    <x v="7"/>
    <n v="102208898"/>
    <n v="773602011735"/>
    <s v="MAC CONCEALER NC35 M45020"/>
    <s v="EA"/>
    <n v="4"/>
    <n v="340"/>
    <n v="0"/>
    <n v="0"/>
    <n v="35"/>
    <n v="2"/>
  </r>
  <r>
    <x v="15"/>
    <s v="COSMETICS"/>
    <x v="12"/>
    <x v="6"/>
    <x v="7"/>
    <n v="102208900"/>
    <n v="773602059775"/>
    <s v="MAC STUDIO FINISH CONCEALER NC45 M45029"/>
    <s v="EA"/>
    <n v="4"/>
    <n v="340"/>
    <n v="0"/>
    <n v="0"/>
    <n v="32"/>
    <n v="0"/>
  </r>
  <r>
    <x v="15"/>
    <s v="COSMETICS"/>
    <x v="3"/>
    <x v="5"/>
    <x v="0"/>
    <n v="110316662"/>
    <n v="20714672072"/>
    <s v="CLINIQUE FOR MEN FACE WASH 200ML Z4KH-01"/>
    <s v="EA"/>
    <n v="4"/>
    <n v="340"/>
    <n v="0"/>
    <n v="0"/>
    <n v="3"/>
    <n v="0"/>
  </r>
  <r>
    <x v="15"/>
    <s v="COSMETICS"/>
    <x v="12"/>
    <x v="6"/>
    <x v="1"/>
    <n v="110039869"/>
    <n v="773602161706"/>
    <s v="MAC PREP+PRIME TRANS FINISH POWDER MC96 01"/>
    <s v="EA"/>
    <n v="3"/>
    <n v="339"/>
    <n v="0"/>
    <n v="0"/>
    <n v="16"/>
    <n v="8"/>
  </r>
  <r>
    <x v="15"/>
    <s v="COSMETICS"/>
    <x v="12"/>
    <x v="6"/>
    <x v="7"/>
    <n v="110338072"/>
    <n v="773602337934"/>
    <s v="MAC MINERALIZE BLUSH DAINTY MT1N-42"/>
    <s v="EA"/>
    <n v="3"/>
    <n v="339"/>
    <n v="0"/>
    <n v="0"/>
    <n v="35"/>
    <n v="0"/>
  </r>
  <r>
    <x v="15"/>
    <s v="COSMETICS"/>
    <x v="12"/>
    <x v="6"/>
    <x v="7"/>
    <n v="110338079"/>
    <n v="773602337958"/>
    <s v="MAC MINERALIZE BLUSH LOVE JOY MT1N-44"/>
    <s v="EA"/>
    <n v="3"/>
    <n v="339"/>
    <n v="0"/>
    <n v="0"/>
    <n v="22"/>
    <n v="0"/>
  </r>
  <r>
    <x v="15"/>
    <s v="COSMETICS"/>
    <x v="1"/>
    <x v="6"/>
    <x v="0"/>
    <n v="110522837"/>
    <n v="887167251014"/>
    <s v="E LAUDER THE BROW MULTI-TASKER DARK BRUNETTE RH8G-04"/>
    <s v="EA"/>
    <n v="3"/>
    <n v="339"/>
    <n v="0"/>
    <n v="0"/>
    <n v="-1"/>
    <n v="0"/>
  </r>
  <r>
    <x v="15"/>
    <s v="COSMETICS"/>
    <x v="12"/>
    <x v="6"/>
    <x v="7"/>
    <n v="102209972"/>
    <n v="773602124275"/>
    <s v="MAC FOUNDATION PUMP M8CF 01"/>
    <s v="EA"/>
    <n v="14"/>
    <n v="336"/>
    <n v="2"/>
    <n v="48"/>
    <n v="51"/>
    <n v="976"/>
  </r>
  <r>
    <x v="15"/>
    <s v="COSMETICS"/>
    <x v="13"/>
    <x v="6"/>
    <x v="1"/>
    <n v="111399409"/>
    <n v="716170226897"/>
    <s v="BOBBI BROWN DARK BROW KIT EM6X-03"/>
    <s v="EA"/>
    <n v="2"/>
    <n v="336"/>
    <n v="1"/>
    <n v="168"/>
    <n v="4"/>
    <n v="101"/>
  </r>
  <r>
    <x v="15"/>
    <s v="COSMETICS"/>
    <x v="11"/>
    <x v="6"/>
    <x v="0"/>
    <n v="110858830"/>
    <n v="747930089063"/>
    <s v="LA MER THE SHEER PRESSED POWDER TRANSLUCENT 5LL3-02"/>
    <s v="EA"/>
    <n v="1"/>
    <n v="335"/>
    <n v="0"/>
    <n v="0"/>
    <n v="2"/>
    <n v="0"/>
  </r>
  <r>
    <x v="15"/>
    <s v="COSMETICS"/>
    <x v="11"/>
    <x v="6"/>
    <x v="1"/>
    <n v="110858830"/>
    <n v="747930089063"/>
    <s v="LA MER THE SHEER PRESSED POWDER TRANSLUCENT 5LL3-02"/>
    <s v="EA"/>
    <n v="1"/>
    <n v="335"/>
    <n v="1"/>
    <n v="335"/>
    <n v="1"/>
    <n v="0"/>
  </r>
  <r>
    <x v="15"/>
    <s v="COSMETICS"/>
    <x v="1"/>
    <x v="5"/>
    <x v="0"/>
    <n v="111166467"/>
    <n v="887167368651"/>
    <s v="E LAUDER RESILIENCE MULTI EFFECT TRI PEPTIDE FACE &amp; NECK CRME DRY SKIN P1G5-01"/>
    <s v="EA"/>
    <n v="1"/>
    <n v="335"/>
    <n v="0"/>
    <n v="0"/>
    <n v="15"/>
    <n v="28"/>
  </r>
  <r>
    <x v="15"/>
    <s v="COSMETICS"/>
    <x v="13"/>
    <x v="6"/>
    <x v="1"/>
    <n v="111399412"/>
    <n v="716170228334"/>
    <s v="B BROWN CITY DUSK EYE SHADOW PALETTE EMAR-01"/>
    <s v="EA"/>
    <n v="1"/>
    <n v="335"/>
    <n v="0"/>
    <n v="0"/>
    <n v="6"/>
    <n v="0"/>
  </r>
  <r>
    <x v="15"/>
    <s v="COSMETICS"/>
    <x v="12"/>
    <x v="5"/>
    <x v="7"/>
    <n v="102207786"/>
    <n v="773602102785"/>
    <s v="MAC CLEANSE OFF OIL BOT W/ PMP 150ML M6GN 01"/>
    <s v="EA"/>
    <n v="3"/>
    <n v="333"/>
    <n v="0"/>
    <n v="0"/>
    <n v="14"/>
    <n v="0"/>
  </r>
  <r>
    <x v="15"/>
    <s v="COSMETICS"/>
    <x v="12"/>
    <x v="6"/>
    <x v="1"/>
    <n v="110823913"/>
    <n v="773602470969"/>
    <s v="MAC #150S LARGE POWDER BRUSH S7JE-01"/>
    <s v="EA"/>
    <n v="2"/>
    <n v="332"/>
    <n v="0"/>
    <n v="0"/>
    <n v="7"/>
    <n v="40"/>
  </r>
  <r>
    <x v="15"/>
    <s v="COSMETICS"/>
    <x v="12"/>
    <x v="6"/>
    <x v="3"/>
    <n v="110823913"/>
    <n v="773602470969"/>
    <s v="MAC #150S LARGE POWDER BRUSH S7JE-01"/>
    <s v="EA"/>
    <n v="2"/>
    <n v="332"/>
    <n v="0"/>
    <n v="0"/>
    <n v="9"/>
    <n v="40"/>
  </r>
  <r>
    <x v="15"/>
    <s v="COSMETICS"/>
    <x v="12"/>
    <x v="6"/>
    <x v="4"/>
    <n v="110823913"/>
    <n v="773602470969"/>
    <s v="MAC #150S LARGE POWDER BRUSH S7JE-01"/>
    <s v="EA"/>
    <n v="2"/>
    <n v="332"/>
    <n v="0"/>
    <n v="0"/>
    <n v="28"/>
    <n v="40"/>
  </r>
  <r>
    <x v="15"/>
    <s v="COSMETICS"/>
    <x v="12"/>
    <x v="6"/>
    <x v="7"/>
    <n v="111354763"/>
    <n v="773602535620"/>
    <s v="MAC LIPSTICK UNE CARESSE SFMJ-HL"/>
    <s v="EA"/>
    <n v="4"/>
    <n v="332"/>
    <n v="0"/>
    <n v="0"/>
    <n v="73"/>
    <n v="1077"/>
  </r>
  <r>
    <x v="15"/>
    <s v="COSMETICS"/>
    <x v="12"/>
    <x v="6"/>
    <x v="7"/>
    <n v="111375230"/>
    <n v="773602537822"/>
    <s v="MAC LIPSTICKS-LET'S MESA ARO 3GM/.1OZ SFX2-JK"/>
    <s v="EA"/>
    <n v="4"/>
    <n v="332"/>
    <n v="1"/>
    <n v="83"/>
    <n v="8"/>
    <n v="0"/>
  </r>
  <r>
    <x v="15"/>
    <s v="COSMETICS"/>
    <x v="1"/>
    <x v="6"/>
    <x v="0"/>
    <n v="111548476"/>
    <n v="887167508149"/>
    <s v="ESTEE LAUDER PURE COLOR ENVY TRIO LIPSTICK CNY LIMITED EDITION PJFA-01"/>
    <s v="EA"/>
    <n v="1"/>
    <n v="330"/>
    <n v="0"/>
    <n v="0"/>
    <n v="41"/>
    <n v="138"/>
  </r>
  <r>
    <x v="15"/>
    <s v="COSMETICS"/>
    <x v="1"/>
    <x v="6"/>
    <x v="1"/>
    <n v="111548476"/>
    <n v="887167508149"/>
    <s v="ESTEE LAUDER PURE COLOR ENVY TRIO LIPSTICK CNY LIMITED EDITION PJFA-01"/>
    <s v="EA"/>
    <n v="1"/>
    <n v="330"/>
    <n v="0"/>
    <n v="0"/>
    <n v="18"/>
    <n v="138"/>
  </r>
  <r>
    <x v="15"/>
    <s v="COSMETICS"/>
    <x v="13"/>
    <x v="5"/>
    <x v="1"/>
    <n v="110281815"/>
    <n v="716170119601"/>
    <s v="BOBBI BROWN EXTRA REPAIR MOISTURE CREAM 50ML E9TF-01"/>
    <s v="EA"/>
    <n v="1"/>
    <n v="328"/>
    <n v="0"/>
    <n v="0"/>
    <n v="2"/>
    <n v="27"/>
  </r>
  <r>
    <x v="15"/>
    <s v="COSMETICS"/>
    <x v="0"/>
    <x v="6"/>
    <x v="0"/>
    <n v="110199367"/>
    <n v="888066011044"/>
    <s v="TOM FORD EYE COLOR QUAD GOLDEN MINK T0T9-01"/>
    <s v="EA"/>
    <n v="1"/>
    <n v="326"/>
    <n v="0"/>
    <n v="0"/>
    <n v="18"/>
    <n v="33"/>
  </r>
  <r>
    <x v="15"/>
    <s v="COSMETICS"/>
    <x v="0"/>
    <x v="6"/>
    <x v="0"/>
    <n v="110281698"/>
    <n v="888066018531"/>
    <s v="TOM FORD EYE COLOR QUAD SEDUCTIVE ROSE T0T9-12"/>
    <s v="EA"/>
    <n v="1"/>
    <n v="326"/>
    <n v="0"/>
    <n v="0"/>
    <n v="10"/>
    <n v="0"/>
  </r>
  <r>
    <x v="15"/>
    <s v="COSMETICS"/>
    <x v="0"/>
    <x v="6"/>
    <x v="0"/>
    <n v="110351682"/>
    <n v="888066035118"/>
    <s v="TOM FORD EYE COLOR QUAD NUDE DIP T1EL-03"/>
    <s v="EA"/>
    <n v="1"/>
    <n v="326"/>
    <n v="0"/>
    <n v="0"/>
    <n v="5"/>
    <n v="4"/>
  </r>
  <r>
    <x v="15"/>
    <s v="COSMETICS"/>
    <x v="0"/>
    <x v="6"/>
    <x v="1"/>
    <n v="110351682"/>
    <n v="888066035118"/>
    <s v="TOM FORD EYE COLOR QUAD NUDE DIP T1EL-03"/>
    <s v="EA"/>
    <n v="1"/>
    <n v="326"/>
    <n v="0"/>
    <n v="0"/>
    <n v="4"/>
    <n v="4"/>
  </r>
  <r>
    <x v="15"/>
    <s v="COSMETICS"/>
    <x v="0"/>
    <x v="6"/>
    <x v="1"/>
    <n v="110470450"/>
    <n v="888066053457"/>
    <s v="TOM FORD EYE COLOR QUAD DISCO DUST T0T9-20"/>
    <s v="EA"/>
    <n v="1"/>
    <n v="326"/>
    <n v="0"/>
    <n v="0"/>
    <n v="8"/>
    <n v="44"/>
  </r>
  <r>
    <x v="15"/>
    <s v="COSMETICS"/>
    <x v="0"/>
    <x v="6"/>
    <x v="0"/>
    <n v="110470456"/>
    <n v="888066053488"/>
    <s v="TOM FORD EYE COLOR QUAD HONEYMOON T1EL-04"/>
    <s v="EA"/>
    <n v="1"/>
    <n v="326"/>
    <n v="0"/>
    <n v="0"/>
    <n v="19"/>
    <n v="32"/>
  </r>
  <r>
    <x v="15"/>
    <s v="COSMETICS"/>
    <x v="0"/>
    <x v="6"/>
    <x v="1"/>
    <n v="111451895"/>
    <n v="888066095617"/>
    <s v="TOM FORD SOLEIL EYE CLR QUA-02 T7RF-02"/>
    <s v="EA"/>
    <n v="1"/>
    <n v="326"/>
    <n v="0"/>
    <n v="0"/>
    <n v="2"/>
    <n v="28"/>
  </r>
  <r>
    <x v="15"/>
    <s v="COSMETICS"/>
    <x v="1"/>
    <x v="6"/>
    <x v="0"/>
    <n v="103093796"/>
    <n v="27131187073"/>
    <s v="E LAUDER DOUBLEWEAR STAY IN PLACE MAKEUP SHELL BEIGE 1G5Y-05"/>
    <s v="EA"/>
    <n v="2"/>
    <n v="324"/>
    <n v="0"/>
    <n v="0"/>
    <n v="13"/>
    <n v="51"/>
  </r>
  <r>
    <x v="15"/>
    <s v="COSMETICS"/>
    <x v="1"/>
    <x v="6"/>
    <x v="4"/>
    <n v="103093796"/>
    <n v="27131187073"/>
    <s v="E LAUDER DOUBLEWEAR STAY IN PLACE MAKEUP SHELL BEIGE 1G5Y-05"/>
    <s v="EA"/>
    <n v="2"/>
    <n v="324"/>
    <n v="0"/>
    <n v="0"/>
    <n v="10"/>
    <n v="51"/>
  </r>
  <r>
    <x v="15"/>
    <s v="COSMETICS"/>
    <x v="1"/>
    <x v="6"/>
    <x v="4"/>
    <n v="110222241"/>
    <n v="27131392330"/>
    <s v="E LAUDER DWEAR STAY-IN-PLACE LIQUID MAKEUP SPF10 ECRU 1G5Y-16"/>
    <s v="EA"/>
    <n v="2"/>
    <n v="324"/>
    <n v="2"/>
    <n v="324"/>
    <n v="6"/>
    <n v="22"/>
  </r>
  <r>
    <x v="15"/>
    <s v="COSMETICS"/>
    <x v="1"/>
    <x v="6"/>
    <x v="13"/>
    <n v="110222243"/>
    <n v="27131816652"/>
    <s v="E LAUDER DWEAR STAY-IN-PLACE LIQUID MAKEUP SPF10 COOL BONE 1G5Y-66"/>
    <s v="EA"/>
    <n v="2"/>
    <n v="324"/>
    <n v="0"/>
    <n v="0"/>
    <n v="0"/>
    <n v="383"/>
  </r>
  <r>
    <x v="15"/>
    <s v="COSMETICS"/>
    <x v="1"/>
    <x v="6"/>
    <x v="0"/>
    <n v="110222244"/>
    <n v="27131934998"/>
    <s v="E LAUDER DWEAR STAY-IN-PLACE LIQUID MAKEUP SPF10 PURE BEIGE 1G5Y-77"/>
    <s v="EA"/>
    <n v="2"/>
    <n v="324"/>
    <n v="0"/>
    <n v="0"/>
    <n v="9"/>
    <n v="3"/>
  </r>
  <r>
    <x v="15"/>
    <s v="COSMETICS"/>
    <x v="1"/>
    <x v="6"/>
    <x v="0"/>
    <n v="110222248"/>
    <n v="27131977520"/>
    <s v="E LAUDER DWEAR STAY-IN-PLACE LIQUID MAKEUP SPF10 CASHEW 1G5Y-93"/>
    <s v="EA"/>
    <n v="2"/>
    <n v="324"/>
    <n v="0"/>
    <n v="0"/>
    <n v="10"/>
    <n v="0"/>
  </r>
  <r>
    <x v="15"/>
    <s v="COSMETICS"/>
    <x v="13"/>
    <x v="6"/>
    <x v="1"/>
    <n v="110229083"/>
    <n v="716170042664"/>
    <s v="BOBBI BROWN FOUNDATION BRUSH E3CA-01"/>
    <s v="EA"/>
    <n v="2"/>
    <n v="324"/>
    <n v="0"/>
    <n v="0"/>
    <n v="1"/>
    <n v="0"/>
  </r>
  <r>
    <x v="15"/>
    <s v="COSMETICS"/>
    <x v="1"/>
    <x v="6"/>
    <x v="0"/>
    <n v="110424442"/>
    <n v="27131977575"/>
    <s v="E LAUDER DWEAR STAY-IN-PLACE MAKEUP SPF10 4N2 SPICED SAND 1G5Y-98"/>
    <s v="EA"/>
    <n v="2"/>
    <n v="324"/>
    <n v="0"/>
    <n v="0"/>
    <n v="5"/>
    <n v="0"/>
  </r>
  <r>
    <x v="15"/>
    <s v="COSMETICS"/>
    <x v="1"/>
    <x v="6"/>
    <x v="1"/>
    <n v="110424442"/>
    <n v="27131977575"/>
    <s v="E LAUDER DWEAR STAY-IN-PLACE MAKEUP SPF10 4N2 SPICED SAND 1G5Y-98"/>
    <s v="EA"/>
    <n v="2"/>
    <n v="324"/>
    <n v="0"/>
    <n v="0"/>
    <n v="7"/>
    <n v="0"/>
  </r>
  <r>
    <x v="15"/>
    <s v="COSMETICS"/>
    <x v="1"/>
    <x v="6"/>
    <x v="4"/>
    <n v="110505770"/>
    <n v="27131228400"/>
    <s v="E LAUDER DWEAR LIQUID FOUNDATION 30ML DESERT BEIGE 1G5Y-12"/>
    <s v="EA"/>
    <n v="2"/>
    <n v="324"/>
    <n v="0"/>
    <n v="0"/>
    <n v="10"/>
    <n v="61"/>
  </r>
  <r>
    <x v="15"/>
    <s v="COSMETICS"/>
    <x v="1"/>
    <x v="6"/>
    <x v="1"/>
    <n v="110505776"/>
    <n v="27131508878"/>
    <s v="E LAUDER DWEAR LIQUID FOUNDATION 30ML WARM CREME 1G5Y-65"/>
    <s v="EA"/>
    <n v="2"/>
    <n v="324"/>
    <n v="0"/>
    <n v="0"/>
    <n v="2"/>
    <n v="1"/>
  </r>
  <r>
    <x v="15"/>
    <s v="COSMETICS"/>
    <x v="1"/>
    <x v="6"/>
    <x v="1"/>
    <n v="110593608"/>
    <n v="887167178687"/>
    <s v="E LAUDER DWEAR STAY-IN-PLACE MAKEUP 2N2 BUFF 1G5Y-CC"/>
    <s v="EA"/>
    <n v="2"/>
    <n v="324"/>
    <n v="0"/>
    <n v="0"/>
    <n v="14"/>
    <n v="25"/>
  </r>
  <r>
    <x v="15"/>
    <s v="COSMETICS"/>
    <x v="1"/>
    <x v="6"/>
    <x v="1"/>
    <n v="110593612"/>
    <n v="887167332041"/>
    <s v="E LAUDER DWEAR NUDE WATERFRESH SPF30 2C3 FRESCO RWAP-01"/>
    <s v="EA"/>
    <n v="2"/>
    <n v="324"/>
    <n v="0"/>
    <n v="0"/>
    <n v="0"/>
    <n v="0"/>
  </r>
  <r>
    <x v="15"/>
    <s v="COSMETICS"/>
    <x v="1"/>
    <x v="6"/>
    <x v="0"/>
    <n v="110593613"/>
    <n v="887167332058"/>
    <s v="E LAUDER DWEAR NUDE WATERFRESH SPF30 2C2 PALE ALMOND RWAP-02"/>
    <s v="EA"/>
    <n v="2"/>
    <n v="324"/>
    <n v="0"/>
    <n v="0"/>
    <n v="3"/>
    <n v="0"/>
  </r>
  <r>
    <x v="15"/>
    <s v="COSMETICS"/>
    <x v="1"/>
    <x v="6"/>
    <x v="0"/>
    <n v="110593619"/>
    <n v="887167332126"/>
    <s v="E LAUDER DWEAR NUDE WATERFRESH SPF30 1N2 ECRU RWAP-16"/>
    <s v="EA"/>
    <n v="2"/>
    <n v="324"/>
    <n v="0"/>
    <n v="0"/>
    <n v="6"/>
    <n v="0"/>
  </r>
  <r>
    <x v="15"/>
    <s v="COSMETICS"/>
    <x v="1"/>
    <x v="6"/>
    <x v="1"/>
    <n v="111166476"/>
    <n v="887167393905"/>
    <s v="ESTEE LAUDER FUTURIST AQUA BRILLIANCE MAKEUP 2C0 COOL VANILLA P49K-63"/>
    <s v="EA"/>
    <n v="2"/>
    <n v="324"/>
    <n v="0"/>
    <n v="0"/>
    <n v="7"/>
    <n v="160"/>
  </r>
  <r>
    <x v="15"/>
    <s v="COSMETICS"/>
    <x v="1"/>
    <x v="6"/>
    <x v="1"/>
    <n v="111354822"/>
    <n v="887167414013"/>
    <s v="ESTEE LAUDER DOUBLEWEARLIGHTSOFTMATTEHYDRAMAKEUPSPF10 4N1 SHELL BEIGE P6LC-05"/>
    <s v="EA"/>
    <n v="2"/>
    <n v="324"/>
    <n v="0"/>
    <n v="0"/>
    <n v="0"/>
    <n v="0"/>
  </r>
  <r>
    <x v="15"/>
    <s v="COSMETICS"/>
    <x v="12"/>
    <x v="6"/>
    <x v="3"/>
    <n v="111451897"/>
    <n v="773602561377"/>
    <s v="MAC TR EXCL IN EXTRM DIM X 2 SHWK-01"/>
    <s v="EA"/>
    <n v="2"/>
    <n v="324"/>
    <n v="0"/>
    <n v="0"/>
    <n v="22"/>
    <n v="247"/>
  </r>
  <r>
    <x v="15"/>
    <s v="COSMETICS"/>
    <x v="13"/>
    <x v="5"/>
    <x v="1"/>
    <n v="110234671"/>
    <n v="716170079431"/>
    <s v="BOBBI BROWN HYDRATING EYE CREAM 15ML E65Y-01"/>
    <s v="EA"/>
    <n v="2"/>
    <n v="322"/>
    <n v="0"/>
    <n v="0"/>
    <n v="10"/>
    <n v="0"/>
  </r>
  <r>
    <x v="15"/>
    <s v="COSMETICS"/>
    <x v="12"/>
    <x v="6"/>
    <x v="3"/>
    <n v="111385211"/>
    <n v="773602470433"/>
    <s v="MAC MINI MAC LIPSTICK WHIRL 1.8GM/.06OZ S7H63W"/>
    <s v="EA"/>
    <n v="7"/>
    <n v="322"/>
    <n v="0"/>
    <n v="0"/>
    <n v="0"/>
    <n v="0"/>
  </r>
  <r>
    <x v="15"/>
    <s v="COSMETICS"/>
    <x v="12"/>
    <x v="6"/>
    <x v="7"/>
    <n v="111385212"/>
    <n v="773602470402"/>
    <s v="MAC MINI MAC LIPSTICK CHILI 1.8GM/.06OZ S7H601"/>
    <s v="EA"/>
    <n v="7"/>
    <n v="322"/>
    <n v="0"/>
    <n v="0"/>
    <n v="23"/>
    <n v="967"/>
  </r>
  <r>
    <x v="15"/>
    <s v="COSMETICS"/>
    <x v="12"/>
    <x v="6"/>
    <x v="4"/>
    <n v="102204937"/>
    <n v="773602033553"/>
    <s v="MAC LUSTRE LIPSTICK LUSTERING M31A-04"/>
    <s v="EA"/>
    <n v="4"/>
    <n v="320"/>
    <n v="0"/>
    <n v="0"/>
    <n v="16"/>
    <n v="0"/>
  </r>
  <r>
    <x v="15"/>
    <s v="COSMETICS"/>
    <x v="12"/>
    <x v="6"/>
    <x v="7"/>
    <n v="102204981"/>
    <n v="773602048366"/>
    <s v="MAC LIPSTICK FAUX M3EW-11"/>
    <s v="EA"/>
    <n v="4"/>
    <n v="320"/>
    <n v="0"/>
    <n v="0"/>
    <n v="34"/>
    <n v="0"/>
  </r>
  <r>
    <x v="15"/>
    <s v="COSMETICS"/>
    <x v="12"/>
    <x v="6"/>
    <x v="4"/>
    <n v="102204987"/>
    <n v="773602048618"/>
    <s v="MAC LIPSTICK VERVE M3EW-36"/>
    <s v="EA"/>
    <n v="4"/>
    <n v="320"/>
    <n v="0"/>
    <n v="0"/>
    <n v="2"/>
    <n v="0"/>
  </r>
  <r>
    <x v="15"/>
    <s v="COSMETICS"/>
    <x v="12"/>
    <x v="6"/>
    <x v="4"/>
    <n v="102205064"/>
    <n v="773602048762"/>
    <s v="MAC MATTE LIPSTICK VIVA GLAM M5L9-11"/>
    <s v="EA"/>
    <n v="4"/>
    <n v="320"/>
    <n v="0"/>
    <n v="0"/>
    <n v="18"/>
    <n v="9"/>
  </r>
  <r>
    <x v="15"/>
    <s v="COSMETICS"/>
    <x v="12"/>
    <x v="6"/>
    <x v="7"/>
    <n v="102208722"/>
    <n v="773602048717"/>
    <s v="MAC MATTE LIPSTICK RUSSIAN RED M2LP-06"/>
    <s v="EA"/>
    <n v="4"/>
    <n v="320"/>
    <n v="0"/>
    <n v="0"/>
    <n v="64"/>
    <n v="301"/>
  </r>
  <r>
    <x v="15"/>
    <s v="COSMETICS"/>
    <x v="12"/>
    <x v="6"/>
    <x v="4"/>
    <n v="102208727"/>
    <n v="773602048748"/>
    <s v="MAC MATTE LIPSTICK TAUPE M2LP-09"/>
    <s v="EA"/>
    <n v="4"/>
    <n v="320"/>
    <n v="0"/>
    <n v="0"/>
    <n v="19"/>
    <n v="283"/>
  </r>
  <r>
    <x v="15"/>
    <s v="COSMETICS"/>
    <x v="12"/>
    <x v="6"/>
    <x v="1"/>
    <n v="110214415"/>
    <n v="773602269105"/>
    <s v="MAC CREMESHEEN LIPSTICK PEACH BLOSSOM MMA5-03"/>
    <s v="EA"/>
    <n v="4"/>
    <n v="320"/>
    <n v="0"/>
    <n v="0"/>
    <n v="3"/>
    <n v="0"/>
  </r>
  <r>
    <x v="15"/>
    <s v="COSMETICS"/>
    <x v="12"/>
    <x v="6"/>
    <x v="7"/>
    <n v="110221024"/>
    <n v="773602276219"/>
    <s v="MAC FULL LASH CURLER MML6-01"/>
    <s v="EA"/>
    <n v="4"/>
    <n v="320"/>
    <n v="1"/>
    <n v="80"/>
    <n v="5"/>
    <n v="0"/>
  </r>
  <r>
    <x v="15"/>
    <s v="COSMETICS"/>
    <x v="12"/>
    <x v="6"/>
    <x v="3"/>
    <n v="110251709"/>
    <n v="773602282852"/>
    <s v="MAC EXTENDED PLAY GIGABLACK LASH MN45-01"/>
    <s v="EA"/>
    <n v="4"/>
    <n v="320"/>
    <n v="0"/>
    <n v="0"/>
    <n v="12"/>
    <n v="55"/>
  </r>
  <r>
    <x v="15"/>
    <s v="COSMETICS"/>
    <x v="12"/>
    <x v="6"/>
    <x v="7"/>
    <n v="110267003"/>
    <n v="773602054268"/>
    <s v="MAC LUSTRE LIPSTICK GIDDY M31A-28"/>
    <s v="EA"/>
    <n v="4"/>
    <n v="320"/>
    <n v="2"/>
    <n v="160"/>
    <n v="5"/>
    <n v="0"/>
  </r>
  <r>
    <x v="15"/>
    <s v="COSMETICS"/>
    <x v="12"/>
    <x v="6"/>
    <x v="7"/>
    <n v="110280855"/>
    <n v="773602314751"/>
    <s v="MAC LIPSTICK RELENTLESSLY RED M0N9-16"/>
    <s v="EA"/>
    <n v="4"/>
    <n v="320"/>
    <n v="0"/>
    <n v="0"/>
    <n v="38"/>
    <n v="0"/>
  </r>
  <r>
    <x v="15"/>
    <s v="COSMETICS"/>
    <x v="12"/>
    <x v="6"/>
    <x v="7"/>
    <n v="110280857"/>
    <n v="773602314775"/>
    <s v="MAC LIPSTICK ALL FIRED UP M0N9-18"/>
    <s v="EA"/>
    <n v="4"/>
    <n v="320"/>
    <n v="1"/>
    <n v="80"/>
    <n v="53"/>
    <n v="164"/>
  </r>
  <r>
    <x v="15"/>
    <s v="COSMETICS"/>
    <x v="12"/>
    <x v="6"/>
    <x v="7"/>
    <n v="110338120"/>
    <n v="773602341368"/>
    <s v="MAC MATTE LIPSTICK SIN M2LP-94"/>
    <s v="EA"/>
    <n v="4"/>
    <n v="320"/>
    <n v="0"/>
    <n v="0"/>
    <n v="20"/>
    <n v="20"/>
  </r>
  <r>
    <x v="15"/>
    <s v="COSMETICS"/>
    <x v="12"/>
    <x v="6"/>
    <x v="7"/>
    <n v="110505743"/>
    <n v="773602426652"/>
    <s v="MAC MATTE LIPSTICK BREATHING FIRE M2LP-7R"/>
    <s v="EA"/>
    <n v="4"/>
    <n v="320"/>
    <n v="0"/>
    <n v="0"/>
    <n v="24"/>
    <n v="0"/>
  </r>
  <r>
    <x v="15"/>
    <s v="COSMETICS"/>
    <x v="12"/>
    <x v="6"/>
    <x v="7"/>
    <n v="111250823"/>
    <n v="773602544172"/>
    <s v="MAC MATTE LIPSTICK SOAR M2LP-J0"/>
    <s v="EA"/>
    <n v="4"/>
    <n v="320"/>
    <n v="1"/>
    <n v="80"/>
    <n v="55"/>
    <n v="218"/>
  </r>
  <r>
    <x v="15"/>
    <s v="COSMETICS"/>
    <x v="12"/>
    <x v="6"/>
    <x v="4"/>
    <n v="111399339"/>
    <n v="773602541515"/>
    <s v="MAC MY LITTLE SECRET 418 SG73-11"/>
    <s v="EA"/>
    <n v="4"/>
    <n v="320"/>
    <n v="0"/>
    <n v="0"/>
    <n v="16"/>
    <n v="202"/>
  </r>
  <r>
    <x v="15"/>
    <s v="COSMETICS"/>
    <x v="12"/>
    <x v="6"/>
    <x v="3"/>
    <n v="111399346"/>
    <n v="773602541577"/>
    <s v="MAC YOU'RE SO VAIN 419 SG73-17"/>
    <s v="EA"/>
    <n v="4"/>
    <n v="320"/>
    <n v="0"/>
    <n v="0"/>
    <n v="7"/>
    <n v="195"/>
  </r>
  <r>
    <x v="15"/>
    <s v="COSMETICS"/>
    <x v="12"/>
    <x v="6"/>
    <x v="9"/>
    <n v="111399355"/>
    <n v="773602541652"/>
    <s v="MAC PURE NONCHALANCE 412 SG73-25"/>
    <s v="EA"/>
    <n v="4"/>
    <n v="320"/>
    <n v="0"/>
    <n v="0"/>
    <n v="20"/>
    <n v="128"/>
  </r>
  <r>
    <x v="15"/>
    <s v="COSMETICS"/>
    <x v="12"/>
    <x v="6"/>
    <x v="7"/>
    <n v="111613231"/>
    <n v="773602574445"/>
    <s v="MAC LIPSTICK @HINDASH SJX3-JX"/>
    <s v="EA"/>
    <n v="4"/>
    <n v="320"/>
    <n v="3"/>
    <n v="240"/>
    <n v="88"/>
    <n v="9"/>
  </r>
  <r>
    <x v="15"/>
    <s v="COSMETICS"/>
    <x v="12"/>
    <x v="6"/>
    <x v="3"/>
    <n v="111613231"/>
    <n v="773602574445"/>
    <s v="MAC LIPSTICK @HINDASH SJX3-JX"/>
    <s v="EA"/>
    <n v="4"/>
    <n v="320"/>
    <n v="0"/>
    <n v="0"/>
    <n v="5"/>
    <n v="9"/>
  </r>
  <r>
    <x v="15"/>
    <s v="COSMETICS"/>
    <x v="12"/>
    <x v="6"/>
    <x v="9"/>
    <n v="111613232"/>
    <n v="773602574469"/>
    <s v="MAC LIPSTICK @THEMAYAAHMAD SJX4-K4"/>
    <s v="EA"/>
    <n v="4"/>
    <n v="320"/>
    <n v="0"/>
    <n v="0"/>
    <n v="20"/>
    <n v="628"/>
  </r>
  <r>
    <x v="15"/>
    <s v="COSMETICS"/>
    <x v="12"/>
    <x v="6"/>
    <x v="7"/>
    <n v="111613611"/>
    <n v="773602574292"/>
    <s v="MAC LIPSTICK SKEW SJWL-3T"/>
    <s v="EA"/>
    <n v="4"/>
    <n v="320"/>
    <n v="0"/>
    <n v="0"/>
    <n v="4"/>
    <n v="0"/>
  </r>
  <r>
    <x v="15"/>
    <s v="COSMETICS"/>
    <x v="0"/>
    <x v="6"/>
    <x v="0"/>
    <n v="111131743"/>
    <n v="888066091671"/>
    <s v="TOMFORD BOYS &amp; GIRLS SET T7G0-01"/>
    <s v="EA"/>
    <n v="1"/>
    <n v="319"/>
    <n v="0"/>
    <n v="0"/>
    <n v="22"/>
    <n v="424"/>
  </r>
  <r>
    <x v="15"/>
    <s v="COSMETICS"/>
    <x v="12"/>
    <x v="5"/>
    <x v="3"/>
    <n v="111079697"/>
    <n v="773602440153"/>
    <s v="MAC LIGHTFUL C MOISTURE CRM 50ML S5JH-01"/>
    <s v="EA"/>
    <n v="2"/>
    <n v="318"/>
    <n v="0"/>
    <n v="0"/>
    <n v="3"/>
    <n v="0"/>
  </r>
  <r>
    <x v="15"/>
    <s v="COSMETICS"/>
    <x v="2"/>
    <x v="5"/>
    <x v="2"/>
    <n v="110152345"/>
    <n v="690251004928"/>
    <s v="JO MALONE VITAMIN E GEL 30ML L0HA01"/>
    <s v="EA"/>
    <n v="1"/>
    <n v="317"/>
    <n v="0"/>
    <n v="0"/>
    <n v="3"/>
    <n v="0"/>
  </r>
  <r>
    <x v="15"/>
    <s v="COSMETICS"/>
    <x v="3"/>
    <x v="5"/>
    <x v="0"/>
    <n v="110316656"/>
    <n v="20714653651"/>
    <s v="CLINIQUE ANTI-BLEMISH SOLUTIONS CLEARING GEL Z2JG-01"/>
    <s v="EA"/>
    <n v="3"/>
    <n v="315"/>
    <n v="0"/>
    <n v="0"/>
    <n v="26"/>
    <n v="101"/>
  </r>
  <r>
    <x v="15"/>
    <s v="COSMETICS"/>
    <x v="12"/>
    <x v="6"/>
    <x v="7"/>
    <n v="110576248"/>
    <n v="773602411498"/>
    <s v="MAC LIPGLASS CULTURED S3HT-09"/>
    <s v="EA"/>
    <n v="4"/>
    <n v="312"/>
    <n v="0"/>
    <n v="0"/>
    <n v="18"/>
    <n v="0"/>
  </r>
  <r>
    <x v="15"/>
    <s v="COSMETICS"/>
    <x v="1"/>
    <x v="5"/>
    <x v="1"/>
    <n v="110246219"/>
    <n v="27131937128"/>
    <s v="E LAUDER ADVANCED TIME ZONE CREAM NORM/COMB 50ML Y6NF-01"/>
    <s v="EA"/>
    <n v="1"/>
    <n v="311"/>
    <n v="0"/>
    <n v="0"/>
    <n v="11"/>
    <n v="50"/>
  </r>
  <r>
    <x v="15"/>
    <s v="COSMETICS"/>
    <x v="11"/>
    <x v="5"/>
    <x v="3"/>
    <n v="110275720"/>
    <n v="747930040620"/>
    <s v="CREME DE LA MER THE MIST 100ML 529F-01"/>
    <s v="EA"/>
    <n v="1"/>
    <n v="311"/>
    <n v="0"/>
    <n v="0"/>
    <n v="18"/>
    <n v="0"/>
  </r>
  <r>
    <x v="15"/>
    <s v="COSMETICS"/>
    <x v="11"/>
    <x v="6"/>
    <x v="0"/>
    <n v="110858828"/>
    <n v="747930072577"/>
    <s v="LA MER THE SKINCOLOR CONCEALER LIGHT 5FT4-12"/>
    <s v="EA"/>
    <n v="1"/>
    <n v="311"/>
    <n v="0"/>
    <n v="0"/>
    <n v="3"/>
    <n v="0"/>
  </r>
  <r>
    <x v="15"/>
    <s v="COSMETICS"/>
    <x v="1"/>
    <x v="6"/>
    <x v="4"/>
    <n v="111023335"/>
    <n v="887167386297"/>
    <s v="E LAUDER PURE COLOR ENVY MATTE LIPSTICK TRIO P3F4-01"/>
    <s v="EA"/>
    <n v="1"/>
    <n v="310"/>
    <n v="0"/>
    <n v="0"/>
    <n v="5"/>
    <n v="0"/>
  </r>
  <r>
    <x v="15"/>
    <s v="COSMETICS"/>
    <x v="12"/>
    <x v="5"/>
    <x v="1"/>
    <n v="110354322"/>
    <n v="773602345830"/>
    <s v="MAC PREP + PRIME FIX + 100ML MW5K-01"/>
    <s v="EA"/>
    <n v="3"/>
    <n v="306"/>
    <n v="0"/>
    <n v="0"/>
    <n v="36"/>
    <n v="1967"/>
  </r>
  <r>
    <x v="15"/>
    <s v="COSMETICS"/>
    <x v="12"/>
    <x v="5"/>
    <x v="4"/>
    <n v="110354322"/>
    <n v="773602345830"/>
    <s v="MAC PREP + PRIME FIX + 100ML MW5K-01"/>
    <s v="EA"/>
    <n v="3"/>
    <n v="306"/>
    <n v="1"/>
    <n v="102"/>
    <n v="22"/>
    <n v="1967"/>
  </r>
  <r>
    <x v="15"/>
    <s v="COSMETICS"/>
    <x v="13"/>
    <x v="6"/>
    <x v="1"/>
    <n v="110889898"/>
    <n v="716170184012"/>
    <s v="B BROWN L-WEAR WEIGHTLESS FOUNDATION SPF15 30ML BEIGE EGXR-03"/>
    <s v="EA"/>
    <n v="2"/>
    <n v="306"/>
    <n v="0"/>
    <n v="0"/>
    <n v="10"/>
    <n v="18"/>
  </r>
  <r>
    <x v="15"/>
    <s v="COSMETICS"/>
    <x v="12"/>
    <x v="6"/>
    <x v="1"/>
    <n v="110889966"/>
    <n v="773602359318"/>
    <s v="MAC PREP + PRIME FIX + 100ML LAVENDER MWR3-01"/>
    <s v="EA"/>
    <n v="3"/>
    <n v="306"/>
    <n v="0"/>
    <n v="0"/>
    <n v="13"/>
    <n v="65"/>
  </r>
  <r>
    <x v="15"/>
    <s v="COSMETICS"/>
    <x v="12"/>
    <x v="6"/>
    <x v="3"/>
    <n v="111024605"/>
    <n v="773602455942"/>
    <s v="MAC PREP + PRIME FIX+ MATTE 100ML/3.4FLOZ S6KN-01"/>
    <s v="EA"/>
    <n v="3"/>
    <n v="306"/>
    <n v="0"/>
    <n v="0"/>
    <n v="18"/>
    <n v="344"/>
  </r>
  <r>
    <x v="15"/>
    <s v="COSMETICS"/>
    <x v="1"/>
    <x v="6"/>
    <x v="0"/>
    <n v="111079658"/>
    <n v="887167398283"/>
    <s v="ESTEE LAUDER PURE COLOR ENVY LIQUID LIP TRIO SET P4WC-01"/>
    <s v="EA"/>
    <n v="1"/>
    <n v="306"/>
    <n v="0"/>
    <n v="0"/>
    <n v="4"/>
    <n v="0"/>
  </r>
  <r>
    <x v="15"/>
    <s v="COSMETICS"/>
    <x v="12"/>
    <x v="6"/>
    <x v="7"/>
    <n v="111397248"/>
    <n v="773602561490"/>
    <s v="MAC VERISCOLOUR VARNISH X 2 #1 SHX2-01"/>
    <s v="EA"/>
    <n v="2"/>
    <n v="306"/>
    <n v="0"/>
    <n v="0"/>
    <n v="30"/>
    <n v="108"/>
  </r>
  <r>
    <x v="15"/>
    <s v="COSMETICS"/>
    <x v="12"/>
    <x v="6"/>
    <x v="4"/>
    <n v="111397248"/>
    <n v="773602561490"/>
    <s v="MAC VERISCOLOUR VARNISH X 2 #1 SHX2-01"/>
    <s v="EA"/>
    <n v="2"/>
    <n v="306"/>
    <n v="0"/>
    <n v="0"/>
    <n v="16"/>
    <n v="108"/>
  </r>
  <r>
    <x v="15"/>
    <s v="COSMETICS"/>
    <x v="12"/>
    <x v="6"/>
    <x v="3"/>
    <n v="111613614"/>
    <n v="773602566839"/>
    <s v="MAC PREP + PRIME FIX+ CHERRY BLOSSOM SJA6-02"/>
    <s v="EA"/>
    <n v="3"/>
    <n v="306"/>
    <n v="0"/>
    <n v="0"/>
    <n v="-1"/>
    <n v="185"/>
  </r>
  <r>
    <x v="15"/>
    <s v="COSMETICS"/>
    <x v="12"/>
    <x v="6"/>
    <x v="7"/>
    <n v="110026760"/>
    <n v="773602139859"/>
    <s v="MAC LASHES M9WJ 01"/>
    <s v="EA"/>
    <n v="5"/>
    <n v="305"/>
    <n v="0"/>
    <n v="0"/>
    <n v="7"/>
    <n v="0"/>
  </r>
  <r>
    <x v="15"/>
    <s v="COSMETICS"/>
    <x v="3"/>
    <x v="5"/>
    <x v="0"/>
    <n v="110479898"/>
    <n v="20714773823"/>
    <s v="CLINIQUE EVEN BETTER DARK SPOT CORRECTOR &amp; OPTIMIZER 50ML ZJNT-01"/>
    <s v="EA"/>
    <n v="1"/>
    <n v="302"/>
    <n v="0"/>
    <n v="0"/>
    <n v="6"/>
    <n v="4"/>
  </r>
  <r>
    <x v="15"/>
    <s v="COSMETICS"/>
    <x v="3"/>
    <x v="5"/>
    <x v="0"/>
    <n v="110503025"/>
    <n v="20714777531"/>
    <s v="CLINIQUE REPAIRWEAR LASER FOCUS SERUM 50ML ZK46-01"/>
    <s v="EA"/>
    <n v="1"/>
    <n v="302"/>
    <n v="0"/>
    <n v="0"/>
    <n v="10"/>
    <n v="13"/>
  </r>
  <r>
    <x v="15"/>
    <s v="COSMETICS"/>
    <x v="3"/>
    <x v="5"/>
    <x v="4"/>
    <n v="111543743"/>
    <n v="192333027226"/>
    <s v="CLINIQUE EVEN BETTER CLINICAL RADICAL DARK SPOT CORRECTOR INTERRUPTER 50ML KN0Y-01"/>
    <s v="EA"/>
    <n v="1"/>
    <n v="302"/>
    <n v="0"/>
    <n v="0"/>
    <n v="0"/>
    <n v="7"/>
  </r>
  <r>
    <x v="15"/>
    <s v="COSMETICS"/>
    <x v="3"/>
    <x v="5"/>
    <x v="0"/>
    <n v="110592161"/>
    <n v="20714914271"/>
    <s v="CLINIQUE MOISTURE SURGE CONCENTRATE DUO 2X48ML K6L4-01"/>
    <s v="EA"/>
    <n v="1"/>
    <n v="300"/>
    <n v="0"/>
    <n v="0"/>
    <n v="29"/>
    <n v="337"/>
  </r>
  <r>
    <x v="15"/>
    <s v="COSMETICS"/>
    <x v="3"/>
    <x v="5"/>
    <x v="3"/>
    <n v="110592161"/>
    <n v="20714914271"/>
    <s v="CLINIQUE MOISTURE SURGE CONCENTRATE DUO 2X48ML K6L4-01"/>
    <s v="EA"/>
    <n v="1"/>
    <n v="300"/>
    <n v="0"/>
    <n v="0"/>
    <n v="15"/>
    <n v="337"/>
  </r>
  <r>
    <x v="15"/>
    <s v="COSMETICS"/>
    <x v="0"/>
    <x v="6"/>
    <x v="0"/>
    <n v="111311668"/>
    <n v="888066087209"/>
    <s v="TOMFORD SOLEIL SHEER CHEEK DUO SHADE05WN T44F-05"/>
    <s v="EA"/>
    <n v="1"/>
    <n v="297"/>
    <n v="0"/>
    <n v="0"/>
    <n v="0"/>
    <n v="0"/>
  </r>
  <r>
    <x v="15"/>
    <s v="COSMETICS"/>
    <x v="3"/>
    <x v="6"/>
    <x v="0"/>
    <n v="111120044"/>
    <n v="20714943158"/>
    <s v="CLINIQUE MINI SPLASH SET K9Y6-01"/>
    <s v="EA"/>
    <n v="3"/>
    <n v="294"/>
    <n v="0"/>
    <n v="0"/>
    <n v="8"/>
    <n v="2"/>
  </r>
  <r>
    <x v="15"/>
    <s v="COSMETICS"/>
    <x v="13"/>
    <x v="6"/>
    <x v="1"/>
    <n v="110395132"/>
    <n v="716170146584"/>
    <s v="B BROWN PERFECTLY DEFINED L-WEAR BROW PENCIL MAHOGANY ECNF-02"/>
    <s v="EA"/>
    <n v="2"/>
    <n v="292"/>
    <n v="0"/>
    <n v="0"/>
    <n v="15"/>
    <n v="32"/>
  </r>
  <r>
    <x v="15"/>
    <s v="COSMETICS"/>
    <x v="12"/>
    <x v="6"/>
    <x v="7"/>
    <n v="102204675"/>
    <n v="773602010813"/>
    <s v="MAC EYE KOHL TEDDY M1XG 03"/>
    <s v="EA"/>
    <n v="4"/>
    <n v="288"/>
    <n v="0"/>
    <n v="0"/>
    <n v="48"/>
    <n v="11"/>
  </r>
  <r>
    <x v="15"/>
    <s v="COSMETICS"/>
    <x v="12"/>
    <x v="6"/>
    <x v="4"/>
    <n v="102204748"/>
    <n v="773602054374"/>
    <s v="MAC P/POINT EYE PENCIL ENGRAVED M3RY-09"/>
    <s v="EA"/>
    <n v="4"/>
    <n v="288"/>
    <n v="0"/>
    <n v="0"/>
    <n v="15"/>
    <n v="64"/>
  </r>
  <r>
    <x v="15"/>
    <s v="COSMETICS"/>
    <x v="12"/>
    <x v="6"/>
    <x v="4"/>
    <n v="102204966"/>
    <n v="773602002160"/>
    <s v="MAC LIP PENCIL SPICE M380-22"/>
    <s v="EA"/>
    <n v="4"/>
    <n v="288"/>
    <n v="0"/>
    <n v="0"/>
    <n v="14"/>
    <n v="71"/>
  </r>
  <r>
    <x v="15"/>
    <s v="COSMETICS"/>
    <x v="12"/>
    <x v="6"/>
    <x v="7"/>
    <n v="110032123"/>
    <n v="773602154432"/>
    <s v="MAC STUDIO SCULPT SPF15 FOUND. MAN7-03"/>
    <s v="EA"/>
    <n v="2"/>
    <n v="288"/>
    <n v="0"/>
    <n v="0"/>
    <n v="5"/>
    <n v="0"/>
  </r>
  <r>
    <x v="15"/>
    <s v="COSMETICS"/>
    <x v="12"/>
    <x v="6"/>
    <x v="7"/>
    <n v="110032134"/>
    <n v="773602154548"/>
    <s v="MAC STUDIO SCULPT SPF15 FOUND.MAN7-14"/>
    <s v="EA"/>
    <n v="2"/>
    <n v="288"/>
    <n v="0"/>
    <n v="0"/>
    <n v="0"/>
    <n v="0"/>
  </r>
  <r>
    <x v="15"/>
    <s v="COSMETICS"/>
    <x v="12"/>
    <x v="6"/>
    <x v="4"/>
    <n v="110137759"/>
    <n v="773602229208"/>
    <s v="MAC LIP PENCIL M380 74"/>
    <s v="EA"/>
    <n v="4"/>
    <n v="288"/>
    <n v="0"/>
    <n v="0"/>
    <n v="34"/>
    <n v="206"/>
  </r>
  <r>
    <x v="15"/>
    <s v="COSMETICS"/>
    <x v="3"/>
    <x v="6"/>
    <x v="0"/>
    <n v="110193962"/>
    <n v="20714494940"/>
    <s v="CLINIQUE HIGH IMPACT WATERPROOF MASCARA BLK 7C7K-01"/>
    <s v="EA"/>
    <n v="3"/>
    <n v="288"/>
    <n v="0"/>
    <n v="0"/>
    <n v="8"/>
    <n v="8"/>
  </r>
  <r>
    <x v="15"/>
    <s v="COSMETICS"/>
    <x v="12"/>
    <x v="6"/>
    <x v="1"/>
    <n v="110309464"/>
    <n v="773602323210"/>
    <s v="MAC PREP + PRIME NATURAL RADIANCE RADIANT PINK MT5K-02"/>
    <s v="EA"/>
    <n v="2"/>
    <n v="288"/>
    <n v="0"/>
    <n v="0"/>
    <n v="11"/>
    <n v="133"/>
  </r>
  <r>
    <x v="15"/>
    <s v="COSMETICS"/>
    <x v="12"/>
    <x v="6"/>
    <x v="1"/>
    <n v="110309473"/>
    <n v="773602326853"/>
    <s v="MAC PREP + PRIME NATURAL RADIANCE RADIANT YELLOW MTAX-01"/>
    <s v="EA"/>
    <n v="2"/>
    <n v="288"/>
    <n v="0"/>
    <n v="0"/>
    <n v="9"/>
    <n v="0"/>
  </r>
  <r>
    <x v="15"/>
    <s v="COSMETICS"/>
    <x v="12"/>
    <x v="6"/>
    <x v="4"/>
    <n v="110309473"/>
    <n v="773602326853"/>
    <s v="MAC PREP + PRIME NATURAL RADIANCE RADIANT YELLOW MTAX-01"/>
    <s v="EA"/>
    <n v="2"/>
    <n v="288"/>
    <n v="0"/>
    <n v="0"/>
    <n v="9"/>
    <n v="0"/>
  </r>
  <r>
    <x v="15"/>
    <s v="COSMETICS"/>
    <x v="12"/>
    <x v="5"/>
    <x v="7"/>
    <n v="110399188"/>
    <n v="773602369843"/>
    <s v="MAC MINERALIZE TIMECHECK LOTION 30ML MXJP-01"/>
    <s v="EA"/>
    <n v="2"/>
    <n v="288"/>
    <n v="0"/>
    <n v="0"/>
    <n v="0"/>
    <n v="0"/>
  </r>
  <r>
    <x v="15"/>
    <s v="COSMETICS"/>
    <x v="12"/>
    <x v="6"/>
    <x v="3"/>
    <n v="110415083"/>
    <n v="773602367191"/>
    <s v="MAC STUDIO WATERWEIGHT SPF30/PA++ F NC30 MXCT-05"/>
    <s v="EA"/>
    <n v="2"/>
    <n v="288"/>
    <n v="0"/>
    <n v="0"/>
    <n v="0"/>
    <n v="0"/>
  </r>
  <r>
    <x v="15"/>
    <s v="COSMETICS"/>
    <x v="12"/>
    <x v="6"/>
    <x v="7"/>
    <n v="110415123"/>
    <n v="773602367313"/>
    <s v="MAC STUDIO WATERWEIGHT SPF30/PA++ F NW25 MXCT-17"/>
    <s v="EA"/>
    <n v="2"/>
    <n v="288"/>
    <n v="0"/>
    <n v="0"/>
    <n v="13"/>
    <n v="0"/>
  </r>
  <r>
    <x v="15"/>
    <s v="COSMETICS"/>
    <x v="12"/>
    <x v="6"/>
    <x v="7"/>
    <n v="110517514"/>
    <n v="773602430093"/>
    <s v="MAC LIP PENCIL BURGUNDY S4W9-33"/>
    <s v="EA"/>
    <n v="4"/>
    <n v="288"/>
    <n v="0"/>
    <n v="0"/>
    <n v="29"/>
    <n v="0"/>
  </r>
  <r>
    <x v="15"/>
    <s v="COSMETICS"/>
    <x v="12"/>
    <x v="6"/>
    <x v="7"/>
    <n v="110808739"/>
    <n v="773602460205"/>
    <s v="MAC #DUO BRUSH ON STRIPLASH A BRUSH S6XN-01"/>
    <s v="EA"/>
    <n v="6"/>
    <n v="288"/>
    <n v="0"/>
    <n v="0"/>
    <n v="17"/>
    <n v="0"/>
  </r>
  <r>
    <x v="15"/>
    <s v="COSMETICS"/>
    <x v="11"/>
    <x v="6"/>
    <x v="0"/>
    <n v="110858825"/>
    <n v="747930065852"/>
    <s v="LA MER THE SKINCOLOR FOUNDATION BRUSH 5FT3-01"/>
    <s v="EA"/>
    <n v="1"/>
    <n v="288"/>
    <n v="0"/>
    <n v="0"/>
    <n v="5"/>
    <n v="0"/>
  </r>
  <r>
    <x v="15"/>
    <s v="COSMETICS"/>
    <x v="3"/>
    <x v="5"/>
    <x v="0"/>
    <n v="110859408"/>
    <n v="20714898342"/>
    <s v="CLINIQUE MOISTURE SURGE HYDRATING LOTION 200ML K4NE-01"/>
    <s v="EA"/>
    <n v="2"/>
    <n v="288"/>
    <n v="0"/>
    <n v="0"/>
    <n v="8"/>
    <n v="7"/>
  </r>
  <r>
    <x v="15"/>
    <s v="COSMETICS"/>
    <x v="12"/>
    <x v="5"/>
    <x v="7"/>
    <n v="111079703"/>
    <n v="773602440368"/>
    <s v="MAC LIGHTFUL C + CORAL GRASS TINTED CREAM MEDIUM S5JP-04"/>
    <s v="EA"/>
    <n v="2"/>
    <n v="288"/>
    <n v="0"/>
    <n v="0"/>
    <n v="3"/>
    <n v="0"/>
  </r>
  <r>
    <x v="15"/>
    <s v="COSMETICS"/>
    <x v="3"/>
    <x v="5"/>
    <x v="0"/>
    <n v="111423829"/>
    <n v="20714985387"/>
    <s v="CLINIQUE SMART CLINICAL MULTI-DIMENSIONAL AGE TRANSFORMER REVOLUMIZE 50ML KHEY-01"/>
    <s v="EA"/>
    <n v="1"/>
    <n v="288"/>
    <n v="0"/>
    <n v="0"/>
    <n v="15"/>
    <n v="174"/>
  </r>
  <r>
    <x v="15"/>
    <s v="COSMETICS"/>
    <x v="3"/>
    <x v="5"/>
    <x v="4"/>
    <n v="111423829"/>
    <n v="20714985387"/>
    <s v="CLINIQUE SMART CLINICAL MULTI-DIMENSIONAL AGE TRANSFORMER REVOLUMIZE 50ML KHEY-01"/>
    <s v="EA"/>
    <n v="1"/>
    <n v="288"/>
    <n v="0"/>
    <n v="0"/>
    <n v="5"/>
    <n v="174"/>
  </r>
  <r>
    <x v="15"/>
    <s v="COSMETICS"/>
    <x v="3"/>
    <x v="5"/>
    <x v="4"/>
    <n v="111423830"/>
    <n v="20714985417"/>
    <s v="CLINIQUE SMART CLINICAL MULTI-DIMENSIONAL AGE TRANSFORMER RESCULPT 50ML KHF2-01"/>
    <s v="EA"/>
    <n v="1"/>
    <n v="288"/>
    <n v="0"/>
    <n v="0"/>
    <n v="2"/>
    <n v="144"/>
  </r>
  <r>
    <x v="15"/>
    <s v="COSMETICS"/>
    <x v="12"/>
    <x v="6"/>
    <x v="9"/>
    <n v="111488330"/>
    <n v="773602557516"/>
    <s v="MAC OPALESCENT POWDER SHOOTING STARSHGR-05"/>
    <s v="EA"/>
    <n v="3"/>
    <n v="288"/>
    <n v="0"/>
    <n v="0"/>
    <n v="-3"/>
    <n v="0"/>
  </r>
  <r>
    <x v="15"/>
    <s v="COSMETICS"/>
    <x v="12"/>
    <x v="6"/>
    <x v="7"/>
    <n v="111531776"/>
    <n v="773602964277"/>
    <s v="MAC PROPALETTE SMALL EYESHADOW NYLON (F) M259-25"/>
    <s v="EA"/>
    <n v="6"/>
    <n v="288"/>
    <n v="0"/>
    <n v="0"/>
    <n v="23"/>
    <n v="49"/>
  </r>
  <r>
    <x v="15"/>
    <s v="COSMETICS"/>
    <x v="12"/>
    <x v="6"/>
    <x v="7"/>
    <n v="111531857"/>
    <n v="773602572496"/>
    <s v="MAC STUDIO FIX CONCEAL AND CORRECT DARK SJR3-04"/>
    <s v="EA"/>
    <n v="2"/>
    <n v="288"/>
    <n v="0"/>
    <n v="0"/>
    <n v="2"/>
    <n v="0"/>
  </r>
  <r>
    <x v="15"/>
    <s v="COSMETICS"/>
    <x v="12"/>
    <x v="6"/>
    <x v="4"/>
    <n v="111531857"/>
    <n v="773602572496"/>
    <s v="MAC STUDIO FIX CONCEAL AND CORRECT DARK SJR3-04"/>
    <s v="EA"/>
    <n v="2"/>
    <n v="288"/>
    <n v="0"/>
    <n v="0"/>
    <n v="3"/>
    <n v="0"/>
  </r>
  <r>
    <x v="15"/>
    <s v="COSMETICS"/>
    <x v="13"/>
    <x v="6"/>
    <x v="1"/>
    <n v="111354801"/>
    <n v="716170215082"/>
    <s v="BOBBI BROWN DESTINATION BEAUTY LONDON EDITION EL14-01"/>
    <s v="EA"/>
    <n v="1"/>
    <n v="286"/>
    <n v="0"/>
    <n v="0"/>
    <n v="2"/>
    <n v="0"/>
  </r>
  <r>
    <x v="15"/>
    <s v="COSMETICS"/>
    <x v="13"/>
    <x v="6"/>
    <x v="1"/>
    <n v="111354802"/>
    <n v="716170215167"/>
    <s v="BOBBI BROWN DESTINATION BEAUTY SEOUL EDITION EL1A-01"/>
    <s v="EA"/>
    <n v="1"/>
    <n v="286"/>
    <n v="0"/>
    <n v="0"/>
    <n v="15"/>
    <n v="12"/>
  </r>
  <r>
    <x v="15"/>
    <s v="COSMETICS"/>
    <x v="12"/>
    <x v="6"/>
    <x v="1"/>
    <n v="102204653"/>
    <n v="773602037612"/>
    <s v="MAC SHEERTONE BLUSH PEACHES M39H 03"/>
    <s v="EA"/>
    <n v="3"/>
    <n v="282"/>
    <n v="0"/>
    <n v="0"/>
    <n v="11"/>
    <n v="67"/>
  </r>
  <r>
    <x v="15"/>
    <s v="COSMETICS"/>
    <x v="12"/>
    <x v="6"/>
    <x v="4"/>
    <n v="102204653"/>
    <n v="773602037612"/>
    <s v="MAC SHEERTONE BLUSH PEACHES M39H 03"/>
    <s v="EA"/>
    <n v="3"/>
    <n v="282"/>
    <n v="0"/>
    <n v="0"/>
    <n v="13"/>
    <n v="67"/>
  </r>
  <r>
    <x v="15"/>
    <s v="COSMETICS"/>
    <x v="12"/>
    <x v="6"/>
    <x v="7"/>
    <n v="102204668"/>
    <n v="773602067916"/>
    <s v="MAC SHEERTONE SHIMER BLUSH PEACHYKEEN M4RM 07"/>
    <s v="EA"/>
    <n v="3"/>
    <n v="282"/>
    <n v="0"/>
    <n v="0"/>
    <n v="33"/>
    <n v="17"/>
  </r>
  <r>
    <x v="15"/>
    <s v="COSMETICS"/>
    <x v="12"/>
    <x v="6"/>
    <x v="7"/>
    <n v="102208848"/>
    <n v="773602000760"/>
    <s v="MAC POWDER BLUSH MELBA M220-17"/>
    <s v="EA"/>
    <n v="3"/>
    <n v="282"/>
    <n v="0"/>
    <n v="0"/>
    <n v="38"/>
    <n v="33"/>
  </r>
  <r>
    <x v="15"/>
    <s v="COSMETICS"/>
    <x v="12"/>
    <x v="6"/>
    <x v="7"/>
    <n v="110288088"/>
    <n v="773602327034"/>
    <s v="MAC PRO LONGWEAR CONCEALER NC25 MGT9 16"/>
    <s v="EA"/>
    <n v="3"/>
    <n v="282"/>
    <n v="1"/>
    <n v="94"/>
    <n v="17"/>
    <n v="0"/>
  </r>
  <r>
    <x v="15"/>
    <s v="COSMETICS"/>
    <x v="3"/>
    <x v="5"/>
    <x v="0"/>
    <n v="110373142"/>
    <n v="20714709143"/>
    <s v="CLINIQUE REPAIRWEAR UPLIFTING SCULPTING NIGHT CREAM Z93X-01"/>
    <s v="EA"/>
    <n v="1"/>
    <n v="282"/>
    <n v="0"/>
    <n v="0"/>
    <n v="9"/>
    <n v="0"/>
  </r>
  <r>
    <x v="15"/>
    <s v="COSMETICS"/>
    <x v="3"/>
    <x v="5"/>
    <x v="4"/>
    <n v="110995183"/>
    <n v="20714948719"/>
    <s v="CLINIQUE MOISTURE SURGE HYDRATING SUPERCHARGED CONCENTRATE JUMBO 96ML KAJ2-01"/>
    <s v="EA"/>
    <n v="1"/>
    <n v="282"/>
    <n v="0"/>
    <n v="0"/>
    <n v="4"/>
    <n v="0"/>
  </r>
  <r>
    <x v="15"/>
    <s v="COSMETICS"/>
    <x v="12"/>
    <x v="6"/>
    <x v="7"/>
    <n v="111105544"/>
    <n v="773602526796"/>
    <s v="MAC STUDIO FIX 24-HOUR SMOOTH WEAR CONCEALER NC30 SF4X-04"/>
    <s v="EA"/>
    <n v="3"/>
    <n v="282"/>
    <n v="0"/>
    <n v="0"/>
    <n v="0"/>
    <n v="0"/>
  </r>
  <r>
    <x v="15"/>
    <s v="COSMETICS"/>
    <x v="12"/>
    <x v="6"/>
    <x v="7"/>
    <n v="111105552"/>
    <n v="773602531646"/>
    <s v="MAC STUDIO FIX 24-HOUR SMOOTH WEAR CONCEALER NC44 SF4X-21"/>
    <s v="EA"/>
    <n v="3"/>
    <n v="282"/>
    <n v="0"/>
    <n v="0"/>
    <n v="24"/>
    <n v="0"/>
  </r>
  <r>
    <x v="15"/>
    <s v="COSMETICS"/>
    <x v="1"/>
    <x v="5"/>
    <x v="4"/>
    <n v="111398697"/>
    <n v="887167445864"/>
    <s v="E LAUDER ANR INTENSE RESET CONCENTRATE 20ML P9YJ-01"/>
    <s v="EA"/>
    <n v="1"/>
    <n v="282"/>
    <n v="0"/>
    <n v="0"/>
    <n v="19"/>
    <n v="295"/>
  </r>
  <r>
    <x v="15"/>
    <s v="COSMETICS"/>
    <x v="12"/>
    <x v="6"/>
    <x v="7"/>
    <n v="111366911"/>
    <n v="773602549702"/>
    <s v="MAC LIPGLASS-DIAMOND IN THE 3.1ML/.1FLOZ SGY5-4C"/>
    <s v="EA"/>
    <n v="5"/>
    <n v="280"/>
    <n v="0"/>
    <n v="0"/>
    <n v="122"/>
    <n v="0"/>
  </r>
  <r>
    <x v="15"/>
    <s v="COSMETICS"/>
    <x v="3"/>
    <x v="5"/>
    <x v="0"/>
    <n v="110566440"/>
    <n v="20714804480"/>
    <s v="CLINIQUE FRESH PRESSED DAILY BOOSTER WITH VITAMIN C 34ML ZN9H-01"/>
    <s v="EA"/>
    <n v="1"/>
    <n v="278"/>
    <n v="0"/>
    <n v="0"/>
    <n v="0"/>
    <n v="0"/>
  </r>
  <r>
    <x v="15"/>
    <s v="COSMETICS"/>
    <x v="3"/>
    <x v="5"/>
    <x v="0"/>
    <n v="102209339"/>
    <n v="20714291822"/>
    <s v="CLINIQUE ANTI BLEMISH SOL CLRF FOAM 6KN9 01"/>
    <s v="EA"/>
    <n v="3"/>
    <n v="273"/>
    <n v="1"/>
    <n v="91"/>
    <n v="5"/>
    <n v="0"/>
  </r>
  <r>
    <x v="15"/>
    <s v="COSMETICS"/>
    <x v="12"/>
    <x v="6"/>
    <x v="4"/>
    <n v="110442981"/>
    <n v="773602376100"/>
    <s v="MAC RETRO MATTE LIQUID LIPSTICK FEELS SO GRAND MY3N-02"/>
    <s v="EA"/>
    <n v="3"/>
    <n v="273"/>
    <n v="0"/>
    <n v="0"/>
    <n v="16"/>
    <n v="195"/>
  </r>
  <r>
    <x v="15"/>
    <s v="COSMETICS"/>
    <x v="12"/>
    <x v="6"/>
    <x v="7"/>
    <n v="110443010"/>
    <n v="773602376179"/>
    <s v="MAC RETRO MATTE LIQUID LIPSTICK QUITE THE STANDOUT MY3N-09"/>
    <s v="EA"/>
    <n v="3"/>
    <n v="273"/>
    <n v="0"/>
    <n v="0"/>
    <n v="27"/>
    <n v="0"/>
  </r>
  <r>
    <x v="15"/>
    <s v="COSMETICS"/>
    <x v="1"/>
    <x v="6"/>
    <x v="0"/>
    <n v="110443171"/>
    <n v="887167172630"/>
    <s v="E LAUDER DW INFINITE WP EYELINER KOHL NOIR R71R-01"/>
    <s v="EA"/>
    <n v="3"/>
    <n v="273"/>
    <n v="0"/>
    <n v="0"/>
    <n v="0"/>
    <n v="0"/>
  </r>
  <r>
    <x v="15"/>
    <s v="COSMETICS"/>
    <x v="12"/>
    <x v="6"/>
    <x v="7"/>
    <n v="110593367"/>
    <n v="773602405695"/>
    <s v="MAC BOLD AND BAD LASH BLACK MASCARA S37N-01"/>
    <s v="EA"/>
    <n v="3"/>
    <n v="273"/>
    <n v="0"/>
    <n v="0"/>
    <n v="1"/>
    <n v="0"/>
  </r>
  <r>
    <x v="15"/>
    <s v="COSMETICS"/>
    <x v="12"/>
    <x v="6"/>
    <x v="7"/>
    <n v="110951331"/>
    <n v="773602494804"/>
    <s v="MAC RETROMATTE LIQ LIPCOLOR GEMZ &amp; ROSES S9W2-14"/>
    <s v="EA"/>
    <n v="3"/>
    <n v="273"/>
    <n v="1"/>
    <n v="91"/>
    <n v="5"/>
    <n v="0"/>
  </r>
  <r>
    <x v="15"/>
    <s v="COSMETICS"/>
    <x v="12"/>
    <x v="6"/>
    <x v="7"/>
    <n v="111051347"/>
    <n v="773602483860"/>
    <s v="MAC PLENTY OF POUT PLUMPING LIPSTICK LG PLE S8R3-01"/>
    <s v="EA"/>
    <n v="3"/>
    <n v="273"/>
    <n v="0"/>
    <n v="0"/>
    <n v="13"/>
    <n v="0"/>
  </r>
  <r>
    <x v="15"/>
    <s v="COSMETICS"/>
    <x v="12"/>
    <x v="6"/>
    <x v="4"/>
    <n v="111128475"/>
    <n v="773602470594"/>
    <s v="MAC VERSICOLOUR VARNISH CREAM LIP STAIN STUCK IN LOVE S7HA-04"/>
    <s v="EA"/>
    <n v="3"/>
    <n v="273"/>
    <n v="0"/>
    <n v="0"/>
    <n v="8"/>
    <n v="0"/>
  </r>
  <r>
    <x v="15"/>
    <s v="COSMETICS"/>
    <x v="12"/>
    <x v="6"/>
    <x v="7"/>
    <n v="111128485"/>
    <n v="773602516087"/>
    <s v="MAC VERSICOLOUR VARNISH CREAM LIP STAIN SERIAL STAIN S7HA-14"/>
    <s v="EA"/>
    <n v="3"/>
    <n v="273"/>
    <n v="0"/>
    <n v="0"/>
    <n v="17"/>
    <n v="0"/>
  </r>
  <r>
    <x v="15"/>
    <s v="COSMETICS"/>
    <x v="3"/>
    <x v="5"/>
    <x v="4"/>
    <n v="110120940"/>
    <n v="20714462727"/>
    <s v="CLINIQUE CLARIFYING LOTION 2 400ML 76WY 01"/>
    <s v="EA"/>
    <n v="2"/>
    <n v="270"/>
    <n v="2"/>
    <n v="270"/>
    <n v="10"/>
    <n v="154"/>
  </r>
  <r>
    <x v="15"/>
    <s v="COSMETICS"/>
    <x v="13"/>
    <x v="6"/>
    <x v="1"/>
    <n v="110433386"/>
    <n v="716170150284"/>
    <s v="B BROWN LUXE LIP COLOR NEUTRAL ROSE EE1Y-06"/>
    <s v="EA"/>
    <n v="2"/>
    <n v="270"/>
    <n v="1"/>
    <n v="135"/>
    <n v="6"/>
    <n v="0"/>
  </r>
  <r>
    <x v="15"/>
    <s v="COSMETICS"/>
    <x v="1"/>
    <x v="5"/>
    <x v="0"/>
    <n v="110495080"/>
    <n v="887167223769"/>
    <s v="ESTEE LAUDER ADVANCED NIGHT MICRO CLEANSING FOAM 100ML REJF-01"/>
    <s v="EA"/>
    <n v="2"/>
    <n v="270"/>
    <n v="0"/>
    <n v="0"/>
    <n v="7"/>
    <n v="77"/>
  </r>
  <r>
    <x v="15"/>
    <s v="COSMETICS"/>
    <x v="12"/>
    <x v="6"/>
    <x v="3"/>
    <n v="110889998"/>
    <n v="773602470747"/>
    <s v="MAC #168S LARGE ANGLED CONTOUR BRUSH S7HK-01"/>
    <s v="EA"/>
    <n v="2"/>
    <n v="270"/>
    <n v="0"/>
    <n v="0"/>
    <n v="6"/>
    <n v="16"/>
  </r>
  <r>
    <x v="15"/>
    <s v="COSMETICS"/>
    <x v="12"/>
    <x v="6"/>
    <x v="9"/>
    <n v="110951264"/>
    <n v="773602462124"/>
    <s v="MAC PADMA LAKSHMI EYE SHADOW X 4 SUNSET S733-01"/>
    <s v="EA"/>
    <n v="2"/>
    <n v="270"/>
    <n v="0"/>
    <n v="0"/>
    <n v="60"/>
    <n v="2"/>
  </r>
  <r>
    <x v="15"/>
    <s v="COSMETICS"/>
    <x v="12"/>
    <x v="6"/>
    <x v="3"/>
    <n v="111397247"/>
    <n v="773602561483"/>
    <s v="MAC TR KITS FY20 PART 1 TENDERTALK X2 SHX1-01"/>
    <s v="EA"/>
    <n v="2"/>
    <n v="270"/>
    <n v="0"/>
    <n v="0"/>
    <n v="0"/>
    <n v="4"/>
  </r>
  <r>
    <x v="15"/>
    <s v="COSMETICS"/>
    <x v="12"/>
    <x v="6"/>
    <x v="9"/>
    <n v="111397247"/>
    <n v="773602561483"/>
    <s v="MAC TR KITS FY20 PART 1 TENDERTALK X2 SHX1-01"/>
    <s v="EA"/>
    <n v="2"/>
    <n v="270"/>
    <n v="0"/>
    <n v="0"/>
    <n v="22"/>
    <n v="4"/>
  </r>
  <r>
    <x v="15"/>
    <s v="COSMETICS"/>
    <x v="12"/>
    <x v="6"/>
    <x v="1"/>
    <n v="111451898"/>
    <n v="773602561384"/>
    <s v="MAC TR EXCL EXTND PLAY X 2 SHWL-01"/>
    <s v="EA"/>
    <n v="2"/>
    <n v="270"/>
    <n v="0"/>
    <n v="0"/>
    <n v="58"/>
    <n v="91"/>
  </r>
  <r>
    <x v="15"/>
    <s v="COSMETICS"/>
    <x v="12"/>
    <x v="6"/>
    <x v="4"/>
    <n v="111451898"/>
    <n v="773602561384"/>
    <s v="MAC TR EXCL EXTND PLAY X 2 SHWL-01"/>
    <s v="EA"/>
    <n v="2"/>
    <n v="270"/>
    <n v="1"/>
    <n v="135"/>
    <n v="57"/>
    <n v="91"/>
  </r>
  <r>
    <x v="15"/>
    <s v="COSMETICS"/>
    <x v="12"/>
    <x v="6"/>
    <x v="4"/>
    <n v="111531843"/>
    <n v="773602561988"/>
    <s v="MAC SPLIT PAN POWDER BLUSH DYNASTIC FANTASTIC SHY3-02"/>
    <s v="EA"/>
    <n v="2"/>
    <n v="270"/>
    <n v="0"/>
    <n v="0"/>
    <n v="7"/>
    <n v="9"/>
  </r>
  <r>
    <x v="15"/>
    <s v="COSMETICS"/>
    <x v="12"/>
    <x v="6"/>
    <x v="7"/>
    <n v="111613605"/>
    <n v="773602568222"/>
    <s v="MAC 127S BRUSH SJCY-01"/>
    <s v="EA"/>
    <n v="2"/>
    <n v="270"/>
    <n v="0"/>
    <n v="0"/>
    <n v="12"/>
    <n v="0"/>
  </r>
  <r>
    <x v="15"/>
    <s v="COSMETICS"/>
    <x v="3"/>
    <x v="5"/>
    <x v="0"/>
    <n v="111423832"/>
    <n v="20714993085"/>
    <s v="CLINIQUE CFM MAXIMUM HYDRATOR 72-HOUR AUTO REPLENISHING HYDRATOR 50ML KJ8H-01"/>
    <s v="EA"/>
    <n v="2"/>
    <n v="266"/>
    <n v="0"/>
    <n v="0"/>
    <n v="15"/>
    <n v="76"/>
  </r>
  <r>
    <x v="15"/>
    <s v="COSMETICS"/>
    <x v="1"/>
    <x v="5"/>
    <x v="1"/>
    <n v="110041878"/>
    <n v="27131219125"/>
    <s v="E LAUDER RENUTRIV HYDRA FOAM CLNSR 125ML 1K61 01"/>
    <s v="EA"/>
    <n v="1"/>
    <n v="264"/>
    <n v="0"/>
    <n v="0"/>
    <n v="16"/>
    <n v="45"/>
  </r>
  <r>
    <x v="15"/>
    <s v="COSMETICS"/>
    <x v="12"/>
    <x v="6"/>
    <x v="7"/>
    <n v="111114972"/>
    <n v="773602426881"/>
    <s v="MAC POWDER KISS LIPSTICK SULTRINESS S4K0-13"/>
    <s v="EA"/>
    <n v="3"/>
    <n v="264"/>
    <n v="1"/>
    <n v="80"/>
    <n v="6"/>
    <n v="0"/>
  </r>
  <r>
    <x v="15"/>
    <s v="COSMETICS"/>
    <x v="12"/>
    <x v="6"/>
    <x v="7"/>
    <n v="102206290"/>
    <n v="773602023172"/>
    <s v="MAC FOUNDATION BRUSH #190 M1EE-01"/>
    <s v="EA"/>
    <n v="2"/>
    <n v="262"/>
    <n v="0"/>
    <n v="0"/>
    <n v="8"/>
    <n v="0"/>
  </r>
  <r>
    <x v="15"/>
    <s v="COSMETICS"/>
    <x v="12"/>
    <x v="6"/>
    <x v="4"/>
    <n v="102206290"/>
    <n v="773602023172"/>
    <s v="MAC FOUNDATION BRUSH #190 M1EE-01"/>
    <s v="EA"/>
    <n v="2"/>
    <n v="262"/>
    <n v="0"/>
    <n v="0"/>
    <n v="8"/>
    <n v="0"/>
  </r>
  <r>
    <x v="15"/>
    <s v="COSMETICS"/>
    <x v="3"/>
    <x v="5"/>
    <x v="4"/>
    <n v="110120948"/>
    <n v="20714462765"/>
    <s v="CLINIQUE CLARIFYING LOTION 2 200ML 76X4 01"/>
    <s v="EA"/>
    <n v="3"/>
    <n v="261"/>
    <n v="0"/>
    <n v="0"/>
    <n v="6"/>
    <n v="24"/>
  </r>
  <r>
    <x v="15"/>
    <s v="COSMETICS"/>
    <x v="12"/>
    <x v="6"/>
    <x v="1"/>
    <n v="102205149"/>
    <n v="773602047116"/>
    <s v="MAC STUDIOFIX POWDER PLUS FOUNDTN NC25 M510-69"/>
    <s v="EA"/>
    <n v="2"/>
    <n v="258"/>
    <n v="0"/>
    <n v="0"/>
    <n v="15"/>
    <n v="258"/>
  </r>
  <r>
    <x v="15"/>
    <s v="COSMETICS"/>
    <x v="12"/>
    <x v="6"/>
    <x v="3"/>
    <n v="102205234"/>
    <n v="773602010509"/>
    <s v="MAC STUDIOFIX POWDER FOUNDATION NC30 M510-23"/>
    <s v="EA"/>
    <n v="2"/>
    <n v="258"/>
    <n v="1"/>
    <n v="129"/>
    <n v="18"/>
    <n v="178"/>
  </r>
  <r>
    <x v="15"/>
    <s v="COSMETICS"/>
    <x v="12"/>
    <x v="6"/>
    <x v="1"/>
    <n v="102205240"/>
    <n v="773602010691"/>
    <s v="MAC STUIDIOFIX POWDER FOUNDATION NW30 M510-42"/>
    <s v="EA"/>
    <n v="2"/>
    <n v="258"/>
    <n v="0"/>
    <n v="0"/>
    <n v="4"/>
    <n v="0"/>
  </r>
  <r>
    <x v="15"/>
    <s v="COSMETICS"/>
    <x v="12"/>
    <x v="6"/>
    <x v="1"/>
    <n v="102205241"/>
    <n v="773602010714"/>
    <s v="MAC STUIDOFIX POWDER FOUNDATION NW35 M510-44"/>
    <s v="EA"/>
    <n v="2"/>
    <n v="258"/>
    <n v="0"/>
    <n v="0"/>
    <n v="2"/>
    <n v="0"/>
  </r>
  <r>
    <x v="15"/>
    <s v="COSMETICS"/>
    <x v="12"/>
    <x v="6"/>
    <x v="7"/>
    <n v="102205242"/>
    <n v="773602010721"/>
    <s v="MAC STUDIOFIX POWDER FOUNDATION NW40 M510-45"/>
    <s v="EA"/>
    <n v="2"/>
    <n v="258"/>
    <n v="0"/>
    <n v="0"/>
    <n v="6"/>
    <n v="0"/>
  </r>
  <r>
    <x v="15"/>
    <s v="COSMETICS"/>
    <x v="12"/>
    <x v="6"/>
    <x v="3"/>
    <n v="102205243"/>
    <n v="773602010752"/>
    <s v="MAC STUDIOFIX POWDER FOUNDATION NW45 M510-48"/>
    <s v="EA"/>
    <n v="2"/>
    <n v="258"/>
    <n v="0"/>
    <n v="0"/>
    <n v="9"/>
    <n v="0"/>
  </r>
  <r>
    <x v="15"/>
    <s v="COSMETICS"/>
    <x v="12"/>
    <x v="6"/>
    <x v="1"/>
    <n v="102205244"/>
    <n v="773602010769"/>
    <s v="MAC STUDIOFIX POWDER FOUNDATION NW50 M510-49"/>
    <s v="EA"/>
    <n v="2"/>
    <n v="258"/>
    <n v="0"/>
    <n v="0"/>
    <n v="14"/>
    <n v="13"/>
  </r>
  <r>
    <x v="15"/>
    <s v="COSMETICS"/>
    <x v="12"/>
    <x v="6"/>
    <x v="3"/>
    <n v="102205247"/>
    <n v="773602042708"/>
    <s v="MAC STUDIOFIX POWDER FOUNDATION NW43 M510-57"/>
    <s v="EA"/>
    <n v="2"/>
    <n v="258"/>
    <n v="0"/>
    <n v="0"/>
    <n v="21"/>
    <n v="265"/>
  </r>
  <r>
    <x v="15"/>
    <s v="COSMETICS"/>
    <x v="12"/>
    <x v="6"/>
    <x v="3"/>
    <n v="102205248"/>
    <n v="773602042951"/>
    <s v="MAC STUDIOFIX POWDER FOUNDATION NC42 M510-58"/>
    <s v="EA"/>
    <n v="2"/>
    <n v="258"/>
    <n v="0"/>
    <n v="0"/>
    <n v="16"/>
    <n v="916"/>
  </r>
  <r>
    <x v="15"/>
    <s v="COSMETICS"/>
    <x v="12"/>
    <x v="6"/>
    <x v="3"/>
    <n v="102206292"/>
    <n v="773602103485"/>
    <s v="MAC STUDIO FIX FLUID SPF 15 NC20 M6JC-02"/>
    <s v="EA"/>
    <n v="2"/>
    <n v="258"/>
    <n v="0"/>
    <n v="0"/>
    <n v="7"/>
    <n v="132"/>
  </r>
  <r>
    <x v="15"/>
    <s v="COSMETICS"/>
    <x v="12"/>
    <x v="6"/>
    <x v="1"/>
    <n v="102206294"/>
    <n v="773602103508"/>
    <s v="MAC STUDIO FIX FLUID SPF 15 NC30 M6JC-04"/>
    <s v="EA"/>
    <n v="2"/>
    <n v="258"/>
    <n v="0"/>
    <n v="0"/>
    <n v="19"/>
    <n v="458"/>
  </r>
  <r>
    <x v="15"/>
    <s v="COSMETICS"/>
    <x v="12"/>
    <x v="6"/>
    <x v="4"/>
    <n v="102206295"/>
    <n v="773602103515"/>
    <s v="MAC STUDIO FIX FLUID SPF 15 NC35 M6JC-05"/>
    <s v="EA"/>
    <n v="2"/>
    <n v="258"/>
    <n v="0"/>
    <n v="0"/>
    <n v="12"/>
    <n v="301"/>
  </r>
  <r>
    <x v="15"/>
    <s v="COSMETICS"/>
    <x v="12"/>
    <x v="6"/>
    <x v="3"/>
    <n v="102206297"/>
    <n v="773602103546"/>
    <s v="MAC STUDIO FIX FLUID SPF 15 NC42 M6JC-08"/>
    <s v="EA"/>
    <n v="2"/>
    <n v="258"/>
    <n v="0"/>
    <n v="0"/>
    <n v="18"/>
    <n v="411"/>
  </r>
  <r>
    <x v="15"/>
    <s v="COSMETICS"/>
    <x v="12"/>
    <x v="6"/>
    <x v="7"/>
    <n v="102206300"/>
    <n v="773602103577"/>
    <s v="MAC STUDIO FIX FLUID SPF 15 NC50 M6JC-11"/>
    <s v="EA"/>
    <n v="2"/>
    <n v="258"/>
    <n v="0"/>
    <n v="0"/>
    <n v="30"/>
    <n v="0"/>
  </r>
  <r>
    <x v="15"/>
    <s v="COSMETICS"/>
    <x v="12"/>
    <x v="6"/>
    <x v="7"/>
    <n v="102206302"/>
    <n v="773602103614"/>
    <s v="MAC STUDIO FIX FLUID SPF 15 NW25 M6JC-15"/>
    <s v="EA"/>
    <n v="2"/>
    <n v="258"/>
    <n v="0"/>
    <n v="0"/>
    <n v="41"/>
    <n v="0"/>
  </r>
  <r>
    <x v="15"/>
    <s v="COSMETICS"/>
    <x v="12"/>
    <x v="6"/>
    <x v="1"/>
    <n v="102206302"/>
    <n v="773602103614"/>
    <s v="MAC STUDIO FIX FLUID SPF 15 NW25 M6JC-15"/>
    <s v="EA"/>
    <n v="2"/>
    <n v="258"/>
    <n v="0"/>
    <n v="0"/>
    <n v="5"/>
    <n v="0"/>
  </r>
  <r>
    <x v="15"/>
    <s v="COSMETICS"/>
    <x v="12"/>
    <x v="6"/>
    <x v="1"/>
    <n v="102206307"/>
    <n v="773602103669"/>
    <s v="MAC STUDIO FIX FLUID SPF 15 NW45 M6JC-20"/>
    <s v="EA"/>
    <n v="2"/>
    <n v="258"/>
    <n v="0"/>
    <n v="0"/>
    <n v="12"/>
    <n v="70"/>
  </r>
  <r>
    <x v="15"/>
    <s v="COSMETICS"/>
    <x v="12"/>
    <x v="6"/>
    <x v="7"/>
    <n v="102206328"/>
    <n v="773602103645"/>
    <s v="MAC STUDIO FIX FLUID SPF 15 NW40 M6JC-18"/>
    <s v="EA"/>
    <n v="2"/>
    <n v="258"/>
    <n v="0"/>
    <n v="0"/>
    <n v="6"/>
    <n v="0"/>
  </r>
  <r>
    <x v="15"/>
    <s v="COSMETICS"/>
    <x v="12"/>
    <x v="6"/>
    <x v="4"/>
    <n v="102208862"/>
    <n v="773602047864"/>
    <s v="MAC FONDT CMPT PWDR/FOUN C4 M51061"/>
    <s v="EA"/>
    <n v="2"/>
    <n v="258"/>
    <n v="0"/>
    <n v="0"/>
    <n v="20"/>
    <n v="0"/>
  </r>
  <r>
    <x v="15"/>
    <s v="COSMETICS"/>
    <x v="12"/>
    <x v="6"/>
    <x v="4"/>
    <n v="102208866"/>
    <n v="773602010646"/>
    <s v="MAC FONDT CMPT PWDR/FOUN NC15 M51037"/>
    <s v="EA"/>
    <n v="2"/>
    <n v="258"/>
    <n v="0"/>
    <n v="0"/>
    <n v="9"/>
    <n v="0"/>
  </r>
  <r>
    <x v="15"/>
    <s v="COSMETICS"/>
    <x v="12"/>
    <x v="6"/>
    <x v="7"/>
    <n v="102208869"/>
    <n v="773602010622"/>
    <s v="MAC FONDT CMPT PWDR/FOUN NW15 M51035"/>
    <s v="EA"/>
    <n v="2"/>
    <n v="258"/>
    <n v="0"/>
    <n v="0"/>
    <n v="2"/>
    <n v="0"/>
  </r>
  <r>
    <x v="15"/>
    <s v="COSMETICS"/>
    <x v="12"/>
    <x v="6"/>
    <x v="7"/>
    <n v="110244954"/>
    <n v="773602289479"/>
    <s v="MAC STUDIO FIX POWDER PLUS FOUNDATION C5 M510-86"/>
    <s v="EA"/>
    <n v="2"/>
    <n v="258"/>
    <n v="0"/>
    <n v="0"/>
    <n v="5"/>
    <n v="0"/>
  </r>
  <r>
    <x v="15"/>
    <s v="COSMETICS"/>
    <x v="1"/>
    <x v="6"/>
    <x v="0"/>
    <n v="110313371"/>
    <n v="887167016699"/>
    <s v="ESTEE LAUDER PCOLOR ENVY LIPSTICK DYNAMIC YJRR-12"/>
    <s v="EA"/>
    <n v="2"/>
    <n v="258"/>
    <n v="0"/>
    <n v="0"/>
    <n v="5"/>
    <n v="11"/>
  </r>
  <r>
    <x v="15"/>
    <s v="COSMETICS"/>
    <x v="3"/>
    <x v="5"/>
    <x v="4"/>
    <n v="110357735"/>
    <n v="20714674830"/>
    <s v="CLINIQUE SMART CUSTOM REPAIR SERUM 30ML Z512-01"/>
    <s v="EA"/>
    <n v="1"/>
    <n v="258"/>
    <n v="0"/>
    <n v="0"/>
    <n v="7"/>
    <n v="45"/>
  </r>
  <r>
    <x v="15"/>
    <s v="COSMETICS"/>
    <x v="12"/>
    <x v="6"/>
    <x v="7"/>
    <n v="110468067"/>
    <n v="773602150465"/>
    <s v="MAC STUDIO FIX FLUID SPF15 NC41 M6JC-24"/>
    <s v="EA"/>
    <n v="2"/>
    <n v="258"/>
    <n v="0"/>
    <n v="0"/>
    <n v="70"/>
    <n v="0"/>
  </r>
  <r>
    <x v="15"/>
    <s v="COSMETICS"/>
    <x v="12"/>
    <x v="6"/>
    <x v="4"/>
    <n v="110468067"/>
    <n v="773602150465"/>
    <s v="MAC STUDIO FIX FLUID SPF15 NC41 M6JC-24"/>
    <s v="EA"/>
    <n v="2"/>
    <n v="258"/>
    <n v="0"/>
    <n v="0"/>
    <n v="6"/>
    <n v="0"/>
  </r>
  <r>
    <x v="15"/>
    <s v="COSMETICS"/>
    <x v="12"/>
    <x v="6"/>
    <x v="9"/>
    <n v="110524784"/>
    <n v="773602151080"/>
    <s v="MAC STUDIO FIX NC41 M510-74"/>
    <s v="EA"/>
    <n v="2"/>
    <n v="258"/>
    <n v="0"/>
    <n v="0"/>
    <n v="22"/>
    <n v="250"/>
  </r>
  <r>
    <x v="15"/>
    <s v="COSMETICS"/>
    <x v="12"/>
    <x v="6"/>
    <x v="7"/>
    <n v="110524801"/>
    <n v="773602421701"/>
    <s v="MAC STUDIO FIX NC47 M510-90"/>
    <s v="EA"/>
    <n v="2"/>
    <n v="258"/>
    <n v="0"/>
    <n v="0"/>
    <n v="-6"/>
    <n v="0"/>
  </r>
  <r>
    <x v="15"/>
    <s v="COSMETICS"/>
    <x v="12"/>
    <x v="6"/>
    <x v="7"/>
    <n v="110524805"/>
    <n v="773602421718"/>
    <s v="MAC STUDIO FIX NW55 M510-91"/>
    <s v="EA"/>
    <n v="2"/>
    <n v="258"/>
    <n v="0"/>
    <n v="0"/>
    <n v="12"/>
    <n v="0"/>
  </r>
  <r>
    <x v="15"/>
    <s v="COSMETICS"/>
    <x v="1"/>
    <x v="6"/>
    <x v="0"/>
    <n v="110543354"/>
    <n v="887167016750"/>
    <s v="E LAUDER PC ENVY LIPSTICK INTENSE NUDE YJRR-18"/>
    <s v="EA"/>
    <n v="2"/>
    <n v="258"/>
    <n v="0"/>
    <n v="0"/>
    <n v="14"/>
    <n v="12"/>
  </r>
  <r>
    <x v="15"/>
    <s v="COSMETICS"/>
    <x v="1"/>
    <x v="6"/>
    <x v="0"/>
    <n v="110544251"/>
    <n v="887167120495"/>
    <s v="E LAUDER PC ENVY SCULTPING LIPSTICK COMPLEX YJRR-33"/>
    <s v="EA"/>
    <n v="2"/>
    <n v="258"/>
    <n v="0"/>
    <n v="0"/>
    <n v="6"/>
    <n v="0"/>
  </r>
  <r>
    <x v="15"/>
    <s v="COSMETICS"/>
    <x v="1"/>
    <x v="5"/>
    <x v="0"/>
    <n v="111105492"/>
    <n v="887167381742"/>
    <s v="ESTEE LAUDER NUTRITIOUS VITALITY8 NIGHT RADIANT OVERNIGHT CREME/MASK 50ML P30Y-01"/>
    <s v="EA"/>
    <n v="1"/>
    <n v="258"/>
    <n v="0"/>
    <n v="0"/>
    <n v="9"/>
    <n v="17"/>
  </r>
  <r>
    <x v="15"/>
    <s v="COSMETICS"/>
    <x v="12"/>
    <x v="6"/>
    <x v="7"/>
    <n v="111105529"/>
    <n v="773602531806"/>
    <s v="MAC STUDIO FIX FLUID SPF 15 NC13 M6JC-54"/>
    <s v="EA"/>
    <n v="2"/>
    <n v="258"/>
    <n v="0"/>
    <n v="0"/>
    <n v="20"/>
    <n v="0"/>
  </r>
  <r>
    <x v="15"/>
    <s v="COSMETICS"/>
    <x v="12"/>
    <x v="6"/>
    <x v="1"/>
    <n v="111105532"/>
    <n v="773602531837"/>
    <s v="MAC STUDIO FIX FLUID SPF 15 NC18 M6JC-57"/>
    <s v="EA"/>
    <n v="2"/>
    <n v="258"/>
    <n v="0"/>
    <n v="0"/>
    <n v="1"/>
    <n v="0"/>
  </r>
  <r>
    <x v="15"/>
    <s v="COSMETICS"/>
    <x v="0"/>
    <x v="6"/>
    <x v="0"/>
    <n v="111311669"/>
    <n v="888066085991"/>
    <s v="TOMFORD TOM FORD SOLEIL GOLD DUSTWN T6YW-01"/>
    <s v="EA"/>
    <n v="1"/>
    <n v="258"/>
    <n v="0"/>
    <n v="0"/>
    <n v="9"/>
    <n v="0"/>
  </r>
  <r>
    <x v="15"/>
    <s v="COSMETICS"/>
    <x v="0"/>
    <x v="6"/>
    <x v="0"/>
    <n v="111311670"/>
    <n v="888066086004"/>
    <s v="TOMFORD TOM FORD SOLEIL TERRAWN T6YW-02"/>
    <s v="EA"/>
    <n v="1"/>
    <n v="258"/>
    <n v="0"/>
    <n v="0"/>
    <n v="17"/>
    <n v="0"/>
  </r>
  <r>
    <x v="15"/>
    <s v="COSMETICS"/>
    <x v="12"/>
    <x v="6"/>
    <x v="7"/>
    <n v="111397237"/>
    <n v="773602440283"/>
    <s v="MAC LIGHTFUL C + CORAL GRASS LIGHT S5JM-02"/>
    <s v="EA"/>
    <n v="2"/>
    <n v="258"/>
    <n v="1"/>
    <n v="129"/>
    <n v="28"/>
    <n v="2"/>
  </r>
  <r>
    <x v="15"/>
    <s v="COSMETICS"/>
    <x v="12"/>
    <x v="6"/>
    <x v="3"/>
    <n v="111397238"/>
    <n v="773602440290"/>
    <s v="MAC LIGHTFUL C + CORAL GRASS LIGHT PLUS S5JM-03"/>
    <s v="EA"/>
    <n v="2"/>
    <n v="258"/>
    <n v="0"/>
    <n v="0"/>
    <n v="4"/>
    <n v="0"/>
  </r>
  <r>
    <x v="15"/>
    <s v="COSMETICS"/>
    <x v="12"/>
    <x v="6"/>
    <x v="13"/>
    <n v="111397241"/>
    <n v="773602551996"/>
    <s v="MAC LIGHTFUL C + CORAL GRASS EXTRA LIGHT ROSE S5JM-08"/>
    <s v="EA"/>
    <n v="2"/>
    <n v="258"/>
    <n v="0"/>
    <n v="0"/>
    <n v="0"/>
    <n v="22"/>
  </r>
  <r>
    <x v="15"/>
    <s v="COSMETICS"/>
    <x v="1"/>
    <x v="6"/>
    <x v="0"/>
    <n v="111423850"/>
    <n v="887167488571"/>
    <s v="ESTEE LAUDER PURE COLOR ENVY SCULPTING LIPSTICK 420 REBELLIOUS ROSE YJRR-RR"/>
    <s v="EA"/>
    <n v="2"/>
    <n v="258"/>
    <n v="1"/>
    <n v="129"/>
    <n v="11"/>
    <n v="463"/>
  </r>
  <r>
    <x v="15"/>
    <s v="COSMETICS"/>
    <x v="12"/>
    <x v="6"/>
    <x v="7"/>
    <n v="111426088"/>
    <n v="773602555871"/>
    <s v="MAC STUDIO FIX FOUNDATION STICK NC15 SHEP-02"/>
    <s v="EA"/>
    <n v="2"/>
    <n v="258"/>
    <n v="2"/>
    <n v="258"/>
    <n v="3"/>
    <n v="0"/>
  </r>
  <r>
    <x v="15"/>
    <s v="COSMETICS"/>
    <x v="12"/>
    <x v="6"/>
    <x v="7"/>
    <n v="111426093"/>
    <n v="773602555925"/>
    <s v="MAC STUDIO FIX FOUNDATION STICK NC25 SHEP-07"/>
    <s v="EA"/>
    <n v="2"/>
    <n v="258"/>
    <n v="0"/>
    <n v="0"/>
    <n v="5"/>
    <n v="0"/>
  </r>
  <r>
    <x v="15"/>
    <s v="COSMETICS"/>
    <x v="12"/>
    <x v="6"/>
    <x v="7"/>
    <n v="111426099"/>
    <n v="773602555987"/>
    <s v="MAC STUDIO FIX FOUNDATION STICKNC40 SHEP-13"/>
    <s v="EA"/>
    <n v="2"/>
    <n v="258"/>
    <n v="1"/>
    <n v="129"/>
    <n v="9"/>
    <n v="0"/>
  </r>
  <r>
    <x v="15"/>
    <s v="COSMETICS"/>
    <x v="12"/>
    <x v="6"/>
    <x v="4"/>
    <n v="111426099"/>
    <n v="773602555987"/>
    <s v="MAC STUDIO FIX FOUNDATION STICKNC40 SHEP-13"/>
    <s v="EA"/>
    <n v="2"/>
    <n v="258"/>
    <n v="0"/>
    <n v="0"/>
    <n v="1"/>
    <n v="0"/>
  </r>
  <r>
    <x v="15"/>
    <s v="COSMETICS"/>
    <x v="12"/>
    <x v="6"/>
    <x v="7"/>
    <n v="111426100"/>
    <n v="773602555994"/>
    <s v="MAC STUDIO FIX FOUNDATION STICK NC42 SHEP-14"/>
    <s v="EA"/>
    <n v="2"/>
    <n v="258"/>
    <n v="0"/>
    <n v="0"/>
    <n v="11"/>
    <n v="0"/>
  </r>
  <r>
    <x v="15"/>
    <s v="COSMETICS"/>
    <x v="12"/>
    <x v="6"/>
    <x v="4"/>
    <n v="111426106"/>
    <n v="773602556052"/>
    <s v="MAC STUDIO FIX FOUNDATION STICK NW13 SHEP-20"/>
    <s v="EA"/>
    <n v="2"/>
    <n v="258"/>
    <n v="0"/>
    <n v="0"/>
    <n v="0"/>
    <n v="0"/>
  </r>
  <r>
    <x v="15"/>
    <s v="COSMETICS"/>
    <x v="12"/>
    <x v="6"/>
    <x v="4"/>
    <n v="111426109"/>
    <n v="773602556083"/>
    <s v="MAC STUDIO FIX FOUNDATION STICK NW20 SHEP-23"/>
    <s v="EA"/>
    <n v="2"/>
    <n v="258"/>
    <n v="0"/>
    <n v="0"/>
    <n v="1"/>
    <n v="0"/>
  </r>
  <r>
    <x v="15"/>
    <s v="COSMETICS"/>
    <x v="12"/>
    <x v="6"/>
    <x v="7"/>
    <n v="111426117"/>
    <n v="773602556168"/>
    <s v="MAC STUDIO FIX FOUNDATION STICK NW50 SHEP-31"/>
    <s v="EA"/>
    <n v="2"/>
    <n v="258"/>
    <n v="0"/>
    <n v="0"/>
    <n v="6"/>
    <n v="0"/>
  </r>
  <r>
    <x v="15"/>
    <s v="COSMETICS"/>
    <x v="1"/>
    <x v="6"/>
    <x v="0"/>
    <n v="111548468"/>
    <n v="887167498068"/>
    <s v="ESTEE LAUDER PURE COLOR ENVY MATTE SCULPTING LIPSTICK 554 DEEP SECRET R8FC-42"/>
    <s v="EA"/>
    <n v="2"/>
    <n v="258"/>
    <n v="0"/>
    <n v="0"/>
    <n v="9"/>
    <n v="0"/>
  </r>
  <r>
    <x v="15"/>
    <s v="COSMETICS"/>
    <x v="1"/>
    <x v="6"/>
    <x v="0"/>
    <n v="111548469"/>
    <n v="887167498075"/>
    <s v="ESTEE LAUDER PURE COLOR ENVY MATTE SCULPTING LIPSTICK 556 THRILLER R8FC-43"/>
    <s v="EA"/>
    <n v="2"/>
    <n v="258"/>
    <n v="0"/>
    <n v="0"/>
    <n v="7"/>
    <n v="15"/>
  </r>
  <r>
    <x v="15"/>
    <s v="COSMETICS"/>
    <x v="1"/>
    <x v="6"/>
    <x v="0"/>
    <n v="111548473"/>
    <n v="887167498112"/>
    <s v="ESTEE LAUDER PURE COLOR ENVY MATTE SCULPTING LIPSTICK 420 REBELLIOUS ROSE R8FC-RR"/>
    <s v="EA"/>
    <n v="2"/>
    <n v="258"/>
    <n v="0"/>
    <n v="0"/>
    <n v="6"/>
    <n v="26"/>
  </r>
  <r>
    <x v="15"/>
    <s v="COSMETICS"/>
    <x v="1"/>
    <x v="6"/>
    <x v="4"/>
    <n v="111548473"/>
    <n v="887167498112"/>
    <s v="ESTEE LAUDER PURE COLOR ENVY MATTE SCULPTING LIPSTICK 420 REBELLIOUS ROSE R8FC-RR"/>
    <s v="EA"/>
    <n v="2"/>
    <n v="258"/>
    <n v="0"/>
    <n v="0"/>
    <n v="8"/>
    <n v="26"/>
  </r>
  <r>
    <x v="15"/>
    <s v="COSMETICS"/>
    <x v="12"/>
    <x v="6"/>
    <x v="4"/>
    <n v="102208895"/>
    <n v="773602011711"/>
    <s v="MAC CONCEALER NC15 M45018"/>
    <s v="EA"/>
    <n v="3"/>
    <n v="255"/>
    <n v="0"/>
    <n v="0"/>
    <n v="7"/>
    <n v="0"/>
  </r>
  <r>
    <x v="15"/>
    <s v="COSMETICS"/>
    <x v="12"/>
    <x v="6"/>
    <x v="1"/>
    <n v="102208898"/>
    <n v="773602011735"/>
    <s v="MAC CONCEALER NC35 M45020"/>
    <s v="EA"/>
    <n v="3"/>
    <n v="255"/>
    <n v="0"/>
    <n v="0"/>
    <n v="3"/>
    <n v="2"/>
  </r>
  <r>
    <x v="15"/>
    <s v="COSMETICS"/>
    <x v="12"/>
    <x v="6"/>
    <x v="7"/>
    <n v="102208899"/>
    <n v="773602059782"/>
    <s v="MAC CONCEALER NC42 M45030"/>
    <s v="EA"/>
    <n v="3"/>
    <n v="255"/>
    <n v="0"/>
    <n v="0"/>
    <n v="15"/>
    <n v="0"/>
  </r>
  <r>
    <x v="15"/>
    <s v="COSMETICS"/>
    <x v="12"/>
    <x v="6"/>
    <x v="7"/>
    <n v="102208901"/>
    <n v="773602011742"/>
    <s v="MAC STUDIO FIN CONCEALER NC50 M45021"/>
    <s v="EA"/>
    <n v="3"/>
    <n v="255"/>
    <n v="2"/>
    <n v="170"/>
    <n v="3"/>
    <n v="0"/>
  </r>
  <r>
    <x v="15"/>
    <s v="COSMETICS"/>
    <x v="12"/>
    <x v="6"/>
    <x v="1"/>
    <n v="110476868"/>
    <n v="773602397778"/>
    <s v="MAC PRO LONGWEAR FLUIDLINE BLACKTRACK S2P2-04"/>
    <s v="EA"/>
    <n v="3"/>
    <n v="255"/>
    <n v="0"/>
    <n v="0"/>
    <n v="18"/>
    <n v="42"/>
  </r>
  <r>
    <x v="15"/>
    <s v="COSMETICS"/>
    <x v="12"/>
    <x v="6"/>
    <x v="7"/>
    <n v="111114984"/>
    <n v="773602522071"/>
    <s v="MAC POWDER KISS LIPSTICK DEVOTED TO CHILI S4K0-31"/>
    <s v="EA"/>
    <n v="3"/>
    <n v="255"/>
    <n v="0"/>
    <n v="0"/>
    <n v="19"/>
    <n v="833"/>
  </r>
  <r>
    <x v="15"/>
    <s v="COSMETICS"/>
    <x v="12"/>
    <x v="6"/>
    <x v="1"/>
    <n v="111488368"/>
    <n v="773602543908"/>
    <s v="MAC LIQUIDLAST 24-HOUR WATERPROOF LINER POINT BLACKSGFK-03"/>
    <s v="EA"/>
    <n v="3"/>
    <n v="255"/>
    <n v="2"/>
    <n v="170"/>
    <n v="23"/>
    <n v="251"/>
  </r>
  <r>
    <x v="15"/>
    <s v="COSMETICS"/>
    <x v="12"/>
    <x v="6"/>
    <x v="3"/>
    <n v="111488368"/>
    <n v="773602543908"/>
    <s v="MAC LIQUIDLAST 24-HOUR WATERPROOF LINER POINT BLACKSGFK-03"/>
    <s v="EA"/>
    <n v="3"/>
    <n v="255"/>
    <n v="0"/>
    <n v="0"/>
    <n v="5"/>
    <n v="251"/>
  </r>
  <r>
    <x v="15"/>
    <s v="COSMETICS"/>
    <x v="12"/>
    <x v="6"/>
    <x v="4"/>
    <n v="111488368"/>
    <n v="773602543908"/>
    <s v="MAC LIQUIDLAST 24-HOUR WATERPROOF LINER POINT BLACKSGFK-03"/>
    <s v="EA"/>
    <n v="3"/>
    <n v="255"/>
    <n v="0"/>
    <n v="0"/>
    <n v="15"/>
    <n v="251"/>
  </r>
  <r>
    <x v="15"/>
    <s v="COSMETICS"/>
    <x v="12"/>
    <x v="6"/>
    <x v="7"/>
    <n v="111548556"/>
    <n v="773602564279"/>
    <s v="MAC POWDER KISS LIPSTICK STAY CURIOUS 923 S4K0-38"/>
    <s v="EA"/>
    <n v="3"/>
    <n v="255"/>
    <n v="0"/>
    <n v="0"/>
    <n v="104"/>
    <n v="45"/>
  </r>
  <r>
    <x v="15"/>
    <s v="COSMETICS"/>
    <x v="3"/>
    <x v="5"/>
    <x v="3"/>
    <n v="110281717"/>
    <n v="20714458669"/>
    <s v="CLINIQUE MOISTURE BASICS DDML GEL DUO 76CK-01"/>
    <s v="EA"/>
    <n v="1"/>
    <n v="254"/>
    <n v="1"/>
    <n v="254"/>
    <n v="30"/>
    <n v="747"/>
  </r>
  <r>
    <x v="15"/>
    <s v="COSMETICS"/>
    <x v="3"/>
    <x v="5"/>
    <x v="4"/>
    <n v="110281717"/>
    <n v="20714458669"/>
    <s v="CLINIQUE MOISTURE BASICS DDML GEL DUO 76CK-01"/>
    <s v="EA"/>
    <n v="1"/>
    <n v="254"/>
    <n v="0"/>
    <n v="0"/>
    <n v="9"/>
    <n v="747"/>
  </r>
  <r>
    <x v="15"/>
    <s v="COSMETICS"/>
    <x v="12"/>
    <x v="6"/>
    <x v="7"/>
    <n v="110334495"/>
    <n v="773602338979"/>
    <s v="MAC MINERALIZE SKINFINISH GOLD DEPOSIT MT1328"/>
    <s v="EA"/>
    <n v="2"/>
    <n v="254"/>
    <n v="0"/>
    <n v="0"/>
    <n v="8"/>
    <n v="0"/>
  </r>
  <r>
    <x v="15"/>
    <s v="COSMETICS"/>
    <x v="12"/>
    <x v="6"/>
    <x v="4"/>
    <n v="110334496"/>
    <n v="773602338993"/>
    <s v="MAC MINERALIZE SKINFINISH SOFT &amp; GENTLE MT1329"/>
    <s v="EA"/>
    <n v="2"/>
    <n v="254"/>
    <n v="0"/>
    <n v="0"/>
    <n v="16"/>
    <n v="204"/>
  </r>
  <r>
    <x v="15"/>
    <s v="COSMETICS"/>
    <x v="12"/>
    <x v="6"/>
    <x v="7"/>
    <n v="110334505"/>
    <n v="773602337156"/>
    <s v="MAC MINERALIZE SKINFINISH NATURAL MEDIUM DEEP MT7E-10"/>
    <s v="EA"/>
    <n v="2"/>
    <n v="254"/>
    <n v="0"/>
    <n v="0"/>
    <n v="8"/>
    <n v="0"/>
  </r>
  <r>
    <x v="15"/>
    <s v="COSMETICS"/>
    <x v="12"/>
    <x v="6"/>
    <x v="1"/>
    <n v="110334508"/>
    <n v="773602337194"/>
    <s v="MAC MINERALIZE SKINFINISH NATURAL DARK DEEP MT7E-14"/>
    <s v="EA"/>
    <n v="2"/>
    <n v="254"/>
    <n v="0"/>
    <n v="0"/>
    <n v="6"/>
    <n v="0"/>
  </r>
  <r>
    <x v="15"/>
    <s v="COSMETICS"/>
    <x v="12"/>
    <x v="6"/>
    <x v="4"/>
    <n v="110334515"/>
    <n v="773602337163"/>
    <s v="MAC MINERALIZE SKINFINISH NATURAL GIVE ME SUN! MT7E-11"/>
    <s v="EA"/>
    <n v="2"/>
    <n v="254"/>
    <n v="1"/>
    <n v="127"/>
    <n v="8"/>
    <n v="57"/>
  </r>
  <r>
    <x v="15"/>
    <s v="COSMETICS"/>
    <x v="12"/>
    <x v="6"/>
    <x v="1"/>
    <n v="110532770"/>
    <n v="773602429899"/>
    <s v="MAC EXTRA DIMENSION SKINFINISH DOUBLE-GLEAM MLGK-19"/>
    <s v="EA"/>
    <n v="2"/>
    <n v="254"/>
    <n v="0"/>
    <n v="0"/>
    <n v="23"/>
    <n v="629"/>
  </r>
  <r>
    <x v="15"/>
    <s v="COSMETICS"/>
    <x v="12"/>
    <x v="6"/>
    <x v="4"/>
    <n v="110532770"/>
    <n v="773602429899"/>
    <s v="MAC EXTRA DIMENSION SKINFINISH DOUBLE-GLEAM MLGK-19"/>
    <s v="EA"/>
    <n v="2"/>
    <n v="254"/>
    <n v="0"/>
    <n v="0"/>
    <n v="9"/>
    <n v="629"/>
  </r>
  <r>
    <x v="15"/>
    <s v="COSMETICS"/>
    <x v="12"/>
    <x v="6"/>
    <x v="7"/>
    <n v="110532771"/>
    <n v="773602429905"/>
    <s v="MAC EXTRA DIMENSION SKINFINISH BEAMING BLUSH MLGK-20"/>
    <s v="EA"/>
    <n v="2"/>
    <n v="254"/>
    <n v="1"/>
    <n v="127"/>
    <n v="5"/>
    <n v="0"/>
  </r>
  <r>
    <x v="15"/>
    <s v="COSMETICS"/>
    <x v="3"/>
    <x v="5"/>
    <x v="4"/>
    <n v="111354808"/>
    <n v="20714355210"/>
    <s v="CLINIQUE DDHJ DUO 2X125ML KG40-01"/>
    <s v="EA"/>
    <n v="1"/>
    <n v="254"/>
    <n v="0"/>
    <n v="0"/>
    <n v="26"/>
    <n v="726"/>
  </r>
  <r>
    <x v="15"/>
    <s v="COSMETICS"/>
    <x v="1"/>
    <x v="6"/>
    <x v="13"/>
    <n v="111548477"/>
    <n v="887167490512"/>
    <s v="ESTEE LAUDER SMOKY NUDES PALETTE DDF &amp; ME EXCLUSIVE PGP4-01"/>
    <s v="EA"/>
    <n v="1"/>
    <n v="254"/>
    <n v="0"/>
    <n v="0"/>
    <n v="0"/>
    <n v="522"/>
  </r>
  <r>
    <x v="15"/>
    <s v="COSMETICS"/>
    <x v="1"/>
    <x v="6"/>
    <x v="1"/>
    <n v="111548478"/>
    <n v="887167458284"/>
    <s v="ESTEE LAUDER TRAVEL IN COLOR REFRESH PINK POUCH ME EXCLUSIVE PC4T-01"/>
    <s v="EA"/>
    <n v="1"/>
    <n v="254"/>
    <n v="0"/>
    <n v="0"/>
    <n v="16"/>
    <n v="288"/>
  </r>
  <r>
    <x v="15"/>
    <s v="COSMETICS"/>
    <x v="1"/>
    <x v="6"/>
    <x v="3"/>
    <n v="111548478"/>
    <n v="887167458284"/>
    <s v="ESTEE LAUDER TRAVEL IN COLOR REFRESH PINK POUCH ME EXCLUSIVE PC4T-01"/>
    <s v="EA"/>
    <n v="1"/>
    <n v="254"/>
    <n v="0"/>
    <n v="0"/>
    <n v="11"/>
    <n v="288"/>
  </r>
  <r>
    <x v="15"/>
    <s v="COSMETICS"/>
    <x v="3"/>
    <x v="6"/>
    <x v="0"/>
    <n v="102110602"/>
    <n v="20714066123"/>
    <s v="CLINIQUE STAY MATTE SHEER PRESS PWD 645J-03"/>
    <s v="EA"/>
    <n v="2"/>
    <n v="252"/>
    <n v="0"/>
    <n v="0"/>
    <n v="10"/>
    <n v="16"/>
  </r>
  <r>
    <x v="15"/>
    <s v="COSMETICS"/>
    <x v="1"/>
    <x v="6"/>
    <x v="1"/>
    <n v="110121983"/>
    <n v="27131771944"/>
    <s v="E LAUDER SUMPTUOUS EXTREME MASCARA WGHW-01"/>
    <s v="EA"/>
    <n v="2"/>
    <n v="252"/>
    <n v="2"/>
    <n v="252"/>
    <n v="13"/>
    <n v="282"/>
  </r>
  <r>
    <x v="15"/>
    <s v="COSMETICS"/>
    <x v="1"/>
    <x v="6"/>
    <x v="4"/>
    <n v="110121983"/>
    <n v="27131771944"/>
    <s v="E LAUDER SUMPTUOUS EXTREME MASCARA WGHW-01"/>
    <s v="EA"/>
    <n v="2"/>
    <n v="252"/>
    <n v="0"/>
    <n v="0"/>
    <n v="18"/>
    <n v="282"/>
  </r>
  <r>
    <x v="15"/>
    <s v="COSMETICS"/>
    <x v="1"/>
    <x v="6"/>
    <x v="0"/>
    <n v="110258841"/>
    <n v="27131964858"/>
    <s v="E LAUDER SUMPTUOUS EXTREME MASCARA WP EXTREME BLACK Y9L2-01"/>
    <s v="EA"/>
    <n v="2"/>
    <n v="252"/>
    <n v="0"/>
    <n v="0"/>
    <n v="2"/>
    <n v="12"/>
  </r>
  <r>
    <x v="15"/>
    <s v="COSMETICS"/>
    <x v="1"/>
    <x v="6"/>
    <x v="4"/>
    <n v="110258841"/>
    <n v="27131964858"/>
    <s v="E LAUDER SUMPTUOUS EXTREME MASCARA WP EXTREME BLACK Y9L2-01"/>
    <s v="EA"/>
    <n v="2"/>
    <n v="252"/>
    <n v="0"/>
    <n v="0"/>
    <n v="7"/>
    <n v="12"/>
  </r>
  <r>
    <x v="15"/>
    <s v="COSMETICS"/>
    <x v="1"/>
    <x v="6"/>
    <x v="0"/>
    <n v="110443174"/>
    <n v="887167187412"/>
    <s v="E LAUDER SUMPTUOUS KNOCKOUT MASCARA BLACK R8G0-01"/>
    <s v="EA"/>
    <n v="2"/>
    <n v="252"/>
    <n v="0"/>
    <n v="0"/>
    <n v="9"/>
    <n v="7"/>
  </r>
  <r>
    <x v="15"/>
    <s v="COSMETICS"/>
    <x v="1"/>
    <x v="6"/>
    <x v="1"/>
    <n v="110443174"/>
    <n v="887167187412"/>
    <s v="E LAUDER SUMPTUOUS KNOCKOUT MASCARA BLACK R8G0-01"/>
    <s v="EA"/>
    <n v="2"/>
    <n v="252"/>
    <n v="1"/>
    <n v="126"/>
    <n v="0"/>
    <n v="7"/>
  </r>
  <r>
    <x v="15"/>
    <s v="COSMETICS"/>
    <x v="12"/>
    <x v="6"/>
    <x v="7"/>
    <n v="110808215"/>
    <n v="773602510443"/>
    <s v="MAC EYES TIMES NINE AMBER SCN2-02"/>
    <s v="EA"/>
    <n v="2"/>
    <n v="252"/>
    <n v="0"/>
    <n v="0"/>
    <n v="32"/>
    <n v="59"/>
  </r>
  <r>
    <x v="15"/>
    <s v="COSMETICS"/>
    <x v="12"/>
    <x v="6"/>
    <x v="4"/>
    <n v="110808217"/>
    <n v="773602510436"/>
    <s v="MAC EYES TIMES NINE DUSKY ROSE SCN3-07"/>
    <s v="EA"/>
    <n v="2"/>
    <n v="252"/>
    <n v="0"/>
    <n v="0"/>
    <n v="12"/>
    <n v="0"/>
  </r>
  <r>
    <x v="15"/>
    <s v="COSMETICS"/>
    <x v="12"/>
    <x v="6"/>
    <x v="7"/>
    <n v="111366918"/>
    <n v="773602549573"/>
    <s v="MAC LIPSTICK-FRIEND LIKE ME 3GM/.1OZ SGY4-G0"/>
    <s v="EA"/>
    <n v="4"/>
    <n v="252"/>
    <n v="0"/>
    <n v="0"/>
    <n v="95"/>
    <n v="197"/>
  </r>
  <r>
    <x v="15"/>
    <s v="COSMETICS"/>
    <x v="12"/>
    <x v="6"/>
    <x v="7"/>
    <n v="111250827"/>
    <n v="773602539512"/>
    <s v="MAC CREMESHEEN LIPSTICK HEY KISS ME SF7N-4P"/>
    <s v="EA"/>
    <n v="3"/>
    <n v="249"/>
    <n v="0"/>
    <n v="0"/>
    <n v="0"/>
    <n v="0"/>
  </r>
  <r>
    <x v="15"/>
    <s v="COSMETICS"/>
    <x v="12"/>
    <x v="6"/>
    <x v="7"/>
    <n v="111354761"/>
    <n v="773602535606"/>
    <s v="MAC LIPSTICK MAYA LA BELLE SFMJ-HJ"/>
    <s v="EA"/>
    <n v="3"/>
    <n v="249"/>
    <n v="0"/>
    <n v="0"/>
    <n v="110"/>
    <n v="831"/>
  </r>
  <r>
    <x v="15"/>
    <s v="COSMETICS"/>
    <x v="12"/>
    <x v="6"/>
    <x v="13"/>
    <n v="111354762"/>
    <n v="773602535613"/>
    <s v="MAC LIPSTICK UN BAISER SFMJ-HK"/>
    <s v="EA"/>
    <n v="3"/>
    <n v="249"/>
    <n v="0"/>
    <n v="0"/>
    <n v="0"/>
    <n v="936"/>
  </r>
  <r>
    <x v="15"/>
    <s v="COSMETICS"/>
    <x v="12"/>
    <x v="6"/>
    <x v="7"/>
    <n v="111375228"/>
    <n v="773602537778"/>
    <s v="MAC LIPSTICKS-FEELIN' SEDIME 3GM/.1OZ SFX1-3C"/>
    <s v="EA"/>
    <n v="3"/>
    <n v="249"/>
    <n v="0"/>
    <n v="0"/>
    <n v="3"/>
    <n v="0"/>
  </r>
  <r>
    <x v="15"/>
    <s v="COSMETICS"/>
    <x v="13"/>
    <x v="6"/>
    <x v="1"/>
    <n v="111311559"/>
    <n v="716170219738"/>
    <s v="B BROWN PINK SUNRISE GLOW SET ELH0-01"/>
    <s v="EA"/>
    <n v="1"/>
    <n v="248"/>
    <n v="0"/>
    <n v="0"/>
    <n v="10"/>
    <n v="224"/>
  </r>
  <r>
    <x v="15"/>
    <s v="COSMETICS"/>
    <x v="3"/>
    <x v="5"/>
    <x v="0"/>
    <n v="111154108"/>
    <n v="20714942595"/>
    <s v="CLINIQUE DRAMATICALLY DIFFERENT LIP TRIO K9WY-01"/>
    <s v="EA"/>
    <n v="1"/>
    <n v="247"/>
    <n v="0"/>
    <n v="0"/>
    <n v="12"/>
    <n v="2"/>
  </r>
  <r>
    <x v="15"/>
    <s v="COSMETICS"/>
    <x v="12"/>
    <x v="5"/>
    <x v="3"/>
    <n v="110288092"/>
    <n v="773602368778"/>
    <s v="MAC PREP + PRIME FIX+ MXH3-01"/>
    <s v="EA"/>
    <n v="4"/>
    <n v="244"/>
    <n v="0"/>
    <n v="0"/>
    <n v="22"/>
    <n v="358"/>
  </r>
  <r>
    <x v="15"/>
    <s v="COSMETICS"/>
    <x v="12"/>
    <x v="6"/>
    <x v="7"/>
    <n v="111250825"/>
    <n v="773602528622"/>
    <s v="MAC HIGH LIGHT POWDER FLEUR REAL SF7L-01"/>
    <s v="EA"/>
    <n v="2"/>
    <n v="244"/>
    <n v="0"/>
    <n v="0"/>
    <n v="14"/>
    <n v="0"/>
  </r>
  <r>
    <x v="15"/>
    <s v="COSMETICS"/>
    <x v="12"/>
    <x v="6"/>
    <x v="4"/>
    <n v="111354759"/>
    <n v="773602535668"/>
    <s v="MAC EXTRA DIMENSION SKINFINISH DIMA'S GLOW SFML-40"/>
    <s v="EA"/>
    <n v="2"/>
    <n v="244"/>
    <n v="0"/>
    <n v="0"/>
    <n v="15"/>
    <n v="535"/>
  </r>
  <r>
    <x v="15"/>
    <s v="COSMETICS"/>
    <x v="3"/>
    <x v="6"/>
    <x v="0"/>
    <n v="110178077"/>
    <n v="20714456481"/>
    <s v="CLINIQUE QUICKLINER FOR EYES INTENSE 75X3 01"/>
    <s v="EA"/>
    <n v="3"/>
    <n v="243"/>
    <n v="0"/>
    <n v="0"/>
    <n v="4"/>
    <n v="1"/>
  </r>
  <r>
    <x v="15"/>
    <s v="COSMETICS"/>
    <x v="12"/>
    <x v="6"/>
    <x v="7"/>
    <n v="102204945"/>
    <n v="773602033829"/>
    <s v="MAC LUSTRE LIPSTICK SEE SHEER M31A-14"/>
    <s v="EA"/>
    <n v="3"/>
    <n v="240"/>
    <n v="0"/>
    <n v="0"/>
    <n v="60"/>
    <n v="247"/>
  </r>
  <r>
    <x v="15"/>
    <s v="COSMETICS"/>
    <x v="12"/>
    <x v="6"/>
    <x v="7"/>
    <n v="102204978"/>
    <n v="773602048298"/>
    <s v="MAC LIPSTICK BRAVE M3EW-04"/>
    <s v="EA"/>
    <n v="3"/>
    <n v="240"/>
    <n v="0"/>
    <n v="0"/>
    <n v="11"/>
    <n v="0"/>
  </r>
  <r>
    <x v="15"/>
    <s v="COSMETICS"/>
    <x v="12"/>
    <x v="6"/>
    <x v="3"/>
    <n v="102204996"/>
    <n v="773602051854"/>
    <s v="MAC AMPLIFIED CREAM LIPSTICK HALF N HALF M3LN-14"/>
    <s v="EA"/>
    <n v="3"/>
    <n v="240"/>
    <n v="0"/>
    <n v="0"/>
    <n v="4"/>
    <n v="0"/>
  </r>
  <r>
    <x v="15"/>
    <s v="COSMETICS"/>
    <x v="12"/>
    <x v="6"/>
    <x v="7"/>
    <n v="102205004"/>
    <n v="773602063512"/>
    <s v="MAC AMPLIFIED CREME LIPSTICK FAST PLAY M3LN-25"/>
    <s v="EA"/>
    <n v="3"/>
    <n v="240"/>
    <n v="0"/>
    <n v="0"/>
    <n v="39"/>
    <n v="0"/>
  </r>
  <r>
    <x v="15"/>
    <s v="COSMETICS"/>
    <x v="12"/>
    <x v="6"/>
    <x v="4"/>
    <n v="102205009"/>
    <n v="773602063581"/>
    <s v="MAC AMPLIFIED CREME LIPSTICK CHATTERBOX M3LN-32"/>
    <s v="EA"/>
    <n v="3"/>
    <n v="240"/>
    <n v="0"/>
    <n v="0"/>
    <n v="2"/>
    <n v="0"/>
  </r>
  <r>
    <x v="15"/>
    <s v="COSMETICS"/>
    <x v="12"/>
    <x v="6"/>
    <x v="3"/>
    <n v="102205064"/>
    <n v="773602048762"/>
    <s v="MAC MATTE LIPSTICK VIVA GLAM M5L9-11"/>
    <s v="EA"/>
    <n v="3"/>
    <n v="240"/>
    <n v="0"/>
    <n v="0"/>
    <n v="14"/>
    <n v="9"/>
  </r>
  <r>
    <x v="15"/>
    <s v="COSMETICS"/>
    <x v="12"/>
    <x v="6"/>
    <x v="4"/>
    <n v="102205066"/>
    <n v="773602048625"/>
    <s v="MAC LIPSTICK VIVA GLAM II M5LA-37"/>
    <s v="EA"/>
    <n v="3"/>
    <n v="240"/>
    <n v="0"/>
    <n v="0"/>
    <n v="16"/>
    <n v="0"/>
  </r>
  <r>
    <x v="15"/>
    <s v="COSMETICS"/>
    <x v="12"/>
    <x v="6"/>
    <x v="7"/>
    <n v="102208703"/>
    <n v="773602077526"/>
    <s v="MAC MATTE LIPSTICK HONEY LOVE M2LP-35"/>
    <s v="EA"/>
    <n v="3"/>
    <n v="240"/>
    <n v="0"/>
    <n v="0"/>
    <n v="31"/>
    <n v="0"/>
  </r>
  <r>
    <x v="15"/>
    <s v="COSMETICS"/>
    <x v="12"/>
    <x v="6"/>
    <x v="7"/>
    <n v="102208714"/>
    <n v="773602049196"/>
    <s v="MAC LIPSTICK PINK NOUVEAU M3EW-48"/>
    <s v="EA"/>
    <n v="3"/>
    <n v="240"/>
    <n v="0"/>
    <n v="0"/>
    <n v="2"/>
    <n v="0"/>
  </r>
  <r>
    <x v="15"/>
    <s v="COSMETICS"/>
    <x v="12"/>
    <x v="6"/>
    <x v="7"/>
    <n v="102208724"/>
    <n v="773602049240"/>
    <s v="MAC LIPSTICK SNOB M3EW-53"/>
    <s v="EA"/>
    <n v="3"/>
    <n v="240"/>
    <n v="0"/>
    <n v="0"/>
    <n v="3"/>
    <n v="0"/>
  </r>
  <r>
    <x v="15"/>
    <s v="COSMETICS"/>
    <x v="12"/>
    <x v="6"/>
    <x v="1"/>
    <n v="102208727"/>
    <n v="773602048748"/>
    <s v="MAC MATTE LIPSTICK TAUPE M2LP-09"/>
    <s v="EA"/>
    <n v="3"/>
    <n v="240"/>
    <n v="0"/>
    <n v="0"/>
    <n v="16"/>
    <n v="283"/>
  </r>
  <r>
    <x v="15"/>
    <s v="COSMETICS"/>
    <x v="12"/>
    <x v="6"/>
    <x v="1"/>
    <n v="102208728"/>
    <n v="773602077540"/>
    <s v="MAC MATTE LIPSTICK VELVET TEDDY M2LP-37"/>
    <s v="EA"/>
    <n v="3"/>
    <n v="240"/>
    <n v="0"/>
    <n v="0"/>
    <n v="10"/>
    <n v="493"/>
  </r>
  <r>
    <x v="15"/>
    <s v="COSMETICS"/>
    <x v="12"/>
    <x v="6"/>
    <x v="7"/>
    <n v="110031997"/>
    <n v="773602174034"/>
    <s v="MAC CREMESHEEN CRME CUP LIPSTICK MCF3-18"/>
    <s v="EA"/>
    <n v="3"/>
    <n v="240"/>
    <n v="0"/>
    <n v="0"/>
    <n v="8"/>
    <n v="0"/>
  </r>
  <r>
    <x v="15"/>
    <s v="COSMETICS"/>
    <x v="12"/>
    <x v="6"/>
    <x v="4"/>
    <n v="110214415"/>
    <n v="773602269105"/>
    <s v="MAC CREMESHEEN LIPSTICK PEACH BLOSSOM MMA5-03"/>
    <s v="EA"/>
    <n v="3"/>
    <n v="240"/>
    <n v="1"/>
    <n v="80"/>
    <n v="5"/>
    <n v="0"/>
  </r>
  <r>
    <x v="15"/>
    <s v="COSMETICS"/>
    <x v="12"/>
    <x v="6"/>
    <x v="7"/>
    <n v="110260766"/>
    <n v="773602048663"/>
    <s v="MAC MATTE LIPSTICK CHILI M2LP-01"/>
    <s v="EA"/>
    <n v="3"/>
    <n v="240"/>
    <n v="0"/>
    <n v="0"/>
    <n v="166"/>
    <n v="812"/>
  </r>
  <r>
    <x v="15"/>
    <s v="COSMETICS"/>
    <x v="12"/>
    <x v="6"/>
    <x v="4"/>
    <n v="110260766"/>
    <n v="773602048663"/>
    <s v="MAC MATTE LIPSTICK CHILI M2LP-01"/>
    <s v="EA"/>
    <n v="3"/>
    <n v="240"/>
    <n v="0"/>
    <n v="0"/>
    <n v="35"/>
    <n v="812"/>
  </r>
  <r>
    <x v="15"/>
    <s v="COSMETICS"/>
    <x v="13"/>
    <x v="6"/>
    <x v="1"/>
    <n v="110266438"/>
    <n v="716170114613"/>
    <s v="BOBBI BROWN NO SMUDGE MASCARA E9GP-01"/>
    <s v="EA"/>
    <n v="2"/>
    <n v="240"/>
    <n v="0"/>
    <n v="0"/>
    <n v="13"/>
    <n v="24"/>
  </r>
  <r>
    <x v="15"/>
    <s v="COSMETICS"/>
    <x v="12"/>
    <x v="6"/>
    <x v="4"/>
    <n v="110267003"/>
    <n v="773602054268"/>
    <s v="MAC LUSTRE LIPSTICK GIDDY M31A-28"/>
    <s v="EA"/>
    <n v="3"/>
    <n v="240"/>
    <n v="0"/>
    <n v="0"/>
    <n v="2"/>
    <n v="0"/>
  </r>
  <r>
    <x v="15"/>
    <s v="COSMETICS"/>
    <x v="12"/>
    <x v="6"/>
    <x v="7"/>
    <n v="110338115"/>
    <n v="773602072231"/>
    <s v="MAC LIPSTICK FULL FUSCHIA M3LN-66"/>
    <s v="EA"/>
    <n v="3"/>
    <n v="240"/>
    <n v="0"/>
    <n v="0"/>
    <n v="15"/>
    <n v="0"/>
  </r>
  <r>
    <x v="15"/>
    <s v="COSMETICS"/>
    <x v="12"/>
    <x v="6"/>
    <x v="7"/>
    <n v="110338119"/>
    <n v="773602072262"/>
    <s v="MAC LIPSTICK SHOW ORCHID M3LN-69"/>
    <s v="EA"/>
    <n v="3"/>
    <n v="240"/>
    <n v="0"/>
    <n v="0"/>
    <n v="14"/>
    <n v="0"/>
  </r>
  <r>
    <x v="15"/>
    <s v="COSMETICS"/>
    <x v="12"/>
    <x v="6"/>
    <x v="4"/>
    <n v="110338119"/>
    <n v="773602072262"/>
    <s v="MAC LIPSTICK SHOW ORCHID M3LN-69"/>
    <s v="EA"/>
    <n v="3"/>
    <n v="240"/>
    <n v="1"/>
    <n v="80"/>
    <n v="2"/>
    <n v="0"/>
  </r>
  <r>
    <x v="15"/>
    <s v="COSMETICS"/>
    <x v="12"/>
    <x v="6"/>
    <x v="7"/>
    <n v="110468071"/>
    <n v="773602284597"/>
    <s v="MAC MATTE LIPSTICK YASH M2LP-71"/>
    <s v="EA"/>
    <n v="3"/>
    <n v="240"/>
    <n v="0"/>
    <n v="0"/>
    <n v="6"/>
    <n v="0"/>
  </r>
  <r>
    <x v="15"/>
    <s v="COSMETICS"/>
    <x v="12"/>
    <x v="5"/>
    <x v="1"/>
    <n v="110538392"/>
    <n v="773602422029"/>
    <s v="MAC STROBE CREAM 50ML PINKLITE S48L-01"/>
    <s v="EA"/>
    <n v="2"/>
    <n v="240"/>
    <n v="0"/>
    <n v="0"/>
    <n v="10"/>
    <n v="35"/>
  </r>
  <r>
    <x v="15"/>
    <s v="COSMETICS"/>
    <x v="12"/>
    <x v="5"/>
    <x v="7"/>
    <n v="110538402"/>
    <n v="773602422050"/>
    <s v="MAC STROBE CREAM 50ML GOLDLITE S48L-04"/>
    <s v="EA"/>
    <n v="2"/>
    <n v="240"/>
    <n v="0"/>
    <n v="0"/>
    <n v="32"/>
    <n v="77"/>
  </r>
  <r>
    <x v="15"/>
    <s v="COSMETICS"/>
    <x v="12"/>
    <x v="5"/>
    <x v="4"/>
    <n v="110538402"/>
    <n v="773602422050"/>
    <s v="MAC STROBE CREAM 50ML GOLDLITE S48L-04"/>
    <s v="EA"/>
    <n v="2"/>
    <n v="240"/>
    <n v="1"/>
    <n v="120"/>
    <n v="10"/>
    <n v="77"/>
  </r>
  <r>
    <x v="15"/>
    <s v="COSMETICS"/>
    <x v="12"/>
    <x v="6"/>
    <x v="1"/>
    <n v="111250821"/>
    <n v="773602544158"/>
    <s v="MAC MATTE LIPSTICK YOU WOULDN'T GET IT M2LP-HW"/>
    <s v="EA"/>
    <n v="3"/>
    <n v="240"/>
    <n v="0"/>
    <n v="0"/>
    <n v="14"/>
    <n v="372"/>
  </r>
  <r>
    <x v="15"/>
    <s v="COSMETICS"/>
    <x v="12"/>
    <x v="6"/>
    <x v="7"/>
    <n v="111250837"/>
    <n v="773602522798"/>
    <s v="MAC EXTENDED PLAY PERM ME UP LASH PERM BLACK SEPN-01"/>
    <s v="EA"/>
    <n v="3"/>
    <n v="240"/>
    <n v="1"/>
    <n v="80"/>
    <n v="62"/>
    <n v="25"/>
  </r>
  <r>
    <x v="15"/>
    <s v="COSMETICS"/>
    <x v="12"/>
    <x v="6"/>
    <x v="3"/>
    <n v="111250837"/>
    <n v="773602522798"/>
    <s v="MAC EXTENDED PLAY PERM ME UP LASH PERM BLACK SEPN-01"/>
    <s v="EA"/>
    <n v="3"/>
    <n v="240"/>
    <n v="0"/>
    <n v="0"/>
    <n v="7"/>
    <n v="25"/>
  </r>
  <r>
    <x v="15"/>
    <s v="COSMETICS"/>
    <x v="12"/>
    <x v="6"/>
    <x v="7"/>
    <n v="111399339"/>
    <n v="773602541515"/>
    <s v="MAC MY LITTLE SECRET 418 SG73-11"/>
    <s v="EA"/>
    <n v="3"/>
    <n v="240"/>
    <n v="0"/>
    <n v="0"/>
    <n v="48"/>
    <n v="202"/>
  </r>
  <r>
    <x v="15"/>
    <s v="COSMETICS"/>
    <x v="12"/>
    <x v="6"/>
    <x v="4"/>
    <n v="111399355"/>
    <n v="773602541652"/>
    <s v="MAC PURE NONCHALANCE 412 SG73-25"/>
    <s v="EA"/>
    <n v="3"/>
    <n v="240"/>
    <n v="0"/>
    <n v="0"/>
    <n v="21"/>
    <n v="128"/>
  </r>
  <r>
    <x v="15"/>
    <s v="COSMETICS"/>
    <x v="12"/>
    <x v="6"/>
    <x v="7"/>
    <n v="111548557"/>
    <n v="773602564286"/>
    <s v="MAC POWDER KISS LIPSTICK REVERENCE 924 S4K0-39"/>
    <s v="EA"/>
    <n v="3"/>
    <n v="240"/>
    <n v="0"/>
    <n v="0"/>
    <n v="36"/>
    <n v="68"/>
  </r>
  <r>
    <x v="15"/>
    <s v="COSMETICS"/>
    <x v="12"/>
    <x v="6"/>
    <x v="4"/>
    <n v="111613613"/>
    <n v="773602574339"/>
    <s v="MAC LIPSTICK CRAVING SJWN-05"/>
    <s v="EA"/>
    <n v="3"/>
    <n v="240"/>
    <n v="0"/>
    <n v="0"/>
    <n v="2"/>
    <n v="0"/>
  </r>
  <r>
    <x v="15"/>
    <s v="COSMETICS"/>
    <x v="13"/>
    <x v="6"/>
    <x v="1"/>
    <n v="110594996"/>
    <n v="716170168005"/>
    <s v="B BROWN NOURISHING LIP COLOR CLARET EFGT-14"/>
    <s v="EA"/>
    <n v="2"/>
    <n v="236"/>
    <n v="0"/>
    <n v="0"/>
    <n v="7"/>
    <n v="0"/>
  </r>
  <r>
    <x v="15"/>
    <s v="COSMETICS"/>
    <x v="13"/>
    <x v="6"/>
    <x v="1"/>
    <n v="111079653"/>
    <n v="716170210919"/>
    <s v="BOBBI BROWN PRIMER PLUS PROTECTTION SPF50 40ML EKLT-01"/>
    <s v="EA"/>
    <n v="2"/>
    <n v="236"/>
    <n v="0"/>
    <n v="0"/>
    <n v="7"/>
    <n v="0"/>
  </r>
  <r>
    <x v="15"/>
    <s v="COSMETICS"/>
    <x v="12"/>
    <x v="6"/>
    <x v="4"/>
    <n v="110322704"/>
    <n v="773602279128"/>
    <s v="MAC WATERPROOF BROW SET RED CHESNUT MMRY-02"/>
    <s v="EA"/>
    <n v="3"/>
    <n v="234"/>
    <n v="0"/>
    <n v="0"/>
    <n v="0"/>
    <n v="0"/>
  </r>
  <r>
    <x v="15"/>
    <s v="COSMETICS"/>
    <x v="1"/>
    <x v="5"/>
    <x v="0"/>
    <n v="110593522"/>
    <n v="887167314733"/>
    <s v="E LAUDER REVITALISING SUPREME + ANTI-AGING EYE BALM 15ML RRGH-01"/>
    <s v="EA"/>
    <n v="1"/>
    <n v="234"/>
    <n v="0"/>
    <n v="0"/>
    <n v="9"/>
    <n v="49"/>
  </r>
  <r>
    <x v="15"/>
    <s v="COSMETICS"/>
    <x v="1"/>
    <x v="5"/>
    <x v="4"/>
    <n v="110593522"/>
    <n v="887167314733"/>
    <s v="E LAUDER REVITALISING SUPREME + ANTI-AGING EYE BALM 15ML RRGH-01"/>
    <s v="EA"/>
    <n v="1"/>
    <n v="234"/>
    <n v="0"/>
    <n v="0"/>
    <n v="6"/>
    <n v="49"/>
  </r>
  <r>
    <x v="15"/>
    <s v="COSMETICS"/>
    <x v="1"/>
    <x v="5"/>
    <x v="1"/>
    <n v="110625143"/>
    <n v="887167322387"/>
    <s v="E LAUDER ANR EYE CONCENTRATE MATRIX 15ML RT9F-01"/>
    <s v="EA"/>
    <n v="1"/>
    <n v="234"/>
    <n v="1"/>
    <n v="234"/>
    <n v="18"/>
    <n v="89"/>
  </r>
  <r>
    <x v="15"/>
    <s v="COSMETICS"/>
    <x v="12"/>
    <x v="6"/>
    <x v="4"/>
    <n v="111024594"/>
    <n v="773602525829"/>
    <s v="MAC LIPGLASS ALL THINGS MAGI 3.1ML/.1FLOZ S3HT-1M"/>
    <s v="EA"/>
    <n v="3"/>
    <n v="234"/>
    <n v="0"/>
    <n v="0"/>
    <n v="0"/>
    <n v="0"/>
  </r>
  <r>
    <x v="15"/>
    <s v="COSMETICS"/>
    <x v="12"/>
    <x v="6"/>
    <x v="7"/>
    <n v="111024610"/>
    <n v="773602465644"/>
    <s v="MAC EYE BROWS STYLERLIN .09GM/0OZ S778-05"/>
    <s v="EA"/>
    <n v="3"/>
    <n v="234"/>
    <n v="1"/>
    <n v="78"/>
    <n v="23"/>
    <n v="0"/>
  </r>
  <r>
    <x v="15"/>
    <s v="COSMETICS"/>
    <x v="1"/>
    <x v="5"/>
    <x v="1"/>
    <n v="111166468"/>
    <n v="887167368668"/>
    <s v="ESTEE LAUDER RESILIENCE MULTI EFFECT TRI PEPTIDE EYE CREME P1G6-01"/>
    <s v="EA"/>
    <n v="1"/>
    <n v="234"/>
    <n v="0"/>
    <n v="0"/>
    <n v="17"/>
    <n v="139"/>
  </r>
  <r>
    <x v="15"/>
    <s v="COSMETICS"/>
    <x v="3"/>
    <x v="5"/>
    <x v="4"/>
    <n v="111399567"/>
    <n v="20714898120"/>
    <s v="CLINIQUE MOISTURE SURGE 72-HOUR AUTO-REPLENISHING HYDRATOR 15ML K4MP-01"/>
    <s v="EA"/>
    <n v="4"/>
    <n v="232"/>
    <n v="0"/>
    <n v="0"/>
    <n v="8"/>
    <n v="44"/>
  </r>
  <r>
    <x v="15"/>
    <s v="COSMETICS"/>
    <x v="1"/>
    <x v="5"/>
    <x v="0"/>
    <n v="110253859"/>
    <n v="27131987857"/>
    <s v="E LAUDER PERFECTLY CLEAN CREAM CLEANSER MOISTURE MASK 150ML YCE8-01"/>
    <s v="EA"/>
    <n v="2"/>
    <n v="230"/>
    <n v="0"/>
    <n v="0"/>
    <n v="12"/>
    <n v="4"/>
  </r>
  <r>
    <x v="15"/>
    <s v="COSMETICS"/>
    <x v="1"/>
    <x v="5"/>
    <x v="0"/>
    <n v="110443206"/>
    <n v="887167167629"/>
    <s v="E LAUDER ANR CONCENTRATED POWERFOIL MASK (X4) R6C8-01"/>
    <s v="EA"/>
    <n v="1"/>
    <n v="230"/>
    <n v="0"/>
    <n v="0"/>
    <n v="18"/>
    <n v="0"/>
  </r>
  <r>
    <x v="15"/>
    <s v="COSMETICS"/>
    <x v="12"/>
    <x v="6"/>
    <x v="1"/>
    <n v="111114987"/>
    <n v="773602525416"/>
    <s v="MAC TRAVEL EXCLUSIVE RETRO MATTE X 3 SF2T-01"/>
    <s v="EA"/>
    <n v="1"/>
    <n v="230"/>
    <n v="0"/>
    <n v="0"/>
    <n v="1"/>
    <n v="0"/>
  </r>
  <r>
    <x v="15"/>
    <s v="COSMETICS"/>
    <x v="3"/>
    <x v="6"/>
    <x v="4"/>
    <n v="111120043"/>
    <n v="20714942618"/>
    <s v="CLINIQUE DUAL ENDED POP LIP SET K9X1-01"/>
    <s v="EA"/>
    <n v="2"/>
    <n v="230"/>
    <n v="0"/>
    <n v="0"/>
    <n v="14"/>
    <n v="3"/>
  </r>
  <r>
    <x v="15"/>
    <s v="COSMETICS"/>
    <x v="12"/>
    <x v="6"/>
    <x v="7"/>
    <n v="111128494"/>
    <n v="773602473175"/>
    <s v="MAC LITTLE MAC LIPSTICK RUBY WOO S7P0-04"/>
    <s v="EA"/>
    <n v="5"/>
    <n v="230"/>
    <n v="0"/>
    <n v="0"/>
    <n v="46"/>
    <n v="1013"/>
  </r>
  <r>
    <x v="15"/>
    <s v="COSMETICS"/>
    <x v="1"/>
    <x v="6"/>
    <x v="1"/>
    <n v="111423845"/>
    <n v="887167482487"/>
    <s v="ESTEE LAUDER PURE COLOR ENVY KISSABLE LIP SHINE 260 ECCENTRIC PFN7-08"/>
    <s v="EA"/>
    <n v="2"/>
    <n v="230"/>
    <n v="0"/>
    <n v="0"/>
    <n v="5"/>
    <n v="116"/>
  </r>
  <r>
    <x v="15"/>
    <s v="COSMETICS"/>
    <x v="13"/>
    <x v="6"/>
    <x v="1"/>
    <n v="111451849"/>
    <n v="716170201740"/>
    <s v="B BROWN INTNSIVE SKIN SERUM FNDTN SAND EJKL-02"/>
    <s v="EA"/>
    <n v="1"/>
    <n v="230"/>
    <n v="0"/>
    <n v="0"/>
    <n v="12"/>
    <n v="93"/>
  </r>
  <r>
    <x v="15"/>
    <s v="COSMETICS"/>
    <x v="13"/>
    <x v="6"/>
    <x v="1"/>
    <n v="111451850"/>
    <n v="716170201955"/>
    <s v="B BROWN INTNSIVE SKIN SERUM FNDTN COOL SAND EJKL-23"/>
    <s v="EA"/>
    <n v="1"/>
    <n v="230"/>
    <n v="0"/>
    <n v="0"/>
    <n v="6"/>
    <n v="0"/>
  </r>
  <r>
    <x v="15"/>
    <s v="COSMETICS"/>
    <x v="13"/>
    <x v="6"/>
    <x v="1"/>
    <n v="111451852"/>
    <n v="716170201757"/>
    <s v="B BROWN INTNSIVE SKIN SERUM FNDTN BEIGE EJKL-03"/>
    <s v="EA"/>
    <n v="1"/>
    <n v="230"/>
    <n v="0"/>
    <n v="0"/>
    <n v="6"/>
    <n v="24"/>
  </r>
  <r>
    <x v="15"/>
    <s v="COSMETICS"/>
    <x v="13"/>
    <x v="6"/>
    <x v="1"/>
    <n v="111451855"/>
    <n v="716170201931"/>
    <s v="B BROWN INTNSIVE SKIN SERUM FNDTN NATURAL TAN EJKL-21"/>
    <s v="EA"/>
    <n v="1"/>
    <n v="230"/>
    <n v="0"/>
    <n v="0"/>
    <n v="12"/>
    <n v="0"/>
  </r>
  <r>
    <x v="15"/>
    <s v="COSMETICS"/>
    <x v="13"/>
    <x v="6"/>
    <x v="1"/>
    <n v="111543722"/>
    <n v="716170239194"/>
    <s v="B BROWN 2 MINUTE SOFT SMOKEY EYE EN8N-01"/>
    <s v="EA"/>
    <n v="1"/>
    <n v="230"/>
    <n v="0"/>
    <n v="0"/>
    <n v="12"/>
    <n v="113"/>
  </r>
  <r>
    <x v="15"/>
    <s v="COSMETICS"/>
    <x v="12"/>
    <x v="6"/>
    <x v="7"/>
    <n v="110338074"/>
    <n v="773602337873"/>
    <s v="MAC MINERALIZE BLUSH GENTLE MT1N-35"/>
    <s v="EA"/>
    <n v="2"/>
    <n v="226"/>
    <n v="0"/>
    <n v="0"/>
    <n v="19"/>
    <n v="0"/>
  </r>
  <r>
    <x v="15"/>
    <s v="COSMETICS"/>
    <x v="12"/>
    <x v="6"/>
    <x v="4"/>
    <n v="110338083"/>
    <n v="773602337897"/>
    <s v="MAC MINERALIZE BLUSH WARM SOUL MT1N-46"/>
    <s v="EA"/>
    <n v="2"/>
    <n v="226"/>
    <n v="0"/>
    <n v="0"/>
    <n v="16"/>
    <n v="0"/>
  </r>
  <r>
    <x v="15"/>
    <s v="COSMETICS"/>
    <x v="12"/>
    <x v="6"/>
    <x v="4"/>
    <n v="110576198"/>
    <n v="773602447268"/>
    <s v="MAC EXTRA DIMENSION BLUSH HUSHED TONE S611-14"/>
    <s v="EA"/>
    <n v="2"/>
    <n v="226"/>
    <n v="0"/>
    <n v="0"/>
    <n v="1"/>
    <n v="0"/>
  </r>
  <r>
    <x v="15"/>
    <s v="COSMETICS"/>
    <x v="12"/>
    <x v="6"/>
    <x v="4"/>
    <n v="110576199"/>
    <n v="773602447275"/>
    <s v="MAC EXTRA DIMENSION BLUSH FAUX SURE! S611-15"/>
    <s v="EA"/>
    <n v="2"/>
    <n v="226"/>
    <n v="0"/>
    <n v="0"/>
    <n v="8"/>
    <n v="0"/>
  </r>
  <r>
    <x v="15"/>
    <s v="COSMETICS"/>
    <x v="12"/>
    <x v="6"/>
    <x v="1"/>
    <n v="110951014"/>
    <n v="773602471157"/>
    <s v="MAC #224S TAPERED BLENDING BRUSH S7JY-01"/>
    <s v="EA"/>
    <n v="2"/>
    <n v="226"/>
    <n v="0"/>
    <n v="0"/>
    <n v="3"/>
    <n v="0"/>
  </r>
  <r>
    <x v="15"/>
    <s v="COSMETICS"/>
    <x v="12"/>
    <x v="6"/>
    <x v="7"/>
    <n v="110985643"/>
    <n v="773602458189"/>
    <s v="MAC MINERALIZE BLUSH HAPPY GO ROSY S2P0-12"/>
    <s v="EA"/>
    <n v="2"/>
    <n v="226"/>
    <n v="0"/>
    <n v="0"/>
    <n v="10"/>
    <n v="0"/>
  </r>
  <r>
    <x v="15"/>
    <s v="COSMETICS"/>
    <x v="12"/>
    <x v="6"/>
    <x v="7"/>
    <n v="110951269"/>
    <n v="773602462070"/>
    <s v="MAC PADMA LAKSHMI MATTE LIPSTICK SUMAC S6YX-CX"/>
    <s v="EA"/>
    <n v="4"/>
    <n v="224"/>
    <n v="1"/>
    <n v="56"/>
    <n v="2"/>
    <n v="0"/>
  </r>
  <r>
    <x v="15"/>
    <s v="COSMETICS"/>
    <x v="12"/>
    <x v="5"/>
    <x v="4"/>
    <n v="102207786"/>
    <n v="773602102785"/>
    <s v="MAC CLEANSE OFF OIL BOT W/ PMP 150ML M6GN 01"/>
    <s v="EA"/>
    <n v="2"/>
    <n v="222"/>
    <n v="0"/>
    <n v="0"/>
    <n v="7"/>
    <n v="0"/>
  </r>
  <r>
    <x v="15"/>
    <s v="COSMETICS"/>
    <x v="0"/>
    <x v="6"/>
    <x v="1"/>
    <n v="110281705"/>
    <n v="888066023481"/>
    <s v="TOM FORD EYE DEFINING PEN DEEPER T1W8-01"/>
    <s v="EA"/>
    <n v="1"/>
    <n v="221"/>
    <n v="0"/>
    <n v="0"/>
    <n v="5"/>
    <n v="102"/>
  </r>
  <r>
    <x v="15"/>
    <s v="COSMETICS"/>
    <x v="3"/>
    <x v="5"/>
    <x v="3"/>
    <n v="110859409"/>
    <n v="20714914325"/>
    <s v="CLINIQUE ALL ABOUT MOISTURE SET K6L9-01"/>
    <s v="EA"/>
    <n v="1"/>
    <n v="221"/>
    <n v="0"/>
    <n v="0"/>
    <n v="0"/>
    <n v="101"/>
  </r>
  <r>
    <x v="15"/>
    <s v="COSMETICS"/>
    <x v="3"/>
    <x v="5"/>
    <x v="4"/>
    <n v="110859409"/>
    <n v="20714914325"/>
    <s v="CLINIQUE ALL ABOUT MOISTURE SET K6L9-01"/>
    <s v="EA"/>
    <n v="1"/>
    <n v="221"/>
    <n v="0"/>
    <n v="0"/>
    <n v="13"/>
    <n v="101"/>
  </r>
  <r>
    <x v="15"/>
    <s v="COSMETICS"/>
    <x v="12"/>
    <x v="5"/>
    <x v="7"/>
    <n v="102205357"/>
    <n v="773602069972"/>
    <s v="MAC PREP+PRIME SKIN 30ML M4X9-01"/>
    <s v="EA"/>
    <n v="2"/>
    <n v="220"/>
    <n v="0"/>
    <n v="0"/>
    <n v="60"/>
    <n v="141"/>
  </r>
  <r>
    <x v="15"/>
    <s v="COSMETICS"/>
    <x v="12"/>
    <x v="5"/>
    <x v="4"/>
    <n v="102205357"/>
    <n v="773602069972"/>
    <s v="MAC PREP+PRIME SKIN 30ML M4X9-01"/>
    <s v="EA"/>
    <n v="2"/>
    <n v="220"/>
    <n v="1"/>
    <n v="110"/>
    <n v="12"/>
    <n v="141"/>
  </r>
  <r>
    <x v="15"/>
    <s v="COSMETICS"/>
    <x v="12"/>
    <x v="6"/>
    <x v="1"/>
    <n v="111368850"/>
    <n v="773602561087"/>
    <s v="MAC F19 DDF EXCL LIP KIT SHTA01"/>
    <s v="EA"/>
    <n v="1"/>
    <n v="219"/>
    <n v="0"/>
    <n v="0"/>
    <n v="25"/>
    <n v="3545"/>
  </r>
  <r>
    <x v="15"/>
    <s v="COSMETICS"/>
    <x v="12"/>
    <x v="6"/>
    <x v="3"/>
    <n v="111368850"/>
    <n v="773602561087"/>
    <s v="MAC F19 DDF EXCL LIP KIT SHTA01"/>
    <s v="EA"/>
    <n v="1"/>
    <n v="219"/>
    <n v="0"/>
    <n v="0"/>
    <n v="22"/>
    <n v="3545"/>
  </r>
  <r>
    <x v="15"/>
    <s v="COSMETICS"/>
    <x v="12"/>
    <x v="6"/>
    <x v="9"/>
    <n v="111368850"/>
    <n v="773602561087"/>
    <s v="MAC F19 DDF EXCL LIP KIT SHTA01"/>
    <s v="EA"/>
    <n v="1"/>
    <n v="219"/>
    <n v="1"/>
    <n v="219"/>
    <n v="23"/>
    <n v="3545"/>
  </r>
  <r>
    <x v="15"/>
    <s v="COSMETICS"/>
    <x v="12"/>
    <x v="6"/>
    <x v="4"/>
    <n v="111451899"/>
    <n v="773602561391"/>
    <s v="MAC STDIO FX SPF 15 X2 NC 20 SHWM-01"/>
    <s v="EA"/>
    <n v="1"/>
    <n v="219"/>
    <n v="0"/>
    <n v="0"/>
    <n v="4"/>
    <n v="0"/>
  </r>
  <r>
    <x v="15"/>
    <s v="COSMETICS"/>
    <x v="12"/>
    <x v="6"/>
    <x v="4"/>
    <n v="111451900"/>
    <n v="773602561667"/>
    <s v="MAC STDIO FIX SPF 15 X2 NC25 SHXK-01"/>
    <s v="EA"/>
    <n v="1"/>
    <n v="219"/>
    <n v="0"/>
    <n v="0"/>
    <n v="12"/>
    <n v="3"/>
  </r>
  <r>
    <x v="15"/>
    <s v="COSMETICS"/>
    <x v="12"/>
    <x v="6"/>
    <x v="1"/>
    <n v="102204675"/>
    <n v="773602010813"/>
    <s v="MAC EYE KOHL TEDDY M1XG 03"/>
    <s v="EA"/>
    <n v="3"/>
    <n v="216"/>
    <n v="0"/>
    <n v="0"/>
    <n v="11"/>
    <n v="11"/>
  </r>
  <r>
    <x v="15"/>
    <s v="COSMETICS"/>
    <x v="12"/>
    <x v="6"/>
    <x v="4"/>
    <n v="102204971"/>
    <n v="773602066414"/>
    <s v="MAC LIP PENCIL DERVISH M380-51"/>
    <s v="EA"/>
    <n v="3"/>
    <n v="216"/>
    <n v="0"/>
    <n v="0"/>
    <n v="5"/>
    <n v="0"/>
  </r>
  <r>
    <x v="15"/>
    <s v="COSMETICS"/>
    <x v="12"/>
    <x v="6"/>
    <x v="4"/>
    <n v="102204976"/>
    <n v="773602084937"/>
    <s v="MAC LIP PENCIL SOAR M380-59"/>
    <s v="EA"/>
    <n v="3"/>
    <n v="216"/>
    <n v="0"/>
    <n v="0"/>
    <n v="18"/>
    <n v="664"/>
  </r>
  <r>
    <x v="15"/>
    <s v="COSMETICS"/>
    <x v="12"/>
    <x v="6"/>
    <x v="7"/>
    <n v="102205378"/>
    <n v="773602069989"/>
    <s v="MAC PREP+PRIME LIP M4XA-01"/>
    <s v="EA"/>
    <n v="3"/>
    <n v="216"/>
    <n v="0"/>
    <n v="0"/>
    <n v="46"/>
    <n v="581"/>
  </r>
  <r>
    <x v="15"/>
    <s v="COSMETICS"/>
    <x v="12"/>
    <x v="6"/>
    <x v="7"/>
    <n v="102205967"/>
    <n v="773602010837"/>
    <s v="MAC EYE KOHL PRUNELLA M1XG-04"/>
    <s v="EA"/>
    <n v="3"/>
    <n v="216"/>
    <n v="0"/>
    <n v="0"/>
    <n v="9"/>
    <n v="0"/>
  </r>
  <r>
    <x v="15"/>
    <s v="COSMETICS"/>
    <x v="12"/>
    <x v="6"/>
    <x v="1"/>
    <n v="102205972"/>
    <n v="773602066407"/>
    <s v="MAC LIP PENCIL WHIRL M380-50"/>
    <s v="EA"/>
    <n v="3"/>
    <n v="216"/>
    <n v="0"/>
    <n v="0"/>
    <n v="9"/>
    <n v="158"/>
  </r>
  <r>
    <x v="15"/>
    <s v="COSMETICS"/>
    <x v="12"/>
    <x v="6"/>
    <x v="7"/>
    <n v="102208758"/>
    <n v="773602001996"/>
    <s v="MAC L/PENCIL CHERRY M38005"/>
    <s v="EA"/>
    <n v="3"/>
    <n v="216"/>
    <n v="0"/>
    <n v="0"/>
    <n v="13"/>
    <n v="0"/>
  </r>
  <r>
    <x v="15"/>
    <s v="COSMETICS"/>
    <x v="1"/>
    <x v="5"/>
    <x v="4"/>
    <n v="110122043"/>
    <n v="27131763512"/>
    <s v="E LAUDER DAYWEAR ADV ANTI OXIDANT CRM SPF15 50ML WFJM 01"/>
    <s v="EA"/>
    <n v="1"/>
    <n v="216"/>
    <n v="0"/>
    <n v="0"/>
    <n v="14"/>
    <n v="106"/>
  </r>
  <r>
    <x v="15"/>
    <s v="COSMETICS"/>
    <x v="12"/>
    <x v="6"/>
    <x v="7"/>
    <n v="110517622"/>
    <n v="773602424177"/>
    <s v="MAC PENCIL SHARPENER S4FC-01"/>
    <s v="EA"/>
    <n v="9"/>
    <n v="216"/>
    <n v="0"/>
    <n v="0"/>
    <n v="12"/>
    <n v="0"/>
  </r>
  <r>
    <x v="15"/>
    <s v="COSMETICS"/>
    <x v="13"/>
    <x v="6"/>
    <x v="1"/>
    <n v="111451839"/>
    <n v="716170227702"/>
    <s v="B BROWN SOFT SMOULDER LONG-WEAR EYE KIT"/>
    <s v="EA"/>
    <n v="1"/>
    <n v="216"/>
    <n v="0"/>
    <n v="0"/>
    <n v="7"/>
    <n v="112"/>
  </r>
  <r>
    <x v="15"/>
    <s v="COSMETICS"/>
    <x v="12"/>
    <x v="6"/>
    <x v="7"/>
    <n v="111531761"/>
    <n v="773602226900"/>
    <s v="MAC EMPTY PP DUO MJF3-01"/>
    <s v="EA"/>
    <n v="9"/>
    <n v="216"/>
    <n v="1"/>
    <n v="24"/>
    <n v="21"/>
    <n v="496"/>
  </r>
  <r>
    <x v="15"/>
    <s v="COSMETICS"/>
    <x v="12"/>
    <x v="6"/>
    <x v="7"/>
    <n v="111613628"/>
    <n v="773602567317"/>
    <s v="MAC EYE KOHL FELINE SJAT-01"/>
    <s v="EA"/>
    <n v="3"/>
    <n v="216"/>
    <n v="0"/>
    <n v="0"/>
    <n v="40"/>
    <n v="322"/>
  </r>
  <r>
    <x v="15"/>
    <s v="COSMETICS"/>
    <x v="12"/>
    <x v="6"/>
    <x v="7"/>
    <n v="110808365"/>
    <n v="773602442287"/>
    <s v="MAC SNOW BALL SHADESCENTS KIT CRME D'NUDE S5NF-Y7"/>
    <s v="EA"/>
    <n v="2"/>
    <n v="214"/>
    <n v="1"/>
    <n v="107"/>
    <n v="54"/>
    <n v="72"/>
  </r>
  <r>
    <x v="15"/>
    <s v="COSMETICS"/>
    <x v="0"/>
    <x v="6"/>
    <x v="1"/>
    <n v="111354845"/>
    <n v="888066095730"/>
    <s v="TOMFORD SUMMER DESTINATION GIRLS LEIGH &amp; SOLEIL GLOW STICK T7RX-01"/>
    <s v="EA"/>
    <n v="1"/>
    <n v="212"/>
    <n v="0"/>
    <n v="0"/>
    <n v="1"/>
    <n v="154"/>
  </r>
  <r>
    <x v="15"/>
    <s v="COSMETICS"/>
    <x v="2"/>
    <x v="5"/>
    <x v="3"/>
    <n v="110152349"/>
    <n v="690251009909"/>
    <s v="JO MALONE VITAMIN E HAND TREATMENT 100ML L11R-01"/>
    <s v="EA"/>
    <n v="1"/>
    <n v="210"/>
    <n v="0"/>
    <n v="0"/>
    <n v="5"/>
    <n v="45"/>
  </r>
  <r>
    <x v="15"/>
    <s v="COSMETICS"/>
    <x v="3"/>
    <x v="6"/>
    <x v="0"/>
    <n v="110219885"/>
    <n v="20714561468"/>
    <s v="CLINIQUE HIGH IMPACT EXTREME VOL MASCARA EXTR BLK 7LYW-01"/>
    <s v="EA"/>
    <n v="2"/>
    <n v="210"/>
    <n v="0"/>
    <n v="0"/>
    <n v="9"/>
    <n v="28"/>
  </r>
  <r>
    <x v="15"/>
    <s v="COSMETICS"/>
    <x v="3"/>
    <x v="5"/>
    <x v="0"/>
    <n v="110405380"/>
    <n v="20714729622"/>
    <s v="CLINIQUE SMART CUSTOM REPAIR EYE TREATMENT 15ML ZCH5-01"/>
    <s v="EA"/>
    <n v="1"/>
    <n v="210"/>
    <n v="0"/>
    <n v="0"/>
    <n v="12"/>
    <n v="12"/>
  </r>
  <r>
    <x v="15"/>
    <s v="COSMETICS"/>
    <x v="1"/>
    <x v="5"/>
    <x v="0"/>
    <n v="111105490"/>
    <n v="887167381926"/>
    <s v="ESTEE LAUDER NUTRITIOUS VITALITY8 RADIANT ENERGY LOTION INTENSE MOIST 200ML P31Y-01"/>
    <s v="EA"/>
    <n v="1"/>
    <n v="210"/>
    <n v="0"/>
    <n v="0"/>
    <n v="49"/>
    <n v="219"/>
  </r>
  <r>
    <x v="15"/>
    <s v="COSMETICS"/>
    <x v="1"/>
    <x v="5"/>
    <x v="1"/>
    <n v="111105490"/>
    <n v="887167381926"/>
    <s v="ESTEE LAUDER NUTRITIOUS VITALITY8 RADIANT ENERGY LOTION INTENSE MOIST 200ML P31Y-01"/>
    <s v="EA"/>
    <n v="1"/>
    <n v="210"/>
    <n v="0"/>
    <n v="0"/>
    <n v="25"/>
    <n v="219"/>
  </r>
  <r>
    <x v="15"/>
    <s v="COSMETICS"/>
    <x v="1"/>
    <x v="5"/>
    <x v="1"/>
    <n v="111105493"/>
    <n v="887167382046"/>
    <s v="ESTEE LAUDER NUTRITIOUS MICRO ALGAE PORE PURIFYING CLEANSING JELLY 125ML P32J-01"/>
    <s v="EA"/>
    <n v="2"/>
    <n v="210"/>
    <n v="0"/>
    <n v="0"/>
    <n v="4"/>
    <n v="0"/>
  </r>
  <r>
    <x v="15"/>
    <s v="COSMETICS"/>
    <x v="16"/>
    <x v="5"/>
    <x v="3"/>
    <n v="111399576"/>
    <n v="889809006174"/>
    <s v="GLAMGLOW GLITTERMASK GRAVITYMUD FIRMING TREATMENT 50G G0HY-01"/>
    <s v="EA"/>
    <n v="1"/>
    <n v="210"/>
    <n v="0"/>
    <n v="0"/>
    <n v="1"/>
    <n v="0"/>
  </r>
  <r>
    <x v="15"/>
    <s v="COSMETICS"/>
    <x v="0"/>
    <x v="6"/>
    <x v="13"/>
    <n v="111543791"/>
    <n v="888066111157"/>
    <s v="TOMFORD 24K GOLD LIP COLOR NIGHT MAUVE T81K-69"/>
    <s v="EA"/>
    <n v="1"/>
    <n v="210"/>
    <n v="0"/>
    <n v="0"/>
    <n v="0"/>
    <n v="98"/>
  </r>
  <r>
    <x v="15"/>
    <s v="COSMETICS"/>
    <x v="1"/>
    <x v="6"/>
    <x v="1"/>
    <n v="110348329"/>
    <n v="887167045873"/>
    <s v="E LAUDER PC ENVY ESHADOW 5-PAN PALETTE FIERY SAFFRON YNC4-05"/>
    <s v="EA"/>
    <n v="1"/>
    <n v="207"/>
    <n v="0"/>
    <n v="0"/>
    <n v="2"/>
    <n v="0"/>
  </r>
  <r>
    <x v="15"/>
    <s v="COSMETICS"/>
    <x v="13"/>
    <x v="6"/>
    <x v="1"/>
    <n v="111395594"/>
    <n v="716170237251"/>
    <s v="BOBBI BROWN HIGHLIGHTING POWDER SET PINK GLOW EN44-01"/>
    <s v="EA"/>
    <n v="1"/>
    <n v="207"/>
    <n v="0"/>
    <n v="0"/>
    <n v="15"/>
    <n v="0"/>
  </r>
  <r>
    <x v="15"/>
    <s v="COSMETICS"/>
    <x v="13"/>
    <x v="6"/>
    <x v="1"/>
    <n v="111395595"/>
    <n v="716170237268"/>
    <s v="BOBBI BROWN HIGHLIGHTING POWDER SET BRONZE GLOW EN44-02"/>
    <s v="EA"/>
    <n v="1"/>
    <n v="207"/>
    <n v="0"/>
    <n v="0"/>
    <n v="11"/>
    <n v="4"/>
  </r>
  <r>
    <x v="15"/>
    <s v="COSMETICS"/>
    <x v="3"/>
    <x v="5"/>
    <x v="0"/>
    <n v="100735256"/>
    <n v="20714125608"/>
    <s v="CLINIQUE SKIN SUPPLIES MEN FACE SCRUB 67F9-01"/>
    <s v="EA"/>
    <n v="2"/>
    <n v="204"/>
    <n v="0"/>
    <n v="0"/>
    <n v="8"/>
    <n v="72"/>
  </r>
  <r>
    <x v="15"/>
    <s v="COSMETICS"/>
    <x v="1"/>
    <x v="5"/>
    <x v="0"/>
    <n v="110275049"/>
    <n v="887167039766"/>
    <s v="E LAUDER TAKE IT AWAY GENTLE EYE &amp; LIP MAKEUP REMOVER 100ML YMKG-01"/>
    <s v="EA"/>
    <n v="2"/>
    <n v="204"/>
    <n v="0"/>
    <n v="0"/>
    <n v="3"/>
    <n v="0"/>
  </r>
  <r>
    <x v="15"/>
    <s v="COSMETICS"/>
    <x v="12"/>
    <x v="6"/>
    <x v="4"/>
    <n v="110808743"/>
    <n v="773602470822"/>
    <s v="MAC #239S EYE SHADER BRUSH S7HX-01"/>
    <s v="EA"/>
    <n v="2"/>
    <n v="204"/>
    <n v="0"/>
    <n v="0"/>
    <n v="8"/>
    <n v="0"/>
  </r>
  <r>
    <x v="15"/>
    <s v="COSMETICS"/>
    <x v="12"/>
    <x v="6"/>
    <x v="7"/>
    <n v="110889965"/>
    <n v="773602359301"/>
    <s v="MAC PREP + PRIME FIX + 100ML ROSE MWR2-01"/>
    <s v="EA"/>
    <n v="2"/>
    <n v="204"/>
    <n v="0"/>
    <n v="0"/>
    <n v="42"/>
    <n v="40"/>
  </r>
  <r>
    <x v="15"/>
    <s v="COSMETICS"/>
    <x v="12"/>
    <x v="6"/>
    <x v="4"/>
    <n v="110889966"/>
    <n v="773602359318"/>
    <s v="MAC PREP + PRIME FIX + 100ML LAVENDER MWR3-01"/>
    <s v="EA"/>
    <n v="2"/>
    <n v="204"/>
    <n v="0"/>
    <n v="0"/>
    <n v="12"/>
    <n v="65"/>
  </r>
  <r>
    <x v="15"/>
    <s v="COSMETICS"/>
    <x v="12"/>
    <x v="6"/>
    <x v="1"/>
    <n v="110889967"/>
    <n v="773602369508"/>
    <s v="MAC PREP + PRIME FIX + 100ML COCONUT MXJJ-01"/>
    <s v="EA"/>
    <n v="2"/>
    <n v="204"/>
    <n v="0"/>
    <n v="0"/>
    <n v="9"/>
    <n v="0"/>
  </r>
  <r>
    <x v="15"/>
    <s v="COSMETICS"/>
    <x v="12"/>
    <x v="6"/>
    <x v="7"/>
    <n v="111024605"/>
    <n v="773602455942"/>
    <s v="MAC PREP + PRIME FIX+ MATTE 100ML/3.4FLOZ S6KN-01"/>
    <s v="EA"/>
    <n v="2"/>
    <n v="204"/>
    <n v="0"/>
    <n v="0"/>
    <n v="20"/>
    <n v="344"/>
  </r>
  <r>
    <x v="15"/>
    <s v="COSMETICS"/>
    <x v="12"/>
    <x v="6"/>
    <x v="1"/>
    <n v="111024605"/>
    <n v="773602455942"/>
    <s v="MAC PREP + PRIME FIX+ MATTE 100ML/3.4FLOZ S6KN-01"/>
    <s v="EA"/>
    <n v="2"/>
    <n v="204"/>
    <n v="0"/>
    <n v="0"/>
    <n v="10"/>
    <n v="344"/>
  </r>
  <r>
    <x v="15"/>
    <s v="COSMETICS"/>
    <x v="12"/>
    <x v="6"/>
    <x v="9"/>
    <n v="111613614"/>
    <n v="773602566839"/>
    <s v="MAC PREP + PRIME FIX+ CHERRY BLOSSOM SJA6-02"/>
    <s v="EA"/>
    <n v="2"/>
    <n v="204"/>
    <n v="1"/>
    <n v="102"/>
    <n v="22"/>
    <n v="185"/>
  </r>
  <r>
    <x v="15"/>
    <s v="COSMETICS"/>
    <x v="13"/>
    <x v="6"/>
    <x v="1"/>
    <n v="110362541"/>
    <n v="716170138114"/>
    <s v="BOBBI BROWN ROSE SHIMMER BRICK SET EC6N-01"/>
    <s v="EA"/>
    <n v="1"/>
    <n v="203"/>
    <n v="0"/>
    <n v="0"/>
    <n v="20"/>
    <n v="0"/>
  </r>
  <r>
    <x v="15"/>
    <s v="COSMETICS"/>
    <x v="13"/>
    <x v="6"/>
    <x v="1"/>
    <n v="111105681"/>
    <n v="716170213736"/>
    <s v="B BROWN TAKE IT TO GLOW HIGHLIGHT &amp; BRONZING POWDER PALETTE EKYN-01"/>
    <s v="EA"/>
    <n v="1"/>
    <n v="203"/>
    <n v="0"/>
    <n v="0"/>
    <n v="26"/>
    <n v="94"/>
  </r>
  <r>
    <x v="15"/>
    <s v="COSMETICS"/>
    <x v="3"/>
    <x v="6"/>
    <x v="0"/>
    <n v="111166462"/>
    <n v="20714979195"/>
    <s v="CLINIQUE LASH POWER MASCARA TRIO - BLACK ONYX KGN5-01"/>
    <s v="EA"/>
    <n v="1"/>
    <n v="203"/>
    <n v="0"/>
    <n v="0"/>
    <n v="5"/>
    <n v="0"/>
  </r>
  <r>
    <x v="15"/>
    <s v="COSMETICS"/>
    <x v="3"/>
    <x v="6"/>
    <x v="4"/>
    <n v="111166462"/>
    <n v="20714979195"/>
    <s v="CLINIQUE LASH POWER MASCARA TRIO - BLACK ONYX KGN5-01"/>
    <s v="EA"/>
    <n v="1"/>
    <n v="203"/>
    <n v="0"/>
    <n v="0"/>
    <n v="15"/>
    <n v="0"/>
  </r>
  <r>
    <x v="15"/>
    <s v="COSMETICS"/>
    <x v="12"/>
    <x v="6"/>
    <x v="6"/>
    <n v="111250819"/>
    <n v="773602521869"/>
    <s v="MAC TRAVEL EXCLUSIVE LIPSTICK X 3 #2 SEMC-01"/>
    <s v="EA"/>
    <n v="1"/>
    <n v="203"/>
    <n v="0"/>
    <n v="0"/>
    <n v="1"/>
    <n v="0"/>
  </r>
  <r>
    <x v="15"/>
    <s v="COSMETICS"/>
    <x v="13"/>
    <x v="6"/>
    <x v="13"/>
    <n v="111120042"/>
    <n v="716170194080"/>
    <s v="BOBBI BROWN CAPRI NUDES ES PALETTE EHNE-01"/>
    <s v="EA"/>
    <n v="2"/>
    <n v="202"/>
    <n v="0"/>
    <n v="0"/>
    <n v="0"/>
    <n v="323"/>
  </r>
  <r>
    <x v="15"/>
    <s v="COSMETICS"/>
    <x v="12"/>
    <x v="6"/>
    <x v="7"/>
    <n v="102208933"/>
    <n v="773602102884"/>
    <s v="MAC LIP CONDITIONER M6H301"/>
    <s v="EA"/>
    <n v="3"/>
    <n v="201"/>
    <n v="1"/>
    <n v="67"/>
    <n v="23"/>
    <n v="18"/>
  </r>
  <r>
    <x v="15"/>
    <s v="COSMETICS"/>
    <x v="1"/>
    <x v="5"/>
    <x v="0"/>
    <n v="110505864"/>
    <n v="887167257160"/>
    <s v="E LAUDER OPTIMIZER INT BOOSTING LOTION 200ML RJ0Y-01"/>
    <s v="EA"/>
    <n v="1"/>
    <n v="201"/>
    <n v="0"/>
    <n v="0"/>
    <n v="18"/>
    <n v="181"/>
  </r>
  <r>
    <x v="15"/>
    <s v="COSMETICS"/>
    <x v="1"/>
    <x v="5"/>
    <x v="1"/>
    <n v="110505864"/>
    <n v="887167257160"/>
    <s v="E LAUDER OPTIMIZER INT BOOSTING LOTION 200ML RJ0Y-01"/>
    <s v="EA"/>
    <n v="1"/>
    <n v="201"/>
    <n v="0"/>
    <n v="0"/>
    <n v="22"/>
    <n v="181"/>
  </r>
  <r>
    <x v="15"/>
    <s v="COSMETICS"/>
    <x v="12"/>
    <x v="6"/>
    <x v="7"/>
    <n v="110565729"/>
    <n v="773602433551"/>
    <s v="MAC LIP SCRUBTIOUS CANDIED NECTAR S53P-01"/>
    <s v="EA"/>
    <n v="3"/>
    <n v="201"/>
    <n v="1"/>
    <n v="67"/>
    <n v="14"/>
    <n v="0"/>
  </r>
  <r>
    <x v="15"/>
    <s v="COSMETICS"/>
    <x v="12"/>
    <x v="6"/>
    <x v="3"/>
    <n v="111397245"/>
    <n v="773602561469"/>
    <s v="MAC TRAVEL EXCLUSIVE: LIP KIT REDSHWY-01"/>
    <s v="EA"/>
    <n v="1"/>
    <n v="194"/>
    <n v="0"/>
    <n v="0"/>
    <n v="21"/>
    <n v="4006"/>
  </r>
  <r>
    <x v="15"/>
    <s v="COSMETICS"/>
    <x v="12"/>
    <x v="6"/>
    <x v="7"/>
    <n v="111397246"/>
    <n v="773602561476"/>
    <s v="MAC TRAVEL EXCLUSIVE: LIP KIT NEUTRAL SHX0-01"/>
    <s v="EA"/>
    <n v="1"/>
    <n v="194"/>
    <n v="0"/>
    <n v="0"/>
    <n v="67"/>
    <n v="2132"/>
  </r>
  <r>
    <x v="15"/>
    <s v="COSMETICS"/>
    <x v="12"/>
    <x v="6"/>
    <x v="6"/>
    <n v="111397246"/>
    <n v="773602561476"/>
    <s v="MAC TRAVEL EXCLUSIVE: LIP KIT NEUTRAL SHX0-01"/>
    <s v="EA"/>
    <n v="1"/>
    <n v="194"/>
    <n v="1"/>
    <n v="194"/>
    <n v="13"/>
    <n v="2132"/>
  </r>
  <r>
    <x v="15"/>
    <s v="COSMETICS"/>
    <x v="0"/>
    <x v="6"/>
    <x v="0"/>
    <n v="110199432"/>
    <n v="888066010665"/>
    <s v="TOM FORD LIP COLOR TRUE CORAL T0T3-09"/>
    <s v="EA"/>
    <n v="1"/>
    <n v="192"/>
    <n v="0"/>
    <n v="0"/>
    <n v="26"/>
    <n v="27"/>
  </r>
  <r>
    <x v="15"/>
    <s v="COSMETICS"/>
    <x v="0"/>
    <x v="6"/>
    <x v="0"/>
    <n v="110199439"/>
    <n v="888066010726"/>
    <s v="TOM FORD LIP COLOR WILD GINGER T0T3-15"/>
    <s v="EA"/>
    <n v="1"/>
    <n v="192"/>
    <n v="0"/>
    <n v="0"/>
    <n v="53"/>
    <n v="341"/>
  </r>
  <r>
    <x v="15"/>
    <s v="COSMETICS"/>
    <x v="0"/>
    <x v="6"/>
    <x v="1"/>
    <n v="110199440"/>
    <n v="888066010733"/>
    <s v="TOM FORD LIP COLOR SCARLET ROUGE T0T3-16"/>
    <s v="EA"/>
    <n v="1"/>
    <n v="192"/>
    <n v="0"/>
    <n v="0"/>
    <n v="9"/>
    <n v="1099"/>
  </r>
  <r>
    <x v="15"/>
    <s v="COSMETICS"/>
    <x v="0"/>
    <x v="6"/>
    <x v="0"/>
    <n v="110362505"/>
    <n v="888066036771"/>
    <s v="TOM FORD LIP COLOR MATTE PUSSYCAT T1LP-04"/>
    <s v="EA"/>
    <n v="1"/>
    <n v="192"/>
    <n v="0"/>
    <n v="0"/>
    <n v="5"/>
    <n v="0"/>
  </r>
  <r>
    <x v="15"/>
    <s v="COSMETICS"/>
    <x v="0"/>
    <x v="6"/>
    <x v="0"/>
    <n v="110362511"/>
    <n v="888066036825"/>
    <s v="TOM FORD LIP COLOR MATTE FIRST TIME T1LP-09"/>
    <s v="EA"/>
    <n v="1"/>
    <n v="192"/>
    <n v="0"/>
    <n v="0"/>
    <n v="2"/>
    <n v="0"/>
  </r>
  <r>
    <x v="15"/>
    <s v="COSMETICS"/>
    <x v="0"/>
    <x v="6"/>
    <x v="1"/>
    <n v="110414392"/>
    <n v="888066018357"/>
    <s v="TOM FORD LIP COLOR FORBIDDEN PINK T0T3-22"/>
    <s v="EA"/>
    <n v="1"/>
    <n v="192"/>
    <n v="0"/>
    <n v="0"/>
    <n v="1"/>
    <n v="0"/>
  </r>
  <r>
    <x v="15"/>
    <s v="COSMETICS"/>
    <x v="12"/>
    <x v="6"/>
    <x v="1"/>
    <n v="110476859"/>
    <n v="773602332793"/>
    <s v="MAC IN EXTREME DIMEN LASH WP DIMENSIONAL BLACK MTK8-01"/>
    <s v="EA"/>
    <n v="2"/>
    <n v="192"/>
    <n v="0"/>
    <n v="0"/>
    <n v="32"/>
    <n v="282"/>
  </r>
  <r>
    <x v="15"/>
    <s v="COSMETICS"/>
    <x v="12"/>
    <x v="6"/>
    <x v="4"/>
    <n v="110476859"/>
    <n v="773602332793"/>
    <s v="MAC IN EXTREME DIMEN LASH WP DIMENSIONAL BLACK MTK8-01"/>
    <s v="EA"/>
    <n v="2"/>
    <n v="192"/>
    <n v="0"/>
    <n v="0"/>
    <n v="25"/>
    <n v="282"/>
  </r>
  <r>
    <x v="15"/>
    <s v="COSMETICS"/>
    <x v="0"/>
    <x v="6"/>
    <x v="1"/>
    <n v="110701686"/>
    <n v="888066072311"/>
    <s v="TOM FORD LIP COLOR DRESSED TO KILL T0T3-74"/>
    <s v="EA"/>
    <n v="1"/>
    <n v="192"/>
    <n v="0"/>
    <n v="0"/>
    <n v="1"/>
    <n v="0"/>
  </r>
  <r>
    <x v="15"/>
    <s v="COSMETICS"/>
    <x v="0"/>
    <x v="6"/>
    <x v="0"/>
    <n v="110701692"/>
    <n v="888066072373"/>
    <s v="TOM FORD LIP COLOR IMPASSIONED T0T3-80"/>
    <s v="EA"/>
    <n v="1"/>
    <n v="192"/>
    <n v="0"/>
    <n v="0"/>
    <n v="39"/>
    <n v="328"/>
  </r>
  <r>
    <x v="15"/>
    <s v="COSMETICS"/>
    <x v="0"/>
    <x v="6"/>
    <x v="0"/>
    <n v="110951002"/>
    <n v="888066070461"/>
    <s v="T FORD BROW SCULPTOR TAUPE T5JJ-02"/>
    <s v="EA"/>
    <n v="1"/>
    <n v="192"/>
    <n v="0"/>
    <n v="0"/>
    <n v="3"/>
    <n v="0"/>
  </r>
  <r>
    <x v="15"/>
    <s v="COSMETICS"/>
    <x v="12"/>
    <x v="6"/>
    <x v="7"/>
    <n v="111128495"/>
    <n v="773602472284"/>
    <s v="MAC LITTLE MAC IN EXTREME DIMENSION LASH 3D BLACK S7LT-01"/>
    <s v="EA"/>
    <n v="4"/>
    <n v="192"/>
    <n v="0"/>
    <n v="0"/>
    <n v="15"/>
    <n v="21"/>
  </r>
  <r>
    <x v="15"/>
    <s v="COSMETICS"/>
    <x v="0"/>
    <x v="6"/>
    <x v="1"/>
    <n v="111311665"/>
    <n v="888066087063"/>
    <s v="TOMFORD LIP LACQUER SHINE KNOCKOUT T726-06"/>
    <s v="EA"/>
    <n v="1"/>
    <n v="192"/>
    <n v="0"/>
    <n v="0"/>
    <n v="10"/>
    <n v="0"/>
  </r>
  <r>
    <x v="15"/>
    <s v="COSMETICS"/>
    <x v="12"/>
    <x v="6"/>
    <x v="9"/>
    <n v="111488329"/>
    <n v="773602557509"/>
    <s v="MAC OPALESCENT POWDER RISING STARSHGR-04"/>
    <s v="EA"/>
    <n v="2"/>
    <n v="192"/>
    <n v="0"/>
    <n v="0"/>
    <n v="16"/>
    <n v="0"/>
  </r>
  <r>
    <x v="15"/>
    <s v="COSMETICS"/>
    <x v="12"/>
    <x v="6"/>
    <x v="4"/>
    <n v="102204656"/>
    <n v="773602037650"/>
    <s v="MAC SHEERTONE BLUSH BLSHBABY M39H 07"/>
    <s v="EA"/>
    <n v="2"/>
    <n v="188"/>
    <n v="0"/>
    <n v="0"/>
    <n v="8"/>
    <n v="0"/>
  </r>
  <r>
    <x v="15"/>
    <s v="COSMETICS"/>
    <x v="12"/>
    <x v="6"/>
    <x v="4"/>
    <n v="102204668"/>
    <n v="773602067916"/>
    <s v="MAC SHEERTONE SHIMER BLUSH PEACHYKEEN M4RM 07"/>
    <s v="EA"/>
    <n v="2"/>
    <n v="188"/>
    <n v="0"/>
    <n v="0"/>
    <n v="18"/>
    <n v="17"/>
  </r>
  <r>
    <x v="15"/>
    <s v="COSMETICS"/>
    <x v="12"/>
    <x v="6"/>
    <x v="7"/>
    <n v="102204671"/>
    <n v="773602087372"/>
    <s v="MAC SHEERTONE SHIMER BLUSH SUNBASQUE M4RM 10"/>
    <s v="EA"/>
    <n v="2"/>
    <n v="188"/>
    <n v="1"/>
    <n v="94"/>
    <n v="25"/>
    <n v="0"/>
  </r>
  <r>
    <x v="15"/>
    <s v="COSMETICS"/>
    <x v="12"/>
    <x v="6"/>
    <x v="4"/>
    <n v="102208844"/>
    <n v="773602000722"/>
    <s v="MAC POWDER BLUSH FLEUR POWER M220-13"/>
    <s v="EA"/>
    <n v="2"/>
    <n v="188"/>
    <n v="0"/>
    <n v="0"/>
    <n v="10"/>
    <n v="40"/>
  </r>
  <r>
    <x v="15"/>
    <s v="COSMETICS"/>
    <x v="12"/>
    <x v="6"/>
    <x v="7"/>
    <n v="110102752"/>
    <n v="773602207107"/>
    <s v="MAC PRO LONGWEAR CONCEALER NC20 MGT9 02"/>
    <s v="EA"/>
    <n v="2"/>
    <n v="188"/>
    <n v="0"/>
    <n v="0"/>
    <n v="15"/>
    <n v="0"/>
  </r>
  <r>
    <x v="15"/>
    <s v="COSMETICS"/>
    <x v="12"/>
    <x v="6"/>
    <x v="7"/>
    <n v="110102753"/>
    <n v="773602207114"/>
    <s v="MAC PRO LONGWEAR CONCEALER NC30 MGT9 03"/>
    <s v="EA"/>
    <n v="2"/>
    <n v="188"/>
    <n v="0"/>
    <n v="0"/>
    <n v="24"/>
    <n v="15"/>
  </r>
  <r>
    <x v="15"/>
    <s v="COSMETICS"/>
    <x v="12"/>
    <x v="6"/>
    <x v="7"/>
    <n v="110102756"/>
    <n v="773602207145"/>
    <s v="MAC PRO LONGWEAR CONCEALER NC42 MGT9 05"/>
    <s v="EA"/>
    <n v="2"/>
    <n v="188"/>
    <n v="0"/>
    <n v="0"/>
    <n v="32"/>
    <n v="0"/>
  </r>
  <r>
    <x v="15"/>
    <s v="COSMETICS"/>
    <x v="12"/>
    <x v="6"/>
    <x v="7"/>
    <n v="110889979"/>
    <n v="773602463800"/>
    <s v="MAC STUDIO WATERWEIGHT CONCEALER NW25 S75P-11"/>
    <s v="EA"/>
    <n v="2"/>
    <n v="188"/>
    <n v="0"/>
    <n v="0"/>
    <n v="7"/>
    <n v="0"/>
  </r>
  <r>
    <x v="15"/>
    <s v="COSMETICS"/>
    <x v="12"/>
    <x v="6"/>
    <x v="3"/>
    <n v="111024596"/>
    <n v="773602448463"/>
    <s v="MAC SHAPE&amp;SHADE BROW TINTCO .95GM/.03OZ S629-02"/>
    <s v="EA"/>
    <n v="2"/>
    <n v="188"/>
    <n v="0"/>
    <n v="0"/>
    <n v="12"/>
    <n v="0"/>
  </r>
  <r>
    <x v="15"/>
    <s v="COSMETICS"/>
    <x v="12"/>
    <x v="6"/>
    <x v="7"/>
    <n v="111105542"/>
    <n v="773602526772"/>
    <s v="MAC STUDIO FIX 24-HOUR SMOOTH WEAR CONCEALER NC20 SF4X-02"/>
    <s v="EA"/>
    <n v="2"/>
    <n v="188"/>
    <n v="0"/>
    <n v="0"/>
    <n v="-6"/>
    <n v="0"/>
  </r>
  <r>
    <x v="15"/>
    <s v="COSMETICS"/>
    <x v="12"/>
    <x v="6"/>
    <x v="7"/>
    <n v="111105543"/>
    <n v="773602526789"/>
    <s v="MAC STUDIO FIX 24-HOUR SMOOTH WEAR CONCEALER NC25 SF4X-03"/>
    <s v="EA"/>
    <n v="2"/>
    <n v="188"/>
    <n v="0"/>
    <n v="0"/>
    <n v="15"/>
    <n v="0"/>
  </r>
  <r>
    <x v="15"/>
    <s v="COSMETICS"/>
    <x v="12"/>
    <x v="6"/>
    <x v="4"/>
    <n v="111105545"/>
    <n v="773602526802"/>
    <s v="MAC STUDIO FIX 24-HOUR SMOOTH WEAR CONCEALER NC35 SF4X-05"/>
    <s v="EA"/>
    <n v="2"/>
    <n v="188"/>
    <n v="0"/>
    <n v="0"/>
    <n v="1"/>
    <n v="0"/>
  </r>
  <r>
    <x v="15"/>
    <s v="COSMETICS"/>
    <x v="12"/>
    <x v="6"/>
    <x v="7"/>
    <n v="111105549"/>
    <n v="773602526895"/>
    <s v="MAC STUDIO FIX 24-HOUR SMOOTH WEAR CONCEALER NW40 SF4X-14"/>
    <s v="EA"/>
    <n v="2"/>
    <n v="188"/>
    <n v="0"/>
    <n v="0"/>
    <n v="17"/>
    <n v="0"/>
  </r>
  <r>
    <x v="15"/>
    <s v="COSMETICS"/>
    <x v="12"/>
    <x v="6"/>
    <x v="7"/>
    <n v="111105561"/>
    <n v="773602526857"/>
    <s v="MAC STUDIO FIX 24-HOUR SMOOTH WEAR CONCEALER NW20 SF4X-10"/>
    <s v="EA"/>
    <n v="2"/>
    <n v="188"/>
    <n v="0"/>
    <n v="0"/>
    <n v="43"/>
    <n v="26"/>
  </r>
  <r>
    <x v="15"/>
    <s v="COSMETICS"/>
    <x v="12"/>
    <x v="6"/>
    <x v="7"/>
    <n v="111105563"/>
    <n v="773602526888"/>
    <s v="MAC STUDIO FIX 24-HOUR SMOOTH WEAR CONCEALER NW35 SF4X-13"/>
    <s v="EA"/>
    <n v="2"/>
    <n v="188"/>
    <n v="0"/>
    <n v="0"/>
    <n v="9"/>
    <n v="0"/>
  </r>
  <r>
    <x v="15"/>
    <s v="COSMETICS"/>
    <x v="12"/>
    <x v="6"/>
    <x v="3"/>
    <n v="111105567"/>
    <n v="773602531639"/>
    <s v="MAC STUDIO FIX 24-HOUR SMOOTH WEAR CONCEALER NC43 SF4X-20"/>
    <s v="EA"/>
    <n v="2"/>
    <n v="188"/>
    <n v="0"/>
    <n v="0"/>
    <n v="4"/>
    <n v="13"/>
  </r>
  <r>
    <x v="15"/>
    <s v="COSMETICS"/>
    <x v="12"/>
    <x v="6"/>
    <x v="7"/>
    <n v="111128491"/>
    <n v="773602473038"/>
    <s v="MAC LITTLE MAC LIPSTICK RUSSIAN RED S7H6-06"/>
    <s v="EA"/>
    <n v="4"/>
    <n v="184"/>
    <n v="0"/>
    <n v="0"/>
    <n v="52"/>
    <n v="212"/>
  </r>
  <r>
    <x v="15"/>
    <s v="COSMETICS"/>
    <x v="12"/>
    <x v="6"/>
    <x v="3"/>
    <n v="111128493"/>
    <n v="773602470426"/>
    <s v="MAC LITTLE MAC LIPSTICK MEHR S7H6-70"/>
    <s v="EA"/>
    <n v="4"/>
    <n v="184"/>
    <n v="0"/>
    <n v="0"/>
    <n v="0"/>
    <n v="0"/>
  </r>
  <r>
    <x v="15"/>
    <s v="COSMETICS"/>
    <x v="12"/>
    <x v="6"/>
    <x v="7"/>
    <n v="111385217"/>
    <n v="773602491186"/>
    <s v="MAC MINI MAC LIPSTICK FLAT O 1.8GM/.06OZ S7P019"/>
    <s v="EA"/>
    <n v="4"/>
    <n v="184"/>
    <n v="0"/>
    <n v="0"/>
    <n v="11"/>
    <n v="0"/>
  </r>
  <r>
    <x v="15"/>
    <s v="COSMETICS"/>
    <x v="12"/>
    <x v="6"/>
    <x v="7"/>
    <n v="102205284"/>
    <n v="773602005529"/>
    <s v="MAC BRUSH CLEANSER 235ML M86F-01"/>
    <s v="EA"/>
    <n v="3"/>
    <n v="183"/>
    <n v="0"/>
    <n v="0"/>
    <n v="10"/>
    <n v="0"/>
  </r>
  <r>
    <x v="15"/>
    <s v="COSMETICS"/>
    <x v="12"/>
    <x v="6"/>
    <x v="7"/>
    <n v="102209532"/>
    <n v="773602125777"/>
    <s v="MAC LASHES 7 BLACK M8H3 01"/>
    <s v="EA"/>
    <n v="3"/>
    <n v="183"/>
    <n v="1"/>
    <n v="61"/>
    <n v="7"/>
    <n v="0"/>
  </r>
  <r>
    <x v="15"/>
    <s v="COSMETICS"/>
    <x v="0"/>
    <x v="6"/>
    <x v="0"/>
    <n v="110199318"/>
    <n v="888066011778"/>
    <s v="TOM FORD EXTREME MASCARA RAVEN T0TM-01"/>
    <s v="EA"/>
    <n v="1"/>
    <n v="183"/>
    <n v="0"/>
    <n v="0"/>
    <n v="16"/>
    <n v="44"/>
  </r>
  <r>
    <x v="15"/>
    <s v="COSMETICS"/>
    <x v="0"/>
    <x v="6"/>
    <x v="1"/>
    <n v="110199318"/>
    <n v="888066011778"/>
    <s v="TOM FORD EXTREME MASCARA RAVEN T0TM-01"/>
    <s v="EA"/>
    <n v="1"/>
    <n v="183"/>
    <n v="0"/>
    <n v="0"/>
    <n v="4"/>
    <n v="44"/>
  </r>
  <r>
    <x v="15"/>
    <s v="COSMETICS"/>
    <x v="12"/>
    <x v="5"/>
    <x v="1"/>
    <n v="110288092"/>
    <n v="773602368778"/>
    <s v="MAC PREP + PRIME FIX+ MXH3-01"/>
    <s v="EA"/>
    <n v="3"/>
    <n v="183"/>
    <n v="0"/>
    <n v="0"/>
    <n v="25"/>
    <n v="358"/>
  </r>
  <r>
    <x v="15"/>
    <s v="COSMETICS"/>
    <x v="12"/>
    <x v="5"/>
    <x v="4"/>
    <n v="110288092"/>
    <n v="773602368778"/>
    <s v="MAC PREP + PRIME FIX+ MXH3-01"/>
    <s v="EA"/>
    <n v="3"/>
    <n v="183"/>
    <n v="0"/>
    <n v="0"/>
    <n v="21"/>
    <n v="358"/>
  </r>
  <r>
    <x v="15"/>
    <s v="COSMETICS"/>
    <x v="1"/>
    <x v="5"/>
    <x v="0"/>
    <n v="110473689"/>
    <n v="887167222243"/>
    <s v="E LAUDER ANR MICRO CLEANSING BALM 70ML REEY-01"/>
    <s v="EA"/>
    <n v="1"/>
    <n v="183"/>
    <n v="0"/>
    <n v="0"/>
    <n v="7"/>
    <n v="0"/>
  </r>
  <r>
    <x v="15"/>
    <s v="COSMETICS"/>
    <x v="1"/>
    <x v="6"/>
    <x v="1"/>
    <n v="110376178"/>
    <n v="887167031258"/>
    <s v="E LAUDER DW STAY-IN-PLACE EYE PENCIL ONYX YLJA-01"/>
    <s v="EA"/>
    <n v="2"/>
    <n v="182"/>
    <n v="0"/>
    <n v="0"/>
    <n v="3"/>
    <n v="0"/>
  </r>
  <r>
    <x v="15"/>
    <s v="COSMETICS"/>
    <x v="12"/>
    <x v="6"/>
    <x v="1"/>
    <n v="110443000"/>
    <n v="773602376117"/>
    <s v="MAC RETRO MATTE LIQUID LIPSTICK HIGH DRAMA MY3N-03"/>
    <s v="EA"/>
    <n v="2"/>
    <n v="182"/>
    <n v="0"/>
    <n v="0"/>
    <n v="9"/>
    <n v="56"/>
  </r>
  <r>
    <x v="15"/>
    <s v="COSMETICS"/>
    <x v="12"/>
    <x v="6"/>
    <x v="3"/>
    <n v="110443000"/>
    <n v="773602376117"/>
    <s v="MAC RETRO MATTE LIQUID LIPSTICK HIGH DRAMA MY3N-03"/>
    <s v="EA"/>
    <n v="2"/>
    <n v="182"/>
    <n v="1"/>
    <n v="91"/>
    <n v="3"/>
    <n v="56"/>
  </r>
  <r>
    <x v="15"/>
    <s v="COSMETICS"/>
    <x v="12"/>
    <x v="6"/>
    <x v="4"/>
    <n v="110443003"/>
    <n v="773602376131"/>
    <s v="MAC RETRO MATTE LIQUID LIPSTICK LADY-BE-GOOD MY3N-05"/>
    <s v="EA"/>
    <n v="2"/>
    <n v="182"/>
    <n v="0"/>
    <n v="0"/>
    <n v="10"/>
    <n v="0"/>
  </r>
  <r>
    <x v="15"/>
    <s v="COSMETICS"/>
    <x v="12"/>
    <x v="6"/>
    <x v="7"/>
    <n v="110557767"/>
    <n v="773602445240"/>
    <s v="MAC RETRO MATTE SO ME MY3N-40"/>
    <s v="EA"/>
    <n v="2"/>
    <n v="182"/>
    <n v="0"/>
    <n v="0"/>
    <n v="15"/>
    <n v="7"/>
  </r>
  <r>
    <x v="15"/>
    <s v="COSMETICS"/>
    <x v="12"/>
    <x v="6"/>
    <x v="1"/>
    <n v="110557768"/>
    <n v="773602445257"/>
    <s v="MAC RETRO MATTE TOPPED WITH BRANDY MY3N-41"/>
    <s v="EA"/>
    <n v="2"/>
    <n v="182"/>
    <n v="0"/>
    <n v="0"/>
    <n v="9"/>
    <n v="11"/>
  </r>
  <r>
    <x v="15"/>
    <s v="COSMETICS"/>
    <x v="12"/>
    <x v="6"/>
    <x v="7"/>
    <n v="110951326"/>
    <n v="773602494750"/>
    <s v="MAC RETROMATTE LIQ LIPCOLOR LOVE WEAPON S9W2-09"/>
    <s v="EA"/>
    <n v="2"/>
    <n v="182"/>
    <n v="0"/>
    <n v="0"/>
    <n v="22"/>
    <n v="0"/>
  </r>
  <r>
    <x v="15"/>
    <s v="COSMETICS"/>
    <x v="12"/>
    <x v="6"/>
    <x v="7"/>
    <n v="110951332"/>
    <n v="773602494811"/>
    <s v="MAC RETROMATTE LIQ LIPCOLOR METALLIC ROSE S9W2-15"/>
    <s v="EA"/>
    <n v="2"/>
    <n v="182"/>
    <n v="0"/>
    <n v="0"/>
    <n v="0"/>
    <n v="0"/>
  </r>
  <r>
    <x v="15"/>
    <s v="COSMETICS"/>
    <x v="12"/>
    <x v="6"/>
    <x v="4"/>
    <n v="110951332"/>
    <n v="773602494811"/>
    <s v="MAC RETROMATTE LIQ LIPCOLOR METALLIC ROSE S9W2-15"/>
    <s v="EA"/>
    <n v="2"/>
    <n v="182"/>
    <n v="0"/>
    <n v="0"/>
    <n v="0"/>
    <n v="0"/>
  </r>
  <r>
    <x v="15"/>
    <s v="COSMETICS"/>
    <x v="12"/>
    <x v="6"/>
    <x v="7"/>
    <n v="111128474"/>
    <n v="773602470587"/>
    <s v="MAC VERSICOLOUR VARNISH CREAM LIP STAIN LIKE CANDY S7HA-03"/>
    <s v="EA"/>
    <n v="2"/>
    <n v="182"/>
    <n v="0"/>
    <n v="0"/>
    <n v="3"/>
    <n v="0"/>
  </r>
  <r>
    <x v="15"/>
    <s v="COSMETICS"/>
    <x v="12"/>
    <x v="6"/>
    <x v="7"/>
    <n v="111128475"/>
    <n v="773602470594"/>
    <s v="MAC VERSICOLOUR VARNISH CREAM LIP STAIN STUCK IN LOVE S7HA-04"/>
    <s v="EA"/>
    <n v="2"/>
    <n v="182"/>
    <n v="0"/>
    <n v="0"/>
    <n v="4"/>
    <n v="0"/>
  </r>
  <r>
    <x v="15"/>
    <s v="COSMETICS"/>
    <x v="12"/>
    <x v="6"/>
    <x v="7"/>
    <n v="111128478"/>
    <n v="773602470624"/>
    <s v="MAC VERSICOLOUR VARNISH CREAM LIP STAIN BITTEN BABE S7HA-07"/>
    <s v="EA"/>
    <n v="2"/>
    <n v="182"/>
    <n v="0"/>
    <n v="0"/>
    <n v="15"/>
    <n v="0"/>
  </r>
  <r>
    <x v="15"/>
    <s v="COSMETICS"/>
    <x v="15"/>
    <x v="5"/>
    <x v="13"/>
    <n v="111543792"/>
    <n v="717334241831"/>
    <s v="ORIGINS GLOW CONUTS HYDRATING COCONUT MOISTURE MASK 75ML 0T6E-01"/>
    <s v="EA"/>
    <n v="2"/>
    <n v="182"/>
    <n v="0"/>
    <n v="0"/>
    <n v="0"/>
    <n v="16"/>
  </r>
  <r>
    <x v="15"/>
    <s v="COSMETICS"/>
    <x v="1"/>
    <x v="6"/>
    <x v="1"/>
    <n v="111593380"/>
    <n v="887167491533"/>
    <s v="ESTEE LAUDER BRNZE GODDESS HIGHLIGHTING POWDER GELEE HEATWAVE PGX3-01"/>
    <s v="EA"/>
    <n v="1"/>
    <n v="181"/>
    <n v="0"/>
    <n v="0"/>
    <n v="10"/>
    <n v="34"/>
  </r>
  <r>
    <x v="15"/>
    <s v="COSMETICS"/>
    <x v="3"/>
    <x v="5"/>
    <x v="4"/>
    <n v="110288777"/>
    <n v="20714610197"/>
    <s v="CLINIQUE DDML+ GEL 200ML JUMBO 7WAP-01"/>
    <s v="EA"/>
    <n v="1"/>
    <n v="179"/>
    <n v="0"/>
    <n v="0"/>
    <n v="10"/>
    <n v="5"/>
  </r>
  <r>
    <x v="15"/>
    <s v="COSMETICS"/>
    <x v="3"/>
    <x v="5"/>
    <x v="0"/>
    <n v="110859411"/>
    <n v="20714940669"/>
    <s v="CLINIQUE CFM CLEANSE AND HYDRATE SET OILY SKIN K9KW-01"/>
    <s v="EA"/>
    <n v="1"/>
    <n v="179"/>
    <n v="0"/>
    <n v="0"/>
    <n v="1"/>
    <n v="0"/>
  </r>
  <r>
    <x v="15"/>
    <s v="COSMETICS"/>
    <x v="3"/>
    <x v="5"/>
    <x v="0"/>
    <n v="110178263"/>
    <n v="20714492205"/>
    <s v="CLINIQUE MOIST SURGE INTENSE FORTIYING HYDRATOR 50ML 7AY3 01"/>
    <s v="EA"/>
    <n v="1"/>
    <n v="177"/>
    <n v="1"/>
    <n v="177"/>
    <n v="6"/>
    <n v="0"/>
  </r>
  <r>
    <x v="15"/>
    <s v="COSMETICS"/>
    <x v="1"/>
    <x v="6"/>
    <x v="0"/>
    <n v="111166470"/>
    <n v="887167401044"/>
    <s v="E LAUDER DWEAR CUSHION BB ALL DAY WEAR LIQUID COMPACT SPF 50 1W1 BONE P551-17"/>
    <s v="EA"/>
    <n v="1"/>
    <n v="177"/>
    <n v="0"/>
    <n v="0"/>
    <n v="19"/>
    <n v="21"/>
  </r>
  <r>
    <x v="15"/>
    <s v="COSMETICS"/>
    <x v="12"/>
    <x v="6"/>
    <x v="1"/>
    <n v="111488342"/>
    <n v="773602552474"/>
    <s v="MAC STARRY-EYED KIT: SMOKY SH5Y-Y9"/>
    <s v="EA"/>
    <n v="1"/>
    <n v="176"/>
    <n v="0"/>
    <n v="0"/>
    <n v="6"/>
    <n v="0"/>
  </r>
  <r>
    <x v="15"/>
    <s v="COSMETICS"/>
    <x v="13"/>
    <x v="6"/>
    <x v="1"/>
    <n v="110352431"/>
    <n v="716170131832"/>
    <s v="B BROWN SKIN WEIGHTLESS POWDER FOUNDATION PORCELAIN EATA-11"/>
    <s v="EA"/>
    <n v="1"/>
    <n v="175"/>
    <n v="0"/>
    <n v="0"/>
    <n v="5"/>
    <n v="0"/>
  </r>
  <r>
    <x v="15"/>
    <s v="COSMETICS"/>
    <x v="13"/>
    <x v="6"/>
    <x v="1"/>
    <n v="110352436"/>
    <n v="716170131849"/>
    <s v="B BROWN SKIN WEIGHTLESS POWDER FOUNDATION WARM NATURAL EATA-12"/>
    <s v="EA"/>
    <n v="1"/>
    <n v="175"/>
    <n v="0"/>
    <n v="0"/>
    <n v="18"/>
    <n v="48"/>
  </r>
  <r>
    <x v="15"/>
    <s v="COSMETICS"/>
    <x v="13"/>
    <x v="6"/>
    <x v="1"/>
    <n v="110889890"/>
    <n v="716170131870"/>
    <s v="B BROWN WEIGHTLESS POWDER FOUNDATION WARM BEIGE EATA-15"/>
    <s v="EA"/>
    <n v="1"/>
    <n v="175"/>
    <n v="0"/>
    <n v="0"/>
    <n v="16"/>
    <n v="0"/>
  </r>
  <r>
    <x v="15"/>
    <s v="COSMETICS"/>
    <x v="3"/>
    <x v="5"/>
    <x v="4"/>
    <n v="110041940"/>
    <n v="20714352837"/>
    <s v="CLINIQUE SUN SPF50 FACE CREAM 50ML 6NH7-01"/>
    <s v="EA"/>
    <n v="2"/>
    <n v="174"/>
    <n v="0"/>
    <n v="0"/>
    <n v="5"/>
    <n v="20"/>
  </r>
  <r>
    <x v="15"/>
    <s v="COSMETICS"/>
    <x v="12"/>
    <x v="6"/>
    <x v="13"/>
    <n v="111531849"/>
    <n v="773602563241"/>
    <s v="MAC LIPSTICK DARK SIDE SJ2E-10"/>
    <s v="EA"/>
    <n v="2"/>
    <n v="174"/>
    <n v="0"/>
    <n v="0"/>
    <n v="0"/>
    <n v="73"/>
  </r>
  <r>
    <x v="15"/>
    <s v="COSMETICS"/>
    <x v="12"/>
    <x v="6"/>
    <x v="3"/>
    <n v="111531852"/>
    <n v="773602563203"/>
    <s v="MAC LIPSTICK MARRAKESH SJ2A-05"/>
    <s v="EA"/>
    <n v="2"/>
    <n v="174"/>
    <n v="0"/>
    <n v="0"/>
    <n v="39"/>
    <n v="0"/>
  </r>
  <r>
    <x v="15"/>
    <s v="COSMETICS"/>
    <x v="12"/>
    <x v="6"/>
    <x v="0"/>
    <n v="111531853"/>
    <n v="773602563227"/>
    <s v="MAC LIPSTICK RUBY WOO SJ2C-52"/>
    <s v="EA"/>
    <n v="2"/>
    <n v="174"/>
    <n v="0"/>
    <n v="0"/>
    <n v="-1"/>
    <n v="167"/>
  </r>
  <r>
    <x v="15"/>
    <s v="COSMETICS"/>
    <x v="1"/>
    <x v="5"/>
    <x v="0"/>
    <n v="102631473"/>
    <n v="27131039471"/>
    <s v="E LAUDER STRESS RELIEF EYE MASK 10PADS 1424-00"/>
    <s v="EA"/>
    <n v="1"/>
    <n v="173"/>
    <n v="0"/>
    <n v="0"/>
    <n v="1"/>
    <n v="0"/>
  </r>
  <r>
    <x v="15"/>
    <s v="COSMETICS"/>
    <x v="12"/>
    <x v="6"/>
    <x v="7"/>
    <n v="110951248"/>
    <n v="773602479535"/>
    <s v="MAC HYPER REAL GLOW PALETTE GET IT GLOWIN' S88C-01"/>
    <s v="EA"/>
    <n v="1"/>
    <n v="173"/>
    <n v="0"/>
    <n v="0"/>
    <n v="20"/>
    <n v="0"/>
  </r>
  <r>
    <x v="15"/>
    <s v="COSMETICS"/>
    <x v="12"/>
    <x v="6"/>
    <x v="0"/>
    <n v="110951248"/>
    <n v="773602479535"/>
    <s v="MAC HYPER REAL GLOW PALETTE GET IT GLOWIN' S88C-01"/>
    <s v="EA"/>
    <n v="1"/>
    <n v="173"/>
    <n v="0"/>
    <n v="0"/>
    <n v="-1"/>
    <n v="0"/>
  </r>
  <r>
    <x v="15"/>
    <s v="COSMETICS"/>
    <x v="12"/>
    <x v="6"/>
    <x v="3"/>
    <n v="110951248"/>
    <n v="773602479535"/>
    <s v="MAC HYPER REAL GLOW PALETTE GET IT GLOWIN' S88C-01"/>
    <s v="EA"/>
    <n v="1"/>
    <n v="173"/>
    <n v="0"/>
    <n v="0"/>
    <n v="4"/>
    <n v="0"/>
  </r>
  <r>
    <x v="15"/>
    <s v="COSMETICS"/>
    <x v="12"/>
    <x v="6"/>
    <x v="7"/>
    <n v="110951249"/>
    <n v="773602479542"/>
    <s v="MAC HYPER REAL GLOW PALETTE FLASH + AWE S88C-02"/>
    <s v="EA"/>
    <n v="1"/>
    <n v="173"/>
    <n v="0"/>
    <n v="0"/>
    <n v="-1"/>
    <n v="0"/>
  </r>
  <r>
    <x v="15"/>
    <s v="COSMETICS"/>
    <x v="16"/>
    <x v="5"/>
    <x v="3"/>
    <n v="111020546"/>
    <n v="889809002312"/>
    <s v="GLAM GLOW GLOWSTARTER MEGA ILLUMINATING MOISTURIZER G059-02"/>
    <s v="EA"/>
    <n v="1"/>
    <n v="173"/>
    <n v="0"/>
    <n v="0"/>
    <n v="3"/>
    <n v="0"/>
  </r>
  <r>
    <x v="15"/>
    <s v="COSMETICS"/>
    <x v="3"/>
    <x v="5"/>
    <x v="0"/>
    <n v="111154118"/>
    <n v="20714984748"/>
    <s v="CLINIQUE ID DDML FATIGUE KHAP-01"/>
    <s v="EA"/>
    <n v="1"/>
    <n v="173"/>
    <n v="0"/>
    <n v="0"/>
    <n v="1"/>
    <n v="0"/>
  </r>
  <r>
    <x v="15"/>
    <s v="COSMETICS"/>
    <x v="3"/>
    <x v="5"/>
    <x v="0"/>
    <n v="111154124"/>
    <n v="20714984892"/>
    <s v="CLINIQUE ID DDMG LINES &amp; WRINKLES KHC3-01"/>
    <s v="EA"/>
    <n v="1"/>
    <n v="173"/>
    <n v="0"/>
    <n v="0"/>
    <n v="-1"/>
    <n v="0"/>
  </r>
  <r>
    <x v="15"/>
    <s v="COSMETICS"/>
    <x v="3"/>
    <x v="5"/>
    <x v="0"/>
    <n v="111154125"/>
    <n v="20714984946"/>
    <s v="CLINIQUE ID DDMJ ANTI-IRRITATION KHC8-01"/>
    <s v="EA"/>
    <n v="1"/>
    <n v="173"/>
    <n v="0"/>
    <n v="0"/>
    <n v="8"/>
    <n v="0"/>
  </r>
  <r>
    <x v="15"/>
    <s v="COSMETICS"/>
    <x v="3"/>
    <x v="5"/>
    <x v="0"/>
    <n v="111154128"/>
    <n v="20714985004"/>
    <s v="CLINIQUE ID DDMJ FATIGUE KHCG-01"/>
    <s v="EA"/>
    <n v="1"/>
    <n v="173"/>
    <n v="0"/>
    <n v="0"/>
    <n v="4"/>
    <n v="0"/>
  </r>
  <r>
    <x v="15"/>
    <s v="COSMETICS"/>
    <x v="1"/>
    <x v="6"/>
    <x v="0"/>
    <n v="111166481"/>
    <n v="887167446847"/>
    <s v="ESTEE LAUDER DOUBLE WEAR STAY-IN-PLACE POWDER SPF10 2C2 PALE ALMOND P9AT-02"/>
    <s v="EA"/>
    <n v="1"/>
    <n v="173"/>
    <n v="0"/>
    <n v="0"/>
    <n v="7"/>
    <n v="33"/>
  </r>
  <r>
    <x v="15"/>
    <s v="COSMETICS"/>
    <x v="1"/>
    <x v="6"/>
    <x v="1"/>
    <n v="111166481"/>
    <n v="887167446847"/>
    <s v="ESTEE LAUDER DOUBLE WEAR STAY-IN-PLACE POWDER SPF10 2C2 PALE ALMOND P9AT-02"/>
    <s v="EA"/>
    <n v="1"/>
    <n v="173"/>
    <n v="0"/>
    <n v="0"/>
    <n v="2"/>
    <n v="33"/>
  </r>
  <r>
    <x v="15"/>
    <s v="COSMETICS"/>
    <x v="1"/>
    <x v="6"/>
    <x v="4"/>
    <n v="111166481"/>
    <n v="887167446847"/>
    <s v="ESTEE LAUDER DOUBLE WEAR STAY-IN-PLACE POWDER SPF10 2C2 PALE ALMOND P9AT-02"/>
    <s v="EA"/>
    <n v="1"/>
    <n v="173"/>
    <n v="0"/>
    <n v="0"/>
    <n v="6"/>
    <n v="33"/>
  </r>
  <r>
    <x v="15"/>
    <s v="COSMETICS"/>
    <x v="1"/>
    <x v="6"/>
    <x v="0"/>
    <n v="111166483"/>
    <n v="887167446311"/>
    <s v="ESTEE LAUDER DOUBLE WEAR STAY-IN-PLACE POWDER SPF10 2N1 DESERT BEIGE P9AT-12"/>
    <s v="EA"/>
    <n v="1"/>
    <n v="173"/>
    <n v="0"/>
    <n v="0"/>
    <n v="6"/>
    <n v="0"/>
  </r>
  <r>
    <x v="15"/>
    <s v="COSMETICS"/>
    <x v="1"/>
    <x v="6"/>
    <x v="8"/>
    <n v="111166487"/>
    <n v="887167446274"/>
    <s v="ESTEE LAUDER DOUBLE WEAR STAY-IN-PLACE POWDER SPF10 4N1 SHELL BEIGE P9AT-05"/>
    <s v="EA"/>
    <n v="1"/>
    <n v="173"/>
    <n v="0"/>
    <n v="0"/>
    <n v="0"/>
    <n v="0"/>
  </r>
  <r>
    <x v="15"/>
    <s v="COSMETICS"/>
    <x v="1"/>
    <x v="6"/>
    <x v="1"/>
    <n v="111166488"/>
    <n v="887167446557"/>
    <s v="ESTEE LAUDER DOUBLE WEAR STAY-IN-PLACE POWDER SPF10 4N2 SPICED SAND P9AT-98"/>
    <s v="EA"/>
    <n v="1"/>
    <n v="173"/>
    <n v="0"/>
    <n v="0"/>
    <n v="1"/>
    <n v="0"/>
  </r>
  <r>
    <x v="15"/>
    <s v="COSMETICS"/>
    <x v="1"/>
    <x v="6"/>
    <x v="1"/>
    <n v="111166489"/>
    <n v="887167446489"/>
    <s v="ESTEE LAUDER DOUBLE WEAR STAY-IN-PLACE POWDER SPF10 5W2 RICH CARAMEL P9AT-70"/>
    <s v="EA"/>
    <n v="1"/>
    <n v="173"/>
    <n v="0"/>
    <n v="0"/>
    <n v="2"/>
    <n v="0"/>
  </r>
  <r>
    <x v="15"/>
    <s v="COSMETICS"/>
    <x v="1"/>
    <x v="5"/>
    <x v="0"/>
    <n v="111249552"/>
    <n v="887167410138"/>
    <s v="ESTEE LAUDER PERFECTIONIST PRO UV FLUID SPF45 30ML P64H-01"/>
    <s v="EA"/>
    <n v="1"/>
    <n v="173"/>
    <n v="0"/>
    <n v="0"/>
    <n v="15"/>
    <n v="45"/>
  </r>
  <r>
    <x v="15"/>
    <s v="COSMETICS"/>
    <x v="12"/>
    <x v="6"/>
    <x v="6"/>
    <n v="111397243"/>
    <n v="773602561445"/>
    <s v="MAC TRAVEL EXCLUSIVE: PREP + PRIME FIX+ X 2 SHWW-01"/>
    <s v="EA"/>
    <n v="1"/>
    <n v="173"/>
    <n v="0"/>
    <n v="0"/>
    <n v="11"/>
    <n v="1298"/>
  </r>
  <r>
    <x v="15"/>
    <s v="COSMETICS"/>
    <x v="12"/>
    <x v="6"/>
    <x v="3"/>
    <n v="111397243"/>
    <n v="773602561445"/>
    <s v="MAC TRAVEL EXCLUSIVE: PREP + PRIME FIX+ X 2 SHWW-01"/>
    <s v="EA"/>
    <n v="1"/>
    <n v="173"/>
    <n v="0"/>
    <n v="0"/>
    <n v="0"/>
    <n v="1298"/>
  </r>
  <r>
    <x v="15"/>
    <s v="COSMETICS"/>
    <x v="12"/>
    <x v="6"/>
    <x v="5"/>
    <n v="111397243"/>
    <n v="773602561445"/>
    <s v="MAC TRAVEL EXCLUSIVE: PREP + PRIME FIX+ X 2 SHWW-01"/>
    <s v="EA"/>
    <n v="1"/>
    <n v="173"/>
    <n v="0"/>
    <n v="0"/>
    <n v="3"/>
    <n v="1298"/>
  </r>
  <r>
    <x v="15"/>
    <s v="COSMETICS"/>
    <x v="3"/>
    <x v="5"/>
    <x v="0"/>
    <n v="111543726"/>
    <n v="192333028520"/>
    <s v="CLINIQUE CLINIQUE ID DDHJ COMPROMISED SKIN CARTRIDGE KOREA EXCLUSIVE 125ML KN59-01"/>
    <s v="EA"/>
    <n v="1"/>
    <n v="173"/>
    <n v="0"/>
    <n v="0"/>
    <n v="17"/>
    <n v="0"/>
  </r>
  <r>
    <x v="15"/>
    <s v="COSMETICS"/>
    <x v="3"/>
    <x v="5"/>
    <x v="0"/>
    <n v="111543728"/>
    <n v="192333017142"/>
    <s v="CLINIQUE CLINIQUE ID DDHJ ACC REACTIVE SKIN 125ML KLNR-01"/>
    <s v="EA"/>
    <n v="1"/>
    <n v="173"/>
    <n v="1"/>
    <n v="173"/>
    <n v="10"/>
    <n v="0"/>
  </r>
  <r>
    <x v="15"/>
    <s v="COSMETICS"/>
    <x v="12"/>
    <x v="6"/>
    <x v="3"/>
    <n v="102204755"/>
    <n v="773602044832"/>
    <s v="MAC LIQUD LINER BOOT BLACK M1G6 01"/>
    <s v="EA"/>
    <n v="2"/>
    <n v="170"/>
    <n v="0"/>
    <n v="0"/>
    <n v="22"/>
    <n v="506"/>
  </r>
  <r>
    <x v="15"/>
    <s v="COSMETICS"/>
    <x v="12"/>
    <x v="6"/>
    <x v="3"/>
    <n v="102208896"/>
    <n v="773602044573"/>
    <s v="MAC CONCEALER NC20 M45026"/>
    <s v="EA"/>
    <n v="2"/>
    <n v="170"/>
    <n v="0"/>
    <n v="0"/>
    <n v="11"/>
    <n v="0"/>
  </r>
  <r>
    <x v="15"/>
    <s v="COSMETICS"/>
    <x v="12"/>
    <x v="6"/>
    <x v="7"/>
    <n v="102208897"/>
    <n v="773602011728"/>
    <s v="MAC STUDIO FINISH CONCEALER NC30 M45019"/>
    <s v="EA"/>
    <n v="2"/>
    <n v="170"/>
    <n v="0"/>
    <n v="0"/>
    <n v="0"/>
    <n v="0"/>
  </r>
  <r>
    <x v="15"/>
    <s v="COSMETICS"/>
    <x v="12"/>
    <x v="6"/>
    <x v="3"/>
    <n v="102208898"/>
    <n v="773602011735"/>
    <s v="MAC CONCEALER NC35 M45020"/>
    <s v="EA"/>
    <n v="2"/>
    <n v="170"/>
    <n v="1"/>
    <n v="85"/>
    <n v="0"/>
    <n v="2"/>
  </r>
  <r>
    <x v="15"/>
    <s v="COSMETICS"/>
    <x v="12"/>
    <x v="6"/>
    <x v="1"/>
    <n v="102208899"/>
    <n v="773602059782"/>
    <s v="MAC CONCEALER NC42 M45030"/>
    <s v="EA"/>
    <n v="2"/>
    <n v="170"/>
    <n v="0"/>
    <n v="0"/>
    <n v="4"/>
    <n v="0"/>
  </r>
  <r>
    <x v="15"/>
    <s v="COSMETICS"/>
    <x v="12"/>
    <x v="6"/>
    <x v="7"/>
    <n v="102208906"/>
    <n v="773602059799"/>
    <s v="MAC STUDIO FINISH CONCEALER NW35 M45031"/>
    <s v="EA"/>
    <n v="2"/>
    <n v="170"/>
    <n v="0"/>
    <n v="0"/>
    <n v="14"/>
    <n v="0"/>
  </r>
  <r>
    <x v="15"/>
    <s v="COSMETICS"/>
    <x v="12"/>
    <x v="6"/>
    <x v="7"/>
    <n v="110248863"/>
    <n v="773602279180"/>
    <s v="MAC VELUXE BROW LINER BRUNETTE MMT0-03"/>
    <s v="EA"/>
    <n v="2"/>
    <n v="170"/>
    <n v="0"/>
    <n v="0"/>
    <n v="12"/>
    <n v="0"/>
  </r>
  <r>
    <x v="15"/>
    <s v="COSMETICS"/>
    <x v="12"/>
    <x v="6"/>
    <x v="4"/>
    <n v="110248863"/>
    <n v="773602279180"/>
    <s v="MAC VELUXE BROW LINER BRUNETTE MMT0-03"/>
    <s v="EA"/>
    <n v="2"/>
    <n v="170"/>
    <n v="0"/>
    <n v="0"/>
    <n v="10"/>
    <n v="0"/>
  </r>
  <r>
    <x v="15"/>
    <s v="COSMETICS"/>
    <x v="12"/>
    <x v="6"/>
    <x v="3"/>
    <n v="110248868"/>
    <n v="773602279203"/>
    <s v="MAC VELUXE BROW LINER DEEP DARK BRUNETTE MMT0-05"/>
    <s v="EA"/>
    <n v="2"/>
    <n v="170"/>
    <n v="0"/>
    <n v="0"/>
    <n v="21"/>
    <n v="0"/>
  </r>
  <r>
    <x v="15"/>
    <s v="COSMETICS"/>
    <x v="12"/>
    <x v="6"/>
    <x v="7"/>
    <n v="110248871"/>
    <n v="773602279173"/>
    <s v="MAC VELUXE BROW LINER REDHEAD MMT0-02"/>
    <s v="EA"/>
    <n v="2"/>
    <n v="170"/>
    <n v="0"/>
    <n v="0"/>
    <n v="3"/>
    <n v="0"/>
  </r>
  <r>
    <x v="15"/>
    <s v="COSMETICS"/>
    <x v="12"/>
    <x v="6"/>
    <x v="3"/>
    <n v="110248871"/>
    <n v="773602279173"/>
    <s v="MAC VELUXE BROW LINER REDHEAD MMT0-02"/>
    <s v="EA"/>
    <n v="2"/>
    <n v="170"/>
    <n v="0"/>
    <n v="0"/>
    <n v="3"/>
    <n v="0"/>
  </r>
  <r>
    <x v="15"/>
    <s v="COSMETICS"/>
    <x v="3"/>
    <x v="5"/>
    <x v="0"/>
    <n v="110316663"/>
    <n v="20714672096"/>
    <s v="CLINIQUE FOR MEN OIL CONTROL FACE WASH 200ML Z4KJ-01"/>
    <s v="EA"/>
    <n v="2"/>
    <n v="170"/>
    <n v="0"/>
    <n v="0"/>
    <n v="0"/>
    <n v="0"/>
  </r>
  <r>
    <x v="15"/>
    <s v="COSMETICS"/>
    <x v="3"/>
    <x v="6"/>
    <x v="0"/>
    <n v="110429051"/>
    <n v="20714780999"/>
    <s v="CLINIQUE LIP POP TRIO ZKHY-01"/>
    <s v="EA"/>
    <n v="1"/>
    <n v="170"/>
    <n v="0"/>
    <n v="0"/>
    <n v="12"/>
    <n v="11"/>
  </r>
  <r>
    <x v="15"/>
    <s v="COSMETICS"/>
    <x v="3"/>
    <x v="6"/>
    <x v="4"/>
    <n v="110429051"/>
    <n v="20714780999"/>
    <s v="CLINIQUE LIP POP TRIO ZKHY-01"/>
    <s v="EA"/>
    <n v="1"/>
    <n v="170"/>
    <n v="0"/>
    <n v="0"/>
    <n v="6"/>
    <n v="11"/>
  </r>
  <r>
    <x v="15"/>
    <s v="COSMETICS"/>
    <x v="12"/>
    <x v="6"/>
    <x v="4"/>
    <n v="110476868"/>
    <n v="773602397778"/>
    <s v="MAC PRO LONGWEAR FLUIDLINE BLACKTRACK S2P2-04"/>
    <s v="EA"/>
    <n v="2"/>
    <n v="170"/>
    <n v="0"/>
    <n v="0"/>
    <n v="23"/>
    <n v="42"/>
  </r>
  <r>
    <x v="15"/>
    <s v="COSMETICS"/>
    <x v="12"/>
    <x v="6"/>
    <x v="4"/>
    <n v="110476870"/>
    <n v="773602397792"/>
    <s v="MAC PRO LONGWEAR FLUIDLINE DIPDOWN S2P2-06"/>
    <s v="EA"/>
    <n v="2"/>
    <n v="170"/>
    <n v="0"/>
    <n v="0"/>
    <n v="5"/>
    <n v="0"/>
  </r>
  <r>
    <x v="15"/>
    <s v="COSMETICS"/>
    <x v="12"/>
    <x v="6"/>
    <x v="7"/>
    <n v="110560988"/>
    <n v="773602421770"/>
    <s v="MAC STUDIO FINISH SPF35 CONCEALER NC40 M450-49"/>
    <s v="EA"/>
    <n v="2"/>
    <n v="170"/>
    <n v="0"/>
    <n v="0"/>
    <n v="7"/>
    <n v="0"/>
  </r>
  <r>
    <x v="15"/>
    <s v="COSMETICS"/>
    <x v="12"/>
    <x v="6"/>
    <x v="7"/>
    <n v="111114981"/>
    <n v="773602522040"/>
    <s v="MAC POWDER KISS LIPSTICK SCATTERED PETALS S4K0-28"/>
    <s v="EA"/>
    <n v="2"/>
    <n v="170"/>
    <n v="0"/>
    <n v="0"/>
    <n v="19"/>
    <n v="0"/>
  </r>
  <r>
    <x v="15"/>
    <s v="COSMETICS"/>
    <x v="12"/>
    <x v="6"/>
    <x v="7"/>
    <n v="111488371"/>
    <n v="773602544202"/>
    <s v="MAC LIQUIDLAST 24-HOUR WATERPROOF LINER COCO BARSGFK-07"/>
    <s v="EA"/>
    <n v="2"/>
    <n v="170"/>
    <n v="0"/>
    <n v="0"/>
    <n v="2"/>
    <n v="0"/>
  </r>
  <r>
    <x v="15"/>
    <s v="COSMETICS"/>
    <x v="12"/>
    <x v="6"/>
    <x v="9"/>
    <n v="111488373"/>
    <n v="773602544226"/>
    <s v="MAC LIQUIDLAST 24-HOUR WATERPROOF LINER MISTY MESGFK-11"/>
    <s v="EA"/>
    <n v="2"/>
    <n v="170"/>
    <n v="0"/>
    <n v="0"/>
    <n v="20"/>
    <n v="0"/>
  </r>
  <r>
    <x v="15"/>
    <s v="COSMETICS"/>
    <x v="12"/>
    <x v="6"/>
    <x v="7"/>
    <n v="111548480"/>
    <n v="773602564019"/>
    <s v="MAC POWDER KISS LIPSTICK SULTRY MOVE 921 S4K0-36"/>
    <s v="EA"/>
    <n v="2"/>
    <n v="170"/>
    <n v="0"/>
    <n v="0"/>
    <n v="46"/>
    <n v="10"/>
  </r>
  <r>
    <x v="15"/>
    <s v="COSMETICS"/>
    <x v="12"/>
    <x v="6"/>
    <x v="4"/>
    <n v="111548556"/>
    <n v="773602564279"/>
    <s v="MAC POWDER KISS LIPSTICK STAY CURIOUS 923 S4K0-38"/>
    <s v="EA"/>
    <n v="2"/>
    <n v="170"/>
    <n v="0"/>
    <n v="0"/>
    <n v="17"/>
    <n v="45"/>
  </r>
  <r>
    <x v="15"/>
    <s v="COSMETICS"/>
    <x v="13"/>
    <x v="6"/>
    <x v="1"/>
    <n v="111399408"/>
    <n v="716170226880"/>
    <s v="BOBBI BROWN MEDIUM BROW KIT EM6X-02"/>
    <s v="EA"/>
    <n v="1"/>
    <n v="168"/>
    <n v="0"/>
    <n v="0"/>
    <n v="2"/>
    <n v="0"/>
  </r>
  <r>
    <x v="15"/>
    <s v="COSMETICS"/>
    <x v="13"/>
    <x v="6"/>
    <x v="13"/>
    <n v="111399409"/>
    <n v="716170226897"/>
    <s v="BOBBI BROWN DARK BROW KIT EM6X-03"/>
    <s v="EA"/>
    <n v="1"/>
    <n v="168"/>
    <n v="0"/>
    <n v="0"/>
    <n v="0"/>
    <n v="101"/>
  </r>
  <r>
    <x v="15"/>
    <s v="COSMETICS"/>
    <x v="13"/>
    <x v="6"/>
    <x v="1"/>
    <n v="110234400"/>
    <n v="716170064734"/>
    <s v="BOBBI BROWN FOUNDATION SPF 15 BEIGE E2LE-03"/>
    <s v="EA"/>
    <n v="1"/>
    <n v="166"/>
    <n v="0"/>
    <n v="0"/>
    <n v="3"/>
    <n v="28"/>
  </r>
  <r>
    <x v="15"/>
    <s v="COSMETICS"/>
    <x v="13"/>
    <x v="6"/>
    <x v="1"/>
    <n v="110234401"/>
    <n v="716170064741"/>
    <s v="BOBBI BROWN FOUNDATION SPF 15 NATURAL E2LE-04"/>
    <s v="EA"/>
    <n v="1"/>
    <n v="166"/>
    <n v="0"/>
    <n v="0"/>
    <n v="7"/>
    <n v="9"/>
  </r>
  <r>
    <x v="15"/>
    <s v="COSMETICS"/>
    <x v="13"/>
    <x v="6"/>
    <x v="1"/>
    <n v="110234404"/>
    <n v="716170064826"/>
    <s v="BOBBI BROWN FOUNDATION SPF 15 WARM NATURAL E2LE-12"/>
    <s v="EA"/>
    <n v="1"/>
    <n v="166"/>
    <n v="0"/>
    <n v="0"/>
    <n v="1"/>
    <n v="15"/>
  </r>
  <r>
    <x v="15"/>
    <s v="COSMETICS"/>
    <x v="12"/>
    <x v="6"/>
    <x v="7"/>
    <n v="110476075"/>
    <n v="773602318209"/>
    <s v="MAC VELVETEASE LIP PENCIL TEASE ME MRAH-16"/>
    <s v="EA"/>
    <n v="2"/>
    <n v="166"/>
    <n v="0"/>
    <n v="0"/>
    <n v="15"/>
    <n v="0"/>
  </r>
  <r>
    <x v="15"/>
    <s v="COSMETICS"/>
    <x v="13"/>
    <x v="6"/>
    <x v="1"/>
    <n v="110889884"/>
    <n v="716170064765"/>
    <s v="B BROWN FOUNDATION SPF15 30ML GOLDEN E2LE-06"/>
    <s v="EA"/>
    <n v="1"/>
    <n v="166"/>
    <n v="0"/>
    <n v="0"/>
    <n v="6"/>
    <n v="0"/>
  </r>
  <r>
    <x v="15"/>
    <s v="COSMETICS"/>
    <x v="13"/>
    <x v="6"/>
    <x v="1"/>
    <n v="110889886"/>
    <n v="716170074993"/>
    <s v="B BROWN FOUNDATION SPF15 30ML NATURAL TAN E2LE-21"/>
    <s v="EA"/>
    <n v="1"/>
    <n v="166"/>
    <n v="0"/>
    <n v="0"/>
    <n v="9"/>
    <n v="0"/>
  </r>
  <r>
    <x v="15"/>
    <s v="COSMETICS"/>
    <x v="13"/>
    <x v="6"/>
    <x v="1"/>
    <n v="110889887"/>
    <n v="716170170299"/>
    <s v="B BROWN FOUNDATION SPF15 30ML COOL SAND E2LE-23"/>
    <s v="EA"/>
    <n v="1"/>
    <n v="166"/>
    <n v="0"/>
    <n v="0"/>
    <n v="2"/>
    <n v="0"/>
  </r>
  <r>
    <x v="15"/>
    <s v="COSMETICS"/>
    <x v="13"/>
    <x v="6"/>
    <x v="1"/>
    <n v="110889889"/>
    <n v="716170170350"/>
    <s v="B BROWN FOUNDATION SPF15 30ML COOL IVORY E2LE-29"/>
    <s v="EA"/>
    <n v="1"/>
    <n v="166"/>
    <n v="0"/>
    <n v="0"/>
    <n v="4"/>
    <n v="15"/>
  </r>
  <r>
    <x v="15"/>
    <s v="COSMETICS"/>
    <x v="12"/>
    <x v="6"/>
    <x v="13"/>
    <n v="111354760"/>
    <n v="773602535590"/>
    <s v="MAC LIPSTICK DECLARING LOVE SFMJ-HH"/>
    <s v="EA"/>
    <n v="2"/>
    <n v="166"/>
    <n v="0"/>
    <n v="0"/>
    <n v="0"/>
    <n v="533"/>
  </r>
  <r>
    <x v="15"/>
    <s v="COSMETICS"/>
    <x v="13"/>
    <x v="6"/>
    <x v="1"/>
    <n v="110362539"/>
    <n v="716170138084"/>
    <s v="BOBBI BROWN INSTANT PRETTY EYE &amp; CHEEK PALETTE EC6K-01"/>
    <s v="EA"/>
    <n v="1"/>
    <n v="164"/>
    <n v="0"/>
    <n v="0"/>
    <n v="8"/>
    <n v="0"/>
  </r>
  <r>
    <x v="15"/>
    <s v="COSMETICS"/>
    <x v="1"/>
    <x v="6"/>
    <x v="1"/>
    <n v="102014162"/>
    <n v="27131187035"/>
    <s v="ESTEE LAUDER DOUBLE WEAR MAKEUP 1G5Y-01"/>
    <s v="EA"/>
    <n v="1"/>
    <n v="162"/>
    <n v="0"/>
    <n v="0"/>
    <n v="9"/>
    <n v="10"/>
  </r>
  <r>
    <x v="15"/>
    <s v="COSMETICS"/>
    <x v="1"/>
    <x v="6"/>
    <x v="0"/>
    <n v="102014529"/>
    <n v="27131187080"/>
    <s v="E LAUDER DW STAY-IN-PLACE MAKEUP SPF10 4C2 AUBURN 1G5Y-06"/>
    <s v="EA"/>
    <n v="1"/>
    <n v="162"/>
    <n v="0"/>
    <n v="0"/>
    <n v="1"/>
    <n v="0"/>
  </r>
  <r>
    <x v="15"/>
    <s v="COSMETICS"/>
    <x v="1"/>
    <x v="6"/>
    <x v="0"/>
    <n v="102107951"/>
    <n v="27131187066"/>
    <s v="ESTEE LAUDER DBL WEAR STAY IN PLACE MAKE UP 1G5Y-04"/>
    <s v="EA"/>
    <n v="1"/>
    <n v="162"/>
    <n v="0"/>
    <n v="0"/>
    <n v="3"/>
    <n v="9"/>
  </r>
  <r>
    <x v="15"/>
    <s v="COSMETICS"/>
    <x v="1"/>
    <x v="6"/>
    <x v="0"/>
    <n v="102631701"/>
    <n v="27131187042"/>
    <s v="E LAUDER DOUBLEWEAR STAY IN PLACE MAKEUP PALE ALMOND 1G5Y-02"/>
    <s v="EA"/>
    <n v="1"/>
    <n v="162"/>
    <n v="0"/>
    <n v="0"/>
    <n v="3"/>
    <n v="14"/>
  </r>
  <r>
    <x v="15"/>
    <s v="COSMETICS"/>
    <x v="1"/>
    <x v="6"/>
    <x v="4"/>
    <n v="102631701"/>
    <n v="27131187042"/>
    <s v="E LAUDER DOUBLEWEAR STAY IN PLACE MAKEUP PALE ALMOND 1G5Y-02"/>
    <s v="EA"/>
    <n v="1"/>
    <n v="162"/>
    <n v="0"/>
    <n v="0"/>
    <n v="8"/>
    <n v="14"/>
  </r>
  <r>
    <x v="15"/>
    <s v="COSMETICS"/>
    <x v="1"/>
    <x v="6"/>
    <x v="1"/>
    <n v="103093796"/>
    <n v="27131187073"/>
    <s v="E LAUDER DOUBLEWEAR STAY IN PLACE MAKEUP SHELL BEIGE 1G5Y-05"/>
    <s v="EA"/>
    <n v="1"/>
    <n v="162"/>
    <n v="0"/>
    <n v="0"/>
    <n v="7"/>
    <n v="51"/>
  </r>
  <r>
    <x v="15"/>
    <s v="COSMETICS"/>
    <x v="1"/>
    <x v="6"/>
    <x v="0"/>
    <n v="110122038"/>
    <n v="27131821939"/>
    <s v="E LAUDER DBLEWEAR MAX CVR MAKEUP SPF15 30ML WN77-03"/>
    <s v="EA"/>
    <n v="1"/>
    <n v="162"/>
    <n v="0"/>
    <n v="0"/>
    <n v="12"/>
    <n v="0"/>
  </r>
  <r>
    <x v="15"/>
    <s v="COSMETICS"/>
    <x v="1"/>
    <x v="6"/>
    <x v="1"/>
    <n v="110122038"/>
    <n v="27131821939"/>
    <s v="E LAUDER DBLEWEAR MAX CVR MAKEUP SPF15 30ML WN77-03"/>
    <s v="EA"/>
    <n v="1"/>
    <n v="162"/>
    <n v="0"/>
    <n v="0"/>
    <n v="4"/>
    <n v="0"/>
  </r>
  <r>
    <x v="15"/>
    <s v="COSMETICS"/>
    <x v="1"/>
    <x v="6"/>
    <x v="1"/>
    <n v="110122039"/>
    <n v="27131821946"/>
    <s v="E LAUDER DBLEWEAR MAX CVR MAKEUP SPF15 30ML WN77-05"/>
    <s v="EA"/>
    <n v="1"/>
    <n v="162"/>
    <n v="0"/>
    <n v="0"/>
    <n v="4"/>
    <n v="4"/>
  </r>
  <r>
    <x v="15"/>
    <s v="COSMETICS"/>
    <x v="3"/>
    <x v="6"/>
    <x v="0"/>
    <n v="110178079"/>
    <n v="20714456504"/>
    <s v="CLINIQUE QUICKLINER FOR EYES INTENSE 75X3 03"/>
    <s v="EA"/>
    <n v="2"/>
    <n v="162"/>
    <n v="0"/>
    <n v="0"/>
    <n v="5"/>
    <n v="0"/>
  </r>
  <r>
    <x v="15"/>
    <s v="COSMETICS"/>
    <x v="1"/>
    <x v="6"/>
    <x v="4"/>
    <n v="110222238"/>
    <n v="27131228417"/>
    <s v="E LAUDER DWEAR STAY-IN-PLACE LIQUID MAKEUP SPF10 RICH GINGER 1G5Y-13"/>
    <s v="EA"/>
    <n v="1"/>
    <n v="162"/>
    <n v="0"/>
    <n v="0"/>
    <n v="4"/>
    <n v="0"/>
  </r>
  <r>
    <x v="15"/>
    <s v="COSMETICS"/>
    <x v="1"/>
    <x v="6"/>
    <x v="1"/>
    <n v="110222241"/>
    <n v="27131392330"/>
    <s v="E LAUDER DWEAR STAY-IN-PLACE LIQUID MAKEUP SPF10 ECRU 1G5Y-16"/>
    <s v="EA"/>
    <n v="1"/>
    <n v="162"/>
    <n v="0"/>
    <n v="0"/>
    <n v="10"/>
    <n v="22"/>
  </r>
  <r>
    <x v="15"/>
    <s v="COSMETICS"/>
    <x v="1"/>
    <x v="6"/>
    <x v="13"/>
    <n v="110222242"/>
    <n v="27131392378"/>
    <s v="E LAUDER DWEAR STAY-IN-PLACE LIQUID MAKEUP SPF10 SAND 1G5Y-36"/>
    <s v="EA"/>
    <n v="1"/>
    <n v="162"/>
    <n v="0"/>
    <n v="0"/>
    <n v="0"/>
    <n v="292"/>
  </r>
  <r>
    <x v="15"/>
    <s v="COSMETICS"/>
    <x v="1"/>
    <x v="6"/>
    <x v="1"/>
    <n v="110222243"/>
    <n v="27131816652"/>
    <s v="E LAUDER DWEAR STAY-IN-PLACE LIQUID MAKEUP SPF10 COOL BONE 1G5Y-66"/>
    <s v="EA"/>
    <n v="1"/>
    <n v="162"/>
    <n v="0"/>
    <n v="0"/>
    <n v="14"/>
    <n v="383"/>
  </r>
  <r>
    <x v="15"/>
    <s v="COSMETICS"/>
    <x v="1"/>
    <x v="6"/>
    <x v="4"/>
    <n v="110222243"/>
    <n v="27131816652"/>
    <s v="E LAUDER DWEAR STAY-IN-PLACE LIQUID MAKEUP SPF10 COOL BONE 1G5Y-66"/>
    <s v="EA"/>
    <n v="1"/>
    <n v="162"/>
    <n v="0"/>
    <n v="0"/>
    <n v="12"/>
    <n v="383"/>
  </r>
  <r>
    <x v="15"/>
    <s v="COSMETICS"/>
    <x v="1"/>
    <x v="6"/>
    <x v="1"/>
    <n v="110222244"/>
    <n v="27131934998"/>
    <s v="E LAUDER DWEAR STAY-IN-PLACE LIQUID MAKEUP SPF10 PURE BEIGE 1G5Y-77"/>
    <s v="EA"/>
    <n v="1"/>
    <n v="162"/>
    <n v="0"/>
    <n v="0"/>
    <n v="0"/>
    <n v="3"/>
  </r>
  <r>
    <x v="15"/>
    <s v="COSMETICS"/>
    <x v="1"/>
    <x v="6"/>
    <x v="4"/>
    <n v="110222244"/>
    <n v="27131934998"/>
    <s v="E LAUDER DWEAR STAY-IN-PLACE LIQUID MAKEUP SPF10 PURE BEIGE 1G5Y-77"/>
    <s v="EA"/>
    <n v="1"/>
    <n v="162"/>
    <n v="0"/>
    <n v="0"/>
    <n v="5"/>
    <n v="3"/>
  </r>
  <r>
    <x v="15"/>
    <s v="COSMETICS"/>
    <x v="1"/>
    <x v="6"/>
    <x v="12"/>
    <n v="110222247"/>
    <n v="27131977476"/>
    <s v="E LAUDER DWEAR STAY-IN-PLACE LIQUID MAKEUP SPF10 SANDBAR 1G5Y-88"/>
    <s v="EA"/>
    <n v="1"/>
    <n v="162"/>
    <n v="0"/>
    <n v="0"/>
    <n v="0"/>
    <n v="0"/>
  </r>
  <r>
    <x v="15"/>
    <s v="COSMETICS"/>
    <x v="1"/>
    <x v="6"/>
    <x v="0"/>
    <n v="110222249"/>
    <n v="27131978138"/>
    <s v="E LAUDER DWEAR STAY-IN-PLACE LIQUID MAKEUP SPF10 SANDALWOOD 1G5Y-C0"/>
    <s v="EA"/>
    <n v="1"/>
    <n v="162"/>
    <n v="0"/>
    <n v="0"/>
    <n v="0"/>
    <n v="0"/>
  </r>
  <r>
    <x v="15"/>
    <s v="COSMETICS"/>
    <x v="1"/>
    <x v="6"/>
    <x v="0"/>
    <n v="110253897"/>
    <n v="27131240303"/>
    <s v="E LAUDER BRONZE GODDESS BRONZER MEDIUM YER2-02"/>
    <s v="EA"/>
    <n v="1"/>
    <n v="162"/>
    <n v="0"/>
    <n v="0"/>
    <n v="0"/>
    <n v="0"/>
  </r>
  <r>
    <x v="15"/>
    <s v="COSMETICS"/>
    <x v="1"/>
    <x v="6"/>
    <x v="4"/>
    <n v="110424427"/>
    <n v="27131392347"/>
    <s v="E LAUDER DWEAR STAY-IN-PLACE MAKEUP SPF10 1W1 BONE 1G5Y-17"/>
    <s v="EA"/>
    <n v="1"/>
    <n v="162"/>
    <n v="0"/>
    <n v="0"/>
    <n v="14"/>
    <n v="734"/>
  </r>
  <r>
    <x v="15"/>
    <s v="COSMETICS"/>
    <x v="1"/>
    <x v="6"/>
    <x v="0"/>
    <n v="110424436"/>
    <n v="27131508861"/>
    <s v="E LAUDER DWEAR STAY-IN-PLACE MAKEUP SPF10 2C0 COOL VANILLA 1G5Y-62"/>
    <s v="EA"/>
    <n v="1"/>
    <n v="162"/>
    <n v="0"/>
    <n v="0"/>
    <n v="17"/>
    <n v="252"/>
  </r>
  <r>
    <x v="15"/>
    <s v="COSMETICS"/>
    <x v="1"/>
    <x v="6"/>
    <x v="1"/>
    <n v="110505770"/>
    <n v="27131228400"/>
    <s v="E LAUDER DWEAR LIQUID FOUNDATION 30ML DESERT BEIGE 1G5Y-12"/>
    <s v="EA"/>
    <n v="1"/>
    <n v="162"/>
    <n v="0"/>
    <n v="0"/>
    <n v="10"/>
    <n v="61"/>
  </r>
  <r>
    <x v="15"/>
    <s v="COSMETICS"/>
    <x v="1"/>
    <x v="6"/>
    <x v="1"/>
    <n v="110505772"/>
    <n v="27131392385"/>
    <s v="E LAUDER DWEAR LIQUID FOUNDATION 30ML TAWNY 1G5Y-37"/>
    <s v="EA"/>
    <n v="1"/>
    <n v="162"/>
    <n v="0"/>
    <n v="0"/>
    <n v="15"/>
    <n v="88"/>
  </r>
  <r>
    <x v="15"/>
    <s v="COSMETICS"/>
    <x v="1"/>
    <x v="6"/>
    <x v="1"/>
    <n v="110505774"/>
    <n v="27131935049"/>
    <s v="E LAUDER DWEAR LIQUID FOUNDATION 30ML 2W0 WARM VANILLA 1G5Y-82"/>
    <s v="EA"/>
    <n v="1"/>
    <n v="162"/>
    <n v="0"/>
    <n v="0"/>
    <n v="8"/>
    <n v="186"/>
  </r>
  <r>
    <x v="15"/>
    <s v="COSMETICS"/>
    <x v="1"/>
    <x v="6"/>
    <x v="4"/>
    <n v="110505774"/>
    <n v="27131935049"/>
    <s v="E LAUDER DWEAR LIQUID FOUNDATION 30ML 2W0 WARM VANILLA 1G5Y-82"/>
    <s v="EA"/>
    <n v="1"/>
    <n v="162"/>
    <n v="0"/>
    <n v="0"/>
    <n v="6"/>
    <n v="186"/>
  </r>
  <r>
    <x v="15"/>
    <s v="COSMETICS"/>
    <x v="1"/>
    <x v="6"/>
    <x v="0"/>
    <n v="110544266"/>
    <n v="27131392392"/>
    <s v="E LAUDER DW STAY-IN-PLACE MAKEUP SPF10 WHEAT 1G5Y-38"/>
    <s v="EA"/>
    <n v="1"/>
    <n v="162"/>
    <n v="0"/>
    <n v="0"/>
    <n v="15"/>
    <n v="0"/>
  </r>
  <r>
    <x v="15"/>
    <s v="COSMETICS"/>
    <x v="1"/>
    <x v="6"/>
    <x v="1"/>
    <n v="110544268"/>
    <n v="27131934943"/>
    <s v="E LAUDER DW STAY-IN-PLACE MAKEUP SPF10 1N1 IVORY NUDE 72 1G5Y-72"/>
    <s v="EA"/>
    <n v="1"/>
    <n v="162"/>
    <n v="0"/>
    <n v="0"/>
    <n v="13"/>
    <n v="158"/>
  </r>
  <r>
    <x v="15"/>
    <s v="COSMETICS"/>
    <x v="1"/>
    <x v="6"/>
    <x v="4"/>
    <n v="110544268"/>
    <n v="27131934943"/>
    <s v="E LAUDER DW STAY-IN-PLACE MAKEUP SPF10 1N1 IVORY NUDE 72 1G5Y-72"/>
    <s v="EA"/>
    <n v="1"/>
    <n v="162"/>
    <n v="0"/>
    <n v="0"/>
    <n v="13"/>
    <n v="158"/>
  </r>
  <r>
    <x v="15"/>
    <s v="COSMETICS"/>
    <x v="1"/>
    <x v="6"/>
    <x v="4"/>
    <n v="110593606"/>
    <n v="887167178663"/>
    <s v="E LAUDER DWEAR STAY-IN-PLACE MAKEUP 1C2 PETAL 1G5Y-C9"/>
    <s v="EA"/>
    <n v="1"/>
    <n v="162"/>
    <n v="0"/>
    <n v="0"/>
    <n v="0"/>
    <n v="0"/>
  </r>
  <r>
    <x v="15"/>
    <s v="COSMETICS"/>
    <x v="1"/>
    <x v="6"/>
    <x v="1"/>
    <n v="110593607"/>
    <n v="887167178670"/>
    <s v="E LAUDER DWEAR STAY-IN-PLACE MAKEUP 1N0 PORCELAIN 1G5Y-CA"/>
    <s v="EA"/>
    <n v="1"/>
    <n v="162"/>
    <n v="0"/>
    <n v="0"/>
    <n v="0"/>
    <n v="0"/>
  </r>
  <r>
    <x v="15"/>
    <s v="COSMETICS"/>
    <x v="1"/>
    <x v="6"/>
    <x v="0"/>
    <n v="110593615"/>
    <n v="887167332072"/>
    <s v="E LAUDER DWEAR NUDE WATERFRESH SPF30 3C2 PEBBLE RWAP-04"/>
    <s v="EA"/>
    <n v="1"/>
    <n v="162"/>
    <n v="0"/>
    <n v="0"/>
    <n v="5"/>
    <n v="0"/>
  </r>
  <r>
    <x v="15"/>
    <s v="COSMETICS"/>
    <x v="1"/>
    <x v="6"/>
    <x v="1"/>
    <n v="110593619"/>
    <n v="887167332126"/>
    <s v="E LAUDER DWEAR NUDE WATERFRESH SPF30 1N2 ECRU RWAP-16"/>
    <s v="EA"/>
    <n v="1"/>
    <n v="162"/>
    <n v="1"/>
    <n v="162"/>
    <n v="4"/>
    <n v="0"/>
  </r>
  <r>
    <x v="15"/>
    <s v="COSMETICS"/>
    <x v="1"/>
    <x v="6"/>
    <x v="1"/>
    <n v="111034087"/>
    <n v="887167384750"/>
    <s v="ESTEE LAUDER PURE COLOR LOVE LIQ LIP SASSED UP P363040000"/>
    <s v="EA"/>
    <n v="2"/>
    <n v="162"/>
    <n v="0"/>
    <n v="0"/>
    <n v="3"/>
    <n v="0"/>
  </r>
  <r>
    <x v="15"/>
    <s v="COSMETICS"/>
    <x v="1"/>
    <x v="6"/>
    <x v="1"/>
    <n v="111166475"/>
    <n v="887167393899"/>
    <s v="ESTEE LAUDER FUTURIST AQUA BRILLIANCE MAKEUP 1W0 WARM PORCELAIN P49K-62"/>
    <s v="EA"/>
    <n v="1"/>
    <n v="162"/>
    <n v="0"/>
    <n v="0"/>
    <n v="17"/>
    <n v="157"/>
  </r>
  <r>
    <x v="15"/>
    <s v="COSMETICS"/>
    <x v="1"/>
    <x v="6"/>
    <x v="13"/>
    <n v="111166475"/>
    <n v="887167393899"/>
    <s v="ESTEE LAUDER FUTURIST AQUA BRILLIANCE MAKEUP 1W0 WARM PORCELAIN P49K-62"/>
    <s v="EA"/>
    <n v="1"/>
    <n v="162"/>
    <n v="0"/>
    <n v="0"/>
    <n v="0"/>
    <n v="157"/>
  </r>
  <r>
    <x v="15"/>
    <s v="COSMETICS"/>
    <x v="1"/>
    <x v="6"/>
    <x v="0"/>
    <n v="111166476"/>
    <n v="887167393905"/>
    <s v="ESTEE LAUDER FUTURIST AQUA BRILLIANCE MAKEUP 2C0 COOL VANILLA P49K-63"/>
    <s v="EA"/>
    <n v="1"/>
    <n v="162"/>
    <n v="0"/>
    <n v="0"/>
    <n v="128"/>
    <n v="160"/>
  </r>
  <r>
    <x v="15"/>
    <s v="COSMETICS"/>
    <x v="1"/>
    <x v="6"/>
    <x v="0"/>
    <n v="111311582"/>
    <n v="887167354807"/>
    <s v="ESTEE LAUDER PURE COLOR DESIRE 303 SHOUTOUT RYKA-13"/>
    <s v="EA"/>
    <n v="1"/>
    <n v="162"/>
    <n v="0"/>
    <n v="0"/>
    <n v="32"/>
    <n v="0"/>
  </r>
  <r>
    <x v="15"/>
    <s v="COSMETICS"/>
    <x v="1"/>
    <x v="6"/>
    <x v="0"/>
    <n v="111395618"/>
    <n v="887167452909"/>
    <s v="ESTEE LAUDER PURE COLOR DESIRE MATTE 313 BITE BACK PAJK-08"/>
    <s v="EA"/>
    <n v="1"/>
    <n v="162"/>
    <n v="0"/>
    <n v="0"/>
    <n v="9"/>
    <n v="10"/>
  </r>
  <r>
    <x v="15"/>
    <s v="COSMETICS"/>
    <x v="1"/>
    <x v="6"/>
    <x v="1"/>
    <n v="111395620"/>
    <n v="887167452923"/>
    <s v="ESTEE LAUDER PURE COLOR DESIRE MATTE 413 DEVASTATE PAJK-10"/>
    <s v="EA"/>
    <n v="1"/>
    <n v="162"/>
    <n v="0"/>
    <n v="0"/>
    <n v="2"/>
    <n v="3"/>
  </r>
  <r>
    <x v="15"/>
    <s v="COSMETICS"/>
    <x v="1"/>
    <x v="6"/>
    <x v="0"/>
    <n v="111398916"/>
    <n v="27131830788"/>
    <s v="E LAUDER DWEAR STAY-IN-PLACE LIQUID MAKEUP SPF10 6C1 RICH COCOA 1G5Y-68"/>
    <s v="EA"/>
    <n v="1"/>
    <n v="162"/>
    <n v="0"/>
    <n v="0"/>
    <n v="10"/>
    <n v="0"/>
  </r>
  <r>
    <x v="15"/>
    <s v="COSMETICS"/>
    <x v="1"/>
    <x v="6"/>
    <x v="0"/>
    <n v="111398918"/>
    <n v="27131836452"/>
    <s v="E LAUDER DWEAR STAY-IN-PLACE LIQUID MAKEUP SPF10 5W2 RICH CARAMEL 1G5Y-70"/>
    <s v="EA"/>
    <n v="1"/>
    <n v="162"/>
    <n v="0"/>
    <n v="0"/>
    <n v="0"/>
    <n v="0"/>
  </r>
  <r>
    <x v="15"/>
    <s v="COSMETICS"/>
    <x v="1"/>
    <x v="6"/>
    <x v="0"/>
    <n v="111399120"/>
    <n v="887167014367"/>
    <s v="E LAUDER DBLEWEAR MAX CVR MAKEUP SPF15 3W1 TAWNY WN77-13"/>
    <s v="EA"/>
    <n v="1"/>
    <n v="162"/>
    <n v="0"/>
    <n v="0"/>
    <n v="7"/>
    <n v="0"/>
  </r>
  <r>
    <x v="15"/>
    <s v="COSMETICS"/>
    <x v="1"/>
    <x v="6"/>
    <x v="0"/>
    <n v="111399121"/>
    <n v="887167014374"/>
    <s v="E LAUDER DBLEWEAR MAX CVR MAKEUP SPF15 4N1 SPICE SAND WN77-14"/>
    <s v="EA"/>
    <n v="1"/>
    <n v="162"/>
    <n v="0"/>
    <n v="0"/>
    <n v="11"/>
    <n v="0"/>
  </r>
  <r>
    <x v="15"/>
    <s v="COSMETICS"/>
    <x v="12"/>
    <x v="6"/>
    <x v="6"/>
    <n v="111451897"/>
    <n v="773602561377"/>
    <s v="MAC TR EXCL IN EXTRM DIM X 2 SHWK-01"/>
    <s v="EA"/>
    <n v="1"/>
    <n v="162"/>
    <n v="0"/>
    <n v="0"/>
    <n v="7"/>
    <n v="247"/>
  </r>
  <r>
    <x v="15"/>
    <s v="COSMETICS"/>
    <x v="12"/>
    <x v="6"/>
    <x v="9"/>
    <n v="111451897"/>
    <n v="773602561377"/>
    <s v="MAC TR EXCL IN EXTRM DIM X 2 SHWK-01"/>
    <s v="EA"/>
    <n v="1"/>
    <n v="162"/>
    <n v="0"/>
    <n v="0"/>
    <n v="23"/>
    <n v="247"/>
  </r>
  <r>
    <x v="15"/>
    <s v="COSMETICS"/>
    <x v="12"/>
    <x v="6"/>
    <x v="7"/>
    <n v="102204936"/>
    <n v="773602033546"/>
    <s v="MAC LUSTRE LIPSTICK SYRUP M31A-03"/>
    <s v="EA"/>
    <n v="2"/>
    <n v="160"/>
    <n v="0"/>
    <n v="0"/>
    <n v="6"/>
    <n v="0"/>
  </r>
  <r>
    <x v="15"/>
    <s v="COSMETICS"/>
    <x v="12"/>
    <x v="6"/>
    <x v="7"/>
    <n v="102204942"/>
    <n v="773602033799"/>
    <s v="MAC LUSTRE LIPSTICK HUG ME M31A-11"/>
    <s v="EA"/>
    <n v="2"/>
    <n v="160"/>
    <n v="0"/>
    <n v="0"/>
    <n v="16"/>
    <n v="0"/>
  </r>
  <r>
    <x v="15"/>
    <s v="COSMETICS"/>
    <x v="12"/>
    <x v="6"/>
    <x v="7"/>
    <n v="102204956"/>
    <n v="773602063444"/>
    <s v="MAC LUSTRE LIPSTICK POLITELY PINK M31A-43"/>
    <s v="EA"/>
    <n v="2"/>
    <n v="160"/>
    <n v="0"/>
    <n v="0"/>
    <n v="5"/>
    <n v="0"/>
  </r>
  <r>
    <x v="15"/>
    <s v="COSMETICS"/>
    <x v="12"/>
    <x v="6"/>
    <x v="1"/>
    <n v="102204979"/>
    <n v="773602048304"/>
    <s v="MAC LIPSTICK CAPTIVE M3EW-05"/>
    <s v="EA"/>
    <n v="2"/>
    <n v="160"/>
    <n v="0"/>
    <n v="0"/>
    <n v="7"/>
    <n v="28"/>
  </r>
  <r>
    <x v="15"/>
    <s v="COSMETICS"/>
    <x v="12"/>
    <x v="6"/>
    <x v="7"/>
    <n v="102204980"/>
    <n v="773602048335"/>
    <s v="MAC LIPSTICK CHERISH M3EW-08"/>
    <s v="EA"/>
    <n v="2"/>
    <n v="160"/>
    <n v="0"/>
    <n v="0"/>
    <n v="1"/>
    <n v="0"/>
  </r>
  <r>
    <x v="15"/>
    <s v="COSMETICS"/>
    <x v="12"/>
    <x v="6"/>
    <x v="4"/>
    <n v="102204980"/>
    <n v="773602048335"/>
    <s v="MAC LIPSTICK CHERISH M3EW-08"/>
    <s v="EA"/>
    <n v="2"/>
    <n v="160"/>
    <n v="0"/>
    <n v="0"/>
    <n v="2"/>
    <n v="0"/>
  </r>
  <r>
    <x v="15"/>
    <s v="COSMETICS"/>
    <x v="12"/>
    <x v="6"/>
    <x v="1"/>
    <n v="102204981"/>
    <n v="773602048366"/>
    <s v="MAC LIPSTICK FAUX M3EW-11"/>
    <s v="EA"/>
    <n v="2"/>
    <n v="160"/>
    <n v="0"/>
    <n v="0"/>
    <n v="4"/>
    <n v="0"/>
  </r>
  <r>
    <x v="15"/>
    <s v="COSMETICS"/>
    <x v="12"/>
    <x v="6"/>
    <x v="3"/>
    <n v="102204984"/>
    <n v="773602048496"/>
    <s v="MAC LIPSTICK MOCHA M3EW-24"/>
    <s v="EA"/>
    <n v="2"/>
    <n v="160"/>
    <n v="0"/>
    <n v="0"/>
    <n v="14"/>
    <n v="79"/>
  </r>
  <r>
    <x v="15"/>
    <s v="COSMETICS"/>
    <x v="12"/>
    <x v="6"/>
    <x v="4"/>
    <n v="102204986"/>
    <n v="773602048588"/>
    <s v="MAC LIPSTICK TWIG M3EW-33"/>
    <s v="EA"/>
    <n v="2"/>
    <n v="160"/>
    <n v="0"/>
    <n v="0"/>
    <n v="26"/>
    <n v="259"/>
  </r>
  <r>
    <x v="15"/>
    <s v="COSMETICS"/>
    <x v="12"/>
    <x v="6"/>
    <x v="1"/>
    <n v="102205003"/>
    <n v="773602061273"/>
    <s v="MAC AMPLIFIED CREAM LIPSTICK GIRL ABOUT TOWN M3LN-22"/>
    <s v="EA"/>
    <n v="2"/>
    <n v="160"/>
    <n v="0"/>
    <n v="0"/>
    <n v="0"/>
    <n v="0"/>
  </r>
  <r>
    <x v="15"/>
    <s v="COSMETICS"/>
    <x v="12"/>
    <x v="6"/>
    <x v="7"/>
    <n v="102205007"/>
    <n v="773602063550"/>
    <s v="MAC AMPLIFIED CREME LIPSTICK BRICK-O-LA M3LN-29"/>
    <s v="EA"/>
    <n v="2"/>
    <n v="160"/>
    <n v="0"/>
    <n v="0"/>
    <n v="71"/>
    <n v="142"/>
  </r>
  <r>
    <x v="15"/>
    <s v="COSMETICS"/>
    <x v="12"/>
    <x v="6"/>
    <x v="13"/>
    <n v="102205064"/>
    <n v="773602048762"/>
    <s v="MAC MATTE LIPSTICK VIVA GLAM M5L9-11"/>
    <s v="EA"/>
    <n v="2"/>
    <n v="160"/>
    <n v="0"/>
    <n v="0"/>
    <n v="0"/>
    <n v="9"/>
  </r>
  <r>
    <x v="15"/>
    <s v="COSMETICS"/>
    <x v="12"/>
    <x v="6"/>
    <x v="13"/>
    <n v="102205065"/>
    <n v="773602048779"/>
    <s v="MAC MATTE LIPSTICK VIVA GLAM III M5L9-12"/>
    <s v="EA"/>
    <n v="2"/>
    <n v="160"/>
    <n v="0"/>
    <n v="0"/>
    <n v="0"/>
    <n v="1"/>
  </r>
  <r>
    <x v="15"/>
    <s v="COSMETICS"/>
    <x v="12"/>
    <x v="6"/>
    <x v="9"/>
    <n v="102205065"/>
    <n v="773602048779"/>
    <s v="MAC MATTE LIPSTICK VIVA GLAM III M5L9-12"/>
    <s v="EA"/>
    <n v="2"/>
    <n v="160"/>
    <n v="1"/>
    <n v="80"/>
    <n v="22"/>
    <n v="1"/>
  </r>
  <r>
    <x v="15"/>
    <s v="COSMETICS"/>
    <x v="12"/>
    <x v="5"/>
    <x v="7"/>
    <n v="102207787"/>
    <n v="773602102815"/>
    <s v="MAC GENTLY OFF EYE/LIP MKE UP RMVR BOT 100ML M6GT 01"/>
    <s v="EA"/>
    <n v="2"/>
    <n v="160"/>
    <n v="0"/>
    <n v="0"/>
    <n v="0"/>
    <n v="0"/>
  </r>
  <r>
    <x v="15"/>
    <s v="COSMETICS"/>
    <x v="12"/>
    <x v="6"/>
    <x v="4"/>
    <n v="102208689"/>
    <n v="773602046744"/>
    <s v="MAC L/STK BOMBSHELL M30072"/>
    <s v="EA"/>
    <n v="2"/>
    <n v="160"/>
    <n v="0"/>
    <n v="0"/>
    <n v="3"/>
    <n v="0"/>
  </r>
  <r>
    <x v="15"/>
    <s v="COSMETICS"/>
    <x v="12"/>
    <x v="6"/>
    <x v="1"/>
    <n v="102208703"/>
    <n v="773602077526"/>
    <s v="MAC MATTE LIPSTICK HONEY LOVE M2LP-35"/>
    <s v="EA"/>
    <n v="2"/>
    <n v="160"/>
    <n v="0"/>
    <n v="0"/>
    <n v="6"/>
    <n v="0"/>
  </r>
  <r>
    <x v="15"/>
    <s v="COSMETICS"/>
    <x v="12"/>
    <x v="6"/>
    <x v="1"/>
    <n v="102208708"/>
    <n v="773602077533"/>
    <s v="MAC MATTE LIPSTICK KINDA SEXY M2LP-36"/>
    <s v="EA"/>
    <n v="2"/>
    <n v="160"/>
    <n v="0"/>
    <n v="0"/>
    <n v="16"/>
    <n v="18"/>
  </r>
  <r>
    <x v="15"/>
    <s v="COSMETICS"/>
    <x v="12"/>
    <x v="6"/>
    <x v="7"/>
    <n v="102208710"/>
    <n v="773602049158"/>
    <s v="MAC LIPSTICK M.A.C RED M3EW-44"/>
    <s v="EA"/>
    <n v="2"/>
    <n v="160"/>
    <n v="1"/>
    <n v="80"/>
    <n v="19"/>
    <n v="45"/>
  </r>
  <r>
    <x v="15"/>
    <s v="COSMETICS"/>
    <x v="12"/>
    <x v="6"/>
    <x v="7"/>
    <n v="102208712"/>
    <n v="773602049172"/>
    <s v="MAC L/STK MYTH M3EW46"/>
    <s v="EA"/>
    <n v="2"/>
    <n v="160"/>
    <n v="0"/>
    <n v="0"/>
    <n v="1"/>
    <n v="0"/>
  </r>
  <r>
    <x v="15"/>
    <s v="COSMETICS"/>
    <x v="12"/>
    <x v="6"/>
    <x v="3"/>
    <n v="102208716"/>
    <n v="773602077496"/>
    <s v="MAC MATTE LIPSTICK PLEASE ME M2LP-32"/>
    <s v="EA"/>
    <n v="2"/>
    <n v="160"/>
    <n v="0"/>
    <n v="0"/>
    <n v="3"/>
    <n v="56"/>
  </r>
  <r>
    <x v="15"/>
    <s v="COSMETICS"/>
    <x v="12"/>
    <x v="6"/>
    <x v="7"/>
    <n v="102208720"/>
    <n v="773602048557"/>
    <s v="MAC LIPSTICK RETRO M3EW-30"/>
    <s v="EA"/>
    <n v="2"/>
    <n v="160"/>
    <n v="0"/>
    <n v="0"/>
    <n v="23"/>
    <n v="121"/>
  </r>
  <r>
    <x v="15"/>
    <s v="COSMETICS"/>
    <x v="12"/>
    <x v="6"/>
    <x v="4"/>
    <n v="102208720"/>
    <n v="773602048557"/>
    <s v="MAC LIPSTICK RETRO M3EW-30"/>
    <s v="EA"/>
    <n v="2"/>
    <n v="160"/>
    <n v="0"/>
    <n v="0"/>
    <n v="13"/>
    <n v="121"/>
  </r>
  <r>
    <x v="15"/>
    <s v="COSMETICS"/>
    <x v="12"/>
    <x v="6"/>
    <x v="4"/>
    <n v="102208722"/>
    <n v="773602048717"/>
    <s v="MAC MATTE LIPSTICK RUSSIAN RED M2LP-06"/>
    <s v="EA"/>
    <n v="2"/>
    <n v="160"/>
    <n v="0"/>
    <n v="0"/>
    <n v="14"/>
    <n v="301"/>
  </r>
  <r>
    <x v="15"/>
    <s v="COSMETICS"/>
    <x v="12"/>
    <x v="6"/>
    <x v="3"/>
    <n v="102208728"/>
    <n v="773602077540"/>
    <s v="MAC MATTE LIPSTICK VELVET TEDDY M2LP-37"/>
    <s v="EA"/>
    <n v="2"/>
    <n v="160"/>
    <n v="0"/>
    <n v="0"/>
    <n v="8"/>
    <n v="493"/>
  </r>
  <r>
    <x v="15"/>
    <s v="COSMETICS"/>
    <x v="12"/>
    <x v="6"/>
    <x v="7"/>
    <n v="102211045"/>
    <n v="773602153688"/>
    <s v="MAC LIPSTICK SAINT GERMAIN M3LN C0"/>
    <s v="EA"/>
    <n v="2"/>
    <n v="160"/>
    <n v="0"/>
    <n v="0"/>
    <n v="11"/>
    <n v="0"/>
  </r>
  <r>
    <x v="15"/>
    <s v="COSMETICS"/>
    <x v="12"/>
    <x v="6"/>
    <x v="7"/>
    <n v="110012210"/>
    <n v="773602164189"/>
    <s v="MAC CREMESHEEN MCF3 03"/>
    <s v="EA"/>
    <n v="2"/>
    <n v="160"/>
    <n v="0"/>
    <n v="0"/>
    <n v="22"/>
    <n v="14"/>
  </r>
  <r>
    <x v="15"/>
    <s v="COSMETICS"/>
    <x v="12"/>
    <x v="6"/>
    <x v="1"/>
    <n v="110012210"/>
    <n v="773602164189"/>
    <s v="MAC CREMESHEEN MCF3 03"/>
    <s v="EA"/>
    <n v="2"/>
    <n v="160"/>
    <n v="0"/>
    <n v="0"/>
    <n v="20"/>
    <n v="14"/>
  </r>
  <r>
    <x v="15"/>
    <s v="COSMETICS"/>
    <x v="12"/>
    <x v="6"/>
    <x v="4"/>
    <n v="110012210"/>
    <n v="773602164189"/>
    <s v="MAC CREMESHEEN MCF3 03"/>
    <s v="EA"/>
    <n v="2"/>
    <n v="160"/>
    <n v="0"/>
    <n v="0"/>
    <n v="13"/>
    <n v="14"/>
  </r>
  <r>
    <x v="15"/>
    <s v="COSMETICS"/>
    <x v="12"/>
    <x v="6"/>
    <x v="1"/>
    <n v="110032009"/>
    <n v="773602174058"/>
    <s v="MAC CREMESHEEN LIPSTICK CREAM IN YOUR COFFEE MCF3-20"/>
    <s v="EA"/>
    <n v="2"/>
    <n v="160"/>
    <n v="0"/>
    <n v="0"/>
    <n v="9"/>
    <n v="141"/>
  </r>
  <r>
    <x v="15"/>
    <s v="COSMETICS"/>
    <x v="12"/>
    <x v="6"/>
    <x v="7"/>
    <n v="110039825"/>
    <n v="773602059096"/>
    <s v="MAC AMPLIFIED CREAM LIPSTICK IMPASSIONED M3LN 19"/>
    <s v="EA"/>
    <n v="2"/>
    <n v="160"/>
    <n v="0"/>
    <n v="0"/>
    <n v="23"/>
    <n v="0"/>
  </r>
  <r>
    <x v="15"/>
    <s v="COSMETICS"/>
    <x v="12"/>
    <x v="6"/>
    <x v="4"/>
    <n v="110039825"/>
    <n v="773602059096"/>
    <s v="MAC AMPLIFIED CREAM LIPSTICK IMPASSIONED M3LN 19"/>
    <s v="EA"/>
    <n v="2"/>
    <n v="160"/>
    <n v="0"/>
    <n v="0"/>
    <n v="1"/>
    <n v="0"/>
  </r>
  <r>
    <x v="15"/>
    <s v="COSMETICS"/>
    <x v="12"/>
    <x v="6"/>
    <x v="1"/>
    <n v="110260766"/>
    <n v="773602048663"/>
    <s v="MAC MATTE LIPSTICK CHILI M2LP-01"/>
    <s v="EA"/>
    <n v="2"/>
    <n v="160"/>
    <n v="0"/>
    <n v="0"/>
    <n v="24"/>
    <n v="812"/>
  </r>
  <r>
    <x v="15"/>
    <s v="COSMETICS"/>
    <x v="12"/>
    <x v="6"/>
    <x v="4"/>
    <n v="110260774"/>
    <n v="773602048809"/>
    <s v="MAC MATTE LIPSTICK LADY DANGER M2LP-15"/>
    <s v="EA"/>
    <n v="2"/>
    <n v="160"/>
    <n v="0"/>
    <n v="0"/>
    <n v="31"/>
    <n v="30"/>
  </r>
  <r>
    <x v="15"/>
    <s v="COSMETICS"/>
    <x v="12"/>
    <x v="6"/>
    <x v="4"/>
    <n v="110280855"/>
    <n v="773602314751"/>
    <s v="MAC LIPSTICK RELENTLESSLY RED M0N9-16"/>
    <s v="EA"/>
    <n v="2"/>
    <n v="160"/>
    <n v="0"/>
    <n v="0"/>
    <n v="12"/>
    <n v="0"/>
  </r>
  <r>
    <x v="15"/>
    <s v="COSMETICS"/>
    <x v="12"/>
    <x v="6"/>
    <x v="1"/>
    <n v="110280858"/>
    <n v="773602314782"/>
    <s v="MAC LIPSTICK FLAT OUT FABULOUS M0N9-19"/>
    <s v="EA"/>
    <n v="2"/>
    <n v="160"/>
    <n v="0"/>
    <n v="0"/>
    <n v="12"/>
    <n v="46"/>
  </r>
  <r>
    <x v="15"/>
    <s v="COSMETICS"/>
    <x v="12"/>
    <x v="6"/>
    <x v="3"/>
    <n v="110288087"/>
    <n v="773602318575"/>
    <s v="MAC PRO LONGWEAR EYE LINER DEFINEDLY BLACK MRY5-07"/>
    <s v="EA"/>
    <n v="2"/>
    <n v="160"/>
    <n v="0"/>
    <n v="0"/>
    <n v="9"/>
    <n v="260"/>
  </r>
  <r>
    <x v="15"/>
    <s v="COSMETICS"/>
    <x v="12"/>
    <x v="6"/>
    <x v="7"/>
    <n v="110413836"/>
    <n v="773602388035"/>
    <s v="MAC MATTE LIPSTICK ANTIQUE VELVET M2LP-3K"/>
    <s v="EA"/>
    <n v="2"/>
    <n v="160"/>
    <n v="0"/>
    <n v="0"/>
    <n v="11"/>
    <n v="0"/>
  </r>
  <r>
    <x v="15"/>
    <s v="COSMETICS"/>
    <x v="12"/>
    <x v="6"/>
    <x v="7"/>
    <n v="110413842"/>
    <n v="773602388073"/>
    <s v="MAC MATTE LIPSTICK MEN LOVE MYSTERY M2LP-3P"/>
    <s v="EA"/>
    <n v="2"/>
    <n v="160"/>
    <n v="0"/>
    <n v="0"/>
    <n v="14"/>
    <n v="0"/>
  </r>
  <r>
    <x v="15"/>
    <s v="COSMETICS"/>
    <x v="12"/>
    <x v="6"/>
    <x v="7"/>
    <n v="110413843"/>
    <n v="773602388080"/>
    <s v="MAC MATTE LIPSTICK D FOR DANGER M2LP-3R"/>
    <s v="EA"/>
    <n v="2"/>
    <n v="160"/>
    <n v="0"/>
    <n v="0"/>
    <n v="27"/>
    <n v="131"/>
  </r>
  <r>
    <x v="15"/>
    <s v="COSMETICS"/>
    <x v="12"/>
    <x v="6"/>
    <x v="4"/>
    <n v="110413846"/>
    <n v="773602388103"/>
    <s v="MAC MATTE LIPSTICK WHIRL M2LP-3W"/>
    <s v="EA"/>
    <n v="2"/>
    <n v="160"/>
    <n v="0"/>
    <n v="0"/>
    <n v="20"/>
    <n v="151"/>
  </r>
  <r>
    <x v="15"/>
    <s v="COSMETICS"/>
    <x v="12"/>
    <x v="6"/>
    <x v="3"/>
    <n v="110413857"/>
    <n v="773602284580"/>
    <s v="MAC MATTE LIPSTICK MEHR M2LP-70"/>
    <s v="EA"/>
    <n v="2"/>
    <n v="160"/>
    <n v="0"/>
    <n v="0"/>
    <n v="34"/>
    <n v="570"/>
  </r>
  <r>
    <x v="15"/>
    <s v="COSMETICS"/>
    <x v="12"/>
    <x v="6"/>
    <x v="1"/>
    <n v="110524858"/>
    <n v="773602365593"/>
    <s v="MAC MATTE LIPSTICK RED ROCK M2LP-2M"/>
    <s v="EA"/>
    <n v="2"/>
    <n v="160"/>
    <n v="0"/>
    <n v="0"/>
    <n v="11"/>
    <n v="21"/>
  </r>
  <r>
    <x v="15"/>
    <s v="COSMETICS"/>
    <x v="12"/>
    <x v="6"/>
    <x v="7"/>
    <n v="110565669"/>
    <n v="773602048519"/>
    <s v="MAC SATIN LIPSTICK PARAMOUNT M3EW-26"/>
    <s v="EA"/>
    <n v="2"/>
    <n v="160"/>
    <n v="0"/>
    <n v="0"/>
    <n v="22"/>
    <n v="0"/>
  </r>
  <r>
    <x v="15"/>
    <s v="COSMETICS"/>
    <x v="12"/>
    <x v="6"/>
    <x v="9"/>
    <n v="110823914"/>
    <n v="773602471102"/>
    <s v="MAC #208S ANGLED BROW BRUSH S7JR-01"/>
    <s v="EA"/>
    <n v="2"/>
    <n v="160"/>
    <n v="2"/>
    <n v="160"/>
    <n v="22"/>
    <n v="0"/>
  </r>
  <r>
    <x v="15"/>
    <s v="COSMETICS"/>
    <x v="12"/>
    <x v="6"/>
    <x v="4"/>
    <n v="110823914"/>
    <n v="773602471102"/>
    <s v="MAC #208S ANGLED BROW BRUSH S7JR-01"/>
    <s v="EA"/>
    <n v="2"/>
    <n v="160"/>
    <n v="0"/>
    <n v="0"/>
    <n v="11"/>
    <n v="0"/>
  </r>
  <r>
    <x v="15"/>
    <s v="COSMETICS"/>
    <x v="12"/>
    <x v="6"/>
    <x v="7"/>
    <n v="111114969"/>
    <n v="773602426768"/>
    <s v="MAC POWDER KISS LIPSTICK A LITTLE TAMED S4K0-01"/>
    <s v="EA"/>
    <n v="2"/>
    <n v="160"/>
    <n v="0"/>
    <n v="0"/>
    <n v="16"/>
    <n v="35"/>
  </r>
  <r>
    <x v="15"/>
    <s v="COSMETICS"/>
    <x v="12"/>
    <x v="6"/>
    <x v="1"/>
    <n v="111114969"/>
    <n v="773602426768"/>
    <s v="MAC POWDER KISS LIPSTICK A LITTLE TAMED S4K0-01"/>
    <s v="EA"/>
    <n v="2"/>
    <n v="160"/>
    <n v="0"/>
    <n v="0"/>
    <n v="23"/>
    <n v="35"/>
  </r>
  <r>
    <x v="15"/>
    <s v="COSMETICS"/>
    <x v="12"/>
    <x v="6"/>
    <x v="3"/>
    <n v="111114971"/>
    <n v="773602426805"/>
    <s v="MAC POWDER KISS LIPSTICK STYLE SHOCKED! S4K0-05"/>
    <s v="EA"/>
    <n v="2"/>
    <n v="160"/>
    <n v="0"/>
    <n v="0"/>
    <n v="7"/>
    <n v="0"/>
  </r>
  <r>
    <x v="15"/>
    <s v="COSMETICS"/>
    <x v="12"/>
    <x v="6"/>
    <x v="7"/>
    <n v="111114973"/>
    <n v="773602431304"/>
    <s v="MAC POWDER KISS LIPSTICK BURNING LOVE S4K0-17"/>
    <s v="EA"/>
    <n v="2"/>
    <n v="160"/>
    <n v="0"/>
    <n v="0"/>
    <n v="17"/>
    <n v="134"/>
  </r>
  <r>
    <x v="15"/>
    <s v="COSMETICS"/>
    <x v="12"/>
    <x v="6"/>
    <x v="4"/>
    <n v="111114973"/>
    <n v="773602431304"/>
    <s v="MAC POWDER KISS LIPSTICK BURNING LOVE S4K0-17"/>
    <s v="EA"/>
    <n v="2"/>
    <n v="160"/>
    <n v="0"/>
    <n v="0"/>
    <n v="17"/>
    <n v="134"/>
  </r>
  <r>
    <x v="15"/>
    <s v="COSMETICS"/>
    <x v="12"/>
    <x v="6"/>
    <x v="4"/>
    <n v="111114982"/>
    <n v="773602522057"/>
    <s v="MAC POWDER KISS LIPSTICK MULL IT OVER S4K0-29"/>
    <s v="EA"/>
    <n v="2"/>
    <n v="160"/>
    <n v="0"/>
    <n v="0"/>
    <n v="27"/>
    <n v="171"/>
  </r>
  <r>
    <x v="15"/>
    <s v="COSMETICS"/>
    <x v="12"/>
    <x v="6"/>
    <x v="7"/>
    <n v="111114983"/>
    <n v="773602522064"/>
    <s v="MAC POWDER KISS LIPSTICK LASTING PASSION S4K0-30"/>
    <s v="EA"/>
    <n v="2"/>
    <n v="160"/>
    <n v="0"/>
    <n v="0"/>
    <n v="15"/>
    <n v="14"/>
  </r>
  <r>
    <x v="15"/>
    <s v="COSMETICS"/>
    <x v="12"/>
    <x v="6"/>
    <x v="1"/>
    <n v="111250837"/>
    <n v="773602522798"/>
    <s v="MAC EXTENDED PLAY PERM ME UP LASH PERM BLACK SEPN-01"/>
    <s v="EA"/>
    <n v="2"/>
    <n v="160"/>
    <n v="0"/>
    <n v="0"/>
    <n v="19"/>
    <n v="25"/>
  </r>
  <r>
    <x v="15"/>
    <s v="COSMETICS"/>
    <x v="12"/>
    <x v="6"/>
    <x v="4"/>
    <n v="111399226"/>
    <n v="773602541423"/>
    <s v="MAC FRENCH SILK 402 SG73-02"/>
    <s v="EA"/>
    <n v="2"/>
    <n v="160"/>
    <n v="0"/>
    <n v="0"/>
    <n v="21"/>
    <n v="20"/>
  </r>
  <r>
    <x v="15"/>
    <s v="COSMETICS"/>
    <x v="12"/>
    <x v="6"/>
    <x v="7"/>
    <n v="111399330"/>
    <n v="773602541461"/>
    <s v="MAC UNDER THE COVERS 405 SG73-06"/>
    <s v="EA"/>
    <n v="2"/>
    <n v="160"/>
    <n v="0"/>
    <n v="0"/>
    <n v="16"/>
    <n v="0"/>
  </r>
  <r>
    <x v="15"/>
    <s v="COSMETICS"/>
    <x v="12"/>
    <x v="6"/>
    <x v="1"/>
    <n v="111399331"/>
    <n v="773602541478"/>
    <s v="MAC AS IF I CARE 407 SG73-07"/>
    <s v="EA"/>
    <n v="2"/>
    <n v="160"/>
    <n v="0"/>
    <n v="0"/>
    <n v="8"/>
    <n v="103"/>
  </r>
  <r>
    <x v="15"/>
    <s v="COSMETICS"/>
    <x v="12"/>
    <x v="6"/>
    <x v="7"/>
    <n v="111399348"/>
    <n v="773602541584"/>
    <s v="MAC GIVE ME FEVER 428 SG73-18"/>
    <s v="EA"/>
    <n v="2"/>
    <n v="160"/>
    <n v="0"/>
    <n v="0"/>
    <n v="75"/>
    <n v="393"/>
  </r>
  <r>
    <x v="15"/>
    <s v="COSMETICS"/>
    <x v="12"/>
    <x v="6"/>
    <x v="13"/>
    <n v="111399351"/>
    <n v="773602541607"/>
    <s v="MAC JOIE DE VIVRE 415 SG73-20"/>
    <s v="EA"/>
    <n v="2"/>
    <n v="160"/>
    <n v="0"/>
    <n v="0"/>
    <n v="0"/>
    <n v="358"/>
  </r>
  <r>
    <x v="15"/>
    <s v="COSMETICS"/>
    <x v="12"/>
    <x v="6"/>
    <x v="1"/>
    <n v="111399352"/>
    <n v="773602541621"/>
    <s v="MAC TRES BLASE 404 SG73-22"/>
    <s v="EA"/>
    <n v="2"/>
    <n v="160"/>
    <n v="0"/>
    <n v="0"/>
    <n v="18"/>
    <n v="283"/>
  </r>
  <r>
    <x v="15"/>
    <s v="COSMETICS"/>
    <x v="12"/>
    <x v="6"/>
    <x v="7"/>
    <n v="111399356"/>
    <n v="773602541669"/>
    <s v="MAC MON COEUR 422 SG73-26"/>
    <s v="EA"/>
    <n v="2"/>
    <n v="160"/>
    <n v="0"/>
    <n v="0"/>
    <n v="26"/>
    <n v="503"/>
  </r>
  <r>
    <x v="15"/>
    <s v="COSMETICS"/>
    <x v="12"/>
    <x v="6"/>
    <x v="7"/>
    <n v="111399360"/>
    <n v="773602541690"/>
    <s v="MAC LA FEMME 410 SG73-29"/>
    <s v="EA"/>
    <n v="2"/>
    <n v="160"/>
    <n v="0"/>
    <n v="0"/>
    <n v="109"/>
    <n v="247"/>
  </r>
  <r>
    <x v="15"/>
    <s v="COSMETICS"/>
    <x v="12"/>
    <x v="6"/>
    <x v="7"/>
    <n v="111613237"/>
    <n v="773602574544"/>
    <s v="MAC LIPSTICK @NOURARIDAOFFICIAL SJX8-K8"/>
    <s v="EA"/>
    <n v="2"/>
    <n v="160"/>
    <n v="1"/>
    <n v="80"/>
    <n v="84"/>
    <n v="881"/>
  </r>
  <r>
    <x v="15"/>
    <s v="COSMETICS"/>
    <x v="12"/>
    <x v="6"/>
    <x v="6"/>
    <n v="111613237"/>
    <n v="773602574544"/>
    <s v="MAC LIPSTICK @NOURARIDAOFFICIAL SJX8-K8"/>
    <s v="EA"/>
    <n v="2"/>
    <n v="160"/>
    <n v="0"/>
    <n v="0"/>
    <n v="10"/>
    <n v="881"/>
  </r>
  <r>
    <x v="15"/>
    <s v="COSMETICS"/>
    <x v="12"/>
    <x v="6"/>
    <x v="9"/>
    <n v="111613612"/>
    <n v="773602574315"/>
    <s v="MAC LIPSTICK SEE SHEER SJWM-14"/>
    <s v="EA"/>
    <n v="2"/>
    <n v="160"/>
    <n v="0"/>
    <n v="0"/>
    <n v="22"/>
    <n v="48"/>
  </r>
  <r>
    <x v="15"/>
    <s v="COSMETICS"/>
    <x v="12"/>
    <x v="6"/>
    <x v="4"/>
    <n v="111613612"/>
    <n v="773602574315"/>
    <s v="MAC LIPSTICK SEE SHEER SJWM-14"/>
    <s v="EA"/>
    <n v="2"/>
    <n v="160"/>
    <n v="0"/>
    <n v="0"/>
    <n v="20"/>
    <n v="48"/>
  </r>
  <r>
    <x v="15"/>
    <s v="COSMETICS"/>
    <x v="12"/>
    <x v="5"/>
    <x v="4"/>
    <n v="111079697"/>
    <n v="773602440153"/>
    <s v="MAC LIGHTFUL C MOISTURE CRM 50ML S5JH-01"/>
    <s v="EA"/>
    <n v="1"/>
    <n v="159"/>
    <n v="0"/>
    <n v="0"/>
    <n v="1"/>
    <n v="0"/>
  </r>
  <r>
    <x v="15"/>
    <s v="COSMETICS"/>
    <x v="12"/>
    <x v="6"/>
    <x v="7"/>
    <n v="110322705"/>
    <n v="773602279135"/>
    <s v="MAC WATERPROOF BROW SET QUIET BRUNETTE MMRY-03"/>
    <s v="EA"/>
    <n v="2"/>
    <n v="156"/>
    <n v="0"/>
    <n v="0"/>
    <n v="7"/>
    <n v="0"/>
  </r>
  <r>
    <x v="15"/>
    <s v="COSMETICS"/>
    <x v="12"/>
    <x v="6"/>
    <x v="4"/>
    <n v="110322705"/>
    <n v="773602279135"/>
    <s v="MAC WATERPROOF BROW SET QUIET BRUNETTE MMRY-03"/>
    <s v="EA"/>
    <n v="2"/>
    <n v="156"/>
    <n v="0"/>
    <n v="0"/>
    <n v="12"/>
    <n v="0"/>
  </r>
  <r>
    <x v="15"/>
    <s v="COSMETICS"/>
    <x v="12"/>
    <x v="6"/>
    <x v="3"/>
    <n v="110322706"/>
    <n v="773602279142"/>
    <s v="MAC WATERPROOF BROW SET BOLD BRUNETTE MMRY-04"/>
    <s v="EA"/>
    <n v="2"/>
    <n v="156"/>
    <n v="0"/>
    <n v="0"/>
    <n v="16"/>
    <n v="54"/>
  </r>
  <r>
    <x v="15"/>
    <s v="COSMETICS"/>
    <x v="12"/>
    <x v="6"/>
    <x v="9"/>
    <n v="110322706"/>
    <n v="773602279142"/>
    <s v="MAC WATERPROOF BROW SET BOLD BRUNETTE MMRY-04"/>
    <s v="EA"/>
    <n v="2"/>
    <n v="156"/>
    <n v="0"/>
    <n v="0"/>
    <n v="22"/>
    <n v="54"/>
  </r>
  <r>
    <x v="15"/>
    <s v="COSMETICS"/>
    <x v="12"/>
    <x v="6"/>
    <x v="1"/>
    <n v="110576248"/>
    <n v="773602411498"/>
    <s v="MAC LIPGLASS CULTURED S3HT-09"/>
    <s v="EA"/>
    <n v="2"/>
    <n v="156"/>
    <n v="0"/>
    <n v="0"/>
    <n v="3"/>
    <n v="0"/>
  </r>
  <r>
    <x v="15"/>
    <s v="COSMETICS"/>
    <x v="12"/>
    <x v="6"/>
    <x v="4"/>
    <n v="110576253"/>
    <n v="773602411542"/>
    <s v="MAC LIPGLASS LOVE CHILD S3HT-14"/>
    <s v="EA"/>
    <n v="2"/>
    <n v="156"/>
    <n v="0"/>
    <n v="0"/>
    <n v="2"/>
    <n v="0"/>
  </r>
  <r>
    <x v="15"/>
    <s v="COSMETICS"/>
    <x v="12"/>
    <x v="6"/>
    <x v="7"/>
    <n v="110576271"/>
    <n v="773602414970"/>
    <s v="MAC LIPGLASS CANDY BOX S3HT-40"/>
    <s v="EA"/>
    <n v="2"/>
    <n v="156"/>
    <n v="1"/>
    <n v="78"/>
    <n v="2"/>
    <n v="0"/>
  </r>
  <r>
    <x v="15"/>
    <s v="COSMETICS"/>
    <x v="12"/>
    <x v="6"/>
    <x v="7"/>
    <n v="111024593"/>
    <n v="773602525751"/>
    <s v="MAC LIPGLASS ELEMENTAL FORCE 3.1ML/.1FLOZ S3HT-1E"/>
    <s v="EA"/>
    <n v="2"/>
    <n v="156"/>
    <n v="0"/>
    <n v="0"/>
    <n v="8"/>
    <n v="0"/>
  </r>
  <r>
    <x v="15"/>
    <s v="COSMETICS"/>
    <x v="12"/>
    <x v="6"/>
    <x v="3"/>
    <n v="111024606"/>
    <n v="773602465606"/>
    <s v="MAC EYE BROWS STYLERBRU .09GM/0OZ S778-01"/>
    <s v="EA"/>
    <n v="2"/>
    <n v="156"/>
    <n v="0"/>
    <n v="0"/>
    <n v="6"/>
    <n v="0"/>
  </r>
  <r>
    <x v="15"/>
    <s v="COSMETICS"/>
    <x v="13"/>
    <x v="6"/>
    <x v="1"/>
    <n v="110231869"/>
    <n v="716170020488"/>
    <s v="BOBBI BROWN BRONZING POWDER MEDIUM E1FX-02"/>
    <s v="EA"/>
    <n v="1"/>
    <n v="153"/>
    <n v="0"/>
    <n v="0"/>
    <n v="2"/>
    <n v="0"/>
  </r>
  <r>
    <x v="15"/>
    <s v="COSMETICS"/>
    <x v="13"/>
    <x v="6"/>
    <x v="1"/>
    <n v="110231995"/>
    <n v="716170071169"/>
    <s v="BOBBI BROWN ILLUMINATING BRONZING POWDER BALI BROWN E5EL-05"/>
    <s v="EA"/>
    <n v="1"/>
    <n v="153"/>
    <n v="0"/>
    <n v="0"/>
    <n v="8"/>
    <n v="9"/>
  </r>
  <r>
    <x v="15"/>
    <s v="COSMETICS"/>
    <x v="13"/>
    <x v="6"/>
    <x v="1"/>
    <n v="110889900"/>
    <n v="716170184036"/>
    <s v="B BROWN L-WEAR WEIGHTLESS FOUNDATION SPF15 30ML HONEY EGXR-05"/>
    <s v="EA"/>
    <n v="1"/>
    <n v="153"/>
    <n v="0"/>
    <n v="0"/>
    <n v="6"/>
    <n v="2"/>
  </r>
  <r>
    <x v="15"/>
    <s v="COSMETICS"/>
    <x v="13"/>
    <x v="6"/>
    <x v="1"/>
    <n v="110889904"/>
    <n v="716170184104"/>
    <s v="B BROWN L-WEAR WEIGHTLESS FOUNDATION SPF15 30ML WARM NATURAL EGXR-12"/>
    <s v="EA"/>
    <n v="1"/>
    <n v="153"/>
    <n v="0"/>
    <n v="0"/>
    <n v="10"/>
    <n v="12"/>
  </r>
  <r>
    <x v="15"/>
    <s v="COSMETICS"/>
    <x v="13"/>
    <x v="6"/>
    <x v="1"/>
    <n v="110889907"/>
    <n v="716170184135"/>
    <s v="B BROWN L-WEAR WEIGHTLESS FOUNDATION SPF15 30ML WARM BEIGE EGXR-15"/>
    <s v="EA"/>
    <n v="1"/>
    <n v="153"/>
    <n v="0"/>
    <n v="0"/>
    <n v="10"/>
    <n v="1"/>
  </r>
  <r>
    <x v="15"/>
    <s v="COSMETICS"/>
    <x v="0"/>
    <x v="6"/>
    <x v="1"/>
    <n v="111311633"/>
    <n v="888066089432"/>
    <s v="TOMFORD LASH RAYS MASCARA T77K-01"/>
    <s v="EA"/>
    <n v="1"/>
    <n v="153"/>
    <n v="0"/>
    <n v="0"/>
    <n v="0"/>
    <n v="0"/>
  </r>
  <r>
    <x v="15"/>
    <s v="COSMETICS"/>
    <x v="12"/>
    <x v="6"/>
    <x v="13"/>
    <n v="111397248"/>
    <n v="773602561490"/>
    <s v="MAC VERISCOLOUR VARNISH X 2 #1 SHX2-01"/>
    <s v="EA"/>
    <n v="1"/>
    <n v="153"/>
    <n v="0"/>
    <n v="0"/>
    <n v="0"/>
    <n v="108"/>
  </r>
  <r>
    <x v="15"/>
    <s v="COSMETICS"/>
    <x v="12"/>
    <x v="6"/>
    <x v="9"/>
    <n v="111397249"/>
    <n v="773602561506"/>
    <s v="MAC VERSICOLOUR VARNISH X 2 #2 SHX3-01"/>
    <s v="EA"/>
    <n v="1"/>
    <n v="153"/>
    <n v="0"/>
    <n v="0"/>
    <n v="23"/>
    <n v="5"/>
  </r>
  <r>
    <x v="15"/>
    <s v="COSMETICS"/>
    <x v="3"/>
    <x v="5"/>
    <x v="4"/>
    <n v="110277005"/>
    <n v="20714598907"/>
    <s v="CLINIQUE DDML+ 125ML BOTTLE W/PUMP 7T5R-01"/>
    <s v="EA"/>
    <n v="1"/>
    <n v="150"/>
    <n v="0"/>
    <n v="0"/>
    <n v="5"/>
    <n v="150"/>
  </r>
  <r>
    <x v="15"/>
    <s v="COSMETICS"/>
    <x v="3"/>
    <x v="5"/>
    <x v="13"/>
    <n v="111062286"/>
    <n v="20714939472"/>
    <s v="CLINIQUE DDML HYDRATING JELLY 125ML K9FL01"/>
    <s v="EA"/>
    <n v="1"/>
    <n v="150"/>
    <n v="0"/>
    <n v="0"/>
    <n v="0"/>
    <n v="1168"/>
  </r>
  <r>
    <x v="15"/>
    <s v="COSMETICS"/>
    <x v="3"/>
    <x v="5"/>
    <x v="4"/>
    <n v="100705512"/>
    <n v="20714007058"/>
    <s v="CLINIQUE ANTIPERSPIRANT DEO ROLL-ON 6642-00"/>
    <s v="EA"/>
    <n v="2"/>
    <n v="148"/>
    <n v="0"/>
    <n v="0"/>
    <n v="8"/>
    <n v="85"/>
  </r>
  <r>
    <x v="15"/>
    <s v="COSMETICS"/>
    <x v="12"/>
    <x v="6"/>
    <x v="7"/>
    <n v="110157825"/>
    <n v="773602049189"/>
    <s v="MAC LIPSTICK PEACHSTOCK M3EW-47"/>
    <s v="EA"/>
    <n v="2"/>
    <n v="148"/>
    <n v="0"/>
    <n v="0"/>
    <n v="10"/>
    <n v="0"/>
  </r>
  <r>
    <x v="15"/>
    <s v="COSMETICS"/>
    <x v="12"/>
    <x v="6"/>
    <x v="7"/>
    <n v="111024617"/>
    <n v="773602522231"/>
    <s v="MAC LIPSTICK BRINGBACK LAFR 3GM/.1OZ SENA-04"/>
    <s v="EA"/>
    <n v="2"/>
    <n v="148"/>
    <n v="0"/>
    <n v="0"/>
    <n v="4"/>
    <n v="0"/>
  </r>
  <r>
    <x v="15"/>
    <s v="COSMETICS"/>
    <x v="13"/>
    <x v="6"/>
    <x v="1"/>
    <n v="110395135"/>
    <n v="716170146614"/>
    <s v="B BROWN PERFECTLY DEFINED L-WEAR BROW PENCIL ESPRESSO ECNF-05"/>
    <s v="EA"/>
    <n v="1"/>
    <n v="146"/>
    <n v="0"/>
    <n v="0"/>
    <n v="13"/>
    <n v="13"/>
  </r>
  <r>
    <x v="15"/>
    <s v="COSMETICS"/>
    <x v="12"/>
    <x v="6"/>
    <x v="4"/>
    <n v="102204673"/>
    <n v="773602008711"/>
    <s v="MAC EYE KOHL SMOLDER M1XG-01"/>
    <s v="EA"/>
    <n v="2"/>
    <n v="144"/>
    <n v="0"/>
    <n v="0"/>
    <n v="14"/>
    <n v="216"/>
  </r>
  <r>
    <x v="15"/>
    <s v="COSMETICS"/>
    <x v="12"/>
    <x v="6"/>
    <x v="1"/>
    <n v="102204966"/>
    <n v="773602002160"/>
    <s v="MAC LIP PENCIL SPICE M380-22"/>
    <s v="EA"/>
    <n v="2"/>
    <n v="144"/>
    <n v="0"/>
    <n v="0"/>
    <n v="10"/>
    <n v="71"/>
  </r>
  <r>
    <x v="15"/>
    <s v="COSMETICS"/>
    <x v="12"/>
    <x v="6"/>
    <x v="3"/>
    <n v="102204966"/>
    <n v="773602002160"/>
    <s v="MAC LIP PENCIL SPICE M380-22"/>
    <s v="EA"/>
    <n v="2"/>
    <n v="144"/>
    <n v="0"/>
    <n v="0"/>
    <n v="17"/>
    <n v="71"/>
  </r>
  <r>
    <x v="15"/>
    <s v="COSMETICS"/>
    <x v="12"/>
    <x v="6"/>
    <x v="4"/>
    <n v="102205972"/>
    <n v="773602066407"/>
    <s v="MAC LIP PENCIL WHIRL M380-50"/>
    <s v="EA"/>
    <n v="2"/>
    <n v="144"/>
    <n v="0"/>
    <n v="0"/>
    <n v="12"/>
    <n v="158"/>
  </r>
  <r>
    <x v="15"/>
    <s v="COSMETICS"/>
    <x v="12"/>
    <x v="6"/>
    <x v="1"/>
    <n v="102207017"/>
    <n v="773602112371"/>
    <s v="MAC TECHNAKOHL GRAPHBLK M76P-01"/>
    <s v="EA"/>
    <n v="2"/>
    <n v="144"/>
    <n v="1"/>
    <n v="72"/>
    <n v="26"/>
    <n v="579"/>
  </r>
  <r>
    <x v="15"/>
    <s v="COSMETICS"/>
    <x v="12"/>
    <x v="6"/>
    <x v="4"/>
    <n v="110032123"/>
    <n v="773602154432"/>
    <s v="MAC STUDIO SCULPT SPF15 FOUND. MAN7-03"/>
    <s v="EA"/>
    <n v="1"/>
    <n v="144"/>
    <n v="0"/>
    <n v="0"/>
    <n v="6"/>
    <n v="0"/>
  </r>
  <r>
    <x v="15"/>
    <s v="COSMETICS"/>
    <x v="12"/>
    <x v="6"/>
    <x v="7"/>
    <n v="110032124"/>
    <n v="773602154449"/>
    <s v="MAC STUDIO SCULPT SPF15 FOUND. MAN7-04"/>
    <s v="EA"/>
    <n v="1"/>
    <n v="144"/>
    <n v="0"/>
    <n v="0"/>
    <n v="1"/>
    <n v="0"/>
  </r>
  <r>
    <x v="15"/>
    <s v="COSMETICS"/>
    <x v="12"/>
    <x v="6"/>
    <x v="7"/>
    <n v="110032125"/>
    <n v="773602154456"/>
    <s v="MAC STUDIO SCULPT SPF15 FOUND.MAN7-05"/>
    <s v="EA"/>
    <n v="1"/>
    <n v="144"/>
    <n v="1"/>
    <n v="144"/>
    <n v="13"/>
    <n v="0"/>
  </r>
  <r>
    <x v="15"/>
    <s v="COSMETICS"/>
    <x v="12"/>
    <x v="6"/>
    <x v="7"/>
    <n v="110032126"/>
    <n v="773602154463"/>
    <s v="MAC STUDIO SCULPT SPF15 FOUND.MAN7-06"/>
    <s v="EA"/>
    <n v="1"/>
    <n v="144"/>
    <n v="0"/>
    <n v="0"/>
    <n v="19"/>
    <n v="0"/>
  </r>
  <r>
    <x v="15"/>
    <s v="COSMETICS"/>
    <x v="12"/>
    <x v="6"/>
    <x v="7"/>
    <n v="110032128"/>
    <n v="773602154487"/>
    <s v="MAC STUDIO SCULPT SPF15 FOUND.MAN7-08"/>
    <s v="EA"/>
    <n v="1"/>
    <n v="144"/>
    <n v="0"/>
    <n v="0"/>
    <n v="14"/>
    <n v="0"/>
  </r>
  <r>
    <x v="15"/>
    <s v="COSMETICS"/>
    <x v="12"/>
    <x v="6"/>
    <x v="4"/>
    <n v="110032128"/>
    <n v="773602154487"/>
    <s v="MAC STUDIO SCULPT SPF15 FOUND.MAN7-08"/>
    <s v="EA"/>
    <n v="1"/>
    <n v="144"/>
    <n v="0"/>
    <n v="0"/>
    <n v="3"/>
    <n v="0"/>
  </r>
  <r>
    <x v="15"/>
    <s v="COSMETICS"/>
    <x v="12"/>
    <x v="6"/>
    <x v="7"/>
    <n v="110032133"/>
    <n v="773602154531"/>
    <s v="MAC STUDIO SCULPT SPF15 FOUND.MAN7-13"/>
    <s v="EA"/>
    <n v="1"/>
    <n v="144"/>
    <n v="0"/>
    <n v="0"/>
    <n v="0"/>
    <n v="0"/>
  </r>
  <r>
    <x v="15"/>
    <s v="COSMETICS"/>
    <x v="13"/>
    <x v="6"/>
    <x v="1"/>
    <n v="110234521"/>
    <n v="716170012575"/>
    <s v="BOBBI BROWN SHEER PRESSED POWDER SOFT SAND E0XF-05"/>
    <s v="EA"/>
    <n v="1"/>
    <n v="144"/>
    <n v="0"/>
    <n v="0"/>
    <n v="11"/>
    <n v="33"/>
  </r>
  <r>
    <x v="15"/>
    <s v="COSMETICS"/>
    <x v="12"/>
    <x v="6"/>
    <x v="3"/>
    <n v="110309473"/>
    <n v="773602326853"/>
    <s v="MAC PREP + PRIME NATURAL RADIANCE RADIANT YELLOW MTAX-01"/>
    <s v="EA"/>
    <n v="1"/>
    <n v="144"/>
    <n v="0"/>
    <n v="0"/>
    <n v="9"/>
    <n v="0"/>
  </r>
  <r>
    <x v="15"/>
    <s v="COSMETICS"/>
    <x v="12"/>
    <x v="6"/>
    <x v="7"/>
    <n v="110415079"/>
    <n v="773602367153"/>
    <s v="MAC STUDIO WATERWEIGHT SPF30/PA++ F NC15 MXCT-01"/>
    <s v="EA"/>
    <n v="1"/>
    <n v="144"/>
    <n v="0"/>
    <n v="0"/>
    <n v="13"/>
    <n v="0"/>
  </r>
  <r>
    <x v="15"/>
    <s v="COSMETICS"/>
    <x v="12"/>
    <x v="6"/>
    <x v="7"/>
    <n v="110415081"/>
    <n v="773602367177"/>
    <s v="MAC STUDIO WATERWEIGHT SPF30/PA++ F NC20 MXCT-03"/>
    <s v="EA"/>
    <n v="1"/>
    <n v="144"/>
    <n v="0"/>
    <n v="0"/>
    <n v="-2"/>
    <n v="0"/>
  </r>
  <r>
    <x v="15"/>
    <s v="COSMETICS"/>
    <x v="12"/>
    <x v="6"/>
    <x v="1"/>
    <n v="110415082"/>
    <n v="773602367184"/>
    <s v="MAC STUDIO WATERWEIGHT SPF30/PA++ F NC25 MXCT-04"/>
    <s v="EA"/>
    <n v="1"/>
    <n v="144"/>
    <n v="0"/>
    <n v="0"/>
    <n v="1"/>
    <n v="0"/>
  </r>
  <r>
    <x v="15"/>
    <s v="COSMETICS"/>
    <x v="12"/>
    <x v="6"/>
    <x v="7"/>
    <n v="110415087"/>
    <n v="773602367238"/>
    <s v="MAC STUDIO WATERWEIGHT SPF30/PA++ F NC44 MXCT-09"/>
    <s v="EA"/>
    <n v="1"/>
    <n v="144"/>
    <n v="0"/>
    <n v="0"/>
    <n v="0"/>
    <n v="0"/>
  </r>
  <r>
    <x v="15"/>
    <s v="COSMETICS"/>
    <x v="12"/>
    <x v="6"/>
    <x v="7"/>
    <n v="110415088"/>
    <n v="773602367245"/>
    <s v="MAC STUDIO WATERWEIGHT SPF30/PA++ F NC45 MXCT-10"/>
    <s v="EA"/>
    <n v="1"/>
    <n v="144"/>
    <n v="0"/>
    <n v="0"/>
    <n v="3"/>
    <n v="0"/>
  </r>
  <r>
    <x v="15"/>
    <s v="COSMETICS"/>
    <x v="12"/>
    <x v="6"/>
    <x v="4"/>
    <n v="110415088"/>
    <n v="773602367245"/>
    <s v="MAC STUDIO WATERWEIGHT SPF30/PA++ F NC45 MXCT-10"/>
    <s v="EA"/>
    <n v="1"/>
    <n v="144"/>
    <n v="0"/>
    <n v="0"/>
    <n v="4"/>
    <n v="0"/>
  </r>
  <r>
    <x v="15"/>
    <s v="COSMETICS"/>
    <x v="12"/>
    <x v="6"/>
    <x v="7"/>
    <n v="110415121"/>
    <n v="773602367290"/>
    <s v="MAC STUDIO WATERWEIGHT SPF30/PA++ F NW20 MXCT-15"/>
    <s v="EA"/>
    <n v="1"/>
    <n v="144"/>
    <n v="0"/>
    <n v="0"/>
    <n v="9"/>
    <n v="0"/>
  </r>
  <r>
    <x v="15"/>
    <s v="COSMETICS"/>
    <x v="13"/>
    <x v="6"/>
    <x v="1"/>
    <n v="110415343"/>
    <n v="716170145716"/>
    <s v="B BROWN INTENSIVE SKIN SERUM CONCEALER NATURAL ECL9-08"/>
    <s v="EA"/>
    <n v="1"/>
    <n v="144"/>
    <n v="0"/>
    <n v="0"/>
    <n v="1"/>
    <n v="0"/>
  </r>
  <r>
    <x v="15"/>
    <s v="COSMETICS"/>
    <x v="12"/>
    <x v="6"/>
    <x v="7"/>
    <n v="110564428"/>
    <n v="773602430185"/>
    <s v="MAC LIP PENCIL REDD S4W9-20"/>
    <s v="EA"/>
    <n v="2"/>
    <n v="144"/>
    <n v="0"/>
    <n v="0"/>
    <n v="6"/>
    <n v="0"/>
  </r>
  <r>
    <x v="15"/>
    <s v="COSMETICS"/>
    <x v="12"/>
    <x v="6"/>
    <x v="7"/>
    <n v="110565717"/>
    <n v="773602430024"/>
    <s v="MAC LIP PENCIL BEET S4W9-02"/>
    <s v="EA"/>
    <n v="2"/>
    <n v="144"/>
    <n v="0"/>
    <n v="0"/>
    <n v="15"/>
    <n v="0"/>
  </r>
  <r>
    <x v="15"/>
    <s v="COSMETICS"/>
    <x v="12"/>
    <x v="6"/>
    <x v="4"/>
    <n v="110565717"/>
    <n v="773602430024"/>
    <s v="MAC LIP PENCIL BEET S4W9-02"/>
    <s v="EA"/>
    <n v="2"/>
    <n v="144"/>
    <n v="0"/>
    <n v="0"/>
    <n v="6"/>
    <n v="0"/>
  </r>
  <r>
    <x v="15"/>
    <s v="COSMETICS"/>
    <x v="12"/>
    <x v="6"/>
    <x v="4"/>
    <n v="111024613"/>
    <n v="773602521081"/>
    <s v="MAC EYE BROWS STYLERSTR .09GM/0OZ S778-08"/>
    <s v="EA"/>
    <n v="2"/>
    <n v="144"/>
    <n v="0"/>
    <n v="0"/>
    <n v="0"/>
    <n v="0"/>
  </r>
  <r>
    <x v="15"/>
    <s v="COSMETICS"/>
    <x v="12"/>
    <x v="5"/>
    <x v="7"/>
    <n v="111079700"/>
    <n v="773602440344"/>
    <s v="MAC LIGHTFUL C + CORAL GRASS TINTED CREAM LIGHT S5JP-02"/>
    <s v="EA"/>
    <n v="1"/>
    <n v="144"/>
    <n v="0"/>
    <n v="0"/>
    <n v="3"/>
    <n v="0"/>
  </r>
  <r>
    <x v="15"/>
    <s v="COSMETICS"/>
    <x v="12"/>
    <x v="5"/>
    <x v="4"/>
    <n v="111079700"/>
    <n v="773602440344"/>
    <s v="MAC LIGHTFUL C + CORAL GRASS TINTED CREAM LIGHT S5JP-02"/>
    <s v="EA"/>
    <n v="1"/>
    <n v="144"/>
    <n v="0"/>
    <n v="0"/>
    <n v="4"/>
    <n v="0"/>
  </r>
  <r>
    <x v="15"/>
    <s v="COSMETICS"/>
    <x v="12"/>
    <x v="5"/>
    <x v="3"/>
    <n v="111079704"/>
    <n v="773602440375"/>
    <s v="MAC LIGHTFUL C + CORAL GRASS TINTED CREAM MEDIUM PLUS S5JP-05"/>
    <s v="EA"/>
    <n v="1"/>
    <n v="144"/>
    <n v="0"/>
    <n v="0"/>
    <n v="4"/>
    <n v="0"/>
  </r>
  <r>
    <x v="15"/>
    <s v="COSMETICS"/>
    <x v="12"/>
    <x v="6"/>
    <x v="3"/>
    <n v="111128495"/>
    <n v="773602472284"/>
    <s v="MAC LITTLE MAC IN EXTREME DIMENSION LASH 3D BLACK S7LT-01"/>
    <s v="EA"/>
    <n v="3"/>
    <n v="144"/>
    <n v="0"/>
    <n v="0"/>
    <n v="39"/>
    <n v="21"/>
  </r>
  <r>
    <x v="15"/>
    <s v="COSMETICS"/>
    <x v="12"/>
    <x v="6"/>
    <x v="7"/>
    <n v="111531772"/>
    <n v="773602962433"/>
    <s v="MAC PROPALETTE SMALL EYESHADOW ESPRESSO (M) M259-13"/>
    <s v="EA"/>
    <n v="3"/>
    <n v="144"/>
    <n v="0"/>
    <n v="0"/>
    <n v="7"/>
    <n v="0"/>
  </r>
  <r>
    <x v="15"/>
    <s v="COSMETICS"/>
    <x v="12"/>
    <x v="6"/>
    <x v="1"/>
    <n v="111531856"/>
    <n v="773602572489"/>
    <s v="MAC STUDIO FIX CONCEAL AND CORRECT MEDIUM DEEP SJR3-03"/>
    <s v="EA"/>
    <n v="1"/>
    <n v="144"/>
    <n v="0"/>
    <n v="0"/>
    <n v="0"/>
    <n v="0"/>
  </r>
  <r>
    <x v="15"/>
    <s v="COSMETICS"/>
    <x v="12"/>
    <x v="6"/>
    <x v="4"/>
    <n v="111531856"/>
    <n v="773602572489"/>
    <s v="MAC STUDIO FIX CONCEAL AND CORRECT MEDIUM DEEP SJR3-03"/>
    <s v="EA"/>
    <n v="1"/>
    <n v="144"/>
    <n v="0"/>
    <n v="0"/>
    <n v="0"/>
    <n v="0"/>
  </r>
  <r>
    <x v="15"/>
    <s v="COSMETICS"/>
    <x v="12"/>
    <x v="6"/>
    <x v="7"/>
    <n v="111531858"/>
    <n v="773602572502"/>
    <s v="MAC STUDIO FIX CONCEAL AND CORRECT DEEP SJR3-05"/>
    <s v="EA"/>
    <n v="1"/>
    <n v="144"/>
    <n v="0"/>
    <n v="0"/>
    <n v="10"/>
    <n v="0"/>
  </r>
  <r>
    <x v="15"/>
    <s v="COSMETICS"/>
    <x v="12"/>
    <x v="6"/>
    <x v="1"/>
    <n v="111531858"/>
    <n v="773602572502"/>
    <s v="MAC STUDIO FIX CONCEAL AND CORRECT DEEP SJR3-05"/>
    <s v="EA"/>
    <n v="1"/>
    <n v="144"/>
    <n v="0"/>
    <n v="0"/>
    <n v="7"/>
    <n v="0"/>
  </r>
  <r>
    <x v="15"/>
    <s v="COSMETICS"/>
    <x v="3"/>
    <x v="6"/>
    <x v="0"/>
    <n v="111543754"/>
    <n v="20714918378"/>
    <s v="CLINIQUE EVEN BETTER REFRESH CN 40 CREAM CHAMOIS K733-09"/>
    <s v="EA"/>
    <n v="1"/>
    <n v="144"/>
    <n v="0"/>
    <n v="0"/>
    <n v="11"/>
    <n v="53"/>
  </r>
  <r>
    <x v="15"/>
    <s v="COSMETICS"/>
    <x v="12"/>
    <x v="6"/>
    <x v="3"/>
    <n v="111613610"/>
    <n v="773602569823"/>
    <s v="MAC PREP + PRIME LIP SHADE01 SJH3-01"/>
    <s v="EA"/>
    <n v="2"/>
    <n v="144"/>
    <n v="0"/>
    <n v="0"/>
    <n v="1"/>
    <n v="213"/>
  </r>
  <r>
    <x v="15"/>
    <s v="COSMETICS"/>
    <x v="1"/>
    <x v="5"/>
    <x v="0"/>
    <n v="110999886"/>
    <n v="887167327665"/>
    <s v="ESTEE LAUDER DAYWEAR EYE COOLING ANTI-OXIDANT MOISTURE GEL CREME 15ML RTX9-01"/>
    <s v="EA"/>
    <n v="1"/>
    <n v="142"/>
    <n v="0"/>
    <n v="0"/>
    <n v="4"/>
    <n v="22"/>
  </r>
  <r>
    <x v="15"/>
    <s v="COSMETICS"/>
    <x v="12"/>
    <x v="6"/>
    <x v="4"/>
    <n v="111105523"/>
    <n v="773602529070"/>
    <s v="MAC STUDIO CONCEAL AND CORRECT PALETTE SF8E-01"/>
    <s v="EA"/>
    <n v="1"/>
    <n v="142"/>
    <n v="0"/>
    <n v="0"/>
    <n v="7"/>
    <n v="0"/>
  </r>
  <r>
    <x v="15"/>
    <s v="COSMETICS"/>
    <x v="12"/>
    <x v="6"/>
    <x v="3"/>
    <n v="111613589"/>
    <n v="773602561575"/>
    <s v="MAC TRAVEL EXCLUSIVE FIRST CLASS EYE AND FACE PALETTE SHX8-01"/>
    <s v="EA"/>
    <n v="1"/>
    <n v="140"/>
    <n v="0"/>
    <n v="0"/>
    <n v="0"/>
    <n v="424"/>
  </r>
  <r>
    <x v="15"/>
    <s v="COSMETICS"/>
    <x v="12"/>
    <x v="6"/>
    <x v="7"/>
    <n v="110985663"/>
    <n v="773602457274"/>
    <s v="MAC NICOPANDA PALETTE PREPPY PANDA S6NT-02"/>
    <s v="EA"/>
    <n v="1"/>
    <n v="138"/>
    <n v="0"/>
    <n v="0"/>
    <n v="2"/>
    <n v="0"/>
  </r>
  <r>
    <x v="15"/>
    <s v="COSMETICS"/>
    <x v="12"/>
    <x v="6"/>
    <x v="7"/>
    <n v="111385211"/>
    <n v="773602470433"/>
    <s v="MAC MINI MAC LIPSTICK WHIRL 1.8GM/.06OZ S7H63W"/>
    <s v="EA"/>
    <n v="3"/>
    <n v="138"/>
    <n v="0"/>
    <n v="0"/>
    <n v="31"/>
    <n v="0"/>
  </r>
  <r>
    <x v="15"/>
    <s v="COSMETICS"/>
    <x v="12"/>
    <x v="6"/>
    <x v="7"/>
    <n v="111385213"/>
    <n v="773602473021"/>
    <s v="MAC MINI MAC LIPSTICK DIVA 1.8GM/.06OZ S7H602"/>
    <s v="EA"/>
    <n v="3"/>
    <n v="138"/>
    <n v="0"/>
    <n v="0"/>
    <n v="11"/>
    <n v="0"/>
  </r>
  <r>
    <x v="15"/>
    <s v="COSMETICS"/>
    <x v="12"/>
    <x v="6"/>
    <x v="4"/>
    <n v="111385214"/>
    <n v="773602561308"/>
    <s v="MAC MINI MAC LIPSTICK MOCHA 1.8GM/.06OZ S7NY24"/>
    <s v="EA"/>
    <n v="3"/>
    <n v="138"/>
    <n v="0"/>
    <n v="0"/>
    <n v="15"/>
    <n v="0"/>
  </r>
  <r>
    <x v="15"/>
    <s v="COSMETICS"/>
    <x v="3"/>
    <x v="6"/>
    <x v="0"/>
    <n v="110065139"/>
    <n v="20714324629"/>
    <s v="CLINIQUE EVEN BETTER MAKEUP SPF15 6MNY-03"/>
    <s v="EA"/>
    <n v="1"/>
    <n v="137"/>
    <n v="0"/>
    <n v="0"/>
    <n v="1"/>
    <n v="0"/>
  </r>
  <r>
    <x v="15"/>
    <s v="COSMETICS"/>
    <x v="3"/>
    <x v="6"/>
    <x v="0"/>
    <n v="110065140"/>
    <n v="20714324636"/>
    <s v="CLINIQUE EVEN BETTER MAKEUP SPF15 6MNY 04"/>
    <s v="EA"/>
    <n v="1"/>
    <n v="137"/>
    <n v="0"/>
    <n v="0"/>
    <n v="17"/>
    <n v="0"/>
  </r>
  <r>
    <x v="15"/>
    <s v="COSMETICS"/>
    <x v="3"/>
    <x v="6"/>
    <x v="0"/>
    <n v="110592556"/>
    <n v="20714324612"/>
    <s v="CLINIQUE EVEN BETTER MAKEUP SPF 15 FAIR 6MNY-02"/>
    <s v="EA"/>
    <n v="1"/>
    <n v="137"/>
    <n v="0"/>
    <n v="0"/>
    <n v="0"/>
    <n v="0"/>
  </r>
  <r>
    <x v="15"/>
    <s v="COSMETICS"/>
    <x v="3"/>
    <x v="5"/>
    <x v="3"/>
    <n v="110120942"/>
    <n v="20714462734"/>
    <s v="CLINIQUE CLARIFYING LOTION 3 400ML 76X0 01"/>
    <s v="EA"/>
    <n v="1"/>
    <n v="135"/>
    <n v="0"/>
    <n v="0"/>
    <n v="0"/>
    <n v="94"/>
  </r>
  <r>
    <x v="15"/>
    <s v="COSMETICS"/>
    <x v="13"/>
    <x v="6"/>
    <x v="1"/>
    <n v="110433440"/>
    <n v="716170150406"/>
    <s v="B BROWN LUXE LIP COLOR HIBISCUS EE1Y-18"/>
    <s v="EA"/>
    <n v="1"/>
    <n v="135"/>
    <n v="0"/>
    <n v="0"/>
    <n v="9"/>
    <n v="0"/>
  </r>
  <r>
    <x v="15"/>
    <s v="COSMETICS"/>
    <x v="12"/>
    <x v="6"/>
    <x v="1"/>
    <n v="110565641"/>
    <n v="773602399529"/>
    <s v="MAC #170 SYNTHETIC ROUNDED SLANT BRUSH S2TL-01"/>
    <s v="EA"/>
    <n v="1"/>
    <n v="135"/>
    <n v="0"/>
    <n v="0"/>
    <n v="9"/>
    <n v="195"/>
  </r>
  <r>
    <x v="15"/>
    <s v="COSMETICS"/>
    <x v="12"/>
    <x v="6"/>
    <x v="3"/>
    <n v="110565641"/>
    <n v="773602399529"/>
    <s v="MAC #170 SYNTHETIC ROUNDED SLANT BRUSH S2TL-01"/>
    <s v="EA"/>
    <n v="1"/>
    <n v="135"/>
    <n v="0"/>
    <n v="0"/>
    <n v="9"/>
    <n v="195"/>
  </r>
  <r>
    <x v="15"/>
    <s v="COSMETICS"/>
    <x v="1"/>
    <x v="6"/>
    <x v="1"/>
    <n v="110572807"/>
    <n v="887167292383"/>
    <s v="E LAUDER THE SMOOTHER UNIVERSAL PRIMER &amp; FINISHER 30ML RMY1-01"/>
    <s v="EA"/>
    <n v="1"/>
    <n v="135"/>
    <n v="1"/>
    <n v="135"/>
    <n v="1"/>
    <n v="0"/>
  </r>
  <r>
    <x v="15"/>
    <s v="COSMETICS"/>
    <x v="12"/>
    <x v="6"/>
    <x v="4"/>
    <n v="110808740"/>
    <n v="773602470341"/>
    <s v="MAC #187S DUO FIBRE FACE BRUSH S7H1-01"/>
    <s v="EA"/>
    <n v="1"/>
    <n v="135"/>
    <n v="0"/>
    <n v="0"/>
    <n v="14"/>
    <n v="0"/>
  </r>
  <r>
    <x v="15"/>
    <s v="COSMETICS"/>
    <x v="12"/>
    <x v="6"/>
    <x v="4"/>
    <n v="110889998"/>
    <n v="773602470747"/>
    <s v="MAC #168S LARGE ANGLED CONTOUR BRUSH S7HK-01"/>
    <s v="EA"/>
    <n v="1"/>
    <n v="135"/>
    <n v="0"/>
    <n v="0"/>
    <n v="27"/>
    <n v="16"/>
  </r>
  <r>
    <x v="15"/>
    <s v="COSMETICS"/>
    <x v="12"/>
    <x v="6"/>
    <x v="4"/>
    <n v="110889999"/>
    <n v="773602470952"/>
    <s v="MAC #129S POWDER/BLUSH BRUSH S7JC-01"/>
    <s v="EA"/>
    <n v="1"/>
    <n v="135"/>
    <n v="0"/>
    <n v="0"/>
    <n v="8"/>
    <n v="0"/>
  </r>
  <r>
    <x v="15"/>
    <s v="COSMETICS"/>
    <x v="12"/>
    <x v="6"/>
    <x v="7"/>
    <n v="110951264"/>
    <n v="773602462124"/>
    <s v="MAC PADMA LAKSHMI EYE SHADOW X 4 SUNSET S733-01"/>
    <s v="EA"/>
    <n v="1"/>
    <n v="135"/>
    <n v="0"/>
    <n v="0"/>
    <n v="26"/>
    <n v="2"/>
  </r>
  <r>
    <x v="15"/>
    <s v="COSMETICS"/>
    <x v="12"/>
    <x v="6"/>
    <x v="7"/>
    <n v="110951265"/>
    <n v="773602462131"/>
    <s v="MAC PADMA LAKSHMI EYE SHADOW X 4 70'S DESSERT DUSK S733-02"/>
    <s v="EA"/>
    <n v="1"/>
    <n v="135"/>
    <n v="0"/>
    <n v="0"/>
    <n v="89"/>
    <n v="0"/>
  </r>
  <r>
    <x v="15"/>
    <s v="COSMETICS"/>
    <x v="1"/>
    <x v="6"/>
    <x v="4"/>
    <n v="111354824"/>
    <n v="887167441354"/>
    <s v="ESTEE LAUDER BRONZEGODDESSULTIMATEBALMINFUSEDMATTEBRONZER LIGHT P9GH-01"/>
    <s v="EA"/>
    <n v="1"/>
    <n v="135"/>
    <n v="1"/>
    <n v="135"/>
    <n v="1"/>
    <n v="0"/>
  </r>
  <r>
    <x v="15"/>
    <s v="COSMETICS"/>
    <x v="12"/>
    <x v="6"/>
    <x v="3"/>
    <n v="111451898"/>
    <n v="773602561384"/>
    <s v="MAC TR EXCL EXTND PLAY X 2 SHWL-01"/>
    <s v="EA"/>
    <n v="1"/>
    <n v="135"/>
    <n v="0"/>
    <n v="0"/>
    <n v="16"/>
    <n v="91"/>
  </r>
  <r>
    <x v="15"/>
    <s v="COSMETICS"/>
    <x v="12"/>
    <x v="6"/>
    <x v="1"/>
    <n v="111613605"/>
    <n v="773602568222"/>
    <s v="MAC 127S BRUSH SJCY-01"/>
    <s v="EA"/>
    <n v="1"/>
    <n v="135"/>
    <n v="0"/>
    <n v="0"/>
    <n v="4"/>
    <n v="0"/>
  </r>
  <r>
    <x v="15"/>
    <s v="COSMETICS"/>
    <x v="3"/>
    <x v="5"/>
    <x v="0"/>
    <n v="110065159"/>
    <n v="20714382742"/>
    <s v="CLINIQUE SSFM AGE DEFENSE FOR EYES 15ML 6TCR 01"/>
    <s v="EA"/>
    <n v="1"/>
    <n v="133"/>
    <n v="0"/>
    <n v="0"/>
    <n v="0"/>
    <n v="0"/>
  </r>
  <r>
    <x v="15"/>
    <s v="COSMETICS"/>
    <x v="13"/>
    <x v="6"/>
    <x v="1"/>
    <n v="110476902"/>
    <n v="716170160108"/>
    <s v="B BROWN DUAL-ENDED BROW DEFINER/GROOMER BRUSH EEWG-01"/>
    <s v="EA"/>
    <n v="1"/>
    <n v="133"/>
    <n v="0"/>
    <n v="0"/>
    <n v="9"/>
    <n v="0"/>
  </r>
  <r>
    <x v="15"/>
    <s v="COSMETICS"/>
    <x v="3"/>
    <x v="5"/>
    <x v="0"/>
    <n v="111379969"/>
    <n v="20714984236"/>
    <s v="CLINIQUE MOISTURE SURGE EYE 96HR FILLER CONCENTRATE 15ML KH97-01"/>
    <s v="EA"/>
    <n v="1"/>
    <n v="133"/>
    <n v="0"/>
    <n v="0"/>
    <n v="4"/>
    <n v="124"/>
  </r>
  <r>
    <x v="15"/>
    <s v="COSMETICS"/>
    <x v="3"/>
    <x v="5"/>
    <x v="4"/>
    <n v="111423832"/>
    <n v="20714993085"/>
    <s v="CLINIQUE CFM MAXIMUM HYDRATOR 72-HOUR AUTO REPLENISHING HYDRATOR 50ML KJ8H-01"/>
    <s v="EA"/>
    <n v="1"/>
    <n v="133"/>
    <n v="0"/>
    <n v="0"/>
    <n v="9"/>
    <n v="76"/>
  </r>
  <r>
    <x v="15"/>
    <s v="COSMETICS"/>
    <x v="3"/>
    <x v="5"/>
    <x v="0"/>
    <n v="111423833"/>
    <n v="20714994778"/>
    <s v="CLINIQUE MAXIMUM HYDRATOR EYE 96-HOUR HYDRO FILLER CONCENTRATE 15ML KJFA-01"/>
    <s v="EA"/>
    <n v="1"/>
    <n v="133"/>
    <n v="0"/>
    <n v="0"/>
    <n v="9"/>
    <n v="12"/>
  </r>
  <r>
    <x v="15"/>
    <s v="COSMETICS"/>
    <x v="12"/>
    <x v="6"/>
    <x v="9"/>
    <n v="111488339"/>
    <n v="773602556885"/>
    <s v="MAC KISS OF THE STARS LIPSTICK DESTINED FOR STARDOMSHGN-04"/>
    <s v="EA"/>
    <n v="2"/>
    <n v="132"/>
    <n v="0"/>
    <n v="0"/>
    <n v="10"/>
    <n v="0"/>
  </r>
  <r>
    <x v="15"/>
    <s v="COSMETICS"/>
    <x v="12"/>
    <x v="6"/>
    <x v="7"/>
    <n v="111488340"/>
    <n v="773602556892"/>
    <s v="MAC KISS OF THE STARS LIPSTICK STARSTRUCKSHGN-05"/>
    <s v="EA"/>
    <n v="2"/>
    <n v="132"/>
    <n v="0"/>
    <n v="0"/>
    <n v="5"/>
    <n v="0"/>
  </r>
  <r>
    <x v="15"/>
    <s v="COSMETICS"/>
    <x v="12"/>
    <x v="6"/>
    <x v="7"/>
    <n v="111488341"/>
    <n v="773602557103"/>
    <s v="MAC KISS OF THE STARS LIPSTICK ASTERISKSHGN-06"/>
    <s v="EA"/>
    <n v="2"/>
    <n v="132"/>
    <n v="0"/>
    <n v="0"/>
    <n v="15"/>
    <n v="0"/>
  </r>
  <r>
    <x v="15"/>
    <s v="COSMETICS"/>
    <x v="12"/>
    <x v="6"/>
    <x v="3"/>
    <n v="102205233"/>
    <n v="773602010486"/>
    <s v="MAC STUDIOFIX POWDER FOUNDATION NC20 M510-21"/>
    <s v="EA"/>
    <n v="1"/>
    <n v="129"/>
    <n v="0"/>
    <n v="0"/>
    <n v="26"/>
    <n v="0"/>
  </r>
  <r>
    <x v="15"/>
    <s v="COSMETICS"/>
    <x v="12"/>
    <x v="6"/>
    <x v="1"/>
    <n v="102205235"/>
    <n v="773602010530"/>
    <s v="MAC STUDIOFIX POWDER FOUNDATION NC35 M510-26"/>
    <s v="EA"/>
    <n v="1"/>
    <n v="129"/>
    <n v="0"/>
    <n v="0"/>
    <n v="14"/>
    <n v="410"/>
  </r>
  <r>
    <x v="15"/>
    <s v="COSMETICS"/>
    <x v="12"/>
    <x v="6"/>
    <x v="3"/>
    <n v="102205235"/>
    <n v="773602010530"/>
    <s v="MAC STUDIOFIX POWDER FOUNDATION NC35 M510-26"/>
    <s v="EA"/>
    <n v="1"/>
    <n v="129"/>
    <n v="0"/>
    <n v="0"/>
    <n v="13"/>
    <n v="410"/>
  </r>
  <r>
    <x v="15"/>
    <s v="COSMETICS"/>
    <x v="12"/>
    <x v="6"/>
    <x v="1"/>
    <n v="102205237"/>
    <n v="773602010578"/>
    <s v="MAC STUDIOFIX POWDER FOUNDATION NC50 M510-30"/>
    <s v="EA"/>
    <n v="1"/>
    <n v="129"/>
    <n v="0"/>
    <n v="0"/>
    <n v="20"/>
    <n v="5"/>
  </r>
  <r>
    <x v="15"/>
    <s v="COSMETICS"/>
    <x v="12"/>
    <x v="6"/>
    <x v="1"/>
    <n v="102205238"/>
    <n v="773602010653"/>
    <s v="MAC STUIOFIX POWDER FOUNDATION NW20 M510-38"/>
    <s v="EA"/>
    <n v="1"/>
    <n v="129"/>
    <n v="0"/>
    <n v="0"/>
    <n v="6"/>
    <n v="0"/>
  </r>
  <r>
    <x v="15"/>
    <s v="COSMETICS"/>
    <x v="12"/>
    <x v="6"/>
    <x v="7"/>
    <n v="102205240"/>
    <n v="773602010691"/>
    <s v="MAC STUIDIOFIX POWDER FOUNDATION NW30 M510-42"/>
    <s v="EA"/>
    <n v="1"/>
    <n v="129"/>
    <n v="0"/>
    <n v="0"/>
    <n v="17"/>
    <n v="0"/>
  </r>
  <r>
    <x v="15"/>
    <s v="COSMETICS"/>
    <x v="12"/>
    <x v="6"/>
    <x v="4"/>
    <n v="102205241"/>
    <n v="773602010714"/>
    <s v="MAC STUIDOFIX POWDER FOUNDATION NW35 M510-44"/>
    <s v="EA"/>
    <n v="1"/>
    <n v="129"/>
    <n v="0"/>
    <n v="0"/>
    <n v="12"/>
    <n v="0"/>
  </r>
  <r>
    <x v="15"/>
    <s v="COSMETICS"/>
    <x v="12"/>
    <x v="6"/>
    <x v="1"/>
    <n v="102205242"/>
    <n v="773602010721"/>
    <s v="MAC STUDIOFIX POWDER FOUNDATION NW40 M510-45"/>
    <s v="EA"/>
    <n v="1"/>
    <n v="129"/>
    <n v="1"/>
    <n v="129"/>
    <n v="0"/>
    <n v="0"/>
  </r>
  <r>
    <x v="15"/>
    <s v="COSMETICS"/>
    <x v="12"/>
    <x v="6"/>
    <x v="0"/>
    <n v="102205244"/>
    <n v="773602010769"/>
    <s v="MAC STUDIOFIX POWDER FOUNDATION NW50 M510-49"/>
    <s v="EA"/>
    <n v="1"/>
    <n v="129"/>
    <n v="0"/>
    <n v="0"/>
    <n v="1"/>
    <n v="13"/>
  </r>
  <r>
    <x v="15"/>
    <s v="COSMETICS"/>
    <x v="12"/>
    <x v="6"/>
    <x v="1"/>
    <n v="102205246"/>
    <n v="773602018413"/>
    <s v="MAC STUDIOFIX POWDER FOUNDATION NC40 M510-53"/>
    <s v="EA"/>
    <n v="1"/>
    <n v="129"/>
    <n v="1"/>
    <n v="129"/>
    <n v="10"/>
    <n v="447"/>
  </r>
  <r>
    <x v="15"/>
    <s v="COSMETICS"/>
    <x v="12"/>
    <x v="6"/>
    <x v="3"/>
    <n v="102205246"/>
    <n v="773602018413"/>
    <s v="MAC STUDIOFIX POWDER FOUNDATION NC40 M510-53"/>
    <s v="EA"/>
    <n v="1"/>
    <n v="129"/>
    <n v="1"/>
    <n v="129"/>
    <n v="25"/>
    <n v="447"/>
  </r>
  <r>
    <x v="15"/>
    <s v="COSMETICS"/>
    <x v="12"/>
    <x v="6"/>
    <x v="1"/>
    <n v="102206293"/>
    <n v="773602103492"/>
    <s v="MAC STUDIO FIX FLUID SPF 15 NC25 M6JC-03"/>
    <s v="EA"/>
    <n v="1"/>
    <n v="129"/>
    <n v="0"/>
    <n v="0"/>
    <n v="39"/>
    <n v="172"/>
  </r>
  <r>
    <x v="15"/>
    <s v="COSMETICS"/>
    <x v="12"/>
    <x v="6"/>
    <x v="4"/>
    <n v="102206293"/>
    <n v="773602103492"/>
    <s v="MAC STUDIO FIX FLUID SPF 15 NC25 M6JC-03"/>
    <s v="EA"/>
    <n v="1"/>
    <n v="129"/>
    <n v="0"/>
    <n v="0"/>
    <n v="15"/>
    <n v="172"/>
  </r>
  <r>
    <x v="15"/>
    <s v="COSMETICS"/>
    <x v="12"/>
    <x v="6"/>
    <x v="1"/>
    <n v="102206295"/>
    <n v="773602103515"/>
    <s v="MAC STUDIO FIX FLUID SPF 15 NC35 M6JC-05"/>
    <s v="EA"/>
    <n v="1"/>
    <n v="129"/>
    <n v="0"/>
    <n v="0"/>
    <n v="15"/>
    <n v="301"/>
  </r>
  <r>
    <x v="15"/>
    <s v="COSMETICS"/>
    <x v="12"/>
    <x v="6"/>
    <x v="3"/>
    <n v="102206295"/>
    <n v="773602103515"/>
    <s v="MAC STUDIO FIX FLUID SPF 15 NC35 M6JC-05"/>
    <s v="EA"/>
    <n v="1"/>
    <n v="129"/>
    <n v="0"/>
    <n v="0"/>
    <n v="13"/>
    <n v="301"/>
  </r>
  <r>
    <x v="15"/>
    <s v="COSMETICS"/>
    <x v="12"/>
    <x v="6"/>
    <x v="1"/>
    <n v="102206296"/>
    <n v="773602103539"/>
    <s v="MAC STUDIO FIX FLUID SPF 15 NC40 M6JC-07"/>
    <s v="EA"/>
    <n v="1"/>
    <n v="129"/>
    <n v="0"/>
    <n v="0"/>
    <n v="12"/>
    <n v="192"/>
  </r>
  <r>
    <x v="15"/>
    <s v="COSMETICS"/>
    <x v="12"/>
    <x v="6"/>
    <x v="3"/>
    <n v="102206299"/>
    <n v="77360210356"/>
    <s v="MAC STUDIO FIX FLUID SPF 15 NC45 M6JC-10"/>
    <s v="EA"/>
    <n v="1"/>
    <n v="129"/>
    <n v="0"/>
    <n v="0"/>
    <n v="24"/>
    <n v="283"/>
  </r>
  <r>
    <x v="15"/>
    <s v="COSMETICS"/>
    <x v="12"/>
    <x v="6"/>
    <x v="4"/>
    <n v="102206299"/>
    <n v="77360210356"/>
    <s v="MAC STUDIO FIX FLUID SPF 15 NC45 M6JC-10"/>
    <s v="EA"/>
    <n v="1"/>
    <n v="129"/>
    <n v="0"/>
    <n v="0"/>
    <n v="42"/>
    <n v="283"/>
  </r>
  <r>
    <x v="15"/>
    <s v="COSMETICS"/>
    <x v="12"/>
    <x v="6"/>
    <x v="1"/>
    <n v="102206301"/>
    <n v="773602103607"/>
    <s v="MAC STUDIO FIX FLUID SPF 15 NW20 M6JC-14"/>
    <s v="EA"/>
    <n v="1"/>
    <n v="129"/>
    <n v="0"/>
    <n v="0"/>
    <n v="5"/>
    <n v="0"/>
  </r>
  <r>
    <x v="15"/>
    <s v="COSMETICS"/>
    <x v="12"/>
    <x v="6"/>
    <x v="4"/>
    <n v="102206302"/>
    <n v="773602103614"/>
    <s v="MAC STUDIO FIX FLUID SPF 15 NW25 M6JC-15"/>
    <s v="EA"/>
    <n v="1"/>
    <n v="129"/>
    <n v="0"/>
    <n v="0"/>
    <n v="18"/>
    <n v="0"/>
  </r>
  <r>
    <x v="15"/>
    <s v="COSMETICS"/>
    <x v="12"/>
    <x v="6"/>
    <x v="7"/>
    <n v="102206304"/>
    <n v="773602103638"/>
    <s v="MAC STUDIO FIX FLUID SPF 15 NW35 M6JC-17"/>
    <s v="EA"/>
    <n v="1"/>
    <n v="129"/>
    <n v="0"/>
    <n v="0"/>
    <n v="12"/>
    <n v="0"/>
  </r>
  <r>
    <x v="15"/>
    <s v="COSMETICS"/>
    <x v="12"/>
    <x v="6"/>
    <x v="1"/>
    <n v="102206304"/>
    <n v="773602103638"/>
    <s v="MAC STUDIO FIX FLUID SPF 15 NW35 M6JC-17"/>
    <s v="EA"/>
    <n v="1"/>
    <n v="129"/>
    <n v="0"/>
    <n v="0"/>
    <n v="0"/>
    <n v="0"/>
  </r>
  <r>
    <x v="15"/>
    <s v="COSMETICS"/>
    <x v="12"/>
    <x v="6"/>
    <x v="3"/>
    <n v="102206307"/>
    <n v="773602103669"/>
    <s v="MAC STUDIO FIX FLUID SPF 15 NW45 M6JC-20"/>
    <s v="EA"/>
    <n v="1"/>
    <n v="129"/>
    <n v="0"/>
    <n v="0"/>
    <n v="10"/>
    <n v="70"/>
  </r>
  <r>
    <x v="15"/>
    <s v="COSMETICS"/>
    <x v="12"/>
    <x v="6"/>
    <x v="1"/>
    <n v="102206328"/>
    <n v="773602103645"/>
    <s v="MAC STUDIO FIX FLUID SPF 15 NW40 M6JC-18"/>
    <s v="EA"/>
    <n v="1"/>
    <n v="129"/>
    <n v="0"/>
    <n v="0"/>
    <n v="2"/>
    <n v="0"/>
  </r>
  <r>
    <x v="15"/>
    <s v="COSMETICS"/>
    <x v="12"/>
    <x v="6"/>
    <x v="1"/>
    <n v="102208862"/>
    <n v="773602047864"/>
    <s v="MAC FONDT CMPT PWDR/FOUN C4 M51061"/>
    <s v="EA"/>
    <n v="1"/>
    <n v="129"/>
    <n v="0"/>
    <n v="0"/>
    <n v="2"/>
    <n v="0"/>
  </r>
  <r>
    <x v="15"/>
    <s v="COSMETICS"/>
    <x v="12"/>
    <x v="6"/>
    <x v="3"/>
    <n v="102208866"/>
    <n v="773602010646"/>
    <s v="MAC FONDT CMPT PWDR/FOUN NC15 M51037"/>
    <s v="EA"/>
    <n v="1"/>
    <n v="129"/>
    <n v="0"/>
    <n v="0"/>
    <n v="5"/>
    <n v="0"/>
  </r>
  <r>
    <x v="15"/>
    <s v="COSMETICS"/>
    <x v="12"/>
    <x v="6"/>
    <x v="7"/>
    <n v="102208892"/>
    <n v="773602103522"/>
    <s v="MAC STUDIO FIX FLUID NC37 M6JC06"/>
    <s v="EA"/>
    <n v="1"/>
    <n v="129"/>
    <n v="0"/>
    <n v="0"/>
    <n v="11"/>
    <n v="0"/>
  </r>
  <r>
    <x v="15"/>
    <s v="COSMETICS"/>
    <x v="12"/>
    <x v="6"/>
    <x v="1"/>
    <n v="102208892"/>
    <n v="773602103522"/>
    <s v="MAC STUDIO FIX FLUID NC37 M6JC06"/>
    <s v="EA"/>
    <n v="1"/>
    <n v="129"/>
    <n v="0"/>
    <n v="0"/>
    <n v="2"/>
    <n v="0"/>
  </r>
  <r>
    <x v="15"/>
    <s v="COSMETICS"/>
    <x v="12"/>
    <x v="6"/>
    <x v="4"/>
    <n v="102208892"/>
    <n v="773602103522"/>
    <s v="MAC STUDIO FIX FLUID NC37 M6JC06"/>
    <s v="EA"/>
    <n v="1"/>
    <n v="129"/>
    <n v="0"/>
    <n v="0"/>
    <n v="9"/>
    <n v="0"/>
  </r>
  <r>
    <x v="15"/>
    <s v="COSMETICS"/>
    <x v="12"/>
    <x v="6"/>
    <x v="7"/>
    <n v="102208990"/>
    <n v="773602047857"/>
    <s v="MAC FONDT CMPT PWDR/FOUN C3 M51060"/>
    <s v="EA"/>
    <n v="1"/>
    <n v="129"/>
    <n v="0"/>
    <n v="0"/>
    <n v="0"/>
    <n v="0"/>
  </r>
  <r>
    <x v="15"/>
    <s v="COSMETICS"/>
    <x v="12"/>
    <x v="6"/>
    <x v="7"/>
    <n v="110092853"/>
    <n v="773602010516"/>
    <s v="MAC STUDIOFIX POWDER PLUS FOUNDATION M510-24"/>
    <s v="EA"/>
    <n v="1"/>
    <n v="129"/>
    <n v="0"/>
    <n v="0"/>
    <n v="4"/>
    <n v="0"/>
  </r>
  <r>
    <x v="15"/>
    <s v="COSMETICS"/>
    <x v="12"/>
    <x v="6"/>
    <x v="7"/>
    <n v="110124340"/>
    <n v="773602225552"/>
    <s v="MAC STUDIO FIX FLUID SPF15 M6JC-27"/>
    <s v="EA"/>
    <n v="1"/>
    <n v="129"/>
    <n v="0"/>
    <n v="0"/>
    <n v="15"/>
    <n v="0"/>
  </r>
  <r>
    <x v="15"/>
    <s v="COSMETICS"/>
    <x v="12"/>
    <x v="6"/>
    <x v="7"/>
    <n v="110124343"/>
    <n v="773602225583"/>
    <s v="MAC STUDIO FIX FLUID SPF15 M6JC-30"/>
    <s v="EA"/>
    <n v="1"/>
    <n v="129"/>
    <n v="0"/>
    <n v="0"/>
    <n v="12"/>
    <n v="0"/>
  </r>
  <r>
    <x v="15"/>
    <s v="COSMETICS"/>
    <x v="12"/>
    <x v="6"/>
    <x v="3"/>
    <n v="110124343"/>
    <n v="773602225583"/>
    <s v="MAC STUDIO FIX FLUID SPF15 M6JC-30"/>
    <s v="EA"/>
    <n v="1"/>
    <n v="129"/>
    <n v="0"/>
    <n v="0"/>
    <n v="1"/>
    <n v="0"/>
  </r>
  <r>
    <x v="15"/>
    <s v="COSMETICS"/>
    <x v="12"/>
    <x v="6"/>
    <x v="1"/>
    <n v="110124344"/>
    <n v="773602225590"/>
    <s v="MAC STUDIO FIX FLUID SPF15 M6JC-31"/>
    <s v="EA"/>
    <n v="1"/>
    <n v="129"/>
    <n v="1"/>
    <n v="129"/>
    <n v="4"/>
    <n v="0"/>
  </r>
  <r>
    <x v="15"/>
    <s v="COSMETICS"/>
    <x v="12"/>
    <x v="6"/>
    <x v="7"/>
    <n v="110124345"/>
    <n v="773602225606"/>
    <s v="MAC STUDIO FIX FLUID SPF15 M6JC-32"/>
    <s v="EA"/>
    <n v="1"/>
    <n v="129"/>
    <n v="0"/>
    <n v="0"/>
    <n v="3"/>
    <n v="0"/>
  </r>
  <r>
    <x v="15"/>
    <s v="COSMETICS"/>
    <x v="12"/>
    <x v="6"/>
    <x v="4"/>
    <n v="110124345"/>
    <n v="773602225606"/>
    <s v="MAC STUDIO FIX FLUID SPF15 M6JC-32"/>
    <s v="EA"/>
    <n v="1"/>
    <n v="129"/>
    <n v="0"/>
    <n v="0"/>
    <n v="9"/>
    <n v="0"/>
  </r>
  <r>
    <x v="15"/>
    <s v="COSMETICS"/>
    <x v="12"/>
    <x v="6"/>
    <x v="7"/>
    <n v="110244936"/>
    <n v="773602264445"/>
    <s v="MAC STUDIO FIX FLUID SPF15 FOUNDATION NW10 M6JC-35"/>
    <s v="EA"/>
    <n v="1"/>
    <n v="129"/>
    <n v="0"/>
    <n v="0"/>
    <n v="5"/>
    <n v="0"/>
  </r>
  <r>
    <x v="15"/>
    <s v="COSMETICS"/>
    <x v="12"/>
    <x v="6"/>
    <x v="7"/>
    <n v="110244938"/>
    <n v="773602264452"/>
    <s v="MAC STUDIO FIX FLUID SPF15 FOUNDATION NW13 M6JC-36"/>
    <s v="EA"/>
    <n v="1"/>
    <n v="129"/>
    <n v="0"/>
    <n v="0"/>
    <n v="6"/>
    <n v="0"/>
  </r>
  <r>
    <x v="15"/>
    <s v="COSMETICS"/>
    <x v="12"/>
    <x v="6"/>
    <x v="4"/>
    <n v="110244938"/>
    <n v="773602264452"/>
    <s v="MAC STUDIO FIX FLUID SPF15 FOUNDATION NW13 M6JC-36"/>
    <s v="EA"/>
    <n v="1"/>
    <n v="129"/>
    <n v="0"/>
    <n v="0"/>
    <n v="2"/>
    <n v="0"/>
  </r>
  <r>
    <x v="15"/>
    <s v="COSMETICS"/>
    <x v="12"/>
    <x v="6"/>
    <x v="1"/>
    <n v="110244943"/>
    <n v="773602264506"/>
    <s v="MAC STUDIO FIX POWDER PLUS FOUNDATION NW22 M510-79"/>
    <s v="EA"/>
    <n v="1"/>
    <n v="129"/>
    <n v="0"/>
    <n v="0"/>
    <n v="0"/>
    <n v="0"/>
  </r>
  <r>
    <x v="15"/>
    <s v="COSMETICS"/>
    <x v="12"/>
    <x v="6"/>
    <x v="7"/>
    <n v="110244944"/>
    <n v="773602264513"/>
    <s v="MAC STUDIO FIX POWDER PLUS FOUNDATION NW33 M510-80"/>
    <s v="EA"/>
    <n v="1"/>
    <n v="129"/>
    <n v="1"/>
    <n v="129"/>
    <n v="4"/>
    <n v="3"/>
  </r>
  <r>
    <x v="15"/>
    <s v="COSMETICS"/>
    <x v="12"/>
    <x v="6"/>
    <x v="1"/>
    <n v="110244948"/>
    <n v="773602264537"/>
    <s v="MAC STUDIO FIX POWDER PLUS FOUNDATION NW46 M510-82"/>
    <s v="EA"/>
    <n v="1"/>
    <n v="129"/>
    <n v="0"/>
    <n v="0"/>
    <n v="5"/>
    <n v="0"/>
  </r>
  <r>
    <x v="15"/>
    <s v="COSMETICS"/>
    <x v="12"/>
    <x v="6"/>
    <x v="1"/>
    <n v="110244949"/>
    <n v="773602264544"/>
    <s v="MAC STUDIO FIX POWDER PLUS FOUNDATION NW48 M510-83"/>
    <s v="EA"/>
    <n v="1"/>
    <n v="129"/>
    <n v="0"/>
    <n v="0"/>
    <n v="7"/>
    <n v="0"/>
  </r>
  <r>
    <x v="15"/>
    <s v="COSMETICS"/>
    <x v="1"/>
    <x v="6"/>
    <x v="0"/>
    <n v="110313363"/>
    <n v="887167016590"/>
    <s v="ESTEE LAUDER PCOLOR ENVY LIPSTICK DEFIANT CORAL YJRR-02"/>
    <s v="EA"/>
    <n v="1"/>
    <n v="129"/>
    <n v="0"/>
    <n v="0"/>
    <n v="6"/>
    <n v="0"/>
  </r>
  <r>
    <x v="15"/>
    <s v="COSMETICS"/>
    <x v="1"/>
    <x v="6"/>
    <x v="4"/>
    <n v="110313370"/>
    <n v="887167016675"/>
    <s v="ESTEE LAUDER PCOLOR ENVY LIPSTICK INSOLENT PLUM YJRR-10"/>
    <s v="EA"/>
    <n v="1"/>
    <n v="129"/>
    <n v="0"/>
    <n v="0"/>
    <n v="10"/>
    <n v="38"/>
  </r>
  <r>
    <x v="15"/>
    <s v="COSMETICS"/>
    <x v="1"/>
    <x v="6"/>
    <x v="0"/>
    <n v="110313378"/>
    <n v="887167016774"/>
    <s v="ESTEE LAUDER PCOLOR ENVY LIPSTICK DECADENT YJRR-20"/>
    <s v="EA"/>
    <n v="1"/>
    <n v="129"/>
    <n v="0"/>
    <n v="0"/>
    <n v="10"/>
    <n v="0"/>
  </r>
  <r>
    <x v="15"/>
    <s v="COSMETICS"/>
    <x v="12"/>
    <x v="6"/>
    <x v="7"/>
    <n v="110348784"/>
    <n v="773602344826"/>
    <s v="MAC STUDIO FACE AND BODY FOUNDATION N1 MW3C-01"/>
    <s v="EA"/>
    <n v="1"/>
    <n v="129"/>
    <n v="0"/>
    <n v="0"/>
    <n v="3"/>
    <n v="0"/>
  </r>
  <r>
    <x v="15"/>
    <s v="COSMETICS"/>
    <x v="12"/>
    <x v="6"/>
    <x v="7"/>
    <n v="110348788"/>
    <n v="773602344857"/>
    <s v="MAC STUDIO FACE AND BODY FOUNDATION N3 MW3C-04"/>
    <s v="EA"/>
    <n v="1"/>
    <n v="129"/>
    <n v="0"/>
    <n v="0"/>
    <n v="0"/>
    <n v="0"/>
  </r>
  <r>
    <x v="15"/>
    <s v="COSMETICS"/>
    <x v="12"/>
    <x v="6"/>
    <x v="1"/>
    <n v="110468068"/>
    <n v="773602150472"/>
    <s v="MAC STUDIO FIX FLUID SPF 15 NC43.5 M6JC-25"/>
    <s v="EA"/>
    <n v="1"/>
    <n v="129"/>
    <n v="0"/>
    <n v="0"/>
    <n v="-5"/>
    <n v="1"/>
  </r>
  <r>
    <x v="15"/>
    <s v="COSMETICS"/>
    <x v="12"/>
    <x v="6"/>
    <x v="4"/>
    <n v="110468070"/>
    <n v="773602150489"/>
    <s v="MAC STUDIO FIX FLUID SPF 15 NC44.5 M6JC-26"/>
    <s v="EA"/>
    <n v="1"/>
    <n v="129"/>
    <n v="0"/>
    <n v="0"/>
    <n v="6"/>
    <n v="0"/>
  </r>
  <r>
    <x v="15"/>
    <s v="COSMETICS"/>
    <x v="1"/>
    <x v="6"/>
    <x v="0"/>
    <n v="110505866"/>
    <n v="887167016606"/>
    <s v="E LAUDER PC ENVY LIPSTICK 330 IMPASSIONED YJRR-03"/>
    <s v="EA"/>
    <n v="1"/>
    <n v="129"/>
    <n v="0"/>
    <n v="0"/>
    <n v="6"/>
    <n v="0"/>
  </r>
  <r>
    <x v="15"/>
    <s v="COSMETICS"/>
    <x v="12"/>
    <x v="6"/>
    <x v="7"/>
    <n v="110524799"/>
    <n v="773602421695"/>
    <s v="MAC STUDIO FIX NC10 M510-89"/>
    <s v="EA"/>
    <n v="1"/>
    <n v="129"/>
    <n v="0"/>
    <n v="0"/>
    <n v="12"/>
    <n v="0"/>
  </r>
  <r>
    <x v="15"/>
    <s v="COSMETICS"/>
    <x v="12"/>
    <x v="6"/>
    <x v="4"/>
    <n v="110524809"/>
    <n v="773602421619"/>
    <s v="MAC STUDIO FIX FLUID SPF 15 NC10 M6JC-41"/>
    <s v="EA"/>
    <n v="1"/>
    <n v="129"/>
    <n v="0"/>
    <n v="0"/>
    <n v="11"/>
    <n v="0"/>
  </r>
  <r>
    <x v="15"/>
    <s v="COSMETICS"/>
    <x v="12"/>
    <x v="6"/>
    <x v="7"/>
    <n v="110524810"/>
    <n v="773602421626"/>
    <s v="MAC STUDIO FIX FLUID SPF 15 NC46 M6JC-42"/>
    <s v="EA"/>
    <n v="1"/>
    <n v="129"/>
    <n v="0"/>
    <n v="0"/>
    <n v="11"/>
    <n v="0"/>
  </r>
  <r>
    <x v="15"/>
    <s v="COSMETICS"/>
    <x v="12"/>
    <x v="6"/>
    <x v="7"/>
    <n v="110524811"/>
    <n v="773602421633"/>
    <s v="MAC STUDIO FIX FLUID SPF 15 NC47 M6JC-43"/>
    <s v="EA"/>
    <n v="1"/>
    <n v="129"/>
    <n v="0"/>
    <n v="0"/>
    <n v="2"/>
    <n v="0"/>
  </r>
  <r>
    <x v="15"/>
    <s v="COSMETICS"/>
    <x v="1"/>
    <x v="6"/>
    <x v="1"/>
    <n v="110544243"/>
    <n v="887167016668"/>
    <s v="E LAUDER PC ENVY SCULTPING LIPSTICK DOMINANT YJRR-09"/>
    <s v="EA"/>
    <n v="1"/>
    <n v="129"/>
    <n v="0"/>
    <n v="0"/>
    <n v="1"/>
    <n v="0"/>
  </r>
  <r>
    <x v="15"/>
    <s v="COSMETICS"/>
    <x v="1"/>
    <x v="6"/>
    <x v="0"/>
    <n v="110544262"/>
    <n v="887167187221"/>
    <s v="E LAUDER PC ENVY MATTE SCULPTING LIPSTICK DECISIVE POPPY R8FC-09"/>
    <s v="EA"/>
    <n v="1"/>
    <n v="129"/>
    <n v="0"/>
    <n v="0"/>
    <n v="4"/>
    <n v="0"/>
  </r>
  <r>
    <x v="15"/>
    <s v="COSMETICS"/>
    <x v="1"/>
    <x v="6"/>
    <x v="0"/>
    <n v="111033595"/>
    <n v="887167341852"/>
    <s v="E LAUDER PC ENVY MATTE SCULPTING LIPSTICK 333 PERSUASIVE R8FC-21"/>
    <s v="EA"/>
    <n v="1"/>
    <n v="129"/>
    <n v="0"/>
    <n v="0"/>
    <n v="26"/>
    <n v="576"/>
  </r>
  <r>
    <x v="15"/>
    <s v="COSMETICS"/>
    <x v="1"/>
    <x v="6"/>
    <x v="1"/>
    <n v="111033595"/>
    <n v="887167341852"/>
    <s v="E LAUDER PC ENVY MATTE SCULPTING LIPSTICK 333 PERSUASIVE R8FC-21"/>
    <s v="EA"/>
    <n v="1"/>
    <n v="129"/>
    <n v="0"/>
    <n v="0"/>
    <n v="19"/>
    <n v="576"/>
  </r>
  <r>
    <x v="15"/>
    <s v="COSMETICS"/>
    <x v="1"/>
    <x v="6"/>
    <x v="13"/>
    <n v="111033595"/>
    <n v="887167341852"/>
    <s v="E LAUDER PC ENVY MATTE SCULPTING LIPSTICK 333 PERSUASIVE R8FC-21"/>
    <s v="EA"/>
    <n v="1"/>
    <n v="129"/>
    <n v="0"/>
    <n v="0"/>
    <n v="0"/>
    <n v="576"/>
  </r>
  <r>
    <x v="15"/>
    <s v="COSMETICS"/>
    <x v="12"/>
    <x v="6"/>
    <x v="3"/>
    <n v="111105528"/>
    <n v="773602531790"/>
    <s v="MAC STUDIO FIX FLUID SPF 15 NC12 M6JC-53"/>
    <s v="EA"/>
    <n v="1"/>
    <n v="129"/>
    <n v="0"/>
    <n v="0"/>
    <n v="0"/>
    <n v="0"/>
  </r>
  <r>
    <x v="15"/>
    <s v="COSMETICS"/>
    <x v="12"/>
    <x v="6"/>
    <x v="7"/>
    <n v="111105530"/>
    <n v="773602531813"/>
    <s v="MAC STUDIO FIX FLUID SPF 15 NC17 M6JC-55"/>
    <s v="EA"/>
    <n v="1"/>
    <n v="129"/>
    <n v="0"/>
    <n v="0"/>
    <n v="30"/>
    <n v="0"/>
  </r>
  <r>
    <x v="15"/>
    <s v="COSMETICS"/>
    <x v="12"/>
    <x v="6"/>
    <x v="3"/>
    <n v="111105531"/>
    <n v="773602531820"/>
    <s v="MAC STUDIO FIX FLUID SPF 15 NC16 M6JC-56"/>
    <s v="EA"/>
    <n v="1"/>
    <n v="129"/>
    <n v="0"/>
    <n v="0"/>
    <n v="1"/>
    <n v="0"/>
  </r>
  <r>
    <x v="15"/>
    <s v="COSMETICS"/>
    <x v="12"/>
    <x v="6"/>
    <x v="4"/>
    <n v="111105531"/>
    <n v="773602531820"/>
    <s v="MAC STUDIO FIX FLUID SPF 15 NC16 M6JC-56"/>
    <s v="EA"/>
    <n v="1"/>
    <n v="129"/>
    <n v="0"/>
    <n v="0"/>
    <n v="10"/>
    <n v="0"/>
  </r>
  <r>
    <x v="15"/>
    <s v="COSMETICS"/>
    <x v="12"/>
    <x v="6"/>
    <x v="7"/>
    <n v="111105532"/>
    <n v="773602531837"/>
    <s v="MAC STUDIO FIX FLUID SPF 15 NC18 M6JC-57"/>
    <s v="EA"/>
    <n v="1"/>
    <n v="129"/>
    <n v="0"/>
    <n v="0"/>
    <n v="15"/>
    <n v="0"/>
  </r>
  <r>
    <x v="15"/>
    <s v="COSMETICS"/>
    <x v="12"/>
    <x v="6"/>
    <x v="3"/>
    <n v="111105532"/>
    <n v="773602531837"/>
    <s v="MAC STUDIO FIX FLUID SPF 15 NC18 M6JC-57"/>
    <s v="EA"/>
    <n v="1"/>
    <n v="129"/>
    <n v="0"/>
    <n v="0"/>
    <n v="2"/>
    <n v="0"/>
  </r>
  <r>
    <x v="15"/>
    <s v="COSMETICS"/>
    <x v="12"/>
    <x v="6"/>
    <x v="4"/>
    <n v="111105532"/>
    <n v="773602531837"/>
    <s v="MAC STUDIO FIX FLUID SPF 15 NC18 M6JC-57"/>
    <s v="EA"/>
    <n v="1"/>
    <n v="129"/>
    <n v="0"/>
    <n v="0"/>
    <n v="19"/>
    <n v="0"/>
  </r>
  <r>
    <x v="15"/>
    <s v="COSMETICS"/>
    <x v="12"/>
    <x v="6"/>
    <x v="1"/>
    <n v="111105533"/>
    <n v="773602531844"/>
    <s v="MAC STUDIO FIX FLUID SPF 15 NC27 M6JC-58"/>
    <s v="EA"/>
    <n v="1"/>
    <n v="129"/>
    <n v="0"/>
    <n v="0"/>
    <n v="8"/>
    <n v="0"/>
  </r>
  <r>
    <x v="15"/>
    <s v="COSMETICS"/>
    <x v="12"/>
    <x v="6"/>
    <x v="7"/>
    <n v="111105534"/>
    <n v="773602531851"/>
    <s v="MAC STUDIO FIX FLUID SPF 15 NC38 M6JC-59"/>
    <s v="EA"/>
    <n v="1"/>
    <n v="129"/>
    <n v="0"/>
    <n v="0"/>
    <n v="9"/>
    <n v="0"/>
  </r>
  <r>
    <x v="15"/>
    <s v="COSMETICS"/>
    <x v="12"/>
    <x v="6"/>
    <x v="7"/>
    <n v="111105535"/>
    <n v="773602531868"/>
    <s v="MAC STUDIO FIX FLUID SPF 15 NC45.5 M6JC-60"/>
    <s v="EA"/>
    <n v="1"/>
    <n v="129"/>
    <n v="0"/>
    <n v="0"/>
    <n v="14"/>
    <n v="0"/>
  </r>
  <r>
    <x v="15"/>
    <s v="COSMETICS"/>
    <x v="12"/>
    <x v="6"/>
    <x v="7"/>
    <n v="111354841"/>
    <n v="773602010547"/>
    <s v="MAC STUDIO FIX POWDER PLUS FOUNDATION C40 M510-27"/>
    <s v="EA"/>
    <n v="1"/>
    <n v="129"/>
    <n v="1"/>
    <n v="129"/>
    <n v="0"/>
    <n v="0"/>
  </r>
  <r>
    <x v="15"/>
    <s v="COSMETICS"/>
    <x v="13"/>
    <x v="5"/>
    <x v="1"/>
    <n v="111395592"/>
    <n v="716170226514"/>
    <s v="BOBBI BROWN MAKEUP MELTER &amp; CLEANSER 150ML EM67-01"/>
    <s v="EA"/>
    <n v="1"/>
    <n v="129"/>
    <n v="0"/>
    <n v="0"/>
    <n v="6"/>
    <n v="0"/>
  </r>
  <r>
    <x v="15"/>
    <s v="COSMETICS"/>
    <x v="12"/>
    <x v="6"/>
    <x v="4"/>
    <n v="111397237"/>
    <n v="773602440283"/>
    <s v="MAC LIGHTFUL C + CORAL GRASS LIGHT S5JM-02"/>
    <s v="EA"/>
    <n v="1"/>
    <n v="129"/>
    <n v="0"/>
    <n v="0"/>
    <n v="12"/>
    <n v="2"/>
  </r>
  <r>
    <x v="15"/>
    <s v="COSMETICS"/>
    <x v="1"/>
    <x v="6"/>
    <x v="13"/>
    <n v="111423850"/>
    <n v="887167488571"/>
    <s v="ESTEE LAUDER PURE COLOR ENVY SCULPTING LIPSTICK 420 REBELLIOUS ROSE YJRR-RR"/>
    <s v="EA"/>
    <n v="1"/>
    <n v="129"/>
    <n v="0"/>
    <n v="0"/>
    <n v="0"/>
    <n v="463"/>
  </r>
  <r>
    <x v="15"/>
    <s v="COSMETICS"/>
    <x v="12"/>
    <x v="6"/>
    <x v="7"/>
    <n v="111426087"/>
    <n v="773602555864"/>
    <s v="MAC STUDIO FIX FOUNDATION STICK NC13 SHEP-01"/>
    <s v="EA"/>
    <n v="1"/>
    <n v="129"/>
    <n v="0"/>
    <n v="0"/>
    <n v="8"/>
    <n v="0"/>
  </r>
  <r>
    <x v="15"/>
    <s v="COSMETICS"/>
    <x v="12"/>
    <x v="6"/>
    <x v="3"/>
    <n v="111426087"/>
    <n v="773602555864"/>
    <s v="MAC STUDIO FIX FOUNDATION STICK NC13 SHEP-01"/>
    <s v="EA"/>
    <n v="1"/>
    <n v="129"/>
    <n v="0"/>
    <n v="0"/>
    <n v="8"/>
    <n v="0"/>
  </r>
  <r>
    <x v="15"/>
    <s v="COSMETICS"/>
    <x v="12"/>
    <x v="6"/>
    <x v="7"/>
    <n v="111426090"/>
    <n v="773602555895"/>
    <s v="MAC STUDIO FIX FOUNDATION STICK NC17 SHEP-04"/>
    <s v="EA"/>
    <n v="1"/>
    <n v="129"/>
    <n v="0"/>
    <n v="0"/>
    <n v="3"/>
    <n v="0"/>
  </r>
  <r>
    <x v="15"/>
    <s v="COSMETICS"/>
    <x v="12"/>
    <x v="6"/>
    <x v="4"/>
    <n v="111426091"/>
    <n v="773602555901"/>
    <s v="MAC STUDIO FIX FOUNDATION STICK NC18 SHEP-05"/>
    <s v="EA"/>
    <n v="1"/>
    <n v="129"/>
    <n v="0"/>
    <n v="0"/>
    <n v="2"/>
    <n v="0"/>
  </r>
  <r>
    <x v="15"/>
    <s v="COSMETICS"/>
    <x v="12"/>
    <x v="6"/>
    <x v="7"/>
    <n v="111426094"/>
    <n v="773602555932"/>
    <s v="MAC STUDIO FIX FOUNDATION STICK NC27 SHEP-08"/>
    <s v="EA"/>
    <n v="1"/>
    <n v="129"/>
    <n v="0"/>
    <n v="0"/>
    <n v="3"/>
    <n v="0"/>
  </r>
  <r>
    <x v="15"/>
    <s v="COSMETICS"/>
    <x v="12"/>
    <x v="6"/>
    <x v="3"/>
    <n v="111426095"/>
    <n v="773602555949"/>
    <s v="MAC STUDIO FIX FOUNDATION STICK NC30 SHEP-09"/>
    <s v="EA"/>
    <n v="1"/>
    <n v="129"/>
    <n v="0"/>
    <n v="0"/>
    <n v="6"/>
    <n v="0"/>
  </r>
  <r>
    <x v="15"/>
    <s v="COSMETICS"/>
    <x v="12"/>
    <x v="6"/>
    <x v="7"/>
    <n v="111426097"/>
    <n v="773602555963"/>
    <s v="MAC STUDIO FIX FOUNDATION STICK NC37 SHEP-11"/>
    <s v="EA"/>
    <n v="1"/>
    <n v="129"/>
    <n v="0"/>
    <n v="0"/>
    <n v="14"/>
    <n v="0"/>
  </r>
  <r>
    <x v="15"/>
    <s v="COSMETICS"/>
    <x v="12"/>
    <x v="6"/>
    <x v="3"/>
    <n v="111426097"/>
    <n v="773602555963"/>
    <s v="MAC STUDIO FIX FOUNDATION STICK NC37 SHEP-11"/>
    <s v="EA"/>
    <n v="1"/>
    <n v="129"/>
    <n v="0"/>
    <n v="0"/>
    <n v="11"/>
    <n v="0"/>
  </r>
  <r>
    <x v="15"/>
    <s v="COSMETICS"/>
    <x v="12"/>
    <x v="6"/>
    <x v="7"/>
    <n v="111426101"/>
    <n v="773602556007"/>
    <s v="MAC STUDIO FIX FOUNDATION STICK NC44 SHEP-15"/>
    <s v="EA"/>
    <n v="1"/>
    <n v="129"/>
    <n v="0"/>
    <n v="0"/>
    <n v="17"/>
    <n v="0"/>
  </r>
  <r>
    <x v="15"/>
    <s v="COSMETICS"/>
    <x v="12"/>
    <x v="6"/>
    <x v="7"/>
    <n v="111426102"/>
    <n v="773602556014"/>
    <s v="MAC STUDIO FIX FOUNDATION STICK NC45 SHEP-16"/>
    <s v="EA"/>
    <n v="1"/>
    <n v="129"/>
    <n v="0"/>
    <n v="0"/>
    <n v="8"/>
    <n v="0"/>
  </r>
  <r>
    <x v="15"/>
    <s v="COSMETICS"/>
    <x v="12"/>
    <x v="6"/>
    <x v="7"/>
    <n v="111426105"/>
    <n v="773602556045"/>
    <s v="MAC STUDIO FIX FOUNDATION STICK NC60 SHEP-19"/>
    <s v="EA"/>
    <n v="1"/>
    <n v="129"/>
    <n v="0"/>
    <n v="0"/>
    <n v="17"/>
    <n v="0"/>
  </r>
  <r>
    <x v="15"/>
    <s v="COSMETICS"/>
    <x v="12"/>
    <x v="6"/>
    <x v="7"/>
    <n v="111426111"/>
    <n v="773602556106"/>
    <s v="MAC STUDIO FIX FOUNDATION STICK NW25 SHEP-25"/>
    <s v="EA"/>
    <n v="1"/>
    <n v="129"/>
    <n v="0"/>
    <n v="0"/>
    <n v="18"/>
    <n v="0"/>
  </r>
  <r>
    <x v="15"/>
    <s v="COSMETICS"/>
    <x v="12"/>
    <x v="6"/>
    <x v="4"/>
    <n v="111426113"/>
    <n v="773602556120"/>
    <s v="MAC STUDIO FIX FOUNDATION STICK NW35 SHEP-27"/>
    <s v="EA"/>
    <n v="1"/>
    <n v="129"/>
    <n v="0"/>
    <n v="0"/>
    <n v="0"/>
    <n v="0"/>
  </r>
  <r>
    <x v="15"/>
    <s v="COSMETICS"/>
    <x v="12"/>
    <x v="6"/>
    <x v="7"/>
    <n v="111426114"/>
    <n v="773602556137"/>
    <s v="MAC STUDIO FIX FOUNDATION STICK NW43 SHEP-28"/>
    <s v="EA"/>
    <n v="1"/>
    <n v="129"/>
    <n v="0"/>
    <n v="0"/>
    <n v="16"/>
    <n v="0"/>
  </r>
  <r>
    <x v="15"/>
    <s v="COSMETICS"/>
    <x v="12"/>
    <x v="6"/>
    <x v="7"/>
    <n v="111426115"/>
    <n v="773602556144"/>
    <s v="MAC STUDIO FIX FOUNDATION STICK NW45 SHEP-29"/>
    <s v="EA"/>
    <n v="1"/>
    <n v="129"/>
    <n v="0"/>
    <n v="0"/>
    <n v="18"/>
    <n v="0"/>
  </r>
  <r>
    <x v="15"/>
    <s v="COSMETICS"/>
    <x v="12"/>
    <x v="6"/>
    <x v="7"/>
    <n v="111426116"/>
    <n v="773602556151"/>
    <s v="MAC STUDIO FIX FOUNDATION STICK NW47 SHEP-30"/>
    <s v="EA"/>
    <n v="1"/>
    <n v="129"/>
    <n v="0"/>
    <n v="0"/>
    <n v="15"/>
    <n v="0"/>
  </r>
  <r>
    <x v="15"/>
    <s v="COSMETICS"/>
    <x v="12"/>
    <x v="6"/>
    <x v="7"/>
    <n v="111426118"/>
    <n v="773602556175"/>
    <s v="MAC STUDIO FIX FOUNDATION STICK NW55 SHEP-32"/>
    <s v="EA"/>
    <n v="1"/>
    <n v="129"/>
    <n v="0"/>
    <n v="0"/>
    <n v="28"/>
    <n v="0"/>
  </r>
  <r>
    <x v="15"/>
    <s v="COSMETICS"/>
    <x v="1"/>
    <x v="6"/>
    <x v="0"/>
    <n v="111548452"/>
    <n v="887167496538"/>
    <s v="ESTEE LAUDER PURE COLOR ENVY SCULPTING LIPSTICK 542 POETIC YJRR-AL"/>
    <s v="EA"/>
    <n v="1"/>
    <n v="129"/>
    <n v="0"/>
    <n v="0"/>
    <n v="16"/>
    <n v="0"/>
  </r>
  <r>
    <x v="15"/>
    <s v="COSMETICS"/>
    <x v="1"/>
    <x v="6"/>
    <x v="0"/>
    <n v="111548460"/>
    <n v="887167496613"/>
    <s v="ESTEE LAUDER PURE COLOR ENVY SCULPTING LIPSTICK 540 IMMORTAL YJRR-C0"/>
    <s v="EA"/>
    <n v="1"/>
    <n v="129"/>
    <n v="0"/>
    <n v="0"/>
    <n v="9"/>
    <n v="41"/>
  </r>
  <r>
    <x v="15"/>
    <s v="COSMETICS"/>
    <x v="1"/>
    <x v="6"/>
    <x v="0"/>
    <n v="111548463"/>
    <n v="887167497993"/>
    <s v="ESTEE LAUDER PURE COLOR ENVY MATTE SCULPTING LIPSTICK 547 WILDER R8FC-35"/>
    <s v="EA"/>
    <n v="1"/>
    <n v="129"/>
    <n v="0"/>
    <n v="0"/>
    <n v="8"/>
    <n v="16"/>
  </r>
  <r>
    <x v="15"/>
    <s v="COSMETICS"/>
    <x v="1"/>
    <x v="6"/>
    <x v="1"/>
    <n v="111548465"/>
    <n v="887167498020"/>
    <s v="ESTEE LAUDER PURE COLOR ENVY MATTE SCULPTING LIPSTICK 550 MIND GAME R8FC-38"/>
    <s v="EA"/>
    <n v="1"/>
    <n v="129"/>
    <n v="0"/>
    <n v="0"/>
    <n v="11"/>
    <n v="12"/>
  </r>
  <r>
    <x v="15"/>
    <s v="COSMETICS"/>
    <x v="1"/>
    <x v="6"/>
    <x v="0"/>
    <n v="111548467"/>
    <n v="887167498044"/>
    <s v="ESTEE LAUDER PURE COLOR ENVY MATTE SCULPTING LIPSTICK 552 SPELLBOUND R8FC-40"/>
    <s v="EA"/>
    <n v="1"/>
    <n v="129"/>
    <n v="0"/>
    <n v="0"/>
    <n v="3"/>
    <n v="9"/>
  </r>
  <r>
    <x v="15"/>
    <s v="COSMETICS"/>
    <x v="1"/>
    <x v="6"/>
    <x v="1"/>
    <n v="111548468"/>
    <n v="887167498068"/>
    <s v="ESTEE LAUDER PURE COLOR ENVY MATTE SCULPTING LIPSTICK 554 DEEP SECRET R8FC-42"/>
    <s v="EA"/>
    <n v="1"/>
    <n v="129"/>
    <n v="0"/>
    <n v="0"/>
    <n v="3"/>
    <n v="0"/>
  </r>
  <r>
    <x v="15"/>
    <s v="COSMETICS"/>
    <x v="1"/>
    <x v="6"/>
    <x v="1"/>
    <n v="111548470"/>
    <n v="887167498082"/>
    <s v="ESTEE LAUDER PURE COLOR ENVY MATTE SCULPTING LIPSTICK 557 FRAGILE EGO R8FC-44"/>
    <s v="EA"/>
    <n v="1"/>
    <n v="129"/>
    <n v="0"/>
    <n v="0"/>
    <n v="7"/>
    <n v="39"/>
  </r>
  <r>
    <x v="15"/>
    <s v="COSMETICS"/>
    <x v="1"/>
    <x v="6"/>
    <x v="1"/>
    <n v="111548471"/>
    <n v="887167498099"/>
    <s v="ESTEE LAUDER PURE COLOR ENVY MATTE SCULPTING LIPSTICK 558 MARVELOUS R8FC-45"/>
    <s v="EA"/>
    <n v="1"/>
    <n v="129"/>
    <n v="0"/>
    <n v="0"/>
    <n v="9"/>
    <n v="26"/>
  </r>
  <r>
    <x v="15"/>
    <s v="COSMETICS"/>
    <x v="1"/>
    <x v="6"/>
    <x v="4"/>
    <n v="111548471"/>
    <n v="887167498099"/>
    <s v="ESTEE LAUDER PURE COLOR ENVY MATTE SCULPTING LIPSTICK 558 MARVELOUS R8FC-45"/>
    <s v="EA"/>
    <n v="1"/>
    <n v="129"/>
    <n v="0"/>
    <n v="0"/>
    <n v="3"/>
    <n v="26"/>
  </r>
  <r>
    <x v="15"/>
    <s v="COSMETICS"/>
    <x v="12"/>
    <x v="6"/>
    <x v="7"/>
    <n v="110334497"/>
    <n v="773602339013"/>
    <s v="MAC MINERALIZE SKINFINISH LIGHTSCAPADE MT1331"/>
    <s v="EA"/>
    <n v="1"/>
    <n v="127"/>
    <n v="0"/>
    <n v="0"/>
    <n v="17"/>
    <n v="4"/>
  </r>
  <r>
    <x v="15"/>
    <s v="COSMETICS"/>
    <x v="12"/>
    <x v="6"/>
    <x v="7"/>
    <n v="110334503"/>
    <n v="773602337101"/>
    <s v="MAC MINERALIZE SKINFINISH NATURAL DARK MT7E05"/>
    <s v="EA"/>
    <n v="1"/>
    <n v="127"/>
    <n v="0"/>
    <n v="0"/>
    <n v="31"/>
    <n v="0"/>
  </r>
  <r>
    <x v="15"/>
    <s v="COSMETICS"/>
    <x v="12"/>
    <x v="6"/>
    <x v="4"/>
    <n v="110334507"/>
    <n v="773602337187"/>
    <s v="MAC MINERALIZE SKINFINISH LIGHT PLUS MT7E-13"/>
    <s v="EA"/>
    <n v="1"/>
    <n v="127"/>
    <n v="0"/>
    <n v="0"/>
    <n v="6"/>
    <n v="0"/>
  </r>
  <r>
    <x v="15"/>
    <s v="COSMETICS"/>
    <x v="12"/>
    <x v="6"/>
    <x v="4"/>
    <n v="110334508"/>
    <n v="773602337194"/>
    <s v="MAC MINERALIZE SKINFINISH NATURAL DARK DEEP MT7E-14"/>
    <s v="EA"/>
    <n v="1"/>
    <n v="127"/>
    <n v="0"/>
    <n v="0"/>
    <n v="9"/>
    <n v="0"/>
  </r>
  <r>
    <x v="15"/>
    <s v="COSMETICS"/>
    <x v="12"/>
    <x v="6"/>
    <x v="3"/>
    <n v="110334509"/>
    <n v="773602337200"/>
    <s v="MAC MINERALIZE SKINFINISH NATURAL MEDIUM GOLDEN MT7E-15"/>
    <s v="EA"/>
    <n v="1"/>
    <n v="127"/>
    <n v="0"/>
    <n v="0"/>
    <n v="9"/>
    <n v="13"/>
  </r>
  <r>
    <x v="15"/>
    <s v="COSMETICS"/>
    <x v="12"/>
    <x v="6"/>
    <x v="4"/>
    <n v="110334510"/>
    <n v="773602338719"/>
    <s v="MAC MINERALIZE SKINFINISH NATURAL MEDIUM TAN MT7E16"/>
    <s v="EA"/>
    <n v="1"/>
    <n v="127"/>
    <n v="0"/>
    <n v="0"/>
    <n v="3"/>
    <n v="0"/>
  </r>
  <r>
    <x v="15"/>
    <s v="COSMETICS"/>
    <x v="12"/>
    <x v="6"/>
    <x v="7"/>
    <n v="110334513"/>
    <n v="773602338733"/>
    <s v="MAC MINERALIZE SKINFINISH NATURAL DARK TAN MT7E18"/>
    <s v="EA"/>
    <n v="1"/>
    <n v="127"/>
    <n v="0"/>
    <n v="0"/>
    <n v="-1"/>
    <n v="0"/>
  </r>
  <r>
    <x v="15"/>
    <s v="COSMETICS"/>
    <x v="12"/>
    <x v="6"/>
    <x v="1"/>
    <n v="110334515"/>
    <n v="773602337163"/>
    <s v="MAC MINERALIZE SKINFINISH NATURAL GIVE ME SUN! MT7E-11"/>
    <s v="EA"/>
    <n v="1"/>
    <n v="127"/>
    <n v="0"/>
    <n v="0"/>
    <n v="4"/>
    <n v="57"/>
  </r>
  <r>
    <x v="15"/>
    <s v="COSMETICS"/>
    <x v="12"/>
    <x v="6"/>
    <x v="7"/>
    <n v="110532770"/>
    <n v="773602429899"/>
    <s v="MAC EXTRA DIMENSION SKINFINISH DOUBLE-GLEAM MLGK-19"/>
    <s v="EA"/>
    <n v="1"/>
    <n v="127"/>
    <n v="0"/>
    <n v="0"/>
    <n v="226"/>
    <n v="629"/>
  </r>
  <r>
    <x v="15"/>
    <s v="COSMETICS"/>
    <x v="12"/>
    <x v="6"/>
    <x v="0"/>
    <n v="110532770"/>
    <n v="773602429899"/>
    <s v="MAC EXTRA DIMENSION SKINFINISH DOUBLE-GLEAM MLGK-19"/>
    <s v="EA"/>
    <n v="1"/>
    <n v="127"/>
    <n v="0"/>
    <n v="0"/>
    <n v="-1"/>
    <n v="629"/>
  </r>
  <r>
    <x v="15"/>
    <s v="COSMETICS"/>
    <x v="12"/>
    <x v="6"/>
    <x v="7"/>
    <n v="110858893"/>
    <n v="773602254583"/>
    <s v="MAC EXTRA DIMENSION SKINFINISH WHISPER OF GUILT MLGK-01"/>
    <s v="EA"/>
    <n v="1"/>
    <n v="127"/>
    <n v="0"/>
    <n v="0"/>
    <n v="12"/>
    <n v="0"/>
  </r>
  <r>
    <x v="15"/>
    <s v="COSMETICS"/>
    <x v="12"/>
    <x v="6"/>
    <x v="4"/>
    <n v="110858893"/>
    <n v="773602254583"/>
    <s v="MAC EXTRA DIMENSION SKINFINISH WHISPER OF GUILT MLGK-01"/>
    <s v="EA"/>
    <n v="1"/>
    <n v="127"/>
    <n v="0"/>
    <n v="0"/>
    <n v="5"/>
    <n v="0"/>
  </r>
  <r>
    <x v="15"/>
    <s v="COSMETICS"/>
    <x v="12"/>
    <x v="6"/>
    <x v="7"/>
    <n v="111613606"/>
    <n v="773602566853"/>
    <s v="MAC MINERALIZE SKINFINISH LIGHTSCAPADE SJA7-31"/>
    <s v="EA"/>
    <n v="1"/>
    <n v="127"/>
    <n v="0"/>
    <n v="0"/>
    <n v="9"/>
    <n v="0"/>
  </r>
  <r>
    <x v="15"/>
    <s v="COSMETICS"/>
    <x v="12"/>
    <x v="6"/>
    <x v="4"/>
    <n v="111613606"/>
    <n v="773602566853"/>
    <s v="MAC MINERALIZE SKINFINISH LIGHTSCAPADE SJA7-31"/>
    <s v="EA"/>
    <n v="1"/>
    <n v="127"/>
    <n v="0"/>
    <n v="0"/>
    <n v="6"/>
    <n v="0"/>
  </r>
  <r>
    <x v="15"/>
    <s v="COSMETICS"/>
    <x v="13"/>
    <x v="6"/>
    <x v="1"/>
    <n v="110233780"/>
    <n v="716170086521"/>
    <s v="BOBBI BROWN CREAMY CONCEALER KIT IVORY E6XT-02"/>
    <s v="EA"/>
    <n v="1"/>
    <n v="126"/>
    <n v="0"/>
    <n v="0"/>
    <n v="4"/>
    <n v="0"/>
  </r>
  <r>
    <x v="15"/>
    <s v="COSMETICS"/>
    <x v="13"/>
    <x v="6"/>
    <x v="1"/>
    <n v="110443189"/>
    <n v="716170124919"/>
    <s v="BOBBI BROWN CREAMY CONCEALER KIT ALMOND EA73-13"/>
    <s v="EA"/>
    <n v="1"/>
    <n v="126"/>
    <n v="0"/>
    <n v="0"/>
    <n v="7"/>
    <n v="0"/>
  </r>
  <r>
    <x v="15"/>
    <s v="COSMETICS"/>
    <x v="1"/>
    <x v="6"/>
    <x v="1"/>
    <n v="110690028"/>
    <n v="887167263192"/>
    <s v="E LAUDER PURE COLOR LASH ENVY MASCARA 01 BLACK RJMH-01"/>
    <s v="EA"/>
    <n v="1"/>
    <n v="126"/>
    <n v="0"/>
    <n v="0"/>
    <n v="3"/>
    <n v="0"/>
  </r>
  <r>
    <x v="15"/>
    <s v="COSMETICS"/>
    <x v="12"/>
    <x v="6"/>
    <x v="3"/>
    <n v="110808215"/>
    <n v="773602510443"/>
    <s v="MAC EYES TIMES NINE AMBER SCN2-02"/>
    <s v="EA"/>
    <n v="1"/>
    <n v="126"/>
    <n v="0"/>
    <n v="0"/>
    <n v="0"/>
    <n v="59"/>
  </r>
  <r>
    <x v="15"/>
    <s v="COSMETICS"/>
    <x v="12"/>
    <x v="6"/>
    <x v="4"/>
    <n v="110808215"/>
    <n v="773602510443"/>
    <s v="MAC EYES TIMES NINE AMBER SCN2-02"/>
    <s v="EA"/>
    <n v="1"/>
    <n v="126"/>
    <n v="0"/>
    <n v="0"/>
    <n v="10"/>
    <n v="59"/>
  </r>
  <r>
    <x v="15"/>
    <s v="COSMETICS"/>
    <x v="12"/>
    <x v="6"/>
    <x v="1"/>
    <n v="110808216"/>
    <n v="773602510450"/>
    <s v="MAC EYES TIMES NINE BURGUNDY SCN2-03"/>
    <s v="EA"/>
    <n v="1"/>
    <n v="126"/>
    <n v="0"/>
    <n v="0"/>
    <n v="3"/>
    <n v="333"/>
  </r>
  <r>
    <x v="15"/>
    <s v="COSMETICS"/>
    <x v="12"/>
    <x v="6"/>
    <x v="9"/>
    <n v="110808216"/>
    <n v="773602510450"/>
    <s v="MAC EYES TIMES NINE BURGUNDY SCN2-03"/>
    <s v="EA"/>
    <n v="1"/>
    <n v="126"/>
    <n v="0"/>
    <n v="0"/>
    <n v="23"/>
    <n v="333"/>
  </r>
  <r>
    <x v="15"/>
    <s v="COSMETICS"/>
    <x v="12"/>
    <x v="6"/>
    <x v="4"/>
    <n v="110808216"/>
    <n v="773602510450"/>
    <s v="MAC EYES TIMES NINE BURGUNDY SCN2-03"/>
    <s v="EA"/>
    <n v="1"/>
    <n v="126"/>
    <n v="0"/>
    <n v="0"/>
    <n v="18"/>
    <n v="333"/>
  </r>
  <r>
    <x v="15"/>
    <s v="COSMETICS"/>
    <x v="1"/>
    <x v="5"/>
    <x v="8"/>
    <n v="111105488"/>
    <n v="887167381872"/>
    <s v="ESTEE LAUDER NUTRITIOUS RADIANT VITALITY 2-IN-1 FOAM CLEANSER 125ML P31P-01"/>
    <s v="EA"/>
    <n v="1"/>
    <n v="126"/>
    <n v="0"/>
    <n v="0"/>
    <n v="0"/>
    <n v="342"/>
  </r>
  <r>
    <x v="15"/>
    <s v="COSMETICS"/>
    <x v="13"/>
    <x v="6"/>
    <x v="1"/>
    <n v="111154092"/>
    <n v="716170192888"/>
    <s v="BOBBI BROWN EXTRA LIP TINT BARE RASPBERRY EER9-04"/>
    <s v="EA"/>
    <n v="1"/>
    <n v="126"/>
    <n v="0"/>
    <n v="0"/>
    <n v="14"/>
    <n v="25"/>
  </r>
  <r>
    <x v="15"/>
    <s v="COSMETICS"/>
    <x v="13"/>
    <x v="6"/>
    <x v="1"/>
    <n v="111154093"/>
    <n v="716170219516"/>
    <s v="BOBBI BROWN EXTRA LIP TINT BARE BLACKBERRY EER9-05"/>
    <s v="EA"/>
    <n v="1"/>
    <n v="126"/>
    <n v="0"/>
    <n v="0"/>
    <n v="6"/>
    <n v="25"/>
  </r>
  <r>
    <x v="15"/>
    <s v="COSMETICS"/>
    <x v="13"/>
    <x v="6"/>
    <x v="1"/>
    <n v="111154094"/>
    <n v="716170219523"/>
    <s v="BOBBI BROWN EXTRA LIP TINT BARE NUDE EER9-06"/>
    <s v="EA"/>
    <n v="1"/>
    <n v="126"/>
    <n v="0"/>
    <n v="0"/>
    <n v="6"/>
    <n v="17"/>
  </r>
  <r>
    <x v="15"/>
    <s v="COSMETICS"/>
    <x v="13"/>
    <x v="6"/>
    <x v="1"/>
    <n v="111154095"/>
    <n v="716170219530"/>
    <s v="BOBBI BROWN EXTRA LIP TINT BARE PUNCH EER9-07"/>
    <s v="EA"/>
    <n v="1"/>
    <n v="126"/>
    <n v="0"/>
    <n v="0"/>
    <n v="12"/>
    <n v="0"/>
  </r>
  <r>
    <x v="15"/>
    <s v="COSMETICS"/>
    <x v="12"/>
    <x v="6"/>
    <x v="4"/>
    <n v="102205284"/>
    <n v="773602005529"/>
    <s v="MAC BRUSH CLEANSER 235ML M86F-01"/>
    <s v="EA"/>
    <n v="2"/>
    <n v="122"/>
    <n v="0"/>
    <n v="0"/>
    <n v="1"/>
    <n v="0"/>
  </r>
  <r>
    <x v="15"/>
    <s v="COSMETICS"/>
    <x v="12"/>
    <x v="6"/>
    <x v="7"/>
    <n v="102209531"/>
    <n v="773602125753"/>
    <s v="MAC LASHES 4 BLACK M8H1 01"/>
    <s v="EA"/>
    <n v="2"/>
    <n v="122"/>
    <n v="0"/>
    <n v="0"/>
    <n v="19"/>
    <n v="0"/>
  </r>
  <r>
    <x v="15"/>
    <s v="COSMETICS"/>
    <x v="12"/>
    <x v="6"/>
    <x v="3"/>
    <n v="102209531"/>
    <n v="773602125753"/>
    <s v="MAC LASHES 4 BLACK M8H1 01"/>
    <s v="EA"/>
    <n v="2"/>
    <n v="122"/>
    <n v="1"/>
    <n v="61"/>
    <n v="1"/>
    <n v="0"/>
  </r>
  <r>
    <x v="15"/>
    <s v="COSMETICS"/>
    <x v="1"/>
    <x v="6"/>
    <x v="0"/>
    <n v="110313365"/>
    <n v="887167016620"/>
    <s v="ESTEE LAUDER PCOLOR ENVY LIPSTICK VENGEFUL RED YJRR-05"/>
    <s v="EA"/>
    <n v="1"/>
    <n v="122"/>
    <n v="0"/>
    <n v="0"/>
    <n v="0"/>
    <n v="0"/>
  </r>
  <r>
    <x v="15"/>
    <s v="COSMETICS"/>
    <x v="3"/>
    <x v="5"/>
    <x v="6"/>
    <n v="110391146"/>
    <n v="20714699604"/>
    <s v="CLINIQUE TAKE THE DAY OFF MAKEUP REMOVER Z7XK-01"/>
    <s v="EA"/>
    <n v="1"/>
    <n v="122"/>
    <n v="0"/>
    <n v="0"/>
    <n v="0"/>
    <n v="109"/>
  </r>
  <r>
    <x v="15"/>
    <s v="COSMETICS"/>
    <x v="3"/>
    <x v="5"/>
    <x v="4"/>
    <n v="110391146"/>
    <n v="20714699604"/>
    <s v="CLINIQUE TAKE THE DAY OFF MAKEUP REMOVER Z7XK-01"/>
    <s v="EA"/>
    <n v="1"/>
    <n v="122"/>
    <n v="0"/>
    <n v="0"/>
    <n v="5"/>
    <n v="109"/>
  </r>
  <r>
    <x v="15"/>
    <s v="COSMETICS"/>
    <x v="12"/>
    <x v="6"/>
    <x v="4"/>
    <n v="111250825"/>
    <n v="773602528622"/>
    <s v="MAC HIGH LIGHT POWDER FLEUR REAL SF7L-01"/>
    <s v="EA"/>
    <n v="1"/>
    <n v="122"/>
    <n v="1"/>
    <n v="122"/>
    <n v="14"/>
    <n v="0"/>
  </r>
  <r>
    <x v="15"/>
    <s v="COSMETICS"/>
    <x v="12"/>
    <x v="6"/>
    <x v="13"/>
    <n v="111354759"/>
    <n v="773602535668"/>
    <s v="MAC EXTRA DIMENSION SKINFINISH DIMA'S GLOW SFML-40"/>
    <s v="EA"/>
    <n v="1"/>
    <n v="122"/>
    <n v="0"/>
    <n v="0"/>
    <n v="0"/>
    <n v="535"/>
  </r>
  <r>
    <x v="15"/>
    <s v="COSMETICS"/>
    <x v="3"/>
    <x v="5"/>
    <x v="4"/>
    <n v="102205659"/>
    <n v="20714215552"/>
    <s v="CLINIQUE CLEANSING BALM 125ML 6CY4-01"/>
    <s v="EA"/>
    <n v="1"/>
    <n v="120"/>
    <n v="0"/>
    <n v="0"/>
    <n v="3"/>
    <n v="49"/>
  </r>
  <r>
    <x v="15"/>
    <s v="COSMETICS"/>
    <x v="12"/>
    <x v="5"/>
    <x v="3"/>
    <n v="110538392"/>
    <n v="773602422029"/>
    <s v="MAC STROBE CREAM 50ML PINKLITE S48L-01"/>
    <s v="EA"/>
    <n v="1"/>
    <n v="120"/>
    <n v="0"/>
    <n v="0"/>
    <n v="5"/>
    <n v="35"/>
  </r>
  <r>
    <x v="15"/>
    <s v="COSMETICS"/>
    <x v="12"/>
    <x v="5"/>
    <x v="4"/>
    <n v="110538392"/>
    <n v="773602422029"/>
    <s v="MAC STROBE CREAM 50ML PINKLITE S48L-01"/>
    <s v="EA"/>
    <n v="1"/>
    <n v="120"/>
    <n v="0"/>
    <n v="0"/>
    <n v="12"/>
    <n v="35"/>
  </r>
  <r>
    <x v="15"/>
    <s v="COSMETICS"/>
    <x v="12"/>
    <x v="5"/>
    <x v="7"/>
    <n v="110538404"/>
    <n v="773602424689"/>
    <s v="MAC STROBE CREAM 50ML PEACHLITE S48L-05"/>
    <s v="EA"/>
    <n v="1"/>
    <n v="120"/>
    <n v="0"/>
    <n v="0"/>
    <n v="7"/>
    <n v="0"/>
  </r>
  <r>
    <x v="15"/>
    <s v="COSMETICS"/>
    <x v="1"/>
    <x v="6"/>
    <x v="0"/>
    <n v="110950088"/>
    <n v="887167383579"/>
    <s v="E LAUDER PC ENVY PAINT-ON LIQUID 201 HEART CRUSH P364-07"/>
    <s v="EA"/>
    <n v="1"/>
    <n v="120"/>
    <n v="0"/>
    <n v="0"/>
    <n v="4"/>
    <n v="0"/>
  </r>
  <r>
    <x v="15"/>
    <s v="COSMETICS"/>
    <x v="1"/>
    <x v="6"/>
    <x v="0"/>
    <n v="111311573"/>
    <n v="887167451025"/>
    <s v="ESTEE LAUDER DOUBLE WEAR INSTANT FIX CONCEALER 24H + HYDRA PREP 3N MEDIUM PA85-13"/>
    <s v="EA"/>
    <n v="1"/>
    <n v="120"/>
    <n v="0"/>
    <n v="0"/>
    <n v="4"/>
    <n v="0"/>
  </r>
  <r>
    <x v="15"/>
    <s v="COSMETICS"/>
    <x v="1"/>
    <x v="6"/>
    <x v="0"/>
    <n v="111311586"/>
    <n v="887167443495"/>
    <s v="ESTEE LAUDER PURE COLOR ENVY LIQUID LIP KISSING POTION P9NX-01"/>
    <s v="EA"/>
    <n v="1"/>
    <n v="120"/>
    <n v="0"/>
    <n v="0"/>
    <n v="4"/>
    <n v="24"/>
  </r>
  <r>
    <x v="15"/>
    <s v="COSMETICS"/>
    <x v="1"/>
    <x v="6"/>
    <x v="0"/>
    <n v="111311587"/>
    <n v="887167443471"/>
    <s v="ESTEE LAUDER PURE COLOR ENVY BLOOMING LIP BALM P9NT-01"/>
    <s v="EA"/>
    <n v="1"/>
    <n v="120"/>
    <n v="1"/>
    <n v="120"/>
    <n v="8"/>
    <n v="0"/>
  </r>
  <r>
    <x v="15"/>
    <s v="COSMETICS"/>
    <x v="13"/>
    <x v="6"/>
    <x v="1"/>
    <n v="110705016"/>
    <n v="716170186283"/>
    <s v="B BROWN CRUSHED LIP COLOR CRANBERRY EH21-06"/>
    <s v="EA"/>
    <n v="1"/>
    <n v="118"/>
    <n v="0"/>
    <n v="0"/>
    <n v="25"/>
    <n v="3"/>
  </r>
  <r>
    <x v="15"/>
    <s v="COSMETICS"/>
    <x v="13"/>
    <x v="6"/>
    <x v="1"/>
    <n v="111079651"/>
    <n v="716170193526"/>
    <s v="BOBBI BROWN PRIMER PLUS MATTIFIER 40ML EHLL-01"/>
    <s v="EA"/>
    <n v="1"/>
    <n v="118"/>
    <n v="0"/>
    <n v="0"/>
    <n v="10"/>
    <n v="61"/>
  </r>
  <r>
    <x v="15"/>
    <s v="COSMETICS"/>
    <x v="12"/>
    <x v="6"/>
    <x v="7"/>
    <n v="110951296"/>
    <n v="773602491001"/>
    <s v="MAC LIP DUO ANTIQUE VELVET/CHESTNUT S9GE-05"/>
    <s v="EA"/>
    <n v="1"/>
    <n v="116"/>
    <n v="0"/>
    <n v="0"/>
    <n v="0"/>
    <n v="0"/>
  </r>
  <r>
    <x v="15"/>
    <s v="COSMETICS"/>
    <x v="1"/>
    <x v="6"/>
    <x v="1"/>
    <n v="102210059"/>
    <n v="27131495284"/>
    <s v="E LAUDER DW ZERO SMDG MASCARA 9LL7 01"/>
    <s v="EA"/>
    <n v="1"/>
    <n v="115"/>
    <n v="0"/>
    <n v="0"/>
    <n v="6"/>
    <n v="46"/>
  </r>
  <r>
    <x v="15"/>
    <s v="COSMETICS"/>
    <x v="1"/>
    <x v="6"/>
    <x v="0"/>
    <n v="110161770"/>
    <n v="27131963332"/>
    <s v="E LAUDER DBLWEAR STAY IN PLACE SPF15 CONCEALER Y9GY-02"/>
    <s v="EA"/>
    <n v="1"/>
    <n v="115"/>
    <n v="0"/>
    <n v="0"/>
    <n v="10"/>
    <n v="2"/>
  </r>
  <r>
    <x v="15"/>
    <s v="COSMETICS"/>
    <x v="1"/>
    <x v="6"/>
    <x v="4"/>
    <n v="110161774"/>
    <n v="27131963394"/>
    <s v="E LAUDER DBLWEAR STAY IN PLACE SPF15 CONCEALER Y9GY-08"/>
    <s v="EA"/>
    <n v="1"/>
    <n v="115"/>
    <n v="0"/>
    <n v="0"/>
    <n v="0"/>
    <n v="0"/>
  </r>
  <r>
    <x v="15"/>
    <s v="COSMETICS"/>
    <x v="1"/>
    <x v="6"/>
    <x v="0"/>
    <n v="110161775"/>
    <n v="27131963400"/>
    <s v="E LAUDER DBLWEAR STAY IN PLACE SPF15 CONCEALER Y9GY-09"/>
    <s v="EA"/>
    <n v="1"/>
    <n v="115"/>
    <n v="0"/>
    <n v="0"/>
    <n v="1"/>
    <n v="0"/>
  </r>
  <r>
    <x v="15"/>
    <s v="COSMETICS"/>
    <x v="1"/>
    <x v="5"/>
    <x v="4"/>
    <n v="110253857"/>
    <n v="27131987840"/>
    <s v="E LAUDER PERFECTLY CLEAN FOAM CLEANSER PURIFYING MASK 150ML YCE7-01"/>
    <s v="EA"/>
    <n v="1"/>
    <n v="115"/>
    <n v="0"/>
    <n v="0"/>
    <n v="15"/>
    <n v="225"/>
  </r>
  <r>
    <x v="15"/>
    <s v="COSMETICS"/>
    <x v="1"/>
    <x v="5"/>
    <x v="0"/>
    <n v="110253862"/>
    <n v="27131988106"/>
    <s v="E LAUDER TAKE IT AWAY MAKEUP REMOVER 200ML YCF7-01"/>
    <s v="EA"/>
    <n v="1"/>
    <n v="115"/>
    <n v="0"/>
    <n v="0"/>
    <n v="11"/>
    <n v="0"/>
  </r>
  <r>
    <x v="15"/>
    <s v="COSMETICS"/>
    <x v="13"/>
    <x v="6"/>
    <x v="1"/>
    <n v="110281759"/>
    <n v="716170122144"/>
    <s v="BOBBI BROWN SPARKLE EYE SHADOW SILVER MOON EA23-01"/>
    <s v="EA"/>
    <n v="1"/>
    <n v="115"/>
    <n v="0"/>
    <n v="0"/>
    <n v="4"/>
    <n v="0"/>
  </r>
  <r>
    <x v="15"/>
    <s v="COSMETICS"/>
    <x v="3"/>
    <x v="5"/>
    <x v="4"/>
    <n v="110566442"/>
    <n v="20714838461"/>
    <s v="CLINIQUE FRESH PRESSED POWDER CLEANSER WITH VITAMIN C ZWGP-01"/>
    <s v="EA"/>
    <n v="1"/>
    <n v="115"/>
    <n v="0"/>
    <n v="0"/>
    <n v="5"/>
    <n v="179"/>
  </r>
  <r>
    <x v="15"/>
    <s v="COSMETICS"/>
    <x v="13"/>
    <x v="6"/>
    <x v="1"/>
    <n v="110594974"/>
    <n v="716170189727"/>
    <s v="B BROWN INSTANT FULL COVER CONCEALER IVORY EH9A-02"/>
    <s v="EA"/>
    <n v="1"/>
    <n v="115"/>
    <n v="0"/>
    <n v="0"/>
    <n v="4"/>
    <n v="0"/>
  </r>
  <r>
    <x v="15"/>
    <s v="COSMETICS"/>
    <x v="13"/>
    <x v="6"/>
    <x v="1"/>
    <n v="110594982"/>
    <n v="716170189802"/>
    <s v="B BROWN INSTANT FULL COVER CONCEALER WARM NATURAL EH9A-10"/>
    <s v="EA"/>
    <n v="1"/>
    <n v="115"/>
    <n v="0"/>
    <n v="0"/>
    <n v="10"/>
    <n v="1"/>
  </r>
  <r>
    <x v="15"/>
    <s v="COSMETICS"/>
    <x v="13"/>
    <x v="6"/>
    <x v="1"/>
    <n v="110594987"/>
    <n v="716170189857"/>
    <s v="B BROWN INSTANT FULL COVER CONCEALER WARM HONEY EH9A-15"/>
    <s v="EA"/>
    <n v="1"/>
    <n v="115"/>
    <n v="0"/>
    <n v="0"/>
    <n v="7"/>
    <n v="6"/>
  </r>
  <r>
    <x v="15"/>
    <s v="COSMETICS"/>
    <x v="1"/>
    <x v="6"/>
    <x v="0"/>
    <n v="111395615"/>
    <n v="27131963417"/>
    <s v="E LAUDER DWEAR STAYINPLACE FLAWLESS WEAR CONCEALER SPF 10 EXTRA LIGHT Y9GY-10"/>
    <s v="EA"/>
    <n v="1"/>
    <n v="115"/>
    <n v="0"/>
    <n v="0"/>
    <n v="10"/>
    <n v="25"/>
  </r>
  <r>
    <x v="15"/>
    <s v="COSMETICS"/>
    <x v="1"/>
    <x v="6"/>
    <x v="0"/>
    <n v="111423845"/>
    <n v="887167482487"/>
    <s v="ESTEE LAUDER PURE COLOR ENVY KISSABLE LIP SHINE 260 ECCENTRIC PFN7-08"/>
    <s v="EA"/>
    <n v="1"/>
    <n v="115"/>
    <n v="0"/>
    <n v="0"/>
    <n v="8"/>
    <n v="116"/>
  </r>
  <r>
    <x v="15"/>
    <s v="COSMETICS"/>
    <x v="1"/>
    <x v="6"/>
    <x v="1"/>
    <n v="111423846"/>
    <n v="887167482500"/>
    <s v="ESTEE LAUDER PURE COLOR ENVY KISSABLE LIP SHINE 106 TEMPT &amp; TEASE PFN7-10"/>
    <s v="EA"/>
    <n v="1"/>
    <n v="115"/>
    <n v="0"/>
    <n v="0"/>
    <n v="8"/>
    <n v="136"/>
  </r>
  <r>
    <x v="15"/>
    <s v="COSMETICS"/>
    <x v="1"/>
    <x v="6"/>
    <x v="0"/>
    <n v="111423847"/>
    <n v="887167482548"/>
    <s v="ESTEE LAUDER PURE COLOR ENVY KISSABLE LIP SHINE 420 REBELLIOUS ROSE PFN7-14"/>
    <s v="EA"/>
    <n v="1"/>
    <n v="115"/>
    <n v="0"/>
    <n v="0"/>
    <n v="11"/>
    <n v="146"/>
  </r>
  <r>
    <x v="15"/>
    <s v="COSMETICS"/>
    <x v="1"/>
    <x v="6"/>
    <x v="1"/>
    <n v="111423847"/>
    <n v="887167482548"/>
    <s v="ESTEE LAUDER PURE COLOR ENVY KISSABLE LIP SHINE 420 REBELLIOUS ROSE PFN7-14"/>
    <s v="EA"/>
    <n v="1"/>
    <n v="115"/>
    <n v="0"/>
    <n v="0"/>
    <n v="23"/>
    <n v="146"/>
  </r>
  <r>
    <x v="15"/>
    <s v="COSMETICS"/>
    <x v="12"/>
    <x v="6"/>
    <x v="7"/>
    <n v="111613601"/>
    <n v="773602567768"/>
    <s v="MAC DAZZLESHADOW EXTREMEINC SJC1-07"/>
    <s v="EA"/>
    <n v="2"/>
    <n v="114"/>
    <n v="0"/>
    <n v="0"/>
    <n v="9"/>
    <n v="0"/>
  </r>
  <r>
    <x v="15"/>
    <s v="COSMETICS"/>
    <x v="12"/>
    <x v="6"/>
    <x v="3"/>
    <n v="102205156"/>
    <n v="773602025305"/>
    <s v="MAC BRONZING POWDER BRONZE M515 02"/>
    <s v="EA"/>
    <n v="1"/>
    <n v="113"/>
    <n v="0"/>
    <n v="0"/>
    <n v="1"/>
    <n v="0"/>
  </r>
  <r>
    <x v="15"/>
    <s v="COSMETICS"/>
    <x v="12"/>
    <x v="6"/>
    <x v="0"/>
    <n v="110039869"/>
    <n v="773602161706"/>
    <s v="MAC PREP+PRIME TRANS FINISH POWDER MC96 01"/>
    <s v="EA"/>
    <n v="1"/>
    <n v="113"/>
    <n v="0"/>
    <n v="0"/>
    <n v="-1"/>
    <n v="8"/>
  </r>
  <r>
    <x v="15"/>
    <s v="COSMETICS"/>
    <x v="12"/>
    <x v="6"/>
    <x v="3"/>
    <n v="110039869"/>
    <n v="773602161706"/>
    <s v="MAC PREP+PRIME TRANS FINISH POWDER MC96 01"/>
    <s v="EA"/>
    <n v="1"/>
    <n v="113"/>
    <n v="0"/>
    <n v="0"/>
    <n v="10"/>
    <n v="8"/>
  </r>
  <r>
    <x v="15"/>
    <s v="COSMETICS"/>
    <x v="12"/>
    <x v="6"/>
    <x v="4"/>
    <n v="110039869"/>
    <n v="773602161706"/>
    <s v="MAC PREP+PRIME TRANS FINISH POWDER MC96 01"/>
    <s v="EA"/>
    <n v="1"/>
    <n v="113"/>
    <n v="0"/>
    <n v="0"/>
    <n v="10"/>
    <n v="8"/>
  </r>
  <r>
    <x v="15"/>
    <s v="COSMETICS"/>
    <x v="13"/>
    <x v="6"/>
    <x v="1"/>
    <n v="110266429"/>
    <n v="716170115139"/>
    <s v="BOBBI BROWN LWEAR CREAM SHADOW STICK SUNLIGHT GOLD E96E-10"/>
    <s v="EA"/>
    <n v="1"/>
    <n v="113"/>
    <n v="0"/>
    <n v="0"/>
    <n v="9"/>
    <n v="0"/>
  </r>
  <r>
    <x v="15"/>
    <s v="COSMETICS"/>
    <x v="12"/>
    <x v="6"/>
    <x v="7"/>
    <n v="110338083"/>
    <n v="773602337897"/>
    <s v="MAC MINERALIZE BLUSH WARM SOUL MT1N-46"/>
    <s v="EA"/>
    <n v="1"/>
    <n v="113"/>
    <n v="0"/>
    <n v="0"/>
    <n v="30"/>
    <n v="0"/>
  </r>
  <r>
    <x v="15"/>
    <s v="COSMETICS"/>
    <x v="12"/>
    <x v="6"/>
    <x v="1"/>
    <n v="110338083"/>
    <n v="773602337897"/>
    <s v="MAC MINERALIZE BLUSH WARM SOUL MT1N-46"/>
    <s v="EA"/>
    <n v="1"/>
    <n v="113"/>
    <n v="0"/>
    <n v="0"/>
    <n v="3"/>
    <n v="0"/>
  </r>
  <r>
    <x v="15"/>
    <s v="COSMETICS"/>
    <x v="1"/>
    <x v="6"/>
    <x v="0"/>
    <n v="110522836"/>
    <n v="887167251007"/>
    <s v="E LAUDER THE BROW MULTI-TASKER BRUNETTE RH8G-03"/>
    <s v="EA"/>
    <n v="1"/>
    <n v="113"/>
    <n v="0"/>
    <n v="0"/>
    <n v="6"/>
    <n v="0"/>
  </r>
  <r>
    <x v="15"/>
    <s v="COSMETICS"/>
    <x v="1"/>
    <x v="6"/>
    <x v="4"/>
    <n v="110522837"/>
    <n v="887167251014"/>
    <s v="E LAUDER THE BROW MULTI-TASKER DARK BRUNETTE RH8G-04"/>
    <s v="EA"/>
    <n v="1"/>
    <n v="113"/>
    <n v="0"/>
    <n v="0"/>
    <n v="1"/>
    <n v="0"/>
  </r>
  <r>
    <x v="15"/>
    <s v="COSMETICS"/>
    <x v="12"/>
    <x v="6"/>
    <x v="3"/>
    <n v="110808737"/>
    <n v="773602454952"/>
    <s v="MAC #268S DUO FIBRE ANGLE BRUSH S6HY-01"/>
    <s v="EA"/>
    <n v="1"/>
    <n v="113"/>
    <n v="0"/>
    <n v="0"/>
    <n v="2"/>
    <n v="0"/>
  </r>
  <r>
    <x v="15"/>
    <s v="COSMETICS"/>
    <x v="12"/>
    <x v="6"/>
    <x v="4"/>
    <n v="110951014"/>
    <n v="773602471157"/>
    <s v="MAC #224S TAPERED BLENDING BRUSH S7JY-01"/>
    <s v="EA"/>
    <n v="1"/>
    <n v="113"/>
    <n v="0"/>
    <n v="0"/>
    <n v="14"/>
    <n v="0"/>
  </r>
  <r>
    <x v="15"/>
    <s v="COSMETICS"/>
    <x v="12"/>
    <x v="6"/>
    <x v="7"/>
    <n v="110985646"/>
    <n v="773602458240"/>
    <s v="MAC MINERALIZE BLUSH FLIRTING WITH DANGER S2P0-17"/>
    <s v="EA"/>
    <n v="1"/>
    <n v="113"/>
    <n v="0"/>
    <n v="0"/>
    <n v="13"/>
    <n v="0"/>
  </r>
  <r>
    <x v="15"/>
    <s v="COSMETICS"/>
    <x v="12"/>
    <x v="6"/>
    <x v="9"/>
    <n v="111488322"/>
    <n v="773602559909"/>
    <s v="MAC LIP ADORNMENT / CRYSTAL LIPS SHP3-01"/>
    <s v="EA"/>
    <n v="3"/>
    <n v="108"/>
    <n v="1"/>
    <n v="36"/>
    <n v="11"/>
    <n v="0"/>
  </r>
  <r>
    <x v="15"/>
    <s v="COSMETICS"/>
    <x v="12"/>
    <x v="6"/>
    <x v="4"/>
    <n v="110808365"/>
    <n v="773602442287"/>
    <s v="MAC SNOW BALL SHADESCENTS KIT CRME D'NUDE S5NF-Y7"/>
    <s v="EA"/>
    <n v="1"/>
    <n v="107"/>
    <n v="0"/>
    <n v="0"/>
    <n v="-1"/>
    <n v="72"/>
  </r>
  <r>
    <x v="15"/>
    <s v="COSMETICS"/>
    <x v="3"/>
    <x v="5"/>
    <x v="4"/>
    <n v="102083272"/>
    <n v="20714045159"/>
    <s v="CLINIQUE 7 DAY SCRUB CR RINSE OFF 667H-01"/>
    <s v="EA"/>
    <n v="1"/>
    <n v="102"/>
    <n v="0"/>
    <n v="0"/>
    <n v="6"/>
    <n v="42"/>
  </r>
  <r>
    <x v="15"/>
    <s v="COSMETICS"/>
    <x v="13"/>
    <x v="6"/>
    <x v="1"/>
    <n v="110232216"/>
    <n v="716170059662"/>
    <s v="BOBBI BROWN BLUSH PALE PINK E4PE-09"/>
    <s v="EA"/>
    <n v="1"/>
    <n v="102"/>
    <n v="0"/>
    <n v="0"/>
    <n v="1"/>
    <n v="0"/>
  </r>
  <r>
    <x v="15"/>
    <s v="COSMETICS"/>
    <x v="13"/>
    <x v="6"/>
    <x v="1"/>
    <n v="110232473"/>
    <n v="716170059686"/>
    <s v="BOBBI BROWN BLUSH NECTAR E4PE-11"/>
    <s v="EA"/>
    <n v="1"/>
    <n v="102"/>
    <n v="0"/>
    <n v="0"/>
    <n v="3"/>
    <n v="0"/>
  </r>
  <r>
    <x v="15"/>
    <s v="COSMETICS"/>
    <x v="1"/>
    <x v="6"/>
    <x v="0"/>
    <n v="110572818"/>
    <n v="887167305168"/>
    <s v="E LAUDER PURE COLOR LOVE LIPSTICK 300 HOT STREAK RNAK-08"/>
    <s v="EA"/>
    <n v="1"/>
    <n v="102"/>
    <n v="0"/>
    <n v="0"/>
    <n v="5"/>
    <n v="0"/>
  </r>
  <r>
    <x v="15"/>
    <s v="COSMETICS"/>
    <x v="1"/>
    <x v="6"/>
    <x v="1"/>
    <n v="110572850"/>
    <n v="887167305373"/>
    <s v="E LAUDER PURE COLOR LOVE LIPSTICK 460 RIPPED RAISIN RP2W-44"/>
    <s v="EA"/>
    <n v="1"/>
    <n v="102"/>
    <n v="0"/>
    <n v="0"/>
    <n v="0"/>
    <n v="0"/>
  </r>
  <r>
    <x v="15"/>
    <s v="COSMETICS"/>
    <x v="12"/>
    <x v="6"/>
    <x v="1"/>
    <n v="110808736"/>
    <n v="773602454709"/>
    <s v="MAC #217S BLENDING BRUSH S6H4-01"/>
    <s v="EA"/>
    <n v="1"/>
    <n v="102"/>
    <n v="0"/>
    <n v="0"/>
    <n v="7"/>
    <n v="0"/>
  </r>
  <r>
    <x v="15"/>
    <s v="COSMETICS"/>
    <x v="12"/>
    <x v="6"/>
    <x v="4"/>
    <n v="110808736"/>
    <n v="773602454709"/>
    <s v="MAC #217S BLENDING BRUSH S6H4-01"/>
    <s v="EA"/>
    <n v="1"/>
    <n v="102"/>
    <n v="0"/>
    <n v="0"/>
    <n v="10"/>
    <n v="0"/>
  </r>
  <r>
    <x v="15"/>
    <s v="COSMETICS"/>
    <x v="12"/>
    <x v="6"/>
    <x v="1"/>
    <n v="110808743"/>
    <n v="773602470822"/>
    <s v="MAC #239S EYE SHADER BRUSH S7HX-01"/>
    <s v="EA"/>
    <n v="1"/>
    <n v="102"/>
    <n v="0"/>
    <n v="0"/>
    <n v="8"/>
    <n v="0"/>
  </r>
  <r>
    <x v="15"/>
    <s v="COSMETICS"/>
    <x v="12"/>
    <x v="6"/>
    <x v="7"/>
    <n v="110808744"/>
    <n v="773602470839"/>
    <s v="MAC #219S PENCIL BRUSH S7HY-01"/>
    <s v="EA"/>
    <n v="1"/>
    <n v="102"/>
    <n v="0"/>
    <n v="0"/>
    <n v="1"/>
    <n v="0"/>
  </r>
  <r>
    <x v="15"/>
    <s v="COSMETICS"/>
    <x v="12"/>
    <x v="6"/>
    <x v="1"/>
    <n v="110808744"/>
    <n v="773602470839"/>
    <s v="MAC #219S PENCIL BRUSH S7HY-01"/>
    <s v="EA"/>
    <n v="1"/>
    <n v="102"/>
    <n v="0"/>
    <n v="0"/>
    <n v="6"/>
    <n v="0"/>
  </r>
  <r>
    <x v="15"/>
    <s v="COSMETICS"/>
    <x v="12"/>
    <x v="6"/>
    <x v="4"/>
    <n v="110808744"/>
    <n v="773602470839"/>
    <s v="MAC #219S PENCIL BRUSH S7HY-01"/>
    <s v="EA"/>
    <n v="1"/>
    <n v="102"/>
    <n v="0"/>
    <n v="0"/>
    <n v="6"/>
    <n v="0"/>
  </r>
  <r>
    <x v="15"/>
    <s v="COSMETICS"/>
    <x v="12"/>
    <x v="6"/>
    <x v="1"/>
    <n v="110889965"/>
    <n v="773602359301"/>
    <s v="MAC PREP + PRIME FIX + 100ML ROSE MWR2-01"/>
    <s v="EA"/>
    <n v="1"/>
    <n v="102"/>
    <n v="0"/>
    <n v="0"/>
    <n v="13"/>
    <n v="40"/>
  </r>
  <r>
    <x v="15"/>
    <s v="COSMETICS"/>
    <x v="12"/>
    <x v="6"/>
    <x v="3"/>
    <n v="110889965"/>
    <n v="773602359301"/>
    <s v="MAC PREP + PRIME FIX + 100ML ROSE MWR2-01"/>
    <s v="EA"/>
    <n v="1"/>
    <n v="102"/>
    <n v="0"/>
    <n v="0"/>
    <n v="12"/>
    <n v="40"/>
  </r>
  <r>
    <x v="15"/>
    <s v="COSMETICS"/>
    <x v="12"/>
    <x v="6"/>
    <x v="4"/>
    <n v="110889965"/>
    <n v="773602359301"/>
    <s v="MAC PREP + PRIME FIX + 100ML ROSE MWR2-01"/>
    <s v="EA"/>
    <n v="1"/>
    <n v="102"/>
    <n v="0"/>
    <n v="0"/>
    <n v="11"/>
    <n v="40"/>
  </r>
  <r>
    <x v="15"/>
    <s v="COSMETICS"/>
    <x v="12"/>
    <x v="6"/>
    <x v="3"/>
    <n v="110889966"/>
    <n v="773602359318"/>
    <s v="MAC PREP + PRIME FIX + 100ML LAVENDER MWR3-01"/>
    <s v="EA"/>
    <n v="1"/>
    <n v="102"/>
    <n v="0"/>
    <n v="0"/>
    <n v="11"/>
    <n v="65"/>
  </r>
  <r>
    <x v="15"/>
    <s v="COSMETICS"/>
    <x v="12"/>
    <x v="6"/>
    <x v="7"/>
    <n v="110889967"/>
    <n v="773602369508"/>
    <s v="MAC PREP + PRIME FIX + 100ML COCONUT MXJJ-01"/>
    <s v="EA"/>
    <n v="1"/>
    <n v="102"/>
    <n v="0"/>
    <n v="0"/>
    <n v="27"/>
    <n v="0"/>
  </r>
  <r>
    <x v="15"/>
    <s v="COSMETICS"/>
    <x v="12"/>
    <x v="6"/>
    <x v="4"/>
    <n v="110889967"/>
    <n v="773602369508"/>
    <s v="MAC PREP + PRIME FIX + 100ML COCONUT MXJJ-01"/>
    <s v="EA"/>
    <n v="1"/>
    <n v="102"/>
    <n v="0"/>
    <n v="0"/>
    <n v="16"/>
    <n v="0"/>
  </r>
  <r>
    <x v="15"/>
    <s v="COSMETICS"/>
    <x v="12"/>
    <x v="5"/>
    <x v="7"/>
    <n v="110951317"/>
    <n v="773602424863"/>
    <s v="MAC MINERALIZE CHARGED WATER CHARCOAL SPRAY 100ML S4G7-01"/>
    <s v="EA"/>
    <n v="1"/>
    <n v="102"/>
    <n v="0"/>
    <n v="0"/>
    <n v="4"/>
    <n v="0"/>
  </r>
  <r>
    <x v="15"/>
    <s v="COSMETICS"/>
    <x v="3"/>
    <x v="6"/>
    <x v="0"/>
    <n v="111166455"/>
    <n v="20714979089"/>
    <s v="CLINIQUE LASH POWER MASCARA BLACK ONYX KGMR-01"/>
    <s v="EA"/>
    <n v="1"/>
    <n v="102"/>
    <n v="0"/>
    <n v="0"/>
    <n v="6"/>
    <n v="10"/>
  </r>
  <r>
    <x v="15"/>
    <s v="COSMETICS"/>
    <x v="15"/>
    <x v="5"/>
    <x v="13"/>
    <n v="111449306"/>
    <n v="717334243378"/>
    <s v="ORIGINS GINZING ULTRA HYDRATING ENERGY 50ML 0TAX-01"/>
    <s v="EA"/>
    <n v="1"/>
    <n v="102"/>
    <n v="0"/>
    <n v="0"/>
    <n v="0"/>
    <n v="58"/>
  </r>
  <r>
    <x v="15"/>
    <s v="COSMETICS"/>
    <x v="3"/>
    <x v="6"/>
    <x v="0"/>
    <n v="110414195"/>
    <n v="20714754082"/>
    <s v="CLINIQUE PRETTY EASY LIQUID EYELINING PEN BLACK ZGC0-01"/>
    <s v="EA"/>
    <n v="1"/>
    <n v="98"/>
    <n v="1"/>
    <n v="98"/>
    <n v="4"/>
    <n v="17"/>
  </r>
  <r>
    <x v="15"/>
    <s v="COSMETICS"/>
    <x v="3"/>
    <x v="5"/>
    <x v="0"/>
    <n v="110041944"/>
    <n v="20714352967"/>
    <s v="CLINIQUE SUN SPF50 BODY CRM 150ML 6NHF 01"/>
    <s v="EA"/>
    <n v="1"/>
    <n v="96"/>
    <n v="0"/>
    <n v="0"/>
    <n v="9"/>
    <n v="0"/>
  </r>
  <r>
    <x v="15"/>
    <s v="COSMETICS"/>
    <x v="12"/>
    <x v="6"/>
    <x v="3"/>
    <n v="110245004"/>
    <n v="773602283583"/>
    <s v="MAC IN EXTREME DIMENSION 3D LASH BLACK MN65-01"/>
    <s v="EA"/>
    <n v="1"/>
    <n v="96"/>
    <n v="0"/>
    <n v="0"/>
    <n v="14"/>
    <n v="763"/>
  </r>
  <r>
    <x v="15"/>
    <s v="COSMETICS"/>
    <x v="12"/>
    <x v="6"/>
    <x v="4"/>
    <n v="110245004"/>
    <n v="773602283583"/>
    <s v="MAC IN EXTREME DIMENSION 3D LASH BLACK MN65-01"/>
    <s v="EA"/>
    <n v="1"/>
    <n v="96"/>
    <n v="0"/>
    <n v="0"/>
    <n v="30"/>
    <n v="763"/>
  </r>
  <r>
    <x v="15"/>
    <s v="COSMETICS"/>
    <x v="3"/>
    <x v="6"/>
    <x v="0"/>
    <n v="110414179"/>
    <n v="20714784201"/>
    <s v="CLINIQUE CHUBBY LASH FATTENING MASCARA JUMBO JET ZKYC-01"/>
    <s v="EA"/>
    <n v="1"/>
    <n v="96"/>
    <n v="0"/>
    <n v="0"/>
    <n v="8"/>
    <n v="0"/>
  </r>
  <r>
    <x v="15"/>
    <s v="COSMETICS"/>
    <x v="12"/>
    <x v="6"/>
    <x v="3"/>
    <n v="110476859"/>
    <n v="773602332793"/>
    <s v="MAC IN EXTREME DIMEN LASH WP DIMENSIONAL BLACK MTK8-01"/>
    <s v="EA"/>
    <n v="1"/>
    <n v="96"/>
    <n v="0"/>
    <n v="0"/>
    <n v="9"/>
    <n v="282"/>
  </r>
  <r>
    <x v="15"/>
    <s v="COSMETICS"/>
    <x v="12"/>
    <x v="6"/>
    <x v="3"/>
    <n v="110808739"/>
    <n v="773602460205"/>
    <s v="MAC #DUO BRUSH ON STRIPLASH A BRUSH S6XN-01"/>
    <s v="EA"/>
    <n v="2"/>
    <n v="96"/>
    <n v="0"/>
    <n v="0"/>
    <n v="15"/>
    <n v="0"/>
  </r>
  <r>
    <x v="15"/>
    <s v="COSMETICS"/>
    <x v="12"/>
    <x v="6"/>
    <x v="7"/>
    <n v="111128498"/>
    <n v="773602472475"/>
    <s v="MAC LITTLE MAC IN EXTREME DIMENSION LASH GYM DANDY S7LW-18"/>
    <s v="EA"/>
    <n v="2"/>
    <n v="96"/>
    <n v="0"/>
    <n v="0"/>
    <n v="-1"/>
    <n v="0"/>
  </r>
  <r>
    <x v="15"/>
    <s v="COSMETICS"/>
    <x v="12"/>
    <x v="6"/>
    <x v="7"/>
    <n v="111488329"/>
    <n v="773602557509"/>
    <s v="MAC OPALESCENT POWDER RISING STARSHGR-04"/>
    <s v="EA"/>
    <n v="1"/>
    <n v="96"/>
    <n v="0"/>
    <n v="0"/>
    <n v="12"/>
    <n v="0"/>
  </r>
  <r>
    <x v="15"/>
    <s v="COSMETICS"/>
    <x v="12"/>
    <x v="6"/>
    <x v="7"/>
    <n v="111488330"/>
    <n v="773602557516"/>
    <s v="MAC OPALESCENT POWDER SHOOTING STARSHGR-05"/>
    <s v="EA"/>
    <n v="1"/>
    <n v="96"/>
    <n v="0"/>
    <n v="0"/>
    <n v="46"/>
    <n v="0"/>
  </r>
  <r>
    <x v="15"/>
    <s v="COSMETICS"/>
    <x v="12"/>
    <x v="6"/>
    <x v="7"/>
    <n v="111531800"/>
    <n v="773602022076"/>
    <s v="MAC PROPALETTE SMALL EYESHADOW EMBARK M259-76"/>
    <s v="EA"/>
    <n v="2"/>
    <n v="96"/>
    <n v="0"/>
    <n v="0"/>
    <n v="13"/>
    <n v="0"/>
  </r>
  <r>
    <x v="15"/>
    <s v="COSMETICS"/>
    <x v="12"/>
    <x v="6"/>
    <x v="0"/>
    <n v="102204653"/>
    <n v="773602037612"/>
    <s v="MAC SHEERTONE BLUSH PEACHES M39H 03"/>
    <s v="EA"/>
    <n v="1"/>
    <n v="94"/>
    <n v="0"/>
    <n v="0"/>
    <n v="-1"/>
    <n v="67"/>
  </r>
  <r>
    <x v="15"/>
    <s v="COSMETICS"/>
    <x v="12"/>
    <x v="6"/>
    <x v="3"/>
    <n v="102204653"/>
    <n v="773602037612"/>
    <s v="MAC SHEERTONE BLUSH PEACHES M39H 03"/>
    <s v="EA"/>
    <n v="1"/>
    <n v="94"/>
    <n v="1"/>
    <n v="94"/>
    <n v="8"/>
    <n v="67"/>
  </r>
  <r>
    <x v="15"/>
    <s v="COSMETICS"/>
    <x v="12"/>
    <x v="6"/>
    <x v="4"/>
    <n v="102204654"/>
    <n v="773602037629"/>
    <s v="MAC SHEERTONE BLUSH GINGERL M39H 04"/>
    <s v="EA"/>
    <n v="1"/>
    <n v="94"/>
    <n v="0"/>
    <n v="0"/>
    <n v="14"/>
    <n v="256"/>
  </r>
  <r>
    <x v="15"/>
    <s v="COSMETICS"/>
    <x v="12"/>
    <x v="6"/>
    <x v="1"/>
    <n v="102204656"/>
    <n v="773602037650"/>
    <s v="MAC SHEERTONE BLUSH BLSHBABY M39H 07"/>
    <s v="EA"/>
    <n v="1"/>
    <n v="94"/>
    <n v="0"/>
    <n v="0"/>
    <n v="0"/>
    <n v="0"/>
  </r>
  <r>
    <x v="15"/>
    <s v="COSMETICS"/>
    <x v="12"/>
    <x v="6"/>
    <x v="1"/>
    <n v="102204662"/>
    <n v="773602058822"/>
    <s v="MAC SHEERTONE BLUSH PINCH ME M39H 15"/>
    <s v="EA"/>
    <n v="1"/>
    <n v="94"/>
    <n v="0"/>
    <n v="0"/>
    <n v="10"/>
    <n v="412"/>
  </r>
  <r>
    <x v="15"/>
    <s v="COSMETICS"/>
    <x v="12"/>
    <x v="6"/>
    <x v="4"/>
    <n v="102204662"/>
    <n v="773602058822"/>
    <s v="MAC SHEERTONE BLUSH PINCH ME M39H 15"/>
    <s v="EA"/>
    <n v="1"/>
    <n v="94"/>
    <n v="1"/>
    <n v="94"/>
    <n v="14"/>
    <n v="412"/>
  </r>
  <r>
    <x v="15"/>
    <s v="COSMETICS"/>
    <x v="12"/>
    <x v="6"/>
    <x v="3"/>
    <n v="102204671"/>
    <n v="773602087372"/>
    <s v="MAC SHEERTONE SHIMER BLUSH SUNBASQUE M4RM 10"/>
    <s v="EA"/>
    <n v="1"/>
    <n v="94"/>
    <n v="0"/>
    <n v="0"/>
    <n v="7"/>
    <n v="0"/>
  </r>
  <r>
    <x v="15"/>
    <s v="COSMETICS"/>
    <x v="12"/>
    <x v="6"/>
    <x v="3"/>
    <n v="102206314"/>
    <n v="773602106141"/>
    <s v="MAC SHEERTONE SHIMM. BLUSH PEACHTWIST M4RM-18"/>
    <s v="EA"/>
    <n v="1"/>
    <n v="94"/>
    <n v="0"/>
    <n v="0"/>
    <n v="2"/>
    <n v="69"/>
  </r>
  <r>
    <x v="15"/>
    <s v="COSMETICS"/>
    <x v="12"/>
    <x v="6"/>
    <x v="3"/>
    <n v="110102752"/>
    <n v="773602207107"/>
    <s v="MAC PRO LONGWEAR CONCEALER NC20 MGT9 02"/>
    <s v="EA"/>
    <n v="1"/>
    <n v="94"/>
    <n v="0"/>
    <n v="0"/>
    <n v="0"/>
    <n v="0"/>
  </r>
  <r>
    <x v="15"/>
    <s v="COSMETICS"/>
    <x v="12"/>
    <x v="6"/>
    <x v="4"/>
    <n v="110102753"/>
    <n v="773602207114"/>
    <s v="MAC PRO LONGWEAR CONCEALER NC30 MGT9 03"/>
    <s v="EA"/>
    <n v="1"/>
    <n v="94"/>
    <n v="0"/>
    <n v="0"/>
    <n v="11"/>
    <n v="15"/>
  </r>
  <r>
    <x v="15"/>
    <s v="COSMETICS"/>
    <x v="12"/>
    <x v="6"/>
    <x v="7"/>
    <n v="110102755"/>
    <n v="773602207121"/>
    <s v="MAC PRO LONGWEAR CONCEALER NC35 MGT9 04"/>
    <s v="EA"/>
    <n v="1"/>
    <n v="94"/>
    <n v="0"/>
    <n v="0"/>
    <n v="50"/>
    <n v="0"/>
  </r>
  <r>
    <x v="15"/>
    <s v="COSMETICS"/>
    <x v="12"/>
    <x v="6"/>
    <x v="1"/>
    <n v="110102756"/>
    <n v="773602207145"/>
    <s v="MAC PRO LONGWEAR CONCEALER NC42 MGT9 05"/>
    <s v="EA"/>
    <n v="1"/>
    <n v="94"/>
    <n v="0"/>
    <n v="0"/>
    <n v="5"/>
    <n v="0"/>
  </r>
  <r>
    <x v="15"/>
    <s v="COSMETICS"/>
    <x v="12"/>
    <x v="6"/>
    <x v="9"/>
    <n v="110102756"/>
    <n v="773602207145"/>
    <s v="MAC PRO LONGWEAR CONCEALER NC42 MGT9 05"/>
    <s v="EA"/>
    <n v="1"/>
    <n v="94"/>
    <n v="0"/>
    <n v="0"/>
    <n v="23"/>
    <n v="0"/>
  </r>
  <r>
    <x v="15"/>
    <s v="COSMETICS"/>
    <x v="12"/>
    <x v="6"/>
    <x v="4"/>
    <n v="110102759"/>
    <n v="773602207176"/>
    <s v="MAC PRO LONGWEAR CONCEALER NW15 MGT9 08"/>
    <s v="EA"/>
    <n v="1"/>
    <n v="94"/>
    <n v="0"/>
    <n v="0"/>
    <n v="0"/>
    <n v="0"/>
  </r>
  <r>
    <x v="15"/>
    <s v="COSMETICS"/>
    <x v="12"/>
    <x v="6"/>
    <x v="1"/>
    <n v="110102760"/>
    <n v="773602207183"/>
    <s v="MAC PRO LONGWEAR CONCEALER NW20 MGT9 09"/>
    <s v="EA"/>
    <n v="1"/>
    <n v="94"/>
    <n v="0"/>
    <n v="0"/>
    <n v="2"/>
    <n v="0"/>
  </r>
  <r>
    <x v="15"/>
    <s v="COSMETICS"/>
    <x v="12"/>
    <x v="6"/>
    <x v="7"/>
    <n v="110102764"/>
    <n v="773602207237"/>
    <s v="MAC PRO LONGWEAR CONCEALER NW40 MGT9 13"/>
    <s v="EA"/>
    <n v="1"/>
    <n v="94"/>
    <n v="0"/>
    <n v="0"/>
    <n v="0"/>
    <n v="0"/>
  </r>
  <r>
    <x v="15"/>
    <s v="COSMETICS"/>
    <x v="12"/>
    <x v="6"/>
    <x v="3"/>
    <n v="111105542"/>
    <n v="773602526772"/>
    <s v="MAC STUDIO FIX 24-HOUR SMOOTH WEAR CONCEALER NC20 SF4X-02"/>
    <s v="EA"/>
    <n v="1"/>
    <n v="94"/>
    <n v="0"/>
    <n v="0"/>
    <n v="2"/>
    <n v="0"/>
  </r>
  <r>
    <x v="15"/>
    <s v="COSMETICS"/>
    <x v="12"/>
    <x v="6"/>
    <x v="0"/>
    <n v="111105543"/>
    <n v="773602526789"/>
    <s v="MAC STUDIO FIX 24-HOUR SMOOTH WEAR CONCEALER NC25 SF4X-03"/>
    <s v="EA"/>
    <n v="1"/>
    <n v="94"/>
    <n v="0"/>
    <n v="0"/>
    <n v="-1"/>
    <n v="0"/>
  </r>
  <r>
    <x v="15"/>
    <s v="COSMETICS"/>
    <x v="12"/>
    <x v="6"/>
    <x v="1"/>
    <n v="111105543"/>
    <n v="773602526789"/>
    <s v="MAC STUDIO FIX 24-HOUR SMOOTH WEAR CONCEALER NC25 SF4X-03"/>
    <s v="EA"/>
    <n v="1"/>
    <n v="94"/>
    <n v="0"/>
    <n v="0"/>
    <n v="3"/>
    <n v="0"/>
  </r>
  <r>
    <x v="15"/>
    <s v="COSMETICS"/>
    <x v="12"/>
    <x v="6"/>
    <x v="3"/>
    <n v="111105543"/>
    <n v="773602526789"/>
    <s v="MAC STUDIO FIX 24-HOUR SMOOTH WEAR CONCEALER NC25 SF4X-03"/>
    <s v="EA"/>
    <n v="1"/>
    <n v="94"/>
    <n v="0"/>
    <n v="0"/>
    <n v="2"/>
    <n v="0"/>
  </r>
  <r>
    <x v="15"/>
    <s v="COSMETICS"/>
    <x v="12"/>
    <x v="6"/>
    <x v="1"/>
    <n v="111105544"/>
    <n v="773602526796"/>
    <s v="MAC STUDIO FIX 24-HOUR SMOOTH WEAR CONCEALER NC30 SF4X-04"/>
    <s v="EA"/>
    <n v="1"/>
    <n v="94"/>
    <n v="0"/>
    <n v="0"/>
    <n v="10"/>
    <n v="0"/>
  </r>
  <r>
    <x v="15"/>
    <s v="COSMETICS"/>
    <x v="12"/>
    <x v="6"/>
    <x v="4"/>
    <n v="111105544"/>
    <n v="773602526796"/>
    <s v="MAC STUDIO FIX 24-HOUR SMOOTH WEAR CONCEALER NC30 SF4X-04"/>
    <s v="EA"/>
    <n v="1"/>
    <n v="94"/>
    <n v="0"/>
    <n v="0"/>
    <n v="1"/>
    <n v="0"/>
  </r>
  <r>
    <x v="15"/>
    <s v="COSMETICS"/>
    <x v="12"/>
    <x v="6"/>
    <x v="1"/>
    <n v="111105545"/>
    <n v="773602526802"/>
    <s v="MAC STUDIO FIX 24-HOUR SMOOTH WEAR CONCEALER NC35 SF4X-05"/>
    <s v="EA"/>
    <n v="1"/>
    <n v="94"/>
    <n v="0"/>
    <n v="0"/>
    <n v="7"/>
    <n v="0"/>
  </r>
  <r>
    <x v="15"/>
    <s v="COSMETICS"/>
    <x v="12"/>
    <x v="6"/>
    <x v="3"/>
    <n v="111105545"/>
    <n v="773602526802"/>
    <s v="MAC STUDIO FIX 24-HOUR SMOOTH WEAR CONCEALER NC35 SF4X-05"/>
    <s v="EA"/>
    <n v="1"/>
    <n v="94"/>
    <n v="0"/>
    <n v="0"/>
    <n v="4"/>
    <n v="0"/>
  </r>
  <r>
    <x v="15"/>
    <s v="COSMETICS"/>
    <x v="12"/>
    <x v="6"/>
    <x v="4"/>
    <n v="111105546"/>
    <n v="773602526819"/>
    <s v="MAC STUDIO FIX 24-HOUR SMOOTH WEAR CONCEALER NC42 SF4X-06"/>
    <s v="EA"/>
    <n v="1"/>
    <n v="94"/>
    <n v="0"/>
    <n v="0"/>
    <n v="12"/>
    <n v="13"/>
  </r>
  <r>
    <x v="15"/>
    <s v="COSMETICS"/>
    <x v="12"/>
    <x v="6"/>
    <x v="7"/>
    <n v="111105547"/>
    <n v="773602526840"/>
    <s v="MAC STUDIO FIX 24-HOUR SMOOTH WEAR CONCEALER NW15 SF4X-09"/>
    <s v="EA"/>
    <n v="1"/>
    <n v="94"/>
    <n v="0"/>
    <n v="0"/>
    <n v="28"/>
    <n v="52"/>
  </r>
  <r>
    <x v="15"/>
    <s v="COSMETICS"/>
    <x v="12"/>
    <x v="6"/>
    <x v="4"/>
    <n v="111105547"/>
    <n v="773602526840"/>
    <s v="MAC STUDIO FIX 24-HOUR SMOOTH WEAR CONCEALER NW15 SF4X-09"/>
    <s v="EA"/>
    <n v="1"/>
    <n v="94"/>
    <n v="0"/>
    <n v="0"/>
    <n v="7"/>
    <n v="52"/>
  </r>
  <r>
    <x v="15"/>
    <s v="COSMETICS"/>
    <x v="12"/>
    <x v="6"/>
    <x v="1"/>
    <n v="111105549"/>
    <n v="773602526895"/>
    <s v="MAC STUDIO FIX 24-HOUR SMOOTH WEAR CONCEALER NW40 SF4X-14"/>
    <s v="EA"/>
    <n v="1"/>
    <n v="94"/>
    <n v="0"/>
    <n v="0"/>
    <n v="7"/>
    <n v="0"/>
  </r>
  <r>
    <x v="15"/>
    <s v="COSMETICS"/>
    <x v="12"/>
    <x v="6"/>
    <x v="0"/>
    <n v="111105553"/>
    <n v="773602531660"/>
    <s v="MAC STUDIO FIX 24-HOUR SMOOTH WEAR CONCEALER NC55 SF4X-23"/>
    <s v="EA"/>
    <n v="1"/>
    <n v="94"/>
    <n v="0"/>
    <n v="0"/>
    <n v="-1"/>
    <n v="0"/>
  </r>
  <r>
    <x v="15"/>
    <s v="COSMETICS"/>
    <x v="12"/>
    <x v="6"/>
    <x v="7"/>
    <n v="111105558"/>
    <n v="773602526765"/>
    <s v="MAC STUDIO FIX 24-HOUR SMOOTH WEAR CONCEALER NC10 SF4X01"/>
    <s v="EA"/>
    <n v="1"/>
    <n v="94"/>
    <n v="0"/>
    <n v="0"/>
    <n v="4"/>
    <n v="0"/>
  </r>
  <r>
    <x v="15"/>
    <s v="COSMETICS"/>
    <x v="12"/>
    <x v="6"/>
    <x v="4"/>
    <n v="111105563"/>
    <n v="773602526888"/>
    <s v="MAC STUDIO FIX 24-HOUR SMOOTH WEAR CONCEALER NW35 SF4X-13"/>
    <s v="EA"/>
    <n v="1"/>
    <n v="94"/>
    <n v="0"/>
    <n v="0"/>
    <n v="16"/>
    <n v="0"/>
  </r>
  <r>
    <x v="15"/>
    <s v="COSMETICS"/>
    <x v="12"/>
    <x v="6"/>
    <x v="1"/>
    <n v="111105567"/>
    <n v="773602531639"/>
    <s v="MAC STUDIO FIX 24-HOUR SMOOTH WEAR CONCEALER NC43 SF4X-20"/>
    <s v="EA"/>
    <n v="1"/>
    <n v="94"/>
    <n v="1"/>
    <n v="94"/>
    <n v="9"/>
    <n v="13"/>
  </r>
  <r>
    <x v="15"/>
    <s v="COSMETICS"/>
    <x v="12"/>
    <x v="6"/>
    <x v="7"/>
    <n v="111105569"/>
    <n v="773602531677"/>
    <s v="MAC STUDIO FIX 24-HOUR SMOOTH WEAR CONCEALER NW10 SF4X-24"/>
    <s v="EA"/>
    <n v="1"/>
    <n v="94"/>
    <n v="0"/>
    <n v="0"/>
    <n v="25"/>
    <n v="0"/>
  </r>
  <r>
    <x v="15"/>
    <s v="COSMETICS"/>
    <x v="12"/>
    <x v="6"/>
    <x v="1"/>
    <n v="111105570"/>
    <n v="773602531684"/>
    <s v="MAC STUDIO FIX 24-HOUR SMOOTH WEAR CONCEALER NW22 SF4X-25"/>
    <s v="EA"/>
    <n v="1"/>
    <n v="94"/>
    <n v="0"/>
    <n v="0"/>
    <n v="5"/>
    <n v="0"/>
  </r>
  <r>
    <x v="15"/>
    <s v="COSMETICS"/>
    <x v="12"/>
    <x v="6"/>
    <x v="4"/>
    <n v="111105570"/>
    <n v="773602531684"/>
    <s v="MAC STUDIO FIX 24-HOUR SMOOTH WEAR CONCEALER NW22 SF4X-25"/>
    <s v="EA"/>
    <n v="1"/>
    <n v="94"/>
    <n v="0"/>
    <n v="0"/>
    <n v="4"/>
    <n v="0"/>
  </r>
  <r>
    <x v="15"/>
    <s v="COSMETICS"/>
    <x v="12"/>
    <x v="6"/>
    <x v="7"/>
    <n v="111105573"/>
    <n v="773602531752"/>
    <s v="MAC STUDIO FIX 24-HOUR SMOOTH WEAR CONCEALER NW53 SF4X-32"/>
    <s v="EA"/>
    <n v="1"/>
    <n v="94"/>
    <n v="0"/>
    <n v="0"/>
    <n v="4"/>
    <n v="0"/>
  </r>
  <r>
    <x v="15"/>
    <s v="COSMETICS"/>
    <x v="12"/>
    <x v="6"/>
    <x v="7"/>
    <n v="111105574"/>
    <n v="773602531769"/>
    <s v="MAC STUDIO FIX 24-HOUR SMOOTH WEAR CONCEALER NW55 SF4X-33"/>
    <s v="EA"/>
    <n v="1"/>
    <n v="94"/>
    <n v="0"/>
    <n v="0"/>
    <n v="7"/>
    <n v="0"/>
  </r>
  <r>
    <x v="15"/>
    <s v="COSMETICS"/>
    <x v="12"/>
    <x v="6"/>
    <x v="4"/>
    <n v="111385212"/>
    <n v="773602470402"/>
    <s v="MAC MINI MAC LIPSTICK CHILI 1.8GM/.06OZ S7H601"/>
    <s v="EA"/>
    <n v="2"/>
    <n v="92"/>
    <n v="0"/>
    <n v="0"/>
    <n v="25"/>
    <n v="967"/>
  </r>
  <r>
    <x v="15"/>
    <s v="COSMETICS"/>
    <x v="12"/>
    <x v="6"/>
    <x v="4"/>
    <n v="111385213"/>
    <n v="773602473021"/>
    <s v="MAC MINI MAC LIPSTICK DIVA 1.8GM/.06OZ S7H602"/>
    <s v="EA"/>
    <n v="2"/>
    <n v="92"/>
    <n v="0"/>
    <n v="0"/>
    <n v="9"/>
    <n v="0"/>
  </r>
  <r>
    <x v="15"/>
    <s v="COSMETICS"/>
    <x v="12"/>
    <x v="6"/>
    <x v="3"/>
    <n v="111385214"/>
    <n v="773602561308"/>
    <s v="MAC MINI MAC LIPSTICK MOCHA 1.8GM/.06OZ S7NY24"/>
    <s v="EA"/>
    <n v="2"/>
    <n v="92"/>
    <n v="0"/>
    <n v="0"/>
    <n v="9"/>
    <n v="0"/>
  </r>
  <r>
    <x v="15"/>
    <s v="COSMETICS"/>
    <x v="12"/>
    <x v="6"/>
    <x v="7"/>
    <n v="111385216"/>
    <n v="773602561322"/>
    <s v="MAC MINI MAC LIPSTICK ALL FI 1.8GM/.06OZ S7P018"/>
    <s v="EA"/>
    <n v="2"/>
    <n v="92"/>
    <n v="0"/>
    <n v="0"/>
    <n v="28"/>
    <n v="46"/>
  </r>
  <r>
    <x v="15"/>
    <s v="COSMETICS"/>
    <x v="3"/>
    <x v="5"/>
    <x v="0"/>
    <n v="102014590"/>
    <n v="20714146559"/>
    <s v="CLINIQUE TAKE THE DAY OFF 60MK-01"/>
    <s v="EA"/>
    <n v="1"/>
    <n v="91"/>
    <n v="1"/>
    <n v="91"/>
    <n v="10"/>
    <n v="10"/>
  </r>
  <r>
    <x v="15"/>
    <s v="COSMETICS"/>
    <x v="3"/>
    <x v="5"/>
    <x v="4"/>
    <n v="102209339"/>
    <n v="20714291822"/>
    <s v="CLINIQUE ANTI BLEMISH SOL CLRF FOAM 6KN9 01"/>
    <s v="EA"/>
    <n v="1"/>
    <n v="91"/>
    <n v="0"/>
    <n v="0"/>
    <n v="3"/>
    <n v="0"/>
  </r>
  <r>
    <x v="15"/>
    <s v="COSMETICS"/>
    <x v="1"/>
    <x v="6"/>
    <x v="0"/>
    <n v="110376181"/>
    <n v="887167031289"/>
    <s v="E LAUDER DW STAY-IN-PLACE EYE PENCIL NIGHT DIAMOND YLJA-04"/>
    <s v="EA"/>
    <n v="1"/>
    <n v="91"/>
    <n v="0"/>
    <n v="0"/>
    <n v="1"/>
    <n v="0"/>
  </r>
  <r>
    <x v="15"/>
    <s v="COSMETICS"/>
    <x v="3"/>
    <x v="5"/>
    <x v="4"/>
    <n v="110405385"/>
    <n v="20714744762"/>
    <s v="CLINIQUE FOR MEN CHARCOAL FACE WASH 200ML ZF7E-01"/>
    <s v="EA"/>
    <n v="1"/>
    <n v="91"/>
    <n v="0"/>
    <n v="0"/>
    <n v="6"/>
    <n v="7"/>
  </r>
  <r>
    <x v="15"/>
    <s v="COSMETICS"/>
    <x v="12"/>
    <x v="6"/>
    <x v="7"/>
    <n v="110442979"/>
    <n v="773602376094"/>
    <s v="MAC RETRO MATTE LIQUID LIPSTICK FASHION LEGACY MY3N-01"/>
    <s v="EA"/>
    <n v="1"/>
    <n v="91"/>
    <n v="0"/>
    <n v="0"/>
    <n v="20"/>
    <n v="10"/>
  </r>
  <r>
    <x v="15"/>
    <s v="COSMETICS"/>
    <x v="12"/>
    <x v="6"/>
    <x v="1"/>
    <n v="110442979"/>
    <n v="773602376094"/>
    <s v="MAC RETRO MATTE LIQUID LIPSTICK FASHION LEGACY MY3N-01"/>
    <s v="EA"/>
    <n v="1"/>
    <n v="91"/>
    <n v="0"/>
    <n v="0"/>
    <n v="15"/>
    <n v="10"/>
  </r>
  <r>
    <x v="15"/>
    <s v="COSMETICS"/>
    <x v="12"/>
    <x v="6"/>
    <x v="1"/>
    <n v="110443003"/>
    <n v="773602376131"/>
    <s v="MAC RETRO MATTE LIQUID LIPSTICK LADY-BE-GOOD MY3N-05"/>
    <s v="EA"/>
    <n v="1"/>
    <n v="91"/>
    <n v="0"/>
    <n v="0"/>
    <n v="4"/>
    <n v="0"/>
  </r>
  <r>
    <x v="15"/>
    <s v="COSMETICS"/>
    <x v="12"/>
    <x v="6"/>
    <x v="1"/>
    <n v="110443010"/>
    <n v="773602376179"/>
    <s v="MAC RETRO MATTE LIQUID LIPSTICK QUITE THE STANDOUT MY3N-09"/>
    <s v="EA"/>
    <n v="1"/>
    <n v="91"/>
    <n v="0"/>
    <n v="0"/>
    <n v="8"/>
    <n v="0"/>
  </r>
  <r>
    <x v="15"/>
    <s v="COSMETICS"/>
    <x v="12"/>
    <x v="6"/>
    <x v="4"/>
    <n v="110443010"/>
    <n v="773602376179"/>
    <s v="MAC RETRO MATTE LIQUID LIPSTICK QUITE THE STANDOUT MY3N-09"/>
    <s v="EA"/>
    <n v="1"/>
    <n v="91"/>
    <n v="0"/>
    <n v="0"/>
    <n v="3"/>
    <n v="0"/>
  </r>
  <r>
    <x v="15"/>
    <s v="COSMETICS"/>
    <x v="12"/>
    <x v="6"/>
    <x v="1"/>
    <n v="110557759"/>
    <n v="773602445165"/>
    <s v="MAC RETRO MATTE CARNIVOROUS MY3N-32"/>
    <s v="EA"/>
    <n v="1"/>
    <n v="91"/>
    <n v="0"/>
    <n v="0"/>
    <n v="5"/>
    <n v="9"/>
  </r>
  <r>
    <x v="15"/>
    <s v="COSMETICS"/>
    <x v="12"/>
    <x v="6"/>
    <x v="3"/>
    <n v="110557759"/>
    <n v="773602445165"/>
    <s v="MAC RETRO MATTE CARNIVOROUS MY3N-32"/>
    <s v="EA"/>
    <n v="1"/>
    <n v="91"/>
    <n v="0"/>
    <n v="0"/>
    <n v="4"/>
    <n v="9"/>
  </r>
  <r>
    <x v="15"/>
    <s v="COSMETICS"/>
    <x v="12"/>
    <x v="6"/>
    <x v="4"/>
    <n v="110557759"/>
    <n v="773602445165"/>
    <s v="MAC RETRO MATTE CARNIVOROUS MY3N-32"/>
    <s v="EA"/>
    <n v="1"/>
    <n v="91"/>
    <n v="0"/>
    <n v="0"/>
    <n v="4"/>
    <n v="9"/>
  </r>
  <r>
    <x v="15"/>
    <s v="COSMETICS"/>
    <x v="12"/>
    <x v="6"/>
    <x v="3"/>
    <n v="110557766"/>
    <n v="773602445233"/>
    <s v="MAC RETRO MATTE BURNT SPICE MY3N-39"/>
    <s v="EA"/>
    <n v="1"/>
    <n v="91"/>
    <n v="0"/>
    <n v="0"/>
    <n v="0"/>
    <n v="31"/>
  </r>
  <r>
    <x v="15"/>
    <s v="COSMETICS"/>
    <x v="12"/>
    <x v="6"/>
    <x v="4"/>
    <n v="110557766"/>
    <n v="773602445233"/>
    <s v="MAC RETRO MATTE BURNT SPICE MY3N-39"/>
    <s v="EA"/>
    <n v="1"/>
    <n v="91"/>
    <n v="0"/>
    <n v="0"/>
    <n v="14"/>
    <n v="31"/>
  </r>
  <r>
    <x v="15"/>
    <s v="COSMETICS"/>
    <x v="12"/>
    <x v="6"/>
    <x v="4"/>
    <n v="110951321"/>
    <n v="773602494705"/>
    <s v="MAC RETROMATTE LIQ LIPCOLOR FOILED S9W2-04"/>
    <s v="EA"/>
    <n v="1"/>
    <n v="91"/>
    <n v="0"/>
    <n v="0"/>
    <n v="1"/>
    <n v="0"/>
  </r>
  <r>
    <x v="15"/>
    <s v="COSMETICS"/>
    <x v="12"/>
    <x v="6"/>
    <x v="4"/>
    <n v="110951326"/>
    <n v="773602494750"/>
    <s v="MAC RETROMATTE LIQ LIPCOLOR LOVE WEAPON S9W2-09"/>
    <s v="EA"/>
    <n v="1"/>
    <n v="91"/>
    <n v="0"/>
    <n v="0"/>
    <n v="7"/>
    <n v="0"/>
  </r>
  <r>
    <x v="15"/>
    <s v="COSMETICS"/>
    <x v="12"/>
    <x v="6"/>
    <x v="4"/>
    <n v="110951331"/>
    <n v="773602494804"/>
    <s v="MAC RETROMATTE LIQ LIPCOLOR GEMZ &amp; ROSES S9W2-14"/>
    <s v="EA"/>
    <n v="1"/>
    <n v="91"/>
    <n v="0"/>
    <n v="0"/>
    <n v="2"/>
    <n v="0"/>
  </r>
  <r>
    <x v="15"/>
    <s v="COSMETICS"/>
    <x v="12"/>
    <x v="6"/>
    <x v="1"/>
    <n v="111051347"/>
    <n v="773602483860"/>
    <s v="MAC PLENTY OF POUT PLUMPING LIPSTICK LG PLE S8R3-01"/>
    <s v="EA"/>
    <n v="1"/>
    <n v="91"/>
    <n v="0"/>
    <n v="0"/>
    <n v="7"/>
    <n v="0"/>
  </r>
  <r>
    <x v="15"/>
    <s v="COSMETICS"/>
    <x v="12"/>
    <x v="6"/>
    <x v="7"/>
    <n v="111128472"/>
    <n v="773602470563"/>
    <s v="MAC VERSICOLOUR VARNISH CREAM LIP STAIN PLEXIPINK S7HA-01"/>
    <s v="EA"/>
    <n v="1"/>
    <n v="91"/>
    <n v="0"/>
    <n v="0"/>
    <n v="5"/>
    <n v="0"/>
  </r>
  <r>
    <x v="15"/>
    <s v="COSMETICS"/>
    <x v="12"/>
    <x v="6"/>
    <x v="4"/>
    <n v="111128478"/>
    <n v="773602470624"/>
    <s v="MAC VERSICOLOUR VARNISH CREAM LIP STAIN BITTEN BABE S7HA-07"/>
    <s v="EA"/>
    <n v="1"/>
    <n v="91"/>
    <n v="0"/>
    <n v="0"/>
    <n v="1"/>
    <n v="0"/>
  </r>
  <r>
    <x v="15"/>
    <s v="COSMETICS"/>
    <x v="12"/>
    <x v="6"/>
    <x v="7"/>
    <n v="111128484"/>
    <n v="773602516070"/>
    <s v="MAC VERSICOLOUR VARNISH CREAM LIP STAIN SHOCK IT TO ME S7HA-13"/>
    <s v="EA"/>
    <n v="1"/>
    <n v="91"/>
    <n v="0"/>
    <n v="0"/>
    <n v="6"/>
    <n v="0"/>
  </r>
  <r>
    <x v="15"/>
    <s v="COSMETICS"/>
    <x v="12"/>
    <x v="6"/>
    <x v="4"/>
    <n v="111128484"/>
    <n v="773602516070"/>
    <s v="MAC VERSICOLOUR VARNISH CREAM LIP STAIN SHOCK IT TO ME S7HA-13"/>
    <s v="EA"/>
    <n v="1"/>
    <n v="91"/>
    <n v="0"/>
    <n v="0"/>
    <n v="2"/>
    <n v="0"/>
  </r>
  <r>
    <x v="15"/>
    <s v="COSMETICS"/>
    <x v="12"/>
    <x v="6"/>
    <x v="4"/>
    <n v="111128485"/>
    <n v="773602516087"/>
    <s v="MAC VERSICOLOUR VARNISH CREAM LIP STAIN SERIAL STAIN S7HA-14"/>
    <s v="EA"/>
    <n v="1"/>
    <n v="91"/>
    <n v="0"/>
    <n v="0"/>
    <n v="6"/>
    <n v="0"/>
  </r>
  <r>
    <x v="15"/>
    <s v="COSMETICS"/>
    <x v="13"/>
    <x v="6"/>
    <x v="1"/>
    <n v="111166448"/>
    <n v="716170214894"/>
    <s v="B BROWN CRUSHED LIQUID LIP IN A JAM EL11-09"/>
    <s v="EA"/>
    <n v="1"/>
    <n v="91"/>
    <n v="0"/>
    <n v="0"/>
    <n v="16"/>
    <n v="34"/>
  </r>
  <r>
    <x v="15"/>
    <s v="COSMETICS"/>
    <x v="12"/>
    <x v="6"/>
    <x v="1"/>
    <n v="111250836"/>
    <n v="773602528615"/>
    <s v="MAC PREP + PRIME FIX+ CHERRY BLOSSOM SF7K-01"/>
    <s v="EA"/>
    <n v="1"/>
    <n v="91"/>
    <n v="0"/>
    <n v="0"/>
    <n v="0"/>
    <n v="0"/>
  </r>
  <r>
    <x v="15"/>
    <s v="COSMETICS"/>
    <x v="12"/>
    <x v="6"/>
    <x v="7"/>
    <n v="111613609"/>
    <n v="773602566815"/>
    <s v="MAC PLENTY OF POUT PLUMPING LIPGLOSS WITH TINT EPHEMERAL NATURE SJA5-03"/>
    <s v="EA"/>
    <n v="1"/>
    <n v="91"/>
    <n v="0"/>
    <n v="0"/>
    <n v="1"/>
    <n v="0"/>
  </r>
  <r>
    <x v="15"/>
    <s v="COSMETICS"/>
    <x v="12"/>
    <x v="6"/>
    <x v="4"/>
    <n v="102208843"/>
    <n v="773602000708"/>
    <s v="MAC POWDER BLUSH DESERT ROSE M220-11"/>
    <s v="EA"/>
    <n v="1"/>
    <n v="89"/>
    <n v="0"/>
    <n v="0"/>
    <n v="2"/>
    <n v="0"/>
  </r>
  <r>
    <x v="15"/>
    <s v="COSMETICS"/>
    <x v="3"/>
    <x v="6"/>
    <x v="0"/>
    <n v="110249436"/>
    <n v="20714602031"/>
    <s v="CLINIQUE CHUBBY STICK INT MOIST LIP BALM CURVIEST CARAMEL 7THM-01"/>
    <s v="EA"/>
    <n v="1"/>
    <n v="89"/>
    <n v="0"/>
    <n v="0"/>
    <n v="4"/>
    <n v="0"/>
  </r>
  <r>
    <x v="15"/>
    <s v="COSMETICS"/>
    <x v="3"/>
    <x v="6"/>
    <x v="0"/>
    <n v="110249461"/>
    <n v="20714602093"/>
    <s v="CLINIQUE CHUBBY STICK INT MOIST LIP BALM BROADEST BERRY 7THM-07"/>
    <s v="EA"/>
    <n v="1"/>
    <n v="89"/>
    <n v="1"/>
    <n v="89"/>
    <n v="6"/>
    <n v="0"/>
  </r>
  <r>
    <x v="15"/>
    <s v="COSMETICS"/>
    <x v="1"/>
    <x v="6"/>
    <x v="0"/>
    <n v="111062217"/>
    <n v="887167400559"/>
    <s v="E LAUDER SKINNY BROW PENCIL 03 BRUNETTE P53P-03"/>
    <s v="EA"/>
    <n v="1"/>
    <n v="89"/>
    <n v="0"/>
    <n v="0"/>
    <n v="1"/>
    <n v="0"/>
  </r>
  <r>
    <x v="15"/>
    <s v="COSMETICS"/>
    <x v="3"/>
    <x v="5"/>
    <x v="0"/>
    <n v="110120949"/>
    <n v="20714462901"/>
    <s v="CLINIQUE CLARIFYING LOTION 3 200ML 76X5 01"/>
    <s v="EA"/>
    <n v="1"/>
    <n v="87"/>
    <n v="0"/>
    <n v="0"/>
    <n v="23"/>
    <n v="0"/>
  </r>
  <r>
    <x v="15"/>
    <s v="COSMETICS"/>
    <x v="12"/>
    <x v="6"/>
    <x v="4"/>
    <n v="111531849"/>
    <n v="773602563241"/>
    <s v="MAC LIPSTICK DARK SIDE SJ2E-10"/>
    <s v="EA"/>
    <n v="1"/>
    <n v="87"/>
    <n v="0"/>
    <n v="0"/>
    <n v="24"/>
    <n v="73"/>
  </r>
  <r>
    <x v="15"/>
    <s v="COSMETICS"/>
    <x v="12"/>
    <x v="6"/>
    <x v="4"/>
    <n v="111531850"/>
    <n v="773602561735"/>
    <s v="MAC LIPSTICK COCKNEY SHXT-G7"/>
    <s v="EA"/>
    <n v="1"/>
    <n v="87"/>
    <n v="0"/>
    <n v="0"/>
    <n v="32"/>
    <n v="311"/>
  </r>
  <r>
    <x v="15"/>
    <s v="COSMETICS"/>
    <x v="12"/>
    <x v="6"/>
    <x v="4"/>
    <n v="111531852"/>
    <n v="773602563203"/>
    <s v="MAC LIPSTICK MARRAKESH SJ2A-05"/>
    <s v="EA"/>
    <n v="1"/>
    <n v="87"/>
    <n v="0"/>
    <n v="0"/>
    <n v="24"/>
    <n v="0"/>
  </r>
  <r>
    <x v="15"/>
    <s v="COSMETICS"/>
    <x v="12"/>
    <x v="6"/>
    <x v="1"/>
    <n v="102204755"/>
    <n v="773602044832"/>
    <s v="MAC LIQUD LINER BOOT BLACK M1G6 01"/>
    <s v="EA"/>
    <n v="1"/>
    <n v="85"/>
    <n v="0"/>
    <n v="0"/>
    <n v="11"/>
    <n v="506"/>
  </r>
  <r>
    <x v="15"/>
    <s v="COSMETICS"/>
    <x v="3"/>
    <x v="5"/>
    <x v="3"/>
    <n v="102205465"/>
    <n v="20714227685"/>
    <s v="CLINIQUE LIQUID FACIAL SOAP EXTRA STRENGTH 6F39-01"/>
    <s v="EA"/>
    <n v="1"/>
    <n v="85"/>
    <n v="0"/>
    <n v="0"/>
    <n v="0"/>
    <n v="75"/>
  </r>
  <r>
    <x v="15"/>
    <s v="COSMETICS"/>
    <x v="3"/>
    <x v="5"/>
    <x v="4"/>
    <n v="102205465"/>
    <n v="20714227685"/>
    <s v="CLINIQUE LIQUID FACIAL SOAP EXTRA STRENGTH 6F39-01"/>
    <s v="EA"/>
    <n v="1"/>
    <n v="85"/>
    <n v="0"/>
    <n v="0"/>
    <n v="7"/>
    <n v="75"/>
  </r>
  <r>
    <x v="15"/>
    <s v="COSMETICS"/>
    <x v="12"/>
    <x v="6"/>
    <x v="4"/>
    <n v="102208896"/>
    <n v="773602044573"/>
    <s v="MAC CONCEALER NC20 M45026"/>
    <s v="EA"/>
    <n v="1"/>
    <n v="85"/>
    <n v="0"/>
    <n v="0"/>
    <n v="4"/>
    <n v="0"/>
  </r>
  <r>
    <x v="15"/>
    <s v="COSMETICS"/>
    <x v="12"/>
    <x v="6"/>
    <x v="4"/>
    <n v="102208897"/>
    <n v="773602011728"/>
    <s v="MAC STUDIO FINISH CONCEALER NC30 M45019"/>
    <s v="EA"/>
    <n v="1"/>
    <n v="85"/>
    <n v="0"/>
    <n v="0"/>
    <n v="1"/>
    <n v="0"/>
  </r>
  <r>
    <x v="15"/>
    <s v="COSMETICS"/>
    <x v="12"/>
    <x v="6"/>
    <x v="4"/>
    <n v="102208898"/>
    <n v="773602011735"/>
    <s v="MAC CONCEALER NC35 M45020"/>
    <s v="EA"/>
    <n v="1"/>
    <n v="85"/>
    <n v="1"/>
    <n v="85"/>
    <n v="11"/>
    <n v="2"/>
  </r>
  <r>
    <x v="15"/>
    <s v="COSMETICS"/>
    <x v="12"/>
    <x v="6"/>
    <x v="4"/>
    <n v="102208899"/>
    <n v="773602059782"/>
    <s v="MAC CONCEALER NC42 M45030"/>
    <s v="EA"/>
    <n v="1"/>
    <n v="85"/>
    <n v="0"/>
    <n v="0"/>
    <n v="4"/>
    <n v="0"/>
  </r>
  <r>
    <x v="15"/>
    <s v="COSMETICS"/>
    <x v="12"/>
    <x v="6"/>
    <x v="1"/>
    <n v="102208900"/>
    <n v="773602059775"/>
    <s v="MAC STUDIO FINISH CONCEALER NC45 M45029"/>
    <s v="EA"/>
    <n v="1"/>
    <n v="85"/>
    <n v="0"/>
    <n v="0"/>
    <n v="3"/>
    <n v="0"/>
  </r>
  <r>
    <x v="15"/>
    <s v="COSMETICS"/>
    <x v="12"/>
    <x v="6"/>
    <x v="4"/>
    <n v="102208900"/>
    <n v="773602059775"/>
    <s v="MAC STUDIO FINISH CONCEALER NC45 M45029"/>
    <s v="EA"/>
    <n v="1"/>
    <n v="85"/>
    <n v="0"/>
    <n v="0"/>
    <n v="12"/>
    <n v="0"/>
  </r>
  <r>
    <x v="15"/>
    <s v="COSMETICS"/>
    <x v="12"/>
    <x v="6"/>
    <x v="7"/>
    <n v="102208905"/>
    <n v="773602011681"/>
    <s v="MAC STUDIO FINISH CONCEALER NW30 M45015"/>
    <s v="EA"/>
    <n v="1"/>
    <n v="85"/>
    <n v="0"/>
    <n v="0"/>
    <n v="1"/>
    <n v="0"/>
  </r>
  <r>
    <x v="15"/>
    <s v="COSMETICS"/>
    <x v="12"/>
    <x v="6"/>
    <x v="4"/>
    <n v="102208906"/>
    <n v="773602059799"/>
    <s v="MAC STUDIO FINISH CONCEALER NW35 M45031"/>
    <s v="EA"/>
    <n v="1"/>
    <n v="85"/>
    <n v="0"/>
    <n v="0"/>
    <n v="8"/>
    <n v="0"/>
  </r>
  <r>
    <x v="15"/>
    <s v="COSMETICS"/>
    <x v="12"/>
    <x v="6"/>
    <x v="1"/>
    <n v="102208994"/>
    <n v="773602011674"/>
    <s v="MAC STUDIO FINISH CONCEALER NW25 M45014"/>
    <s v="EA"/>
    <n v="1"/>
    <n v="85"/>
    <n v="0"/>
    <n v="0"/>
    <n v="8"/>
    <n v="0"/>
  </r>
  <r>
    <x v="15"/>
    <s v="COSMETICS"/>
    <x v="12"/>
    <x v="6"/>
    <x v="3"/>
    <n v="102208994"/>
    <n v="773602011674"/>
    <s v="MAC STUDIO FINISH CONCEALER NW25 M45014"/>
    <s v="EA"/>
    <n v="1"/>
    <n v="85"/>
    <n v="0"/>
    <n v="0"/>
    <n v="3"/>
    <n v="0"/>
  </r>
  <r>
    <x v="15"/>
    <s v="COSMETICS"/>
    <x v="12"/>
    <x v="6"/>
    <x v="1"/>
    <n v="110248865"/>
    <n v="773602279197"/>
    <s v="MAC VELUXE BROW LINER DEEP BRUNETTE MMT0-04"/>
    <s v="EA"/>
    <n v="1"/>
    <n v="85"/>
    <n v="0"/>
    <n v="0"/>
    <n v="2"/>
    <n v="0"/>
  </r>
  <r>
    <x v="15"/>
    <s v="COSMETICS"/>
    <x v="12"/>
    <x v="6"/>
    <x v="3"/>
    <n v="110248865"/>
    <n v="773602279197"/>
    <s v="MAC VELUXE BROW LINER DEEP BRUNETTE MMT0-04"/>
    <s v="EA"/>
    <n v="1"/>
    <n v="85"/>
    <n v="0"/>
    <n v="0"/>
    <n v="2"/>
    <n v="0"/>
  </r>
  <r>
    <x v="15"/>
    <s v="COSMETICS"/>
    <x v="3"/>
    <x v="6"/>
    <x v="0"/>
    <n v="110394732"/>
    <n v="20714739393"/>
    <s v="CLINIQUE POP LIP COLOUR PLUM POP ZEK2-14"/>
    <s v="EA"/>
    <n v="1"/>
    <n v="85"/>
    <n v="0"/>
    <n v="0"/>
    <n v="13"/>
    <n v="0"/>
  </r>
  <r>
    <x v="15"/>
    <s v="COSMETICS"/>
    <x v="12"/>
    <x v="6"/>
    <x v="3"/>
    <n v="110476868"/>
    <n v="773602397778"/>
    <s v="MAC PRO LONGWEAR FLUIDLINE BLACKTRACK S2P2-04"/>
    <s v="EA"/>
    <n v="1"/>
    <n v="85"/>
    <n v="0"/>
    <n v="0"/>
    <n v="18"/>
    <n v="42"/>
  </r>
  <r>
    <x v="15"/>
    <s v="COSMETICS"/>
    <x v="12"/>
    <x v="6"/>
    <x v="3"/>
    <n v="110560987"/>
    <n v="773602421756"/>
    <s v="MAC STUDIO FINISH SPF35 CONCEALER NC25 M450-47"/>
    <s v="EA"/>
    <n v="1"/>
    <n v="85"/>
    <n v="1"/>
    <n v="85"/>
    <n v="1"/>
    <n v="0"/>
  </r>
  <r>
    <x v="15"/>
    <s v="COSMETICS"/>
    <x v="12"/>
    <x v="6"/>
    <x v="4"/>
    <n v="110560988"/>
    <n v="773602421770"/>
    <s v="MAC STUDIO FINISH SPF35 CONCEALER NC40 M450-49"/>
    <s v="EA"/>
    <n v="1"/>
    <n v="85"/>
    <n v="0"/>
    <n v="0"/>
    <n v="3"/>
    <n v="0"/>
  </r>
  <r>
    <x v="15"/>
    <s v="COSMETICS"/>
    <x v="12"/>
    <x v="6"/>
    <x v="4"/>
    <n v="111051354"/>
    <n v="773602489480"/>
    <s v="MAC PLENTY OF POUT PLUMPING LIPSTICK CRAZY LUSH S9CL-15"/>
    <s v="EA"/>
    <n v="1"/>
    <n v="85"/>
    <n v="0"/>
    <n v="0"/>
    <n v="0"/>
    <n v="0"/>
  </r>
  <r>
    <x v="15"/>
    <s v="COSMETICS"/>
    <x v="12"/>
    <x v="6"/>
    <x v="1"/>
    <n v="111114984"/>
    <n v="773602522071"/>
    <s v="MAC POWDER KISS LIPSTICK DEVOTED TO CHILI S4K0-31"/>
    <s v="EA"/>
    <n v="1"/>
    <n v="85"/>
    <n v="0"/>
    <n v="0"/>
    <n v="49"/>
    <n v="833"/>
  </r>
  <r>
    <x v="15"/>
    <s v="COSMETICS"/>
    <x v="12"/>
    <x v="6"/>
    <x v="3"/>
    <n v="111114984"/>
    <n v="773602522071"/>
    <s v="MAC POWDER KISS LIPSTICK DEVOTED TO CHILI S4K0-31"/>
    <s v="EA"/>
    <n v="1"/>
    <n v="85"/>
    <n v="0"/>
    <n v="0"/>
    <n v="11"/>
    <n v="833"/>
  </r>
  <r>
    <x v="15"/>
    <s v="COSMETICS"/>
    <x v="12"/>
    <x v="6"/>
    <x v="0"/>
    <n v="111366927"/>
    <n v="773602548880"/>
    <s v="MAC YOUR WISH IS MY COMMAND 10GM/.35OZ SGY7-01"/>
    <s v="EA"/>
    <n v="1"/>
    <n v="85"/>
    <n v="0"/>
    <n v="0"/>
    <n v="-1"/>
    <n v="157"/>
  </r>
  <r>
    <x v="15"/>
    <s v="COSMETICS"/>
    <x v="12"/>
    <x v="6"/>
    <x v="9"/>
    <n v="111366927"/>
    <n v="773602548880"/>
    <s v="MAC YOUR WISH IS MY COMMAND 10GM/.35OZ SGY7-01"/>
    <s v="EA"/>
    <n v="1"/>
    <n v="85"/>
    <n v="0"/>
    <n v="0"/>
    <n v="23"/>
    <n v="157"/>
  </r>
  <r>
    <x v="15"/>
    <s v="COSMETICS"/>
    <x v="12"/>
    <x v="6"/>
    <x v="4"/>
    <n v="111366927"/>
    <n v="773602548880"/>
    <s v="MAC YOUR WISH IS MY COMMAND 10GM/.35OZ SGY7-01"/>
    <s v="EA"/>
    <n v="1"/>
    <n v="85"/>
    <n v="0"/>
    <n v="0"/>
    <n v="13"/>
    <n v="157"/>
  </r>
  <r>
    <x v="15"/>
    <s v="COSMETICS"/>
    <x v="12"/>
    <x v="6"/>
    <x v="7"/>
    <n v="111366928"/>
    <n v="773602548897"/>
    <s v="MAC ALWAYS ONE JUMP AHEAD 10GM/.35OZ SGY8-01"/>
    <s v="EA"/>
    <n v="1"/>
    <n v="85"/>
    <n v="0"/>
    <n v="0"/>
    <n v="-2"/>
    <n v="0"/>
  </r>
  <r>
    <x v="15"/>
    <s v="COSMETICS"/>
    <x v="12"/>
    <x v="6"/>
    <x v="3"/>
    <n v="111488320"/>
    <n v="773602543878"/>
    <s v="MAC BRUSHSTROKE 24-HOUR LINER BRUSHBLACKSGFJ-01"/>
    <s v="EA"/>
    <n v="1"/>
    <n v="85"/>
    <n v="0"/>
    <n v="0"/>
    <n v="7"/>
    <n v="492"/>
  </r>
  <r>
    <x v="15"/>
    <s v="COSMETICS"/>
    <x v="12"/>
    <x v="6"/>
    <x v="7"/>
    <n v="111488367"/>
    <n v="773602543892"/>
    <s v="MAC LIQUIDLAST 24-HOUR WATERPROOF LINER WET ROADSGFK-01"/>
    <s v="EA"/>
    <n v="1"/>
    <n v="85"/>
    <n v="0"/>
    <n v="0"/>
    <n v="6"/>
    <n v="0"/>
  </r>
  <r>
    <x v="15"/>
    <s v="COSMETICS"/>
    <x v="12"/>
    <x v="6"/>
    <x v="9"/>
    <n v="111488369"/>
    <n v="773602544189"/>
    <s v="MAC LIQUIDLAST 24-HOUR WATERPROOF LINER NAKED BONDSGFK-04"/>
    <s v="EA"/>
    <n v="1"/>
    <n v="85"/>
    <n v="0"/>
    <n v="0"/>
    <n v="14"/>
    <n v="0"/>
  </r>
  <r>
    <x v="15"/>
    <s v="COSMETICS"/>
    <x v="12"/>
    <x v="6"/>
    <x v="4"/>
    <n v="111488369"/>
    <n v="773602544189"/>
    <s v="MAC LIQUIDLAST 24-HOUR WATERPROOF LINER NAKED BONDSGFK-04"/>
    <s v="EA"/>
    <n v="1"/>
    <n v="85"/>
    <n v="0"/>
    <n v="0"/>
    <n v="11"/>
    <n v="0"/>
  </r>
  <r>
    <x v="15"/>
    <s v="COSMETICS"/>
    <x v="3"/>
    <x v="6"/>
    <x v="0"/>
    <n v="111543747"/>
    <n v="192333012345"/>
    <s v="CLINIQUE EVEN BETTER POP BLUSH KL3P-07"/>
    <s v="EA"/>
    <n v="1"/>
    <n v="85"/>
    <n v="1"/>
    <n v="85"/>
    <n v="12"/>
    <n v="0"/>
  </r>
  <r>
    <x v="15"/>
    <s v="COSMETICS"/>
    <x v="12"/>
    <x v="6"/>
    <x v="7"/>
    <n v="111548481"/>
    <n v="773602564026"/>
    <s v="MAC POWDER KISS LIPSTICK WERK, WERK, WERK 922 S4K0-37"/>
    <s v="EA"/>
    <n v="1"/>
    <n v="85"/>
    <n v="0"/>
    <n v="0"/>
    <n v="77"/>
    <n v="135"/>
  </r>
  <r>
    <x v="15"/>
    <s v="COSMETICS"/>
    <x v="12"/>
    <x v="6"/>
    <x v="3"/>
    <n v="110137749"/>
    <n v="773602229093"/>
    <s v="MAC PLUSHGLASS FASHION FANATIC M73Y-21"/>
    <s v="EA"/>
    <n v="1"/>
    <n v="83"/>
    <n v="0"/>
    <n v="0"/>
    <n v="0"/>
    <n v="0"/>
  </r>
  <r>
    <x v="15"/>
    <s v="COSMETICS"/>
    <x v="12"/>
    <x v="6"/>
    <x v="7"/>
    <n v="110476071"/>
    <n v="773602317677"/>
    <s v="MAC VELVETEASE LIP PENCIL JUST ADD ROMANCE MRAH-10"/>
    <s v="EA"/>
    <n v="1"/>
    <n v="83"/>
    <n v="0"/>
    <n v="0"/>
    <n v="0"/>
    <n v="0"/>
  </r>
  <r>
    <x v="15"/>
    <s v="COSMETICS"/>
    <x v="12"/>
    <x v="6"/>
    <x v="7"/>
    <n v="110557752"/>
    <n v="773602423965"/>
    <s v="MAC INTO THE WELL EYE SHADOW MATTE GALENA S4ET-09"/>
    <s v="EA"/>
    <n v="1"/>
    <n v="83"/>
    <n v="0"/>
    <n v="0"/>
    <n v="0"/>
    <n v="0"/>
  </r>
  <r>
    <x v="15"/>
    <s v="COSMETICS"/>
    <x v="12"/>
    <x v="6"/>
    <x v="6"/>
    <n v="111354760"/>
    <n v="773602535590"/>
    <s v="MAC LIPSTICK DECLARING LOVE SFMJ-HH"/>
    <s v="EA"/>
    <n v="1"/>
    <n v="83"/>
    <n v="0"/>
    <n v="0"/>
    <n v="11"/>
    <n v="533"/>
  </r>
  <r>
    <x v="15"/>
    <s v="COSMETICS"/>
    <x v="12"/>
    <x v="6"/>
    <x v="4"/>
    <n v="111354760"/>
    <n v="773602535590"/>
    <s v="MAC LIPSTICK DECLARING LOVE SFMJ-HH"/>
    <s v="EA"/>
    <n v="1"/>
    <n v="83"/>
    <n v="0"/>
    <n v="0"/>
    <n v="38"/>
    <n v="533"/>
  </r>
  <r>
    <x v="15"/>
    <s v="COSMETICS"/>
    <x v="12"/>
    <x v="6"/>
    <x v="6"/>
    <n v="111354763"/>
    <n v="773602535620"/>
    <s v="MAC LIPSTICK UNE CARESSE SFMJ-HL"/>
    <s v="EA"/>
    <n v="1"/>
    <n v="83"/>
    <n v="0"/>
    <n v="0"/>
    <n v="11"/>
    <n v="1077"/>
  </r>
  <r>
    <x v="15"/>
    <s v="COSMETICS"/>
    <x v="12"/>
    <x v="6"/>
    <x v="4"/>
    <n v="111354763"/>
    <n v="773602535620"/>
    <s v="MAC LIPSTICK UNE CARESSE SFMJ-HL"/>
    <s v="EA"/>
    <n v="1"/>
    <n v="83"/>
    <n v="0"/>
    <n v="0"/>
    <n v="11"/>
    <n v="1077"/>
  </r>
  <r>
    <x v="15"/>
    <s v="COSMETICS"/>
    <x v="12"/>
    <x v="6"/>
    <x v="7"/>
    <n v="111531846"/>
    <n v="773602561827"/>
    <s v="MAC LIPGLASS MAGICALLY DELIGHTFUL SHXY-1C"/>
    <s v="EA"/>
    <n v="1"/>
    <n v="81"/>
    <n v="0"/>
    <n v="0"/>
    <n v="5"/>
    <n v="0"/>
  </r>
  <r>
    <x v="15"/>
    <s v="COSMETICS"/>
    <x v="12"/>
    <x v="6"/>
    <x v="4"/>
    <n v="111531847"/>
    <n v="773602561810"/>
    <s v="MAC LIPGLASS HEROINE SHXY-31"/>
    <s v="EA"/>
    <n v="1"/>
    <n v="81"/>
    <n v="0"/>
    <n v="0"/>
    <n v="10"/>
    <n v="3"/>
  </r>
  <r>
    <x v="15"/>
    <s v="COSMETICS"/>
    <x v="12"/>
    <x v="6"/>
    <x v="7"/>
    <n v="111531848"/>
    <n v="773602561865"/>
    <s v="MAC LIPGLASS RUBY WOO SHXY-32"/>
    <s v="EA"/>
    <n v="1"/>
    <n v="81"/>
    <n v="0"/>
    <n v="0"/>
    <n v="7"/>
    <n v="0"/>
  </r>
  <r>
    <x v="15"/>
    <s v="COSMETICS"/>
    <x v="12"/>
    <x v="6"/>
    <x v="3"/>
    <n v="111531848"/>
    <n v="773602561865"/>
    <s v="MAC LIPGLASS RUBY WOO SHXY-32"/>
    <s v="EA"/>
    <n v="1"/>
    <n v="81"/>
    <n v="0"/>
    <n v="0"/>
    <n v="7"/>
    <n v="0"/>
  </r>
  <r>
    <x v="15"/>
    <s v="COSMETICS"/>
    <x v="12"/>
    <x v="6"/>
    <x v="4"/>
    <n v="111531848"/>
    <n v="773602561865"/>
    <s v="MAC LIPGLASS RUBY WOO SHXY-32"/>
    <s v="EA"/>
    <n v="1"/>
    <n v="81"/>
    <n v="0"/>
    <n v="0"/>
    <n v="0"/>
    <n v="0"/>
  </r>
  <r>
    <x v="15"/>
    <s v="COSMETICS"/>
    <x v="12"/>
    <x v="6"/>
    <x v="7"/>
    <n v="102204908"/>
    <n v="773602003099"/>
    <s v="MAC LIPSTICK &quot;O&quot; M300-2P"/>
    <s v="EA"/>
    <n v="1"/>
    <n v="80"/>
    <n v="0"/>
    <n v="0"/>
    <n v="4"/>
    <n v="0"/>
  </r>
  <r>
    <x v="15"/>
    <s v="COSMETICS"/>
    <x v="12"/>
    <x v="6"/>
    <x v="7"/>
    <n v="102204913"/>
    <n v="773602047260"/>
    <s v="MAC LIPSTICK PLUM DANDY M300-CN"/>
    <s v="EA"/>
    <n v="1"/>
    <n v="80"/>
    <n v="0"/>
    <n v="0"/>
    <n v="17"/>
    <n v="0"/>
  </r>
  <r>
    <x v="15"/>
    <s v="COSMETICS"/>
    <x v="12"/>
    <x v="6"/>
    <x v="4"/>
    <n v="102204913"/>
    <n v="773602047260"/>
    <s v="MAC LIPSTICK PLUM DANDY M300-CN"/>
    <s v="EA"/>
    <n v="1"/>
    <n v="80"/>
    <n v="0"/>
    <n v="0"/>
    <n v="8"/>
    <n v="0"/>
  </r>
  <r>
    <x v="15"/>
    <s v="COSMETICS"/>
    <x v="12"/>
    <x v="6"/>
    <x v="7"/>
    <n v="102204914"/>
    <n v="773602051052"/>
    <s v="MAC LIPSTICK FRESH MOROCCAN M300-CR"/>
    <s v="EA"/>
    <n v="1"/>
    <n v="80"/>
    <n v="0"/>
    <n v="0"/>
    <n v="36"/>
    <n v="0"/>
  </r>
  <r>
    <x v="15"/>
    <s v="COSMETICS"/>
    <x v="12"/>
    <x v="6"/>
    <x v="4"/>
    <n v="102204935"/>
    <n v="773602033539"/>
    <s v="MAC LUSTRE LIPSTICK LOVELORN M31A-02"/>
    <s v="EA"/>
    <n v="1"/>
    <n v="80"/>
    <n v="0"/>
    <n v="0"/>
    <n v="7"/>
    <n v="0"/>
  </r>
  <r>
    <x v="15"/>
    <s v="COSMETICS"/>
    <x v="12"/>
    <x v="6"/>
    <x v="7"/>
    <n v="102204937"/>
    <n v="773602033553"/>
    <s v="MAC LUSTRE LIPSTICK LUSTERING M31A-04"/>
    <s v="EA"/>
    <n v="1"/>
    <n v="80"/>
    <n v="0"/>
    <n v="0"/>
    <n v="3"/>
    <n v="0"/>
  </r>
  <r>
    <x v="15"/>
    <s v="COSMETICS"/>
    <x v="12"/>
    <x v="6"/>
    <x v="7"/>
    <n v="102204943"/>
    <n v="773602033805"/>
    <s v="MAC LUSTRE LIPSTICK LADY BUG M31A-12"/>
    <s v="EA"/>
    <n v="1"/>
    <n v="80"/>
    <n v="0"/>
    <n v="0"/>
    <n v="50"/>
    <n v="11"/>
  </r>
  <r>
    <x v="15"/>
    <s v="COSMETICS"/>
    <x v="12"/>
    <x v="6"/>
    <x v="3"/>
    <n v="102204945"/>
    <n v="773602033829"/>
    <s v="MAC LUSTRE LIPSTICK SEE SHEER M31A-14"/>
    <s v="EA"/>
    <n v="1"/>
    <n v="80"/>
    <n v="0"/>
    <n v="0"/>
    <n v="17"/>
    <n v="247"/>
  </r>
  <r>
    <x v="15"/>
    <s v="COSMETICS"/>
    <x v="12"/>
    <x v="6"/>
    <x v="7"/>
    <n v="102204948"/>
    <n v="773602033881"/>
    <s v="MAC LUSTRE LIPSTICK TOUCH M31A-20"/>
    <s v="EA"/>
    <n v="1"/>
    <n v="80"/>
    <n v="0"/>
    <n v="0"/>
    <n v="31"/>
    <n v="14"/>
  </r>
  <r>
    <x v="15"/>
    <s v="COSMETICS"/>
    <x v="12"/>
    <x v="6"/>
    <x v="7"/>
    <n v="102204949"/>
    <n v="773602033898"/>
    <s v="MAC LUSTRE LIPSTICK CAPRICIOUS M31A-21"/>
    <s v="EA"/>
    <n v="1"/>
    <n v="80"/>
    <n v="0"/>
    <n v="0"/>
    <n v="28"/>
    <n v="0"/>
  </r>
  <r>
    <x v="15"/>
    <s v="COSMETICS"/>
    <x v="12"/>
    <x v="6"/>
    <x v="7"/>
    <n v="102204953"/>
    <n v="773602054251"/>
    <s v="MAC LUSTRE LIPSTICK JUBILEE M31A-27"/>
    <s v="EA"/>
    <n v="1"/>
    <n v="80"/>
    <n v="0"/>
    <n v="0"/>
    <n v="7"/>
    <n v="0"/>
  </r>
  <r>
    <x v="15"/>
    <s v="COSMETICS"/>
    <x v="12"/>
    <x v="6"/>
    <x v="1"/>
    <n v="102204956"/>
    <n v="773602063444"/>
    <s v="MAC LUSTRE LIPSTICK POLITELY PINK M31A-43"/>
    <s v="EA"/>
    <n v="1"/>
    <n v="80"/>
    <n v="0"/>
    <n v="0"/>
    <n v="0"/>
    <n v="0"/>
  </r>
  <r>
    <x v="15"/>
    <s v="COSMETICS"/>
    <x v="12"/>
    <x v="6"/>
    <x v="4"/>
    <n v="102204957"/>
    <n v="773602063468"/>
    <s v="MAC LUSTRE LIPSTICK MIDIMAUVE M31A-45"/>
    <s v="EA"/>
    <n v="1"/>
    <n v="80"/>
    <n v="0"/>
    <n v="0"/>
    <n v="5"/>
    <n v="0"/>
  </r>
  <r>
    <x v="15"/>
    <s v="COSMETICS"/>
    <x v="12"/>
    <x v="6"/>
    <x v="1"/>
    <n v="102204961"/>
    <n v="773602033522"/>
    <s v="MAC LUSTRE LIPSTICK PLUMFUL M31A-01"/>
    <s v="EA"/>
    <n v="1"/>
    <n v="80"/>
    <n v="0"/>
    <n v="0"/>
    <n v="1"/>
    <n v="6"/>
  </r>
  <r>
    <x v="15"/>
    <s v="COSMETICS"/>
    <x v="12"/>
    <x v="6"/>
    <x v="1"/>
    <n v="102204978"/>
    <n v="773602048298"/>
    <s v="MAC LIPSTICK BRAVE M3EW-04"/>
    <s v="EA"/>
    <n v="1"/>
    <n v="80"/>
    <n v="0"/>
    <n v="0"/>
    <n v="0"/>
    <n v="0"/>
  </r>
  <r>
    <x v="15"/>
    <s v="COSMETICS"/>
    <x v="12"/>
    <x v="6"/>
    <x v="4"/>
    <n v="102204985"/>
    <n v="773602048564"/>
    <s v="MAC LIPSTICK SPIRIT M3EW-31"/>
    <s v="EA"/>
    <n v="1"/>
    <n v="80"/>
    <n v="0"/>
    <n v="0"/>
    <n v="20"/>
    <n v="11"/>
  </r>
  <r>
    <x v="15"/>
    <s v="COSMETICS"/>
    <x v="12"/>
    <x v="6"/>
    <x v="7"/>
    <n v="102204994"/>
    <n v="773602051823"/>
    <s v="MAC AMPLIFIED CREAM LIPSTICK DUBONNET M3LN-11"/>
    <s v="EA"/>
    <n v="1"/>
    <n v="80"/>
    <n v="0"/>
    <n v="0"/>
    <n v="78"/>
    <n v="93"/>
  </r>
  <r>
    <x v="15"/>
    <s v="COSMETICS"/>
    <x v="12"/>
    <x v="6"/>
    <x v="1"/>
    <n v="102204994"/>
    <n v="773602051823"/>
    <s v="MAC AMPLIFIED CREAM LIPSTICK DUBONNET M3LN-11"/>
    <s v="EA"/>
    <n v="1"/>
    <n v="80"/>
    <n v="0"/>
    <n v="0"/>
    <n v="21"/>
    <n v="93"/>
  </r>
  <r>
    <x v="15"/>
    <s v="COSMETICS"/>
    <x v="12"/>
    <x v="6"/>
    <x v="7"/>
    <n v="102205001"/>
    <n v="773602059102"/>
    <s v="MAC AMPLIFIED CREAM LIPSTICK MORANGE M3LN-20"/>
    <s v="EA"/>
    <n v="1"/>
    <n v="80"/>
    <n v="1"/>
    <n v="80"/>
    <n v="12"/>
    <n v="0"/>
  </r>
  <r>
    <x v="15"/>
    <s v="COSMETICS"/>
    <x v="12"/>
    <x v="6"/>
    <x v="7"/>
    <n v="102205003"/>
    <n v="773602061273"/>
    <s v="MAC AMPLIFIED CREAM LIPSTICK GIRL ABOUT TOWN M3LN-22"/>
    <s v="EA"/>
    <n v="1"/>
    <n v="80"/>
    <n v="0"/>
    <n v="0"/>
    <n v="20"/>
    <n v="0"/>
  </r>
  <r>
    <x v="15"/>
    <s v="COSMETICS"/>
    <x v="12"/>
    <x v="6"/>
    <x v="1"/>
    <n v="102205004"/>
    <n v="773602063512"/>
    <s v="MAC AMPLIFIED CREME LIPSTICK FAST PLAY M3LN-25"/>
    <s v="EA"/>
    <n v="1"/>
    <n v="80"/>
    <n v="0"/>
    <n v="0"/>
    <n v="1"/>
    <n v="0"/>
  </r>
  <r>
    <x v="15"/>
    <s v="COSMETICS"/>
    <x v="12"/>
    <x v="6"/>
    <x v="7"/>
    <n v="102205006"/>
    <n v="773602063543"/>
    <s v="MAC AMPLIFIED CREME LIPSTICK BLANKETY M3LN-28"/>
    <s v="EA"/>
    <n v="1"/>
    <n v="80"/>
    <n v="0"/>
    <n v="0"/>
    <n v="2"/>
    <n v="0"/>
  </r>
  <r>
    <x v="15"/>
    <s v="COSMETICS"/>
    <x v="12"/>
    <x v="6"/>
    <x v="4"/>
    <n v="102205007"/>
    <n v="773602063550"/>
    <s v="MAC AMPLIFIED CREME LIPSTICK BRICK-O-LA M3LN-29"/>
    <s v="EA"/>
    <n v="1"/>
    <n v="80"/>
    <n v="0"/>
    <n v="0"/>
    <n v="17"/>
    <n v="142"/>
  </r>
  <r>
    <x v="15"/>
    <s v="COSMETICS"/>
    <x v="12"/>
    <x v="6"/>
    <x v="7"/>
    <n v="102205008"/>
    <n v="773602063574"/>
    <s v="MAC AMPLIFIED CREME LIPSTICK VEGAS VOLT M3LN-31"/>
    <s v="EA"/>
    <n v="1"/>
    <n v="80"/>
    <n v="0"/>
    <n v="0"/>
    <n v="8"/>
    <n v="0"/>
  </r>
  <r>
    <x v="15"/>
    <s v="COSMETICS"/>
    <x v="12"/>
    <x v="6"/>
    <x v="7"/>
    <n v="102205009"/>
    <n v="773602063581"/>
    <s v="MAC AMPLIFIED CREME LIPSTICK CHATTERBOX M3LN-32"/>
    <s v="EA"/>
    <n v="1"/>
    <n v="80"/>
    <n v="0"/>
    <n v="0"/>
    <n v="0"/>
    <n v="0"/>
  </r>
  <r>
    <x v="15"/>
    <s v="COSMETICS"/>
    <x v="12"/>
    <x v="6"/>
    <x v="1"/>
    <n v="102205064"/>
    <n v="773602048762"/>
    <s v="MAC MATTE LIPSTICK VIVA GLAM M5L9-11"/>
    <s v="EA"/>
    <n v="1"/>
    <n v="80"/>
    <n v="0"/>
    <n v="0"/>
    <n v="4"/>
    <n v="9"/>
  </r>
  <r>
    <x v="15"/>
    <s v="COSMETICS"/>
    <x v="12"/>
    <x v="6"/>
    <x v="3"/>
    <n v="102205065"/>
    <n v="773602048779"/>
    <s v="MAC MATTE LIPSTICK VIVA GLAM III M5L9-12"/>
    <s v="EA"/>
    <n v="1"/>
    <n v="80"/>
    <n v="0"/>
    <n v="0"/>
    <n v="12"/>
    <n v="1"/>
  </r>
  <r>
    <x v="15"/>
    <s v="COSMETICS"/>
    <x v="12"/>
    <x v="6"/>
    <x v="3"/>
    <n v="102205066"/>
    <n v="773602048625"/>
    <s v="MAC LIPSTICK VIVA GLAM II M5LA-37"/>
    <s v="EA"/>
    <n v="1"/>
    <n v="80"/>
    <n v="0"/>
    <n v="0"/>
    <n v="6"/>
    <n v="0"/>
  </r>
  <r>
    <x v="15"/>
    <s v="COSMETICS"/>
    <x v="12"/>
    <x v="5"/>
    <x v="1"/>
    <n v="102207787"/>
    <n v="773602102815"/>
    <s v="MAC GENTLY OFF EYE/LIP MKE UP RMVR BOT 100ML M6GT 01"/>
    <s v="EA"/>
    <n v="1"/>
    <n v="80"/>
    <n v="0"/>
    <n v="0"/>
    <n v="1"/>
    <n v="0"/>
  </r>
  <r>
    <x v="15"/>
    <s v="COSMETICS"/>
    <x v="12"/>
    <x v="5"/>
    <x v="4"/>
    <n v="102207787"/>
    <n v="773602102815"/>
    <s v="MAC GENTLY OFF EYE/LIP MKE UP RMVR BOT 100ML M6GT 01"/>
    <s v="EA"/>
    <n v="1"/>
    <n v="80"/>
    <n v="0"/>
    <n v="0"/>
    <n v="0"/>
    <n v="0"/>
  </r>
  <r>
    <x v="15"/>
    <s v="COSMETICS"/>
    <x v="12"/>
    <x v="6"/>
    <x v="3"/>
    <n v="102208688"/>
    <n v="773602047277"/>
    <s v="MAC LIPSTIK AMOROUS M3EW-01"/>
    <s v="EA"/>
    <n v="1"/>
    <n v="80"/>
    <n v="0"/>
    <n v="0"/>
    <n v="1"/>
    <n v="29"/>
  </r>
  <r>
    <x v="15"/>
    <s v="COSMETICS"/>
    <x v="12"/>
    <x v="6"/>
    <x v="7"/>
    <n v="102208694"/>
    <n v="773602051762"/>
    <s v="MAC L/STK CRAVING M3LN05"/>
    <s v="EA"/>
    <n v="1"/>
    <n v="80"/>
    <n v="0"/>
    <n v="0"/>
    <n v="17"/>
    <n v="23"/>
  </r>
  <r>
    <x v="15"/>
    <s v="COSMETICS"/>
    <x v="12"/>
    <x v="6"/>
    <x v="7"/>
    <n v="102208697"/>
    <n v="773602029020"/>
    <s v="MAC L/STK FABBY M300AL"/>
    <s v="EA"/>
    <n v="1"/>
    <n v="80"/>
    <n v="0"/>
    <n v="0"/>
    <n v="15"/>
    <n v="0"/>
  </r>
  <r>
    <x v="15"/>
    <s v="COSMETICS"/>
    <x v="12"/>
    <x v="6"/>
    <x v="4"/>
    <n v="102208708"/>
    <n v="773602077533"/>
    <s v="MAC MATTE LIPSTICK KINDA SEXY M2LP-36"/>
    <s v="EA"/>
    <n v="1"/>
    <n v="80"/>
    <n v="0"/>
    <n v="0"/>
    <n v="15"/>
    <n v="18"/>
  </r>
  <r>
    <x v="15"/>
    <s v="COSMETICS"/>
    <x v="12"/>
    <x v="6"/>
    <x v="1"/>
    <n v="102208710"/>
    <n v="773602049158"/>
    <s v="MAC LIPSTICK M.A.C RED M3EW-44"/>
    <s v="EA"/>
    <n v="1"/>
    <n v="80"/>
    <n v="0"/>
    <n v="0"/>
    <n v="15"/>
    <n v="45"/>
  </r>
  <r>
    <x v="15"/>
    <s v="COSMETICS"/>
    <x v="12"/>
    <x v="6"/>
    <x v="4"/>
    <n v="102208710"/>
    <n v="773602049158"/>
    <s v="MAC LIPSTICK M.A.C RED M3EW-44"/>
    <s v="EA"/>
    <n v="1"/>
    <n v="80"/>
    <n v="0"/>
    <n v="0"/>
    <n v="10"/>
    <n v="45"/>
  </r>
  <r>
    <x v="15"/>
    <s v="COSMETICS"/>
    <x v="12"/>
    <x v="6"/>
    <x v="1"/>
    <n v="102208720"/>
    <n v="773602048557"/>
    <s v="MAC LIPSTICK RETRO M3EW-30"/>
    <s v="EA"/>
    <n v="1"/>
    <n v="80"/>
    <n v="0"/>
    <n v="0"/>
    <n v="12"/>
    <n v="121"/>
  </r>
  <r>
    <x v="15"/>
    <s v="COSMETICS"/>
    <x v="12"/>
    <x v="6"/>
    <x v="3"/>
    <n v="102208721"/>
    <n v="77360204065"/>
    <s v="MAC LIPSTICK RUBY WOO M0N9-04"/>
    <s v="EA"/>
    <n v="1"/>
    <n v="80"/>
    <n v="0"/>
    <n v="0"/>
    <n v="19"/>
    <n v="1553"/>
  </r>
  <r>
    <x v="15"/>
    <s v="COSMETICS"/>
    <x v="12"/>
    <x v="6"/>
    <x v="1"/>
    <n v="102208722"/>
    <n v="773602048717"/>
    <s v="MAC MATTE LIPSTICK RUSSIAN RED M2LP-06"/>
    <s v="EA"/>
    <n v="1"/>
    <n v="80"/>
    <n v="1"/>
    <n v="80"/>
    <n v="24"/>
    <n v="301"/>
  </r>
  <r>
    <x v="15"/>
    <s v="COSMETICS"/>
    <x v="12"/>
    <x v="6"/>
    <x v="3"/>
    <n v="102208724"/>
    <n v="773602049240"/>
    <s v="MAC LIPSTICK SNOB M3EW-53"/>
    <s v="EA"/>
    <n v="1"/>
    <n v="80"/>
    <n v="0"/>
    <n v="0"/>
    <n v="1"/>
    <n v="0"/>
  </r>
  <r>
    <x v="15"/>
    <s v="COSMETICS"/>
    <x v="12"/>
    <x v="6"/>
    <x v="4"/>
    <n v="102208724"/>
    <n v="773602049240"/>
    <s v="MAC LIPSTICK SNOB M3EW-53"/>
    <s v="EA"/>
    <n v="1"/>
    <n v="80"/>
    <n v="0"/>
    <n v="0"/>
    <n v="1"/>
    <n v="0"/>
  </r>
  <r>
    <x v="15"/>
    <s v="COSMETICS"/>
    <x v="12"/>
    <x v="6"/>
    <x v="1"/>
    <n v="102208984"/>
    <n v="773602048540"/>
    <s v="MAC LIPSTICK REBEL M3EW-29"/>
    <s v="EA"/>
    <n v="1"/>
    <n v="80"/>
    <n v="0"/>
    <n v="0"/>
    <n v="7"/>
    <n v="39"/>
  </r>
  <r>
    <x v="15"/>
    <s v="COSMETICS"/>
    <x v="12"/>
    <x v="6"/>
    <x v="1"/>
    <n v="102210560"/>
    <n v="773602148479"/>
    <s v="MAC #210 PRECISE EYELINER BRUSH M3Y0-01"/>
    <s v="EA"/>
    <n v="1"/>
    <n v="80"/>
    <n v="0"/>
    <n v="0"/>
    <n v="0"/>
    <n v="0"/>
  </r>
  <r>
    <x v="15"/>
    <s v="COSMETICS"/>
    <x v="12"/>
    <x v="6"/>
    <x v="7"/>
    <n v="102211041"/>
    <n v="773602153619"/>
    <s v="MAC LIPSTICK PATISSERIE M31A-G4"/>
    <s v="EA"/>
    <n v="1"/>
    <n v="80"/>
    <n v="0"/>
    <n v="0"/>
    <n v="4"/>
    <n v="0"/>
  </r>
  <r>
    <x v="15"/>
    <s v="COSMETICS"/>
    <x v="12"/>
    <x v="6"/>
    <x v="7"/>
    <n v="110012240"/>
    <n v="773602166534"/>
    <s v="MAC CREMESHEEN BRAVE RED MCF3 15"/>
    <s v="EA"/>
    <n v="1"/>
    <n v="80"/>
    <n v="0"/>
    <n v="0"/>
    <n v="20"/>
    <n v="15"/>
  </r>
  <r>
    <x v="15"/>
    <s v="COSMETICS"/>
    <x v="12"/>
    <x v="6"/>
    <x v="4"/>
    <n v="110032144"/>
    <n v="773602166992"/>
    <s v="MAC CONCEALER BRUSH #195 MCMP-01"/>
    <s v="EA"/>
    <n v="1"/>
    <n v="80"/>
    <n v="0"/>
    <n v="0"/>
    <n v="2"/>
    <n v="0"/>
  </r>
  <r>
    <x v="15"/>
    <s v="COSMETICS"/>
    <x v="12"/>
    <x v="6"/>
    <x v="1"/>
    <n v="110248811"/>
    <n v="773602297375"/>
    <s v="MAC MATTE LIPSTICK CANDY YUM-YUM M2LP-77"/>
    <s v="EA"/>
    <n v="1"/>
    <n v="80"/>
    <n v="0"/>
    <n v="0"/>
    <n v="2"/>
    <n v="0"/>
  </r>
  <r>
    <x v="15"/>
    <s v="COSMETICS"/>
    <x v="12"/>
    <x v="6"/>
    <x v="1"/>
    <n v="110251709"/>
    <n v="773602282852"/>
    <s v="MAC EXTENDED PLAY GIGABLACK LASH MN45-01"/>
    <s v="EA"/>
    <n v="1"/>
    <n v="80"/>
    <n v="0"/>
    <n v="0"/>
    <n v="13"/>
    <n v="55"/>
  </r>
  <r>
    <x v="15"/>
    <s v="COSMETICS"/>
    <x v="12"/>
    <x v="6"/>
    <x v="1"/>
    <n v="110260774"/>
    <n v="773602048809"/>
    <s v="MAC MATTE LIPSTICK LADY DANGER M2LP-15"/>
    <s v="EA"/>
    <n v="1"/>
    <n v="80"/>
    <n v="0"/>
    <n v="0"/>
    <n v="8"/>
    <n v="30"/>
  </r>
  <r>
    <x v="15"/>
    <s v="COSMETICS"/>
    <x v="12"/>
    <x v="6"/>
    <x v="1"/>
    <n v="110280851"/>
    <n v="773602314737"/>
    <s v="MAC LIPSTICK RUNWAY HIT M0N9-14"/>
    <s v="EA"/>
    <n v="1"/>
    <n v="80"/>
    <n v="0"/>
    <n v="0"/>
    <n v="0"/>
    <n v="0"/>
  </r>
  <r>
    <x v="15"/>
    <s v="COSMETICS"/>
    <x v="12"/>
    <x v="6"/>
    <x v="1"/>
    <n v="110280855"/>
    <n v="773602314751"/>
    <s v="MAC LIPSTICK RELENTLESSLY RED M0N9-16"/>
    <s v="EA"/>
    <n v="1"/>
    <n v="80"/>
    <n v="0"/>
    <n v="0"/>
    <n v="2"/>
    <n v="0"/>
  </r>
  <r>
    <x v="15"/>
    <s v="COSMETICS"/>
    <x v="12"/>
    <x v="6"/>
    <x v="4"/>
    <n v="110280857"/>
    <n v="773602314775"/>
    <s v="MAC LIPSTICK ALL FIRED UP M0N9-18"/>
    <s v="EA"/>
    <n v="1"/>
    <n v="80"/>
    <n v="0"/>
    <n v="0"/>
    <n v="10"/>
    <n v="164"/>
  </r>
  <r>
    <x v="15"/>
    <s v="COSMETICS"/>
    <x v="12"/>
    <x v="6"/>
    <x v="3"/>
    <n v="110280858"/>
    <n v="773602314782"/>
    <s v="MAC LIPSTICK FLAT OUT FABULOUS M0N9-19"/>
    <s v="EA"/>
    <n v="1"/>
    <n v="80"/>
    <n v="0"/>
    <n v="0"/>
    <n v="4"/>
    <n v="46"/>
  </r>
  <r>
    <x v="15"/>
    <s v="COSMETICS"/>
    <x v="12"/>
    <x v="6"/>
    <x v="4"/>
    <n v="110280858"/>
    <n v="773602314782"/>
    <s v="MAC LIPSTICK FLAT OUT FABULOUS M0N9-19"/>
    <s v="EA"/>
    <n v="1"/>
    <n v="80"/>
    <n v="0"/>
    <n v="0"/>
    <n v="21"/>
    <n v="46"/>
  </r>
  <r>
    <x v="15"/>
    <s v="COSMETICS"/>
    <x v="12"/>
    <x v="6"/>
    <x v="7"/>
    <n v="110320737"/>
    <n v="773602339891"/>
    <s v="MAC MATTE LIPSTICK HEROINE M2LP-93"/>
    <s v="EA"/>
    <n v="1"/>
    <n v="80"/>
    <n v="0"/>
    <n v="0"/>
    <n v="43"/>
    <n v="0"/>
  </r>
  <r>
    <x v="15"/>
    <s v="COSMETICS"/>
    <x v="12"/>
    <x v="6"/>
    <x v="7"/>
    <n v="110334520"/>
    <n v="773602345380"/>
    <s v="MAC MATTE LIPSTICK PINK PIGEON M2LP-99"/>
    <s v="EA"/>
    <n v="1"/>
    <n v="80"/>
    <n v="0"/>
    <n v="0"/>
    <n v="13"/>
    <n v="0"/>
  </r>
  <r>
    <x v="15"/>
    <s v="COSMETICS"/>
    <x v="12"/>
    <x v="6"/>
    <x v="1"/>
    <n v="110338115"/>
    <n v="773602072231"/>
    <s v="MAC LIPSTICK FULL FUSCHIA M3LN-66"/>
    <s v="EA"/>
    <n v="1"/>
    <n v="80"/>
    <n v="0"/>
    <n v="0"/>
    <n v="0"/>
    <n v="0"/>
  </r>
  <r>
    <x v="15"/>
    <s v="COSMETICS"/>
    <x v="12"/>
    <x v="6"/>
    <x v="4"/>
    <n v="110338115"/>
    <n v="773602072231"/>
    <s v="MAC LIPSTICK FULL FUSCHIA M3LN-66"/>
    <s v="EA"/>
    <n v="1"/>
    <n v="80"/>
    <n v="0"/>
    <n v="0"/>
    <n v="0"/>
    <n v="0"/>
  </r>
  <r>
    <x v="15"/>
    <s v="COSMETICS"/>
    <x v="12"/>
    <x v="6"/>
    <x v="1"/>
    <n v="110338116"/>
    <n v="773602072248"/>
    <s v="MAC LIPSTICK FUSION PINK M3LN-67"/>
    <s v="EA"/>
    <n v="1"/>
    <n v="80"/>
    <n v="0"/>
    <n v="0"/>
    <n v="3"/>
    <n v="0"/>
  </r>
  <r>
    <x v="15"/>
    <s v="COSMETICS"/>
    <x v="12"/>
    <x v="6"/>
    <x v="3"/>
    <n v="110338120"/>
    <n v="773602341368"/>
    <s v="MAC MATTE LIPSTICK SIN M2LP-94"/>
    <s v="EA"/>
    <n v="1"/>
    <n v="80"/>
    <n v="0"/>
    <n v="0"/>
    <n v="0"/>
    <n v="20"/>
  </r>
  <r>
    <x v="15"/>
    <s v="COSMETICS"/>
    <x v="12"/>
    <x v="6"/>
    <x v="7"/>
    <n v="110338123"/>
    <n v="773602072224"/>
    <s v="MAC LIPSTICK VIOLETTA M3LN-65"/>
    <s v="EA"/>
    <n v="1"/>
    <n v="80"/>
    <n v="0"/>
    <n v="0"/>
    <n v="5"/>
    <n v="0"/>
  </r>
  <r>
    <x v="15"/>
    <s v="COSMETICS"/>
    <x v="12"/>
    <x v="6"/>
    <x v="3"/>
    <n v="110338123"/>
    <n v="773602072224"/>
    <s v="MAC LIPSTICK VIOLETTA M3LN-65"/>
    <s v="EA"/>
    <n v="1"/>
    <n v="80"/>
    <n v="0"/>
    <n v="0"/>
    <n v="0"/>
    <n v="0"/>
  </r>
  <r>
    <x v="15"/>
    <s v="COSMETICS"/>
    <x v="12"/>
    <x v="6"/>
    <x v="7"/>
    <n v="110405585"/>
    <n v="773602388493"/>
    <s v="MAC LIPSTICK DANGEROUS M0N9-44"/>
    <s v="EA"/>
    <n v="1"/>
    <n v="80"/>
    <n v="0"/>
    <n v="0"/>
    <n v="14"/>
    <n v="0"/>
  </r>
  <r>
    <x v="15"/>
    <s v="COSMETICS"/>
    <x v="12"/>
    <x v="6"/>
    <x v="4"/>
    <n v="110413842"/>
    <n v="773602388073"/>
    <s v="MAC MATTE LIPSTICK MEN LOVE MYSTERY M2LP-3P"/>
    <s v="EA"/>
    <n v="1"/>
    <n v="80"/>
    <n v="0"/>
    <n v="0"/>
    <n v="1"/>
    <n v="0"/>
  </r>
  <r>
    <x v="15"/>
    <s v="COSMETICS"/>
    <x v="12"/>
    <x v="6"/>
    <x v="1"/>
    <n v="110413843"/>
    <n v="773602388080"/>
    <s v="MAC MATTE LIPSTICK D FOR DANGER M2LP-3R"/>
    <s v="EA"/>
    <n v="1"/>
    <n v="80"/>
    <n v="0"/>
    <n v="0"/>
    <n v="22"/>
    <n v="131"/>
  </r>
  <r>
    <x v="15"/>
    <s v="COSMETICS"/>
    <x v="12"/>
    <x v="6"/>
    <x v="1"/>
    <n v="110413846"/>
    <n v="773602388103"/>
    <s v="MAC MATTE LIPSTICK WHIRL M2LP-3W"/>
    <s v="EA"/>
    <n v="1"/>
    <n v="80"/>
    <n v="0"/>
    <n v="0"/>
    <n v="18"/>
    <n v="151"/>
  </r>
  <r>
    <x v="15"/>
    <s v="COSMETICS"/>
    <x v="12"/>
    <x v="6"/>
    <x v="7"/>
    <n v="110413848"/>
    <n v="773602388318"/>
    <s v="MAC MATTE LIPSTICK INSTIGATOR M2LP-4E"/>
    <s v="EA"/>
    <n v="1"/>
    <n v="80"/>
    <n v="0"/>
    <n v="0"/>
    <n v="26"/>
    <n v="0"/>
  </r>
  <r>
    <x v="15"/>
    <s v="COSMETICS"/>
    <x v="12"/>
    <x v="6"/>
    <x v="3"/>
    <n v="110468055"/>
    <n v="773602356942"/>
    <s v="MAC PRO PERFORMANCE SPONGE MWL7-01"/>
    <s v="EA"/>
    <n v="1"/>
    <n v="80"/>
    <n v="0"/>
    <n v="0"/>
    <n v="11"/>
    <n v="0"/>
  </r>
  <r>
    <x v="15"/>
    <s v="COSMETICS"/>
    <x v="12"/>
    <x v="6"/>
    <x v="4"/>
    <n v="110524858"/>
    <n v="773602365593"/>
    <s v="MAC MATTE LIPSTICK RED ROCK M2LP-2M"/>
    <s v="EA"/>
    <n v="1"/>
    <n v="80"/>
    <n v="0"/>
    <n v="0"/>
    <n v="6"/>
    <n v="21"/>
  </r>
  <r>
    <x v="15"/>
    <s v="COSMETICS"/>
    <x v="12"/>
    <x v="6"/>
    <x v="7"/>
    <n v="110524875"/>
    <n v="773602441426"/>
    <s v="MAC LIPSTICK ON AND ON M300-9W"/>
    <s v="EA"/>
    <n v="1"/>
    <n v="80"/>
    <n v="0"/>
    <n v="0"/>
    <n v="5"/>
    <n v="0"/>
  </r>
  <r>
    <x v="15"/>
    <s v="COSMETICS"/>
    <x v="12"/>
    <x v="6"/>
    <x v="7"/>
    <n v="110524876"/>
    <n v="773602441433"/>
    <s v="MAC LIPSTICK MODEL BEHAVIOUR M300-9X"/>
    <s v="EA"/>
    <n v="1"/>
    <n v="80"/>
    <n v="0"/>
    <n v="0"/>
    <n v="4"/>
    <n v="0"/>
  </r>
  <r>
    <x v="15"/>
    <s v="COSMETICS"/>
    <x v="12"/>
    <x v="6"/>
    <x v="1"/>
    <n v="110565666"/>
    <n v="773602048731"/>
    <s v="MAC MATTE LIPSTICK SO CHAUD M2LP-08"/>
    <s v="EA"/>
    <n v="1"/>
    <n v="80"/>
    <n v="0"/>
    <n v="0"/>
    <n v="3"/>
    <n v="0"/>
  </r>
  <r>
    <x v="15"/>
    <s v="COSMETICS"/>
    <x v="12"/>
    <x v="6"/>
    <x v="4"/>
    <n v="110565666"/>
    <n v="773602048731"/>
    <s v="MAC MATTE LIPSTICK SO CHAUD M2LP-08"/>
    <s v="EA"/>
    <n v="1"/>
    <n v="80"/>
    <n v="0"/>
    <n v="0"/>
    <n v="12"/>
    <n v="0"/>
  </r>
  <r>
    <x v="15"/>
    <s v="COSMETICS"/>
    <x v="12"/>
    <x v="6"/>
    <x v="4"/>
    <n v="110565668"/>
    <n v="773602048465"/>
    <s v="MAC SATIN LIPSTICK MEDIA M3EW-21"/>
    <s v="EA"/>
    <n v="1"/>
    <n v="80"/>
    <n v="0"/>
    <n v="0"/>
    <n v="6"/>
    <n v="0"/>
  </r>
  <r>
    <x v="15"/>
    <s v="COSMETICS"/>
    <x v="12"/>
    <x v="6"/>
    <x v="3"/>
    <n v="110565669"/>
    <n v="773602048519"/>
    <s v="MAC SATIN LIPSTICK PARAMOUNT M3EW-26"/>
    <s v="EA"/>
    <n v="1"/>
    <n v="80"/>
    <n v="0"/>
    <n v="0"/>
    <n v="5"/>
    <n v="0"/>
  </r>
  <r>
    <x v="15"/>
    <s v="COSMETICS"/>
    <x v="12"/>
    <x v="6"/>
    <x v="4"/>
    <n v="110565669"/>
    <n v="773602048519"/>
    <s v="MAC SATIN LIPSTICK PARAMOUNT M3EW-26"/>
    <s v="EA"/>
    <n v="1"/>
    <n v="80"/>
    <n v="0"/>
    <n v="0"/>
    <n v="6"/>
    <n v="0"/>
  </r>
  <r>
    <x v="15"/>
    <s v="COSMETICS"/>
    <x v="12"/>
    <x v="6"/>
    <x v="1"/>
    <n v="111051358"/>
    <n v="773602033744"/>
    <s v="MAC LUSTRE LIPSTICK SPICE IT UP M31A-06"/>
    <s v="EA"/>
    <n v="1"/>
    <n v="80"/>
    <n v="0"/>
    <n v="0"/>
    <n v="1"/>
    <n v="0"/>
  </r>
  <r>
    <x v="15"/>
    <s v="COSMETICS"/>
    <x v="12"/>
    <x v="6"/>
    <x v="7"/>
    <n v="111105520"/>
    <n v="773602048700"/>
    <s v="MAC MATTE LIPSTICK MARRAKESH M2LP-05"/>
    <s v="EA"/>
    <n v="1"/>
    <n v="80"/>
    <n v="0"/>
    <n v="0"/>
    <n v="55"/>
    <n v="1052"/>
  </r>
  <r>
    <x v="15"/>
    <s v="COSMETICS"/>
    <x v="12"/>
    <x v="6"/>
    <x v="9"/>
    <n v="111114972"/>
    <n v="773602426881"/>
    <s v="MAC POWDER KISS LIPSTICK SULTRINESS S4K0-13"/>
    <s v="EA"/>
    <n v="1"/>
    <n v="80"/>
    <n v="0"/>
    <n v="0"/>
    <n v="4"/>
    <n v="0"/>
  </r>
  <r>
    <x v="15"/>
    <s v="COSMETICS"/>
    <x v="12"/>
    <x v="6"/>
    <x v="4"/>
    <n v="111114972"/>
    <n v="773602426881"/>
    <s v="MAC POWDER KISS LIPSTICK SULTRINESS S4K0-13"/>
    <s v="EA"/>
    <n v="1"/>
    <n v="80"/>
    <n v="0"/>
    <n v="0"/>
    <n v="2"/>
    <n v="0"/>
  </r>
  <r>
    <x v="15"/>
    <s v="COSMETICS"/>
    <x v="12"/>
    <x v="6"/>
    <x v="7"/>
    <n v="111114974"/>
    <n v="773602431342"/>
    <s v="MAC POWDER KISS LIPSTICK SHOCKING REVELATION S4K0-21"/>
    <s v="EA"/>
    <n v="1"/>
    <n v="80"/>
    <n v="0"/>
    <n v="0"/>
    <n v="32"/>
    <n v="0"/>
  </r>
  <r>
    <x v="15"/>
    <s v="COSMETICS"/>
    <x v="12"/>
    <x v="6"/>
    <x v="7"/>
    <n v="111114976"/>
    <n v="773602434374"/>
    <s v="MAC POWDER KISS LIPSTICK MANDARIN O S4K0-23"/>
    <s v="EA"/>
    <n v="1"/>
    <n v="80"/>
    <n v="0"/>
    <n v="0"/>
    <n v="9"/>
    <n v="5"/>
  </r>
  <r>
    <x v="15"/>
    <s v="COSMETICS"/>
    <x v="12"/>
    <x v="6"/>
    <x v="7"/>
    <n v="111114978"/>
    <n v="773602522019"/>
    <s v="MAC POWDER KISS LIPSTICK INFLUENTIALLY IT S4K0-25"/>
    <s v="EA"/>
    <n v="1"/>
    <n v="80"/>
    <n v="0"/>
    <n v="0"/>
    <n v="2"/>
    <n v="0"/>
  </r>
  <r>
    <x v="15"/>
    <s v="COSMETICS"/>
    <x v="12"/>
    <x v="6"/>
    <x v="7"/>
    <n v="111114980"/>
    <n v="773602522033"/>
    <s v="MAC POWDER KISS LIPSTICK IMPULSIVE S4K0-27"/>
    <s v="EA"/>
    <n v="1"/>
    <n v="80"/>
    <n v="0"/>
    <n v="0"/>
    <n v="3"/>
    <n v="3"/>
  </r>
  <r>
    <x v="15"/>
    <s v="COSMETICS"/>
    <x v="12"/>
    <x v="6"/>
    <x v="1"/>
    <n v="111250823"/>
    <n v="773602544172"/>
    <s v="MAC MATTE LIPSTICK SOAR M2LP-J0"/>
    <s v="EA"/>
    <n v="1"/>
    <n v="80"/>
    <n v="0"/>
    <n v="0"/>
    <n v="16"/>
    <n v="218"/>
  </r>
  <r>
    <x v="15"/>
    <s v="COSMETICS"/>
    <x v="12"/>
    <x v="6"/>
    <x v="3"/>
    <n v="111399226"/>
    <n v="773602541423"/>
    <s v="MAC FRENCH SILK 402 SG73-02"/>
    <s v="EA"/>
    <n v="1"/>
    <n v="80"/>
    <n v="0"/>
    <n v="0"/>
    <n v="9"/>
    <n v="20"/>
  </r>
  <r>
    <x v="15"/>
    <s v="COSMETICS"/>
    <x v="12"/>
    <x v="6"/>
    <x v="7"/>
    <n v="111399329"/>
    <n v="773602541454"/>
    <s v="MAC LAISSEZ-FAIRE 411 SG73-05"/>
    <s v="EA"/>
    <n v="1"/>
    <n v="80"/>
    <n v="0"/>
    <n v="0"/>
    <n v="43"/>
    <n v="16"/>
  </r>
  <r>
    <x v="15"/>
    <s v="COSMETICS"/>
    <x v="12"/>
    <x v="6"/>
    <x v="4"/>
    <n v="111399336"/>
    <n v="773602541508"/>
    <s v="MAC VANITY BONFIRE 417 SG73-10"/>
    <s v="EA"/>
    <n v="1"/>
    <n v="80"/>
    <n v="0"/>
    <n v="0"/>
    <n v="12"/>
    <n v="103"/>
  </r>
  <r>
    <x v="15"/>
    <s v="COSMETICS"/>
    <x v="12"/>
    <x v="6"/>
    <x v="3"/>
    <n v="111399339"/>
    <n v="773602541515"/>
    <s v="MAC MY LITTLE SECRET 418 SG73-11"/>
    <s v="EA"/>
    <n v="1"/>
    <n v="80"/>
    <n v="0"/>
    <n v="0"/>
    <n v="28"/>
    <n v="202"/>
  </r>
  <r>
    <x v="15"/>
    <s v="COSMETICS"/>
    <x v="12"/>
    <x v="6"/>
    <x v="9"/>
    <n v="111399339"/>
    <n v="773602541515"/>
    <s v="MAC MY LITTLE SECRET 418 SG73-11"/>
    <s v="EA"/>
    <n v="1"/>
    <n v="80"/>
    <n v="0"/>
    <n v="0"/>
    <n v="23"/>
    <n v="202"/>
  </r>
  <r>
    <x v="15"/>
    <s v="COSMETICS"/>
    <x v="12"/>
    <x v="6"/>
    <x v="6"/>
    <n v="111399340"/>
    <n v="773602541522"/>
    <s v="MAC SHAMELESSLY VAIN 427 SG73-12"/>
    <s v="EA"/>
    <n v="1"/>
    <n v="80"/>
    <n v="0"/>
    <n v="0"/>
    <n v="11"/>
    <n v="458"/>
  </r>
  <r>
    <x v="15"/>
    <s v="COSMETICS"/>
    <x v="12"/>
    <x v="6"/>
    <x v="4"/>
    <n v="111399343"/>
    <n v="773602541546"/>
    <s v="MAC DGAF 424 SG73-14"/>
    <s v="EA"/>
    <n v="1"/>
    <n v="80"/>
    <n v="0"/>
    <n v="0"/>
    <n v="11"/>
    <n v="0"/>
  </r>
  <r>
    <x v="15"/>
    <s v="COSMETICS"/>
    <x v="12"/>
    <x v="6"/>
    <x v="9"/>
    <n v="111399346"/>
    <n v="773602541577"/>
    <s v="MAC YOU'RE SO VAIN 419 SG73-17"/>
    <s v="EA"/>
    <n v="1"/>
    <n v="80"/>
    <n v="0"/>
    <n v="0"/>
    <n v="23"/>
    <n v="195"/>
  </r>
  <r>
    <x v="15"/>
    <s v="COSMETICS"/>
    <x v="12"/>
    <x v="6"/>
    <x v="4"/>
    <n v="111399346"/>
    <n v="773602541577"/>
    <s v="MAC YOU'RE SO VAIN 419 SG73-17"/>
    <s v="EA"/>
    <n v="1"/>
    <n v="80"/>
    <n v="0"/>
    <n v="0"/>
    <n v="17"/>
    <n v="195"/>
  </r>
  <r>
    <x v="15"/>
    <s v="COSMETICS"/>
    <x v="12"/>
    <x v="6"/>
    <x v="3"/>
    <n v="111399348"/>
    <n v="773602541584"/>
    <s v="MAC GIVE ME FEVER 428 SG73-18"/>
    <s v="EA"/>
    <n v="1"/>
    <n v="80"/>
    <n v="0"/>
    <n v="0"/>
    <n v="27"/>
    <n v="393"/>
  </r>
  <r>
    <x v="15"/>
    <s v="COSMETICS"/>
    <x v="12"/>
    <x v="6"/>
    <x v="4"/>
    <n v="111399348"/>
    <n v="773602541584"/>
    <s v="MAC GIVE ME FEVER 428 SG73-18"/>
    <s v="EA"/>
    <n v="1"/>
    <n v="80"/>
    <n v="0"/>
    <n v="0"/>
    <n v="27"/>
    <n v="393"/>
  </r>
  <r>
    <x v="15"/>
    <s v="COSMETICS"/>
    <x v="12"/>
    <x v="6"/>
    <x v="7"/>
    <n v="111399350"/>
    <n v="773602541591"/>
    <s v="MAC E FOR EFFORTLESS 423 SG73-19"/>
    <s v="EA"/>
    <n v="1"/>
    <n v="80"/>
    <n v="0"/>
    <n v="0"/>
    <n v="56"/>
    <n v="1485"/>
  </r>
  <r>
    <x v="15"/>
    <s v="COSMETICS"/>
    <x v="12"/>
    <x v="6"/>
    <x v="1"/>
    <n v="111399350"/>
    <n v="773602541591"/>
    <s v="MAC E FOR EFFORTLESS 423 SG73-19"/>
    <s v="EA"/>
    <n v="1"/>
    <n v="80"/>
    <n v="0"/>
    <n v="0"/>
    <n v="25"/>
    <n v="1485"/>
  </r>
  <r>
    <x v="15"/>
    <s v="COSMETICS"/>
    <x v="12"/>
    <x v="6"/>
    <x v="3"/>
    <n v="111399351"/>
    <n v="773602541607"/>
    <s v="MAC JOIE DE VIVRE 415 SG73-20"/>
    <s v="EA"/>
    <n v="1"/>
    <n v="80"/>
    <n v="0"/>
    <n v="0"/>
    <n v="14"/>
    <n v="358"/>
  </r>
  <r>
    <x v="15"/>
    <s v="COSMETICS"/>
    <x v="12"/>
    <x v="6"/>
    <x v="4"/>
    <n v="111399351"/>
    <n v="773602541607"/>
    <s v="MAC JOIE DE VIVRE 415 SG73-20"/>
    <s v="EA"/>
    <n v="1"/>
    <n v="80"/>
    <n v="0"/>
    <n v="0"/>
    <n v="22"/>
    <n v="358"/>
  </r>
  <r>
    <x v="15"/>
    <s v="COSMETICS"/>
    <x v="12"/>
    <x v="6"/>
    <x v="7"/>
    <n v="111399353"/>
    <n v="773602541638"/>
    <s v="MAC HEY, FRENCHIE! 426 SG73-23"/>
    <s v="EA"/>
    <n v="1"/>
    <n v="80"/>
    <n v="0"/>
    <n v="0"/>
    <n v="11"/>
    <n v="0"/>
  </r>
  <r>
    <x v="15"/>
    <s v="COSMETICS"/>
    <x v="12"/>
    <x v="6"/>
    <x v="1"/>
    <n v="111399353"/>
    <n v="773602541638"/>
    <s v="MAC HEY, FRENCHIE! 426 SG73-23"/>
    <s v="EA"/>
    <n v="1"/>
    <n v="80"/>
    <n v="1"/>
    <n v="80"/>
    <n v="7"/>
    <n v="0"/>
  </r>
  <r>
    <x v="15"/>
    <s v="COSMETICS"/>
    <x v="12"/>
    <x v="6"/>
    <x v="7"/>
    <n v="111399354"/>
    <n v="773602541645"/>
    <s v="MAC KILLING ME SOFTLY 414 SG73-24"/>
    <s v="EA"/>
    <n v="1"/>
    <n v="80"/>
    <n v="0"/>
    <n v="0"/>
    <n v="24"/>
    <n v="92"/>
  </r>
  <r>
    <x v="15"/>
    <s v="COSMETICS"/>
    <x v="12"/>
    <x v="6"/>
    <x v="1"/>
    <n v="111399357"/>
    <n v="773602541676"/>
    <s v="MAC BATED BREATH 408 SG73-27"/>
    <s v="EA"/>
    <n v="1"/>
    <n v="80"/>
    <n v="0"/>
    <n v="0"/>
    <n v="25"/>
    <n v="852"/>
  </r>
  <r>
    <x v="15"/>
    <s v="COSMETICS"/>
    <x v="12"/>
    <x v="6"/>
    <x v="3"/>
    <n v="111399359"/>
    <n v="773602541683"/>
    <s v="MAC COFFEE &amp; CIGS 409 SG73-28"/>
    <s v="EA"/>
    <n v="1"/>
    <n v="80"/>
    <n v="0"/>
    <n v="0"/>
    <n v="20"/>
    <n v="0"/>
  </r>
  <r>
    <x v="15"/>
    <s v="COSMETICS"/>
    <x v="12"/>
    <x v="6"/>
    <x v="1"/>
    <n v="111399360"/>
    <n v="773602541690"/>
    <s v="MAC LA FEMME 410 SG73-29"/>
    <s v="EA"/>
    <n v="1"/>
    <n v="80"/>
    <n v="0"/>
    <n v="0"/>
    <n v="11"/>
    <n v="247"/>
  </r>
  <r>
    <x v="15"/>
    <s v="COSMETICS"/>
    <x v="12"/>
    <x v="6"/>
    <x v="1"/>
    <n v="111548557"/>
    <n v="773602564286"/>
    <s v="MAC POWDER KISS LIPSTICK REVERENCE 924 S4K0-39"/>
    <s v="EA"/>
    <n v="1"/>
    <n v="80"/>
    <n v="0"/>
    <n v="0"/>
    <n v="40"/>
    <n v="68"/>
  </r>
  <r>
    <x v="15"/>
    <s v="COSMETICS"/>
    <x v="12"/>
    <x v="6"/>
    <x v="9"/>
    <n v="111613231"/>
    <n v="773602574445"/>
    <s v="MAC LIPSTICK @HINDASH SJX3-JX"/>
    <s v="EA"/>
    <n v="1"/>
    <n v="80"/>
    <n v="0"/>
    <n v="0"/>
    <n v="23"/>
    <n v="9"/>
  </r>
  <r>
    <x v="15"/>
    <s v="COSMETICS"/>
    <x v="12"/>
    <x v="6"/>
    <x v="3"/>
    <n v="111613233"/>
    <n v="773602574483"/>
    <s v="MAC LIPSTICK @LUJAINGLAM SJX5-K5"/>
    <s v="EA"/>
    <n v="1"/>
    <n v="80"/>
    <n v="0"/>
    <n v="0"/>
    <n v="14"/>
    <n v="191"/>
  </r>
  <r>
    <x v="15"/>
    <s v="COSMETICS"/>
    <x v="12"/>
    <x v="6"/>
    <x v="7"/>
    <n v="102204676"/>
    <n v="773602023578"/>
    <s v="MAC EYE KOHL PHONE NUMBER M1XG 12"/>
    <s v="EA"/>
    <n v="1"/>
    <n v="79.2"/>
    <n v="0"/>
    <n v="0"/>
    <n v="21"/>
    <n v="0"/>
  </r>
  <r>
    <x v="15"/>
    <s v="COSMETICS"/>
    <x v="12"/>
    <x v="6"/>
    <x v="4"/>
    <n v="102205069"/>
    <n v="773602003679"/>
    <s v="MAC LIPGLASS CLEAR M71P-01"/>
    <s v="EA"/>
    <n v="1"/>
    <n v="78"/>
    <n v="0"/>
    <n v="0"/>
    <n v="0"/>
    <n v="0"/>
  </r>
  <r>
    <x v="15"/>
    <s v="COSMETICS"/>
    <x v="12"/>
    <x v="6"/>
    <x v="1"/>
    <n v="102205304"/>
    <n v="773602408801"/>
    <s v="MAC BROW SET CLEAR M287-01"/>
    <s v="EA"/>
    <n v="1"/>
    <n v="78"/>
    <n v="0"/>
    <n v="0"/>
    <n v="10"/>
    <n v="64"/>
  </r>
  <r>
    <x v="15"/>
    <s v="COSMETICS"/>
    <x v="12"/>
    <x v="6"/>
    <x v="3"/>
    <n v="110322704"/>
    <n v="773602279128"/>
    <s v="MAC WATERPROOF BROW SET RED CHESNUT MMRY-02"/>
    <s v="EA"/>
    <n v="1"/>
    <n v="78"/>
    <n v="0"/>
    <n v="0"/>
    <n v="6"/>
    <n v="0"/>
  </r>
  <r>
    <x v="15"/>
    <s v="COSMETICS"/>
    <x v="12"/>
    <x v="6"/>
    <x v="1"/>
    <n v="110322705"/>
    <n v="773602279135"/>
    <s v="MAC WATERPROOF BROW SET QUIET BRUNETTE MMRY-03"/>
    <s v="EA"/>
    <n v="1"/>
    <n v="78"/>
    <n v="0"/>
    <n v="0"/>
    <n v="12"/>
    <n v="0"/>
  </r>
  <r>
    <x v="15"/>
    <s v="COSMETICS"/>
    <x v="12"/>
    <x v="6"/>
    <x v="0"/>
    <n v="110576246"/>
    <n v="773602411474"/>
    <s v="MAC LIPGLASS OYSTER GIRL S3HT-07"/>
    <s v="EA"/>
    <n v="1"/>
    <n v="78"/>
    <n v="0"/>
    <n v="0"/>
    <n v="-1"/>
    <n v="0"/>
  </r>
  <r>
    <x v="15"/>
    <s v="COSMETICS"/>
    <x v="12"/>
    <x v="6"/>
    <x v="7"/>
    <n v="110576253"/>
    <n v="773602411542"/>
    <s v="MAC LIPGLASS LOVE CHILD S3HT-14"/>
    <s v="EA"/>
    <n v="1"/>
    <n v="78"/>
    <n v="0"/>
    <n v="0"/>
    <n v="11"/>
    <n v="0"/>
  </r>
  <r>
    <x v="15"/>
    <s v="COSMETICS"/>
    <x v="12"/>
    <x v="6"/>
    <x v="4"/>
    <n v="110576265"/>
    <n v="773602411672"/>
    <s v="MAC LIPGLASS IMPASSIONED S3HT-27"/>
    <s v="EA"/>
    <n v="1"/>
    <n v="78"/>
    <n v="0"/>
    <n v="0"/>
    <n v="2"/>
    <n v="0"/>
  </r>
  <r>
    <x v="15"/>
    <s v="COSMETICS"/>
    <x v="12"/>
    <x v="6"/>
    <x v="4"/>
    <n v="111024590"/>
    <n v="773602525720"/>
    <s v="MAC LIPGLASS GOOD JUJU 3.1ML/.1FLOZ S3HT-0X"/>
    <s v="EA"/>
    <n v="1"/>
    <n v="78"/>
    <n v="0"/>
    <n v="0"/>
    <n v="0"/>
    <n v="0"/>
  </r>
  <r>
    <x v="15"/>
    <s v="COSMETICS"/>
    <x v="12"/>
    <x v="6"/>
    <x v="1"/>
    <n v="111024594"/>
    <n v="773602525829"/>
    <s v="MAC LIPGLASS ALL THINGS MAGI 3.1ML/.1FLOZ S3HT-1M"/>
    <s v="EA"/>
    <n v="1"/>
    <n v="78"/>
    <n v="0"/>
    <n v="0"/>
    <n v="4"/>
    <n v="0"/>
  </r>
  <r>
    <x v="15"/>
    <s v="COSMETICS"/>
    <x v="12"/>
    <x v="6"/>
    <x v="7"/>
    <n v="111024606"/>
    <n v="773602465606"/>
    <s v="MAC EYE BROWS STYLERBRU .09GM/0OZ S778-01"/>
    <s v="EA"/>
    <n v="1"/>
    <n v="78"/>
    <n v="0"/>
    <n v="0"/>
    <n v="13"/>
    <n v="0"/>
  </r>
  <r>
    <x v="15"/>
    <s v="COSMETICS"/>
    <x v="12"/>
    <x v="6"/>
    <x v="7"/>
    <n v="111024607"/>
    <n v="773602465613"/>
    <s v="MAC EYE BROWS STYLERSTY .09GM/0OZ S778-02"/>
    <s v="EA"/>
    <n v="1"/>
    <n v="78"/>
    <n v="0"/>
    <n v="0"/>
    <n v="5"/>
    <n v="0"/>
  </r>
  <r>
    <x v="15"/>
    <s v="COSMETICS"/>
    <x v="12"/>
    <x v="6"/>
    <x v="1"/>
    <n v="111024611"/>
    <n v="773602465651"/>
    <s v="MAC EYE BROWS STYLERSPI .09GM/0OZ S778-06"/>
    <s v="EA"/>
    <n v="1"/>
    <n v="78"/>
    <n v="0"/>
    <n v="0"/>
    <n v="41"/>
    <n v="333"/>
  </r>
  <r>
    <x v="15"/>
    <s v="COSMETICS"/>
    <x v="12"/>
    <x v="6"/>
    <x v="3"/>
    <n v="111024612"/>
    <n v="773602465668"/>
    <s v="MAC EYE BROWS STYLERSTU .09GM/0OZ S778-07"/>
    <s v="EA"/>
    <n v="1"/>
    <n v="78"/>
    <n v="0"/>
    <n v="0"/>
    <n v="31"/>
    <n v="235"/>
  </r>
  <r>
    <x v="15"/>
    <s v="COSMETICS"/>
    <x v="12"/>
    <x v="6"/>
    <x v="4"/>
    <n v="111024612"/>
    <n v="773602465668"/>
    <s v="MAC EYE BROWS STYLERSTU .09GM/0OZ S778-07"/>
    <s v="EA"/>
    <n v="1"/>
    <n v="78"/>
    <n v="0"/>
    <n v="0"/>
    <n v="13"/>
    <n v="235"/>
  </r>
  <r>
    <x v="15"/>
    <s v="COSMETICS"/>
    <x v="12"/>
    <x v="6"/>
    <x v="7"/>
    <n v="111128441"/>
    <n v="773602529483"/>
    <s v="MAC DAZZLELINER MIDNIGHT TOAST SF8M-07"/>
    <s v="EA"/>
    <n v="1"/>
    <n v="76"/>
    <n v="0"/>
    <n v="0"/>
    <n v="-3"/>
    <n v="0"/>
  </r>
  <r>
    <x v="15"/>
    <s v="COSMETICS"/>
    <x v="12"/>
    <x v="6"/>
    <x v="7"/>
    <n v="102205068"/>
    <n v="773602069002"/>
    <s v="MAC LUSTRE LIPSTICK VIVA GLAM V M5LE-69"/>
    <s v="EA"/>
    <n v="1"/>
    <n v="74"/>
    <n v="0"/>
    <n v="0"/>
    <n v="2"/>
    <n v="0"/>
  </r>
  <r>
    <x v="15"/>
    <s v="COSMETICS"/>
    <x v="12"/>
    <x v="6"/>
    <x v="3"/>
    <n v="102205068"/>
    <n v="773602069002"/>
    <s v="MAC LUSTRE LIPSTICK VIVA GLAM V M5LE-69"/>
    <s v="EA"/>
    <n v="1"/>
    <n v="74"/>
    <n v="0"/>
    <n v="0"/>
    <n v="7"/>
    <n v="0"/>
  </r>
  <r>
    <x v="15"/>
    <s v="COSMETICS"/>
    <x v="12"/>
    <x v="6"/>
    <x v="7"/>
    <n v="111024622"/>
    <n v="773602516148"/>
    <s v="MAC LIPSTICK NOTHING TO WEAR 3GM/.1OZ SE5N-4H"/>
    <s v="EA"/>
    <n v="1"/>
    <n v="74"/>
    <n v="0"/>
    <n v="0"/>
    <n v="2"/>
    <n v="0"/>
  </r>
  <r>
    <x v="15"/>
    <s v="COSMETICS"/>
    <x v="12"/>
    <x v="6"/>
    <x v="7"/>
    <n v="111128452"/>
    <n v="773602528943"/>
    <s v="MAC LIPSTICK A WINK OF PINK SF88-JX"/>
    <s v="EA"/>
    <n v="1"/>
    <n v="74"/>
    <n v="0"/>
    <n v="0"/>
    <n v="37"/>
    <n v="0"/>
  </r>
  <r>
    <x v="15"/>
    <s v="COSMETICS"/>
    <x v="12"/>
    <x v="6"/>
    <x v="7"/>
    <n v="111375235"/>
    <n v="773602537969"/>
    <s v="MAC LIPGLASS-CORAL OF THE WI 3.1ML/.1FLOZ SFX4-2X"/>
    <s v="EA"/>
    <n v="1"/>
    <n v="74"/>
    <n v="0"/>
    <n v="0"/>
    <n v="2"/>
    <n v="0"/>
  </r>
  <r>
    <x v="15"/>
    <s v="COSMETICS"/>
    <x v="12"/>
    <x v="6"/>
    <x v="3"/>
    <n v="102204675"/>
    <n v="773602010813"/>
    <s v="MAC EYE KOHL TEDDY M1XG 03"/>
    <s v="EA"/>
    <n v="1"/>
    <n v="72"/>
    <n v="0"/>
    <n v="0"/>
    <n v="7"/>
    <n v="11"/>
  </r>
  <r>
    <x v="15"/>
    <s v="COSMETICS"/>
    <x v="12"/>
    <x v="6"/>
    <x v="4"/>
    <n v="102204675"/>
    <n v="773602010813"/>
    <s v="MAC EYE KOHL TEDDY M1XG 03"/>
    <s v="EA"/>
    <n v="1"/>
    <n v="72"/>
    <n v="0"/>
    <n v="0"/>
    <n v="38"/>
    <n v="11"/>
  </r>
  <r>
    <x v="15"/>
    <s v="COSMETICS"/>
    <x v="12"/>
    <x v="6"/>
    <x v="0"/>
    <n v="102204676"/>
    <n v="773602023578"/>
    <s v="MAC EYE KOHL PHONE NUMBER M1XG 12"/>
    <s v="EA"/>
    <n v="1"/>
    <n v="72"/>
    <n v="0"/>
    <n v="0"/>
    <n v="-1"/>
    <n v="0"/>
  </r>
  <r>
    <x v="15"/>
    <s v="COSMETICS"/>
    <x v="12"/>
    <x v="6"/>
    <x v="1"/>
    <n v="102204749"/>
    <n v="773602054381"/>
    <s v="MAC P/POINT EYE PENCIL S/BROWN M3RY-10"/>
    <s v="EA"/>
    <n v="1"/>
    <n v="72"/>
    <n v="0"/>
    <n v="0"/>
    <n v="1"/>
    <n v="0"/>
  </r>
  <r>
    <x v="15"/>
    <s v="COSMETICS"/>
    <x v="12"/>
    <x v="6"/>
    <x v="1"/>
    <n v="102204971"/>
    <n v="773602066414"/>
    <s v="MAC LIP PENCIL DERVISH M380-51"/>
    <s v="EA"/>
    <n v="1"/>
    <n v="72"/>
    <n v="0"/>
    <n v="0"/>
    <n v="1"/>
    <n v="0"/>
  </r>
  <r>
    <x v="15"/>
    <s v="COSMETICS"/>
    <x v="12"/>
    <x v="6"/>
    <x v="3"/>
    <n v="102204976"/>
    <n v="773602084937"/>
    <s v="MAC LIP PENCIL SOAR M380-59"/>
    <s v="EA"/>
    <n v="1"/>
    <n v="72"/>
    <n v="0"/>
    <n v="0"/>
    <n v="23"/>
    <n v="664"/>
  </r>
  <r>
    <x v="15"/>
    <s v="COSMETICS"/>
    <x v="12"/>
    <x v="6"/>
    <x v="4"/>
    <n v="102205378"/>
    <n v="773602069989"/>
    <s v="MAC PREP+PRIME LIP M4XA-01"/>
    <s v="EA"/>
    <n v="1"/>
    <n v="72"/>
    <n v="0"/>
    <n v="0"/>
    <n v="58"/>
    <n v="581"/>
  </r>
  <r>
    <x v="15"/>
    <s v="COSMETICS"/>
    <x v="12"/>
    <x v="6"/>
    <x v="3"/>
    <n v="102205972"/>
    <n v="773602066407"/>
    <s v="MAC LIP PENCIL WHIRL M380-50"/>
    <s v="EA"/>
    <n v="1"/>
    <n v="72"/>
    <n v="0"/>
    <n v="0"/>
    <n v="25"/>
    <n v="158"/>
  </r>
  <r>
    <x v="15"/>
    <s v="COSMETICS"/>
    <x v="12"/>
    <x v="6"/>
    <x v="3"/>
    <n v="102208758"/>
    <n v="773602001996"/>
    <s v="MAC L/PENCIL CHERRY M38005"/>
    <s v="EA"/>
    <n v="1"/>
    <n v="72"/>
    <n v="0"/>
    <n v="0"/>
    <n v="1"/>
    <n v="0"/>
  </r>
  <r>
    <x v="15"/>
    <s v="COSMETICS"/>
    <x v="12"/>
    <x v="6"/>
    <x v="0"/>
    <n v="102208824"/>
    <n v="773602022236"/>
    <s v="MAC E/KOHL POWERSURGE M1XG10"/>
    <s v="EA"/>
    <n v="1"/>
    <n v="72"/>
    <n v="0"/>
    <n v="0"/>
    <n v="-1"/>
    <n v="0"/>
  </r>
  <r>
    <x v="15"/>
    <s v="COSMETICS"/>
    <x v="12"/>
    <x v="6"/>
    <x v="7"/>
    <n v="102209153"/>
    <n v="773602130634"/>
    <s v="MAC TECHNAKOHL LINER PHTOGRVR M76P-10"/>
    <s v="EA"/>
    <n v="1"/>
    <n v="72"/>
    <n v="0"/>
    <n v="0"/>
    <n v="24"/>
    <n v="0"/>
  </r>
  <r>
    <x v="15"/>
    <s v="COSMETICS"/>
    <x v="12"/>
    <x v="6"/>
    <x v="1"/>
    <n v="102209153"/>
    <n v="773602130634"/>
    <s v="MAC TECHNAKOHL LINER PHTOGRVR M76P-10"/>
    <s v="EA"/>
    <n v="1"/>
    <n v="72"/>
    <n v="0"/>
    <n v="0"/>
    <n v="9"/>
    <n v="0"/>
  </r>
  <r>
    <x v="15"/>
    <s v="COSMETICS"/>
    <x v="12"/>
    <x v="6"/>
    <x v="4"/>
    <n v="102209153"/>
    <n v="773602130634"/>
    <s v="MAC TECHNAKOHL LINER PHTOGRVR M76P-10"/>
    <s v="EA"/>
    <n v="1"/>
    <n v="72"/>
    <n v="0"/>
    <n v="0"/>
    <n v="12"/>
    <n v="0"/>
  </r>
  <r>
    <x v="15"/>
    <s v="COSMETICS"/>
    <x v="12"/>
    <x v="6"/>
    <x v="7"/>
    <n v="110505730"/>
    <n v="773602430192"/>
    <s v="MAC LIP PENCIL HALF-RED S4W9-53"/>
    <s v="EA"/>
    <n v="1"/>
    <n v="72"/>
    <n v="0"/>
    <n v="0"/>
    <n v="28"/>
    <n v="0"/>
  </r>
  <r>
    <x v="15"/>
    <s v="COSMETICS"/>
    <x v="12"/>
    <x v="6"/>
    <x v="7"/>
    <n v="110505735"/>
    <n v="773602430147"/>
    <s v="MAC LIP PENCIL NIGHTINGALE S4W9-95"/>
    <s v="EA"/>
    <n v="1"/>
    <n v="72"/>
    <n v="0"/>
    <n v="0"/>
    <n v="22"/>
    <n v="0"/>
  </r>
  <r>
    <x v="15"/>
    <s v="COSMETICS"/>
    <x v="12"/>
    <x v="6"/>
    <x v="4"/>
    <n v="110505735"/>
    <n v="773602430147"/>
    <s v="MAC LIP PENCIL NIGHTINGALE S4W9-95"/>
    <s v="EA"/>
    <n v="1"/>
    <n v="72"/>
    <n v="0"/>
    <n v="0"/>
    <n v="9"/>
    <n v="0"/>
  </r>
  <r>
    <x v="15"/>
    <s v="COSMETICS"/>
    <x v="12"/>
    <x v="6"/>
    <x v="4"/>
    <n v="110517622"/>
    <n v="773602424177"/>
    <s v="MAC PENCIL SHARPENER S4FC-01"/>
    <s v="EA"/>
    <n v="3"/>
    <n v="72"/>
    <n v="0"/>
    <n v="0"/>
    <n v="9"/>
    <n v="0"/>
  </r>
  <r>
    <x v="15"/>
    <s v="COSMETICS"/>
    <x v="12"/>
    <x v="6"/>
    <x v="4"/>
    <n v="110564428"/>
    <n v="773602430185"/>
    <s v="MAC LIP PENCIL REDD S4W9-20"/>
    <s v="EA"/>
    <n v="1"/>
    <n v="72"/>
    <n v="0"/>
    <n v="0"/>
    <n v="9"/>
    <n v="0"/>
  </r>
  <r>
    <x v="15"/>
    <s v="COSMETICS"/>
    <x v="12"/>
    <x v="6"/>
    <x v="4"/>
    <n v="111488322"/>
    <n v="773602559909"/>
    <s v="MAC LIP ADORNMENT / CRYSTAL LIPS SHP3-01"/>
    <s v="EA"/>
    <n v="2"/>
    <n v="72"/>
    <n v="2"/>
    <n v="72"/>
    <n v="9"/>
    <n v="0"/>
  </r>
  <r>
    <x v="15"/>
    <s v="COSMETICS"/>
    <x v="12"/>
    <x v="6"/>
    <x v="7"/>
    <n v="111128456"/>
    <n v="773602529155"/>
    <s v="MAC LIPGLASS SCARCELY SEEN SF8H-2J"/>
    <s v="EA"/>
    <n v="1"/>
    <n v="69"/>
    <n v="0"/>
    <n v="0"/>
    <n v="1"/>
    <n v="0"/>
  </r>
  <r>
    <x v="15"/>
    <s v="COSMETICS"/>
    <x v="12"/>
    <x v="6"/>
    <x v="7"/>
    <n v="111488336"/>
    <n v="773602556854"/>
    <s v="MAC KISS OF THE STARS LIPSTICK KISS OF STARSSHGN-01"/>
    <s v="EA"/>
    <n v="1"/>
    <n v="66"/>
    <n v="0"/>
    <n v="0"/>
    <n v="0"/>
    <n v="0"/>
  </r>
  <r>
    <x v="15"/>
    <s v="COSMETICS"/>
    <x v="12"/>
    <x v="6"/>
    <x v="4"/>
    <n v="111488336"/>
    <n v="773602556854"/>
    <s v="MAC KISS OF THE STARS LIPSTICK KISS OF STARSSHGN-01"/>
    <s v="EA"/>
    <n v="1"/>
    <n v="66"/>
    <n v="0"/>
    <n v="0"/>
    <n v="3"/>
    <n v="0"/>
  </r>
  <r>
    <x v="15"/>
    <s v="COSMETICS"/>
    <x v="12"/>
    <x v="6"/>
    <x v="9"/>
    <n v="111488341"/>
    <n v="773602557103"/>
    <s v="MAC KISS OF THE STARS LIPSTICK ASTERISKSHGN-06"/>
    <s v="EA"/>
    <n v="1"/>
    <n v="66"/>
    <n v="0"/>
    <n v="0"/>
    <n v="14"/>
    <n v="0"/>
  </r>
  <r>
    <x v="15"/>
    <s v="COSMETICS"/>
    <x v="12"/>
    <x v="6"/>
    <x v="0"/>
    <n v="111366924"/>
    <n v="773602549740"/>
    <s v="MAC CRYSTAL GLAZE GLOSS-#1 W 15ML/.5FLOZ SGY6-12"/>
    <s v="EA"/>
    <n v="1"/>
    <n v="64"/>
    <n v="0"/>
    <n v="0"/>
    <n v="-1"/>
    <n v="0"/>
  </r>
  <r>
    <x v="15"/>
    <s v="COSMETICS"/>
    <x v="12"/>
    <x v="6"/>
    <x v="1"/>
    <n v="111366918"/>
    <n v="773602549573"/>
    <s v="MAC LIPSTICK-FRIEND LIKE ME 3GM/.1OZ SGY4-G0"/>
    <s v="EA"/>
    <n v="1"/>
    <n v="63"/>
    <n v="0"/>
    <n v="0"/>
    <n v="5"/>
    <n v="197"/>
  </r>
  <r>
    <x v="15"/>
    <s v="COSMETICS"/>
    <x v="12"/>
    <x v="6"/>
    <x v="9"/>
    <n v="111366918"/>
    <n v="773602549573"/>
    <s v="MAC LIPSTICK-FRIEND LIKE ME 3GM/.1OZ SGY4-G0"/>
    <s v="EA"/>
    <n v="1"/>
    <n v="63"/>
    <n v="0"/>
    <n v="0"/>
    <n v="23"/>
    <n v="197"/>
  </r>
  <r>
    <x v="15"/>
    <s v="COSMETICS"/>
    <x v="12"/>
    <x v="6"/>
    <x v="3"/>
    <n v="102209532"/>
    <n v="773602125777"/>
    <s v="MAC LASHES 7 BLACK M8H3 01"/>
    <s v="EA"/>
    <n v="1"/>
    <n v="61"/>
    <n v="0"/>
    <n v="0"/>
    <n v="4"/>
    <n v="0"/>
  </r>
  <r>
    <x v="15"/>
    <s v="COSMETICS"/>
    <x v="12"/>
    <x v="6"/>
    <x v="4"/>
    <n v="102209532"/>
    <n v="773602125777"/>
    <s v="MAC LASHES 7 BLACK M8H3 01"/>
    <s v="EA"/>
    <n v="1"/>
    <n v="61"/>
    <n v="0"/>
    <n v="0"/>
    <n v="8"/>
    <n v="0"/>
  </r>
  <r>
    <x v="15"/>
    <s v="COSMETICS"/>
    <x v="12"/>
    <x v="5"/>
    <x v="4"/>
    <n v="110288090"/>
    <n v="773602232796"/>
    <s v="MAC DEMI WIPES 30 SHEETS MJWF-01"/>
    <s v="EA"/>
    <n v="1"/>
    <n v="61"/>
    <n v="0"/>
    <n v="0"/>
    <n v="9"/>
    <n v="121"/>
  </r>
  <r>
    <x v="15"/>
    <s v="COSMETICS"/>
    <x v="12"/>
    <x v="6"/>
    <x v="7"/>
    <n v="110951124"/>
    <n v="773602275519"/>
    <s v="MAC LASH #35 MMJP-01"/>
    <s v="EA"/>
    <n v="1"/>
    <n v="61"/>
    <n v="0"/>
    <n v="0"/>
    <n v="2"/>
    <n v="0"/>
  </r>
  <r>
    <x v="15"/>
    <s v="COSMETICS"/>
    <x v="12"/>
    <x v="6"/>
    <x v="7"/>
    <n v="111613595"/>
    <n v="773602567706"/>
    <s v="MAC DAZZLESHADOW EXTREMEKIS SJC1-01"/>
    <s v="EA"/>
    <n v="1"/>
    <n v="57"/>
    <n v="1"/>
    <n v="57"/>
    <n v="17"/>
    <n v="33"/>
  </r>
  <r>
    <x v="15"/>
    <s v="COSMETICS"/>
    <x v="12"/>
    <x v="6"/>
    <x v="7"/>
    <n v="111613596"/>
    <n v="773602567713"/>
    <s v="MAC DAZZLESHADOW EXTREMEYES SJC1-02"/>
    <s v="EA"/>
    <n v="1"/>
    <n v="57"/>
    <n v="1"/>
    <n v="57"/>
    <n v="15"/>
    <n v="33"/>
  </r>
  <r>
    <x v="15"/>
    <s v="COSMETICS"/>
    <x v="12"/>
    <x v="6"/>
    <x v="4"/>
    <n v="111613599"/>
    <n v="773602567744"/>
    <s v="MAC DAZZLESHADOW EXTREMEJOI SJC1-05"/>
    <s v="EA"/>
    <n v="1"/>
    <n v="57"/>
    <n v="0"/>
    <n v="0"/>
    <n v="11"/>
    <n v="54"/>
  </r>
  <r>
    <x v="15"/>
    <s v="COSMETICS"/>
    <x v="12"/>
    <x v="6"/>
    <x v="4"/>
    <n v="111613600"/>
    <n v="773602567751"/>
    <s v="MAC DAZZLESHADOW EXTREMEEME SJC1-06"/>
    <s v="EA"/>
    <n v="1"/>
    <n v="57"/>
    <n v="0"/>
    <n v="0"/>
    <n v="5"/>
    <n v="0"/>
  </r>
  <r>
    <x v="15"/>
    <s v="COSMETICS"/>
    <x v="12"/>
    <x v="6"/>
    <x v="4"/>
    <n v="110951262"/>
    <n v="773602462162"/>
    <s v="MAC POWERPOINT EYE PENCIL INDIAN INK/MOSSY GREEN S734-02"/>
    <s v="EA"/>
    <n v="1"/>
    <n v="56"/>
    <n v="0"/>
    <n v="0"/>
    <n v="19"/>
    <n v="0"/>
  </r>
  <r>
    <x v="15"/>
    <s v="COSMETICS"/>
    <x v="12"/>
    <x v="6"/>
    <x v="0"/>
    <n v="111366911"/>
    <n v="773602549702"/>
    <s v="MAC LIPGLASS-DIAMOND IN THE 3.1ML/.1FLOZ SGY5-4C"/>
    <s v="EA"/>
    <n v="1"/>
    <n v="56"/>
    <n v="0"/>
    <n v="0"/>
    <n v="-1"/>
    <n v="0"/>
  </r>
  <r>
    <x v="15"/>
    <s v="COSMETICS"/>
    <x v="12"/>
    <x v="6"/>
    <x v="1"/>
    <n v="102209972"/>
    <n v="773602124275"/>
    <s v="MAC FOUNDATION PUMP M8CF 01"/>
    <s v="EA"/>
    <n v="2"/>
    <n v="48"/>
    <n v="0"/>
    <n v="0"/>
    <n v="10"/>
    <n v="976"/>
  </r>
  <r>
    <x v="15"/>
    <s v="COSMETICS"/>
    <x v="12"/>
    <x v="6"/>
    <x v="4"/>
    <n v="110808739"/>
    <n v="773602460205"/>
    <s v="MAC #DUO BRUSH ON STRIPLASH A BRUSH S6XN-01"/>
    <s v="EA"/>
    <n v="1"/>
    <n v="48"/>
    <n v="0"/>
    <n v="0"/>
    <n v="8"/>
    <n v="0"/>
  </r>
  <r>
    <x v="15"/>
    <s v="COSMETICS"/>
    <x v="12"/>
    <x v="6"/>
    <x v="7"/>
    <n v="111128497"/>
    <n v="773602472468"/>
    <s v="MAC LITTLE MAC IN EXTREME DIMENSION LASH WELL-TONED S7LW-17"/>
    <s v="EA"/>
    <n v="1"/>
    <n v="48"/>
    <n v="0"/>
    <n v="0"/>
    <n v="2"/>
    <n v="0"/>
  </r>
  <r>
    <x v="15"/>
    <s v="COSMETICS"/>
    <x v="12"/>
    <x v="6"/>
    <x v="3"/>
    <n v="111128498"/>
    <n v="773602472475"/>
    <s v="MAC LITTLE MAC IN EXTREME DIMENSION LASH GYM DANDY S7LW-18"/>
    <s v="EA"/>
    <n v="1"/>
    <n v="48"/>
    <n v="0"/>
    <n v="0"/>
    <n v="8"/>
    <n v="0"/>
  </r>
  <r>
    <x v="15"/>
    <s v="COSMETICS"/>
    <x v="12"/>
    <x v="6"/>
    <x v="3"/>
    <n v="111385218"/>
    <n v="773602396559"/>
    <s v="MAC PIGMENTROSE 2.5GM/.09OZ S2L452"/>
    <s v="EA"/>
    <n v="1"/>
    <n v="48"/>
    <n v="0"/>
    <n v="0"/>
    <n v="10"/>
    <n v="13"/>
  </r>
  <r>
    <x v="15"/>
    <s v="COSMETICS"/>
    <x v="12"/>
    <x v="6"/>
    <x v="7"/>
    <n v="111531760"/>
    <n v="773602167180"/>
    <s v="MAC PRO PALETTE EYESHADOW X4 MCN2-01"/>
    <s v="EA"/>
    <n v="2"/>
    <n v="48"/>
    <n v="0"/>
    <n v="0"/>
    <n v="24"/>
    <n v="201"/>
  </r>
  <r>
    <x v="15"/>
    <s v="COSMETICS"/>
    <x v="12"/>
    <x v="6"/>
    <x v="3"/>
    <n v="111531762"/>
    <n v="773602960187"/>
    <s v="MAC PROPALETTE SMALL EYESHADOW AMBER LIGHTS (F) M259-01"/>
    <s v="EA"/>
    <n v="1"/>
    <n v="48"/>
    <n v="0"/>
    <n v="0"/>
    <n v="0"/>
    <n v="0"/>
  </r>
  <r>
    <x v="15"/>
    <s v="COSMETICS"/>
    <x v="12"/>
    <x v="6"/>
    <x v="3"/>
    <n v="111531766"/>
    <n v="773602960958"/>
    <s v="MAC PROPALETTE SMALL EYESHADOW BRULE (S) M259-0E"/>
    <s v="EA"/>
    <n v="1"/>
    <n v="48"/>
    <n v="0"/>
    <n v="0"/>
    <n v="3"/>
    <n v="22"/>
  </r>
  <r>
    <x v="15"/>
    <s v="COSMETICS"/>
    <x v="12"/>
    <x v="6"/>
    <x v="4"/>
    <n v="111531766"/>
    <n v="773602960958"/>
    <s v="MAC PROPALETTE SMALL EYESHADOW BRULE (S) M259-0E"/>
    <s v="EA"/>
    <n v="1"/>
    <n v="48"/>
    <n v="0"/>
    <n v="0"/>
    <n v="5"/>
    <n v="22"/>
  </r>
  <r>
    <x v="15"/>
    <s v="COSMETICS"/>
    <x v="12"/>
    <x v="6"/>
    <x v="7"/>
    <n v="111531767"/>
    <n v="773602960972"/>
    <s v="MAC PROPALETTE SMALL EYESHADOW BRUN (S) M259-0F"/>
    <s v="EA"/>
    <n v="1"/>
    <n v="48"/>
    <n v="0"/>
    <n v="0"/>
    <n v="38"/>
    <n v="41"/>
  </r>
  <r>
    <x v="15"/>
    <s v="COSMETICS"/>
    <x v="12"/>
    <x v="6"/>
    <x v="3"/>
    <n v="111531767"/>
    <n v="773602960972"/>
    <s v="MAC PROPALETTE SMALL EYESHADOW BRUN (S) M259-0F"/>
    <s v="EA"/>
    <n v="1"/>
    <n v="48"/>
    <n v="0"/>
    <n v="0"/>
    <n v="6"/>
    <n v="41"/>
  </r>
  <r>
    <x v="15"/>
    <s v="COSMETICS"/>
    <x v="12"/>
    <x v="6"/>
    <x v="3"/>
    <n v="111531773"/>
    <n v="773602962778"/>
    <s v="MAC PROPALETTE SMALL EYESHADOW GIRLIE (S) M259-1D"/>
    <s v="EA"/>
    <n v="1"/>
    <n v="48"/>
    <n v="0"/>
    <n v="0"/>
    <n v="7"/>
    <n v="9"/>
  </r>
  <r>
    <x v="15"/>
    <s v="COSMETICS"/>
    <x v="12"/>
    <x v="6"/>
    <x v="7"/>
    <n v="111531784"/>
    <n v="773602966202"/>
    <s v="MAC PROPALETTE SMALL EYESHADOW SCENE (S) M259-2W"/>
    <s v="EA"/>
    <n v="1"/>
    <n v="48"/>
    <n v="0"/>
    <n v="0"/>
    <n v="16"/>
    <n v="16"/>
  </r>
  <r>
    <x v="15"/>
    <s v="COSMETICS"/>
    <x v="12"/>
    <x v="6"/>
    <x v="7"/>
    <n v="111531789"/>
    <n v="773602967551"/>
    <s v="MAC PROPALETTE SMALL EYESHADOW WEDGE (M) M259-3F"/>
    <s v="EA"/>
    <n v="1"/>
    <n v="48"/>
    <n v="0"/>
    <n v="0"/>
    <n v="34"/>
    <n v="11"/>
  </r>
  <r>
    <x v="15"/>
    <s v="COSMETICS"/>
    <x v="12"/>
    <x v="6"/>
    <x v="3"/>
    <n v="111531789"/>
    <n v="773602967551"/>
    <s v="MAC PROPALETTE SMALL EYESHADOW WEDGE (M) M259-3F"/>
    <s v="EA"/>
    <n v="1"/>
    <n v="48"/>
    <n v="0"/>
    <n v="0"/>
    <n v="10"/>
    <n v="11"/>
  </r>
  <r>
    <x v="15"/>
    <s v="COSMETICS"/>
    <x v="12"/>
    <x v="6"/>
    <x v="7"/>
    <n v="111531794"/>
    <n v="773602043859"/>
    <s v="MAC PROPALETTE SMALL EYESHADOW MULCH (V) M259-43"/>
    <s v="EA"/>
    <n v="1"/>
    <n v="48"/>
    <n v="0"/>
    <n v="0"/>
    <n v="9"/>
    <n v="7"/>
  </r>
  <r>
    <x v="15"/>
    <s v="COSMETICS"/>
    <x v="12"/>
    <x v="6"/>
    <x v="7"/>
    <n v="111531795"/>
    <n v="773602043866"/>
    <s v="MAC PROPALETTE SMALL EYESHADOW HUMID (F) M259-44"/>
    <s v="EA"/>
    <n v="1"/>
    <n v="48"/>
    <n v="0"/>
    <n v="0"/>
    <n v="11"/>
    <n v="0"/>
  </r>
  <r>
    <x v="15"/>
    <s v="COSMETICS"/>
    <x v="12"/>
    <x v="6"/>
    <x v="7"/>
    <n v="111531797"/>
    <n v="773602018642"/>
    <s v="MAC PROPALETTE SMALL EYESHADOW SOBA M259-65"/>
    <s v="EA"/>
    <n v="1"/>
    <n v="48"/>
    <n v="0"/>
    <n v="0"/>
    <n v="41"/>
    <n v="127"/>
  </r>
  <r>
    <x v="15"/>
    <s v="COSMETICS"/>
    <x v="12"/>
    <x v="6"/>
    <x v="7"/>
    <n v="111531807"/>
    <n v="773602049417"/>
    <s v="MAC PROPALETTE SMALL EYESHADOW MYTHOLOGY M259-AG"/>
    <s v="EA"/>
    <n v="1"/>
    <n v="48"/>
    <n v="0"/>
    <n v="0"/>
    <n v="9"/>
    <n v="0"/>
  </r>
  <r>
    <x v="15"/>
    <s v="COSMETICS"/>
    <x v="12"/>
    <x v="6"/>
    <x v="7"/>
    <n v="111531821"/>
    <n v="773602077717"/>
    <s v="MAC PROPALETTE VELUXE SHIM SMES EXPENSIVE PINK M573-07"/>
    <s v="EA"/>
    <n v="1"/>
    <n v="48"/>
    <n v="0"/>
    <n v="0"/>
    <n v="1"/>
    <n v="6"/>
  </r>
  <r>
    <x v="15"/>
    <s v="COSMETICS"/>
    <x v="12"/>
    <x v="6"/>
    <x v="3"/>
    <n v="111531822"/>
    <n v="773602077748"/>
    <s v="MAC PROPALETTE VELUXE SHIM SMES STAR VIOLET M573-10"/>
    <s v="EA"/>
    <n v="1"/>
    <n v="48"/>
    <n v="0"/>
    <n v="0"/>
    <n v="8"/>
    <n v="14"/>
  </r>
  <r>
    <x v="15"/>
    <s v="COSMETICS"/>
    <x v="12"/>
    <x v="6"/>
    <x v="7"/>
    <n v="111531823"/>
    <n v="773602077762"/>
    <s v="MAC PROPALETTE VELUXE SHIM SMES ANTIQUED M573-12"/>
    <s v="EA"/>
    <n v="1"/>
    <n v="48"/>
    <n v="0"/>
    <n v="0"/>
    <n v="3"/>
    <n v="10"/>
  </r>
  <r>
    <x v="15"/>
    <s v="COSMETICS"/>
    <x v="12"/>
    <x v="6"/>
    <x v="7"/>
    <n v="111531827"/>
    <n v="773602102365"/>
    <s v="MAC PROPALETTE VELUXE SHIM SMES TWINKS M573-39"/>
    <s v="EA"/>
    <n v="1"/>
    <n v="48"/>
    <n v="0"/>
    <n v="0"/>
    <n v="13"/>
    <n v="9"/>
  </r>
  <r>
    <x v="15"/>
    <s v="COSMETICS"/>
    <x v="12"/>
    <x v="6"/>
    <x v="7"/>
    <n v="111531834"/>
    <n v="773602462698"/>
    <s v="MAC PRO PALETTE EYE SHADOW I'M INTO IT S73T-5M"/>
    <s v="EA"/>
    <n v="1"/>
    <n v="48"/>
    <n v="0"/>
    <n v="0"/>
    <n v="18"/>
    <n v="0"/>
  </r>
  <r>
    <x v="15"/>
    <s v="COSMETICS"/>
    <x v="12"/>
    <x v="6"/>
    <x v="7"/>
    <n v="111531835"/>
    <n v="773602462704"/>
    <s v="MAC PRO PALETTE EYE SHADOW CHERRY TOPPED S73T-5N"/>
    <s v="EA"/>
    <n v="1"/>
    <n v="48"/>
    <n v="0"/>
    <n v="0"/>
    <n v="8"/>
    <n v="8"/>
  </r>
  <r>
    <x v="15"/>
    <s v="COSMETICS"/>
    <x v="12"/>
    <x v="6"/>
    <x v="7"/>
    <n v="111531837"/>
    <n v="773602462728"/>
    <s v="MAC PRO PALETTE EYE SHADOW OH MY MOCHA! S73T-5R"/>
    <s v="EA"/>
    <n v="1"/>
    <n v="48"/>
    <n v="0"/>
    <n v="0"/>
    <n v="13"/>
    <n v="0"/>
  </r>
  <r>
    <x v="15"/>
    <s v="COSMETICS"/>
    <x v="12"/>
    <x v="6"/>
    <x v="7"/>
    <n v="111531841"/>
    <n v="773602514922"/>
    <s v="MAC PRO PALETTE EYE SHADOW UNINTERRUPTED S73T-FK"/>
    <s v="EA"/>
    <n v="1"/>
    <n v="48"/>
    <n v="1"/>
    <n v="48"/>
    <n v="20"/>
    <n v="2"/>
  </r>
  <r>
    <x v="15"/>
    <s v="COSMETICS"/>
    <x v="12"/>
    <x v="6"/>
    <x v="7"/>
    <n v="111128492"/>
    <n v="773602470419"/>
    <s v="MAC LITTLE MAC LIPSTICK VELVET TEDDY S7H6-37"/>
    <s v="EA"/>
    <n v="1"/>
    <n v="46"/>
    <n v="0"/>
    <n v="0"/>
    <n v="5"/>
    <n v="0"/>
  </r>
  <r>
    <x v="15"/>
    <s v="COSMETICS"/>
    <x v="12"/>
    <x v="6"/>
    <x v="3"/>
    <n v="111128494"/>
    <n v="773602473175"/>
    <s v="MAC LITTLE MAC LIPSTICK RUBY WOO S7P0-04"/>
    <s v="EA"/>
    <n v="1"/>
    <n v="46"/>
    <n v="0"/>
    <n v="0"/>
    <n v="10"/>
    <n v="1013"/>
  </r>
  <r>
    <x v="15"/>
    <s v="COSMETICS"/>
    <x v="12"/>
    <x v="6"/>
    <x v="4"/>
    <n v="111128494"/>
    <n v="773602473175"/>
    <s v="MAC LITTLE MAC LIPSTICK RUBY WOO S7P0-04"/>
    <s v="EA"/>
    <n v="1"/>
    <n v="46"/>
    <n v="0"/>
    <n v="0"/>
    <n v="22"/>
    <n v="1013"/>
  </r>
  <r>
    <x v="15"/>
    <s v="COSMETICS"/>
    <x v="12"/>
    <x v="6"/>
    <x v="3"/>
    <n v="111385212"/>
    <n v="773602470402"/>
    <s v="MAC MINI MAC LIPSTICK CHILI 1.8GM/.06OZ S7H601"/>
    <s v="EA"/>
    <n v="1"/>
    <n v="46"/>
    <n v="0"/>
    <n v="0"/>
    <n v="34"/>
    <n v="967"/>
  </r>
  <r>
    <x v="15"/>
    <s v="COSMETICS"/>
    <x v="12"/>
    <x v="6"/>
    <x v="7"/>
    <n v="111385215"/>
    <n v="773602491193"/>
    <s v="MAC MINI MAC LIPSTICK RELENT 1.8GM/.06OZ S7P016"/>
    <s v="EA"/>
    <n v="1"/>
    <n v="46"/>
    <n v="0"/>
    <n v="0"/>
    <n v="46"/>
    <n v="368"/>
  </r>
  <r>
    <x v="15"/>
    <s v="COSMETICS"/>
    <x v="12"/>
    <x v="6"/>
    <x v="4"/>
    <n v="111385216"/>
    <n v="773602561322"/>
    <s v="MAC MINI MAC LIPSTICK ALL FI 1.8GM/.06OZ S7P018"/>
    <s v="EA"/>
    <n v="1"/>
    <n v="46"/>
    <n v="0"/>
    <n v="0"/>
    <n v="18"/>
    <n v="46"/>
  </r>
  <r>
    <x v="15"/>
    <s v="COSMETICS"/>
    <x v="12"/>
    <x v="6"/>
    <x v="4"/>
    <n v="111488323"/>
    <n v="773602565825"/>
    <s v="MAC #70 LASH SJ79-01"/>
    <s v="EA"/>
    <n v="1"/>
    <n v="46"/>
    <n v="0"/>
    <n v="0"/>
    <n v="0"/>
    <n v="0"/>
  </r>
  <r>
    <x v="15"/>
    <s v="COSMETICS"/>
    <x v="12"/>
    <x v="6"/>
    <x v="7"/>
    <n v="102209968"/>
    <n v="773602124206"/>
    <s v="MAC DISC MULTI FORM FNDTN SPONGE 2 M8C6 01"/>
    <s v="EA"/>
    <n v="1"/>
    <n v="32"/>
    <n v="0"/>
    <n v="0"/>
    <n v="12"/>
    <n v="0"/>
  </r>
  <r>
    <x v="15"/>
    <s v="COSMETICS"/>
    <x v="12"/>
    <x v="6"/>
    <x v="1"/>
    <n v="102209968"/>
    <n v="773602124206"/>
    <s v="MAC DISC MULTI FORM FNDTN SPONGE 2 M8C6 01"/>
    <s v="EA"/>
    <n v="1"/>
    <n v="32"/>
    <n v="0"/>
    <n v="0"/>
    <n v="8"/>
    <n v="0"/>
  </r>
  <r>
    <x v="15"/>
    <s v="COSMETICS"/>
    <x v="12"/>
    <x v="6"/>
    <x v="3"/>
    <n v="102209968"/>
    <n v="773602124206"/>
    <s v="MAC DISC MULTI FORM FNDTN SPONGE 2 M8C6 01"/>
    <s v="EA"/>
    <n v="1"/>
    <n v="32"/>
    <n v="0"/>
    <n v="0"/>
    <n v="5"/>
    <n v="0"/>
  </r>
  <r>
    <x v="15"/>
    <s v="COSMETICS"/>
    <x v="12"/>
    <x v="6"/>
    <x v="4"/>
    <n v="102209972"/>
    <n v="773602124275"/>
    <s v="MAC FOUNDATION PUMP M8CF 01"/>
    <s v="EA"/>
    <n v="1"/>
    <n v="24"/>
    <n v="0"/>
    <n v="0"/>
    <n v="21"/>
    <n v="976"/>
  </r>
  <r>
    <x v="15"/>
    <s v="COSMETICS"/>
    <x v="12"/>
    <x v="6"/>
    <x v="3"/>
    <n v="110517622"/>
    <n v="773602424177"/>
    <s v="MAC PENCIL SHARPENER S4FC-01"/>
    <s v="EA"/>
    <n v="1"/>
    <n v="24"/>
    <n v="0"/>
    <n v="0"/>
    <n v="-2"/>
    <n v="0"/>
  </r>
  <r>
    <x v="15"/>
    <s v="COSMETICS"/>
    <x v="12"/>
    <x v="6"/>
    <x v="9"/>
    <n v="110517622"/>
    <n v="773602424177"/>
    <s v="MAC PENCIL SHARPENER S4FC-01"/>
    <s v="EA"/>
    <n v="1"/>
    <n v="24"/>
    <n v="1"/>
    <n v="24"/>
    <n v="23"/>
    <n v="0"/>
  </r>
  <r>
    <x v="15"/>
    <s v="COSMETICS"/>
    <x v="12"/>
    <x v="6"/>
    <x v="3"/>
    <n v="111531760"/>
    <n v="773602167180"/>
    <s v="MAC PRO PALETTE EYESHADOW X4 MCN2-01"/>
    <s v="EA"/>
    <n v="1"/>
    <n v="24"/>
    <n v="0"/>
    <n v="0"/>
    <n v="11"/>
    <n v="201"/>
  </r>
  <r>
    <x v="15"/>
    <s v="COSMETICS"/>
    <x v="12"/>
    <x v="6"/>
    <x v="4"/>
    <n v="111531761"/>
    <n v="773602226900"/>
    <s v="MAC EMPTY PP DUO MJF3-01"/>
    <s v="EA"/>
    <n v="1"/>
    <n v="24"/>
    <n v="0"/>
    <n v="0"/>
    <n v="28"/>
    <n v="496"/>
  </r>
  <r>
    <x v="15"/>
    <s v="COSMETICS"/>
    <x v="3"/>
    <x v="5"/>
    <x v="4"/>
    <n v="110859403"/>
    <n v="20714898137"/>
    <s v="CLINIQUE MOISTURE SURGE 72H AUTO-REPLENISHING HYDRATOR 30ML K4MR-01"/>
    <s v="EA"/>
    <n v="4"/>
    <n v="0"/>
    <n v="0"/>
    <n v="0"/>
    <n v="22"/>
    <n v="473"/>
  </r>
  <r>
    <x v="15"/>
    <s v="COSMETICS"/>
    <x v="12"/>
    <x v="6"/>
    <x v="0"/>
    <n v="102208891"/>
    <n v="773602103478"/>
    <s v="MAC FONDT FLUID SPF15 NC15 M6JC01"/>
    <s v="EA"/>
    <n v="-1"/>
    <n v="-129"/>
    <n v="0"/>
    <n v="0"/>
    <n v="1"/>
    <n v="166"/>
  </r>
  <r>
    <x v="15"/>
    <s v="PERFUMES"/>
    <x v="0"/>
    <x v="0"/>
    <x v="4"/>
    <n v="111380649"/>
    <n v="888066091718"/>
    <s v="TOMFORD TUSCAN LEATHER INTENSE 100ML/3.4FLOZ T7G2-01"/>
    <s v="EA"/>
    <n v="32"/>
    <n v="48224"/>
    <n v="1"/>
    <n v="1507"/>
    <n v="43"/>
    <n v="0"/>
  </r>
  <r>
    <x v="15"/>
    <s v="PERFUMES"/>
    <x v="0"/>
    <x v="0"/>
    <x v="4"/>
    <n v="111380618"/>
    <n v="888066091701"/>
    <s v="TOMFORD TUSCAN LEATHER INTENSE 50ML/1.7FLOZ T7G1-01"/>
    <s v="EA"/>
    <n v="44"/>
    <n v="46332"/>
    <n v="0"/>
    <n v="0"/>
    <n v="27"/>
    <n v="109"/>
  </r>
  <r>
    <x v="15"/>
    <s v="PERFUMES"/>
    <x v="0"/>
    <x v="0"/>
    <x v="1"/>
    <n v="111380649"/>
    <n v="888066091718"/>
    <s v="TOMFORD TUSCAN LEATHER INTENSE 100ML/3.4FLOZ T7G2-01"/>
    <s v="EA"/>
    <n v="28"/>
    <n v="42196"/>
    <n v="11"/>
    <n v="16577"/>
    <n v="11"/>
    <n v="0"/>
  </r>
  <r>
    <x v="15"/>
    <s v="PERFUMES"/>
    <x v="0"/>
    <x v="0"/>
    <x v="0"/>
    <n v="111380649"/>
    <n v="888066091718"/>
    <s v="TOMFORD TUSCAN LEATHER INTENSE 100ML/3.4FLOZ T7G2-01"/>
    <s v="EA"/>
    <n v="25"/>
    <n v="37675"/>
    <n v="3"/>
    <n v="4521"/>
    <n v="16"/>
    <n v="0"/>
  </r>
  <r>
    <x v="15"/>
    <s v="PERFUMES"/>
    <x v="0"/>
    <x v="0"/>
    <x v="0"/>
    <n v="111079663"/>
    <n v="888066075145"/>
    <s v="TOM FORD SIGNATURE OMBRE LEATHER EDP 100ML T5Y3-01"/>
    <s v="EA"/>
    <n v="70"/>
    <n v="35350"/>
    <n v="4"/>
    <n v="2020"/>
    <n v="46"/>
    <n v="1518"/>
  </r>
  <r>
    <x v="15"/>
    <s v="PERFUMES"/>
    <x v="0"/>
    <x v="0"/>
    <x v="0"/>
    <n v="102004996"/>
    <n v="888066000079"/>
    <s v="TOM FORD BLACK ORCHID EDP 100ML T006 01"/>
    <s v="EA"/>
    <n v="64"/>
    <n v="32320"/>
    <n v="2"/>
    <n v="1010"/>
    <n v="71"/>
    <n v="408"/>
  </r>
  <r>
    <x v="15"/>
    <s v="PERFUMES"/>
    <x v="2"/>
    <x v="2"/>
    <x v="2"/>
    <n v="111633256"/>
    <n v="690251056231"/>
    <s v="JO MALONE GARDENIA &amp; OUD ABSOLU L6NP-01"/>
    <s v="EA"/>
    <n v="31"/>
    <n v="29667"/>
    <n v="2"/>
    <n v="1914"/>
    <n v="29"/>
    <n v="573"/>
  </r>
  <r>
    <x v="15"/>
    <s v="PERFUMES"/>
    <x v="0"/>
    <x v="0"/>
    <x v="0"/>
    <n v="111543787"/>
    <n v="888066107785"/>
    <s v="TOMFORD ROSE PRICK 50ML 50ML T8M1-01"/>
    <s v="EA"/>
    <n v="27"/>
    <n v="28431"/>
    <n v="0"/>
    <n v="0"/>
    <n v="42"/>
    <n v="2238"/>
  </r>
  <r>
    <x v="15"/>
    <s v="PERFUMES"/>
    <x v="0"/>
    <x v="0"/>
    <x v="0"/>
    <n v="112108240"/>
    <n v="888066112727"/>
    <s v="TOM FORD BLACK ORCHID PARFUM EDP 100ML T90E-01"/>
    <s v="EA"/>
    <n v="47"/>
    <n v="27965"/>
    <n v="7"/>
    <n v="4165"/>
    <n v="50"/>
    <n v="220"/>
  </r>
  <r>
    <x v="15"/>
    <s v="PERFUMES"/>
    <x v="0"/>
    <x v="0"/>
    <x v="0"/>
    <n v="111079666"/>
    <n v="888066081207"/>
    <s v="TOMFORD FOUGRE PLATINE EDP 50ML T6H4-01"/>
    <s v="EA"/>
    <n v="29"/>
    <n v="22736"/>
    <n v="0"/>
    <n v="0"/>
    <n v="46"/>
    <n v="66"/>
  </r>
  <r>
    <x v="15"/>
    <s v="PERFUMES"/>
    <x v="2"/>
    <x v="2"/>
    <x v="2"/>
    <n v="110152342"/>
    <n v="690251019908"/>
    <s v="JO MALONE OUD &amp; BERGAMOT COLOGNE INTENSE 100ML L29A-01"/>
    <s v="EA"/>
    <n v="36"/>
    <n v="21024"/>
    <n v="2"/>
    <n v="1168"/>
    <n v="29"/>
    <n v="225"/>
  </r>
  <r>
    <x v="15"/>
    <s v="PERFUMES"/>
    <x v="0"/>
    <x v="0"/>
    <x v="0"/>
    <n v="110327382"/>
    <n v="888066024099"/>
    <s v="TOM FORD OUD WOOD EDP 100ML T1XG-01"/>
    <s v="EA"/>
    <n v="15"/>
    <n v="17235"/>
    <n v="0"/>
    <n v="0"/>
    <n v="39"/>
    <n v="117"/>
  </r>
  <r>
    <x v="15"/>
    <s v="PERFUMES"/>
    <x v="5"/>
    <x v="0"/>
    <x v="0"/>
    <n v="110561399"/>
    <n v="22548371039"/>
    <s v="DKNY BE TEMPTED EAU SO BLUSH EDP 100ML 5KKM-01"/>
    <s v="EA"/>
    <n v="88"/>
    <n v="16796"/>
    <n v="4"/>
    <n v="760"/>
    <n v="74"/>
    <n v="1979"/>
  </r>
  <r>
    <x v="15"/>
    <s v="PERFUMES"/>
    <x v="9"/>
    <x v="0"/>
    <x v="0"/>
    <n v="111166522"/>
    <n v="22548396681"/>
    <s v="E ZEGNA ESSENZE ABSOLUTE INDONESIAN OUD EDP 100ML 5RWY-01"/>
    <s v="EA"/>
    <n v="23"/>
    <n v="15617"/>
    <n v="1"/>
    <n v="679"/>
    <n v="1"/>
    <n v="244"/>
  </r>
  <r>
    <x v="15"/>
    <s v="PERFUMES"/>
    <x v="0"/>
    <x v="0"/>
    <x v="0"/>
    <n v="110387859"/>
    <n v="888066035392"/>
    <s v="TOM FORD NOIR EXTREME 100ML T2TM-01"/>
    <s v="EA"/>
    <n v="32"/>
    <n v="14336"/>
    <n v="1"/>
    <n v="448"/>
    <n v="20"/>
    <n v="452"/>
  </r>
  <r>
    <x v="15"/>
    <s v="PERFUMES"/>
    <x v="0"/>
    <x v="0"/>
    <x v="1"/>
    <n v="102004996"/>
    <n v="888066000079"/>
    <s v="TOM FORD BLACK ORCHID EDP 100ML T006 01"/>
    <s v="EA"/>
    <n v="28"/>
    <n v="14140"/>
    <n v="1"/>
    <n v="505"/>
    <n v="44"/>
    <n v="408"/>
  </r>
  <r>
    <x v="15"/>
    <s v="PERFUMES"/>
    <x v="2"/>
    <x v="2"/>
    <x v="2"/>
    <n v="110541967"/>
    <n v="690251047338"/>
    <s v="JO MALONE MYRRH &amp; TONKA COLOGNE INTENSE 100ML L5LK-01"/>
    <s v="EA"/>
    <n v="24"/>
    <n v="14016"/>
    <n v="2"/>
    <n v="1168"/>
    <n v="37"/>
    <n v="14"/>
  </r>
  <r>
    <x v="15"/>
    <s v="PERFUMES"/>
    <x v="5"/>
    <x v="0"/>
    <x v="1"/>
    <n v="110561399"/>
    <n v="22548371039"/>
    <s v="DKNY BE TEMPTED EAU SO BLUSH EDP 100ML 5KKM-01"/>
    <s v="EA"/>
    <n v="67"/>
    <n v="12806"/>
    <n v="3"/>
    <n v="570"/>
    <n v="26"/>
    <n v="1979"/>
  </r>
  <r>
    <x v="15"/>
    <s v="PERFUMES"/>
    <x v="0"/>
    <x v="0"/>
    <x v="1"/>
    <n v="110327382"/>
    <n v="888066024099"/>
    <s v="TOM FORD OUD WOOD EDP 100ML T1XG-01"/>
    <s v="EA"/>
    <n v="11"/>
    <n v="12639"/>
    <n v="0"/>
    <n v="0"/>
    <n v="32"/>
    <n v="117"/>
  </r>
  <r>
    <x v="15"/>
    <s v="PERFUMES"/>
    <x v="7"/>
    <x v="2"/>
    <x v="0"/>
    <n v="101119324"/>
    <n v="22548024324"/>
    <s v="TOMMY HILFIGER MEN EDT 100ML 2692-02"/>
    <s v="EA"/>
    <n v="126"/>
    <n v="12096"/>
    <n v="11"/>
    <n v="1056"/>
    <n v="83"/>
    <n v="1689"/>
  </r>
  <r>
    <x v="15"/>
    <s v="PERFUMES"/>
    <x v="0"/>
    <x v="0"/>
    <x v="0"/>
    <n v="111379980"/>
    <n v="888066098878"/>
    <s v="TOMFORD LOST CHERRY EDP 100ML T812-01"/>
    <s v="EA"/>
    <n v="8"/>
    <n v="12056"/>
    <n v="0"/>
    <n v="0"/>
    <n v="11"/>
    <n v="0"/>
  </r>
  <r>
    <x v="15"/>
    <s v="PERFUMES"/>
    <x v="0"/>
    <x v="0"/>
    <x v="0"/>
    <n v="111399561"/>
    <n v="888066094160"/>
    <s v="TOM FORD F FABULOUS EDP 100ML"/>
    <s v="EA"/>
    <n v="8"/>
    <n v="12056"/>
    <n v="0"/>
    <n v="0"/>
    <n v="6"/>
    <n v="0"/>
  </r>
  <r>
    <x v="15"/>
    <s v="PERFUMES"/>
    <x v="0"/>
    <x v="0"/>
    <x v="0"/>
    <n v="110286627"/>
    <n v="888066024082"/>
    <s v="TOM FORD OUD WOOD SPRAY 50ML T1XF 01"/>
    <s v="EA"/>
    <n v="15"/>
    <n v="11760"/>
    <n v="2"/>
    <n v="1568"/>
    <n v="58"/>
    <n v="147"/>
  </r>
  <r>
    <x v="15"/>
    <s v="PERFUMES"/>
    <x v="0"/>
    <x v="0"/>
    <x v="4"/>
    <n v="102004996"/>
    <n v="888066000079"/>
    <s v="TOM FORD BLACK ORCHID EDP 100ML T006 01"/>
    <s v="EA"/>
    <n v="23"/>
    <n v="11615"/>
    <n v="0"/>
    <n v="0"/>
    <n v="36"/>
    <n v="408"/>
  </r>
  <r>
    <x v="15"/>
    <s v="PERFUMES"/>
    <x v="6"/>
    <x v="0"/>
    <x v="1"/>
    <n v="111151263"/>
    <n v="811901023018"/>
    <s v="LE LABO SANTAL 33 EAU DE PARFUM NATURAL SPRAY 100ML 100PS33100"/>
    <s v="EA"/>
    <n v="13"/>
    <n v="11440"/>
    <n v="0"/>
    <n v="0"/>
    <n v="21"/>
    <n v="69"/>
  </r>
  <r>
    <x v="15"/>
    <s v="PERFUMES"/>
    <x v="0"/>
    <x v="0"/>
    <x v="4"/>
    <n v="112108240"/>
    <n v="888066112727"/>
    <s v="TOM FORD BLACK ORCHID PARFUM EDP 100ML T90E-01"/>
    <s v="EA"/>
    <n v="19"/>
    <n v="11305"/>
    <n v="3"/>
    <n v="1785"/>
    <n v="67"/>
    <n v="220"/>
  </r>
  <r>
    <x v="15"/>
    <s v="PERFUMES"/>
    <x v="8"/>
    <x v="0"/>
    <x v="0"/>
    <n v="110301607"/>
    <n v="22548289716"/>
    <s v="MICHAEL KORS COLLECTION GLAM JASMINE EDP 100ML 55EP-01"/>
    <s v="EA"/>
    <n v="30"/>
    <n v="10830"/>
    <n v="0"/>
    <n v="0"/>
    <n v="47"/>
    <n v="306"/>
  </r>
  <r>
    <x v="15"/>
    <s v="PERFUMES"/>
    <x v="2"/>
    <x v="2"/>
    <x v="2"/>
    <n v="111154149"/>
    <n v="690251080977"/>
    <s v="JO MALONE WOOD SAGE &amp; SEA SALT COLOGNE 100ML PRE PACK L9P7-01"/>
    <s v="EA"/>
    <n v="23"/>
    <n v="10810"/>
    <n v="1"/>
    <n v="470"/>
    <n v="14"/>
    <n v="281"/>
  </r>
  <r>
    <x v="15"/>
    <s v="PERFUMES"/>
    <x v="7"/>
    <x v="3"/>
    <x v="0"/>
    <n v="101313980"/>
    <n v="22548040126"/>
    <s v="TOMMY HILFIGER GIRL EDT 100ML 223P-02"/>
    <s v="EA"/>
    <n v="109"/>
    <n v="10464"/>
    <n v="10"/>
    <n v="960"/>
    <n v="85"/>
    <n v="1606"/>
  </r>
  <r>
    <x v="15"/>
    <s v="PERFUMES"/>
    <x v="0"/>
    <x v="0"/>
    <x v="0"/>
    <n v="111023656"/>
    <n v="888066083379"/>
    <s v="TOM FORD F FABULOUS EDP 50ML T6PA-01"/>
    <s v="EA"/>
    <n v="11"/>
    <n v="10450"/>
    <n v="0"/>
    <n v="0"/>
    <n v="24"/>
    <n v="751"/>
  </r>
  <r>
    <x v="15"/>
    <s v="PERFUMES"/>
    <x v="9"/>
    <x v="0"/>
    <x v="0"/>
    <n v="111166626"/>
    <n v="22548396773"/>
    <s v="E ZEGNA ESSENZE ABSOLUTE FLORENTINE IRIS EDP 100ML SPRAY 5RX2-01"/>
    <s v="EA"/>
    <n v="15"/>
    <n v="10185"/>
    <n v="1"/>
    <n v="679"/>
    <n v="21"/>
    <n v="258"/>
  </r>
  <r>
    <x v="15"/>
    <s v="PERFUMES"/>
    <x v="0"/>
    <x v="0"/>
    <x v="1"/>
    <n v="111079663"/>
    <n v="888066075145"/>
    <s v="TOM FORD SIGNATURE OMBRE LEATHER EDP 100ML T5Y3-01"/>
    <s v="EA"/>
    <n v="20"/>
    <n v="10100"/>
    <n v="1"/>
    <n v="505"/>
    <n v="44"/>
    <n v="1518"/>
  </r>
  <r>
    <x v="15"/>
    <s v="PERFUMES"/>
    <x v="0"/>
    <x v="0"/>
    <x v="4"/>
    <n v="111079663"/>
    <n v="888066075145"/>
    <s v="TOM FORD SIGNATURE OMBRE LEATHER EDP 100ML T5Y3-01"/>
    <s v="EA"/>
    <n v="20"/>
    <n v="10100"/>
    <n v="1"/>
    <n v="505"/>
    <n v="48"/>
    <n v="1518"/>
  </r>
  <r>
    <x v="15"/>
    <s v="PERFUMES"/>
    <x v="7"/>
    <x v="2"/>
    <x v="1"/>
    <n v="101119324"/>
    <n v="22548024324"/>
    <s v="TOMMY HILFIGER MEN EDT 100ML 2692-02"/>
    <s v="EA"/>
    <n v="101"/>
    <n v="9696"/>
    <n v="10"/>
    <n v="960"/>
    <n v="52"/>
    <n v="1689"/>
  </r>
  <r>
    <x v="15"/>
    <s v="PERFUMES"/>
    <x v="0"/>
    <x v="0"/>
    <x v="0"/>
    <n v="110470572"/>
    <n v="888066048873"/>
    <s v="TOM FORD SOLEIL BLANC EDP 100ML PB T40T-01"/>
    <s v="EA"/>
    <n v="8"/>
    <n v="9192"/>
    <n v="0"/>
    <n v="0"/>
    <n v="1"/>
    <n v="0"/>
  </r>
  <r>
    <x v="15"/>
    <s v="PERFUMES"/>
    <x v="3"/>
    <x v="3"/>
    <x v="0"/>
    <n v="102165050"/>
    <n v="20714080310"/>
    <s v="CLINIQUE HAPPY FOR MEN 100ML 62YM-01"/>
    <s v="EA"/>
    <n v="36"/>
    <n v="9046.17"/>
    <n v="0"/>
    <n v="0"/>
    <n v="57"/>
    <n v="373"/>
  </r>
  <r>
    <x v="15"/>
    <s v="PERFUMES"/>
    <x v="0"/>
    <x v="0"/>
    <x v="1"/>
    <n v="110387859"/>
    <n v="888066035392"/>
    <s v="TOM FORD NOIR EXTREME 100ML T2TM-01"/>
    <s v="EA"/>
    <n v="20"/>
    <n v="8960"/>
    <n v="0"/>
    <n v="0"/>
    <n v="33"/>
    <n v="452"/>
  </r>
  <r>
    <x v="15"/>
    <s v="PERFUMES"/>
    <x v="2"/>
    <x v="1"/>
    <x v="2"/>
    <n v="111494520"/>
    <n v="690251080670"/>
    <s v="JO MALONE DISCOVERY COLLECTION TRIO OF TREASURES NP01-01"/>
    <s v="EA"/>
    <n v="31"/>
    <n v="8928"/>
    <n v="0"/>
    <n v="0"/>
    <n v="8"/>
    <n v="644"/>
  </r>
  <r>
    <x v="15"/>
    <s v="PERFUMES"/>
    <x v="0"/>
    <x v="0"/>
    <x v="1"/>
    <n v="111120068"/>
    <n v="888066082341"/>
    <s v="TOMFORD LOST CHERRY EDP 50ML T6LN-01"/>
    <s v="EA"/>
    <n v="8"/>
    <n v="8424"/>
    <n v="1"/>
    <n v="1053"/>
    <n v="42"/>
    <n v="19"/>
  </r>
  <r>
    <x v="15"/>
    <s v="PERFUMES"/>
    <x v="5"/>
    <x v="3"/>
    <x v="0"/>
    <n v="111614221"/>
    <n v="22548422830"/>
    <s v="DKNY DELICIOUS DELIGHTS FRUITY ROOTY EDT 50ML 427R-01"/>
    <s v="EA"/>
    <n v="73"/>
    <n v="8035"/>
    <n v="2"/>
    <n v="218"/>
    <n v="103"/>
    <n v="328"/>
  </r>
  <r>
    <x v="15"/>
    <s v="PERFUMES"/>
    <x v="1"/>
    <x v="0"/>
    <x v="0"/>
    <n v="100172103"/>
    <n v="27131086871"/>
    <s v="E LAUDER BEAUTIFUL EDP 75ML 4806-02"/>
    <s v="EA"/>
    <n v="23"/>
    <n v="7935"/>
    <n v="2"/>
    <n v="690"/>
    <n v="57"/>
    <n v="96"/>
  </r>
  <r>
    <x v="15"/>
    <s v="PERFUMES"/>
    <x v="0"/>
    <x v="0"/>
    <x v="1"/>
    <n v="110286627"/>
    <n v="888066024082"/>
    <s v="TOM FORD OUD WOOD SPRAY 50ML T1XF 01"/>
    <s v="EA"/>
    <n v="10"/>
    <n v="7840"/>
    <n v="1"/>
    <n v="784"/>
    <n v="19"/>
    <n v="147"/>
  </r>
  <r>
    <x v="15"/>
    <s v="PERFUMES"/>
    <x v="2"/>
    <x v="2"/>
    <x v="2"/>
    <n v="111154151"/>
    <n v="690251071340"/>
    <s v="JO MALONE BRONZE WOOD &amp; LEATHER COLOGNE INTENSE 100ML L8K9-01"/>
    <s v="EA"/>
    <n v="13"/>
    <n v="7592"/>
    <n v="2"/>
    <n v="1168"/>
    <n v="177"/>
    <n v="54"/>
  </r>
  <r>
    <x v="15"/>
    <s v="PERFUMES"/>
    <x v="0"/>
    <x v="3"/>
    <x v="1"/>
    <n v="110320740"/>
    <n v="888066023955"/>
    <s v="TOM FORD VELVET ORCHID EDP 100ML T1X5-01"/>
    <s v="EA"/>
    <n v="15"/>
    <n v="7575"/>
    <n v="0"/>
    <n v="0"/>
    <n v="32"/>
    <n v="0"/>
  </r>
  <r>
    <x v="15"/>
    <s v="PERFUMES"/>
    <x v="0"/>
    <x v="0"/>
    <x v="0"/>
    <n v="111120068"/>
    <n v="888066082341"/>
    <s v="TOMFORD LOST CHERRY EDP 50ML T6LN-01"/>
    <s v="EA"/>
    <n v="7"/>
    <n v="7371"/>
    <n v="0"/>
    <n v="0"/>
    <n v="45"/>
    <n v="19"/>
  </r>
  <r>
    <x v="15"/>
    <s v="PERFUMES"/>
    <x v="0"/>
    <x v="0"/>
    <x v="1"/>
    <n v="111543787"/>
    <n v="888066107785"/>
    <s v="TOMFORD ROSE PRICK 50ML 50ML T8M1-01"/>
    <s v="EA"/>
    <n v="7"/>
    <n v="7371"/>
    <n v="0"/>
    <n v="0"/>
    <n v="22"/>
    <n v="2238"/>
  </r>
  <r>
    <x v="15"/>
    <s v="PERFUMES"/>
    <x v="1"/>
    <x v="0"/>
    <x v="0"/>
    <n v="101016655"/>
    <n v="27131043317"/>
    <s v="ESTEE LAUDER PLEASURES EDP 100ML L 7022-01"/>
    <s v="EA"/>
    <n v="19"/>
    <n v="7277"/>
    <n v="0"/>
    <n v="0"/>
    <n v="1"/>
    <n v="0"/>
  </r>
  <r>
    <x v="15"/>
    <s v="PERFUMES"/>
    <x v="3"/>
    <x v="3"/>
    <x v="0"/>
    <n v="102000970"/>
    <n v="20714999346"/>
    <s v="CLINIQUE AROMATICS ELIXIR EDP 100ML 62G9-01"/>
    <s v="EA"/>
    <n v="20"/>
    <n v="7180"/>
    <n v="0"/>
    <n v="0"/>
    <n v="37"/>
    <n v="425"/>
  </r>
  <r>
    <x v="15"/>
    <s v="PERFUMES"/>
    <x v="8"/>
    <x v="0"/>
    <x v="0"/>
    <n v="111379967"/>
    <n v="22548412688"/>
    <s v="MICHAEL KORS STARLIGHT SHIMMER EDP 100ML 5Y81-01"/>
    <s v="EA"/>
    <n v="33"/>
    <n v="7161"/>
    <n v="0"/>
    <n v="0"/>
    <n v="16"/>
    <n v="198"/>
  </r>
  <r>
    <x v="15"/>
    <s v="PERFUMES"/>
    <x v="5"/>
    <x v="3"/>
    <x v="0"/>
    <n v="111543703"/>
    <n v="22548422823"/>
    <s v="DKNY DELICIOUS DELIGHTS COOL SWIRL EDT 50ML 427P-01"/>
    <s v="EA"/>
    <n v="65"/>
    <n v="7085"/>
    <n v="2"/>
    <n v="218"/>
    <n v="88"/>
    <n v="900"/>
  </r>
  <r>
    <x v="15"/>
    <s v="PERFUMES"/>
    <x v="2"/>
    <x v="2"/>
    <x v="2"/>
    <n v="111613575"/>
    <n v="690251083008"/>
    <s v="JO MALONE SILVER BIRCH AND LAVENDER COLOGNE 30ML LA0K-01"/>
    <s v="EA"/>
    <n v="29"/>
    <n v="6960"/>
    <n v="0"/>
    <n v="0"/>
    <n v="8"/>
    <n v="651"/>
  </r>
  <r>
    <x v="15"/>
    <s v="PERFUMES"/>
    <x v="7"/>
    <x v="3"/>
    <x v="1"/>
    <n v="101313980"/>
    <n v="22548040126"/>
    <s v="TOMMY HILFIGER GIRL EDT 100ML 223P-02"/>
    <s v="EA"/>
    <n v="72"/>
    <n v="6912"/>
    <n v="5"/>
    <n v="480"/>
    <n v="35"/>
    <n v="1606"/>
  </r>
  <r>
    <x v="15"/>
    <s v="PERFUMES"/>
    <x v="0"/>
    <x v="0"/>
    <x v="3"/>
    <n v="110327382"/>
    <n v="888066024099"/>
    <s v="TOM FORD OUD WOOD EDP 100ML T1XG-01"/>
    <s v="EA"/>
    <n v="6"/>
    <n v="6894"/>
    <n v="0"/>
    <n v="0"/>
    <n v="24"/>
    <n v="117"/>
  </r>
  <r>
    <x v="15"/>
    <s v="PERFUMES"/>
    <x v="0"/>
    <x v="0"/>
    <x v="4"/>
    <n v="110327382"/>
    <n v="888066024099"/>
    <s v="TOM FORD OUD WOOD EDP 100ML T1XG-01"/>
    <s v="EA"/>
    <n v="6"/>
    <n v="6894"/>
    <n v="1"/>
    <n v="1149"/>
    <n v="15"/>
    <n v="117"/>
  </r>
  <r>
    <x v="15"/>
    <s v="PERFUMES"/>
    <x v="0"/>
    <x v="0"/>
    <x v="0"/>
    <n v="110585911"/>
    <n v="888066004480"/>
    <s v="TOM FORD NOIR DE NOIR EDP 100ML T0C8-01"/>
    <s v="EA"/>
    <n v="6"/>
    <n v="6894"/>
    <n v="0"/>
    <n v="0"/>
    <n v="31"/>
    <n v="42"/>
  </r>
  <r>
    <x v="15"/>
    <s v="PERFUMES"/>
    <x v="0"/>
    <x v="0"/>
    <x v="1"/>
    <n v="111023656"/>
    <n v="888066083379"/>
    <s v="TOM FORD F FABULOUS EDP 50ML T6PA-01"/>
    <s v="EA"/>
    <n v="7"/>
    <n v="6650"/>
    <n v="0"/>
    <n v="0"/>
    <n v="68"/>
    <n v="751"/>
  </r>
  <r>
    <x v="15"/>
    <s v="PERFUMES"/>
    <x v="2"/>
    <x v="2"/>
    <x v="2"/>
    <n v="110152439"/>
    <n v="690251000043"/>
    <s v="JO MALONE LIME BASIL &amp; MANDARIN COLOGNE 100ML L00401"/>
    <s v="EA"/>
    <n v="14"/>
    <n v="6580"/>
    <n v="0"/>
    <n v="0"/>
    <n v="21"/>
    <n v="0"/>
  </r>
  <r>
    <x v="15"/>
    <s v="PERFUMES"/>
    <x v="2"/>
    <x v="2"/>
    <x v="2"/>
    <n v="111521943"/>
    <n v="690251077793"/>
    <s v="JO MALONE VETIVER &amp; GOLDEN VANILLA COLOGNE INTENSE 100ML L9CT-01"/>
    <s v="EA"/>
    <n v="11"/>
    <n v="6424"/>
    <n v="1"/>
    <n v="584"/>
    <n v="23"/>
    <n v="56"/>
  </r>
  <r>
    <x v="15"/>
    <s v="PERFUMES"/>
    <x v="0"/>
    <x v="0"/>
    <x v="1"/>
    <n v="111380618"/>
    <n v="888066091701"/>
    <s v="TOMFORD TUSCAN LEATHER INTENSE 50ML/1.7FLOZ T7G1-01"/>
    <s v="EA"/>
    <n v="6"/>
    <n v="6318"/>
    <n v="0"/>
    <n v="0"/>
    <n v="55"/>
    <n v="109"/>
  </r>
  <r>
    <x v="15"/>
    <s v="PERFUMES"/>
    <x v="2"/>
    <x v="2"/>
    <x v="2"/>
    <n v="111354836"/>
    <n v="690251070121"/>
    <s v="JO MALONE VELVET ROSE &amp; OUD COLOGNE INTENSE 100ML L8EP-01"/>
    <s v="EA"/>
    <n v="14"/>
    <n v="6258"/>
    <n v="0"/>
    <n v="0"/>
    <n v="-7"/>
    <n v="0"/>
  </r>
  <r>
    <x v="15"/>
    <s v="PERFUMES"/>
    <x v="9"/>
    <x v="0"/>
    <x v="1"/>
    <n v="111166522"/>
    <n v="22548396681"/>
    <s v="E ZEGNA ESSENZE ABSOLUTE INDONESIAN OUD EDP 100ML 5RWY-01"/>
    <s v="EA"/>
    <n v="9"/>
    <n v="6111"/>
    <n v="0"/>
    <n v="0"/>
    <n v="24"/>
    <n v="244"/>
  </r>
  <r>
    <x v="15"/>
    <s v="PERFUMES"/>
    <x v="7"/>
    <x v="2"/>
    <x v="4"/>
    <n v="101119324"/>
    <n v="22548024324"/>
    <s v="TOMMY HILFIGER MEN EDT 100ML 2692-02"/>
    <s v="EA"/>
    <n v="63"/>
    <n v="6048"/>
    <n v="5"/>
    <n v="480"/>
    <n v="59"/>
    <n v="1689"/>
  </r>
  <r>
    <x v="15"/>
    <s v="PERFUMES"/>
    <x v="0"/>
    <x v="0"/>
    <x v="4"/>
    <n v="111399561"/>
    <n v="888066094160"/>
    <s v="TOM FORD F FABULOUS EDP 100ML"/>
    <s v="EA"/>
    <n v="4"/>
    <n v="6028"/>
    <n v="0"/>
    <n v="0"/>
    <n v="23"/>
    <n v="0"/>
  </r>
  <r>
    <x v="15"/>
    <s v="PERFUMES"/>
    <x v="0"/>
    <x v="0"/>
    <x v="1"/>
    <n v="112108240"/>
    <n v="888066112727"/>
    <s v="TOM FORD BLACK ORCHID PARFUM EDP 100ML T90E-01"/>
    <s v="EA"/>
    <n v="10"/>
    <n v="5950"/>
    <n v="0"/>
    <n v="0"/>
    <n v="47"/>
    <n v="220"/>
  </r>
  <r>
    <x v="15"/>
    <s v="PERFUMES"/>
    <x v="0"/>
    <x v="0"/>
    <x v="0"/>
    <n v="111166510"/>
    <n v="888066090209"/>
    <s v="TOMFORD LOST CHERRY 50M+CHERRY LIPS SET T79R-01"/>
    <s v="EA"/>
    <n v="7"/>
    <n v="5915"/>
    <n v="0"/>
    <n v="0"/>
    <n v="25"/>
    <n v="61"/>
  </r>
  <r>
    <x v="15"/>
    <s v="PERFUMES"/>
    <x v="1"/>
    <x v="0"/>
    <x v="0"/>
    <n v="100179432"/>
    <n v="27131006534"/>
    <s v="ESTEE LAUDER KNOWING EDP 75ML 4409-01"/>
    <s v="EA"/>
    <n v="17"/>
    <n v="5865"/>
    <n v="1"/>
    <n v="345"/>
    <n v="50"/>
    <n v="1"/>
  </r>
  <r>
    <x v="15"/>
    <s v="PERFUMES"/>
    <x v="0"/>
    <x v="0"/>
    <x v="0"/>
    <n v="110219840"/>
    <n v="888066015509"/>
    <s v="TOM FORD NOIR EDP 100ML T14G-01"/>
    <s v="EA"/>
    <n v="13"/>
    <n v="5824"/>
    <n v="0"/>
    <n v="0"/>
    <n v="21"/>
    <n v="34"/>
  </r>
  <r>
    <x v="15"/>
    <s v="PERFUMES"/>
    <x v="2"/>
    <x v="2"/>
    <x v="2"/>
    <n v="110685029"/>
    <n v="690251055227"/>
    <s v="JO MALONE ENGLISH OAK &amp; REDCURRANT COLOGNE 100ML L6L3-01"/>
    <s v="EA"/>
    <n v="16"/>
    <n v="5648"/>
    <n v="1"/>
    <n v="353"/>
    <n v="35"/>
    <n v="359"/>
  </r>
  <r>
    <x v="15"/>
    <s v="PERFUMES"/>
    <x v="2"/>
    <x v="2"/>
    <x v="2"/>
    <n v="111154142"/>
    <n v="690251080953"/>
    <s v="JO MALONE ENGLISH PEAR &amp; FREESIA COLOGNE 100ML PRE PACK L9P5-01"/>
    <s v="EA"/>
    <n v="12"/>
    <n v="5640"/>
    <n v="0"/>
    <n v="0"/>
    <n v="37"/>
    <n v="333"/>
  </r>
  <r>
    <x v="15"/>
    <s v="PERFUMES"/>
    <x v="2"/>
    <x v="2"/>
    <x v="2"/>
    <n v="111154147"/>
    <n v="690251080991"/>
    <s v="JO MALONE PEONY &amp; BLUSH SUEDE COLOGNE 100ML PRE PACK L9P9-01"/>
    <s v="EA"/>
    <n v="12"/>
    <n v="5640"/>
    <n v="0"/>
    <n v="0"/>
    <n v="-7"/>
    <n v="0"/>
  </r>
  <r>
    <x v="15"/>
    <s v="PERFUMES"/>
    <x v="0"/>
    <x v="3"/>
    <x v="0"/>
    <n v="110320740"/>
    <n v="888066023955"/>
    <s v="TOM FORD VELVET ORCHID EDP 100ML T1X5-01"/>
    <s v="EA"/>
    <n v="11"/>
    <n v="5555"/>
    <n v="0"/>
    <n v="0"/>
    <n v="19"/>
    <n v="0"/>
  </r>
  <r>
    <x v="15"/>
    <s v="PERFUMES"/>
    <x v="2"/>
    <x v="4"/>
    <x v="2"/>
    <n v="111543769"/>
    <n v="690251075171"/>
    <s v="JO MALONE VELVET ROSE &amp; OUD SCENT SURROUND DIFFUSER 165ML L92X-01"/>
    <s v="EA"/>
    <n v="15"/>
    <n v="5520"/>
    <n v="0"/>
    <n v="0"/>
    <n v="6"/>
    <n v="0"/>
  </r>
  <r>
    <x v="15"/>
    <s v="PERFUMES"/>
    <x v="5"/>
    <x v="0"/>
    <x v="4"/>
    <n v="110561399"/>
    <n v="22548371039"/>
    <s v="DKNY BE TEMPTED EAU SO BLUSH EDP 100ML 5KKM-01"/>
    <s v="EA"/>
    <n v="28"/>
    <n v="5396"/>
    <n v="3"/>
    <n v="570"/>
    <n v="55"/>
    <n v="1979"/>
  </r>
  <r>
    <x v="15"/>
    <s v="PERFUMES"/>
    <x v="0"/>
    <x v="0"/>
    <x v="0"/>
    <n v="111079662"/>
    <n v="888066075138"/>
    <s v="TOMFORD SIGNATURE OMBRE LEATHER 50ML T5Y2-01"/>
    <s v="EA"/>
    <n v="15"/>
    <n v="5355"/>
    <n v="3"/>
    <n v="1071"/>
    <n v="25"/>
    <n v="178"/>
  </r>
  <r>
    <x v="15"/>
    <s v="PERFUMES"/>
    <x v="0"/>
    <x v="0"/>
    <x v="4"/>
    <n v="111543787"/>
    <n v="888066107785"/>
    <s v="TOMFORD ROSE PRICK 50ML 50ML T8M1-01"/>
    <s v="EA"/>
    <n v="5"/>
    <n v="5265"/>
    <n v="0"/>
    <n v="0"/>
    <n v="59"/>
    <n v="2238"/>
  </r>
  <r>
    <x v="15"/>
    <s v="PERFUMES"/>
    <x v="1"/>
    <x v="0"/>
    <x v="1"/>
    <n v="100172103"/>
    <n v="27131086871"/>
    <s v="E LAUDER BEAUTIFUL EDP 75ML 4806-02"/>
    <s v="EA"/>
    <n v="15"/>
    <n v="5175"/>
    <n v="0"/>
    <n v="0"/>
    <n v="37"/>
    <n v="96"/>
  </r>
  <r>
    <x v="15"/>
    <s v="PERFUMES"/>
    <x v="0"/>
    <x v="0"/>
    <x v="1"/>
    <n v="111166510"/>
    <n v="888066090209"/>
    <s v="TOMFORD LOST CHERRY 50M+CHERRY LIPS SET T79R-01"/>
    <s v="EA"/>
    <n v="6"/>
    <n v="5070"/>
    <n v="0"/>
    <n v="0"/>
    <n v="18"/>
    <n v="61"/>
  </r>
  <r>
    <x v="15"/>
    <s v="PERFUMES"/>
    <x v="0"/>
    <x v="0"/>
    <x v="0"/>
    <n v="111317785"/>
    <n v="888066094061"/>
    <s v="TOMFORD BEAU DE JOUR EDP 100ML T7M8-01"/>
    <s v="EA"/>
    <n v="10"/>
    <n v="5050"/>
    <n v="0"/>
    <n v="0"/>
    <n v="0"/>
    <n v="0"/>
  </r>
  <r>
    <x v="15"/>
    <s v="PERFUMES"/>
    <x v="0"/>
    <x v="0"/>
    <x v="4"/>
    <n v="110387859"/>
    <n v="888066035392"/>
    <s v="TOM FORD NOIR EXTREME 100ML T2TM-01"/>
    <s v="EA"/>
    <n v="11"/>
    <n v="4928"/>
    <n v="3"/>
    <n v="1344"/>
    <n v="32"/>
    <n v="452"/>
  </r>
  <r>
    <x v="15"/>
    <s v="PERFUMES"/>
    <x v="2"/>
    <x v="2"/>
    <x v="0"/>
    <n v="111633256"/>
    <n v="690251056231"/>
    <s v="JO MALONE GARDENIA &amp; OUD ABSOLU L6NP-01"/>
    <s v="EA"/>
    <n v="5"/>
    <n v="4785"/>
    <n v="0"/>
    <n v="0"/>
    <n v="-3"/>
    <n v="573"/>
  </r>
  <r>
    <x v="15"/>
    <s v="PERFUMES"/>
    <x v="9"/>
    <x v="0"/>
    <x v="4"/>
    <n v="111166522"/>
    <n v="22548396681"/>
    <s v="E ZEGNA ESSENZE ABSOLUTE INDONESIAN OUD EDP 100ML 5RWY-01"/>
    <s v="EA"/>
    <n v="7"/>
    <n v="4753"/>
    <n v="0"/>
    <n v="0"/>
    <n v="12"/>
    <n v="244"/>
  </r>
  <r>
    <x v="15"/>
    <s v="PERFUMES"/>
    <x v="0"/>
    <x v="0"/>
    <x v="0"/>
    <n v="110136724"/>
    <n v="888066008433"/>
    <s v="TOM FORD NEROLI PORTOFINO EDP 50ML T0M9 01"/>
    <s v="EA"/>
    <n v="6"/>
    <n v="4704"/>
    <n v="0"/>
    <n v="0"/>
    <n v="4"/>
    <n v="0"/>
  </r>
  <r>
    <x v="15"/>
    <s v="PERFUMES"/>
    <x v="0"/>
    <x v="0"/>
    <x v="0"/>
    <n v="111451109"/>
    <n v="888066093200"/>
    <s v="TOM FORD SOLEIL NEIGE 50 ML T7K1-01"/>
    <s v="EA"/>
    <n v="6"/>
    <n v="4704"/>
    <n v="0"/>
    <n v="0"/>
    <n v="34"/>
    <n v="351"/>
  </r>
  <r>
    <x v="15"/>
    <s v="PERFUMES"/>
    <x v="2"/>
    <x v="2"/>
    <x v="2"/>
    <n v="110281682"/>
    <n v="690251028412"/>
    <s v="JO MALONE PEONY &amp; BLUSH SUEDE COLOGNE 100ML L3AF-01"/>
    <s v="EA"/>
    <n v="10"/>
    <n v="4700"/>
    <n v="0"/>
    <n v="0"/>
    <n v="5"/>
    <n v="0"/>
  </r>
  <r>
    <x v="15"/>
    <s v="PERFUMES"/>
    <x v="2"/>
    <x v="2"/>
    <x v="2"/>
    <n v="111423910"/>
    <n v="690251082780"/>
    <s v="JO MALONE POPPY &amp; BARLEY COLOGNE 100 ML LA00-01"/>
    <s v="EA"/>
    <n v="10"/>
    <n v="4700"/>
    <n v="1"/>
    <n v="470"/>
    <n v="60"/>
    <n v="875"/>
  </r>
  <r>
    <x v="15"/>
    <s v="PERFUMES"/>
    <x v="0"/>
    <x v="0"/>
    <x v="1"/>
    <n v="110585909"/>
    <n v="888066004503"/>
    <s v="TOM FORD TOBACCO VANILLE EDP 100ML T0CA-01"/>
    <s v="EA"/>
    <n v="4"/>
    <n v="4596"/>
    <n v="0"/>
    <n v="0"/>
    <n v="0"/>
    <n v="0"/>
  </r>
  <r>
    <x v="15"/>
    <s v="PERFUMES"/>
    <x v="0"/>
    <x v="0"/>
    <x v="0"/>
    <n v="111543789"/>
    <n v="888066105828"/>
    <s v="TOMFORD WHITE SUEDE 100ML T8JM-01"/>
    <s v="EA"/>
    <n v="4"/>
    <n v="4596"/>
    <n v="0"/>
    <n v="0"/>
    <n v="5"/>
    <n v="0"/>
  </r>
  <r>
    <x v="15"/>
    <s v="PERFUMES"/>
    <x v="0"/>
    <x v="0"/>
    <x v="1"/>
    <n v="111399561"/>
    <n v="888066094160"/>
    <s v="TOM FORD F FABULOUS EDP 100ML"/>
    <s v="EA"/>
    <n v="3"/>
    <n v="4521"/>
    <n v="0"/>
    <n v="0"/>
    <n v="12"/>
    <n v="0"/>
  </r>
  <r>
    <x v="15"/>
    <s v="PERFUMES"/>
    <x v="5"/>
    <x v="0"/>
    <x v="0"/>
    <n v="102628089"/>
    <n v="763511100019"/>
    <s v="DONNA KARAN DKNY EDP 100ML SPRAY 80C8-01"/>
    <s v="EA"/>
    <n v="15"/>
    <n v="4485"/>
    <n v="1"/>
    <n v="299"/>
    <n v="54"/>
    <n v="102"/>
  </r>
  <r>
    <x v="15"/>
    <s v="PERFUMES"/>
    <x v="6"/>
    <x v="0"/>
    <x v="1"/>
    <n v="111151254"/>
    <n v="811901022929"/>
    <s v="LE LABO FLEUR D'ORANGER 27 EAU DE PARFUM NATURAL SPRAY 100ML 100PF27100"/>
    <s v="EA"/>
    <n v="5"/>
    <n v="4400"/>
    <n v="0"/>
    <n v="0"/>
    <n v="19"/>
    <n v="35"/>
  </r>
  <r>
    <x v="15"/>
    <s v="PERFUMES"/>
    <x v="2"/>
    <x v="2"/>
    <x v="2"/>
    <n v="110152332"/>
    <n v="690251009015"/>
    <s v="JO MALONE NCTRN BLSM &amp; HONEY COLOGNE 100ML L0Y501"/>
    <s v="EA"/>
    <n v="9"/>
    <n v="4230"/>
    <n v="0"/>
    <n v="0"/>
    <n v="0"/>
    <n v="0"/>
  </r>
  <r>
    <x v="15"/>
    <s v="PERFUMES"/>
    <x v="0"/>
    <x v="0"/>
    <x v="4"/>
    <n v="111166510"/>
    <n v="888066090209"/>
    <s v="TOMFORD LOST CHERRY 50M+CHERRY LIPS SET T79R-01"/>
    <s v="EA"/>
    <n v="5"/>
    <n v="4225"/>
    <n v="0"/>
    <n v="0"/>
    <n v="12"/>
    <n v="61"/>
  </r>
  <r>
    <x v="15"/>
    <s v="PERFUMES"/>
    <x v="10"/>
    <x v="3"/>
    <x v="0"/>
    <n v="100706347"/>
    <n v="22548006719"/>
    <s v="ARAMIS CLASSIC EDT 110ML 2163-01"/>
    <s v="EA"/>
    <n v="32"/>
    <n v="4192"/>
    <n v="1"/>
    <n v="131"/>
    <n v="30"/>
    <n v="1006"/>
  </r>
  <r>
    <x v="15"/>
    <s v="PERFUMES"/>
    <x v="5"/>
    <x v="0"/>
    <x v="3"/>
    <n v="110561399"/>
    <n v="22548371039"/>
    <s v="DKNY BE TEMPTED EAU SO BLUSH EDP 100ML 5KKM-01"/>
    <s v="EA"/>
    <n v="22"/>
    <n v="4180"/>
    <n v="3"/>
    <n v="570"/>
    <n v="50"/>
    <n v="1979"/>
  </r>
  <r>
    <x v="15"/>
    <s v="PERFUMES"/>
    <x v="0"/>
    <x v="0"/>
    <x v="3"/>
    <n v="111079662"/>
    <n v="888066075138"/>
    <s v="TOMFORD SIGNATURE OMBRE LEATHER 50ML T5Y2-01"/>
    <s v="EA"/>
    <n v="11"/>
    <n v="3927"/>
    <n v="0"/>
    <n v="0"/>
    <n v="31"/>
    <n v="178"/>
  </r>
  <r>
    <x v="15"/>
    <s v="PERFUMES"/>
    <x v="0"/>
    <x v="0"/>
    <x v="1"/>
    <n v="110468538"/>
    <n v="888066048958"/>
    <s v="TOM FORD SOLEIL BLANC 50ML PB T3T0-01"/>
    <s v="EA"/>
    <n v="5"/>
    <n v="3920"/>
    <n v="1"/>
    <n v="784"/>
    <n v="11"/>
    <n v="0"/>
  </r>
  <r>
    <x v="15"/>
    <s v="PERFUMES"/>
    <x v="0"/>
    <x v="0"/>
    <x v="0"/>
    <n v="111543788"/>
    <n v="888066089302"/>
    <s v="TOMFORD WHITE SUEDE COLLECTION 50ML T779-01"/>
    <s v="EA"/>
    <n v="5"/>
    <n v="3920"/>
    <n v="1"/>
    <n v="784"/>
    <n v="4"/>
    <n v="0"/>
  </r>
  <r>
    <x v="15"/>
    <s v="PERFUMES"/>
    <x v="1"/>
    <x v="0"/>
    <x v="0"/>
    <n v="111423852"/>
    <n v="887167475373"/>
    <s v="ESTEE LAUDER BEAUTIFUL BELLE LOVE EDP 100ML PEYF-01"/>
    <s v="EA"/>
    <n v="8"/>
    <n v="3784"/>
    <n v="0"/>
    <n v="0"/>
    <n v="61"/>
    <n v="327"/>
  </r>
  <r>
    <x v="15"/>
    <s v="PERFUMES"/>
    <x v="7"/>
    <x v="2"/>
    <x v="0"/>
    <n v="111608453"/>
    <n v="22548420126"/>
    <s v="TOMMY HILFIGER IMPACT EDT 100ML 41EK-01"/>
    <s v="EA"/>
    <n v="14"/>
    <n v="3766"/>
    <n v="2"/>
    <n v="538"/>
    <n v="111"/>
    <n v="550"/>
  </r>
  <r>
    <x v="15"/>
    <s v="PERFUMES"/>
    <x v="2"/>
    <x v="2"/>
    <x v="2"/>
    <n v="110351588"/>
    <n v="690251033713"/>
    <s v="JO MALONE WOOD SAGE &amp; SEA SALT COLOGNE 100ML L415-01"/>
    <s v="EA"/>
    <n v="8"/>
    <n v="3760"/>
    <n v="1"/>
    <n v="470"/>
    <n v="2"/>
    <n v="0"/>
  </r>
  <r>
    <x v="15"/>
    <s v="PERFUMES"/>
    <x v="2"/>
    <x v="2"/>
    <x v="2"/>
    <n v="110685030"/>
    <n v="690251057016"/>
    <s v="JO MALONE ENGLISH OAK &amp; HAZELNUT COLOGNE 100ML L6TF-01"/>
    <s v="EA"/>
    <n v="8"/>
    <n v="3760"/>
    <n v="0"/>
    <n v="0"/>
    <n v="6"/>
    <n v="0"/>
  </r>
  <r>
    <x v="15"/>
    <s v="PERFUMES"/>
    <x v="2"/>
    <x v="4"/>
    <x v="2"/>
    <n v="111494518"/>
    <n v="690251094509"/>
    <s v="JO MALONE LB&amp;M DIFFUSER C101-01"/>
    <s v="EA"/>
    <n v="16"/>
    <n v="3680"/>
    <n v="2"/>
    <n v="460"/>
    <n v="14"/>
    <n v="42"/>
  </r>
  <r>
    <x v="15"/>
    <s v="PERFUMES"/>
    <x v="5"/>
    <x v="0"/>
    <x v="0"/>
    <n v="110032452"/>
    <n v="22548172971"/>
    <s v="DKNY FRESH BLOSSOM EDP 100ML 2HWL-01"/>
    <s v="EA"/>
    <n v="25"/>
    <n v="3650"/>
    <n v="1"/>
    <n v="146"/>
    <n v="18"/>
    <n v="1645"/>
  </r>
  <r>
    <x v="15"/>
    <s v="PERFUMES"/>
    <x v="6"/>
    <x v="0"/>
    <x v="1"/>
    <n v="111151246"/>
    <n v="811901022769"/>
    <s v="LE LABO SANTAL 33 EAU DE PARFUM NATURAL SPRAY 50ML 050PS33100"/>
    <s v="EA"/>
    <n v="6"/>
    <n v="3648"/>
    <n v="2"/>
    <n v="1216"/>
    <n v="19"/>
    <n v="51"/>
  </r>
  <r>
    <x v="15"/>
    <s v="PERFUMES"/>
    <x v="0"/>
    <x v="1"/>
    <x v="1"/>
    <n v="111451883"/>
    <n v="888066095921"/>
    <s v="TOM FORD BLACK ORCHID EDP 50ML AND TRAVEL SPRAY SET T7TA-01"/>
    <s v="EA"/>
    <n v="10"/>
    <n v="3570"/>
    <n v="0"/>
    <n v="0"/>
    <n v="27"/>
    <n v="0"/>
  </r>
  <r>
    <x v="15"/>
    <s v="PERFUMES"/>
    <x v="0"/>
    <x v="0"/>
    <x v="5"/>
    <n v="102004996"/>
    <n v="888066000079"/>
    <s v="TOM FORD BLACK ORCHID EDP 100ML T006 01"/>
    <s v="EA"/>
    <n v="7"/>
    <n v="3535"/>
    <n v="0"/>
    <n v="0"/>
    <n v="26"/>
    <n v="408"/>
  </r>
  <r>
    <x v="15"/>
    <s v="PERFUMES"/>
    <x v="0"/>
    <x v="3"/>
    <x v="5"/>
    <n v="110320740"/>
    <n v="888066023955"/>
    <s v="TOM FORD VELVET ORCHID EDP 100ML T1X5-01"/>
    <s v="EA"/>
    <n v="7"/>
    <n v="3535"/>
    <n v="0"/>
    <n v="0"/>
    <n v="17"/>
    <n v="0"/>
  </r>
  <r>
    <x v="15"/>
    <s v="PERFUMES"/>
    <x v="0"/>
    <x v="0"/>
    <x v="3"/>
    <n v="111317785"/>
    <n v="888066094061"/>
    <s v="TOMFORD BEAU DE JOUR EDP 100ML T7M8-01"/>
    <s v="EA"/>
    <n v="7"/>
    <n v="3535"/>
    <n v="0"/>
    <n v="0"/>
    <n v="2"/>
    <n v="0"/>
  </r>
  <r>
    <x v="15"/>
    <s v="PERFUMES"/>
    <x v="2"/>
    <x v="2"/>
    <x v="3"/>
    <n v="110152342"/>
    <n v="690251019908"/>
    <s v="JO MALONE OUD &amp; BERGAMOT COLOGNE INTENSE 100ML L29A-01"/>
    <s v="EA"/>
    <n v="6"/>
    <n v="3504"/>
    <n v="2"/>
    <n v="1168"/>
    <n v="9"/>
    <n v="225"/>
  </r>
  <r>
    <x v="15"/>
    <s v="PERFUMES"/>
    <x v="1"/>
    <x v="0"/>
    <x v="13"/>
    <n v="100172256"/>
    <n v="27131020424"/>
    <s v="ESTEE LAUDER WHITE LINEN EDP SPRAY 60 ML 7712-01"/>
    <s v="EA"/>
    <n v="13"/>
    <n v="3497"/>
    <n v="0"/>
    <n v="0"/>
    <n v="0"/>
    <n v="44"/>
  </r>
  <r>
    <x v="15"/>
    <s v="PERFUMES"/>
    <x v="1"/>
    <x v="1"/>
    <x v="1"/>
    <n v="102001012"/>
    <n v="27131248095"/>
    <s v="E LAUDER PLEASURES 2X30ML EDP SPRAYS 1H60-01"/>
    <s v="EA"/>
    <n v="13"/>
    <n v="3497"/>
    <n v="0"/>
    <n v="0"/>
    <n v="25"/>
    <n v="83"/>
  </r>
  <r>
    <x v="15"/>
    <s v="PERFUMES"/>
    <x v="0"/>
    <x v="0"/>
    <x v="0"/>
    <n v="110136725"/>
    <n v="888066008457"/>
    <s v="TOM FORD NEROLI PORTOFINO EDP SPRAY 100ML T0MA 01"/>
    <s v="EA"/>
    <n v="3"/>
    <n v="3447"/>
    <n v="0"/>
    <n v="0"/>
    <n v="2"/>
    <n v="0"/>
  </r>
  <r>
    <x v="15"/>
    <s v="PERFUMES"/>
    <x v="0"/>
    <x v="0"/>
    <x v="1"/>
    <n v="110585905"/>
    <n v="888066053655"/>
    <s v="TOM FORD COSTA AZZURRA EDP 100ML T471-01"/>
    <s v="EA"/>
    <n v="3"/>
    <n v="3447"/>
    <n v="0"/>
    <n v="0"/>
    <n v="0"/>
    <n v="0"/>
  </r>
  <r>
    <x v="15"/>
    <s v="PERFUMES"/>
    <x v="0"/>
    <x v="0"/>
    <x v="3"/>
    <n v="110585905"/>
    <n v="888066053655"/>
    <s v="TOM FORD COSTA AZZURRA EDP 100ML T471-01"/>
    <s v="EA"/>
    <n v="3"/>
    <n v="3447"/>
    <n v="0"/>
    <n v="0"/>
    <n v="0"/>
    <n v="0"/>
  </r>
  <r>
    <x v="15"/>
    <s v="PERFUMES"/>
    <x v="0"/>
    <x v="0"/>
    <x v="0"/>
    <n v="110585912"/>
    <n v="888066004459"/>
    <s v="TOM FORD TUSCAN LEATHER EDP 100ML T0C5-01"/>
    <s v="EA"/>
    <n v="3"/>
    <n v="3447"/>
    <n v="0"/>
    <n v="0"/>
    <n v="0"/>
    <n v="0"/>
  </r>
  <r>
    <x v="15"/>
    <s v="PERFUMES"/>
    <x v="0"/>
    <x v="0"/>
    <x v="0"/>
    <n v="110935864"/>
    <n v="888066080941"/>
    <s v="TOM FORD VANILLE FATALE EDP 100ML T6GN-01"/>
    <s v="EA"/>
    <n v="3"/>
    <n v="3447"/>
    <n v="0"/>
    <n v="0"/>
    <n v="1"/>
    <n v="4"/>
  </r>
  <r>
    <x v="15"/>
    <s v="PERFUMES"/>
    <x v="0"/>
    <x v="0"/>
    <x v="0"/>
    <n v="112108239"/>
    <n v="888066112734"/>
    <s v="TOM FORD BLACK ORCHID PARFUM EDP 50ML T90F-01"/>
    <s v="EA"/>
    <n v="8"/>
    <n v="3392"/>
    <n v="0"/>
    <n v="0"/>
    <n v="42"/>
    <n v="184"/>
  </r>
  <r>
    <x v="15"/>
    <s v="PERFUMES"/>
    <x v="0"/>
    <x v="0"/>
    <x v="3"/>
    <n v="111166510"/>
    <n v="888066090209"/>
    <s v="TOMFORD LOST CHERRY 50M+CHERRY LIPS SET T79R-01"/>
    <s v="EA"/>
    <n v="4"/>
    <n v="3380"/>
    <n v="0"/>
    <n v="0"/>
    <n v="15"/>
    <n v="61"/>
  </r>
  <r>
    <x v="15"/>
    <s v="PERFUMES"/>
    <x v="0"/>
    <x v="0"/>
    <x v="0"/>
    <n v="111543786"/>
    <n v="888066103909"/>
    <s v="TOMFORD SIGNATURE BEAU DE JOUR 1 100ML T8EG-01"/>
    <s v="EA"/>
    <n v="6"/>
    <n v="3360"/>
    <n v="0"/>
    <n v="0"/>
    <n v="11"/>
    <n v="347"/>
  </r>
  <r>
    <x v="15"/>
    <s v="PERFUMES"/>
    <x v="2"/>
    <x v="2"/>
    <x v="2"/>
    <n v="111613574"/>
    <n v="690251082988"/>
    <s v="JO MALONE WISTERIA &amp; LAVENDER COLOGNE 30ML LA0J-01"/>
    <s v="EA"/>
    <n v="14"/>
    <n v="3360"/>
    <n v="1"/>
    <n v="240"/>
    <n v="41"/>
    <n v="468"/>
  </r>
  <r>
    <x v="15"/>
    <s v="PERFUMES"/>
    <x v="2"/>
    <x v="2"/>
    <x v="2"/>
    <n v="111311614"/>
    <n v="690251084890"/>
    <s v="JO MALONE WILD BLUEBELL COLOGNE COLOGNE 50ML LA6F-01"/>
    <s v="EA"/>
    <n v="10"/>
    <n v="3300"/>
    <n v="0"/>
    <n v="0"/>
    <n v="22"/>
    <n v="7"/>
  </r>
  <r>
    <x v="15"/>
    <s v="PERFUMES"/>
    <x v="2"/>
    <x v="2"/>
    <x v="2"/>
    <n v="110152329"/>
    <n v="690251006496"/>
    <s v="JO MALONE ORANGE BLOSSOM COLOGNE 100ML L0JJ01"/>
    <s v="EA"/>
    <n v="7"/>
    <n v="3290"/>
    <n v="0"/>
    <n v="0"/>
    <n v="1"/>
    <n v="0"/>
  </r>
  <r>
    <x v="15"/>
    <s v="PERFUMES"/>
    <x v="1"/>
    <x v="1"/>
    <x v="0"/>
    <n v="102001012"/>
    <n v="27131248095"/>
    <s v="E LAUDER PLEASURES 2X30ML EDP SPRAYS 1H60-01"/>
    <s v="EA"/>
    <n v="12"/>
    <n v="3228"/>
    <n v="0"/>
    <n v="0"/>
    <n v="17"/>
    <n v="83"/>
  </r>
  <r>
    <x v="15"/>
    <s v="PERFUMES"/>
    <x v="0"/>
    <x v="0"/>
    <x v="1"/>
    <n v="111079662"/>
    <n v="888066075138"/>
    <s v="TOMFORD SIGNATURE OMBRE LEATHER 50ML T5Y2-01"/>
    <s v="EA"/>
    <n v="9"/>
    <n v="3213"/>
    <n v="0"/>
    <n v="0"/>
    <n v="26"/>
    <n v="178"/>
  </r>
  <r>
    <x v="15"/>
    <s v="PERFUMES"/>
    <x v="5"/>
    <x v="0"/>
    <x v="1"/>
    <n v="110032452"/>
    <n v="22548172971"/>
    <s v="DKNY FRESH BLOSSOM EDP 100ML 2HWL-01"/>
    <s v="EA"/>
    <n v="22"/>
    <n v="3212"/>
    <n v="1"/>
    <n v="146"/>
    <n v="37"/>
    <n v="1645"/>
  </r>
  <r>
    <x v="15"/>
    <s v="PERFUMES"/>
    <x v="0"/>
    <x v="0"/>
    <x v="0"/>
    <n v="110479829"/>
    <n v="888066049832"/>
    <s v="TOM FORD NEROLI PORTOFINO FORTE EDP 50ML T429-01"/>
    <s v="EA"/>
    <n v="3"/>
    <n v="3159"/>
    <n v="0"/>
    <n v="0"/>
    <n v="0"/>
    <n v="0"/>
  </r>
  <r>
    <x v="15"/>
    <s v="PERFUMES"/>
    <x v="0"/>
    <x v="0"/>
    <x v="0"/>
    <n v="110703015"/>
    <n v="888066068734"/>
    <s v="TOM FORD OUD WOOD INTENSE 50ML T5EJ-01"/>
    <s v="EA"/>
    <n v="3"/>
    <n v="3159"/>
    <n v="0"/>
    <n v="0"/>
    <n v="1"/>
    <n v="0"/>
  </r>
  <r>
    <x v="15"/>
    <s v="PERFUMES"/>
    <x v="0"/>
    <x v="0"/>
    <x v="5"/>
    <n v="111543787"/>
    <n v="888066107785"/>
    <s v="TOMFORD ROSE PRICK 50ML 50ML T8M1-01"/>
    <s v="EA"/>
    <n v="3"/>
    <n v="3159"/>
    <n v="0"/>
    <n v="0"/>
    <n v="21"/>
    <n v="2238"/>
  </r>
  <r>
    <x v="15"/>
    <s v="PERFUMES"/>
    <x v="0"/>
    <x v="0"/>
    <x v="0"/>
    <n v="110069565"/>
    <n v="888066000499"/>
    <s v="TOM FORD NOIR DE NOIR EDP SPRAY 50ML T01H 01"/>
    <s v="EA"/>
    <n v="4"/>
    <n v="3136"/>
    <n v="0"/>
    <n v="0"/>
    <n v="25"/>
    <n v="1"/>
  </r>
  <r>
    <x v="15"/>
    <s v="PERFUMES"/>
    <x v="0"/>
    <x v="0"/>
    <x v="1"/>
    <n v="110136724"/>
    <n v="888066008433"/>
    <s v="TOM FORD NEROLI PORTOFINO EDP 50ML T0M9 01"/>
    <s v="EA"/>
    <n v="4"/>
    <n v="3136"/>
    <n v="1"/>
    <n v="784"/>
    <n v="9"/>
    <n v="0"/>
  </r>
  <r>
    <x v="15"/>
    <s v="PERFUMES"/>
    <x v="0"/>
    <x v="0"/>
    <x v="3"/>
    <n v="110136724"/>
    <n v="888066008433"/>
    <s v="TOM FORD NEROLI PORTOFINO EDP 50ML T0M9 01"/>
    <s v="EA"/>
    <n v="4"/>
    <n v="3136"/>
    <n v="0"/>
    <n v="0"/>
    <n v="-6"/>
    <n v="0"/>
  </r>
  <r>
    <x v="15"/>
    <s v="PERFUMES"/>
    <x v="0"/>
    <x v="0"/>
    <x v="0"/>
    <n v="110199960"/>
    <n v="888066012317"/>
    <s v="TOM FORD SANTAL BLUSH EDP 50ML T0WR-01"/>
    <s v="EA"/>
    <n v="4"/>
    <n v="3136"/>
    <n v="0"/>
    <n v="0"/>
    <n v="3"/>
    <n v="0"/>
  </r>
  <r>
    <x v="15"/>
    <s v="PERFUMES"/>
    <x v="0"/>
    <x v="0"/>
    <x v="0"/>
    <n v="110199961"/>
    <n v="888066012324"/>
    <s v="TOM FORD JASMIN ROUGE EDP 50ML T0WT-01"/>
    <s v="EA"/>
    <n v="4"/>
    <n v="3136"/>
    <n v="0"/>
    <n v="0"/>
    <n v="18"/>
    <n v="0"/>
  </r>
  <r>
    <x v="15"/>
    <s v="PERFUMES"/>
    <x v="0"/>
    <x v="0"/>
    <x v="5"/>
    <n v="110286627"/>
    <n v="888066024082"/>
    <s v="TOM FORD OUD WOOD SPRAY 50ML T1XF 01"/>
    <s v="EA"/>
    <n v="4"/>
    <n v="3136"/>
    <n v="0"/>
    <n v="0"/>
    <n v="4"/>
    <n v="147"/>
  </r>
  <r>
    <x v="15"/>
    <s v="PERFUMES"/>
    <x v="0"/>
    <x v="0"/>
    <x v="0"/>
    <n v="110355462"/>
    <n v="888066024471"/>
    <s v="TOM FORD MANDARINO DI AMALFI EDP 50ML PB T1Y5-01"/>
    <s v="EA"/>
    <n v="4"/>
    <n v="3136"/>
    <n v="0"/>
    <n v="0"/>
    <n v="0"/>
    <n v="0"/>
  </r>
  <r>
    <x v="15"/>
    <s v="PERFUMES"/>
    <x v="0"/>
    <x v="0"/>
    <x v="1"/>
    <n v="110355462"/>
    <n v="888066024471"/>
    <s v="TOM FORD MANDARINO DI AMALFI EDP 50ML PB T1Y5-01"/>
    <s v="EA"/>
    <n v="4"/>
    <n v="3136"/>
    <n v="0"/>
    <n v="0"/>
    <n v="4"/>
    <n v="0"/>
  </r>
  <r>
    <x v="15"/>
    <s v="PERFUMES"/>
    <x v="0"/>
    <x v="0"/>
    <x v="0"/>
    <n v="110468538"/>
    <n v="888066048958"/>
    <s v="TOM FORD SOLEIL BLANC 50ML PB T3T0-01"/>
    <s v="EA"/>
    <n v="4"/>
    <n v="3136"/>
    <n v="0"/>
    <n v="0"/>
    <n v="1"/>
    <n v="0"/>
  </r>
  <r>
    <x v="15"/>
    <s v="PERFUMES"/>
    <x v="0"/>
    <x v="4"/>
    <x v="0"/>
    <n v="111317805"/>
    <n v="888066091442"/>
    <s v="TOMFORD NEROLI PORTOFINO FILLED ATOMIZERS 48ML T7F7-01"/>
    <s v="EA"/>
    <n v="4"/>
    <n v="3136"/>
    <n v="0"/>
    <n v="0"/>
    <n v="2"/>
    <n v="0"/>
  </r>
  <r>
    <x v="15"/>
    <s v="PERFUMES"/>
    <x v="0"/>
    <x v="4"/>
    <x v="0"/>
    <n v="111317926"/>
    <n v="888066092982"/>
    <s v="TOMFORD TUSCAN LEATHER FILLED ATOMIZERS T7JH-01"/>
    <s v="EA"/>
    <n v="4"/>
    <n v="3136"/>
    <n v="1"/>
    <n v="784"/>
    <n v="7"/>
    <n v="0"/>
  </r>
  <r>
    <x v="15"/>
    <s v="PERFUMES"/>
    <x v="0"/>
    <x v="0"/>
    <x v="1"/>
    <n v="111451109"/>
    <n v="888066093200"/>
    <s v="TOM FORD SOLEIL NEIGE 50 ML T7K1-01"/>
    <s v="EA"/>
    <n v="4"/>
    <n v="3136"/>
    <n v="0"/>
    <n v="0"/>
    <n v="11"/>
    <n v="351"/>
  </r>
  <r>
    <x v="15"/>
    <s v="PERFUMES"/>
    <x v="2"/>
    <x v="2"/>
    <x v="3"/>
    <n v="111354836"/>
    <n v="690251070121"/>
    <s v="JO MALONE VELVET ROSE &amp; OUD COLOGNE INTENSE 100ML L8EP-01"/>
    <s v="EA"/>
    <n v="7"/>
    <n v="3129"/>
    <n v="0"/>
    <n v="0"/>
    <n v="9"/>
    <n v="0"/>
  </r>
  <r>
    <x v="15"/>
    <s v="PERFUMES"/>
    <x v="1"/>
    <x v="0"/>
    <x v="3"/>
    <n v="101016655"/>
    <n v="27131043317"/>
    <s v="ESTEE LAUDER PLEASURES EDP 100ML L 7022-01"/>
    <s v="EA"/>
    <n v="8"/>
    <n v="3064"/>
    <n v="2"/>
    <n v="766"/>
    <n v="7"/>
    <n v="0"/>
  </r>
  <r>
    <x v="15"/>
    <s v="PERFUMES"/>
    <x v="0"/>
    <x v="4"/>
    <x v="4"/>
    <n v="110804430"/>
    <n v="888066068147"/>
    <s v="TOM FORD SOLEIL BLANC ALL OVER BODY SPRAY 150ML T5AR-01"/>
    <s v="EA"/>
    <n v="12"/>
    <n v="2988"/>
    <n v="0"/>
    <n v="0"/>
    <n v="0"/>
    <n v="0"/>
  </r>
  <r>
    <x v="15"/>
    <s v="PERFUMES"/>
    <x v="7"/>
    <x v="3"/>
    <x v="4"/>
    <n v="101313980"/>
    <n v="22548040126"/>
    <s v="TOMMY HILFIGER GIRL EDT 100ML 223P-02"/>
    <s v="EA"/>
    <n v="31"/>
    <n v="2976"/>
    <n v="0"/>
    <n v="0"/>
    <n v="60"/>
    <n v="1606"/>
  </r>
  <r>
    <x v="15"/>
    <s v="PERFUMES"/>
    <x v="0"/>
    <x v="0"/>
    <x v="5"/>
    <n v="112108240"/>
    <n v="888066112727"/>
    <s v="TOM FORD BLACK ORCHID PARFUM EDP 100ML T90E-01"/>
    <s v="EA"/>
    <n v="5"/>
    <n v="2975"/>
    <n v="0"/>
    <n v="0"/>
    <n v="19"/>
    <n v="220"/>
  </r>
  <r>
    <x v="15"/>
    <s v="PERFUMES"/>
    <x v="4"/>
    <x v="0"/>
    <x v="1"/>
    <n v="111593404"/>
    <n v="3700550218210"/>
    <s v="KILIAN WOMAN IN GOLD EDP SPRAY 50ML N3E5-01"/>
    <s v="EA"/>
    <n v="3"/>
    <n v="2871"/>
    <n v="0"/>
    <n v="0"/>
    <n v="1"/>
    <n v="0"/>
  </r>
  <r>
    <x v="15"/>
    <s v="PERFUMES"/>
    <x v="0"/>
    <x v="0"/>
    <x v="4"/>
    <n v="111079662"/>
    <n v="888066075138"/>
    <s v="TOMFORD SIGNATURE OMBRE LEATHER 50ML T5Y2-01"/>
    <s v="EA"/>
    <n v="8"/>
    <n v="2856"/>
    <n v="1"/>
    <n v="357"/>
    <n v="23"/>
    <n v="178"/>
  </r>
  <r>
    <x v="15"/>
    <s v="PERFUMES"/>
    <x v="0"/>
    <x v="1"/>
    <x v="0"/>
    <n v="111451883"/>
    <n v="888066095921"/>
    <s v="TOM FORD BLACK ORCHID EDP 50ML AND TRAVEL SPRAY SET T7TA-01"/>
    <s v="EA"/>
    <n v="8"/>
    <n v="2856"/>
    <n v="1"/>
    <n v="357"/>
    <n v="42"/>
    <n v="0"/>
  </r>
  <r>
    <x v="15"/>
    <s v="PERFUMES"/>
    <x v="0"/>
    <x v="0"/>
    <x v="3"/>
    <n v="111023656"/>
    <n v="888066083379"/>
    <s v="TOM FORD F FABULOUS EDP 50ML T6PA-01"/>
    <s v="EA"/>
    <n v="3"/>
    <n v="2850"/>
    <n v="0"/>
    <n v="0"/>
    <n v="39"/>
    <n v="751"/>
  </r>
  <r>
    <x v="15"/>
    <s v="PERFUMES"/>
    <x v="0"/>
    <x v="0"/>
    <x v="4"/>
    <n v="111023656"/>
    <n v="888066083379"/>
    <s v="TOM FORD F FABULOUS EDP 50ML T6PA-01"/>
    <s v="EA"/>
    <n v="3"/>
    <n v="2850"/>
    <n v="0"/>
    <n v="0"/>
    <n v="25"/>
    <n v="751"/>
  </r>
  <r>
    <x v="15"/>
    <s v="PERFUMES"/>
    <x v="2"/>
    <x v="2"/>
    <x v="2"/>
    <n v="110152328"/>
    <n v="690251004621"/>
    <s v="JO MALONE 154 COLOGNE 100ML L0GC-01"/>
    <s v="EA"/>
    <n v="6"/>
    <n v="2820"/>
    <n v="1"/>
    <n v="470"/>
    <n v="31"/>
    <n v="0"/>
  </r>
  <r>
    <x v="15"/>
    <s v="PERFUMES"/>
    <x v="2"/>
    <x v="2"/>
    <x v="3"/>
    <n v="111154142"/>
    <n v="690251080953"/>
    <s v="JO MALONE ENGLISH PEAR &amp; FREESIA COLOGNE 100ML PRE PACK L9P5-01"/>
    <s v="EA"/>
    <n v="6"/>
    <n v="2820"/>
    <n v="0"/>
    <n v="0"/>
    <n v="4"/>
    <n v="333"/>
  </r>
  <r>
    <x v="15"/>
    <s v="PERFUMES"/>
    <x v="2"/>
    <x v="2"/>
    <x v="2"/>
    <n v="111423912"/>
    <n v="690251083169"/>
    <s v="JO MALONE POPPY &amp; BARLEY COLOGNE 100 ML PRE-PACK LA10-01"/>
    <s v="EA"/>
    <n v="6"/>
    <n v="2820"/>
    <n v="1"/>
    <n v="470"/>
    <n v="7"/>
    <n v="132"/>
  </r>
  <r>
    <x v="15"/>
    <s v="PERFUMES"/>
    <x v="1"/>
    <x v="0"/>
    <x v="4"/>
    <n v="101016655"/>
    <n v="27131043317"/>
    <s v="ESTEE LAUDER PLEASURES EDP 100ML L 7022-01"/>
    <s v="EA"/>
    <n v="7"/>
    <n v="2795.9"/>
    <n v="4"/>
    <n v="1532"/>
    <n v="11"/>
    <n v="0"/>
  </r>
  <r>
    <x v="15"/>
    <s v="PERFUMES"/>
    <x v="1"/>
    <x v="0"/>
    <x v="3"/>
    <n v="100172103"/>
    <n v="27131086871"/>
    <s v="E LAUDER BEAUTIFUL EDP 75ML 4806-02"/>
    <s v="EA"/>
    <n v="8"/>
    <n v="2760"/>
    <n v="0"/>
    <n v="0"/>
    <n v="21"/>
    <n v="96"/>
  </r>
  <r>
    <x v="15"/>
    <s v="PERFUMES"/>
    <x v="2"/>
    <x v="2"/>
    <x v="2"/>
    <n v="110152305"/>
    <n v="690251009435"/>
    <s v="JO MALONE POMEGRANATE NOIR COLOGNE 30ML L10F01"/>
    <s v="EA"/>
    <n v="12"/>
    <n v="2760"/>
    <n v="2"/>
    <n v="460"/>
    <n v="21"/>
    <n v="0"/>
  </r>
  <r>
    <x v="15"/>
    <s v="PERFUMES"/>
    <x v="2"/>
    <x v="2"/>
    <x v="2"/>
    <n v="110281681"/>
    <n v="690251028405"/>
    <s v="JO MALONE PEONY &amp; BLUSH SUEDE COLOGNE 30ML L3AE-01"/>
    <s v="EA"/>
    <n v="12"/>
    <n v="2760"/>
    <n v="1"/>
    <n v="230"/>
    <n v="24"/>
    <n v="0"/>
  </r>
  <r>
    <x v="15"/>
    <s v="PERFUMES"/>
    <x v="2"/>
    <x v="2"/>
    <x v="2"/>
    <n v="111396716"/>
    <n v="690251087037"/>
    <s v="JO MALONE PN HOME CANDLE LONDON 200G LAG9-01"/>
    <s v="EA"/>
    <n v="11"/>
    <n v="2739"/>
    <n v="0"/>
    <n v="0"/>
    <n v="9"/>
    <n v="79"/>
  </r>
  <r>
    <x v="15"/>
    <s v="PERFUMES"/>
    <x v="9"/>
    <x v="0"/>
    <x v="0"/>
    <n v="111166627"/>
    <n v="22548396803"/>
    <s v="E ZEGNA ESSENZE ABSOLUTE ITALIAN BERGAMOT EDP 100ML SPRAY 5RX3-01"/>
    <s v="EA"/>
    <n v="4"/>
    <n v="2716"/>
    <n v="0"/>
    <n v="0"/>
    <n v="18"/>
    <n v="73"/>
  </r>
  <r>
    <x v="15"/>
    <s v="PERFUMES"/>
    <x v="4"/>
    <x v="0"/>
    <x v="1"/>
    <n v="111062107"/>
    <n v="3700550213178"/>
    <s v="KILLIAN DARK LORD EDP REFILLABLE SPRAY 50ML N2Y6-01"/>
    <s v="EA"/>
    <n v="2"/>
    <n v="2706"/>
    <n v="0"/>
    <n v="0"/>
    <n v="17"/>
    <n v="0"/>
  </r>
  <r>
    <x v="15"/>
    <s v="PERFUMES"/>
    <x v="0"/>
    <x v="0"/>
    <x v="1"/>
    <n v="110219840"/>
    <n v="888066015509"/>
    <s v="TOM FORD NOIR EDP 100ML T14G-01"/>
    <s v="EA"/>
    <n v="6"/>
    <n v="2688"/>
    <n v="0"/>
    <n v="0"/>
    <n v="30"/>
    <n v="34"/>
  </r>
  <r>
    <x v="15"/>
    <s v="PERFUMES"/>
    <x v="4"/>
    <x v="0"/>
    <x v="4"/>
    <n v="111593403"/>
    <n v="3700550218197"/>
    <s v="KILIAN GOOD GIRL GONE BAD 50ML N3E3-01"/>
    <s v="EA"/>
    <n v="3"/>
    <n v="2658"/>
    <n v="0"/>
    <n v="0"/>
    <n v="0"/>
    <n v="0"/>
  </r>
  <r>
    <x v="15"/>
    <s v="PERFUMES"/>
    <x v="6"/>
    <x v="0"/>
    <x v="1"/>
    <n v="111151262"/>
    <n v="811901023001"/>
    <s v="LE LABO ROSE 31 EAU DE PARFUM NATURAL SPRAY 100ML 100PR31100"/>
    <s v="EA"/>
    <n v="3"/>
    <n v="2640"/>
    <n v="0"/>
    <n v="0"/>
    <n v="4"/>
    <n v="0"/>
  </r>
  <r>
    <x v="15"/>
    <s v="PERFUMES"/>
    <x v="2"/>
    <x v="3"/>
    <x v="2"/>
    <n v="110586224"/>
    <n v="690251055081"/>
    <s v="JO MALONE TUBEROSE ANGELICA CONCENTRATE COLOGNE 100ML L6KK-01"/>
    <s v="EA"/>
    <n v="4"/>
    <n v="2588"/>
    <n v="0"/>
    <n v="0"/>
    <n v="2"/>
    <n v="0"/>
  </r>
  <r>
    <x v="15"/>
    <s v="PERFUMES"/>
    <x v="2"/>
    <x v="4"/>
    <x v="2"/>
    <n v="110152413"/>
    <n v="690251020201"/>
    <s v="JO MALONE ENG PEAR &amp; FREESIA CANDLE 200G L2A601"/>
    <s v="EA"/>
    <n v="11"/>
    <n v="2530"/>
    <n v="0"/>
    <n v="0"/>
    <n v="4"/>
    <n v="25"/>
  </r>
  <r>
    <x v="15"/>
    <s v="PERFUMES"/>
    <x v="0"/>
    <x v="0"/>
    <x v="3"/>
    <n v="111079663"/>
    <n v="888066075145"/>
    <s v="TOM FORD SIGNATURE OMBRE LEATHER EDP 100ML T5Y3-01"/>
    <s v="EA"/>
    <n v="5"/>
    <n v="2525"/>
    <n v="1"/>
    <n v="505"/>
    <n v="30"/>
    <n v="1518"/>
  </r>
  <r>
    <x v="15"/>
    <s v="PERFUMES"/>
    <x v="0"/>
    <x v="0"/>
    <x v="0"/>
    <n v="111399546"/>
    <n v="888066089289"/>
    <s v="TOM FORD METALLIQUE 100ML T778-01"/>
    <s v="EA"/>
    <n v="5"/>
    <n v="2525"/>
    <n v="0"/>
    <n v="0"/>
    <n v="35"/>
    <n v="871"/>
  </r>
  <r>
    <x v="15"/>
    <s v="PERFUMES"/>
    <x v="3"/>
    <x v="3"/>
    <x v="13"/>
    <n v="102000970"/>
    <n v="20714999346"/>
    <s v="CLINIQUE AROMATICS ELIXIR EDP 100ML 62G9-01"/>
    <s v="EA"/>
    <n v="7"/>
    <n v="2513"/>
    <n v="0"/>
    <n v="0"/>
    <n v="0"/>
    <n v="425"/>
  </r>
  <r>
    <x v="15"/>
    <s v="PERFUMES"/>
    <x v="5"/>
    <x v="3"/>
    <x v="4"/>
    <n v="111614221"/>
    <n v="22548422830"/>
    <s v="DKNY DELICIOUS DELIGHTS FRUITY ROOTY EDT 50ML 427R-01"/>
    <s v="EA"/>
    <n v="23"/>
    <n v="2507"/>
    <n v="7"/>
    <n v="763"/>
    <n v="17"/>
    <n v="328"/>
  </r>
  <r>
    <x v="15"/>
    <s v="PERFUMES"/>
    <x v="2"/>
    <x v="2"/>
    <x v="2"/>
    <n v="111114143"/>
    <n v="690251033836"/>
    <s v="JO MALONE VELVET ROSE &amp; OUD COLOGNE INTENSE PRE PACK 100ML L41G-01"/>
    <s v="EA"/>
    <n v="5"/>
    <n v="2495"/>
    <n v="0"/>
    <n v="0"/>
    <n v="0"/>
    <n v="0"/>
  </r>
  <r>
    <x v="15"/>
    <s v="PERFUMES"/>
    <x v="5"/>
    <x v="0"/>
    <x v="0"/>
    <n v="110151653"/>
    <n v="22548237564"/>
    <s v="DKNY GOLDEN DELICIOUS EDP 100ML 2WEC-01"/>
    <s v="EA"/>
    <n v="15"/>
    <n v="2490"/>
    <n v="1"/>
    <n v="166"/>
    <n v="55"/>
    <n v="608"/>
  </r>
  <r>
    <x v="15"/>
    <s v="PERFUMES"/>
    <x v="2"/>
    <x v="1"/>
    <x v="2"/>
    <n v="111154162"/>
    <n v="690251081356"/>
    <s v="JO MALONE EP&amp;F + WB DUO COLOGNE PRE PACK 2X30ML L9R3-01"/>
    <s v="EA"/>
    <n v="6"/>
    <n v="2484"/>
    <n v="0"/>
    <n v="0"/>
    <n v="12"/>
    <n v="21"/>
  </r>
  <r>
    <x v="15"/>
    <s v="PERFUMES"/>
    <x v="2"/>
    <x v="4"/>
    <x v="2"/>
    <n v="111543768"/>
    <n v="690251084180"/>
    <s v="JO MALONE VELVET ROSE &amp; OUD HAIR MIST 30ML LA40-01"/>
    <s v="EA"/>
    <n v="11"/>
    <n v="2431"/>
    <n v="1"/>
    <n v="221"/>
    <n v="12"/>
    <n v="0"/>
  </r>
  <r>
    <x v="15"/>
    <s v="PERFUMES"/>
    <x v="1"/>
    <x v="0"/>
    <x v="0"/>
    <n v="100172224"/>
    <n v="27131019817"/>
    <s v="E LAUDER PRIVATE COLLECTION EDP 50ML 7418-01"/>
    <s v="EA"/>
    <n v="9"/>
    <n v="2421"/>
    <n v="1"/>
    <n v="269"/>
    <n v="11"/>
    <n v="52"/>
  </r>
  <r>
    <x v="15"/>
    <s v="PERFUMES"/>
    <x v="1"/>
    <x v="1"/>
    <x v="0"/>
    <n v="111399134"/>
    <n v="887167468634"/>
    <s v="E LAUDER BEAUTIFUL THE ULTIMATE COLLECTION PE74-01"/>
    <s v="EA"/>
    <n v="7"/>
    <n v="2415"/>
    <n v="0"/>
    <n v="0"/>
    <n v="14"/>
    <n v="0"/>
  </r>
  <r>
    <x v="15"/>
    <s v="PERFUMES"/>
    <x v="1"/>
    <x v="1"/>
    <x v="1"/>
    <n v="111399134"/>
    <n v="887167468634"/>
    <s v="E LAUDER BEAUTIFUL THE ULTIMATE COLLECTION PE74-01"/>
    <s v="EA"/>
    <n v="7"/>
    <n v="2415"/>
    <n v="1"/>
    <n v="345"/>
    <n v="10"/>
    <n v="0"/>
  </r>
  <r>
    <x v="15"/>
    <s v="PERFUMES"/>
    <x v="2"/>
    <x v="4"/>
    <x v="2"/>
    <n v="111423913"/>
    <n v="690251075157"/>
    <s v="JO MALONE PEONY &amp; BLUSH SUEDE SCENT SURROUND DIFFUSER L92T-01"/>
    <s v="EA"/>
    <n v="8"/>
    <n v="2376"/>
    <n v="0"/>
    <n v="0"/>
    <n v="13"/>
    <n v="11"/>
  </r>
  <r>
    <x v="15"/>
    <s v="PERFUMES"/>
    <x v="0"/>
    <x v="0"/>
    <x v="0"/>
    <n v="110219845"/>
    <n v="888066015585"/>
    <s v="TOM FORD CAFE ROSE EDP 50ML T14M-01"/>
    <s v="EA"/>
    <n v="3"/>
    <n v="2352"/>
    <n v="0"/>
    <n v="0"/>
    <n v="2"/>
    <n v="0"/>
  </r>
  <r>
    <x v="15"/>
    <s v="PERFUMES"/>
    <x v="2"/>
    <x v="2"/>
    <x v="2"/>
    <n v="110152337"/>
    <n v="690251019113"/>
    <s v="JO MALONE ENG PEAR &amp; FREESIA COLOGNE 100ML L26L01"/>
    <s v="EA"/>
    <n v="5"/>
    <n v="2350"/>
    <n v="0"/>
    <n v="0"/>
    <n v="2"/>
    <n v="0"/>
  </r>
  <r>
    <x v="15"/>
    <s v="PERFUMES"/>
    <x v="2"/>
    <x v="2"/>
    <x v="2"/>
    <n v="111079660"/>
    <n v="690251063284"/>
    <s v="JO MALONE HONEYSUCKLE AND DAVANA COLOGNE 100ML L7JL-01"/>
    <s v="EA"/>
    <n v="5"/>
    <n v="2350"/>
    <n v="0"/>
    <n v="0"/>
    <n v="68"/>
    <n v="933"/>
  </r>
  <r>
    <x v="15"/>
    <s v="PERFUMES"/>
    <x v="2"/>
    <x v="2"/>
    <x v="2"/>
    <n v="111154141"/>
    <n v="690251081011"/>
    <s v="JO MALONE BLACKBERRY &amp; BAY COLOGNE 100ML PRE PACK L9PC-01"/>
    <s v="EA"/>
    <n v="5"/>
    <n v="2350"/>
    <n v="0"/>
    <n v="0"/>
    <n v="7"/>
    <n v="0"/>
  </r>
  <r>
    <x v="15"/>
    <s v="PERFUMES"/>
    <x v="2"/>
    <x v="2"/>
    <x v="2"/>
    <n v="111154148"/>
    <n v="690251080939"/>
    <s v="JO MALONE WILD BLUEBELL COLOGNE COLOGNE 100ML PRE PACK L9P3-01"/>
    <s v="EA"/>
    <n v="5"/>
    <n v="2350"/>
    <n v="0"/>
    <n v="0"/>
    <n v="42"/>
    <n v="361"/>
  </r>
  <r>
    <x v="15"/>
    <s v="PERFUMES"/>
    <x v="2"/>
    <x v="2"/>
    <x v="0"/>
    <n v="111154149"/>
    <n v="690251080977"/>
    <s v="JO MALONE WOOD SAGE &amp; SEA SALT COLOGNE 100ML PRE PACK L9P7-01"/>
    <s v="EA"/>
    <n v="5"/>
    <n v="2350"/>
    <n v="0"/>
    <n v="0"/>
    <n v="-2"/>
    <n v="281"/>
  </r>
  <r>
    <x v="15"/>
    <s v="PERFUMES"/>
    <x v="2"/>
    <x v="2"/>
    <x v="2"/>
    <n v="110152283"/>
    <n v="690251000036"/>
    <s v="JO MALONE LIME BASIL &amp; MNDRN COLOGNE 30ML L00301"/>
    <s v="EA"/>
    <n v="10"/>
    <n v="2300"/>
    <n v="1"/>
    <n v="230"/>
    <n v="1"/>
    <n v="0"/>
  </r>
  <r>
    <x v="15"/>
    <s v="PERFUMES"/>
    <x v="2"/>
    <x v="2"/>
    <x v="2"/>
    <n v="110152299"/>
    <n v="690251002245"/>
    <s v="JO MALONE RED ROSES COLOGNE 30ML L08801"/>
    <s v="EA"/>
    <n v="10"/>
    <n v="2300"/>
    <n v="0"/>
    <n v="0"/>
    <n v="16"/>
    <n v="18"/>
  </r>
  <r>
    <x v="15"/>
    <s v="PERFUMES"/>
    <x v="2"/>
    <x v="4"/>
    <x v="2"/>
    <n v="110281683"/>
    <n v="690251028429"/>
    <s v="JO MALONE PEONY &amp; BLUSH SUEDE CANDLE 200G L3AG-01"/>
    <s v="EA"/>
    <n v="10"/>
    <n v="2300"/>
    <n v="0"/>
    <n v="0"/>
    <n v="7"/>
    <n v="0"/>
  </r>
  <r>
    <x v="15"/>
    <s v="PERFUMES"/>
    <x v="0"/>
    <x v="0"/>
    <x v="1"/>
    <n v="110136725"/>
    <n v="888066008457"/>
    <s v="TOM FORD NEROLI PORTOFINO EDP SPRAY 100ML T0MA 01"/>
    <s v="EA"/>
    <n v="2"/>
    <n v="2298"/>
    <n v="0"/>
    <n v="0"/>
    <n v="3"/>
    <n v="0"/>
  </r>
  <r>
    <x v="15"/>
    <s v="PERFUMES"/>
    <x v="0"/>
    <x v="0"/>
    <x v="4"/>
    <n v="110136725"/>
    <n v="888066008457"/>
    <s v="TOM FORD NEROLI PORTOFINO EDP SPRAY 100ML T0MA 01"/>
    <s v="EA"/>
    <n v="2"/>
    <n v="2298"/>
    <n v="0"/>
    <n v="0"/>
    <n v="8"/>
    <n v="0"/>
  </r>
  <r>
    <x v="15"/>
    <s v="PERFUMES"/>
    <x v="0"/>
    <x v="0"/>
    <x v="0"/>
    <n v="110222720"/>
    <n v="888066020725"/>
    <s v="TOM FORD JASMIN ROUGE EDP 100ML T1LH-01"/>
    <s v="EA"/>
    <n v="2"/>
    <n v="2298"/>
    <n v="0"/>
    <n v="0"/>
    <n v="10"/>
    <n v="0"/>
  </r>
  <r>
    <x v="15"/>
    <s v="PERFUMES"/>
    <x v="0"/>
    <x v="0"/>
    <x v="0"/>
    <n v="110354105"/>
    <n v="888066030502"/>
    <s v="TOM FORD PRIVATE BLEND TOBACCO OUD EDP 100ML T2EA-01"/>
    <s v="EA"/>
    <n v="2"/>
    <n v="2298"/>
    <n v="0"/>
    <n v="0"/>
    <n v="4"/>
    <n v="0"/>
  </r>
  <r>
    <x v="15"/>
    <s v="PERFUMES"/>
    <x v="0"/>
    <x v="0"/>
    <x v="3"/>
    <n v="110585909"/>
    <n v="888066004503"/>
    <s v="TOM FORD TOBACCO VANILLE EDP 100ML T0CA-01"/>
    <s v="EA"/>
    <n v="2"/>
    <n v="2298"/>
    <n v="0"/>
    <n v="0"/>
    <n v="0"/>
    <n v="0"/>
  </r>
  <r>
    <x v="15"/>
    <s v="PERFUMES"/>
    <x v="1"/>
    <x v="0"/>
    <x v="3"/>
    <n v="110165998"/>
    <n v="27131825210"/>
    <s v="E LAUDER WOOD MYSTIQUE EDP 100ML SPRAY WNK6 01"/>
    <s v="EA"/>
    <n v="4"/>
    <n v="2260"/>
    <n v="1"/>
    <n v="565"/>
    <n v="5"/>
    <n v="0"/>
  </r>
  <r>
    <x v="15"/>
    <s v="PERFUMES"/>
    <x v="0"/>
    <x v="0"/>
    <x v="3"/>
    <n v="110387859"/>
    <n v="888066035392"/>
    <s v="TOM FORD NOIR EXTREME 100ML T2TM-01"/>
    <s v="EA"/>
    <n v="5"/>
    <n v="2240"/>
    <n v="0"/>
    <n v="0"/>
    <n v="39"/>
    <n v="452"/>
  </r>
  <r>
    <x v="15"/>
    <s v="PERFUMES"/>
    <x v="0"/>
    <x v="0"/>
    <x v="5"/>
    <n v="110387859"/>
    <n v="888066035392"/>
    <s v="TOM FORD NOIR EXTREME 100ML T2TM-01"/>
    <s v="EA"/>
    <n v="5"/>
    <n v="2240"/>
    <n v="1"/>
    <n v="448"/>
    <n v="28"/>
    <n v="452"/>
  </r>
  <r>
    <x v="15"/>
    <s v="PERFUMES"/>
    <x v="2"/>
    <x v="4"/>
    <x v="2"/>
    <n v="110198689"/>
    <n v="690251024537"/>
    <s v="JO MALONE SCENT AROUND ROOM SPRAY LBM L2W9-01"/>
    <s v="EA"/>
    <n v="10"/>
    <n v="2210"/>
    <n v="1"/>
    <n v="221"/>
    <n v="8"/>
    <n v="2"/>
  </r>
  <r>
    <x v="15"/>
    <s v="PERFUMES"/>
    <x v="8"/>
    <x v="1"/>
    <x v="0"/>
    <n v="111451827"/>
    <n v="22548413265"/>
    <s v="MICHAEL KORS WONDERLUST 50ML SET W/ POUCH 5X3L-Y9"/>
    <s v="EA"/>
    <n v="8"/>
    <n v="2208"/>
    <n v="1"/>
    <n v="276"/>
    <n v="6"/>
    <n v="0"/>
  </r>
  <r>
    <x v="15"/>
    <s v="PERFUMES"/>
    <x v="2"/>
    <x v="4"/>
    <x v="2"/>
    <n v="111396712"/>
    <n v="690251077540"/>
    <s v="JO MALONE ENGLISH PEAR &amp; FREESIA HAIR MIST 30ML L9C6-01"/>
    <s v="EA"/>
    <n v="12"/>
    <n v="2196"/>
    <n v="3"/>
    <n v="549"/>
    <n v="36"/>
    <n v="1013"/>
  </r>
  <r>
    <x v="15"/>
    <s v="PERFUMES"/>
    <x v="4"/>
    <x v="0"/>
    <x v="1"/>
    <n v="111593398"/>
    <n v="3700550218784"/>
    <s v="KILIAN STRAIGH TO HEAVEN EDP 50ML N3F7-01"/>
    <s v="EA"/>
    <n v="2"/>
    <n v="2154"/>
    <n v="0"/>
    <n v="0"/>
    <n v="8"/>
    <n v="0"/>
  </r>
  <r>
    <x v="15"/>
    <s v="PERFUMES"/>
    <x v="0"/>
    <x v="0"/>
    <x v="0"/>
    <n v="111317780"/>
    <n v="888066094054"/>
    <s v="TOMFORD BEAU DE JOUR EDP 50ML T7M7-01"/>
    <s v="EA"/>
    <n v="6"/>
    <n v="2142"/>
    <n v="0"/>
    <n v="0"/>
    <n v="11"/>
    <n v="0"/>
  </r>
  <r>
    <x v="15"/>
    <s v="PERFUMES"/>
    <x v="14"/>
    <x v="0"/>
    <x v="3"/>
    <n v="111593385"/>
    <n v="3700135012554"/>
    <s v="F MALLE PORTRAIT OF A LADY ASSEMBLED 100 ML H4G1-01"/>
    <s v="EA"/>
    <n v="2"/>
    <n v="2142"/>
    <n v="0"/>
    <n v="0"/>
    <n v="11"/>
    <n v="5"/>
  </r>
  <r>
    <x v="15"/>
    <s v="PERFUMES"/>
    <x v="0"/>
    <x v="0"/>
    <x v="0"/>
    <n v="111380618"/>
    <n v="888066091701"/>
    <s v="TOMFORD TUSCAN LEATHER INTENSE 50ML/1.7FLOZ T7G1-01"/>
    <s v="EA"/>
    <n v="2"/>
    <n v="2106"/>
    <n v="0"/>
    <n v="0"/>
    <n v="91"/>
    <n v="109"/>
  </r>
  <r>
    <x v="15"/>
    <s v="PERFUMES"/>
    <x v="0"/>
    <x v="0"/>
    <x v="3"/>
    <n v="111380618"/>
    <n v="888066091701"/>
    <s v="TOMFORD TUSCAN LEATHER INTENSE 50ML/1.7FLOZ T7G1-01"/>
    <s v="EA"/>
    <n v="2"/>
    <n v="2106"/>
    <n v="0"/>
    <n v="0"/>
    <n v="44"/>
    <n v="109"/>
  </r>
  <r>
    <x v="15"/>
    <s v="PERFUMES"/>
    <x v="0"/>
    <x v="0"/>
    <x v="3"/>
    <n v="111543787"/>
    <n v="888066107785"/>
    <s v="TOMFORD ROSE PRICK 50ML 50ML T8M1-01"/>
    <s v="EA"/>
    <n v="2"/>
    <n v="2106"/>
    <n v="0"/>
    <n v="0"/>
    <n v="34"/>
    <n v="2238"/>
  </r>
  <r>
    <x v="15"/>
    <s v="PERFUMES"/>
    <x v="5"/>
    <x v="0"/>
    <x v="13"/>
    <n v="110561399"/>
    <n v="22548371039"/>
    <s v="DKNY BE TEMPTED EAU SO BLUSH EDP 100ML 5KKM-01"/>
    <s v="EA"/>
    <n v="11"/>
    <n v="2090"/>
    <n v="1"/>
    <n v="190"/>
    <n v="0"/>
    <n v="1979"/>
  </r>
  <r>
    <x v="15"/>
    <s v="PERFUMES"/>
    <x v="1"/>
    <x v="0"/>
    <x v="3"/>
    <n v="100179432"/>
    <n v="27131006534"/>
    <s v="ESTEE LAUDER KNOWING EDP 75ML 4409-01"/>
    <s v="EA"/>
    <n v="6"/>
    <n v="2070"/>
    <n v="0"/>
    <n v="0"/>
    <n v="8"/>
    <n v="1"/>
  </r>
  <r>
    <x v="15"/>
    <s v="PERFUMES"/>
    <x v="2"/>
    <x v="2"/>
    <x v="2"/>
    <n v="111079661"/>
    <n v="690251063307"/>
    <s v="JO MALONE HONEYSUCKLE AND DAVANA CANDLE 200G L7JM-01"/>
    <s v="EA"/>
    <n v="9"/>
    <n v="2070"/>
    <n v="0"/>
    <n v="0"/>
    <n v="12"/>
    <n v="10"/>
  </r>
  <r>
    <x v="15"/>
    <s v="PERFUMES"/>
    <x v="9"/>
    <x v="0"/>
    <x v="4"/>
    <n v="111166628"/>
    <n v="22548409480"/>
    <s v="E ZEGNA ESSENZE ABSOLUTE MEDITERRANEAN NEROLI EDP 100ML SPRAY 5XHE-01"/>
    <s v="EA"/>
    <n v="3"/>
    <n v="2037"/>
    <n v="1"/>
    <n v="679"/>
    <n v="12"/>
    <n v="82"/>
  </r>
  <r>
    <x v="15"/>
    <s v="PERFUMES"/>
    <x v="0"/>
    <x v="0"/>
    <x v="3"/>
    <n v="102004996"/>
    <n v="888066000079"/>
    <s v="TOM FORD BLACK ORCHID EDP 100ML T006 01"/>
    <s v="EA"/>
    <n v="4"/>
    <n v="2020"/>
    <n v="0"/>
    <n v="0"/>
    <n v="41"/>
    <n v="408"/>
  </r>
  <r>
    <x v="15"/>
    <s v="PERFUMES"/>
    <x v="0"/>
    <x v="0"/>
    <x v="0"/>
    <n v="110399325"/>
    <n v="888066034630"/>
    <s v="TOM FORD NOIR FEMME EDP 100ML T2T1-01"/>
    <s v="EA"/>
    <n v="4"/>
    <n v="2020"/>
    <n v="0"/>
    <n v="0"/>
    <n v="6"/>
    <n v="0"/>
  </r>
  <r>
    <x v="15"/>
    <s v="PERFUMES"/>
    <x v="0"/>
    <x v="3"/>
    <x v="0"/>
    <n v="110950151"/>
    <n v="888066075114"/>
    <s v="T FORD TOM FORD EAU DE SOLEIL BLANC EDT 100ML T5Y1-01"/>
    <s v="EA"/>
    <n v="4"/>
    <n v="2020"/>
    <n v="0"/>
    <n v="0"/>
    <n v="4"/>
    <n v="0"/>
  </r>
  <r>
    <x v="15"/>
    <s v="PERFUMES"/>
    <x v="0"/>
    <x v="0"/>
    <x v="1"/>
    <n v="111399546"/>
    <n v="888066089289"/>
    <s v="TOM FORD METALLIQUE 100ML T778-01"/>
    <s v="EA"/>
    <n v="4"/>
    <n v="2020"/>
    <n v="0"/>
    <n v="0"/>
    <n v="30"/>
    <n v="871"/>
  </r>
  <r>
    <x v="15"/>
    <s v="PERFUMES"/>
    <x v="1"/>
    <x v="1"/>
    <x v="0"/>
    <n v="111494516"/>
    <n v="887167443952"/>
    <s v="E LAUDER PURSE SPRAY COLLECTION 5X4ML RJ01-01"/>
    <s v="EA"/>
    <n v="10"/>
    <n v="1990"/>
    <n v="2"/>
    <n v="398"/>
    <n v="37"/>
    <n v="137"/>
  </r>
  <r>
    <x v="15"/>
    <s v="PERFUMES"/>
    <x v="5"/>
    <x v="3"/>
    <x v="13"/>
    <n v="111614221"/>
    <n v="22548422830"/>
    <s v="DKNY DELICIOUS DELIGHTS FRUITY ROOTY EDT 50ML 427R-01"/>
    <s v="EA"/>
    <n v="18"/>
    <n v="1962"/>
    <n v="0"/>
    <n v="0"/>
    <n v="0"/>
    <n v="328"/>
  </r>
  <r>
    <x v="15"/>
    <s v="PERFUMES"/>
    <x v="9"/>
    <x v="3"/>
    <x v="0"/>
    <n v="110176340"/>
    <n v="22548262733"/>
    <s v="ZEGNA Z EDT NATURAL SPRAY 100ML 50Y5 01"/>
    <s v="EA"/>
    <n v="5"/>
    <n v="1935"/>
    <n v="0"/>
    <n v="0"/>
    <n v="8"/>
    <n v="0"/>
  </r>
  <r>
    <x v="15"/>
    <s v="PERFUMES"/>
    <x v="2"/>
    <x v="2"/>
    <x v="2"/>
    <n v="111613576"/>
    <n v="690251083022"/>
    <s v="JO MALONE LAVENDER &amp; CORIANDER COLOGNE 30ML LA0L-01"/>
    <s v="EA"/>
    <n v="8"/>
    <n v="1920"/>
    <n v="0"/>
    <n v="0"/>
    <n v="53"/>
    <n v="402"/>
  </r>
  <r>
    <x v="15"/>
    <s v="PERFUMES"/>
    <x v="0"/>
    <x v="0"/>
    <x v="0"/>
    <n v="110069556"/>
    <n v="888066000154"/>
    <s v="TOM FORD TUSCAN LEATHER EDP DECAN 250ML T00G 01"/>
    <s v="EA"/>
    <n v="1"/>
    <n v="1909"/>
    <n v="0"/>
    <n v="0"/>
    <n v="5"/>
    <n v="0"/>
  </r>
  <r>
    <x v="15"/>
    <s v="PERFUMES"/>
    <x v="0"/>
    <x v="0"/>
    <x v="0"/>
    <n v="110069566"/>
    <n v="888066000536"/>
    <s v="TOM FORD NOIR DE NOIR EDP DECAN 250ML T01M 01"/>
    <s v="EA"/>
    <n v="1"/>
    <n v="1909"/>
    <n v="0"/>
    <n v="0"/>
    <n v="4"/>
    <n v="0"/>
  </r>
  <r>
    <x v="15"/>
    <s v="PERFUMES"/>
    <x v="0"/>
    <x v="0"/>
    <x v="0"/>
    <n v="110136726"/>
    <n v="888066008464"/>
    <s v="TOM FORD NEROLI PORTOFINO EDP DECANTER 250ML T0MC 01"/>
    <s v="EA"/>
    <n v="1"/>
    <n v="1909"/>
    <n v="0"/>
    <n v="0"/>
    <n v="3"/>
    <n v="0"/>
  </r>
  <r>
    <x v="15"/>
    <s v="PERFUMES"/>
    <x v="5"/>
    <x v="0"/>
    <x v="6"/>
    <n v="110561399"/>
    <n v="22548371039"/>
    <s v="DKNY BE TEMPTED EAU SO BLUSH EDP 100ML 5KKM-01"/>
    <s v="EA"/>
    <n v="10"/>
    <n v="1900"/>
    <n v="1"/>
    <n v="190"/>
    <n v="-1"/>
    <n v="1979"/>
  </r>
  <r>
    <x v="15"/>
    <s v="PERFUMES"/>
    <x v="2"/>
    <x v="2"/>
    <x v="0"/>
    <n v="111154142"/>
    <n v="690251080953"/>
    <s v="JO MALONE ENGLISH PEAR &amp; FREESIA COLOGNE 100ML PRE PACK L9P5-01"/>
    <s v="EA"/>
    <n v="4"/>
    <n v="1880"/>
    <n v="0"/>
    <n v="0"/>
    <n v="-3"/>
    <n v="333"/>
  </r>
  <r>
    <x v="15"/>
    <s v="PERFUMES"/>
    <x v="2"/>
    <x v="2"/>
    <x v="2"/>
    <n v="111154143"/>
    <n v="690251081226"/>
    <s v="JO MALONE HONEYSUCKLE AND DAVANA COLOGNE 100ML PRE PACK L9PT-01"/>
    <s v="EA"/>
    <n v="4"/>
    <n v="1880"/>
    <n v="0"/>
    <n v="0"/>
    <n v="18"/>
    <n v="0"/>
  </r>
  <r>
    <x v="15"/>
    <s v="PERFUMES"/>
    <x v="2"/>
    <x v="2"/>
    <x v="2"/>
    <n v="111154146"/>
    <n v="690251081073"/>
    <s v="JO MALONE ORANGE BLOSSOM COLOGNE 100ML PRE PACK L9PK-01"/>
    <s v="EA"/>
    <n v="4"/>
    <n v="1880"/>
    <n v="0"/>
    <n v="0"/>
    <n v="4"/>
    <n v="0"/>
  </r>
  <r>
    <x v="15"/>
    <s v="PERFUMES"/>
    <x v="2"/>
    <x v="2"/>
    <x v="2"/>
    <n v="110541973"/>
    <n v="690251045792"/>
    <s v="JO MALONE OUD &amp; BERGAMOT COLOGNE INTENSE 50ML L5FP-01"/>
    <s v="EA"/>
    <n v="5"/>
    <n v="1870"/>
    <n v="0"/>
    <n v="0"/>
    <n v="11"/>
    <n v="0"/>
  </r>
  <r>
    <x v="15"/>
    <s v="PERFUMES"/>
    <x v="2"/>
    <x v="2"/>
    <x v="2"/>
    <n v="110152321"/>
    <n v="690251019090"/>
    <s v="JO MALONE ENG PEAR &amp; FREESIA COLOGNE 30ML L26K01"/>
    <s v="EA"/>
    <n v="8"/>
    <n v="1840"/>
    <n v="0"/>
    <n v="0"/>
    <n v="33"/>
    <n v="259"/>
  </r>
  <r>
    <x v="15"/>
    <s v="PERFUMES"/>
    <x v="2"/>
    <x v="4"/>
    <x v="2"/>
    <n v="110152404"/>
    <n v="690251008131"/>
    <s v="JO MALONE LIME BASIL &amp; MANDARIN CANDLE 200G L0W201"/>
    <s v="EA"/>
    <n v="8"/>
    <n v="1840"/>
    <n v="0"/>
    <n v="0"/>
    <n v="10"/>
    <n v="15"/>
  </r>
  <r>
    <x v="15"/>
    <s v="PERFUMES"/>
    <x v="2"/>
    <x v="4"/>
    <x v="2"/>
    <n v="110412933"/>
    <n v="690251052868"/>
    <s v="JO MALONE LIME BASIL &amp; MANDARIN BODY&amp;HAND WASH 250ML L4H6-01/L6A7-01"/>
    <s v="EA"/>
    <n v="12"/>
    <n v="1836"/>
    <n v="0"/>
    <n v="0"/>
    <n v="1"/>
    <n v="0"/>
  </r>
  <r>
    <x v="15"/>
    <s v="PERFUMES"/>
    <x v="6"/>
    <x v="0"/>
    <x v="1"/>
    <n v="111151247"/>
    <n v="811901022776"/>
    <s v="LE LABO TH NOIR 29 EAU DE PARFUM NATURAL SPRAY 50ML 050PT29100"/>
    <s v="EA"/>
    <n v="3"/>
    <n v="1824"/>
    <n v="2"/>
    <n v="1216"/>
    <n v="-1"/>
    <n v="0"/>
  </r>
  <r>
    <x v="15"/>
    <s v="PERFUMES"/>
    <x v="8"/>
    <x v="0"/>
    <x v="3"/>
    <n v="110301607"/>
    <n v="22548289716"/>
    <s v="MICHAEL KORS COLLECTION GLAM JASMINE EDP 100ML 55EP-01"/>
    <s v="EA"/>
    <n v="5"/>
    <n v="1805"/>
    <n v="1"/>
    <n v="361"/>
    <n v="31"/>
    <n v="306"/>
  </r>
  <r>
    <x v="15"/>
    <s v="PERFUMES"/>
    <x v="8"/>
    <x v="0"/>
    <x v="4"/>
    <n v="110301607"/>
    <n v="22548289716"/>
    <s v="MICHAEL KORS COLLECTION GLAM JASMINE EDP 100ML 55EP-01"/>
    <s v="EA"/>
    <n v="5"/>
    <n v="1805"/>
    <n v="0"/>
    <n v="0"/>
    <n v="17"/>
    <n v="306"/>
  </r>
  <r>
    <x v="15"/>
    <s v="PERFUMES"/>
    <x v="5"/>
    <x v="0"/>
    <x v="3"/>
    <n v="102628089"/>
    <n v="763511100019"/>
    <s v="DONNA KARAN DKNY EDP 100ML SPRAY 80C8-01"/>
    <s v="EA"/>
    <n v="6"/>
    <n v="1794"/>
    <n v="0"/>
    <n v="0"/>
    <n v="14"/>
    <n v="102"/>
  </r>
  <r>
    <x v="15"/>
    <s v="PERFUMES"/>
    <x v="0"/>
    <x v="1"/>
    <x v="3"/>
    <n v="111451883"/>
    <n v="888066095921"/>
    <s v="TOM FORD BLACK ORCHID EDP 50ML AND TRAVEL SPRAY SET T7TA-01"/>
    <s v="EA"/>
    <n v="5"/>
    <n v="1785"/>
    <n v="3"/>
    <n v="1071"/>
    <n v="10"/>
    <n v="0"/>
  </r>
  <r>
    <x v="15"/>
    <s v="PERFUMES"/>
    <x v="0"/>
    <x v="1"/>
    <x v="4"/>
    <n v="111451883"/>
    <n v="888066095921"/>
    <s v="TOM FORD BLACK ORCHID EDP 50ML AND TRAVEL SPRAY SET T7TA-01"/>
    <s v="EA"/>
    <n v="5"/>
    <n v="1785"/>
    <n v="0"/>
    <n v="0"/>
    <n v="11"/>
    <n v="0"/>
  </r>
  <r>
    <x v="15"/>
    <s v="PERFUMES"/>
    <x v="0"/>
    <x v="0"/>
    <x v="3"/>
    <n v="112108240"/>
    <n v="888066112727"/>
    <s v="TOM FORD BLACK ORCHID PARFUM EDP 100ML T90E-01"/>
    <s v="EA"/>
    <n v="3"/>
    <n v="1785"/>
    <n v="1"/>
    <n v="595"/>
    <n v="27"/>
    <n v="220"/>
  </r>
  <r>
    <x v="15"/>
    <s v="PERFUMES"/>
    <x v="4"/>
    <x v="0"/>
    <x v="1"/>
    <n v="111593406"/>
    <n v="3700550218258"/>
    <s v="KILIAN FORBIDDEN GAMES RFL SPRY 50ML N3E9-01"/>
    <s v="EA"/>
    <n v="2"/>
    <n v="1772"/>
    <n v="0"/>
    <n v="0"/>
    <n v="0"/>
    <n v="0"/>
  </r>
  <r>
    <x v="15"/>
    <s v="PERFUMES"/>
    <x v="4"/>
    <x v="0"/>
    <x v="1"/>
    <n v="111593408"/>
    <n v="3700550218234"/>
    <s v="KILIAN VVCA IEDP REFLBLE SPRAY 50ML N3E7-01"/>
    <s v="EA"/>
    <n v="2"/>
    <n v="1772"/>
    <n v="0"/>
    <n v="0"/>
    <n v="1"/>
    <n v="0"/>
  </r>
  <r>
    <x v="15"/>
    <s v="PERFUMES"/>
    <x v="4"/>
    <x v="0"/>
    <x v="1"/>
    <n v="111593409"/>
    <n v="3700550218302"/>
    <s v="KILIAN STRAIGH TO HEAVEN EDP 50ML N3EG-01"/>
    <s v="EA"/>
    <n v="2"/>
    <n v="1772"/>
    <n v="0"/>
    <n v="0"/>
    <n v="1"/>
    <n v="0"/>
  </r>
  <r>
    <x v="15"/>
    <s v="PERFUMES"/>
    <x v="2"/>
    <x v="2"/>
    <x v="2"/>
    <n v="111451860"/>
    <n v="690251072040"/>
    <s v="JO MALONE ORANGE BITTERS COLOGNE100ML L8MG-01"/>
    <s v="EA"/>
    <n v="5"/>
    <n v="1765"/>
    <n v="0"/>
    <n v="0"/>
    <n v="73"/>
    <n v="113"/>
  </r>
  <r>
    <x v="15"/>
    <s v="PERFUMES"/>
    <x v="6"/>
    <x v="0"/>
    <x v="1"/>
    <n v="111151265"/>
    <n v="842185118251"/>
    <s v="LE LABO TONKA 25 EAU DE PARFUM NATURAL SPRAY 100ML 100PT25100"/>
    <s v="EA"/>
    <n v="2"/>
    <n v="1760"/>
    <n v="0"/>
    <n v="0"/>
    <n v="20"/>
    <n v="36"/>
  </r>
  <r>
    <x v="15"/>
    <s v="PERFUMES"/>
    <x v="2"/>
    <x v="2"/>
    <x v="0"/>
    <n v="110152342"/>
    <n v="690251019908"/>
    <s v="JO MALONE OUD &amp; BERGAMOT COLOGNE INTENSE 100ML L29A-01"/>
    <s v="EA"/>
    <n v="3"/>
    <n v="1752"/>
    <n v="0"/>
    <n v="0"/>
    <n v="-1"/>
    <n v="225"/>
  </r>
  <r>
    <x v="15"/>
    <s v="PERFUMES"/>
    <x v="2"/>
    <x v="2"/>
    <x v="2"/>
    <n v="110322125"/>
    <n v="690251032907"/>
    <s v="JO MALONE TUBEROSE ANGELICA COLOGNE INT 100ML L3X8-01"/>
    <s v="EA"/>
    <n v="3"/>
    <n v="1752"/>
    <n v="0"/>
    <n v="0"/>
    <n v="0"/>
    <n v="0"/>
  </r>
  <r>
    <x v="15"/>
    <s v="PERFUMES"/>
    <x v="2"/>
    <x v="2"/>
    <x v="0"/>
    <n v="110541967"/>
    <n v="690251047338"/>
    <s v="JO MALONE MYRRH &amp; TONKA COLOGNE INTENSE 100ML L5LK-01"/>
    <s v="EA"/>
    <n v="3"/>
    <n v="1752"/>
    <n v="0"/>
    <n v="0"/>
    <n v="-1"/>
    <n v="14"/>
  </r>
  <r>
    <x v="15"/>
    <s v="PERFUMES"/>
    <x v="2"/>
    <x v="2"/>
    <x v="3"/>
    <n v="111154151"/>
    <n v="690251071340"/>
    <s v="JO MALONE BRONZE WOOD &amp; LEATHER COLOGNE INTENSE 100ML L8K9-01"/>
    <s v="EA"/>
    <n v="3"/>
    <n v="1752"/>
    <n v="1"/>
    <n v="584"/>
    <n v="21"/>
    <n v="54"/>
  </r>
  <r>
    <x v="15"/>
    <s v="PERFUMES"/>
    <x v="1"/>
    <x v="0"/>
    <x v="13"/>
    <n v="100172103"/>
    <n v="27131086871"/>
    <s v="E LAUDER BEAUTIFUL EDP 75ML 4806-02"/>
    <s v="EA"/>
    <n v="5"/>
    <n v="1725"/>
    <n v="0"/>
    <n v="0"/>
    <n v="0"/>
    <n v="96"/>
  </r>
  <r>
    <x v="15"/>
    <s v="PERFUMES"/>
    <x v="2"/>
    <x v="1"/>
    <x v="3"/>
    <n v="110885079"/>
    <n v="690251065103"/>
    <s v="JO MALONE FRAGRANCE COMBINING SET 2X COLOGNE 30ML + CREAM 50ML L7T7-01"/>
    <s v="EA"/>
    <n v="5"/>
    <n v="1725"/>
    <n v="0"/>
    <n v="0"/>
    <n v="1"/>
    <n v="0"/>
  </r>
  <r>
    <x v="15"/>
    <s v="PERFUMES"/>
    <x v="0"/>
    <x v="0"/>
    <x v="1"/>
    <n v="112108239"/>
    <n v="888066112734"/>
    <s v="TOM FORD BLACK ORCHID PARFUM EDP 50ML T90F-01"/>
    <s v="EA"/>
    <n v="4"/>
    <n v="1696"/>
    <n v="0"/>
    <n v="0"/>
    <n v="23"/>
    <n v="184"/>
  </r>
  <r>
    <x v="15"/>
    <s v="PERFUMES"/>
    <x v="2"/>
    <x v="4"/>
    <x v="2"/>
    <n v="110322129"/>
    <n v="690251032860"/>
    <s v="JO MALONE VELVET ROSE &amp; OUD CANDLE 200G L3X6-01"/>
    <s v="EA"/>
    <n v="6"/>
    <n v="1668"/>
    <n v="0"/>
    <n v="0"/>
    <n v="4"/>
    <n v="0"/>
  </r>
  <r>
    <x v="15"/>
    <s v="PERFUMES"/>
    <x v="5"/>
    <x v="0"/>
    <x v="3"/>
    <n v="110151653"/>
    <n v="22548237564"/>
    <s v="DKNY GOLDEN DELICIOUS EDP 100ML 2WEC-01"/>
    <s v="EA"/>
    <n v="10"/>
    <n v="1660"/>
    <n v="0"/>
    <n v="0"/>
    <n v="55"/>
    <n v="608"/>
  </r>
  <r>
    <x v="15"/>
    <s v="PERFUMES"/>
    <x v="2"/>
    <x v="4"/>
    <x v="2"/>
    <n v="111451874"/>
    <n v="690251058969"/>
    <s v="JO MALONE ENGLISH PEAR &amp; FREESIA BODY CREME 50ML L72K-01"/>
    <s v="EA"/>
    <n v="21"/>
    <n v="1659"/>
    <n v="0"/>
    <n v="0"/>
    <n v="19"/>
    <n v="64"/>
  </r>
  <r>
    <x v="15"/>
    <s v="PERFUMES"/>
    <x v="2"/>
    <x v="2"/>
    <x v="2"/>
    <n v="111154138"/>
    <n v="690251081004"/>
    <s v="JO MALONE PEONY &amp; BLUSH SUEDE COLOGNE 30ML PRE PACK L9PA-01"/>
    <s v="EA"/>
    <n v="7"/>
    <n v="1610"/>
    <n v="1"/>
    <n v="230"/>
    <n v="18"/>
    <n v="69"/>
  </r>
  <r>
    <x v="15"/>
    <s v="PERFUMES"/>
    <x v="2"/>
    <x v="4"/>
    <x v="2"/>
    <n v="110701913"/>
    <n v="690251053797"/>
    <s v="JO MALONE PEONY &amp; BLUSH SUEDE BODY &amp; HAND LOTION 250ML L6F4-01"/>
    <s v="EA"/>
    <n v="8"/>
    <n v="1608"/>
    <n v="0"/>
    <n v="0"/>
    <n v="8"/>
    <n v="0"/>
  </r>
  <r>
    <x v="15"/>
    <s v="PERFUMES"/>
    <x v="0"/>
    <x v="0"/>
    <x v="1"/>
    <n v="110069565"/>
    <n v="888066000499"/>
    <s v="TOM FORD NOIR DE NOIR EDP SPRAY 50ML T01H 01"/>
    <s v="EA"/>
    <n v="2"/>
    <n v="1568"/>
    <n v="0"/>
    <n v="0"/>
    <n v="6"/>
    <n v="1"/>
  </r>
  <r>
    <x v="15"/>
    <s v="PERFUMES"/>
    <x v="0"/>
    <x v="0"/>
    <x v="3"/>
    <n v="110069565"/>
    <n v="888066000499"/>
    <s v="TOM FORD NOIR DE NOIR EDP SPRAY 50ML T01H 01"/>
    <s v="EA"/>
    <n v="2"/>
    <n v="1568"/>
    <n v="0"/>
    <n v="0"/>
    <n v="18"/>
    <n v="1"/>
  </r>
  <r>
    <x v="15"/>
    <s v="PERFUMES"/>
    <x v="0"/>
    <x v="0"/>
    <x v="1"/>
    <n v="110219845"/>
    <n v="888066015585"/>
    <s v="TOM FORD CAFE ROSE EDP 50ML T14M-01"/>
    <s v="EA"/>
    <n v="2"/>
    <n v="1568"/>
    <n v="0"/>
    <n v="0"/>
    <n v="1"/>
    <n v="0"/>
  </r>
  <r>
    <x v="15"/>
    <s v="PERFUMES"/>
    <x v="0"/>
    <x v="0"/>
    <x v="0"/>
    <n v="110286625"/>
    <n v="888066022569"/>
    <s v="TOM FORD WHITE SUEDE 50ML T1RL 01"/>
    <s v="EA"/>
    <n v="2"/>
    <n v="1568"/>
    <n v="1"/>
    <n v="784"/>
    <n v="8"/>
    <n v="0"/>
  </r>
  <r>
    <x v="15"/>
    <s v="PERFUMES"/>
    <x v="0"/>
    <x v="0"/>
    <x v="3"/>
    <n v="110355462"/>
    <n v="888066024471"/>
    <s v="TOM FORD MANDARINO DI AMALFI EDP 50ML PB T1Y5-01"/>
    <s v="EA"/>
    <n v="2"/>
    <n v="1568"/>
    <n v="0"/>
    <n v="0"/>
    <n v="1"/>
    <n v="0"/>
  </r>
  <r>
    <x v="15"/>
    <s v="PERFUMES"/>
    <x v="0"/>
    <x v="0"/>
    <x v="0"/>
    <n v="110414408"/>
    <n v="888066045827"/>
    <s v="TOM FORD VENETIAN BERGAMOT EDP 50ML PB T3RF-01"/>
    <s v="EA"/>
    <n v="2"/>
    <n v="1568"/>
    <n v="0"/>
    <n v="0"/>
    <n v="7"/>
    <n v="0"/>
  </r>
  <r>
    <x v="15"/>
    <s v="PERFUMES"/>
    <x v="0"/>
    <x v="0"/>
    <x v="0"/>
    <n v="110935863"/>
    <n v="888066080910"/>
    <s v="TOM FORD VANILLE FATALE EDP 50ML T6GL-01"/>
    <s v="EA"/>
    <n v="2"/>
    <n v="1568"/>
    <n v="0"/>
    <n v="0"/>
    <n v="7"/>
    <n v="0"/>
  </r>
  <r>
    <x v="15"/>
    <s v="PERFUMES"/>
    <x v="0"/>
    <x v="0"/>
    <x v="3"/>
    <n v="111451109"/>
    <n v="888066093200"/>
    <s v="TOM FORD SOLEIL NEIGE 50 ML T7K1-01"/>
    <s v="EA"/>
    <n v="2"/>
    <n v="1568"/>
    <n v="0"/>
    <n v="0"/>
    <n v="39"/>
    <n v="351"/>
  </r>
  <r>
    <x v="15"/>
    <s v="PERFUMES"/>
    <x v="0"/>
    <x v="0"/>
    <x v="5"/>
    <n v="111451109"/>
    <n v="888066093200"/>
    <s v="TOM FORD SOLEIL NEIGE 50 ML T7K1-01"/>
    <s v="EA"/>
    <n v="2"/>
    <n v="1568"/>
    <n v="0"/>
    <n v="0"/>
    <n v="27"/>
    <n v="351"/>
  </r>
  <r>
    <x v="15"/>
    <s v="PERFUMES"/>
    <x v="0"/>
    <x v="0"/>
    <x v="1"/>
    <n v="111543788"/>
    <n v="888066089302"/>
    <s v="TOMFORD WHITE SUEDE COLLECTION 50ML T779-01"/>
    <s v="EA"/>
    <n v="2"/>
    <n v="1568"/>
    <n v="0"/>
    <n v="0"/>
    <n v="3"/>
    <n v="0"/>
  </r>
  <r>
    <x v="15"/>
    <s v="PERFUMES"/>
    <x v="1"/>
    <x v="0"/>
    <x v="0"/>
    <n v="102003715"/>
    <n v="27131423843"/>
    <s v="E LAUDER PURE WHITE LINEN 100ML EDP 9CHK-01"/>
    <s v="EA"/>
    <n v="4"/>
    <n v="1532"/>
    <n v="0"/>
    <n v="0"/>
    <n v="8"/>
    <n v="0"/>
  </r>
  <r>
    <x v="15"/>
    <s v="PERFUMES"/>
    <x v="2"/>
    <x v="4"/>
    <x v="2"/>
    <n v="110198687"/>
    <n v="690251024469"/>
    <s v="JO MALONE SCENT AROUND DIFUSER PN 165ML L2W6-01"/>
    <s v="EA"/>
    <n v="5"/>
    <n v="1530"/>
    <n v="0"/>
    <n v="0"/>
    <n v="17"/>
    <n v="0"/>
  </r>
  <r>
    <x v="15"/>
    <s v="PERFUMES"/>
    <x v="0"/>
    <x v="0"/>
    <x v="0"/>
    <n v="110010743"/>
    <n v="888066002523"/>
    <s v="TOM FORD WHITE PATCHOULI EDP 100ML T060 01"/>
    <s v="EA"/>
    <n v="3"/>
    <n v="1515"/>
    <n v="0"/>
    <n v="0"/>
    <n v="5"/>
    <n v="0"/>
  </r>
  <r>
    <x v="15"/>
    <s v="PERFUMES"/>
    <x v="0"/>
    <x v="3"/>
    <x v="4"/>
    <n v="110320740"/>
    <n v="888066023955"/>
    <s v="TOM FORD VELVET ORCHID EDP 100ML T1X5-01"/>
    <s v="EA"/>
    <n v="3"/>
    <n v="1515"/>
    <n v="0"/>
    <n v="0"/>
    <n v="37"/>
    <n v="0"/>
  </r>
  <r>
    <x v="15"/>
    <s v="PERFUMES"/>
    <x v="0"/>
    <x v="0"/>
    <x v="10"/>
    <n v="111079663"/>
    <n v="888066075145"/>
    <s v="TOM FORD SIGNATURE OMBRE LEATHER EDP 100ML T5Y3-01"/>
    <s v="EA"/>
    <n v="3"/>
    <n v="1515"/>
    <n v="0"/>
    <n v="0"/>
    <n v="9"/>
    <n v="1518"/>
  </r>
  <r>
    <x v="15"/>
    <s v="PERFUMES"/>
    <x v="0"/>
    <x v="0"/>
    <x v="1"/>
    <n v="111379980"/>
    <n v="888066098878"/>
    <s v="TOMFORD LOST CHERRY EDP 100ML T812-01"/>
    <s v="EA"/>
    <n v="1"/>
    <n v="1507"/>
    <n v="0"/>
    <n v="0"/>
    <n v="6"/>
    <n v="0"/>
  </r>
  <r>
    <x v="15"/>
    <s v="PERFUMES"/>
    <x v="0"/>
    <x v="0"/>
    <x v="3"/>
    <n v="111380649"/>
    <n v="888066091718"/>
    <s v="TOMFORD TUSCAN LEATHER INTENSE 100ML/3.4FLOZ T7G2-01"/>
    <s v="EA"/>
    <n v="1"/>
    <n v="1507"/>
    <n v="0"/>
    <n v="0"/>
    <n v="0"/>
    <n v="0"/>
  </r>
  <r>
    <x v="15"/>
    <s v="PERFUMES"/>
    <x v="2"/>
    <x v="2"/>
    <x v="2"/>
    <n v="110541972"/>
    <n v="690251045778"/>
    <s v="JO MALONE DARK AMBER &amp; GINGER LILY COLOGNE INT 50ML L5FM-01"/>
    <s v="EA"/>
    <n v="4"/>
    <n v="1496"/>
    <n v="0"/>
    <n v="0"/>
    <n v="32"/>
    <n v="0"/>
  </r>
  <r>
    <x v="15"/>
    <s v="PERFUMES"/>
    <x v="2"/>
    <x v="2"/>
    <x v="2"/>
    <n v="111154150"/>
    <n v="690251071326"/>
    <s v="JO MALONE BRONZE WOOD &amp; LEATHER COLOGNE INTENSE 50ML L8K8-01"/>
    <s v="EA"/>
    <n v="4"/>
    <n v="1496"/>
    <n v="0"/>
    <n v="0"/>
    <n v="182"/>
    <n v="250"/>
  </r>
  <r>
    <x v="15"/>
    <s v="PERFUMES"/>
    <x v="2"/>
    <x v="2"/>
    <x v="2"/>
    <n v="111521942"/>
    <n v="690251077779"/>
    <s v="JO MALONE VETIVER &amp; GOLDEN VANILLA COLOGNE INTENSE 50ML L9CR-01"/>
    <s v="EA"/>
    <n v="4"/>
    <n v="1496"/>
    <n v="0"/>
    <n v="0"/>
    <n v="68"/>
    <n v="47"/>
  </r>
  <r>
    <x v="15"/>
    <s v="PERFUMES"/>
    <x v="5"/>
    <x v="0"/>
    <x v="0"/>
    <n v="102002582"/>
    <n v="763511009824"/>
    <s v="DONNA KARAN BE DELICIOUS LADIES EDP 100ML 81WR 01"/>
    <s v="EA"/>
    <n v="6"/>
    <n v="1482"/>
    <n v="0"/>
    <n v="0"/>
    <n v="23"/>
    <n v="0"/>
  </r>
  <r>
    <x v="15"/>
    <s v="PERFUMES"/>
    <x v="2"/>
    <x v="2"/>
    <x v="2"/>
    <n v="111396717"/>
    <n v="690251087075"/>
    <s v="JO MALONE M&amp;T HOME CANDLE DUBAI 200G LAGC-01"/>
    <s v="EA"/>
    <n v="5"/>
    <n v="1465"/>
    <n v="1"/>
    <n v="293"/>
    <n v="19"/>
    <n v="121"/>
  </r>
  <r>
    <x v="15"/>
    <s v="PERFUMES"/>
    <x v="8"/>
    <x v="0"/>
    <x v="0"/>
    <n v="110301605"/>
    <n v="22548289655"/>
    <s v="MICHAEL KORS COLLECTION SEXY AMBER EDP 100ML 55EH-01"/>
    <s v="EA"/>
    <n v="4"/>
    <n v="1444"/>
    <n v="0"/>
    <n v="0"/>
    <n v="9"/>
    <n v="0"/>
  </r>
  <r>
    <x v="15"/>
    <s v="PERFUMES"/>
    <x v="8"/>
    <x v="0"/>
    <x v="13"/>
    <n v="110301607"/>
    <n v="22548289716"/>
    <s v="MICHAEL KORS COLLECTION GLAM JASMINE EDP 100ML 55EP-01"/>
    <s v="EA"/>
    <n v="4"/>
    <n v="1444"/>
    <n v="0"/>
    <n v="0"/>
    <n v="0"/>
    <n v="306"/>
  </r>
  <r>
    <x v="15"/>
    <s v="PERFUMES"/>
    <x v="8"/>
    <x v="0"/>
    <x v="0"/>
    <n v="110505318"/>
    <n v="22548366448"/>
    <s v="MICHAEL KORS WONDERLUST EDP 100ML 5JT6-01"/>
    <s v="EA"/>
    <n v="4"/>
    <n v="1444"/>
    <n v="0"/>
    <n v="0"/>
    <n v="19"/>
    <n v="0"/>
  </r>
  <r>
    <x v="15"/>
    <s v="PERFUMES"/>
    <x v="3"/>
    <x v="3"/>
    <x v="0"/>
    <n v="110429678"/>
    <n v="20714769994"/>
    <s v="CLINIQUE AROMATICS IN BLACK 50ML ZJ4R-01"/>
    <s v="EA"/>
    <n v="5"/>
    <n v="1440"/>
    <n v="0"/>
    <n v="0"/>
    <n v="0"/>
    <n v="0"/>
  </r>
  <r>
    <x v="15"/>
    <s v="PERFUMES"/>
    <x v="2"/>
    <x v="4"/>
    <x v="2"/>
    <n v="111451877"/>
    <n v="690251058082"/>
    <s v="JO MALONE PEONY &amp; BLUSH SUEDE TRAVEL CANDLE 60G L6YX-01"/>
    <s v="EA"/>
    <n v="17"/>
    <n v="1428"/>
    <n v="0"/>
    <n v="0"/>
    <n v="22"/>
    <n v="160"/>
  </r>
  <r>
    <x v="15"/>
    <s v="PERFUMES"/>
    <x v="1"/>
    <x v="0"/>
    <x v="1"/>
    <n v="111423852"/>
    <n v="887167475373"/>
    <s v="ESTEE LAUDER BEAUTIFUL BELLE LOVE EDP 100ML PEYF-01"/>
    <s v="EA"/>
    <n v="3"/>
    <n v="1419"/>
    <n v="0"/>
    <n v="0"/>
    <n v="26"/>
    <n v="327"/>
  </r>
  <r>
    <x v="15"/>
    <s v="PERFUMES"/>
    <x v="1"/>
    <x v="0"/>
    <x v="5"/>
    <n v="111423852"/>
    <n v="887167475373"/>
    <s v="ESTEE LAUDER BEAUTIFUL BELLE LOVE EDP 100ML PEYF-01"/>
    <s v="EA"/>
    <n v="3"/>
    <n v="1419"/>
    <n v="0"/>
    <n v="0"/>
    <n v="14"/>
    <n v="327"/>
  </r>
  <r>
    <x v="15"/>
    <s v="PERFUMES"/>
    <x v="1"/>
    <x v="0"/>
    <x v="4"/>
    <n v="111423852"/>
    <n v="887167475373"/>
    <s v="ESTEE LAUDER BEAUTIFUL BELLE LOVE EDP 100ML PEYF-01"/>
    <s v="EA"/>
    <n v="3"/>
    <n v="1419"/>
    <n v="0"/>
    <n v="0"/>
    <n v="12"/>
    <n v="327"/>
  </r>
  <r>
    <x v="15"/>
    <s v="PERFUMES"/>
    <x v="2"/>
    <x v="2"/>
    <x v="2"/>
    <n v="110152438"/>
    <n v="690251000029"/>
    <s v="JO MALONE AMBER &amp; LAVENDER COLOGNE 100ML L00201"/>
    <s v="EA"/>
    <n v="3"/>
    <n v="1410"/>
    <n v="0"/>
    <n v="0"/>
    <n v="6"/>
    <n v="0"/>
  </r>
  <r>
    <x v="15"/>
    <s v="PERFUMES"/>
    <x v="2"/>
    <x v="2"/>
    <x v="3"/>
    <n v="110351588"/>
    <n v="690251033713"/>
    <s v="JO MALONE WOOD SAGE &amp; SEA SALT COLOGNE 100ML L415-01"/>
    <s v="EA"/>
    <n v="3"/>
    <n v="1410"/>
    <n v="0"/>
    <n v="0"/>
    <n v="7"/>
    <n v="0"/>
  </r>
  <r>
    <x v="15"/>
    <s v="PERFUMES"/>
    <x v="2"/>
    <x v="2"/>
    <x v="3"/>
    <n v="111154149"/>
    <n v="690251080977"/>
    <s v="JO MALONE WOOD SAGE &amp; SEA SALT COLOGNE 100ML PRE PACK L9P7-01"/>
    <s v="EA"/>
    <n v="3"/>
    <n v="1410"/>
    <n v="0"/>
    <n v="0"/>
    <n v="12"/>
    <n v="281"/>
  </r>
  <r>
    <x v="15"/>
    <s v="PERFUMES"/>
    <x v="2"/>
    <x v="2"/>
    <x v="2"/>
    <n v="111120056"/>
    <n v="690251062812"/>
    <s v="JO MALONE WHITE MOSS &amp; SNOWDROP COLOGNE 100 ML L7H7-01"/>
    <s v="EA"/>
    <n v="4"/>
    <n v="1400"/>
    <n v="0"/>
    <n v="0"/>
    <n v="22"/>
    <n v="0"/>
  </r>
  <r>
    <x v="15"/>
    <s v="PERFUMES"/>
    <x v="1"/>
    <x v="0"/>
    <x v="5"/>
    <n v="100172103"/>
    <n v="27131086871"/>
    <s v="E LAUDER BEAUTIFUL EDP 75ML 4806-02"/>
    <s v="EA"/>
    <n v="4"/>
    <n v="1380"/>
    <n v="0"/>
    <n v="0"/>
    <n v="12"/>
    <n v="96"/>
  </r>
  <r>
    <x v="15"/>
    <s v="PERFUMES"/>
    <x v="1"/>
    <x v="0"/>
    <x v="0"/>
    <n v="110298012"/>
    <n v="27131261612"/>
    <s v="E LAUDER MODERN MUSE EDP 50ML YF32-01"/>
    <s v="EA"/>
    <n v="4"/>
    <n v="1380"/>
    <n v="1"/>
    <n v="345"/>
    <n v="24"/>
    <n v="0"/>
  </r>
  <r>
    <x v="15"/>
    <s v="PERFUMES"/>
    <x v="1"/>
    <x v="0"/>
    <x v="1"/>
    <n v="110298012"/>
    <n v="27131261612"/>
    <s v="E LAUDER MODERN MUSE EDP 50ML YF32-01"/>
    <s v="EA"/>
    <n v="4"/>
    <n v="1380"/>
    <n v="0"/>
    <n v="0"/>
    <n v="1"/>
    <n v="0"/>
  </r>
  <r>
    <x v="15"/>
    <s v="PERFUMES"/>
    <x v="1"/>
    <x v="1"/>
    <x v="1"/>
    <n v="110352854"/>
    <n v="887167139220"/>
    <s v="E LAUDER MODERN MUSE DUO 2X30ML R38R-01"/>
    <s v="EA"/>
    <n v="4"/>
    <n v="1380"/>
    <n v="0"/>
    <n v="0"/>
    <n v="7"/>
    <n v="0"/>
  </r>
  <r>
    <x v="15"/>
    <s v="PERFUMES"/>
    <x v="2"/>
    <x v="2"/>
    <x v="2"/>
    <n v="111154133"/>
    <n v="690251080960"/>
    <s v="JO MALONE ENGLISH PEAR &amp; FREESIA COLOGNE 30ML PRE PACK L9P6-01"/>
    <s v="EA"/>
    <n v="6"/>
    <n v="1380"/>
    <n v="0"/>
    <n v="0"/>
    <n v="33"/>
    <n v="164"/>
  </r>
  <r>
    <x v="15"/>
    <s v="PERFUMES"/>
    <x v="1"/>
    <x v="1"/>
    <x v="0"/>
    <n v="111166496"/>
    <n v="887167442894"/>
    <s v="ESTEE LAUDER BEAUTIFUL BELLE TRAVELLER GIFT SET P9LN-01"/>
    <s v="EA"/>
    <n v="4"/>
    <n v="1380"/>
    <n v="0"/>
    <n v="0"/>
    <n v="17"/>
    <n v="0"/>
  </r>
  <r>
    <x v="15"/>
    <s v="PERFUMES"/>
    <x v="7"/>
    <x v="2"/>
    <x v="0"/>
    <n v="111608455"/>
    <n v="22548420140"/>
    <s v="TOMMY HILFIGER IMPACT EDT 50ML 41EL-01"/>
    <s v="EA"/>
    <n v="7"/>
    <n v="1379"/>
    <n v="0"/>
    <n v="0"/>
    <n v="119"/>
    <n v="344"/>
  </r>
  <r>
    <x v="15"/>
    <s v="PERFUMES"/>
    <x v="1"/>
    <x v="0"/>
    <x v="0"/>
    <n v="101020600"/>
    <n v="27131043294"/>
    <s v="ESTEE LAUDER PLEASURES EDP 50ML 7017-01"/>
    <s v="EA"/>
    <n v="5"/>
    <n v="1345"/>
    <n v="0"/>
    <n v="0"/>
    <n v="17"/>
    <n v="0"/>
  </r>
  <r>
    <x v="15"/>
    <s v="PERFUMES"/>
    <x v="5"/>
    <x v="0"/>
    <x v="1"/>
    <n v="110151653"/>
    <n v="22548237564"/>
    <s v="DKNY GOLDEN DELICIOUS EDP 100ML 2WEC-01"/>
    <s v="EA"/>
    <n v="8"/>
    <n v="1328"/>
    <n v="0"/>
    <n v="0"/>
    <n v="28"/>
    <n v="608"/>
  </r>
  <r>
    <x v="15"/>
    <s v="PERFUMES"/>
    <x v="0"/>
    <x v="4"/>
    <x v="0"/>
    <n v="111034347"/>
    <n v="888066081894"/>
    <s v="TOMFORD SOLE DI POSITANO ALL OVER BODY SPRAY T6K3-01"/>
    <s v="EA"/>
    <n v="6"/>
    <n v="1314"/>
    <n v="0"/>
    <n v="0"/>
    <n v="0"/>
    <n v="0"/>
  </r>
  <r>
    <x v="15"/>
    <s v="PERFUMES"/>
    <x v="10"/>
    <x v="4"/>
    <x v="0"/>
    <n v="102017660"/>
    <n v="22548004685"/>
    <s v="ARAMIS CLASSIC 24HOUR DEO SPRAY 2892-02"/>
    <s v="EA"/>
    <n v="11"/>
    <n v="1265"/>
    <n v="0"/>
    <n v="0"/>
    <n v="18"/>
    <n v="15"/>
  </r>
  <r>
    <x v="15"/>
    <s v="PERFUMES"/>
    <x v="3"/>
    <x v="3"/>
    <x v="13"/>
    <n v="102165050"/>
    <n v="20714080310"/>
    <s v="CLINIQUE HAPPY FOR MEN 100ML 62YM-01"/>
    <s v="EA"/>
    <n v="5"/>
    <n v="1245"/>
    <n v="0"/>
    <n v="0"/>
    <n v="0"/>
    <n v="373"/>
  </r>
  <r>
    <x v="15"/>
    <s v="PERFUMES"/>
    <x v="5"/>
    <x v="0"/>
    <x v="1"/>
    <n v="102002582"/>
    <n v="763511009824"/>
    <s v="DONNA KARAN BE DELICIOUS LADIES EDP 100ML 81WR 01"/>
    <s v="EA"/>
    <n v="5"/>
    <n v="1235"/>
    <n v="0"/>
    <n v="0"/>
    <n v="11"/>
    <n v="0"/>
  </r>
  <r>
    <x v="15"/>
    <s v="PERFUMES"/>
    <x v="2"/>
    <x v="4"/>
    <x v="2"/>
    <n v="110412952"/>
    <n v="690251052936"/>
    <s v="JO MALONE WILD BLUEBELL BODY&amp;HAND WASH 250ML L4WJ-01/L6AG-01"/>
    <s v="EA"/>
    <n v="8"/>
    <n v="1224"/>
    <n v="3"/>
    <n v="459"/>
    <n v="18"/>
    <n v="0"/>
  </r>
  <r>
    <x v="15"/>
    <s v="PERFUMES"/>
    <x v="2"/>
    <x v="4"/>
    <x v="2"/>
    <n v="110885066"/>
    <n v="690251058259"/>
    <s v="JO MALONE BLACK CEDARWOOD &amp; JUNIPER BODY&amp;HAND WASH 250ML L70F-01"/>
    <s v="EA"/>
    <n v="8"/>
    <n v="1224"/>
    <n v="0"/>
    <n v="0"/>
    <n v="1"/>
    <n v="0"/>
  </r>
  <r>
    <x v="15"/>
    <s v="PERFUMES"/>
    <x v="2"/>
    <x v="4"/>
    <x v="2"/>
    <n v="111494522"/>
    <n v="690251094486"/>
    <s v="JO MALONE EP&amp;F SCENTED CANDLE 6.35CM/2.499IN AY01-01"/>
    <s v="EA"/>
    <n v="7"/>
    <n v="1211"/>
    <n v="0"/>
    <n v="0"/>
    <n v="-1"/>
    <n v="0"/>
  </r>
  <r>
    <x v="15"/>
    <s v="PERFUMES"/>
    <x v="2"/>
    <x v="4"/>
    <x v="2"/>
    <n v="110412930"/>
    <n v="690251042135"/>
    <s v="JO MALONE BLACKBERRY&amp;BAY BODY&amp;HAND LOTION 250ML L50M-01"/>
    <s v="EA"/>
    <n v="6"/>
    <n v="1206"/>
    <n v="1"/>
    <n v="201"/>
    <n v="4"/>
    <n v="0"/>
  </r>
  <r>
    <x v="15"/>
    <s v="PERFUMES"/>
    <x v="5"/>
    <x v="3"/>
    <x v="4"/>
    <n v="111543703"/>
    <n v="22548422823"/>
    <s v="DKNY DELICIOUS DELIGHTS COOL SWIRL EDT 50ML 427P-01"/>
    <s v="EA"/>
    <n v="11"/>
    <n v="1199"/>
    <n v="2"/>
    <n v="218"/>
    <n v="16"/>
    <n v="900"/>
  </r>
  <r>
    <x v="15"/>
    <s v="PERFUMES"/>
    <x v="5"/>
    <x v="0"/>
    <x v="1"/>
    <n v="102628089"/>
    <n v="763511100019"/>
    <s v="DONNA KARAN DKNY EDP 100ML SPRAY 80C8-01"/>
    <s v="EA"/>
    <n v="4"/>
    <n v="1196"/>
    <n v="1"/>
    <n v="299"/>
    <n v="49"/>
    <n v="102"/>
  </r>
  <r>
    <x v="15"/>
    <s v="PERFUMES"/>
    <x v="2"/>
    <x v="4"/>
    <x v="3"/>
    <n v="110517708"/>
    <n v="690251044511"/>
    <s v="JO MALONE VELVET ROSE &amp; OUD BODY CREAM 175ML L598-01"/>
    <s v="EA"/>
    <n v="4"/>
    <n v="1188"/>
    <n v="0"/>
    <n v="0"/>
    <n v="4"/>
    <n v="0"/>
  </r>
  <r>
    <x v="15"/>
    <s v="PERFUMES"/>
    <x v="2"/>
    <x v="4"/>
    <x v="2"/>
    <n v="111451875"/>
    <n v="690251069804"/>
    <s v="JO MALONE ENGLISH PEAR &amp; FREESIA BODY &amp; HAND WASH 100ML L8CY-01"/>
    <s v="EA"/>
    <n v="20"/>
    <n v="1180"/>
    <n v="0"/>
    <n v="0"/>
    <n v="19"/>
    <n v="86"/>
  </r>
  <r>
    <x v="15"/>
    <s v="PERFUMES"/>
    <x v="4"/>
    <x v="0"/>
    <x v="1"/>
    <n v="111593397"/>
    <n v="3700550218760"/>
    <s v="KILIAN WOMAN IN GOLD EDP 50ML N3F5-01"/>
    <s v="EA"/>
    <n v="1"/>
    <n v="1173"/>
    <n v="0"/>
    <n v="0"/>
    <n v="5"/>
    <n v="0"/>
  </r>
  <r>
    <x v="15"/>
    <s v="PERFUMES"/>
    <x v="2"/>
    <x v="2"/>
    <x v="3"/>
    <n v="110152343"/>
    <n v="690251022502"/>
    <s v="JO MALONE DARK AMBER &amp; GINGER LILY COLOGNE INTENSE 100ML L2KR-01"/>
    <s v="EA"/>
    <n v="2"/>
    <n v="1168"/>
    <n v="0"/>
    <n v="0"/>
    <n v="4"/>
    <n v="0"/>
  </r>
  <r>
    <x v="15"/>
    <s v="PERFUMES"/>
    <x v="2"/>
    <x v="2"/>
    <x v="3"/>
    <n v="110541967"/>
    <n v="690251047338"/>
    <s v="JO MALONE MYRRH &amp; TONKA COLOGNE INTENSE 100ML L5LK-01"/>
    <s v="EA"/>
    <n v="2"/>
    <n v="1168"/>
    <n v="0"/>
    <n v="0"/>
    <n v="18"/>
    <n v="14"/>
  </r>
  <r>
    <x v="15"/>
    <s v="PERFUMES"/>
    <x v="8"/>
    <x v="0"/>
    <x v="0"/>
    <n v="110465086"/>
    <n v="22548349861"/>
    <s v="MICHAEL KORS MEN EXTREME BLUE EDT 120ML 5G39-01"/>
    <s v="EA"/>
    <n v="4"/>
    <n v="1164"/>
    <n v="1"/>
    <n v="291"/>
    <n v="7"/>
    <n v="4"/>
  </r>
  <r>
    <x v="15"/>
    <s v="PERFUMES"/>
    <x v="4"/>
    <x v="0"/>
    <x v="1"/>
    <n v="110823180"/>
    <n v="3700550281917"/>
    <s v="KILIAN GOLD KNIGHT EDP SPRAY 50ML N2F5-01"/>
    <s v="EA"/>
    <n v="1"/>
    <n v="1163"/>
    <n v="0"/>
    <n v="0"/>
    <n v="9"/>
    <n v="0"/>
  </r>
  <r>
    <x v="15"/>
    <s v="PERFUMES"/>
    <x v="2"/>
    <x v="2"/>
    <x v="2"/>
    <n v="110152304"/>
    <n v="690251009008"/>
    <s v="JO MALONE NCTRN BLSM &amp; HNY COLOGNE 30ML L0Y401"/>
    <s v="EA"/>
    <n v="5"/>
    <n v="1150"/>
    <n v="0"/>
    <n v="0"/>
    <n v="41"/>
    <n v="0"/>
  </r>
  <r>
    <x v="15"/>
    <s v="PERFUMES"/>
    <x v="2"/>
    <x v="4"/>
    <x v="2"/>
    <n v="110152405"/>
    <n v="690251008155"/>
    <s v="JO MALONE ORANGE BLOSSOM CANDLE 200G L0W401"/>
    <s v="EA"/>
    <n v="5"/>
    <n v="1150"/>
    <n v="0"/>
    <n v="0"/>
    <n v="8"/>
    <n v="0"/>
  </r>
  <r>
    <x v="15"/>
    <s v="PERFUMES"/>
    <x v="2"/>
    <x v="2"/>
    <x v="2"/>
    <n v="110412868"/>
    <n v="690251042302"/>
    <s v="JO MALONE MIMOSA &amp; CARDAMOM COLOGNE 30ML L51A-01"/>
    <s v="EA"/>
    <n v="5"/>
    <n v="1150"/>
    <n v="0"/>
    <n v="0"/>
    <n v="33"/>
    <n v="0"/>
  </r>
  <r>
    <x v="15"/>
    <s v="PERFUMES"/>
    <x v="4"/>
    <x v="1"/>
    <x v="3"/>
    <n v="110823183"/>
    <n v="3760184358522"/>
    <s v="KILIAN GOOD GIRL GONE BAD 4X7.5ML N1TK-01"/>
    <s v="EA"/>
    <n v="2"/>
    <n v="1150"/>
    <n v="0"/>
    <n v="0"/>
    <n v="0"/>
    <n v="0"/>
  </r>
  <r>
    <x v="15"/>
    <s v="PERFUMES"/>
    <x v="2"/>
    <x v="2"/>
    <x v="2"/>
    <n v="111154140"/>
    <n v="690251080984"/>
    <s v="JO MALONE WOOD SAGE &amp; SEA SALT COLOGNE 30ML PRE PACK L9P8-01"/>
    <s v="EA"/>
    <n v="5"/>
    <n v="1150"/>
    <n v="0"/>
    <n v="0"/>
    <n v="40"/>
    <n v="483"/>
  </r>
  <r>
    <x v="15"/>
    <s v="PERFUMES"/>
    <x v="1"/>
    <x v="0"/>
    <x v="0"/>
    <n v="110002822"/>
    <n v="27131595069"/>
    <s v="E LAUDER SENSUOUS EDP 100ML 9TML 01"/>
    <s v="EA"/>
    <n v="3"/>
    <n v="1149"/>
    <n v="0"/>
    <n v="0"/>
    <n v="10"/>
    <n v="5"/>
  </r>
  <r>
    <x v="15"/>
    <s v="PERFUMES"/>
    <x v="0"/>
    <x v="0"/>
    <x v="3"/>
    <n v="110470572"/>
    <n v="888066048873"/>
    <s v="TOM FORD SOLEIL BLANC EDP 100ML PB T40T-01"/>
    <s v="EA"/>
    <n v="1"/>
    <n v="1149"/>
    <n v="0"/>
    <n v="0"/>
    <n v="3"/>
    <n v="0"/>
  </r>
  <r>
    <x v="15"/>
    <s v="PERFUMES"/>
    <x v="0"/>
    <x v="0"/>
    <x v="0"/>
    <n v="110585907"/>
    <n v="888066045841"/>
    <s v="TOM FORD VENETIAN BERGAMOT EDP 100ML T3RG-01"/>
    <s v="EA"/>
    <n v="1"/>
    <n v="1149"/>
    <n v="0"/>
    <n v="0"/>
    <n v="0"/>
    <n v="0"/>
  </r>
  <r>
    <x v="15"/>
    <s v="PERFUMES"/>
    <x v="0"/>
    <x v="0"/>
    <x v="4"/>
    <n v="110585909"/>
    <n v="888066004503"/>
    <s v="TOM FORD TOBACCO VANILLE EDP 100ML T0CA-01"/>
    <s v="EA"/>
    <n v="1"/>
    <n v="1149"/>
    <n v="0"/>
    <n v="0"/>
    <n v="6"/>
    <n v="0"/>
  </r>
  <r>
    <x v="15"/>
    <s v="PERFUMES"/>
    <x v="0"/>
    <x v="0"/>
    <x v="1"/>
    <n v="110585911"/>
    <n v="888066004480"/>
    <s v="TOM FORD NOIR DE NOIR EDP 100ML T0C8-01"/>
    <s v="EA"/>
    <n v="1"/>
    <n v="1149"/>
    <n v="0"/>
    <n v="0"/>
    <n v="14"/>
    <n v="42"/>
  </r>
  <r>
    <x v="15"/>
    <s v="PERFUMES"/>
    <x v="0"/>
    <x v="0"/>
    <x v="4"/>
    <n v="110585911"/>
    <n v="888066004480"/>
    <s v="TOM FORD NOIR DE NOIR EDP 100ML T0C8-01"/>
    <s v="EA"/>
    <n v="1"/>
    <n v="1149"/>
    <n v="0"/>
    <n v="0"/>
    <n v="13"/>
    <n v="42"/>
  </r>
  <r>
    <x v="15"/>
    <s v="PERFUMES"/>
    <x v="0"/>
    <x v="0"/>
    <x v="3"/>
    <n v="110935864"/>
    <n v="888066080941"/>
    <s v="TOM FORD VANILLE FATALE EDP 100ML T6GN-01"/>
    <s v="EA"/>
    <n v="1"/>
    <n v="1149"/>
    <n v="0"/>
    <n v="0"/>
    <n v="5"/>
    <n v="4"/>
  </r>
  <r>
    <x v="15"/>
    <s v="PERFUMES"/>
    <x v="0"/>
    <x v="0"/>
    <x v="4"/>
    <n v="111543789"/>
    <n v="888066105828"/>
    <s v="TOMFORD WHITE SUEDE 100ML T8JM-01"/>
    <s v="EA"/>
    <n v="1"/>
    <n v="1149"/>
    <n v="0"/>
    <n v="0"/>
    <n v="9"/>
    <n v="0"/>
  </r>
  <r>
    <x v="15"/>
    <s v="PERFUMES"/>
    <x v="10"/>
    <x v="7"/>
    <x v="0"/>
    <n v="100398084"/>
    <n v="22548001608"/>
    <s v="ARAMIS CLASSIC A/SHAVE 120ML 2014-02"/>
    <s v="EA"/>
    <n v="7"/>
    <n v="1127"/>
    <n v="0"/>
    <n v="0"/>
    <n v="11"/>
    <n v="3"/>
  </r>
  <r>
    <x v="15"/>
    <s v="PERFUMES"/>
    <x v="0"/>
    <x v="3"/>
    <x v="1"/>
    <n v="110470585"/>
    <n v="888066047883"/>
    <s v="TOM FORD NEROLI PORTOFINO ACQUA EDT 100ML T3Y8-01"/>
    <s v="EA"/>
    <n v="2"/>
    <n v="1120"/>
    <n v="1"/>
    <n v="560"/>
    <n v="2"/>
    <n v="0"/>
  </r>
  <r>
    <x v="15"/>
    <s v="PERFUMES"/>
    <x v="5"/>
    <x v="0"/>
    <x v="0"/>
    <n v="111079643"/>
    <n v="22548400050"/>
    <s v="DONNA KARAN STORIES EDP 100ML 5TG4-01"/>
    <s v="EA"/>
    <n v="5"/>
    <n v="1120"/>
    <n v="1"/>
    <n v="224"/>
    <n v="34"/>
    <n v="0"/>
  </r>
  <r>
    <x v="15"/>
    <s v="PERFUMES"/>
    <x v="1"/>
    <x v="2"/>
    <x v="0"/>
    <n v="102089325"/>
    <n v="27131521433"/>
    <s v="E LAUDER PLEASURES FOR MEN 100ML SPM 11A5-01"/>
    <s v="EA"/>
    <n v="4"/>
    <n v="1112"/>
    <n v="0"/>
    <n v="0"/>
    <n v="0"/>
    <n v="0"/>
  </r>
  <r>
    <x v="15"/>
    <s v="PERFUMES"/>
    <x v="17"/>
    <x v="0"/>
    <x v="3"/>
    <n v="111354833"/>
    <n v="887167301382"/>
    <s v="AERIN EVENING ROSE D'OR 100ML RP16-01"/>
    <s v="EA"/>
    <n v="1"/>
    <n v="1101"/>
    <n v="0"/>
    <n v="0"/>
    <n v="6"/>
    <n v="0"/>
  </r>
  <r>
    <x v="15"/>
    <s v="PERFUMES"/>
    <x v="2"/>
    <x v="4"/>
    <x v="2"/>
    <n v="110541986"/>
    <n v="690251051137"/>
    <s v="JO MALONE ENGLISH PEAR &amp; FREESIA BATH SOAP 100G L64R-01"/>
    <s v="EA"/>
    <n v="14"/>
    <n v="1092"/>
    <n v="2"/>
    <n v="156"/>
    <n v="16"/>
    <n v="26"/>
  </r>
  <r>
    <x v="15"/>
    <s v="PERFUMES"/>
    <x v="5"/>
    <x v="3"/>
    <x v="13"/>
    <n v="111543703"/>
    <n v="22548422823"/>
    <s v="DKNY DELICIOUS DELIGHTS COOL SWIRL EDT 50ML 427P-01"/>
    <s v="EA"/>
    <n v="10"/>
    <n v="1090"/>
    <n v="0"/>
    <n v="0"/>
    <n v="0"/>
    <n v="900"/>
  </r>
  <r>
    <x v="15"/>
    <s v="PERFUMES"/>
    <x v="3"/>
    <x v="1"/>
    <x v="4"/>
    <n v="110167377"/>
    <n v="20714500993"/>
    <s v="CLINIQUE AROMATICS ELIXIR 100ML+BODY SMOOTHER 7CYT-01"/>
    <s v="EA"/>
    <n v="3"/>
    <n v="1077"/>
    <n v="0"/>
    <n v="0"/>
    <n v="1"/>
    <n v="9"/>
  </r>
  <r>
    <x v="15"/>
    <s v="PERFUMES"/>
    <x v="4"/>
    <x v="0"/>
    <x v="3"/>
    <n v="111593400"/>
    <n v="3700550218791"/>
    <s v="KILIAN BLACK PHANTOM EDP 50ML N3F8-01"/>
    <s v="EA"/>
    <n v="1"/>
    <n v="1077"/>
    <n v="0"/>
    <n v="0"/>
    <n v="1"/>
    <n v="0"/>
  </r>
  <r>
    <x v="15"/>
    <s v="PERFUMES"/>
    <x v="1"/>
    <x v="0"/>
    <x v="0"/>
    <n v="100172256"/>
    <n v="27131020424"/>
    <s v="ESTEE LAUDER WHITE LINEN EDP SPRAY 60 ML 7712-01"/>
    <s v="EA"/>
    <n v="4"/>
    <n v="1076"/>
    <n v="0"/>
    <n v="0"/>
    <n v="28"/>
    <n v="44"/>
  </r>
  <r>
    <x v="15"/>
    <s v="PERFUMES"/>
    <x v="1"/>
    <x v="0"/>
    <x v="4"/>
    <n v="100172256"/>
    <n v="27131020424"/>
    <s v="ESTEE LAUDER WHITE LINEN EDP SPRAY 60 ML 7712-01"/>
    <s v="EA"/>
    <n v="4"/>
    <n v="1076"/>
    <n v="1"/>
    <n v="269"/>
    <n v="14"/>
    <n v="44"/>
  </r>
  <r>
    <x v="15"/>
    <s v="PERFUMES"/>
    <x v="1"/>
    <x v="0"/>
    <x v="0"/>
    <n v="110222202"/>
    <n v="27131936732"/>
    <s v="E LAUDER VERY ESTEE EDP 50ML Y6M8-01"/>
    <s v="EA"/>
    <n v="4"/>
    <n v="1076"/>
    <n v="1"/>
    <n v="269"/>
    <n v="0"/>
    <n v="0"/>
  </r>
  <r>
    <x v="15"/>
    <s v="PERFUMES"/>
    <x v="7"/>
    <x v="2"/>
    <x v="4"/>
    <n v="111608453"/>
    <n v="22548420126"/>
    <s v="TOMMY HILFIGER IMPACT EDT 100ML 41EK-01"/>
    <s v="EA"/>
    <n v="4"/>
    <n v="1076"/>
    <n v="0"/>
    <n v="0"/>
    <n v="34"/>
    <n v="550"/>
  </r>
  <r>
    <x v="15"/>
    <s v="PERFUMES"/>
    <x v="0"/>
    <x v="3"/>
    <x v="0"/>
    <n v="110320738"/>
    <n v="888066023948"/>
    <s v="TOM FORD VELVET ORCHID EDP 50ML T1X4-01"/>
    <s v="EA"/>
    <n v="3"/>
    <n v="1071"/>
    <n v="0"/>
    <n v="0"/>
    <n v="2"/>
    <n v="0"/>
  </r>
  <r>
    <x v="15"/>
    <s v="PERFUMES"/>
    <x v="2"/>
    <x v="4"/>
    <x v="2"/>
    <n v="111423916"/>
    <n v="690251082827"/>
    <s v="JO MALONE POPPY &amp; BARLEY BODY &amp; HAND WASH LA02-01"/>
    <s v="EA"/>
    <n v="7"/>
    <n v="1071"/>
    <n v="1"/>
    <n v="153"/>
    <n v="19"/>
    <n v="41"/>
  </r>
  <r>
    <x v="15"/>
    <s v="PERFUMES"/>
    <x v="2"/>
    <x v="2"/>
    <x v="3"/>
    <n v="110685029"/>
    <n v="690251055227"/>
    <s v="JO MALONE ENGLISH OAK &amp; REDCURRANT COLOGNE 100ML L6L3-01"/>
    <s v="EA"/>
    <n v="3"/>
    <n v="1059"/>
    <n v="0"/>
    <n v="0"/>
    <n v="16"/>
    <n v="359"/>
  </r>
  <r>
    <x v="15"/>
    <s v="PERFUMES"/>
    <x v="2"/>
    <x v="2"/>
    <x v="3"/>
    <n v="111451860"/>
    <n v="690251072040"/>
    <s v="JO MALONE ORANGE BITTERS COLOGNE100ML L8MG-01"/>
    <s v="EA"/>
    <n v="3"/>
    <n v="1059"/>
    <n v="0"/>
    <n v="0"/>
    <n v="4"/>
    <n v="113"/>
  </r>
  <r>
    <x v="15"/>
    <s v="PERFUMES"/>
    <x v="0"/>
    <x v="0"/>
    <x v="0"/>
    <n v="110703017"/>
    <n v="888066068802"/>
    <s v="TOM FORD TOBACCO OUD INTENSE 50ML T5EM-01"/>
    <s v="EA"/>
    <n v="1"/>
    <n v="1053"/>
    <n v="0"/>
    <n v="0"/>
    <n v="4"/>
    <n v="0"/>
  </r>
  <r>
    <x v="15"/>
    <s v="PERFUMES"/>
    <x v="0"/>
    <x v="0"/>
    <x v="3"/>
    <n v="111120068"/>
    <n v="888066082341"/>
    <s v="TOMFORD LOST CHERRY EDP 50ML T6LN-01"/>
    <s v="EA"/>
    <n v="1"/>
    <n v="1053"/>
    <n v="0"/>
    <n v="0"/>
    <n v="12"/>
    <n v="19"/>
  </r>
  <r>
    <x v="15"/>
    <s v="PERFUMES"/>
    <x v="0"/>
    <x v="0"/>
    <x v="1"/>
    <n v="111374778"/>
    <n v="888066087858"/>
    <s v="TOMFORD LAVENDER EXTRME EDP 50ML T740-01"/>
    <s v="EA"/>
    <n v="1"/>
    <n v="1053"/>
    <n v="0"/>
    <n v="0"/>
    <n v="32"/>
    <n v="77"/>
  </r>
  <r>
    <x v="15"/>
    <s v="PERFUMES"/>
    <x v="10"/>
    <x v="3"/>
    <x v="1"/>
    <n v="100706347"/>
    <n v="22548006719"/>
    <s v="ARAMIS CLASSIC EDT 110ML 2163-01"/>
    <s v="EA"/>
    <n v="8"/>
    <n v="1048"/>
    <n v="0"/>
    <n v="0"/>
    <n v="23"/>
    <n v="1006"/>
  </r>
  <r>
    <x v="15"/>
    <s v="PERFUMES"/>
    <x v="1"/>
    <x v="0"/>
    <x v="4"/>
    <n v="100172103"/>
    <n v="27131086871"/>
    <s v="E LAUDER BEAUTIFUL EDP 75ML 4806-02"/>
    <s v="EA"/>
    <n v="3"/>
    <n v="1035"/>
    <n v="2"/>
    <n v="690"/>
    <n v="28"/>
    <n v="96"/>
  </r>
  <r>
    <x v="15"/>
    <s v="PERFUMES"/>
    <x v="10"/>
    <x v="4"/>
    <x v="1"/>
    <n v="102017660"/>
    <n v="22548004685"/>
    <s v="ARAMIS CLASSIC 24HOUR DEO SPRAY 2892-02"/>
    <s v="EA"/>
    <n v="9"/>
    <n v="1035"/>
    <n v="0"/>
    <n v="0"/>
    <n v="6"/>
    <n v="15"/>
  </r>
  <r>
    <x v="15"/>
    <s v="PERFUMES"/>
    <x v="2"/>
    <x v="2"/>
    <x v="3"/>
    <n v="111120049"/>
    <n v="690251071241"/>
    <s v="JO MALONE ORANGE BITTERS COLOGNE 100ML L8K2-01"/>
    <s v="EA"/>
    <n v="3"/>
    <n v="1026"/>
    <n v="1"/>
    <n v="342"/>
    <n v="1"/>
    <n v="0"/>
  </r>
  <r>
    <x v="15"/>
    <s v="PERFUMES"/>
    <x v="5"/>
    <x v="0"/>
    <x v="4"/>
    <n v="110032452"/>
    <n v="22548172971"/>
    <s v="DKNY FRESH BLOSSOM EDP 100ML 2HWL-01"/>
    <s v="EA"/>
    <n v="7"/>
    <n v="1022"/>
    <n v="0"/>
    <n v="0"/>
    <n v="25"/>
    <n v="1645"/>
  </r>
  <r>
    <x v="15"/>
    <s v="PERFUMES"/>
    <x v="0"/>
    <x v="3"/>
    <x v="5"/>
    <n v="110950151"/>
    <n v="888066075114"/>
    <s v="T FORD TOM FORD EAU DE SOLEIL BLANC EDT 100ML T5Y1-01"/>
    <s v="EA"/>
    <n v="2"/>
    <n v="1010"/>
    <n v="0"/>
    <n v="0"/>
    <n v="1"/>
    <n v="0"/>
  </r>
  <r>
    <x v="15"/>
    <s v="PERFUMES"/>
    <x v="10"/>
    <x v="4"/>
    <x v="0"/>
    <n v="102017482"/>
    <n v="22548008560"/>
    <s v="ARAMIS CLASSIC DEODORANT STICK 2390-02"/>
    <s v="EA"/>
    <n v="11"/>
    <n v="1001"/>
    <n v="0"/>
    <n v="0"/>
    <n v="10"/>
    <n v="0"/>
  </r>
  <r>
    <x v="15"/>
    <s v="PERFUMES"/>
    <x v="3"/>
    <x v="3"/>
    <x v="5"/>
    <n v="102165050"/>
    <n v="20714080310"/>
    <s v="CLINIQUE HAPPY FOR MEN 100ML 62YM-01"/>
    <s v="EA"/>
    <n v="4"/>
    <n v="996"/>
    <n v="0"/>
    <n v="0"/>
    <n v="0"/>
    <n v="373"/>
  </r>
  <r>
    <x v="15"/>
    <s v="PERFUMES"/>
    <x v="3"/>
    <x v="3"/>
    <x v="4"/>
    <n v="102165050"/>
    <n v="20714080310"/>
    <s v="CLINIQUE HAPPY FOR MEN 100ML 62YM-01"/>
    <s v="EA"/>
    <n v="4"/>
    <n v="996"/>
    <n v="0"/>
    <n v="0"/>
    <n v="39"/>
    <n v="373"/>
  </r>
  <r>
    <x v="15"/>
    <s v="PERFUMES"/>
    <x v="1"/>
    <x v="0"/>
    <x v="0"/>
    <n v="110950106"/>
    <n v="887167095854"/>
    <s v="E LAUDER AZUREE EDP 50ML YX36-01"/>
    <s v="EA"/>
    <n v="4"/>
    <n v="996"/>
    <n v="0"/>
    <n v="0"/>
    <n v="16"/>
    <n v="179"/>
  </r>
  <r>
    <x v="15"/>
    <s v="PERFUMES"/>
    <x v="1"/>
    <x v="1"/>
    <x v="1"/>
    <n v="111494516"/>
    <n v="887167443952"/>
    <s v="E LAUDER PURSE SPRAY COLLECTION 5X4ML RJ01-01"/>
    <s v="EA"/>
    <n v="5"/>
    <n v="995"/>
    <n v="0"/>
    <n v="0"/>
    <n v="12"/>
    <n v="137"/>
  </r>
  <r>
    <x v="15"/>
    <s v="PERFUMES"/>
    <x v="2"/>
    <x v="2"/>
    <x v="2"/>
    <n v="111311615"/>
    <n v="690251084883"/>
    <s v="JO MALONE WOOD SAGE &amp; SEA SALT COLOGNE 50ML LA6E-01"/>
    <s v="EA"/>
    <n v="3"/>
    <n v="990"/>
    <n v="0"/>
    <n v="0"/>
    <n v="2"/>
    <n v="0"/>
  </r>
  <r>
    <x v="15"/>
    <s v="PERFUMES"/>
    <x v="2"/>
    <x v="1"/>
    <x v="2"/>
    <n v="111543770"/>
    <n v="690251063949"/>
    <s v="JO MALONE TRAVEL CANDLE COLLECTION 3X60G L7M0-01"/>
    <s v="EA"/>
    <n v="3"/>
    <n v="990"/>
    <n v="0"/>
    <n v="0"/>
    <n v="27"/>
    <n v="60"/>
  </r>
  <r>
    <x v="15"/>
    <s v="PERFUMES"/>
    <x v="2"/>
    <x v="2"/>
    <x v="3"/>
    <n v="111311611"/>
    <n v="690251069972"/>
    <s v="JO MALONE STAR MAGNOLIA COLOGNE 100ML L8EC-01"/>
    <s v="EA"/>
    <n v="3"/>
    <n v="963"/>
    <n v="0"/>
    <n v="0"/>
    <n v="2"/>
    <n v="0"/>
  </r>
  <r>
    <x v="15"/>
    <s v="PERFUMES"/>
    <x v="4"/>
    <x v="0"/>
    <x v="1"/>
    <n v="111593402"/>
    <n v="3700550218418"/>
    <s v="KILIAN ROLLING IN LOVE SPRAY 50ML N3EX-01"/>
    <s v="EA"/>
    <n v="1"/>
    <n v="957"/>
    <n v="0"/>
    <n v="0"/>
    <n v="1"/>
    <n v="0"/>
  </r>
  <r>
    <x v="15"/>
    <s v="PERFUMES"/>
    <x v="4"/>
    <x v="0"/>
    <x v="4"/>
    <n v="111593402"/>
    <n v="3700550218418"/>
    <s v="KILIAN ROLLING IN LOVE SPRAY 50ML N3EX-01"/>
    <s v="EA"/>
    <n v="1"/>
    <n v="957"/>
    <n v="0"/>
    <n v="0"/>
    <n v="0"/>
    <n v="0"/>
  </r>
  <r>
    <x v="15"/>
    <s v="PERFUMES"/>
    <x v="4"/>
    <x v="0"/>
    <x v="3"/>
    <n v="111593410"/>
    <n v="3700550218319"/>
    <s v="KILIAN BLACK PHANTOM EDP 50ML N3EH-01"/>
    <s v="EA"/>
    <n v="1"/>
    <n v="957"/>
    <n v="1"/>
    <n v="957"/>
    <n v="2"/>
    <n v="0"/>
  </r>
  <r>
    <x v="15"/>
    <s v="PERFUMES"/>
    <x v="2"/>
    <x v="2"/>
    <x v="3"/>
    <n v="111633256"/>
    <n v="690251056231"/>
    <s v="JO MALONE GARDENIA &amp; OUD ABSOLU L6NP-01"/>
    <s v="EA"/>
    <n v="1"/>
    <n v="957"/>
    <n v="0"/>
    <n v="0"/>
    <n v="14"/>
    <n v="573"/>
  </r>
  <r>
    <x v="15"/>
    <s v="PERFUMES"/>
    <x v="5"/>
    <x v="0"/>
    <x v="5"/>
    <n v="110561399"/>
    <n v="22548371039"/>
    <s v="DKNY BE TEMPTED EAU SO BLUSH EDP 100ML 5KKM-01"/>
    <s v="EA"/>
    <n v="5"/>
    <n v="950"/>
    <n v="1"/>
    <n v="190"/>
    <n v="14"/>
    <n v="1979"/>
  </r>
  <r>
    <x v="15"/>
    <s v="PERFUMES"/>
    <x v="1"/>
    <x v="0"/>
    <x v="0"/>
    <n v="110403090"/>
    <n v="887167157149"/>
    <s v="E LAUDER MODERN MUSE LE ROUGE EDP 100ML R570-01"/>
    <s v="EA"/>
    <n v="2"/>
    <n v="946"/>
    <n v="0"/>
    <n v="0"/>
    <n v="10"/>
    <n v="11"/>
  </r>
  <r>
    <x v="15"/>
    <s v="PERFUMES"/>
    <x v="1"/>
    <x v="0"/>
    <x v="0"/>
    <n v="111105500"/>
    <n v="887167330443"/>
    <s v="ESTEE LAUDER BEAUTIFUL BELLE EDP 100ML RW5C-01"/>
    <s v="EA"/>
    <n v="2"/>
    <n v="946"/>
    <n v="0"/>
    <n v="0"/>
    <n v="6"/>
    <n v="0"/>
  </r>
  <r>
    <x v="15"/>
    <s v="PERFUMES"/>
    <x v="1"/>
    <x v="0"/>
    <x v="4"/>
    <n v="111105500"/>
    <n v="887167330443"/>
    <s v="ESTEE LAUDER BEAUTIFUL BELLE EDP 100ML RW5C-01"/>
    <s v="EA"/>
    <n v="2"/>
    <n v="946"/>
    <n v="0"/>
    <n v="0"/>
    <n v="2"/>
    <n v="0"/>
  </r>
  <r>
    <x v="15"/>
    <s v="PERFUMES"/>
    <x v="2"/>
    <x v="2"/>
    <x v="3"/>
    <n v="110152328"/>
    <n v="690251004621"/>
    <s v="JO MALONE 154 COLOGNE 100ML L0GC-01"/>
    <s v="EA"/>
    <n v="2"/>
    <n v="940"/>
    <n v="1"/>
    <n v="470"/>
    <n v="13"/>
    <n v="0"/>
  </r>
  <r>
    <x v="15"/>
    <s v="PERFUMES"/>
    <x v="2"/>
    <x v="2"/>
    <x v="2"/>
    <n v="110152338"/>
    <n v="690251021734"/>
    <s v="JO MALONE WILD BLUEBELL COLOGNE 100ML L2H601"/>
    <s v="EA"/>
    <n v="2"/>
    <n v="940"/>
    <n v="0"/>
    <n v="0"/>
    <n v="42"/>
    <n v="11"/>
  </r>
  <r>
    <x v="15"/>
    <s v="PERFUMES"/>
    <x v="2"/>
    <x v="2"/>
    <x v="3"/>
    <n v="110152338"/>
    <n v="690251021734"/>
    <s v="JO MALONE WILD BLUEBELL COLOGNE 100ML L2H601"/>
    <s v="EA"/>
    <n v="2"/>
    <n v="940"/>
    <n v="0"/>
    <n v="0"/>
    <n v="10"/>
    <n v="11"/>
  </r>
  <r>
    <x v="15"/>
    <s v="PERFUMES"/>
    <x v="2"/>
    <x v="2"/>
    <x v="3"/>
    <n v="110152438"/>
    <n v="690251000029"/>
    <s v="JO MALONE AMBER &amp; LAVENDER COLOGNE 100ML L00201"/>
    <s v="EA"/>
    <n v="2"/>
    <n v="940"/>
    <n v="1"/>
    <n v="470"/>
    <n v="3"/>
    <n v="0"/>
  </r>
  <r>
    <x v="15"/>
    <s v="PERFUMES"/>
    <x v="2"/>
    <x v="2"/>
    <x v="3"/>
    <n v="110152439"/>
    <n v="690251000043"/>
    <s v="JO MALONE LIME BASIL &amp; MANDARIN COLOGNE 100ML L00401"/>
    <s v="EA"/>
    <n v="2"/>
    <n v="940"/>
    <n v="0"/>
    <n v="0"/>
    <n v="17"/>
    <n v="0"/>
  </r>
  <r>
    <x v="15"/>
    <s v="PERFUMES"/>
    <x v="2"/>
    <x v="2"/>
    <x v="3"/>
    <n v="110281682"/>
    <n v="690251028412"/>
    <s v="JO MALONE PEONY &amp; BLUSH SUEDE COLOGNE 100ML L3AF-01"/>
    <s v="EA"/>
    <n v="2"/>
    <n v="940"/>
    <n v="0"/>
    <n v="0"/>
    <n v="1"/>
    <n v="0"/>
  </r>
  <r>
    <x v="15"/>
    <s v="PERFUMES"/>
    <x v="2"/>
    <x v="2"/>
    <x v="3"/>
    <n v="111154145"/>
    <n v="690251081059"/>
    <s v="JO MALONE NECTARINE, BLOSSOM &amp; HONEY COLOGNE 100ML PRE PACK L9PH-01"/>
    <s v="EA"/>
    <n v="2"/>
    <n v="940"/>
    <n v="0"/>
    <n v="0"/>
    <n v="0"/>
    <n v="0"/>
  </r>
  <r>
    <x v="15"/>
    <s v="PERFUMES"/>
    <x v="2"/>
    <x v="2"/>
    <x v="13"/>
    <n v="111423910"/>
    <n v="690251082780"/>
    <s v="JO MALONE POPPY &amp; BARLEY COLOGNE 100 ML LA00-01"/>
    <s v="EA"/>
    <n v="2"/>
    <n v="940"/>
    <n v="0"/>
    <n v="0"/>
    <n v="0"/>
    <n v="875"/>
  </r>
  <r>
    <x v="15"/>
    <s v="PERFUMES"/>
    <x v="2"/>
    <x v="4"/>
    <x v="2"/>
    <n v="110152408"/>
    <n v="690251009480"/>
    <s v="JO MALONE POMEGRANATE NOIR CANDLE 200G L10H01"/>
    <s v="EA"/>
    <n v="4"/>
    <n v="920"/>
    <n v="0"/>
    <n v="0"/>
    <n v="12"/>
    <n v="92"/>
  </r>
  <r>
    <x v="15"/>
    <s v="PERFUMES"/>
    <x v="2"/>
    <x v="2"/>
    <x v="3"/>
    <n v="110204259"/>
    <n v="690251026098"/>
    <s v="JO MALONE BLACKBERRY &amp; BAY COLOGNE INT 30ML L32P-01"/>
    <s v="EA"/>
    <n v="4"/>
    <n v="920"/>
    <n v="0"/>
    <n v="0"/>
    <n v="6"/>
    <n v="0"/>
  </r>
  <r>
    <x v="15"/>
    <s v="PERFUMES"/>
    <x v="2"/>
    <x v="2"/>
    <x v="2"/>
    <n v="110246751"/>
    <n v="690251020669"/>
    <s v="JO MALONE EARL GREY &amp; CUCUMBER COLOGNE 30ML L2CL-01"/>
    <s v="EA"/>
    <n v="4"/>
    <n v="920"/>
    <n v="1"/>
    <n v="230"/>
    <n v="4"/>
    <n v="0"/>
  </r>
  <r>
    <x v="15"/>
    <s v="PERFUMES"/>
    <x v="2"/>
    <x v="2"/>
    <x v="2"/>
    <n v="110685028"/>
    <n v="690251057009"/>
    <s v="JO MALONE ENGLISH OAK &amp; HAZELNUT COLOGNE 30ML L6TE-01"/>
    <s v="EA"/>
    <n v="4"/>
    <n v="920"/>
    <n v="0"/>
    <n v="0"/>
    <n v="32"/>
    <n v="29"/>
  </r>
  <r>
    <x v="15"/>
    <s v="PERFUMES"/>
    <x v="2"/>
    <x v="2"/>
    <x v="2"/>
    <n v="111154136"/>
    <n v="690251081066"/>
    <s v="JO MALONE NECTARINE, BLOSSOM &amp; HONEY COLOGNE 30ML PRE PACK L9PJ-01"/>
    <s v="EA"/>
    <n v="4"/>
    <n v="920"/>
    <n v="0"/>
    <n v="0"/>
    <n v="0"/>
    <n v="0"/>
  </r>
  <r>
    <x v="15"/>
    <s v="PERFUMES"/>
    <x v="2"/>
    <x v="2"/>
    <x v="2"/>
    <n v="111154139"/>
    <n v="690251080946"/>
    <s v="JO MALONE WILD BLUEBELL COLOGNE COLOGNE 30ML PRE PACK L9P4-01"/>
    <s v="EA"/>
    <n v="4"/>
    <n v="920"/>
    <n v="0"/>
    <n v="0"/>
    <n v="56"/>
    <n v="266"/>
  </r>
  <r>
    <x v="15"/>
    <s v="PERFUMES"/>
    <x v="2"/>
    <x v="2"/>
    <x v="2"/>
    <n v="111423907"/>
    <n v="690251082803"/>
    <s v="JO MALONE POPPY &amp; BARLEY COLOGNE 30 ML LA01-01"/>
    <s v="EA"/>
    <n v="4"/>
    <n v="920"/>
    <n v="0"/>
    <n v="0"/>
    <n v="33"/>
    <n v="860"/>
  </r>
  <r>
    <x v="15"/>
    <s v="PERFUMES"/>
    <x v="2"/>
    <x v="4"/>
    <x v="2"/>
    <n v="110198686"/>
    <n v="690251024452"/>
    <s v="JO MALONE SCENT AROUND DIFUSER LBM 165ML L2W5-01"/>
    <s v="EA"/>
    <n v="3"/>
    <n v="918"/>
    <n v="0"/>
    <n v="0"/>
    <n v="23"/>
    <n v="159"/>
  </r>
  <r>
    <x v="15"/>
    <s v="PERFUMES"/>
    <x v="2"/>
    <x v="4"/>
    <x v="2"/>
    <n v="111452538"/>
    <n v="690251079636"/>
    <s v="JO MALONE PROMEGRANATE NOIR EXFOLIATING SHOWER GEL 200ML L9L0-01"/>
    <s v="EA"/>
    <n v="6"/>
    <n v="918"/>
    <n v="0"/>
    <n v="0"/>
    <n v="-1"/>
    <n v="0"/>
  </r>
  <r>
    <x v="15"/>
    <s v="PERFUMES"/>
    <x v="14"/>
    <x v="0"/>
    <x v="3"/>
    <n v="111521923"/>
    <n v="3700135016132"/>
    <s v="F MALLE ROSE &amp; CUIR 100ML H50X-01"/>
    <s v="EA"/>
    <n v="1"/>
    <n v="913"/>
    <n v="0"/>
    <n v="0"/>
    <n v="8"/>
    <n v="0"/>
  </r>
  <r>
    <x v="15"/>
    <s v="PERFUMES"/>
    <x v="5"/>
    <x v="0"/>
    <x v="4"/>
    <n v="102628089"/>
    <n v="763511100019"/>
    <s v="DONNA KARAN DKNY EDP 100ML SPRAY 80C8-01"/>
    <s v="EA"/>
    <n v="3"/>
    <n v="897"/>
    <n v="1"/>
    <n v="299"/>
    <n v="22"/>
    <n v="102"/>
  </r>
  <r>
    <x v="15"/>
    <s v="PERFUMES"/>
    <x v="0"/>
    <x v="0"/>
    <x v="5"/>
    <n v="110219840"/>
    <n v="888066015509"/>
    <s v="TOM FORD NOIR EDP 100ML T14G-01"/>
    <s v="EA"/>
    <n v="2"/>
    <n v="896"/>
    <n v="0"/>
    <n v="0"/>
    <n v="0"/>
    <n v="34"/>
  </r>
  <r>
    <x v="15"/>
    <s v="PERFUMES"/>
    <x v="0"/>
    <x v="0"/>
    <x v="4"/>
    <n v="110219840"/>
    <n v="888066015509"/>
    <s v="TOM FORD NOIR EDP 100ML T14G-01"/>
    <s v="EA"/>
    <n v="2"/>
    <n v="896"/>
    <n v="0"/>
    <n v="0"/>
    <n v="38"/>
    <n v="34"/>
  </r>
  <r>
    <x v="15"/>
    <s v="PERFUMES"/>
    <x v="2"/>
    <x v="4"/>
    <x v="2"/>
    <n v="110517707"/>
    <n v="690251044528"/>
    <s v="JO MALONE TUBEROSE ANGELICA BODY CREAM 175ML L599-01"/>
    <s v="EA"/>
    <n v="3"/>
    <n v="891"/>
    <n v="0"/>
    <n v="0"/>
    <n v="8"/>
    <n v="0"/>
  </r>
  <r>
    <x v="15"/>
    <s v="PERFUMES"/>
    <x v="4"/>
    <x v="0"/>
    <x v="4"/>
    <n v="111593411"/>
    <n v="3700550218289"/>
    <s v="KILIAN INTOXICATED RFLBL SPRAY 50ML N3EE-01"/>
    <s v="EA"/>
    <n v="1"/>
    <n v="886"/>
    <n v="0"/>
    <n v="0"/>
    <n v="0"/>
    <n v="0"/>
  </r>
  <r>
    <x v="15"/>
    <s v="PERFUMES"/>
    <x v="6"/>
    <x v="0"/>
    <x v="1"/>
    <n v="111151260"/>
    <n v="811901022981"/>
    <s v="LE LABO OUD 27 EAU DE PARFUM NATURAL SPRAY 100ML 100PO27100"/>
    <s v="EA"/>
    <n v="1"/>
    <n v="880"/>
    <n v="0"/>
    <n v="0"/>
    <n v="11"/>
    <n v="0"/>
  </r>
  <r>
    <x v="15"/>
    <s v="PERFUMES"/>
    <x v="6"/>
    <x v="0"/>
    <x v="1"/>
    <n v="111151261"/>
    <n v="811901022998"/>
    <s v="LE LABO PATCHOULI 24 EAU DE PARFUM NATURAL SPRAY 100ML 100PP24100"/>
    <s v="EA"/>
    <n v="1"/>
    <n v="880"/>
    <n v="0"/>
    <n v="0"/>
    <n v="9"/>
    <n v="0"/>
  </r>
  <r>
    <x v="15"/>
    <s v="PERFUMES"/>
    <x v="8"/>
    <x v="0"/>
    <x v="1"/>
    <n v="110465086"/>
    <n v="22548349861"/>
    <s v="MICHAEL KORS MEN EXTREME BLUE EDT 120ML 5G39-01"/>
    <s v="EA"/>
    <n v="3"/>
    <n v="873"/>
    <n v="0"/>
    <n v="0"/>
    <n v="17"/>
    <n v="4"/>
  </r>
  <r>
    <x v="15"/>
    <s v="PERFUMES"/>
    <x v="2"/>
    <x v="4"/>
    <x v="2"/>
    <n v="111451876"/>
    <n v="690251058976"/>
    <s v="JO MALONE LIME BASIL &amp; MANDARIN BODY CRME 50ML L72L-01"/>
    <s v="EA"/>
    <n v="11"/>
    <n v="869"/>
    <n v="1"/>
    <n v="79"/>
    <n v="25"/>
    <n v="27"/>
  </r>
  <r>
    <x v="15"/>
    <s v="PERFUMES"/>
    <x v="8"/>
    <x v="0"/>
    <x v="4"/>
    <n v="111379967"/>
    <n v="22548412688"/>
    <s v="MICHAEL KORS STARLIGHT SHIMMER EDP 100ML 5Y81-01"/>
    <s v="EA"/>
    <n v="4"/>
    <n v="868"/>
    <n v="0"/>
    <n v="0"/>
    <n v="33"/>
    <n v="198"/>
  </r>
  <r>
    <x v="15"/>
    <s v="PERFUMES"/>
    <x v="3"/>
    <x v="3"/>
    <x v="4"/>
    <n v="102017710"/>
    <n v="20714156893"/>
    <s v="CLINIQUE HAPPY 100ML 61CE-01"/>
    <s v="EA"/>
    <n v="3"/>
    <n v="864"/>
    <n v="1"/>
    <n v="288"/>
    <n v="7"/>
    <n v="0"/>
  </r>
  <r>
    <x v="15"/>
    <s v="PERFUMES"/>
    <x v="6"/>
    <x v="4"/>
    <x v="1"/>
    <n v="111151334"/>
    <n v="811901027047"/>
    <s v="LE LABO TH NOIR 29 PERFUMING BODY LOTION 237 ML / 8 FL OZ BODLT29100"/>
    <s v="EA"/>
    <n v="4"/>
    <n v="864"/>
    <n v="0"/>
    <n v="0"/>
    <n v="6"/>
    <n v="0"/>
  </r>
  <r>
    <x v="15"/>
    <s v="PERFUMES"/>
    <x v="0"/>
    <x v="0"/>
    <x v="3"/>
    <n v="112108239"/>
    <n v="888066112734"/>
    <s v="TOM FORD BLACK ORCHID PARFUM EDP 50ML T90F-01"/>
    <s v="EA"/>
    <n v="2"/>
    <n v="848"/>
    <n v="0"/>
    <n v="0"/>
    <n v="28"/>
    <n v="184"/>
  </r>
  <r>
    <x v="15"/>
    <s v="PERFUMES"/>
    <x v="0"/>
    <x v="0"/>
    <x v="4"/>
    <n v="112108239"/>
    <n v="888066112734"/>
    <s v="TOM FORD BLACK ORCHID PARFUM EDP 50ML T90F-01"/>
    <s v="EA"/>
    <n v="2"/>
    <n v="848"/>
    <n v="0"/>
    <n v="0"/>
    <n v="43"/>
    <n v="184"/>
  </r>
  <r>
    <x v="15"/>
    <s v="PERFUMES"/>
    <x v="2"/>
    <x v="4"/>
    <x v="2"/>
    <n v="110283954"/>
    <n v="690251029310"/>
    <s v="JO MALONE DARK AMBER GINGER LILY CANDLE 200G L3F9 01"/>
    <s v="EA"/>
    <n v="3"/>
    <n v="834"/>
    <n v="1"/>
    <n v="278"/>
    <n v="1"/>
    <n v="0"/>
  </r>
  <r>
    <x v="15"/>
    <s v="PERFUMES"/>
    <x v="2"/>
    <x v="4"/>
    <x v="2"/>
    <n v="111154169"/>
    <n v="690251071951"/>
    <s v="JO MALONE MYRRH &amp; TONKA CI HOME CANDLE 200G L8M9-01"/>
    <s v="EA"/>
    <n v="3"/>
    <n v="834"/>
    <n v="0"/>
    <n v="0"/>
    <n v="2"/>
    <n v="0"/>
  </r>
  <r>
    <x v="15"/>
    <s v="PERFUMES"/>
    <x v="14"/>
    <x v="0"/>
    <x v="3"/>
    <n v="111593391"/>
    <n v="3700135012486"/>
    <s v="F MALLE FRENCH LOVER ASSEMBLED 100 ML H4FP-01"/>
    <s v="EA"/>
    <n v="1"/>
    <n v="808"/>
    <n v="0"/>
    <n v="0"/>
    <n v="4"/>
    <n v="0"/>
  </r>
  <r>
    <x v="15"/>
    <s v="PERFUMES"/>
    <x v="1"/>
    <x v="0"/>
    <x v="1"/>
    <n v="100172256"/>
    <n v="27131020424"/>
    <s v="ESTEE LAUDER WHITE LINEN EDP SPRAY 60 ML 7712-01"/>
    <s v="EA"/>
    <n v="3"/>
    <n v="807"/>
    <n v="1"/>
    <n v="269"/>
    <n v="15"/>
    <n v="44"/>
  </r>
  <r>
    <x v="15"/>
    <s v="PERFUMES"/>
    <x v="7"/>
    <x v="2"/>
    <x v="1"/>
    <n v="111608453"/>
    <n v="22548420126"/>
    <s v="TOMMY HILFIGER IMPACT EDT 100ML 41EK-01"/>
    <s v="EA"/>
    <n v="3"/>
    <n v="807"/>
    <n v="0"/>
    <n v="0"/>
    <n v="15"/>
    <n v="550"/>
  </r>
  <r>
    <x v="15"/>
    <s v="PERFUMES"/>
    <x v="2"/>
    <x v="4"/>
    <x v="2"/>
    <n v="110412831"/>
    <n v="690251040377"/>
    <s v="JO MALONE ENGLISH PEAR &amp; FREESIA BODY&amp;HAND LOTION 250ML L4PN-01"/>
    <s v="EA"/>
    <n v="4"/>
    <n v="804"/>
    <n v="0"/>
    <n v="0"/>
    <n v="8"/>
    <n v="0"/>
  </r>
  <r>
    <x v="15"/>
    <s v="PERFUMES"/>
    <x v="0"/>
    <x v="0"/>
    <x v="1"/>
    <n v="111549020"/>
    <n v="888066103886"/>
    <s v="TOMFORD SIGNATURE BEAU DE JOUR 50ML T8EF-01"/>
    <s v="EA"/>
    <n v="2"/>
    <n v="796"/>
    <n v="0"/>
    <n v="0"/>
    <n v="20"/>
    <n v="72"/>
  </r>
  <r>
    <x v="15"/>
    <s v="PERFUMES"/>
    <x v="7"/>
    <x v="2"/>
    <x v="1"/>
    <n v="111608455"/>
    <n v="22548420140"/>
    <s v="TOMMY HILFIGER IMPACT EDT 50ML 41EL-01"/>
    <s v="EA"/>
    <n v="4"/>
    <n v="788"/>
    <n v="0"/>
    <n v="0"/>
    <n v="11"/>
    <n v="344"/>
  </r>
  <r>
    <x v="15"/>
    <s v="PERFUMES"/>
    <x v="10"/>
    <x v="3"/>
    <x v="4"/>
    <n v="100706347"/>
    <n v="22548006719"/>
    <s v="ARAMIS CLASSIC EDT 110ML 2163-01"/>
    <s v="EA"/>
    <n v="6"/>
    <n v="786"/>
    <n v="0"/>
    <n v="0"/>
    <n v="54"/>
    <n v="1006"/>
  </r>
  <r>
    <x v="15"/>
    <s v="PERFUMES"/>
    <x v="0"/>
    <x v="0"/>
    <x v="4"/>
    <n v="110069565"/>
    <n v="888066000499"/>
    <s v="TOM FORD NOIR DE NOIR EDP SPRAY 50ML T01H 01"/>
    <s v="EA"/>
    <n v="1"/>
    <n v="784"/>
    <n v="0"/>
    <n v="0"/>
    <n v="19"/>
    <n v="1"/>
  </r>
  <r>
    <x v="15"/>
    <s v="PERFUMES"/>
    <x v="0"/>
    <x v="0"/>
    <x v="0"/>
    <n v="110069567"/>
    <n v="888066000512"/>
    <s v="TOM FORD TOBACCO VANILLE EDP SPRAY 50ML T01K 01"/>
    <s v="EA"/>
    <n v="1"/>
    <n v="784"/>
    <n v="0"/>
    <n v="0"/>
    <n v="1"/>
    <n v="0"/>
  </r>
  <r>
    <x v="15"/>
    <s v="PERFUMES"/>
    <x v="0"/>
    <x v="0"/>
    <x v="3"/>
    <n v="110069567"/>
    <n v="888066000512"/>
    <s v="TOM FORD TOBACCO VANILLE EDP SPRAY 50ML T01K 01"/>
    <s v="EA"/>
    <n v="1"/>
    <n v="784"/>
    <n v="0"/>
    <n v="0"/>
    <n v="0"/>
    <n v="0"/>
  </r>
  <r>
    <x v="15"/>
    <s v="PERFUMES"/>
    <x v="0"/>
    <x v="0"/>
    <x v="4"/>
    <n v="110136724"/>
    <n v="888066008433"/>
    <s v="TOM FORD NEROLI PORTOFINO EDP 50ML T0M9 01"/>
    <s v="EA"/>
    <n v="1"/>
    <n v="784"/>
    <n v="0"/>
    <n v="0"/>
    <n v="33"/>
    <n v="0"/>
  </r>
  <r>
    <x v="15"/>
    <s v="PERFUMES"/>
    <x v="0"/>
    <x v="0"/>
    <x v="1"/>
    <n v="110199960"/>
    <n v="888066012317"/>
    <s v="TOM FORD SANTAL BLUSH EDP 50ML T0WR-01"/>
    <s v="EA"/>
    <n v="1"/>
    <n v="784"/>
    <n v="0"/>
    <n v="0"/>
    <n v="0"/>
    <n v="0"/>
  </r>
  <r>
    <x v="15"/>
    <s v="PERFUMES"/>
    <x v="0"/>
    <x v="0"/>
    <x v="1"/>
    <n v="110199961"/>
    <n v="888066012324"/>
    <s v="TOM FORD JASMIN ROUGE EDP 50ML T0WT-01"/>
    <s v="EA"/>
    <n v="1"/>
    <n v="784"/>
    <n v="0"/>
    <n v="0"/>
    <n v="0"/>
    <n v="0"/>
  </r>
  <r>
    <x v="15"/>
    <s v="PERFUMES"/>
    <x v="0"/>
    <x v="0"/>
    <x v="3"/>
    <n v="110286625"/>
    <n v="888066022569"/>
    <s v="TOM FORD WHITE SUEDE 50ML T1RL 01"/>
    <s v="EA"/>
    <n v="1"/>
    <n v="784"/>
    <n v="0"/>
    <n v="0"/>
    <n v="1"/>
    <n v="0"/>
  </r>
  <r>
    <x v="15"/>
    <s v="PERFUMES"/>
    <x v="0"/>
    <x v="0"/>
    <x v="3"/>
    <n v="110286627"/>
    <n v="888066024082"/>
    <s v="TOM FORD OUD WOOD SPRAY 50ML T1XF 01"/>
    <s v="EA"/>
    <n v="1"/>
    <n v="784"/>
    <n v="0"/>
    <n v="0"/>
    <n v="27"/>
    <n v="147"/>
  </r>
  <r>
    <x v="15"/>
    <s v="PERFUMES"/>
    <x v="0"/>
    <x v="0"/>
    <x v="4"/>
    <n v="110286627"/>
    <n v="888066024082"/>
    <s v="TOM FORD OUD WOOD SPRAY 50ML T1XF 01"/>
    <s v="EA"/>
    <n v="1"/>
    <n v="784"/>
    <n v="0"/>
    <n v="0"/>
    <n v="15"/>
    <n v="147"/>
  </r>
  <r>
    <x v="15"/>
    <s v="PERFUMES"/>
    <x v="0"/>
    <x v="0"/>
    <x v="0"/>
    <n v="110286628"/>
    <n v="888066028363"/>
    <s v="TOM FORD TOBACCO OUD SPRAY 50ML T276 01"/>
    <s v="EA"/>
    <n v="1"/>
    <n v="784"/>
    <n v="0"/>
    <n v="0"/>
    <n v="0"/>
    <n v="0"/>
  </r>
  <r>
    <x v="15"/>
    <s v="PERFUMES"/>
    <x v="0"/>
    <x v="4"/>
    <x v="1"/>
    <n v="111317797"/>
    <n v="888066091435"/>
    <s v="TOMFORD OUD WOOD FILLED ATOMIZERS T7F6-01"/>
    <s v="EA"/>
    <n v="1"/>
    <n v="784"/>
    <n v="0"/>
    <n v="0"/>
    <n v="12"/>
    <n v="19"/>
  </r>
  <r>
    <x v="15"/>
    <s v="PERFUMES"/>
    <x v="9"/>
    <x v="3"/>
    <x v="4"/>
    <n v="110176340"/>
    <n v="22548262733"/>
    <s v="ZEGNA Z EDT NATURAL SPRAY 100ML 50Y5 01"/>
    <s v="EA"/>
    <n v="2"/>
    <n v="774"/>
    <n v="2"/>
    <n v="774"/>
    <n v="11"/>
    <n v="0"/>
  </r>
  <r>
    <x v="15"/>
    <s v="PERFUMES"/>
    <x v="2"/>
    <x v="4"/>
    <x v="2"/>
    <n v="110412812"/>
    <n v="690251040308"/>
    <s v="JO MALONE RED ROSES BODY CREAM 175ML L4PF-01"/>
    <s v="EA"/>
    <n v="3"/>
    <n v="774"/>
    <n v="0"/>
    <n v="0"/>
    <n v="1"/>
    <n v="0"/>
  </r>
  <r>
    <x v="15"/>
    <s v="PERFUMES"/>
    <x v="1"/>
    <x v="0"/>
    <x v="1"/>
    <n v="102003715"/>
    <n v="27131423843"/>
    <s v="E LAUDER PURE WHITE LINEN 100ML EDP 9CHK-01"/>
    <s v="EA"/>
    <n v="2"/>
    <n v="766"/>
    <n v="0"/>
    <n v="0"/>
    <n v="7"/>
    <n v="0"/>
  </r>
  <r>
    <x v="15"/>
    <s v="PERFUMES"/>
    <x v="2"/>
    <x v="4"/>
    <x v="2"/>
    <n v="111452537"/>
    <n v="690251079612"/>
    <s v="JO MALONE LIME &amp; BASIL EXFOLIATING SHOWER GEL 200ML L9KX-01"/>
    <s v="EA"/>
    <n v="5"/>
    <n v="765"/>
    <n v="1"/>
    <n v="153"/>
    <n v="19"/>
    <n v="3"/>
  </r>
  <r>
    <x v="15"/>
    <s v="PERFUMES"/>
    <x v="2"/>
    <x v="4"/>
    <x v="2"/>
    <n v="111451878"/>
    <n v="690251058549"/>
    <s v="JO MALONE ENGLISH PEAR &amp; FREESIA TRAVEL CANDLE 60G L71E-01"/>
    <s v="EA"/>
    <n v="9"/>
    <n v="756"/>
    <n v="1"/>
    <n v="84"/>
    <n v="13"/>
    <n v="22"/>
  </r>
  <r>
    <x v="15"/>
    <s v="PERFUMES"/>
    <x v="2"/>
    <x v="2"/>
    <x v="2"/>
    <n v="110541975"/>
    <n v="690251045815"/>
    <s v="JO MALONE TUBEROSE ANGELICA COLOGNE INTENSE 50ML L5FT-01"/>
    <s v="EA"/>
    <n v="2"/>
    <n v="748"/>
    <n v="0"/>
    <n v="0"/>
    <n v="1"/>
    <n v="0"/>
  </r>
  <r>
    <x v="15"/>
    <s v="PERFUMES"/>
    <x v="5"/>
    <x v="0"/>
    <x v="4"/>
    <n v="102002582"/>
    <n v="763511009824"/>
    <s v="DONNA KARAN BE DELICIOUS LADIES EDP 100ML 81WR 01"/>
    <s v="EA"/>
    <n v="3"/>
    <n v="741"/>
    <n v="0"/>
    <n v="0"/>
    <n v="22"/>
    <n v="0"/>
  </r>
  <r>
    <x v="15"/>
    <s v="PERFUMES"/>
    <x v="2"/>
    <x v="4"/>
    <x v="2"/>
    <n v="111423914"/>
    <n v="690251075164"/>
    <s v="JO MALONE MYRRH &amp; TONKA SCENT SURROUND DIFFUSER L92W-01"/>
    <s v="EA"/>
    <n v="2"/>
    <n v="736"/>
    <n v="0"/>
    <n v="0"/>
    <n v="-2"/>
    <n v="0"/>
  </r>
  <r>
    <x v="15"/>
    <s v="PERFUMES"/>
    <x v="8"/>
    <x v="0"/>
    <x v="4"/>
    <n v="110301605"/>
    <n v="22548289655"/>
    <s v="MICHAEL KORS COLLECTION SEXY AMBER EDP 100ML 55EH-01"/>
    <s v="EA"/>
    <n v="2"/>
    <n v="722"/>
    <n v="0"/>
    <n v="0"/>
    <n v="10"/>
    <n v="0"/>
  </r>
  <r>
    <x v="15"/>
    <s v="PERFUMES"/>
    <x v="8"/>
    <x v="0"/>
    <x v="1"/>
    <n v="110301607"/>
    <n v="22548289716"/>
    <s v="MICHAEL KORS COLLECTION GLAM JASMINE EDP 100ML 55EP-01"/>
    <s v="EA"/>
    <n v="2"/>
    <n v="722"/>
    <n v="0"/>
    <n v="0"/>
    <n v="37"/>
    <n v="306"/>
  </r>
  <r>
    <x v="15"/>
    <s v="PERFUMES"/>
    <x v="8"/>
    <x v="0"/>
    <x v="1"/>
    <n v="110505318"/>
    <n v="22548366448"/>
    <s v="MICHAEL KORS WONDERLUST EDP 100ML 5JT6-01"/>
    <s v="EA"/>
    <n v="2"/>
    <n v="722"/>
    <n v="0"/>
    <n v="0"/>
    <n v="1"/>
    <n v="0"/>
  </r>
  <r>
    <x v="15"/>
    <s v="PERFUMES"/>
    <x v="3"/>
    <x v="3"/>
    <x v="4"/>
    <n v="102000970"/>
    <n v="20714999346"/>
    <s v="CLINIQUE AROMATICS ELIXIR EDP 100ML 62G9-01"/>
    <s v="EA"/>
    <n v="2"/>
    <n v="718"/>
    <n v="0"/>
    <n v="0"/>
    <n v="13"/>
    <n v="425"/>
  </r>
  <r>
    <x v="15"/>
    <s v="PERFUMES"/>
    <x v="3"/>
    <x v="1"/>
    <x v="0"/>
    <n v="110167377"/>
    <n v="20714500993"/>
    <s v="CLINIQUE AROMATICS ELIXIR 100ML+BODY SMOOTHER 7CYT-01"/>
    <s v="EA"/>
    <n v="2"/>
    <n v="718"/>
    <n v="0"/>
    <n v="0"/>
    <n v="23"/>
    <n v="9"/>
  </r>
  <r>
    <x v="15"/>
    <s v="PERFUMES"/>
    <x v="0"/>
    <x v="0"/>
    <x v="0"/>
    <n v="102004995"/>
    <n v="888066000062"/>
    <s v="TOM FORD BLACK ORCHID EDP 50ML T005 01"/>
    <s v="EA"/>
    <n v="2"/>
    <n v="714"/>
    <n v="0"/>
    <n v="0"/>
    <n v="10"/>
    <n v="1"/>
  </r>
  <r>
    <x v="15"/>
    <s v="PERFUMES"/>
    <x v="0"/>
    <x v="0"/>
    <x v="10"/>
    <n v="102004995"/>
    <n v="888066000062"/>
    <s v="TOM FORD BLACK ORCHID EDP 50ML T005 01"/>
    <s v="EA"/>
    <n v="2"/>
    <n v="714"/>
    <n v="0"/>
    <n v="0"/>
    <n v="2"/>
    <n v="1"/>
  </r>
  <r>
    <x v="15"/>
    <s v="PERFUMES"/>
    <x v="0"/>
    <x v="0"/>
    <x v="0"/>
    <n v="111394406"/>
    <n v="888066089272"/>
    <s v="TOM FORD METALLIQUE 50ML/1.7FLOZ T777-01"/>
    <s v="EA"/>
    <n v="2"/>
    <n v="714"/>
    <n v="0"/>
    <n v="0"/>
    <n v="109"/>
    <n v="567"/>
  </r>
  <r>
    <x v="15"/>
    <s v="PERFUMES"/>
    <x v="2"/>
    <x v="2"/>
    <x v="3"/>
    <n v="111120056"/>
    <n v="690251062812"/>
    <s v="JO MALONE WHITE MOSS &amp; SNOWDROP COLOGNE 100 ML L7H7-01"/>
    <s v="EA"/>
    <n v="2"/>
    <n v="700"/>
    <n v="0"/>
    <n v="0"/>
    <n v="7"/>
    <n v="0"/>
  </r>
  <r>
    <x v="15"/>
    <s v="PERFUMES"/>
    <x v="17"/>
    <x v="0"/>
    <x v="3"/>
    <n v="110829196"/>
    <n v="887167188952"/>
    <s v="AERIN AMBER MUSK EDP 100ML R8KN-01"/>
    <s v="EA"/>
    <n v="1"/>
    <n v="694"/>
    <n v="0"/>
    <n v="0"/>
    <n v="14"/>
    <n v="0"/>
  </r>
  <r>
    <x v="15"/>
    <s v="PERFUMES"/>
    <x v="1"/>
    <x v="0"/>
    <x v="6"/>
    <n v="100172103"/>
    <n v="27131086871"/>
    <s v="E LAUDER BEAUTIFUL EDP 75ML 4806-02"/>
    <s v="EA"/>
    <n v="2"/>
    <n v="690"/>
    <n v="0"/>
    <n v="0"/>
    <n v="4"/>
    <n v="96"/>
  </r>
  <r>
    <x v="15"/>
    <s v="PERFUMES"/>
    <x v="1"/>
    <x v="0"/>
    <x v="1"/>
    <n v="100179432"/>
    <n v="27131006534"/>
    <s v="ESTEE LAUDER KNOWING EDP 75ML 4409-01"/>
    <s v="EA"/>
    <n v="2"/>
    <n v="690"/>
    <n v="0"/>
    <n v="0"/>
    <n v="17"/>
    <n v="1"/>
  </r>
  <r>
    <x v="15"/>
    <s v="PERFUMES"/>
    <x v="1"/>
    <x v="0"/>
    <x v="4"/>
    <n v="100179432"/>
    <n v="27131006534"/>
    <s v="ESTEE LAUDER KNOWING EDP 75ML 4409-01"/>
    <s v="EA"/>
    <n v="2"/>
    <n v="690"/>
    <n v="0"/>
    <n v="0"/>
    <n v="29"/>
    <n v="1"/>
  </r>
  <r>
    <x v="15"/>
    <s v="PERFUMES"/>
    <x v="2"/>
    <x v="2"/>
    <x v="2"/>
    <n v="110152322"/>
    <n v="690251021741"/>
    <s v="JO MALONE WILD BLUEBELL COLOGNE 30ML L2H701"/>
    <s v="EA"/>
    <n v="3"/>
    <n v="690"/>
    <n v="0"/>
    <n v="0"/>
    <n v="81"/>
    <n v="1035"/>
  </r>
  <r>
    <x v="15"/>
    <s v="PERFUMES"/>
    <x v="2"/>
    <x v="1"/>
    <x v="3"/>
    <n v="110429657"/>
    <n v="690251041800"/>
    <s v="JO MALONE WOOD SAGE &amp; SEA SALT COLLECTION L4YT-01"/>
    <s v="EA"/>
    <n v="3"/>
    <n v="690"/>
    <n v="0"/>
    <n v="0"/>
    <n v="0"/>
    <n v="0"/>
  </r>
  <r>
    <x v="15"/>
    <s v="PERFUMES"/>
    <x v="2"/>
    <x v="2"/>
    <x v="2"/>
    <n v="111154132"/>
    <n v="690251081028"/>
    <s v="JO MALONE BLACKBERRY &amp; BAY COLOGNE 30ML PRE PACK L9PE-01"/>
    <s v="EA"/>
    <n v="3"/>
    <n v="690"/>
    <n v="1"/>
    <n v="230"/>
    <n v="5"/>
    <n v="0"/>
  </r>
  <r>
    <x v="15"/>
    <s v="PERFUMES"/>
    <x v="2"/>
    <x v="2"/>
    <x v="2"/>
    <n v="111154135"/>
    <n v="690251081042"/>
    <s v="JO MALONE LIME BASIL &amp; MANDARIN COLOGNE 30ML PRE PACK L9PG-01"/>
    <s v="EA"/>
    <n v="3"/>
    <n v="690"/>
    <n v="1"/>
    <n v="230"/>
    <n v="11"/>
    <n v="0"/>
  </r>
  <r>
    <x v="15"/>
    <s v="PERFUMES"/>
    <x v="2"/>
    <x v="4"/>
    <x v="3"/>
    <n v="111494517"/>
    <n v="690251094493"/>
    <s v="JO MALONE EP&amp;F DIFFUSER C001-01"/>
    <s v="EA"/>
    <n v="3"/>
    <n v="690"/>
    <n v="2"/>
    <n v="460"/>
    <n v="5"/>
    <n v="0"/>
  </r>
  <r>
    <x v="15"/>
    <s v="PERFUMES"/>
    <x v="0"/>
    <x v="3"/>
    <x v="3"/>
    <n v="102004994"/>
    <n v="888066001052"/>
    <s v="TOM FORD FOR MEN EDT 100ML T035 01"/>
    <s v="EA"/>
    <n v="2"/>
    <n v="682"/>
    <n v="0"/>
    <n v="0"/>
    <n v="0"/>
    <n v="0"/>
  </r>
  <r>
    <x v="15"/>
    <s v="PERFUMES"/>
    <x v="9"/>
    <x v="0"/>
    <x v="1"/>
    <n v="111166626"/>
    <n v="22548396773"/>
    <s v="E ZEGNA ESSENZE ABSOLUTE FLORENTINE IRIS EDP 100ML SPRAY 5RX2-01"/>
    <s v="EA"/>
    <n v="1"/>
    <n v="679"/>
    <n v="0"/>
    <n v="0"/>
    <n v="9"/>
    <n v="258"/>
  </r>
  <r>
    <x v="15"/>
    <s v="PERFUMES"/>
    <x v="9"/>
    <x v="0"/>
    <x v="4"/>
    <n v="111166626"/>
    <n v="22548396773"/>
    <s v="E ZEGNA ESSENZE ABSOLUTE FLORENTINE IRIS EDP 100ML SPRAY 5RX2-01"/>
    <s v="EA"/>
    <n v="1"/>
    <n v="679"/>
    <n v="0"/>
    <n v="0"/>
    <n v="16"/>
    <n v="258"/>
  </r>
  <r>
    <x v="15"/>
    <s v="PERFUMES"/>
    <x v="9"/>
    <x v="0"/>
    <x v="0"/>
    <n v="111166628"/>
    <n v="22548409480"/>
    <s v="E ZEGNA ESSENZE ABSOLUTE MEDITERRANEAN NEROLI EDP 100ML SPRAY 5XHE-01"/>
    <s v="EA"/>
    <n v="1"/>
    <n v="679"/>
    <n v="0"/>
    <n v="0"/>
    <n v="15"/>
    <n v="82"/>
  </r>
  <r>
    <x v="15"/>
    <s v="PERFUMES"/>
    <x v="9"/>
    <x v="0"/>
    <x v="0"/>
    <n v="111166629"/>
    <n v="22548409510"/>
    <s v="E ZEGNA ESSENZE ABSOLUTE MADRAS CARDAMOM EDP 100ML 5XHF-01"/>
    <s v="EA"/>
    <n v="1"/>
    <n v="679"/>
    <n v="0"/>
    <n v="0"/>
    <n v="24"/>
    <n v="105"/>
  </r>
  <r>
    <x v="15"/>
    <s v="PERFUMES"/>
    <x v="9"/>
    <x v="0"/>
    <x v="13"/>
    <n v="111543705"/>
    <n v="22548417478"/>
    <s v="E ZEGNA ESSENZE ROMAN WOOD EDP"/>
    <s v="EA"/>
    <n v="1"/>
    <n v="679"/>
    <n v="0"/>
    <n v="0"/>
    <n v="0"/>
    <n v="36"/>
  </r>
  <r>
    <x v="15"/>
    <s v="PERFUMES"/>
    <x v="7"/>
    <x v="3"/>
    <x v="10"/>
    <n v="101313980"/>
    <n v="22548040126"/>
    <s v="TOMMY HILFIGER GIRL EDT 100ML 223P-02"/>
    <s v="EA"/>
    <n v="7"/>
    <n v="672"/>
    <n v="0"/>
    <n v="0"/>
    <n v="23"/>
    <n v="1606"/>
  </r>
  <r>
    <x v="15"/>
    <s v="PERFUMES"/>
    <x v="2"/>
    <x v="2"/>
    <x v="2"/>
    <n v="111311604"/>
    <n v="690251084906"/>
    <s v="JO MALONE LIME BASIL &amp; MANDARIN COLOGNE 50ML LA6G-01"/>
    <s v="EA"/>
    <n v="2"/>
    <n v="660"/>
    <n v="0"/>
    <n v="0"/>
    <n v="0"/>
    <n v="0"/>
  </r>
  <r>
    <x v="15"/>
    <s v="PERFUMES"/>
    <x v="10"/>
    <x v="3"/>
    <x v="13"/>
    <n v="100706347"/>
    <n v="22548006719"/>
    <s v="ARAMIS CLASSIC EDT 110ML 2163-01"/>
    <s v="EA"/>
    <n v="5"/>
    <n v="655"/>
    <n v="0"/>
    <n v="0"/>
    <n v="0"/>
    <n v="1006"/>
  </r>
  <r>
    <x v="15"/>
    <s v="PERFUMES"/>
    <x v="5"/>
    <x v="3"/>
    <x v="1"/>
    <n v="111543703"/>
    <n v="22548422823"/>
    <s v="DKNY DELICIOUS DELIGHTS COOL SWIRL EDT 50ML 427P-01"/>
    <s v="EA"/>
    <n v="6"/>
    <n v="654"/>
    <n v="0"/>
    <n v="0"/>
    <n v="22"/>
    <n v="900"/>
  </r>
  <r>
    <x v="15"/>
    <s v="PERFUMES"/>
    <x v="2"/>
    <x v="4"/>
    <x v="2"/>
    <n v="111311613"/>
    <n v="690251070091"/>
    <s v="JO MALONE STAR MAGNOLIA HAIR MIST 50ML L8EK-01"/>
    <s v="EA"/>
    <n v="3"/>
    <n v="651"/>
    <n v="0"/>
    <n v="0"/>
    <n v="18"/>
    <n v="16"/>
  </r>
  <r>
    <x v="15"/>
    <s v="PERFUMES"/>
    <x v="3"/>
    <x v="3"/>
    <x v="0"/>
    <n v="102000968"/>
    <n v="20714147631"/>
    <s v="CLINIQUE AROMATIC ELIXIR EDT 45ML REF 60P0-01"/>
    <s v="EA"/>
    <n v="3"/>
    <n v="630"/>
    <n v="0"/>
    <n v="0"/>
    <n v="7"/>
    <n v="0"/>
  </r>
  <r>
    <x v="15"/>
    <s v="PERFUMES"/>
    <x v="3"/>
    <x v="0"/>
    <x v="0"/>
    <n v="110944884"/>
    <n v="20714849689"/>
    <s v="CLINIQUE HAPPY IN BLOOM EDP 50ML ZXR4-01"/>
    <s v="EA"/>
    <n v="3"/>
    <n v="630"/>
    <n v="0"/>
    <n v="0"/>
    <n v="0"/>
    <n v="0"/>
  </r>
  <r>
    <x v="15"/>
    <s v="PERFUMES"/>
    <x v="3"/>
    <x v="0"/>
    <x v="0"/>
    <n v="110995186"/>
    <n v="20714881436"/>
    <s v="CLINIQUE CLINIQUE HAPPY HEART PERFUME SPRAY 50ML K2K9-01"/>
    <s v="EA"/>
    <n v="3"/>
    <n v="630"/>
    <n v="0"/>
    <n v="0"/>
    <n v="0"/>
    <n v="0"/>
  </r>
  <r>
    <x v="15"/>
    <s v="PERFUMES"/>
    <x v="2"/>
    <x v="4"/>
    <x v="2"/>
    <n v="110255040"/>
    <n v="690251028498"/>
    <s v="JO MALONE ENGLISH PEAR &amp; FREESIA SCENT SURROUND DIFFUSER 165ML L3AL-01"/>
    <s v="EA"/>
    <n v="2"/>
    <n v="612"/>
    <n v="0"/>
    <n v="0"/>
    <n v="13"/>
    <n v="69"/>
  </r>
  <r>
    <x v="15"/>
    <s v="PERFUMES"/>
    <x v="6"/>
    <x v="0"/>
    <x v="1"/>
    <n v="111151239"/>
    <n v="811901022691"/>
    <s v="LE LABO JASMIN 17 EAU DE PARFUM NATURAL SPRAY 50ML 050PJ17100"/>
    <s v="EA"/>
    <n v="1"/>
    <n v="608"/>
    <n v="0"/>
    <n v="0"/>
    <n v="1"/>
    <n v="0"/>
  </r>
  <r>
    <x v="15"/>
    <s v="PERFUMES"/>
    <x v="6"/>
    <x v="0"/>
    <x v="1"/>
    <n v="111151240"/>
    <n v="811901022707"/>
    <s v="LE LABO LABDANUM 18 EAU DE PARFUM NATURAL SPRAY 50ML 050PL18100"/>
    <s v="EA"/>
    <n v="1"/>
    <n v="608"/>
    <n v="0"/>
    <n v="0"/>
    <n v="9"/>
    <n v="0"/>
  </r>
  <r>
    <x v="15"/>
    <s v="PERFUMES"/>
    <x v="6"/>
    <x v="0"/>
    <x v="1"/>
    <n v="111151241"/>
    <n v="811901022714"/>
    <s v="LE LABO LYS 41 EAU DE PARFUM NATURAL SPRAY 50ML 050PL41100"/>
    <s v="EA"/>
    <n v="1"/>
    <n v="608"/>
    <n v="0"/>
    <n v="0"/>
    <n v="28"/>
    <n v="9"/>
  </r>
  <r>
    <x v="15"/>
    <s v="PERFUMES"/>
    <x v="6"/>
    <x v="0"/>
    <x v="1"/>
    <n v="111521926"/>
    <n v="811901020772"/>
    <s v="LE LABO BAIE 19 EDP 50ML J2JX-01"/>
    <s v="EA"/>
    <n v="1"/>
    <n v="608"/>
    <n v="0"/>
    <n v="0"/>
    <n v="3"/>
    <n v="0"/>
  </r>
  <r>
    <x v="15"/>
    <s v="PERFUMES"/>
    <x v="1"/>
    <x v="0"/>
    <x v="0"/>
    <n v="100172288"/>
    <n v="27131017752"/>
    <s v="E LAUDER YOUTH DEW EDP SPRAY 65 ML 0943-01"/>
    <s v="EA"/>
    <n v="3"/>
    <n v="603"/>
    <n v="0"/>
    <n v="0"/>
    <n v="12"/>
    <n v="85"/>
  </r>
  <r>
    <x v="15"/>
    <s v="PERFUMES"/>
    <x v="1"/>
    <x v="0"/>
    <x v="1"/>
    <n v="100172288"/>
    <n v="27131017752"/>
    <s v="E LAUDER YOUTH DEW EDP SPRAY 65 ML 0943-01"/>
    <s v="EA"/>
    <n v="3"/>
    <n v="603"/>
    <n v="0"/>
    <n v="0"/>
    <n v="10"/>
    <n v="85"/>
  </r>
  <r>
    <x v="15"/>
    <s v="PERFUMES"/>
    <x v="2"/>
    <x v="4"/>
    <x v="2"/>
    <n v="110412834"/>
    <n v="690251038596"/>
    <s v="JO MALONE LIME BASIL &amp; MANDARIN BODY&amp;HAND LOTION 250ML L4H4-01"/>
    <s v="EA"/>
    <n v="3"/>
    <n v="603"/>
    <n v="0"/>
    <n v="0"/>
    <n v="0"/>
    <n v="0"/>
  </r>
  <r>
    <x v="15"/>
    <s v="PERFUMES"/>
    <x v="5"/>
    <x v="0"/>
    <x v="6"/>
    <n v="102628089"/>
    <n v="763511100019"/>
    <s v="DONNA KARAN DKNY EDP 100ML SPRAY 80C8-01"/>
    <s v="EA"/>
    <n v="2"/>
    <n v="598"/>
    <n v="0"/>
    <n v="0"/>
    <n v="1"/>
    <n v="102"/>
  </r>
  <r>
    <x v="15"/>
    <s v="PERFUMES"/>
    <x v="5"/>
    <x v="0"/>
    <x v="13"/>
    <n v="102628089"/>
    <n v="763511100019"/>
    <s v="DONNA KARAN DKNY EDP 100ML SPRAY 80C8-01"/>
    <s v="EA"/>
    <n v="2"/>
    <n v="598"/>
    <n v="0"/>
    <n v="0"/>
    <n v="0"/>
    <n v="102"/>
  </r>
  <r>
    <x v="15"/>
    <s v="PERFUMES"/>
    <x v="2"/>
    <x v="2"/>
    <x v="3"/>
    <n v="110322125"/>
    <n v="690251032907"/>
    <s v="JO MALONE TUBEROSE ANGELICA COLOGNE INT 100ML L3X8-01"/>
    <s v="EA"/>
    <n v="1"/>
    <n v="584"/>
    <n v="0"/>
    <n v="0"/>
    <n v="0"/>
    <n v="0"/>
  </r>
  <r>
    <x v="15"/>
    <s v="PERFUMES"/>
    <x v="2"/>
    <x v="2"/>
    <x v="0"/>
    <n v="111521943"/>
    <n v="690251077793"/>
    <s v="JO MALONE VETIVER &amp; GOLDEN VANILLA COLOGNE INTENSE 100ML L9CT-01"/>
    <s v="EA"/>
    <n v="1"/>
    <n v="584"/>
    <n v="0"/>
    <n v="0"/>
    <n v="-1"/>
    <n v="56"/>
  </r>
  <r>
    <x v="15"/>
    <s v="PERFUMES"/>
    <x v="2"/>
    <x v="2"/>
    <x v="3"/>
    <n v="111521943"/>
    <n v="690251077793"/>
    <s v="JO MALONE VETIVER &amp; GOLDEN VANILLA COLOGNE INTENSE 100ML L9CT-01"/>
    <s v="EA"/>
    <n v="1"/>
    <n v="584"/>
    <n v="0"/>
    <n v="0"/>
    <n v="17"/>
    <n v="56"/>
  </r>
  <r>
    <x v="15"/>
    <s v="PERFUMES"/>
    <x v="2"/>
    <x v="1"/>
    <x v="2"/>
    <n v="111451864"/>
    <n v="690251076659"/>
    <s v="JO MALONE CHRISTMAS CRACKER GREEN &amp; GOLD STRIPES L980-01"/>
    <s v="EA"/>
    <n v="5"/>
    <n v="575"/>
    <n v="0"/>
    <n v="0"/>
    <n v="7"/>
    <n v="0"/>
  </r>
  <r>
    <x v="15"/>
    <s v="PERFUMES"/>
    <x v="1"/>
    <x v="0"/>
    <x v="5"/>
    <n v="110165998"/>
    <n v="27131825210"/>
    <s v="E LAUDER WOOD MYSTIQUE EDP 100ML SPRAY WNK6 01"/>
    <s v="EA"/>
    <n v="1"/>
    <n v="565"/>
    <n v="0"/>
    <n v="0"/>
    <n v="0"/>
    <n v="0"/>
  </r>
  <r>
    <x v="15"/>
    <s v="PERFUMES"/>
    <x v="0"/>
    <x v="0"/>
    <x v="1"/>
    <n v="111543786"/>
    <n v="888066103909"/>
    <s v="TOMFORD SIGNATURE BEAU DE JOUR 1 100ML T8EG-01"/>
    <s v="EA"/>
    <n v="1"/>
    <n v="560"/>
    <n v="0"/>
    <n v="0"/>
    <n v="14"/>
    <n v="347"/>
  </r>
  <r>
    <x v="15"/>
    <s v="PERFUMES"/>
    <x v="0"/>
    <x v="0"/>
    <x v="4"/>
    <n v="111543786"/>
    <n v="888066103909"/>
    <s v="TOMFORD SIGNATURE BEAU DE JOUR 1 100ML T8EG-01"/>
    <s v="EA"/>
    <n v="1"/>
    <n v="560"/>
    <n v="0"/>
    <n v="0"/>
    <n v="23"/>
    <n v="347"/>
  </r>
  <r>
    <x v="15"/>
    <s v="PERFUMES"/>
    <x v="14"/>
    <x v="0"/>
    <x v="3"/>
    <n v="111297668"/>
    <n v="3700135014589"/>
    <s v="F MALLE CARNAL FLOWER EDP 30ML H4R501"/>
    <s v="EA"/>
    <n v="1"/>
    <n v="552"/>
    <n v="0"/>
    <n v="0"/>
    <n v="6"/>
    <n v="0"/>
  </r>
  <r>
    <x v="15"/>
    <s v="PERFUMES"/>
    <x v="5"/>
    <x v="3"/>
    <x v="3"/>
    <n v="111614221"/>
    <n v="22548422830"/>
    <s v="DKNY DELICIOUS DELIGHTS FRUITY ROOTY EDT 50ML 427R-01"/>
    <s v="EA"/>
    <n v="5"/>
    <n v="545"/>
    <n v="0"/>
    <n v="0"/>
    <n v="10"/>
    <n v="328"/>
  </r>
  <r>
    <x v="15"/>
    <s v="PERFUMES"/>
    <x v="1"/>
    <x v="0"/>
    <x v="1"/>
    <n v="100172224"/>
    <n v="27131019817"/>
    <s v="E LAUDER PRIVATE COLLECTION EDP 50ML 7418-01"/>
    <s v="EA"/>
    <n v="2"/>
    <n v="538"/>
    <n v="0"/>
    <n v="0"/>
    <n v="17"/>
    <n v="52"/>
  </r>
  <r>
    <x v="15"/>
    <s v="PERFUMES"/>
    <x v="1"/>
    <x v="0"/>
    <x v="4"/>
    <n v="100172224"/>
    <n v="27131019817"/>
    <s v="E LAUDER PRIVATE COLLECTION EDP 50ML 7418-01"/>
    <s v="EA"/>
    <n v="2"/>
    <n v="538"/>
    <n v="0"/>
    <n v="0"/>
    <n v="23"/>
    <n v="52"/>
  </r>
  <r>
    <x v="15"/>
    <s v="PERFUMES"/>
    <x v="1"/>
    <x v="1"/>
    <x v="3"/>
    <n v="102001012"/>
    <n v="27131248095"/>
    <s v="E LAUDER PLEASURES 2X30ML EDP SPRAYS 1H60-01"/>
    <s v="EA"/>
    <n v="2"/>
    <n v="538"/>
    <n v="0"/>
    <n v="0"/>
    <n v="20"/>
    <n v="83"/>
  </r>
  <r>
    <x v="15"/>
    <s v="PERFUMES"/>
    <x v="6"/>
    <x v="0"/>
    <x v="1"/>
    <n v="111151268"/>
    <n v="842185100515"/>
    <s v="LE LABO ANOTHER 13 EAU DE PARFUM NATURAL SPRAY 10ML TRTUA13100"/>
    <s v="EA"/>
    <n v="1"/>
    <n v="536"/>
    <n v="0"/>
    <n v="0"/>
    <n v="7"/>
    <n v="0"/>
  </r>
  <r>
    <x v="15"/>
    <s v="PERFUMES"/>
    <x v="14"/>
    <x v="0"/>
    <x v="3"/>
    <n v="111297667"/>
    <n v="3700135014572"/>
    <s v="F MALLE PORTRAIT OF A LADY EDP 30 ML H4R401"/>
    <s v="EA"/>
    <n v="1"/>
    <n v="530"/>
    <n v="1"/>
    <n v="530"/>
    <n v="0"/>
    <n v="0"/>
  </r>
  <r>
    <x v="15"/>
    <s v="PERFUMES"/>
    <x v="1"/>
    <x v="0"/>
    <x v="0"/>
    <n v="110505871"/>
    <n v="887167267114"/>
    <s v="E LAUDER MODERN MUSE NUIT EDP 100ML RK2G-01"/>
    <s v="EA"/>
    <n v="1"/>
    <n v="527"/>
    <n v="0"/>
    <n v="0"/>
    <n v="10"/>
    <n v="0"/>
  </r>
  <r>
    <x v="15"/>
    <s v="PERFUMES"/>
    <x v="3"/>
    <x v="1"/>
    <x v="0"/>
    <n v="102000990"/>
    <n v="20714250515"/>
    <s v="CLINIQUE AROMATICS ELIXIR DUO 2X25ML 6GMX-01"/>
    <s v="EA"/>
    <n v="2"/>
    <n v="516"/>
    <n v="0"/>
    <n v="0"/>
    <n v="9"/>
    <n v="24"/>
  </r>
  <r>
    <x v="15"/>
    <s v="PERFUMES"/>
    <x v="0"/>
    <x v="3"/>
    <x v="3"/>
    <n v="110320740"/>
    <n v="888066023955"/>
    <s v="TOM FORD VELVET ORCHID EDP 100ML T1X5-01"/>
    <s v="EA"/>
    <n v="1"/>
    <n v="505"/>
    <n v="0"/>
    <n v="0"/>
    <n v="16"/>
    <n v="0"/>
  </r>
  <r>
    <x v="15"/>
    <s v="PERFUMES"/>
    <x v="0"/>
    <x v="3"/>
    <x v="10"/>
    <n v="110320740"/>
    <n v="888066023955"/>
    <s v="TOM FORD VELVET ORCHID EDP 100ML T1X5-01"/>
    <s v="EA"/>
    <n v="1"/>
    <n v="505"/>
    <n v="0"/>
    <n v="0"/>
    <n v="10"/>
    <n v="0"/>
  </r>
  <r>
    <x v="15"/>
    <s v="PERFUMES"/>
    <x v="0"/>
    <x v="0"/>
    <x v="3"/>
    <n v="111399546"/>
    <n v="888066089289"/>
    <s v="TOM FORD METALLIQUE 100ML T778-01"/>
    <s v="EA"/>
    <n v="1"/>
    <n v="505"/>
    <n v="0"/>
    <n v="0"/>
    <n v="43"/>
    <n v="871"/>
  </r>
  <r>
    <x v="15"/>
    <s v="PERFUMES"/>
    <x v="0"/>
    <x v="0"/>
    <x v="4"/>
    <n v="111399546"/>
    <n v="888066089289"/>
    <s v="TOM FORD METALLIQUE 100ML T778-01"/>
    <s v="EA"/>
    <n v="1"/>
    <n v="505"/>
    <n v="0"/>
    <n v="0"/>
    <n v="15"/>
    <n v="871"/>
  </r>
  <r>
    <x v="15"/>
    <s v="PERFUMES"/>
    <x v="6"/>
    <x v="8"/>
    <x v="1"/>
    <n v="111151303"/>
    <n v="811901024930"/>
    <s v="LE LABO ROSE 31 PERFUME OIL 30ML PEROR31100"/>
    <s v="EA"/>
    <n v="1"/>
    <n v="503"/>
    <n v="0"/>
    <n v="0"/>
    <n v="5"/>
    <n v="0"/>
  </r>
  <r>
    <x v="15"/>
    <s v="PERFUMES"/>
    <x v="6"/>
    <x v="8"/>
    <x v="1"/>
    <n v="111151305"/>
    <n v="811901024954"/>
    <s v="LE LABO TH NOIR 29 PERFUME OIL 30ML PEROT29100"/>
    <s v="EA"/>
    <n v="1"/>
    <n v="503"/>
    <n v="0"/>
    <n v="0"/>
    <n v="0"/>
    <n v="0"/>
  </r>
  <r>
    <x v="15"/>
    <s v="PERFUMES"/>
    <x v="5"/>
    <x v="0"/>
    <x v="4"/>
    <n v="110151653"/>
    <n v="22548237564"/>
    <s v="DKNY GOLDEN DELICIOUS EDP 100ML 2WEC-01"/>
    <s v="EA"/>
    <n v="3"/>
    <n v="498"/>
    <n v="0"/>
    <n v="0"/>
    <n v="27"/>
    <n v="608"/>
  </r>
  <r>
    <x v="15"/>
    <s v="PERFUMES"/>
    <x v="1"/>
    <x v="0"/>
    <x v="1"/>
    <n v="110388991"/>
    <n v="887167095861"/>
    <s v="E LAUDER BEYOND PARADISE EDP 50ML YX37-01"/>
    <s v="EA"/>
    <n v="2"/>
    <n v="498"/>
    <n v="0"/>
    <n v="0"/>
    <n v="0"/>
    <n v="0"/>
  </r>
  <r>
    <x v="15"/>
    <s v="PERFUMES"/>
    <x v="0"/>
    <x v="4"/>
    <x v="1"/>
    <n v="111034345"/>
    <n v="888066081900"/>
    <s v="TOM FORD WHITE SUEDE ALL OVER BODY SPRAY 150ML T6K4-01"/>
    <s v="EA"/>
    <n v="2"/>
    <n v="498"/>
    <n v="1"/>
    <n v="249"/>
    <n v="2"/>
    <n v="0"/>
  </r>
  <r>
    <x v="15"/>
    <s v="PERFUMES"/>
    <x v="5"/>
    <x v="3"/>
    <x v="0"/>
    <n v="111593373"/>
    <n v="22548418109"/>
    <s v="DKNY ORIGINAL MEN SUMMER 100ML EDT 40NE-01"/>
    <s v="EA"/>
    <n v="3"/>
    <n v="498"/>
    <n v="0"/>
    <n v="0"/>
    <n v="34"/>
    <n v="233"/>
  </r>
  <r>
    <x v="15"/>
    <s v="PERFUMES"/>
    <x v="14"/>
    <x v="1"/>
    <x v="3"/>
    <n v="110970276"/>
    <n v="3700135093355"/>
    <s v="F MALLE PERFUME COLLECTION WOMENS 5X7ML H4C6-01"/>
    <s v="EA"/>
    <n v="1"/>
    <n v="488"/>
    <n v="0"/>
    <n v="0"/>
    <n v="24"/>
    <n v="8"/>
  </r>
  <r>
    <x v="15"/>
    <s v="PERFUMES"/>
    <x v="6"/>
    <x v="8"/>
    <x v="1"/>
    <n v="111151293"/>
    <n v="842185100478"/>
    <s v="LE LABO ANOTHER 13 PERFUME OIL 30ML PEROA13100"/>
    <s v="EA"/>
    <n v="1"/>
    <n v="485"/>
    <n v="0"/>
    <n v="0"/>
    <n v="0"/>
    <n v="0"/>
  </r>
  <r>
    <x v="15"/>
    <s v="PERFUMES"/>
    <x v="10"/>
    <x v="7"/>
    <x v="1"/>
    <n v="100398084"/>
    <n v="22548001608"/>
    <s v="ARAMIS CLASSIC A/SHAVE 120ML 2014-02"/>
    <s v="EA"/>
    <n v="3"/>
    <n v="483"/>
    <n v="0"/>
    <n v="0"/>
    <n v="7"/>
    <n v="3"/>
  </r>
  <r>
    <x v="15"/>
    <s v="PERFUMES"/>
    <x v="7"/>
    <x v="2"/>
    <x v="8"/>
    <n v="101119324"/>
    <n v="22548024324"/>
    <s v="TOMMY HILFIGER MEN EDT 100ML 2692-02"/>
    <s v="EA"/>
    <n v="5"/>
    <n v="480"/>
    <n v="5"/>
    <n v="480"/>
    <n v="0"/>
    <n v="1689"/>
  </r>
  <r>
    <x v="15"/>
    <s v="PERFUMES"/>
    <x v="2"/>
    <x v="2"/>
    <x v="3"/>
    <n v="111613575"/>
    <n v="690251083008"/>
    <s v="JO MALONE SILVER BIRCH AND LAVENDER COLOGNE 30ML LA0K-01"/>
    <s v="EA"/>
    <n v="2"/>
    <n v="480"/>
    <n v="0"/>
    <n v="0"/>
    <n v="19"/>
    <n v="651"/>
  </r>
  <r>
    <x v="15"/>
    <s v="PERFUMES"/>
    <x v="1"/>
    <x v="0"/>
    <x v="1"/>
    <n v="110403090"/>
    <n v="887167157149"/>
    <s v="E LAUDER MODERN MUSE LE ROUGE EDP 100ML R570-01"/>
    <s v="EA"/>
    <n v="1"/>
    <n v="473"/>
    <n v="0"/>
    <n v="0"/>
    <n v="10"/>
    <n v="11"/>
  </r>
  <r>
    <x v="15"/>
    <s v="PERFUMES"/>
    <x v="2"/>
    <x v="2"/>
    <x v="2"/>
    <n v="110152327"/>
    <n v="690251002283"/>
    <s v="JO MALONE RED ROSES COLOGNE 100ML L08E01"/>
    <s v="EA"/>
    <n v="1"/>
    <n v="470"/>
    <n v="0"/>
    <n v="0"/>
    <n v="0"/>
    <n v="0"/>
  </r>
  <r>
    <x v="15"/>
    <s v="PERFUMES"/>
    <x v="2"/>
    <x v="2"/>
    <x v="3"/>
    <n v="110152327"/>
    <n v="690251002283"/>
    <s v="JO MALONE RED ROSES COLOGNE 100ML L08E01"/>
    <s v="EA"/>
    <n v="1"/>
    <n v="470"/>
    <n v="0"/>
    <n v="0"/>
    <n v="5"/>
    <n v="0"/>
  </r>
  <r>
    <x v="15"/>
    <s v="PERFUMES"/>
    <x v="2"/>
    <x v="2"/>
    <x v="3"/>
    <n v="110152329"/>
    <n v="690251006496"/>
    <s v="JO MALONE ORANGE BLOSSOM COLOGNE 100ML L0JJ01"/>
    <s v="EA"/>
    <n v="1"/>
    <n v="470"/>
    <n v="0"/>
    <n v="0"/>
    <n v="14"/>
    <n v="0"/>
  </r>
  <r>
    <x v="15"/>
    <s v="PERFUMES"/>
    <x v="2"/>
    <x v="2"/>
    <x v="2"/>
    <n v="110152441"/>
    <n v="690251000111"/>
    <s v="JO MALONE GRAPEFRUIT COLOGNE 100ML L00C01"/>
    <s v="EA"/>
    <n v="1"/>
    <n v="470"/>
    <n v="1"/>
    <n v="470"/>
    <n v="3"/>
    <n v="0"/>
  </r>
  <r>
    <x v="15"/>
    <s v="PERFUMES"/>
    <x v="2"/>
    <x v="2"/>
    <x v="2"/>
    <n v="110204258"/>
    <n v="690251026104"/>
    <s v="JO MALONE BLACKBERRY &amp; BAY COLOGNE INT 100ML L32R-01"/>
    <s v="EA"/>
    <n v="1"/>
    <n v="470"/>
    <n v="0"/>
    <n v="0"/>
    <n v="10"/>
    <n v="0"/>
  </r>
  <r>
    <x v="15"/>
    <s v="PERFUMES"/>
    <x v="2"/>
    <x v="2"/>
    <x v="3"/>
    <n v="110204258"/>
    <n v="690251026104"/>
    <s v="JO MALONE BLACKBERRY &amp; BAY COLOGNE INT 100ML L32R-01"/>
    <s v="EA"/>
    <n v="1"/>
    <n v="470"/>
    <n v="0"/>
    <n v="0"/>
    <n v="0"/>
    <n v="0"/>
  </r>
  <r>
    <x v="15"/>
    <s v="PERFUMES"/>
    <x v="2"/>
    <x v="2"/>
    <x v="2"/>
    <n v="110246757"/>
    <n v="690251027835"/>
    <s v="JO MALONE EARL GREY &amp; CUCUMBER COLOGNE 100ML L38L-01"/>
    <s v="EA"/>
    <n v="1"/>
    <n v="470"/>
    <n v="0"/>
    <n v="0"/>
    <n v="15"/>
    <n v="0"/>
  </r>
  <r>
    <x v="15"/>
    <s v="PERFUMES"/>
    <x v="2"/>
    <x v="2"/>
    <x v="3"/>
    <n v="110493038"/>
    <n v="690251046003"/>
    <s v="JO MALONE BLACK CEDARWOOD &amp; JUNIPER COLOGNE 100ML L5G8-01"/>
    <s v="EA"/>
    <n v="1"/>
    <n v="470"/>
    <n v="0"/>
    <n v="0"/>
    <n v="2"/>
    <n v="0"/>
  </r>
  <r>
    <x v="15"/>
    <s v="PERFUMES"/>
    <x v="2"/>
    <x v="2"/>
    <x v="0"/>
    <n v="111154141"/>
    <n v="690251081011"/>
    <s v="JO MALONE BLACKBERRY &amp; BAY COLOGNE 100ML PRE PACK L9PC-01"/>
    <s v="EA"/>
    <n v="1"/>
    <n v="470"/>
    <n v="0"/>
    <n v="0"/>
    <n v="-1"/>
    <n v="0"/>
  </r>
  <r>
    <x v="15"/>
    <s v="PERFUMES"/>
    <x v="2"/>
    <x v="2"/>
    <x v="5"/>
    <n v="111154141"/>
    <n v="690251081011"/>
    <s v="JO MALONE BLACKBERRY &amp; BAY COLOGNE 100ML PRE PACK L9PC-01"/>
    <s v="EA"/>
    <n v="1"/>
    <n v="470"/>
    <n v="0"/>
    <n v="0"/>
    <n v="0"/>
    <n v="0"/>
  </r>
  <r>
    <x v="15"/>
    <s v="PERFUMES"/>
    <x v="2"/>
    <x v="2"/>
    <x v="5"/>
    <n v="111154142"/>
    <n v="690251080953"/>
    <s v="JO MALONE ENGLISH PEAR &amp; FREESIA COLOGNE 100ML PRE PACK L9P5-01"/>
    <s v="EA"/>
    <n v="1"/>
    <n v="470"/>
    <n v="1"/>
    <n v="470"/>
    <n v="0"/>
    <n v="333"/>
  </r>
  <r>
    <x v="15"/>
    <s v="PERFUMES"/>
    <x v="2"/>
    <x v="2"/>
    <x v="3"/>
    <n v="111154148"/>
    <n v="690251080939"/>
    <s v="JO MALONE WILD BLUEBELL COLOGNE COLOGNE 100ML PRE PACK L9P3-01"/>
    <s v="EA"/>
    <n v="1"/>
    <n v="470"/>
    <n v="0"/>
    <n v="0"/>
    <n v="17"/>
    <n v="361"/>
  </r>
  <r>
    <x v="15"/>
    <s v="PERFUMES"/>
    <x v="2"/>
    <x v="2"/>
    <x v="2"/>
    <n v="110152291"/>
    <n v="690251000104"/>
    <s v="JO MALONE GRAPEFRUIT COLOGNE 30ML L00A01"/>
    <s v="EA"/>
    <n v="2"/>
    <n v="460"/>
    <n v="0"/>
    <n v="0"/>
    <n v="0"/>
    <n v="0"/>
  </r>
  <r>
    <x v="15"/>
    <s v="PERFUMES"/>
    <x v="2"/>
    <x v="2"/>
    <x v="2"/>
    <n v="110152301"/>
    <n v="690251004614"/>
    <s v="JO MALONE 154 COLOGNE 30ML L0GA01"/>
    <s v="EA"/>
    <n v="2"/>
    <n v="460"/>
    <n v="0"/>
    <n v="0"/>
    <n v="7"/>
    <n v="0"/>
  </r>
  <r>
    <x v="15"/>
    <s v="PERFUMES"/>
    <x v="2"/>
    <x v="2"/>
    <x v="3"/>
    <n v="110152304"/>
    <n v="690251009008"/>
    <s v="JO MALONE NCTRN BLSM &amp; HNY COLOGNE 30ML L0Y401"/>
    <s v="EA"/>
    <n v="2"/>
    <n v="460"/>
    <n v="0"/>
    <n v="0"/>
    <n v="16"/>
    <n v="0"/>
  </r>
  <r>
    <x v="15"/>
    <s v="PERFUMES"/>
    <x v="2"/>
    <x v="2"/>
    <x v="3"/>
    <n v="110152321"/>
    <n v="690251019090"/>
    <s v="JO MALONE ENG PEAR &amp; FREESIA COLOGNE 30ML L26K01"/>
    <s v="EA"/>
    <n v="2"/>
    <n v="460"/>
    <n v="0"/>
    <n v="0"/>
    <n v="31"/>
    <n v="259"/>
  </r>
  <r>
    <x v="15"/>
    <s v="PERFUMES"/>
    <x v="2"/>
    <x v="2"/>
    <x v="2"/>
    <n v="110204259"/>
    <n v="690251026098"/>
    <s v="JO MALONE BLACKBERRY &amp; BAY COLOGNE INT 30ML L32P-01"/>
    <s v="EA"/>
    <n v="2"/>
    <n v="460"/>
    <n v="0"/>
    <n v="0"/>
    <n v="-2"/>
    <n v="0"/>
  </r>
  <r>
    <x v="15"/>
    <s v="PERFUMES"/>
    <x v="2"/>
    <x v="4"/>
    <x v="3"/>
    <n v="110281683"/>
    <n v="690251028429"/>
    <s v="JO MALONE PEONY &amp; BLUSH SUEDE CANDLE 200G L3AG-01"/>
    <s v="EA"/>
    <n v="2"/>
    <n v="460"/>
    <n v="1"/>
    <n v="230"/>
    <n v="2"/>
    <n v="0"/>
  </r>
  <r>
    <x v="15"/>
    <s v="PERFUMES"/>
    <x v="2"/>
    <x v="2"/>
    <x v="2"/>
    <n v="110351590"/>
    <n v="690251033720"/>
    <s v="JO MALONE WOOD SAGE &amp; SEA SALT COLOGNE 30ML L416-01"/>
    <s v="EA"/>
    <n v="2"/>
    <n v="460"/>
    <n v="0"/>
    <n v="0"/>
    <n v="42"/>
    <n v="0"/>
  </r>
  <r>
    <x v="15"/>
    <s v="PERFUMES"/>
    <x v="2"/>
    <x v="2"/>
    <x v="3"/>
    <n v="110412868"/>
    <n v="690251042302"/>
    <s v="JO MALONE MIMOSA &amp; CARDAMOM COLOGNE 30ML L51A-01"/>
    <s v="EA"/>
    <n v="2"/>
    <n v="460"/>
    <n v="0"/>
    <n v="0"/>
    <n v="22"/>
    <n v="0"/>
  </r>
  <r>
    <x v="15"/>
    <s v="PERFUMES"/>
    <x v="2"/>
    <x v="2"/>
    <x v="2"/>
    <n v="111154134"/>
    <n v="690251081233"/>
    <s v="JO MALONE HONEYSUCKLE AND DAVANA COLOGNE 30ML PRE PACK L9PW-01"/>
    <s v="EA"/>
    <n v="2"/>
    <n v="460"/>
    <n v="0"/>
    <n v="0"/>
    <n v="4"/>
    <n v="0"/>
  </r>
  <r>
    <x v="15"/>
    <s v="PERFUMES"/>
    <x v="2"/>
    <x v="2"/>
    <x v="2"/>
    <n v="111154137"/>
    <n v="690251081080"/>
    <s v="JO MALONE ORANGE BLOSSOM COLOGNE 30ML PRE PACK L9PL-01"/>
    <s v="EA"/>
    <n v="2"/>
    <n v="460"/>
    <n v="0"/>
    <n v="0"/>
    <n v="13"/>
    <n v="0"/>
  </r>
  <r>
    <x v="15"/>
    <s v="PERFUMES"/>
    <x v="2"/>
    <x v="2"/>
    <x v="5"/>
    <n v="111154140"/>
    <n v="690251080984"/>
    <s v="JO MALONE WOOD SAGE &amp; SEA SALT COLOGNE 30ML PRE PACK L9P8-01"/>
    <s v="EA"/>
    <n v="2"/>
    <n v="460"/>
    <n v="0"/>
    <n v="0"/>
    <n v="0"/>
    <n v="483"/>
  </r>
  <r>
    <x v="15"/>
    <s v="PERFUMES"/>
    <x v="2"/>
    <x v="4"/>
    <x v="2"/>
    <n v="111451862"/>
    <n v="690251073023"/>
    <s v="JO MALONE HAND CREAM TRIO 3X30ML L8T0-01"/>
    <s v="EA"/>
    <n v="2"/>
    <n v="460"/>
    <n v="0"/>
    <n v="0"/>
    <n v="54"/>
    <n v="55"/>
  </r>
  <r>
    <x v="15"/>
    <s v="PERFUMES"/>
    <x v="2"/>
    <x v="4"/>
    <x v="3"/>
    <n v="111494518"/>
    <n v="690251094509"/>
    <s v="JO MALONE LB&amp;M DIFFUSER C101-01"/>
    <s v="EA"/>
    <n v="2"/>
    <n v="460"/>
    <n v="1"/>
    <n v="230"/>
    <n v="4"/>
    <n v="42"/>
  </r>
  <r>
    <x v="15"/>
    <s v="PERFUMES"/>
    <x v="2"/>
    <x v="4"/>
    <x v="3"/>
    <n v="111494519"/>
    <n v="690251094516"/>
    <s v="JO MALONE POMEGRANATE NOIR DIFFUSE C201-01"/>
    <s v="EA"/>
    <n v="2"/>
    <n v="460"/>
    <n v="1"/>
    <n v="230"/>
    <n v="0"/>
    <n v="0"/>
  </r>
  <r>
    <x v="15"/>
    <s v="PERFUMES"/>
    <x v="2"/>
    <x v="4"/>
    <x v="3"/>
    <n v="111452537"/>
    <n v="690251079612"/>
    <s v="JO MALONE LIME &amp; BASIL EXFOLIATING SHOWER GEL 200ML L9KX-01"/>
    <s v="EA"/>
    <n v="3"/>
    <n v="459"/>
    <n v="0"/>
    <n v="0"/>
    <n v="1"/>
    <n v="3"/>
  </r>
  <r>
    <x v="15"/>
    <s v="PERFUMES"/>
    <x v="14"/>
    <x v="0"/>
    <x v="3"/>
    <n v="111433505"/>
    <n v="3700135014671"/>
    <s v="F MALLE IRIS POUDRE PARFUM 30ML H4RG-01"/>
    <s v="EA"/>
    <n v="1"/>
    <n v="453"/>
    <n v="0"/>
    <n v="0"/>
    <n v="11"/>
    <n v="0"/>
  </r>
  <r>
    <x v="15"/>
    <s v="PERFUMES"/>
    <x v="0"/>
    <x v="0"/>
    <x v="10"/>
    <n v="110387859"/>
    <n v="888066035392"/>
    <s v="TOM FORD NOIR EXTREME 100ML T2TM-01"/>
    <s v="EA"/>
    <n v="1"/>
    <n v="448"/>
    <n v="0"/>
    <n v="0"/>
    <n v="12"/>
    <n v="452"/>
  </r>
  <r>
    <x v="15"/>
    <s v="PERFUMES"/>
    <x v="0"/>
    <x v="1"/>
    <x v="3"/>
    <n v="111451884"/>
    <n v="888066095976"/>
    <s v="TOM FORD NOIR EXTREME EDP 100ML AND TRAVEL SPRAY SET T7TH-01"/>
    <s v="EA"/>
    <n v="1"/>
    <n v="448"/>
    <n v="0"/>
    <n v="0"/>
    <n v="0"/>
    <n v="0"/>
  </r>
  <r>
    <x v="15"/>
    <s v="PERFUMES"/>
    <x v="2"/>
    <x v="1"/>
    <x v="2"/>
    <n v="110885067"/>
    <n v="690251059348"/>
    <s v="JO MALONE ASSORTED HAND CREAM TRIO 3X30ML L73W-01"/>
    <s v="EA"/>
    <n v="2"/>
    <n v="442"/>
    <n v="0"/>
    <n v="0"/>
    <n v="24"/>
    <n v="18"/>
  </r>
  <r>
    <x v="15"/>
    <s v="PERFUMES"/>
    <x v="8"/>
    <x v="0"/>
    <x v="1"/>
    <n v="111379967"/>
    <n v="22548412688"/>
    <s v="MICHAEL KORS STARLIGHT SHIMMER EDP 100ML 5Y81-01"/>
    <s v="EA"/>
    <n v="2"/>
    <n v="434"/>
    <n v="0"/>
    <n v="0"/>
    <n v="45"/>
    <n v="198"/>
  </r>
  <r>
    <x v="15"/>
    <s v="PERFUMES"/>
    <x v="6"/>
    <x v="4"/>
    <x v="1"/>
    <n v="111151324"/>
    <n v="842185102939"/>
    <s v="LE LABO ANOTHER 13 PERFUMING BODY LOTION 237 ML / 8 FL OZ BODLA13100"/>
    <s v="EA"/>
    <n v="2"/>
    <n v="432"/>
    <n v="0"/>
    <n v="0"/>
    <n v="5"/>
    <n v="0"/>
  </r>
  <r>
    <x v="15"/>
    <s v="PERFUMES"/>
    <x v="2"/>
    <x v="1"/>
    <x v="3"/>
    <n v="111154160"/>
    <n v="690251070879"/>
    <s v="JO MALONE COLOGNE INTENSE COLLECTION 5X9ML L8HL-01"/>
    <s v="EA"/>
    <n v="1"/>
    <n v="422"/>
    <n v="0"/>
    <n v="0"/>
    <n v="-2"/>
    <n v="0"/>
  </r>
  <r>
    <x v="15"/>
    <s v="PERFUMES"/>
    <x v="14"/>
    <x v="0"/>
    <x v="3"/>
    <n v="111433506"/>
    <n v="3700135014602"/>
    <s v="F MALLE FRENCH LOVER EDP 30ML H4R7-01"/>
    <s v="EA"/>
    <n v="1"/>
    <n v="416"/>
    <n v="0"/>
    <n v="0"/>
    <n v="11"/>
    <n v="0"/>
  </r>
  <r>
    <x v="15"/>
    <s v="PERFUMES"/>
    <x v="2"/>
    <x v="1"/>
    <x v="3"/>
    <n v="111154162"/>
    <n v="690251081356"/>
    <s v="JO MALONE EP&amp;F + WB DUO COLOGNE PRE PACK 2X30ML L9R3-01"/>
    <s v="EA"/>
    <n v="1"/>
    <n v="414"/>
    <n v="0"/>
    <n v="0"/>
    <n v="4"/>
    <n v="21"/>
  </r>
  <r>
    <x v="15"/>
    <s v="PERFUMES"/>
    <x v="2"/>
    <x v="2"/>
    <x v="3"/>
    <n v="111311601"/>
    <n v="690251084876"/>
    <s v="JO MALONE ENGLISH PEAR &amp; FREESIA COLOGNE 50ML LA6C-01"/>
    <s v="EA"/>
    <n v="1"/>
    <n v="412.5"/>
    <n v="0"/>
    <n v="0"/>
    <n v="5"/>
    <n v="0"/>
  </r>
  <r>
    <x v="15"/>
    <s v="PERFUMES"/>
    <x v="2"/>
    <x v="4"/>
    <x v="2"/>
    <n v="110412835"/>
    <n v="690251040384"/>
    <s v="JO MALONE NECTARINE BLOSSOM&amp;HONEY BODY&amp;HAND LOTION 250ML L4PP-01"/>
    <s v="EA"/>
    <n v="2"/>
    <n v="402"/>
    <n v="0"/>
    <n v="0"/>
    <n v="2"/>
    <n v="0"/>
  </r>
  <r>
    <x v="15"/>
    <s v="PERFUMES"/>
    <x v="2"/>
    <x v="4"/>
    <x v="2"/>
    <n v="110412838"/>
    <n v="690251040490"/>
    <s v="JO MALONE RED ROSES BODY&amp;HAND LOTION 250ML L4R5-01"/>
    <s v="EA"/>
    <n v="2"/>
    <n v="402"/>
    <n v="0"/>
    <n v="0"/>
    <n v="9"/>
    <n v="0"/>
  </r>
  <r>
    <x v="15"/>
    <s v="PERFUMES"/>
    <x v="1"/>
    <x v="0"/>
    <x v="1"/>
    <n v="111369099"/>
    <n v="887167466111"/>
    <s v="ESTEE LAUDER BRONZE GODDESS EDP 100ML PCXK-01"/>
    <s v="EA"/>
    <n v="1"/>
    <n v="402"/>
    <n v="0"/>
    <n v="0"/>
    <n v="14"/>
    <n v="13"/>
  </r>
  <r>
    <x v="15"/>
    <s v="PERFUMES"/>
    <x v="0"/>
    <x v="3"/>
    <x v="0"/>
    <n v="110470577"/>
    <n v="888066047876"/>
    <s v="TOM FORD NEROLI PORTOFINO ACQUA EDT 50ML T3Y7-01"/>
    <s v="EA"/>
    <n v="1"/>
    <n v="398"/>
    <n v="0"/>
    <n v="0"/>
    <n v="1"/>
    <n v="0"/>
  </r>
  <r>
    <x v="15"/>
    <s v="PERFUMES"/>
    <x v="0"/>
    <x v="3"/>
    <x v="1"/>
    <n v="110470577"/>
    <n v="888066047876"/>
    <s v="TOM FORD NEROLI PORTOFINO ACQUA EDT 50ML T3Y7-01"/>
    <s v="EA"/>
    <n v="1"/>
    <n v="398"/>
    <n v="0"/>
    <n v="0"/>
    <n v="1"/>
    <n v="0"/>
  </r>
  <r>
    <x v="15"/>
    <s v="PERFUMES"/>
    <x v="1"/>
    <x v="1"/>
    <x v="3"/>
    <n v="111494516"/>
    <n v="887167443952"/>
    <s v="E LAUDER PURSE SPRAY COLLECTION 5X4ML RJ01-01"/>
    <s v="EA"/>
    <n v="2"/>
    <n v="398"/>
    <n v="0"/>
    <n v="0"/>
    <n v="6"/>
    <n v="137"/>
  </r>
  <r>
    <x v="15"/>
    <s v="PERFUMES"/>
    <x v="2"/>
    <x v="4"/>
    <x v="2"/>
    <n v="110541984"/>
    <n v="690251051113"/>
    <s v="JO MALONE LIME BASIL &amp; MANDARIN BATH SOAP 100G L64N-01"/>
    <s v="EA"/>
    <n v="5"/>
    <n v="390"/>
    <n v="2"/>
    <n v="156"/>
    <n v="2"/>
    <n v="0"/>
  </r>
  <r>
    <x v="15"/>
    <s v="PERFUMES"/>
    <x v="7"/>
    <x v="2"/>
    <x v="13"/>
    <n v="101119324"/>
    <n v="22548024324"/>
    <s v="TOMMY HILFIGER MEN EDT 100ML 2692-02"/>
    <s v="EA"/>
    <n v="4"/>
    <n v="384"/>
    <n v="0"/>
    <n v="0"/>
    <n v="0"/>
    <n v="1689"/>
  </r>
  <r>
    <x v="15"/>
    <s v="PERFUMES"/>
    <x v="7"/>
    <x v="3"/>
    <x v="13"/>
    <n v="101313980"/>
    <n v="22548040126"/>
    <s v="TOMMY HILFIGER GIRL EDT 100ML 223P-02"/>
    <s v="EA"/>
    <n v="4"/>
    <n v="384"/>
    <n v="0"/>
    <n v="0"/>
    <n v="0"/>
    <n v="1606"/>
  </r>
  <r>
    <x v="15"/>
    <s v="PERFUMES"/>
    <x v="1"/>
    <x v="0"/>
    <x v="5"/>
    <n v="101016655"/>
    <n v="27131043317"/>
    <s v="ESTEE LAUDER PLEASURES EDP 100ML L 7022-01"/>
    <s v="EA"/>
    <n v="1"/>
    <n v="383"/>
    <n v="0"/>
    <n v="0"/>
    <n v="0"/>
    <n v="0"/>
  </r>
  <r>
    <x v="15"/>
    <s v="PERFUMES"/>
    <x v="1"/>
    <x v="0"/>
    <x v="1"/>
    <n v="110002822"/>
    <n v="27131595069"/>
    <s v="E LAUDER SENSUOUS EDP 100ML 9TML 01"/>
    <s v="EA"/>
    <n v="1"/>
    <n v="383"/>
    <n v="0"/>
    <n v="0"/>
    <n v="7"/>
    <n v="5"/>
  </r>
  <r>
    <x v="15"/>
    <s v="PERFUMES"/>
    <x v="2"/>
    <x v="2"/>
    <x v="3"/>
    <n v="110541973"/>
    <n v="690251045792"/>
    <s v="JO MALONE OUD &amp; BERGAMOT COLOGNE INTENSE 50ML L5FP-01"/>
    <s v="EA"/>
    <n v="1"/>
    <n v="374"/>
    <n v="0"/>
    <n v="0"/>
    <n v="12"/>
    <n v="0"/>
  </r>
  <r>
    <x v="15"/>
    <s v="PERFUMES"/>
    <x v="2"/>
    <x v="2"/>
    <x v="2"/>
    <n v="111494521"/>
    <n v="690251090457"/>
    <s v="JO MALONE POPPY &amp; BARLEY COLOGNE LIMITED EDITION DECO BOTTLE 100 ML X801-01"/>
    <s v="EA"/>
    <n v="1"/>
    <n v="373"/>
    <n v="0"/>
    <n v="0"/>
    <n v="1"/>
    <n v="0"/>
  </r>
  <r>
    <x v="15"/>
    <s v="PERFUMES"/>
    <x v="2"/>
    <x v="4"/>
    <x v="3"/>
    <n v="111396712"/>
    <n v="690251077540"/>
    <s v="JO MALONE ENGLISH PEAR &amp; FREESIA HAIR MIST 30ML L9C6-01"/>
    <s v="EA"/>
    <n v="2"/>
    <n v="366"/>
    <n v="1"/>
    <n v="183"/>
    <n v="13"/>
    <n v="1013"/>
  </r>
  <r>
    <x v="15"/>
    <s v="PERFUMES"/>
    <x v="2"/>
    <x v="4"/>
    <x v="2"/>
    <n v="111396714"/>
    <n v="690251077571"/>
    <s v="JO MALONE WILD BLUEBELL HAIR MIST 30ML L9C9-01"/>
    <s v="EA"/>
    <n v="2"/>
    <n v="366"/>
    <n v="0"/>
    <n v="0"/>
    <n v="20"/>
    <n v="1452"/>
  </r>
  <r>
    <x v="15"/>
    <s v="PERFUMES"/>
    <x v="8"/>
    <x v="0"/>
    <x v="1"/>
    <n v="110301605"/>
    <n v="22548289655"/>
    <s v="MICHAEL KORS COLLECTION SEXY AMBER EDP 100ML 55EH-01"/>
    <s v="EA"/>
    <n v="1"/>
    <n v="361"/>
    <n v="0"/>
    <n v="0"/>
    <n v="4"/>
    <n v="0"/>
  </r>
  <r>
    <x v="15"/>
    <s v="PERFUMES"/>
    <x v="8"/>
    <x v="0"/>
    <x v="3"/>
    <n v="110505318"/>
    <n v="22548366448"/>
    <s v="MICHAEL KORS WONDERLUST EDP 100ML 5JT6-01"/>
    <s v="EA"/>
    <n v="1"/>
    <n v="361"/>
    <n v="0"/>
    <n v="0"/>
    <n v="27"/>
    <n v="0"/>
  </r>
  <r>
    <x v="15"/>
    <s v="PERFUMES"/>
    <x v="8"/>
    <x v="0"/>
    <x v="4"/>
    <n v="110505318"/>
    <n v="22548366448"/>
    <s v="MICHAEL KORS WONDERLUST EDP 100ML 5JT6-01"/>
    <s v="EA"/>
    <n v="1"/>
    <n v="361"/>
    <n v="0"/>
    <n v="0"/>
    <n v="13"/>
    <n v="0"/>
  </r>
  <r>
    <x v="15"/>
    <s v="PERFUMES"/>
    <x v="8"/>
    <x v="0"/>
    <x v="0"/>
    <n v="111079649"/>
    <n v="22548399026"/>
    <s v="MICHAEL KORS SPARKLING BLUSH EDP 100ML 5T75-01"/>
    <s v="EA"/>
    <n v="1"/>
    <n v="361"/>
    <n v="0"/>
    <n v="0"/>
    <n v="1"/>
    <n v="0"/>
  </r>
  <r>
    <x v="15"/>
    <s v="PERFUMES"/>
    <x v="8"/>
    <x v="0"/>
    <x v="1"/>
    <n v="111399395"/>
    <n v="22548412824"/>
    <s v="MICHAEL KORS WONDERLUST SUBLIME EDP 100ML 5Y8N-01"/>
    <s v="EA"/>
    <n v="1"/>
    <n v="361"/>
    <n v="0"/>
    <n v="0"/>
    <n v="16"/>
    <n v="342"/>
  </r>
  <r>
    <x v="15"/>
    <s v="PERFUMES"/>
    <x v="8"/>
    <x v="0"/>
    <x v="4"/>
    <n v="111399395"/>
    <n v="22548412824"/>
    <s v="MICHAEL KORS WONDERLUST SUBLIME EDP 100ML 5Y8N-01"/>
    <s v="EA"/>
    <n v="1"/>
    <n v="361"/>
    <n v="1"/>
    <n v="361"/>
    <n v="22"/>
    <n v="342"/>
  </r>
  <r>
    <x v="15"/>
    <s v="PERFUMES"/>
    <x v="3"/>
    <x v="3"/>
    <x v="10"/>
    <n v="102000970"/>
    <n v="20714999346"/>
    <s v="CLINIQUE AROMATICS ELIXIR EDP 100ML 62G9-01"/>
    <s v="EA"/>
    <n v="1"/>
    <n v="359"/>
    <n v="0"/>
    <n v="0"/>
    <n v="10"/>
    <n v="425"/>
  </r>
  <r>
    <x v="15"/>
    <s v="PERFUMES"/>
    <x v="3"/>
    <x v="3"/>
    <x v="11"/>
    <n v="102000970"/>
    <n v="20714999346"/>
    <s v="CLINIQUE AROMATICS ELIXIR EDP 100ML 62G9-01"/>
    <s v="EA"/>
    <n v="1"/>
    <n v="359"/>
    <n v="0"/>
    <n v="0"/>
    <n v="0"/>
    <n v="425"/>
  </r>
  <r>
    <x v="15"/>
    <s v="PERFUMES"/>
    <x v="0"/>
    <x v="0"/>
    <x v="1"/>
    <n v="102004995"/>
    <n v="888066000062"/>
    <s v="TOM FORD BLACK ORCHID EDP 50ML T005 01"/>
    <s v="EA"/>
    <n v="1"/>
    <n v="357"/>
    <n v="0"/>
    <n v="0"/>
    <n v="8"/>
    <n v="1"/>
  </r>
  <r>
    <x v="15"/>
    <s v="PERFUMES"/>
    <x v="0"/>
    <x v="0"/>
    <x v="3"/>
    <n v="102004995"/>
    <n v="888066000062"/>
    <s v="TOM FORD BLACK ORCHID EDP 50ML T005 01"/>
    <s v="EA"/>
    <n v="1"/>
    <n v="357"/>
    <n v="1"/>
    <n v="357"/>
    <n v="32"/>
    <n v="1"/>
  </r>
  <r>
    <x v="15"/>
    <s v="PERFUMES"/>
    <x v="0"/>
    <x v="3"/>
    <x v="4"/>
    <n v="110320738"/>
    <n v="888066023948"/>
    <s v="TOM FORD VELVET ORCHID EDP 50ML T1X4-01"/>
    <s v="EA"/>
    <n v="1"/>
    <n v="357"/>
    <n v="0"/>
    <n v="0"/>
    <n v="6"/>
    <n v="0"/>
  </r>
  <r>
    <x v="15"/>
    <s v="PERFUMES"/>
    <x v="0"/>
    <x v="0"/>
    <x v="0"/>
    <n v="110399317"/>
    <n v="888066034623"/>
    <s v="TOM FORD NOIR FEMME EDP 50ML T2T0-01"/>
    <s v="EA"/>
    <n v="1"/>
    <n v="357"/>
    <n v="0"/>
    <n v="0"/>
    <n v="0"/>
    <n v="0"/>
  </r>
  <r>
    <x v="15"/>
    <s v="PERFUMES"/>
    <x v="0"/>
    <x v="3"/>
    <x v="0"/>
    <n v="110950145"/>
    <n v="888066075084"/>
    <s v="TOM FORD EAU DE SOLEIL BLANC EDT 50ML T5Y0-01"/>
    <s v="EA"/>
    <n v="1"/>
    <n v="357"/>
    <n v="1"/>
    <n v="357"/>
    <n v="0"/>
    <n v="0"/>
  </r>
  <r>
    <x v="15"/>
    <s v="PERFUMES"/>
    <x v="0"/>
    <x v="0"/>
    <x v="1"/>
    <n v="111394406"/>
    <n v="888066089272"/>
    <s v="TOM FORD METALLIQUE 50ML/1.7FLOZ T777-01"/>
    <s v="EA"/>
    <n v="1"/>
    <n v="357"/>
    <n v="0"/>
    <n v="0"/>
    <n v="198"/>
    <n v="567"/>
  </r>
  <r>
    <x v="15"/>
    <s v="PERFUMES"/>
    <x v="6"/>
    <x v="4"/>
    <x v="1"/>
    <n v="111151352"/>
    <n v="811901027870"/>
    <s v="LE LABO ROSE 31 SHOWER GEL 237ML 237 ML / 8 FL OZ SHOGR31100"/>
    <s v="EA"/>
    <n v="2"/>
    <n v="354"/>
    <n v="0"/>
    <n v="0"/>
    <n v="2"/>
    <n v="0"/>
  </r>
  <r>
    <x v="15"/>
    <s v="PERFUMES"/>
    <x v="6"/>
    <x v="4"/>
    <x v="1"/>
    <n v="111151356"/>
    <n v="811901027894"/>
    <s v="LE LABO TH NOIR 29 SHOWER GEL 237 ML / 8 FL OZ SHOGT29100"/>
    <s v="EA"/>
    <n v="2"/>
    <n v="354"/>
    <n v="0"/>
    <n v="0"/>
    <n v="3"/>
    <n v="0"/>
  </r>
  <r>
    <x v="15"/>
    <s v="PERFUMES"/>
    <x v="2"/>
    <x v="2"/>
    <x v="2"/>
    <n v="110685027"/>
    <n v="690251055210"/>
    <s v="JO MALONE ENGLISH OAK &amp; REDCURRANT COLOGNE 30ML L6L2-01"/>
    <s v="EA"/>
    <n v="2"/>
    <n v="346"/>
    <n v="0"/>
    <n v="0"/>
    <n v="0"/>
    <n v="0"/>
  </r>
  <r>
    <x v="15"/>
    <s v="PERFUMES"/>
    <x v="1"/>
    <x v="1"/>
    <x v="3"/>
    <n v="110352854"/>
    <n v="887167139220"/>
    <s v="E LAUDER MODERN MUSE DUO 2X30ML R38R-01"/>
    <s v="EA"/>
    <n v="1"/>
    <n v="345"/>
    <n v="0"/>
    <n v="0"/>
    <n v="3"/>
    <n v="0"/>
  </r>
  <r>
    <x v="15"/>
    <s v="PERFUMES"/>
    <x v="1"/>
    <x v="0"/>
    <x v="0"/>
    <n v="110403084"/>
    <n v="887167157132"/>
    <s v="E LAUDER MODERN MUSE LE ROUGE EDP 50ML R56Y-01"/>
    <s v="EA"/>
    <n v="1"/>
    <n v="345"/>
    <n v="0"/>
    <n v="0"/>
    <n v="2"/>
    <n v="0"/>
  </r>
  <r>
    <x v="15"/>
    <s v="PERFUMES"/>
    <x v="1"/>
    <x v="0"/>
    <x v="4"/>
    <n v="110403084"/>
    <n v="887167157132"/>
    <s v="E LAUDER MODERN MUSE LE ROUGE EDP 50ML R56Y-01"/>
    <s v="EA"/>
    <n v="1"/>
    <n v="345"/>
    <n v="0"/>
    <n v="0"/>
    <n v="7"/>
    <n v="0"/>
  </r>
  <r>
    <x v="15"/>
    <s v="PERFUMES"/>
    <x v="2"/>
    <x v="1"/>
    <x v="3"/>
    <n v="110885080"/>
    <n v="690251065110"/>
    <s v="JO MALONE FRAGRANCE COMBINING SET 2X COLOGNE 30ML + CREAM 50ML L7T8-01"/>
    <s v="EA"/>
    <n v="1"/>
    <n v="345"/>
    <n v="0"/>
    <n v="0"/>
    <n v="1"/>
    <n v="0"/>
  </r>
  <r>
    <x v="15"/>
    <s v="PERFUMES"/>
    <x v="1"/>
    <x v="0"/>
    <x v="0"/>
    <n v="111105499"/>
    <n v="887167330436"/>
    <s v="ESTEE LAUDER BEAUTIFUL BELLE EDP 50ML RW5A-01"/>
    <s v="EA"/>
    <n v="1"/>
    <n v="345"/>
    <n v="0"/>
    <n v="0"/>
    <n v="16"/>
    <n v="0"/>
  </r>
  <r>
    <x v="15"/>
    <s v="PERFUMES"/>
    <x v="1"/>
    <x v="0"/>
    <x v="3"/>
    <n v="111105499"/>
    <n v="887167330436"/>
    <s v="ESTEE LAUDER BEAUTIFUL BELLE EDP 50ML RW5A-01"/>
    <s v="EA"/>
    <n v="1"/>
    <n v="345"/>
    <n v="0"/>
    <n v="0"/>
    <n v="15"/>
    <n v="0"/>
  </r>
  <r>
    <x v="15"/>
    <s v="PERFUMES"/>
    <x v="1"/>
    <x v="1"/>
    <x v="3"/>
    <n v="111166496"/>
    <n v="887167442894"/>
    <s v="ESTEE LAUDER BEAUTIFUL BELLE TRAVELLER GIFT SET P9LN-01"/>
    <s v="EA"/>
    <n v="1"/>
    <n v="345"/>
    <n v="0"/>
    <n v="0"/>
    <n v="26"/>
    <n v="0"/>
  </r>
  <r>
    <x v="15"/>
    <s v="PERFUMES"/>
    <x v="1"/>
    <x v="1"/>
    <x v="4"/>
    <n v="111399134"/>
    <n v="887167468634"/>
    <s v="E LAUDER BEAUTIFUL THE ULTIMATE COLLECTION PE74-01"/>
    <s v="EA"/>
    <n v="1"/>
    <n v="345"/>
    <n v="1"/>
    <n v="345"/>
    <n v="6"/>
    <n v="0"/>
  </r>
  <r>
    <x v="15"/>
    <s v="PERFUMES"/>
    <x v="2"/>
    <x v="1"/>
    <x v="2"/>
    <n v="111451863"/>
    <n v="690251073047"/>
    <s v="JO MALONE CHRISTMAS CRACKER BLUE STRIPES L8T1-01"/>
    <s v="EA"/>
    <n v="3"/>
    <n v="345"/>
    <n v="0"/>
    <n v="0"/>
    <n v="10"/>
    <n v="0"/>
  </r>
  <r>
    <x v="15"/>
    <s v="PERFUMES"/>
    <x v="5"/>
    <x v="3"/>
    <x v="3"/>
    <n v="111593373"/>
    <n v="22548418109"/>
    <s v="DKNY ORIGINAL MEN SUMMER 100ML EDT 40NE-01"/>
    <s v="EA"/>
    <n v="2"/>
    <n v="332"/>
    <n v="0"/>
    <n v="0"/>
    <n v="21"/>
    <n v="233"/>
  </r>
  <r>
    <x v="15"/>
    <s v="PERFUMES"/>
    <x v="2"/>
    <x v="2"/>
    <x v="3"/>
    <n v="111311606"/>
    <n v="690251084913"/>
    <s v="JO MALONE PEONY &amp; BLUSH SUEDE COLOGNE 50ML LA6H-01"/>
    <s v="EA"/>
    <n v="1"/>
    <n v="330"/>
    <n v="0"/>
    <n v="0"/>
    <n v="5"/>
    <n v="0"/>
  </r>
  <r>
    <x v="15"/>
    <s v="PERFUMES"/>
    <x v="2"/>
    <x v="2"/>
    <x v="3"/>
    <n v="111311614"/>
    <n v="690251084890"/>
    <s v="JO MALONE WILD BLUEBELL COLOGNE COLOGNE 50ML LA6F-01"/>
    <s v="EA"/>
    <n v="1"/>
    <n v="330"/>
    <n v="0"/>
    <n v="0"/>
    <n v="11"/>
    <n v="7"/>
  </r>
  <r>
    <x v="15"/>
    <s v="PERFUMES"/>
    <x v="5"/>
    <x v="3"/>
    <x v="3"/>
    <n v="111543703"/>
    <n v="22548422823"/>
    <s v="DKNY DELICIOUS DELIGHTS COOL SWIRL EDT 50ML 427P-01"/>
    <s v="EA"/>
    <n v="3"/>
    <n v="327"/>
    <n v="0"/>
    <n v="0"/>
    <n v="22"/>
    <n v="900"/>
  </r>
  <r>
    <x v="15"/>
    <s v="PERFUMES"/>
    <x v="5"/>
    <x v="3"/>
    <x v="1"/>
    <n v="111614221"/>
    <n v="22548422830"/>
    <s v="DKNY DELICIOUS DELIGHTS FRUITY ROOTY EDT 50ML 427R-01"/>
    <s v="EA"/>
    <n v="3"/>
    <n v="327"/>
    <n v="0"/>
    <n v="0"/>
    <n v="55"/>
    <n v="328"/>
  </r>
  <r>
    <x v="15"/>
    <s v="PERFUMES"/>
    <x v="6"/>
    <x v="8"/>
    <x v="1"/>
    <n v="111151321"/>
    <n v="811901024473"/>
    <s v="LE LABO TH NOIR 29 LIQUID BALM 7.5 ML / .25 FL OZ LIQBT29100"/>
    <s v="EA"/>
    <n v="1"/>
    <n v="311"/>
    <n v="0"/>
    <n v="0"/>
    <n v="0"/>
    <n v="0"/>
  </r>
  <r>
    <x v="15"/>
    <s v="PERFUMES"/>
    <x v="2"/>
    <x v="4"/>
    <x v="2"/>
    <n v="110198688"/>
    <n v="690251024476"/>
    <s v="JO MALONE SCENT AROUND DIFUSER RR 165ML L2W7-01"/>
    <s v="EA"/>
    <n v="1"/>
    <n v="306"/>
    <n v="0"/>
    <n v="0"/>
    <n v="7"/>
    <n v="0"/>
  </r>
  <r>
    <x v="15"/>
    <s v="PERFUMES"/>
    <x v="2"/>
    <x v="4"/>
    <x v="2"/>
    <n v="111021735"/>
    <n v="690251058167"/>
    <s v="JO MALONE EARL GREY &amp; CUCUMBER BODY &amp; HAND WASH 250ML L706-01"/>
    <s v="EA"/>
    <n v="2"/>
    <n v="306"/>
    <n v="0"/>
    <n v="0"/>
    <n v="0"/>
    <n v="0"/>
  </r>
  <r>
    <x v="15"/>
    <s v="PERFUMES"/>
    <x v="2"/>
    <x v="4"/>
    <x v="3"/>
    <n v="111423916"/>
    <n v="690251082827"/>
    <s v="JO MALONE POPPY &amp; BARLEY BODY &amp; HAND WASH LA02-01"/>
    <s v="EA"/>
    <n v="2"/>
    <n v="306"/>
    <n v="0"/>
    <n v="0"/>
    <n v="2"/>
    <n v="41"/>
  </r>
  <r>
    <x v="15"/>
    <s v="PERFUMES"/>
    <x v="5"/>
    <x v="0"/>
    <x v="10"/>
    <n v="102628089"/>
    <n v="763511100019"/>
    <s v="DONNA KARAN DKNY EDP 100ML SPRAY 80C8-01"/>
    <s v="EA"/>
    <n v="1"/>
    <n v="299"/>
    <n v="0"/>
    <n v="0"/>
    <n v="12"/>
    <n v="102"/>
  </r>
  <r>
    <x v="15"/>
    <s v="PERFUMES"/>
    <x v="2"/>
    <x v="4"/>
    <x v="3"/>
    <n v="110517707"/>
    <n v="690251044528"/>
    <s v="JO MALONE TUBEROSE ANGELICA BODY CREAM 175ML L599-01"/>
    <s v="EA"/>
    <n v="1"/>
    <n v="297"/>
    <n v="0"/>
    <n v="0"/>
    <n v="5"/>
    <n v="0"/>
  </r>
  <r>
    <x v="15"/>
    <s v="PERFUMES"/>
    <x v="2"/>
    <x v="4"/>
    <x v="2"/>
    <n v="110517708"/>
    <n v="690251044511"/>
    <s v="JO MALONE VELVET ROSE &amp; OUD BODY CREAM 175ML L598-01"/>
    <s v="EA"/>
    <n v="1"/>
    <n v="297"/>
    <n v="0"/>
    <n v="0"/>
    <n v="0"/>
    <n v="0"/>
  </r>
  <r>
    <x v="15"/>
    <s v="PERFUMES"/>
    <x v="2"/>
    <x v="4"/>
    <x v="2"/>
    <n v="110517709"/>
    <n v="690251044498"/>
    <s v="JO MALONE DARK AMBER &amp; GINGER LILY BODY CREAM 175ML L596-01"/>
    <s v="EA"/>
    <n v="1"/>
    <n v="297"/>
    <n v="0"/>
    <n v="0"/>
    <n v="0"/>
    <n v="0"/>
  </r>
  <r>
    <x v="15"/>
    <s v="PERFUMES"/>
    <x v="1"/>
    <x v="3"/>
    <x v="0"/>
    <n v="111354826"/>
    <n v="887167466142"/>
    <s v="ESTEE LAUDER BRONZE GODDESS EAU FRACHE SKINSCENT 100ML PCXN-01"/>
    <s v="EA"/>
    <n v="1"/>
    <n v="297"/>
    <n v="0"/>
    <n v="0"/>
    <n v="33"/>
    <n v="9"/>
  </r>
  <r>
    <x v="15"/>
    <s v="PERFUMES"/>
    <x v="1"/>
    <x v="1"/>
    <x v="1"/>
    <n v="102001008"/>
    <n v="27131248101"/>
    <s v="E LAUDER BEAUTIFUL DUO 2X30ML EDP SPRAYS 1H61-01"/>
    <s v="EA"/>
    <n v="1"/>
    <n v="293"/>
    <n v="0"/>
    <n v="0"/>
    <n v="1"/>
    <n v="0"/>
  </r>
  <r>
    <x v="15"/>
    <s v="PERFUMES"/>
    <x v="2"/>
    <x v="2"/>
    <x v="3"/>
    <n v="111396717"/>
    <n v="690251087075"/>
    <s v="JO MALONE M&amp;T HOME CANDLE DUBAI 200G LAGC-01"/>
    <s v="EA"/>
    <n v="1"/>
    <n v="293"/>
    <n v="1"/>
    <n v="293"/>
    <n v="4"/>
    <n v="121"/>
  </r>
  <r>
    <x v="15"/>
    <s v="PERFUMES"/>
    <x v="5"/>
    <x v="0"/>
    <x v="3"/>
    <n v="110032452"/>
    <n v="22548172971"/>
    <s v="DKNY FRESH BLOSSOM EDP 100ML 2HWL-01"/>
    <s v="EA"/>
    <n v="2"/>
    <n v="292"/>
    <n v="0"/>
    <n v="0"/>
    <n v="42"/>
    <n v="1645"/>
  </r>
  <r>
    <x v="15"/>
    <s v="PERFUMES"/>
    <x v="8"/>
    <x v="0"/>
    <x v="4"/>
    <n v="110465086"/>
    <n v="22548349861"/>
    <s v="MICHAEL KORS MEN EXTREME BLUE EDT 120ML 5G39-01"/>
    <s v="EA"/>
    <n v="1"/>
    <n v="291"/>
    <n v="0"/>
    <n v="0"/>
    <n v="15"/>
    <n v="4"/>
  </r>
  <r>
    <x v="15"/>
    <s v="PERFUMES"/>
    <x v="5"/>
    <x v="0"/>
    <x v="5"/>
    <n v="110593634"/>
    <n v="22548386903"/>
    <s v="DKNY NECTAR LOVE EDP 100ML 5NR8-01"/>
    <s v="EA"/>
    <n v="1"/>
    <n v="291"/>
    <n v="0"/>
    <n v="0"/>
    <n v="-1"/>
    <n v="1046"/>
  </r>
  <r>
    <x v="15"/>
    <s v="PERFUMES"/>
    <x v="7"/>
    <x v="3"/>
    <x v="5"/>
    <n v="101313980"/>
    <n v="22548040126"/>
    <s v="TOMMY HILFIGER GIRL EDT 100ML 223P-02"/>
    <s v="EA"/>
    <n v="3"/>
    <n v="288"/>
    <n v="0"/>
    <n v="0"/>
    <n v="0"/>
    <n v="1606"/>
  </r>
  <r>
    <x v="15"/>
    <s v="PERFUMES"/>
    <x v="3"/>
    <x v="3"/>
    <x v="6"/>
    <n v="102017710"/>
    <n v="20714156893"/>
    <s v="CLINIQUE HAPPY 100ML 61CE-01"/>
    <s v="EA"/>
    <n v="1"/>
    <n v="288"/>
    <n v="0"/>
    <n v="0"/>
    <n v="0"/>
    <n v="0"/>
  </r>
  <r>
    <x v="15"/>
    <s v="PERFUMES"/>
    <x v="2"/>
    <x v="1"/>
    <x v="3"/>
    <n v="111494520"/>
    <n v="690251080670"/>
    <s v="JO MALONE DISCOVERY COLLECTION TRIO OF TREASURES NP01-01"/>
    <s v="EA"/>
    <n v="1"/>
    <n v="288"/>
    <n v="0"/>
    <n v="0"/>
    <n v="8"/>
    <n v="644"/>
  </r>
  <r>
    <x v="15"/>
    <s v="PERFUMES"/>
    <x v="1"/>
    <x v="2"/>
    <x v="1"/>
    <n v="102089325"/>
    <n v="27131521433"/>
    <s v="E LAUDER PLEASURES FOR MEN 100ML SPM 11A5-01"/>
    <s v="EA"/>
    <n v="1"/>
    <n v="278"/>
    <n v="0"/>
    <n v="0"/>
    <n v="3"/>
    <n v="0"/>
  </r>
  <r>
    <x v="15"/>
    <s v="PERFUMES"/>
    <x v="1"/>
    <x v="2"/>
    <x v="4"/>
    <n v="102089325"/>
    <n v="27131521433"/>
    <s v="E LAUDER PLEASURES FOR MEN 100ML SPM 11A5-01"/>
    <s v="EA"/>
    <n v="1"/>
    <n v="278"/>
    <n v="0"/>
    <n v="0"/>
    <n v="6"/>
    <n v="0"/>
  </r>
  <r>
    <x v="15"/>
    <s v="PERFUMES"/>
    <x v="2"/>
    <x v="4"/>
    <x v="3"/>
    <n v="110283954"/>
    <n v="690251029310"/>
    <s v="JO MALONE DARK AMBER GINGER LILY CANDLE 200G L3F9 01"/>
    <s v="EA"/>
    <n v="1"/>
    <n v="278"/>
    <n v="1"/>
    <n v="278"/>
    <n v="1"/>
    <n v="0"/>
  </r>
  <r>
    <x v="15"/>
    <s v="PERFUMES"/>
    <x v="2"/>
    <x v="4"/>
    <x v="3"/>
    <n v="110322129"/>
    <n v="690251032860"/>
    <s v="JO MALONE VELVET ROSE &amp; OUD CANDLE 200G L3X6-01"/>
    <s v="EA"/>
    <n v="1"/>
    <n v="278"/>
    <n v="1"/>
    <n v="278"/>
    <n v="2"/>
    <n v="0"/>
  </r>
  <r>
    <x v="15"/>
    <s v="PERFUMES"/>
    <x v="2"/>
    <x v="4"/>
    <x v="3"/>
    <n v="111154169"/>
    <n v="690251071951"/>
    <s v="JO MALONE MYRRH &amp; TONKA CI HOME CANDLE 200G L8M9-01"/>
    <s v="EA"/>
    <n v="1"/>
    <n v="278"/>
    <n v="0"/>
    <n v="0"/>
    <n v="2"/>
    <n v="0"/>
  </r>
  <r>
    <x v="15"/>
    <s v="PERFUMES"/>
    <x v="8"/>
    <x v="0"/>
    <x v="3"/>
    <n v="102001725"/>
    <n v="22548099148"/>
    <s v="MICHAEL KORS LADIES EDP 50ML 29K2-01"/>
    <s v="EA"/>
    <n v="1"/>
    <n v="276"/>
    <n v="0"/>
    <n v="0"/>
    <n v="3"/>
    <n v="0"/>
  </r>
  <r>
    <x v="15"/>
    <s v="PERFUMES"/>
    <x v="8"/>
    <x v="0"/>
    <x v="0"/>
    <n v="111079650"/>
    <n v="22548399033"/>
    <s v="MICHAEL KORS SPARKLING BLUSH EDP 50ML 5T76-01"/>
    <s v="EA"/>
    <n v="1"/>
    <n v="276"/>
    <n v="1"/>
    <n v="276"/>
    <n v="5"/>
    <n v="0"/>
  </r>
  <r>
    <x v="15"/>
    <s v="PERFUMES"/>
    <x v="1"/>
    <x v="0"/>
    <x v="1"/>
    <n v="101020600"/>
    <n v="27131043294"/>
    <s v="ESTEE LAUDER PLEASURES EDP 50ML 7017-01"/>
    <s v="EA"/>
    <n v="1"/>
    <n v="269"/>
    <n v="0"/>
    <n v="0"/>
    <n v="14"/>
    <n v="0"/>
  </r>
  <r>
    <x v="15"/>
    <s v="PERFUMES"/>
    <x v="1"/>
    <x v="0"/>
    <x v="4"/>
    <n v="101020600"/>
    <n v="27131043294"/>
    <s v="ESTEE LAUDER PLEASURES EDP 50ML 7017-01"/>
    <s v="EA"/>
    <n v="1"/>
    <n v="269"/>
    <n v="0"/>
    <n v="0"/>
    <n v="16"/>
    <n v="0"/>
  </r>
  <r>
    <x v="15"/>
    <s v="PERFUMES"/>
    <x v="1"/>
    <x v="0"/>
    <x v="0"/>
    <n v="110002820"/>
    <n v="27131595045"/>
    <s v="E LAUDER SENSUOUS EDP 50ML 9TMK 01"/>
    <s v="EA"/>
    <n v="1"/>
    <n v="269"/>
    <n v="0"/>
    <n v="0"/>
    <n v="6"/>
    <n v="0"/>
  </r>
  <r>
    <x v="15"/>
    <s v="PERFUMES"/>
    <x v="1"/>
    <x v="0"/>
    <x v="1"/>
    <n v="110002820"/>
    <n v="27131595045"/>
    <s v="E LAUDER SENSUOUS EDP 50ML 9TMK 01"/>
    <s v="EA"/>
    <n v="1"/>
    <n v="269"/>
    <n v="0"/>
    <n v="0"/>
    <n v="1"/>
    <n v="0"/>
  </r>
  <r>
    <x v="15"/>
    <s v="PERFUMES"/>
    <x v="4"/>
    <x v="0"/>
    <x v="3"/>
    <n v="111399397"/>
    <n v="3700550216056"/>
    <s v="KILIAN ADULTS EDP 100ML/3.4FLOZ N36A-01"/>
    <s v="EA"/>
    <n v="1"/>
    <n v="264"/>
    <n v="1"/>
    <n v="264"/>
    <n v="1"/>
    <n v="0"/>
  </r>
  <r>
    <x v="15"/>
    <s v="PERFUMES"/>
    <x v="2"/>
    <x v="4"/>
    <x v="2"/>
    <n v="110412803"/>
    <n v="690251040223"/>
    <s v="JO MALONE ENGLISH PEAR &amp; FREESIA BODY CREAM 175ML L4P5-01"/>
    <s v="EA"/>
    <n v="1"/>
    <n v="258"/>
    <n v="0"/>
    <n v="0"/>
    <n v="3"/>
    <n v="0"/>
  </r>
  <r>
    <x v="15"/>
    <s v="PERFUMES"/>
    <x v="2"/>
    <x v="4"/>
    <x v="2"/>
    <n v="110412808"/>
    <n v="690251040278"/>
    <s v="JO MALONE ORANGE BLOSSOM BODY CREAM 175ML L4PA-01"/>
    <s v="EA"/>
    <n v="1"/>
    <n v="258"/>
    <n v="0"/>
    <n v="0"/>
    <n v="8"/>
    <n v="0"/>
  </r>
  <r>
    <x v="15"/>
    <s v="PERFUMES"/>
    <x v="2"/>
    <x v="4"/>
    <x v="2"/>
    <n v="110412810"/>
    <n v="690251040292"/>
    <s v="JO MALONE POMEGRANATE NOIR BODY CREAM 175ML L4PE-01"/>
    <s v="EA"/>
    <n v="1"/>
    <n v="258"/>
    <n v="0"/>
    <n v="0"/>
    <n v="0"/>
    <n v="0"/>
  </r>
  <r>
    <x v="15"/>
    <s v="PERFUMES"/>
    <x v="3"/>
    <x v="3"/>
    <x v="6"/>
    <n v="102165050"/>
    <n v="20714080310"/>
    <s v="CLINIQUE HAPPY FOR MEN 100ML 62YM-01"/>
    <s v="EA"/>
    <n v="1"/>
    <n v="249"/>
    <n v="0"/>
    <n v="0"/>
    <n v="24"/>
    <n v="373"/>
  </r>
  <r>
    <x v="15"/>
    <s v="PERFUMES"/>
    <x v="3"/>
    <x v="3"/>
    <x v="10"/>
    <n v="102165050"/>
    <n v="20714080310"/>
    <s v="CLINIQUE HAPPY FOR MEN 100ML 62YM-01"/>
    <s v="EA"/>
    <n v="1"/>
    <n v="249"/>
    <n v="0"/>
    <n v="0"/>
    <n v="6"/>
    <n v="373"/>
  </r>
  <r>
    <x v="15"/>
    <s v="PERFUMES"/>
    <x v="0"/>
    <x v="4"/>
    <x v="0"/>
    <n v="110827038"/>
    <n v="888066020718"/>
    <s v="TOM FORD NEROLI PORTOFINO ALL OVER BODY SPRAY T1LG-01"/>
    <s v="EA"/>
    <n v="1"/>
    <n v="249"/>
    <n v="0"/>
    <n v="0"/>
    <n v="0"/>
    <n v="0"/>
  </r>
  <r>
    <x v="15"/>
    <s v="PERFUMES"/>
    <x v="3"/>
    <x v="1"/>
    <x v="0"/>
    <n v="111369295"/>
    <n v="20714951009"/>
    <s v="CLINIQUE HAPPY &amp; REFRESHED SET KATM-01"/>
    <s v="EA"/>
    <n v="1"/>
    <n v="249"/>
    <n v="0"/>
    <n v="0"/>
    <n v="27"/>
    <n v="14"/>
  </r>
  <r>
    <x v="15"/>
    <s v="PERFUMES"/>
    <x v="2"/>
    <x v="2"/>
    <x v="3"/>
    <n v="111396716"/>
    <n v="690251087037"/>
    <s v="JO MALONE PN HOME CANDLE LONDON 200G LAG9-01"/>
    <s v="EA"/>
    <n v="1"/>
    <n v="249"/>
    <n v="1"/>
    <n v="249"/>
    <n v="4"/>
    <n v="79"/>
  </r>
  <r>
    <x v="15"/>
    <s v="PERFUMES"/>
    <x v="2"/>
    <x v="2"/>
    <x v="3"/>
    <n v="111613576"/>
    <n v="690251083022"/>
    <s v="JO MALONE LAVENDER &amp; CORIANDER COLOGNE 30ML LA0L-01"/>
    <s v="EA"/>
    <n v="1"/>
    <n v="240"/>
    <n v="0"/>
    <n v="0"/>
    <n v="23"/>
    <n v="402"/>
  </r>
  <r>
    <x v="15"/>
    <s v="PERFUMES"/>
    <x v="2"/>
    <x v="2"/>
    <x v="3"/>
    <n v="110152283"/>
    <n v="690251000036"/>
    <s v="JO MALONE LIME BASIL &amp; MNDRN COLOGNE 30ML L00301"/>
    <s v="EA"/>
    <n v="1"/>
    <n v="230"/>
    <n v="0"/>
    <n v="0"/>
    <n v="3"/>
    <n v="0"/>
  </r>
  <r>
    <x v="15"/>
    <s v="PERFUMES"/>
    <x v="2"/>
    <x v="2"/>
    <x v="3"/>
    <n v="110152299"/>
    <n v="690251002245"/>
    <s v="JO MALONE RED ROSES COLOGNE 30ML L08801"/>
    <s v="EA"/>
    <n v="1"/>
    <n v="230"/>
    <n v="0"/>
    <n v="0"/>
    <n v="8"/>
    <n v="18"/>
  </r>
  <r>
    <x v="15"/>
    <s v="PERFUMES"/>
    <x v="2"/>
    <x v="2"/>
    <x v="3"/>
    <n v="110152302"/>
    <n v="690251006564"/>
    <s v="JO MALONE ORANGE BLSM COLOGNE 30ML L0JN-01"/>
    <s v="EA"/>
    <n v="1"/>
    <n v="230"/>
    <n v="0"/>
    <n v="0"/>
    <n v="24"/>
    <n v="13"/>
  </r>
  <r>
    <x v="15"/>
    <s v="PERFUMES"/>
    <x v="2"/>
    <x v="2"/>
    <x v="3"/>
    <n v="110152305"/>
    <n v="690251009435"/>
    <s v="JO MALONE POMEGRANATE NOIR COLOGNE 30ML L10F01"/>
    <s v="EA"/>
    <n v="1"/>
    <n v="230"/>
    <n v="0"/>
    <n v="0"/>
    <n v="12"/>
    <n v="0"/>
  </r>
  <r>
    <x v="15"/>
    <s v="PERFUMES"/>
    <x v="2"/>
    <x v="2"/>
    <x v="3"/>
    <n v="110152322"/>
    <n v="690251021741"/>
    <s v="JO MALONE WILD BLUEBELL COLOGNE 30ML L2H701"/>
    <s v="EA"/>
    <n v="1"/>
    <n v="230"/>
    <n v="0"/>
    <n v="0"/>
    <n v="29"/>
    <n v="1035"/>
  </r>
  <r>
    <x v="15"/>
    <s v="PERFUMES"/>
    <x v="2"/>
    <x v="4"/>
    <x v="3"/>
    <n v="110152405"/>
    <n v="690251008155"/>
    <s v="JO MALONE ORANGE BLOSSOM CANDLE 200G L0W401"/>
    <s v="EA"/>
    <n v="1"/>
    <n v="230"/>
    <n v="1"/>
    <n v="230"/>
    <n v="3"/>
    <n v="0"/>
  </r>
  <r>
    <x v="15"/>
    <s v="PERFUMES"/>
    <x v="2"/>
    <x v="4"/>
    <x v="3"/>
    <n v="110152411"/>
    <n v="690251019588"/>
    <s v="JO MALONE RED ROSES CANDLE 200G L28A01"/>
    <s v="EA"/>
    <n v="1"/>
    <n v="230"/>
    <n v="1"/>
    <n v="230"/>
    <n v="2"/>
    <n v="0"/>
  </r>
  <r>
    <x v="15"/>
    <s v="PERFUMES"/>
    <x v="2"/>
    <x v="4"/>
    <x v="3"/>
    <n v="110152413"/>
    <n v="690251020201"/>
    <s v="JO MALONE ENG PEAR &amp; FREESIA CANDLE 200G L2A601"/>
    <s v="EA"/>
    <n v="1"/>
    <n v="230"/>
    <n v="0"/>
    <n v="0"/>
    <n v="4"/>
    <n v="25"/>
  </r>
  <r>
    <x v="15"/>
    <s v="PERFUMES"/>
    <x v="2"/>
    <x v="2"/>
    <x v="3"/>
    <n v="110246751"/>
    <n v="690251020669"/>
    <s v="JO MALONE EARL GREY &amp; CUCUMBER COLOGNE 30ML L2CL-01"/>
    <s v="EA"/>
    <n v="1"/>
    <n v="230"/>
    <n v="0"/>
    <n v="0"/>
    <n v="7"/>
    <n v="0"/>
  </r>
  <r>
    <x v="15"/>
    <s v="PERFUMES"/>
    <x v="2"/>
    <x v="2"/>
    <x v="3"/>
    <n v="110281681"/>
    <n v="690251028405"/>
    <s v="JO MALONE PEONY &amp; BLUSH SUEDE COLOGNE 30ML L3AE-01"/>
    <s v="EA"/>
    <n v="1"/>
    <n v="230"/>
    <n v="0"/>
    <n v="0"/>
    <n v="13"/>
    <n v="0"/>
  </r>
  <r>
    <x v="15"/>
    <s v="PERFUMES"/>
    <x v="2"/>
    <x v="4"/>
    <x v="2"/>
    <n v="110412819"/>
    <n v="690251042357"/>
    <s v="JO MALONE MIMOSA &amp; CARDAMOM HOME CANDLE 200G L51H-01"/>
    <s v="EA"/>
    <n v="1"/>
    <n v="230"/>
    <n v="1"/>
    <n v="230"/>
    <n v="3"/>
    <n v="0"/>
  </r>
  <r>
    <x v="15"/>
    <s v="PERFUMES"/>
    <x v="2"/>
    <x v="4"/>
    <x v="2"/>
    <n v="110519858"/>
    <n v="690251047864"/>
    <s v="JO MALONE BASIL &amp; NEROLI HOME CANDLE 200G L5NK-01"/>
    <s v="EA"/>
    <n v="1"/>
    <n v="230"/>
    <n v="0"/>
    <n v="0"/>
    <n v="0"/>
    <n v="0"/>
  </r>
  <r>
    <x v="15"/>
    <s v="PERFUMES"/>
    <x v="2"/>
    <x v="2"/>
    <x v="3"/>
    <n v="110685028"/>
    <n v="690251057009"/>
    <s v="JO MALONE ENGLISH OAK &amp; HAZELNUT COLOGNE 30ML L6TE-01"/>
    <s v="EA"/>
    <n v="1"/>
    <n v="230"/>
    <n v="0"/>
    <n v="0"/>
    <n v="18"/>
    <n v="29"/>
  </r>
  <r>
    <x v="15"/>
    <s v="PERFUMES"/>
    <x v="2"/>
    <x v="2"/>
    <x v="0"/>
    <n v="111154132"/>
    <n v="690251081028"/>
    <s v="JO MALONE BLACKBERRY &amp; BAY COLOGNE 30ML PRE PACK L9PE-01"/>
    <s v="EA"/>
    <n v="1"/>
    <n v="230"/>
    <n v="0"/>
    <n v="0"/>
    <n v="0"/>
    <n v="0"/>
  </r>
  <r>
    <x v="15"/>
    <s v="PERFUMES"/>
    <x v="2"/>
    <x v="2"/>
    <x v="0"/>
    <n v="111154133"/>
    <n v="690251080960"/>
    <s v="JO MALONE ENGLISH PEAR &amp; FREESIA COLOGNE 30ML PRE PACK L9P6-01"/>
    <s v="EA"/>
    <n v="1"/>
    <n v="230"/>
    <n v="0"/>
    <n v="0"/>
    <n v="0"/>
    <n v="164"/>
  </r>
  <r>
    <x v="15"/>
    <s v="PERFUMES"/>
    <x v="2"/>
    <x v="2"/>
    <x v="5"/>
    <n v="111154133"/>
    <n v="690251080960"/>
    <s v="JO MALONE ENGLISH PEAR &amp; FREESIA COLOGNE 30ML PRE PACK L9P6-01"/>
    <s v="EA"/>
    <n v="1"/>
    <n v="230"/>
    <n v="0"/>
    <n v="0"/>
    <n v="2"/>
    <n v="164"/>
  </r>
  <r>
    <x v="15"/>
    <s v="PERFUMES"/>
    <x v="2"/>
    <x v="2"/>
    <x v="2"/>
    <n v="111154152"/>
    <n v="690251065721"/>
    <s v="JO MALONE FRAG COMBINING PALETTE 3G L7XL-01"/>
    <s v="EA"/>
    <n v="2"/>
    <n v="230"/>
    <n v="0"/>
    <n v="0"/>
    <n v="13"/>
    <n v="147"/>
  </r>
  <r>
    <x v="15"/>
    <s v="PERFUMES"/>
    <x v="2"/>
    <x v="2"/>
    <x v="3"/>
    <n v="111423907"/>
    <n v="690251082803"/>
    <s v="JO MALONE POPPY &amp; BARLEY COLOGNE 30 ML LA01-01"/>
    <s v="EA"/>
    <n v="1"/>
    <n v="230"/>
    <n v="0"/>
    <n v="0"/>
    <n v="32"/>
    <n v="860"/>
  </r>
  <r>
    <x v="15"/>
    <s v="PERFUMES"/>
    <x v="2"/>
    <x v="4"/>
    <x v="2"/>
    <n v="111452539"/>
    <n v="690251079537"/>
    <s v="JO MALONE LIME &amp; BASIL HAND CREAM L9KK-01"/>
    <s v="EA"/>
    <n v="2"/>
    <n v="230"/>
    <n v="0"/>
    <n v="0"/>
    <n v="17"/>
    <n v="24"/>
  </r>
  <r>
    <x v="15"/>
    <s v="PERFUMES"/>
    <x v="2"/>
    <x v="4"/>
    <x v="2"/>
    <n v="111452541"/>
    <n v="690251079551"/>
    <s v="JO MALONE PEONY &amp; BLUSH SUEDE HAND CREAM L9KM-01"/>
    <s v="EA"/>
    <n v="2"/>
    <n v="230"/>
    <n v="0"/>
    <n v="0"/>
    <n v="12"/>
    <n v="0"/>
  </r>
  <r>
    <x v="15"/>
    <s v="PERFUMES"/>
    <x v="2"/>
    <x v="1"/>
    <x v="3"/>
    <n v="110885067"/>
    <n v="690251059348"/>
    <s v="JO MALONE ASSORTED HAND CREAM TRIO 3X30ML L73W-01"/>
    <s v="EA"/>
    <n v="1"/>
    <n v="221"/>
    <n v="0"/>
    <n v="0"/>
    <n v="2"/>
    <n v="18"/>
  </r>
  <r>
    <x v="15"/>
    <s v="PERFUMES"/>
    <x v="2"/>
    <x v="4"/>
    <x v="2"/>
    <n v="110412895"/>
    <n v="690251038435"/>
    <s v="JO MALONE GERANIUM &amp; WALNUT BODY SCRUB 200G L4GK-01"/>
    <s v="EA"/>
    <n v="1"/>
    <n v="216"/>
    <n v="0"/>
    <n v="0"/>
    <n v="5"/>
    <n v="0"/>
  </r>
  <r>
    <x v="15"/>
    <s v="PERFUMES"/>
    <x v="6"/>
    <x v="4"/>
    <x v="1"/>
    <n v="111151329"/>
    <n v="811901026996"/>
    <s v="LE LABO NEROLI 36 PERFUMING BODY LOTION 237 ML / 8 FL OZ BODLN36100"/>
    <s v="EA"/>
    <n v="1"/>
    <n v="216"/>
    <n v="0"/>
    <n v="0"/>
    <n v="3"/>
    <n v="0"/>
  </r>
  <r>
    <x v="15"/>
    <s v="PERFUMES"/>
    <x v="6"/>
    <x v="4"/>
    <x v="1"/>
    <n v="111151330"/>
    <n v="811901027023"/>
    <s v="LE LABO ROSE 31 PERFUMING BODY LOTION 237 ML / 8 FL OZ BODLR31100"/>
    <s v="EA"/>
    <n v="1"/>
    <n v="216"/>
    <n v="0"/>
    <n v="0"/>
    <n v="7"/>
    <n v="0"/>
  </r>
  <r>
    <x v="15"/>
    <s v="PERFUMES"/>
    <x v="6"/>
    <x v="4"/>
    <x v="1"/>
    <n v="111151332"/>
    <n v="811901027054"/>
    <s v="LE LABO VETIVER 46 PERFUMING BODY LOTION 237 ML / 8 FL OZ BODLV46100"/>
    <s v="EA"/>
    <n v="1"/>
    <n v="216"/>
    <n v="0"/>
    <n v="0"/>
    <n v="5"/>
    <n v="0"/>
  </r>
  <r>
    <x v="15"/>
    <s v="PERFUMES"/>
    <x v="6"/>
    <x v="4"/>
    <x v="1"/>
    <n v="111151337"/>
    <n v="811901027375"/>
    <s v="LE LABO FLEUR D'ORANGER 27 MASSAGE &amp; BATH PERFUMING OIL 120ML BODOF27100"/>
    <s v="EA"/>
    <n v="1"/>
    <n v="216"/>
    <n v="0"/>
    <n v="0"/>
    <n v="4"/>
    <n v="0"/>
  </r>
  <r>
    <x v="15"/>
    <s v="PERFUMES"/>
    <x v="6"/>
    <x v="4"/>
    <x v="1"/>
    <n v="111151342"/>
    <n v="811901027467"/>
    <s v="LE LABO SANTAL 33 MASSAGE AND BATH PERFUMING OIL 120 ML / 4 FL OZ BODOS33100"/>
    <s v="EA"/>
    <n v="1"/>
    <n v="216"/>
    <n v="0"/>
    <n v="0"/>
    <n v="3"/>
    <n v="0"/>
  </r>
  <r>
    <x v="15"/>
    <s v="PERFUMES"/>
    <x v="8"/>
    <x v="1"/>
    <x v="0"/>
    <n v="111064735"/>
    <n v="22548400487"/>
    <s v="MICHAEL KORS TREX DELUXE MINI COFFRET 5TKM-01"/>
    <s v="EA"/>
    <n v="1"/>
    <n v="214"/>
    <n v="0"/>
    <n v="0"/>
    <n v="5"/>
    <n v="0"/>
  </r>
  <r>
    <x v="15"/>
    <s v="PERFUMES"/>
    <x v="8"/>
    <x v="1"/>
    <x v="1"/>
    <n v="111064735"/>
    <n v="22548400487"/>
    <s v="MICHAEL KORS TREX DELUXE MINI COFFRET 5TKM-01"/>
    <s v="EA"/>
    <n v="1"/>
    <n v="214"/>
    <n v="0"/>
    <n v="0"/>
    <n v="0"/>
    <n v="0"/>
  </r>
  <r>
    <x v="15"/>
    <s v="PERFUMES"/>
    <x v="8"/>
    <x v="1"/>
    <x v="3"/>
    <n v="111064735"/>
    <n v="22548400487"/>
    <s v="MICHAEL KORS TREX DELUXE MINI COFFRET 5TKM-01"/>
    <s v="EA"/>
    <n v="1"/>
    <n v="214"/>
    <n v="0"/>
    <n v="0"/>
    <n v="0"/>
    <n v="0"/>
  </r>
  <r>
    <x v="15"/>
    <s v="PERFUMES"/>
    <x v="3"/>
    <x v="0"/>
    <x v="4"/>
    <n v="110995186"/>
    <n v="20714881436"/>
    <s v="CLINIQUE CLINIQUE HAPPY HEART PERFUME SPRAY 50ML K2K9-01"/>
    <s v="EA"/>
    <n v="1"/>
    <n v="210"/>
    <n v="0"/>
    <n v="0"/>
    <n v="9"/>
    <n v="0"/>
  </r>
  <r>
    <x v="15"/>
    <s v="PERFUMES"/>
    <x v="5"/>
    <x v="3"/>
    <x v="6"/>
    <n v="111166422"/>
    <n v="22548405864"/>
    <s v="DKNY BE DELICIOUS POOL PARTY BAY BREEZE EDT SPRAY 50ML 5WJ8-01"/>
    <s v="EA"/>
    <n v="2"/>
    <n v="208"/>
    <n v="0"/>
    <n v="0"/>
    <n v="2"/>
    <n v="0"/>
  </r>
  <r>
    <x v="15"/>
    <s v="PERFUMES"/>
    <x v="2"/>
    <x v="4"/>
    <x v="2"/>
    <n v="110412836"/>
    <n v="690251040391"/>
    <s v="JO MALONE ORANGE BLOSSOM BODY&amp;HAND LOTION 250ML L4PR-01"/>
    <s v="EA"/>
    <n v="1"/>
    <n v="201"/>
    <n v="0"/>
    <n v="0"/>
    <n v="4"/>
    <n v="0"/>
  </r>
  <r>
    <x v="15"/>
    <s v="PERFUMES"/>
    <x v="2"/>
    <x v="2"/>
    <x v="2"/>
    <n v="111154155"/>
    <n v="690251065783"/>
    <s v="JO MALONE P&amp;BS SOLID SCENT REFILL 3G L7XP-01"/>
    <s v="EA"/>
    <n v="3"/>
    <n v="201"/>
    <n v="0"/>
    <n v="0"/>
    <n v="10"/>
    <n v="98"/>
  </r>
  <r>
    <x v="15"/>
    <s v="PERFUMES"/>
    <x v="1"/>
    <x v="1"/>
    <x v="4"/>
    <n v="111494516"/>
    <n v="887167443952"/>
    <s v="E LAUDER PURSE SPRAY COLLECTION 5X4ML RJ01-01"/>
    <s v="EA"/>
    <n v="1"/>
    <n v="199"/>
    <n v="0"/>
    <n v="0"/>
    <n v="31"/>
    <n v="137"/>
  </r>
  <r>
    <x v="15"/>
    <s v="PERFUMES"/>
    <x v="5"/>
    <x v="4"/>
    <x v="0"/>
    <n v="110122328"/>
    <n v="22548110430"/>
    <s v="DKNY BE DELICIOUS DEO LADIES AP STICK 2CHY 01"/>
    <s v="EA"/>
    <n v="2"/>
    <n v="188"/>
    <n v="0"/>
    <n v="0"/>
    <n v="10"/>
    <n v="0"/>
  </r>
  <r>
    <x v="15"/>
    <s v="PERFUMES"/>
    <x v="5"/>
    <x v="3"/>
    <x v="3"/>
    <n v="111423812"/>
    <n v="22548414033"/>
    <s v="DKNY STORIES EDT 50ML 5YH8-01"/>
    <s v="EA"/>
    <n v="1"/>
    <n v="183"/>
    <n v="0"/>
    <n v="0"/>
    <n v="22"/>
    <n v="132"/>
  </r>
  <r>
    <x v="15"/>
    <s v="PERFUMES"/>
    <x v="5"/>
    <x v="1"/>
    <x v="0"/>
    <n v="110275418"/>
    <n v="22548296561"/>
    <s v="DKNY FRESH DELICIOUS DUO 2X30ML 56M6-01"/>
    <s v="EA"/>
    <n v="1"/>
    <n v="177"/>
    <n v="0"/>
    <n v="0"/>
    <n v="0"/>
    <n v="0"/>
  </r>
  <r>
    <x v="15"/>
    <s v="PERFUMES"/>
    <x v="5"/>
    <x v="1"/>
    <x v="3"/>
    <n v="110275418"/>
    <n v="22548296561"/>
    <s v="DKNY FRESH DELICIOUS DUO 2X30ML 56M6-01"/>
    <s v="EA"/>
    <n v="1"/>
    <n v="177"/>
    <n v="0"/>
    <n v="0"/>
    <n v="1"/>
    <n v="0"/>
  </r>
  <r>
    <x v="15"/>
    <s v="PERFUMES"/>
    <x v="6"/>
    <x v="4"/>
    <x v="1"/>
    <n v="111151348"/>
    <n v="811901027795"/>
    <s v="LE LABO FLEUR D'ORANGER 27 SHOWER GEL 237 ML / 8 FL OZ SHOGF27100"/>
    <s v="EA"/>
    <n v="1"/>
    <n v="177"/>
    <n v="0"/>
    <n v="0"/>
    <n v="15"/>
    <n v="0"/>
  </r>
  <r>
    <x v="15"/>
    <s v="PERFUMES"/>
    <x v="5"/>
    <x v="3"/>
    <x v="0"/>
    <n v="111543704"/>
    <n v="22548417768"/>
    <s v="DKNY BE DELICIOUS SUMMER SQUEEZE 50ML EDT 100ML"/>
    <s v="EA"/>
    <n v="1"/>
    <n v="177"/>
    <n v="0"/>
    <n v="0"/>
    <n v="56"/>
    <n v="346"/>
  </r>
  <r>
    <x v="15"/>
    <s v="PERFUMES"/>
    <x v="5"/>
    <x v="3"/>
    <x v="3"/>
    <n v="111543704"/>
    <n v="22548417768"/>
    <s v="DKNY BE DELICIOUS SUMMER SQUEEZE 50ML EDT 100ML"/>
    <s v="EA"/>
    <n v="1"/>
    <n v="177"/>
    <n v="0"/>
    <n v="0"/>
    <n v="23"/>
    <n v="346"/>
  </r>
  <r>
    <x v="15"/>
    <s v="PERFUMES"/>
    <x v="2"/>
    <x v="4"/>
    <x v="3"/>
    <n v="111494522"/>
    <n v="690251094486"/>
    <s v="JO MALONE EP&amp;F SCENTED CANDLE 6.35CM/2.499IN AY01-01"/>
    <s v="EA"/>
    <n v="1"/>
    <n v="173"/>
    <n v="1"/>
    <n v="173"/>
    <n v="8"/>
    <n v="0"/>
  </r>
  <r>
    <x v="15"/>
    <s v="PERFUMES"/>
    <x v="5"/>
    <x v="0"/>
    <x v="13"/>
    <n v="110151653"/>
    <n v="22548237564"/>
    <s v="DKNY GOLDEN DELICIOUS EDP 100ML 2WEC-01"/>
    <s v="EA"/>
    <n v="1"/>
    <n v="166"/>
    <n v="0"/>
    <n v="0"/>
    <n v="0"/>
    <n v="608"/>
  </r>
  <r>
    <x v="15"/>
    <s v="PERFUMES"/>
    <x v="5"/>
    <x v="3"/>
    <x v="4"/>
    <n v="111593373"/>
    <n v="22548418109"/>
    <s v="DKNY ORIGINAL MEN SUMMER 100ML EDT 40NE-01"/>
    <s v="EA"/>
    <n v="1"/>
    <n v="166"/>
    <n v="0"/>
    <n v="0"/>
    <n v="10"/>
    <n v="233"/>
  </r>
  <r>
    <x v="15"/>
    <s v="PERFUMES"/>
    <x v="2"/>
    <x v="4"/>
    <x v="2"/>
    <n v="110541985"/>
    <n v="690251051120"/>
    <s v="JO MALONE POMEGRANATE NOIR BATH SOAP 100G L64P-01"/>
    <s v="EA"/>
    <n v="2"/>
    <n v="156"/>
    <n v="0"/>
    <n v="0"/>
    <n v="2"/>
    <n v="0"/>
  </r>
  <r>
    <x v="15"/>
    <s v="PERFUMES"/>
    <x v="2"/>
    <x v="4"/>
    <x v="3"/>
    <n v="111452538"/>
    <n v="690251079636"/>
    <s v="JO MALONE PROMEGRANATE NOIR EXFOLIATING SHOWER GEL 200ML L9L0-01"/>
    <s v="EA"/>
    <n v="1"/>
    <n v="153"/>
    <n v="0"/>
    <n v="0"/>
    <n v="0"/>
    <n v="0"/>
  </r>
  <r>
    <x v="15"/>
    <s v="PERFUMES"/>
    <x v="5"/>
    <x v="0"/>
    <x v="10"/>
    <n v="110032452"/>
    <n v="22548172971"/>
    <s v="DKNY FRESH BLOSSOM EDP 100ML 2HWL-01"/>
    <s v="EA"/>
    <n v="1"/>
    <n v="146"/>
    <n v="0"/>
    <n v="0"/>
    <n v="13"/>
    <n v="1645"/>
  </r>
  <r>
    <x v="15"/>
    <s v="PERFUMES"/>
    <x v="2"/>
    <x v="4"/>
    <x v="3"/>
    <n v="111452539"/>
    <n v="690251079537"/>
    <s v="JO MALONE LIME &amp; BASIL HAND CREAM L9KK-01"/>
    <s v="EA"/>
    <n v="1"/>
    <n v="115"/>
    <n v="0"/>
    <n v="0"/>
    <n v="8"/>
    <n v="24"/>
  </r>
  <r>
    <x v="15"/>
    <s v="PERFUMES"/>
    <x v="2"/>
    <x v="4"/>
    <x v="2"/>
    <n v="111452540"/>
    <n v="690251079544"/>
    <s v="JO MALONE ENGLISH PEAR &amp; FREESIA HAND CREAM L9KL-01"/>
    <s v="EA"/>
    <n v="1"/>
    <n v="115"/>
    <n v="0"/>
    <n v="0"/>
    <n v="19"/>
    <n v="31"/>
  </r>
  <r>
    <x v="15"/>
    <s v="PERFUMES"/>
    <x v="7"/>
    <x v="2"/>
    <x v="10"/>
    <n v="101119324"/>
    <n v="22548024324"/>
    <s v="TOMMY HILFIGER MEN EDT 100ML 2692-02"/>
    <s v="EA"/>
    <n v="1"/>
    <n v="96"/>
    <n v="0"/>
    <n v="0"/>
    <n v="16"/>
    <n v="1689"/>
  </r>
  <r>
    <x v="15"/>
    <s v="PERFUMES"/>
    <x v="2"/>
    <x v="4"/>
    <x v="3"/>
    <n v="111451877"/>
    <n v="690251058082"/>
    <s v="JO MALONE PEONY &amp; BLUSH SUEDE TRAVEL CANDLE 60G L6YX-01"/>
    <s v="EA"/>
    <n v="1"/>
    <n v="84"/>
    <n v="0"/>
    <n v="0"/>
    <n v="6"/>
    <n v="160"/>
  </r>
  <r>
    <x v="15"/>
    <s v="PERFUMES"/>
    <x v="2"/>
    <x v="4"/>
    <x v="3"/>
    <n v="111451878"/>
    <n v="690251058549"/>
    <s v="JO MALONE ENGLISH PEAR &amp; FREESIA TRAVEL CANDLE 60G L71E-01"/>
    <s v="EA"/>
    <n v="1"/>
    <n v="84"/>
    <n v="0"/>
    <n v="0"/>
    <n v="4"/>
    <n v="22"/>
  </r>
  <r>
    <x v="15"/>
    <s v="PERFUMES"/>
    <x v="2"/>
    <x v="4"/>
    <x v="3"/>
    <n v="111451874"/>
    <n v="690251058969"/>
    <s v="JO MALONE ENGLISH PEAR &amp; FREESIA BODY CREME 50ML L72K-01"/>
    <s v="EA"/>
    <n v="1"/>
    <n v="79"/>
    <n v="0"/>
    <n v="0"/>
    <n v="9"/>
    <n v="64"/>
  </r>
  <r>
    <x v="15"/>
    <s v="PERFUMES"/>
    <x v="2"/>
    <x v="4"/>
    <x v="3"/>
    <n v="111451876"/>
    <n v="690251058976"/>
    <s v="JO MALONE LIME BASIL &amp; MANDARIN BODY CRME 50ML L72L-01"/>
    <s v="EA"/>
    <n v="1"/>
    <n v="79"/>
    <n v="0"/>
    <n v="0"/>
    <n v="9"/>
    <n v="27"/>
  </r>
  <r>
    <x v="15"/>
    <s v="PERFUMES"/>
    <x v="2"/>
    <x v="4"/>
    <x v="2"/>
    <n v="110541987"/>
    <n v="690251051144"/>
    <s v="JO MALONE RED ROSES BATH SOAP 100G L64T-01"/>
    <s v="EA"/>
    <n v="1"/>
    <n v="78"/>
    <n v="0"/>
    <n v="0"/>
    <n v="8"/>
    <n v="0"/>
  </r>
  <r>
    <x v="15"/>
    <s v="PERFUMES"/>
    <x v="2"/>
    <x v="4"/>
    <x v="3"/>
    <n v="110541987"/>
    <n v="690251051144"/>
    <s v="JO MALONE RED ROSES BATH SOAP 100G L64T-01"/>
    <s v="EA"/>
    <n v="1"/>
    <n v="78"/>
    <n v="0"/>
    <n v="0"/>
    <n v="3"/>
    <n v="0"/>
  </r>
  <r>
    <x v="15"/>
    <s v="PERFUMES"/>
    <x v="2"/>
    <x v="2"/>
    <x v="2"/>
    <n v="111154158"/>
    <n v="690251065851"/>
    <s v="JO MALONE PN SOLID SCENT REFILL 3G L7XX-01"/>
    <s v="EA"/>
    <n v="1"/>
    <n v="67"/>
    <n v="0"/>
    <n v="0"/>
    <n v="21"/>
    <n v="0"/>
  </r>
  <r>
    <x v="15"/>
    <s v="PERFUMES"/>
    <x v="2"/>
    <x v="4"/>
    <x v="3"/>
    <n v="111451875"/>
    <n v="690251069804"/>
    <s v="JO MALONE ENGLISH PEAR &amp; FREESIA BODY &amp; HAND WASH 100ML L8CY-01"/>
    <s v="EA"/>
    <n v="1"/>
    <n v="59"/>
    <n v="0"/>
    <n v="0"/>
    <n v="4"/>
    <n v="86"/>
  </r>
  <r>
    <x v="15"/>
    <s v="PERFUMES"/>
    <x v="2"/>
    <x v="2"/>
    <x v="3"/>
    <n v="110246757"/>
    <n v="690251027835"/>
    <s v="JO MALONE EARL GREY &amp; CUCUMBER COLOGNE 100ML L38L-01"/>
    <s v="EA"/>
    <n v="-1"/>
    <n v="-470"/>
    <n v="0"/>
    <n v="0"/>
    <n v="7"/>
    <n v="0"/>
  </r>
  <r>
    <x v="16"/>
    <s v="COSMETICS"/>
    <x v="11"/>
    <x v="5"/>
    <x v="13"/>
    <n v="111482550"/>
    <n v="747930116288"/>
    <s v="CREME DE LAMER THE SMOOTHING CONTOUR COLLECTION 5Y10-01"/>
    <s v="EA"/>
    <n v="10"/>
    <n v="28730"/>
    <n v="0"/>
    <n v="0"/>
    <n v="0"/>
    <n v="342"/>
  </r>
  <r>
    <x v="16"/>
    <s v="COSMETICS"/>
    <x v="11"/>
    <x v="5"/>
    <x v="13"/>
    <n v="111451800"/>
    <n v="747930115540"/>
    <s v="CREME DE LAMER THE GENAISSANCE DE LA MER COLLECTION 3PCS 5XMR-01"/>
    <s v="EA"/>
    <n v="6"/>
    <n v="21960"/>
    <n v="0"/>
    <n v="0"/>
    <n v="0"/>
    <n v="555"/>
  </r>
  <r>
    <x v="16"/>
    <s v="COSMETICS"/>
    <x v="1"/>
    <x v="5"/>
    <x v="0"/>
    <n v="111521916"/>
    <n v="887167484757"/>
    <s v="ESTEE LAUDER NIGHTTIME EXPERTS SET"/>
    <s v="EA"/>
    <n v="30"/>
    <n v="21330"/>
    <n v="1"/>
    <n v="711"/>
    <n v="50"/>
    <n v="2881"/>
  </r>
  <r>
    <x v="16"/>
    <s v="COSMETICS"/>
    <x v="11"/>
    <x v="5"/>
    <x v="0"/>
    <n v="111482550"/>
    <n v="747930116288"/>
    <s v="CREME DE LAMER THE SMOOTHING CONTOUR COLLECTION 5Y10-01"/>
    <s v="EA"/>
    <n v="6"/>
    <n v="17238"/>
    <n v="0"/>
    <n v="0"/>
    <n v="17"/>
    <n v="342"/>
  </r>
  <r>
    <x v="16"/>
    <s v="COSMETICS"/>
    <x v="1"/>
    <x v="5"/>
    <x v="0"/>
    <n v="111105496"/>
    <n v="887167428614"/>
    <s v="ESTEE LAUDER ADVANCED NIGHT REPAIR SERUM 100ML DUO SET TREC P85W-01"/>
    <s v="EA"/>
    <n v="16"/>
    <n v="17232"/>
    <n v="1"/>
    <n v="1077"/>
    <n v="31"/>
    <n v="1307"/>
  </r>
  <r>
    <x v="16"/>
    <s v="COSMETICS"/>
    <x v="1"/>
    <x v="5"/>
    <x v="0"/>
    <n v="110273894"/>
    <n v="27131268864"/>
    <s v="E LAUDER ANR SYNC RECOVERY COMPLEX II 100ML YF4H-01"/>
    <s v="EA"/>
    <n v="25"/>
    <n v="14975"/>
    <n v="2"/>
    <n v="1198"/>
    <n v="73"/>
    <n v="545"/>
  </r>
  <r>
    <x v="16"/>
    <s v="COSMETICS"/>
    <x v="11"/>
    <x v="5"/>
    <x v="0"/>
    <n v="102202379"/>
    <n v="747930000136"/>
    <s v="CREME DE LA MER NOURISHER 500ML 20RP 01"/>
    <s v="EA"/>
    <n v="2"/>
    <n v="14832"/>
    <n v="0"/>
    <n v="0"/>
    <n v="0"/>
    <n v="0"/>
  </r>
  <r>
    <x v="16"/>
    <s v="COSMETICS"/>
    <x v="1"/>
    <x v="5"/>
    <x v="1"/>
    <n v="111105496"/>
    <n v="887167428614"/>
    <s v="ESTEE LAUDER ADVANCED NIGHT REPAIR SERUM 100ML DUO SET TREC P85W-01"/>
    <s v="EA"/>
    <n v="12"/>
    <n v="12924"/>
    <n v="2"/>
    <n v="2154"/>
    <n v="7"/>
    <n v="1307"/>
  </r>
  <r>
    <x v="16"/>
    <s v="COSMETICS"/>
    <x v="1"/>
    <x v="5"/>
    <x v="13"/>
    <n v="111105496"/>
    <n v="887167428614"/>
    <s v="ESTEE LAUDER ADVANCED NIGHT REPAIR SERUM 100ML DUO SET TREC P85W-01"/>
    <s v="EA"/>
    <n v="12"/>
    <n v="12924"/>
    <n v="0"/>
    <n v="0"/>
    <n v="0"/>
    <n v="1307"/>
  </r>
  <r>
    <x v="16"/>
    <s v="COSMETICS"/>
    <x v="11"/>
    <x v="5"/>
    <x v="0"/>
    <n v="111543766"/>
    <n v="747930124184"/>
    <s v="CREME DE LAMER ARRIVE HYDRATED SET 10PCS 40T2-01"/>
    <s v="EA"/>
    <n v="5"/>
    <n v="11210"/>
    <n v="0"/>
    <n v="0"/>
    <n v="43"/>
    <n v="547"/>
  </r>
  <r>
    <x v="16"/>
    <s v="COSMETICS"/>
    <x v="11"/>
    <x v="5"/>
    <x v="0"/>
    <n v="111311565"/>
    <n v="747930096801"/>
    <s v="CRME DE LAMER THE CONCENTRATE 50ML 5R2G-01"/>
    <s v="EA"/>
    <n v="6"/>
    <n v="11196"/>
    <n v="0"/>
    <n v="0"/>
    <n v="84"/>
    <n v="610"/>
  </r>
  <r>
    <x v="16"/>
    <s v="COSMETICS"/>
    <x v="11"/>
    <x v="5"/>
    <x v="13"/>
    <n v="111423835"/>
    <n v="747930116301"/>
    <s v="CRME DE LAMER THE GLOWING HYDRATION COLLECTION SET 5Y12-01"/>
    <s v="EA"/>
    <n v="5"/>
    <n v="10660"/>
    <n v="0"/>
    <n v="0"/>
    <n v="0"/>
    <n v="171"/>
  </r>
  <r>
    <x v="16"/>
    <s v="COSMETICS"/>
    <x v="11"/>
    <x v="5"/>
    <x v="1"/>
    <n v="102208622"/>
    <n v="747930013549"/>
    <s v="CREME DE LA MER MOISTURIZING CREME 100ML 28EP-01"/>
    <s v="EA"/>
    <n v="6"/>
    <n v="10194"/>
    <n v="0"/>
    <n v="0"/>
    <n v="53"/>
    <n v="1197"/>
  </r>
  <r>
    <x v="16"/>
    <s v="COSMETICS"/>
    <x v="11"/>
    <x v="5"/>
    <x v="0"/>
    <n v="110275677"/>
    <n v="747930042464"/>
    <s v="CREME DE LA MER MOISTURIZING SOFT CREAM 100ML 53CM-01"/>
    <s v="EA"/>
    <n v="6"/>
    <n v="10194"/>
    <n v="0"/>
    <n v="0"/>
    <n v="39"/>
    <n v="1"/>
  </r>
  <r>
    <x v="16"/>
    <s v="COSMETICS"/>
    <x v="11"/>
    <x v="5"/>
    <x v="1"/>
    <n v="111543765"/>
    <n v="747930116325"/>
    <s v="CRME DE LAMER THE CONCENTRATE DUO 5Y14-01"/>
    <s v="EA"/>
    <n v="3"/>
    <n v="10074"/>
    <n v="0"/>
    <n v="0"/>
    <n v="3"/>
    <n v="0"/>
  </r>
  <r>
    <x v="16"/>
    <s v="COSMETICS"/>
    <x v="11"/>
    <x v="5"/>
    <x v="1"/>
    <n v="102202391"/>
    <n v="747930000013"/>
    <s v="CREME DE LA MER MOISTURIZING CREME 60ML 3320-02"/>
    <s v="EA"/>
    <n v="9"/>
    <n v="9909"/>
    <n v="0"/>
    <n v="0"/>
    <n v="38"/>
    <n v="480"/>
  </r>
  <r>
    <x v="16"/>
    <s v="COSMETICS"/>
    <x v="11"/>
    <x v="5"/>
    <x v="0"/>
    <n v="111543764"/>
    <n v="747930123255"/>
    <s v="CRME DE LAMER THE NEW EYE CONCENTRATE 40HW-01"/>
    <s v="EA"/>
    <n v="11"/>
    <n v="9482"/>
    <n v="1"/>
    <n v="862"/>
    <n v="75"/>
    <n v="186"/>
  </r>
  <r>
    <x v="16"/>
    <s v="COSMETICS"/>
    <x v="11"/>
    <x v="5"/>
    <x v="1"/>
    <n v="111543764"/>
    <n v="747930123255"/>
    <s v="CRME DE LAMER THE NEW EYE CONCENTRATE 40HW-01"/>
    <s v="EA"/>
    <n v="11"/>
    <n v="9386"/>
    <n v="1"/>
    <n v="862"/>
    <n v="61"/>
    <n v="186"/>
  </r>
  <r>
    <x v="16"/>
    <s v="COSMETICS"/>
    <x v="11"/>
    <x v="5"/>
    <x v="0"/>
    <n v="110275691"/>
    <n v="747930039525"/>
    <s v="CREME DE LA MER THE TREATMENT LOTION 150ML 51KA-01"/>
    <s v="EA"/>
    <n v="17"/>
    <n v="9367"/>
    <n v="0"/>
    <n v="0"/>
    <n v="65"/>
    <n v="6974"/>
  </r>
  <r>
    <x v="16"/>
    <s v="COSMETICS"/>
    <x v="1"/>
    <x v="5"/>
    <x v="13"/>
    <n v="110533002"/>
    <n v="887167307995"/>
    <s v="E LAUDER ANR ESSENTIALS SET RPMY-01"/>
    <s v="EA"/>
    <n v="9"/>
    <n v="9000"/>
    <n v="0"/>
    <n v="0"/>
    <n v="0"/>
    <n v="597"/>
  </r>
  <r>
    <x v="16"/>
    <s v="COSMETICS"/>
    <x v="11"/>
    <x v="5"/>
    <x v="13"/>
    <n v="111543766"/>
    <n v="747930124184"/>
    <s v="CREME DE LAMER ARRIVE HYDRATED SET 10PCS 40T2-01"/>
    <s v="EA"/>
    <n v="4"/>
    <n v="8968"/>
    <n v="0"/>
    <n v="0"/>
    <n v="0"/>
    <n v="547"/>
  </r>
  <r>
    <x v="16"/>
    <s v="COSMETICS"/>
    <x v="11"/>
    <x v="5"/>
    <x v="3"/>
    <n v="102208622"/>
    <n v="747930013549"/>
    <s v="CREME DE LA MER MOISTURIZING CREME 100ML 28EP-01"/>
    <s v="EA"/>
    <n v="5"/>
    <n v="8495"/>
    <n v="0"/>
    <n v="0"/>
    <n v="63"/>
    <n v="1197"/>
  </r>
  <r>
    <x v="16"/>
    <s v="COSMETICS"/>
    <x v="12"/>
    <x v="6"/>
    <x v="7"/>
    <n v="111451897"/>
    <n v="773602561377"/>
    <s v="MAC TR EXCL IN EXTRM DIM X 2 SHWK-01"/>
    <s v="EA"/>
    <n v="52"/>
    <n v="8424"/>
    <n v="0"/>
    <n v="0"/>
    <n v="101"/>
    <n v="57"/>
  </r>
  <r>
    <x v="16"/>
    <s v="COSMETICS"/>
    <x v="11"/>
    <x v="5"/>
    <x v="0"/>
    <n v="111543767"/>
    <n v="747930128465"/>
    <s v="CRME DE LAMER RO DUO DDF EXCLUSIVE 41TF-01"/>
    <s v="EA"/>
    <n v="6"/>
    <n v="8268"/>
    <n v="0"/>
    <n v="0"/>
    <n v="81"/>
    <n v="1642"/>
  </r>
  <r>
    <x v="16"/>
    <s v="COSMETICS"/>
    <x v="1"/>
    <x v="5"/>
    <x v="1"/>
    <n v="111079656"/>
    <n v="887167400214"/>
    <s v="ESTEE LAUDER ADVANCED NIGHT REPAIR FOR FACE AND EYES SET P52P-01"/>
    <s v="EA"/>
    <n v="15"/>
    <n v="8040"/>
    <n v="0"/>
    <n v="0"/>
    <n v="8"/>
    <n v="44"/>
  </r>
  <r>
    <x v="16"/>
    <s v="COSMETICS"/>
    <x v="11"/>
    <x v="5"/>
    <x v="1"/>
    <n v="110204251"/>
    <n v="747930033370"/>
    <s v="CREME DE LA MER MOISTURIZING SOFT CREME 60ML 2WHL-01"/>
    <s v="EA"/>
    <n v="7"/>
    <n v="7707"/>
    <n v="0"/>
    <n v="0"/>
    <n v="34"/>
    <n v="546"/>
  </r>
  <r>
    <x v="16"/>
    <s v="COSMETICS"/>
    <x v="1"/>
    <x v="5"/>
    <x v="13"/>
    <n v="111079657"/>
    <n v="887167397897"/>
    <s v="E LAUDER ANR EYE SUPERCHARGED DUO 2X15ML P4RY-01"/>
    <s v="EA"/>
    <n v="17"/>
    <n v="6766"/>
    <n v="0"/>
    <n v="0"/>
    <n v="0"/>
    <n v="3564"/>
  </r>
  <r>
    <x v="16"/>
    <s v="COSMETICS"/>
    <x v="11"/>
    <x v="5"/>
    <x v="0"/>
    <n v="111543765"/>
    <n v="747930116325"/>
    <s v="CRME DE LAMER THE CONCENTRATE DUO 5Y14-01"/>
    <s v="EA"/>
    <n v="2"/>
    <n v="6716"/>
    <n v="0"/>
    <n v="0"/>
    <n v="5"/>
    <n v="0"/>
  </r>
  <r>
    <x v="16"/>
    <s v="COSMETICS"/>
    <x v="11"/>
    <x v="5"/>
    <x v="0"/>
    <n v="110204251"/>
    <n v="747930033370"/>
    <s v="CREME DE LA MER MOISTURIZING SOFT CREME 60ML 2WHL-01"/>
    <s v="EA"/>
    <n v="6"/>
    <n v="6606"/>
    <n v="1"/>
    <n v="1101"/>
    <n v="69"/>
    <n v="546"/>
  </r>
  <r>
    <x v="16"/>
    <s v="COSMETICS"/>
    <x v="11"/>
    <x v="5"/>
    <x v="0"/>
    <n v="102202392"/>
    <n v="747930000020"/>
    <s v="CREME DE LA MER MOISTURIZING CREME 30ML 3328-02"/>
    <s v="EA"/>
    <n v="11"/>
    <n v="6578"/>
    <n v="1"/>
    <n v="598"/>
    <n v="21"/>
    <n v="1021"/>
  </r>
  <r>
    <x v="16"/>
    <s v="COSMETICS"/>
    <x v="12"/>
    <x v="6"/>
    <x v="7"/>
    <n v="111368850"/>
    <n v="773602561087"/>
    <s v="MAC F19 DDF EXCL LIP KIT SHTA01"/>
    <s v="EA"/>
    <n v="30"/>
    <n v="6570"/>
    <n v="2"/>
    <n v="438"/>
    <n v="69"/>
    <n v="3525"/>
  </r>
  <r>
    <x v="16"/>
    <s v="COSMETICS"/>
    <x v="1"/>
    <x v="5"/>
    <x v="1"/>
    <n v="111079657"/>
    <n v="887167397897"/>
    <s v="E LAUDER ANR EYE SUPERCHARGED DUO 2X15ML P4RY-01"/>
    <s v="EA"/>
    <n v="16"/>
    <n v="6368"/>
    <n v="0"/>
    <n v="0"/>
    <n v="31"/>
    <n v="3564"/>
  </r>
  <r>
    <x v="16"/>
    <s v="COSMETICS"/>
    <x v="1"/>
    <x v="5"/>
    <x v="0"/>
    <n v="110521095"/>
    <n v="887167257269"/>
    <s v="E LAUDER REVITALIZING SUPREME PLUS ANTI-AGING CREAM 50ML RJ18-01"/>
    <s v="EA"/>
    <n v="18"/>
    <n v="6030"/>
    <n v="1"/>
    <n v="335"/>
    <n v="12"/>
    <n v="307"/>
  </r>
  <r>
    <x v="16"/>
    <s v="COSMETICS"/>
    <x v="1"/>
    <x v="5"/>
    <x v="0"/>
    <n v="110533002"/>
    <n v="887167307995"/>
    <s v="E LAUDER ANR ESSENTIALS SET RPMY-01"/>
    <s v="EA"/>
    <n v="6"/>
    <n v="6000"/>
    <n v="0"/>
    <n v="0"/>
    <n v="26"/>
    <n v="597"/>
  </r>
  <r>
    <x v="16"/>
    <s v="COSMETICS"/>
    <x v="11"/>
    <x v="5"/>
    <x v="1"/>
    <n v="110275684"/>
    <n v="747930039853"/>
    <s v="CREME DE LA MER THE CLEANSING FOAM 51T4-01"/>
    <s v="EA"/>
    <n v="17"/>
    <n v="5865"/>
    <n v="2"/>
    <n v="690"/>
    <n v="37"/>
    <n v="225"/>
  </r>
  <r>
    <x v="16"/>
    <s v="COSMETICS"/>
    <x v="1"/>
    <x v="5"/>
    <x v="1"/>
    <n v="111521916"/>
    <n v="887167484757"/>
    <s v="ESTEE LAUDER NIGHTTIME EXPERTS SET"/>
    <s v="EA"/>
    <n v="8"/>
    <n v="5688"/>
    <n v="0"/>
    <n v="0"/>
    <n v="15"/>
    <n v="2881"/>
  </r>
  <r>
    <x v="16"/>
    <s v="COSMETICS"/>
    <x v="1"/>
    <x v="5"/>
    <x v="13"/>
    <n v="111521916"/>
    <n v="887167484757"/>
    <s v="ESTEE LAUDER NIGHTTIME EXPERTS SET"/>
    <s v="EA"/>
    <n v="8"/>
    <n v="5688"/>
    <n v="0"/>
    <n v="0"/>
    <n v="0"/>
    <n v="2881"/>
  </r>
  <r>
    <x v="16"/>
    <s v="COSMETICS"/>
    <x v="1"/>
    <x v="5"/>
    <x v="0"/>
    <n v="111079656"/>
    <n v="887167400214"/>
    <s v="ESTEE LAUDER ADVANCED NIGHT REPAIR FOR FACE AND EYES SET P52P-01"/>
    <s v="EA"/>
    <n v="10"/>
    <n v="5360"/>
    <n v="0"/>
    <n v="0"/>
    <n v="16"/>
    <n v="44"/>
  </r>
  <r>
    <x v="16"/>
    <s v="COSMETICS"/>
    <x v="12"/>
    <x v="6"/>
    <x v="7"/>
    <n v="111426121"/>
    <n v="773602569861"/>
    <s v="MAC MC FY20 ME &amp; INDIA LIPSTICK TRIO LL SJH7-01"/>
    <s v="EA"/>
    <n v="26"/>
    <n v="5278"/>
    <n v="0"/>
    <n v="0"/>
    <n v="1"/>
    <n v="0"/>
  </r>
  <r>
    <x v="16"/>
    <s v="COSMETICS"/>
    <x v="12"/>
    <x v="6"/>
    <x v="7"/>
    <n v="111613591"/>
    <n v="773602561599"/>
    <s v="MAC TRAVEL EXCLUSIVE COOL LOOKS IN A BOX SHXA-01"/>
    <s v="EA"/>
    <n v="26"/>
    <n v="5226"/>
    <n v="3"/>
    <n v="603"/>
    <n v="46"/>
    <n v="371"/>
  </r>
  <r>
    <x v="16"/>
    <s v="COSMETICS"/>
    <x v="11"/>
    <x v="5"/>
    <x v="0"/>
    <n v="102208622"/>
    <n v="747930013549"/>
    <s v="CREME DE LA MER MOISTURIZING CREME 100ML 28EP-01"/>
    <s v="EA"/>
    <n v="3"/>
    <n v="5097"/>
    <n v="0"/>
    <n v="0"/>
    <n v="148"/>
    <n v="1197"/>
  </r>
  <r>
    <x v="16"/>
    <s v="COSMETICS"/>
    <x v="11"/>
    <x v="5"/>
    <x v="1"/>
    <n v="110275677"/>
    <n v="747930042464"/>
    <s v="CREME DE LA MER MOISTURIZING SOFT CREAM 100ML 53CM-01"/>
    <s v="EA"/>
    <n v="3"/>
    <n v="5097"/>
    <n v="0"/>
    <n v="0"/>
    <n v="15"/>
    <n v="1"/>
  </r>
  <r>
    <x v="16"/>
    <s v="COSMETICS"/>
    <x v="1"/>
    <x v="5"/>
    <x v="1"/>
    <n v="110533002"/>
    <n v="887167307995"/>
    <s v="E LAUDER ANR ESSENTIALS SET RPMY-01"/>
    <s v="EA"/>
    <n v="5"/>
    <n v="5000"/>
    <n v="0"/>
    <n v="0"/>
    <n v="25"/>
    <n v="597"/>
  </r>
  <r>
    <x v="16"/>
    <s v="COSMETICS"/>
    <x v="11"/>
    <x v="5"/>
    <x v="1"/>
    <n v="110275691"/>
    <n v="747930039525"/>
    <s v="CREME DE LA MER THE TREATMENT LOTION 150ML 51KA-01"/>
    <s v="EA"/>
    <n v="9"/>
    <n v="4959"/>
    <n v="0"/>
    <n v="0"/>
    <n v="54"/>
    <n v="6974"/>
  </r>
  <r>
    <x v="16"/>
    <s v="COSMETICS"/>
    <x v="3"/>
    <x v="5"/>
    <x v="0"/>
    <n v="111369483"/>
    <n v="20714947569"/>
    <s v="CLINIQUE GREAT SKIN ALWAYS KAEG-01"/>
    <s v="EA"/>
    <n v="14"/>
    <n v="4844"/>
    <n v="1"/>
    <n v="346"/>
    <n v="9"/>
    <n v="0"/>
  </r>
  <r>
    <x v="16"/>
    <s v="COSMETICS"/>
    <x v="1"/>
    <x v="5"/>
    <x v="1"/>
    <n v="111311594"/>
    <n v="887167391581"/>
    <s v="ESTEE LAUDER RE-NUTRIV ULTIMATE LIFT REGENERATING YOUTH PRECIOUS COLLECTION P42E-01"/>
    <s v="EA"/>
    <n v="2"/>
    <n v="4678"/>
    <n v="0"/>
    <n v="0"/>
    <n v="9"/>
    <n v="38"/>
  </r>
  <r>
    <x v="16"/>
    <s v="COSMETICS"/>
    <x v="3"/>
    <x v="5"/>
    <x v="0"/>
    <n v="110208481"/>
    <n v="20714202835"/>
    <s v="CLINIQUE ALL ABOUT EYES 30ML 6A02-01"/>
    <s v="EA"/>
    <n v="20"/>
    <n v="4500"/>
    <n v="2"/>
    <n v="450"/>
    <n v="17"/>
    <n v="373"/>
  </r>
  <r>
    <x v="16"/>
    <s v="COSMETICS"/>
    <x v="11"/>
    <x v="5"/>
    <x v="0"/>
    <n v="110275684"/>
    <n v="747930039853"/>
    <s v="CREME DE LA MER THE CLEANSING FOAM 51T4-01"/>
    <s v="EA"/>
    <n v="13"/>
    <n v="4485"/>
    <n v="0"/>
    <n v="0"/>
    <n v="67"/>
    <n v="225"/>
  </r>
  <r>
    <x v="16"/>
    <s v="COSMETICS"/>
    <x v="11"/>
    <x v="5"/>
    <x v="1"/>
    <n v="111543766"/>
    <n v="747930124184"/>
    <s v="CREME DE LAMER ARRIVE HYDRATED SET 10PCS 40T2-01"/>
    <s v="EA"/>
    <n v="2"/>
    <n v="4484"/>
    <n v="0"/>
    <n v="0"/>
    <n v="25"/>
    <n v="547"/>
  </r>
  <r>
    <x v="16"/>
    <s v="COSMETICS"/>
    <x v="12"/>
    <x v="6"/>
    <x v="7"/>
    <n v="102205248"/>
    <n v="773602042951"/>
    <s v="MAC STUDIOFIX POWDER FOUNDATION NC42 M510-58"/>
    <s v="EA"/>
    <n v="34"/>
    <n v="4386"/>
    <n v="2"/>
    <n v="258"/>
    <n v="73"/>
    <n v="916"/>
  </r>
  <r>
    <x v="16"/>
    <s v="COSMETICS"/>
    <x v="1"/>
    <x v="5"/>
    <x v="0"/>
    <n v="110443207"/>
    <n v="887167190719"/>
    <s v="E LAUDER ANR CONCENTRATED POWERFOIL MASK (X8) R8RW-01"/>
    <s v="EA"/>
    <n v="11"/>
    <n v="4356"/>
    <n v="0"/>
    <n v="0"/>
    <n v="26"/>
    <n v="441"/>
  </r>
  <r>
    <x v="16"/>
    <s v="COSMETICS"/>
    <x v="12"/>
    <x v="6"/>
    <x v="7"/>
    <n v="111397243"/>
    <n v="773602561445"/>
    <s v="MAC TRAVEL EXCLUSIVE: PREP + PRIME FIX+ X 2 SHWW-01"/>
    <s v="EA"/>
    <n v="25"/>
    <n v="4325"/>
    <n v="0"/>
    <n v="0"/>
    <n v="96"/>
    <n v="1266"/>
  </r>
  <r>
    <x v="16"/>
    <s v="COSMETICS"/>
    <x v="3"/>
    <x v="5"/>
    <x v="0"/>
    <n v="111126062"/>
    <n v="20714987541"/>
    <s v="CLINIQUE LOVES DUBAI EXCLUSIVE SET"/>
    <s v="EA"/>
    <n v="11"/>
    <n v="4257"/>
    <n v="0"/>
    <n v="0"/>
    <n v="11"/>
    <n v="995"/>
  </r>
  <r>
    <x v="16"/>
    <s v="COSMETICS"/>
    <x v="12"/>
    <x v="6"/>
    <x v="7"/>
    <n v="111531853"/>
    <n v="773602563227"/>
    <s v="MAC LIPSTICK RUBY WOO SJ2C-52"/>
    <s v="EA"/>
    <n v="48"/>
    <n v="4176"/>
    <n v="9"/>
    <n v="783"/>
    <n v="34"/>
    <n v="167"/>
  </r>
  <r>
    <x v="16"/>
    <s v="COSMETICS"/>
    <x v="1"/>
    <x v="5"/>
    <x v="1"/>
    <n v="110273893"/>
    <n v="27131267256"/>
    <s v="E LAUDER ANR SYNC RECOVERY COMPLEX II 50ML YF4E-01"/>
    <s v="EA"/>
    <n v="11"/>
    <n v="4114"/>
    <n v="1"/>
    <n v="374"/>
    <n v="15"/>
    <n v="2629"/>
  </r>
  <r>
    <x v="16"/>
    <s v="COSMETICS"/>
    <x v="1"/>
    <x v="5"/>
    <x v="0"/>
    <n v="111121410"/>
    <n v="887167386648"/>
    <s v="E LAUDER NUTRITIOUS VITALITY 8 RADIANCE DAY &amp; NIGHT SET P3GA-01"/>
    <s v="EA"/>
    <n v="9"/>
    <n v="3978"/>
    <n v="0"/>
    <n v="0"/>
    <n v="47"/>
    <n v="81"/>
  </r>
  <r>
    <x v="16"/>
    <s v="COSMETICS"/>
    <x v="11"/>
    <x v="5"/>
    <x v="1"/>
    <n v="111423918"/>
    <n v="747930096474"/>
    <s v="CREME DE LAMER REGENERATING SERUM 30ML 5R0P-01"/>
    <s v="EA"/>
    <n v="3"/>
    <n v="3948"/>
    <n v="1"/>
    <n v="1316"/>
    <n v="23"/>
    <n v="63"/>
  </r>
  <r>
    <x v="16"/>
    <s v="COSMETICS"/>
    <x v="12"/>
    <x v="6"/>
    <x v="7"/>
    <n v="110413857"/>
    <n v="773602284580"/>
    <s v="MAC MATTE LIPSTICK MEHR M2LP-70"/>
    <s v="EA"/>
    <n v="49"/>
    <n v="3920"/>
    <n v="0"/>
    <n v="0"/>
    <n v="68"/>
    <n v="570"/>
  </r>
  <r>
    <x v="16"/>
    <s v="COSMETICS"/>
    <x v="12"/>
    <x v="6"/>
    <x v="7"/>
    <n v="102207017"/>
    <n v="773602112371"/>
    <s v="MAC TECHNAKOHL GRAPHBLK M76P-01"/>
    <s v="EA"/>
    <n v="54"/>
    <n v="3888"/>
    <n v="2"/>
    <n v="144"/>
    <n v="46"/>
    <n v="524"/>
  </r>
  <r>
    <x v="16"/>
    <s v="COSMETICS"/>
    <x v="11"/>
    <x v="5"/>
    <x v="13"/>
    <n v="111613580"/>
    <n v="747930115298"/>
    <s v="CREME DE LAMER MINI MIRACLE BROTH COLLECTION 5PCS 5XLC-01"/>
    <s v="EA"/>
    <n v="6"/>
    <n v="3876"/>
    <n v="0"/>
    <n v="0"/>
    <n v="0"/>
    <n v="486"/>
  </r>
  <r>
    <x v="16"/>
    <s v="COSMETICS"/>
    <x v="12"/>
    <x v="6"/>
    <x v="3"/>
    <n v="111426121"/>
    <n v="773602569861"/>
    <s v="MAC MC FY20 ME &amp; INDIA LIPSTICK TRIO LL SJH7-01"/>
    <s v="EA"/>
    <n v="19"/>
    <n v="3857"/>
    <n v="0"/>
    <n v="0"/>
    <n v="14"/>
    <n v="0"/>
  </r>
  <r>
    <x v="16"/>
    <s v="COSMETICS"/>
    <x v="11"/>
    <x v="5"/>
    <x v="0"/>
    <n v="110105688"/>
    <n v="747930025771"/>
    <s v="CREME DE LA MER EYE BALM INTENSE 15ML 2NF3 01"/>
    <s v="EA"/>
    <n v="5"/>
    <n v="3830"/>
    <n v="0"/>
    <n v="0"/>
    <n v="80"/>
    <n v="97"/>
  </r>
  <r>
    <x v="16"/>
    <s v="COSMETICS"/>
    <x v="11"/>
    <x v="5"/>
    <x v="0"/>
    <n v="110640680"/>
    <n v="747930073642"/>
    <s v="LA MER GENAISSANCE EYE AND EXPRESSION CREAM 15ML 5J8T-01"/>
    <s v="EA"/>
    <n v="3"/>
    <n v="3804"/>
    <n v="0"/>
    <n v="0"/>
    <n v="23"/>
    <n v="0"/>
  </r>
  <r>
    <x v="16"/>
    <s v="COSMETICS"/>
    <x v="11"/>
    <x v="5"/>
    <x v="1"/>
    <n v="111311565"/>
    <n v="747930096801"/>
    <s v="CRME DE LAMER THE CONCENTRATE 50ML 5R2G-01"/>
    <s v="EA"/>
    <n v="2"/>
    <n v="3732"/>
    <n v="0"/>
    <n v="0"/>
    <n v="31"/>
    <n v="610"/>
  </r>
  <r>
    <x v="16"/>
    <s v="COSMETICS"/>
    <x v="11"/>
    <x v="5"/>
    <x v="0"/>
    <n v="111451800"/>
    <n v="747930115540"/>
    <s v="CREME DE LAMER THE GENAISSANCE DE LA MER COLLECTION 3PCS 5XMR-01"/>
    <s v="EA"/>
    <n v="1"/>
    <n v="3660"/>
    <n v="0"/>
    <n v="0"/>
    <n v="24"/>
    <n v="555"/>
  </r>
  <r>
    <x v="16"/>
    <s v="COSMETICS"/>
    <x v="11"/>
    <x v="5"/>
    <x v="1"/>
    <n v="111451800"/>
    <n v="747930115540"/>
    <s v="CREME DE LAMER THE GENAISSANCE DE LA MER COLLECTION 3PCS 5XMR-01"/>
    <s v="EA"/>
    <n v="1"/>
    <n v="3660"/>
    <n v="0"/>
    <n v="0"/>
    <n v="14"/>
    <n v="555"/>
  </r>
  <r>
    <x v="16"/>
    <s v="COSMETICS"/>
    <x v="11"/>
    <x v="5"/>
    <x v="3"/>
    <n v="111451800"/>
    <n v="747930115540"/>
    <s v="CREME DE LAMER THE GENAISSANCE DE LA MER COLLECTION 3PCS 5XMR-01"/>
    <s v="EA"/>
    <n v="1"/>
    <n v="3660"/>
    <n v="0"/>
    <n v="0"/>
    <n v="44"/>
    <n v="555"/>
  </r>
  <r>
    <x v="16"/>
    <s v="COSMETICS"/>
    <x v="1"/>
    <x v="5"/>
    <x v="0"/>
    <n v="111079657"/>
    <n v="887167397897"/>
    <s v="E LAUDER ANR EYE SUPERCHARGED DUO 2X15ML P4RY-01"/>
    <s v="EA"/>
    <n v="9"/>
    <n v="3582"/>
    <n v="0"/>
    <n v="0"/>
    <n v="37"/>
    <n v="3564"/>
  </r>
  <r>
    <x v="16"/>
    <s v="COSMETICS"/>
    <x v="3"/>
    <x v="5"/>
    <x v="0"/>
    <n v="110277017"/>
    <n v="20714636289"/>
    <s v="CLINIQUE MOISTURE BASICS DDML+ 2X125ML Z09A-01"/>
    <s v="EA"/>
    <n v="14"/>
    <n v="3556"/>
    <n v="1"/>
    <n v="254"/>
    <n v="46"/>
    <n v="794"/>
  </r>
  <r>
    <x v="16"/>
    <s v="COSMETICS"/>
    <x v="1"/>
    <x v="5"/>
    <x v="4"/>
    <n v="111521916"/>
    <n v="887167484757"/>
    <s v="ESTEE LAUDER NIGHTTIME EXPERTS SET"/>
    <s v="EA"/>
    <n v="5"/>
    <n v="3555"/>
    <n v="0"/>
    <n v="0"/>
    <n v="23"/>
    <n v="2881"/>
  </r>
  <r>
    <x v="16"/>
    <s v="COSMETICS"/>
    <x v="11"/>
    <x v="5"/>
    <x v="0"/>
    <n v="111369108"/>
    <n v="747930112433"/>
    <s v="CREME DE LA MER THE LIP BALM 5X21-01"/>
    <s v="EA"/>
    <n v="14"/>
    <n v="3486"/>
    <n v="2"/>
    <n v="498"/>
    <n v="20"/>
    <n v="171"/>
  </r>
  <r>
    <x v="16"/>
    <s v="COSMETICS"/>
    <x v="12"/>
    <x v="6"/>
    <x v="7"/>
    <n v="102205246"/>
    <n v="773602018413"/>
    <s v="MAC STUDIOFIX POWDER FOUNDATION NC40 M510-53"/>
    <s v="EA"/>
    <n v="27"/>
    <n v="3483"/>
    <n v="3"/>
    <n v="387"/>
    <n v="90"/>
    <n v="438"/>
  </r>
  <r>
    <x v="16"/>
    <s v="COSMETICS"/>
    <x v="3"/>
    <x v="5"/>
    <x v="4"/>
    <n v="111126062"/>
    <n v="20714987541"/>
    <s v="CLINIQUE LOVES DUBAI EXCLUSIVE SET"/>
    <s v="EA"/>
    <n v="9"/>
    <n v="3483"/>
    <n v="0"/>
    <n v="0"/>
    <n v="23"/>
    <n v="995"/>
  </r>
  <r>
    <x v="16"/>
    <s v="COSMETICS"/>
    <x v="1"/>
    <x v="5"/>
    <x v="0"/>
    <n v="110273893"/>
    <n v="27131267256"/>
    <s v="E LAUDER ANR SYNC RECOVERY COMPLEX II 50ML YF4E-01"/>
    <s v="EA"/>
    <n v="9"/>
    <n v="3366"/>
    <n v="0"/>
    <n v="0"/>
    <n v="28"/>
    <n v="2629"/>
  </r>
  <r>
    <x v="16"/>
    <s v="COSMETICS"/>
    <x v="3"/>
    <x v="5"/>
    <x v="0"/>
    <n v="110859409"/>
    <n v="20714914325"/>
    <s v="CLINIQUE ALL ABOUT MOISTURE SET K6L9-01"/>
    <s v="EA"/>
    <n v="15"/>
    <n v="3315"/>
    <n v="0"/>
    <n v="0"/>
    <n v="23"/>
    <n v="101"/>
  </r>
  <r>
    <x v="16"/>
    <s v="COSMETICS"/>
    <x v="11"/>
    <x v="5"/>
    <x v="0"/>
    <n v="102202391"/>
    <n v="747930000013"/>
    <s v="CREME DE LA MER MOISTURIZING CREME 60ML 3320-02"/>
    <s v="EA"/>
    <n v="3"/>
    <n v="3303"/>
    <n v="0"/>
    <n v="0"/>
    <n v="54"/>
    <n v="480"/>
  </r>
  <r>
    <x v="16"/>
    <s v="COSMETICS"/>
    <x v="1"/>
    <x v="5"/>
    <x v="4"/>
    <n v="111105496"/>
    <n v="887167428614"/>
    <s v="ESTEE LAUDER ADVANCED NIGHT REPAIR SERUM 100ML DUO SET TREC P85W-01"/>
    <s v="EA"/>
    <n v="3"/>
    <n v="3231"/>
    <n v="0"/>
    <n v="0"/>
    <n v="9"/>
    <n v="1307"/>
  </r>
  <r>
    <x v="16"/>
    <s v="COSMETICS"/>
    <x v="1"/>
    <x v="5"/>
    <x v="0"/>
    <n v="111451858"/>
    <n v="887167415942"/>
    <s v="E LAUDER REVITALIZING SUPREME+ NIGHT INTNSVE RSTRTIVE CRM 50ML P6RJ-01"/>
    <s v="EA"/>
    <n v="9"/>
    <n v="3231"/>
    <n v="2"/>
    <n v="718"/>
    <n v="68"/>
    <n v="763"/>
  </r>
  <r>
    <x v="16"/>
    <s v="COSMETICS"/>
    <x v="12"/>
    <x v="6"/>
    <x v="7"/>
    <n v="111613592"/>
    <n v="773602561605"/>
    <s v="MAC TRAVEL EXCLUSIVE WARM LOOKS IN A BOX SHXC-01"/>
    <s v="EA"/>
    <n v="16"/>
    <n v="3216"/>
    <n v="0"/>
    <n v="0"/>
    <n v="61"/>
    <n v="67"/>
  </r>
  <r>
    <x v="16"/>
    <s v="COSMETICS"/>
    <x v="3"/>
    <x v="5"/>
    <x v="0"/>
    <n v="110242900"/>
    <n v="20714607302"/>
    <s v="CLINIQUE THE BOUNCE IS BACK RW SET 7W38-01"/>
    <s v="EA"/>
    <n v="6"/>
    <n v="3006"/>
    <n v="1"/>
    <n v="501"/>
    <n v="7"/>
    <n v="4"/>
  </r>
  <r>
    <x v="16"/>
    <s v="COSMETICS"/>
    <x v="1"/>
    <x v="5"/>
    <x v="1"/>
    <n v="110273894"/>
    <n v="27131268864"/>
    <s v="E LAUDER ANR SYNC RECOVERY COMPLEX II 100ML YF4H-01"/>
    <s v="EA"/>
    <n v="5"/>
    <n v="2995"/>
    <n v="0"/>
    <n v="0"/>
    <n v="26"/>
    <n v="545"/>
  </r>
  <r>
    <x v="16"/>
    <s v="COSMETICS"/>
    <x v="1"/>
    <x v="5"/>
    <x v="4"/>
    <n v="110273893"/>
    <n v="27131267256"/>
    <s v="E LAUDER ANR SYNC RECOVERY COMPLEX II 50ML YF4E-01"/>
    <s v="EA"/>
    <n v="8"/>
    <n v="2992"/>
    <n v="0"/>
    <n v="0"/>
    <n v="23"/>
    <n v="2629"/>
  </r>
  <r>
    <x v="16"/>
    <s v="COSMETICS"/>
    <x v="11"/>
    <x v="5"/>
    <x v="0"/>
    <n v="110204252"/>
    <n v="747930035626"/>
    <s v="CREME DE LA MER MOISTURIZING SOFT CREME 30ML 2Y3R-01"/>
    <s v="EA"/>
    <n v="5"/>
    <n v="2990"/>
    <n v="0"/>
    <n v="0"/>
    <n v="0"/>
    <n v="0"/>
  </r>
  <r>
    <x v="16"/>
    <s v="COSMETICS"/>
    <x v="12"/>
    <x v="6"/>
    <x v="7"/>
    <n v="102205149"/>
    <n v="773602047116"/>
    <s v="MAC STUDIOFIX POWDER PLUS FOUNDTN NC25 M510-69"/>
    <s v="EA"/>
    <n v="23"/>
    <n v="2967"/>
    <n v="1"/>
    <n v="129"/>
    <n v="55"/>
    <n v="228"/>
  </r>
  <r>
    <x v="16"/>
    <s v="COSMETICS"/>
    <x v="1"/>
    <x v="5"/>
    <x v="3"/>
    <n v="111398698"/>
    <n v="887167464315"/>
    <s v="E LAUDER ANR SERUM 50ML +INTENSE RESET CON SET PCN3-01"/>
    <s v="EA"/>
    <n v="5"/>
    <n v="2945"/>
    <n v="0"/>
    <n v="0"/>
    <n v="9"/>
    <n v="1"/>
  </r>
  <r>
    <x v="16"/>
    <s v="COSMETICS"/>
    <x v="11"/>
    <x v="5"/>
    <x v="1"/>
    <n v="111482550"/>
    <n v="747930116288"/>
    <s v="CREME DE LAMER THE SMOOTHING CONTOUR COLLECTION 5Y10-01"/>
    <s v="EA"/>
    <n v="1"/>
    <n v="2873"/>
    <n v="0"/>
    <n v="0"/>
    <n v="19"/>
    <n v="342"/>
  </r>
  <r>
    <x v="16"/>
    <s v="COSMETICS"/>
    <x v="11"/>
    <x v="5"/>
    <x v="3"/>
    <n v="111482550"/>
    <n v="747930116288"/>
    <s v="CREME DE LAMER THE SMOOTHING CONTOUR COLLECTION 5Y10-01"/>
    <s v="EA"/>
    <n v="1"/>
    <n v="2873"/>
    <n v="0"/>
    <n v="0"/>
    <n v="23"/>
    <n v="342"/>
  </r>
  <r>
    <x v="16"/>
    <s v="COSMETICS"/>
    <x v="1"/>
    <x v="5"/>
    <x v="3"/>
    <n v="111521916"/>
    <n v="887167484757"/>
    <s v="ESTEE LAUDER NIGHTTIME EXPERTS SET"/>
    <s v="EA"/>
    <n v="4"/>
    <n v="2844"/>
    <n v="0"/>
    <n v="0"/>
    <n v="15"/>
    <n v="2881"/>
  </r>
  <r>
    <x v="16"/>
    <s v="COSMETICS"/>
    <x v="12"/>
    <x v="6"/>
    <x v="7"/>
    <n v="111397244"/>
    <n v="773602561452"/>
    <s v="MAC TR KITS FY20 PART 1 SHWX-01"/>
    <s v="EA"/>
    <n v="14"/>
    <n v="2842"/>
    <n v="0"/>
    <n v="0"/>
    <n v="49"/>
    <n v="1642"/>
  </r>
  <r>
    <x v="16"/>
    <s v="COSMETICS"/>
    <x v="3"/>
    <x v="5"/>
    <x v="0"/>
    <n v="110859406"/>
    <n v="20714898212"/>
    <s v="CLINIQUE MOISTURE SURGE 72H AUTO-REPLENISHING HYDRATOR 200ML K4N0-01"/>
    <s v="EA"/>
    <n v="6"/>
    <n v="2832"/>
    <n v="0"/>
    <n v="0"/>
    <n v="6"/>
    <n v="7"/>
  </r>
  <r>
    <x v="16"/>
    <s v="COSMETICS"/>
    <x v="3"/>
    <x v="5"/>
    <x v="0"/>
    <n v="102631199"/>
    <n v="20714007027"/>
    <s v="CLINIQUE CFM DEO STICK FOR MEN 6531-01"/>
    <s v="EA"/>
    <n v="38"/>
    <n v="2812"/>
    <n v="0"/>
    <n v="0"/>
    <n v="1"/>
    <n v="0"/>
  </r>
  <r>
    <x v="16"/>
    <s v="COSMETICS"/>
    <x v="11"/>
    <x v="5"/>
    <x v="0"/>
    <n v="110504496"/>
    <n v="747930070788"/>
    <s v="CREME DE LA MER THE MOISTURIZING SOFT LOTION 50ML 5HHN-01"/>
    <s v="EA"/>
    <n v="3"/>
    <n v="2799"/>
    <n v="0"/>
    <n v="0"/>
    <n v="19"/>
    <n v="4"/>
  </r>
  <r>
    <x v="16"/>
    <s v="COSMETICS"/>
    <x v="11"/>
    <x v="5"/>
    <x v="0"/>
    <n v="110580471"/>
    <n v="747930070795"/>
    <s v="LA MER THE MOISTURIZING MATTE LOTION 50ML 5HHP-01"/>
    <s v="EA"/>
    <n v="3"/>
    <n v="2799"/>
    <n v="0"/>
    <n v="0"/>
    <n v="17"/>
    <n v="0"/>
  </r>
  <r>
    <x v="16"/>
    <s v="COSMETICS"/>
    <x v="1"/>
    <x v="6"/>
    <x v="0"/>
    <n v="111548478"/>
    <n v="887167458284"/>
    <s v="ESTEE LAUDER TRAVEL IN COLOR REFRESH PINK POUCH ME EXCLUSIVE PC4T-01"/>
    <s v="EA"/>
    <n v="11"/>
    <n v="2794"/>
    <n v="0"/>
    <n v="0"/>
    <n v="16"/>
    <n v="288"/>
  </r>
  <r>
    <x v="16"/>
    <s v="COSMETICS"/>
    <x v="1"/>
    <x v="5"/>
    <x v="3"/>
    <n v="111079657"/>
    <n v="887167397897"/>
    <s v="E LAUDER ANR EYE SUPERCHARGED DUO 2X15ML P4RY-01"/>
    <s v="EA"/>
    <n v="7"/>
    <n v="2786"/>
    <n v="0"/>
    <n v="0"/>
    <n v="23"/>
    <n v="3564"/>
  </r>
  <r>
    <x v="16"/>
    <s v="COSMETICS"/>
    <x v="3"/>
    <x v="5"/>
    <x v="0"/>
    <n v="110859410"/>
    <n v="20714914332"/>
    <s v="CLINIQUE ULTRA HYDRATION SET K6LA-01"/>
    <s v="EA"/>
    <n v="9"/>
    <n v="2691"/>
    <n v="2"/>
    <n v="598"/>
    <n v="18"/>
    <n v="538"/>
  </r>
  <r>
    <x v="16"/>
    <s v="COSMETICS"/>
    <x v="1"/>
    <x v="5"/>
    <x v="1"/>
    <n v="110702972"/>
    <n v="887167325432"/>
    <s v="E LAUDER REVITALIZING SUPREME PLUS LIGHT 50ML RTM5-01"/>
    <s v="EA"/>
    <n v="8"/>
    <n v="2680"/>
    <n v="1"/>
    <n v="335"/>
    <n v="11"/>
    <n v="118"/>
  </r>
  <r>
    <x v="16"/>
    <s v="COSMETICS"/>
    <x v="12"/>
    <x v="6"/>
    <x v="7"/>
    <n v="111613590"/>
    <n v="773602561582"/>
    <s v="MAC TRAVEL EXCLUSIVE FLIGHT OF FANTASY EYE AND FACE PALETTE SHX9-01"/>
    <s v="EA"/>
    <n v="19"/>
    <n v="2660"/>
    <n v="1"/>
    <n v="140"/>
    <n v="26"/>
    <n v="262"/>
  </r>
  <r>
    <x v="16"/>
    <s v="COSMETICS"/>
    <x v="12"/>
    <x v="6"/>
    <x v="4"/>
    <n v="111426121"/>
    <n v="773602569861"/>
    <s v="MAC MC FY20 ME &amp; INDIA LIPSTICK TRIO LL SJH7-01"/>
    <s v="EA"/>
    <n v="13"/>
    <n v="2639"/>
    <n v="0"/>
    <n v="0"/>
    <n v="1"/>
    <n v="0"/>
  </r>
  <r>
    <x v="16"/>
    <s v="COSMETICS"/>
    <x v="11"/>
    <x v="5"/>
    <x v="0"/>
    <n v="111423918"/>
    <n v="747930096474"/>
    <s v="CREME DE LAMER REGENERATING SERUM 30ML 5R0P-01"/>
    <s v="EA"/>
    <n v="2"/>
    <n v="2632"/>
    <n v="0"/>
    <n v="0"/>
    <n v="72"/>
    <n v="63"/>
  </r>
  <r>
    <x v="16"/>
    <s v="COSMETICS"/>
    <x v="12"/>
    <x v="6"/>
    <x v="4"/>
    <n v="111368850"/>
    <n v="773602561087"/>
    <s v="MAC F19 DDF EXCL LIP KIT SHTA01"/>
    <s v="EA"/>
    <n v="12"/>
    <n v="2628"/>
    <n v="0"/>
    <n v="0"/>
    <n v="21"/>
    <n v="3525"/>
  </r>
  <r>
    <x v="16"/>
    <s v="COSMETICS"/>
    <x v="12"/>
    <x v="6"/>
    <x v="7"/>
    <n v="111451900"/>
    <n v="773602561667"/>
    <s v="MAC STDIO FIX SPF 15 X2 NC25 SHXK-01"/>
    <s v="EA"/>
    <n v="12"/>
    <n v="2628"/>
    <n v="2"/>
    <n v="438"/>
    <n v="18"/>
    <n v="3"/>
  </r>
  <r>
    <x v="16"/>
    <s v="COSMETICS"/>
    <x v="11"/>
    <x v="5"/>
    <x v="0"/>
    <n v="110296842"/>
    <n v="747930049814"/>
    <s v="CREME DE LA MER THE LIFTING CONTOUR SERUM 30ML 57KY-01"/>
    <s v="EA"/>
    <n v="2"/>
    <n v="2536"/>
    <n v="0"/>
    <n v="0"/>
    <n v="25"/>
    <n v="16"/>
  </r>
  <r>
    <x v="16"/>
    <s v="COSMETICS"/>
    <x v="11"/>
    <x v="5"/>
    <x v="1"/>
    <n v="110640680"/>
    <n v="747930073642"/>
    <s v="LA MER GENAISSANCE EYE AND EXPRESSION CREAM 15ML 5J8T-01"/>
    <s v="EA"/>
    <n v="2"/>
    <n v="2536"/>
    <n v="0"/>
    <n v="0"/>
    <n v="10"/>
    <n v="0"/>
  </r>
  <r>
    <x v="16"/>
    <s v="COSMETICS"/>
    <x v="12"/>
    <x v="6"/>
    <x v="7"/>
    <n v="111613589"/>
    <n v="773602561575"/>
    <s v="MAC TRAVEL EXCLUSIVE FIRST CLASS EYE AND FACE PALETTE SHX8-01"/>
    <s v="EA"/>
    <n v="18"/>
    <n v="2520"/>
    <n v="2"/>
    <n v="280"/>
    <n v="52"/>
    <n v="424"/>
  </r>
  <r>
    <x v="16"/>
    <s v="COSMETICS"/>
    <x v="12"/>
    <x v="6"/>
    <x v="7"/>
    <n v="110288087"/>
    <n v="773602318575"/>
    <s v="MAC PRO LONGWEAR EYE LINER DEFINEDLY BLACK MRY5-07"/>
    <s v="EA"/>
    <n v="31"/>
    <n v="2480"/>
    <n v="3"/>
    <n v="240"/>
    <n v="46"/>
    <n v="240"/>
  </r>
  <r>
    <x v="16"/>
    <s v="COSMETICS"/>
    <x v="12"/>
    <x v="6"/>
    <x v="7"/>
    <n v="102206293"/>
    <n v="773602103492"/>
    <s v="MAC STUDIO FIX FLUID SPF 15 NC25 M6JC-03"/>
    <s v="EA"/>
    <n v="19"/>
    <n v="2451"/>
    <n v="3"/>
    <n v="387"/>
    <n v="46"/>
    <n v="172"/>
  </r>
  <r>
    <x v="16"/>
    <s v="COSMETICS"/>
    <x v="12"/>
    <x v="6"/>
    <x v="7"/>
    <n v="102206297"/>
    <n v="773602103546"/>
    <s v="MAC STUDIO FIX FLUID SPF 15 NC42 M6JC-08"/>
    <s v="EA"/>
    <n v="19"/>
    <n v="2451"/>
    <n v="9"/>
    <n v="1161"/>
    <n v="47"/>
    <n v="381"/>
  </r>
  <r>
    <x v="16"/>
    <s v="COSMETICS"/>
    <x v="12"/>
    <x v="6"/>
    <x v="7"/>
    <n v="110524784"/>
    <n v="773602151080"/>
    <s v="MAC STUDIO FIX NC41 M510-74"/>
    <s v="EA"/>
    <n v="19"/>
    <n v="2451"/>
    <n v="0"/>
    <n v="0"/>
    <n v="55"/>
    <n v="241"/>
  </r>
  <r>
    <x v="16"/>
    <s v="COSMETICS"/>
    <x v="3"/>
    <x v="5"/>
    <x v="0"/>
    <n v="111154123"/>
    <n v="20714984885"/>
    <s v="CLINIQUE ID DDMG FATIGUE KHC2-01"/>
    <s v="EA"/>
    <n v="14"/>
    <n v="2422"/>
    <n v="0"/>
    <n v="0"/>
    <n v="0"/>
    <n v="0"/>
  </r>
  <r>
    <x v="16"/>
    <s v="COSMETICS"/>
    <x v="3"/>
    <x v="5"/>
    <x v="0"/>
    <n v="111154126"/>
    <n v="20714984984"/>
    <s v="CLINIQUE ID DDMJ UNEVEN SKIN TEXTURE KHCE-01"/>
    <s v="EA"/>
    <n v="14"/>
    <n v="2422"/>
    <n v="0"/>
    <n v="0"/>
    <n v="0"/>
    <n v="0"/>
  </r>
  <r>
    <x v="16"/>
    <s v="COSMETICS"/>
    <x v="12"/>
    <x v="6"/>
    <x v="7"/>
    <n v="111024611"/>
    <n v="773602465651"/>
    <s v="MAC EYE BROWS STYLERSPI .09GM/0OZ S778-06"/>
    <s v="EA"/>
    <n v="31"/>
    <n v="2418"/>
    <n v="3"/>
    <n v="234"/>
    <n v="52"/>
    <n v="333"/>
  </r>
  <r>
    <x v="16"/>
    <s v="COSMETICS"/>
    <x v="11"/>
    <x v="5"/>
    <x v="0"/>
    <n v="110275688"/>
    <n v="747930040330"/>
    <s v="CREME DE LA MER THE TONIC 200ML 523M-01"/>
    <s v="EA"/>
    <n v="7"/>
    <n v="2415"/>
    <n v="0"/>
    <n v="0"/>
    <n v="63"/>
    <n v="239"/>
  </r>
  <r>
    <x v="16"/>
    <s v="COSMETICS"/>
    <x v="1"/>
    <x v="5"/>
    <x v="4"/>
    <n v="110273894"/>
    <n v="27131268864"/>
    <s v="E LAUDER ANR SYNC RECOVERY COMPLEX II 100ML YF4H-01"/>
    <s v="EA"/>
    <n v="4"/>
    <n v="2396"/>
    <n v="0"/>
    <n v="0"/>
    <n v="30"/>
    <n v="545"/>
  </r>
  <r>
    <x v="16"/>
    <s v="COSMETICS"/>
    <x v="11"/>
    <x v="5"/>
    <x v="13"/>
    <n v="102202392"/>
    <n v="747930000020"/>
    <s v="CREME DE LA MER MOISTURIZING CREME 30ML 3328-02"/>
    <s v="EA"/>
    <n v="4"/>
    <n v="2392"/>
    <n v="0"/>
    <n v="0"/>
    <n v="0"/>
    <n v="1021"/>
  </r>
  <r>
    <x v="16"/>
    <s v="COSMETICS"/>
    <x v="1"/>
    <x v="5"/>
    <x v="0"/>
    <n v="111398698"/>
    <n v="887167464315"/>
    <s v="E LAUDER ANR SERUM 50ML +INTENSE RESET CON SET PCN3-01"/>
    <s v="EA"/>
    <n v="4"/>
    <n v="2356"/>
    <n v="0"/>
    <n v="0"/>
    <n v="19"/>
    <n v="1"/>
  </r>
  <r>
    <x v="16"/>
    <s v="COSMETICS"/>
    <x v="12"/>
    <x v="6"/>
    <x v="7"/>
    <n v="111613614"/>
    <n v="773602566839"/>
    <s v="MAC PREP + PRIME FIX+ CHERRY BLOSSOM SJA6-02"/>
    <s v="EA"/>
    <n v="23"/>
    <n v="2346"/>
    <n v="5"/>
    <n v="510"/>
    <n v="43"/>
    <n v="185"/>
  </r>
  <r>
    <x v="16"/>
    <s v="COSMETICS"/>
    <x v="1"/>
    <x v="5"/>
    <x v="4"/>
    <n v="111311594"/>
    <n v="887167391581"/>
    <s v="ESTEE LAUDER RE-NUTRIV ULTIMATE LIFT REGENERATING YOUTH PRECIOUS COLLECTION P42E-01"/>
    <s v="EA"/>
    <n v="1"/>
    <n v="2339"/>
    <n v="0"/>
    <n v="0"/>
    <n v="15"/>
    <n v="38"/>
  </r>
  <r>
    <x v="16"/>
    <s v="COSMETICS"/>
    <x v="12"/>
    <x v="6"/>
    <x v="7"/>
    <n v="102205236"/>
    <n v="773602010554"/>
    <s v="MAC STUDIOFIX POWDER FOUNDATION NC45 M510-28"/>
    <s v="EA"/>
    <n v="18"/>
    <n v="2322"/>
    <n v="0"/>
    <n v="0"/>
    <n v="71"/>
    <n v="294"/>
  </r>
  <r>
    <x v="16"/>
    <s v="COSMETICS"/>
    <x v="3"/>
    <x v="5"/>
    <x v="0"/>
    <n v="110415407"/>
    <n v="20714678203"/>
    <s v="CLINIQUE SMART NIGHT MOISTURIZER (DRY COMBO) 50ML Z5CL-01"/>
    <s v="EA"/>
    <n v="9"/>
    <n v="2322"/>
    <n v="0"/>
    <n v="0"/>
    <n v="9"/>
    <n v="51"/>
  </r>
  <r>
    <x v="16"/>
    <s v="COSMETICS"/>
    <x v="3"/>
    <x v="5"/>
    <x v="0"/>
    <n v="110120940"/>
    <n v="20714462727"/>
    <s v="CLINIQUE CLARIFYING LOTION 2 400ML 76WY 01"/>
    <s v="EA"/>
    <n v="17"/>
    <n v="2295"/>
    <n v="1"/>
    <n v="135"/>
    <n v="12"/>
    <n v="148"/>
  </r>
  <r>
    <x v="16"/>
    <s v="COSMETICS"/>
    <x v="3"/>
    <x v="5"/>
    <x v="0"/>
    <n v="110281717"/>
    <n v="20714458669"/>
    <s v="CLINIQUE MOISTURE BASICS DDML GEL DUO 76CK-01"/>
    <s v="EA"/>
    <n v="9"/>
    <n v="2286"/>
    <n v="0"/>
    <n v="0"/>
    <n v="36"/>
    <n v="747"/>
  </r>
  <r>
    <x v="16"/>
    <s v="COSMETICS"/>
    <x v="3"/>
    <x v="5"/>
    <x v="0"/>
    <n v="110336031"/>
    <n v="20714698928"/>
    <s v="CLINIQUE SMART CUSTOM REPAIR SERUM 100ML Z7W3-01"/>
    <s v="EA"/>
    <n v="4"/>
    <n v="2260"/>
    <n v="1"/>
    <n v="565"/>
    <n v="6"/>
    <n v="13"/>
  </r>
  <r>
    <x v="16"/>
    <s v="COSMETICS"/>
    <x v="11"/>
    <x v="5"/>
    <x v="3"/>
    <n v="111543766"/>
    <n v="747930124184"/>
    <s v="CREME DE LAMER ARRIVE HYDRATED SET 10PCS 40T2-01"/>
    <s v="EA"/>
    <n v="1"/>
    <n v="2242"/>
    <n v="0"/>
    <n v="0"/>
    <n v="25"/>
    <n v="547"/>
  </r>
  <r>
    <x v="16"/>
    <s v="COSMETICS"/>
    <x v="12"/>
    <x v="6"/>
    <x v="7"/>
    <n v="111114986"/>
    <n v="773602525386"/>
    <s v="MAC TRAVEL EXCLUSIVE LIPSTICK X 3 SF2N-01"/>
    <s v="EA"/>
    <n v="11"/>
    <n v="2233"/>
    <n v="1"/>
    <n v="203"/>
    <n v="41"/>
    <n v="335"/>
  </r>
  <r>
    <x v="16"/>
    <s v="COSMETICS"/>
    <x v="1"/>
    <x v="5"/>
    <x v="0"/>
    <n v="111079655"/>
    <n v="887167393271"/>
    <s v="E LAUDER ANR EYE SUPERCHARGED 15ML P482-01"/>
    <s v="EA"/>
    <n v="10"/>
    <n v="2210"/>
    <n v="0"/>
    <n v="0"/>
    <n v="94"/>
    <n v="12070"/>
  </r>
  <r>
    <x v="16"/>
    <s v="COSMETICS"/>
    <x v="11"/>
    <x v="5"/>
    <x v="0"/>
    <n v="110858839"/>
    <n v="747930096405"/>
    <s v="LA MER THE MOISTURIZING COOL GEL CREAM 60ML 5R07-01"/>
    <s v="EA"/>
    <n v="2"/>
    <n v="2202"/>
    <n v="0"/>
    <n v="0"/>
    <n v="18"/>
    <n v="0"/>
  </r>
  <r>
    <x v="16"/>
    <s v="COSMETICS"/>
    <x v="12"/>
    <x v="6"/>
    <x v="7"/>
    <n v="102205234"/>
    <n v="773602010509"/>
    <s v="MAC STUDIOFIX POWDER FOUNDATION NC30 M510-23"/>
    <s v="EA"/>
    <n v="17"/>
    <n v="2193"/>
    <n v="0"/>
    <n v="0"/>
    <n v="72"/>
    <n v="148"/>
  </r>
  <r>
    <x v="16"/>
    <s v="COSMETICS"/>
    <x v="11"/>
    <x v="5"/>
    <x v="1"/>
    <n v="110435712"/>
    <n v="747930059554"/>
    <s v="LA MER GENAISSANCE THE SERUM ESSENCE 30ML 5CRF-01"/>
    <s v="EA"/>
    <n v="1"/>
    <n v="2177"/>
    <n v="0"/>
    <n v="0"/>
    <n v="35"/>
    <n v="6"/>
  </r>
  <r>
    <x v="16"/>
    <s v="COSMETICS"/>
    <x v="12"/>
    <x v="6"/>
    <x v="7"/>
    <n v="102208728"/>
    <n v="773602077540"/>
    <s v="MAC MATTE LIPSTICK VELVET TEDDY M2LP-37"/>
    <s v="EA"/>
    <n v="27"/>
    <n v="2160"/>
    <n v="3"/>
    <n v="240"/>
    <n v="27"/>
    <n v="493"/>
  </r>
  <r>
    <x v="16"/>
    <s v="COSMETICS"/>
    <x v="1"/>
    <x v="5"/>
    <x v="0"/>
    <n v="110690021"/>
    <n v="887167322110"/>
    <s v="E LAUDER RE-NUTRIV ULTIMATE LIFT REGENERATING YOUTH CREME RICH 50ML RT8N-01"/>
    <s v="EA"/>
    <n v="2"/>
    <n v="2154"/>
    <n v="0"/>
    <n v="0"/>
    <n v="1"/>
    <n v="0"/>
  </r>
  <r>
    <x v="16"/>
    <s v="COSMETICS"/>
    <x v="12"/>
    <x v="6"/>
    <x v="7"/>
    <n v="110808216"/>
    <n v="773602510450"/>
    <s v="MAC EYES TIMES NINE BURGUNDY SCN2-03"/>
    <s v="EA"/>
    <n v="17"/>
    <n v="2142"/>
    <n v="0"/>
    <n v="0"/>
    <n v="45"/>
    <n v="303"/>
  </r>
  <r>
    <x v="16"/>
    <s v="COSMETICS"/>
    <x v="11"/>
    <x v="5"/>
    <x v="0"/>
    <n v="111423835"/>
    <n v="747930116301"/>
    <s v="CRME DE LAMER THE GLOWING HYDRATION COLLECTION SET 5Y12-01"/>
    <s v="EA"/>
    <n v="1"/>
    <n v="2132"/>
    <n v="0"/>
    <n v="0"/>
    <n v="45"/>
    <n v="171"/>
  </r>
  <r>
    <x v="16"/>
    <s v="COSMETICS"/>
    <x v="15"/>
    <x v="5"/>
    <x v="0"/>
    <n v="111321422"/>
    <n v="717334233386"/>
    <s v="ORIGINS MEGA MUSHROOM RELIEF TREATMENT LOTION DUO 0R8A-01"/>
    <s v="EA"/>
    <n v="9"/>
    <n v="2124"/>
    <n v="5"/>
    <n v="1180"/>
    <n v="8"/>
    <n v="121"/>
  </r>
  <r>
    <x v="16"/>
    <s v="COSMETICS"/>
    <x v="3"/>
    <x v="5"/>
    <x v="0"/>
    <n v="111543743"/>
    <n v="192333027226"/>
    <s v="CLINIQUE EVEN BETTER CLINICAL RADICAL DARK SPOT CORRECTOR INTERRUPTER 50ML KN0Y-01"/>
    <s v="EA"/>
    <n v="7"/>
    <n v="2114"/>
    <n v="1"/>
    <n v="302"/>
    <n v="1"/>
    <n v="7"/>
  </r>
  <r>
    <x v="16"/>
    <s v="COSMETICS"/>
    <x v="12"/>
    <x v="6"/>
    <x v="4"/>
    <n v="111451897"/>
    <n v="773602561377"/>
    <s v="MAC TR EXCL IN EXTRM DIM X 2 SHWK-01"/>
    <s v="EA"/>
    <n v="13"/>
    <n v="2106"/>
    <n v="0"/>
    <n v="0"/>
    <n v="91"/>
    <n v="57"/>
  </r>
  <r>
    <x v="16"/>
    <s v="COSMETICS"/>
    <x v="12"/>
    <x v="6"/>
    <x v="13"/>
    <n v="111613237"/>
    <n v="773602574544"/>
    <s v="MAC LIPSTICK @NOURARIDAOFFICIAL SJX8-K8"/>
    <s v="EA"/>
    <n v="26"/>
    <n v="2080"/>
    <n v="0"/>
    <n v="0"/>
    <n v="0"/>
    <n v="881"/>
  </r>
  <r>
    <x v="16"/>
    <s v="COSMETICS"/>
    <x v="3"/>
    <x v="5"/>
    <x v="0"/>
    <n v="111154127"/>
    <n v="20714984991"/>
    <s v="CLINIQUE ID DDMJ UNEVEN SKINTONE KHCF-01"/>
    <s v="EA"/>
    <n v="12"/>
    <n v="2076"/>
    <n v="0"/>
    <n v="0"/>
    <n v="5"/>
    <n v="0"/>
  </r>
  <r>
    <x v="16"/>
    <s v="COSMETICS"/>
    <x v="12"/>
    <x v="6"/>
    <x v="7"/>
    <n v="102205247"/>
    <n v="773602042708"/>
    <s v="MAC STUDIOFIX POWDER FOUNDATION NW43 M510-57"/>
    <s v="EA"/>
    <n v="16"/>
    <n v="2064"/>
    <n v="0"/>
    <n v="0"/>
    <n v="61"/>
    <n v="265"/>
  </r>
  <r>
    <x v="16"/>
    <s v="COSMETICS"/>
    <x v="1"/>
    <x v="5"/>
    <x v="0"/>
    <n v="110702845"/>
    <n v="887167352445"/>
    <s v="E LAUDER REVIT SUPREME POWER FACE &amp; EYE SET RYAR-01"/>
    <s v="EA"/>
    <n v="4"/>
    <n v="2048"/>
    <n v="1"/>
    <n v="512"/>
    <n v="12"/>
    <n v="0"/>
  </r>
  <r>
    <x v="16"/>
    <s v="COSMETICS"/>
    <x v="3"/>
    <x v="5"/>
    <x v="0"/>
    <n v="102205464"/>
    <n v="20714227661"/>
    <s v="CLINIQUE LIQUID FACIAL SOAP MILD 6F37-01"/>
    <s v="EA"/>
    <n v="24"/>
    <n v="2040"/>
    <n v="3"/>
    <n v="255"/>
    <n v="9"/>
    <n v="41"/>
  </r>
  <r>
    <x v="16"/>
    <s v="COSMETICS"/>
    <x v="1"/>
    <x v="5"/>
    <x v="0"/>
    <n v="111368869"/>
    <n v="887167457645"/>
    <s v="ESTEE LAUDER RE NUTRIV ULTIMATE LIFT REGENERATING YOUTH EYE DUO 2x15ML PC2P-01"/>
    <s v="EA"/>
    <n v="2"/>
    <n v="2036"/>
    <n v="0"/>
    <n v="0"/>
    <n v="0"/>
    <n v="0"/>
  </r>
  <r>
    <x v="16"/>
    <s v="COSMETICS"/>
    <x v="3"/>
    <x v="5"/>
    <x v="4"/>
    <n v="110277017"/>
    <n v="20714636289"/>
    <s v="CLINIQUE MOISTURE BASICS DDML+ 2X125ML Z09A-01"/>
    <s v="EA"/>
    <n v="8"/>
    <n v="2032"/>
    <n v="1"/>
    <n v="254"/>
    <n v="8"/>
    <n v="794"/>
  </r>
  <r>
    <x v="16"/>
    <s v="COSMETICS"/>
    <x v="12"/>
    <x v="6"/>
    <x v="4"/>
    <n v="111613591"/>
    <n v="773602561599"/>
    <s v="MAC TRAVEL EXCLUSIVE COOL LOOKS IN A BOX SHXA-01"/>
    <s v="EA"/>
    <n v="10"/>
    <n v="2010"/>
    <n v="0"/>
    <n v="0"/>
    <n v="19"/>
    <n v="371"/>
  </r>
  <r>
    <x v="16"/>
    <s v="COSMETICS"/>
    <x v="12"/>
    <x v="6"/>
    <x v="4"/>
    <n v="111531853"/>
    <n v="773602563227"/>
    <s v="MAC LIPSTICK RUBY WOO SJ2C-52"/>
    <s v="EA"/>
    <n v="23"/>
    <n v="2001"/>
    <n v="0"/>
    <n v="0"/>
    <n v="22"/>
    <n v="167"/>
  </r>
  <r>
    <x v="16"/>
    <s v="COSMETICS"/>
    <x v="1"/>
    <x v="5"/>
    <x v="3"/>
    <n v="110533002"/>
    <n v="887167307995"/>
    <s v="E LAUDER ANR ESSENTIALS SET RPMY-01"/>
    <s v="EA"/>
    <n v="2"/>
    <n v="2000"/>
    <n v="0"/>
    <n v="0"/>
    <n v="13"/>
    <n v="597"/>
  </r>
  <r>
    <x v="16"/>
    <s v="COSMETICS"/>
    <x v="12"/>
    <x v="6"/>
    <x v="7"/>
    <n v="111613232"/>
    <n v="773602574469"/>
    <s v="MAC LIPSTICK @THEMAYAAHMAD SJX4-K4"/>
    <s v="EA"/>
    <n v="25"/>
    <n v="2000"/>
    <n v="1"/>
    <n v="80"/>
    <n v="29"/>
    <n v="628"/>
  </r>
  <r>
    <x v="16"/>
    <s v="COSMETICS"/>
    <x v="1"/>
    <x v="5"/>
    <x v="1"/>
    <n v="111079655"/>
    <n v="887167393271"/>
    <s v="E LAUDER ANR EYE SUPERCHARGED 15ML P482-01"/>
    <s v="EA"/>
    <n v="9"/>
    <n v="1989"/>
    <n v="1"/>
    <n v="221"/>
    <n v="32"/>
    <n v="12070"/>
  </r>
  <r>
    <x v="16"/>
    <s v="COSMETICS"/>
    <x v="1"/>
    <x v="5"/>
    <x v="0"/>
    <n v="110999885"/>
    <n v="887167351943"/>
    <s v="ESTEE LAUDER PERFECTIONIST PRO LIFT RAPID LIFTING SERUM 100ML RY99-01"/>
    <s v="EA"/>
    <n v="3"/>
    <n v="1977"/>
    <n v="0"/>
    <n v="0"/>
    <n v="10"/>
    <n v="116"/>
  </r>
  <r>
    <x v="16"/>
    <s v="COSMETICS"/>
    <x v="1"/>
    <x v="5"/>
    <x v="0"/>
    <n v="111593377"/>
    <n v="887167412941"/>
    <s v="ESTEE LAUDER PERFECTIONIST PRO RAPID BRIGHTENING TREATMENT 100ML P6GK-01"/>
    <s v="EA"/>
    <n v="3"/>
    <n v="1977"/>
    <n v="2"/>
    <n v="1318"/>
    <n v="40"/>
    <n v="236"/>
  </r>
  <r>
    <x v="16"/>
    <s v="COSMETICS"/>
    <x v="12"/>
    <x v="6"/>
    <x v="7"/>
    <n v="111397245"/>
    <n v="773602561469"/>
    <s v="MAC TRAVEL EXCLUSIVE: LIP KIT REDSHWY-01"/>
    <s v="EA"/>
    <n v="10"/>
    <n v="1940"/>
    <n v="1"/>
    <n v="194"/>
    <n v="52"/>
    <n v="4006"/>
  </r>
  <r>
    <x v="16"/>
    <s v="COSMETICS"/>
    <x v="12"/>
    <x v="6"/>
    <x v="7"/>
    <n v="111488342"/>
    <n v="773602552474"/>
    <s v="MAC STARRY-EYED KIT: SMOKY SH5Y-Y9"/>
    <s v="EA"/>
    <n v="11"/>
    <n v="1936"/>
    <n v="0"/>
    <n v="0"/>
    <n v="-1"/>
    <n v="0"/>
  </r>
  <r>
    <x v="16"/>
    <s v="COSMETICS"/>
    <x v="12"/>
    <x v="6"/>
    <x v="4"/>
    <n v="111488342"/>
    <n v="773602552474"/>
    <s v="MAC STARRY-EYED KIT: SMOKY SH5Y-Y9"/>
    <s v="EA"/>
    <n v="11"/>
    <n v="1936"/>
    <n v="1"/>
    <n v="176"/>
    <n v="4"/>
    <n v="0"/>
  </r>
  <r>
    <x v="16"/>
    <s v="COSMETICS"/>
    <x v="12"/>
    <x v="6"/>
    <x v="4"/>
    <n v="111488355"/>
    <n v="773602553365"/>
    <s v="MAC STARRY-EYED KIT: NEUTRAL SH99-Y9"/>
    <s v="EA"/>
    <n v="11"/>
    <n v="1936"/>
    <n v="0"/>
    <n v="0"/>
    <n v="2"/>
    <n v="0"/>
  </r>
  <r>
    <x v="16"/>
    <s v="COSMETICS"/>
    <x v="12"/>
    <x v="6"/>
    <x v="7"/>
    <n v="102205235"/>
    <n v="773602010530"/>
    <s v="MAC STUDIOFIX POWDER FOUNDATION NC35 M510-26"/>
    <s v="EA"/>
    <n v="15"/>
    <n v="1935"/>
    <n v="2"/>
    <n v="258"/>
    <n v="65"/>
    <n v="380"/>
  </r>
  <r>
    <x v="16"/>
    <s v="COSMETICS"/>
    <x v="12"/>
    <x v="6"/>
    <x v="7"/>
    <n v="110245004"/>
    <n v="773602283583"/>
    <s v="MAC IN EXTREME DIMENSION 3D LASH BLACK MN65-01"/>
    <s v="EA"/>
    <n v="20"/>
    <n v="1920"/>
    <n v="5"/>
    <n v="480"/>
    <n v="34"/>
    <n v="763"/>
  </r>
  <r>
    <x v="16"/>
    <s v="COSMETICS"/>
    <x v="12"/>
    <x v="6"/>
    <x v="7"/>
    <n v="111342928"/>
    <n v="773602555406"/>
    <s v="MAC EYE SHADOW X15 IN THE BUFF SHE2-01"/>
    <s v="EA"/>
    <n v="8"/>
    <n v="1904"/>
    <n v="0"/>
    <n v="0"/>
    <n v="12"/>
    <n v="0"/>
  </r>
  <r>
    <x v="16"/>
    <s v="COSMETICS"/>
    <x v="1"/>
    <x v="5"/>
    <x v="1"/>
    <n v="110544236"/>
    <n v="887167123564"/>
    <s v="E LAUDER MICRO ESSENCE 200ML R1PW-01"/>
    <s v="EA"/>
    <n v="5"/>
    <n v="1900"/>
    <n v="0"/>
    <n v="0"/>
    <n v="29"/>
    <n v="1638"/>
  </r>
  <r>
    <x v="16"/>
    <s v="COSMETICS"/>
    <x v="1"/>
    <x v="5"/>
    <x v="0"/>
    <n v="111395599"/>
    <n v="887167412965"/>
    <s v="E LAUDER MICRO ESSENCE TREATMENT LOTION WITH SAKURA FERMENT 200ML P6GM-01"/>
    <s v="EA"/>
    <n v="5"/>
    <n v="1900"/>
    <n v="1"/>
    <n v="380"/>
    <n v="35"/>
    <n v="94"/>
  </r>
  <r>
    <x v="16"/>
    <s v="COSMETICS"/>
    <x v="11"/>
    <x v="5"/>
    <x v="1"/>
    <n v="110473262"/>
    <n v="747930062806"/>
    <s v="CREME DE LA MER THE LIFTING EYE SERUM 15ML 5EWT-01"/>
    <s v="EA"/>
    <n v="2"/>
    <n v="1866"/>
    <n v="0"/>
    <n v="0"/>
    <n v="24"/>
    <n v="3"/>
  </r>
  <r>
    <x v="16"/>
    <s v="COSMETICS"/>
    <x v="11"/>
    <x v="5"/>
    <x v="1"/>
    <n v="110504496"/>
    <n v="747930070788"/>
    <s v="CREME DE LA MER THE MOISTURIZING SOFT LOTION 50ML 5HHN-01"/>
    <s v="EA"/>
    <n v="2"/>
    <n v="1866"/>
    <n v="0"/>
    <n v="0"/>
    <n v="18"/>
    <n v="4"/>
  </r>
  <r>
    <x v="16"/>
    <s v="COSMETICS"/>
    <x v="11"/>
    <x v="5"/>
    <x v="3"/>
    <n v="111311565"/>
    <n v="747930096801"/>
    <s v="CRME DE LAMER THE CONCENTRATE 50ML 5R2G-01"/>
    <s v="EA"/>
    <n v="1"/>
    <n v="1866"/>
    <n v="0"/>
    <n v="0"/>
    <n v="68"/>
    <n v="610"/>
  </r>
  <r>
    <x v="16"/>
    <s v="COSMETICS"/>
    <x v="11"/>
    <x v="5"/>
    <x v="13"/>
    <n v="111311565"/>
    <n v="747930096801"/>
    <s v="CRME DE LAMER THE CONCENTRATE 50ML 5R2G-01"/>
    <s v="EA"/>
    <n v="1"/>
    <n v="1866"/>
    <n v="0"/>
    <n v="0"/>
    <n v="0"/>
    <n v="610"/>
  </r>
  <r>
    <x v="16"/>
    <s v="COSMETICS"/>
    <x v="12"/>
    <x v="6"/>
    <x v="1"/>
    <n v="111397244"/>
    <n v="773602561452"/>
    <s v="MAC TR KITS FY20 PART 1 SHWX-01"/>
    <s v="EA"/>
    <n v="9"/>
    <n v="1827"/>
    <n v="1"/>
    <n v="203"/>
    <n v="22"/>
    <n v="1642"/>
  </r>
  <r>
    <x v="16"/>
    <s v="COSMETICS"/>
    <x v="12"/>
    <x v="6"/>
    <x v="1"/>
    <n v="111426121"/>
    <n v="773602569861"/>
    <s v="MAC MC FY20 ME &amp; INDIA LIPSTICK TRIO LL SJH7-01"/>
    <s v="EA"/>
    <n v="9"/>
    <n v="1827"/>
    <n v="0"/>
    <n v="0"/>
    <n v="-2"/>
    <n v="0"/>
  </r>
  <r>
    <x v="16"/>
    <s v="COSMETICS"/>
    <x v="12"/>
    <x v="6"/>
    <x v="7"/>
    <n v="102205233"/>
    <n v="773602010486"/>
    <s v="MAC STUDIOFIX POWDER FOUNDATION NC20 M510-21"/>
    <s v="EA"/>
    <n v="14"/>
    <n v="1806"/>
    <n v="2"/>
    <n v="258"/>
    <n v="53"/>
    <n v="0"/>
  </r>
  <r>
    <x v="16"/>
    <s v="COSMETICS"/>
    <x v="12"/>
    <x v="6"/>
    <x v="1"/>
    <n v="102205236"/>
    <n v="773602010554"/>
    <s v="MAC STUDIOFIX POWDER FOUNDATION NC45 M510-28"/>
    <s v="EA"/>
    <n v="14"/>
    <n v="1806"/>
    <n v="1"/>
    <n v="129"/>
    <n v="18"/>
    <n v="294"/>
  </r>
  <r>
    <x v="16"/>
    <s v="COSMETICS"/>
    <x v="12"/>
    <x v="6"/>
    <x v="7"/>
    <n v="102204976"/>
    <n v="773602084937"/>
    <s v="MAC LIP PENCIL SOAR M380-59"/>
    <s v="EA"/>
    <n v="25"/>
    <n v="1800"/>
    <n v="0"/>
    <n v="0"/>
    <n v="100"/>
    <n v="664"/>
  </r>
  <r>
    <x v="16"/>
    <s v="COSMETICS"/>
    <x v="3"/>
    <x v="5"/>
    <x v="0"/>
    <n v="102205465"/>
    <n v="20714227685"/>
    <s v="CLINIQUE LIQUID FACIAL SOAP EXTRA STRENGTH 6F39-01"/>
    <s v="EA"/>
    <n v="21"/>
    <n v="1785"/>
    <n v="0"/>
    <n v="0"/>
    <n v="18"/>
    <n v="60"/>
  </r>
  <r>
    <x v="16"/>
    <s v="COSMETICS"/>
    <x v="12"/>
    <x v="6"/>
    <x v="13"/>
    <n v="111613231"/>
    <n v="773602574445"/>
    <s v="MAC LIPSTICK @HINDASH SJX3-JX"/>
    <s v="EA"/>
    <n v="22"/>
    <n v="1760"/>
    <n v="0"/>
    <n v="0"/>
    <n v="0"/>
    <n v="9"/>
  </r>
  <r>
    <x v="16"/>
    <s v="COSMETICS"/>
    <x v="12"/>
    <x v="6"/>
    <x v="7"/>
    <n v="110565641"/>
    <n v="773602399529"/>
    <s v="MAC #170 SYNTHETIC ROUNDED SLANT BRUSH S2TL-01"/>
    <s v="EA"/>
    <n v="13"/>
    <n v="1755"/>
    <n v="0"/>
    <n v="0"/>
    <n v="38"/>
    <n v="175"/>
  </r>
  <r>
    <x v="16"/>
    <s v="COSMETICS"/>
    <x v="12"/>
    <x v="6"/>
    <x v="7"/>
    <n v="102204966"/>
    <n v="773602002160"/>
    <s v="MAC LIP PENCIL SPICE M380-22"/>
    <s v="EA"/>
    <n v="24"/>
    <n v="1728"/>
    <n v="1"/>
    <n v="72"/>
    <n v="74"/>
    <n v="71"/>
  </r>
  <r>
    <x v="16"/>
    <s v="COSMETICS"/>
    <x v="12"/>
    <x v="6"/>
    <x v="7"/>
    <n v="111024612"/>
    <n v="773602465668"/>
    <s v="MAC EYE BROWS STYLERSTU .09GM/0OZ S778-07"/>
    <s v="EA"/>
    <n v="22"/>
    <n v="1716"/>
    <n v="1"/>
    <n v="78"/>
    <n v="45"/>
    <n v="235"/>
  </r>
  <r>
    <x v="16"/>
    <s v="COSMETICS"/>
    <x v="12"/>
    <x v="6"/>
    <x v="7"/>
    <n v="111488320"/>
    <n v="773602543878"/>
    <s v="MAC BRUSHSTROKE 24-HOUR LINER BRUSHBLACKSGFJ-01"/>
    <s v="EA"/>
    <n v="20"/>
    <n v="1700"/>
    <n v="0"/>
    <n v="0"/>
    <n v="103"/>
    <n v="392"/>
  </r>
  <r>
    <x v="16"/>
    <s v="COSMETICS"/>
    <x v="12"/>
    <x v="5"/>
    <x v="7"/>
    <n v="110538392"/>
    <n v="773602422029"/>
    <s v="MAC STROBE CREAM 50ML PINKLITE S48L-01"/>
    <s v="EA"/>
    <n v="14"/>
    <n v="1680"/>
    <n v="0"/>
    <n v="0"/>
    <n v="35"/>
    <n v="15"/>
  </r>
  <r>
    <x v="16"/>
    <s v="COSMETICS"/>
    <x v="12"/>
    <x v="6"/>
    <x v="7"/>
    <n v="111399226"/>
    <n v="773602541423"/>
    <s v="MAC FRENCH SILK 402 SG73-02"/>
    <s v="EA"/>
    <n v="21"/>
    <n v="1680"/>
    <n v="0"/>
    <n v="0"/>
    <n v="22"/>
    <n v="0"/>
  </r>
  <r>
    <x v="16"/>
    <s v="COSMETICS"/>
    <x v="12"/>
    <x v="6"/>
    <x v="4"/>
    <n v="110524784"/>
    <n v="773602151080"/>
    <s v="MAC STUDIO FIX NC41 M510-74"/>
    <s v="EA"/>
    <n v="13"/>
    <n v="1677"/>
    <n v="0"/>
    <n v="0"/>
    <n v="14"/>
    <n v="241"/>
  </r>
  <r>
    <x v="16"/>
    <s v="COSMETICS"/>
    <x v="1"/>
    <x v="5"/>
    <x v="0"/>
    <n v="110702972"/>
    <n v="887167325432"/>
    <s v="E LAUDER REVITALIZING SUPREME PLUS LIGHT 50ML RTM5-01"/>
    <s v="EA"/>
    <n v="5"/>
    <n v="1675"/>
    <n v="0"/>
    <n v="0"/>
    <n v="22"/>
    <n v="118"/>
  </r>
  <r>
    <x v="16"/>
    <s v="COSMETICS"/>
    <x v="3"/>
    <x v="5"/>
    <x v="0"/>
    <n v="110808212"/>
    <n v="20714816391"/>
    <s v="CLINIQUE DDML+ TRIO SET 3X125ML ZPTA-1"/>
    <s v="EA"/>
    <n v="5"/>
    <n v="1675"/>
    <n v="0"/>
    <n v="0"/>
    <n v="8"/>
    <n v="8"/>
  </r>
  <r>
    <x v="16"/>
    <s v="COSMETICS"/>
    <x v="1"/>
    <x v="5"/>
    <x v="0"/>
    <n v="111166466"/>
    <n v="887167368637"/>
    <s v="E LAUDER RESILIENCE MULTI EFFECT TRI PEPTIDE FACE &amp; NECK CREAM NORMAL SKIN P1G3-01"/>
    <s v="EA"/>
    <n v="5"/>
    <n v="1675"/>
    <n v="0"/>
    <n v="0"/>
    <n v="19"/>
    <n v="287"/>
  </r>
  <r>
    <x v="16"/>
    <s v="COSMETICS"/>
    <x v="1"/>
    <x v="5"/>
    <x v="0"/>
    <n v="111233433"/>
    <n v="887167423626"/>
    <s v="ESTEE LAUDER RESILIENCE LIFT 3 TO TRAVEL SET UPDATE P7KH0-19"/>
    <s v="EA"/>
    <n v="2"/>
    <n v="1672"/>
    <n v="0"/>
    <n v="0"/>
    <n v="23"/>
    <n v="142"/>
  </r>
  <r>
    <x v="16"/>
    <s v="COSMETICS"/>
    <x v="1"/>
    <x v="5"/>
    <x v="1"/>
    <n v="111233433"/>
    <n v="887167423626"/>
    <s v="ESTEE LAUDER RESILIENCE LIFT 3 TO TRAVEL SET UPDATE P7KH0-19"/>
    <s v="EA"/>
    <n v="2"/>
    <n v="1672"/>
    <n v="0"/>
    <n v="0"/>
    <n v="13"/>
    <n v="142"/>
  </r>
  <r>
    <x v="16"/>
    <s v="COSMETICS"/>
    <x v="1"/>
    <x v="5"/>
    <x v="3"/>
    <n v="111233433"/>
    <n v="887167423626"/>
    <s v="ESTEE LAUDER RESILIENCE LIFT 3 TO TRAVEL SET UPDATE P7KH0-19"/>
    <s v="EA"/>
    <n v="2"/>
    <n v="1672"/>
    <n v="0"/>
    <n v="0"/>
    <n v="11"/>
    <n v="142"/>
  </r>
  <r>
    <x v="16"/>
    <s v="COSMETICS"/>
    <x v="12"/>
    <x v="6"/>
    <x v="7"/>
    <n v="110823913"/>
    <n v="773602470969"/>
    <s v="MAC #150S LARGE POWDER BRUSH S7JE-01"/>
    <s v="EA"/>
    <n v="10"/>
    <n v="1660"/>
    <n v="0"/>
    <n v="0"/>
    <n v="29"/>
    <n v="40"/>
  </r>
  <r>
    <x v="16"/>
    <s v="COSMETICS"/>
    <x v="1"/>
    <x v="5"/>
    <x v="0"/>
    <n v="110544283"/>
    <n v="887167300910"/>
    <s v="E LAUDER ANR CONCENTRATE RECOVER EYE MASK 8 PACK RNYF-01"/>
    <s v="EA"/>
    <n v="5"/>
    <n v="1630"/>
    <n v="0"/>
    <n v="0"/>
    <n v="15"/>
    <n v="24"/>
  </r>
  <r>
    <x v="16"/>
    <s v="COSMETICS"/>
    <x v="3"/>
    <x v="5"/>
    <x v="0"/>
    <n v="100705512"/>
    <n v="20714007058"/>
    <s v="CLINIQUE ANTIPERSPIRANT DEO ROLL-ON 6642-00"/>
    <s v="EA"/>
    <n v="22"/>
    <n v="1628"/>
    <n v="1"/>
    <n v="74"/>
    <n v="23"/>
    <n v="85"/>
  </r>
  <r>
    <x v="16"/>
    <s v="COSMETICS"/>
    <x v="1"/>
    <x v="5"/>
    <x v="0"/>
    <n v="110521098"/>
    <n v="887167257597"/>
    <s v="E LAUDER REVITALIZING SUPREME PLUS ANTI-AGING SOFT CREAM 75ML RJ2F-01"/>
    <s v="EA"/>
    <n v="4"/>
    <n v="1608"/>
    <n v="0"/>
    <n v="0"/>
    <n v="0"/>
    <n v="0"/>
  </r>
  <r>
    <x v="16"/>
    <s v="COSMETICS"/>
    <x v="1"/>
    <x v="5"/>
    <x v="5"/>
    <n v="111079656"/>
    <n v="887167400214"/>
    <s v="ESTEE LAUDER ADVANCED NIGHT REPAIR FOR FACE AND EYES SET P52P-01"/>
    <s v="EA"/>
    <n v="3"/>
    <n v="1608"/>
    <n v="0"/>
    <n v="0"/>
    <n v="9"/>
    <n v="44"/>
  </r>
  <r>
    <x v="16"/>
    <s v="COSMETICS"/>
    <x v="12"/>
    <x v="6"/>
    <x v="13"/>
    <n v="111613232"/>
    <n v="773602574469"/>
    <s v="MAC LIPSTICK @THEMAYAAHMAD SJX4-K4"/>
    <s v="EA"/>
    <n v="20"/>
    <n v="1600"/>
    <n v="0"/>
    <n v="0"/>
    <n v="0"/>
    <n v="628"/>
  </r>
  <r>
    <x v="16"/>
    <s v="COSMETICS"/>
    <x v="1"/>
    <x v="5"/>
    <x v="4"/>
    <n v="111079657"/>
    <n v="887167397897"/>
    <s v="E LAUDER ANR EYE SUPERCHARGED DUO 2X15ML P4RY-01"/>
    <s v="EA"/>
    <n v="4"/>
    <n v="1592"/>
    <n v="0"/>
    <n v="0"/>
    <n v="28"/>
    <n v="3564"/>
  </r>
  <r>
    <x v="16"/>
    <s v="COSMETICS"/>
    <x v="12"/>
    <x v="6"/>
    <x v="7"/>
    <n v="111488355"/>
    <n v="773602553365"/>
    <s v="MAC STARRY-EYED KIT: NEUTRAL SH99-Y9"/>
    <s v="EA"/>
    <n v="9"/>
    <n v="1584"/>
    <n v="0"/>
    <n v="0"/>
    <n v="7"/>
    <n v="0"/>
  </r>
  <r>
    <x v="16"/>
    <s v="COSMETICS"/>
    <x v="12"/>
    <x v="6"/>
    <x v="13"/>
    <n v="111531845"/>
    <n v="773602561940"/>
    <s v="MAC EXTRA DIMENSION SKINFINSH DOUBLE GLEAM SHY1-19"/>
    <s v="EA"/>
    <n v="11"/>
    <n v="1584"/>
    <n v="0"/>
    <n v="0"/>
    <n v="0"/>
    <n v="36"/>
  </r>
  <r>
    <x v="16"/>
    <s v="COSMETICS"/>
    <x v="12"/>
    <x v="6"/>
    <x v="7"/>
    <n v="111613610"/>
    <n v="773602569823"/>
    <s v="MAC PREP + PRIME LIP SHADE01 SJH3-01"/>
    <s v="EA"/>
    <n v="22"/>
    <n v="1584"/>
    <n v="1"/>
    <n v="72"/>
    <n v="39"/>
    <n v="183"/>
  </r>
  <r>
    <x v="16"/>
    <s v="COSMETICS"/>
    <x v="3"/>
    <x v="5"/>
    <x v="0"/>
    <n v="102205659"/>
    <n v="20714215552"/>
    <s v="CLINIQUE CLEANSING BALM 125ML 6CY4-01"/>
    <s v="EA"/>
    <n v="13"/>
    <n v="1560"/>
    <n v="2"/>
    <n v="240"/>
    <n v="27"/>
    <n v="46"/>
  </r>
  <r>
    <x v="16"/>
    <s v="COSMETICS"/>
    <x v="12"/>
    <x v="6"/>
    <x v="7"/>
    <n v="102206296"/>
    <n v="773602103539"/>
    <s v="MAC STUDIO FIX FLUID SPF 15 NC40 M6JC-07"/>
    <s v="EA"/>
    <n v="12"/>
    <n v="1548"/>
    <n v="2"/>
    <n v="258"/>
    <n v="54"/>
    <n v="166"/>
  </r>
  <r>
    <x v="16"/>
    <s v="COSMETICS"/>
    <x v="3"/>
    <x v="5"/>
    <x v="0"/>
    <n v="110592167"/>
    <n v="20714896584"/>
    <s v="CLINIQUE CFM ANTI-AGING MOISTURIZING LOTION DUO 2X200ML K4FR-01"/>
    <s v="EA"/>
    <n v="6"/>
    <n v="1536"/>
    <n v="0"/>
    <n v="0"/>
    <n v="11"/>
    <n v="10"/>
  </r>
  <r>
    <x v="16"/>
    <s v="COSMETICS"/>
    <x v="3"/>
    <x v="6"/>
    <x v="0"/>
    <n v="111369300"/>
    <n v="192333001424"/>
    <s v="CLINIQUE HIGH IMPACT MASCARA TRIO KJM1-01"/>
    <s v="EA"/>
    <n v="8"/>
    <n v="1536"/>
    <n v="0"/>
    <n v="0"/>
    <n v="10"/>
    <n v="6"/>
  </r>
  <r>
    <x v="16"/>
    <s v="COSMETICS"/>
    <x v="1"/>
    <x v="5"/>
    <x v="0"/>
    <n v="110544236"/>
    <n v="887167123564"/>
    <s v="E LAUDER MICRO ESSENCE 200ML R1PW-01"/>
    <s v="EA"/>
    <n v="4"/>
    <n v="1520"/>
    <n v="0"/>
    <n v="0"/>
    <n v="33"/>
    <n v="1638"/>
  </r>
  <r>
    <x v="16"/>
    <s v="COSMETICS"/>
    <x v="1"/>
    <x v="5"/>
    <x v="1"/>
    <n v="111398699"/>
    <n v="887167482609"/>
    <s v="E LAUDER ANR INTENSE RESET CON SET DUO PFNF-01"/>
    <s v="EA"/>
    <n v="3"/>
    <n v="1518"/>
    <n v="0"/>
    <n v="0"/>
    <n v="28"/>
    <n v="1483"/>
  </r>
  <r>
    <x v="16"/>
    <s v="COSMETICS"/>
    <x v="1"/>
    <x v="6"/>
    <x v="0"/>
    <n v="111399133"/>
    <n v="887167451810"/>
    <s v="E LAUDER SUMPTUOUS REBEL LENGTH LIFT MASCARA BLACK PAG0-01"/>
    <s v="EA"/>
    <n v="12"/>
    <n v="1512"/>
    <n v="0"/>
    <n v="0"/>
    <n v="0"/>
    <n v="0"/>
  </r>
  <r>
    <x v="16"/>
    <s v="COSMETICS"/>
    <x v="3"/>
    <x v="5"/>
    <x v="0"/>
    <n v="111543742"/>
    <n v="192333027219"/>
    <s v="CLINIQUE EVEN BETTER CLINICAL RADICAL DARK SPOT CORRECTOR INTERRUPTER 30ML KN0X-01"/>
    <s v="EA"/>
    <n v="7"/>
    <n v="1512"/>
    <n v="0"/>
    <n v="0"/>
    <n v="9"/>
    <n v="16"/>
  </r>
  <r>
    <x v="16"/>
    <s v="COSMETICS"/>
    <x v="1"/>
    <x v="5"/>
    <x v="0"/>
    <n v="110533008"/>
    <n v="887167298682"/>
    <s v="E LAUDER RE-NUTRIV ULTIMATE FLOWER ALCHEMY FACE &amp; EYE SET RNMA-01"/>
    <s v="EA"/>
    <n v="1"/>
    <n v="1507"/>
    <n v="0"/>
    <n v="0"/>
    <n v="3"/>
    <n v="0"/>
  </r>
  <r>
    <x v="16"/>
    <s v="COSMETICS"/>
    <x v="1"/>
    <x v="5"/>
    <x v="1"/>
    <n v="110533008"/>
    <n v="887167298682"/>
    <s v="E LAUDER RE-NUTRIV ULTIMATE FLOWER ALCHEMY FACE &amp; EYE SET RNMA-01"/>
    <s v="EA"/>
    <n v="1"/>
    <n v="1507"/>
    <n v="0"/>
    <n v="0"/>
    <n v="2"/>
    <n v="0"/>
  </r>
  <r>
    <x v="16"/>
    <s v="COSMETICS"/>
    <x v="12"/>
    <x v="6"/>
    <x v="7"/>
    <n v="111488368"/>
    <n v="773602543908"/>
    <s v="MAC LIQUIDLAST 24-HOUR WATERPROOF LINER POINT BLACKSGFK-03"/>
    <s v="EA"/>
    <n v="17"/>
    <n v="1445"/>
    <n v="3"/>
    <n v="255"/>
    <n v="57"/>
    <n v="251"/>
  </r>
  <r>
    <x v="16"/>
    <s v="COSMETICS"/>
    <x v="12"/>
    <x v="6"/>
    <x v="7"/>
    <n v="111531845"/>
    <n v="773602561940"/>
    <s v="MAC EXTRA DIMENSION SKINFINSH DOUBLE GLEAM SHY1-19"/>
    <s v="EA"/>
    <n v="10"/>
    <n v="1440"/>
    <n v="0"/>
    <n v="0"/>
    <n v="47"/>
    <n v="36"/>
  </r>
  <r>
    <x v="16"/>
    <s v="COSMETICS"/>
    <x v="1"/>
    <x v="5"/>
    <x v="1"/>
    <n v="111451858"/>
    <n v="887167415942"/>
    <s v="E LAUDER REVITALIZING SUPREME+ NIGHT INTNSVE RSTRTIVE CRM 50ML P6RJ-01"/>
    <s v="EA"/>
    <n v="4"/>
    <n v="1436"/>
    <n v="0"/>
    <n v="0"/>
    <n v="79"/>
    <n v="763"/>
  </r>
  <r>
    <x v="16"/>
    <s v="COSMETICS"/>
    <x v="12"/>
    <x v="6"/>
    <x v="5"/>
    <n v="111114986"/>
    <n v="773602525386"/>
    <s v="MAC TRAVEL EXCLUSIVE LIPSTICK X 3 SF2N-01"/>
    <s v="EA"/>
    <n v="7"/>
    <n v="1421"/>
    <n v="0"/>
    <n v="0"/>
    <n v="15"/>
    <n v="335"/>
  </r>
  <r>
    <x v="16"/>
    <s v="COSMETICS"/>
    <x v="12"/>
    <x v="6"/>
    <x v="4"/>
    <n v="111114986"/>
    <n v="773602525386"/>
    <s v="MAC TRAVEL EXCLUSIVE LIPSTICK X 3 SF2N-01"/>
    <s v="EA"/>
    <n v="7"/>
    <n v="1421"/>
    <n v="0"/>
    <n v="0"/>
    <n v="38"/>
    <n v="335"/>
  </r>
  <r>
    <x v="16"/>
    <s v="COSMETICS"/>
    <x v="3"/>
    <x v="5"/>
    <x v="0"/>
    <n v="111399568"/>
    <n v="20714994365"/>
    <s v="CLINIQUE MOISTURE SURGE BEST SELLERS SUPERCHARGED KJET-01"/>
    <s v="EA"/>
    <n v="4"/>
    <n v="1416"/>
    <n v="0"/>
    <n v="0"/>
    <n v="7"/>
    <n v="461"/>
  </r>
  <r>
    <x v="16"/>
    <s v="COSMETICS"/>
    <x v="1"/>
    <x v="5"/>
    <x v="0"/>
    <n v="111398697"/>
    <n v="887167445864"/>
    <s v="E LAUDER ANR INTENSE RESET CONCENTRATE 20ML P9YJ-01"/>
    <s v="EA"/>
    <n v="5"/>
    <n v="1410"/>
    <n v="0"/>
    <n v="0"/>
    <n v="150"/>
    <n v="283"/>
  </r>
  <r>
    <x v="16"/>
    <s v="COSMETICS"/>
    <x v="3"/>
    <x v="5"/>
    <x v="0"/>
    <n v="110414173"/>
    <n v="20714777647"/>
    <s v="CLINIQUE RW LASER FOCUS WRINKLE CORRECTING EYE CREAM 15ML ZK4K-01"/>
    <s v="EA"/>
    <n v="8"/>
    <n v="1401.3"/>
    <n v="2"/>
    <n v="346"/>
    <n v="3"/>
    <n v="74"/>
  </r>
  <r>
    <x v="16"/>
    <s v="COSMETICS"/>
    <x v="13"/>
    <x v="6"/>
    <x v="1"/>
    <n v="110234539"/>
    <n v="716170042060"/>
    <s v="BOBBI BROWN GEL EYELINER DUO E398-01"/>
    <s v="EA"/>
    <n v="8"/>
    <n v="1384"/>
    <n v="0"/>
    <n v="0"/>
    <n v="16"/>
    <n v="132"/>
  </r>
  <r>
    <x v="16"/>
    <s v="COSMETICS"/>
    <x v="11"/>
    <x v="5"/>
    <x v="3"/>
    <n v="110275684"/>
    <n v="747930039853"/>
    <s v="CREME DE LA MER THE CLEANSING FOAM 51T4-01"/>
    <s v="EA"/>
    <n v="4"/>
    <n v="1380"/>
    <n v="1"/>
    <n v="345"/>
    <n v="48"/>
    <n v="225"/>
  </r>
  <r>
    <x v="16"/>
    <s v="COSMETICS"/>
    <x v="11"/>
    <x v="5"/>
    <x v="1"/>
    <n v="111543767"/>
    <n v="747930128465"/>
    <s v="CRME DE LAMER RO DUO DDF EXCLUSIVE 41TF-01"/>
    <s v="EA"/>
    <n v="1"/>
    <n v="1378"/>
    <n v="0"/>
    <n v="0"/>
    <n v="6"/>
    <n v="1642"/>
  </r>
  <r>
    <x v="16"/>
    <s v="COSMETICS"/>
    <x v="11"/>
    <x v="5"/>
    <x v="8"/>
    <n v="111423918"/>
    <n v="747930096474"/>
    <s v="CREME DE LAMER REGENERATING SERUM 30ML 5R0P-01"/>
    <s v="EA"/>
    <n v="1"/>
    <n v="1316"/>
    <n v="0"/>
    <n v="0"/>
    <n v="0"/>
    <n v="63"/>
  </r>
  <r>
    <x v="16"/>
    <s v="COSMETICS"/>
    <x v="12"/>
    <x v="6"/>
    <x v="7"/>
    <n v="110309473"/>
    <n v="773602326853"/>
    <s v="MAC PREP + PRIME NATURAL RADIANCE RADIANT YELLOW MTAX-01"/>
    <s v="EA"/>
    <n v="9"/>
    <n v="1296"/>
    <n v="0"/>
    <n v="0"/>
    <n v="14"/>
    <n v="0"/>
  </r>
  <r>
    <x v="16"/>
    <s v="COSMETICS"/>
    <x v="12"/>
    <x v="6"/>
    <x v="4"/>
    <n v="102205233"/>
    <n v="773602010486"/>
    <s v="MAC STUDIOFIX POWDER FOUNDATION NC20 M510-21"/>
    <s v="EA"/>
    <n v="10"/>
    <n v="1290"/>
    <n v="0"/>
    <n v="0"/>
    <n v="9"/>
    <n v="0"/>
  </r>
  <r>
    <x v="16"/>
    <s v="COSMETICS"/>
    <x v="12"/>
    <x v="6"/>
    <x v="7"/>
    <n v="102205237"/>
    <n v="773602010578"/>
    <s v="MAC STUDIOFIX POWDER FOUNDATION NC50 M510-30"/>
    <s v="EA"/>
    <n v="10"/>
    <n v="1290"/>
    <n v="0"/>
    <n v="0"/>
    <n v="68"/>
    <n v="0"/>
  </r>
  <r>
    <x v="16"/>
    <s v="COSMETICS"/>
    <x v="12"/>
    <x v="6"/>
    <x v="7"/>
    <n v="102206294"/>
    <n v="773602103508"/>
    <s v="MAC STUDIO FIX FLUID SPF 15 NC30 M6JC-04"/>
    <s v="EA"/>
    <n v="10"/>
    <n v="1290"/>
    <n v="1"/>
    <n v="129"/>
    <n v="48"/>
    <n v="438"/>
  </r>
  <r>
    <x v="16"/>
    <s v="COSMETICS"/>
    <x v="1"/>
    <x v="5"/>
    <x v="0"/>
    <n v="110211695"/>
    <n v="27131935360"/>
    <s v="E LAUDER PERFECTIONIST (CP+R) WRINKLE LIFT SERUM 100ML Y6JN-01"/>
    <s v="EA"/>
    <n v="2"/>
    <n v="1286"/>
    <n v="0"/>
    <n v="0"/>
    <n v="14"/>
    <n v="49"/>
  </r>
  <r>
    <x v="16"/>
    <s v="COSMETICS"/>
    <x v="1"/>
    <x v="5"/>
    <x v="1"/>
    <n v="110211695"/>
    <n v="27131935360"/>
    <s v="E LAUDER PERFECTIONIST (CP+R) WRINKLE LIFT SERUM 100ML Y6JN-01"/>
    <s v="EA"/>
    <n v="2"/>
    <n v="1286"/>
    <n v="0"/>
    <n v="0"/>
    <n v="16"/>
    <n v="49"/>
  </r>
  <r>
    <x v="16"/>
    <s v="COSMETICS"/>
    <x v="12"/>
    <x v="6"/>
    <x v="7"/>
    <n v="110823914"/>
    <n v="773602471102"/>
    <s v="MAC #208S ANGLED BROW BRUSH S7JR-01"/>
    <s v="EA"/>
    <n v="16"/>
    <n v="1280"/>
    <n v="0"/>
    <n v="0"/>
    <n v="18"/>
    <n v="0"/>
  </r>
  <r>
    <x v="16"/>
    <s v="COSMETICS"/>
    <x v="0"/>
    <x v="6"/>
    <x v="0"/>
    <n v="111131733"/>
    <n v="888066091633"/>
    <s v="TOMFORD BOYS &amp; GIRLS SET T7FX-01"/>
    <s v="EA"/>
    <n v="4"/>
    <n v="1276"/>
    <n v="0"/>
    <n v="0"/>
    <n v="10"/>
    <n v="417"/>
  </r>
  <r>
    <x v="16"/>
    <s v="COSMETICS"/>
    <x v="12"/>
    <x v="6"/>
    <x v="7"/>
    <n v="110443001"/>
    <n v="773602376124"/>
    <s v="MAC RETRO MATTE LIQUID LIPSTICK DANCE WITH ME MY3N-04"/>
    <s v="EA"/>
    <n v="14"/>
    <n v="1274"/>
    <n v="0"/>
    <n v="0"/>
    <n v="33"/>
    <n v="553"/>
  </r>
  <r>
    <x v="16"/>
    <s v="COSMETICS"/>
    <x v="12"/>
    <x v="6"/>
    <x v="7"/>
    <n v="110334496"/>
    <n v="773602338993"/>
    <s v="MAC MINERALIZE SKINFINISH SOFT &amp; GENTLE MT1329"/>
    <s v="EA"/>
    <n v="10"/>
    <n v="1270"/>
    <n v="0"/>
    <n v="0"/>
    <n v="42"/>
    <n v="204"/>
  </r>
  <r>
    <x v="16"/>
    <s v="COSMETICS"/>
    <x v="1"/>
    <x v="6"/>
    <x v="0"/>
    <n v="111548477"/>
    <n v="887167490512"/>
    <s v="ESTEE LAUDER SMOKY NUDES PALETTE DDF &amp; ME EXCLUSIVE PGP4-01"/>
    <s v="EA"/>
    <n v="5"/>
    <n v="1270"/>
    <n v="0"/>
    <n v="0"/>
    <n v="17"/>
    <n v="522"/>
  </r>
  <r>
    <x v="16"/>
    <s v="COSMETICS"/>
    <x v="1"/>
    <x v="5"/>
    <x v="0"/>
    <n v="110625147"/>
    <n v="887167352421"/>
    <s v="E LAUDER ANR EYE CONCENTRATE MATRIX DUO 2X15ML RYAN-01"/>
    <s v="EA"/>
    <n v="3"/>
    <n v="1266"/>
    <n v="0"/>
    <n v="0"/>
    <n v="73"/>
    <n v="198"/>
  </r>
  <r>
    <x v="16"/>
    <s v="COSMETICS"/>
    <x v="1"/>
    <x v="5"/>
    <x v="1"/>
    <n v="111105488"/>
    <n v="887167381872"/>
    <s v="ESTEE LAUDER NUTRITIOUS RADIANT VITALITY 2-IN-1 FOAM CLEANSER 125ML P31P-01"/>
    <s v="EA"/>
    <n v="10"/>
    <n v="1260"/>
    <n v="0"/>
    <n v="0"/>
    <n v="20"/>
    <n v="342"/>
  </r>
  <r>
    <x v="16"/>
    <s v="COSMETICS"/>
    <x v="12"/>
    <x v="6"/>
    <x v="13"/>
    <n v="111366918"/>
    <n v="773602549573"/>
    <s v="MAC LIPSTICK-FRIEND LIKE ME 3GM/.1OZ SGY4-G0"/>
    <s v="EA"/>
    <n v="20"/>
    <n v="1260"/>
    <n v="0"/>
    <n v="0"/>
    <n v="0"/>
    <n v="197"/>
  </r>
  <r>
    <x v="16"/>
    <s v="COSMETICS"/>
    <x v="11"/>
    <x v="5"/>
    <x v="1"/>
    <n v="111369108"/>
    <n v="747930112433"/>
    <s v="CREME DE LA MER THE LIP BALM 5X21-01"/>
    <s v="EA"/>
    <n v="5"/>
    <n v="1245"/>
    <n v="0"/>
    <n v="0"/>
    <n v="7"/>
    <n v="171"/>
  </r>
  <r>
    <x v="16"/>
    <s v="COSMETICS"/>
    <x v="12"/>
    <x v="6"/>
    <x v="9"/>
    <n v="111488355"/>
    <n v="773602553365"/>
    <s v="MAC STARRY-EYED KIT: NEUTRAL SH99-Y9"/>
    <s v="EA"/>
    <n v="7"/>
    <n v="1232"/>
    <n v="0"/>
    <n v="0"/>
    <n v="218"/>
    <n v="0"/>
  </r>
  <r>
    <x v="16"/>
    <s v="COSMETICS"/>
    <x v="1"/>
    <x v="5"/>
    <x v="0"/>
    <n v="111034099"/>
    <n v="887167392946"/>
    <s v="ESTEE LAUDER MICRO ESSENCE JUMBO 400ML P478-01"/>
    <s v="EA"/>
    <n v="2"/>
    <n v="1226"/>
    <n v="0"/>
    <n v="0"/>
    <n v="7"/>
    <n v="24"/>
  </r>
  <r>
    <x v="16"/>
    <s v="COSMETICS"/>
    <x v="12"/>
    <x v="6"/>
    <x v="7"/>
    <n v="110808743"/>
    <n v="773602470822"/>
    <s v="MAC #239S EYE SHADER BRUSH S7HX-01"/>
    <s v="EA"/>
    <n v="12"/>
    <n v="1224"/>
    <n v="0"/>
    <n v="0"/>
    <n v="13"/>
    <n v="0"/>
  </r>
  <r>
    <x v="16"/>
    <s v="COSMETICS"/>
    <x v="12"/>
    <x v="6"/>
    <x v="4"/>
    <n v="111397244"/>
    <n v="773602561452"/>
    <s v="MAC TR KITS FY20 PART 1 SHWX-01"/>
    <s v="EA"/>
    <n v="6"/>
    <n v="1218"/>
    <n v="0"/>
    <n v="0"/>
    <n v="16"/>
    <n v="1642"/>
  </r>
  <r>
    <x v="16"/>
    <s v="COSMETICS"/>
    <x v="12"/>
    <x v="6"/>
    <x v="7"/>
    <n v="110889999"/>
    <n v="773602470952"/>
    <s v="MAC #129S POWDER/BLUSH BRUSH S7JC-01"/>
    <s v="EA"/>
    <n v="9"/>
    <n v="1215"/>
    <n v="0"/>
    <n v="0"/>
    <n v="22"/>
    <n v="0"/>
  </r>
  <r>
    <x v="16"/>
    <s v="COSMETICS"/>
    <x v="12"/>
    <x v="6"/>
    <x v="7"/>
    <n v="111451898"/>
    <n v="773602561384"/>
    <s v="MAC TR EXCL EXTND PLAY X 2 SHWL-01"/>
    <s v="EA"/>
    <n v="9"/>
    <n v="1215"/>
    <n v="0"/>
    <n v="0"/>
    <n v="32"/>
    <n v="91"/>
  </r>
  <r>
    <x v="16"/>
    <s v="COSMETICS"/>
    <x v="1"/>
    <x v="5"/>
    <x v="0"/>
    <n v="110211694"/>
    <n v="27131935353"/>
    <s v="E LAUDER PERFECTIONIST (CP+R) WRINKLE LIFT SERUM 50ML Y6JM-01"/>
    <s v="EA"/>
    <n v="3"/>
    <n v="1206"/>
    <n v="0"/>
    <n v="0"/>
    <n v="12"/>
    <n v="6"/>
  </r>
  <r>
    <x v="16"/>
    <s v="COSMETICS"/>
    <x v="12"/>
    <x v="6"/>
    <x v="1"/>
    <n v="110413857"/>
    <n v="773602284580"/>
    <s v="MAC MATTE LIPSTICK MEHR M2LP-70"/>
    <s v="EA"/>
    <n v="15"/>
    <n v="1200"/>
    <n v="0"/>
    <n v="0"/>
    <n v="18"/>
    <n v="570"/>
  </r>
  <r>
    <x v="16"/>
    <s v="COSMETICS"/>
    <x v="12"/>
    <x v="6"/>
    <x v="7"/>
    <n v="111399346"/>
    <n v="773602541577"/>
    <s v="MAC YOU'RE SO VAIN 419 SG73-17"/>
    <s v="EA"/>
    <n v="15"/>
    <n v="1200"/>
    <n v="2"/>
    <n v="160"/>
    <n v="22"/>
    <n v="195"/>
  </r>
  <r>
    <x v="16"/>
    <s v="COSMETICS"/>
    <x v="1"/>
    <x v="5"/>
    <x v="3"/>
    <n v="110273894"/>
    <n v="27131268864"/>
    <s v="E LAUDER ANR SYNC RECOVERY COMPLEX II 100ML YF4H-01"/>
    <s v="EA"/>
    <n v="2"/>
    <n v="1198"/>
    <n v="0"/>
    <n v="0"/>
    <n v="40"/>
    <n v="545"/>
  </r>
  <r>
    <x v="16"/>
    <s v="COSMETICS"/>
    <x v="11"/>
    <x v="5"/>
    <x v="0"/>
    <n v="110351587"/>
    <n v="747930052500"/>
    <s v="CREME THE LA MER THE INTENSIVE REVITALIZING MASK 75ML 58T8-01"/>
    <s v="EA"/>
    <n v="2"/>
    <n v="1196"/>
    <n v="0"/>
    <n v="0"/>
    <n v="13"/>
    <n v="0"/>
  </r>
  <r>
    <x v="16"/>
    <s v="COSMETICS"/>
    <x v="1"/>
    <x v="5"/>
    <x v="0"/>
    <n v="110690022"/>
    <n v="887167322134"/>
    <s v="E LAUDER RE-NUTRIV ULTIMATE LIFT YOUTH EYE CREAM RICH 15ML RT8P-01"/>
    <s v="EA"/>
    <n v="2"/>
    <n v="1196"/>
    <n v="0"/>
    <n v="0"/>
    <n v="13"/>
    <n v="0"/>
  </r>
  <r>
    <x v="16"/>
    <s v="COSMETICS"/>
    <x v="11"/>
    <x v="5"/>
    <x v="1"/>
    <n v="110858840"/>
    <n v="747930096467"/>
    <s v="LA MER THE MOISTURIZING COOL GEL CREAM 30ML 5R09-01"/>
    <s v="EA"/>
    <n v="2"/>
    <n v="1196"/>
    <n v="1"/>
    <n v="598"/>
    <n v="4"/>
    <n v="4"/>
  </r>
  <r>
    <x v="16"/>
    <s v="COSMETICS"/>
    <x v="11"/>
    <x v="5"/>
    <x v="0"/>
    <n v="111080825"/>
    <n v="747930093732"/>
    <s v="CREME DE LA MER THE TREATMENT LOTION MASK 5PE9-01"/>
    <s v="EA"/>
    <n v="2"/>
    <n v="1196"/>
    <n v="0"/>
    <n v="0"/>
    <n v="31"/>
    <n v="1075"/>
  </r>
  <r>
    <x v="16"/>
    <s v="COSMETICS"/>
    <x v="12"/>
    <x v="6"/>
    <x v="9"/>
    <n v="111342928"/>
    <n v="773602555406"/>
    <s v="MAC EYE SHADOW X15 IN THE BUFF SHE2-01"/>
    <s v="EA"/>
    <n v="5"/>
    <n v="1190"/>
    <n v="1"/>
    <n v="238"/>
    <n v="7"/>
    <n v="0"/>
  </r>
  <r>
    <x v="16"/>
    <s v="COSMETICS"/>
    <x v="12"/>
    <x v="6"/>
    <x v="4"/>
    <n v="111342928"/>
    <n v="773602555406"/>
    <s v="MAC EYE SHADOW X15 IN THE BUFF SHE2-01"/>
    <s v="EA"/>
    <n v="5"/>
    <n v="1190"/>
    <n v="0"/>
    <n v="0"/>
    <n v="6"/>
    <n v="0"/>
  </r>
  <r>
    <x v="16"/>
    <s v="COSMETICS"/>
    <x v="12"/>
    <x v="6"/>
    <x v="7"/>
    <n v="111250836"/>
    <n v="773602528615"/>
    <s v="MAC PREP + PRIME FIX+ CHERRY BLOSSOM SF7K-01"/>
    <s v="EA"/>
    <n v="13"/>
    <n v="1183"/>
    <n v="0"/>
    <n v="0"/>
    <n v="2"/>
    <n v="0"/>
  </r>
  <r>
    <x v="16"/>
    <s v="COSMETICS"/>
    <x v="1"/>
    <x v="5"/>
    <x v="0"/>
    <n v="110424171"/>
    <n v="887167141230"/>
    <s v="E LAUDER RE-NUTRIV ULTIMATE DIAMOND ENERGY EYE CREAM 15ML R3HW-01"/>
    <s v="EA"/>
    <n v="1"/>
    <n v="1173"/>
    <n v="0"/>
    <n v="0"/>
    <n v="14"/>
    <n v="6"/>
  </r>
  <r>
    <x v="16"/>
    <s v="COSMETICS"/>
    <x v="12"/>
    <x v="6"/>
    <x v="1"/>
    <n v="102205233"/>
    <n v="773602010486"/>
    <s v="MAC STUDIOFIX POWDER FOUNDATION NC20 M510-21"/>
    <s v="EA"/>
    <n v="9"/>
    <n v="1161"/>
    <n v="0"/>
    <n v="0"/>
    <n v="1"/>
    <n v="0"/>
  </r>
  <r>
    <x v="16"/>
    <s v="COSMETICS"/>
    <x v="12"/>
    <x v="6"/>
    <x v="4"/>
    <n v="102205248"/>
    <n v="773602042951"/>
    <s v="MAC STUDIOFIX POWDER FOUNDATION NC42 M510-58"/>
    <s v="EA"/>
    <n v="9"/>
    <n v="1161"/>
    <n v="0"/>
    <n v="0"/>
    <n v="13"/>
    <n v="916"/>
  </r>
  <r>
    <x v="16"/>
    <s v="COSMETICS"/>
    <x v="12"/>
    <x v="6"/>
    <x v="7"/>
    <n v="102206292"/>
    <n v="773602103485"/>
    <s v="MAC STUDIO FIX FLUID SPF 15 NC20 M6JC-02"/>
    <s v="EA"/>
    <n v="9"/>
    <n v="1161"/>
    <n v="0"/>
    <n v="0"/>
    <n v="43"/>
    <n v="132"/>
  </r>
  <r>
    <x v="16"/>
    <s v="COSMETICS"/>
    <x v="12"/>
    <x v="6"/>
    <x v="7"/>
    <n v="102206307"/>
    <n v="773602103669"/>
    <s v="MAC STUDIO FIX FLUID SPF 15 NW45 M6JC-20"/>
    <s v="EA"/>
    <n v="9"/>
    <n v="1161"/>
    <n v="0"/>
    <n v="0"/>
    <n v="73"/>
    <n v="50"/>
  </r>
  <r>
    <x v="16"/>
    <s v="COSMETICS"/>
    <x v="12"/>
    <x v="6"/>
    <x v="7"/>
    <n v="110334507"/>
    <n v="773602337187"/>
    <s v="MAC MINERALIZE SKINFINISH LIGHT PLUS MT7E-13"/>
    <s v="EA"/>
    <n v="9"/>
    <n v="1143"/>
    <n v="0"/>
    <n v="0"/>
    <n v="0"/>
    <n v="0"/>
  </r>
  <r>
    <x v="16"/>
    <s v="COSMETICS"/>
    <x v="1"/>
    <x v="5"/>
    <x v="13"/>
    <n v="110544236"/>
    <n v="887167123564"/>
    <s v="E LAUDER MICRO ESSENCE 200ML R1PW-01"/>
    <s v="EA"/>
    <n v="3"/>
    <n v="1140"/>
    <n v="0"/>
    <n v="0"/>
    <n v="0"/>
    <n v="1638"/>
  </r>
  <r>
    <x v="16"/>
    <s v="COSMETICS"/>
    <x v="11"/>
    <x v="5"/>
    <x v="0"/>
    <n v="110082100"/>
    <n v="747930024866"/>
    <s v="CREME DE LA MER REGENERATING SERUM 30ML 2N06 01"/>
    <s v="EA"/>
    <n v="1"/>
    <n v="1139"/>
    <n v="0"/>
    <n v="0"/>
    <n v="6"/>
    <n v="4"/>
  </r>
  <r>
    <x v="16"/>
    <s v="COSMETICS"/>
    <x v="1"/>
    <x v="6"/>
    <x v="0"/>
    <n v="110121983"/>
    <n v="27131771944"/>
    <s v="E LAUDER SUMPTUOUS EXTREME MASCARA WGHW-01"/>
    <s v="EA"/>
    <n v="9"/>
    <n v="1134"/>
    <n v="1"/>
    <n v="126"/>
    <n v="18"/>
    <n v="282"/>
  </r>
  <r>
    <x v="16"/>
    <s v="COSMETICS"/>
    <x v="12"/>
    <x v="6"/>
    <x v="4"/>
    <n v="111397247"/>
    <n v="773602561483"/>
    <s v="MAC TR KITS FY20 PART 1 TENDERTALK X2 SHX1-01"/>
    <s v="EA"/>
    <n v="8"/>
    <n v="1129.95"/>
    <n v="1"/>
    <n v="135"/>
    <n v="10"/>
    <n v="0"/>
  </r>
  <r>
    <x v="16"/>
    <s v="COSMETICS"/>
    <x v="12"/>
    <x v="6"/>
    <x v="4"/>
    <n v="111613614"/>
    <n v="773602566839"/>
    <s v="MAC PREP + PRIME FIX+ CHERRY BLOSSOM SJA6-02"/>
    <s v="EA"/>
    <n v="11"/>
    <n v="1122"/>
    <n v="0"/>
    <n v="0"/>
    <n v="17"/>
    <n v="185"/>
  </r>
  <r>
    <x v="16"/>
    <s v="COSMETICS"/>
    <x v="0"/>
    <x v="6"/>
    <x v="0"/>
    <n v="110281705"/>
    <n v="888066023481"/>
    <s v="TOM FORD EYE DEFINING PEN DEEPER T1W8-01"/>
    <s v="EA"/>
    <n v="5"/>
    <n v="1105"/>
    <n v="0"/>
    <n v="0"/>
    <n v="10"/>
    <n v="102"/>
  </r>
  <r>
    <x v="16"/>
    <s v="COSMETICS"/>
    <x v="11"/>
    <x v="5"/>
    <x v="3"/>
    <n v="110275691"/>
    <n v="747930039525"/>
    <s v="CREME DE LA MER THE TREATMENT LOTION 150ML 51KA-01"/>
    <s v="EA"/>
    <n v="2"/>
    <n v="1102"/>
    <n v="0"/>
    <n v="0"/>
    <n v="54"/>
    <n v="6974"/>
  </r>
  <r>
    <x v="16"/>
    <s v="COSMETICS"/>
    <x v="11"/>
    <x v="5"/>
    <x v="3"/>
    <n v="102202391"/>
    <n v="747930000013"/>
    <s v="CREME DE LA MER MOISTURIZING CREME 60ML 3320-02"/>
    <s v="EA"/>
    <n v="1"/>
    <n v="1101"/>
    <n v="0"/>
    <n v="0"/>
    <n v="55"/>
    <n v="480"/>
  </r>
  <r>
    <x v="16"/>
    <s v="COSMETICS"/>
    <x v="11"/>
    <x v="5"/>
    <x v="3"/>
    <n v="110204251"/>
    <n v="747930033370"/>
    <s v="CREME DE LA MER MOISTURIZING SOFT CREME 60ML 2WHL-01"/>
    <s v="EA"/>
    <n v="1"/>
    <n v="1101"/>
    <n v="0"/>
    <n v="0"/>
    <n v="48"/>
    <n v="546"/>
  </r>
  <r>
    <x v="16"/>
    <s v="COSMETICS"/>
    <x v="11"/>
    <x v="5"/>
    <x v="3"/>
    <n v="110858839"/>
    <n v="747930096405"/>
    <s v="LA MER THE MOISTURIZING COOL GEL CREAM 60ML 5R07-01"/>
    <s v="EA"/>
    <n v="1"/>
    <n v="1101"/>
    <n v="0"/>
    <n v="0"/>
    <n v="14"/>
    <n v="0"/>
  </r>
  <r>
    <x v="16"/>
    <s v="COSMETICS"/>
    <x v="3"/>
    <x v="5"/>
    <x v="0"/>
    <n v="110391146"/>
    <n v="20714699604"/>
    <s v="CLINIQUE TAKE THE DAY OFF MAKEUP REMOVER Z7XK-01"/>
    <s v="EA"/>
    <n v="9"/>
    <n v="1098"/>
    <n v="1"/>
    <n v="122"/>
    <n v="29"/>
    <n v="109"/>
  </r>
  <r>
    <x v="16"/>
    <s v="COSMETICS"/>
    <x v="1"/>
    <x v="5"/>
    <x v="0"/>
    <n v="110122044"/>
    <n v="27131763529"/>
    <s v="E LAUDER DAYWEAR ADV ANTI OXIDANT CRM SPF15 50ML WFJN 01"/>
    <s v="EA"/>
    <n v="5"/>
    <n v="1080"/>
    <n v="0"/>
    <n v="0"/>
    <n v="6"/>
    <n v="0"/>
  </r>
  <r>
    <x v="16"/>
    <s v="COSMETICS"/>
    <x v="1"/>
    <x v="5"/>
    <x v="0"/>
    <n v="110521101"/>
    <n v="887167250734"/>
    <s v="E LAUDER RE-NUTRIV ULTIMATE LIFT REGENERATING YOUTH CREAM GEL 50ML RH80-01"/>
    <s v="EA"/>
    <n v="1"/>
    <n v="1077"/>
    <n v="0"/>
    <n v="0"/>
    <n v="7"/>
    <n v="0"/>
  </r>
  <r>
    <x v="16"/>
    <s v="COSMETICS"/>
    <x v="1"/>
    <x v="5"/>
    <x v="0"/>
    <n v="110521104"/>
    <n v="887167250727"/>
    <s v="E LAUDER RE-NUTRIV ULT LIFT REGENERATING YOUTH SERUM 30ML RH7Y-01"/>
    <s v="EA"/>
    <n v="1"/>
    <n v="1077"/>
    <n v="0"/>
    <n v="0"/>
    <n v="2"/>
    <n v="0"/>
  </r>
  <r>
    <x v="16"/>
    <s v="COSMETICS"/>
    <x v="1"/>
    <x v="5"/>
    <x v="3"/>
    <n v="111105496"/>
    <n v="887167428614"/>
    <s v="ESTEE LAUDER ADVANCED NIGHT REPAIR SERUM 100ML DUO SET TREC P85W-01"/>
    <s v="EA"/>
    <n v="1"/>
    <n v="1077"/>
    <n v="0"/>
    <n v="0"/>
    <n v="13"/>
    <n v="1307"/>
  </r>
  <r>
    <x v="16"/>
    <s v="COSMETICS"/>
    <x v="1"/>
    <x v="5"/>
    <x v="5"/>
    <n v="111105496"/>
    <n v="887167428614"/>
    <s v="ESTEE LAUDER ADVANCED NIGHT REPAIR SERUM 100ML DUO SET TREC P85W-01"/>
    <s v="EA"/>
    <n v="1"/>
    <n v="1077"/>
    <n v="0"/>
    <n v="0"/>
    <n v="8"/>
    <n v="1307"/>
  </r>
  <r>
    <x v="16"/>
    <s v="COSMETICS"/>
    <x v="13"/>
    <x v="6"/>
    <x v="1"/>
    <n v="110595004"/>
    <n v="716170191669"/>
    <s v="B BROWN NOURISHING LIP COLOR TRIO EHG0-01"/>
    <s v="EA"/>
    <n v="4"/>
    <n v="1076"/>
    <n v="0"/>
    <n v="0"/>
    <n v="1"/>
    <n v="0"/>
  </r>
  <r>
    <x v="16"/>
    <s v="COSMETICS"/>
    <x v="12"/>
    <x v="6"/>
    <x v="1"/>
    <n v="111397249"/>
    <n v="773602561506"/>
    <s v="MAC VERSICOLOUR VARNISH X 2 #2 SHX3-01"/>
    <s v="EA"/>
    <n v="7"/>
    <n v="1071"/>
    <n v="0"/>
    <n v="0"/>
    <n v="25"/>
    <n v="0"/>
  </r>
  <r>
    <x v="16"/>
    <s v="COSMETICS"/>
    <x v="1"/>
    <x v="5"/>
    <x v="1"/>
    <n v="111121411"/>
    <n v="887167386655"/>
    <s v="E LAUDER NUTRITIOUS OVERNIGHT RADIANCE COLLECTION P3GC-01"/>
    <s v="EA"/>
    <n v="2"/>
    <n v="1068"/>
    <n v="0"/>
    <n v="0"/>
    <n v="13"/>
    <n v="292"/>
  </r>
  <r>
    <x v="16"/>
    <s v="COSMETICS"/>
    <x v="12"/>
    <x v="6"/>
    <x v="9"/>
    <n v="111488342"/>
    <n v="773602552474"/>
    <s v="MAC STARRY-EYED KIT: SMOKY SH5Y-Y9"/>
    <s v="EA"/>
    <n v="6"/>
    <n v="1056"/>
    <n v="0"/>
    <n v="0"/>
    <n v="215"/>
    <n v="0"/>
  </r>
  <r>
    <x v="16"/>
    <s v="COSMETICS"/>
    <x v="2"/>
    <x v="5"/>
    <x v="2"/>
    <n v="110152349"/>
    <n v="690251009909"/>
    <s v="JO MALONE VITAMIN E HAND TREATMENT 100ML L11R-01"/>
    <s v="EA"/>
    <n v="5"/>
    <n v="1050"/>
    <n v="1"/>
    <n v="210"/>
    <n v="16"/>
    <n v="45"/>
  </r>
  <r>
    <x v="16"/>
    <s v="COSMETICS"/>
    <x v="12"/>
    <x v="6"/>
    <x v="7"/>
    <n v="102208721"/>
    <n v="77360204065"/>
    <s v="MAC LIPSTICK RUBY WOO M0N9-04"/>
    <s v="EA"/>
    <n v="13"/>
    <n v="1040"/>
    <n v="1"/>
    <n v="80"/>
    <n v="38"/>
    <n v="1553"/>
  </r>
  <r>
    <x v="16"/>
    <s v="COSMETICS"/>
    <x v="3"/>
    <x v="5"/>
    <x v="4"/>
    <n v="111154127"/>
    <n v="20714984991"/>
    <s v="CLINIQUE ID DDMJ UNEVEN SKINTONE KHCF-01"/>
    <s v="EA"/>
    <n v="6"/>
    <n v="1038"/>
    <n v="0"/>
    <n v="0"/>
    <n v="0"/>
    <n v="0"/>
  </r>
  <r>
    <x v="16"/>
    <s v="COSMETICS"/>
    <x v="3"/>
    <x v="5"/>
    <x v="0"/>
    <n v="111154129"/>
    <n v="20714985011"/>
    <s v="CLINIQUE ID DDMJ LINES &amp; WRINKLES KHCH-01"/>
    <s v="EA"/>
    <n v="6"/>
    <n v="1038"/>
    <n v="0"/>
    <n v="0"/>
    <n v="8"/>
    <n v="8"/>
  </r>
  <r>
    <x v="16"/>
    <s v="COSMETICS"/>
    <x v="3"/>
    <x v="5"/>
    <x v="0"/>
    <n v="111543723"/>
    <n v="192333015629"/>
    <s v="CLINIQUE CLINIQUE ID EB SPHERES FATIGUE 125ML KLHR-01"/>
    <s v="EA"/>
    <n v="6"/>
    <n v="1038"/>
    <n v="0"/>
    <n v="0"/>
    <n v="0"/>
    <n v="0"/>
  </r>
  <r>
    <x v="16"/>
    <s v="COSMETICS"/>
    <x v="11"/>
    <x v="5"/>
    <x v="0"/>
    <n v="110275681"/>
    <n v="747930039846"/>
    <s v="CREME DE LA MER THE CLEANSING GEL 51T0-01"/>
    <s v="EA"/>
    <n v="3"/>
    <n v="1035"/>
    <n v="0"/>
    <n v="0"/>
    <n v="0"/>
    <n v="0"/>
  </r>
  <r>
    <x v="16"/>
    <s v="COSMETICS"/>
    <x v="12"/>
    <x v="6"/>
    <x v="3"/>
    <n v="102205149"/>
    <n v="773602047116"/>
    <s v="MAC STUDIOFIX POWDER PLUS FOUNDTN NC25 M510-69"/>
    <s v="EA"/>
    <n v="8"/>
    <n v="1032"/>
    <n v="0"/>
    <n v="0"/>
    <n v="11"/>
    <n v="228"/>
  </r>
  <r>
    <x v="16"/>
    <s v="COSMETICS"/>
    <x v="12"/>
    <x v="6"/>
    <x v="4"/>
    <n v="102205235"/>
    <n v="773602010530"/>
    <s v="MAC STUDIOFIX POWDER FOUNDATION NC35 M510-26"/>
    <s v="EA"/>
    <n v="8"/>
    <n v="1032"/>
    <n v="0"/>
    <n v="0"/>
    <n v="10"/>
    <n v="380"/>
  </r>
  <r>
    <x v="16"/>
    <s v="COSMETICS"/>
    <x v="12"/>
    <x v="6"/>
    <x v="4"/>
    <n v="102205246"/>
    <n v="773602018413"/>
    <s v="MAC STUDIOFIX POWDER FOUNDATION NC40 M510-53"/>
    <s v="EA"/>
    <n v="8"/>
    <n v="1032"/>
    <n v="0"/>
    <n v="0"/>
    <n v="13"/>
    <n v="438"/>
  </r>
  <r>
    <x v="16"/>
    <s v="COSMETICS"/>
    <x v="12"/>
    <x v="6"/>
    <x v="7"/>
    <n v="102208866"/>
    <n v="773602010646"/>
    <s v="MAC FONDT CMPT PWDR/FOUN NC15 M51037"/>
    <s v="EA"/>
    <n v="8"/>
    <n v="1032"/>
    <n v="0"/>
    <n v="0"/>
    <n v="11"/>
    <n v="0"/>
  </r>
  <r>
    <x v="16"/>
    <s v="COSMETICS"/>
    <x v="12"/>
    <x v="6"/>
    <x v="7"/>
    <n v="102208867"/>
    <n v="773602042678"/>
    <s v="MAC FONDT CMPT PWDR/FOUN NC43 M51054"/>
    <s v="EA"/>
    <n v="8"/>
    <n v="1032"/>
    <n v="0"/>
    <n v="0"/>
    <n v="107"/>
    <n v="225"/>
  </r>
  <r>
    <x v="16"/>
    <s v="COSMETICS"/>
    <x v="12"/>
    <x v="6"/>
    <x v="7"/>
    <n v="102208891"/>
    <n v="773602103478"/>
    <s v="MAC FONDT FLUID SPF15 NC15 M6JC01"/>
    <s v="EA"/>
    <n v="8"/>
    <n v="1032"/>
    <n v="0"/>
    <n v="0"/>
    <n v="75"/>
    <n v="166"/>
  </r>
  <r>
    <x v="16"/>
    <s v="COSMETICS"/>
    <x v="3"/>
    <x v="5"/>
    <x v="0"/>
    <n v="110415402"/>
    <n v="20714678197"/>
    <s v="CLINIQUE SMART NIGHT MOISTURIZER (VERY DRY) 50ML Z5CK-01"/>
    <s v="EA"/>
    <n v="4"/>
    <n v="1032"/>
    <n v="0"/>
    <n v="0"/>
    <n v="5"/>
    <n v="0"/>
  </r>
  <r>
    <x v="16"/>
    <s v="COSMETICS"/>
    <x v="1"/>
    <x v="5"/>
    <x v="3"/>
    <n v="110702845"/>
    <n v="887167352445"/>
    <s v="E LAUDER REVIT SUPREME POWER FACE &amp; EYE SET RYAR-01"/>
    <s v="EA"/>
    <n v="2"/>
    <n v="1024"/>
    <n v="0"/>
    <n v="0"/>
    <n v="4"/>
    <n v="0"/>
  </r>
  <r>
    <x v="16"/>
    <s v="COSMETICS"/>
    <x v="12"/>
    <x v="6"/>
    <x v="7"/>
    <n v="110334510"/>
    <n v="773602338719"/>
    <s v="MAC MINERALIZE SKINFINISH NATURAL MEDIUM TAN MT7E16"/>
    <s v="EA"/>
    <n v="8"/>
    <n v="1016"/>
    <n v="0"/>
    <n v="0"/>
    <n v="2"/>
    <n v="0"/>
  </r>
  <r>
    <x v="16"/>
    <s v="COSMETICS"/>
    <x v="1"/>
    <x v="6"/>
    <x v="4"/>
    <n v="111548478"/>
    <n v="887167458284"/>
    <s v="ESTEE LAUDER TRAVEL IN COLOR REFRESH PINK POUCH ME EXCLUSIVE PC4T-01"/>
    <s v="EA"/>
    <n v="4"/>
    <n v="1016"/>
    <n v="0"/>
    <n v="0"/>
    <n v="25"/>
    <n v="288"/>
  </r>
  <r>
    <x v="16"/>
    <s v="COSMETICS"/>
    <x v="12"/>
    <x v="6"/>
    <x v="5"/>
    <n v="111397244"/>
    <n v="773602561452"/>
    <s v="MAC TR KITS FY20 PART 1 SHWX-01"/>
    <s v="EA"/>
    <n v="5"/>
    <n v="1015"/>
    <n v="0"/>
    <n v="0"/>
    <n v="6"/>
    <n v="1642"/>
  </r>
  <r>
    <x v="16"/>
    <s v="COSMETICS"/>
    <x v="12"/>
    <x v="6"/>
    <x v="7"/>
    <n v="111531856"/>
    <n v="773602572489"/>
    <s v="MAC STUDIO FIX CONCEAL AND CORRECT MEDIUM DEEP SJR3-03"/>
    <s v="EA"/>
    <n v="7"/>
    <n v="1008"/>
    <n v="0"/>
    <n v="0"/>
    <n v="3"/>
    <n v="0"/>
  </r>
  <r>
    <x v="16"/>
    <s v="COSMETICS"/>
    <x v="1"/>
    <x v="5"/>
    <x v="1"/>
    <n v="110246226"/>
    <n v="27131937197"/>
    <s v="E LAUDER ADVANCED TIME ZONE NIGHT CREAM 50ML Y6NN-01"/>
    <s v="EA"/>
    <n v="3"/>
    <n v="1005"/>
    <n v="0"/>
    <n v="0"/>
    <n v="1"/>
    <n v="0"/>
  </r>
  <r>
    <x v="16"/>
    <s v="COSMETICS"/>
    <x v="3"/>
    <x v="5"/>
    <x v="4"/>
    <n v="110242900"/>
    <n v="20714607302"/>
    <s v="CLINIQUE THE BOUNCE IS BACK RW SET 7W38-01"/>
    <s v="EA"/>
    <n v="2"/>
    <n v="1002"/>
    <n v="0"/>
    <n v="0"/>
    <n v="9"/>
    <n v="4"/>
  </r>
  <r>
    <x v="16"/>
    <s v="COSMETICS"/>
    <x v="3"/>
    <x v="5"/>
    <x v="0"/>
    <n v="110415401"/>
    <n v="20714682514"/>
    <s v="CLINIQUE SMART CUSTOM REPAIR MOISTURIZER (COMBO OILY) 50ML Z5XH-01"/>
    <s v="EA"/>
    <n v="4"/>
    <n v="996"/>
    <n v="0"/>
    <n v="0"/>
    <n v="6"/>
    <n v="8"/>
  </r>
  <r>
    <x v="16"/>
    <s v="COSMETICS"/>
    <x v="12"/>
    <x v="6"/>
    <x v="4"/>
    <n v="111613232"/>
    <n v="773602574469"/>
    <s v="MAC LIPSTICK @THEMAYAAHMAD SJX4-K4"/>
    <s v="EA"/>
    <n v="12"/>
    <n v="984"/>
    <n v="1"/>
    <n v="80"/>
    <n v="25"/>
    <n v="628"/>
  </r>
  <r>
    <x v="16"/>
    <s v="COSMETICS"/>
    <x v="1"/>
    <x v="5"/>
    <x v="0"/>
    <n v="102209239"/>
    <n v="27131507659"/>
    <s v="E LAUDER IDEAL PORE MINIMZNG SKN REFIN 100ML 9N31 01"/>
    <s v="EA"/>
    <n v="2"/>
    <n v="980"/>
    <n v="0"/>
    <n v="0"/>
    <n v="13"/>
    <n v="0"/>
  </r>
  <r>
    <x v="16"/>
    <s v="COSMETICS"/>
    <x v="0"/>
    <x v="6"/>
    <x v="0"/>
    <n v="110470450"/>
    <n v="888066053457"/>
    <s v="TOM FORD EYE COLOR QUAD DISCO DUST T0T9-20"/>
    <s v="EA"/>
    <n v="3"/>
    <n v="978"/>
    <n v="0"/>
    <n v="0"/>
    <n v="11"/>
    <n v="44"/>
  </r>
  <r>
    <x v="16"/>
    <s v="COSMETICS"/>
    <x v="1"/>
    <x v="6"/>
    <x v="0"/>
    <n v="111398701"/>
    <n v="27131392323"/>
    <s v="E LAUDER DWEAR STAY-IN-PLACE LIQUID MAKEUP SPF10 1C0 SHELL 30ML 1G5Y-15"/>
    <s v="EA"/>
    <n v="6"/>
    <n v="972"/>
    <n v="0"/>
    <n v="0"/>
    <n v="9"/>
    <n v="11"/>
  </r>
  <r>
    <x v="16"/>
    <s v="COSMETICS"/>
    <x v="1"/>
    <x v="5"/>
    <x v="0"/>
    <n v="111166469"/>
    <n v="887167424906"/>
    <s v="E LAUDER NUTRITIOUS SUPER-POMEGRANATE ENERGY LOTION INTENSE MOIST 400ML P7PG-01"/>
    <s v="EA"/>
    <n v="3"/>
    <n v="963"/>
    <n v="0"/>
    <n v="0"/>
    <n v="47"/>
    <n v="91"/>
  </r>
  <r>
    <x v="16"/>
    <s v="COSMETICS"/>
    <x v="12"/>
    <x v="6"/>
    <x v="7"/>
    <n v="102205064"/>
    <n v="773602048762"/>
    <s v="MAC MATTE LIPSTICK VIVA GLAM M5L9-11"/>
    <s v="EA"/>
    <n v="12"/>
    <n v="960"/>
    <n v="0"/>
    <n v="0"/>
    <n v="24"/>
    <n v="0"/>
  </r>
  <r>
    <x v="16"/>
    <s v="COSMETICS"/>
    <x v="0"/>
    <x v="6"/>
    <x v="0"/>
    <n v="110199440"/>
    <n v="888066010733"/>
    <s v="TOM FORD LIP COLOR SCARLET ROUGE T0T3-16"/>
    <s v="EA"/>
    <n v="5"/>
    <n v="960"/>
    <n v="0"/>
    <n v="0"/>
    <n v="25"/>
    <n v="1099"/>
  </r>
  <r>
    <x v="16"/>
    <s v="COSMETICS"/>
    <x v="13"/>
    <x v="6"/>
    <x v="1"/>
    <n v="110566009"/>
    <n v="716170179445"/>
    <s v="B BROWN LONG-WEAR WATERPROOF LINER BLACKOUT EGG4-08"/>
    <s v="EA"/>
    <n v="8"/>
    <n v="960"/>
    <n v="0"/>
    <n v="0"/>
    <n v="16"/>
    <n v="39"/>
  </r>
  <r>
    <x v="16"/>
    <s v="COSMETICS"/>
    <x v="12"/>
    <x v="6"/>
    <x v="13"/>
    <n v="111613233"/>
    <n v="773602574483"/>
    <s v="MAC LIPSTICK @LUJAINGLAM SJX5-K5"/>
    <s v="EA"/>
    <n v="12"/>
    <n v="960"/>
    <n v="0"/>
    <n v="0"/>
    <n v="0"/>
    <n v="191"/>
  </r>
  <r>
    <x v="16"/>
    <s v="COSMETICS"/>
    <x v="11"/>
    <x v="5"/>
    <x v="0"/>
    <n v="110640681"/>
    <n v="747930081685"/>
    <s v="LA MER GENAISSANCE WATERY LOTION 150ML 5LNT-01"/>
    <s v="EA"/>
    <n v="1"/>
    <n v="957"/>
    <n v="0"/>
    <n v="0"/>
    <n v="23"/>
    <n v="46"/>
  </r>
  <r>
    <x v="16"/>
    <s v="COSMETICS"/>
    <x v="11"/>
    <x v="5"/>
    <x v="1"/>
    <n v="110640681"/>
    <n v="747930081685"/>
    <s v="LA MER GENAISSANCE WATERY LOTION 150ML 5LNT-01"/>
    <s v="EA"/>
    <n v="1"/>
    <n v="957"/>
    <n v="0"/>
    <n v="0"/>
    <n v="13"/>
    <n v="46"/>
  </r>
  <r>
    <x v="16"/>
    <s v="COSMETICS"/>
    <x v="11"/>
    <x v="5"/>
    <x v="3"/>
    <n v="110640681"/>
    <n v="747930081685"/>
    <s v="LA MER GENAISSANCE WATERY LOTION 150ML 5LNT-01"/>
    <s v="EA"/>
    <n v="1"/>
    <n v="957"/>
    <n v="0"/>
    <n v="0"/>
    <n v="23"/>
    <n v="46"/>
  </r>
  <r>
    <x v="16"/>
    <s v="COSMETICS"/>
    <x v="12"/>
    <x v="6"/>
    <x v="7"/>
    <n v="111531852"/>
    <n v="773602563203"/>
    <s v="MAC LIPSTICK MARRAKESH SJ2A-05"/>
    <s v="EA"/>
    <n v="11"/>
    <n v="957"/>
    <n v="0"/>
    <n v="0"/>
    <n v="8"/>
    <n v="0"/>
  </r>
  <r>
    <x v="16"/>
    <s v="COSMETICS"/>
    <x v="12"/>
    <x v="6"/>
    <x v="13"/>
    <n v="111531853"/>
    <n v="773602563227"/>
    <s v="MAC LIPSTICK RUBY WOO SJ2C-52"/>
    <s v="EA"/>
    <n v="11"/>
    <n v="957"/>
    <n v="0"/>
    <n v="0"/>
    <n v="0"/>
    <n v="167"/>
  </r>
  <r>
    <x v="16"/>
    <s v="COSMETICS"/>
    <x v="3"/>
    <x v="5"/>
    <x v="0"/>
    <n v="110120942"/>
    <n v="20714462734"/>
    <s v="CLINIQUE CLARIFYING LOTION 3 400ML 76X0 01"/>
    <s v="EA"/>
    <n v="7"/>
    <n v="945"/>
    <n v="0"/>
    <n v="0"/>
    <n v="18"/>
    <n v="88"/>
  </r>
  <r>
    <x v="16"/>
    <s v="COSMETICS"/>
    <x v="12"/>
    <x v="6"/>
    <x v="4"/>
    <n v="110565641"/>
    <n v="773602399529"/>
    <s v="MAC #170 SYNTHETIC ROUNDED SLANT BRUSH S2TL-01"/>
    <s v="EA"/>
    <n v="7"/>
    <n v="945"/>
    <n v="0"/>
    <n v="0"/>
    <n v="17"/>
    <n v="175"/>
  </r>
  <r>
    <x v="16"/>
    <s v="COSMETICS"/>
    <x v="12"/>
    <x v="6"/>
    <x v="7"/>
    <n v="110889998"/>
    <n v="773602470747"/>
    <s v="MAC #168S LARGE ANGLED CONTOUR BRUSH S7HK-01"/>
    <s v="EA"/>
    <n v="7"/>
    <n v="945"/>
    <n v="0"/>
    <n v="0"/>
    <n v="42"/>
    <n v="0"/>
  </r>
  <r>
    <x v="16"/>
    <s v="COSMETICS"/>
    <x v="12"/>
    <x v="6"/>
    <x v="7"/>
    <n v="102204656"/>
    <n v="773602037650"/>
    <s v="MAC SHEERTONE BLUSH BLSHBABY M39H 07"/>
    <s v="EA"/>
    <n v="10"/>
    <n v="940"/>
    <n v="0"/>
    <n v="0"/>
    <n v="8"/>
    <n v="0"/>
  </r>
  <r>
    <x v="16"/>
    <s v="COSMETICS"/>
    <x v="1"/>
    <x v="5"/>
    <x v="0"/>
    <n v="110335560"/>
    <n v="887167031586"/>
    <s v="E LAUDER ANR EYE SERUM SYNC COMPLEX II 15ML YLKA-01"/>
    <s v="EA"/>
    <n v="4"/>
    <n v="936"/>
    <n v="0"/>
    <n v="0"/>
    <n v="19"/>
    <n v="23"/>
  </r>
  <r>
    <x v="16"/>
    <s v="COSMETICS"/>
    <x v="1"/>
    <x v="5"/>
    <x v="1"/>
    <n v="110593522"/>
    <n v="887167314733"/>
    <s v="E LAUDER REVITALISING SUPREME + ANTI-AGING EYE BALM 15ML RRGH-01"/>
    <s v="EA"/>
    <n v="4"/>
    <n v="936"/>
    <n v="0"/>
    <n v="0"/>
    <n v="18"/>
    <n v="46"/>
  </r>
  <r>
    <x v="16"/>
    <s v="COSMETICS"/>
    <x v="12"/>
    <x v="6"/>
    <x v="7"/>
    <n v="110248868"/>
    <n v="773602279203"/>
    <s v="MAC VELUXE BROW LINER DEEP DARK BRUNETTE MMT0-05"/>
    <s v="EA"/>
    <n v="11"/>
    <n v="935"/>
    <n v="0"/>
    <n v="0"/>
    <n v="-1"/>
    <n v="0"/>
  </r>
  <r>
    <x v="16"/>
    <s v="COSMETICS"/>
    <x v="11"/>
    <x v="5"/>
    <x v="1"/>
    <n v="110580471"/>
    <n v="747930070795"/>
    <s v="LA MER THE MOISTURIZING MATTE LOTION 50ML 5HHP-01"/>
    <s v="EA"/>
    <n v="1"/>
    <n v="933"/>
    <n v="0"/>
    <n v="0"/>
    <n v="4"/>
    <n v="0"/>
  </r>
  <r>
    <x v="16"/>
    <s v="COSMETICS"/>
    <x v="11"/>
    <x v="5"/>
    <x v="3"/>
    <n v="110580471"/>
    <n v="747930070795"/>
    <s v="LA MER THE MOISTURIZING MATTE LOTION 50ML 5HHP-01"/>
    <s v="EA"/>
    <n v="1"/>
    <n v="933"/>
    <n v="0"/>
    <n v="0"/>
    <n v="8"/>
    <n v="0"/>
  </r>
  <r>
    <x v="16"/>
    <s v="COSMETICS"/>
    <x v="13"/>
    <x v="5"/>
    <x v="13"/>
    <n v="111105678"/>
    <n v="716170198538"/>
    <s v="B BROWN POWER TRIO SKINCARE SET EJ7N-Y"/>
    <s v="EA"/>
    <n v="3"/>
    <n v="930"/>
    <n v="0"/>
    <n v="0"/>
    <n v="0"/>
    <n v="99"/>
  </r>
  <r>
    <x v="16"/>
    <s v="COSMETICS"/>
    <x v="1"/>
    <x v="5"/>
    <x v="0"/>
    <n v="110253857"/>
    <n v="27131987840"/>
    <s v="E LAUDER PERFECTLY CLEAN FOAM CLEANSER PURIFYING MASK 150ML YCE7-01"/>
    <s v="EA"/>
    <n v="8"/>
    <n v="920"/>
    <n v="0"/>
    <n v="0"/>
    <n v="0"/>
    <n v="225"/>
  </r>
  <r>
    <x v="16"/>
    <s v="COSMETICS"/>
    <x v="3"/>
    <x v="5"/>
    <x v="0"/>
    <n v="102083272"/>
    <n v="20714045159"/>
    <s v="CLINIQUE 7 DAY SCRUB CR RINSE OFF 667H-01"/>
    <s v="EA"/>
    <n v="9"/>
    <n v="918"/>
    <n v="1"/>
    <n v="102"/>
    <n v="23"/>
    <n v="36"/>
  </r>
  <r>
    <x v="16"/>
    <s v="COSMETICS"/>
    <x v="12"/>
    <x v="5"/>
    <x v="7"/>
    <n v="110354322"/>
    <n v="773602345830"/>
    <s v="MAC PREP + PRIME FIX + 100ML MW5K-01"/>
    <s v="EA"/>
    <n v="9"/>
    <n v="918"/>
    <n v="1"/>
    <n v="102"/>
    <n v="56"/>
    <n v="1947"/>
  </r>
  <r>
    <x v="16"/>
    <s v="COSMETICS"/>
    <x v="12"/>
    <x v="6"/>
    <x v="7"/>
    <n v="111397249"/>
    <n v="773602561506"/>
    <s v="MAC VERSICOLOUR VARNISH X 2 #2 SHX3-01"/>
    <s v="EA"/>
    <n v="6"/>
    <n v="918"/>
    <n v="2"/>
    <n v="306"/>
    <n v="18"/>
    <n v="0"/>
  </r>
  <r>
    <x v="16"/>
    <s v="COSMETICS"/>
    <x v="12"/>
    <x v="6"/>
    <x v="7"/>
    <n v="110443000"/>
    <n v="773602376117"/>
    <s v="MAC RETRO MATTE LIQUID LIPSTICK HIGH DRAMA MY3N-03"/>
    <s v="EA"/>
    <n v="10"/>
    <n v="910"/>
    <n v="0"/>
    <n v="0"/>
    <n v="32"/>
    <n v="56"/>
  </r>
  <r>
    <x v="16"/>
    <s v="COSMETICS"/>
    <x v="12"/>
    <x v="6"/>
    <x v="7"/>
    <n v="110415082"/>
    <n v="773602367184"/>
    <s v="MAC STUDIO WATERWEIGHT SPF30/PA++ F NC25 MXCT-04"/>
    <s v="EA"/>
    <n v="6"/>
    <n v="907.2"/>
    <n v="0"/>
    <n v="0"/>
    <n v="3"/>
    <n v="0"/>
  </r>
  <r>
    <x v="16"/>
    <s v="COSMETICS"/>
    <x v="12"/>
    <x v="6"/>
    <x v="4"/>
    <n v="102205234"/>
    <n v="773602010509"/>
    <s v="MAC STUDIOFIX POWDER FOUNDATION NC30 M510-23"/>
    <s v="EA"/>
    <n v="7"/>
    <n v="903"/>
    <n v="0"/>
    <n v="0"/>
    <n v="16"/>
    <n v="148"/>
  </r>
  <r>
    <x v="16"/>
    <s v="COSMETICS"/>
    <x v="12"/>
    <x v="6"/>
    <x v="7"/>
    <n v="102206295"/>
    <n v="773602103515"/>
    <s v="MAC STUDIO FIX FLUID SPF 15 NC35 M6JC-05"/>
    <s v="EA"/>
    <n v="7"/>
    <n v="903"/>
    <n v="0"/>
    <n v="0"/>
    <n v="46"/>
    <n v="291"/>
  </r>
  <r>
    <x v="16"/>
    <s v="COSMETICS"/>
    <x v="12"/>
    <x v="6"/>
    <x v="7"/>
    <n v="102208862"/>
    <n v="773602047864"/>
    <s v="MAC FONDT CMPT PWDR/FOUN C4 M51061"/>
    <s v="EA"/>
    <n v="7"/>
    <n v="903"/>
    <n v="0"/>
    <n v="0"/>
    <n v="4"/>
    <n v="0"/>
  </r>
  <r>
    <x v="16"/>
    <s v="COSMETICS"/>
    <x v="12"/>
    <x v="6"/>
    <x v="1"/>
    <n v="102208867"/>
    <n v="773602042678"/>
    <s v="MAC FONDT CMPT PWDR/FOUN NC43 M51054"/>
    <s v="EA"/>
    <n v="7"/>
    <n v="903"/>
    <n v="0"/>
    <n v="0"/>
    <n v="17"/>
    <n v="225"/>
  </r>
  <r>
    <x v="16"/>
    <s v="COSMETICS"/>
    <x v="12"/>
    <x v="6"/>
    <x v="4"/>
    <n v="102208867"/>
    <n v="773602042678"/>
    <s v="MAC FONDT CMPT PWDR/FOUN NC43 M51054"/>
    <s v="EA"/>
    <n v="7"/>
    <n v="903"/>
    <n v="1"/>
    <n v="129"/>
    <n v="24"/>
    <n v="225"/>
  </r>
  <r>
    <x v="16"/>
    <s v="COSMETICS"/>
    <x v="3"/>
    <x v="5"/>
    <x v="0"/>
    <n v="110859404"/>
    <n v="20714898144"/>
    <s v="CLINIQUE MOISTURE SURGE 72H AUTO-REPLENISHING HYDRATOR 50ML K4MT-01"/>
    <s v="EA"/>
    <n v="5"/>
    <n v="900"/>
    <n v="0"/>
    <n v="0"/>
    <n v="4"/>
    <n v="18"/>
  </r>
  <r>
    <x v="16"/>
    <s v="COSMETICS"/>
    <x v="3"/>
    <x v="5"/>
    <x v="0"/>
    <n v="110288777"/>
    <n v="20714610197"/>
    <s v="CLINIQUE DDML+ GEL 200ML JUMBO 7WAP-01"/>
    <s v="EA"/>
    <n v="5"/>
    <n v="895"/>
    <n v="0"/>
    <n v="0"/>
    <n v="8"/>
    <n v="0"/>
  </r>
  <r>
    <x v="16"/>
    <s v="COSMETICS"/>
    <x v="12"/>
    <x v="6"/>
    <x v="7"/>
    <n v="110576218"/>
    <n v="773602298563"/>
    <s v="MAC EXTRA DIMENSION SKINFINISH OH DARLING MLGK-05"/>
    <s v="EA"/>
    <n v="7"/>
    <n v="889"/>
    <n v="0"/>
    <n v="0"/>
    <n v="19"/>
    <n v="0"/>
  </r>
  <r>
    <x v="16"/>
    <s v="COSMETICS"/>
    <x v="3"/>
    <x v="5"/>
    <x v="0"/>
    <n v="110859405"/>
    <n v="20714898151"/>
    <s v="CLINIQUE MOISTURE SURGE 72H AUTO-REPLENISHING HYDRATOR 75ML K4MW-01"/>
    <s v="EA"/>
    <n v="4"/>
    <n v="884"/>
    <n v="0"/>
    <n v="0"/>
    <n v="6"/>
    <n v="35"/>
  </r>
  <r>
    <x v="16"/>
    <s v="COSMETICS"/>
    <x v="1"/>
    <x v="5"/>
    <x v="1"/>
    <n v="111121410"/>
    <n v="887167386648"/>
    <s v="E LAUDER NUTRITIOUS VITALITY 8 RADIANCE DAY &amp; NIGHT SET P3GA-01"/>
    <s v="EA"/>
    <n v="2"/>
    <n v="884"/>
    <n v="0"/>
    <n v="0"/>
    <n v="20"/>
    <n v="81"/>
  </r>
  <r>
    <x v="16"/>
    <s v="COSMETICS"/>
    <x v="12"/>
    <x v="6"/>
    <x v="1"/>
    <n v="102208721"/>
    <n v="77360204065"/>
    <s v="MAC LIPSTICK RUBY WOO M0N9-04"/>
    <s v="EA"/>
    <n v="11"/>
    <n v="880"/>
    <n v="0"/>
    <n v="0"/>
    <n v="9"/>
    <n v="1553"/>
  </r>
  <r>
    <x v="16"/>
    <s v="COSMETICS"/>
    <x v="12"/>
    <x v="6"/>
    <x v="7"/>
    <n v="102208727"/>
    <n v="773602048748"/>
    <s v="MAC MATTE LIPSTICK TAUPE M2LP-09"/>
    <s v="EA"/>
    <n v="11"/>
    <n v="880"/>
    <n v="0"/>
    <n v="0"/>
    <n v="43"/>
    <n v="283"/>
  </r>
  <r>
    <x v="16"/>
    <s v="COSMETICS"/>
    <x v="12"/>
    <x v="6"/>
    <x v="7"/>
    <n v="111399351"/>
    <n v="773602541607"/>
    <s v="MAC JOIE DE VIVRE 415 SG73-20"/>
    <s v="EA"/>
    <n v="11"/>
    <n v="880"/>
    <n v="0"/>
    <n v="0"/>
    <n v="23"/>
    <n v="358"/>
  </r>
  <r>
    <x v="16"/>
    <s v="COSMETICS"/>
    <x v="12"/>
    <x v="6"/>
    <x v="7"/>
    <n v="111399355"/>
    <n v="773602541652"/>
    <s v="MAC PURE NONCHALANCE 412 SG73-25"/>
    <s v="EA"/>
    <n v="11"/>
    <n v="880"/>
    <n v="0"/>
    <n v="0"/>
    <n v="25"/>
    <n v="128"/>
  </r>
  <r>
    <x v="16"/>
    <s v="COSMETICS"/>
    <x v="13"/>
    <x v="5"/>
    <x v="1"/>
    <n v="110234644"/>
    <n v="716170027456"/>
    <s v="BOBBI BROWN VITAMIN ENRICHED CREAM 50ML E1LM-01"/>
    <s v="EA"/>
    <n v="4"/>
    <n v="877.4"/>
    <n v="0"/>
    <n v="0"/>
    <n v="20"/>
    <n v="55"/>
  </r>
  <r>
    <x v="16"/>
    <s v="COSMETICS"/>
    <x v="3"/>
    <x v="5"/>
    <x v="4"/>
    <n v="111154115"/>
    <n v="20714983413"/>
    <s v="CLINIQUE ID DDML ANTI-IRRITATION KH66-01"/>
    <s v="EA"/>
    <n v="5"/>
    <n v="865"/>
    <n v="0"/>
    <n v="0"/>
    <n v="1"/>
    <n v="0"/>
  </r>
  <r>
    <x v="16"/>
    <s v="COSMETICS"/>
    <x v="3"/>
    <x v="5"/>
    <x v="4"/>
    <n v="111154126"/>
    <n v="20714984984"/>
    <s v="CLINIQUE ID DDMJ UNEVEN SKIN TEXTURE KHCE-01"/>
    <s v="EA"/>
    <n v="5"/>
    <n v="865"/>
    <n v="0"/>
    <n v="0"/>
    <n v="13"/>
    <n v="0"/>
  </r>
  <r>
    <x v="16"/>
    <s v="COSMETICS"/>
    <x v="12"/>
    <x v="6"/>
    <x v="1"/>
    <n v="111397243"/>
    <n v="773602561445"/>
    <s v="MAC TRAVEL EXCLUSIVE: PREP + PRIME FIX+ X 2 SHWW-01"/>
    <s v="EA"/>
    <n v="5"/>
    <n v="865"/>
    <n v="0"/>
    <n v="0"/>
    <n v="21"/>
    <n v="1266"/>
  </r>
  <r>
    <x v="16"/>
    <s v="COSMETICS"/>
    <x v="1"/>
    <x v="5"/>
    <x v="0"/>
    <n v="110122043"/>
    <n v="27131763512"/>
    <s v="E LAUDER DAYWEAR ADV ANTI OXIDANT CRM SPF15 50ML WFJM 01"/>
    <s v="EA"/>
    <n v="4"/>
    <n v="864"/>
    <n v="0"/>
    <n v="0"/>
    <n v="7"/>
    <n v="106"/>
  </r>
  <r>
    <x v="16"/>
    <s v="COSMETICS"/>
    <x v="3"/>
    <x v="5"/>
    <x v="0"/>
    <n v="110208489"/>
    <n v="20714495169"/>
    <s v="CLINIQUE DE-PUFF AND DE-CIRCLE SET 7C8A-01"/>
    <s v="EA"/>
    <n v="4"/>
    <n v="864"/>
    <n v="0"/>
    <n v="0"/>
    <n v="10"/>
    <n v="25"/>
  </r>
  <r>
    <x v="16"/>
    <s v="COSMETICS"/>
    <x v="12"/>
    <x v="6"/>
    <x v="7"/>
    <n v="110476859"/>
    <n v="773602332793"/>
    <s v="MAC IN EXTREME DIMEN LASH WP DIMENSIONAL BLACK MTK8-01"/>
    <s v="EA"/>
    <n v="9"/>
    <n v="864"/>
    <n v="1"/>
    <n v="96"/>
    <n v="32"/>
    <n v="292"/>
  </r>
  <r>
    <x v="16"/>
    <s v="COSMETICS"/>
    <x v="1"/>
    <x v="5"/>
    <x v="0"/>
    <n v="111311570"/>
    <n v="887167388505"/>
    <s v="ESTEE LAUDER DAYWEAR ANTI OXIDANT 72H HYDRATION SORBET CREME SPF15 50ML P3N1-01"/>
    <s v="EA"/>
    <n v="4"/>
    <n v="864"/>
    <n v="0"/>
    <n v="0"/>
    <n v="11"/>
    <n v="55"/>
  </r>
  <r>
    <x v="16"/>
    <s v="COSMETICS"/>
    <x v="1"/>
    <x v="6"/>
    <x v="0"/>
    <n v="111379971"/>
    <n v="887167457621"/>
    <s v="ESTEE LAUDER PURE COLOR ENVY BLOOMING LIP BALM DUO PC2M-01"/>
    <s v="EA"/>
    <n v="4"/>
    <n v="864"/>
    <n v="0"/>
    <n v="0"/>
    <n v="4"/>
    <n v="0"/>
  </r>
  <r>
    <x v="16"/>
    <s v="COSMETICS"/>
    <x v="3"/>
    <x v="5"/>
    <x v="0"/>
    <n v="111423831"/>
    <n v="20714985509"/>
    <s v="CLINIQUE SMART CLINICAL MULTI-DIMENSIONAL AGE CORRECTOR DUO 50ML KHF5-01"/>
    <s v="EA"/>
    <n v="3"/>
    <n v="864"/>
    <n v="0"/>
    <n v="0"/>
    <n v="14"/>
    <n v="96"/>
  </r>
  <r>
    <x v="16"/>
    <s v="COSMETICS"/>
    <x v="11"/>
    <x v="5"/>
    <x v="0"/>
    <n v="110434233"/>
    <n v="747930062981"/>
    <s v="LA MER THE RENEWAL OIL 30ML 5EXL-01"/>
    <s v="EA"/>
    <n v="1"/>
    <n v="862"/>
    <n v="0"/>
    <n v="0"/>
    <n v="37"/>
    <n v="531"/>
  </r>
  <r>
    <x v="16"/>
    <s v="COSMETICS"/>
    <x v="11"/>
    <x v="6"/>
    <x v="1"/>
    <n v="111052649"/>
    <n v="747930071938"/>
    <s v="LA MER THE SKINCOLOR FLUID FOUNDATION SPF20 22 NEUTRAL 30ML 5FT2-22"/>
    <s v="EA"/>
    <n v="2"/>
    <n v="862"/>
    <n v="0"/>
    <n v="0"/>
    <n v="0"/>
    <n v="0"/>
  </r>
  <r>
    <x v="16"/>
    <s v="COSMETICS"/>
    <x v="12"/>
    <x v="6"/>
    <x v="7"/>
    <n v="102205304"/>
    <n v="773602408801"/>
    <s v="MAC BROW SET CLEAR M287-01"/>
    <s v="EA"/>
    <n v="11"/>
    <n v="858"/>
    <n v="1"/>
    <n v="78"/>
    <n v="64"/>
    <n v="64"/>
  </r>
  <r>
    <x v="16"/>
    <s v="COSMETICS"/>
    <x v="12"/>
    <x v="6"/>
    <x v="7"/>
    <n v="110808363"/>
    <n v="773602442263"/>
    <s v="MAC SNOW BALL SHADESCENTS KIT RUBY WOO S5NC-Y7"/>
    <s v="EA"/>
    <n v="8"/>
    <n v="856"/>
    <n v="1"/>
    <n v="107"/>
    <n v="4"/>
    <n v="43"/>
  </r>
  <r>
    <x v="16"/>
    <s v="COSMETICS"/>
    <x v="1"/>
    <x v="5"/>
    <x v="0"/>
    <n v="110504288"/>
    <n v="887167222960"/>
    <s v="E LAUDER ANR INTENSIVE RECOVERY AMPOULES 30ML REGW-01"/>
    <s v="EA"/>
    <n v="2"/>
    <n v="852"/>
    <n v="0"/>
    <n v="0"/>
    <n v="13"/>
    <n v="0"/>
  </r>
  <r>
    <x v="16"/>
    <s v="COSMETICS"/>
    <x v="12"/>
    <x v="6"/>
    <x v="7"/>
    <n v="111366927"/>
    <n v="773602548880"/>
    <s v="MAC YOUR WISH IS MY COMMAND 10GM/.35OZ SGY7-01"/>
    <s v="EA"/>
    <n v="10"/>
    <n v="850"/>
    <n v="2"/>
    <n v="170"/>
    <n v="69"/>
    <n v="157"/>
  </r>
  <r>
    <x v="16"/>
    <s v="COSMETICS"/>
    <x v="12"/>
    <x v="6"/>
    <x v="7"/>
    <n v="110102760"/>
    <n v="773602207183"/>
    <s v="MAC PRO LONGWEAR CONCEALER NW20 MGT9 09"/>
    <s v="EA"/>
    <n v="9"/>
    <n v="846"/>
    <n v="0"/>
    <n v="0"/>
    <n v="13"/>
    <n v="0"/>
  </r>
  <r>
    <x v="16"/>
    <s v="COSMETICS"/>
    <x v="1"/>
    <x v="5"/>
    <x v="1"/>
    <n v="110625147"/>
    <n v="887167352421"/>
    <s v="E LAUDER ANR EYE CONCENTRATE MATRIX DUO 2X15ML RYAN-01"/>
    <s v="EA"/>
    <n v="2"/>
    <n v="844"/>
    <n v="0"/>
    <n v="0"/>
    <n v="20"/>
    <n v="198"/>
  </r>
  <r>
    <x v="16"/>
    <s v="COSMETICS"/>
    <x v="12"/>
    <x v="6"/>
    <x v="4"/>
    <n v="111613590"/>
    <n v="773602561582"/>
    <s v="MAC TRAVEL EXCLUSIVE FLIGHT OF FANTASY EYE AND FACE PALETTE SHX9-01"/>
    <s v="EA"/>
    <n v="6"/>
    <n v="840"/>
    <n v="1"/>
    <n v="140"/>
    <n v="13"/>
    <n v="262"/>
  </r>
  <r>
    <x v="16"/>
    <s v="COSMETICS"/>
    <x v="3"/>
    <x v="5"/>
    <x v="0"/>
    <n v="110228856"/>
    <n v="20714540265"/>
    <s v="CLINIQUE REPAIRWEAR SPF15 UPLIFT- FIRM CRM SKIN1 50ML 7JJ0-01"/>
    <s v="EA"/>
    <n v="3"/>
    <n v="834"/>
    <n v="1"/>
    <n v="278"/>
    <n v="2"/>
    <n v="0"/>
  </r>
  <r>
    <x v="16"/>
    <s v="COSMETICS"/>
    <x v="1"/>
    <x v="5"/>
    <x v="1"/>
    <n v="110999884"/>
    <n v="887167351936"/>
    <s v="ESTEE LAUDER PERFECTIONIST PRO LIFT RAPID LIFTING SERUM 50ML RY98-01"/>
    <s v="EA"/>
    <n v="2"/>
    <n v="826"/>
    <n v="0"/>
    <n v="0"/>
    <n v="24"/>
    <n v="25"/>
  </r>
  <r>
    <x v="16"/>
    <s v="COSMETICS"/>
    <x v="1"/>
    <x v="5"/>
    <x v="0"/>
    <n v="111593376"/>
    <n v="887167412934"/>
    <s v="ESTEE LAUDER PERFECTIONIST PRO RAPID BRIGHTENING TREATMENT 50ML P6GJ-01"/>
    <s v="EA"/>
    <n v="2"/>
    <n v="826"/>
    <n v="0"/>
    <n v="0"/>
    <n v="20"/>
    <n v="60"/>
  </r>
  <r>
    <x v="16"/>
    <s v="COSMETICS"/>
    <x v="1"/>
    <x v="5"/>
    <x v="1"/>
    <n v="111593376"/>
    <n v="887167412934"/>
    <s v="ESTEE LAUDER PERFECTIONIST PRO RAPID BRIGHTENING TREATMENT 50ML P6GJ-01"/>
    <s v="EA"/>
    <n v="2"/>
    <n v="826"/>
    <n v="0"/>
    <n v="0"/>
    <n v="15"/>
    <n v="60"/>
  </r>
  <r>
    <x v="16"/>
    <s v="COSMETICS"/>
    <x v="12"/>
    <x v="6"/>
    <x v="7"/>
    <n v="110557766"/>
    <n v="773602445233"/>
    <s v="MAC RETRO MATTE BURNT SPICE MY3N-39"/>
    <s v="EA"/>
    <n v="9"/>
    <n v="819"/>
    <n v="1"/>
    <n v="91"/>
    <n v="39"/>
    <n v="0"/>
  </r>
  <r>
    <x v="16"/>
    <s v="COSMETICS"/>
    <x v="12"/>
    <x v="6"/>
    <x v="7"/>
    <n v="111366923"/>
    <n v="773602549801"/>
    <s v="MAC LIPSTICK-WHOLE NEW WORLD 3GM/.1OZ SH1L-J6"/>
    <s v="EA"/>
    <n v="13"/>
    <n v="819"/>
    <n v="1"/>
    <n v="63"/>
    <n v="1"/>
    <n v="0"/>
  </r>
  <r>
    <x v="16"/>
    <s v="COSMETICS"/>
    <x v="12"/>
    <x v="6"/>
    <x v="6"/>
    <n v="111114986"/>
    <n v="773602525386"/>
    <s v="MAC TRAVEL EXCLUSIVE LIPSTICK X 3 SF2N-01"/>
    <s v="EA"/>
    <n v="4"/>
    <n v="812"/>
    <n v="1"/>
    <n v="203"/>
    <n v="14"/>
    <n v="335"/>
  </r>
  <r>
    <x v="16"/>
    <s v="COSMETICS"/>
    <x v="1"/>
    <x v="6"/>
    <x v="0"/>
    <n v="110222243"/>
    <n v="27131816652"/>
    <s v="E LAUDER DWEAR STAY-IN-PLACE LIQUID MAKEUP SPF10 COOL BONE 1G5Y-66"/>
    <s v="EA"/>
    <n v="5"/>
    <n v="810"/>
    <n v="0"/>
    <n v="0"/>
    <n v="27"/>
    <n v="383"/>
  </r>
  <r>
    <x v="16"/>
    <s v="COSMETICS"/>
    <x v="1"/>
    <x v="6"/>
    <x v="0"/>
    <n v="110253895"/>
    <n v="27131240198"/>
    <s v="E LAUDER BRONZE GODDESS BRONZER LIGHT YER2-01"/>
    <s v="EA"/>
    <n v="5"/>
    <n v="810"/>
    <n v="0"/>
    <n v="0"/>
    <n v="21"/>
    <n v="10"/>
  </r>
  <r>
    <x v="16"/>
    <s v="COSMETICS"/>
    <x v="1"/>
    <x v="6"/>
    <x v="0"/>
    <n v="110505770"/>
    <n v="27131228400"/>
    <s v="E LAUDER DWEAR LIQUID FOUNDATION 30ML DESERT BEIGE 1G5Y-12"/>
    <s v="EA"/>
    <n v="5"/>
    <n v="810"/>
    <n v="0"/>
    <n v="0"/>
    <n v="2"/>
    <n v="58"/>
  </r>
  <r>
    <x v="16"/>
    <s v="COSMETICS"/>
    <x v="1"/>
    <x v="6"/>
    <x v="0"/>
    <n v="111064828"/>
    <n v="27131969853"/>
    <s v="E LAUDER DWEAR STAY-IN-PLACE MAKEUP 2W2 RATTAN 1G5Y-84"/>
    <s v="EA"/>
    <n v="5"/>
    <n v="810"/>
    <n v="0"/>
    <n v="0"/>
    <n v="13"/>
    <n v="83"/>
  </r>
  <r>
    <x v="16"/>
    <s v="COSMETICS"/>
    <x v="12"/>
    <x v="6"/>
    <x v="1"/>
    <n v="111451897"/>
    <n v="773602561377"/>
    <s v="MAC TR EXCL IN EXTRM DIM X 2 SHWK-01"/>
    <s v="EA"/>
    <n v="5"/>
    <n v="810"/>
    <n v="0"/>
    <n v="0"/>
    <n v="35"/>
    <n v="57"/>
  </r>
  <r>
    <x v="16"/>
    <s v="COSMETICS"/>
    <x v="3"/>
    <x v="6"/>
    <x v="0"/>
    <n v="111120043"/>
    <n v="20714942618"/>
    <s v="CLINIQUE DUAL ENDED POP LIP SET K9X1-01"/>
    <s v="EA"/>
    <n v="7"/>
    <n v="805"/>
    <n v="0"/>
    <n v="0"/>
    <n v="5"/>
    <n v="3"/>
  </r>
  <r>
    <x v="16"/>
    <s v="COSMETICS"/>
    <x v="12"/>
    <x v="6"/>
    <x v="4"/>
    <n v="111613592"/>
    <n v="773602561605"/>
    <s v="MAC TRAVEL EXCLUSIVE WARM LOOKS IN A BOX SHXC-01"/>
    <s v="EA"/>
    <n v="4"/>
    <n v="804"/>
    <n v="0"/>
    <n v="0"/>
    <n v="36"/>
    <n v="67"/>
  </r>
  <r>
    <x v="16"/>
    <s v="COSMETICS"/>
    <x v="12"/>
    <x v="6"/>
    <x v="7"/>
    <n v="102204986"/>
    <n v="773602048588"/>
    <s v="MAC LIPSTICK TWIG M3EW-33"/>
    <s v="EA"/>
    <n v="10"/>
    <n v="800"/>
    <n v="2"/>
    <n v="160"/>
    <n v="27"/>
    <n v="259"/>
  </r>
  <r>
    <x v="16"/>
    <s v="COSMETICS"/>
    <x v="12"/>
    <x v="6"/>
    <x v="4"/>
    <n v="102205065"/>
    <n v="773602048779"/>
    <s v="MAC MATTE LIPSTICK VIVA GLAM III M5L9-12"/>
    <s v="EA"/>
    <n v="10"/>
    <n v="800"/>
    <n v="2"/>
    <n v="160"/>
    <n v="22"/>
    <n v="1"/>
  </r>
  <r>
    <x v="16"/>
    <s v="COSMETICS"/>
    <x v="12"/>
    <x v="6"/>
    <x v="7"/>
    <n v="102208708"/>
    <n v="773602077533"/>
    <s v="MAC MATTE LIPSTICK KINDA SEXY M2LP-36"/>
    <s v="EA"/>
    <n v="10"/>
    <n v="800"/>
    <n v="0"/>
    <n v="0"/>
    <n v="31"/>
    <n v="18"/>
  </r>
  <r>
    <x v="16"/>
    <s v="COSMETICS"/>
    <x v="12"/>
    <x v="6"/>
    <x v="7"/>
    <n v="102204673"/>
    <n v="773602008711"/>
    <s v="MAC EYE KOHL SMOLDER M1XG-01"/>
    <s v="EA"/>
    <n v="11"/>
    <n v="792"/>
    <n v="1"/>
    <n v="72"/>
    <n v="61"/>
    <n v="216"/>
  </r>
  <r>
    <x v="16"/>
    <s v="COSMETICS"/>
    <x v="12"/>
    <x v="6"/>
    <x v="7"/>
    <n v="110137759"/>
    <n v="773602229208"/>
    <s v="MAC LIP PENCIL M380 74"/>
    <s v="EA"/>
    <n v="11"/>
    <n v="792"/>
    <n v="1"/>
    <n v="72"/>
    <n v="17"/>
    <n v="206"/>
  </r>
  <r>
    <x v="16"/>
    <s v="COSMETICS"/>
    <x v="1"/>
    <x v="5"/>
    <x v="1"/>
    <n v="110246232"/>
    <n v="27131955719"/>
    <s v="E LAUDER ADVANCED TIME ZONE 3-TO-TRAVEL SET Y8JR-01"/>
    <s v="EA"/>
    <n v="1"/>
    <n v="792"/>
    <n v="0"/>
    <n v="0"/>
    <n v="11"/>
    <n v="0"/>
  </r>
  <r>
    <x v="16"/>
    <s v="COSMETICS"/>
    <x v="12"/>
    <x v="6"/>
    <x v="7"/>
    <n v="110039869"/>
    <n v="773602161706"/>
    <s v="MAC PREP+PRIME TRANS FINISH POWDER MC96 01"/>
    <s v="EA"/>
    <n v="7"/>
    <n v="791"/>
    <n v="0"/>
    <n v="0"/>
    <n v="30"/>
    <n v="8"/>
  </r>
  <r>
    <x v="16"/>
    <s v="COSMETICS"/>
    <x v="12"/>
    <x v="6"/>
    <x v="7"/>
    <n v="110322704"/>
    <n v="773602279128"/>
    <s v="MAC WATERPROOF BROW SET RED CHESNUT MMRY-02"/>
    <s v="EA"/>
    <n v="10"/>
    <n v="780"/>
    <n v="0"/>
    <n v="0"/>
    <n v="12"/>
    <n v="0"/>
  </r>
  <r>
    <x v="16"/>
    <s v="COSMETICS"/>
    <x v="12"/>
    <x v="6"/>
    <x v="5"/>
    <n v="111397245"/>
    <n v="773602561469"/>
    <s v="MAC TRAVEL EXCLUSIVE: LIP KIT REDSHWY-01"/>
    <s v="EA"/>
    <n v="4"/>
    <n v="776"/>
    <n v="0"/>
    <n v="0"/>
    <n v="10"/>
    <n v="4006"/>
  </r>
  <r>
    <x v="16"/>
    <s v="COSMETICS"/>
    <x v="12"/>
    <x v="6"/>
    <x v="4"/>
    <n v="111397246"/>
    <n v="773602561476"/>
    <s v="MAC TRAVEL EXCLUSIVE: LIP KIT NEUTRAL SHX0-01"/>
    <s v="EA"/>
    <n v="4"/>
    <n v="776"/>
    <n v="1"/>
    <n v="194"/>
    <n v="23"/>
    <n v="2132"/>
  </r>
  <r>
    <x v="16"/>
    <s v="COSMETICS"/>
    <x v="12"/>
    <x v="6"/>
    <x v="1"/>
    <n v="102206292"/>
    <n v="773602103485"/>
    <s v="MAC STUDIO FIX FLUID SPF 15 NC20 M6JC-02"/>
    <s v="EA"/>
    <n v="6"/>
    <n v="774"/>
    <n v="0"/>
    <n v="0"/>
    <n v="15"/>
    <n v="132"/>
  </r>
  <r>
    <x v="16"/>
    <s v="COSMETICS"/>
    <x v="12"/>
    <x v="6"/>
    <x v="4"/>
    <n v="102206296"/>
    <n v="773602103539"/>
    <s v="MAC STUDIO FIX FLUID SPF 15 NC40 M6JC-07"/>
    <s v="EA"/>
    <n v="6"/>
    <n v="774"/>
    <n v="0"/>
    <n v="0"/>
    <n v="11"/>
    <n v="166"/>
  </r>
  <r>
    <x v="16"/>
    <s v="COSMETICS"/>
    <x v="12"/>
    <x v="6"/>
    <x v="4"/>
    <n v="102206297"/>
    <n v="773602103546"/>
    <s v="MAC STUDIO FIX FLUID SPF 15 NC42 M6JC-08"/>
    <s v="EA"/>
    <n v="6"/>
    <n v="774"/>
    <n v="2"/>
    <n v="258"/>
    <n v="15"/>
    <n v="381"/>
  </r>
  <r>
    <x v="16"/>
    <s v="COSMETICS"/>
    <x v="12"/>
    <x v="6"/>
    <x v="7"/>
    <n v="102206299"/>
    <n v="77360210356"/>
    <s v="MAC STUDIO FIX FLUID SPF 15 NC45 M6JC-10"/>
    <s v="EA"/>
    <n v="6"/>
    <n v="774"/>
    <n v="1"/>
    <n v="129"/>
    <n v="57"/>
    <n v="253"/>
  </r>
  <r>
    <x v="16"/>
    <s v="COSMETICS"/>
    <x v="12"/>
    <x v="6"/>
    <x v="7"/>
    <n v="110244946"/>
    <n v="773602264520"/>
    <s v="MAC STUDIO FIX POWDER PLUS FOUNDATION NW44 M510-81"/>
    <s v="EA"/>
    <n v="6"/>
    <n v="774"/>
    <n v="1"/>
    <n v="129"/>
    <n v="9"/>
    <n v="0"/>
  </r>
  <r>
    <x v="16"/>
    <s v="COSMETICS"/>
    <x v="3"/>
    <x v="5"/>
    <x v="3"/>
    <n v="111126062"/>
    <n v="20714987541"/>
    <s v="CLINIQUE LOVES DUBAI EXCLUSIVE SET"/>
    <s v="EA"/>
    <n v="2"/>
    <n v="774"/>
    <n v="0"/>
    <n v="0"/>
    <n v="16"/>
    <n v="995"/>
  </r>
  <r>
    <x v="16"/>
    <s v="COSMETICS"/>
    <x v="0"/>
    <x v="6"/>
    <x v="0"/>
    <n v="110199423"/>
    <n v="888066010580"/>
    <s v="TOM FORD LIP COLOR SPANISH PINK T0T3-01"/>
    <s v="EA"/>
    <n v="4"/>
    <n v="768"/>
    <n v="1"/>
    <n v="192"/>
    <n v="5"/>
    <n v="0"/>
  </r>
  <r>
    <x v="16"/>
    <s v="COSMETICS"/>
    <x v="11"/>
    <x v="5"/>
    <x v="1"/>
    <n v="110105688"/>
    <n v="747930025771"/>
    <s v="CREME DE LA MER EYE BALM INTENSE 15ML 2NF3 01"/>
    <s v="EA"/>
    <n v="1"/>
    <n v="766"/>
    <n v="0"/>
    <n v="0"/>
    <n v="9"/>
    <n v="97"/>
  </r>
  <r>
    <x v="16"/>
    <s v="COSMETICS"/>
    <x v="1"/>
    <x v="6"/>
    <x v="0"/>
    <n v="111521919"/>
    <n v="887167456709"/>
    <s v="ESTEE LAUDER RE-NUTRIV ULTRA RADIANCE LIQUID MAKEUP SPF20 1C0 COOL PORCELAIN PC05-19"/>
    <s v="EA"/>
    <n v="2"/>
    <n v="766"/>
    <n v="0"/>
    <n v="0"/>
    <n v="11"/>
    <n v="34"/>
  </r>
  <r>
    <x v="16"/>
    <s v="COSMETICS"/>
    <x v="1"/>
    <x v="6"/>
    <x v="1"/>
    <n v="111548477"/>
    <n v="887167490512"/>
    <s v="ESTEE LAUDER SMOKY NUDES PALETTE DDF &amp; ME EXCLUSIVE PGP4-01"/>
    <s v="EA"/>
    <n v="3"/>
    <n v="762"/>
    <n v="0"/>
    <n v="0"/>
    <n v="17"/>
    <n v="522"/>
  </r>
  <r>
    <x v="16"/>
    <s v="COSMETICS"/>
    <x v="1"/>
    <x v="5"/>
    <x v="4"/>
    <n v="110544236"/>
    <n v="887167123564"/>
    <s v="E LAUDER MICRO ESSENCE 200ML R1PW-01"/>
    <s v="EA"/>
    <n v="2"/>
    <n v="760"/>
    <n v="0"/>
    <n v="0"/>
    <n v="19"/>
    <n v="1638"/>
  </r>
  <r>
    <x v="16"/>
    <s v="COSMETICS"/>
    <x v="1"/>
    <x v="5"/>
    <x v="4"/>
    <n v="111395599"/>
    <n v="887167412965"/>
    <s v="E LAUDER MICRO ESSENCE TREATMENT LOTION WITH SAKURA FERMENT 200ML P6GM-01"/>
    <s v="EA"/>
    <n v="2"/>
    <n v="760"/>
    <n v="0"/>
    <n v="0"/>
    <n v="20"/>
    <n v="94"/>
  </r>
  <r>
    <x v="16"/>
    <s v="COSMETICS"/>
    <x v="1"/>
    <x v="5"/>
    <x v="13"/>
    <n v="111079655"/>
    <n v="887167393271"/>
    <s v="E LAUDER ANR EYE SUPERCHARGED 15ML P482-01"/>
    <s v="EA"/>
    <n v="3"/>
    <n v="751.4"/>
    <n v="0"/>
    <n v="0"/>
    <n v="0"/>
    <n v="12070"/>
  </r>
  <r>
    <x v="16"/>
    <s v="COSMETICS"/>
    <x v="3"/>
    <x v="5"/>
    <x v="0"/>
    <n v="110415398"/>
    <n v="20714678210"/>
    <s v="CLINIQUE SMART CUSTOM REPAIR MOISTURIZER (VERY DRY) 50ML Z5CM-01"/>
    <s v="EA"/>
    <n v="3"/>
    <n v="747"/>
    <n v="1"/>
    <n v="249"/>
    <n v="11"/>
    <n v="9"/>
  </r>
  <r>
    <x v="16"/>
    <s v="COSMETICS"/>
    <x v="13"/>
    <x v="6"/>
    <x v="1"/>
    <n v="110595003"/>
    <n v="716170191652"/>
    <s v="B BROWN LUXE LIP COLOR TRIO EHFY-01"/>
    <s v="EA"/>
    <n v="4"/>
    <n v="736"/>
    <n v="0"/>
    <n v="0"/>
    <n v="16"/>
    <n v="110"/>
  </r>
  <r>
    <x v="16"/>
    <s v="COSMETICS"/>
    <x v="12"/>
    <x v="5"/>
    <x v="7"/>
    <n v="110288090"/>
    <n v="773602232796"/>
    <s v="MAC DEMI WIPES 30 SHEETS MJWF-01"/>
    <s v="EA"/>
    <n v="12"/>
    <n v="732"/>
    <n v="2"/>
    <n v="122"/>
    <n v="56"/>
    <n v="121"/>
  </r>
  <r>
    <x v="16"/>
    <s v="COSMETICS"/>
    <x v="12"/>
    <x v="6"/>
    <x v="7"/>
    <n v="111354759"/>
    <n v="773602535668"/>
    <s v="MAC EXTRA DIMENSION SKINFINISH DIMA'S GLOW SFML-40"/>
    <s v="EA"/>
    <n v="6"/>
    <n v="732"/>
    <n v="1"/>
    <n v="122"/>
    <n v="48"/>
    <n v="535"/>
  </r>
  <r>
    <x v="16"/>
    <s v="COSMETICS"/>
    <x v="12"/>
    <x v="6"/>
    <x v="4"/>
    <n v="111250836"/>
    <n v="773602528615"/>
    <s v="MAC PREP + PRIME FIX+ CHERRY BLOSSOM SF7K-01"/>
    <s v="EA"/>
    <n v="8"/>
    <n v="728"/>
    <n v="0"/>
    <n v="0"/>
    <n v="0"/>
    <n v="0"/>
  </r>
  <r>
    <x v="16"/>
    <s v="COSMETICS"/>
    <x v="12"/>
    <x v="6"/>
    <x v="7"/>
    <n v="102205972"/>
    <n v="773602066407"/>
    <s v="MAC LIP PENCIL WHIRL M380-50"/>
    <s v="EA"/>
    <n v="10"/>
    <n v="720"/>
    <n v="1"/>
    <n v="72"/>
    <n v="72"/>
    <n v="158"/>
  </r>
  <r>
    <x v="16"/>
    <s v="COSMETICS"/>
    <x v="12"/>
    <x v="6"/>
    <x v="7"/>
    <n v="102208716"/>
    <n v="773602077496"/>
    <s v="MAC MATTE LIPSTICK PLEASE ME M2LP-32"/>
    <s v="EA"/>
    <n v="9"/>
    <n v="720"/>
    <n v="0"/>
    <n v="0"/>
    <n v="42"/>
    <n v="56"/>
  </r>
  <r>
    <x v="16"/>
    <s v="COSMETICS"/>
    <x v="13"/>
    <x v="6"/>
    <x v="1"/>
    <n v="110293197"/>
    <n v="716170119717"/>
    <s v="BOBBI BROWN SMOKEY EYE MASCARA E9TN-01"/>
    <s v="EA"/>
    <n v="6"/>
    <n v="720"/>
    <n v="0"/>
    <n v="0"/>
    <n v="7"/>
    <n v="57"/>
  </r>
  <r>
    <x v="16"/>
    <s v="COSMETICS"/>
    <x v="12"/>
    <x v="6"/>
    <x v="4"/>
    <n v="110309464"/>
    <n v="773602323210"/>
    <s v="MAC PREP + PRIME NATURAL RADIANCE RADIANT PINK MT5K-02"/>
    <s v="EA"/>
    <n v="5"/>
    <n v="720"/>
    <n v="0"/>
    <n v="0"/>
    <n v="13"/>
    <n v="133"/>
  </r>
  <r>
    <x v="16"/>
    <s v="COSMETICS"/>
    <x v="12"/>
    <x v="6"/>
    <x v="7"/>
    <n v="110468055"/>
    <n v="773602356942"/>
    <s v="MAC PRO PERFORMANCE SPONGE MWL7-01"/>
    <s v="EA"/>
    <n v="9"/>
    <n v="720"/>
    <n v="0"/>
    <n v="0"/>
    <n v="6"/>
    <n v="0"/>
  </r>
  <r>
    <x v="16"/>
    <s v="COSMETICS"/>
    <x v="12"/>
    <x v="6"/>
    <x v="7"/>
    <n v="111250821"/>
    <n v="773602544158"/>
    <s v="MAC MATTE LIPSTICK YOU WOULDN'T GET IT M2LP-HW"/>
    <s v="EA"/>
    <n v="9"/>
    <n v="720"/>
    <n v="0"/>
    <n v="0"/>
    <n v="26"/>
    <n v="372"/>
  </r>
  <r>
    <x v="16"/>
    <s v="COSMETICS"/>
    <x v="13"/>
    <x v="6"/>
    <x v="13"/>
    <n v="111451831"/>
    <n v="716170236377"/>
    <s v="B BROWN PERFECTLY DEFINED LONG-WEAR BROW PENCIL &amp; REFILL SET MAHOGANY"/>
    <s v="EA"/>
    <n v="3"/>
    <n v="720"/>
    <n v="0"/>
    <n v="0"/>
    <n v="0"/>
    <n v="106"/>
  </r>
  <r>
    <x v="16"/>
    <s v="COSMETICS"/>
    <x v="12"/>
    <x v="6"/>
    <x v="3"/>
    <n v="111613232"/>
    <n v="773602574469"/>
    <s v="MAC LIPSTICK @THEMAYAAHMAD SJX4-K4"/>
    <s v="EA"/>
    <n v="9"/>
    <n v="720"/>
    <n v="0"/>
    <n v="0"/>
    <n v="16"/>
    <n v="628"/>
  </r>
  <r>
    <x v="16"/>
    <s v="COSMETICS"/>
    <x v="1"/>
    <x v="5"/>
    <x v="0"/>
    <n v="110690000"/>
    <n v="887167316096"/>
    <s v="E LAUDER RESILIENCE LIFT NIGHT FACE AND NECK CREAM 50ML RRLM-01"/>
    <s v="EA"/>
    <n v="2"/>
    <n v="718"/>
    <n v="0"/>
    <n v="0"/>
    <n v="10"/>
    <n v="136"/>
  </r>
  <r>
    <x v="16"/>
    <s v="COSMETICS"/>
    <x v="1"/>
    <x v="5"/>
    <x v="4"/>
    <n v="111451858"/>
    <n v="887167415942"/>
    <s v="E LAUDER REVITALIZING SUPREME+ NIGHT INTNSVE RSTRTIVE CRM 50ML P6RJ-01"/>
    <s v="EA"/>
    <n v="2"/>
    <n v="718"/>
    <n v="0"/>
    <n v="0"/>
    <n v="7"/>
    <n v="763"/>
  </r>
  <r>
    <x v="16"/>
    <s v="COSMETICS"/>
    <x v="3"/>
    <x v="5"/>
    <x v="0"/>
    <n v="110277014"/>
    <n v="20714598945"/>
    <s v="CLINIQUE DDML+ LOTION 200ML JUMBO 7T5Y-01"/>
    <s v="EA"/>
    <n v="4"/>
    <n v="716"/>
    <n v="0"/>
    <n v="0"/>
    <n v="7"/>
    <n v="6"/>
  </r>
  <r>
    <x v="16"/>
    <s v="COSMETICS"/>
    <x v="12"/>
    <x v="6"/>
    <x v="3"/>
    <n v="111342928"/>
    <n v="773602555406"/>
    <s v="MAC EYE SHADOW X15 IN THE BUFF SHE2-01"/>
    <s v="EA"/>
    <n v="3"/>
    <n v="714"/>
    <n v="0"/>
    <n v="0"/>
    <n v="0"/>
    <n v="0"/>
  </r>
  <r>
    <x v="16"/>
    <s v="COSMETICS"/>
    <x v="1"/>
    <x v="5"/>
    <x v="6"/>
    <n v="111521916"/>
    <n v="887167484757"/>
    <s v="ESTEE LAUDER NIGHTTIME EXPERTS SET"/>
    <s v="EA"/>
    <n v="1"/>
    <n v="711"/>
    <n v="0"/>
    <n v="0"/>
    <n v="2"/>
    <n v="2881"/>
  </r>
  <r>
    <x v="16"/>
    <s v="COSMETICS"/>
    <x v="3"/>
    <x v="5"/>
    <x v="0"/>
    <n v="110336030"/>
    <n v="20714698911"/>
    <s v="CLINIQUE SMART CUSTOM REPAIR SERUM 50ML Z7W2-01"/>
    <s v="EA"/>
    <n v="2"/>
    <n v="708"/>
    <n v="1"/>
    <n v="354"/>
    <n v="9"/>
    <n v="15"/>
  </r>
  <r>
    <x v="16"/>
    <s v="COSMETICS"/>
    <x v="3"/>
    <x v="5"/>
    <x v="4"/>
    <n v="111062287"/>
    <n v="20714940324"/>
    <s v="CLINIQUE MOISTURE SURGE BEST SELLER TR SET K9JP-01"/>
    <s v="EA"/>
    <n v="2"/>
    <n v="708"/>
    <n v="0"/>
    <n v="0"/>
    <n v="14"/>
    <n v="169"/>
  </r>
  <r>
    <x v="16"/>
    <s v="COSMETICS"/>
    <x v="3"/>
    <x v="5"/>
    <x v="4"/>
    <n v="111399568"/>
    <n v="20714994365"/>
    <s v="CLINIQUE MOISTURE SURGE BEST SELLERS SUPERCHARGED KJET-01"/>
    <s v="EA"/>
    <n v="2"/>
    <n v="708"/>
    <n v="1"/>
    <n v="354"/>
    <n v="9"/>
    <n v="461"/>
  </r>
  <r>
    <x v="16"/>
    <s v="COSMETICS"/>
    <x v="12"/>
    <x v="6"/>
    <x v="7"/>
    <n v="110322706"/>
    <n v="773602279142"/>
    <s v="MAC WATERPROOF BROW SET BOLD BRUNETTE MMRY-04"/>
    <s v="EA"/>
    <n v="9"/>
    <n v="702"/>
    <n v="2"/>
    <n v="156"/>
    <n v="81"/>
    <n v="0"/>
  </r>
  <r>
    <x v="16"/>
    <s v="COSMETICS"/>
    <x v="1"/>
    <x v="5"/>
    <x v="4"/>
    <n v="110625143"/>
    <n v="887167322387"/>
    <s v="E LAUDER ANR EYE CONCENTRATE MATRIX 15ML RT9F-01"/>
    <s v="EA"/>
    <n v="3"/>
    <n v="702"/>
    <n v="0"/>
    <n v="0"/>
    <n v="17"/>
    <n v="83"/>
  </r>
  <r>
    <x v="16"/>
    <s v="COSMETICS"/>
    <x v="3"/>
    <x v="5"/>
    <x v="0"/>
    <n v="110041940"/>
    <n v="20714352837"/>
    <s v="CLINIQUE SUN SPF50 FACE CREAM 50ML 6NH7-01"/>
    <s v="EA"/>
    <n v="8"/>
    <n v="696"/>
    <n v="0"/>
    <n v="0"/>
    <n v="6"/>
    <n v="20"/>
  </r>
  <r>
    <x v="16"/>
    <s v="COSMETICS"/>
    <x v="12"/>
    <x v="6"/>
    <x v="7"/>
    <n v="111613612"/>
    <n v="773602574315"/>
    <s v="MAC LIPSTICK SEE SHEER SJWM-14"/>
    <s v="EA"/>
    <n v="9"/>
    <n v="696"/>
    <n v="1"/>
    <n v="80"/>
    <n v="36"/>
    <n v="48"/>
  </r>
  <r>
    <x v="16"/>
    <s v="COSMETICS"/>
    <x v="3"/>
    <x v="5"/>
    <x v="4"/>
    <n v="110414173"/>
    <n v="20714777647"/>
    <s v="CLINIQUE RW LASER FOCUS WRINKLE CORRECTING EYE CREAM 15ML ZK4K-01"/>
    <s v="EA"/>
    <n v="4"/>
    <n v="692"/>
    <n v="0"/>
    <n v="0"/>
    <n v="8"/>
    <n v="74"/>
  </r>
  <r>
    <x v="16"/>
    <s v="COSMETICS"/>
    <x v="12"/>
    <x v="6"/>
    <x v="4"/>
    <n v="110951249"/>
    <n v="773602479542"/>
    <s v="MAC HYPER REAL GLOW PALETTE FLASH + AWE S88C-02"/>
    <s v="EA"/>
    <n v="4"/>
    <n v="692"/>
    <n v="0"/>
    <n v="0"/>
    <n v="5"/>
    <n v="0"/>
  </r>
  <r>
    <x v="16"/>
    <s v="COSMETICS"/>
    <x v="3"/>
    <x v="5"/>
    <x v="4"/>
    <n v="111154128"/>
    <n v="20714985004"/>
    <s v="CLINIQUE ID DDMJ FATIGUE KHCG-01"/>
    <s v="EA"/>
    <n v="4"/>
    <n v="692"/>
    <n v="0"/>
    <n v="0"/>
    <n v="0"/>
    <n v="0"/>
  </r>
  <r>
    <x v="16"/>
    <s v="COSMETICS"/>
    <x v="3"/>
    <x v="6"/>
    <x v="0"/>
    <n v="111154107"/>
    <n v="20714942601"/>
    <s v="CLINIQUE DUAL ENDED MINI SPLASH SET K9X0-01"/>
    <s v="EA"/>
    <n v="6"/>
    <n v="690"/>
    <n v="0"/>
    <n v="0"/>
    <n v="0"/>
    <n v="0"/>
  </r>
  <r>
    <x v="16"/>
    <s v="COSMETICS"/>
    <x v="12"/>
    <x v="6"/>
    <x v="7"/>
    <n v="102204755"/>
    <n v="773602044832"/>
    <s v="MAC LIQUD LINER BOOT BLACK M1G6 01"/>
    <s v="EA"/>
    <n v="8"/>
    <n v="680"/>
    <n v="3"/>
    <n v="255"/>
    <n v="66"/>
    <n v="506"/>
  </r>
  <r>
    <x v="16"/>
    <s v="COSMETICS"/>
    <x v="12"/>
    <x v="6"/>
    <x v="7"/>
    <n v="110248865"/>
    <n v="773602279197"/>
    <s v="MAC VELUXE BROW LINER DEEP BRUNETTE MMT0-04"/>
    <s v="EA"/>
    <n v="8"/>
    <n v="680"/>
    <n v="0"/>
    <n v="0"/>
    <n v="2"/>
    <n v="0"/>
  </r>
  <r>
    <x v="16"/>
    <s v="COSMETICS"/>
    <x v="12"/>
    <x v="6"/>
    <x v="7"/>
    <n v="110476868"/>
    <n v="773602397778"/>
    <s v="MAC PRO LONGWEAR FLUIDLINE BLACKTRACK S2P2-04"/>
    <s v="EA"/>
    <n v="8"/>
    <n v="680"/>
    <n v="0"/>
    <n v="0"/>
    <n v="29"/>
    <n v="42"/>
  </r>
  <r>
    <x v="16"/>
    <s v="COSMETICS"/>
    <x v="12"/>
    <x v="6"/>
    <x v="7"/>
    <n v="110808734"/>
    <n v="773602454570"/>
    <s v="MAC #184S DUO FIBRE FAN BRUSH S6GL-01"/>
    <s v="EA"/>
    <n v="6"/>
    <n v="678"/>
    <n v="0"/>
    <n v="0"/>
    <n v="13"/>
    <n v="0"/>
  </r>
  <r>
    <x v="16"/>
    <s v="COSMETICS"/>
    <x v="12"/>
    <x v="6"/>
    <x v="7"/>
    <n v="111397247"/>
    <n v="773602561483"/>
    <s v="MAC TR KITS FY20 PART 1 TENDERTALK X2 SHX1-01"/>
    <s v="EA"/>
    <n v="5"/>
    <n v="675"/>
    <n v="0"/>
    <n v="0"/>
    <n v="25"/>
    <n v="0"/>
  </r>
  <r>
    <x v="16"/>
    <s v="COSMETICS"/>
    <x v="12"/>
    <x v="5"/>
    <x v="7"/>
    <n v="110288092"/>
    <n v="773602368778"/>
    <s v="MAC PREP + PRIME FIX+ MXH3-01"/>
    <s v="EA"/>
    <n v="11"/>
    <n v="671"/>
    <n v="1"/>
    <n v="61"/>
    <n v="36"/>
    <n v="358"/>
  </r>
  <r>
    <x v="16"/>
    <s v="COSMETICS"/>
    <x v="3"/>
    <x v="5"/>
    <x v="0"/>
    <n v="110808213"/>
    <n v="20714816407"/>
    <s v="CLINIQUE DDMG TRIO SET 3X125ML ZPTC-1"/>
    <s v="EA"/>
    <n v="2"/>
    <n v="670"/>
    <n v="0"/>
    <n v="0"/>
    <n v="17"/>
    <n v="4"/>
  </r>
  <r>
    <x v="16"/>
    <s v="COSMETICS"/>
    <x v="12"/>
    <x v="6"/>
    <x v="7"/>
    <n v="111354760"/>
    <n v="773602535590"/>
    <s v="MAC LIPSTICK DECLARING LOVE SFMJ-HH"/>
    <s v="EA"/>
    <n v="8"/>
    <n v="664"/>
    <n v="0"/>
    <n v="0"/>
    <n v="160"/>
    <n v="533"/>
  </r>
  <r>
    <x v="16"/>
    <s v="COSMETICS"/>
    <x v="3"/>
    <x v="5"/>
    <x v="4"/>
    <n v="110859405"/>
    <n v="20714898151"/>
    <s v="CLINIQUE MOISTURE SURGE 72H AUTO-REPLENISHING HYDRATOR 75ML K4MW-01"/>
    <s v="EA"/>
    <n v="3"/>
    <n v="663"/>
    <n v="0"/>
    <n v="0"/>
    <n v="9"/>
    <n v="35"/>
  </r>
  <r>
    <x v="16"/>
    <s v="COSMETICS"/>
    <x v="1"/>
    <x v="6"/>
    <x v="13"/>
    <n v="111548476"/>
    <n v="887167508149"/>
    <s v="ESTEE LAUDER PURE COLOR ENVY TRIO LIPSTICK CNY LIMITED EDITION PJFA-01"/>
    <s v="EA"/>
    <n v="2"/>
    <n v="660"/>
    <n v="0"/>
    <n v="0"/>
    <n v="0"/>
    <n v="138"/>
  </r>
  <r>
    <x v="16"/>
    <s v="COSMETICS"/>
    <x v="1"/>
    <x v="5"/>
    <x v="1"/>
    <n v="111593377"/>
    <n v="887167412941"/>
    <s v="ESTEE LAUDER PERFECTIONIST PRO RAPID BRIGHTENING TREATMENT 100ML P6GK-01"/>
    <s v="EA"/>
    <n v="1"/>
    <n v="659"/>
    <n v="0"/>
    <n v="0"/>
    <n v="19"/>
    <n v="236"/>
  </r>
  <r>
    <x v="16"/>
    <s v="COSMETICS"/>
    <x v="12"/>
    <x v="6"/>
    <x v="7"/>
    <n v="102204662"/>
    <n v="773602058822"/>
    <s v="MAC SHEERTONE BLUSH PINCH ME M39H 15"/>
    <s v="EA"/>
    <n v="7"/>
    <n v="658"/>
    <n v="0"/>
    <n v="0"/>
    <n v="23"/>
    <n v="412"/>
  </r>
  <r>
    <x v="16"/>
    <s v="COSMETICS"/>
    <x v="12"/>
    <x v="6"/>
    <x v="7"/>
    <n v="102206314"/>
    <n v="773602106141"/>
    <s v="MAC SHEERTONE SHIMM. BLUSH PEACHTWIST M4RM-18"/>
    <s v="EA"/>
    <n v="7"/>
    <n v="658"/>
    <n v="0"/>
    <n v="0"/>
    <n v="42"/>
    <n v="69"/>
  </r>
  <r>
    <x v="16"/>
    <s v="COSMETICS"/>
    <x v="12"/>
    <x v="6"/>
    <x v="7"/>
    <n v="102208841"/>
    <n v="773602000661"/>
    <s v="MAC POWDER BLUSH COPPERTONE M220-07"/>
    <s v="EA"/>
    <n v="7"/>
    <n v="658"/>
    <n v="1"/>
    <n v="94"/>
    <n v="27"/>
    <n v="0"/>
  </r>
  <r>
    <x v="16"/>
    <s v="COSMETICS"/>
    <x v="0"/>
    <x v="6"/>
    <x v="0"/>
    <n v="111451895"/>
    <n v="888066095617"/>
    <s v="TOM FORD SOLEIL EYE CLR QUA-02 T7RF-02"/>
    <s v="EA"/>
    <n v="2"/>
    <n v="652"/>
    <n v="0"/>
    <n v="0"/>
    <n v="6"/>
    <n v="28"/>
  </r>
  <r>
    <x v="16"/>
    <s v="COSMETICS"/>
    <x v="1"/>
    <x v="6"/>
    <x v="0"/>
    <n v="102014162"/>
    <n v="27131187035"/>
    <s v="ESTEE LAUDER DOUBLE WEAR MAKEUP 1G5Y-01"/>
    <s v="EA"/>
    <n v="4"/>
    <n v="648"/>
    <n v="0"/>
    <n v="0"/>
    <n v="4"/>
    <n v="10"/>
  </r>
  <r>
    <x v="16"/>
    <s v="COSMETICS"/>
    <x v="12"/>
    <x v="6"/>
    <x v="7"/>
    <n v="102204748"/>
    <n v="773602054374"/>
    <s v="MAC P/POINT EYE PENCIL ENGRAVED M3RY-09"/>
    <s v="EA"/>
    <n v="9"/>
    <n v="648"/>
    <n v="0"/>
    <n v="0"/>
    <n v="66"/>
    <n v="64"/>
  </r>
  <r>
    <x v="16"/>
    <s v="COSMETICS"/>
    <x v="12"/>
    <x v="6"/>
    <x v="3"/>
    <n v="102207017"/>
    <n v="773602112371"/>
    <s v="MAC TECHNAKOHL GRAPHBLK M76P-01"/>
    <s v="EA"/>
    <n v="9"/>
    <n v="648"/>
    <n v="0"/>
    <n v="0"/>
    <n v="8"/>
    <n v="524"/>
  </r>
  <r>
    <x v="16"/>
    <s v="COSMETICS"/>
    <x v="1"/>
    <x v="5"/>
    <x v="1"/>
    <n v="110122044"/>
    <n v="27131763529"/>
    <s v="E LAUDER DAYWEAR ADV ANTI OXIDANT CRM SPF15 50ML WFJN 01"/>
    <s v="EA"/>
    <n v="3"/>
    <n v="648"/>
    <n v="0"/>
    <n v="0"/>
    <n v="11"/>
    <n v="0"/>
  </r>
  <r>
    <x v="16"/>
    <s v="COSMETICS"/>
    <x v="3"/>
    <x v="5"/>
    <x v="4"/>
    <n v="110208489"/>
    <n v="20714495169"/>
    <s v="CLINIQUE DE-PUFF AND DE-CIRCLE SET 7C8A-01"/>
    <s v="EA"/>
    <n v="3"/>
    <n v="648"/>
    <n v="0"/>
    <n v="0"/>
    <n v="4"/>
    <n v="25"/>
  </r>
  <r>
    <x v="16"/>
    <s v="COSMETICS"/>
    <x v="1"/>
    <x v="6"/>
    <x v="0"/>
    <n v="110424427"/>
    <n v="27131392347"/>
    <s v="E LAUDER DWEAR STAY-IN-PLACE MAKEUP SPF10 1W1 BONE 1G5Y-17"/>
    <s v="EA"/>
    <n v="4"/>
    <n v="648"/>
    <n v="0"/>
    <n v="0"/>
    <n v="7"/>
    <n v="734"/>
  </r>
  <r>
    <x v="16"/>
    <s v="COSMETICS"/>
    <x v="1"/>
    <x v="6"/>
    <x v="0"/>
    <n v="110505755"/>
    <n v="27131228387"/>
    <s v="E LAUDER DWEAR LIQUID FOUNDATION 30ML IVORY BEIGE 1G5Y-10"/>
    <s v="EA"/>
    <n v="4"/>
    <n v="648"/>
    <n v="0"/>
    <n v="0"/>
    <n v="9"/>
    <n v="48"/>
  </r>
  <r>
    <x v="16"/>
    <s v="COSMETICS"/>
    <x v="1"/>
    <x v="6"/>
    <x v="0"/>
    <n v="110544268"/>
    <n v="27131934943"/>
    <s v="E LAUDER DW STAY-IN-PLACE MAKEUP SPF10 1N1 IVORY NUDE 72 1G5Y-72"/>
    <s v="EA"/>
    <n v="4"/>
    <n v="648"/>
    <n v="0"/>
    <n v="0"/>
    <n v="5"/>
    <n v="152"/>
  </r>
  <r>
    <x v="16"/>
    <s v="COSMETICS"/>
    <x v="1"/>
    <x v="6"/>
    <x v="13"/>
    <n v="111166476"/>
    <n v="887167393905"/>
    <s v="ESTEE LAUDER FUTURIST AQUA BRILLIANCE MAKEUP 2C0 COOL VANILLA P49K-63"/>
    <s v="EA"/>
    <n v="4"/>
    <n v="648"/>
    <n v="0"/>
    <n v="0"/>
    <n v="0"/>
    <n v="160"/>
  </r>
  <r>
    <x v="16"/>
    <s v="COSMETICS"/>
    <x v="1"/>
    <x v="6"/>
    <x v="0"/>
    <n v="111311576"/>
    <n v="887167354722"/>
    <s v="ESTEE LAUDER PURE COLOR DESIRE 201 SEDUCE RYKA-05"/>
    <s v="EA"/>
    <n v="4"/>
    <n v="648"/>
    <n v="0"/>
    <n v="0"/>
    <n v="3"/>
    <n v="0"/>
  </r>
  <r>
    <x v="16"/>
    <s v="COSMETICS"/>
    <x v="1"/>
    <x v="6"/>
    <x v="0"/>
    <n v="111354823"/>
    <n v="887167441958"/>
    <s v="ESTEE LAUDER BRONZE GODDESS DESERT HEAT EYESHADOW PALETTE P9JA-01"/>
    <s v="EA"/>
    <n v="3"/>
    <n v="648"/>
    <n v="1"/>
    <n v="216"/>
    <n v="4"/>
    <n v="0"/>
  </r>
  <r>
    <x v="16"/>
    <s v="COSMETICS"/>
    <x v="11"/>
    <x v="5"/>
    <x v="0"/>
    <n v="111613580"/>
    <n v="747930115298"/>
    <s v="CREME DE LAMER MINI MIRACLE BROTH COLLECTION 5PCS 5XLC-01"/>
    <s v="EA"/>
    <n v="1"/>
    <n v="646"/>
    <n v="0"/>
    <n v="0"/>
    <n v="17"/>
    <n v="486"/>
  </r>
  <r>
    <x v="16"/>
    <s v="COSMETICS"/>
    <x v="11"/>
    <x v="5"/>
    <x v="1"/>
    <n v="111613580"/>
    <n v="747930115298"/>
    <s v="CREME DE LAMER MINI MIRACLE BROTH COLLECTION 5PCS 5XLC-01"/>
    <s v="EA"/>
    <n v="1"/>
    <n v="646"/>
    <n v="0"/>
    <n v="0"/>
    <n v="20"/>
    <n v="486"/>
  </r>
  <r>
    <x v="16"/>
    <s v="COSMETICS"/>
    <x v="12"/>
    <x v="6"/>
    <x v="4"/>
    <n v="102205149"/>
    <n v="773602047116"/>
    <s v="MAC STUDIOFIX POWDER PLUS FOUNDTN NC25 M510-69"/>
    <s v="EA"/>
    <n v="5"/>
    <n v="645"/>
    <n v="0"/>
    <n v="0"/>
    <n v="21"/>
    <n v="228"/>
  </r>
  <r>
    <x v="16"/>
    <s v="COSMETICS"/>
    <x v="12"/>
    <x v="6"/>
    <x v="1"/>
    <n v="102205234"/>
    <n v="773602010509"/>
    <s v="MAC STUDIOFIX POWDER FOUNDATION NC30 M510-23"/>
    <s v="EA"/>
    <n v="5"/>
    <n v="645"/>
    <n v="0"/>
    <n v="0"/>
    <n v="26"/>
    <n v="148"/>
  </r>
  <r>
    <x v="16"/>
    <s v="COSMETICS"/>
    <x v="12"/>
    <x v="6"/>
    <x v="7"/>
    <n v="102205241"/>
    <n v="773602010714"/>
    <s v="MAC STUIDOFIX POWDER FOUNDATION NW35 M510-44"/>
    <s v="EA"/>
    <n v="5"/>
    <n v="645"/>
    <n v="0"/>
    <n v="0"/>
    <n v="33"/>
    <n v="0"/>
  </r>
  <r>
    <x v="16"/>
    <s v="COSMETICS"/>
    <x v="12"/>
    <x v="6"/>
    <x v="7"/>
    <n v="102205244"/>
    <n v="773602010769"/>
    <s v="MAC STUDIOFIX POWDER FOUNDATION NW50 M510-49"/>
    <s v="EA"/>
    <n v="5"/>
    <n v="645"/>
    <n v="0"/>
    <n v="0"/>
    <n v="46"/>
    <n v="0"/>
  </r>
  <r>
    <x v="16"/>
    <s v="COSMETICS"/>
    <x v="12"/>
    <x v="6"/>
    <x v="4"/>
    <n v="102205247"/>
    <n v="773602042708"/>
    <s v="MAC STUDIOFIX POWDER FOUNDATION NW43 M510-57"/>
    <s v="EA"/>
    <n v="5"/>
    <n v="645"/>
    <n v="0"/>
    <n v="0"/>
    <n v="54"/>
    <n v="265"/>
  </r>
  <r>
    <x v="16"/>
    <s v="COSMETICS"/>
    <x v="12"/>
    <x v="6"/>
    <x v="1"/>
    <n v="102205248"/>
    <n v="773602042951"/>
    <s v="MAC STUDIOFIX POWDER FOUNDATION NC42 M510-58"/>
    <s v="EA"/>
    <n v="5"/>
    <n v="645"/>
    <n v="1"/>
    <n v="129"/>
    <n v="16"/>
    <n v="916"/>
  </r>
  <r>
    <x v="16"/>
    <s v="COSMETICS"/>
    <x v="12"/>
    <x v="6"/>
    <x v="4"/>
    <n v="102206292"/>
    <n v="773602103485"/>
    <s v="MAC STUDIO FIX FLUID SPF 15 NC20 M6JC-02"/>
    <s v="EA"/>
    <n v="5"/>
    <n v="645"/>
    <n v="1"/>
    <n v="129"/>
    <n v="15"/>
    <n v="132"/>
  </r>
  <r>
    <x v="16"/>
    <s v="COSMETICS"/>
    <x v="12"/>
    <x v="6"/>
    <x v="7"/>
    <n v="102206301"/>
    <n v="773602103607"/>
    <s v="MAC STUDIO FIX FLUID SPF 15 NW20 M6JC-14"/>
    <s v="EA"/>
    <n v="5"/>
    <n v="645"/>
    <n v="0"/>
    <n v="0"/>
    <n v="21"/>
    <n v="0"/>
  </r>
  <r>
    <x v="16"/>
    <s v="COSMETICS"/>
    <x v="12"/>
    <x v="6"/>
    <x v="7"/>
    <n v="102206303"/>
    <n v="773602103621"/>
    <s v="MAC STUDIO FIX FLUID SPF 15 NW30 M6JC-16"/>
    <s v="EA"/>
    <n v="5"/>
    <n v="645"/>
    <n v="0"/>
    <n v="0"/>
    <n v="7"/>
    <n v="0"/>
  </r>
  <r>
    <x v="16"/>
    <s v="COSMETICS"/>
    <x v="12"/>
    <x v="6"/>
    <x v="7"/>
    <n v="102206329"/>
    <n v="773602103683"/>
    <s v="MAC STUDIO FIX FLUID SPF 15 NW50 M6JC-22"/>
    <s v="EA"/>
    <n v="5"/>
    <n v="645"/>
    <n v="0"/>
    <n v="0"/>
    <n v="13"/>
    <n v="0"/>
  </r>
  <r>
    <x v="16"/>
    <s v="COSMETICS"/>
    <x v="12"/>
    <x v="6"/>
    <x v="3"/>
    <n v="102208891"/>
    <n v="773602103478"/>
    <s v="MAC FONDT FLUID SPF15 NC15 M6JC01"/>
    <s v="EA"/>
    <n v="5"/>
    <n v="645"/>
    <n v="1"/>
    <n v="129"/>
    <n v="13"/>
    <n v="166"/>
  </r>
  <r>
    <x v="16"/>
    <s v="COSMETICS"/>
    <x v="12"/>
    <x v="6"/>
    <x v="7"/>
    <n v="110244948"/>
    <n v="773602264537"/>
    <s v="MAC STUDIO FIX POWDER PLUS FOUNDATION NW46 M510-82"/>
    <s v="EA"/>
    <n v="5"/>
    <n v="645"/>
    <n v="0"/>
    <n v="0"/>
    <n v="26"/>
    <n v="0"/>
  </r>
  <r>
    <x v="16"/>
    <s v="COSMETICS"/>
    <x v="12"/>
    <x v="6"/>
    <x v="1"/>
    <n v="110524784"/>
    <n v="773602151080"/>
    <s v="MAC STUDIO FIX NC41 M510-74"/>
    <s v="EA"/>
    <n v="5"/>
    <n v="645"/>
    <n v="0"/>
    <n v="0"/>
    <n v="41"/>
    <n v="241"/>
  </r>
  <r>
    <x v="16"/>
    <s v="COSMETICS"/>
    <x v="12"/>
    <x v="6"/>
    <x v="7"/>
    <n v="110565664"/>
    <n v="773602150441"/>
    <s v="MAC STUDIO FIX NC44.5 M510-72"/>
    <s v="EA"/>
    <n v="5"/>
    <n v="645"/>
    <n v="0"/>
    <n v="0"/>
    <n v="13"/>
    <n v="0"/>
  </r>
  <r>
    <x v="16"/>
    <s v="COSMETICS"/>
    <x v="1"/>
    <x v="5"/>
    <x v="0"/>
    <n v="110999894"/>
    <n v="887167377257"/>
    <s v="ESTEE LAUDER DAYWEAR FACE + EYE SET P2EG-01"/>
    <s v="EA"/>
    <n v="2"/>
    <n v="644"/>
    <n v="0"/>
    <n v="0"/>
    <n v="0"/>
    <n v="0"/>
  </r>
  <r>
    <x v="16"/>
    <s v="COSMETICS"/>
    <x v="12"/>
    <x v="6"/>
    <x v="7"/>
    <n v="110413846"/>
    <n v="773602388103"/>
    <s v="MAC MATTE LIPSTICK WHIRL M2LP-3W"/>
    <s v="EA"/>
    <n v="8"/>
    <n v="640"/>
    <n v="1"/>
    <n v="80"/>
    <n v="45"/>
    <n v="151"/>
  </r>
  <r>
    <x v="16"/>
    <s v="COSMETICS"/>
    <x v="12"/>
    <x v="6"/>
    <x v="7"/>
    <n v="111114982"/>
    <n v="773602522057"/>
    <s v="MAC POWDER KISS LIPSTICK MULL IT OVER S4K0-29"/>
    <s v="EA"/>
    <n v="8"/>
    <n v="640"/>
    <n v="0"/>
    <n v="0"/>
    <n v="24"/>
    <n v="151"/>
  </r>
  <r>
    <x v="16"/>
    <s v="COSMETICS"/>
    <x v="3"/>
    <x v="5"/>
    <x v="0"/>
    <n v="110405385"/>
    <n v="20714744762"/>
    <s v="CLINIQUE FOR MEN CHARCOAL FACE WASH 200ML ZF7E-01"/>
    <s v="EA"/>
    <n v="7"/>
    <n v="637"/>
    <n v="1"/>
    <n v="91"/>
    <n v="10"/>
    <n v="7"/>
  </r>
  <r>
    <x v="16"/>
    <s v="COSMETICS"/>
    <x v="12"/>
    <x v="6"/>
    <x v="7"/>
    <n v="110334515"/>
    <n v="773602337163"/>
    <s v="MAC MINERALIZE SKINFINISH NATURAL GIVE ME SUN! MT7E-11"/>
    <s v="EA"/>
    <n v="5"/>
    <n v="635"/>
    <n v="0"/>
    <n v="0"/>
    <n v="60"/>
    <n v="27"/>
  </r>
  <r>
    <x v="16"/>
    <s v="COSMETICS"/>
    <x v="12"/>
    <x v="6"/>
    <x v="7"/>
    <n v="110808219"/>
    <n v="773602514311"/>
    <s v="MAC EYES TIMES NINE SEMI-SWEET SE28-01"/>
    <s v="EA"/>
    <n v="5"/>
    <n v="630"/>
    <n v="0"/>
    <n v="0"/>
    <n v="31"/>
    <n v="0"/>
  </r>
  <r>
    <x v="16"/>
    <s v="COSMETICS"/>
    <x v="3"/>
    <x v="5"/>
    <x v="0"/>
    <n v="110242898"/>
    <n v="20714576219"/>
    <s v="CLINIQUE MOISTURE SURGE OVERNIGHT MASK 100ML 7NR5-01"/>
    <s v="EA"/>
    <n v="4"/>
    <n v="612"/>
    <n v="0"/>
    <n v="0"/>
    <n v="9"/>
    <n v="0"/>
  </r>
  <r>
    <x v="16"/>
    <s v="COSMETICS"/>
    <x v="12"/>
    <x v="6"/>
    <x v="1"/>
    <n v="111397248"/>
    <n v="773602561490"/>
    <s v="MAC VERISCOLOUR VARNISH X 2 #1 SHX2-01"/>
    <s v="EA"/>
    <n v="4"/>
    <n v="612"/>
    <n v="0"/>
    <n v="0"/>
    <n v="70"/>
    <n v="108"/>
  </r>
  <r>
    <x v="16"/>
    <s v="COSMETICS"/>
    <x v="13"/>
    <x v="6"/>
    <x v="1"/>
    <n v="110293343"/>
    <n v="716170121314"/>
    <s v="BOBBI BROWN LIP GLOSS TRIO E9YJ-01"/>
    <s v="EA"/>
    <n v="3"/>
    <n v="609"/>
    <n v="1"/>
    <n v="203"/>
    <n v="8"/>
    <n v="0"/>
  </r>
  <r>
    <x v="16"/>
    <s v="COSMETICS"/>
    <x v="12"/>
    <x v="6"/>
    <x v="3"/>
    <n v="111114986"/>
    <n v="773602525386"/>
    <s v="MAC TRAVEL EXCLUSIVE LIPSTICK X 3 SF2N-01"/>
    <s v="EA"/>
    <n v="3"/>
    <n v="609"/>
    <n v="0"/>
    <n v="0"/>
    <n v="6"/>
    <n v="335"/>
  </r>
  <r>
    <x v="16"/>
    <s v="COSMETICS"/>
    <x v="12"/>
    <x v="6"/>
    <x v="6"/>
    <n v="111397244"/>
    <n v="773602561452"/>
    <s v="MAC TR KITS FY20 PART 1 SHWX-01"/>
    <s v="EA"/>
    <n v="3"/>
    <n v="609"/>
    <n v="0"/>
    <n v="0"/>
    <n v="15"/>
    <n v="1642"/>
  </r>
  <r>
    <x v="16"/>
    <s v="COSMETICS"/>
    <x v="12"/>
    <x v="6"/>
    <x v="3"/>
    <n v="111531853"/>
    <n v="773602563227"/>
    <s v="MAC LIPSTICK RUBY WOO SJ2C-52"/>
    <s v="EA"/>
    <n v="7"/>
    <n v="609"/>
    <n v="0"/>
    <n v="0"/>
    <n v="43"/>
    <n v="167"/>
  </r>
  <r>
    <x v="16"/>
    <s v="COSMETICS"/>
    <x v="3"/>
    <x v="5"/>
    <x v="0"/>
    <n v="110479898"/>
    <n v="20714773823"/>
    <s v="CLINIQUE EVEN BETTER DARK SPOT CORRECTOR &amp; OPTIMIZER 50ML ZJNT-01"/>
    <s v="EA"/>
    <n v="2"/>
    <n v="604"/>
    <n v="1"/>
    <n v="302"/>
    <n v="5"/>
    <n v="4"/>
  </r>
  <r>
    <x v="16"/>
    <s v="COSMETICS"/>
    <x v="12"/>
    <x v="6"/>
    <x v="3"/>
    <n v="111613591"/>
    <n v="773602561599"/>
    <s v="MAC TRAVEL EXCLUSIVE COOL LOOKS IN A BOX SHXA-01"/>
    <s v="EA"/>
    <n v="3"/>
    <n v="603"/>
    <n v="0"/>
    <n v="0"/>
    <n v="6"/>
    <n v="371"/>
  </r>
  <r>
    <x v="16"/>
    <s v="COSMETICS"/>
    <x v="3"/>
    <x v="5"/>
    <x v="0"/>
    <n v="110277005"/>
    <n v="20714598907"/>
    <s v="CLINIQUE DDML+ 125ML BOTTLE W/PUMP 7T5R-01"/>
    <s v="EA"/>
    <n v="4"/>
    <n v="600"/>
    <n v="0"/>
    <n v="0"/>
    <n v="19"/>
    <n v="135"/>
  </r>
  <r>
    <x v="16"/>
    <s v="COSMETICS"/>
    <x v="3"/>
    <x v="5"/>
    <x v="0"/>
    <n v="110859407"/>
    <n v="20714914349"/>
    <s v="CLINIQUE MOISTURE SURGE DUO SET K6LC-01"/>
    <s v="EA"/>
    <n v="2"/>
    <n v="600"/>
    <n v="0"/>
    <n v="0"/>
    <n v="10"/>
    <n v="13"/>
  </r>
  <r>
    <x v="16"/>
    <s v="COSMETICS"/>
    <x v="1"/>
    <x v="5"/>
    <x v="8"/>
    <n v="110273894"/>
    <n v="27131268864"/>
    <s v="E LAUDER ANR SYNC RECOVERY COMPLEX II 100ML YF4H-01"/>
    <s v="EA"/>
    <n v="1"/>
    <n v="599"/>
    <n v="0"/>
    <n v="0"/>
    <n v="0"/>
    <n v="545"/>
  </r>
  <r>
    <x v="16"/>
    <s v="COSMETICS"/>
    <x v="1"/>
    <x v="5"/>
    <x v="5"/>
    <n v="110273894"/>
    <n v="27131268864"/>
    <s v="E LAUDER ANR SYNC RECOVERY COMPLEX II 100ML YF4H-01"/>
    <s v="EA"/>
    <n v="1"/>
    <n v="599"/>
    <n v="0"/>
    <n v="0"/>
    <n v="5"/>
    <n v="545"/>
  </r>
  <r>
    <x v="16"/>
    <s v="COSMETICS"/>
    <x v="11"/>
    <x v="5"/>
    <x v="1"/>
    <n v="102202392"/>
    <n v="747930000020"/>
    <s v="CREME DE LA MER MOISTURIZING CREME 30ML 3328-02"/>
    <s v="EA"/>
    <n v="1"/>
    <n v="598"/>
    <n v="0"/>
    <n v="0"/>
    <n v="19"/>
    <n v="1021"/>
  </r>
  <r>
    <x v="16"/>
    <s v="COSMETICS"/>
    <x v="11"/>
    <x v="5"/>
    <x v="3"/>
    <n v="102202392"/>
    <n v="747930000020"/>
    <s v="CREME DE LA MER MOISTURIZING CREME 30ML 3328-02"/>
    <s v="EA"/>
    <n v="1"/>
    <n v="598"/>
    <n v="0"/>
    <n v="0"/>
    <n v="27"/>
    <n v="1021"/>
  </r>
  <r>
    <x v="16"/>
    <s v="COSMETICS"/>
    <x v="11"/>
    <x v="5"/>
    <x v="1"/>
    <n v="110351587"/>
    <n v="747930052500"/>
    <s v="CREME THE LA MER THE INTENSIVE REVITALIZING MASK 75ML 58T8-01"/>
    <s v="EA"/>
    <n v="1"/>
    <n v="598"/>
    <n v="0"/>
    <n v="0"/>
    <n v="2"/>
    <n v="0"/>
  </r>
  <r>
    <x v="16"/>
    <s v="COSMETICS"/>
    <x v="11"/>
    <x v="5"/>
    <x v="3"/>
    <n v="110858840"/>
    <n v="747930096467"/>
    <s v="LA MER THE MOISTURIZING COOL GEL CREAM 30ML 5R09-01"/>
    <s v="EA"/>
    <n v="1"/>
    <n v="598"/>
    <n v="0"/>
    <n v="0"/>
    <n v="19"/>
    <n v="4"/>
  </r>
  <r>
    <x v="16"/>
    <s v="COSMETICS"/>
    <x v="11"/>
    <x v="5"/>
    <x v="3"/>
    <n v="111080825"/>
    <n v="747930093732"/>
    <s v="CREME DE LA MER THE TREATMENT LOTION MASK 5PE9-01"/>
    <s v="EA"/>
    <n v="1"/>
    <n v="598"/>
    <n v="0"/>
    <n v="0"/>
    <n v="24"/>
    <n v="1075"/>
  </r>
  <r>
    <x v="16"/>
    <s v="COSMETICS"/>
    <x v="11"/>
    <x v="5"/>
    <x v="13"/>
    <n v="111080825"/>
    <n v="747930093732"/>
    <s v="CREME DE LA MER THE TREATMENT LOTION MASK 5PE9-01"/>
    <s v="EA"/>
    <n v="1"/>
    <n v="598"/>
    <n v="0"/>
    <n v="0"/>
    <n v="0"/>
    <n v="1075"/>
  </r>
  <r>
    <x v="16"/>
    <s v="COSMETICS"/>
    <x v="12"/>
    <x v="6"/>
    <x v="7"/>
    <n v="102208903"/>
    <n v="773602011667"/>
    <s v="MAC CONCEALER NW20 M45013"/>
    <s v="EA"/>
    <n v="7"/>
    <n v="595"/>
    <n v="0"/>
    <n v="0"/>
    <n v="1"/>
    <n v="0"/>
  </r>
  <r>
    <x v="16"/>
    <s v="COSMETICS"/>
    <x v="12"/>
    <x v="6"/>
    <x v="7"/>
    <n v="102208994"/>
    <n v="773602011674"/>
    <s v="MAC STUDIO FINISH CONCEALER NW25 M45014"/>
    <s v="EA"/>
    <n v="7"/>
    <n v="595"/>
    <n v="1"/>
    <n v="85"/>
    <n v="45"/>
    <n v="0"/>
  </r>
  <r>
    <x v="16"/>
    <s v="COSMETICS"/>
    <x v="12"/>
    <x v="6"/>
    <x v="4"/>
    <n v="110248868"/>
    <n v="773602279203"/>
    <s v="MAC VELUXE BROW LINER DEEP DARK BRUNETTE MMT0-05"/>
    <s v="EA"/>
    <n v="7"/>
    <n v="595"/>
    <n v="0"/>
    <n v="0"/>
    <n v="15"/>
    <n v="0"/>
  </r>
  <r>
    <x v="16"/>
    <s v="COSMETICS"/>
    <x v="1"/>
    <x v="5"/>
    <x v="6"/>
    <n v="111398698"/>
    <n v="887167464315"/>
    <s v="E LAUDER ANR SERUM 50ML +INTENSE RESET CON SET PCN3-01"/>
    <s v="EA"/>
    <n v="1"/>
    <n v="589"/>
    <n v="1"/>
    <n v="589"/>
    <n v="-5"/>
    <n v="1"/>
  </r>
  <r>
    <x v="16"/>
    <s v="COSMETICS"/>
    <x v="1"/>
    <x v="6"/>
    <x v="0"/>
    <n v="110566050"/>
    <n v="27131599517"/>
    <s v="E LAUDER ZERO SMUDGE MASCARA TRIO 9W4R-01"/>
    <s v="EA"/>
    <n v="2"/>
    <n v="582"/>
    <n v="0"/>
    <n v="0"/>
    <n v="4"/>
    <n v="0"/>
  </r>
  <r>
    <x v="16"/>
    <s v="COSMETICS"/>
    <x v="3"/>
    <x v="6"/>
    <x v="0"/>
    <n v="102202529"/>
    <n v="20714192334"/>
    <s v="CLINIQUE HIGH IMPACT MASCARA 68A0-01"/>
    <s v="EA"/>
    <n v="6"/>
    <n v="576"/>
    <n v="0"/>
    <n v="0"/>
    <n v="1"/>
    <n v="0"/>
  </r>
  <r>
    <x v="16"/>
    <s v="COSMETICS"/>
    <x v="12"/>
    <x v="6"/>
    <x v="4"/>
    <n v="102207017"/>
    <n v="773602112371"/>
    <s v="MAC TECHNAKOHL GRAPHBLK M76P-01"/>
    <s v="EA"/>
    <n v="8"/>
    <n v="576"/>
    <n v="2"/>
    <n v="144"/>
    <n v="35"/>
    <n v="524"/>
  </r>
  <r>
    <x v="16"/>
    <s v="COSMETICS"/>
    <x v="0"/>
    <x v="6"/>
    <x v="0"/>
    <n v="110199426"/>
    <n v="888066010610"/>
    <s v="TOM FORD LIP COLOR INDIAN ROSE T0T3-04"/>
    <s v="EA"/>
    <n v="3"/>
    <n v="576"/>
    <n v="0"/>
    <n v="0"/>
    <n v="12"/>
    <n v="3"/>
  </r>
  <r>
    <x v="16"/>
    <s v="COSMETICS"/>
    <x v="12"/>
    <x v="6"/>
    <x v="7"/>
    <n v="110309464"/>
    <n v="773602323210"/>
    <s v="MAC PREP + PRIME NATURAL RADIANCE RADIANT PINK MT5K-02"/>
    <s v="EA"/>
    <n v="4"/>
    <n v="576"/>
    <n v="0"/>
    <n v="0"/>
    <n v="31"/>
    <n v="133"/>
  </r>
  <r>
    <x v="16"/>
    <s v="COSMETICS"/>
    <x v="0"/>
    <x v="6"/>
    <x v="0"/>
    <n v="110362505"/>
    <n v="888066036771"/>
    <s v="TOM FORD LIP COLOR MATTE PUSSYCAT T1LP-04"/>
    <s v="EA"/>
    <n v="3"/>
    <n v="576"/>
    <n v="2"/>
    <n v="384"/>
    <n v="3"/>
    <n v="0"/>
  </r>
  <r>
    <x v="16"/>
    <s v="COSMETICS"/>
    <x v="12"/>
    <x v="6"/>
    <x v="7"/>
    <n v="110415080"/>
    <n v="773602367160"/>
    <s v="MAC STUDIO WATERWEIGHT SPF30/PA++ F NC35 MXCT-02"/>
    <s v="EA"/>
    <n v="4"/>
    <n v="576"/>
    <n v="0"/>
    <n v="0"/>
    <n v="7"/>
    <n v="0"/>
  </r>
  <r>
    <x v="16"/>
    <s v="COSMETICS"/>
    <x v="12"/>
    <x v="5"/>
    <x v="7"/>
    <n v="111079701"/>
    <n v="773602440351"/>
    <s v="MAC LIGHTFUL C + CORAL GRASS TINTED CREAM LIGHT PLUS S5JP-03"/>
    <s v="EA"/>
    <n v="4"/>
    <n v="576"/>
    <n v="0"/>
    <n v="0"/>
    <n v="17"/>
    <n v="0"/>
  </r>
  <r>
    <x v="16"/>
    <s v="COSMETICS"/>
    <x v="13"/>
    <x v="6"/>
    <x v="1"/>
    <n v="111354800"/>
    <n v="716170215099"/>
    <s v="BOBBI BROWN DESTINATION BEAUTY NEW YORK EDITION EL15-01"/>
    <s v="EA"/>
    <n v="2"/>
    <n v="572"/>
    <n v="0"/>
    <n v="0"/>
    <n v="8"/>
    <n v="10"/>
  </r>
  <r>
    <x v="16"/>
    <s v="COSMETICS"/>
    <x v="12"/>
    <x v="6"/>
    <x v="7"/>
    <n v="110576199"/>
    <n v="773602447275"/>
    <s v="MAC EXTRA DIMENSION BLUSH FAUX SURE! S611-15"/>
    <s v="EA"/>
    <n v="5"/>
    <n v="565"/>
    <n v="0"/>
    <n v="0"/>
    <n v="21"/>
    <n v="0"/>
  </r>
  <r>
    <x v="16"/>
    <s v="COSMETICS"/>
    <x v="12"/>
    <x v="6"/>
    <x v="7"/>
    <n v="110576204"/>
    <n v="773602447329"/>
    <s v="MAC EXTRA DIMENSION BLUSH FAIRLY PRECIOUS S611-20"/>
    <s v="EA"/>
    <n v="5"/>
    <n v="565"/>
    <n v="0"/>
    <n v="0"/>
    <n v="4"/>
    <n v="0"/>
  </r>
  <r>
    <x v="16"/>
    <s v="COSMETICS"/>
    <x v="12"/>
    <x v="6"/>
    <x v="4"/>
    <n v="110576204"/>
    <n v="773602447329"/>
    <s v="MAC EXTRA DIMENSION BLUSH FAIRLY PRECIOUS S611-20"/>
    <s v="EA"/>
    <n v="5"/>
    <n v="565"/>
    <n v="0"/>
    <n v="0"/>
    <n v="1"/>
    <n v="0"/>
  </r>
  <r>
    <x v="16"/>
    <s v="COSMETICS"/>
    <x v="12"/>
    <x v="6"/>
    <x v="7"/>
    <n v="102204654"/>
    <n v="773602037629"/>
    <s v="MAC SHEERTONE BLUSH GINGERL M39H 04"/>
    <s v="EA"/>
    <n v="6"/>
    <n v="564"/>
    <n v="0"/>
    <n v="0"/>
    <n v="40"/>
    <n v="256"/>
  </r>
  <r>
    <x v="16"/>
    <s v="COSMETICS"/>
    <x v="12"/>
    <x v="6"/>
    <x v="7"/>
    <n v="102208844"/>
    <n v="773602000722"/>
    <s v="MAC POWDER BLUSH FLEUR POWER M220-13"/>
    <s v="EA"/>
    <n v="6"/>
    <n v="564"/>
    <n v="0"/>
    <n v="0"/>
    <n v="41"/>
    <n v="40"/>
  </r>
  <r>
    <x v="16"/>
    <s v="COSMETICS"/>
    <x v="1"/>
    <x v="5"/>
    <x v="13"/>
    <n v="111398697"/>
    <n v="887167445864"/>
    <s v="E LAUDER ANR INTENSE RESET CONCENTRATE 20ML P9YJ-01"/>
    <s v="EA"/>
    <n v="2"/>
    <n v="564"/>
    <n v="0"/>
    <n v="0"/>
    <n v="0"/>
    <n v="283"/>
  </r>
  <r>
    <x v="16"/>
    <s v="COSMETICS"/>
    <x v="12"/>
    <x v="6"/>
    <x v="1"/>
    <n v="102208716"/>
    <n v="773602077496"/>
    <s v="MAC MATTE LIPSTICK PLEASE ME M2LP-32"/>
    <s v="EA"/>
    <n v="7"/>
    <n v="560"/>
    <n v="0"/>
    <n v="0"/>
    <n v="20"/>
    <n v="56"/>
  </r>
  <r>
    <x v="16"/>
    <s v="COSMETICS"/>
    <x v="12"/>
    <x v="6"/>
    <x v="4"/>
    <n v="102208716"/>
    <n v="773602077496"/>
    <s v="MAC MATTE LIPSTICK PLEASE ME M2LP-32"/>
    <s v="EA"/>
    <n v="7"/>
    <n v="560"/>
    <n v="0"/>
    <n v="0"/>
    <n v="7"/>
    <n v="56"/>
  </r>
  <r>
    <x v="16"/>
    <s v="COSMETICS"/>
    <x v="12"/>
    <x v="6"/>
    <x v="4"/>
    <n v="102208728"/>
    <n v="773602077540"/>
    <s v="MAC MATTE LIPSTICK VELVET TEDDY M2LP-37"/>
    <s v="EA"/>
    <n v="7"/>
    <n v="560"/>
    <n v="0"/>
    <n v="0"/>
    <n v="15"/>
    <n v="493"/>
  </r>
  <r>
    <x v="16"/>
    <s v="COSMETICS"/>
    <x v="12"/>
    <x v="6"/>
    <x v="7"/>
    <n v="110280858"/>
    <n v="773602314782"/>
    <s v="MAC LIPSTICK FLAT OUT FABULOUS M0N9-19"/>
    <s v="EA"/>
    <n v="7"/>
    <n v="560"/>
    <n v="0"/>
    <n v="0"/>
    <n v="21"/>
    <n v="46"/>
  </r>
  <r>
    <x v="16"/>
    <s v="COSMETICS"/>
    <x v="12"/>
    <x v="6"/>
    <x v="4"/>
    <n v="110413857"/>
    <n v="773602284580"/>
    <s v="MAC MATTE LIPSTICK MEHR M2LP-70"/>
    <s v="EA"/>
    <n v="7"/>
    <n v="560"/>
    <n v="0"/>
    <n v="0"/>
    <n v="30"/>
    <n v="570"/>
  </r>
  <r>
    <x v="16"/>
    <s v="COSMETICS"/>
    <x v="12"/>
    <x v="6"/>
    <x v="4"/>
    <n v="110468055"/>
    <n v="773602356942"/>
    <s v="MAC PRO PERFORMANCE SPONGE MWL7-01"/>
    <s v="EA"/>
    <n v="7"/>
    <n v="560"/>
    <n v="0"/>
    <n v="0"/>
    <n v="3"/>
    <n v="0"/>
  </r>
  <r>
    <x v="16"/>
    <s v="COSMETICS"/>
    <x v="12"/>
    <x v="6"/>
    <x v="7"/>
    <n v="110565668"/>
    <n v="773602048465"/>
    <s v="MAC SATIN LIPSTICK MEDIA M3EW-21"/>
    <s v="EA"/>
    <n v="7"/>
    <n v="560"/>
    <n v="0"/>
    <n v="0"/>
    <n v="0"/>
    <n v="0"/>
  </r>
  <r>
    <x v="16"/>
    <s v="COSMETICS"/>
    <x v="12"/>
    <x v="6"/>
    <x v="7"/>
    <n v="111399345"/>
    <n v="773602541560"/>
    <s v="MAC NINE LIVES 420 SG73-16"/>
    <s v="EA"/>
    <n v="7"/>
    <n v="560"/>
    <n v="0"/>
    <n v="0"/>
    <n v="29"/>
    <n v="251"/>
  </r>
  <r>
    <x v="16"/>
    <s v="COSMETICS"/>
    <x v="12"/>
    <x v="6"/>
    <x v="4"/>
    <n v="111613589"/>
    <n v="773602561575"/>
    <s v="MAC TRAVEL EXCLUSIVE FIRST CLASS EYE AND FACE PALETTE SHX8-01"/>
    <s v="EA"/>
    <n v="4"/>
    <n v="560"/>
    <n v="0"/>
    <n v="0"/>
    <n v="12"/>
    <n v="424"/>
  </r>
  <r>
    <x v="16"/>
    <s v="COSMETICS"/>
    <x v="12"/>
    <x v="6"/>
    <x v="3"/>
    <n v="111613590"/>
    <n v="773602561582"/>
    <s v="MAC TRAVEL EXCLUSIVE FLIGHT OF FANTASY EYE AND FACE PALETTE SHX9-01"/>
    <s v="EA"/>
    <n v="4"/>
    <n v="560"/>
    <n v="0"/>
    <n v="0"/>
    <n v="2"/>
    <n v="262"/>
  </r>
  <r>
    <x v="16"/>
    <s v="COSMETICS"/>
    <x v="1"/>
    <x v="5"/>
    <x v="0"/>
    <n v="110532992"/>
    <n v="887167128804"/>
    <s v="E LAUDER MICROESSENCE ACQUACEUTICAL MIST 75ML R252-01"/>
    <s v="EA"/>
    <n v="3"/>
    <n v="558"/>
    <n v="0"/>
    <n v="0"/>
    <n v="10"/>
    <n v="0"/>
  </r>
  <r>
    <x v="16"/>
    <s v="COSMETICS"/>
    <x v="3"/>
    <x v="5"/>
    <x v="0"/>
    <n v="111154131"/>
    <n v="20714908614"/>
    <s v="CLINIQUE FRESH PRESSED CLINICAL DAILY AND OVERNIGHT BOOSTERS 4PK K60N-01"/>
    <s v="EA"/>
    <n v="2"/>
    <n v="556"/>
    <n v="0"/>
    <n v="0"/>
    <n v="8"/>
    <n v="4"/>
  </r>
  <r>
    <x v="16"/>
    <s v="COSMETICS"/>
    <x v="3"/>
    <x v="6"/>
    <x v="0"/>
    <n v="100705576"/>
    <n v="20714066321"/>
    <s v="CLINIQUE SUPER POWDER MATTEBEIG 647J-02"/>
    <s v="EA"/>
    <n v="4"/>
    <n v="548"/>
    <n v="0"/>
    <n v="0"/>
    <n v="24"/>
    <n v="129"/>
  </r>
  <r>
    <x v="16"/>
    <s v="COSMETICS"/>
    <x v="1"/>
    <x v="5"/>
    <x v="0"/>
    <n v="110625145"/>
    <n v="887167353541"/>
    <s v="E LAUDER ANR 50ML + EYE CONCENTRATE MATRIX RYFR-01"/>
    <s v="EA"/>
    <n v="1"/>
    <n v="547"/>
    <n v="0"/>
    <n v="0"/>
    <n v="27"/>
    <n v="13"/>
  </r>
  <r>
    <x v="16"/>
    <s v="COSMETICS"/>
    <x v="3"/>
    <x v="5"/>
    <x v="0"/>
    <n v="102209332"/>
    <n v="20714281113"/>
    <s v="CLINIQUE ANTI BLEMISH SOL CLRF LTN 6K0G 01"/>
    <s v="EA"/>
    <n v="6"/>
    <n v="546"/>
    <n v="0"/>
    <n v="0"/>
    <n v="17"/>
    <n v="11"/>
  </r>
  <r>
    <x v="16"/>
    <s v="COSMETICS"/>
    <x v="12"/>
    <x v="6"/>
    <x v="1"/>
    <n v="110442981"/>
    <n v="773602376100"/>
    <s v="MAC RETRO MATTE LIQUID LIPSTICK FEELS SO GRAND MY3N-02"/>
    <s v="EA"/>
    <n v="6"/>
    <n v="546"/>
    <n v="0"/>
    <n v="0"/>
    <n v="23"/>
    <n v="195"/>
  </r>
  <r>
    <x v="16"/>
    <s v="COSMETICS"/>
    <x v="12"/>
    <x v="6"/>
    <x v="3"/>
    <n v="110593367"/>
    <n v="773602405695"/>
    <s v="MAC BOLD AND BAD LASH BLACK MASCARA S37N-01"/>
    <s v="EA"/>
    <n v="6"/>
    <n v="546"/>
    <n v="0"/>
    <n v="0"/>
    <n v="5"/>
    <n v="0"/>
  </r>
  <r>
    <x v="16"/>
    <s v="COSMETICS"/>
    <x v="3"/>
    <x v="5"/>
    <x v="4"/>
    <n v="110120942"/>
    <n v="20714462734"/>
    <s v="CLINIQUE CLARIFYING LOTION 3 400ML 76X0 01"/>
    <s v="EA"/>
    <n v="4"/>
    <n v="540"/>
    <n v="0"/>
    <n v="0"/>
    <n v="11"/>
    <n v="88"/>
  </r>
  <r>
    <x v="16"/>
    <s v="COSMETICS"/>
    <x v="12"/>
    <x v="6"/>
    <x v="9"/>
    <n v="110565641"/>
    <n v="773602399529"/>
    <s v="MAC #170 SYNTHETIC ROUNDED SLANT BRUSH S2TL-01"/>
    <s v="EA"/>
    <n v="4"/>
    <n v="540"/>
    <n v="0"/>
    <n v="0"/>
    <n v="20"/>
    <n v="175"/>
  </r>
  <r>
    <x v="16"/>
    <s v="COSMETICS"/>
    <x v="12"/>
    <x v="6"/>
    <x v="7"/>
    <n v="111531843"/>
    <n v="773602561988"/>
    <s v="MAC SPLIT PAN POWDER BLUSH DYNASTIC FANTASTIC SHY3-02"/>
    <s v="EA"/>
    <n v="4"/>
    <n v="540"/>
    <n v="1"/>
    <n v="135"/>
    <n v="29"/>
    <n v="9"/>
  </r>
  <r>
    <x v="16"/>
    <s v="COSMETICS"/>
    <x v="1"/>
    <x v="5"/>
    <x v="3"/>
    <n v="111079656"/>
    <n v="887167400214"/>
    <s v="ESTEE LAUDER ADVANCED NIGHT REPAIR FOR FACE AND EYES SET P52P-01"/>
    <s v="EA"/>
    <n v="1"/>
    <n v="536"/>
    <n v="0"/>
    <n v="0"/>
    <n v="18"/>
    <n v="44"/>
  </r>
  <r>
    <x v="16"/>
    <s v="COSMETICS"/>
    <x v="1"/>
    <x v="5"/>
    <x v="4"/>
    <n v="111079656"/>
    <n v="887167400214"/>
    <s v="ESTEE LAUDER ADVANCED NIGHT REPAIR FOR FACE AND EYES SET P52P-01"/>
    <s v="EA"/>
    <n v="1"/>
    <n v="536"/>
    <n v="0"/>
    <n v="0"/>
    <n v="10"/>
    <n v="44"/>
  </r>
  <r>
    <x v="16"/>
    <s v="COSMETICS"/>
    <x v="12"/>
    <x v="6"/>
    <x v="7"/>
    <n v="110808364"/>
    <n v="773602442270"/>
    <s v="MAC SNOW BALL SHADESCENTS KIT CANDY YUM YUM S5NE-Y7"/>
    <s v="EA"/>
    <n v="5"/>
    <n v="535"/>
    <n v="0"/>
    <n v="0"/>
    <n v="36"/>
    <n v="124"/>
  </r>
  <r>
    <x v="16"/>
    <s v="COSMETICS"/>
    <x v="1"/>
    <x v="5"/>
    <x v="0"/>
    <n v="111121411"/>
    <n v="887167386655"/>
    <s v="E LAUDER NUTRITIOUS OVERNIGHT RADIANCE COLLECTION P3GC-01"/>
    <s v="EA"/>
    <n v="1"/>
    <n v="534"/>
    <n v="0"/>
    <n v="0"/>
    <n v="25"/>
    <n v="292"/>
  </r>
  <r>
    <x v="16"/>
    <s v="COSMETICS"/>
    <x v="1"/>
    <x v="5"/>
    <x v="4"/>
    <n v="111121411"/>
    <n v="887167386655"/>
    <s v="E LAUDER NUTRITIOUS OVERNIGHT RADIANCE COLLECTION P3GC-01"/>
    <s v="EA"/>
    <n v="1"/>
    <n v="534"/>
    <n v="0"/>
    <n v="0"/>
    <n v="11"/>
    <n v="292"/>
  </r>
  <r>
    <x v="16"/>
    <s v="COSMETICS"/>
    <x v="12"/>
    <x v="5"/>
    <x v="7"/>
    <n v="102207811"/>
    <n v="773602102822"/>
    <s v="MAC FAST RESPONSE EYE CREAM TUBE W/ OPTHAL TIP 15ML M6GW 01"/>
    <s v="EA"/>
    <n v="5"/>
    <n v="525"/>
    <n v="0"/>
    <n v="0"/>
    <n v="3"/>
    <n v="0"/>
  </r>
  <r>
    <x v="16"/>
    <s v="COSMETICS"/>
    <x v="3"/>
    <x v="5"/>
    <x v="0"/>
    <n v="111154120"/>
    <n v="20714984847"/>
    <s v="CLINIQUE ID DDMG ANTI-IRRITATION KHAX-01"/>
    <s v="EA"/>
    <n v="3"/>
    <n v="519"/>
    <n v="0"/>
    <n v="0"/>
    <n v="4"/>
    <n v="0"/>
  </r>
  <r>
    <x v="16"/>
    <s v="COSMETICS"/>
    <x v="3"/>
    <x v="5"/>
    <x v="0"/>
    <n v="111154128"/>
    <n v="20714985004"/>
    <s v="CLINIQUE ID DDMJ FATIGUE KHCG-01"/>
    <s v="EA"/>
    <n v="3"/>
    <n v="519"/>
    <n v="2"/>
    <n v="346"/>
    <n v="2"/>
    <n v="0"/>
  </r>
  <r>
    <x v="16"/>
    <s v="COSMETICS"/>
    <x v="1"/>
    <x v="6"/>
    <x v="0"/>
    <n v="111166489"/>
    <n v="887167446489"/>
    <s v="ESTEE LAUDER DOUBLE WEAR STAY-IN-PLACE POWDER SPF10 5W2 RICH CARAMEL P9AT-70"/>
    <s v="EA"/>
    <n v="3"/>
    <n v="519"/>
    <n v="0"/>
    <n v="0"/>
    <n v="6"/>
    <n v="0"/>
  </r>
  <r>
    <x v="16"/>
    <s v="COSMETICS"/>
    <x v="12"/>
    <x v="6"/>
    <x v="3"/>
    <n v="102205236"/>
    <n v="773602010554"/>
    <s v="MAC STUDIOFIX POWDER FOUNDATION NC45 M510-28"/>
    <s v="EA"/>
    <n v="4"/>
    <n v="516"/>
    <n v="0"/>
    <n v="0"/>
    <n v="9"/>
    <n v="294"/>
  </r>
  <r>
    <x v="16"/>
    <s v="COSMETICS"/>
    <x v="12"/>
    <x v="6"/>
    <x v="7"/>
    <n v="102205243"/>
    <n v="773602010752"/>
    <s v="MAC STUDIOFIX POWDER FOUNDATION NW45 M510-48"/>
    <s v="EA"/>
    <n v="4"/>
    <n v="516"/>
    <n v="0"/>
    <n v="0"/>
    <n v="0"/>
    <n v="0"/>
  </r>
  <r>
    <x v="16"/>
    <s v="COSMETICS"/>
    <x v="12"/>
    <x v="6"/>
    <x v="4"/>
    <n v="102205243"/>
    <n v="773602010752"/>
    <s v="MAC STUDIOFIX POWDER FOUNDATION NW45 M510-48"/>
    <s v="EA"/>
    <n v="4"/>
    <n v="516"/>
    <n v="0"/>
    <n v="0"/>
    <n v="9"/>
    <n v="0"/>
  </r>
  <r>
    <x v="16"/>
    <s v="COSMETICS"/>
    <x v="12"/>
    <x v="6"/>
    <x v="1"/>
    <n v="102206297"/>
    <n v="773602103546"/>
    <s v="MAC STUDIO FIX FLUID SPF 15 NC42 M6JC-08"/>
    <s v="EA"/>
    <n v="4"/>
    <n v="516"/>
    <n v="1"/>
    <n v="129"/>
    <n v="11"/>
    <n v="381"/>
  </r>
  <r>
    <x v="16"/>
    <s v="COSMETICS"/>
    <x v="12"/>
    <x v="6"/>
    <x v="1"/>
    <n v="102206299"/>
    <n v="77360210356"/>
    <s v="MAC STUDIO FIX FLUID SPF 15 NC45 M6JC-10"/>
    <s v="EA"/>
    <n v="4"/>
    <n v="516"/>
    <n v="0"/>
    <n v="0"/>
    <n v="17"/>
    <n v="253"/>
  </r>
  <r>
    <x v="16"/>
    <s v="COSMETICS"/>
    <x v="12"/>
    <x v="6"/>
    <x v="7"/>
    <n v="102206306"/>
    <n v="773602103652"/>
    <s v="MAC STUDIO FIX FLUID SPF 15 NW43 M6JC-19"/>
    <s v="EA"/>
    <n v="4"/>
    <n v="516"/>
    <n v="0"/>
    <n v="0"/>
    <n v="75"/>
    <n v="66"/>
  </r>
  <r>
    <x v="16"/>
    <s v="COSMETICS"/>
    <x v="12"/>
    <x v="6"/>
    <x v="1"/>
    <n v="102208891"/>
    <n v="773602103478"/>
    <s v="MAC FONDT FLUID SPF15 NC15 M6JC01"/>
    <s v="EA"/>
    <n v="4"/>
    <n v="516"/>
    <n v="0"/>
    <n v="0"/>
    <n v="11"/>
    <n v="166"/>
  </r>
  <r>
    <x v="16"/>
    <s v="COSMETICS"/>
    <x v="12"/>
    <x v="6"/>
    <x v="7"/>
    <n v="102208893"/>
    <n v="773602103591"/>
    <s v="MAC STUDIO FIX FLUID SPF 15 FOUNDATION NW15 M6JC-13"/>
    <s v="EA"/>
    <n v="4"/>
    <n v="516"/>
    <n v="0"/>
    <n v="0"/>
    <n v="24"/>
    <n v="0"/>
  </r>
  <r>
    <x v="16"/>
    <s v="COSMETICS"/>
    <x v="3"/>
    <x v="5"/>
    <x v="4"/>
    <n v="110415407"/>
    <n v="20714678203"/>
    <s v="CLINIQUE SMART NIGHT MOISTURIZER (DRY COMBO) 50ML Z5CL-01"/>
    <s v="EA"/>
    <n v="2"/>
    <n v="516"/>
    <n v="0"/>
    <n v="0"/>
    <n v="7"/>
    <n v="51"/>
  </r>
  <r>
    <x v="16"/>
    <s v="COSMETICS"/>
    <x v="12"/>
    <x v="6"/>
    <x v="3"/>
    <n v="110524784"/>
    <n v="773602151080"/>
    <s v="MAC STUDIO FIX NC41 M510-74"/>
    <s v="EA"/>
    <n v="4"/>
    <n v="516"/>
    <n v="1"/>
    <n v="129"/>
    <n v="30"/>
    <n v="241"/>
  </r>
  <r>
    <x v="16"/>
    <s v="COSMETICS"/>
    <x v="1"/>
    <x v="6"/>
    <x v="0"/>
    <n v="111423850"/>
    <n v="887167488571"/>
    <s v="ESTEE LAUDER PURE COLOR ENVY SCULPTING LIPSTICK 420 REBELLIOUS ROSE YJRR-RR"/>
    <s v="EA"/>
    <n v="4"/>
    <n v="516"/>
    <n v="2"/>
    <n v="258"/>
    <n v="9"/>
    <n v="463"/>
  </r>
  <r>
    <x v="16"/>
    <s v="COSMETICS"/>
    <x v="3"/>
    <x v="5"/>
    <x v="0"/>
    <n v="110361801"/>
    <n v="20714672164"/>
    <s v="CLINIQUE 3-STEP FOAMING FACIAL SOAP 150ML Z4KL-01"/>
    <s v="EA"/>
    <n v="6"/>
    <n v="510"/>
    <n v="0"/>
    <n v="0"/>
    <n v="2"/>
    <n v="0"/>
  </r>
  <r>
    <x v="16"/>
    <s v="COSMETICS"/>
    <x v="12"/>
    <x v="6"/>
    <x v="13"/>
    <n v="111366927"/>
    <n v="773602548880"/>
    <s v="MAC YOUR WISH IS MY COMMAND 10GM/.35OZ SGY7-01"/>
    <s v="EA"/>
    <n v="6"/>
    <n v="510"/>
    <n v="0"/>
    <n v="0"/>
    <n v="0"/>
    <n v="157"/>
  </r>
  <r>
    <x v="16"/>
    <s v="COSMETICS"/>
    <x v="12"/>
    <x v="6"/>
    <x v="4"/>
    <n v="111488320"/>
    <n v="773602543878"/>
    <s v="MAC BRUSHSTROKE 24-HOUR LINER BRUSHBLACKSGFJ-01"/>
    <s v="EA"/>
    <n v="6"/>
    <n v="510"/>
    <n v="0"/>
    <n v="0"/>
    <n v="14"/>
    <n v="392"/>
  </r>
  <r>
    <x v="16"/>
    <s v="COSMETICS"/>
    <x v="3"/>
    <x v="5"/>
    <x v="5"/>
    <n v="110281717"/>
    <n v="20714458669"/>
    <s v="CLINIQUE MOISTURE BASICS DDML GEL DUO 76CK-01"/>
    <s v="EA"/>
    <n v="2"/>
    <n v="508"/>
    <n v="0"/>
    <n v="0"/>
    <n v="6"/>
    <n v="747"/>
  </r>
  <r>
    <x v="16"/>
    <s v="COSMETICS"/>
    <x v="12"/>
    <x v="6"/>
    <x v="7"/>
    <n v="110334495"/>
    <n v="773602338979"/>
    <s v="MAC MINERALIZE SKINFINISH GOLD DEPOSIT MT1328"/>
    <s v="EA"/>
    <n v="4"/>
    <n v="508"/>
    <n v="2"/>
    <n v="254"/>
    <n v="6"/>
    <n v="0"/>
  </r>
  <r>
    <x v="16"/>
    <s v="COSMETICS"/>
    <x v="12"/>
    <x v="6"/>
    <x v="7"/>
    <n v="110334501"/>
    <n v="773602337071"/>
    <s v="MAC MINERALIZE SKINFINISH NATURAL MEDIUM MT7E02"/>
    <s v="EA"/>
    <n v="4"/>
    <n v="508"/>
    <n v="0"/>
    <n v="0"/>
    <n v="0"/>
    <n v="1"/>
  </r>
  <r>
    <x v="16"/>
    <s v="COSMETICS"/>
    <x v="12"/>
    <x v="6"/>
    <x v="7"/>
    <n v="110334502"/>
    <n v="773602337088"/>
    <s v="MAC MINERALIZE SKINFINISH NATURAL MEDIUM DARK MT7E03"/>
    <s v="EA"/>
    <n v="4"/>
    <n v="508"/>
    <n v="1"/>
    <n v="127"/>
    <n v="29"/>
    <n v="0"/>
  </r>
  <r>
    <x v="16"/>
    <s v="COSMETICS"/>
    <x v="12"/>
    <x v="6"/>
    <x v="7"/>
    <n v="110334504"/>
    <n v="773602337149"/>
    <s v="MAC MINERALIZE SKINFINISH NATURAL MEDIUM PLUS MT7E-09"/>
    <s v="EA"/>
    <n v="4"/>
    <n v="508"/>
    <n v="0"/>
    <n v="0"/>
    <n v="41"/>
    <n v="0"/>
  </r>
  <r>
    <x v="16"/>
    <s v="COSMETICS"/>
    <x v="12"/>
    <x v="6"/>
    <x v="7"/>
    <n v="110334508"/>
    <n v="773602337194"/>
    <s v="MAC MINERALIZE SKINFINISH NATURAL DARK DEEP MT7E-14"/>
    <s v="EA"/>
    <n v="4"/>
    <n v="508"/>
    <n v="0"/>
    <n v="0"/>
    <n v="38"/>
    <n v="0"/>
  </r>
  <r>
    <x v="16"/>
    <s v="COSMETICS"/>
    <x v="12"/>
    <x v="6"/>
    <x v="7"/>
    <n v="110334509"/>
    <n v="773602337200"/>
    <s v="MAC MINERALIZE SKINFINISH NATURAL MEDIUM GOLDEN MT7E-15"/>
    <s v="EA"/>
    <n v="4"/>
    <n v="508"/>
    <n v="0"/>
    <n v="0"/>
    <n v="31"/>
    <n v="13"/>
  </r>
  <r>
    <x v="16"/>
    <s v="COSMETICS"/>
    <x v="12"/>
    <x v="6"/>
    <x v="7"/>
    <n v="110334514"/>
    <n v="773602338740"/>
    <s v="MAC MINERALIZE SKINFINISH NATURAL DARK DEEPEST MT7E19"/>
    <s v="EA"/>
    <n v="4"/>
    <n v="508"/>
    <n v="1"/>
    <n v="127"/>
    <n v="6"/>
    <n v="0"/>
  </r>
  <r>
    <x v="16"/>
    <s v="COSMETICS"/>
    <x v="12"/>
    <x v="6"/>
    <x v="1"/>
    <n v="110576218"/>
    <n v="773602298563"/>
    <s v="MAC EXTRA DIMENSION SKINFINISH OH DARLING MLGK-05"/>
    <s v="EA"/>
    <n v="4"/>
    <n v="508"/>
    <n v="1"/>
    <n v="127"/>
    <n v="2"/>
    <n v="0"/>
  </r>
  <r>
    <x v="16"/>
    <s v="COSMETICS"/>
    <x v="3"/>
    <x v="5"/>
    <x v="0"/>
    <n v="111354808"/>
    <n v="20714355210"/>
    <s v="CLINIQUE DDHJ DUO 2X125ML KG40-01"/>
    <s v="EA"/>
    <n v="2"/>
    <n v="508"/>
    <n v="0"/>
    <n v="0"/>
    <n v="42"/>
    <n v="726"/>
  </r>
  <r>
    <x v="16"/>
    <s v="COSMETICS"/>
    <x v="1"/>
    <x v="5"/>
    <x v="0"/>
    <n v="111398699"/>
    <n v="887167482609"/>
    <s v="E LAUDER ANR INTENSE RESET CON SET DUO PFNF-01"/>
    <s v="EA"/>
    <n v="1"/>
    <n v="506"/>
    <n v="0"/>
    <n v="0"/>
    <n v="53"/>
    <n v="1483"/>
  </r>
  <r>
    <x v="16"/>
    <s v="COSMETICS"/>
    <x v="12"/>
    <x v="6"/>
    <x v="7"/>
    <n v="102204749"/>
    <n v="773602054381"/>
    <s v="MAC P/POINT EYE PENCIL S/BROWN M3RY-10"/>
    <s v="EA"/>
    <n v="7"/>
    <n v="504"/>
    <n v="0"/>
    <n v="0"/>
    <n v="13"/>
    <n v="0"/>
  </r>
  <r>
    <x v="16"/>
    <s v="COSMETICS"/>
    <x v="12"/>
    <x v="6"/>
    <x v="3"/>
    <n v="110808216"/>
    <n v="773602510450"/>
    <s v="MAC EYES TIMES NINE BURGUNDY SCN2-03"/>
    <s v="EA"/>
    <n v="4"/>
    <n v="504"/>
    <n v="0"/>
    <n v="0"/>
    <n v="12"/>
    <n v="303"/>
  </r>
  <r>
    <x v="16"/>
    <s v="COSMETICS"/>
    <x v="1"/>
    <x v="5"/>
    <x v="0"/>
    <n v="111105488"/>
    <n v="887167381872"/>
    <s v="ESTEE LAUDER NUTRITIOUS RADIANT VITALITY 2-IN-1 FOAM CLEANSER 125ML P31P-01"/>
    <s v="EA"/>
    <n v="4"/>
    <n v="504"/>
    <n v="0"/>
    <n v="0"/>
    <n v="27"/>
    <n v="342"/>
  </r>
  <r>
    <x v="16"/>
    <s v="COSMETICS"/>
    <x v="3"/>
    <x v="5"/>
    <x v="5"/>
    <n v="110242900"/>
    <n v="20714607302"/>
    <s v="CLINIQUE THE BOUNCE IS BACK RW SET 7W38-01"/>
    <s v="EA"/>
    <n v="1"/>
    <n v="501"/>
    <n v="0"/>
    <n v="0"/>
    <n v="12"/>
    <n v="4"/>
  </r>
  <r>
    <x v="16"/>
    <s v="COSMETICS"/>
    <x v="12"/>
    <x v="6"/>
    <x v="9"/>
    <n v="110823913"/>
    <n v="773602470969"/>
    <s v="MAC #150S LARGE POWDER BRUSH S7JE-01"/>
    <s v="EA"/>
    <n v="3"/>
    <n v="498"/>
    <n v="0"/>
    <n v="0"/>
    <n v="21"/>
    <n v="40"/>
  </r>
  <r>
    <x v="16"/>
    <s v="COSMETICS"/>
    <x v="12"/>
    <x v="6"/>
    <x v="7"/>
    <n v="111354762"/>
    <n v="773602535613"/>
    <s v="MAC LIPSTICK UN BAISER SFMJ-HK"/>
    <s v="EA"/>
    <n v="6"/>
    <n v="498"/>
    <n v="0"/>
    <n v="0"/>
    <n v="33"/>
    <n v="936"/>
  </r>
  <r>
    <x v="16"/>
    <s v="COSMETICS"/>
    <x v="12"/>
    <x v="6"/>
    <x v="7"/>
    <n v="111375230"/>
    <n v="773602537822"/>
    <s v="MAC LIPSTICKS-LET'S MESA ARO 3GM/.1OZ SFX2-JK"/>
    <s v="EA"/>
    <n v="6"/>
    <n v="498"/>
    <n v="2"/>
    <n v="166"/>
    <n v="6"/>
    <n v="0"/>
  </r>
  <r>
    <x v="16"/>
    <s v="COSMETICS"/>
    <x v="1"/>
    <x v="6"/>
    <x v="1"/>
    <n v="102107951"/>
    <n v="27131187066"/>
    <s v="ESTEE LAUDER DBL WEAR STAY IN PLACE MAKE UP 1G5Y-04"/>
    <s v="EA"/>
    <n v="3"/>
    <n v="486"/>
    <n v="0"/>
    <n v="0"/>
    <n v="6"/>
    <n v="9"/>
  </r>
  <r>
    <x v="16"/>
    <s v="COSMETICS"/>
    <x v="1"/>
    <x v="6"/>
    <x v="0"/>
    <n v="110222241"/>
    <n v="27131392330"/>
    <s v="E LAUDER DWEAR STAY-IN-PLACE LIQUID MAKEUP SPF10 ECRU 1G5Y-16"/>
    <s v="EA"/>
    <n v="3"/>
    <n v="486"/>
    <n v="0"/>
    <n v="0"/>
    <n v="4"/>
    <n v="22"/>
  </r>
  <r>
    <x v="16"/>
    <s v="COSMETICS"/>
    <x v="1"/>
    <x v="6"/>
    <x v="0"/>
    <n v="110222242"/>
    <n v="27131392378"/>
    <s v="E LAUDER DWEAR STAY-IN-PLACE LIQUID MAKEUP SPF10 SAND 1G5Y-36"/>
    <s v="EA"/>
    <n v="3"/>
    <n v="486"/>
    <n v="0"/>
    <n v="0"/>
    <n v="16"/>
    <n v="286"/>
  </r>
  <r>
    <x v="16"/>
    <s v="COSMETICS"/>
    <x v="1"/>
    <x v="6"/>
    <x v="1"/>
    <n v="110424427"/>
    <n v="27131392347"/>
    <s v="E LAUDER DWEAR STAY-IN-PLACE MAKEUP SPF10 1W1 BONE 1G5Y-17"/>
    <s v="EA"/>
    <n v="3"/>
    <n v="486"/>
    <n v="0"/>
    <n v="0"/>
    <n v="12"/>
    <n v="734"/>
  </r>
  <r>
    <x v="16"/>
    <s v="COSMETICS"/>
    <x v="1"/>
    <x v="6"/>
    <x v="1"/>
    <n v="110424436"/>
    <n v="27131508861"/>
    <s v="E LAUDER DWEAR STAY-IN-PLACE MAKEUP SPF10 2C0 COOL VANILLA 1G5Y-62"/>
    <s v="EA"/>
    <n v="3"/>
    <n v="486"/>
    <n v="0"/>
    <n v="0"/>
    <n v="11"/>
    <n v="252"/>
  </r>
  <r>
    <x v="16"/>
    <s v="COSMETICS"/>
    <x v="1"/>
    <x v="6"/>
    <x v="1"/>
    <n v="110505755"/>
    <n v="27131228387"/>
    <s v="E LAUDER DWEAR LIQUID FOUNDATION 30ML IVORY BEIGE 1G5Y-10"/>
    <s v="EA"/>
    <n v="3"/>
    <n v="486"/>
    <n v="0"/>
    <n v="0"/>
    <n v="13"/>
    <n v="48"/>
  </r>
  <r>
    <x v="16"/>
    <s v="COSMETICS"/>
    <x v="1"/>
    <x v="6"/>
    <x v="0"/>
    <n v="110505772"/>
    <n v="27131392385"/>
    <s v="E LAUDER DWEAR LIQUID FOUNDATION 30ML TAWNY 1G5Y-37"/>
    <s v="EA"/>
    <n v="3"/>
    <n v="486"/>
    <n v="0"/>
    <n v="0"/>
    <n v="9"/>
    <n v="85"/>
  </r>
  <r>
    <x v="16"/>
    <s v="COSMETICS"/>
    <x v="1"/>
    <x v="6"/>
    <x v="0"/>
    <n v="110593608"/>
    <n v="887167178687"/>
    <s v="E LAUDER DWEAR STAY-IN-PLACE MAKEUP 2N2 BUFF 1G5Y-CC"/>
    <s v="EA"/>
    <n v="3"/>
    <n v="486"/>
    <n v="0"/>
    <n v="0"/>
    <n v="21"/>
    <n v="19"/>
  </r>
  <r>
    <x v="16"/>
    <s v="COSMETICS"/>
    <x v="13"/>
    <x v="5"/>
    <x v="1"/>
    <n v="111395593"/>
    <n v="716170225401"/>
    <s v="BOBBI BROWN SOOTHING CLEANSING OIL EM42-01 200ML"/>
    <s v="EA"/>
    <n v="3"/>
    <n v="486"/>
    <n v="0"/>
    <n v="0"/>
    <n v="11"/>
    <n v="73"/>
  </r>
  <r>
    <x v="16"/>
    <s v="COSMETICS"/>
    <x v="1"/>
    <x v="6"/>
    <x v="1"/>
    <n v="111398701"/>
    <n v="27131392323"/>
    <s v="E LAUDER DWEAR STAY-IN-PLACE LIQUID MAKEUP SPF10 1C0 SHELL 30ML 1G5Y-15"/>
    <s v="EA"/>
    <n v="3"/>
    <n v="486"/>
    <n v="0"/>
    <n v="0"/>
    <n v="12"/>
    <n v="11"/>
  </r>
  <r>
    <x v="16"/>
    <s v="COSMETICS"/>
    <x v="12"/>
    <x v="6"/>
    <x v="7"/>
    <n v="102204984"/>
    <n v="773602048496"/>
    <s v="MAC LIPSTICK MOCHA M3EW-24"/>
    <s v="EA"/>
    <n v="6"/>
    <n v="480"/>
    <n v="0"/>
    <n v="0"/>
    <n v="20"/>
    <n v="79"/>
  </r>
  <r>
    <x v="16"/>
    <s v="COSMETICS"/>
    <x v="12"/>
    <x v="6"/>
    <x v="1"/>
    <n v="102204986"/>
    <n v="773602048588"/>
    <s v="MAC LIPSTICK TWIG M3EW-33"/>
    <s v="EA"/>
    <n v="6"/>
    <n v="480"/>
    <n v="0"/>
    <n v="0"/>
    <n v="21"/>
    <n v="259"/>
  </r>
  <r>
    <x v="16"/>
    <s v="COSMETICS"/>
    <x v="12"/>
    <x v="6"/>
    <x v="7"/>
    <n v="102204988"/>
    <n v="773602051731"/>
    <s v="MAC AMPLIFIED CREAM LIPSTICK COSMO M3LN-02"/>
    <s v="EA"/>
    <n v="6"/>
    <n v="480"/>
    <n v="0"/>
    <n v="0"/>
    <n v="53"/>
    <n v="0"/>
  </r>
  <r>
    <x v="16"/>
    <s v="COSMETICS"/>
    <x v="12"/>
    <x v="6"/>
    <x v="7"/>
    <n v="102205065"/>
    <n v="773602048779"/>
    <s v="MAC MATTE LIPSTICK VIVA GLAM III M5L9-12"/>
    <s v="EA"/>
    <n v="6"/>
    <n v="480"/>
    <n v="0"/>
    <n v="0"/>
    <n v="27"/>
    <n v="1"/>
  </r>
  <r>
    <x v="16"/>
    <s v="COSMETICS"/>
    <x v="12"/>
    <x v="6"/>
    <x v="7"/>
    <n v="102205066"/>
    <n v="773602048625"/>
    <s v="MAC LIPSTICK VIVA GLAM II M5LA-37"/>
    <s v="EA"/>
    <n v="6"/>
    <n v="480"/>
    <n v="1"/>
    <n v="80"/>
    <n v="8"/>
    <n v="0"/>
  </r>
  <r>
    <x v="16"/>
    <s v="COSMETICS"/>
    <x v="12"/>
    <x v="6"/>
    <x v="4"/>
    <n v="102208721"/>
    <n v="77360204065"/>
    <s v="MAC LIPSTICK RUBY WOO M0N9-04"/>
    <s v="EA"/>
    <n v="6"/>
    <n v="480"/>
    <n v="0"/>
    <n v="0"/>
    <n v="45"/>
    <n v="1553"/>
  </r>
  <r>
    <x v="16"/>
    <s v="COSMETICS"/>
    <x v="12"/>
    <x v="6"/>
    <x v="7"/>
    <n v="102208984"/>
    <n v="773602048540"/>
    <s v="MAC LIPSTICK REBEL M3EW-29"/>
    <s v="EA"/>
    <n v="6"/>
    <n v="480"/>
    <n v="1"/>
    <n v="80"/>
    <n v="25"/>
    <n v="39"/>
  </r>
  <r>
    <x v="16"/>
    <s v="COSMETICS"/>
    <x v="12"/>
    <x v="6"/>
    <x v="7"/>
    <n v="110214415"/>
    <n v="773602269105"/>
    <s v="MAC CREMESHEEN LIPSTICK PEACH BLOSSOM MMA5-03"/>
    <s v="EA"/>
    <n v="6"/>
    <n v="480"/>
    <n v="0"/>
    <n v="0"/>
    <n v="0"/>
    <n v="0"/>
  </r>
  <r>
    <x v="16"/>
    <s v="COSMETICS"/>
    <x v="12"/>
    <x v="6"/>
    <x v="7"/>
    <n v="110244917"/>
    <n v="773602288694"/>
    <s v="MAC PRO LONGWEAR EYELINER RICH EXPERIENCE MNMG-02"/>
    <s v="EA"/>
    <n v="6"/>
    <n v="480"/>
    <n v="1"/>
    <n v="80"/>
    <n v="2"/>
    <n v="0"/>
  </r>
  <r>
    <x v="16"/>
    <s v="COSMETICS"/>
    <x v="12"/>
    <x v="6"/>
    <x v="4"/>
    <n v="110505743"/>
    <n v="773602426652"/>
    <s v="MAC MATTE LIPSTICK BREATHING FIRE M2LP-7R"/>
    <s v="EA"/>
    <n v="6"/>
    <n v="480"/>
    <n v="1"/>
    <n v="80"/>
    <n v="3"/>
    <n v="0"/>
  </r>
  <r>
    <x v="16"/>
    <s v="COSMETICS"/>
    <x v="12"/>
    <x v="6"/>
    <x v="9"/>
    <n v="111399226"/>
    <n v="773602541423"/>
    <s v="MAC FRENCH SILK 402 SG73-02"/>
    <s v="EA"/>
    <n v="6"/>
    <n v="480"/>
    <n v="1"/>
    <n v="80"/>
    <n v="18"/>
    <n v="0"/>
  </r>
  <r>
    <x v="16"/>
    <s v="COSMETICS"/>
    <x v="12"/>
    <x v="6"/>
    <x v="7"/>
    <n v="111399227"/>
    <n v="773602541447"/>
    <s v="MAC DADDY'S GIRL 403 SG73-04"/>
    <s v="EA"/>
    <n v="6"/>
    <n v="480"/>
    <n v="0"/>
    <n v="0"/>
    <n v="33"/>
    <n v="56"/>
  </r>
  <r>
    <x v="16"/>
    <s v="COSMETICS"/>
    <x v="12"/>
    <x v="6"/>
    <x v="4"/>
    <n v="111613231"/>
    <n v="773602574445"/>
    <s v="MAC LIPSTICK @HINDASH SJX3-JX"/>
    <s v="EA"/>
    <n v="6"/>
    <n v="480"/>
    <n v="0"/>
    <n v="0"/>
    <n v="27"/>
    <n v="9"/>
  </r>
  <r>
    <x v="16"/>
    <s v="COSMETICS"/>
    <x v="12"/>
    <x v="6"/>
    <x v="4"/>
    <n v="111613233"/>
    <n v="773602574483"/>
    <s v="MAC LIPSTICK @LUJAINGLAM SJX5-K5"/>
    <s v="EA"/>
    <n v="6"/>
    <n v="480"/>
    <n v="1"/>
    <n v="80"/>
    <n v="38"/>
    <n v="191"/>
  </r>
  <r>
    <x v="16"/>
    <s v="COSMETICS"/>
    <x v="12"/>
    <x v="6"/>
    <x v="7"/>
    <n v="111613613"/>
    <n v="773602574339"/>
    <s v="MAC LIPSTICK CRAVING SJWN-05"/>
    <s v="EA"/>
    <n v="6"/>
    <n v="480"/>
    <n v="1"/>
    <n v="80"/>
    <n v="8"/>
    <n v="0"/>
  </r>
  <r>
    <x v="16"/>
    <s v="COSMETICS"/>
    <x v="12"/>
    <x v="6"/>
    <x v="7"/>
    <n v="102208849"/>
    <n v="773602000777"/>
    <s v="MAC POWDER BLUSH MOCHA M220-18"/>
    <s v="EA"/>
    <n v="5"/>
    <n v="470"/>
    <n v="0"/>
    <n v="0"/>
    <n v="6"/>
    <n v="0"/>
  </r>
  <r>
    <x v="16"/>
    <s v="COSMETICS"/>
    <x v="12"/>
    <x v="6"/>
    <x v="7"/>
    <n v="110102751"/>
    <n v="773602207091"/>
    <s v="MAC PRO LONGWEAR CONCEALER NC15 MGT9 01"/>
    <s v="EA"/>
    <n v="5"/>
    <n v="470"/>
    <n v="0"/>
    <n v="0"/>
    <n v="2"/>
    <n v="0"/>
  </r>
  <r>
    <x v="16"/>
    <s v="COSMETICS"/>
    <x v="12"/>
    <x v="6"/>
    <x v="7"/>
    <n v="110102761"/>
    <n v="773602207190"/>
    <s v="MAC PRO LONGWEAR CONCEALER NW25 MGT9 10"/>
    <s v="EA"/>
    <n v="5"/>
    <n v="470"/>
    <n v="0"/>
    <n v="0"/>
    <n v="19"/>
    <n v="0"/>
  </r>
  <r>
    <x v="16"/>
    <s v="COSMETICS"/>
    <x v="12"/>
    <x v="6"/>
    <x v="7"/>
    <n v="110102763"/>
    <n v="773602207220"/>
    <s v="MAC PRO LONGWEAR CONCEALER NW35 MGT9 12"/>
    <s v="EA"/>
    <n v="5"/>
    <n v="470"/>
    <n v="1"/>
    <n v="94"/>
    <n v="4"/>
    <n v="0"/>
  </r>
  <r>
    <x v="16"/>
    <s v="COSMETICS"/>
    <x v="3"/>
    <x v="5"/>
    <x v="0"/>
    <n v="110254233"/>
    <n v="20714594473"/>
    <s v="CLINIQUE EVEN BETTER DARK SPOT CORRECTOR 100ML 7RKR-01"/>
    <s v="EA"/>
    <n v="1"/>
    <n v="470"/>
    <n v="0"/>
    <n v="0"/>
    <n v="4"/>
    <n v="0"/>
  </r>
  <r>
    <x v="16"/>
    <s v="COSMETICS"/>
    <x v="3"/>
    <x v="5"/>
    <x v="0"/>
    <n v="111369292"/>
    <n v="20714968519"/>
    <s v="CLINIQUE FRESH PRESSED VITAMIN C 8 PACK KF3W-01"/>
    <s v="EA"/>
    <n v="1"/>
    <n v="470"/>
    <n v="0"/>
    <n v="0"/>
    <n v="0"/>
    <n v="0"/>
  </r>
  <r>
    <x v="16"/>
    <s v="COSMETICS"/>
    <x v="1"/>
    <x v="5"/>
    <x v="0"/>
    <n v="111105491"/>
    <n v="887167381735"/>
    <s v="ESTEE LAUDER NUTRITIOUS VITALITY8 RADIANT MOISTURE CREME 50ML P30X-01"/>
    <s v="EA"/>
    <n v="2"/>
    <n v="468"/>
    <n v="0"/>
    <n v="0"/>
    <n v="11"/>
    <n v="10"/>
  </r>
  <r>
    <x v="16"/>
    <s v="COSMETICS"/>
    <x v="1"/>
    <x v="5"/>
    <x v="0"/>
    <n v="111166468"/>
    <n v="887167368668"/>
    <s v="ESTEE LAUDER RESILIENCE MULTI EFFECT TRI PEPTIDE EYE CREME P1G6-01"/>
    <s v="EA"/>
    <n v="2"/>
    <n v="468"/>
    <n v="0"/>
    <n v="0"/>
    <n v="13"/>
    <n v="139"/>
  </r>
  <r>
    <x v="16"/>
    <s v="COSMETICS"/>
    <x v="1"/>
    <x v="6"/>
    <x v="0"/>
    <n v="110161774"/>
    <n v="27131963394"/>
    <s v="E LAUDER DBLWEAR STAY IN PLACE SPF15 CONCEALER Y9GY-08"/>
    <s v="EA"/>
    <n v="4"/>
    <n v="460"/>
    <n v="0"/>
    <n v="0"/>
    <n v="7"/>
    <n v="0"/>
  </r>
  <r>
    <x v="16"/>
    <s v="COSMETICS"/>
    <x v="1"/>
    <x v="5"/>
    <x v="1"/>
    <n v="110253857"/>
    <n v="27131987840"/>
    <s v="E LAUDER PERFECTLY CLEAN FOAM CLEANSER PURIFYING MASK 150ML YCE7-01"/>
    <s v="EA"/>
    <n v="4"/>
    <n v="460"/>
    <n v="0"/>
    <n v="0"/>
    <n v="12"/>
    <n v="225"/>
  </r>
  <r>
    <x v="16"/>
    <s v="COSMETICS"/>
    <x v="13"/>
    <x v="6"/>
    <x v="1"/>
    <n v="111451854"/>
    <n v="716170201764"/>
    <s v="B BROWN INTNSIVE SKIN SERUM FNDTN NATURAL EJKL-04"/>
    <s v="EA"/>
    <n v="2"/>
    <n v="460"/>
    <n v="0"/>
    <n v="0"/>
    <n v="6"/>
    <n v="9"/>
  </r>
  <r>
    <x v="16"/>
    <s v="COSMETICS"/>
    <x v="12"/>
    <x v="6"/>
    <x v="7"/>
    <n v="110557759"/>
    <n v="773602445165"/>
    <s v="MAC RETRO MATTE CARNIVOROUS MY3N-32"/>
    <s v="EA"/>
    <n v="5"/>
    <n v="455"/>
    <n v="0"/>
    <n v="0"/>
    <n v="35"/>
    <n v="0"/>
  </r>
  <r>
    <x v="16"/>
    <s v="COSMETICS"/>
    <x v="12"/>
    <x v="6"/>
    <x v="7"/>
    <n v="110576198"/>
    <n v="773602447268"/>
    <s v="MAC EXTRA DIMENSION BLUSH HUSHED TONE S611-14"/>
    <s v="EA"/>
    <n v="4"/>
    <n v="452"/>
    <n v="0"/>
    <n v="0"/>
    <n v="18"/>
    <n v="0"/>
  </r>
  <r>
    <x v="16"/>
    <s v="COSMETICS"/>
    <x v="12"/>
    <x v="6"/>
    <x v="7"/>
    <n v="111375243"/>
    <n v="773602538188"/>
    <s v="MAC NEXT TO NOTHING BRONZ-CA 10GM/.35OZ SFXC-01"/>
    <s v="EA"/>
    <n v="4"/>
    <n v="452"/>
    <n v="0"/>
    <n v="0"/>
    <n v="1"/>
    <n v="0"/>
  </r>
  <r>
    <x v="16"/>
    <s v="COSMETICS"/>
    <x v="3"/>
    <x v="5"/>
    <x v="4"/>
    <n v="110208481"/>
    <n v="20714202835"/>
    <s v="CLINIQUE ALL ABOUT EYES 30ML 6A02-01"/>
    <s v="EA"/>
    <n v="2"/>
    <n v="450"/>
    <n v="0"/>
    <n v="0"/>
    <n v="11"/>
    <n v="373"/>
  </r>
  <r>
    <x v="16"/>
    <s v="COSMETICS"/>
    <x v="3"/>
    <x v="5"/>
    <x v="0"/>
    <n v="110352158"/>
    <n v="20714699697"/>
    <s v="CLINIQUE GREAT SKIN STARTS HERE TYPE III/IV Z7XR-01"/>
    <s v="EA"/>
    <n v="3"/>
    <n v="450"/>
    <n v="0"/>
    <n v="0"/>
    <n v="10"/>
    <n v="7"/>
  </r>
  <r>
    <x v="16"/>
    <s v="COSMETICS"/>
    <x v="0"/>
    <x v="6"/>
    <x v="1"/>
    <n v="110281705"/>
    <n v="888066023481"/>
    <s v="TOM FORD EYE DEFINING PEN DEEPER T1W8-01"/>
    <s v="EA"/>
    <n v="2"/>
    <n v="442"/>
    <n v="1"/>
    <n v="221"/>
    <n v="4"/>
    <n v="102"/>
  </r>
  <r>
    <x v="16"/>
    <s v="COSMETICS"/>
    <x v="1"/>
    <x v="5"/>
    <x v="5"/>
    <n v="111121410"/>
    <n v="887167386648"/>
    <s v="E LAUDER NUTRITIOUS VITALITY 8 RADIANCE DAY &amp; NIGHT SET P3GA-01"/>
    <s v="EA"/>
    <n v="1"/>
    <n v="442"/>
    <n v="0"/>
    <n v="0"/>
    <n v="2"/>
    <n v="81"/>
  </r>
  <r>
    <x v="16"/>
    <s v="COSMETICS"/>
    <x v="12"/>
    <x v="6"/>
    <x v="1"/>
    <n v="111451900"/>
    <n v="773602561667"/>
    <s v="MAC STDIO FIX SPF 15 X2 NC25 SHXK-01"/>
    <s v="EA"/>
    <n v="2"/>
    <n v="438"/>
    <n v="0"/>
    <n v="0"/>
    <n v="10"/>
    <n v="3"/>
  </r>
  <r>
    <x v="16"/>
    <s v="COSMETICS"/>
    <x v="12"/>
    <x v="6"/>
    <x v="4"/>
    <n v="102204966"/>
    <n v="773602002160"/>
    <s v="MAC LIP PENCIL SPICE M380-22"/>
    <s v="EA"/>
    <n v="6"/>
    <n v="432"/>
    <n v="2"/>
    <n v="144"/>
    <n v="12"/>
    <n v="71"/>
  </r>
  <r>
    <x v="16"/>
    <s v="COSMETICS"/>
    <x v="12"/>
    <x v="6"/>
    <x v="1"/>
    <n v="102204976"/>
    <n v="773602084937"/>
    <s v="MAC LIP PENCIL SOAR M380-59"/>
    <s v="EA"/>
    <n v="6"/>
    <n v="432"/>
    <n v="0"/>
    <n v="0"/>
    <n v="22"/>
    <n v="664"/>
  </r>
  <r>
    <x v="16"/>
    <s v="COSMETICS"/>
    <x v="12"/>
    <x v="6"/>
    <x v="7"/>
    <n v="110415083"/>
    <n v="773602367191"/>
    <s v="MAC STUDIO WATERWEIGHT SPF30/PA++ F NC30 MXCT-05"/>
    <s v="EA"/>
    <n v="3"/>
    <n v="432"/>
    <n v="0"/>
    <n v="0"/>
    <n v="8"/>
    <n v="0"/>
  </r>
  <r>
    <x v="16"/>
    <s v="COSMETICS"/>
    <x v="12"/>
    <x v="6"/>
    <x v="7"/>
    <n v="110415086"/>
    <n v="773602367221"/>
    <s v="MAC STUDIO WATERWEIGHT SPF30/PA++ F NC42 MXCT-08"/>
    <s v="EA"/>
    <n v="3"/>
    <n v="432"/>
    <n v="0"/>
    <n v="0"/>
    <n v="1"/>
    <n v="0"/>
  </r>
  <r>
    <x v="16"/>
    <s v="COSMETICS"/>
    <x v="1"/>
    <x v="5"/>
    <x v="1"/>
    <n v="111311570"/>
    <n v="887167388505"/>
    <s v="ESTEE LAUDER DAYWEAR ANTI OXIDANT 72H HYDRATION SORBET CREME SPF15 50ML P3N1-01"/>
    <s v="EA"/>
    <n v="2"/>
    <n v="432"/>
    <n v="0"/>
    <n v="0"/>
    <n v="6"/>
    <n v="55"/>
  </r>
  <r>
    <x v="16"/>
    <s v="COSMETICS"/>
    <x v="12"/>
    <x v="6"/>
    <x v="4"/>
    <n v="111531845"/>
    <n v="773602561940"/>
    <s v="MAC EXTRA DIMENSION SKINFINSH DOUBLE GLEAM SHY1-19"/>
    <s v="EA"/>
    <n v="3"/>
    <n v="432"/>
    <n v="0"/>
    <n v="0"/>
    <n v="13"/>
    <n v="36"/>
  </r>
  <r>
    <x v="16"/>
    <s v="COSMETICS"/>
    <x v="12"/>
    <x v="6"/>
    <x v="7"/>
    <n v="111531857"/>
    <n v="773602572496"/>
    <s v="MAC STUDIO FIX CONCEAL AND CORRECT DARK SJR3-04"/>
    <s v="EA"/>
    <n v="3"/>
    <n v="432"/>
    <n v="1"/>
    <n v="144"/>
    <n v="1"/>
    <n v="0"/>
  </r>
  <r>
    <x v="16"/>
    <s v="COSMETICS"/>
    <x v="11"/>
    <x v="6"/>
    <x v="1"/>
    <n v="110858833"/>
    <n v="747930065746"/>
    <s v="LA MER THE SKINCOLOR FLUID FOUNDATION SPF20 30ML IVORY 5FT2-02"/>
    <s v="EA"/>
    <n v="1"/>
    <n v="431"/>
    <n v="0"/>
    <n v="0"/>
    <n v="6"/>
    <n v="13"/>
  </r>
  <r>
    <x v="16"/>
    <s v="COSMETICS"/>
    <x v="11"/>
    <x v="6"/>
    <x v="0"/>
    <n v="110858836"/>
    <n v="747930071945"/>
    <s v="LA MER THE SKINCOLOR FLUID FOUNDATION SPF20 30ML SAND 5FT2-23"/>
    <s v="EA"/>
    <n v="1"/>
    <n v="431"/>
    <n v="0"/>
    <n v="0"/>
    <n v="3"/>
    <n v="0"/>
  </r>
  <r>
    <x v="16"/>
    <s v="COSMETICS"/>
    <x v="11"/>
    <x v="6"/>
    <x v="0"/>
    <n v="111034427"/>
    <n v="747930091059"/>
    <s v="LA MER THE LUMINOUS LIFTING CUSHION FOUNDATION SPF20 01 PINK PORCELAIN 5NM7-01"/>
    <s v="EA"/>
    <n v="1"/>
    <n v="431"/>
    <n v="0"/>
    <n v="0"/>
    <n v="7"/>
    <n v="75"/>
  </r>
  <r>
    <x v="16"/>
    <s v="COSMETICS"/>
    <x v="11"/>
    <x v="6"/>
    <x v="0"/>
    <n v="111034443"/>
    <n v="747930099352"/>
    <s v="LA MER THE LUMINOUS LIFTING CUSHION FOUNDATION SPF20 12 NEUTRAL IVORY 5NM7-12"/>
    <s v="EA"/>
    <n v="1"/>
    <n v="431"/>
    <n v="0"/>
    <n v="0"/>
    <n v="7"/>
    <n v="14"/>
  </r>
  <r>
    <x v="16"/>
    <s v="COSMETICS"/>
    <x v="11"/>
    <x v="6"/>
    <x v="1"/>
    <n v="111354809"/>
    <n v="747930065760"/>
    <s v="CRME DE LAMER THE SOFT FLUID LONG WEAR FOUNDATION SPF 20"/>
    <s v="EA"/>
    <n v="1"/>
    <n v="431"/>
    <n v="0"/>
    <n v="0"/>
    <n v="4"/>
    <n v="0"/>
  </r>
  <r>
    <x v="16"/>
    <s v="COSMETICS"/>
    <x v="1"/>
    <x v="5"/>
    <x v="1"/>
    <n v="110504288"/>
    <n v="887167222960"/>
    <s v="E LAUDER ANR INTENSIVE RECOVERY AMPOULES 30ML REGW-01"/>
    <s v="EA"/>
    <n v="1"/>
    <n v="426"/>
    <n v="0"/>
    <n v="0"/>
    <n v="11"/>
    <n v="0"/>
  </r>
  <r>
    <x v="16"/>
    <s v="COSMETICS"/>
    <x v="3"/>
    <x v="5"/>
    <x v="4"/>
    <n v="102205464"/>
    <n v="20714227661"/>
    <s v="CLINIQUE LIQUID FACIAL SOAP MILD 6F37-01"/>
    <s v="EA"/>
    <n v="5"/>
    <n v="425"/>
    <n v="0"/>
    <n v="0"/>
    <n v="15"/>
    <n v="41"/>
  </r>
  <r>
    <x v="16"/>
    <s v="COSMETICS"/>
    <x v="12"/>
    <x v="6"/>
    <x v="7"/>
    <n v="102208908"/>
    <n v="773602011704"/>
    <s v="MAC STUDIO FINISH SPF35 CONCEALER NW45 M450-17"/>
    <s v="EA"/>
    <n v="5"/>
    <n v="425"/>
    <n v="0"/>
    <n v="0"/>
    <n v="8"/>
    <n v="0"/>
  </r>
  <r>
    <x v="16"/>
    <s v="COSMETICS"/>
    <x v="12"/>
    <x v="6"/>
    <x v="4"/>
    <n v="110248865"/>
    <n v="773602279197"/>
    <s v="MAC VELUXE BROW LINER DEEP BRUNETTE MMT0-04"/>
    <s v="EA"/>
    <n v="5"/>
    <n v="425"/>
    <n v="0"/>
    <n v="0"/>
    <n v="7"/>
    <n v="0"/>
  </r>
  <r>
    <x v="16"/>
    <s v="COSMETICS"/>
    <x v="12"/>
    <x v="6"/>
    <x v="7"/>
    <n v="110560987"/>
    <n v="773602421756"/>
    <s v="MAC STUDIO FINISH SPF35 CONCEALER NC25 M450-47"/>
    <s v="EA"/>
    <n v="5"/>
    <n v="425"/>
    <n v="0"/>
    <n v="0"/>
    <n v="6"/>
    <n v="0"/>
  </r>
  <r>
    <x v="16"/>
    <s v="COSMETICS"/>
    <x v="1"/>
    <x v="5"/>
    <x v="0"/>
    <n v="110335564"/>
    <n v="887167077454"/>
    <s v="ESTEE LAUDER ANR EYE SERUM SYNC COMPLEX II DUO 15ML YTHX-01"/>
    <s v="EA"/>
    <n v="1"/>
    <n v="422"/>
    <n v="0"/>
    <n v="0"/>
    <n v="5"/>
    <n v="25"/>
  </r>
  <r>
    <x v="16"/>
    <s v="COSMETICS"/>
    <x v="1"/>
    <x v="5"/>
    <x v="1"/>
    <n v="110335564"/>
    <n v="887167077454"/>
    <s v="ESTEE LAUDER ANR EYE SERUM SYNC COMPLEX II DUO 15ML YTHX-01"/>
    <s v="EA"/>
    <n v="1"/>
    <n v="422"/>
    <n v="0"/>
    <n v="0"/>
    <n v="7"/>
    <n v="25"/>
  </r>
  <r>
    <x v="16"/>
    <s v="COSMETICS"/>
    <x v="16"/>
    <x v="5"/>
    <x v="3"/>
    <n v="111395625"/>
    <n v="889809008277"/>
    <s v="GLAMGLOW GLOW ESSENTIALS SET G0TF-01"/>
    <s v="EA"/>
    <n v="2"/>
    <n v="420"/>
    <n v="0"/>
    <n v="0"/>
    <n v="0"/>
    <n v="0"/>
  </r>
  <r>
    <x v="16"/>
    <s v="COSMETICS"/>
    <x v="12"/>
    <x v="6"/>
    <x v="7"/>
    <n v="111385214"/>
    <n v="773602561308"/>
    <s v="MAC MINI MAC LIPSTICK MOCHA 1.8GM/.06OZ S7NY24"/>
    <s v="EA"/>
    <n v="9"/>
    <n v="414"/>
    <n v="0"/>
    <n v="0"/>
    <n v="29"/>
    <n v="0"/>
  </r>
  <r>
    <x v="16"/>
    <s v="COSMETICS"/>
    <x v="1"/>
    <x v="5"/>
    <x v="4"/>
    <n v="111593376"/>
    <n v="887167412934"/>
    <s v="ESTEE LAUDER PERFECTIONIST PRO RAPID BRIGHTENING TREATMENT 50ML P6GJ-01"/>
    <s v="EA"/>
    <n v="1"/>
    <n v="413"/>
    <n v="0"/>
    <n v="0"/>
    <n v="10"/>
    <n v="60"/>
  </r>
  <r>
    <x v="16"/>
    <s v="COSMETICS"/>
    <x v="3"/>
    <x v="6"/>
    <x v="0"/>
    <n v="102162531"/>
    <n v="20714066345"/>
    <s v="CLINIQUE SUPERPOWDER-MATTE HONEY 647J-04"/>
    <s v="EA"/>
    <n v="3"/>
    <n v="411"/>
    <n v="0"/>
    <n v="0"/>
    <n v="11"/>
    <n v="34"/>
  </r>
  <r>
    <x v="16"/>
    <s v="COSMETICS"/>
    <x v="3"/>
    <x v="5"/>
    <x v="0"/>
    <n v="102209334"/>
    <n v="20714291839"/>
    <s v="CLINIQUE ANTI BLEMISH MOISTURIZER 50ML 6KNA-01"/>
    <s v="EA"/>
    <n v="4"/>
    <n v="408"/>
    <n v="0"/>
    <n v="0"/>
    <n v="1"/>
    <n v="0"/>
  </r>
  <r>
    <x v="16"/>
    <s v="COSMETICS"/>
    <x v="12"/>
    <x v="6"/>
    <x v="3"/>
    <n v="110808736"/>
    <n v="773602454709"/>
    <s v="MAC #217S BLENDING BRUSH S6H4-01"/>
    <s v="EA"/>
    <n v="4"/>
    <n v="408"/>
    <n v="0"/>
    <n v="0"/>
    <n v="9"/>
    <n v="0"/>
  </r>
  <r>
    <x v="16"/>
    <s v="COSMETICS"/>
    <x v="12"/>
    <x v="6"/>
    <x v="7"/>
    <n v="110889966"/>
    <n v="773602359318"/>
    <s v="MAC PREP + PRIME FIX + 100ML LAVENDER MWR3-01"/>
    <s v="EA"/>
    <n v="4"/>
    <n v="408"/>
    <n v="0"/>
    <n v="0"/>
    <n v="36"/>
    <n v="65"/>
  </r>
  <r>
    <x v="16"/>
    <s v="COSMETICS"/>
    <x v="12"/>
    <x v="6"/>
    <x v="7"/>
    <n v="111024605"/>
    <n v="773602455942"/>
    <s v="MAC PREP + PRIME FIX+ MATTE 100ML/3.4FLOZ S6KN-01"/>
    <s v="EA"/>
    <n v="4"/>
    <n v="408"/>
    <n v="2"/>
    <n v="204"/>
    <n v="18"/>
    <n v="344"/>
  </r>
  <r>
    <x v="16"/>
    <s v="COSMETICS"/>
    <x v="12"/>
    <x v="6"/>
    <x v="1"/>
    <n v="111613614"/>
    <n v="773602566839"/>
    <s v="MAC PREP + PRIME FIX+ CHERRY BLOSSOM SJA6-02"/>
    <s v="EA"/>
    <n v="4"/>
    <n v="408"/>
    <n v="0"/>
    <n v="0"/>
    <n v="27"/>
    <n v="185"/>
  </r>
  <r>
    <x v="16"/>
    <s v="COSMETICS"/>
    <x v="12"/>
    <x v="6"/>
    <x v="9"/>
    <n v="111613614"/>
    <n v="773602566839"/>
    <s v="MAC PREP + PRIME FIX+ CHERRY BLOSSOM SJA6-02"/>
    <s v="EA"/>
    <n v="4"/>
    <n v="408"/>
    <n v="2"/>
    <n v="204"/>
    <n v="20"/>
    <n v="185"/>
  </r>
  <r>
    <x v="16"/>
    <s v="COSMETICS"/>
    <x v="11"/>
    <x v="5"/>
    <x v="0"/>
    <n v="110322657"/>
    <n v="747930044611"/>
    <s v="CREME DE LA MER THE SPF 50 UV PROTECTING FLUID 50ML 54J2-01"/>
    <s v="EA"/>
    <n v="1"/>
    <n v="407"/>
    <n v="0"/>
    <n v="0"/>
    <n v="8"/>
    <n v="0"/>
  </r>
  <r>
    <x v="16"/>
    <s v="COSMETICS"/>
    <x v="11"/>
    <x v="5"/>
    <x v="3"/>
    <n v="110322657"/>
    <n v="747930044611"/>
    <s v="CREME DE LA MER THE SPF 50 UV PROTECTING FLUID 50ML 54J2-01"/>
    <s v="EA"/>
    <n v="1"/>
    <n v="407"/>
    <n v="0"/>
    <n v="0"/>
    <n v="14"/>
    <n v="0"/>
  </r>
  <r>
    <x v="16"/>
    <s v="COSMETICS"/>
    <x v="1"/>
    <x v="5"/>
    <x v="0"/>
    <n v="110566075"/>
    <n v="887167299658"/>
    <s v="E LAUDER RN ULTIMATE LIFT REG YOUTH TREATMENT LOTION 200ML RNRH-01"/>
    <s v="EA"/>
    <n v="1"/>
    <n v="407"/>
    <n v="0"/>
    <n v="0"/>
    <n v="9"/>
    <n v="20"/>
  </r>
  <r>
    <x v="16"/>
    <s v="COSMETICS"/>
    <x v="13"/>
    <x v="6"/>
    <x v="1"/>
    <n v="110234540"/>
    <n v="716170047553"/>
    <s v="BOBBI BROWN BRONZE SHIMMERBRICK COMPACT SET E3TJ-01"/>
    <s v="EA"/>
    <n v="2"/>
    <n v="406"/>
    <n v="0"/>
    <n v="0"/>
    <n v="26"/>
    <n v="0"/>
  </r>
  <r>
    <x v="16"/>
    <s v="COSMETICS"/>
    <x v="12"/>
    <x v="6"/>
    <x v="3"/>
    <n v="111397244"/>
    <n v="773602561452"/>
    <s v="MAC TR KITS FY20 PART 1 SHWX-01"/>
    <s v="EA"/>
    <n v="2"/>
    <n v="406"/>
    <n v="0"/>
    <n v="0"/>
    <n v="23"/>
    <n v="1642"/>
  </r>
  <r>
    <x v="16"/>
    <s v="COSMETICS"/>
    <x v="12"/>
    <x v="6"/>
    <x v="0"/>
    <n v="111426121"/>
    <n v="773602569861"/>
    <s v="MAC MC FY20 ME &amp; INDIA LIPSTICK TRIO LL SJH7-01"/>
    <s v="EA"/>
    <n v="2"/>
    <n v="406"/>
    <n v="0"/>
    <n v="0"/>
    <n v="0"/>
    <n v="0"/>
  </r>
  <r>
    <x v="16"/>
    <s v="COSMETICS"/>
    <x v="12"/>
    <x v="6"/>
    <x v="6"/>
    <n v="111426121"/>
    <n v="773602569861"/>
    <s v="MAC MC FY20 ME &amp; INDIA LIPSTICK TRIO LL SJH7-01"/>
    <s v="EA"/>
    <n v="2"/>
    <n v="406"/>
    <n v="0"/>
    <n v="0"/>
    <n v="1"/>
    <n v="0"/>
  </r>
  <r>
    <x v="16"/>
    <s v="COSMETICS"/>
    <x v="1"/>
    <x v="6"/>
    <x v="0"/>
    <n v="110572806"/>
    <n v="887167292376"/>
    <s v="E LAUDER MATTE SHINE CONTROL PRIMER+FINISHER 30ML RMY0-01"/>
    <s v="EA"/>
    <n v="3"/>
    <n v="405"/>
    <n v="0"/>
    <n v="0"/>
    <n v="5"/>
    <n v="0"/>
  </r>
  <r>
    <x v="16"/>
    <s v="COSMETICS"/>
    <x v="12"/>
    <x v="6"/>
    <x v="7"/>
    <n v="110808740"/>
    <n v="773602470341"/>
    <s v="MAC #187S DUO FIBRE FACE BRUSH S7H1-01"/>
    <s v="EA"/>
    <n v="3"/>
    <n v="405"/>
    <n v="0"/>
    <n v="0"/>
    <n v="21"/>
    <n v="0"/>
  </r>
  <r>
    <x v="16"/>
    <s v="COSMETICS"/>
    <x v="12"/>
    <x v="6"/>
    <x v="9"/>
    <n v="110889998"/>
    <n v="773602470747"/>
    <s v="MAC #168S LARGE ANGLED CONTOUR BRUSH S7HK-01"/>
    <s v="EA"/>
    <n v="3"/>
    <n v="405"/>
    <n v="0"/>
    <n v="0"/>
    <n v="21"/>
    <n v="0"/>
  </r>
  <r>
    <x v="16"/>
    <s v="COSMETICS"/>
    <x v="12"/>
    <x v="6"/>
    <x v="9"/>
    <n v="110951265"/>
    <n v="773602462131"/>
    <s v="MAC PADMA LAKSHMI EYE SHADOW X 4 70'S DESSERT DUSK S733-02"/>
    <s v="EA"/>
    <n v="3"/>
    <n v="405"/>
    <n v="0"/>
    <n v="0"/>
    <n v="49"/>
    <n v="0"/>
  </r>
  <r>
    <x v="16"/>
    <s v="COSMETICS"/>
    <x v="12"/>
    <x v="6"/>
    <x v="13"/>
    <n v="111397247"/>
    <n v="773602561483"/>
    <s v="MAC TR KITS FY20 PART 1 TENDERTALK X2 SHX1-01"/>
    <s v="EA"/>
    <n v="3"/>
    <n v="405"/>
    <n v="0"/>
    <n v="0"/>
    <n v="0"/>
    <n v="0"/>
  </r>
  <r>
    <x v="16"/>
    <s v="COSMETICS"/>
    <x v="3"/>
    <x v="5"/>
    <x v="0"/>
    <n v="102210040"/>
    <n v="20714297923"/>
    <s v="CLINIQUE REDNESS SOLUTIONS DLY RELIEF CRM 50ML 6L4P 01"/>
    <s v="EA"/>
    <n v="2"/>
    <n v="402"/>
    <n v="0"/>
    <n v="0"/>
    <n v="7"/>
    <n v="0"/>
  </r>
  <r>
    <x v="16"/>
    <s v="COSMETICS"/>
    <x v="1"/>
    <x v="5"/>
    <x v="4"/>
    <n v="110521098"/>
    <n v="887167257597"/>
    <s v="E LAUDER REVITALIZING SUPREME PLUS ANTI-AGING SOFT CREAM 75ML RJ2F-01"/>
    <s v="EA"/>
    <n v="1"/>
    <n v="402"/>
    <n v="0"/>
    <n v="0"/>
    <n v="1"/>
    <n v="0"/>
  </r>
  <r>
    <x v="16"/>
    <s v="COSMETICS"/>
    <x v="16"/>
    <x v="5"/>
    <x v="3"/>
    <n v="111020544"/>
    <n v="889809002763"/>
    <s v="GLAM GLOW DREAMDUO OVERNIGHT TRANSFORMING TREATMENT G06H-01"/>
    <s v="EA"/>
    <n v="2"/>
    <n v="402"/>
    <n v="0"/>
    <n v="0"/>
    <n v="3"/>
    <n v="0"/>
  </r>
  <r>
    <x v="16"/>
    <s v="COSMETICS"/>
    <x v="12"/>
    <x v="6"/>
    <x v="3"/>
    <n v="111613592"/>
    <n v="773602561605"/>
    <s v="MAC TRAVEL EXCLUSIVE WARM LOOKS IN A BOX SHXC-01"/>
    <s v="EA"/>
    <n v="2"/>
    <n v="402"/>
    <n v="0"/>
    <n v="0"/>
    <n v="0"/>
    <n v="67"/>
  </r>
  <r>
    <x v="16"/>
    <s v="COSMETICS"/>
    <x v="12"/>
    <x v="6"/>
    <x v="7"/>
    <n v="102204911"/>
    <n v="773602008872"/>
    <s v="MAC LIPSTICK ANGEL M300-4Q"/>
    <s v="EA"/>
    <n v="5"/>
    <n v="400"/>
    <n v="0"/>
    <n v="0"/>
    <n v="9"/>
    <n v="0"/>
  </r>
  <r>
    <x v="16"/>
    <s v="COSMETICS"/>
    <x v="12"/>
    <x v="6"/>
    <x v="7"/>
    <n v="102204961"/>
    <n v="773602033522"/>
    <s v="MAC LUSTRE LIPSTICK PLUMFUL M31A-01"/>
    <s v="EA"/>
    <n v="5"/>
    <n v="400"/>
    <n v="0"/>
    <n v="0"/>
    <n v="17"/>
    <n v="6"/>
  </r>
  <r>
    <x v="16"/>
    <s v="COSMETICS"/>
    <x v="12"/>
    <x v="6"/>
    <x v="7"/>
    <n v="102204987"/>
    <n v="773602048618"/>
    <s v="MAC LIPSTICK VERVE M3EW-36"/>
    <s v="EA"/>
    <n v="5"/>
    <n v="400"/>
    <n v="0"/>
    <n v="0"/>
    <n v="9"/>
    <n v="0"/>
  </r>
  <r>
    <x v="16"/>
    <s v="COSMETICS"/>
    <x v="12"/>
    <x v="6"/>
    <x v="7"/>
    <n v="102208722"/>
    <n v="773602048717"/>
    <s v="MAC MATTE LIPSTICK RUSSIAN RED M2LP-06"/>
    <s v="EA"/>
    <n v="5"/>
    <n v="400"/>
    <n v="1"/>
    <n v="80"/>
    <n v="62"/>
    <n v="301"/>
  </r>
  <r>
    <x v="16"/>
    <s v="COSMETICS"/>
    <x v="12"/>
    <x v="6"/>
    <x v="7"/>
    <n v="110012222"/>
    <n v="773602164257"/>
    <s v="MAC CREMESHEEN CROSSWIRES MCF3 10"/>
    <s v="EA"/>
    <n v="5"/>
    <n v="400"/>
    <n v="0"/>
    <n v="0"/>
    <n v="19"/>
    <n v="0"/>
  </r>
  <r>
    <x v="16"/>
    <s v="COSMETICS"/>
    <x v="12"/>
    <x v="6"/>
    <x v="7"/>
    <n v="110248811"/>
    <n v="773602297375"/>
    <s v="MAC MATTE LIPSTICK CANDY YUM-YUM M2LP-77"/>
    <s v="EA"/>
    <n v="5"/>
    <n v="400"/>
    <n v="0"/>
    <n v="0"/>
    <n v="12"/>
    <n v="0"/>
  </r>
  <r>
    <x v="16"/>
    <s v="COSMETICS"/>
    <x v="12"/>
    <x v="6"/>
    <x v="7"/>
    <n v="110251709"/>
    <n v="773602282852"/>
    <s v="MAC EXTENDED PLAY GIGABLACK LASH MN45-01"/>
    <s v="EA"/>
    <n v="5"/>
    <n v="400"/>
    <n v="0"/>
    <n v="0"/>
    <n v="27"/>
    <n v="55"/>
  </r>
  <r>
    <x v="16"/>
    <s v="COSMETICS"/>
    <x v="12"/>
    <x v="6"/>
    <x v="3"/>
    <n v="110260766"/>
    <n v="773602048663"/>
    <s v="MAC MATTE LIPSTICK CHILI M2LP-01"/>
    <s v="EA"/>
    <n v="5"/>
    <n v="400"/>
    <n v="0"/>
    <n v="0"/>
    <n v="10"/>
    <n v="812"/>
  </r>
  <r>
    <x v="16"/>
    <s v="COSMETICS"/>
    <x v="12"/>
    <x v="6"/>
    <x v="7"/>
    <n v="110260773"/>
    <n v="773602048670"/>
    <s v="MAC MATTE LIPSTICK DIVA M2LP-02"/>
    <s v="EA"/>
    <n v="5"/>
    <n v="400"/>
    <n v="0"/>
    <n v="0"/>
    <n v="30"/>
    <n v="218"/>
  </r>
  <r>
    <x v="16"/>
    <s v="COSMETICS"/>
    <x v="12"/>
    <x v="6"/>
    <x v="7"/>
    <n v="110280851"/>
    <n v="773602314737"/>
    <s v="MAC LIPSTICK RUNWAY HIT M0N9-14"/>
    <s v="EA"/>
    <n v="5"/>
    <n v="400"/>
    <n v="0"/>
    <n v="0"/>
    <n v="1"/>
    <n v="0"/>
  </r>
  <r>
    <x v="16"/>
    <s v="COSMETICS"/>
    <x v="12"/>
    <x v="6"/>
    <x v="1"/>
    <n v="110288087"/>
    <n v="773602318575"/>
    <s v="MAC PRO LONGWEAR EYE LINER DEFINEDLY BLACK MRY5-07"/>
    <s v="EA"/>
    <n v="5"/>
    <n v="400"/>
    <n v="0"/>
    <n v="0"/>
    <n v="13"/>
    <n v="240"/>
  </r>
  <r>
    <x v="16"/>
    <s v="COSMETICS"/>
    <x v="12"/>
    <x v="6"/>
    <x v="4"/>
    <n v="110288087"/>
    <n v="773602318575"/>
    <s v="MAC PRO LONGWEAR EYE LINER DEFINEDLY BLACK MRY5-07"/>
    <s v="EA"/>
    <n v="5"/>
    <n v="400"/>
    <n v="0"/>
    <n v="0"/>
    <n v="22"/>
    <n v="240"/>
  </r>
  <r>
    <x v="16"/>
    <s v="COSMETICS"/>
    <x v="12"/>
    <x v="6"/>
    <x v="7"/>
    <n v="111399336"/>
    <n v="773602541508"/>
    <s v="MAC VANITY BONFIRE 417 SG73-10"/>
    <s v="EA"/>
    <n v="5"/>
    <n v="400"/>
    <n v="0"/>
    <n v="0"/>
    <n v="27"/>
    <n v="103"/>
  </r>
  <r>
    <x v="16"/>
    <s v="COSMETICS"/>
    <x v="12"/>
    <x v="6"/>
    <x v="7"/>
    <n v="111399340"/>
    <n v="773602541522"/>
    <s v="MAC SHAMELESSLY VAIN 427 SG73-12"/>
    <s v="EA"/>
    <n v="5"/>
    <n v="400"/>
    <n v="0"/>
    <n v="0"/>
    <n v="56"/>
    <n v="458"/>
  </r>
  <r>
    <x v="16"/>
    <s v="COSMETICS"/>
    <x v="12"/>
    <x v="6"/>
    <x v="7"/>
    <n v="111399343"/>
    <n v="773602541546"/>
    <s v="MAC DGAF 424 SG73-14"/>
    <s v="EA"/>
    <n v="5"/>
    <n v="400"/>
    <n v="0"/>
    <n v="0"/>
    <n v="21"/>
    <n v="0"/>
  </r>
  <r>
    <x v="16"/>
    <s v="COSMETICS"/>
    <x v="12"/>
    <x v="6"/>
    <x v="7"/>
    <n v="111399344"/>
    <n v="773602541553"/>
    <s v="MAC LET THEM EAT CAKE! 413 SG73-15"/>
    <s v="EA"/>
    <n v="5"/>
    <n v="400"/>
    <n v="0"/>
    <n v="0"/>
    <n v="30"/>
    <n v="0"/>
  </r>
  <r>
    <x v="16"/>
    <s v="COSMETICS"/>
    <x v="12"/>
    <x v="6"/>
    <x v="3"/>
    <n v="111399345"/>
    <n v="773602541560"/>
    <s v="MAC NINE LIVES 420 SG73-16"/>
    <s v="EA"/>
    <n v="5"/>
    <n v="400"/>
    <n v="0"/>
    <n v="0"/>
    <n v="11"/>
    <n v="251"/>
  </r>
  <r>
    <x v="16"/>
    <s v="COSMETICS"/>
    <x v="12"/>
    <x v="6"/>
    <x v="9"/>
    <n v="111399355"/>
    <n v="773602541652"/>
    <s v="MAC PURE NONCHALANCE 412 SG73-25"/>
    <s v="EA"/>
    <n v="5"/>
    <n v="400"/>
    <n v="1"/>
    <n v="80"/>
    <n v="19"/>
    <n v="128"/>
  </r>
  <r>
    <x v="16"/>
    <s v="COSMETICS"/>
    <x v="12"/>
    <x v="6"/>
    <x v="4"/>
    <n v="111399355"/>
    <n v="773602541652"/>
    <s v="MAC PURE NONCHALANCE 412 SG73-25"/>
    <s v="EA"/>
    <n v="5"/>
    <n v="400"/>
    <n v="2"/>
    <n v="160"/>
    <n v="19"/>
    <n v="128"/>
  </r>
  <r>
    <x v="16"/>
    <s v="COSMETICS"/>
    <x v="12"/>
    <x v="6"/>
    <x v="4"/>
    <n v="111613237"/>
    <n v="773602574544"/>
    <s v="MAC LIPSTICK @NOURARIDAOFFICIAL SJX8-K8"/>
    <s v="EA"/>
    <n v="5"/>
    <n v="400"/>
    <n v="0"/>
    <n v="0"/>
    <n v="42"/>
    <n v="881"/>
  </r>
  <r>
    <x v="16"/>
    <s v="COSMETICS"/>
    <x v="3"/>
    <x v="5"/>
    <x v="0"/>
    <n v="102207954"/>
    <n v="20714287047"/>
    <s v="CLINIQUE ALL ABOUT EYES RICH 6KAK-01"/>
    <s v="EA"/>
    <n v="3"/>
    <n v="399"/>
    <n v="0"/>
    <n v="0"/>
    <n v="18"/>
    <n v="10"/>
  </r>
  <r>
    <x v="16"/>
    <s v="COSMETICS"/>
    <x v="3"/>
    <x v="5"/>
    <x v="0"/>
    <n v="111423832"/>
    <n v="20714993085"/>
    <s v="CLINIQUE CFM MAXIMUM HYDRATOR 72-HOUR AUTO REPLENISHING HYDRATOR 50ML KJ8H-01"/>
    <s v="EA"/>
    <n v="3"/>
    <n v="399"/>
    <n v="1"/>
    <n v="133"/>
    <n v="14"/>
    <n v="76"/>
  </r>
  <r>
    <x v="16"/>
    <s v="COSMETICS"/>
    <x v="12"/>
    <x v="6"/>
    <x v="1"/>
    <n v="111397245"/>
    <n v="773602561469"/>
    <s v="MAC TRAVEL EXCLUSIVE: LIP KIT REDSHWY-01"/>
    <s v="EA"/>
    <n v="2"/>
    <n v="388"/>
    <n v="0"/>
    <n v="0"/>
    <n v="38"/>
    <n v="4006"/>
  </r>
  <r>
    <x v="16"/>
    <s v="COSMETICS"/>
    <x v="12"/>
    <x v="6"/>
    <x v="4"/>
    <n v="111397245"/>
    <n v="773602561469"/>
    <s v="MAC TRAVEL EXCLUSIVE: LIP KIT REDSHWY-01"/>
    <s v="EA"/>
    <n v="2"/>
    <n v="388"/>
    <n v="0"/>
    <n v="0"/>
    <n v="29"/>
    <n v="4006"/>
  </r>
  <r>
    <x v="16"/>
    <s v="COSMETICS"/>
    <x v="12"/>
    <x v="6"/>
    <x v="5"/>
    <n v="111397246"/>
    <n v="773602561476"/>
    <s v="MAC TRAVEL EXCLUSIVE: LIP KIT NEUTRAL SHX0-01"/>
    <s v="EA"/>
    <n v="2"/>
    <n v="388"/>
    <n v="0"/>
    <n v="0"/>
    <n v="11"/>
    <n v="2132"/>
  </r>
  <r>
    <x v="16"/>
    <s v="COSMETICS"/>
    <x v="12"/>
    <x v="6"/>
    <x v="4"/>
    <n v="102205236"/>
    <n v="773602010554"/>
    <s v="MAC STUDIOFIX POWDER FOUNDATION NC45 M510-28"/>
    <s v="EA"/>
    <n v="3"/>
    <n v="387"/>
    <n v="0"/>
    <n v="0"/>
    <n v="30"/>
    <n v="294"/>
  </r>
  <r>
    <x v="16"/>
    <s v="COSMETICS"/>
    <x v="12"/>
    <x v="6"/>
    <x v="7"/>
    <n v="102205238"/>
    <n v="773602010653"/>
    <s v="MAC STUIOFIX POWDER FOUNDATION NW20 M510-38"/>
    <s v="EA"/>
    <n v="3"/>
    <n v="387"/>
    <n v="0"/>
    <n v="0"/>
    <n v="13"/>
    <n v="0"/>
  </r>
  <r>
    <x v="16"/>
    <s v="COSMETICS"/>
    <x v="12"/>
    <x v="6"/>
    <x v="7"/>
    <n v="102205239"/>
    <n v="773602010677"/>
    <s v="MAC STUDIOFIX POWDER FOUNDATION NW25 M510-40"/>
    <s v="EA"/>
    <n v="3"/>
    <n v="387"/>
    <n v="0"/>
    <n v="0"/>
    <n v="74"/>
    <n v="47"/>
  </r>
  <r>
    <x v="16"/>
    <s v="COSMETICS"/>
    <x v="12"/>
    <x v="6"/>
    <x v="3"/>
    <n v="102206292"/>
    <n v="773602103485"/>
    <s v="MAC STUDIO FIX FLUID SPF 15 NC20 M6JC-02"/>
    <s v="EA"/>
    <n v="3"/>
    <n v="387"/>
    <n v="1"/>
    <n v="129"/>
    <n v="6"/>
    <n v="132"/>
  </r>
  <r>
    <x v="16"/>
    <s v="COSMETICS"/>
    <x v="12"/>
    <x v="6"/>
    <x v="4"/>
    <n v="102206295"/>
    <n v="773602103515"/>
    <s v="MAC STUDIO FIX FLUID SPF 15 NC35 M6JC-05"/>
    <s v="EA"/>
    <n v="3"/>
    <n v="387"/>
    <n v="1"/>
    <n v="129"/>
    <n v="11"/>
    <n v="291"/>
  </r>
  <r>
    <x v="16"/>
    <s v="COSMETICS"/>
    <x v="12"/>
    <x v="6"/>
    <x v="1"/>
    <n v="102206298"/>
    <n v="773602103553"/>
    <s v="MAC STUDIO FIX FLUID SPF 15 NC44 M6JC-09"/>
    <s v="EA"/>
    <n v="3"/>
    <n v="387"/>
    <n v="0"/>
    <n v="0"/>
    <n v="4"/>
    <n v="0"/>
  </r>
  <r>
    <x v="16"/>
    <s v="COSMETICS"/>
    <x v="12"/>
    <x v="6"/>
    <x v="7"/>
    <n v="102206300"/>
    <n v="773602103577"/>
    <s v="MAC STUDIO FIX FLUID SPF 15 NC50 M6JC-11"/>
    <s v="EA"/>
    <n v="3"/>
    <n v="387"/>
    <n v="1"/>
    <n v="129"/>
    <n v="29"/>
    <n v="0"/>
  </r>
  <r>
    <x v="16"/>
    <s v="COSMETICS"/>
    <x v="12"/>
    <x v="6"/>
    <x v="7"/>
    <n v="102206302"/>
    <n v="773602103614"/>
    <s v="MAC STUDIO FIX FLUID SPF 15 NW25 M6JC-15"/>
    <s v="EA"/>
    <n v="3"/>
    <n v="387"/>
    <n v="1"/>
    <n v="129"/>
    <n v="40"/>
    <n v="0"/>
  </r>
  <r>
    <x v="16"/>
    <s v="COSMETICS"/>
    <x v="12"/>
    <x v="6"/>
    <x v="1"/>
    <n v="102206306"/>
    <n v="773602103652"/>
    <s v="MAC STUDIO FIX FLUID SPF 15 NW43 M6JC-19"/>
    <s v="EA"/>
    <n v="3"/>
    <n v="387"/>
    <n v="0"/>
    <n v="0"/>
    <n v="15"/>
    <n v="66"/>
  </r>
  <r>
    <x v="16"/>
    <s v="COSMETICS"/>
    <x v="12"/>
    <x v="6"/>
    <x v="4"/>
    <n v="102206306"/>
    <n v="773602103652"/>
    <s v="MAC STUDIO FIX FLUID SPF 15 NW43 M6JC-19"/>
    <s v="EA"/>
    <n v="3"/>
    <n v="387"/>
    <n v="0"/>
    <n v="0"/>
    <n v="18"/>
    <n v="66"/>
  </r>
  <r>
    <x v="16"/>
    <s v="COSMETICS"/>
    <x v="12"/>
    <x v="6"/>
    <x v="4"/>
    <n v="102206307"/>
    <n v="773602103669"/>
    <s v="MAC STUDIO FIX FLUID SPF 15 NW45 M6JC-20"/>
    <s v="EA"/>
    <n v="3"/>
    <n v="387"/>
    <n v="0"/>
    <n v="0"/>
    <n v="43"/>
    <n v="50"/>
  </r>
  <r>
    <x v="16"/>
    <s v="COSMETICS"/>
    <x v="12"/>
    <x v="6"/>
    <x v="3"/>
    <n v="102208867"/>
    <n v="773602042678"/>
    <s v="MAC FONDT CMPT PWDR/FOUN NC43 M51054"/>
    <s v="EA"/>
    <n v="3"/>
    <n v="387"/>
    <n v="0"/>
    <n v="0"/>
    <n v="17"/>
    <n v="225"/>
  </r>
  <r>
    <x v="16"/>
    <s v="COSMETICS"/>
    <x v="12"/>
    <x v="6"/>
    <x v="4"/>
    <n v="102208891"/>
    <n v="773602103478"/>
    <s v="MAC FONDT FLUID SPF15 NC15 M6JC01"/>
    <s v="EA"/>
    <n v="3"/>
    <n v="387"/>
    <n v="0"/>
    <n v="0"/>
    <n v="14"/>
    <n v="166"/>
  </r>
  <r>
    <x v="16"/>
    <s v="COSMETICS"/>
    <x v="12"/>
    <x v="6"/>
    <x v="3"/>
    <n v="102208892"/>
    <n v="773602103522"/>
    <s v="MAC STUDIO FIX FLUID NC37 M6JC06"/>
    <s v="EA"/>
    <n v="3"/>
    <n v="387"/>
    <n v="0"/>
    <n v="0"/>
    <n v="16"/>
    <n v="0"/>
  </r>
  <r>
    <x v="16"/>
    <s v="COSMETICS"/>
    <x v="12"/>
    <x v="6"/>
    <x v="7"/>
    <n v="110124341"/>
    <n v="773602225569"/>
    <s v="MAC STUDIO FIX FLUID SPF15 M6JC-28"/>
    <s v="EA"/>
    <n v="3"/>
    <n v="387"/>
    <n v="0"/>
    <n v="0"/>
    <n v="6"/>
    <n v="0"/>
  </r>
  <r>
    <x v="16"/>
    <s v="COSMETICS"/>
    <x v="12"/>
    <x v="6"/>
    <x v="7"/>
    <n v="110124344"/>
    <n v="773602225590"/>
    <s v="MAC STUDIO FIX FLUID SPF15 M6JC-31"/>
    <s v="EA"/>
    <n v="3"/>
    <n v="387"/>
    <n v="0"/>
    <n v="0"/>
    <n v="25"/>
    <n v="0"/>
  </r>
  <r>
    <x v="16"/>
    <s v="COSMETICS"/>
    <x v="12"/>
    <x v="6"/>
    <x v="7"/>
    <n v="110468068"/>
    <n v="773602150472"/>
    <s v="MAC STUDIO FIX FLUID SPF 15 NC43.5 M6JC-25"/>
    <s v="EA"/>
    <n v="3"/>
    <n v="387"/>
    <n v="0"/>
    <n v="0"/>
    <n v="50"/>
    <n v="1"/>
  </r>
  <r>
    <x v="16"/>
    <s v="COSMETICS"/>
    <x v="12"/>
    <x v="6"/>
    <x v="9"/>
    <n v="110524784"/>
    <n v="773602151080"/>
    <s v="MAC STUDIO FIX NC41 M510-74"/>
    <s v="EA"/>
    <n v="3"/>
    <n v="387"/>
    <n v="1"/>
    <n v="129"/>
    <n v="21"/>
    <n v="241"/>
  </r>
  <r>
    <x v="16"/>
    <s v="COSMETICS"/>
    <x v="12"/>
    <x v="6"/>
    <x v="7"/>
    <n v="110524809"/>
    <n v="773602421619"/>
    <s v="MAC STUDIO FIX FLUID SPF 15 NC10 M6JC-41"/>
    <s v="EA"/>
    <n v="3"/>
    <n v="387"/>
    <n v="0"/>
    <n v="0"/>
    <n v="19"/>
    <n v="0"/>
  </r>
  <r>
    <x v="16"/>
    <s v="COSMETICS"/>
    <x v="12"/>
    <x v="6"/>
    <x v="4"/>
    <n v="110565664"/>
    <n v="773602150441"/>
    <s v="MAC STUDIO FIX NC44.5 M510-72"/>
    <s v="EA"/>
    <n v="3"/>
    <n v="387"/>
    <n v="0"/>
    <n v="0"/>
    <n v="8"/>
    <n v="0"/>
  </r>
  <r>
    <x v="16"/>
    <s v="COSMETICS"/>
    <x v="12"/>
    <x v="6"/>
    <x v="7"/>
    <n v="111105531"/>
    <n v="773602531820"/>
    <s v="MAC STUDIO FIX FLUID SPF 15 NC16 M6JC-56"/>
    <s v="EA"/>
    <n v="3"/>
    <n v="387"/>
    <n v="0"/>
    <n v="0"/>
    <n v="5"/>
    <n v="0"/>
  </r>
  <r>
    <x v="16"/>
    <s v="COSMETICS"/>
    <x v="12"/>
    <x v="6"/>
    <x v="3"/>
    <n v="111105533"/>
    <n v="773602531844"/>
    <s v="MAC STUDIO FIX FLUID SPF 15 NC27 M6JC-58"/>
    <s v="EA"/>
    <n v="3"/>
    <n v="387"/>
    <n v="0"/>
    <n v="0"/>
    <n v="2"/>
    <n v="0"/>
  </r>
  <r>
    <x v="16"/>
    <s v="COSMETICS"/>
    <x v="12"/>
    <x v="6"/>
    <x v="4"/>
    <n v="111105537"/>
    <n v="773602531882"/>
    <s v="MAC STUDIO FIX FLUID SPF 15 NW57 M6JC-62"/>
    <s v="EA"/>
    <n v="3"/>
    <n v="387"/>
    <n v="0"/>
    <n v="0"/>
    <n v="-1"/>
    <n v="0"/>
  </r>
  <r>
    <x v="16"/>
    <s v="COSMETICS"/>
    <x v="12"/>
    <x v="6"/>
    <x v="7"/>
    <n v="111426115"/>
    <n v="773602556144"/>
    <s v="MAC STUDIO FIX FOUNDATION STICK NW45 SHEP-29"/>
    <s v="EA"/>
    <n v="3"/>
    <n v="387"/>
    <n v="2"/>
    <n v="258"/>
    <n v="16"/>
    <n v="0"/>
  </r>
  <r>
    <x v="16"/>
    <s v="COSMETICS"/>
    <x v="0"/>
    <x v="6"/>
    <x v="0"/>
    <n v="110199425"/>
    <n v="888066010603"/>
    <s v="TOM FORD LIP COLOR CASABLANCA T0T3-03"/>
    <s v="EA"/>
    <n v="2"/>
    <n v="384"/>
    <n v="0"/>
    <n v="0"/>
    <n v="26"/>
    <n v="24"/>
  </r>
  <r>
    <x v="16"/>
    <s v="COSMETICS"/>
    <x v="0"/>
    <x v="6"/>
    <x v="1"/>
    <n v="110199425"/>
    <n v="888066010603"/>
    <s v="TOM FORD LIP COLOR CASABLANCA T0T3-03"/>
    <s v="EA"/>
    <n v="2"/>
    <n v="384"/>
    <n v="0"/>
    <n v="0"/>
    <n v="10"/>
    <n v="24"/>
  </r>
  <r>
    <x v="16"/>
    <s v="COSMETICS"/>
    <x v="12"/>
    <x v="6"/>
    <x v="1"/>
    <n v="110245004"/>
    <n v="773602283583"/>
    <s v="MAC IN EXTREME DIMENSION 3D LASH BLACK MN65-01"/>
    <s v="EA"/>
    <n v="4"/>
    <n v="384"/>
    <n v="0"/>
    <n v="0"/>
    <n v="28"/>
    <n v="763"/>
  </r>
  <r>
    <x v="16"/>
    <s v="COSMETICS"/>
    <x v="0"/>
    <x v="6"/>
    <x v="0"/>
    <n v="110362508"/>
    <n v="888066036801"/>
    <s v="TOM FORD LIP COLOR MATTE RUBY RUSH T1LP-07"/>
    <s v="EA"/>
    <n v="2"/>
    <n v="384"/>
    <n v="0"/>
    <n v="0"/>
    <n v="15"/>
    <n v="21"/>
  </r>
  <r>
    <x v="16"/>
    <s v="COSMETICS"/>
    <x v="0"/>
    <x v="6"/>
    <x v="0"/>
    <n v="110362511"/>
    <n v="888066036825"/>
    <s v="TOM FORD LIP COLOR MATTE FIRST TIME T1LP-09"/>
    <s v="EA"/>
    <n v="2"/>
    <n v="384"/>
    <n v="1"/>
    <n v="192"/>
    <n v="1"/>
    <n v="0"/>
  </r>
  <r>
    <x v="16"/>
    <s v="COSMETICS"/>
    <x v="0"/>
    <x v="6"/>
    <x v="1"/>
    <n v="110701692"/>
    <n v="888066072373"/>
    <s v="TOM FORD LIP COLOR IMPASSIONED T0T3-80"/>
    <s v="EA"/>
    <n v="2"/>
    <n v="384"/>
    <n v="0"/>
    <n v="0"/>
    <n v="17"/>
    <n v="328"/>
  </r>
  <r>
    <x v="16"/>
    <s v="COSMETICS"/>
    <x v="0"/>
    <x v="6"/>
    <x v="1"/>
    <n v="111311639"/>
    <n v="888066088466"/>
    <s v="TOMFORD LIP COLOR SHEER10 CARR 3GM/.1OZ T2AJ-16"/>
    <s v="EA"/>
    <n v="2"/>
    <n v="384"/>
    <n v="0"/>
    <n v="0"/>
    <n v="1"/>
    <n v="0"/>
  </r>
  <r>
    <x v="16"/>
    <s v="COSMETICS"/>
    <x v="0"/>
    <x v="6"/>
    <x v="0"/>
    <n v="111311620"/>
    <n v="888066086011"/>
    <s v="TOMFORD CONTOURING COMPACT SHADE01WN T6YX-01"/>
    <s v="EA"/>
    <n v="1"/>
    <n v="383"/>
    <n v="0"/>
    <n v="0"/>
    <n v="5"/>
    <n v="0"/>
  </r>
  <r>
    <x v="16"/>
    <s v="COSMETICS"/>
    <x v="1"/>
    <x v="6"/>
    <x v="0"/>
    <n v="111521921"/>
    <n v="887167464179"/>
    <s v="ESTEE LAUDER RE-NUTRIV ULTRA RADIANCE LIQUID MAKEUP SPF20 1W0 WARM PORCELAIN PC05-20"/>
    <s v="EA"/>
    <n v="1"/>
    <n v="383"/>
    <n v="0"/>
    <n v="0"/>
    <n v="5"/>
    <n v="0"/>
  </r>
  <r>
    <x v="16"/>
    <s v="COSMETICS"/>
    <x v="12"/>
    <x v="6"/>
    <x v="3"/>
    <n v="110334496"/>
    <n v="773602338993"/>
    <s v="MAC MINERALIZE SKINFINISH SOFT &amp; GENTLE MT1329"/>
    <s v="EA"/>
    <n v="3"/>
    <n v="381"/>
    <n v="0"/>
    <n v="0"/>
    <n v="5"/>
    <n v="204"/>
  </r>
  <r>
    <x v="16"/>
    <s v="COSMETICS"/>
    <x v="12"/>
    <x v="6"/>
    <x v="7"/>
    <n v="110334505"/>
    <n v="773602337156"/>
    <s v="MAC MINERALIZE SKINFINISH NATURAL MEDIUM DEEP MT7E-10"/>
    <s v="EA"/>
    <n v="3"/>
    <n v="381"/>
    <n v="1"/>
    <n v="127"/>
    <n v="7"/>
    <n v="0"/>
  </r>
  <r>
    <x v="16"/>
    <s v="COSMETICS"/>
    <x v="0"/>
    <x v="6"/>
    <x v="1"/>
    <n v="111354844"/>
    <n v="888066095723"/>
    <s v="TOMFORD SOLEIL LIP TRIO T7RW-01"/>
    <s v="EA"/>
    <n v="1"/>
    <n v="380"/>
    <n v="0"/>
    <n v="0"/>
    <n v="14"/>
    <n v="333"/>
  </r>
  <r>
    <x v="16"/>
    <s v="COSMETICS"/>
    <x v="1"/>
    <x v="5"/>
    <x v="1"/>
    <n v="111395599"/>
    <n v="887167412965"/>
    <s v="E LAUDER MICRO ESSENCE TREATMENT LOTION WITH SAKURA FERMENT 200ML P6GM-01"/>
    <s v="EA"/>
    <n v="1"/>
    <n v="380"/>
    <n v="0"/>
    <n v="0"/>
    <n v="10"/>
    <n v="94"/>
  </r>
  <r>
    <x v="16"/>
    <s v="COSMETICS"/>
    <x v="3"/>
    <x v="6"/>
    <x v="0"/>
    <n v="102110424"/>
    <n v="20714066116"/>
    <s v="CLINIQUE STAY MATTE SHEER PRESS PWD 645J-02"/>
    <s v="EA"/>
    <n v="3"/>
    <n v="378"/>
    <n v="0"/>
    <n v="0"/>
    <n v="4"/>
    <n v="55"/>
  </r>
  <r>
    <x v="16"/>
    <s v="COSMETICS"/>
    <x v="1"/>
    <x v="6"/>
    <x v="0"/>
    <n v="110690028"/>
    <n v="887167263192"/>
    <s v="E LAUDER PURE COLOR LASH ENVY MASCARA 01 BLACK RJMH-01"/>
    <s v="EA"/>
    <n v="3"/>
    <n v="378"/>
    <n v="0"/>
    <n v="0"/>
    <n v="18"/>
    <n v="0"/>
  </r>
  <r>
    <x v="16"/>
    <s v="COSMETICS"/>
    <x v="12"/>
    <x v="6"/>
    <x v="7"/>
    <n v="110808217"/>
    <n v="773602510436"/>
    <s v="MAC EYES TIMES NINE DUSKY ROSE SCN3-07"/>
    <s v="EA"/>
    <n v="3"/>
    <n v="378"/>
    <n v="0"/>
    <n v="0"/>
    <n v="34"/>
    <n v="0"/>
  </r>
  <r>
    <x v="16"/>
    <s v="COSMETICS"/>
    <x v="12"/>
    <x v="6"/>
    <x v="1"/>
    <n v="110808217"/>
    <n v="773602510436"/>
    <s v="MAC EYES TIMES NINE DUSKY ROSE SCN3-07"/>
    <s v="EA"/>
    <n v="3"/>
    <n v="378"/>
    <n v="0"/>
    <n v="0"/>
    <n v="8"/>
    <n v="0"/>
  </r>
  <r>
    <x v="16"/>
    <s v="COSMETICS"/>
    <x v="12"/>
    <x v="6"/>
    <x v="3"/>
    <n v="110808217"/>
    <n v="773602510436"/>
    <s v="MAC EYES TIMES NINE DUSKY ROSE SCN3-07"/>
    <s v="EA"/>
    <n v="3"/>
    <n v="378"/>
    <n v="0"/>
    <n v="0"/>
    <n v="10"/>
    <n v="0"/>
  </r>
  <r>
    <x v="16"/>
    <s v="COSMETICS"/>
    <x v="1"/>
    <x v="6"/>
    <x v="1"/>
    <n v="111399133"/>
    <n v="887167451810"/>
    <s v="E LAUDER SUMPTUOUS REBEL LENGTH LIFT MASCARA BLACK PAG0-01"/>
    <s v="EA"/>
    <n v="3"/>
    <n v="378"/>
    <n v="0"/>
    <n v="0"/>
    <n v="8"/>
    <n v="0"/>
  </r>
  <r>
    <x v="16"/>
    <s v="COSMETICS"/>
    <x v="12"/>
    <x v="6"/>
    <x v="7"/>
    <n v="102204653"/>
    <n v="773602037612"/>
    <s v="MAC SHEERTONE BLUSH PEACHES M39H 03"/>
    <s v="EA"/>
    <n v="4"/>
    <n v="376"/>
    <n v="0"/>
    <n v="0"/>
    <n v="37"/>
    <n v="67"/>
  </r>
  <r>
    <x v="16"/>
    <s v="COSMETICS"/>
    <x v="12"/>
    <x v="6"/>
    <x v="7"/>
    <n v="110102757"/>
    <n v="773602207152"/>
    <s v="MAC PRO LONGWEAR CONCEALER NC45 MGT9 06"/>
    <s v="EA"/>
    <n v="4"/>
    <n v="376"/>
    <n v="0"/>
    <n v="0"/>
    <n v="9"/>
    <n v="0"/>
  </r>
  <r>
    <x v="16"/>
    <s v="COSMETICS"/>
    <x v="12"/>
    <x v="6"/>
    <x v="7"/>
    <n v="110102759"/>
    <n v="773602207176"/>
    <s v="MAC PRO LONGWEAR CONCEALER NW15 MGT9 08"/>
    <s v="EA"/>
    <n v="4"/>
    <n v="376"/>
    <n v="0"/>
    <n v="0"/>
    <n v="1"/>
    <n v="0"/>
  </r>
  <r>
    <x v="16"/>
    <s v="COSMETICS"/>
    <x v="12"/>
    <x v="6"/>
    <x v="7"/>
    <n v="111105545"/>
    <n v="773602526802"/>
    <s v="MAC STUDIO FIX 24-HOUR SMOOTH WEAR CONCEALER NC35 SF4X-05"/>
    <s v="EA"/>
    <n v="4"/>
    <n v="376"/>
    <n v="0"/>
    <n v="0"/>
    <n v="-16"/>
    <n v="0"/>
  </r>
  <r>
    <x v="16"/>
    <s v="COSMETICS"/>
    <x v="12"/>
    <x v="6"/>
    <x v="7"/>
    <n v="111105546"/>
    <n v="773602526819"/>
    <s v="MAC STUDIO FIX 24-HOUR SMOOTH WEAR CONCEALER NC42 SF4X-06"/>
    <s v="EA"/>
    <n v="4"/>
    <n v="376"/>
    <n v="0"/>
    <n v="0"/>
    <n v="46"/>
    <n v="0"/>
  </r>
  <r>
    <x v="16"/>
    <s v="COSMETICS"/>
    <x v="12"/>
    <x v="6"/>
    <x v="7"/>
    <n v="111105567"/>
    <n v="773602531639"/>
    <s v="MAC STUDIO FIX 24-HOUR SMOOTH WEAR CONCEALER NC43 SF4X-20"/>
    <s v="EA"/>
    <n v="4"/>
    <n v="376"/>
    <n v="0"/>
    <n v="0"/>
    <n v="48"/>
    <n v="0"/>
  </r>
  <r>
    <x v="16"/>
    <s v="COSMETICS"/>
    <x v="1"/>
    <x v="5"/>
    <x v="0"/>
    <n v="110473689"/>
    <n v="887167222243"/>
    <s v="E LAUDER ANR MICRO CLEANSING BALM 70ML REEY-01"/>
    <s v="EA"/>
    <n v="2"/>
    <n v="366"/>
    <n v="1"/>
    <n v="183"/>
    <n v="6"/>
    <n v="0"/>
  </r>
  <r>
    <x v="16"/>
    <s v="COSMETICS"/>
    <x v="1"/>
    <x v="5"/>
    <x v="1"/>
    <n v="110544282"/>
    <n v="887167223011"/>
    <s v="E LAUDER ANR CONCENTRATE RECOVER EYE MASK 4 PACK REGY-01"/>
    <s v="EA"/>
    <n v="2"/>
    <n v="366"/>
    <n v="0"/>
    <n v="0"/>
    <n v="6"/>
    <n v="2"/>
  </r>
  <r>
    <x v="16"/>
    <s v="COSMETICS"/>
    <x v="12"/>
    <x v="6"/>
    <x v="7"/>
    <n v="110442981"/>
    <n v="773602376100"/>
    <s v="MAC RETRO MATTE LIQUID LIPSTICK FEELS SO GRAND MY3N-02"/>
    <s v="EA"/>
    <n v="4"/>
    <n v="364"/>
    <n v="0"/>
    <n v="0"/>
    <n v="25"/>
    <n v="195"/>
  </r>
  <r>
    <x v="16"/>
    <s v="COSMETICS"/>
    <x v="12"/>
    <x v="6"/>
    <x v="1"/>
    <n v="110443001"/>
    <n v="773602376124"/>
    <s v="MAC RETRO MATTE LIQUID LIPSTICK DANCE WITH ME MY3N-04"/>
    <s v="EA"/>
    <n v="4"/>
    <n v="364"/>
    <n v="0"/>
    <n v="0"/>
    <n v="26"/>
    <n v="553"/>
  </r>
  <r>
    <x v="16"/>
    <s v="COSMETICS"/>
    <x v="12"/>
    <x v="6"/>
    <x v="3"/>
    <n v="110443001"/>
    <n v="773602376124"/>
    <s v="MAC RETRO MATTE LIQUID LIPSTICK DANCE WITH ME MY3N-04"/>
    <s v="EA"/>
    <n v="4"/>
    <n v="364"/>
    <n v="0"/>
    <n v="0"/>
    <n v="1"/>
    <n v="553"/>
  </r>
  <r>
    <x v="16"/>
    <s v="COSMETICS"/>
    <x v="12"/>
    <x v="6"/>
    <x v="4"/>
    <n v="110443001"/>
    <n v="773602376124"/>
    <s v="MAC RETRO MATTE LIQUID LIPSTICK DANCE WITH ME MY3N-04"/>
    <s v="EA"/>
    <n v="4"/>
    <n v="364"/>
    <n v="0"/>
    <n v="0"/>
    <n v="10"/>
    <n v="553"/>
  </r>
  <r>
    <x v="16"/>
    <s v="COSMETICS"/>
    <x v="12"/>
    <x v="6"/>
    <x v="7"/>
    <n v="110443003"/>
    <n v="773602376131"/>
    <s v="MAC RETRO MATTE LIQUID LIPSTICK LADY-BE-GOOD MY3N-05"/>
    <s v="EA"/>
    <n v="4"/>
    <n v="364"/>
    <n v="0"/>
    <n v="0"/>
    <n v="10"/>
    <n v="0"/>
  </r>
  <r>
    <x v="16"/>
    <s v="COSMETICS"/>
    <x v="12"/>
    <x v="6"/>
    <x v="7"/>
    <n v="110557768"/>
    <n v="773602445257"/>
    <s v="MAC RETRO MATTE TOPPED WITH BRANDY MY3N-41"/>
    <s v="EA"/>
    <n v="4"/>
    <n v="364"/>
    <n v="0"/>
    <n v="0"/>
    <n v="17"/>
    <n v="0"/>
  </r>
  <r>
    <x v="16"/>
    <s v="COSMETICS"/>
    <x v="12"/>
    <x v="6"/>
    <x v="3"/>
    <n v="111250836"/>
    <n v="773602528615"/>
    <s v="MAC PREP + PRIME FIX+ CHERRY BLOSSOM SF7K-01"/>
    <s v="EA"/>
    <n v="4"/>
    <n v="364"/>
    <n v="0"/>
    <n v="0"/>
    <n v="3"/>
    <n v="0"/>
  </r>
  <r>
    <x v="16"/>
    <s v="COSMETICS"/>
    <x v="12"/>
    <x v="6"/>
    <x v="3"/>
    <n v="102204673"/>
    <n v="773602008711"/>
    <s v="MAC EYE KOHL SMOLDER M1XG-01"/>
    <s v="EA"/>
    <n v="5"/>
    <n v="360"/>
    <n v="0"/>
    <n v="0"/>
    <n v="14"/>
    <n v="216"/>
  </r>
  <r>
    <x v="16"/>
    <s v="COSMETICS"/>
    <x v="12"/>
    <x v="6"/>
    <x v="7"/>
    <n v="102204675"/>
    <n v="773602010813"/>
    <s v="MAC EYE KOHL TEDDY M1XG 03"/>
    <s v="EA"/>
    <n v="5"/>
    <n v="360"/>
    <n v="1"/>
    <n v="72"/>
    <n v="46"/>
    <n v="11"/>
  </r>
  <r>
    <x v="16"/>
    <s v="COSMETICS"/>
    <x v="12"/>
    <x v="6"/>
    <x v="7"/>
    <n v="102204971"/>
    <n v="773602066414"/>
    <s v="MAC LIP PENCIL DERVISH M380-51"/>
    <s v="EA"/>
    <n v="5"/>
    <n v="360"/>
    <n v="0"/>
    <n v="0"/>
    <n v="13"/>
    <n v="0"/>
  </r>
  <r>
    <x v="16"/>
    <s v="COSMETICS"/>
    <x v="12"/>
    <x v="6"/>
    <x v="7"/>
    <n v="102209972"/>
    <n v="773602124275"/>
    <s v="MAC FOUNDATION PUMP M8CF 01"/>
    <s v="EA"/>
    <n v="15"/>
    <n v="360"/>
    <n v="1"/>
    <n v="24"/>
    <n v="100"/>
    <n v="926"/>
  </r>
  <r>
    <x v="16"/>
    <s v="COSMETICS"/>
    <x v="3"/>
    <x v="5"/>
    <x v="0"/>
    <n v="110083393"/>
    <n v="20714426774"/>
    <s v="CLINIQUE ALL ABOUT EYES SERUM DE PUFFING EYE MASSAGE 71JL 01"/>
    <s v="EA"/>
    <n v="3"/>
    <n v="360"/>
    <n v="0"/>
    <n v="0"/>
    <n v="25"/>
    <n v="27"/>
  </r>
  <r>
    <x v="16"/>
    <s v="COSMETICS"/>
    <x v="12"/>
    <x v="6"/>
    <x v="7"/>
    <n v="110517514"/>
    <n v="773602430093"/>
    <s v="MAC LIP PENCIL BURGUNDY S4W9-33"/>
    <s v="EA"/>
    <n v="5"/>
    <n v="360"/>
    <n v="1"/>
    <n v="72"/>
    <n v="28"/>
    <n v="0"/>
  </r>
  <r>
    <x v="16"/>
    <s v="COSMETICS"/>
    <x v="1"/>
    <x v="5"/>
    <x v="1"/>
    <n v="110690000"/>
    <n v="887167316096"/>
    <s v="E LAUDER RESILIENCE LIFT NIGHT FACE AND NECK CREAM 50ML RRLM-01"/>
    <s v="EA"/>
    <n v="1"/>
    <n v="359"/>
    <n v="0"/>
    <n v="0"/>
    <n v="11"/>
    <n v="136"/>
  </r>
  <r>
    <x v="16"/>
    <s v="COSMETICS"/>
    <x v="11"/>
    <x v="6"/>
    <x v="0"/>
    <n v="110858829"/>
    <n v="747930066972"/>
    <s v="LA MER THE SKINCOLOR POWDER TRANSLUCENT 5G5H-01"/>
    <s v="EA"/>
    <n v="1"/>
    <n v="359"/>
    <n v="0"/>
    <n v="0"/>
    <n v="12"/>
    <n v="0"/>
  </r>
  <r>
    <x v="16"/>
    <s v="COSMETICS"/>
    <x v="3"/>
    <x v="5"/>
    <x v="0"/>
    <n v="110859411"/>
    <n v="20714940669"/>
    <s v="CLINIQUE CFM CLEANSE AND HYDRATE SET OILY SKIN K9KW-01"/>
    <s v="EA"/>
    <n v="2"/>
    <n v="358"/>
    <n v="1"/>
    <n v="179"/>
    <n v="0"/>
    <n v="0"/>
  </r>
  <r>
    <x v="16"/>
    <s v="COSMETICS"/>
    <x v="12"/>
    <x v="6"/>
    <x v="7"/>
    <n v="102208843"/>
    <n v="773602000708"/>
    <s v="MAC POWDER BLUSH DESERT ROSE M220-11"/>
    <s v="EA"/>
    <n v="4"/>
    <n v="356"/>
    <n v="0"/>
    <n v="0"/>
    <n v="0"/>
    <n v="0"/>
  </r>
  <r>
    <x v="16"/>
    <s v="COSMETICS"/>
    <x v="3"/>
    <x v="5"/>
    <x v="0"/>
    <n v="110566572"/>
    <n v="20714860790"/>
    <s v="CLINIQUE CFM MAX HYDRATOR ACTIVE WATER GEL 50ML K0CG-01"/>
    <s v="EA"/>
    <n v="2"/>
    <n v="354"/>
    <n v="0"/>
    <n v="0"/>
    <n v="4"/>
    <n v="0"/>
  </r>
  <r>
    <x v="16"/>
    <s v="COSMETICS"/>
    <x v="12"/>
    <x v="6"/>
    <x v="1"/>
    <n v="111488355"/>
    <n v="773602553365"/>
    <s v="MAC STARRY-EYED KIT: NEUTRAL SH99-Y9"/>
    <s v="EA"/>
    <n v="2"/>
    <n v="352"/>
    <n v="0"/>
    <n v="0"/>
    <n v="11"/>
    <n v="0"/>
  </r>
  <r>
    <x v="16"/>
    <s v="COSMETICS"/>
    <x v="13"/>
    <x v="6"/>
    <x v="1"/>
    <n v="110352435"/>
    <n v="716170131764"/>
    <s v="B BROWN SKIN WEIGHTLESS POWDER FOUNDATION NATURAL EATA-04"/>
    <s v="EA"/>
    <n v="2"/>
    <n v="350"/>
    <n v="0"/>
    <n v="0"/>
    <n v="8"/>
    <n v="0"/>
  </r>
  <r>
    <x v="16"/>
    <s v="COSMETICS"/>
    <x v="13"/>
    <x v="6"/>
    <x v="1"/>
    <n v="110352437"/>
    <n v="716170131771"/>
    <s v="B BROWN SKIN WEIGHTLESS POWDER FOUNDATION HONEY EATA-05"/>
    <s v="EA"/>
    <n v="2"/>
    <n v="350"/>
    <n v="0"/>
    <n v="0"/>
    <n v="17"/>
    <n v="23"/>
  </r>
  <r>
    <x v="16"/>
    <s v="COSMETICS"/>
    <x v="12"/>
    <x v="6"/>
    <x v="7"/>
    <n v="111531849"/>
    <n v="773602563241"/>
    <s v="MAC LIPSTICK DARK SIDE SJ2E-10"/>
    <s v="EA"/>
    <n v="4"/>
    <n v="348"/>
    <n v="0"/>
    <n v="0"/>
    <n v="54"/>
    <n v="73"/>
  </r>
  <r>
    <x v="16"/>
    <s v="COSMETICS"/>
    <x v="12"/>
    <x v="6"/>
    <x v="7"/>
    <n v="111531850"/>
    <n v="773602561735"/>
    <s v="MAC LIPSTICK COCKNEY SHXT-G7"/>
    <s v="EA"/>
    <n v="4"/>
    <n v="348"/>
    <n v="0"/>
    <n v="0"/>
    <n v="29"/>
    <n v="311"/>
  </r>
  <r>
    <x v="16"/>
    <s v="COSMETICS"/>
    <x v="12"/>
    <x v="6"/>
    <x v="7"/>
    <n v="110951248"/>
    <n v="773602479535"/>
    <s v="MAC HYPER REAL GLOW PALETTE GET IT GLOWIN' S88C-01"/>
    <s v="EA"/>
    <n v="2"/>
    <n v="346"/>
    <n v="1"/>
    <n v="173"/>
    <n v="19"/>
    <n v="0"/>
  </r>
  <r>
    <x v="16"/>
    <s v="COSMETICS"/>
    <x v="3"/>
    <x v="5"/>
    <x v="0"/>
    <n v="111154119"/>
    <n v="20714984755"/>
    <s v="CLINIQUE ID DDML LINES &amp; WRINKLES KHAR-01"/>
    <s v="EA"/>
    <n v="2"/>
    <n v="346"/>
    <n v="0"/>
    <n v="0"/>
    <n v="2"/>
    <n v="0"/>
  </r>
  <r>
    <x v="16"/>
    <s v="COSMETICS"/>
    <x v="3"/>
    <x v="5"/>
    <x v="0"/>
    <n v="111154122"/>
    <n v="20714984878"/>
    <s v="CLINIQUE ID DDMG UNEVEN SKINTONE KHC1-01"/>
    <s v="EA"/>
    <n v="2"/>
    <n v="346"/>
    <n v="0"/>
    <n v="0"/>
    <n v="0"/>
    <n v="0"/>
  </r>
  <r>
    <x v="16"/>
    <s v="COSMETICS"/>
    <x v="1"/>
    <x v="6"/>
    <x v="0"/>
    <n v="111166478"/>
    <n v="887167446335"/>
    <s v="ESTEE LAUDER DOUBLE WEAR STAY-IN-PLACE POWDER SPF10 1N2 ECRU P9AT-16"/>
    <s v="EA"/>
    <n v="2"/>
    <n v="346"/>
    <n v="0"/>
    <n v="0"/>
    <n v="0"/>
    <n v="0"/>
  </r>
  <r>
    <x v="16"/>
    <s v="COSMETICS"/>
    <x v="1"/>
    <x v="6"/>
    <x v="0"/>
    <n v="111166482"/>
    <n v="887167439269"/>
    <s v="ESTEE LAUDER DOUBLE WEAR STAY-IN-PLACE POWDER SPF10 2C3 FRESCO P9AT-01"/>
    <s v="EA"/>
    <n v="2"/>
    <n v="346"/>
    <n v="0"/>
    <n v="0"/>
    <n v="13"/>
    <n v="0"/>
  </r>
  <r>
    <x v="16"/>
    <s v="COSMETICS"/>
    <x v="1"/>
    <x v="6"/>
    <x v="0"/>
    <n v="111166484"/>
    <n v="887167446267"/>
    <s v="ESTEE LAUDER DOUBLE WEAR STAY-IN-PLACE POWDER SPF10 3C2 PEBBLE P9AT-04"/>
    <s v="EA"/>
    <n v="2"/>
    <n v="346"/>
    <n v="0"/>
    <n v="0"/>
    <n v="2"/>
    <n v="0"/>
  </r>
  <r>
    <x v="16"/>
    <s v="COSMETICS"/>
    <x v="12"/>
    <x v="6"/>
    <x v="4"/>
    <n v="111397243"/>
    <n v="773602561445"/>
    <s v="MAC TRAVEL EXCLUSIVE: PREP + PRIME FIX+ X 2 SHWW-01"/>
    <s v="EA"/>
    <n v="2"/>
    <n v="346"/>
    <n v="0"/>
    <n v="0"/>
    <n v="18"/>
    <n v="1266"/>
  </r>
  <r>
    <x v="16"/>
    <s v="COSMETICS"/>
    <x v="3"/>
    <x v="5"/>
    <x v="4"/>
    <n v="111543726"/>
    <n v="192333028520"/>
    <s v="CLINIQUE CLINIQUE ID DDHJ COMPROMISED SKIN CARTRIDGE KOREA EXCLUSIVE 125ML KN59-01"/>
    <s v="EA"/>
    <n v="2"/>
    <n v="346"/>
    <n v="0"/>
    <n v="0"/>
    <n v="0"/>
    <n v="0"/>
  </r>
  <r>
    <x v="16"/>
    <s v="COSMETICS"/>
    <x v="1"/>
    <x v="6"/>
    <x v="0"/>
    <n v="102210059"/>
    <n v="27131495284"/>
    <s v="E LAUDER DW ZERO SMDG MASCARA 9LL7 01"/>
    <s v="EA"/>
    <n v="3"/>
    <n v="345"/>
    <n v="0"/>
    <n v="0"/>
    <n v="3"/>
    <n v="40"/>
  </r>
  <r>
    <x v="16"/>
    <s v="COSMETICS"/>
    <x v="1"/>
    <x v="5"/>
    <x v="4"/>
    <n v="110253859"/>
    <n v="27131987857"/>
    <s v="E LAUDER PERFECTLY CLEAN CREAM CLEANSER MOISTURE MASK 150ML YCE8-01"/>
    <s v="EA"/>
    <n v="3"/>
    <n v="345"/>
    <n v="0"/>
    <n v="0"/>
    <n v="11"/>
    <n v="0"/>
  </r>
  <r>
    <x v="16"/>
    <s v="COSMETICS"/>
    <x v="11"/>
    <x v="5"/>
    <x v="1"/>
    <n v="110275688"/>
    <n v="747930040330"/>
    <s v="CREME DE LA MER THE TONIC 200ML 523M-01"/>
    <s v="EA"/>
    <n v="1"/>
    <n v="345"/>
    <n v="0"/>
    <n v="0"/>
    <n v="23"/>
    <n v="239"/>
  </r>
  <r>
    <x v="16"/>
    <s v="COSMETICS"/>
    <x v="11"/>
    <x v="5"/>
    <x v="3"/>
    <n v="110275688"/>
    <n v="747930040330"/>
    <s v="CREME DE LA MER THE TONIC 200ML 523M-01"/>
    <s v="EA"/>
    <n v="1"/>
    <n v="345"/>
    <n v="0"/>
    <n v="0"/>
    <n v="32"/>
    <n v="239"/>
  </r>
  <r>
    <x v="16"/>
    <s v="COSMETICS"/>
    <x v="11"/>
    <x v="5"/>
    <x v="0"/>
    <n v="110504495"/>
    <n v="747930069362"/>
    <s v="CREME DE LA MER THE CLEANSING MICELLAR WATER 200ML 5H1P-01"/>
    <s v="EA"/>
    <n v="1"/>
    <n v="345"/>
    <n v="0"/>
    <n v="0"/>
    <n v="12"/>
    <n v="0"/>
  </r>
  <r>
    <x v="16"/>
    <s v="COSMETICS"/>
    <x v="12"/>
    <x v="6"/>
    <x v="7"/>
    <n v="111114972"/>
    <n v="773602426881"/>
    <s v="MAC POWDER KISS LIPSTICK SULTRINESS S4K0-13"/>
    <s v="EA"/>
    <n v="4"/>
    <n v="344"/>
    <n v="1"/>
    <n v="80"/>
    <n v="5"/>
    <n v="0"/>
  </r>
  <r>
    <x v="16"/>
    <s v="COSMETICS"/>
    <x v="12"/>
    <x v="6"/>
    <x v="4"/>
    <n v="102204755"/>
    <n v="773602044832"/>
    <s v="MAC LIQUD LINER BOOT BLACK M1G6 01"/>
    <s v="EA"/>
    <n v="4"/>
    <n v="340"/>
    <n v="0"/>
    <n v="0"/>
    <n v="23"/>
    <n v="506"/>
  </r>
  <r>
    <x v="16"/>
    <s v="COSMETICS"/>
    <x v="12"/>
    <x v="6"/>
    <x v="7"/>
    <n v="102208895"/>
    <n v="773602011711"/>
    <s v="MAC CONCEALER NC15 M45018"/>
    <s v="EA"/>
    <n v="4"/>
    <n v="340"/>
    <n v="0"/>
    <n v="0"/>
    <n v="0"/>
    <n v="0"/>
  </r>
  <r>
    <x v="16"/>
    <s v="COSMETICS"/>
    <x v="12"/>
    <x v="6"/>
    <x v="7"/>
    <n v="102208896"/>
    <n v="773602044573"/>
    <s v="MAC CONCEALER NC20 M45026"/>
    <s v="EA"/>
    <n v="4"/>
    <n v="340"/>
    <n v="0"/>
    <n v="0"/>
    <n v="0"/>
    <n v="0"/>
  </r>
  <r>
    <x v="16"/>
    <s v="COSMETICS"/>
    <x v="12"/>
    <x v="6"/>
    <x v="7"/>
    <n v="102208898"/>
    <n v="773602011735"/>
    <s v="MAC CONCEALER NC35 M45020"/>
    <s v="EA"/>
    <n v="4"/>
    <n v="340"/>
    <n v="0"/>
    <n v="0"/>
    <n v="34"/>
    <n v="2"/>
  </r>
  <r>
    <x v="16"/>
    <s v="COSMETICS"/>
    <x v="12"/>
    <x v="6"/>
    <x v="7"/>
    <n v="102208900"/>
    <n v="773602059775"/>
    <s v="MAC STUDIO FINISH CONCEALER NC45 M45029"/>
    <s v="EA"/>
    <n v="4"/>
    <n v="340"/>
    <n v="0"/>
    <n v="0"/>
    <n v="32"/>
    <n v="0"/>
  </r>
  <r>
    <x v="16"/>
    <s v="COSMETICS"/>
    <x v="3"/>
    <x v="5"/>
    <x v="0"/>
    <n v="110316662"/>
    <n v="20714672072"/>
    <s v="CLINIQUE FOR MEN FACE WASH 200ML Z4KH-01"/>
    <s v="EA"/>
    <n v="4"/>
    <n v="340"/>
    <n v="0"/>
    <n v="0"/>
    <n v="3"/>
    <n v="0"/>
  </r>
  <r>
    <x v="16"/>
    <s v="COSMETICS"/>
    <x v="12"/>
    <x v="6"/>
    <x v="1"/>
    <n v="110476868"/>
    <n v="773602397778"/>
    <s v="MAC PRO LONGWEAR FLUIDLINE BLACKTRACK S2P2-04"/>
    <s v="EA"/>
    <n v="4"/>
    <n v="340"/>
    <n v="1"/>
    <n v="85"/>
    <n v="17"/>
    <n v="42"/>
  </r>
  <r>
    <x v="16"/>
    <s v="COSMETICS"/>
    <x v="12"/>
    <x v="6"/>
    <x v="7"/>
    <n v="111114984"/>
    <n v="773602522071"/>
    <s v="MAC POWDER KISS LIPSTICK DEVOTED TO CHILI S4K0-31"/>
    <s v="EA"/>
    <n v="4"/>
    <n v="340"/>
    <n v="1"/>
    <n v="85"/>
    <n v="38"/>
    <n v="813"/>
  </r>
  <r>
    <x v="16"/>
    <s v="COSMETICS"/>
    <x v="12"/>
    <x v="6"/>
    <x v="1"/>
    <n v="110039869"/>
    <n v="773602161706"/>
    <s v="MAC PREP+PRIME TRANS FINISH POWDER MC96 01"/>
    <s v="EA"/>
    <n v="3"/>
    <n v="339"/>
    <n v="0"/>
    <n v="0"/>
    <n v="16"/>
    <n v="8"/>
  </r>
  <r>
    <x v="16"/>
    <s v="COSMETICS"/>
    <x v="12"/>
    <x v="6"/>
    <x v="7"/>
    <n v="110338072"/>
    <n v="773602337934"/>
    <s v="MAC MINERALIZE BLUSH DAINTY MT1N-42"/>
    <s v="EA"/>
    <n v="3"/>
    <n v="339"/>
    <n v="0"/>
    <n v="0"/>
    <n v="35"/>
    <n v="0"/>
  </r>
  <r>
    <x v="16"/>
    <s v="COSMETICS"/>
    <x v="12"/>
    <x v="6"/>
    <x v="7"/>
    <n v="110338079"/>
    <n v="773602337958"/>
    <s v="MAC MINERALIZE BLUSH LOVE JOY MT1N-44"/>
    <s v="EA"/>
    <n v="3"/>
    <n v="339"/>
    <n v="0"/>
    <n v="0"/>
    <n v="22"/>
    <n v="0"/>
  </r>
  <r>
    <x v="16"/>
    <s v="COSMETICS"/>
    <x v="1"/>
    <x v="6"/>
    <x v="0"/>
    <n v="110522837"/>
    <n v="887167251014"/>
    <s v="E LAUDER THE BROW MULTI-TASKER DARK BRUNETTE RH8G-04"/>
    <s v="EA"/>
    <n v="3"/>
    <n v="339"/>
    <n v="0"/>
    <n v="0"/>
    <n v="-1"/>
    <n v="0"/>
  </r>
  <r>
    <x v="16"/>
    <s v="COSMETICS"/>
    <x v="12"/>
    <x v="6"/>
    <x v="4"/>
    <n v="110576199"/>
    <n v="773602447275"/>
    <s v="MAC EXTRA DIMENSION BLUSH FAUX SURE! S611-15"/>
    <s v="EA"/>
    <n v="3"/>
    <n v="339"/>
    <n v="1"/>
    <n v="113"/>
    <n v="7"/>
    <n v="0"/>
  </r>
  <r>
    <x v="16"/>
    <s v="COSMETICS"/>
    <x v="12"/>
    <x v="6"/>
    <x v="7"/>
    <n v="110808739"/>
    <n v="773602460205"/>
    <s v="MAC #DUO BRUSH ON STRIPLASH A BRUSH S6XN-01"/>
    <s v="EA"/>
    <n v="7"/>
    <n v="336"/>
    <n v="1"/>
    <n v="48"/>
    <n v="16"/>
    <n v="0"/>
  </r>
  <r>
    <x v="16"/>
    <s v="COSMETICS"/>
    <x v="13"/>
    <x v="6"/>
    <x v="1"/>
    <n v="111399409"/>
    <n v="716170226897"/>
    <s v="BOBBI BROWN DARK BROW KIT EM6X-03"/>
    <s v="EA"/>
    <n v="2"/>
    <n v="336"/>
    <n v="0"/>
    <n v="0"/>
    <n v="4"/>
    <n v="101"/>
  </r>
  <r>
    <x v="16"/>
    <s v="COSMETICS"/>
    <x v="11"/>
    <x v="6"/>
    <x v="0"/>
    <n v="110858830"/>
    <n v="747930089063"/>
    <s v="LA MER THE SHEER PRESSED POWDER TRANSLUCENT 5LL3-02"/>
    <s v="EA"/>
    <n v="1"/>
    <n v="335"/>
    <n v="0"/>
    <n v="0"/>
    <n v="2"/>
    <n v="0"/>
  </r>
  <r>
    <x v="16"/>
    <s v="COSMETICS"/>
    <x v="11"/>
    <x v="6"/>
    <x v="1"/>
    <n v="110858830"/>
    <n v="747930089063"/>
    <s v="LA MER THE SHEER PRESSED POWDER TRANSLUCENT 5LL3-02"/>
    <s v="EA"/>
    <n v="1"/>
    <n v="335"/>
    <n v="0"/>
    <n v="0"/>
    <n v="1"/>
    <n v="0"/>
  </r>
  <r>
    <x v="16"/>
    <s v="COSMETICS"/>
    <x v="1"/>
    <x v="5"/>
    <x v="0"/>
    <n v="111166467"/>
    <n v="887167368651"/>
    <s v="E LAUDER RESILIENCE MULTI EFFECT TRI PEPTIDE FACE &amp; NECK CRME DRY SKIN P1G5-01"/>
    <s v="EA"/>
    <n v="1"/>
    <n v="335"/>
    <n v="0"/>
    <n v="0"/>
    <n v="15"/>
    <n v="25"/>
  </r>
  <r>
    <x v="16"/>
    <s v="COSMETICS"/>
    <x v="13"/>
    <x v="6"/>
    <x v="1"/>
    <n v="111399412"/>
    <n v="716170228334"/>
    <s v="B BROWN CITY DUSK EYE SHADOW PALETTE EMAR-01"/>
    <s v="EA"/>
    <n v="1"/>
    <n v="335"/>
    <n v="0"/>
    <n v="0"/>
    <n v="6"/>
    <n v="0"/>
  </r>
  <r>
    <x v="16"/>
    <s v="COSMETICS"/>
    <x v="12"/>
    <x v="5"/>
    <x v="7"/>
    <n v="102207786"/>
    <n v="773602102785"/>
    <s v="MAC CLEANSE OFF OIL BOT W/ PMP 150ML M6GN 01"/>
    <s v="EA"/>
    <n v="3"/>
    <n v="333"/>
    <n v="0"/>
    <n v="0"/>
    <n v="14"/>
    <n v="0"/>
  </r>
  <r>
    <x v="16"/>
    <s v="COSMETICS"/>
    <x v="13"/>
    <x v="6"/>
    <x v="1"/>
    <n v="110234404"/>
    <n v="716170064826"/>
    <s v="BOBBI BROWN FOUNDATION SPF 15 WARM NATURAL E2LE-12"/>
    <s v="EA"/>
    <n v="2"/>
    <n v="332"/>
    <n v="1"/>
    <n v="166"/>
    <n v="0"/>
    <n v="15"/>
  </r>
  <r>
    <x v="16"/>
    <s v="COSMETICS"/>
    <x v="12"/>
    <x v="6"/>
    <x v="1"/>
    <n v="110823913"/>
    <n v="773602470969"/>
    <s v="MAC #150S LARGE POWDER BRUSH S7JE-01"/>
    <s v="EA"/>
    <n v="2"/>
    <n v="332"/>
    <n v="0"/>
    <n v="0"/>
    <n v="7"/>
    <n v="40"/>
  </r>
  <r>
    <x v="16"/>
    <s v="COSMETICS"/>
    <x v="12"/>
    <x v="6"/>
    <x v="3"/>
    <n v="110823913"/>
    <n v="773602470969"/>
    <s v="MAC #150S LARGE POWDER BRUSH S7JE-01"/>
    <s v="EA"/>
    <n v="2"/>
    <n v="332"/>
    <n v="0"/>
    <n v="0"/>
    <n v="9"/>
    <n v="40"/>
  </r>
  <r>
    <x v="16"/>
    <s v="COSMETICS"/>
    <x v="12"/>
    <x v="6"/>
    <x v="4"/>
    <n v="110823913"/>
    <n v="773602470969"/>
    <s v="MAC #150S LARGE POWDER BRUSH S7JE-01"/>
    <s v="EA"/>
    <n v="2"/>
    <n v="332"/>
    <n v="0"/>
    <n v="0"/>
    <n v="28"/>
    <n v="40"/>
  </r>
  <r>
    <x v="16"/>
    <s v="COSMETICS"/>
    <x v="12"/>
    <x v="6"/>
    <x v="7"/>
    <n v="111354763"/>
    <n v="773602535620"/>
    <s v="MAC LIPSTICK UNE CARESSE SFMJ-HL"/>
    <s v="EA"/>
    <n v="4"/>
    <n v="332"/>
    <n v="0"/>
    <n v="0"/>
    <n v="73"/>
    <n v="1077"/>
  </r>
  <r>
    <x v="16"/>
    <s v="COSMETICS"/>
    <x v="1"/>
    <x v="6"/>
    <x v="0"/>
    <n v="111548476"/>
    <n v="887167508149"/>
    <s v="ESTEE LAUDER PURE COLOR ENVY TRIO LIPSTICK CNY LIMITED EDITION PJFA-01"/>
    <s v="EA"/>
    <n v="1"/>
    <n v="330"/>
    <n v="0"/>
    <n v="0"/>
    <n v="41"/>
    <n v="138"/>
  </r>
  <r>
    <x v="16"/>
    <s v="COSMETICS"/>
    <x v="1"/>
    <x v="6"/>
    <x v="1"/>
    <n v="111548476"/>
    <n v="887167508149"/>
    <s v="ESTEE LAUDER PURE COLOR ENVY TRIO LIPSTICK CNY LIMITED EDITION PJFA-01"/>
    <s v="EA"/>
    <n v="1"/>
    <n v="330"/>
    <n v="0"/>
    <n v="0"/>
    <n v="18"/>
    <n v="138"/>
  </r>
  <r>
    <x v="16"/>
    <s v="COSMETICS"/>
    <x v="13"/>
    <x v="5"/>
    <x v="1"/>
    <n v="110281815"/>
    <n v="716170119601"/>
    <s v="BOBBI BROWN EXTRA REPAIR MOISTURE CREAM 50ML E9TF-01"/>
    <s v="EA"/>
    <n v="1"/>
    <n v="328"/>
    <n v="0"/>
    <n v="0"/>
    <n v="2"/>
    <n v="27"/>
  </r>
  <r>
    <x v="16"/>
    <s v="COSMETICS"/>
    <x v="0"/>
    <x v="6"/>
    <x v="0"/>
    <n v="110199367"/>
    <n v="888066011044"/>
    <s v="TOM FORD EYE COLOR QUAD GOLDEN MINK T0T9-01"/>
    <s v="EA"/>
    <n v="1"/>
    <n v="326"/>
    <n v="0"/>
    <n v="0"/>
    <n v="18"/>
    <n v="33"/>
  </r>
  <r>
    <x v="16"/>
    <s v="COSMETICS"/>
    <x v="0"/>
    <x v="6"/>
    <x v="0"/>
    <n v="110281698"/>
    <n v="888066018531"/>
    <s v="TOM FORD EYE COLOR QUAD SEDUCTIVE ROSE T0T9-12"/>
    <s v="EA"/>
    <n v="1"/>
    <n v="326"/>
    <n v="0"/>
    <n v="0"/>
    <n v="10"/>
    <n v="0"/>
  </r>
  <r>
    <x v="16"/>
    <s v="COSMETICS"/>
    <x v="0"/>
    <x v="6"/>
    <x v="0"/>
    <n v="110351682"/>
    <n v="888066035118"/>
    <s v="TOM FORD EYE COLOR QUAD NUDE DIP T1EL-03"/>
    <s v="EA"/>
    <n v="1"/>
    <n v="326"/>
    <n v="0"/>
    <n v="0"/>
    <n v="5"/>
    <n v="4"/>
  </r>
  <r>
    <x v="16"/>
    <s v="COSMETICS"/>
    <x v="0"/>
    <x v="6"/>
    <x v="1"/>
    <n v="110351682"/>
    <n v="888066035118"/>
    <s v="TOM FORD EYE COLOR QUAD NUDE DIP T1EL-03"/>
    <s v="EA"/>
    <n v="1"/>
    <n v="326"/>
    <n v="0"/>
    <n v="0"/>
    <n v="4"/>
    <n v="4"/>
  </r>
  <r>
    <x v="16"/>
    <s v="COSMETICS"/>
    <x v="0"/>
    <x v="6"/>
    <x v="1"/>
    <n v="110470450"/>
    <n v="888066053457"/>
    <s v="TOM FORD EYE COLOR QUAD DISCO DUST T0T9-20"/>
    <s v="EA"/>
    <n v="1"/>
    <n v="326"/>
    <n v="0"/>
    <n v="0"/>
    <n v="8"/>
    <n v="44"/>
  </r>
  <r>
    <x v="16"/>
    <s v="COSMETICS"/>
    <x v="0"/>
    <x v="6"/>
    <x v="0"/>
    <n v="110470456"/>
    <n v="888066053488"/>
    <s v="TOM FORD EYE COLOR QUAD HONEYMOON T1EL-04"/>
    <s v="EA"/>
    <n v="1"/>
    <n v="326"/>
    <n v="0"/>
    <n v="0"/>
    <n v="19"/>
    <n v="32"/>
  </r>
  <r>
    <x v="16"/>
    <s v="COSMETICS"/>
    <x v="0"/>
    <x v="6"/>
    <x v="1"/>
    <n v="111451895"/>
    <n v="888066095617"/>
    <s v="TOM FORD SOLEIL EYE CLR QUA-02 T7RF-02"/>
    <s v="EA"/>
    <n v="1"/>
    <n v="326"/>
    <n v="0"/>
    <n v="0"/>
    <n v="2"/>
    <n v="28"/>
  </r>
  <r>
    <x v="16"/>
    <s v="COSMETICS"/>
    <x v="1"/>
    <x v="6"/>
    <x v="0"/>
    <n v="102107951"/>
    <n v="27131187066"/>
    <s v="ESTEE LAUDER DBL WEAR STAY IN PLACE MAKE UP 1G5Y-04"/>
    <s v="EA"/>
    <n v="2"/>
    <n v="324"/>
    <n v="1"/>
    <n v="162"/>
    <n v="2"/>
    <n v="9"/>
  </r>
  <r>
    <x v="16"/>
    <s v="COSMETICS"/>
    <x v="1"/>
    <x v="6"/>
    <x v="0"/>
    <n v="103093796"/>
    <n v="27131187073"/>
    <s v="E LAUDER DOUBLEWEAR STAY IN PLACE MAKEUP SHELL BEIGE 1G5Y-05"/>
    <s v="EA"/>
    <n v="2"/>
    <n v="324"/>
    <n v="0"/>
    <n v="0"/>
    <n v="13"/>
    <n v="51"/>
  </r>
  <r>
    <x v="16"/>
    <s v="COSMETICS"/>
    <x v="1"/>
    <x v="6"/>
    <x v="4"/>
    <n v="103093796"/>
    <n v="27131187073"/>
    <s v="E LAUDER DOUBLEWEAR STAY IN PLACE MAKEUP SHELL BEIGE 1G5Y-05"/>
    <s v="EA"/>
    <n v="2"/>
    <n v="324"/>
    <n v="0"/>
    <n v="0"/>
    <n v="10"/>
    <n v="51"/>
  </r>
  <r>
    <x v="16"/>
    <s v="COSMETICS"/>
    <x v="1"/>
    <x v="6"/>
    <x v="1"/>
    <n v="110222241"/>
    <n v="27131392330"/>
    <s v="E LAUDER DWEAR STAY-IN-PLACE LIQUID MAKEUP SPF10 ECRU 1G5Y-16"/>
    <s v="EA"/>
    <n v="2"/>
    <n v="324"/>
    <n v="1"/>
    <n v="162"/>
    <n v="9"/>
    <n v="22"/>
  </r>
  <r>
    <x v="16"/>
    <s v="COSMETICS"/>
    <x v="1"/>
    <x v="6"/>
    <x v="4"/>
    <n v="110222241"/>
    <n v="27131392330"/>
    <s v="E LAUDER DWEAR STAY-IN-PLACE LIQUID MAKEUP SPF10 ECRU 1G5Y-16"/>
    <s v="EA"/>
    <n v="2"/>
    <n v="324"/>
    <n v="0"/>
    <n v="0"/>
    <n v="6"/>
    <n v="22"/>
  </r>
  <r>
    <x v="16"/>
    <s v="COSMETICS"/>
    <x v="1"/>
    <x v="6"/>
    <x v="13"/>
    <n v="110222243"/>
    <n v="27131816652"/>
    <s v="E LAUDER DWEAR STAY-IN-PLACE LIQUID MAKEUP SPF10 COOL BONE 1G5Y-66"/>
    <s v="EA"/>
    <n v="2"/>
    <n v="324"/>
    <n v="0"/>
    <n v="0"/>
    <n v="0"/>
    <n v="383"/>
  </r>
  <r>
    <x v="16"/>
    <s v="COSMETICS"/>
    <x v="1"/>
    <x v="6"/>
    <x v="0"/>
    <n v="110222244"/>
    <n v="27131934998"/>
    <s v="E LAUDER DWEAR STAY-IN-PLACE LIQUID MAKEUP SPF10 PURE BEIGE 1G5Y-77"/>
    <s v="EA"/>
    <n v="2"/>
    <n v="324"/>
    <n v="0"/>
    <n v="0"/>
    <n v="9"/>
    <n v="0"/>
  </r>
  <r>
    <x v="16"/>
    <s v="COSMETICS"/>
    <x v="1"/>
    <x v="6"/>
    <x v="0"/>
    <n v="110222248"/>
    <n v="27131977520"/>
    <s v="E LAUDER DWEAR STAY-IN-PLACE LIQUID MAKEUP SPF10 CASHEW 1G5Y-93"/>
    <s v="EA"/>
    <n v="2"/>
    <n v="324"/>
    <n v="0"/>
    <n v="0"/>
    <n v="10"/>
    <n v="0"/>
  </r>
  <r>
    <x v="16"/>
    <s v="COSMETICS"/>
    <x v="13"/>
    <x v="6"/>
    <x v="1"/>
    <n v="110229083"/>
    <n v="716170042664"/>
    <s v="BOBBI BROWN FOUNDATION BRUSH E3CA-01"/>
    <s v="EA"/>
    <n v="2"/>
    <n v="324"/>
    <n v="0"/>
    <n v="0"/>
    <n v="1"/>
    <n v="0"/>
  </r>
  <r>
    <x v="16"/>
    <s v="COSMETICS"/>
    <x v="1"/>
    <x v="6"/>
    <x v="0"/>
    <n v="110424442"/>
    <n v="27131977575"/>
    <s v="E LAUDER DWEAR STAY-IN-PLACE MAKEUP SPF10 4N2 SPICED SAND 1G5Y-98"/>
    <s v="EA"/>
    <n v="2"/>
    <n v="324"/>
    <n v="0"/>
    <n v="0"/>
    <n v="5"/>
    <n v="0"/>
  </r>
  <r>
    <x v="16"/>
    <s v="COSMETICS"/>
    <x v="1"/>
    <x v="6"/>
    <x v="1"/>
    <n v="110424442"/>
    <n v="27131977575"/>
    <s v="E LAUDER DWEAR STAY-IN-PLACE MAKEUP SPF10 4N2 SPICED SAND 1G5Y-98"/>
    <s v="EA"/>
    <n v="2"/>
    <n v="324"/>
    <n v="0"/>
    <n v="0"/>
    <n v="7"/>
    <n v="0"/>
  </r>
  <r>
    <x v="16"/>
    <s v="COSMETICS"/>
    <x v="1"/>
    <x v="6"/>
    <x v="4"/>
    <n v="110505770"/>
    <n v="27131228400"/>
    <s v="E LAUDER DWEAR LIQUID FOUNDATION 30ML DESERT BEIGE 1G5Y-12"/>
    <s v="EA"/>
    <n v="2"/>
    <n v="324"/>
    <n v="0"/>
    <n v="0"/>
    <n v="13"/>
    <n v="58"/>
  </r>
  <r>
    <x v="16"/>
    <s v="COSMETICS"/>
    <x v="1"/>
    <x v="6"/>
    <x v="1"/>
    <n v="110505776"/>
    <n v="27131508878"/>
    <s v="E LAUDER DWEAR LIQUID FOUNDATION 30ML WARM CREME 1G5Y-65"/>
    <s v="EA"/>
    <n v="2"/>
    <n v="324"/>
    <n v="0"/>
    <n v="0"/>
    <n v="2"/>
    <n v="0"/>
  </r>
  <r>
    <x v="16"/>
    <s v="COSMETICS"/>
    <x v="1"/>
    <x v="6"/>
    <x v="1"/>
    <n v="110593608"/>
    <n v="887167178687"/>
    <s v="E LAUDER DWEAR STAY-IN-PLACE MAKEUP 2N2 BUFF 1G5Y-CC"/>
    <s v="EA"/>
    <n v="2"/>
    <n v="324"/>
    <n v="0"/>
    <n v="0"/>
    <n v="14"/>
    <n v="19"/>
  </r>
  <r>
    <x v="16"/>
    <s v="COSMETICS"/>
    <x v="1"/>
    <x v="6"/>
    <x v="1"/>
    <n v="110593612"/>
    <n v="887167332041"/>
    <s v="E LAUDER DWEAR NUDE WATERFRESH SPF30 2C3 FRESCO RWAP-01"/>
    <s v="EA"/>
    <n v="2"/>
    <n v="324"/>
    <n v="0"/>
    <n v="0"/>
    <n v="0"/>
    <n v="0"/>
  </r>
  <r>
    <x v="16"/>
    <s v="COSMETICS"/>
    <x v="1"/>
    <x v="6"/>
    <x v="0"/>
    <n v="110593613"/>
    <n v="887167332058"/>
    <s v="E LAUDER DWEAR NUDE WATERFRESH SPF30 2C2 PALE ALMOND RWAP-02"/>
    <s v="EA"/>
    <n v="2"/>
    <n v="324"/>
    <n v="0"/>
    <n v="0"/>
    <n v="3"/>
    <n v="0"/>
  </r>
  <r>
    <x v="16"/>
    <s v="COSMETICS"/>
    <x v="1"/>
    <x v="6"/>
    <x v="0"/>
    <n v="110593619"/>
    <n v="887167332126"/>
    <s v="E LAUDER DWEAR NUDE WATERFRESH SPF30 1N2 ECRU RWAP-16"/>
    <s v="EA"/>
    <n v="2"/>
    <n v="324"/>
    <n v="0"/>
    <n v="0"/>
    <n v="6"/>
    <n v="0"/>
  </r>
  <r>
    <x v="16"/>
    <s v="COSMETICS"/>
    <x v="1"/>
    <x v="6"/>
    <x v="1"/>
    <n v="111166476"/>
    <n v="887167393905"/>
    <s v="ESTEE LAUDER FUTURIST AQUA BRILLIANCE MAKEUP 2C0 COOL VANILLA P49K-63"/>
    <s v="EA"/>
    <n v="2"/>
    <n v="324"/>
    <n v="0"/>
    <n v="0"/>
    <n v="7"/>
    <n v="160"/>
  </r>
  <r>
    <x v="16"/>
    <s v="COSMETICS"/>
    <x v="1"/>
    <x v="6"/>
    <x v="1"/>
    <n v="111354822"/>
    <n v="887167414013"/>
    <s v="ESTEE LAUDER DOUBLEWEARLIGHTSOFTMATTEHYDRAMAKEUPSPF10 4N1 SHELL BEIGE P6LC-05"/>
    <s v="EA"/>
    <n v="2"/>
    <n v="324"/>
    <n v="0"/>
    <n v="0"/>
    <n v="0"/>
    <n v="0"/>
  </r>
  <r>
    <x v="16"/>
    <s v="COSMETICS"/>
    <x v="1"/>
    <x v="6"/>
    <x v="1"/>
    <n v="111399119"/>
    <n v="887167371262"/>
    <s v="E LAUDER DBLEWEAR MAX CVR MAKEUP SPF15 3N1 IVORY BEIGE WN77-10"/>
    <s v="EA"/>
    <n v="2"/>
    <n v="324"/>
    <n v="2"/>
    <n v="324"/>
    <n v="3"/>
    <n v="0"/>
  </r>
  <r>
    <x v="16"/>
    <s v="COSMETICS"/>
    <x v="12"/>
    <x v="6"/>
    <x v="3"/>
    <n v="111451897"/>
    <n v="773602561377"/>
    <s v="MAC TR EXCL IN EXTRM DIM X 2 SHWK-01"/>
    <s v="EA"/>
    <n v="2"/>
    <n v="324"/>
    <n v="0"/>
    <n v="0"/>
    <n v="22"/>
    <n v="57"/>
  </r>
  <r>
    <x v="16"/>
    <s v="COSMETICS"/>
    <x v="12"/>
    <x v="6"/>
    <x v="9"/>
    <n v="111451897"/>
    <n v="773602561377"/>
    <s v="MAC TR EXCL IN EXTRM DIM X 2 SHWK-01"/>
    <s v="EA"/>
    <n v="2"/>
    <n v="324"/>
    <n v="1"/>
    <n v="162"/>
    <n v="22"/>
    <n v="57"/>
  </r>
  <r>
    <x v="16"/>
    <s v="COSMETICS"/>
    <x v="13"/>
    <x v="5"/>
    <x v="1"/>
    <n v="110234671"/>
    <n v="716170079431"/>
    <s v="BOBBI BROWN HYDRATING EYE CREAM 15ML E65Y-01"/>
    <s v="EA"/>
    <n v="2"/>
    <n v="322"/>
    <n v="0"/>
    <n v="0"/>
    <n v="10"/>
    <n v="0"/>
  </r>
  <r>
    <x v="16"/>
    <s v="COSMETICS"/>
    <x v="12"/>
    <x v="6"/>
    <x v="3"/>
    <n v="111385211"/>
    <n v="773602470433"/>
    <s v="MAC MINI MAC LIPSTICK WHIRL 1.8GM/.06OZ S7H63W"/>
    <s v="EA"/>
    <n v="7"/>
    <n v="322"/>
    <n v="0"/>
    <n v="0"/>
    <n v="0"/>
    <n v="0"/>
  </r>
  <r>
    <x v="16"/>
    <s v="COSMETICS"/>
    <x v="12"/>
    <x v="6"/>
    <x v="7"/>
    <n v="111385212"/>
    <n v="773602470402"/>
    <s v="MAC MINI MAC LIPSTICK CHILI 1.8GM/.06OZ S7H601"/>
    <s v="EA"/>
    <n v="7"/>
    <n v="322"/>
    <n v="0"/>
    <n v="0"/>
    <n v="43"/>
    <n v="947"/>
  </r>
  <r>
    <x v="16"/>
    <s v="COSMETICS"/>
    <x v="12"/>
    <x v="6"/>
    <x v="4"/>
    <n v="102204937"/>
    <n v="773602033553"/>
    <s v="MAC LUSTRE LIPSTICK LUSTERING M31A-04"/>
    <s v="EA"/>
    <n v="4"/>
    <n v="320"/>
    <n v="0"/>
    <n v="0"/>
    <n v="16"/>
    <n v="0"/>
  </r>
  <r>
    <x v="16"/>
    <s v="COSMETICS"/>
    <x v="12"/>
    <x v="6"/>
    <x v="7"/>
    <n v="102204981"/>
    <n v="773602048366"/>
    <s v="MAC LIPSTICK FAUX M3EW-11"/>
    <s v="EA"/>
    <n v="4"/>
    <n v="320"/>
    <n v="0"/>
    <n v="0"/>
    <n v="34"/>
    <n v="0"/>
  </r>
  <r>
    <x v="16"/>
    <s v="COSMETICS"/>
    <x v="12"/>
    <x v="6"/>
    <x v="4"/>
    <n v="102204987"/>
    <n v="773602048618"/>
    <s v="MAC LIPSTICK VERVE M3EW-36"/>
    <s v="EA"/>
    <n v="4"/>
    <n v="320"/>
    <n v="0"/>
    <n v="0"/>
    <n v="2"/>
    <n v="0"/>
  </r>
  <r>
    <x v="16"/>
    <s v="COSMETICS"/>
    <x v="12"/>
    <x v="6"/>
    <x v="4"/>
    <n v="102205064"/>
    <n v="773602048762"/>
    <s v="MAC MATTE LIPSTICK VIVA GLAM M5L9-11"/>
    <s v="EA"/>
    <n v="4"/>
    <n v="320"/>
    <n v="0"/>
    <n v="0"/>
    <n v="18"/>
    <n v="0"/>
  </r>
  <r>
    <x v="16"/>
    <s v="COSMETICS"/>
    <x v="12"/>
    <x v="6"/>
    <x v="4"/>
    <n v="102208727"/>
    <n v="773602048748"/>
    <s v="MAC MATTE LIPSTICK TAUPE M2LP-09"/>
    <s v="EA"/>
    <n v="4"/>
    <n v="320"/>
    <n v="0"/>
    <n v="0"/>
    <n v="19"/>
    <n v="283"/>
  </r>
  <r>
    <x v="16"/>
    <s v="COSMETICS"/>
    <x v="12"/>
    <x v="6"/>
    <x v="1"/>
    <n v="110214415"/>
    <n v="773602269105"/>
    <s v="MAC CREMESHEEN LIPSTICK PEACH BLOSSOM MMA5-03"/>
    <s v="EA"/>
    <n v="4"/>
    <n v="320"/>
    <n v="0"/>
    <n v="0"/>
    <n v="3"/>
    <n v="0"/>
  </r>
  <r>
    <x v="16"/>
    <s v="COSMETICS"/>
    <x v="12"/>
    <x v="6"/>
    <x v="7"/>
    <n v="110221024"/>
    <n v="773602276219"/>
    <s v="MAC FULL LASH CURLER MML6-01"/>
    <s v="EA"/>
    <n v="4"/>
    <n v="320"/>
    <n v="0"/>
    <n v="0"/>
    <n v="5"/>
    <n v="0"/>
  </r>
  <r>
    <x v="16"/>
    <s v="COSMETICS"/>
    <x v="12"/>
    <x v="6"/>
    <x v="3"/>
    <n v="110251709"/>
    <n v="773602282852"/>
    <s v="MAC EXTENDED PLAY GIGABLACK LASH MN45-01"/>
    <s v="EA"/>
    <n v="4"/>
    <n v="320"/>
    <n v="0"/>
    <n v="0"/>
    <n v="12"/>
    <n v="55"/>
  </r>
  <r>
    <x v="16"/>
    <s v="COSMETICS"/>
    <x v="12"/>
    <x v="6"/>
    <x v="7"/>
    <n v="110267003"/>
    <n v="773602054268"/>
    <s v="MAC LUSTRE LIPSTICK GIDDY M31A-28"/>
    <s v="EA"/>
    <n v="4"/>
    <n v="320"/>
    <n v="0"/>
    <n v="0"/>
    <n v="5"/>
    <n v="0"/>
  </r>
  <r>
    <x v="16"/>
    <s v="COSMETICS"/>
    <x v="12"/>
    <x v="6"/>
    <x v="7"/>
    <n v="110280855"/>
    <n v="773602314751"/>
    <s v="MAC LIPSTICK RELENTLESSLY RED M0N9-16"/>
    <s v="EA"/>
    <n v="4"/>
    <n v="320"/>
    <n v="0"/>
    <n v="0"/>
    <n v="38"/>
    <n v="0"/>
  </r>
  <r>
    <x v="16"/>
    <s v="COSMETICS"/>
    <x v="12"/>
    <x v="6"/>
    <x v="7"/>
    <n v="110280857"/>
    <n v="773602314775"/>
    <s v="MAC LIPSTICK ALL FIRED UP M0N9-18"/>
    <s v="EA"/>
    <n v="4"/>
    <n v="320"/>
    <n v="0"/>
    <n v="0"/>
    <n v="53"/>
    <n v="164"/>
  </r>
  <r>
    <x v="16"/>
    <s v="COSMETICS"/>
    <x v="12"/>
    <x v="6"/>
    <x v="7"/>
    <n v="110338120"/>
    <n v="773602341368"/>
    <s v="MAC MATTE LIPSTICK SIN M2LP-94"/>
    <s v="EA"/>
    <n v="4"/>
    <n v="320"/>
    <n v="0"/>
    <n v="0"/>
    <n v="20"/>
    <n v="20"/>
  </r>
  <r>
    <x v="16"/>
    <s v="COSMETICS"/>
    <x v="12"/>
    <x v="6"/>
    <x v="7"/>
    <n v="110505743"/>
    <n v="773602426652"/>
    <s v="MAC MATTE LIPSTICK BREATHING FIRE M2LP-7R"/>
    <s v="EA"/>
    <n v="4"/>
    <n v="320"/>
    <n v="0"/>
    <n v="0"/>
    <n v="24"/>
    <n v="0"/>
  </r>
  <r>
    <x v="16"/>
    <s v="COSMETICS"/>
    <x v="12"/>
    <x v="6"/>
    <x v="7"/>
    <n v="111250823"/>
    <n v="773602544172"/>
    <s v="MAC MATTE LIPSTICK SOAR M2LP-J0"/>
    <s v="EA"/>
    <n v="4"/>
    <n v="320"/>
    <n v="0"/>
    <n v="0"/>
    <n v="55"/>
    <n v="218"/>
  </r>
  <r>
    <x v="16"/>
    <s v="COSMETICS"/>
    <x v="12"/>
    <x v="6"/>
    <x v="4"/>
    <n v="111399339"/>
    <n v="773602541515"/>
    <s v="MAC MY LITTLE SECRET 418 SG73-11"/>
    <s v="EA"/>
    <n v="4"/>
    <n v="320"/>
    <n v="0"/>
    <n v="0"/>
    <n v="16"/>
    <n v="202"/>
  </r>
  <r>
    <x v="16"/>
    <s v="COSMETICS"/>
    <x v="12"/>
    <x v="6"/>
    <x v="3"/>
    <n v="111399346"/>
    <n v="773602541577"/>
    <s v="MAC YOU'RE SO VAIN 419 SG73-17"/>
    <s v="EA"/>
    <n v="4"/>
    <n v="320"/>
    <n v="0"/>
    <n v="0"/>
    <n v="7"/>
    <n v="195"/>
  </r>
  <r>
    <x v="16"/>
    <s v="COSMETICS"/>
    <x v="12"/>
    <x v="6"/>
    <x v="7"/>
    <n v="111613231"/>
    <n v="773602574445"/>
    <s v="MAC LIPSTICK @HINDASH SJX3-JX"/>
    <s v="EA"/>
    <n v="4"/>
    <n v="320"/>
    <n v="0"/>
    <n v="0"/>
    <n v="88"/>
    <n v="9"/>
  </r>
  <r>
    <x v="16"/>
    <s v="COSMETICS"/>
    <x v="12"/>
    <x v="6"/>
    <x v="3"/>
    <n v="111613231"/>
    <n v="773602574445"/>
    <s v="MAC LIPSTICK @HINDASH SJX3-JX"/>
    <s v="EA"/>
    <n v="4"/>
    <n v="320"/>
    <n v="0"/>
    <n v="0"/>
    <n v="5"/>
    <n v="9"/>
  </r>
  <r>
    <x v="16"/>
    <s v="COSMETICS"/>
    <x v="12"/>
    <x v="6"/>
    <x v="9"/>
    <n v="111613232"/>
    <n v="773602574469"/>
    <s v="MAC LIPSTICK @THEMAYAAHMAD SJX4-K4"/>
    <s v="EA"/>
    <n v="4"/>
    <n v="320"/>
    <n v="0"/>
    <n v="0"/>
    <n v="20"/>
    <n v="628"/>
  </r>
  <r>
    <x v="16"/>
    <s v="COSMETICS"/>
    <x v="12"/>
    <x v="6"/>
    <x v="7"/>
    <n v="111613611"/>
    <n v="773602574292"/>
    <s v="MAC LIPSTICK SKEW SJWL-3T"/>
    <s v="EA"/>
    <n v="4"/>
    <n v="320"/>
    <n v="0"/>
    <n v="0"/>
    <n v="3"/>
    <n v="0"/>
  </r>
  <r>
    <x v="16"/>
    <s v="COSMETICS"/>
    <x v="0"/>
    <x v="6"/>
    <x v="0"/>
    <n v="111131743"/>
    <n v="888066091671"/>
    <s v="TOMFORD BOYS &amp; GIRLS SET T7G0-01"/>
    <s v="EA"/>
    <n v="1"/>
    <n v="319"/>
    <n v="0"/>
    <n v="0"/>
    <n v="22"/>
    <n v="424"/>
  </r>
  <r>
    <x v="16"/>
    <s v="COSMETICS"/>
    <x v="12"/>
    <x v="5"/>
    <x v="7"/>
    <n v="111079697"/>
    <n v="773602440153"/>
    <s v="MAC LIGHTFUL C MOISTURE CRM 50ML S5JH-01"/>
    <s v="EA"/>
    <n v="2"/>
    <n v="318"/>
    <n v="2"/>
    <n v="318"/>
    <n v="2"/>
    <n v="0"/>
  </r>
  <r>
    <x v="16"/>
    <s v="COSMETICS"/>
    <x v="12"/>
    <x v="5"/>
    <x v="3"/>
    <n v="111079697"/>
    <n v="773602440153"/>
    <s v="MAC LIGHTFUL C MOISTURE CRM 50ML S5JH-01"/>
    <s v="EA"/>
    <n v="2"/>
    <n v="318"/>
    <n v="0"/>
    <n v="0"/>
    <n v="3"/>
    <n v="0"/>
  </r>
  <r>
    <x v="16"/>
    <s v="COSMETICS"/>
    <x v="2"/>
    <x v="5"/>
    <x v="2"/>
    <n v="110152345"/>
    <n v="690251004928"/>
    <s v="JO MALONE VITAMIN E GEL 30ML L0HA01"/>
    <s v="EA"/>
    <n v="1"/>
    <n v="317"/>
    <n v="0"/>
    <n v="0"/>
    <n v="3"/>
    <n v="0"/>
  </r>
  <r>
    <x v="16"/>
    <s v="COSMETICS"/>
    <x v="3"/>
    <x v="5"/>
    <x v="0"/>
    <n v="110316656"/>
    <n v="20714653651"/>
    <s v="CLINIQUE ANTI-BLEMISH SOLUTIONS CLEARING GEL Z2JG-01"/>
    <s v="EA"/>
    <n v="3"/>
    <n v="315"/>
    <n v="0"/>
    <n v="0"/>
    <n v="26"/>
    <n v="101"/>
  </r>
  <r>
    <x v="16"/>
    <s v="COSMETICS"/>
    <x v="12"/>
    <x v="6"/>
    <x v="7"/>
    <n v="110576248"/>
    <n v="773602411498"/>
    <s v="MAC LIPGLASS CULTURED S3HT-09"/>
    <s v="EA"/>
    <n v="4"/>
    <n v="312"/>
    <n v="0"/>
    <n v="0"/>
    <n v="18"/>
    <n v="0"/>
  </r>
  <r>
    <x v="16"/>
    <s v="COSMETICS"/>
    <x v="1"/>
    <x v="5"/>
    <x v="1"/>
    <n v="110246219"/>
    <n v="27131937128"/>
    <s v="E LAUDER ADVANCED TIME ZONE CREAM NORM/COMB 50ML Y6NF-01"/>
    <s v="EA"/>
    <n v="1"/>
    <n v="311"/>
    <n v="0"/>
    <n v="0"/>
    <n v="11"/>
    <n v="50"/>
  </r>
  <r>
    <x v="16"/>
    <s v="COSMETICS"/>
    <x v="11"/>
    <x v="5"/>
    <x v="3"/>
    <n v="110275720"/>
    <n v="747930040620"/>
    <s v="CREME DE LA MER THE MIST 100ML 529F-01"/>
    <s v="EA"/>
    <n v="1"/>
    <n v="311"/>
    <n v="0"/>
    <n v="0"/>
    <n v="18"/>
    <n v="0"/>
  </r>
  <r>
    <x v="16"/>
    <s v="COSMETICS"/>
    <x v="11"/>
    <x v="6"/>
    <x v="0"/>
    <n v="110858828"/>
    <n v="747930072577"/>
    <s v="LA MER THE SKINCOLOR CONCEALER LIGHT 5FT4-12"/>
    <s v="EA"/>
    <n v="1"/>
    <n v="311"/>
    <n v="0"/>
    <n v="0"/>
    <n v="3"/>
    <n v="0"/>
  </r>
  <r>
    <x v="16"/>
    <s v="COSMETICS"/>
    <x v="1"/>
    <x v="6"/>
    <x v="4"/>
    <n v="111023335"/>
    <n v="887167386297"/>
    <s v="E LAUDER PURE COLOR ENVY MATTE LIPSTICK TRIO P3F4-01"/>
    <s v="EA"/>
    <n v="1"/>
    <n v="310"/>
    <n v="0"/>
    <n v="0"/>
    <n v="5"/>
    <n v="0"/>
  </r>
  <r>
    <x v="16"/>
    <s v="COSMETICS"/>
    <x v="12"/>
    <x v="5"/>
    <x v="1"/>
    <n v="110354322"/>
    <n v="773602345830"/>
    <s v="MAC PREP + PRIME FIX + 100ML MW5K-01"/>
    <s v="EA"/>
    <n v="3"/>
    <n v="306"/>
    <n v="0"/>
    <n v="0"/>
    <n v="36"/>
    <n v="1947"/>
  </r>
  <r>
    <x v="16"/>
    <s v="COSMETICS"/>
    <x v="12"/>
    <x v="5"/>
    <x v="4"/>
    <n v="110354322"/>
    <n v="773602345830"/>
    <s v="MAC PREP + PRIME FIX + 100ML MW5K-01"/>
    <s v="EA"/>
    <n v="3"/>
    <n v="306"/>
    <n v="0"/>
    <n v="0"/>
    <n v="22"/>
    <n v="1947"/>
  </r>
  <r>
    <x v="16"/>
    <s v="COSMETICS"/>
    <x v="13"/>
    <x v="6"/>
    <x v="1"/>
    <n v="110889898"/>
    <n v="716170184012"/>
    <s v="B BROWN L-WEAR WEIGHTLESS FOUNDATION SPF15 30ML BEIGE EGXR-03"/>
    <s v="EA"/>
    <n v="2"/>
    <n v="306"/>
    <n v="0"/>
    <n v="0"/>
    <n v="10"/>
    <n v="18"/>
  </r>
  <r>
    <x v="16"/>
    <s v="COSMETICS"/>
    <x v="12"/>
    <x v="6"/>
    <x v="1"/>
    <n v="110889966"/>
    <n v="773602359318"/>
    <s v="MAC PREP + PRIME FIX + 100ML LAVENDER MWR3-01"/>
    <s v="EA"/>
    <n v="3"/>
    <n v="306"/>
    <n v="0"/>
    <n v="0"/>
    <n v="13"/>
    <n v="65"/>
  </r>
  <r>
    <x v="16"/>
    <s v="COSMETICS"/>
    <x v="12"/>
    <x v="6"/>
    <x v="3"/>
    <n v="111024605"/>
    <n v="773602455942"/>
    <s v="MAC PREP + PRIME FIX+ MATTE 100ML/3.4FLOZ S6KN-01"/>
    <s v="EA"/>
    <n v="3"/>
    <n v="306"/>
    <n v="0"/>
    <n v="0"/>
    <n v="18"/>
    <n v="344"/>
  </r>
  <r>
    <x v="16"/>
    <s v="COSMETICS"/>
    <x v="1"/>
    <x v="6"/>
    <x v="0"/>
    <n v="111079658"/>
    <n v="887167398283"/>
    <s v="ESTEE LAUDER PURE COLOR ENVY LIQUID LIP TRIO SET P4WC-01"/>
    <s v="EA"/>
    <n v="1"/>
    <n v="306"/>
    <n v="0"/>
    <n v="0"/>
    <n v="4"/>
    <n v="0"/>
  </r>
  <r>
    <x v="16"/>
    <s v="COSMETICS"/>
    <x v="12"/>
    <x v="6"/>
    <x v="7"/>
    <n v="111397248"/>
    <n v="773602561490"/>
    <s v="MAC VERISCOLOUR VARNISH X 2 #1 SHX2-01"/>
    <s v="EA"/>
    <n v="2"/>
    <n v="306"/>
    <n v="0"/>
    <n v="0"/>
    <n v="30"/>
    <n v="108"/>
  </r>
  <r>
    <x v="16"/>
    <s v="COSMETICS"/>
    <x v="12"/>
    <x v="6"/>
    <x v="4"/>
    <n v="111397248"/>
    <n v="773602561490"/>
    <s v="MAC VERISCOLOUR VARNISH X 2 #1 SHX2-01"/>
    <s v="EA"/>
    <n v="2"/>
    <n v="306"/>
    <n v="0"/>
    <n v="0"/>
    <n v="16"/>
    <n v="108"/>
  </r>
  <r>
    <x v="16"/>
    <s v="COSMETICS"/>
    <x v="12"/>
    <x v="6"/>
    <x v="3"/>
    <n v="111613614"/>
    <n v="773602566839"/>
    <s v="MAC PREP + PRIME FIX+ CHERRY BLOSSOM SJA6-02"/>
    <s v="EA"/>
    <n v="3"/>
    <n v="306"/>
    <n v="0"/>
    <n v="0"/>
    <n v="-1"/>
    <n v="185"/>
  </r>
  <r>
    <x v="16"/>
    <s v="COSMETICS"/>
    <x v="12"/>
    <x v="6"/>
    <x v="7"/>
    <n v="110026760"/>
    <n v="773602139859"/>
    <s v="MAC LASHES M9WJ 01"/>
    <s v="EA"/>
    <n v="5"/>
    <n v="305"/>
    <n v="0"/>
    <n v="0"/>
    <n v="7"/>
    <n v="0"/>
  </r>
  <r>
    <x v="16"/>
    <s v="COSMETICS"/>
    <x v="3"/>
    <x v="5"/>
    <x v="0"/>
    <n v="110503025"/>
    <n v="20714777531"/>
    <s v="CLINIQUE REPAIRWEAR LASER FOCUS SERUM 50ML ZK46-01"/>
    <s v="EA"/>
    <n v="1"/>
    <n v="302"/>
    <n v="0"/>
    <n v="0"/>
    <n v="10"/>
    <n v="13"/>
  </r>
  <r>
    <x v="16"/>
    <s v="COSMETICS"/>
    <x v="3"/>
    <x v="5"/>
    <x v="4"/>
    <n v="111543743"/>
    <n v="192333027226"/>
    <s v="CLINIQUE EVEN BETTER CLINICAL RADICAL DARK SPOT CORRECTOR INTERRUPTER 50ML KN0Y-01"/>
    <s v="EA"/>
    <n v="1"/>
    <n v="302"/>
    <n v="0"/>
    <n v="0"/>
    <n v="0"/>
    <n v="7"/>
  </r>
  <r>
    <x v="16"/>
    <s v="COSMETICS"/>
    <x v="3"/>
    <x v="5"/>
    <x v="4"/>
    <n v="110277005"/>
    <n v="20714598907"/>
    <s v="CLINIQUE DDML+ 125ML BOTTLE W/PUMP 7T5R-01"/>
    <s v="EA"/>
    <n v="2"/>
    <n v="300"/>
    <n v="1"/>
    <n v="150"/>
    <n v="19"/>
    <n v="135"/>
  </r>
  <r>
    <x v="16"/>
    <s v="COSMETICS"/>
    <x v="3"/>
    <x v="5"/>
    <x v="0"/>
    <n v="110592161"/>
    <n v="20714914271"/>
    <s v="CLINIQUE MOISTURE SURGE CONCENTRATE DUO 2X48ML K6L4-01"/>
    <s v="EA"/>
    <n v="1"/>
    <n v="300"/>
    <n v="0"/>
    <n v="0"/>
    <n v="29"/>
    <n v="337"/>
  </r>
  <r>
    <x v="16"/>
    <s v="COSMETICS"/>
    <x v="3"/>
    <x v="5"/>
    <x v="3"/>
    <n v="110592161"/>
    <n v="20714914271"/>
    <s v="CLINIQUE MOISTURE SURGE CONCENTRATE DUO 2X48ML K6L4-01"/>
    <s v="EA"/>
    <n v="1"/>
    <n v="300"/>
    <n v="0"/>
    <n v="0"/>
    <n v="15"/>
    <n v="337"/>
  </r>
  <r>
    <x v="16"/>
    <s v="COSMETICS"/>
    <x v="0"/>
    <x v="6"/>
    <x v="0"/>
    <n v="111311668"/>
    <n v="888066087209"/>
    <s v="TOMFORD SOLEIL SHEER CHEEK DUO SHADE05WN T44F-05"/>
    <s v="EA"/>
    <n v="1"/>
    <n v="297"/>
    <n v="0"/>
    <n v="0"/>
    <n v="0"/>
    <n v="0"/>
  </r>
  <r>
    <x v="16"/>
    <s v="COSMETICS"/>
    <x v="3"/>
    <x v="6"/>
    <x v="0"/>
    <n v="110414195"/>
    <n v="20714754082"/>
    <s v="CLINIQUE PRETTY EASY LIQUID EYELINING PEN BLACK ZGC0-01"/>
    <s v="EA"/>
    <n v="3"/>
    <n v="294"/>
    <n v="2"/>
    <n v="196"/>
    <n v="2"/>
    <n v="17"/>
  </r>
  <r>
    <x v="16"/>
    <s v="COSMETICS"/>
    <x v="3"/>
    <x v="6"/>
    <x v="0"/>
    <n v="111120044"/>
    <n v="20714943158"/>
    <s v="CLINIQUE MINI SPLASH SET K9Y6-01"/>
    <s v="EA"/>
    <n v="3"/>
    <n v="294"/>
    <n v="0"/>
    <n v="0"/>
    <n v="8"/>
    <n v="2"/>
  </r>
  <r>
    <x v="16"/>
    <s v="COSMETICS"/>
    <x v="13"/>
    <x v="6"/>
    <x v="1"/>
    <n v="110395132"/>
    <n v="716170146584"/>
    <s v="B BROWN PERFECTLY DEFINED L-WEAR BROW PENCIL MAHOGANY ECNF-02"/>
    <s v="EA"/>
    <n v="2"/>
    <n v="292"/>
    <n v="0"/>
    <n v="0"/>
    <n v="15"/>
    <n v="32"/>
  </r>
  <r>
    <x v="16"/>
    <s v="COSMETICS"/>
    <x v="13"/>
    <x v="6"/>
    <x v="1"/>
    <n v="110395135"/>
    <n v="716170146614"/>
    <s v="B BROWN PERFECTLY DEFINED L-WEAR BROW PENCIL ESPRESSO ECNF-05"/>
    <s v="EA"/>
    <n v="2"/>
    <n v="292"/>
    <n v="1"/>
    <n v="146"/>
    <n v="12"/>
    <n v="13"/>
  </r>
  <r>
    <x v="16"/>
    <s v="COSMETICS"/>
    <x v="12"/>
    <x v="6"/>
    <x v="4"/>
    <n v="102204748"/>
    <n v="773602054374"/>
    <s v="MAC P/POINT EYE PENCIL ENGRAVED M3RY-09"/>
    <s v="EA"/>
    <n v="4"/>
    <n v="288"/>
    <n v="0"/>
    <n v="0"/>
    <n v="15"/>
    <n v="64"/>
  </r>
  <r>
    <x v="16"/>
    <s v="COSMETICS"/>
    <x v="12"/>
    <x v="6"/>
    <x v="7"/>
    <n v="110032123"/>
    <n v="773602154432"/>
    <s v="MAC STUDIO SCULPT SPF15 FOUND. MAN7-03"/>
    <s v="EA"/>
    <n v="2"/>
    <n v="288"/>
    <n v="0"/>
    <n v="0"/>
    <n v="5"/>
    <n v="0"/>
  </r>
  <r>
    <x v="16"/>
    <s v="COSMETICS"/>
    <x v="12"/>
    <x v="6"/>
    <x v="7"/>
    <n v="110032134"/>
    <n v="773602154548"/>
    <s v="MAC STUDIO SCULPT SPF15 FOUND.MAN7-14"/>
    <s v="EA"/>
    <n v="2"/>
    <n v="288"/>
    <n v="0"/>
    <n v="0"/>
    <n v="0"/>
    <n v="0"/>
  </r>
  <r>
    <x v="16"/>
    <s v="COSMETICS"/>
    <x v="12"/>
    <x v="6"/>
    <x v="4"/>
    <n v="110137759"/>
    <n v="773602229208"/>
    <s v="MAC LIP PENCIL M380 74"/>
    <s v="EA"/>
    <n v="4"/>
    <n v="288"/>
    <n v="0"/>
    <n v="0"/>
    <n v="34"/>
    <n v="206"/>
  </r>
  <r>
    <x v="16"/>
    <s v="COSMETICS"/>
    <x v="3"/>
    <x v="6"/>
    <x v="0"/>
    <n v="110193962"/>
    <n v="20714494940"/>
    <s v="CLINIQUE HIGH IMPACT WATERPROOF MASCARA BLK 7C7K-01"/>
    <s v="EA"/>
    <n v="3"/>
    <n v="288"/>
    <n v="0"/>
    <n v="0"/>
    <n v="8"/>
    <n v="8"/>
  </r>
  <r>
    <x v="16"/>
    <s v="COSMETICS"/>
    <x v="12"/>
    <x v="6"/>
    <x v="1"/>
    <n v="110309464"/>
    <n v="773602323210"/>
    <s v="MAC PREP + PRIME NATURAL RADIANCE RADIANT PINK MT5K-02"/>
    <s v="EA"/>
    <n v="2"/>
    <n v="288"/>
    <n v="0"/>
    <n v="0"/>
    <n v="11"/>
    <n v="133"/>
  </r>
  <r>
    <x v="16"/>
    <s v="COSMETICS"/>
    <x v="12"/>
    <x v="6"/>
    <x v="1"/>
    <n v="110309473"/>
    <n v="773602326853"/>
    <s v="MAC PREP + PRIME NATURAL RADIANCE RADIANT YELLOW MTAX-01"/>
    <s v="EA"/>
    <n v="2"/>
    <n v="288"/>
    <n v="0"/>
    <n v="0"/>
    <n v="9"/>
    <n v="0"/>
  </r>
  <r>
    <x v="16"/>
    <s v="COSMETICS"/>
    <x v="12"/>
    <x v="6"/>
    <x v="4"/>
    <n v="110309473"/>
    <n v="773602326853"/>
    <s v="MAC PREP + PRIME NATURAL RADIANCE RADIANT YELLOW MTAX-01"/>
    <s v="EA"/>
    <n v="2"/>
    <n v="288"/>
    <n v="0"/>
    <n v="0"/>
    <n v="9"/>
    <n v="0"/>
  </r>
  <r>
    <x v="16"/>
    <s v="COSMETICS"/>
    <x v="12"/>
    <x v="5"/>
    <x v="7"/>
    <n v="110399188"/>
    <n v="773602369843"/>
    <s v="MAC MINERALIZE TIMECHECK LOTION 30ML MXJP-01"/>
    <s v="EA"/>
    <n v="2"/>
    <n v="288"/>
    <n v="0"/>
    <n v="0"/>
    <n v="0"/>
    <n v="0"/>
  </r>
  <r>
    <x v="16"/>
    <s v="COSMETICS"/>
    <x v="12"/>
    <x v="6"/>
    <x v="3"/>
    <n v="110415083"/>
    <n v="773602367191"/>
    <s v="MAC STUDIO WATERWEIGHT SPF30/PA++ F NC30 MXCT-05"/>
    <s v="EA"/>
    <n v="2"/>
    <n v="288"/>
    <n v="0"/>
    <n v="0"/>
    <n v="0"/>
    <n v="0"/>
  </r>
  <r>
    <x v="16"/>
    <s v="COSMETICS"/>
    <x v="12"/>
    <x v="6"/>
    <x v="7"/>
    <n v="110415123"/>
    <n v="773602367313"/>
    <s v="MAC STUDIO WATERWEIGHT SPF30/PA++ F NW25 MXCT-17"/>
    <s v="EA"/>
    <n v="2"/>
    <n v="288"/>
    <n v="0"/>
    <n v="0"/>
    <n v="13"/>
    <n v="0"/>
  </r>
  <r>
    <x v="16"/>
    <s v="COSMETICS"/>
    <x v="12"/>
    <x v="6"/>
    <x v="4"/>
    <n v="110476859"/>
    <n v="773602332793"/>
    <s v="MAC IN EXTREME DIMEN LASH WP DIMENSIONAL BLACK MTK8-01"/>
    <s v="EA"/>
    <n v="3"/>
    <n v="288"/>
    <n v="1"/>
    <n v="96"/>
    <n v="24"/>
    <n v="292"/>
  </r>
  <r>
    <x v="16"/>
    <s v="COSMETICS"/>
    <x v="11"/>
    <x v="6"/>
    <x v="0"/>
    <n v="110858825"/>
    <n v="747930065852"/>
    <s v="LA MER THE SKINCOLOR FOUNDATION BRUSH 5FT3-01"/>
    <s v="EA"/>
    <n v="1"/>
    <n v="288"/>
    <n v="0"/>
    <n v="0"/>
    <n v="5"/>
    <n v="0"/>
  </r>
  <r>
    <x v="16"/>
    <s v="COSMETICS"/>
    <x v="3"/>
    <x v="5"/>
    <x v="0"/>
    <n v="110859408"/>
    <n v="20714898342"/>
    <s v="CLINIQUE MOISTURE SURGE HYDRATING LOTION 200ML K4NE-01"/>
    <s v="EA"/>
    <n v="2"/>
    <n v="288"/>
    <n v="0"/>
    <n v="0"/>
    <n v="8"/>
    <n v="7"/>
  </r>
  <r>
    <x v="16"/>
    <s v="COSMETICS"/>
    <x v="12"/>
    <x v="5"/>
    <x v="7"/>
    <n v="111079703"/>
    <n v="773602440368"/>
    <s v="MAC LIGHTFUL C + CORAL GRASS TINTED CREAM MEDIUM S5JP-04"/>
    <s v="EA"/>
    <n v="2"/>
    <n v="288"/>
    <n v="0"/>
    <n v="0"/>
    <n v="3"/>
    <n v="0"/>
  </r>
  <r>
    <x v="16"/>
    <s v="COSMETICS"/>
    <x v="3"/>
    <x v="5"/>
    <x v="0"/>
    <n v="111423829"/>
    <n v="20714985387"/>
    <s v="CLINIQUE SMART CLINICAL MULTI-DIMENSIONAL AGE TRANSFORMER REVOLUMIZE 50ML KHEY-01"/>
    <s v="EA"/>
    <n v="1"/>
    <n v="288"/>
    <n v="0"/>
    <n v="0"/>
    <n v="15"/>
    <n v="174"/>
  </r>
  <r>
    <x v="16"/>
    <s v="COSMETICS"/>
    <x v="3"/>
    <x v="5"/>
    <x v="4"/>
    <n v="111423829"/>
    <n v="20714985387"/>
    <s v="CLINIQUE SMART CLINICAL MULTI-DIMENSIONAL AGE TRANSFORMER REVOLUMIZE 50ML KHEY-01"/>
    <s v="EA"/>
    <n v="1"/>
    <n v="288"/>
    <n v="0"/>
    <n v="0"/>
    <n v="5"/>
    <n v="174"/>
  </r>
  <r>
    <x v="16"/>
    <s v="COSMETICS"/>
    <x v="3"/>
    <x v="5"/>
    <x v="4"/>
    <n v="111423830"/>
    <n v="20714985417"/>
    <s v="CLINIQUE SMART CLINICAL MULTI-DIMENSIONAL AGE TRANSFORMER RESCULPT 50ML KHF2-01"/>
    <s v="EA"/>
    <n v="1"/>
    <n v="288"/>
    <n v="0"/>
    <n v="0"/>
    <n v="2"/>
    <n v="144"/>
  </r>
  <r>
    <x v="16"/>
    <s v="COSMETICS"/>
    <x v="12"/>
    <x v="6"/>
    <x v="9"/>
    <n v="111488330"/>
    <n v="773602557516"/>
    <s v="MAC OPALESCENT POWDER SHOOTING STARSHGR-05"/>
    <s v="EA"/>
    <n v="3"/>
    <n v="288"/>
    <n v="0"/>
    <n v="0"/>
    <n v="-3"/>
    <n v="0"/>
  </r>
  <r>
    <x v="16"/>
    <s v="COSMETICS"/>
    <x v="12"/>
    <x v="6"/>
    <x v="7"/>
    <n v="111531776"/>
    <n v="773602964277"/>
    <s v="MAC PROPALETTE SMALL EYESHADOW NYLON (F) M259-25"/>
    <s v="EA"/>
    <n v="6"/>
    <n v="288"/>
    <n v="0"/>
    <n v="0"/>
    <n v="23"/>
    <n v="49"/>
  </r>
  <r>
    <x v="16"/>
    <s v="COSMETICS"/>
    <x v="12"/>
    <x v="6"/>
    <x v="4"/>
    <n v="111531857"/>
    <n v="773602572496"/>
    <s v="MAC STUDIO FIX CONCEAL AND CORRECT DARK SJR3-04"/>
    <s v="EA"/>
    <n v="2"/>
    <n v="288"/>
    <n v="0"/>
    <n v="0"/>
    <n v="3"/>
    <n v="0"/>
  </r>
  <r>
    <x v="16"/>
    <s v="COSMETICS"/>
    <x v="13"/>
    <x v="6"/>
    <x v="1"/>
    <n v="111354801"/>
    <n v="716170215082"/>
    <s v="BOBBI BROWN DESTINATION BEAUTY LONDON EDITION EL14-01"/>
    <s v="EA"/>
    <n v="1"/>
    <n v="286"/>
    <n v="0"/>
    <n v="0"/>
    <n v="2"/>
    <n v="0"/>
  </r>
  <r>
    <x v="16"/>
    <s v="COSMETICS"/>
    <x v="13"/>
    <x v="6"/>
    <x v="1"/>
    <n v="111354802"/>
    <n v="716170215167"/>
    <s v="BOBBI BROWN DESTINATION BEAUTY SEOUL EDITION EL1A-01"/>
    <s v="EA"/>
    <n v="1"/>
    <n v="286"/>
    <n v="0"/>
    <n v="0"/>
    <n v="14"/>
    <n v="12"/>
  </r>
  <r>
    <x v="16"/>
    <s v="COSMETICS"/>
    <x v="12"/>
    <x v="6"/>
    <x v="1"/>
    <n v="102204653"/>
    <n v="773602037612"/>
    <s v="MAC SHEERTONE BLUSH PEACHES M39H 03"/>
    <s v="EA"/>
    <n v="3"/>
    <n v="282"/>
    <n v="0"/>
    <n v="0"/>
    <n v="11"/>
    <n v="67"/>
  </r>
  <r>
    <x v="16"/>
    <s v="COSMETICS"/>
    <x v="12"/>
    <x v="6"/>
    <x v="4"/>
    <n v="102204653"/>
    <n v="773602037612"/>
    <s v="MAC SHEERTONE BLUSH PEACHES M39H 03"/>
    <s v="EA"/>
    <n v="3"/>
    <n v="282"/>
    <n v="0"/>
    <n v="0"/>
    <n v="13"/>
    <n v="67"/>
  </r>
  <r>
    <x v="16"/>
    <s v="COSMETICS"/>
    <x v="12"/>
    <x v="6"/>
    <x v="7"/>
    <n v="102204668"/>
    <n v="773602067916"/>
    <s v="MAC SHEERTONE SHIMER BLUSH PEACHYKEEN M4RM 07"/>
    <s v="EA"/>
    <n v="3"/>
    <n v="282"/>
    <n v="0"/>
    <n v="0"/>
    <n v="33"/>
    <n v="17"/>
  </r>
  <r>
    <x v="16"/>
    <s v="COSMETICS"/>
    <x v="12"/>
    <x v="6"/>
    <x v="7"/>
    <n v="102208848"/>
    <n v="773602000760"/>
    <s v="MAC POWDER BLUSH MELBA M220-17"/>
    <s v="EA"/>
    <n v="3"/>
    <n v="282"/>
    <n v="0"/>
    <n v="0"/>
    <n v="38"/>
    <n v="33"/>
  </r>
  <r>
    <x v="16"/>
    <s v="COSMETICS"/>
    <x v="12"/>
    <x v="6"/>
    <x v="7"/>
    <n v="110288088"/>
    <n v="773602327034"/>
    <s v="MAC PRO LONGWEAR CONCEALER NC25 MGT9 16"/>
    <s v="EA"/>
    <n v="3"/>
    <n v="282"/>
    <n v="0"/>
    <n v="0"/>
    <n v="17"/>
    <n v="0"/>
  </r>
  <r>
    <x v="16"/>
    <s v="COSMETICS"/>
    <x v="3"/>
    <x v="5"/>
    <x v="0"/>
    <n v="110373142"/>
    <n v="20714709143"/>
    <s v="CLINIQUE REPAIRWEAR UPLIFTING SCULPTING NIGHT CREAM Z93X-01"/>
    <s v="EA"/>
    <n v="1"/>
    <n v="282"/>
    <n v="0"/>
    <n v="0"/>
    <n v="9"/>
    <n v="0"/>
  </r>
  <r>
    <x v="16"/>
    <s v="COSMETICS"/>
    <x v="3"/>
    <x v="5"/>
    <x v="4"/>
    <n v="110995183"/>
    <n v="20714948719"/>
    <s v="CLINIQUE MOISTURE SURGE HYDRATING SUPERCHARGED CONCENTRATE JUMBO 96ML KAJ2-01"/>
    <s v="EA"/>
    <n v="1"/>
    <n v="282"/>
    <n v="0"/>
    <n v="0"/>
    <n v="4"/>
    <n v="0"/>
  </r>
  <r>
    <x v="16"/>
    <s v="COSMETICS"/>
    <x v="12"/>
    <x v="6"/>
    <x v="7"/>
    <n v="111105543"/>
    <n v="773602526789"/>
    <s v="MAC STUDIO FIX 24-HOUR SMOOTH WEAR CONCEALER NC25 SF4X-03"/>
    <s v="EA"/>
    <n v="3"/>
    <n v="282"/>
    <n v="1"/>
    <n v="94"/>
    <n v="14"/>
    <n v="0"/>
  </r>
  <r>
    <x v="16"/>
    <s v="COSMETICS"/>
    <x v="12"/>
    <x v="6"/>
    <x v="7"/>
    <n v="111105544"/>
    <n v="773602526796"/>
    <s v="MAC STUDIO FIX 24-HOUR SMOOTH WEAR CONCEALER NC30 SF4X-04"/>
    <s v="EA"/>
    <n v="3"/>
    <n v="282"/>
    <n v="0"/>
    <n v="0"/>
    <n v="0"/>
    <n v="0"/>
  </r>
  <r>
    <x v="16"/>
    <s v="COSMETICS"/>
    <x v="12"/>
    <x v="6"/>
    <x v="7"/>
    <n v="111105552"/>
    <n v="773602531646"/>
    <s v="MAC STUDIO FIX 24-HOUR SMOOTH WEAR CONCEALER NC44 SF4X-21"/>
    <s v="EA"/>
    <n v="3"/>
    <n v="282"/>
    <n v="0"/>
    <n v="0"/>
    <n v="24"/>
    <n v="0"/>
  </r>
  <r>
    <x v="16"/>
    <s v="COSMETICS"/>
    <x v="1"/>
    <x v="5"/>
    <x v="4"/>
    <n v="111398697"/>
    <n v="887167445864"/>
    <s v="E LAUDER ANR INTENSE RESET CONCENTRATE 20ML P9YJ-01"/>
    <s v="EA"/>
    <n v="1"/>
    <n v="282"/>
    <n v="0"/>
    <n v="0"/>
    <n v="31"/>
    <n v="283"/>
  </r>
  <r>
    <x v="16"/>
    <s v="COSMETICS"/>
    <x v="12"/>
    <x v="6"/>
    <x v="7"/>
    <n v="111366911"/>
    <n v="773602549702"/>
    <s v="MAC LIPGLASS-DIAMOND IN THE 3.1ML/.1FLOZ SGY5-4C"/>
    <s v="EA"/>
    <n v="5"/>
    <n v="280"/>
    <n v="0"/>
    <n v="0"/>
    <n v="122"/>
    <n v="0"/>
  </r>
  <r>
    <x v="16"/>
    <s v="COSMETICS"/>
    <x v="3"/>
    <x v="5"/>
    <x v="0"/>
    <n v="110566440"/>
    <n v="20714804480"/>
    <s v="CLINIQUE FRESH PRESSED DAILY BOOSTER WITH VITAMIN C 34ML ZN9H-01"/>
    <s v="EA"/>
    <n v="1"/>
    <n v="278"/>
    <n v="0"/>
    <n v="0"/>
    <n v="0"/>
    <n v="0"/>
  </r>
  <r>
    <x v="16"/>
    <s v="COSMETICS"/>
    <x v="3"/>
    <x v="5"/>
    <x v="0"/>
    <n v="102209339"/>
    <n v="20714291822"/>
    <s v="CLINIQUE ANTI BLEMISH SOL CLRF FOAM 6KN9 01"/>
    <s v="EA"/>
    <n v="3"/>
    <n v="273"/>
    <n v="0"/>
    <n v="0"/>
    <n v="5"/>
    <n v="0"/>
  </r>
  <r>
    <x v="16"/>
    <s v="COSMETICS"/>
    <x v="12"/>
    <x v="6"/>
    <x v="4"/>
    <n v="110442981"/>
    <n v="773602376100"/>
    <s v="MAC RETRO MATTE LIQUID LIPSTICK FEELS SO GRAND MY3N-02"/>
    <s v="EA"/>
    <n v="3"/>
    <n v="273"/>
    <n v="0"/>
    <n v="0"/>
    <n v="16"/>
    <n v="195"/>
  </r>
  <r>
    <x v="16"/>
    <s v="COSMETICS"/>
    <x v="12"/>
    <x v="6"/>
    <x v="7"/>
    <n v="110443010"/>
    <n v="773602376179"/>
    <s v="MAC RETRO MATTE LIQUID LIPSTICK QUITE THE STANDOUT MY3N-09"/>
    <s v="EA"/>
    <n v="3"/>
    <n v="273"/>
    <n v="0"/>
    <n v="0"/>
    <n v="27"/>
    <n v="0"/>
  </r>
  <r>
    <x v="16"/>
    <s v="COSMETICS"/>
    <x v="1"/>
    <x v="6"/>
    <x v="0"/>
    <n v="110443171"/>
    <n v="887167172630"/>
    <s v="E LAUDER DW INFINITE WP EYELINER KOHL NOIR R71R-01"/>
    <s v="EA"/>
    <n v="3"/>
    <n v="273"/>
    <n v="0"/>
    <n v="0"/>
    <n v="0"/>
    <n v="0"/>
  </r>
  <r>
    <x v="16"/>
    <s v="COSMETICS"/>
    <x v="12"/>
    <x v="6"/>
    <x v="7"/>
    <n v="110593367"/>
    <n v="773602405695"/>
    <s v="MAC BOLD AND BAD LASH BLACK MASCARA S37N-01"/>
    <s v="EA"/>
    <n v="3"/>
    <n v="273"/>
    <n v="0"/>
    <n v="0"/>
    <n v="1"/>
    <n v="0"/>
  </r>
  <r>
    <x v="16"/>
    <s v="COSMETICS"/>
    <x v="12"/>
    <x v="6"/>
    <x v="7"/>
    <n v="110951331"/>
    <n v="773602494804"/>
    <s v="MAC RETROMATTE LIQ LIPCOLOR GEMZ &amp; ROSES S9W2-14"/>
    <s v="EA"/>
    <n v="3"/>
    <n v="273"/>
    <n v="0"/>
    <n v="0"/>
    <n v="5"/>
    <n v="0"/>
  </r>
  <r>
    <x v="16"/>
    <s v="COSMETICS"/>
    <x v="12"/>
    <x v="6"/>
    <x v="7"/>
    <n v="111051347"/>
    <n v="773602483860"/>
    <s v="MAC PLENTY OF POUT PLUMPING LIPSTICK LG PLE S8R3-01"/>
    <s v="EA"/>
    <n v="3"/>
    <n v="273"/>
    <n v="0"/>
    <n v="0"/>
    <n v="13"/>
    <n v="0"/>
  </r>
  <r>
    <x v="16"/>
    <s v="COSMETICS"/>
    <x v="12"/>
    <x v="6"/>
    <x v="4"/>
    <n v="111128475"/>
    <n v="773602470594"/>
    <s v="MAC VERSICOLOUR VARNISH CREAM LIP STAIN STUCK IN LOVE S7HA-04"/>
    <s v="EA"/>
    <n v="3"/>
    <n v="273"/>
    <n v="0"/>
    <n v="0"/>
    <n v="8"/>
    <n v="0"/>
  </r>
  <r>
    <x v="16"/>
    <s v="COSMETICS"/>
    <x v="12"/>
    <x v="6"/>
    <x v="7"/>
    <n v="111128485"/>
    <n v="773602516087"/>
    <s v="MAC VERSICOLOUR VARNISH CREAM LIP STAIN SERIAL STAIN S7HA-14"/>
    <s v="EA"/>
    <n v="3"/>
    <n v="273"/>
    <n v="0"/>
    <n v="0"/>
    <n v="17"/>
    <n v="0"/>
  </r>
  <r>
    <x v="16"/>
    <s v="COSMETICS"/>
    <x v="3"/>
    <x v="5"/>
    <x v="4"/>
    <n v="110120940"/>
    <n v="20714462727"/>
    <s v="CLINIQUE CLARIFYING LOTION 2 400ML 76WY 01"/>
    <s v="EA"/>
    <n v="2"/>
    <n v="270"/>
    <n v="0"/>
    <n v="0"/>
    <n v="15"/>
    <n v="148"/>
  </r>
  <r>
    <x v="16"/>
    <s v="COSMETICS"/>
    <x v="13"/>
    <x v="6"/>
    <x v="1"/>
    <n v="110433386"/>
    <n v="716170150284"/>
    <s v="B BROWN LUXE LIP COLOR NEUTRAL ROSE EE1Y-06"/>
    <s v="EA"/>
    <n v="2"/>
    <n v="270"/>
    <n v="0"/>
    <n v="0"/>
    <n v="6"/>
    <n v="0"/>
  </r>
  <r>
    <x v="16"/>
    <s v="COSMETICS"/>
    <x v="1"/>
    <x v="5"/>
    <x v="0"/>
    <n v="110495080"/>
    <n v="887167223769"/>
    <s v="ESTEE LAUDER ADVANCED NIGHT MICRO CLEANSING FOAM 100ML REJF-01"/>
    <s v="EA"/>
    <n v="2"/>
    <n v="270"/>
    <n v="0"/>
    <n v="0"/>
    <n v="7"/>
    <n v="77"/>
  </r>
  <r>
    <x v="16"/>
    <s v="COSMETICS"/>
    <x v="12"/>
    <x v="6"/>
    <x v="3"/>
    <n v="110889998"/>
    <n v="773602470747"/>
    <s v="MAC #168S LARGE ANGLED CONTOUR BRUSH S7HK-01"/>
    <s v="EA"/>
    <n v="2"/>
    <n v="270"/>
    <n v="0"/>
    <n v="0"/>
    <n v="6"/>
    <n v="0"/>
  </r>
  <r>
    <x v="16"/>
    <s v="COSMETICS"/>
    <x v="12"/>
    <x v="6"/>
    <x v="9"/>
    <n v="110951264"/>
    <n v="773602462124"/>
    <s v="MAC PADMA LAKSHMI EYE SHADOW X 4 SUNSET S733-01"/>
    <s v="EA"/>
    <n v="2"/>
    <n v="270"/>
    <n v="0"/>
    <n v="0"/>
    <n v="60"/>
    <n v="2"/>
  </r>
  <r>
    <x v="16"/>
    <s v="COSMETICS"/>
    <x v="12"/>
    <x v="6"/>
    <x v="3"/>
    <n v="111397247"/>
    <n v="773602561483"/>
    <s v="MAC TR KITS FY20 PART 1 TENDERTALK X2 SHX1-01"/>
    <s v="EA"/>
    <n v="2"/>
    <n v="270"/>
    <n v="0"/>
    <n v="0"/>
    <n v="0"/>
    <n v="0"/>
  </r>
  <r>
    <x v="16"/>
    <s v="COSMETICS"/>
    <x v="12"/>
    <x v="6"/>
    <x v="9"/>
    <n v="111397247"/>
    <n v="773602561483"/>
    <s v="MAC TR KITS FY20 PART 1 TENDERTALK X2 SHX1-01"/>
    <s v="EA"/>
    <n v="2"/>
    <n v="270"/>
    <n v="0"/>
    <n v="0"/>
    <n v="22"/>
    <n v="0"/>
  </r>
  <r>
    <x v="16"/>
    <s v="COSMETICS"/>
    <x v="12"/>
    <x v="6"/>
    <x v="1"/>
    <n v="111451898"/>
    <n v="773602561384"/>
    <s v="MAC TR EXCL EXTND PLAY X 2 SHWL-01"/>
    <s v="EA"/>
    <n v="2"/>
    <n v="270"/>
    <n v="0"/>
    <n v="0"/>
    <n v="58"/>
    <n v="91"/>
  </r>
  <r>
    <x v="16"/>
    <s v="COSMETICS"/>
    <x v="12"/>
    <x v="6"/>
    <x v="4"/>
    <n v="111451898"/>
    <n v="773602561384"/>
    <s v="MAC TR EXCL EXTND PLAY X 2 SHWL-01"/>
    <s v="EA"/>
    <n v="2"/>
    <n v="270"/>
    <n v="0"/>
    <n v="0"/>
    <n v="57"/>
    <n v="91"/>
  </r>
  <r>
    <x v="16"/>
    <s v="COSMETICS"/>
    <x v="12"/>
    <x v="6"/>
    <x v="4"/>
    <n v="111531843"/>
    <n v="773602561988"/>
    <s v="MAC SPLIT PAN POWDER BLUSH DYNASTIC FANTASTIC SHY3-02"/>
    <s v="EA"/>
    <n v="2"/>
    <n v="270"/>
    <n v="0"/>
    <n v="0"/>
    <n v="7"/>
    <n v="9"/>
  </r>
  <r>
    <x v="16"/>
    <s v="COSMETICS"/>
    <x v="12"/>
    <x v="6"/>
    <x v="7"/>
    <n v="111613605"/>
    <n v="773602568222"/>
    <s v="MAC 127S BRUSH SJCY-01"/>
    <s v="EA"/>
    <n v="2"/>
    <n v="270"/>
    <n v="0"/>
    <n v="0"/>
    <n v="12"/>
    <n v="0"/>
  </r>
  <r>
    <x v="16"/>
    <s v="COSMETICS"/>
    <x v="3"/>
    <x v="5"/>
    <x v="0"/>
    <n v="111423833"/>
    <n v="20714994778"/>
    <s v="CLINIQUE MAXIMUM HYDRATOR EYE 96-HOUR HYDRO FILLER CONCENTRATE 15ML KJFA-01"/>
    <s v="EA"/>
    <n v="2"/>
    <n v="266"/>
    <n v="1"/>
    <n v="133"/>
    <n v="8"/>
    <n v="12"/>
  </r>
  <r>
    <x v="16"/>
    <s v="COSMETICS"/>
    <x v="1"/>
    <x v="5"/>
    <x v="1"/>
    <n v="110041878"/>
    <n v="27131219125"/>
    <s v="E LAUDER RENUTRIV HYDRA FOAM CLNSR 125ML 1K61 01"/>
    <s v="EA"/>
    <n v="1"/>
    <n v="264"/>
    <n v="0"/>
    <n v="0"/>
    <n v="16"/>
    <n v="43"/>
  </r>
  <r>
    <x v="16"/>
    <s v="COSMETICS"/>
    <x v="12"/>
    <x v="6"/>
    <x v="7"/>
    <n v="102206290"/>
    <n v="773602023172"/>
    <s v="MAC FOUNDATION BRUSH #190 M1EE-01"/>
    <s v="EA"/>
    <n v="2"/>
    <n v="262"/>
    <n v="0"/>
    <n v="0"/>
    <n v="8"/>
    <n v="0"/>
  </r>
  <r>
    <x v="16"/>
    <s v="COSMETICS"/>
    <x v="12"/>
    <x v="6"/>
    <x v="4"/>
    <n v="102206290"/>
    <n v="773602023172"/>
    <s v="MAC FOUNDATION BRUSH #190 M1EE-01"/>
    <s v="EA"/>
    <n v="2"/>
    <n v="262"/>
    <n v="0"/>
    <n v="0"/>
    <n v="8"/>
    <n v="0"/>
  </r>
  <r>
    <x v="16"/>
    <s v="COSMETICS"/>
    <x v="3"/>
    <x v="5"/>
    <x v="4"/>
    <n v="110120948"/>
    <n v="20714462765"/>
    <s v="CLINIQUE CLARIFYING LOTION 2 200ML 76X4 01"/>
    <s v="EA"/>
    <n v="3"/>
    <n v="261"/>
    <n v="0"/>
    <n v="0"/>
    <n v="18"/>
    <n v="12"/>
  </r>
  <r>
    <x v="16"/>
    <s v="COSMETICS"/>
    <x v="12"/>
    <x v="6"/>
    <x v="1"/>
    <n v="102205149"/>
    <n v="773602047116"/>
    <s v="MAC STUDIOFIX POWDER PLUS FOUNDTN NC25 M510-69"/>
    <s v="EA"/>
    <n v="2"/>
    <n v="258"/>
    <n v="0"/>
    <n v="0"/>
    <n v="15"/>
    <n v="228"/>
  </r>
  <r>
    <x v="16"/>
    <s v="COSMETICS"/>
    <x v="12"/>
    <x v="6"/>
    <x v="3"/>
    <n v="102205233"/>
    <n v="773602010486"/>
    <s v="MAC STUDIOFIX POWDER FOUNDATION NC20 M510-21"/>
    <s v="EA"/>
    <n v="2"/>
    <n v="258"/>
    <n v="1"/>
    <n v="129"/>
    <n v="24"/>
    <n v="0"/>
  </r>
  <r>
    <x v="16"/>
    <s v="COSMETICS"/>
    <x v="12"/>
    <x v="6"/>
    <x v="3"/>
    <n v="102205234"/>
    <n v="773602010509"/>
    <s v="MAC STUDIOFIX POWDER FOUNDATION NC30 M510-23"/>
    <s v="EA"/>
    <n v="2"/>
    <n v="258"/>
    <n v="0"/>
    <n v="0"/>
    <n v="18"/>
    <n v="148"/>
  </r>
  <r>
    <x v="16"/>
    <s v="COSMETICS"/>
    <x v="12"/>
    <x v="6"/>
    <x v="1"/>
    <n v="102205238"/>
    <n v="773602010653"/>
    <s v="MAC STUIOFIX POWDER FOUNDATION NW20 M510-38"/>
    <s v="EA"/>
    <n v="2"/>
    <n v="258"/>
    <n v="1"/>
    <n v="129"/>
    <n v="5"/>
    <n v="0"/>
  </r>
  <r>
    <x v="16"/>
    <s v="COSMETICS"/>
    <x v="12"/>
    <x v="6"/>
    <x v="1"/>
    <n v="102205240"/>
    <n v="773602010691"/>
    <s v="MAC STUIDIOFIX POWDER FOUNDATION NW30 M510-42"/>
    <s v="EA"/>
    <n v="2"/>
    <n v="258"/>
    <n v="0"/>
    <n v="0"/>
    <n v="4"/>
    <n v="0"/>
  </r>
  <r>
    <x v="16"/>
    <s v="COSMETICS"/>
    <x v="12"/>
    <x v="6"/>
    <x v="1"/>
    <n v="102205241"/>
    <n v="773602010714"/>
    <s v="MAC STUIDOFIX POWDER FOUNDATION NW35 M510-44"/>
    <s v="EA"/>
    <n v="2"/>
    <n v="258"/>
    <n v="0"/>
    <n v="0"/>
    <n v="2"/>
    <n v="0"/>
  </r>
  <r>
    <x v="16"/>
    <s v="COSMETICS"/>
    <x v="12"/>
    <x v="6"/>
    <x v="7"/>
    <n v="102205242"/>
    <n v="773602010721"/>
    <s v="MAC STUDIOFIX POWDER FOUNDATION NW40 M510-45"/>
    <s v="EA"/>
    <n v="2"/>
    <n v="258"/>
    <n v="0"/>
    <n v="0"/>
    <n v="6"/>
    <n v="0"/>
  </r>
  <r>
    <x v="16"/>
    <s v="COSMETICS"/>
    <x v="12"/>
    <x v="6"/>
    <x v="3"/>
    <n v="102205243"/>
    <n v="773602010752"/>
    <s v="MAC STUDIOFIX POWDER FOUNDATION NW45 M510-48"/>
    <s v="EA"/>
    <n v="2"/>
    <n v="258"/>
    <n v="0"/>
    <n v="0"/>
    <n v="9"/>
    <n v="0"/>
  </r>
  <r>
    <x v="16"/>
    <s v="COSMETICS"/>
    <x v="12"/>
    <x v="6"/>
    <x v="1"/>
    <n v="102205244"/>
    <n v="773602010769"/>
    <s v="MAC STUDIOFIX POWDER FOUNDATION NW50 M510-49"/>
    <s v="EA"/>
    <n v="2"/>
    <n v="258"/>
    <n v="0"/>
    <n v="0"/>
    <n v="14"/>
    <n v="0"/>
  </r>
  <r>
    <x v="16"/>
    <s v="COSMETICS"/>
    <x v="12"/>
    <x v="6"/>
    <x v="3"/>
    <n v="102205246"/>
    <n v="773602018413"/>
    <s v="MAC STUDIOFIX POWDER FOUNDATION NC40 M510-53"/>
    <s v="EA"/>
    <n v="2"/>
    <n v="258"/>
    <n v="1"/>
    <n v="129"/>
    <n v="24"/>
    <n v="438"/>
  </r>
  <r>
    <x v="16"/>
    <s v="COSMETICS"/>
    <x v="12"/>
    <x v="6"/>
    <x v="3"/>
    <n v="102205247"/>
    <n v="773602042708"/>
    <s v="MAC STUDIOFIX POWDER FOUNDATION NW43 M510-57"/>
    <s v="EA"/>
    <n v="2"/>
    <n v="258"/>
    <n v="0"/>
    <n v="0"/>
    <n v="21"/>
    <n v="265"/>
  </r>
  <r>
    <x v="16"/>
    <s v="COSMETICS"/>
    <x v="12"/>
    <x v="6"/>
    <x v="3"/>
    <n v="102205248"/>
    <n v="773602042951"/>
    <s v="MAC STUDIOFIX POWDER FOUNDATION NC42 M510-58"/>
    <s v="EA"/>
    <n v="2"/>
    <n v="258"/>
    <n v="0"/>
    <n v="0"/>
    <n v="16"/>
    <n v="916"/>
  </r>
  <r>
    <x v="16"/>
    <s v="COSMETICS"/>
    <x v="12"/>
    <x v="6"/>
    <x v="1"/>
    <n v="102206294"/>
    <n v="773602103508"/>
    <s v="MAC STUDIO FIX FLUID SPF 15 NC30 M6JC-04"/>
    <s v="EA"/>
    <n v="2"/>
    <n v="258"/>
    <n v="0"/>
    <n v="0"/>
    <n v="19"/>
    <n v="438"/>
  </r>
  <r>
    <x v="16"/>
    <s v="COSMETICS"/>
    <x v="12"/>
    <x v="6"/>
    <x v="3"/>
    <n v="102206297"/>
    <n v="773602103546"/>
    <s v="MAC STUDIO FIX FLUID SPF 15 NC42 M6JC-08"/>
    <s v="EA"/>
    <n v="2"/>
    <n v="258"/>
    <n v="0"/>
    <n v="0"/>
    <n v="18"/>
    <n v="381"/>
  </r>
  <r>
    <x v="16"/>
    <s v="COSMETICS"/>
    <x v="12"/>
    <x v="6"/>
    <x v="1"/>
    <n v="102206302"/>
    <n v="773602103614"/>
    <s v="MAC STUDIO FIX FLUID SPF 15 NW25 M6JC-15"/>
    <s v="EA"/>
    <n v="2"/>
    <n v="258"/>
    <n v="0"/>
    <n v="0"/>
    <n v="5"/>
    <n v="0"/>
  </r>
  <r>
    <x v="16"/>
    <s v="COSMETICS"/>
    <x v="12"/>
    <x v="6"/>
    <x v="7"/>
    <n v="102206304"/>
    <n v="773602103638"/>
    <s v="MAC STUDIO FIX FLUID SPF 15 NW35 M6JC-17"/>
    <s v="EA"/>
    <n v="2"/>
    <n v="258"/>
    <n v="1"/>
    <n v="129"/>
    <n v="11"/>
    <n v="0"/>
  </r>
  <r>
    <x v="16"/>
    <s v="COSMETICS"/>
    <x v="12"/>
    <x v="6"/>
    <x v="1"/>
    <n v="102206307"/>
    <n v="773602103669"/>
    <s v="MAC STUDIO FIX FLUID SPF 15 NW45 M6JC-20"/>
    <s v="EA"/>
    <n v="2"/>
    <n v="258"/>
    <n v="0"/>
    <n v="0"/>
    <n v="12"/>
    <n v="50"/>
  </r>
  <r>
    <x v="16"/>
    <s v="COSMETICS"/>
    <x v="12"/>
    <x v="6"/>
    <x v="3"/>
    <n v="102206307"/>
    <n v="773602103669"/>
    <s v="MAC STUDIO FIX FLUID SPF 15 NW45 M6JC-20"/>
    <s v="EA"/>
    <n v="2"/>
    <n v="258"/>
    <n v="1"/>
    <n v="129"/>
    <n v="9"/>
    <n v="50"/>
  </r>
  <r>
    <x v="16"/>
    <s v="COSMETICS"/>
    <x v="12"/>
    <x v="6"/>
    <x v="7"/>
    <n v="102206328"/>
    <n v="773602103645"/>
    <s v="MAC STUDIO FIX FLUID SPF 15 NW40 M6JC-18"/>
    <s v="EA"/>
    <n v="2"/>
    <n v="258"/>
    <n v="0"/>
    <n v="0"/>
    <n v="6"/>
    <n v="0"/>
  </r>
  <r>
    <x v="16"/>
    <s v="COSMETICS"/>
    <x v="12"/>
    <x v="6"/>
    <x v="4"/>
    <n v="102208862"/>
    <n v="773602047864"/>
    <s v="MAC FONDT CMPT PWDR/FOUN C4 M51061"/>
    <s v="EA"/>
    <n v="2"/>
    <n v="258"/>
    <n v="0"/>
    <n v="0"/>
    <n v="20"/>
    <n v="0"/>
  </r>
  <r>
    <x v="16"/>
    <s v="COSMETICS"/>
    <x v="12"/>
    <x v="6"/>
    <x v="4"/>
    <n v="102208866"/>
    <n v="773602010646"/>
    <s v="MAC FONDT CMPT PWDR/FOUN NC15 M51037"/>
    <s v="EA"/>
    <n v="2"/>
    <n v="258"/>
    <n v="0"/>
    <n v="0"/>
    <n v="9"/>
    <n v="0"/>
  </r>
  <r>
    <x v="16"/>
    <s v="COSMETICS"/>
    <x v="12"/>
    <x v="6"/>
    <x v="7"/>
    <n v="102208869"/>
    <n v="773602010622"/>
    <s v="MAC FONDT CMPT PWDR/FOUN NW15 M51035"/>
    <s v="EA"/>
    <n v="2"/>
    <n v="258"/>
    <n v="0"/>
    <n v="0"/>
    <n v="2"/>
    <n v="0"/>
  </r>
  <r>
    <x v="16"/>
    <s v="COSMETICS"/>
    <x v="12"/>
    <x v="6"/>
    <x v="7"/>
    <n v="110124343"/>
    <n v="773602225583"/>
    <s v="MAC STUDIO FIX FLUID SPF15 M6JC-30"/>
    <s v="EA"/>
    <n v="2"/>
    <n v="258"/>
    <n v="1"/>
    <n v="129"/>
    <n v="11"/>
    <n v="0"/>
  </r>
  <r>
    <x v="16"/>
    <s v="COSMETICS"/>
    <x v="12"/>
    <x v="6"/>
    <x v="7"/>
    <n v="110244954"/>
    <n v="773602289479"/>
    <s v="MAC STUDIO FIX POWDER PLUS FOUNDATION C5 M510-86"/>
    <s v="EA"/>
    <n v="2"/>
    <n v="258"/>
    <n v="0"/>
    <n v="0"/>
    <n v="5"/>
    <n v="0"/>
  </r>
  <r>
    <x v="16"/>
    <s v="COSMETICS"/>
    <x v="1"/>
    <x v="6"/>
    <x v="0"/>
    <n v="110313371"/>
    <n v="887167016699"/>
    <s v="ESTEE LAUDER PCOLOR ENVY LIPSTICK DYNAMIC YJRR-12"/>
    <s v="EA"/>
    <n v="2"/>
    <n v="258"/>
    <n v="0"/>
    <n v="0"/>
    <n v="5"/>
    <n v="8"/>
  </r>
  <r>
    <x v="16"/>
    <s v="COSMETICS"/>
    <x v="3"/>
    <x v="5"/>
    <x v="4"/>
    <n v="110357735"/>
    <n v="20714674830"/>
    <s v="CLINIQUE SMART CUSTOM REPAIR SERUM 30ML Z512-01"/>
    <s v="EA"/>
    <n v="1"/>
    <n v="258"/>
    <n v="0"/>
    <n v="0"/>
    <n v="7"/>
    <n v="45"/>
  </r>
  <r>
    <x v="16"/>
    <s v="COSMETICS"/>
    <x v="3"/>
    <x v="5"/>
    <x v="4"/>
    <n v="110415408"/>
    <n v="20714682422"/>
    <s v="CLINIQUE SMART NIGHT MOISTURIZER (COMBO OILY) 50ML Z5XG-01"/>
    <s v="EA"/>
    <n v="1"/>
    <n v="258"/>
    <n v="1"/>
    <n v="258"/>
    <n v="-1"/>
    <n v="0"/>
  </r>
  <r>
    <x v="16"/>
    <s v="COSMETICS"/>
    <x v="12"/>
    <x v="6"/>
    <x v="7"/>
    <n v="110468067"/>
    <n v="773602150465"/>
    <s v="MAC STUDIO FIX FLUID SPF15 NC41 M6JC-24"/>
    <s v="EA"/>
    <n v="2"/>
    <n v="258"/>
    <n v="0"/>
    <n v="0"/>
    <n v="70"/>
    <n v="0"/>
  </r>
  <r>
    <x v="16"/>
    <s v="COSMETICS"/>
    <x v="12"/>
    <x v="6"/>
    <x v="4"/>
    <n v="110468067"/>
    <n v="773602150465"/>
    <s v="MAC STUDIO FIX FLUID SPF15 NC41 M6JC-24"/>
    <s v="EA"/>
    <n v="2"/>
    <n v="258"/>
    <n v="0"/>
    <n v="0"/>
    <n v="6"/>
    <n v="0"/>
  </r>
  <r>
    <x v="16"/>
    <s v="COSMETICS"/>
    <x v="12"/>
    <x v="6"/>
    <x v="7"/>
    <n v="110524801"/>
    <n v="773602421701"/>
    <s v="MAC STUDIO FIX NC47 M510-90"/>
    <s v="EA"/>
    <n v="2"/>
    <n v="258"/>
    <n v="0"/>
    <n v="0"/>
    <n v="-6"/>
    <n v="0"/>
  </r>
  <r>
    <x v="16"/>
    <s v="COSMETICS"/>
    <x v="12"/>
    <x v="6"/>
    <x v="7"/>
    <n v="110524805"/>
    <n v="773602421718"/>
    <s v="MAC STUDIO FIX NW55 M510-91"/>
    <s v="EA"/>
    <n v="2"/>
    <n v="258"/>
    <n v="0"/>
    <n v="0"/>
    <n v="12"/>
    <n v="0"/>
  </r>
  <r>
    <x v="16"/>
    <s v="COSMETICS"/>
    <x v="1"/>
    <x v="6"/>
    <x v="0"/>
    <n v="110543354"/>
    <n v="887167016750"/>
    <s v="E LAUDER PC ENVY LIPSTICK INTENSE NUDE YJRR-18"/>
    <s v="EA"/>
    <n v="2"/>
    <n v="258"/>
    <n v="0"/>
    <n v="0"/>
    <n v="14"/>
    <n v="12"/>
  </r>
  <r>
    <x v="16"/>
    <s v="COSMETICS"/>
    <x v="1"/>
    <x v="6"/>
    <x v="0"/>
    <n v="110544251"/>
    <n v="887167120495"/>
    <s v="E LAUDER PC ENVY SCULTPING LIPSTICK COMPLEX YJRR-33"/>
    <s v="EA"/>
    <n v="2"/>
    <n v="258"/>
    <n v="0"/>
    <n v="0"/>
    <n v="6"/>
    <n v="0"/>
  </r>
  <r>
    <x v="16"/>
    <s v="COSMETICS"/>
    <x v="1"/>
    <x v="5"/>
    <x v="0"/>
    <n v="111105492"/>
    <n v="887167381742"/>
    <s v="ESTEE LAUDER NUTRITIOUS VITALITY8 NIGHT RADIANT OVERNIGHT CREME/MASK 50ML P30Y-01"/>
    <s v="EA"/>
    <n v="1"/>
    <n v="258"/>
    <n v="0"/>
    <n v="0"/>
    <n v="9"/>
    <n v="17"/>
  </r>
  <r>
    <x v="16"/>
    <s v="COSMETICS"/>
    <x v="12"/>
    <x v="6"/>
    <x v="7"/>
    <n v="111105529"/>
    <n v="773602531806"/>
    <s v="MAC STUDIO FIX FLUID SPF 15 NC13 M6JC-54"/>
    <s v="EA"/>
    <n v="2"/>
    <n v="258"/>
    <n v="0"/>
    <n v="0"/>
    <n v="20"/>
    <n v="0"/>
  </r>
  <r>
    <x v="16"/>
    <s v="COSMETICS"/>
    <x v="12"/>
    <x v="6"/>
    <x v="7"/>
    <n v="111105532"/>
    <n v="773602531837"/>
    <s v="MAC STUDIO FIX FLUID SPF 15 NC18 M6JC-57"/>
    <s v="EA"/>
    <n v="2"/>
    <n v="258"/>
    <n v="1"/>
    <n v="129"/>
    <n v="14"/>
    <n v="0"/>
  </r>
  <r>
    <x v="16"/>
    <s v="COSMETICS"/>
    <x v="12"/>
    <x v="6"/>
    <x v="1"/>
    <n v="111105532"/>
    <n v="773602531837"/>
    <s v="MAC STUDIO FIX FLUID SPF 15 NC18 M6JC-57"/>
    <s v="EA"/>
    <n v="2"/>
    <n v="258"/>
    <n v="0"/>
    <n v="0"/>
    <n v="1"/>
    <n v="0"/>
  </r>
  <r>
    <x v="16"/>
    <s v="COSMETICS"/>
    <x v="0"/>
    <x v="6"/>
    <x v="0"/>
    <n v="111311669"/>
    <n v="888066085991"/>
    <s v="TOMFORD TOM FORD SOLEIL GOLD DUSTWN T6YW-01"/>
    <s v="EA"/>
    <n v="1"/>
    <n v="258"/>
    <n v="0"/>
    <n v="0"/>
    <n v="9"/>
    <n v="0"/>
  </r>
  <r>
    <x v="16"/>
    <s v="COSMETICS"/>
    <x v="0"/>
    <x v="6"/>
    <x v="0"/>
    <n v="111311670"/>
    <n v="888066086004"/>
    <s v="TOMFORD TOM FORD SOLEIL TERRAWN T6YW-02"/>
    <s v="EA"/>
    <n v="1"/>
    <n v="258"/>
    <n v="0"/>
    <n v="0"/>
    <n v="17"/>
    <n v="0"/>
  </r>
  <r>
    <x v="16"/>
    <s v="COSMETICS"/>
    <x v="12"/>
    <x v="6"/>
    <x v="7"/>
    <n v="111397237"/>
    <n v="773602440283"/>
    <s v="MAC LIGHTFUL C + CORAL GRASS LIGHT S5JM-02"/>
    <s v="EA"/>
    <n v="2"/>
    <n v="258"/>
    <n v="0"/>
    <n v="0"/>
    <n v="28"/>
    <n v="2"/>
  </r>
  <r>
    <x v="16"/>
    <s v="COSMETICS"/>
    <x v="12"/>
    <x v="6"/>
    <x v="3"/>
    <n v="111397238"/>
    <n v="773602440290"/>
    <s v="MAC LIGHTFUL C + CORAL GRASS LIGHT PLUS S5JM-03"/>
    <s v="EA"/>
    <n v="2"/>
    <n v="258"/>
    <n v="0"/>
    <n v="0"/>
    <n v="4"/>
    <n v="0"/>
  </r>
  <r>
    <x v="16"/>
    <s v="COSMETICS"/>
    <x v="12"/>
    <x v="6"/>
    <x v="13"/>
    <n v="111397241"/>
    <n v="773602551996"/>
    <s v="MAC LIGHTFUL C + CORAL GRASS EXTRA LIGHT ROSE S5JM-08"/>
    <s v="EA"/>
    <n v="2"/>
    <n v="258"/>
    <n v="0"/>
    <n v="0"/>
    <n v="0"/>
    <n v="22"/>
  </r>
  <r>
    <x v="16"/>
    <s v="COSMETICS"/>
    <x v="12"/>
    <x v="6"/>
    <x v="7"/>
    <n v="111426088"/>
    <n v="773602555871"/>
    <s v="MAC STUDIO FIX FOUNDATION STICK NC15 SHEP-02"/>
    <s v="EA"/>
    <n v="2"/>
    <n v="258"/>
    <n v="0"/>
    <n v="0"/>
    <n v="3"/>
    <n v="0"/>
  </r>
  <r>
    <x v="16"/>
    <s v="COSMETICS"/>
    <x v="12"/>
    <x v="6"/>
    <x v="7"/>
    <n v="111426093"/>
    <n v="773602555925"/>
    <s v="MAC STUDIO FIX FOUNDATION STICK NC25 SHEP-07"/>
    <s v="EA"/>
    <n v="2"/>
    <n v="258"/>
    <n v="0"/>
    <n v="0"/>
    <n v="5"/>
    <n v="0"/>
  </r>
  <r>
    <x v="16"/>
    <s v="COSMETICS"/>
    <x v="12"/>
    <x v="6"/>
    <x v="7"/>
    <n v="111426099"/>
    <n v="773602555987"/>
    <s v="MAC STUDIO FIX FOUNDATION STICKNC40 SHEP-13"/>
    <s v="EA"/>
    <n v="2"/>
    <n v="258"/>
    <n v="0"/>
    <n v="0"/>
    <n v="9"/>
    <n v="0"/>
  </r>
  <r>
    <x v="16"/>
    <s v="COSMETICS"/>
    <x v="12"/>
    <x v="6"/>
    <x v="4"/>
    <n v="111426099"/>
    <n v="773602555987"/>
    <s v="MAC STUDIO FIX FOUNDATION STICKNC40 SHEP-13"/>
    <s v="EA"/>
    <n v="2"/>
    <n v="258"/>
    <n v="0"/>
    <n v="0"/>
    <n v="1"/>
    <n v="0"/>
  </r>
  <r>
    <x v="16"/>
    <s v="COSMETICS"/>
    <x v="12"/>
    <x v="6"/>
    <x v="7"/>
    <n v="111426100"/>
    <n v="773602555994"/>
    <s v="MAC STUDIO FIX FOUNDATION STICK NC42 SHEP-14"/>
    <s v="EA"/>
    <n v="2"/>
    <n v="258"/>
    <n v="0"/>
    <n v="0"/>
    <n v="11"/>
    <n v="0"/>
  </r>
  <r>
    <x v="16"/>
    <s v="COSMETICS"/>
    <x v="12"/>
    <x v="6"/>
    <x v="7"/>
    <n v="111426101"/>
    <n v="773602556007"/>
    <s v="MAC STUDIO FIX FOUNDATION STICK NC44 SHEP-15"/>
    <s v="EA"/>
    <n v="2"/>
    <n v="258"/>
    <n v="1"/>
    <n v="129"/>
    <n v="16"/>
    <n v="0"/>
  </r>
  <r>
    <x v="16"/>
    <s v="COSMETICS"/>
    <x v="12"/>
    <x v="6"/>
    <x v="4"/>
    <n v="111426106"/>
    <n v="773602556052"/>
    <s v="MAC STUDIO FIX FOUNDATION STICK NW13 SHEP-20"/>
    <s v="EA"/>
    <n v="2"/>
    <n v="258"/>
    <n v="0"/>
    <n v="0"/>
    <n v="0"/>
    <n v="0"/>
  </r>
  <r>
    <x v="16"/>
    <s v="COSMETICS"/>
    <x v="12"/>
    <x v="6"/>
    <x v="4"/>
    <n v="111426109"/>
    <n v="773602556083"/>
    <s v="MAC STUDIO FIX FOUNDATION STICK NW20 SHEP-23"/>
    <s v="EA"/>
    <n v="2"/>
    <n v="258"/>
    <n v="0"/>
    <n v="0"/>
    <n v="1"/>
    <n v="0"/>
  </r>
  <r>
    <x v="16"/>
    <s v="COSMETICS"/>
    <x v="12"/>
    <x v="6"/>
    <x v="7"/>
    <n v="111426117"/>
    <n v="773602556168"/>
    <s v="MAC STUDIO FIX FOUNDATION STICK NW50 SHEP-31"/>
    <s v="EA"/>
    <n v="2"/>
    <n v="258"/>
    <n v="0"/>
    <n v="0"/>
    <n v="5"/>
    <n v="0"/>
  </r>
  <r>
    <x v="16"/>
    <s v="COSMETICS"/>
    <x v="1"/>
    <x v="6"/>
    <x v="0"/>
    <n v="111548468"/>
    <n v="887167498068"/>
    <s v="ESTEE LAUDER PURE COLOR ENVY MATTE SCULPTING LIPSTICK 554 DEEP SECRET R8FC-42"/>
    <s v="EA"/>
    <n v="2"/>
    <n v="258"/>
    <n v="0"/>
    <n v="0"/>
    <n v="9"/>
    <n v="0"/>
  </r>
  <r>
    <x v="16"/>
    <s v="COSMETICS"/>
    <x v="1"/>
    <x v="6"/>
    <x v="0"/>
    <n v="111548469"/>
    <n v="887167498075"/>
    <s v="ESTEE LAUDER PURE COLOR ENVY MATTE SCULPTING LIPSTICK 556 THRILLER R8FC-43"/>
    <s v="EA"/>
    <n v="2"/>
    <n v="258"/>
    <n v="0"/>
    <n v="0"/>
    <n v="7"/>
    <n v="15"/>
  </r>
  <r>
    <x v="16"/>
    <s v="COSMETICS"/>
    <x v="1"/>
    <x v="6"/>
    <x v="0"/>
    <n v="111548473"/>
    <n v="887167498112"/>
    <s v="ESTEE LAUDER PURE COLOR ENVY MATTE SCULPTING LIPSTICK 420 REBELLIOUS ROSE R8FC-RR"/>
    <s v="EA"/>
    <n v="2"/>
    <n v="258"/>
    <n v="0"/>
    <n v="0"/>
    <n v="5"/>
    <n v="20"/>
  </r>
  <r>
    <x v="16"/>
    <s v="COSMETICS"/>
    <x v="1"/>
    <x v="6"/>
    <x v="4"/>
    <n v="111548473"/>
    <n v="887167498112"/>
    <s v="ESTEE LAUDER PURE COLOR ENVY MATTE SCULPTING LIPSTICK 420 REBELLIOUS ROSE R8FC-RR"/>
    <s v="EA"/>
    <n v="2"/>
    <n v="258"/>
    <n v="0"/>
    <n v="0"/>
    <n v="14"/>
    <n v="20"/>
  </r>
  <r>
    <x v="16"/>
    <s v="COSMETICS"/>
    <x v="12"/>
    <x v="6"/>
    <x v="3"/>
    <n v="102204755"/>
    <n v="773602044832"/>
    <s v="MAC LIQUD LINER BOOT BLACK M1G6 01"/>
    <s v="EA"/>
    <n v="3"/>
    <n v="255"/>
    <n v="1"/>
    <n v="85"/>
    <n v="21"/>
    <n v="506"/>
  </r>
  <r>
    <x v="16"/>
    <s v="COSMETICS"/>
    <x v="12"/>
    <x v="6"/>
    <x v="4"/>
    <n v="102208895"/>
    <n v="773602011711"/>
    <s v="MAC CONCEALER NC15 M45018"/>
    <s v="EA"/>
    <n v="3"/>
    <n v="255"/>
    <n v="0"/>
    <n v="0"/>
    <n v="7"/>
    <n v="0"/>
  </r>
  <r>
    <x v="16"/>
    <s v="COSMETICS"/>
    <x v="12"/>
    <x v="6"/>
    <x v="1"/>
    <n v="102208898"/>
    <n v="773602011735"/>
    <s v="MAC CONCEALER NC35 M45020"/>
    <s v="EA"/>
    <n v="3"/>
    <n v="255"/>
    <n v="0"/>
    <n v="0"/>
    <n v="3"/>
    <n v="2"/>
  </r>
  <r>
    <x v="16"/>
    <s v="COSMETICS"/>
    <x v="12"/>
    <x v="6"/>
    <x v="7"/>
    <n v="102208899"/>
    <n v="773602059782"/>
    <s v="MAC CONCEALER NC42 M45030"/>
    <s v="EA"/>
    <n v="3"/>
    <n v="255"/>
    <n v="0"/>
    <n v="0"/>
    <n v="15"/>
    <n v="0"/>
  </r>
  <r>
    <x v="16"/>
    <s v="COSMETICS"/>
    <x v="12"/>
    <x v="6"/>
    <x v="7"/>
    <n v="102208901"/>
    <n v="773602011742"/>
    <s v="MAC STUDIO FIN CONCEALER NC50 M45021"/>
    <s v="EA"/>
    <n v="3"/>
    <n v="255"/>
    <n v="0"/>
    <n v="0"/>
    <n v="3"/>
    <n v="0"/>
  </r>
  <r>
    <x v="16"/>
    <s v="COSMETICS"/>
    <x v="12"/>
    <x v="6"/>
    <x v="1"/>
    <n v="111488368"/>
    <n v="773602543908"/>
    <s v="MAC LIQUIDLAST 24-HOUR WATERPROOF LINER POINT BLACKSGFK-03"/>
    <s v="EA"/>
    <n v="3"/>
    <n v="255"/>
    <n v="0"/>
    <n v="0"/>
    <n v="23"/>
    <n v="251"/>
  </r>
  <r>
    <x v="16"/>
    <s v="COSMETICS"/>
    <x v="12"/>
    <x v="6"/>
    <x v="3"/>
    <n v="111488368"/>
    <n v="773602543908"/>
    <s v="MAC LIQUIDLAST 24-HOUR WATERPROOF LINER POINT BLACKSGFK-03"/>
    <s v="EA"/>
    <n v="3"/>
    <n v="255"/>
    <n v="0"/>
    <n v="0"/>
    <n v="5"/>
    <n v="251"/>
  </r>
  <r>
    <x v="16"/>
    <s v="COSMETICS"/>
    <x v="12"/>
    <x v="6"/>
    <x v="4"/>
    <n v="111488368"/>
    <n v="773602543908"/>
    <s v="MAC LIQUIDLAST 24-HOUR WATERPROOF LINER POINT BLACKSGFK-03"/>
    <s v="EA"/>
    <n v="3"/>
    <n v="255"/>
    <n v="0"/>
    <n v="0"/>
    <n v="15"/>
    <n v="251"/>
  </r>
  <r>
    <x v="16"/>
    <s v="COSMETICS"/>
    <x v="12"/>
    <x v="6"/>
    <x v="7"/>
    <n v="111548556"/>
    <n v="773602564279"/>
    <s v="MAC POWDER KISS LIPSTICK STAY CURIOUS 923 S4K0-38"/>
    <s v="EA"/>
    <n v="3"/>
    <n v="255"/>
    <n v="0"/>
    <n v="0"/>
    <n v="104"/>
    <n v="45"/>
  </r>
  <r>
    <x v="16"/>
    <s v="COSMETICS"/>
    <x v="3"/>
    <x v="5"/>
    <x v="3"/>
    <n v="110281717"/>
    <n v="20714458669"/>
    <s v="CLINIQUE MOISTURE BASICS DDML GEL DUO 76CK-01"/>
    <s v="EA"/>
    <n v="1"/>
    <n v="254"/>
    <n v="0"/>
    <n v="0"/>
    <n v="30"/>
    <n v="747"/>
  </r>
  <r>
    <x v="16"/>
    <s v="COSMETICS"/>
    <x v="3"/>
    <x v="5"/>
    <x v="4"/>
    <n v="110281717"/>
    <n v="20714458669"/>
    <s v="CLINIQUE MOISTURE BASICS DDML GEL DUO 76CK-01"/>
    <s v="EA"/>
    <n v="1"/>
    <n v="254"/>
    <n v="0"/>
    <n v="0"/>
    <n v="9"/>
    <n v="747"/>
  </r>
  <r>
    <x v="16"/>
    <s v="COSMETICS"/>
    <x v="12"/>
    <x v="6"/>
    <x v="4"/>
    <n v="110334496"/>
    <n v="773602338993"/>
    <s v="MAC MINERALIZE SKINFINISH SOFT &amp; GENTLE MT1329"/>
    <s v="EA"/>
    <n v="2"/>
    <n v="254"/>
    <n v="0"/>
    <n v="0"/>
    <n v="16"/>
    <n v="204"/>
  </r>
  <r>
    <x v="16"/>
    <s v="COSMETICS"/>
    <x v="12"/>
    <x v="6"/>
    <x v="7"/>
    <n v="110334503"/>
    <n v="773602337101"/>
    <s v="MAC MINERALIZE SKINFINISH NATURAL DARK MT7E05"/>
    <s v="EA"/>
    <n v="2"/>
    <n v="254"/>
    <n v="1"/>
    <n v="127"/>
    <n v="30"/>
    <n v="0"/>
  </r>
  <r>
    <x v="16"/>
    <s v="COSMETICS"/>
    <x v="12"/>
    <x v="6"/>
    <x v="1"/>
    <n v="110334508"/>
    <n v="773602337194"/>
    <s v="MAC MINERALIZE SKINFINISH NATURAL DARK DEEP MT7E-14"/>
    <s v="EA"/>
    <n v="2"/>
    <n v="254"/>
    <n v="0"/>
    <n v="0"/>
    <n v="6"/>
    <n v="0"/>
  </r>
  <r>
    <x v="16"/>
    <s v="COSMETICS"/>
    <x v="12"/>
    <x v="6"/>
    <x v="4"/>
    <n v="110334515"/>
    <n v="773602337163"/>
    <s v="MAC MINERALIZE SKINFINISH NATURAL GIVE ME SUN! MT7E-11"/>
    <s v="EA"/>
    <n v="2"/>
    <n v="254"/>
    <n v="0"/>
    <n v="0"/>
    <n v="8"/>
    <n v="27"/>
  </r>
  <r>
    <x v="16"/>
    <s v="COSMETICS"/>
    <x v="12"/>
    <x v="6"/>
    <x v="1"/>
    <n v="110532770"/>
    <n v="773602429899"/>
    <s v="MAC EXTRA DIMENSION SKINFINISH DOUBLE-GLEAM MLGK-19"/>
    <s v="EA"/>
    <n v="2"/>
    <n v="254"/>
    <n v="0"/>
    <n v="0"/>
    <n v="22"/>
    <n v="629"/>
  </r>
  <r>
    <x v="16"/>
    <s v="COSMETICS"/>
    <x v="12"/>
    <x v="6"/>
    <x v="4"/>
    <n v="110532770"/>
    <n v="773602429899"/>
    <s v="MAC EXTRA DIMENSION SKINFINISH DOUBLE-GLEAM MLGK-19"/>
    <s v="EA"/>
    <n v="2"/>
    <n v="254"/>
    <n v="0"/>
    <n v="0"/>
    <n v="9"/>
    <n v="629"/>
  </r>
  <r>
    <x v="16"/>
    <s v="COSMETICS"/>
    <x v="12"/>
    <x v="6"/>
    <x v="7"/>
    <n v="110532771"/>
    <n v="773602429905"/>
    <s v="MAC EXTRA DIMENSION SKINFINISH BEAMING BLUSH MLGK-20"/>
    <s v="EA"/>
    <n v="2"/>
    <n v="254"/>
    <n v="0"/>
    <n v="0"/>
    <n v="5"/>
    <n v="0"/>
  </r>
  <r>
    <x v="16"/>
    <s v="COSMETICS"/>
    <x v="3"/>
    <x v="5"/>
    <x v="4"/>
    <n v="111354808"/>
    <n v="20714355210"/>
    <s v="CLINIQUE DDHJ DUO 2X125ML KG40-01"/>
    <s v="EA"/>
    <n v="1"/>
    <n v="254"/>
    <n v="0"/>
    <n v="0"/>
    <n v="26"/>
    <n v="726"/>
  </r>
  <r>
    <x v="16"/>
    <s v="COSMETICS"/>
    <x v="1"/>
    <x v="6"/>
    <x v="13"/>
    <n v="111548477"/>
    <n v="887167490512"/>
    <s v="ESTEE LAUDER SMOKY NUDES PALETTE DDF &amp; ME EXCLUSIVE PGP4-01"/>
    <s v="EA"/>
    <n v="1"/>
    <n v="254"/>
    <n v="0"/>
    <n v="0"/>
    <n v="0"/>
    <n v="522"/>
  </r>
  <r>
    <x v="16"/>
    <s v="COSMETICS"/>
    <x v="1"/>
    <x v="6"/>
    <x v="1"/>
    <n v="111548478"/>
    <n v="887167458284"/>
    <s v="ESTEE LAUDER TRAVEL IN COLOR REFRESH PINK POUCH ME EXCLUSIVE PC4T-01"/>
    <s v="EA"/>
    <n v="1"/>
    <n v="254"/>
    <n v="0"/>
    <n v="0"/>
    <n v="16"/>
    <n v="288"/>
  </r>
  <r>
    <x v="16"/>
    <s v="COSMETICS"/>
    <x v="1"/>
    <x v="6"/>
    <x v="3"/>
    <n v="111548478"/>
    <n v="887167458284"/>
    <s v="ESTEE LAUDER TRAVEL IN COLOR REFRESH PINK POUCH ME EXCLUSIVE PC4T-01"/>
    <s v="EA"/>
    <n v="1"/>
    <n v="254"/>
    <n v="0"/>
    <n v="0"/>
    <n v="11"/>
    <n v="288"/>
  </r>
  <r>
    <x v="16"/>
    <s v="COSMETICS"/>
    <x v="3"/>
    <x v="6"/>
    <x v="0"/>
    <n v="102110602"/>
    <n v="20714066123"/>
    <s v="CLINIQUE STAY MATTE SHEER PRESS PWD 645J-03"/>
    <s v="EA"/>
    <n v="2"/>
    <n v="252"/>
    <n v="0"/>
    <n v="0"/>
    <n v="10"/>
    <n v="16"/>
  </r>
  <r>
    <x v="16"/>
    <s v="COSMETICS"/>
    <x v="1"/>
    <x v="6"/>
    <x v="1"/>
    <n v="110121983"/>
    <n v="27131771944"/>
    <s v="E LAUDER SUMPTUOUS EXTREME MASCARA WGHW-01"/>
    <s v="EA"/>
    <n v="2"/>
    <n v="252"/>
    <n v="0"/>
    <n v="0"/>
    <n v="13"/>
    <n v="282"/>
  </r>
  <r>
    <x v="16"/>
    <s v="COSMETICS"/>
    <x v="1"/>
    <x v="6"/>
    <x v="4"/>
    <n v="110121983"/>
    <n v="27131771944"/>
    <s v="E LAUDER SUMPTUOUS EXTREME MASCARA WGHW-01"/>
    <s v="EA"/>
    <n v="2"/>
    <n v="252"/>
    <n v="0"/>
    <n v="0"/>
    <n v="18"/>
    <n v="282"/>
  </r>
  <r>
    <x v="16"/>
    <s v="COSMETICS"/>
    <x v="1"/>
    <x v="6"/>
    <x v="0"/>
    <n v="110258841"/>
    <n v="27131964858"/>
    <s v="E LAUDER SUMPTUOUS EXTREME MASCARA WP EXTREME BLACK Y9L2-01"/>
    <s v="EA"/>
    <n v="2"/>
    <n v="252"/>
    <n v="0"/>
    <n v="0"/>
    <n v="2"/>
    <n v="0"/>
  </r>
  <r>
    <x v="16"/>
    <s v="COSMETICS"/>
    <x v="1"/>
    <x v="6"/>
    <x v="4"/>
    <n v="110258841"/>
    <n v="27131964858"/>
    <s v="E LAUDER SUMPTUOUS EXTREME MASCARA WP EXTREME BLACK Y9L2-01"/>
    <s v="EA"/>
    <n v="2"/>
    <n v="252"/>
    <n v="0"/>
    <n v="0"/>
    <n v="19"/>
    <n v="0"/>
  </r>
  <r>
    <x v="16"/>
    <s v="COSMETICS"/>
    <x v="1"/>
    <x v="6"/>
    <x v="0"/>
    <n v="110443174"/>
    <n v="887167187412"/>
    <s v="E LAUDER SUMPTUOUS KNOCKOUT MASCARA BLACK R8G0-01"/>
    <s v="EA"/>
    <n v="2"/>
    <n v="252"/>
    <n v="0"/>
    <n v="0"/>
    <n v="9"/>
    <n v="0"/>
  </r>
  <r>
    <x v="16"/>
    <s v="COSMETICS"/>
    <x v="1"/>
    <x v="6"/>
    <x v="1"/>
    <n v="110443174"/>
    <n v="887167187412"/>
    <s v="E LAUDER SUMPTUOUS KNOCKOUT MASCARA BLACK R8G0-01"/>
    <s v="EA"/>
    <n v="2"/>
    <n v="252"/>
    <n v="0"/>
    <n v="0"/>
    <n v="0"/>
    <n v="0"/>
  </r>
  <r>
    <x v="16"/>
    <s v="COSMETICS"/>
    <x v="12"/>
    <x v="6"/>
    <x v="7"/>
    <n v="110808215"/>
    <n v="773602510443"/>
    <s v="MAC EYES TIMES NINE AMBER SCN2-02"/>
    <s v="EA"/>
    <n v="2"/>
    <n v="252"/>
    <n v="0"/>
    <n v="0"/>
    <n v="32"/>
    <n v="59"/>
  </r>
  <r>
    <x v="16"/>
    <s v="COSMETICS"/>
    <x v="12"/>
    <x v="6"/>
    <x v="4"/>
    <n v="110808217"/>
    <n v="773602510436"/>
    <s v="MAC EYES TIMES NINE DUSKY ROSE SCN3-07"/>
    <s v="EA"/>
    <n v="2"/>
    <n v="252"/>
    <n v="0"/>
    <n v="0"/>
    <n v="12"/>
    <n v="0"/>
  </r>
  <r>
    <x v="16"/>
    <s v="COSMETICS"/>
    <x v="12"/>
    <x v="6"/>
    <x v="7"/>
    <n v="111366918"/>
    <n v="773602549573"/>
    <s v="MAC LIPSTICK-FRIEND LIKE ME 3GM/.1OZ SGY4-G0"/>
    <s v="EA"/>
    <n v="4"/>
    <n v="252"/>
    <n v="0"/>
    <n v="0"/>
    <n v="95"/>
    <n v="197"/>
  </r>
  <r>
    <x v="16"/>
    <s v="COSMETICS"/>
    <x v="12"/>
    <x v="6"/>
    <x v="7"/>
    <n v="111250827"/>
    <n v="773602539512"/>
    <s v="MAC CREMESHEEN LIPSTICK HEY KISS ME SF7N-4P"/>
    <s v="EA"/>
    <n v="3"/>
    <n v="249"/>
    <n v="0"/>
    <n v="0"/>
    <n v="0"/>
    <n v="0"/>
  </r>
  <r>
    <x v="16"/>
    <s v="COSMETICS"/>
    <x v="12"/>
    <x v="6"/>
    <x v="7"/>
    <n v="111354761"/>
    <n v="773602535606"/>
    <s v="MAC LIPSTICK MAYA LA BELLE SFMJ-HJ"/>
    <s v="EA"/>
    <n v="3"/>
    <n v="249"/>
    <n v="0"/>
    <n v="0"/>
    <n v="110"/>
    <n v="831"/>
  </r>
  <r>
    <x v="16"/>
    <s v="COSMETICS"/>
    <x v="12"/>
    <x v="6"/>
    <x v="13"/>
    <n v="111354762"/>
    <n v="773602535613"/>
    <s v="MAC LIPSTICK UN BAISER SFMJ-HK"/>
    <s v="EA"/>
    <n v="3"/>
    <n v="249"/>
    <n v="0"/>
    <n v="0"/>
    <n v="0"/>
    <n v="936"/>
  </r>
  <r>
    <x v="16"/>
    <s v="COSMETICS"/>
    <x v="12"/>
    <x v="6"/>
    <x v="7"/>
    <n v="111375228"/>
    <n v="773602537778"/>
    <s v="MAC LIPSTICKS-FEELIN' SEDIME 3GM/.1OZ SFX1-3C"/>
    <s v="EA"/>
    <n v="3"/>
    <n v="249"/>
    <n v="0"/>
    <n v="0"/>
    <n v="3"/>
    <n v="0"/>
  </r>
  <r>
    <x v="16"/>
    <s v="COSMETICS"/>
    <x v="13"/>
    <x v="6"/>
    <x v="1"/>
    <n v="111311559"/>
    <n v="716170219738"/>
    <s v="B BROWN PINK SUNRISE GLOW SET ELH0-01"/>
    <s v="EA"/>
    <n v="1"/>
    <n v="248"/>
    <n v="0"/>
    <n v="0"/>
    <n v="10"/>
    <n v="224"/>
  </r>
  <r>
    <x v="16"/>
    <s v="COSMETICS"/>
    <x v="3"/>
    <x v="5"/>
    <x v="0"/>
    <n v="111154108"/>
    <n v="20714942595"/>
    <s v="CLINIQUE DRAMATICALLY DIFFERENT LIP TRIO K9WY-01"/>
    <s v="EA"/>
    <n v="1"/>
    <n v="247"/>
    <n v="0"/>
    <n v="0"/>
    <n v="12"/>
    <n v="2"/>
  </r>
  <r>
    <x v="16"/>
    <s v="COSMETICS"/>
    <x v="12"/>
    <x v="5"/>
    <x v="3"/>
    <n v="110288092"/>
    <n v="773602368778"/>
    <s v="MAC PREP + PRIME FIX+ MXH3-01"/>
    <s v="EA"/>
    <n v="4"/>
    <n v="244"/>
    <n v="0"/>
    <n v="0"/>
    <n v="22"/>
    <n v="358"/>
  </r>
  <r>
    <x v="16"/>
    <s v="COSMETICS"/>
    <x v="12"/>
    <x v="6"/>
    <x v="7"/>
    <n v="111250825"/>
    <n v="773602528622"/>
    <s v="MAC HIGH LIGHT POWDER FLEUR REAL SF7L-01"/>
    <s v="EA"/>
    <n v="2"/>
    <n v="244"/>
    <n v="0"/>
    <n v="0"/>
    <n v="14"/>
    <n v="0"/>
  </r>
  <r>
    <x v="16"/>
    <s v="COSMETICS"/>
    <x v="12"/>
    <x v="6"/>
    <x v="4"/>
    <n v="111354759"/>
    <n v="773602535668"/>
    <s v="MAC EXTRA DIMENSION SKINFINISH DIMA'S GLOW SFML-40"/>
    <s v="EA"/>
    <n v="2"/>
    <n v="244"/>
    <n v="0"/>
    <n v="0"/>
    <n v="15"/>
    <n v="535"/>
  </r>
  <r>
    <x v="16"/>
    <s v="COSMETICS"/>
    <x v="3"/>
    <x v="6"/>
    <x v="0"/>
    <n v="110178077"/>
    <n v="20714456481"/>
    <s v="CLINIQUE QUICKLINER FOR EYES INTENSE 75X3 01"/>
    <s v="EA"/>
    <n v="3"/>
    <n v="243"/>
    <n v="0"/>
    <n v="0"/>
    <n v="4"/>
    <n v="1"/>
  </r>
  <r>
    <x v="16"/>
    <s v="COSMETICS"/>
    <x v="12"/>
    <x v="6"/>
    <x v="7"/>
    <n v="102204945"/>
    <n v="773602033829"/>
    <s v="MAC LUSTRE LIPSTICK SEE SHEER M31A-14"/>
    <s v="EA"/>
    <n v="3"/>
    <n v="240"/>
    <n v="0"/>
    <n v="0"/>
    <n v="60"/>
    <n v="247"/>
  </r>
  <r>
    <x v="16"/>
    <s v="COSMETICS"/>
    <x v="12"/>
    <x v="6"/>
    <x v="7"/>
    <n v="102204978"/>
    <n v="773602048298"/>
    <s v="MAC LIPSTICK BRAVE M3EW-04"/>
    <s v="EA"/>
    <n v="3"/>
    <n v="240"/>
    <n v="0"/>
    <n v="0"/>
    <n v="11"/>
    <n v="0"/>
  </r>
  <r>
    <x v="16"/>
    <s v="COSMETICS"/>
    <x v="12"/>
    <x v="6"/>
    <x v="3"/>
    <n v="102204996"/>
    <n v="773602051854"/>
    <s v="MAC AMPLIFIED CREAM LIPSTICK HALF N HALF M3LN-14"/>
    <s v="EA"/>
    <n v="3"/>
    <n v="240"/>
    <n v="0"/>
    <n v="0"/>
    <n v="4"/>
    <n v="0"/>
  </r>
  <r>
    <x v="16"/>
    <s v="COSMETICS"/>
    <x v="12"/>
    <x v="6"/>
    <x v="7"/>
    <n v="102205004"/>
    <n v="773602063512"/>
    <s v="MAC AMPLIFIED CREME LIPSTICK FAST PLAY M3LN-25"/>
    <s v="EA"/>
    <n v="3"/>
    <n v="240"/>
    <n v="0"/>
    <n v="0"/>
    <n v="39"/>
    <n v="0"/>
  </r>
  <r>
    <x v="16"/>
    <s v="COSMETICS"/>
    <x v="12"/>
    <x v="6"/>
    <x v="4"/>
    <n v="102205009"/>
    <n v="773602063581"/>
    <s v="MAC AMPLIFIED CREME LIPSTICK CHATTERBOX M3LN-32"/>
    <s v="EA"/>
    <n v="3"/>
    <n v="240"/>
    <n v="0"/>
    <n v="0"/>
    <n v="2"/>
    <n v="0"/>
  </r>
  <r>
    <x v="16"/>
    <s v="COSMETICS"/>
    <x v="12"/>
    <x v="6"/>
    <x v="3"/>
    <n v="102205064"/>
    <n v="773602048762"/>
    <s v="MAC MATTE LIPSTICK VIVA GLAM M5L9-11"/>
    <s v="EA"/>
    <n v="3"/>
    <n v="240"/>
    <n v="0"/>
    <n v="0"/>
    <n v="14"/>
    <n v="0"/>
  </r>
  <r>
    <x v="16"/>
    <s v="COSMETICS"/>
    <x v="12"/>
    <x v="6"/>
    <x v="9"/>
    <n v="102205065"/>
    <n v="773602048779"/>
    <s v="MAC MATTE LIPSTICK VIVA GLAM III M5L9-12"/>
    <s v="EA"/>
    <n v="3"/>
    <n v="240"/>
    <n v="1"/>
    <n v="80"/>
    <n v="21"/>
    <n v="1"/>
  </r>
  <r>
    <x v="16"/>
    <s v="COSMETICS"/>
    <x v="12"/>
    <x v="6"/>
    <x v="4"/>
    <n v="102205066"/>
    <n v="773602048625"/>
    <s v="MAC LIPSTICK VIVA GLAM II M5LA-37"/>
    <s v="EA"/>
    <n v="3"/>
    <n v="240"/>
    <n v="0"/>
    <n v="0"/>
    <n v="16"/>
    <n v="0"/>
  </r>
  <r>
    <x v="16"/>
    <s v="COSMETICS"/>
    <x v="12"/>
    <x v="6"/>
    <x v="7"/>
    <n v="102208703"/>
    <n v="773602077526"/>
    <s v="MAC MATTE LIPSTICK HONEY LOVE M2LP-35"/>
    <s v="EA"/>
    <n v="3"/>
    <n v="240"/>
    <n v="0"/>
    <n v="0"/>
    <n v="30"/>
    <n v="0"/>
  </r>
  <r>
    <x v="16"/>
    <s v="COSMETICS"/>
    <x v="12"/>
    <x v="6"/>
    <x v="7"/>
    <n v="102208714"/>
    <n v="773602049196"/>
    <s v="MAC LIPSTICK PINK NOUVEAU M3EW-48"/>
    <s v="EA"/>
    <n v="3"/>
    <n v="240"/>
    <n v="0"/>
    <n v="0"/>
    <n v="2"/>
    <n v="0"/>
  </r>
  <r>
    <x v="16"/>
    <s v="COSMETICS"/>
    <x v="12"/>
    <x v="6"/>
    <x v="3"/>
    <n v="102208721"/>
    <n v="77360204065"/>
    <s v="MAC LIPSTICK RUBY WOO M0N9-04"/>
    <s v="EA"/>
    <n v="3"/>
    <n v="240"/>
    <n v="2"/>
    <n v="160"/>
    <n v="17"/>
    <n v="1553"/>
  </r>
  <r>
    <x v="16"/>
    <s v="COSMETICS"/>
    <x v="12"/>
    <x v="6"/>
    <x v="7"/>
    <n v="102208724"/>
    <n v="773602049240"/>
    <s v="MAC LIPSTICK SNOB M3EW-53"/>
    <s v="EA"/>
    <n v="3"/>
    <n v="240"/>
    <n v="0"/>
    <n v="0"/>
    <n v="3"/>
    <n v="0"/>
  </r>
  <r>
    <x v="16"/>
    <s v="COSMETICS"/>
    <x v="12"/>
    <x v="6"/>
    <x v="1"/>
    <n v="102208727"/>
    <n v="773602048748"/>
    <s v="MAC MATTE LIPSTICK TAUPE M2LP-09"/>
    <s v="EA"/>
    <n v="3"/>
    <n v="240"/>
    <n v="0"/>
    <n v="0"/>
    <n v="16"/>
    <n v="283"/>
  </r>
  <r>
    <x v="16"/>
    <s v="COSMETICS"/>
    <x v="12"/>
    <x v="6"/>
    <x v="1"/>
    <n v="102208728"/>
    <n v="773602077540"/>
    <s v="MAC MATTE LIPSTICK VELVET TEDDY M2LP-37"/>
    <s v="EA"/>
    <n v="3"/>
    <n v="240"/>
    <n v="0"/>
    <n v="0"/>
    <n v="10"/>
    <n v="493"/>
  </r>
  <r>
    <x v="16"/>
    <s v="COSMETICS"/>
    <x v="12"/>
    <x v="6"/>
    <x v="7"/>
    <n v="110031997"/>
    <n v="773602174034"/>
    <s v="MAC CREMESHEEN CRME CUP LIPSTICK MCF3-18"/>
    <s v="EA"/>
    <n v="3"/>
    <n v="240"/>
    <n v="0"/>
    <n v="0"/>
    <n v="8"/>
    <n v="0"/>
  </r>
  <r>
    <x v="16"/>
    <s v="COSMETICS"/>
    <x v="12"/>
    <x v="6"/>
    <x v="4"/>
    <n v="110214415"/>
    <n v="773602269105"/>
    <s v="MAC CREMESHEEN LIPSTICK PEACH BLOSSOM MMA5-03"/>
    <s v="EA"/>
    <n v="3"/>
    <n v="240"/>
    <n v="0"/>
    <n v="0"/>
    <n v="5"/>
    <n v="0"/>
  </r>
  <r>
    <x v="16"/>
    <s v="COSMETICS"/>
    <x v="12"/>
    <x v="6"/>
    <x v="7"/>
    <n v="110260766"/>
    <n v="773602048663"/>
    <s v="MAC MATTE LIPSTICK CHILI M2LP-01"/>
    <s v="EA"/>
    <n v="3"/>
    <n v="240"/>
    <n v="0"/>
    <n v="0"/>
    <n v="164"/>
    <n v="812"/>
  </r>
  <r>
    <x v="16"/>
    <s v="COSMETICS"/>
    <x v="12"/>
    <x v="6"/>
    <x v="4"/>
    <n v="110260766"/>
    <n v="773602048663"/>
    <s v="MAC MATTE LIPSTICK CHILI M2LP-01"/>
    <s v="EA"/>
    <n v="3"/>
    <n v="240"/>
    <n v="0"/>
    <n v="0"/>
    <n v="35"/>
    <n v="812"/>
  </r>
  <r>
    <x v="16"/>
    <s v="COSMETICS"/>
    <x v="13"/>
    <x v="6"/>
    <x v="1"/>
    <n v="110266438"/>
    <n v="716170114613"/>
    <s v="BOBBI BROWN NO SMUDGE MASCARA E9GP-01"/>
    <s v="EA"/>
    <n v="2"/>
    <n v="240"/>
    <n v="0"/>
    <n v="0"/>
    <n v="13"/>
    <n v="24"/>
  </r>
  <r>
    <x v="16"/>
    <s v="COSMETICS"/>
    <x v="12"/>
    <x v="6"/>
    <x v="4"/>
    <n v="110267003"/>
    <n v="773602054268"/>
    <s v="MAC LUSTRE LIPSTICK GIDDY M31A-28"/>
    <s v="EA"/>
    <n v="3"/>
    <n v="240"/>
    <n v="0"/>
    <n v="0"/>
    <n v="2"/>
    <n v="0"/>
  </r>
  <r>
    <x v="16"/>
    <s v="COSMETICS"/>
    <x v="12"/>
    <x v="6"/>
    <x v="7"/>
    <n v="110338115"/>
    <n v="773602072231"/>
    <s v="MAC LIPSTICK FULL FUSCHIA M3LN-66"/>
    <s v="EA"/>
    <n v="3"/>
    <n v="240"/>
    <n v="0"/>
    <n v="0"/>
    <n v="15"/>
    <n v="0"/>
  </r>
  <r>
    <x v="16"/>
    <s v="COSMETICS"/>
    <x v="12"/>
    <x v="6"/>
    <x v="7"/>
    <n v="110338119"/>
    <n v="773602072262"/>
    <s v="MAC LIPSTICK SHOW ORCHID M3LN-69"/>
    <s v="EA"/>
    <n v="3"/>
    <n v="240"/>
    <n v="0"/>
    <n v="0"/>
    <n v="14"/>
    <n v="0"/>
  </r>
  <r>
    <x v="16"/>
    <s v="COSMETICS"/>
    <x v="12"/>
    <x v="6"/>
    <x v="4"/>
    <n v="110338119"/>
    <n v="773602072262"/>
    <s v="MAC LIPSTICK SHOW ORCHID M3LN-69"/>
    <s v="EA"/>
    <n v="3"/>
    <n v="240"/>
    <n v="0"/>
    <n v="0"/>
    <n v="2"/>
    <n v="0"/>
  </r>
  <r>
    <x v="16"/>
    <s v="COSMETICS"/>
    <x v="12"/>
    <x v="6"/>
    <x v="7"/>
    <n v="110468071"/>
    <n v="773602284597"/>
    <s v="MAC MATTE LIPSTICK YASH M2LP-71"/>
    <s v="EA"/>
    <n v="3"/>
    <n v="240"/>
    <n v="0"/>
    <n v="0"/>
    <n v="6"/>
    <n v="0"/>
  </r>
  <r>
    <x v="16"/>
    <s v="COSMETICS"/>
    <x v="12"/>
    <x v="5"/>
    <x v="1"/>
    <n v="110538392"/>
    <n v="773602422029"/>
    <s v="MAC STROBE CREAM 50ML PINKLITE S48L-01"/>
    <s v="EA"/>
    <n v="2"/>
    <n v="240"/>
    <n v="0"/>
    <n v="0"/>
    <n v="10"/>
    <n v="15"/>
  </r>
  <r>
    <x v="16"/>
    <s v="COSMETICS"/>
    <x v="12"/>
    <x v="5"/>
    <x v="7"/>
    <n v="110538402"/>
    <n v="773602422050"/>
    <s v="MAC STROBE CREAM 50ML GOLDLITE S48L-04"/>
    <s v="EA"/>
    <n v="2"/>
    <n v="240"/>
    <n v="0"/>
    <n v="0"/>
    <n v="32"/>
    <n v="77"/>
  </r>
  <r>
    <x v="16"/>
    <s v="COSMETICS"/>
    <x v="12"/>
    <x v="5"/>
    <x v="4"/>
    <n v="110538402"/>
    <n v="773602422050"/>
    <s v="MAC STROBE CREAM 50ML GOLDLITE S48L-04"/>
    <s v="EA"/>
    <n v="2"/>
    <n v="240"/>
    <n v="0"/>
    <n v="0"/>
    <n v="10"/>
    <n v="77"/>
  </r>
  <r>
    <x v="16"/>
    <s v="COSMETICS"/>
    <x v="12"/>
    <x v="6"/>
    <x v="9"/>
    <n v="110823914"/>
    <n v="773602471102"/>
    <s v="MAC #208S ANGLED BROW BRUSH S7JR-01"/>
    <s v="EA"/>
    <n v="3"/>
    <n v="240"/>
    <n v="1"/>
    <n v="80"/>
    <n v="21"/>
    <n v="0"/>
  </r>
  <r>
    <x v="16"/>
    <s v="COSMETICS"/>
    <x v="12"/>
    <x v="6"/>
    <x v="1"/>
    <n v="111250821"/>
    <n v="773602544158"/>
    <s v="MAC MATTE LIPSTICK YOU WOULDN'T GET IT M2LP-HW"/>
    <s v="EA"/>
    <n v="3"/>
    <n v="240"/>
    <n v="0"/>
    <n v="0"/>
    <n v="14"/>
    <n v="372"/>
  </r>
  <r>
    <x v="16"/>
    <s v="COSMETICS"/>
    <x v="12"/>
    <x v="6"/>
    <x v="7"/>
    <n v="111250837"/>
    <n v="773602522798"/>
    <s v="MAC EXTENDED PLAY PERM ME UP LASH PERM BLACK SEPN-01"/>
    <s v="EA"/>
    <n v="3"/>
    <n v="240"/>
    <n v="0"/>
    <n v="0"/>
    <n v="62"/>
    <n v="25"/>
  </r>
  <r>
    <x v="16"/>
    <s v="COSMETICS"/>
    <x v="12"/>
    <x v="6"/>
    <x v="3"/>
    <n v="111250837"/>
    <n v="773602522798"/>
    <s v="MAC EXTENDED PLAY PERM ME UP LASH PERM BLACK SEPN-01"/>
    <s v="EA"/>
    <n v="3"/>
    <n v="240"/>
    <n v="0"/>
    <n v="0"/>
    <n v="7"/>
    <n v="25"/>
  </r>
  <r>
    <x v="16"/>
    <s v="COSMETICS"/>
    <x v="12"/>
    <x v="6"/>
    <x v="7"/>
    <n v="111399339"/>
    <n v="773602541515"/>
    <s v="MAC MY LITTLE SECRET 418 SG73-11"/>
    <s v="EA"/>
    <n v="3"/>
    <n v="240"/>
    <n v="0"/>
    <n v="0"/>
    <n v="48"/>
    <n v="202"/>
  </r>
  <r>
    <x v="16"/>
    <s v="COSMETICS"/>
    <x v="12"/>
    <x v="6"/>
    <x v="7"/>
    <n v="111548557"/>
    <n v="773602564286"/>
    <s v="MAC POWDER KISS LIPSTICK REVERENCE 924 S4K0-39"/>
    <s v="EA"/>
    <n v="3"/>
    <n v="240"/>
    <n v="0"/>
    <n v="0"/>
    <n v="36"/>
    <n v="68"/>
  </r>
  <r>
    <x v="16"/>
    <s v="COSMETICS"/>
    <x v="12"/>
    <x v="6"/>
    <x v="4"/>
    <n v="111613613"/>
    <n v="773602574339"/>
    <s v="MAC LIPSTICK CRAVING SJWN-05"/>
    <s v="EA"/>
    <n v="3"/>
    <n v="240"/>
    <n v="0"/>
    <n v="0"/>
    <n v="2"/>
    <n v="0"/>
  </r>
  <r>
    <x v="16"/>
    <s v="COSMETICS"/>
    <x v="13"/>
    <x v="6"/>
    <x v="1"/>
    <n v="110594996"/>
    <n v="716170168005"/>
    <s v="B BROWN NOURISHING LIP COLOR CLARET EFGT-14"/>
    <s v="EA"/>
    <n v="2"/>
    <n v="236"/>
    <n v="0"/>
    <n v="0"/>
    <n v="7"/>
    <n v="0"/>
  </r>
  <r>
    <x v="16"/>
    <s v="COSMETICS"/>
    <x v="13"/>
    <x v="6"/>
    <x v="1"/>
    <n v="111079653"/>
    <n v="716170210919"/>
    <s v="BOBBI BROWN PRIMER PLUS PROTECTTION SPF50 40ML EKLT-01"/>
    <s v="EA"/>
    <n v="2"/>
    <n v="236"/>
    <n v="0"/>
    <n v="0"/>
    <n v="7"/>
    <n v="0"/>
  </r>
  <r>
    <x v="16"/>
    <s v="COSMETICS"/>
    <x v="1"/>
    <x v="5"/>
    <x v="0"/>
    <n v="110313353"/>
    <n v="887167010291"/>
    <s v="ESTEE LAUDER REVITALIZING SUPREME CC CRME 30ML SPF 10 YJ52-01"/>
    <s v="EA"/>
    <n v="1"/>
    <n v="234"/>
    <n v="1"/>
    <n v="234"/>
    <n v="8"/>
    <n v="51"/>
  </r>
  <r>
    <x v="16"/>
    <s v="COSMETICS"/>
    <x v="12"/>
    <x v="6"/>
    <x v="4"/>
    <n v="110322704"/>
    <n v="773602279128"/>
    <s v="MAC WATERPROOF BROW SET RED CHESNUT MMRY-02"/>
    <s v="EA"/>
    <n v="3"/>
    <n v="234"/>
    <n v="0"/>
    <n v="0"/>
    <n v="0"/>
    <n v="0"/>
  </r>
  <r>
    <x v="16"/>
    <s v="COSMETICS"/>
    <x v="12"/>
    <x v="6"/>
    <x v="7"/>
    <n v="110576253"/>
    <n v="773602411542"/>
    <s v="MAC LIPGLASS LOVE CHILD S3HT-14"/>
    <s v="EA"/>
    <n v="3"/>
    <n v="234"/>
    <n v="2"/>
    <n v="156"/>
    <n v="9"/>
    <n v="0"/>
  </r>
  <r>
    <x v="16"/>
    <s v="COSMETICS"/>
    <x v="12"/>
    <x v="6"/>
    <x v="7"/>
    <n v="110576271"/>
    <n v="773602414970"/>
    <s v="MAC LIPGLASS CANDY BOX S3HT-40"/>
    <s v="EA"/>
    <n v="3"/>
    <n v="234"/>
    <n v="1"/>
    <n v="78"/>
    <n v="1"/>
    <n v="0"/>
  </r>
  <r>
    <x v="16"/>
    <s v="COSMETICS"/>
    <x v="1"/>
    <x v="5"/>
    <x v="0"/>
    <n v="110593522"/>
    <n v="887167314733"/>
    <s v="E LAUDER REVITALISING SUPREME + ANTI-AGING EYE BALM 15ML RRGH-01"/>
    <s v="EA"/>
    <n v="1"/>
    <n v="234"/>
    <n v="0"/>
    <n v="0"/>
    <n v="9"/>
    <n v="46"/>
  </r>
  <r>
    <x v="16"/>
    <s v="COSMETICS"/>
    <x v="1"/>
    <x v="5"/>
    <x v="4"/>
    <n v="110593522"/>
    <n v="887167314733"/>
    <s v="E LAUDER REVITALISING SUPREME + ANTI-AGING EYE BALM 15ML RRGH-01"/>
    <s v="EA"/>
    <n v="1"/>
    <n v="234"/>
    <n v="0"/>
    <n v="0"/>
    <n v="9"/>
    <n v="46"/>
  </r>
  <r>
    <x v="16"/>
    <s v="COSMETICS"/>
    <x v="1"/>
    <x v="5"/>
    <x v="1"/>
    <n v="110625143"/>
    <n v="887167322387"/>
    <s v="E LAUDER ANR EYE CONCENTRATE MATRIX 15ML RT9F-01"/>
    <s v="EA"/>
    <n v="1"/>
    <n v="234"/>
    <n v="0"/>
    <n v="0"/>
    <n v="18"/>
    <n v="83"/>
  </r>
  <r>
    <x v="16"/>
    <s v="COSMETICS"/>
    <x v="12"/>
    <x v="6"/>
    <x v="4"/>
    <n v="111024594"/>
    <n v="773602525829"/>
    <s v="MAC LIPGLASS ALL THINGS MAGI 3.1ML/.1FLOZ S3HT-1M"/>
    <s v="EA"/>
    <n v="3"/>
    <n v="234"/>
    <n v="0"/>
    <n v="0"/>
    <n v="0"/>
    <n v="0"/>
  </r>
  <r>
    <x v="16"/>
    <s v="COSMETICS"/>
    <x v="12"/>
    <x v="6"/>
    <x v="7"/>
    <n v="111024610"/>
    <n v="773602465644"/>
    <s v="MAC EYE BROWS STYLERLIN .09GM/0OZ S778-05"/>
    <s v="EA"/>
    <n v="3"/>
    <n v="234"/>
    <n v="0"/>
    <n v="0"/>
    <n v="23"/>
    <n v="0"/>
  </r>
  <r>
    <x v="16"/>
    <s v="COSMETICS"/>
    <x v="1"/>
    <x v="5"/>
    <x v="1"/>
    <n v="111166468"/>
    <n v="887167368668"/>
    <s v="ESTEE LAUDER RESILIENCE MULTI EFFECT TRI PEPTIDE EYE CREME P1G6-01"/>
    <s v="EA"/>
    <n v="1"/>
    <n v="234"/>
    <n v="0"/>
    <n v="0"/>
    <n v="17"/>
    <n v="139"/>
  </r>
  <r>
    <x v="16"/>
    <s v="COSMETICS"/>
    <x v="3"/>
    <x v="5"/>
    <x v="4"/>
    <n v="111399567"/>
    <n v="20714898120"/>
    <s v="CLINIQUE MOISTURE SURGE 72-HOUR AUTO-REPLENISHING HYDRATOR 15ML K4MP-01"/>
    <s v="EA"/>
    <n v="4"/>
    <n v="232"/>
    <n v="0"/>
    <n v="0"/>
    <n v="8"/>
    <n v="44"/>
  </r>
  <r>
    <x v="16"/>
    <s v="COSMETICS"/>
    <x v="1"/>
    <x v="6"/>
    <x v="1"/>
    <n v="102210059"/>
    <n v="27131495284"/>
    <s v="E LAUDER DW ZERO SMDG MASCARA 9LL7 01"/>
    <s v="EA"/>
    <n v="2"/>
    <n v="230"/>
    <n v="1"/>
    <n v="115"/>
    <n v="5"/>
    <n v="40"/>
  </r>
  <r>
    <x v="16"/>
    <s v="COSMETICS"/>
    <x v="1"/>
    <x v="5"/>
    <x v="0"/>
    <n v="110253859"/>
    <n v="27131987857"/>
    <s v="E LAUDER PERFECTLY CLEAN CREAM CLEANSER MOISTURE MASK 150ML YCE8-01"/>
    <s v="EA"/>
    <n v="2"/>
    <n v="230"/>
    <n v="0"/>
    <n v="0"/>
    <n v="12"/>
    <n v="0"/>
  </r>
  <r>
    <x v="16"/>
    <s v="COSMETICS"/>
    <x v="1"/>
    <x v="5"/>
    <x v="0"/>
    <n v="110443206"/>
    <n v="887167167629"/>
    <s v="E LAUDER ANR CONCENTRATED POWERFOIL MASK (X4) R6C8-01"/>
    <s v="EA"/>
    <n v="1"/>
    <n v="230"/>
    <n v="0"/>
    <n v="0"/>
    <n v="18"/>
    <n v="0"/>
  </r>
  <r>
    <x v="16"/>
    <s v="COSMETICS"/>
    <x v="12"/>
    <x v="6"/>
    <x v="1"/>
    <n v="111114987"/>
    <n v="773602525416"/>
    <s v="MAC TRAVEL EXCLUSIVE RETRO MATTE X 3 SF2T-01"/>
    <s v="EA"/>
    <n v="1"/>
    <n v="230"/>
    <n v="0"/>
    <n v="0"/>
    <n v="0"/>
    <n v="0"/>
  </r>
  <r>
    <x v="16"/>
    <s v="COSMETICS"/>
    <x v="3"/>
    <x v="6"/>
    <x v="4"/>
    <n v="111120043"/>
    <n v="20714942618"/>
    <s v="CLINIQUE DUAL ENDED POP LIP SET K9X1-01"/>
    <s v="EA"/>
    <n v="2"/>
    <n v="230"/>
    <n v="0"/>
    <n v="0"/>
    <n v="14"/>
    <n v="3"/>
  </r>
  <r>
    <x v="16"/>
    <s v="COSMETICS"/>
    <x v="12"/>
    <x v="6"/>
    <x v="7"/>
    <n v="111128494"/>
    <n v="773602473175"/>
    <s v="MAC LITTLE MAC LIPSTICK RUBY WOO S7P0-04"/>
    <s v="EA"/>
    <n v="5"/>
    <n v="230"/>
    <n v="0"/>
    <n v="0"/>
    <n v="45"/>
    <n v="1013"/>
  </r>
  <r>
    <x v="16"/>
    <s v="COSMETICS"/>
    <x v="1"/>
    <x v="6"/>
    <x v="1"/>
    <n v="111423845"/>
    <n v="887167482487"/>
    <s v="ESTEE LAUDER PURE COLOR ENVY KISSABLE LIP SHINE 260 ECCENTRIC PFN7-08"/>
    <s v="EA"/>
    <n v="2"/>
    <n v="230"/>
    <n v="0"/>
    <n v="0"/>
    <n v="5"/>
    <n v="116"/>
  </r>
  <r>
    <x v="16"/>
    <s v="COSMETICS"/>
    <x v="13"/>
    <x v="6"/>
    <x v="1"/>
    <n v="111451849"/>
    <n v="716170201740"/>
    <s v="B BROWN INTNSIVE SKIN SERUM FNDTN SAND EJKL-02"/>
    <s v="EA"/>
    <n v="1"/>
    <n v="230"/>
    <n v="0"/>
    <n v="0"/>
    <n v="12"/>
    <n v="93"/>
  </r>
  <r>
    <x v="16"/>
    <s v="COSMETICS"/>
    <x v="13"/>
    <x v="6"/>
    <x v="1"/>
    <n v="111451850"/>
    <n v="716170201955"/>
    <s v="B BROWN INTNSIVE SKIN SERUM FNDTN COOL SAND EJKL-23"/>
    <s v="EA"/>
    <n v="1"/>
    <n v="230"/>
    <n v="0"/>
    <n v="0"/>
    <n v="6"/>
    <n v="0"/>
  </r>
  <r>
    <x v="16"/>
    <s v="COSMETICS"/>
    <x v="13"/>
    <x v="6"/>
    <x v="1"/>
    <n v="111451852"/>
    <n v="716170201757"/>
    <s v="B BROWN INTNSIVE SKIN SERUM FNDTN BEIGE EJKL-03"/>
    <s v="EA"/>
    <n v="1"/>
    <n v="230"/>
    <n v="0"/>
    <n v="0"/>
    <n v="6"/>
    <n v="24"/>
  </r>
  <r>
    <x v="16"/>
    <s v="COSMETICS"/>
    <x v="13"/>
    <x v="6"/>
    <x v="1"/>
    <n v="111451855"/>
    <n v="716170201931"/>
    <s v="B BROWN INTNSIVE SKIN SERUM FNDTN NATURAL TAN EJKL-21"/>
    <s v="EA"/>
    <n v="1"/>
    <n v="230"/>
    <n v="0"/>
    <n v="0"/>
    <n v="12"/>
    <n v="0"/>
  </r>
  <r>
    <x v="16"/>
    <s v="COSMETICS"/>
    <x v="13"/>
    <x v="6"/>
    <x v="1"/>
    <n v="111543722"/>
    <n v="716170239194"/>
    <s v="B BROWN 2 MINUTE SOFT SMOKEY EYE EN8N-01"/>
    <s v="EA"/>
    <n v="1"/>
    <n v="230"/>
    <n v="0"/>
    <n v="0"/>
    <n v="12"/>
    <n v="113"/>
  </r>
  <r>
    <x v="16"/>
    <s v="COSMETICS"/>
    <x v="12"/>
    <x v="6"/>
    <x v="7"/>
    <n v="110338074"/>
    <n v="773602337873"/>
    <s v="MAC MINERALIZE BLUSH GENTLE MT1N-35"/>
    <s v="EA"/>
    <n v="2"/>
    <n v="226"/>
    <n v="0"/>
    <n v="0"/>
    <n v="19"/>
    <n v="0"/>
  </r>
  <r>
    <x v="16"/>
    <s v="COSMETICS"/>
    <x v="12"/>
    <x v="6"/>
    <x v="4"/>
    <n v="110338083"/>
    <n v="773602337897"/>
    <s v="MAC MINERALIZE BLUSH WARM SOUL MT1N-46"/>
    <s v="EA"/>
    <n v="2"/>
    <n v="226"/>
    <n v="0"/>
    <n v="0"/>
    <n v="16"/>
    <n v="0"/>
  </r>
  <r>
    <x v="16"/>
    <s v="COSMETICS"/>
    <x v="12"/>
    <x v="6"/>
    <x v="4"/>
    <n v="110576198"/>
    <n v="773602447268"/>
    <s v="MAC EXTRA DIMENSION BLUSH HUSHED TONE S611-14"/>
    <s v="EA"/>
    <n v="2"/>
    <n v="226"/>
    <n v="0"/>
    <n v="0"/>
    <n v="1"/>
    <n v="0"/>
  </r>
  <r>
    <x v="16"/>
    <s v="COSMETICS"/>
    <x v="12"/>
    <x v="6"/>
    <x v="1"/>
    <n v="110951014"/>
    <n v="773602471157"/>
    <s v="MAC #224S TAPERED BLENDING BRUSH S7JY-01"/>
    <s v="EA"/>
    <n v="2"/>
    <n v="226"/>
    <n v="0"/>
    <n v="0"/>
    <n v="3"/>
    <n v="0"/>
  </r>
  <r>
    <x v="16"/>
    <s v="COSMETICS"/>
    <x v="12"/>
    <x v="6"/>
    <x v="7"/>
    <n v="110985643"/>
    <n v="773602458189"/>
    <s v="MAC MINERALIZE BLUSH HAPPY GO ROSY S2P0-12"/>
    <s v="EA"/>
    <n v="2"/>
    <n v="226"/>
    <n v="0"/>
    <n v="0"/>
    <n v="10"/>
    <n v="0"/>
  </r>
  <r>
    <x v="16"/>
    <s v="COSMETICS"/>
    <x v="12"/>
    <x v="6"/>
    <x v="7"/>
    <n v="110951269"/>
    <n v="773602462070"/>
    <s v="MAC PADMA LAKSHMI MATTE LIPSTICK SUMAC S6YX-CX"/>
    <s v="EA"/>
    <n v="4"/>
    <n v="224"/>
    <n v="0"/>
    <n v="0"/>
    <n v="2"/>
    <n v="0"/>
  </r>
  <r>
    <x v="16"/>
    <s v="COSMETICS"/>
    <x v="3"/>
    <x v="5"/>
    <x v="4"/>
    <n v="100705512"/>
    <n v="20714007058"/>
    <s v="CLINIQUE ANTIPERSPIRANT DEO ROLL-ON 6642-00"/>
    <s v="EA"/>
    <n v="3"/>
    <n v="222"/>
    <n v="1"/>
    <n v="74"/>
    <n v="7"/>
    <n v="85"/>
  </r>
  <r>
    <x v="16"/>
    <s v="COSMETICS"/>
    <x v="12"/>
    <x v="5"/>
    <x v="4"/>
    <n v="102207786"/>
    <n v="773602102785"/>
    <s v="MAC CLEANSE OFF OIL BOT W/ PMP 150ML M6GN 01"/>
    <s v="EA"/>
    <n v="2"/>
    <n v="222"/>
    <n v="0"/>
    <n v="0"/>
    <n v="7"/>
    <n v="0"/>
  </r>
  <r>
    <x v="16"/>
    <s v="COSMETICS"/>
    <x v="3"/>
    <x v="5"/>
    <x v="3"/>
    <n v="110859409"/>
    <n v="20714914325"/>
    <s v="CLINIQUE ALL ABOUT MOISTURE SET K6L9-01"/>
    <s v="EA"/>
    <n v="1"/>
    <n v="221"/>
    <n v="0"/>
    <n v="0"/>
    <n v="0"/>
    <n v="101"/>
  </r>
  <r>
    <x v="16"/>
    <s v="COSMETICS"/>
    <x v="3"/>
    <x v="5"/>
    <x v="4"/>
    <n v="110859409"/>
    <n v="20714914325"/>
    <s v="CLINIQUE ALL ABOUT MOISTURE SET K6L9-01"/>
    <s v="EA"/>
    <n v="1"/>
    <n v="221"/>
    <n v="0"/>
    <n v="0"/>
    <n v="13"/>
    <n v="101"/>
  </r>
  <r>
    <x v="16"/>
    <s v="COSMETICS"/>
    <x v="12"/>
    <x v="5"/>
    <x v="7"/>
    <n v="102205357"/>
    <n v="773602069972"/>
    <s v="MAC PREP+PRIME SKIN 30ML M4X9-01"/>
    <s v="EA"/>
    <n v="2"/>
    <n v="220"/>
    <n v="0"/>
    <n v="0"/>
    <n v="60"/>
    <n v="141"/>
  </r>
  <r>
    <x v="16"/>
    <s v="COSMETICS"/>
    <x v="12"/>
    <x v="5"/>
    <x v="4"/>
    <n v="102205357"/>
    <n v="773602069972"/>
    <s v="MAC PREP+PRIME SKIN 30ML M4X9-01"/>
    <s v="EA"/>
    <n v="2"/>
    <n v="220"/>
    <n v="0"/>
    <n v="0"/>
    <n v="12"/>
    <n v="141"/>
  </r>
  <r>
    <x v="16"/>
    <s v="COSMETICS"/>
    <x v="12"/>
    <x v="6"/>
    <x v="1"/>
    <n v="111368850"/>
    <n v="773602561087"/>
    <s v="MAC F19 DDF EXCL LIP KIT SHTA01"/>
    <s v="EA"/>
    <n v="1"/>
    <n v="219"/>
    <n v="0"/>
    <n v="0"/>
    <n v="25"/>
    <n v="3525"/>
  </r>
  <r>
    <x v="16"/>
    <s v="COSMETICS"/>
    <x v="12"/>
    <x v="6"/>
    <x v="3"/>
    <n v="111368850"/>
    <n v="773602561087"/>
    <s v="MAC F19 DDF EXCL LIP KIT SHTA01"/>
    <s v="EA"/>
    <n v="1"/>
    <n v="219"/>
    <n v="0"/>
    <n v="0"/>
    <n v="22"/>
    <n v="3525"/>
  </r>
  <r>
    <x v="16"/>
    <s v="COSMETICS"/>
    <x v="12"/>
    <x v="6"/>
    <x v="9"/>
    <n v="111368850"/>
    <n v="773602561087"/>
    <s v="MAC F19 DDF EXCL LIP KIT SHTA01"/>
    <s v="EA"/>
    <n v="1"/>
    <n v="219"/>
    <n v="0"/>
    <n v="0"/>
    <n v="23"/>
    <n v="3525"/>
  </r>
  <r>
    <x v="16"/>
    <s v="COSMETICS"/>
    <x v="12"/>
    <x v="6"/>
    <x v="4"/>
    <n v="111451899"/>
    <n v="773602561391"/>
    <s v="MAC STDIO FX SPF 15 X2 NC 20 SHWM-01"/>
    <s v="EA"/>
    <n v="1"/>
    <n v="219"/>
    <n v="0"/>
    <n v="0"/>
    <n v="4"/>
    <n v="0"/>
  </r>
  <r>
    <x v="16"/>
    <s v="COSMETICS"/>
    <x v="12"/>
    <x v="6"/>
    <x v="4"/>
    <n v="111451900"/>
    <n v="773602561667"/>
    <s v="MAC STDIO FIX SPF 15 X2 NC25 SHXK-01"/>
    <s v="EA"/>
    <n v="1"/>
    <n v="219"/>
    <n v="0"/>
    <n v="0"/>
    <n v="12"/>
    <n v="3"/>
  </r>
  <r>
    <x v="16"/>
    <s v="COSMETICS"/>
    <x v="12"/>
    <x v="6"/>
    <x v="1"/>
    <n v="102204675"/>
    <n v="773602010813"/>
    <s v="MAC EYE KOHL TEDDY M1XG 03"/>
    <s v="EA"/>
    <n v="3"/>
    <n v="216"/>
    <n v="0"/>
    <n v="0"/>
    <n v="11"/>
    <n v="11"/>
  </r>
  <r>
    <x v="16"/>
    <s v="COSMETICS"/>
    <x v="12"/>
    <x v="6"/>
    <x v="4"/>
    <n v="102204971"/>
    <n v="773602066414"/>
    <s v="MAC LIP PENCIL DERVISH M380-51"/>
    <s v="EA"/>
    <n v="3"/>
    <n v="216"/>
    <n v="0"/>
    <n v="0"/>
    <n v="5"/>
    <n v="0"/>
  </r>
  <r>
    <x v="16"/>
    <s v="COSMETICS"/>
    <x v="12"/>
    <x v="6"/>
    <x v="4"/>
    <n v="102204976"/>
    <n v="773602084937"/>
    <s v="MAC LIP PENCIL SOAR M380-59"/>
    <s v="EA"/>
    <n v="3"/>
    <n v="216"/>
    <n v="0"/>
    <n v="0"/>
    <n v="18"/>
    <n v="664"/>
  </r>
  <r>
    <x v="16"/>
    <s v="COSMETICS"/>
    <x v="12"/>
    <x v="6"/>
    <x v="7"/>
    <n v="102205378"/>
    <n v="773602069989"/>
    <s v="MAC PREP+PRIME LIP M4XA-01"/>
    <s v="EA"/>
    <n v="3"/>
    <n v="216"/>
    <n v="0"/>
    <n v="0"/>
    <n v="46"/>
    <n v="581"/>
  </r>
  <r>
    <x v="16"/>
    <s v="COSMETICS"/>
    <x v="12"/>
    <x v="6"/>
    <x v="7"/>
    <n v="102205967"/>
    <n v="773602010837"/>
    <s v="MAC EYE KOHL PRUNELLA M1XG-04"/>
    <s v="EA"/>
    <n v="3"/>
    <n v="216"/>
    <n v="0"/>
    <n v="0"/>
    <n v="9"/>
    <n v="0"/>
  </r>
  <r>
    <x v="16"/>
    <s v="COSMETICS"/>
    <x v="12"/>
    <x v="6"/>
    <x v="1"/>
    <n v="102205972"/>
    <n v="773602066407"/>
    <s v="MAC LIP PENCIL WHIRL M380-50"/>
    <s v="EA"/>
    <n v="3"/>
    <n v="216"/>
    <n v="0"/>
    <n v="0"/>
    <n v="9"/>
    <n v="158"/>
  </r>
  <r>
    <x v="16"/>
    <s v="COSMETICS"/>
    <x v="12"/>
    <x v="6"/>
    <x v="7"/>
    <n v="102208758"/>
    <n v="773602001996"/>
    <s v="MAC L/PENCIL CHERRY M38005"/>
    <s v="EA"/>
    <n v="3"/>
    <n v="216"/>
    <n v="0"/>
    <n v="0"/>
    <n v="13"/>
    <n v="0"/>
  </r>
  <r>
    <x v="16"/>
    <s v="COSMETICS"/>
    <x v="1"/>
    <x v="5"/>
    <x v="4"/>
    <n v="110122043"/>
    <n v="27131763512"/>
    <s v="E LAUDER DAYWEAR ADV ANTI OXIDANT CRM SPF15 50ML WFJM 01"/>
    <s v="EA"/>
    <n v="1"/>
    <n v="216"/>
    <n v="0"/>
    <n v="0"/>
    <n v="14"/>
    <n v="106"/>
  </r>
  <r>
    <x v="16"/>
    <s v="COSMETICS"/>
    <x v="12"/>
    <x v="6"/>
    <x v="7"/>
    <n v="110517622"/>
    <n v="773602424177"/>
    <s v="MAC PENCIL SHARPENER S4FC-01"/>
    <s v="EA"/>
    <n v="9"/>
    <n v="216"/>
    <n v="0"/>
    <n v="0"/>
    <n v="12"/>
    <n v="0"/>
  </r>
  <r>
    <x v="16"/>
    <s v="COSMETICS"/>
    <x v="13"/>
    <x v="6"/>
    <x v="1"/>
    <n v="111451839"/>
    <n v="716170227702"/>
    <s v="B BROWN SOFT SMOULDER LONG-WEAR EYE KIT"/>
    <s v="EA"/>
    <n v="1"/>
    <n v="216"/>
    <n v="0"/>
    <n v="0"/>
    <n v="7"/>
    <n v="112"/>
  </r>
  <r>
    <x v="16"/>
    <s v="COSMETICS"/>
    <x v="12"/>
    <x v="6"/>
    <x v="7"/>
    <n v="111531761"/>
    <n v="773602226900"/>
    <s v="MAC EMPTY PP DUO MJF3-01"/>
    <s v="EA"/>
    <n v="9"/>
    <n v="216"/>
    <n v="0"/>
    <n v="0"/>
    <n v="41"/>
    <n v="476"/>
  </r>
  <r>
    <x v="16"/>
    <s v="COSMETICS"/>
    <x v="12"/>
    <x v="6"/>
    <x v="7"/>
    <n v="111613628"/>
    <n v="773602567317"/>
    <s v="MAC EYE KOHL FELINE SJAT-01"/>
    <s v="EA"/>
    <n v="3"/>
    <n v="216"/>
    <n v="0"/>
    <n v="0"/>
    <n v="40"/>
    <n v="322"/>
  </r>
  <r>
    <x v="16"/>
    <s v="COSMETICS"/>
    <x v="12"/>
    <x v="6"/>
    <x v="7"/>
    <n v="110808365"/>
    <n v="773602442287"/>
    <s v="MAC SNOW BALL SHADESCENTS KIT CRME D'NUDE S5NF-Y7"/>
    <s v="EA"/>
    <n v="2"/>
    <n v="214"/>
    <n v="0"/>
    <n v="0"/>
    <n v="54"/>
    <n v="72"/>
  </r>
  <r>
    <x v="16"/>
    <s v="COSMETICS"/>
    <x v="0"/>
    <x v="6"/>
    <x v="1"/>
    <n v="111354845"/>
    <n v="888066095730"/>
    <s v="TOMFORD SUMMER DESTINATION GIRLS LEIGH &amp; SOLEIL GLOW STICK T7RX-01"/>
    <s v="EA"/>
    <n v="1"/>
    <n v="212"/>
    <n v="0"/>
    <n v="0"/>
    <n v="1"/>
    <n v="154"/>
  </r>
  <r>
    <x v="16"/>
    <s v="COSMETICS"/>
    <x v="2"/>
    <x v="5"/>
    <x v="3"/>
    <n v="110152349"/>
    <n v="690251009909"/>
    <s v="JO MALONE VITAMIN E HAND TREATMENT 100ML L11R-01"/>
    <s v="EA"/>
    <n v="1"/>
    <n v="210"/>
    <n v="0"/>
    <n v="0"/>
    <n v="5"/>
    <n v="45"/>
  </r>
  <r>
    <x v="16"/>
    <s v="COSMETICS"/>
    <x v="3"/>
    <x v="6"/>
    <x v="0"/>
    <n v="110219885"/>
    <n v="20714561468"/>
    <s v="CLINIQUE HIGH IMPACT EXTREME VOL MASCARA EXTR BLK 7LYW-01"/>
    <s v="EA"/>
    <n v="2"/>
    <n v="210"/>
    <n v="0"/>
    <n v="0"/>
    <n v="9"/>
    <n v="28"/>
  </r>
  <r>
    <x v="16"/>
    <s v="COSMETICS"/>
    <x v="3"/>
    <x v="5"/>
    <x v="0"/>
    <n v="110405380"/>
    <n v="20714729622"/>
    <s v="CLINIQUE SMART CUSTOM REPAIR EYE TREATMENT 15ML ZCH5-01"/>
    <s v="EA"/>
    <n v="1"/>
    <n v="210"/>
    <n v="0"/>
    <n v="0"/>
    <n v="12"/>
    <n v="12"/>
  </r>
  <r>
    <x v="16"/>
    <s v="COSMETICS"/>
    <x v="1"/>
    <x v="5"/>
    <x v="0"/>
    <n v="111105490"/>
    <n v="887167381926"/>
    <s v="ESTEE LAUDER NUTRITIOUS VITALITY8 RADIANT ENERGY LOTION INTENSE MOIST 200ML P31Y-01"/>
    <s v="EA"/>
    <n v="1"/>
    <n v="210"/>
    <n v="0"/>
    <n v="0"/>
    <n v="49"/>
    <n v="219"/>
  </r>
  <r>
    <x v="16"/>
    <s v="COSMETICS"/>
    <x v="1"/>
    <x v="5"/>
    <x v="1"/>
    <n v="111105490"/>
    <n v="887167381926"/>
    <s v="ESTEE LAUDER NUTRITIOUS VITALITY8 RADIANT ENERGY LOTION INTENSE MOIST 200ML P31Y-01"/>
    <s v="EA"/>
    <n v="1"/>
    <n v="210"/>
    <n v="0"/>
    <n v="0"/>
    <n v="25"/>
    <n v="219"/>
  </r>
  <r>
    <x v="16"/>
    <s v="COSMETICS"/>
    <x v="1"/>
    <x v="5"/>
    <x v="1"/>
    <n v="111105493"/>
    <n v="887167382046"/>
    <s v="ESTEE LAUDER NUTRITIOUS MICRO ALGAE PORE PURIFYING CLEANSING JELLY 125ML P32J-01"/>
    <s v="EA"/>
    <n v="2"/>
    <n v="210"/>
    <n v="0"/>
    <n v="0"/>
    <n v="4"/>
    <n v="0"/>
  </r>
  <r>
    <x v="16"/>
    <s v="COSMETICS"/>
    <x v="16"/>
    <x v="5"/>
    <x v="3"/>
    <n v="111399576"/>
    <n v="889809006174"/>
    <s v="GLAMGLOW GLITTERMASK GRAVITYMUD FIRMING TREATMENT 50G G0HY-01"/>
    <s v="EA"/>
    <n v="1"/>
    <n v="210"/>
    <n v="0"/>
    <n v="0"/>
    <n v="0"/>
    <n v="0"/>
  </r>
  <r>
    <x v="16"/>
    <s v="COSMETICS"/>
    <x v="0"/>
    <x v="6"/>
    <x v="13"/>
    <n v="111543791"/>
    <n v="888066111157"/>
    <s v="TOMFORD 24K GOLD LIP COLOR NIGHT MAUVE T81K-69"/>
    <s v="EA"/>
    <n v="1"/>
    <n v="210"/>
    <n v="0"/>
    <n v="0"/>
    <n v="0"/>
    <n v="98"/>
  </r>
  <r>
    <x v="16"/>
    <s v="COSMETICS"/>
    <x v="1"/>
    <x v="6"/>
    <x v="1"/>
    <n v="110348329"/>
    <n v="887167045873"/>
    <s v="E LAUDER PC ENVY ESHADOW 5-PAN PALETTE FIERY SAFFRON YNC4-05"/>
    <s v="EA"/>
    <n v="1"/>
    <n v="207"/>
    <n v="0"/>
    <n v="0"/>
    <n v="2"/>
    <n v="0"/>
  </r>
  <r>
    <x v="16"/>
    <s v="COSMETICS"/>
    <x v="13"/>
    <x v="6"/>
    <x v="1"/>
    <n v="111395594"/>
    <n v="716170237251"/>
    <s v="BOBBI BROWN HIGHLIGHTING POWDER SET PINK GLOW EN44-01"/>
    <s v="EA"/>
    <n v="1"/>
    <n v="207"/>
    <n v="0"/>
    <n v="0"/>
    <n v="15"/>
    <n v="0"/>
  </r>
  <r>
    <x v="16"/>
    <s v="COSMETICS"/>
    <x v="13"/>
    <x v="6"/>
    <x v="1"/>
    <n v="111395595"/>
    <n v="716170237268"/>
    <s v="BOBBI BROWN HIGHLIGHTING POWDER SET BRONZE GLOW EN44-02"/>
    <s v="EA"/>
    <n v="1"/>
    <n v="207"/>
    <n v="0"/>
    <n v="0"/>
    <n v="11"/>
    <n v="4"/>
  </r>
  <r>
    <x v="16"/>
    <s v="COSMETICS"/>
    <x v="3"/>
    <x v="5"/>
    <x v="0"/>
    <n v="100735256"/>
    <n v="20714125608"/>
    <s v="CLINIQUE SKIN SUPPLIES MEN FACE SCRUB 67F9-01"/>
    <s v="EA"/>
    <n v="2"/>
    <n v="204"/>
    <n v="0"/>
    <n v="0"/>
    <n v="8"/>
    <n v="72"/>
  </r>
  <r>
    <x v="16"/>
    <s v="COSMETICS"/>
    <x v="1"/>
    <x v="5"/>
    <x v="0"/>
    <n v="110275049"/>
    <n v="887167039766"/>
    <s v="E LAUDER TAKE IT AWAY GENTLE EYE &amp; LIP MAKEUP REMOVER 100ML YMKG-01"/>
    <s v="EA"/>
    <n v="2"/>
    <n v="204"/>
    <n v="0"/>
    <n v="0"/>
    <n v="3"/>
    <n v="0"/>
  </r>
  <r>
    <x v="16"/>
    <s v="COSMETICS"/>
    <x v="12"/>
    <x v="6"/>
    <x v="4"/>
    <n v="110808743"/>
    <n v="773602470822"/>
    <s v="MAC #239S EYE SHADER BRUSH S7HX-01"/>
    <s v="EA"/>
    <n v="2"/>
    <n v="204"/>
    <n v="0"/>
    <n v="0"/>
    <n v="8"/>
    <n v="0"/>
  </r>
  <r>
    <x v="16"/>
    <s v="COSMETICS"/>
    <x v="12"/>
    <x v="6"/>
    <x v="7"/>
    <n v="110889965"/>
    <n v="773602359301"/>
    <s v="MAC PREP + PRIME FIX + 100ML ROSE MWR2-01"/>
    <s v="EA"/>
    <n v="2"/>
    <n v="204"/>
    <n v="0"/>
    <n v="0"/>
    <n v="42"/>
    <n v="40"/>
  </r>
  <r>
    <x v="16"/>
    <s v="COSMETICS"/>
    <x v="12"/>
    <x v="6"/>
    <x v="4"/>
    <n v="110889966"/>
    <n v="773602359318"/>
    <s v="MAC PREP + PRIME FIX + 100ML LAVENDER MWR3-01"/>
    <s v="EA"/>
    <n v="2"/>
    <n v="204"/>
    <n v="0"/>
    <n v="0"/>
    <n v="12"/>
    <n v="65"/>
  </r>
  <r>
    <x v="16"/>
    <s v="COSMETICS"/>
    <x v="12"/>
    <x v="6"/>
    <x v="1"/>
    <n v="110889967"/>
    <n v="773602369508"/>
    <s v="MAC PREP + PRIME FIX + 100ML COCONUT MXJJ-01"/>
    <s v="EA"/>
    <n v="2"/>
    <n v="204"/>
    <n v="0"/>
    <n v="0"/>
    <n v="9"/>
    <n v="0"/>
  </r>
  <r>
    <x v="16"/>
    <s v="COSMETICS"/>
    <x v="12"/>
    <x v="6"/>
    <x v="1"/>
    <n v="111024605"/>
    <n v="773602455942"/>
    <s v="MAC PREP + PRIME FIX+ MATTE 100ML/3.4FLOZ S6KN-01"/>
    <s v="EA"/>
    <n v="2"/>
    <n v="204"/>
    <n v="0"/>
    <n v="0"/>
    <n v="10"/>
    <n v="344"/>
  </r>
  <r>
    <x v="16"/>
    <s v="COSMETICS"/>
    <x v="13"/>
    <x v="6"/>
    <x v="1"/>
    <n v="110362541"/>
    <n v="716170138114"/>
    <s v="BOBBI BROWN ROSE SHIMMER BRICK SET EC6N-01"/>
    <s v="EA"/>
    <n v="1"/>
    <n v="203"/>
    <n v="0"/>
    <n v="0"/>
    <n v="20"/>
    <n v="0"/>
  </r>
  <r>
    <x v="16"/>
    <s v="COSMETICS"/>
    <x v="13"/>
    <x v="6"/>
    <x v="1"/>
    <n v="111105681"/>
    <n v="716170213736"/>
    <s v="B BROWN TAKE IT TO GLOW HIGHLIGHT &amp; BRONZING POWDER PALETTE EKYN-01"/>
    <s v="EA"/>
    <n v="1"/>
    <n v="203"/>
    <n v="0"/>
    <n v="0"/>
    <n v="26"/>
    <n v="94"/>
  </r>
  <r>
    <x v="16"/>
    <s v="COSMETICS"/>
    <x v="3"/>
    <x v="6"/>
    <x v="0"/>
    <n v="111166462"/>
    <n v="20714979195"/>
    <s v="CLINIQUE LASH POWER MASCARA TRIO - BLACK ONYX KGN5-01"/>
    <s v="EA"/>
    <n v="1"/>
    <n v="203"/>
    <n v="0"/>
    <n v="0"/>
    <n v="5"/>
    <n v="0"/>
  </r>
  <r>
    <x v="16"/>
    <s v="COSMETICS"/>
    <x v="3"/>
    <x v="6"/>
    <x v="4"/>
    <n v="111166462"/>
    <n v="20714979195"/>
    <s v="CLINIQUE LASH POWER MASCARA TRIO - BLACK ONYX KGN5-01"/>
    <s v="EA"/>
    <n v="1"/>
    <n v="203"/>
    <n v="0"/>
    <n v="0"/>
    <n v="15"/>
    <n v="0"/>
  </r>
  <r>
    <x v="16"/>
    <s v="COSMETICS"/>
    <x v="12"/>
    <x v="6"/>
    <x v="6"/>
    <n v="111250819"/>
    <n v="773602521869"/>
    <s v="MAC TRAVEL EXCLUSIVE LIPSTICK X 3 #2 SEMC-01"/>
    <s v="EA"/>
    <n v="1"/>
    <n v="203"/>
    <n v="0"/>
    <n v="0"/>
    <n v="1"/>
    <n v="0"/>
  </r>
  <r>
    <x v="16"/>
    <s v="COSMETICS"/>
    <x v="13"/>
    <x v="6"/>
    <x v="13"/>
    <n v="111120042"/>
    <n v="716170194080"/>
    <s v="BOBBI BROWN CAPRI NUDES ES PALETTE EHNE-01"/>
    <s v="EA"/>
    <n v="2"/>
    <n v="202"/>
    <n v="0"/>
    <n v="0"/>
    <n v="0"/>
    <n v="323"/>
  </r>
  <r>
    <x v="16"/>
    <s v="COSMETICS"/>
    <x v="12"/>
    <x v="6"/>
    <x v="7"/>
    <n v="102208933"/>
    <n v="773602102884"/>
    <s v="MAC LIP CONDITIONER M6H301"/>
    <s v="EA"/>
    <n v="3"/>
    <n v="201"/>
    <n v="0"/>
    <n v="0"/>
    <n v="40"/>
    <n v="0"/>
  </r>
  <r>
    <x v="16"/>
    <s v="COSMETICS"/>
    <x v="1"/>
    <x v="5"/>
    <x v="0"/>
    <n v="110505864"/>
    <n v="887167257160"/>
    <s v="E LAUDER OPTIMIZER INT BOOSTING LOTION 200ML RJ0Y-01"/>
    <s v="EA"/>
    <n v="1"/>
    <n v="201"/>
    <n v="0"/>
    <n v="0"/>
    <n v="17"/>
    <n v="181"/>
  </r>
  <r>
    <x v="16"/>
    <s v="COSMETICS"/>
    <x v="1"/>
    <x v="5"/>
    <x v="1"/>
    <n v="110505864"/>
    <n v="887167257160"/>
    <s v="E LAUDER OPTIMIZER INT BOOSTING LOTION 200ML RJ0Y-01"/>
    <s v="EA"/>
    <n v="1"/>
    <n v="201"/>
    <n v="0"/>
    <n v="0"/>
    <n v="22"/>
    <n v="181"/>
  </r>
  <r>
    <x v="16"/>
    <s v="COSMETICS"/>
    <x v="12"/>
    <x v="6"/>
    <x v="7"/>
    <n v="110565729"/>
    <n v="773602433551"/>
    <s v="MAC LIP SCRUBTIOUS CANDIED NECTAR S53P-01"/>
    <s v="EA"/>
    <n v="3"/>
    <n v="201"/>
    <n v="0"/>
    <n v="0"/>
    <n v="14"/>
    <n v="0"/>
  </r>
  <r>
    <x v="16"/>
    <s v="COSMETICS"/>
    <x v="12"/>
    <x v="6"/>
    <x v="3"/>
    <n v="111397245"/>
    <n v="773602561469"/>
    <s v="MAC TRAVEL EXCLUSIVE: LIP KIT REDSHWY-01"/>
    <s v="EA"/>
    <n v="1"/>
    <n v="194"/>
    <n v="0"/>
    <n v="0"/>
    <n v="21"/>
    <n v="4006"/>
  </r>
  <r>
    <x v="16"/>
    <s v="COSMETICS"/>
    <x v="12"/>
    <x v="6"/>
    <x v="9"/>
    <n v="111397245"/>
    <n v="773602561469"/>
    <s v="MAC TRAVEL EXCLUSIVE: LIP KIT REDSHWY-01"/>
    <s v="EA"/>
    <n v="1"/>
    <n v="194"/>
    <n v="1"/>
    <n v="194"/>
    <n v="23"/>
    <n v="4006"/>
  </r>
  <r>
    <x v="16"/>
    <s v="COSMETICS"/>
    <x v="12"/>
    <x v="6"/>
    <x v="7"/>
    <n v="111397246"/>
    <n v="773602561476"/>
    <s v="MAC TRAVEL EXCLUSIVE: LIP KIT NEUTRAL SHX0-01"/>
    <s v="EA"/>
    <n v="1"/>
    <n v="194"/>
    <n v="0"/>
    <n v="0"/>
    <n v="67"/>
    <n v="2132"/>
  </r>
  <r>
    <x v="16"/>
    <s v="COSMETICS"/>
    <x v="12"/>
    <x v="6"/>
    <x v="6"/>
    <n v="111397246"/>
    <n v="773602561476"/>
    <s v="MAC TRAVEL EXCLUSIVE: LIP KIT NEUTRAL SHX0-01"/>
    <s v="EA"/>
    <n v="1"/>
    <n v="194"/>
    <n v="0"/>
    <n v="0"/>
    <n v="13"/>
    <n v="2132"/>
  </r>
  <r>
    <x v="16"/>
    <s v="COSMETICS"/>
    <x v="3"/>
    <x v="5"/>
    <x v="0"/>
    <n v="110041944"/>
    <n v="20714352967"/>
    <s v="CLINIQUE SUN SPF50 BODY CRM 150ML 6NHF 01"/>
    <s v="EA"/>
    <n v="2"/>
    <n v="192"/>
    <n v="1"/>
    <n v="96"/>
    <n v="8"/>
    <n v="0"/>
  </r>
  <r>
    <x v="16"/>
    <s v="COSMETICS"/>
    <x v="0"/>
    <x v="6"/>
    <x v="0"/>
    <n v="110199432"/>
    <n v="888066010665"/>
    <s v="TOM FORD LIP COLOR TRUE CORAL T0T3-09"/>
    <s v="EA"/>
    <n v="1"/>
    <n v="192"/>
    <n v="0"/>
    <n v="0"/>
    <n v="26"/>
    <n v="27"/>
  </r>
  <r>
    <x v="16"/>
    <s v="COSMETICS"/>
    <x v="0"/>
    <x v="6"/>
    <x v="0"/>
    <n v="110199439"/>
    <n v="888066010726"/>
    <s v="TOM FORD LIP COLOR WILD GINGER T0T3-15"/>
    <s v="EA"/>
    <n v="1"/>
    <n v="192"/>
    <n v="0"/>
    <n v="0"/>
    <n v="53"/>
    <n v="341"/>
  </r>
  <r>
    <x v="16"/>
    <s v="COSMETICS"/>
    <x v="0"/>
    <x v="6"/>
    <x v="1"/>
    <n v="110199440"/>
    <n v="888066010733"/>
    <s v="TOM FORD LIP COLOR SCARLET ROUGE T0T3-16"/>
    <s v="EA"/>
    <n v="1"/>
    <n v="192"/>
    <n v="0"/>
    <n v="0"/>
    <n v="9"/>
    <n v="1099"/>
  </r>
  <r>
    <x v="16"/>
    <s v="COSMETICS"/>
    <x v="12"/>
    <x v="6"/>
    <x v="3"/>
    <n v="110245004"/>
    <n v="773602283583"/>
    <s v="MAC IN EXTREME DIMENSION 3D LASH BLACK MN65-01"/>
    <s v="EA"/>
    <n v="2"/>
    <n v="192"/>
    <n v="1"/>
    <n v="96"/>
    <n v="13"/>
    <n v="763"/>
  </r>
  <r>
    <x v="16"/>
    <s v="COSMETICS"/>
    <x v="0"/>
    <x v="6"/>
    <x v="0"/>
    <n v="110362509"/>
    <n v="888066036818"/>
    <s v="TOM FORD LIP COLOR MATTE VELVET CHERRY T1LP-08"/>
    <s v="EA"/>
    <n v="1"/>
    <n v="192"/>
    <n v="1"/>
    <n v="192"/>
    <n v="20"/>
    <n v="19"/>
  </r>
  <r>
    <x v="16"/>
    <s v="COSMETICS"/>
    <x v="0"/>
    <x v="6"/>
    <x v="1"/>
    <n v="110414392"/>
    <n v="888066018357"/>
    <s v="TOM FORD LIP COLOR FORBIDDEN PINK T0T3-22"/>
    <s v="EA"/>
    <n v="1"/>
    <n v="192"/>
    <n v="0"/>
    <n v="0"/>
    <n v="1"/>
    <n v="0"/>
  </r>
  <r>
    <x v="16"/>
    <s v="COSMETICS"/>
    <x v="12"/>
    <x v="6"/>
    <x v="1"/>
    <n v="110476859"/>
    <n v="773602332793"/>
    <s v="MAC IN EXTREME DIMEN LASH WP DIMENSIONAL BLACK MTK8-01"/>
    <s v="EA"/>
    <n v="2"/>
    <n v="192"/>
    <n v="0"/>
    <n v="0"/>
    <n v="32"/>
    <n v="292"/>
  </r>
  <r>
    <x v="16"/>
    <s v="COSMETICS"/>
    <x v="0"/>
    <x v="6"/>
    <x v="1"/>
    <n v="110701686"/>
    <n v="888066072311"/>
    <s v="TOM FORD LIP COLOR DRESSED TO KILL T0T3-74"/>
    <s v="EA"/>
    <n v="1"/>
    <n v="192"/>
    <n v="0"/>
    <n v="0"/>
    <n v="1"/>
    <n v="0"/>
  </r>
  <r>
    <x v="16"/>
    <s v="COSMETICS"/>
    <x v="0"/>
    <x v="6"/>
    <x v="0"/>
    <n v="110701692"/>
    <n v="888066072373"/>
    <s v="TOM FORD LIP COLOR IMPASSIONED T0T3-80"/>
    <s v="EA"/>
    <n v="1"/>
    <n v="192"/>
    <n v="0"/>
    <n v="0"/>
    <n v="39"/>
    <n v="328"/>
  </r>
  <r>
    <x v="16"/>
    <s v="COSMETICS"/>
    <x v="0"/>
    <x v="6"/>
    <x v="0"/>
    <n v="110951002"/>
    <n v="888066070461"/>
    <s v="T FORD BROW SCULPTOR TAUPE T5JJ-02"/>
    <s v="EA"/>
    <n v="1"/>
    <n v="192"/>
    <n v="0"/>
    <n v="0"/>
    <n v="3"/>
    <n v="0"/>
  </r>
  <r>
    <x v="16"/>
    <s v="COSMETICS"/>
    <x v="12"/>
    <x v="6"/>
    <x v="7"/>
    <n v="111128495"/>
    <n v="773602472284"/>
    <s v="MAC LITTLE MAC IN EXTREME DIMENSION LASH 3D BLACK S7LT-01"/>
    <s v="EA"/>
    <n v="4"/>
    <n v="192"/>
    <n v="0"/>
    <n v="0"/>
    <n v="36"/>
    <n v="0"/>
  </r>
  <r>
    <x v="16"/>
    <s v="COSMETICS"/>
    <x v="0"/>
    <x v="6"/>
    <x v="1"/>
    <n v="111311665"/>
    <n v="888066087063"/>
    <s v="TOMFORD LIP LACQUER SHINE KNOCKOUT T726-06"/>
    <s v="EA"/>
    <n v="1"/>
    <n v="192"/>
    <n v="0"/>
    <n v="0"/>
    <n v="10"/>
    <n v="0"/>
  </r>
  <r>
    <x v="16"/>
    <s v="COSMETICS"/>
    <x v="12"/>
    <x v="6"/>
    <x v="9"/>
    <n v="111488329"/>
    <n v="773602557509"/>
    <s v="MAC OPALESCENT POWDER RISING STARSHGR-04"/>
    <s v="EA"/>
    <n v="2"/>
    <n v="192"/>
    <n v="0"/>
    <n v="0"/>
    <n v="16"/>
    <n v="0"/>
  </r>
  <r>
    <x v="16"/>
    <s v="COSMETICS"/>
    <x v="12"/>
    <x v="6"/>
    <x v="4"/>
    <n v="102204656"/>
    <n v="773602037650"/>
    <s v="MAC SHEERTONE BLUSH BLSHBABY M39H 07"/>
    <s v="EA"/>
    <n v="2"/>
    <n v="188"/>
    <n v="0"/>
    <n v="0"/>
    <n v="8"/>
    <n v="0"/>
  </r>
  <r>
    <x v="16"/>
    <s v="COSMETICS"/>
    <x v="12"/>
    <x v="6"/>
    <x v="1"/>
    <n v="102204668"/>
    <n v="773602067916"/>
    <s v="MAC SHEERTONE SHIMER BLUSH PEACHYKEEN M4RM 07"/>
    <s v="EA"/>
    <n v="2"/>
    <n v="188"/>
    <n v="2"/>
    <n v="188"/>
    <n v="13"/>
    <n v="17"/>
  </r>
  <r>
    <x v="16"/>
    <s v="COSMETICS"/>
    <x v="12"/>
    <x v="6"/>
    <x v="4"/>
    <n v="102204668"/>
    <n v="773602067916"/>
    <s v="MAC SHEERTONE SHIMER BLUSH PEACHYKEEN M4RM 07"/>
    <s v="EA"/>
    <n v="2"/>
    <n v="188"/>
    <n v="0"/>
    <n v="0"/>
    <n v="18"/>
    <n v="17"/>
  </r>
  <r>
    <x v="16"/>
    <s v="COSMETICS"/>
    <x v="12"/>
    <x v="6"/>
    <x v="7"/>
    <n v="102204671"/>
    <n v="773602087372"/>
    <s v="MAC SHEERTONE SHIMER BLUSH SUNBASQUE M4RM 10"/>
    <s v="EA"/>
    <n v="2"/>
    <n v="188"/>
    <n v="0"/>
    <n v="0"/>
    <n v="25"/>
    <n v="0"/>
  </r>
  <r>
    <x v="16"/>
    <s v="COSMETICS"/>
    <x v="12"/>
    <x v="6"/>
    <x v="4"/>
    <n v="102208844"/>
    <n v="773602000722"/>
    <s v="MAC POWDER BLUSH FLEUR POWER M220-13"/>
    <s v="EA"/>
    <n v="2"/>
    <n v="188"/>
    <n v="0"/>
    <n v="0"/>
    <n v="10"/>
    <n v="40"/>
  </r>
  <r>
    <x v="16"/>
    <s v="COSMETICS"/>
    <x v="12"/>
    <x v="6"/>
    <x v="7"/>
    <n v="110102752"/>
    <n v="773602207107"/>
    <s v="MAC PRO LONGWEAR CONCEALER NC20 MGT9 02"/>
    <s v="EA"/>
    <n v="2"/>
    <n v="188"/>
    <n v="0"/>
    <n v="0"/>
    <n v="15"/>
    <n v="0"/>
  </r>
  <r>
    <x v="16"/>
    <s v="COSMETICS"/>
    <x v="12"/>
    <x v="6"/>
    <x v="7"/>
    <n v="110102753"/>
    <n v="773602207114"/>
    <s v="MAC PRO LONGWEAR CONCEALER NC30 MGT9 03"/>
    <s v="EA"/>
    <n v="2"/>
    <n v="188"/>
    <n v="0"/>
    <n v="0"/>
    <n v="39"/>
    <n v="0"/>
  </r>
  <r>
    <x v="16"/>
    <s v="COSMETICS"/>
    <x v="12"/>
    <x v="6"/>
    <x v="7"/>
    <n v="110102756"/>
    <n v="773602207145"/>
    <s v="MAC PRO LONGWEAR CONCEALER NC42 MGT9 05"/>
    <s v="EA"/>
    <n v="2"/>
    <n v="188"/>
    <n v="0"/>
    <n v="0"/>
    <n v="31"/>
    <n v="0"/>
  </r>
  <r>
    <x v="16"/>
    <s v="COSMETICS"/>
    <x v="12"/>
    <x v="6"/>
    <x v="7"/>
    <n v="110889979"/>
    <n v="773602463800"/>
    <s v="MAC STUDIO WATERWEIGHT CONCEALER NW25 S75P-11"/>
    <s v="EA"/>
    <n v="2"/>
    <n v="188"/>
    <n v="0"/>
    <n v="0"/>
    <n v="7"/>
    <n v="0"/>
  </r>
  <r>
    <x v="16"/>
    <s v="COSMETICS"/>
    <x v="12"/>
    <x v="6"/>
    <x v="3"/>
    <n v="111024596"/>
    <n v="773602448463"/>
    <s v="MAC SHAPE&amp;SHADE BROW TINTCO .95GM/.03OZ S629-02"/>
    <s v="EA"/>
    <n v="2"/>
    <n v="188"/>
    <n v="0"/>
    <n v="0"/>
    <n v="12"/>
    <n v="0"/>
  </r>
  <r>
    <x v="16"/>
    <s v="COSMETICS"/>
    <x v="12"/>
    <x v="6"/>
    <x v="7"/>
    <n v="111105542"/>
    <n v="773602526772"/>
    <s v="MAC STUDIO FIX 24-HOUR SMOOTH WEAR CONCEALER NC20 SF4X-02"/>
    <s v="EA"/>
    <n v="2"/>
    <n v="188"/>
    <n v="0"/>
    <n v="0"/>
    <n v="-6"/>
    <n v="0"/>
  </r>
  <r>
    <x v="16"/>
    <s v="COSMETICS"/>
    <x v="12"/>
    <x v="6"/>
    <x v="4"/>
    <n v="111105545"/>
    <n v="773602526802"/>
    <s v="MAC STUDIO FIX 24-HOUR SMOOTH WEAR CONCEALER NC35 SF4X-05"/>
    <s v="EA"/>
    <n v="2"/>
    <n v="188"/>
    <n v="0"/>
    <n v="0"/>
    <n v="1"/>
    <n v="0"/>
  </r>
  <r>
    <x v="16"/>
    <s v="COSMETICS"/>
    <x v="12"/>
    <x v="6"/>
    <x v="7"/>
    <n v="111105549"/>
    <n v="773602526895"/>
    <s v="MAC STUDIO FIX 24-HOUR SMOOTH WEAR CONCEALER NW40 SF4X-14"/>
    <s v="EA"/>
    <n v="2"/>
    <n v="188"/>
    <n v="0"/>
    <n v="0"/>
    <n v="17"/>
    <n v="0"/>
  </r>
  <r>
    <x v="16"/>
    <s v="COSMETICS"/>
    <x v="12"/>
    <x v="6"/>
    <x v="7"/>
    <n v="111105561"/>
    <n v="773602526857"/>
    <s v="MAC STUDIO FIX 24-HOUR SMOOTH WEAR CONCEALER NW20 SF4X-10"/>
    <s v="EA"/>
    <n v="2"/>
    <n v="188"/>
    <n v="0"/>
    <n v="0"/>
    <n v="43"/>
    <n v="26"/>
  </r>
  <r>
    <x v="16"/>
    <s v="COSMETICS"/>
    <x v="12"/>
    <x v="6"/>
    <x v="7"/>
    <n v="111105563"/>
    <n v="773602526888"/>
    <s v="MAC STUDIO FIX 24-HOUR SMOOTH WEAR CONCEALER NW35 SF4X-13"/>
    <s v="EA"/>
    <n v="2"/>
    <n v="188"/>
    <n v="0"/>
    <n v="0"/>
    <n v="9"/>
    <n v="0"/>
  </r>
  <r>
    <x v="16"/>
    <s v="COSMETICS"/>
    <x v="12"/>
    <x v="6"/>
    <x v="3"/>
    <n v="111105567"/>
    <n v="773602531639"/>
    <s v="MAC STUDIO FIX 24-HOUR SMOOTH WEAR CONCEALER NC43 SF4X-20"/>
    <s v="EA"/>
    <n v="2"/>
    <n v="188"/>
    <n v="0"/>
    <n v="0"/>
    <n v="4"/>
    <n v="0"/>
  </r>
  <r>
    <x v="16"/>
    <s v="COSMETICS"/>
    <x v="12"/>
    <x v="6"/>
    <x v="7"/>
    <n v="111128491"/>
    <n v="773602473038"/>
    <s v="MAC LITTLE MAC LIPSTICK RUSSIAN RED S7H6-06"/>
    <s v="EA"/>
    <n v="4"/>
    <n v="184"/>
    <n v="0"/>
    <n v="0"/>
    <n v="51"/>
    <n v="212"/>
  </r>
  <r>
    <x v="16"/>
    <s v="COSMETICS"/>
    <x v="12"/>
    <x v="6"/>
    <x v="3"/>
    <n v="111128493"/>
    <n v="773602470426"/>
    <s v="MAC LITTLE MAC LIPSTICK MEHR S7H6-70"/>
    <s v="EA"/>
    <n v="4"/>
    <n v="184"/>
    <n v="0"/>
    <n v="0"/>
    <n v="0"/>
    <n v="0"/>
  </r>
  <r>
    <x v="16"/>
    <s v="COSMETICS"/>
    <x v="12"/>
    <x v="6"/>
    <x v="7"/>
    <n v="111385217"/>
    <n v="773602491186"/>
    <s v="MAC MINI MAC LIPSTICK FLAT O 1.8GM/.06OZ S7P019"/>
    <s v="EA"/>
    <n v="4"/>
    <n v="184"/>
    <n v="0"/>
    <n v="0"/>
    <n v="11"/>
    <n v="0"/>
  </r>
  <r>
    <x v="16"/>
    <s v="COSMETICS"/>
    <x v="12"/>
    <x v="6"/>
    <x v="7"/>
    <n v="102205284"/>
    <n v="773602005529"/>
    <s v="MAC BRUSH CLEANSER 235ML M86F-01"/>
    <s v="EA"/>
    <n v="3"/>
    <n v="183"/>
    <n v="0"/>
    <n v="0"/>
    <n v="10"/>
    <n v="0"/>
  </r>
  <r>
    <x v="16"/>
    <s v="COSMETICS"/>
    <x v="12"/>
    <x v="6"/>
    <x v="7"/>
    <n v="102209532"/>
    <n v="773602125777"/>
    <s v="MAC LASHES 7 BLACK M8H3 01"/>
    <s v="EA"/>
    <n v="3"/>
    <n v="183"/>
    <n v="0"/>
    <n v="0"/>
    <n v="7"/>
    <n v="0"/>
  </r>
  <r>
    <x v="16"/>
    <s v="COSMETICS"/>
    <x v="0"/>
    <x v="6"/>
    <x v="0"/>
    <n v="110199318"/>
    <n v="888066011778"/>
    <s v="TOM FORD EXTREME MASCARA RAVEN T0TM-01"/>
    <s v="EA"/>
    <n v="1"/>
    <n v="183"/>
    <n v="0"/>
    <n v="0"/>
    <n v="16"/>
    <n v="44"/>
  </r>
  <r>
    <x v="16"/>
    <s v="COSMETICS"/>
    <x v="0"/>
    <x v="6"/>
    <x v="1"/>
    <n v="110199318"/>
    <n v="888066011778"/>
    <s v="TOM FORD EXTREME MASCARA RAVEN T0TM-01"/>
    <s v="EA"/>
    <n v="1"/>
    <n v="183"/>
    <n v="0"/>
    <n v="0"/>
    <n v="4"/>
    <n v="44"/>
  </r>
  <r>
    <x v="16"/>
    <s v="COSMETICS"/>
    <x v="12"/>
    <x v="5"/>
    <x v="1"/>
    <n v="110288092"/>
    <n v="773602368778"/>
    <s v="MAC PREP + PRIME FIX+ MXH3-01"/>
    <s v="EA"/>
    <n v="3"/>
    <n v="183"/>
    <n v="0"/>
    <n v="0"/>
    <n v="25"/>
    <n v="358"/>
  </r>
  <r>
    <x v="16"/>
    <s v="COSMETICS"/>
    <x v="12"/>
    <x v="5"/>
    <x v="4"/>
    <n v="110288092"/>
    <n v="773602368778"/>
    <s v="MAC PREP + PRIME FIX+ MXH3-01"/>
    <s v="EA"/>
    <n v="3"/>
    <n v="183"/>
    <n v="0"/>
    <n v="0"/>
    <n v="21"/>
    <n v="358"/>
  </r>
  <r>
    <x v="16"/>
    <s v="COSMETICS"/>
    <x v="1"/>
    <x v="6"/>
    <x v="1"/>
    <n v="110376178"/>
    <n v="887167031258"/>
    <s v="E LAUDER DW STAY-IN-PLACE EYE PENCIL ONYX YLJA-01"/>
    <s v="EA"/>
    <n v="2"/>
    <n v="182"/>
    <n v="0"/>
    <n v="0"/>
    <n v="3"/>
    <n v="0"/>
  </r>
  <r>
    <x v="16"/>
    <s v="COSMETICS"/>
    <x v="12"/>
    <x v="6"/>
    <x v="1"/>
    <n v="110443000"/>
    <n v="773602376117"/>
    <s v="MAC RETRO MATTE LIQUID LIPSTICK HIGH DRAMA MY3N-03"/>
    <s v="EA"/>
    <n v="2"/>
    <n v="182"/>
    <n v="0"/>
    <n v="0"/>
    <n v="9"/>
    <n v="56"/>
  </r>
  <r>
    <x v="16"/>
    <s v="COSMETICS"/>
    <x v="12"/>
    <x v="6"/>
    <x v="3"/>
    <n v="110443000"/>
    <n v="773602376117"/>
    <s v="MAC RETRO MATTE LIQUID LIPSTICK HIGH DRAMA MY3N-03"/>
    <s v="EA"/>
    <n v="2"/>
    <n v="182"/>
    <n v="0"/>
    <n v="0"/>
    <n v="3"/>
    <n v="56"/>
  </r>
  <r>
    <x v="16"/>
    <s v="COSMETICS"/>
    <x v="12"/>
    <x v="6"/>
    <x v="4"/>
    <n v="110443003"/>
    <n v="773602376131"/>
    <s v="MAC RETRO MATTE LIQUID LIPSTICK LADY-BE-GOOD MY3N-05"/>
    <s v="EA"/>
    <n v="2"/>
    <n v="182"/>
    <n v="0"/>
    <n v="0"/>
    <n v="10"/>
    <n v="0"/>
  </r>
  <r>
    <x v="16"/>
    <s v="COSMETICS"/>
    <x v="12"/>
    <x v="6"/>
    <x v="7"/>
    <n v="110557767"/>
    <n v="773602445240"/>
    <s v="MAC RETRO MATTE SO ME MY3N-40"/>
    <s v="EA"/>
    <n v="2"/>
    <n v="182"/>
    <n v="0"/>
    <n v="0"/>
    <n v="22"/>
    <n v="0"/>
  </r>
  <r>
    <x v="16"/>
    <s v="COSMETICS"/>
    <x v="12"/>
    <x v="6"/>
    <x v="1"/>
    <n v="110557768"/>
    <n v="773602445257"/>
    <s v="MAC RETRO MATTE TOPPED WITH BRANDY MY3N-41"/>
    <s v="EA"/>
    <n v="2"/>
    <n v="182"/>
    <n v="0"/>
    <n v="0"/>
    <n v="9"/>
    <n v="0"/>
  </r>
  <r>
    <x v="16"/>
    <s v="COSMETICS"/>
    <x v="12"/>
    <x v="6"/>
    <x v="7"/>
    <n v="110951326"/>
    <n v="773602494750"/>
    <s v="MAC RETROMATTE LIQ LIPCOLOR LOVE WEAPON S9W2-09"/>
    <s v="EA"/>
    <n v="2"/>
    <n v="182"/>
    <n v="0"/>
    <n v="0"/>
    <n v="22"/>
    <n v="0"/>
  </r>
  <r>
    <x v="16"/>
    <s v="COSMETICS"/>
    <x v="12"/>
    <x v="6"/>
    <x v="7"/>
    <n v="110951332"/>
    <n v="773602494811"/>
    <s v="MAC RETROMATTE LIQ LIPCOLOR METALLIC ROSE S9W2-15"/>
    <s v="EA"/>
    <n v="2"/>
    <n v="182"/>
    <n v="0"/>
    <n v="0"/>
    <n v="0"/>
    <n v="0"/>
  </r>
  <r>
    <x v="16"/>
    <s v="COSMETICS"/>
    <x v="12"/>
    <x v="6"/>
    <x v="4"/>
    <n v="110951332"/>
    <n v="773602494811"/>
    <s v="MAC RETROMATTE LIQ LIPCOLOR METALLIC ROSE S9W2-15"/>
    <s v="EA"/>
    <n v="2"/>
    <n v="182"/>
    <n v="0"/>
    <n v="0"/>
    <n v="0"/>
    <n v="0"/>
  </r>
  <r>
    <x v="16"/>
    <s v="COSMETICS"/>
    <x v="12"/>
    <x v="6"/>
    <x v="7"/>
    <n v="111128474"/>
    <n v="773602470587"/>
    <s v="MAC VERSICOLOUR VARNISH CREAM LIP STAIN LIKE CANDY S7HA-03"/>
    <s v="EA"/>
    <n v="2"/>
    <n v="182"/>
    <n v="0"/>
    <n v="0"/>
    <n v="3"/>
    <n v="0"/>
  </r>
  <r>
    <x v="16"/>
    <s v="COSMETICS"/>
    <x v="12"/>
    <x v="6"/>
    <x v="7"/>
    <n v="111128475"/>
    <n v="773602470594"/>
    <s v="MAC VERSICOLOUR VARNISH CREAM LIP STAIN STUCK IN LOVE S7HA-04"/>
    <s v="EA"/>
    <n v="2"/>
    <n v="182"/>
    <n v="0"/>
    <n v="0"/>
    <n v="4"/>
    <n v="0"/>
  </r>
  <r>
    <x v="16"/>
    <s v="COSMETICS"/>
    <x v="12"/>
    <x v="6"/>
    <x v="7"/>
    <n v="111128478"/>
    <n v="773602470624"/>
    <s v="MAC VERSICOLOUR VARNISH CREAM LIP STAIN BITTEN BABE S7HA-07"/>
    <s v="EA"/>
    <n v="2"/>
    <n v="182"/>
    <n v="0"/>
    <n v="0"/>
    <n v="15"/>
    <n v="0"/>
  </r>
  <r>
    <x v="16"/>
    <s v="COSMETICS"/>
    <x v="15"/>
    <x v="5"/>
    <x v="13"/>
    <n v="111543792"/>
    <n v="717334241831"/>
    <s v="ORIGINS GLOW CONUTS HYDRATING COCONUT MOISTURE MASK 75ML 0T6E-01"/>
    <s v="EA"/>
    <n v="2"/>
    <n v="182"/>
    <n v="0"/>
    <n v="0"/>
    <n v="0"/>
    <n v="16"/>
  </r>
  <r>
    <x v="16"/>
    <s v="COSMETICS"/>
    <x v="12"/>
    <x v="6"/>
    <x v="7"/>
    <n v="111613609"/>
    <n v="773602566815"/>
    <s v="MAC PLENTY OF POUT PLUMPING LIPGLOSS WITH TINT EPHEMERAL NATURE SJA5-03"/>
    <s v="EA"/>
    <n v="2"/>
    <n v="182"/>
    <n v="1"/>
    <n v="91"/>
    <n v="0"/>
    <n v="0"/>
  </r>
  <r>
    <x v="16"/>
    <s v="COSMETICS"/>
    <x v="1"/>
    <x v="6"/>
    <x v="1"/>
    <n v="111593380"/>
    <n v="887167491533"/>
    <s v="ESTEE LAUDER BRNZE GODDESS HIGHLIGHTING POWDER GELEE HEATWAVE PGX3-01"/>
    <s v="EA"/>
    <n v="1"/>
    <n v="181"/>
    <n v="0"/>
    <n v="0"/>
    <n v="10"/>
    <n v="34"/>
  </r>
  <r>
    <x v="16"/>
    <s v="COSMETICS"/>
    <x v="3"/>
    <x v="5"/>
    <x v="4"/>
    <n v="110288777"/>
    <n v="20714610197"/>
    <s v="CLINIQUE DDML+ GEL 200ML JUMBO 7WAP-01"/>
    <s v="EA"/>
    <n v="1"/>
    <n v="179"/>
    <n v="0"/>
    <n v="0"/>
    <n v="15"/>
    <n v="0"/>
  </r>
  <r>
    <x v="16"/>
    <s v="COSMETICS"/>
    <x v="3"/>
    <x v="5"/>
    <x v="0"/>
    <n v="110178263"/>
    <n v="20714492205"/>
    <s v="CLINIQUE MOIST SURGE INTENSE FORTIYING HYDRATOR 50ML 7AY3 01"/>
    <s v="EA"/>
    <n v="1"/>
    <n v="177"/>
    <n v="0"/>
    <n v="0"/>
    <n v="6"/>
    <n v="0"/>
  </r>
  <r>
    <x v="16"/>
    <s v="COSMETICS"/>
    <x v="1"/>
    <x v="6"/>
    <x v="0"/>
    <n v="111166470"/>
    <n v="887167401044"/>
    <s v="E LAUDER DWEAR CUSHION BB ALL DAY WEAR LIQUID COMPACT SPF 50 1W1 BONE P551-17"/>
    <s v="EA"/>
    <n v="1"/>
    <n v="177"/>
    <n v="0"/>
    <n v="0"/>
    <n v="19"/>
    <n v="21"/>
  </r>
  <r>
    <x v="16"/>
    <s v="COSMETICS"/>
    <x v="12"/>
    <x v="6"/>
    <x v="1"/>
    <n v="111488342"/>
    <n v="773602552474"/>
    <s v="MAC STARRY-EYED KIT: SMOKY SH5Y-Y9"/>
    <s v="EA"/>
    <n v="1"/>
    <n v="176"/>
    <n v="0"/>
    <n v="0"/>
    <n v="6"/>
    <n v="0"/>
  </r>
  <r>
    <x v="16"/>
    <s v="COSMETICS"/>
    <x v="13"/>
    <x v="6"/>
    <x v="1"/>
    <n v="110352431"/>
    <n v="716170131832"/>
    <s v="B BROWN SKIN WEIGHTLESS POWDER FOUNDATION PORCELAIN EATA-11"/>
    <s v="EA"/>
    <n v="1"/>
    <n v="175"/>
    <n v="0"/>
    <n v="0"/>
    <n v="5"/>
    <n v="0"/>
  </r>
  <r>
    <x v="16"/>
    <s v="COSMETICS"/>
    <x v="13"/>
    <x v="6"/>
    <x v="1"/>
    <n v="110352436"/>
    <n v="716170131849"/>
    <s v="B BROWN SKIN WEIGHTLESS POWDER FOUNDATION WARM NATURAL EATA-12"/>
    <s v="EA"/>
    <n v="1"/>
    <n v="175"/>
    <n v="0"/>
    <n v="0"/>
    <n v="18"/>
    <n v="48"/>
  </r>
  <r>
    <x v="16"/>
    <s v="COSMETICS"/>
    <x v="13"/>
    <x v="6"/>
    <x v="1"/>
    <n v="110889890"/>
    <n v="716170131870"/>
    <s v="B BROWN WEIGHTLESS POWDER FOUNDATION WARM BEIGE EATA-15"/>
    <s v="EA"/>
    <n v="1"/>
    <n v="175"/>
    <n v="0"/>
    <n v="0"/>
    <n v="16"/>
    <n v="0"/>
  </r>
  <r>
    <x v="16"/>
    <s v="COSMETICS"/>
    <x v="3"/>
    <x v="5"/>
    <x v="4"/>
    <n v="110041940"/>
    <n v="20714352837"/>
    <s v="CLINIQUE SUN SPF50 FACE CREAM 50ML 6NH7-01"/>
    <s v="EA"/>
    <n v="2"/>
    <n v="174"/>
    <n v="0"/>
    <n v="0"/>
    <n v="5"/>
    <n v="20"/>
  </r>
  <r>
    <x v="16"/>
    <s v="COSMETICS"/>
    <x v="12"/>
    <x v="6"/>
    <x v="13"/>
    <n v="111531849"/>
    <n v="773602563241"/>
    <s v="MAC LIPSTICK DARK SIDE SJ2E-10"/>
    <s v="EA"/>
    <n v="2"/>
    <n v="174"/>
    <n v="0"/>
    <n v="0"/>
    <n v="0"/>
    <n v="73"/>
  </r>
  <r>
    <x v="16"/>
    <s v="COSMETICS"/>
    <x v="12"/>
    <x v="6"/>
    <x v="3"/>
    <n v="111531852"/>
    <n v="773602563203"/>
    <s v="MAC LIPSTICK MARRAKESH SJ2A-05"/>
    <s v="EA"/>
    <n v="2"/>
    <n v="174"/>
    <n v="0"/>
    <n v="0"/>
    <n v="39"/>
    <n v="0"/>
  </r>
  <r>
    <x v="16"/>
    <s v="COSMETICS"/>
    <x v="12"/>
    <x v="6"/>
    <x v="0"/>
    <n v="111531853"/>
    <n v="773602563227"/>
    <s v="MAC LIPSTICK RUBY WOO SJ2C-52"/>
    <s v="EA"/>
    <n v="2"/>
    <n v="174"/>
    <n v="0"/>
    <n v="0"/>
    <n v="-1"/>
    <n v="167"/>
  </r>
  <r>
    <x v="16"/>
    <s v="COSMETICS"/>
    <x v="12"/>
    <x v="6"/>
    <x v="9"/>
    <n v="111531853"/>
    <n v="773602563227"/>
    <s v="MAC LIPSTICK RUBY WOO SJ2C-52"/>
    <s v="EA"/>
    <n v="2"/>
    <n v="174"/>
    <n v="2"/>
    <n v="174"/>
    <n v="22"/>
    <n v="167"/>
  </r>
  <r>
    <x v="16"/>
    <s v="COSMETICS"/>
    <x v="1"/>
    <x v="5"/>
    <x v="0"/>
    <n v="102631473"/>
    <n v="27131039471"/>
    <s v="E LAUDER STRESS RELIEF EYE MASK 10PADS 1424-00"/>
    <s v="EA"/>
    <n v="1"/>
    <n v="173"/>
    <n v="0"/>
    <n v="0"/>
    <n v="1"/>
    <n v="0"/>
  </r>
  <r>
    <x v="16"/>
    <s v="COSMETICS"/>
    <x v="12"/>
    <x v="6"/>
    <x v="0"/>
    <n v="110951248"/>
    <n v="773602479535"/>
    <s v="MAC HYPER REAL GLOW PALETTE GET IT GLOWIN' S88C-01"/>
    <s v="EA"/>
    <n v="1"/>
    <n v="173"/>
    <n v="0"/>
    <n v="0"/>
    <n v="-1"/>
    <n v="0"/>
  </r>
  <r>
    <x v="16"/>
    <s v="COSMETICS"/>
    <x v="12"/>
    <x v="6"/>
    <x v="3"/>
    <n v="110951248"/>
    <n v="773602479535"/>
    <s v="MAC HYPER REAL GLOW PALETTE GET IT GLOWIN' S88C-01"/>
    <s v="EA"/>
    <n v="1"/>
    <n v="173"/>
    <n v="0"/>
    <n v="0"/>
    <n v="4"/>
    <n v="0"/>
  </r>
  <r>
    <x v="16"/>
    <s v="COSMETICS"/>
    <x v="12"/>
    <x v="6"/>
    <x v="7"/>
    <n v="110951249"/>
    <n v="773602479542"/>
    <s v="MAC HYPER REAL GLOW PALETTE FLASH + AWE S88C-02"/>
    <s v="EA"/>
    <n v="1"/>
    <n v="173"/>
    <n v="0"/>
    <n v="0"/>
    <n v="-1"/>
    <n v="0"/>
  </r>
  <r>
    <x v="16"/>
    <s v="COSMETICS"/>
    <x v="16"/>
    <x v="5"/>
    <x v="3"/>
    <n v="111020546"/>
    <n v="889809002312"/>
    <s v="GLAM GLOW GLOWSTARTER MEGA ILLUMINATING MOISTURIZER G059-02"/>
    <s v="EA"/>
    <n v="1"/>
    <n v="173"/>
    <n v="0"/>
    <n v="0"/>
    <n v="3"/>
    <n v="0"/>
  </r>
  <r>
    <x v="16"/>
    <s v="COSMETICS"/>
    <x v="3"/>
    <x v="5"/>
    <x v="0"/>
    <n v="111154118"/>
    <n v="20714984748"/>
    <s v="CLINIQUE ID DDML FATIGUE KHAP-01"/>
    <s v="EA"/>
    <n v="1"/>
    <n v="173"/>
    <n v="0"/>
    <n v="0"/>
    <n v="1"/>
    <n v="0"/>
  </r>
  <r>
    <x v="16"/>
    <s v="COSMETICS"/>
    <x v="3"/>
    <x v="5"/>
    <x v="0"/>
    <n v="111154124"/>
    <n v="20714984892"/>
    <s v="CLINIQUE ID DDMG LINES &amp; WRINKLES KHC3-01"/>
    <s v="EA"/>
    <n v="1"/>
    <n v="173"/>
    <n v="0"/>
    <n v="0"/>
    <n v="-1"/>
    <n v="0"/>
  </r>
  <r>
    <x v="16"/>
    <s v="COSMETICS"/>
    <x v="3"/>
    <x v="5"/>
    <x v="0"/>
    <n v="111154125"/>
    <n v="20714984946"/>
    <s v="CLINIQUE ID DDMJ ANTI-IRRITATION KHC8-01"/>
    <s v="EA"/>
    <n v="1"/>
    <n v="173"/>
    <n v="0"/>
    <n v="0"/>
    <n v="8"/>
    <n v="0"/>
  </r>
  <r>
    <x v="16"/>
    <s v="COSMETICS"/>
    <x v="1"/>
    <x v="6"/>
    <x v="0"/>
    <n v="111166481"/>
    <n v="887167446847"/>
    <s v="ESTEE LAUDER DOUBLE WEAR STAY-IN-PLACE POWDER SPF10 2C2 PALE ALMOND P9AT-02"/>
    <s v="EA"/>
    <n v="1"/>
    <n v="173"/>
    <n v="0"/>
    <n v="0"/>
    <n v="7"/>
    <n v="33"/>
  </r>
  <r>
    <x v="16"/>
    <s v="COSMETICS"/>
    <x v="1"/>
    <x v="6"/>
    <x v="1"/>
    <n v="111166481"/>
    <n v="887167446847"/>
    <s v="ESTEE LAUDER DOUBLE WEAR STAY-IN-PLACE POWDER SPF10 2C2 PALE ALMOND P9AT-02"/>
    <s v="EA"/>
    <n v="1"/>
    <n v="173"/>
    <n v="0"/>
    <n v="0"/>
    <n v="2"/>
    <n v="33"/>
  </r>
  <r>
    <x v="16"/>
    <s v="COSMETICS"/>
    <x v="1"/>
    <x v="6"/>
    <x v="4"/>
    <n v="111166481"/>
    <n v="887167446847"/>
    <s v="ESTEE LAUDER DOUBLE WEAR STAY-IN-PLACE POWDER SPF10 2C2 PALE ALMOND P9AT-02"/>
    <s v="EA"/>
    <n v="1"/>
    <n v="173"/>
    <n v="0"/>
    <n v="0"/>
    <n v="6"/>
    <n v="33"/>
  </r>
  <r>
    <x v="16"/>
    <s v="COSMETICS"/>
    <x v="1"/>
    <x v="6"/>
    <x v="0"/>
    <n v="111166483"/>
    <n v="887167446311"/>
    <s v="ESTEE LAUDER DOUBLE WEAR STAY-IN-PLACE POWDER SPF10 2N1 DESERT BEIGE P9AT-12"/>
    <s v="EA"/>
    <n v="1"/>
    <n v="173"/>
    <n v="0"/>
    <n v="0"/>
    <n v="6"/>
    <n v="0"/>
  </r>
  <r>
    <x v="16"/>
    <s v="COSMETICS"/>
    <x v="1"/>
    <x v="6"/>
    <x v="8"/>
    <n v="111166487"/>
    <n v="887167446274"/>
    <s v="ESTEE LAUDER DOUBLE WEAR STAY-IN-PLACE POWDER SPF10 4N1 SHELL BEIGE P9AT-05"/>
    <s v="EA"/>
    <n v="1"/>
    <n v="173"/>
    <n v="0"/>
    <n v="0"/>
    <n v="0"/>
    <n v="0"/>
  </r>
  <r>
    <x v="16"/>
    <s v="COSMETICS"/>
    <x v="1"/>
    <x v="6"/>
    <x v="1"/>
    <n v="111166488"/>
    <n v="887167446557"/>
    <s v="ESTEE LAUDER DOUBLE WEAR STAY-IN-PLACE POWDER SPF10 4N2 SPICED SAND P9AT-98"/>
    <s v="EA"/>
    <n v="1"/>
    <n v="173"/>
    <n v="0"/>
    <n v="0"/>
    <n v="1"/>
    <n v="0"/>
  </r>
  <r>
    <x v="16"/>
    <s v="COSMETICS"/>
    <x v="1"/>
    <x v="6"/>
    <x v="1"/>
    <n v="111166489"/>
    <n v="887167446489"/>
    <s v="ESTEE LAUDER DOUBLE WEAR STAY-IN-PLACE POWDER SPF10 5W2 RICH CARAMEL P9AT-70"/>
    <s v="EA"/>
    <n v="1"/>
    <n v="173"/>
    <n v="0"/>
    <n v="0"/>
    <n v="2"/>
    <n v="0"/>
  </r>
  <r>
    <x v="16"/>
    <s v="COSMETICS"/>
    <x v="1"/>
    <x v="5"/>
    <x v="0"/>
    <n v="111249552"/>
    <n v="887167410138"/>
    <s v="ESTEE LAUDER PERFECTIONIST PRO UV FLUID SPF45 30ML P64H-01"/>
    <s v="EA"/>
    <n v="1"/>
    <n v="173"/>
    <n v="0"/>
    <n v="0"/>
    <n v="15"/>
    <n v="45"/>
  </r>
  <r>
    <x v="16"/>
    <s v="COSMETICS"/>
    <x v="12"/>
    <x v="6"/>
    <x v="6"/>
    <n v="111397243"/>
    <n v="773602561445"/>
    <s v="MAC TRAVEL EXCLUSIVE: PREP + PRIME FIX+ X 2 SHWW-01"/>
    <s v="EA"/>
    <n v="1"/>
    <n v="173"/>
    <n v="0"/>
    <n v="0"/>
    <n v="7"/>
    <n v="1266"/>
  </r>
  <r>
    <x v="16"/>
    <s v="COSMETICS"/>
    <x v="12"/>
    <x v="6"/>
    <x v="3"/>
    <n v="111397243"/>
    <n v="773602561445"/>
    <s v="MAC TRAVEL EXCLUSIVE: PREP + PRIME FIX+ X 2 SHWW-01"/>
    <s v="EA"/>
    <n v="1"/>
    <n v="173"/>
    <n v="0"/>
    <n v="0"/>
    <n v="4"/>
    <n v="1266"/>
  </r>
  <r>
    <x v="16"/>
    <s v="COSMETICS"/>
    <x v="12"/>
    <x v="6"/>
    <x v="5"/>
    <n v="111397243"/>
    <n v="773602561445"/>
    <s v="MAC TRAVEL EXCLUSIVE: PREP + PRIME FIX+ X 2 SHWW-01"/>
    <s v="EA"/>
    <n v="1"/>
    <n v="173"/>
    <n v="0"/>
    <n v="0"/>
    <n v="15"/>
    <n v="1266"/>
  </r>
  <r>
    <x v="16"/>
    <s v="COSMETICS"/>
    <x v="3"/>
    <x v="5"/>
    <x v="0"/>
    <n v="111543726"/>
    <n v="192333028520"/>
    <s v="CLINIQUE CLINIQUE ID DDHJ COMPROMISED SKIN CARTRIDGE KOREA EXCLUSIVE 125ML KN59-01"/>
    <s v="EA"/>
    <n v="1"/>
    <n v="173"/>
    <n v="0"/>
    <n v="0"/>
    <n v="17"/>
    <n v="0"/>
  </r>
  <r>
    <x v="16"/>
    <s v="COSMETICS"/>
    <x v="3"/>
    <x v="5"/>
    <x v="0"/>
    <n v="111543728"/>
    <n v="192333017142"/>
    <s v="CLINIQUE CLINIQUE ID DDHJ ACC REACTIVE SKIN 125ML KLNR-01"/>
    <s v="EA"/>
    <n v="1"/>
    <n v="173"/>
    <n v="0"/>
    <n v="0"/>
    <n v="10"/>
    <n v="0"/>
  </r>
  <r>
    <x v="16"/>
    <s v="COSMETICS"/>
    <x v="12"/>
    <x v="6"/>
    <x v="3"/>
    <n v="102208896"/>
    <n v="773602044573"/>
    <s v="MAC CONCEALER NC20 M45026"/>
    <s v="EA"/>
    <n v="2"/>
    <n v="170"/>
    <n v="0"/>
    <n v="0"/>
    <n v="11"/>
    <n v="0"/>
  </r>
  <r>
    <x v="16"/>
    <s v="COSMETICS"/>
    <x v="12"/>
    <x v="6"/>
    <x v="7"/>
    <n v="102208897"/>
    <n v="773602011728"/>
    <s v="MAC STUDIO FINISH CONCEALER NC30 M45019"/>
    <s v="EA"/>
    <n v="2"/>
    <n v="170"/>
    <n v="0"/>
    <n v="0"/>
    <n v="0"/>
    <n v="0"/>
  </r>
  <r>
    <x v="16"/>
    <s v="COSMETICS"/>
    <x v="12"/>
    <x v="6"/>
    <x v="3"/>
    <n v="102208898"/>
    <n v="773602011735"/>
    <s v="MAC CONCEALER NC35 M45020"/>
    <s v="EA"/>
    <n v="2"/>
    <n v="170"/>
    <n v="0"/>
    <n v="0"/>
    <n v="0"/>
    <n v="2"/>
  </r>
  <r>
    <x v="16"/>
    <s v="COSMETICS"/>
    <x v="12"/>
    <x v="6"/>
    <x v="1"/>
    <n v="102208899"/>
    <n v="773602059782"/>
    <s v="MAC CONCEALER NC42 M45030"/>
    <s v="EA"/>
    <n v="2"/>
    <n v="170"/>
    <n v="0"/>
    <n v="0"/>
    <n v="3"/>
    <n v="0"/>
  </r>
  <r>
    <x v="16"/>
    <s v="COSMETICS"/>
    <x v="12"/>
    <x v="6"/>
    <x v="7"/>
    <n v="102208906"/>
    <n v="773602059799"/>
    <s v="MAC STUDIO FINISH CONCEALER NW35 M45031"/>
    <s v="EA"/>
    <n v="2"/>
    <n v="170"/>
    <n v="0"/>
    <n v="0"/>
    <n v="13"/>
    <n v="0"/>
  </r>
  <r>
    <x v="16"/>
    <s v="COSMETICS"/>
    <x v="12"/>
    <x v="6"/>
    <x v="7"/>
    <n v="110248863"/>
    <n v="773602279180"/>
    <s v="MAC VELUXE BROW LINER BRUNETTE MMT0-03"/>
    <s v="EA"/>
    <n v="2"/>
    <n v="170"/>
    <n v="0"/>
    <n v="0"/>
    <n v="12"/>
    <n v="0"/>
  </r>
  <r>
    <x v="16"/>
    <s v="COSMETICS"/>
    <x v="12"/>
    <x v="6"/>
    <x v="4"/>
    <n v="110248863"/>
    <n v="773602279180"/>
    <s v="MAC VELUXE BROW LINER BRUNETTE MMT0-03"/>
    <s v="EA"/>
    <n v="2"/>
    <n v="170"/>
    <n v="0"/>
    <n v="0"/>
    <n v="10"/>
    <n v="0"/>
  </r>
  <r>
    <x v="16"/>
    <s v="COSMETICS"/>
    <x v="12"/>
    <x v="6"/>
    <x v="3"/>
    <n v="110248868"/>
    <n v="773602279203"/>
    <s v="MAC VELUXE BROW LINER DEEP DARK BRUNETTE MMT0-05"/>
    <s v="EA"/>
    <n v="2"/>
    <n v="170"/>
    <n v="0"/>
    <n v="0"/>
    <n v="21"/>
    <n v="0"/>
  </r>
  <r>
    <x v="16"/>
    <s v="COSMETICS"/>
    <x v="12"/>
    <x v="6"/>
    <x v="7"/>
    <n v="110248871"/>
    <n v="773602279173"/>
    <s v="MAC VELUXE BROW LINER REDHEAD MMT0-02"/>
    <s v="EA"/>
    <n v="2"/>
    <n v="170"/>
    <n v="0"/>
    <n v="0"/>
    <n v="3"/>
    <n v="0"/>
  </r>
  <r>
    <x v="16"/>
    <s v="COSMETICS"/>
    <x v="12"/>
    <x v="6"/>
    <x v="3"/>
    <n v="110248871"/>
    <n v="773602279173"/>
    <s v="MAC VELUXE BROW LINER REDHEAD MMT0-02"/>
    <s v="EA"/>
    <n v="2"/>
    <n v="170"/>
    <n v="0"/>
    <n v="0"/>
    <n v="3"/>
    <n v="0"/>
  </r>
  <r>
    <x v="16"/>
    <s v="COSMETICS"/>
    <x v="3"/>
    <x v="5"/>
    <x v="0"/>
    <n v="110316663"/>
    <n v="20714672096"/>
    <s v="CLINIQUE FOR MEN OIL CONTROL FACE WASH 200ML Z4KJ-01"/>
    <s v="EA"/>
    <n v="2"/>
    <n v="170"/>
    <n v="0"/>
    <n v="0"/>
    <n v="0"/>
    <n v="0"/>
  </r>
  <r>
    <x v="16"/>
    <s v="COSMETICS"/>
    <x v="3"/>
    <x v="6"/>
    <x v="0"/>
    <n v="110429051"/>
    <n v="20714780999"/>
    <s v="CLINIQUE LIP POP TRIO ZKHY-01"/>
    <s v="EA"/>
    <n v="1"/>
    <n v="170"/>
    <n v="0"/>
    <n v="0"/>
    <n v="11"/>
    <n v="11"/>
  </r>
  <r>
    <x v="16"/>
    <s v="COSMETICS"/>
    <x v="3"/>
    <x v="6"/>
    <x v="4"/>
    <n v="110429051"/>
    <n v="20714780999"/>
    <s v="CLINIQUE LIP POP TRIO ZKHY-01"/>
    <s v="EA"/>
    <n v="1"/>
    <n v="170"/>
    <n v="0"/>
    <n v="0"/>
    <n v="6"/>
    <n v="11"/>
  </r>
  <r>
    <x v="16"/>
    <s v="COSMETICS"/>
    <x v="12"/>
    <x v="6"/>
    <x v="4"/>
    <n v="110476868"/>
    <n v="773602397778"/>
    <s v="MAC PRO LONGWEAR FLUIDLINE BLACKTRACK S2P2-04"/>
    <s v="EA"/>
    <n v="2"/>
    <n v="170"/>
    <n v="0"/>
    <n v="0"/>
    <n v="23"/>
    <n v="42"/>
  </r>
  <r>
    <x v="16"/>
    <s v="COSMETICS"/>
    <x v="12"/>
    <x v="6"/>
    <x v="4"/>
    <n v="110476870"/>
    <n v="773602397792"/>
    <s v="MAC PRO LONGWEAR FLUIDLINE DIPDOWN S2P2-06"/>
    <s v="EA"/>
    <n v="2"/>
    <n v="170"/>
    <n v="0"/>
    <n v="0"/>
    <n v="5"/>
    <n v="0"/>
  </r>
  <r>
    <x v="16"/>
    <s v="COSMETICS"/>
    <x v="12"/>
    <x v="6"/>
    <x v="7"/>
    <n v="110560988"/>
    <n v="773602421770"/>
    <s v="MAC STUDIO FINISH SPF35 CONCEALER NC40 M450-49"/>
    <s v="EA"/>
    <n v="2"/>
    <n v="170"/>
    <n v="0"/>
    <n v="0"/>
    <n v="7"/>
    <n v="0"/>
  </r>
  <r>
    <x v="16"/>
    <s v="COSMETICS"/>
    <x v="12"/>
    <x v="6"/>
    <x v="7"/>
    <n v="111114981"/>
    <n v="773602522040"/>
    <s v="MAC POWDER KISS LIPSTICK SCATTERED PETALS S4K0-28"/>
    <s v="EA"/>
    <n v="2"/>
    <n v="170"/>
    <n v="0"/>
    <n v="0"/>
    <n v="19"/>
    <n v="0"/>
  </r>
  <r>
    <x v="16"/>
    <s v="COSMETICS"/>
    <x v="12"/>
    <x v="6"/>
    <x v="9"/>
    <n v="111366927"/>
    <n v="773602548880"/>
    <s v="MAC YOUR WISH IS MY COMMAND 10GM/.35OZ SGY7-01"/>
    <s v="EA"/>
    <n v="2"/>
    <n v="170"/>
    <n v="1"/>
    <n v="85"/>
    <n v="22"/>
    <n v="157"/>
  </r>
  <r>
    <x v="16"/>
    <s v="COSMETICS"/>
    <x v="12"/>
    <x v="6"/>
    <x v="9"/>
    <n v="111488369"/>
    <n v="773602544189"/>
    <s v="MAC LIQUIDLAST 24-HOUR WATERPROOF LINER NAKED BONDSGFK-04"/>
    <s v="EA"/>
    <n v="2"/>
    <n v="170"/>
    <n v="1"/>
    <n v="85"/>
    <n v="13"/>
    <n v="0"/>
  </r>
  <r>
    <x v="16"/>
    <s v="COSMETICS"/>
    <x v="12"/>
    <x v="6"/>
    <x v="7"/>
    <n v="111488371"/>
    <n v="773602544202"/>
    <s v="MAC LIQUIDLAST 24-HOUR WATERPROOF LINER COCO BARSGFK-07"/>
    <s v="EA"/>
    <n v="2"/>
    <n v="170"/>
    <n v="0"/>
    <n v="0"/>
    <n v="2"/>
    <n v="0"/>
  </r>
  <r>
    <x v="16"/>
    <s v="COSMETICS"/>
    <x v="12"/>
    <x v="6"/>
    <x v="9"/>
    <n v="111488373"/>
    <n v="773602544226"/>
    <s v="MAC LIQUIDLAST 24-HOUR WATERPROOF LINER MISTY MESGFK-11"/>
    <s v="EA"/>
    <n v="2"/>
    <n v="170"/>
    <n v="0"/>
    <n v="0"/>
    <n v="20"/>
    <n v="0"/>
  </r>
  <r>
    <x v="16"/>
    <s v="COSMETICS"/>
    <x v="12"/>
    <x v="6"/>
    <x v="7"/>
    <n v="111548480"/>
    <n v="773602564019"/>
    <s v="MAC POWDER KISS LIPSTICK SULTRY MOVE 921 S4K0-36"/>
    <s v="EA"/>
    <n v="2"/>
    <n v="170"/>
    <n v="0"/>
    <n v="0"/>
    <n v="46"/>
    <n v="10"/>
  </r>
  <r>
    <x v="16"/>
    <s v="COSMETICS"/>
    <x v="12"/>
    <x v="6"/>
    <x v="4"/>
    <n v="111548556"/>
    <n v="773602564279"/>
    <s v="MAC POWDER KISS LIPSTICK STAY CURIOUS 923 S4K0-38"/>
    <s v="EA"/>
    <n v="2"/>
    <n v="170"/>
    <n v="0"/>
    <n v="0"/>
    <n v="17"/>
    <n v="45"/>
  </r>
  <r>
    <x v="16"/>
    <s v="COSMETICS"/>
    <x v="13"/>
    <x v="6"/>
    <x v="1"/>
    <n v="111399408"/>
    <n v="716170226880"/>
    <s v="BOBBI BROWN MEDIUM BROW KIT EM6X-02"/>
    <s v="EA"/>
    <n v="1"/>
    <n v="168"/>
    <n v="0"/>
    <n v="0"/>
    <n v="2"/>
    <n v="0"/>
  </r>
  <r>
    <x v="16"/>
    <s v="COSMETICS"/>
    <x v="13"/>
    <x v="6"/>
    <x v="13"/>
    <n v="111399409"/>
    <n v="716170226897"/>
    <s v="BOBBI BROWN DARK BROW KIT EM6X-03"/>
    <s v="EA"/>
    <n v="1"/>
    <n v="168"/>
    <n v="0"/>
    <n v="0"/>
    <n v="0"/>
    <n v="101"/>
  </r>
  <r>
    <x v="16"/>
    <s v="COSMETICS"/>
    <x v="13"/>
    <x v="6"/>
    <x v="1"/>
    <n v="110234400"/>
    <n v="716170064734"/>
    <s v="BOBBI BROWN FOUNDATION SPF 15 BEIGE E2LE-03"/>
    <s v="EA"/>
    <n v="1"/>
    <n v="166"/>
    <n v="0"/>
    <n v="0"/>
    <n v="3"/>
    <n v="28"/>
  </r>
  <r>
    <x v="16"/>
    <s v="COSMETICS"/>
    <x v="13"/>
    <x v="6"/>
    <x v="1"/>
    <n v="110234401"/>
    <n v="716170064741"/>
    <s v="BOBBI BROWN FOUNDATION SPF 15 NATURAL E2LE-04"/>
    <s v="EA"/>
    <n v="1"/>
    <n v="166"/>
    <n v="0"/>
    <n v="0"/>
    <n v="7"/>
    <n v="9"/>
  </r>
  <r>
    <x v="16"/>
    <s v="COSMETICS"/>
    <x v="12"/>
    <x v="6"/>
    <x v="7"/>
    <n v="110476075"/>
    <n v="773602318209"/>
    <s v="MAC VELVETEASE LIP PENCIL TEASE ME MRAH-16"/>
    <s v="EA"/>
    <n v="2"/>
    <n v="166"/>
    <n v="0"/>
    <n v="0"/>
    <n v="15"/>
    <n v="0"/>
  </r>
  <r>
    <x v="16"/>
    <s v="COSMETICS"/>
    <x v="13"/>
    <x v="6"/>
    <x v="1"/>
    <n v="110889884"/>
    <n v="716170064765"/>
    <s v="B BROWN FOUNDATION SPF15 30ML GOLDEN E2LE-06"/>
    <s v="EA"/>
    <n v="1"/>
    <n v="166"/>
    <n v="0"/>
    <n v="0"/>
    <n v="5"/>
    <n v="0"/>
  </r>
  <r>
    <x v="16"/>
    <s v="COSMETICS"/>
    <x v="13"/>
    <x v="6"/>
    <x v="1"/>
    <n v="110889886"/>
    <n v="716170074993"/>
    <s v="B BROWN FOUNDATION SPF15 30ML NATURAL TAN E2LE-21"/>
    <s v="EA"/>
    <n v="1"/>
    <n v="166"/>
    <n v="0"/>
    <n v="0"/>
    <n v="9"/>
    <n v="0"/>
  </r>
  <r>
    <x v="16"/>
    <s v="COSMETICS"/>
    <x v="13"/>
    <x v="6"/>
    <x v="1"/>
    <n v="110889887"/>
    <n v="716170170299"/>
    <s v="B BROWN FOUNDATION SPF15 30ML COOL SAND E2LE-23"/>
    <s v="EA"/>
    <n v="1"/>
    <n v="166"/>
    <n v="0"/>
    <n v="0"/>
    <n v="2"/>
    <n v="0"/>
  </r>
  <r>
    <x v="16"/>
    <s v="COSMETICS"/>
    <x v="13"/>
    <x v="6"/>
    <x v="1"/>
    <n v="110889889"/>
    <n v="716170170350"/>
    <s v="B BROWN FOUNDATION SPF15 30ML COOL IVORY E2LE-29"/>
    <s v="EA"/>
    <n v="1"/>
    <n v="166"/>
    <n v="0"/>
    <n v="0"/>
    <n v="4"/>
    <n v="15"/>
  </r>
  <r>
    <x v="16"/>
    <s v="COSMETICS"/>
    <x v="12"/>
    <x v="6"/>
    <x v="13"/>
    <n v="111354760"/>
    <n v="773602535590"/>
    <s v="MAC LIPSTICK DECLARING LOVE SFMJ-HH"/>
    <s v="EA"/>
    <n v="2"/>
    <n v="166"/>
    <n v="0"/>
    <n v="0"/>
    <n v="0"/>
    <n v="533"/>
  </r>
  <r>
    <x v="16"/>
    <s v="COSMETICS"/>
    <x v="13"/>
    <x v="6"/>
    <x v="1"/>
    <n v="110362539"/>
    <n v="716170138084"/>
    <s v="BOBBI BROWN INSTANT PRETTY EYE &amp; CHEEK PALETTE EC6K-01"/>
    <s v="EA"/>
    <n v="1"/>
    <n v="164"/>
    <n v="0"/>
    <n v="0"/>
    <n v="8"/>
    <n v="0"/>
  </r>
  <r>
    <x v="16"/>
    <s v="COSMETICS"/>
    <x v="1"/>
    <x v="6"/>
    <x v="1"/>
    <n v="102014162"/>
    <n v="27131187035"/>
    <s v="ESTEE LAUDER DOUBLE WEAR MAKEUP 1G5Y-01"/>
    <s v="EA"/>
    <n v="1"/>
    <n v="162"/>
    <n v="0"/>
    <n v="0"/>
    <n v="9"/>
    <n v="10"/>
  </r>
  <r>
    <x v="16"/>
    <s v="COSMETICS"/>
    <x v="1"/>
    <x v="6"/>
    <x v="0"/>
    <n v="102014529"/>
    <n v="27131187080"/>
    <s v="E LAUDER DW STAY-IN-PLACE MAKEUP SPF10 4C2 AUBURN 1G5Y-06"/>
    <s v="EA"/>
    <n v="1"/>
    <n v="162"/>
    <n v="0"/>
    <n v="0"/>
    <n v="1"/>
    <n v="0"/>
  </r>
  <r>
    <x v="16"/>
    <s v="COSMETICS"/>
    <x v="1"/>
    <x v="6"/>
    <x v="0"/>
    <n v="102631701"/>
    <n v="27131187042"/>
    <s v="E LAUDER DOUBLEWEAR STAY IN PLACE MAKEUP PALE ALMOND 1G5Y-02"/>
    <s v="EA"/>
    <n v="1"/>
    <n v="162"/>
    <n v="0"/>
    <n v="0"/>
    <n v="3"/>
    <n v="14"/>
  </r>
  <r>
    <x v="16"/>
    <s v="COSMETICS"/>
    <x v="1"/>
    <x v="6"/>
    <x v="4"/>
    <n v="102631701"/>
    <n v="27131187042"/>
    <s v="E LAUDER DOUBLEWEAR STAY IN PLACE MAKEUP PALE ALMOND 1G5Y-02"/>
    <s v="EA"/>
    <n v="1"/>
    <n v="162"/>
    <n v="0"/>
    <n v="0"/>
    <n v="8"/>
    <n v="14"/>
  </r>
  <r>
    <x v="16"/>
    <s v="COSMETICS"/>
    <x v="1"/>
    <x v="6"/>
    <x v="1"/>
    <n v="103093796"/>
    <n v="27131187073"/>
    <s v="E LAUDER DOUBLEWEAR STAY IN PLACE MAKEUP SHELL BEIGE 1G5Y-05"/>
    <s v="EA"/>
    <n v="1"/>
    <n v="162"/>
    <n v="0"/>
    <n v="0"/>
    <n v="7"/>
    <n v="51"/>
  </r>
  <r>
    <x v="16"/>
    <s v="COSMETICS"/>
    <x v="1"/>
    <x v="6"/>
    <x v="0"/>
    <n v="110122038"/>
    <n v="27131821939"/>
    <s v="E LAUDER DBLEWEAR MAX CVR MAKEUP SPF15 30ML WN77-03"/>
    <s v="EA"/>
    <n v="1"/>
    <n v="162"/>
    <n v="0"/>
    <n v="0"/>
    <n v="12"/>
    <n v="0"/>
  </r>
  <r>
    <x v="16"/>
    <s v="COSMETICS"/>
    <x v="1"/>
    <x v="6"/>
    <x v="1"/>
    <n v="110122038"/>
    <n v="27131821939"/>
    <s v="E LAUDER DBLEWEAR MAX CVR MAKEUP SPF15 30ML WN77-03"/>
    <s v="EA"/>
    <n v="1"/>
    <n v="162"/>
    <n v="0"/>
    <n v="0"/>
    <n v="4"/>
    <n v="0"/>
  </r>
  <r>
    <x v="16"/>
    <s v="COSMETICS"/>
    <x v="1"/>
    <x v="6"/>
    <x v="1"/>
    <n v="110122039"/>
    <n v="27131821946"/>
    <s v="E LAUDER DBLEWEAR MAX CVR MAKEUP SPF15 30ML WN77-05"/>
    <s v="EA"/>
    <n v="1"/>
    <n v="162"/>
    <n v="0"/>
    <n v="0"/>
    <n v="4"/>
    <n v="2"/>
  </r>
  <r>
    <x v="16"/>
    <s v="COSMETICS"/>
    <x v="3"/>
    <x v="6"/>
    <x v="0"/>
    <n v="110178079"/>
    <n v="20714456504"/>
    <s v="CLINIQUE QUICKLINER FOR EYES INTENSE 75X3 03"/>
    <s v="EA"/>
    <n v="2"/>
    <n v="162"/>
    <n v="0"/>
    <n v="0"/>
    <n v="5"/>
    <n v="0"/>
  </r>
  <r>
    <x v="16"/>
    <s v="COSMETICS"/>
    <x v="1"/>
    <x v="6"/>
    <x v="4"/>
    <n v="110222238"/>
    <n v="27131228417"/>
    <s v="E LAUDER DWEAR STAY-IN-PLACE LIQUID MAKEUP SPF10 RICH GINGER 1G5Y-13"/>
    <s v="EA"/>
    <n v="1"/>
    <n v="162"/>
    <n v="0"/>
    <n v="0"/>
    <n v="4"/>
    <n v="0"/>
  </r>
  <r>
    <x v="16"/>
    <s v="COSMETICS"/>
    <x v="1"/>
    <x v="6"/>
    <x v="13"/>
    <n v="110222242"/>
    <n v="27131392378"/>
    <s v="E LAUDER DWEAR STAY-IN-PLACE LIQUID MAKEUP SPF10 SAND 1G5Y-36"/>
    <s v="EA"/>
    <n v="1"/>
    <n v="162"/>
    <n v="0"/>
    <n v="0"/>
    <n v="0"/>
    <n v="286"/>
  </r>
  <r>
    <x v="16"/>
    <s v="COSMETICS"/>
    <x v="1"/>
    <x v="6"/>
    <x v="1"/>
    <n v="110222243"/>
    <n v="27131816652"/>
    <s v="E LAUDER DWEAR STAY-IN-PLACE LIQUID MAKEUP SPF10 COOL BONE 1G5Y-66"/>
    <s v="EA"/>
    <n v="1"/>
    <n v="162"/>
    <n v="0"/>
    <n v="0"/>
    <n v="14"/>
    <n v="383"/>
  </r>
  <r>
    <x v="16"/>
    <s v="COSMETICS"/>
    <x v="1"/>
    <x v="6"/>
    <x v="4"/>
    <n v="110222243"/>
    <n v="27131816652"/>
    <s v="E LAUDER DWEAR STAY-IN-PLACE LIQUID MAKEUP SPF10 COOL BONE 1G5Y-66"/>
    <s v="EA"/>
    <n v="1"/>
    <n v="162"/>
    <n v="0"/>
    <n v="0"/>
    <n v="12"/>
    <n v="383"/>
  </r>
  <r>
    <x v="16"/>
    <s v="COSMETICS"/>
    <x v="1"/>
    <x v="6"/>
    <x v="1"/>
    <n v="110222244"/>
    <n v="27131934998"/>
    <s v="E LAUDER DWEAR STAY-IN-PLACE LIQUID MAKEUP SPF10 PURE BEIGE 1G5Y-77"/>
    <s v="EA"/>
    <n v="1"/>
    <n v="162"/>
    <n v="0"/>
    <n v="0"/>
    <n v="0"/>
    <n v="0"/>
  </r>
  <r>
    <x v="16"/>
    <s v="COSMETICS"/>
    <x v="1"/>
    <x v="6"/>
    <x v="4"/>
    <n v="110222244"/>
    <n v="27131934998"/>
    <s v="E LAUDER DWEAR STAY-IN-PLACE LIQUID MAKEUP SPF10 PURE BEIGE 1G5Y-77"/>
    <s v="EA"/>
    <n v="1"/>
    <n v="162"/>
    <n v="0"/>
    <n v="0"/>
    <n v="8"/>
    <n v="0"/>
  </r>
  <r>
    <x v="16"/>
    <s v="COSMETICS"/>
    <x v="1"/>
    <x v="6"/>
    <x v="12"/>
    <n v="110222247"/>
    <n v="27131977476"/>
    <s v="E LAUDER DWEAR STAY-IN-PLACE LIQUID MAKEUP SPF10 SANDBAR 1G5Y-88"/>
    <s v="EA"/>
    <n v="1"/>
    <n v="162"/>
    <n v="0"/>
    <n v="0"/>
    <n v="0"/>
    <n v="0"/>
  </r>
  <r>
    <x v="16"/>
    <s v="COSMETICS"/>
    <x v="1"/>
    <x v="6"/>
    <x v="0"/>
    <n v="110222249"/>
    <n v="27131978138"/>
    <s v="E LAUDER DWEAR STAY-IN-PLACE LIQUID MAKEUP SPF10 SANDALWOOD 1G5Y-C0"/>
    <s v="EA"/>
    <n v="1"/>
    <n v="162"/>
    <n v="0"/>
    <n v="0"/>
    <n v="0"/>
    <n v="0"/>
  </r>
  <r>
    <x v="16"/>
    <s v="COSMETICS"/>
    <x v="1"/>
    <x v="6"/>
    <x v="0"/>
    <n v="110253897"/>
    <n v="27131240303"/>
    <s v="E LAUDER BRONZE GODDESS BRONZER MEDIUM YER2-02"/>
    <s v="EA"/>
    <n v="1"/>
    <n v="162"/>
    <n v="0"/>
    <n v="0"/>
    <n v="0"/>
    <n v="0"/>
  </r>
  <r>
    <x v="16"/>
    <s v="COSMETICS"/>
    <x v="1"/>
    <x v="6"/>
    <x v="4"/>
    <n v="110424427"/>
    <n v="27131392347"/>
    <s v="E LAUDER DWEAR STAY-IN-PLACE MAKEUP SPF10 1W1 BONE 1G5Y-17"/>
    <s v="EA"/>
    <n v="1"/>
    <n v="162"/>
    <n v="0"/>
    <n v="0"/>
    <n v="14"/>
    <n v="734"/>
  </r>
  <r>
    <x v="16"/>
    <s v="COSMETICS"/>
    <x v="1"/>
    <x v="6"/>
    <x v="0"/>
    <n v="110424436"/>
    <n v="27131508861"/>
    <s v="E LAUDER DWEAR STAY-IN-PLACE MAKEUP SPF10 2C0 COOL VANILLA 1G5Y-62"/>
    <s v="EA"/>
    <n v="1"/>
    <n v="162"/>
    <n v="0"/>
    <n v="0"/>
    <n v="17"/>
    <n v="252"/>
  </r>
  <r>
    <x v="16"/>
    <s v="COSMETICS"/>
    <x v="1"/>
    <x v="6"/>
    <x v="1"/>
    <n v="110505770"/>
    <n v="27131228400"/>
    <s v="E LAUDER DWEAR LIQUID FOUNDATION 30ML DESERT BEIGE 1G5Y-12"/>
    <s v="EA"/>
    <n v="1"/>
    <n v="162"/>
    <n v="0"/>
    <n v="0"/>
    <n v="10"/>
    <n v="58"/>
  </r>
  <r>
    <x v="16"/>
    <s v="COSMETICS"/>
    <x v="1"/>
    <x v="6"/>
    <x v="1"/>
    <n v="110505772"/>
    <n v="27131392385"/>
    <s v="E LAUDER DWEAR LIQUID FOUNDATION 30ML TAWNY 1G5Y-37"/>
    <s v="EA"/>
    <n v="1"/>
    <n v="162"/>
    <n v="0"/>
    <n v="0"/>
    <n v="15"/>
    <n v="85"/>
  </r>
  <r>
    <x v="16"/>
    <s v="COSMETICS"/>
    <x v="1"/>
    <x v="6"/>
    <x v="1"/>
    <n v="110505774"/>
    <n v="27131935049"/>
    <s v="E LAUDER DWEAR LIQUID FOUNDATION 30ML 2W0 WARM VANILLA 1G5Y-82"/>
    <s v="EA"/>
    <n v="1"/>
    <n v="162"/>
    <n v="0"/>
    <n v="0"/>
    <n v="8"/>
    <n v="183"/>
  </r>
  <r>
    <x v="16"/>
    <s v="COSMETICS"/>
    <x v="1"/>
    <x v="6"/>
    <x v="4"/>
    <n v="110505774"/>
    <n v="27131935049"/>
    <s v="E LAUDER DWEAR LIQUID FOUNDATION 30ML 2W0 WARM VANILLA 1G5Y-82"/>
    <s v="EA"/>
    <n v="1"/>
    <n v="162"/>
    <n v="0"/>
    <n v="0"/>
    <n v="9"/>
    <n v="183"/>
  </r>
  <r>
    <x v="16"/>
    <s v="COSMETICS"/>
    <x v="1"/>
    <x v="6"/>
    <x v="0"/>
    <n v="110544266"/>
    <n v="27131392392"/>
    <s v="E LAUDER DW STAY-IN-PLACE MAKEUP SPF10 WHEAT 1G5Y-38"/>
    <s v="EA"/>
    <n v="1"/>
    <n v="162"/>
    <n v="0"/>
    <n v="0"/>
    <n v="15"/>
    <n v="0"/>
  </r>
  <r>
    <x v="16"/>
    <s v="COSMETICS"/>
    <x v="1"/>
    <x v="6"/>
    <x v="1"/>
    <n v="110544268"/>
    <n v="27131934943"/>
    <s v="E LAUDER DW STAY-IN-PLACE MAKEUP SPF10 1N1 IVORY NUDE 72 1G5Y-72"/>
    <s v="EA"/>
    <n v="1"/>
    <n v="162"/>
    <n v="0"/>
    <n v="0"/>
    <n v="13"/>
    <n v="152"/>
  </r>
  <r>
    <x v="16"/>
    <s v="COSMETICS"/>
    <x v="1"/>
    <x v="6"/>
    <x v="4"/>
    <n v="110544268"/>
    <n v="27131934943"/>
    <s v="E LAUDER DW STAY-IN-PLACE MAKEUP SPF10 1N1 IVORY NUDE 72 1G5Y-72"/>
    <s v="EA"/>
    <n v="1"/>
    <n v="162"/>
    <n v="0"/>
    <n v="0"/>
    <n v="19"/>
    <n v="152"/>
  </r>
  <r>
    <x v="16"/>
    <s v="COSMETICS"/>
    <x v="1"/>
    <x v="6"/>
    <x v="4"/>
    <n v="110593606"/>
    <n v="887167178663"/>
    <s v="E LAUDER DWEAR STAY-IN-PLACE MAKEUP 1C2 PETAL 1G5Y-C9"/>
    <s v="EA"/>
    <n v="1"/>
    <n v="162"/>
    <n v="0"/>
    <n v="0"/>
    <n v="0"/>
    <n v="0"/>
  </r>
  <r>
    <x v="16"/>
    <s v="COSMETICS"/>
    <x v="1"/>
    <x v="6"/>
    <x v="1"/>
    <n v="110593607"/>
    <n v="887167178670"/>
    <s v="E LAUDER DWEAR STAY-IN-PLACE MAKEUP 1N0 PORCELAIN 1G5Y-CA"/>
    <s v="EA"/>
    <n v="1"/>
    <n v="162"/>
    <n v="0"/>
    <n v="0"/>
    <n v="0"/>
    <n v="0"/>
  </r>
  <r>
    <x v="16"/>
    <s v="COSMETICS"/>
    <x v="1"/>
    <x v="6"/>
    <x v="0"/>
    <n v="110593615"/>
    <n v="887167332072"/>
    <s v="E LAUDER DWEAR NUDE WATERFRESH SPF30 3C2 PEBBLE RWAP-04"/>
    <s v="EA"/>
    <n v="1"/>
    <n v="162"/>
    <n v="0"/>
    <n v="0"/>
    <n v="5"/>
    <n v="0"/>
  </r>
  <r>
    <x v="16"/>
    <s v="COSMETICS"/>
    <x v="1"/>
    <x v="6"/>
    <x v="1"/>
    <n v="110593619"/>
    <n v="887167332126"/>
    <s v="E LAUDER DWEAR NUDE WATERFRESH SPF30 1N2 ECRU RWAP-16"/>
    <s v="EA"/>
    <n v="1"/>
    <n v="162"/>
    <n v="0"/>
    <n v="0"/>
    <n v="4"/>
    <n v="0"/>
  </r>
  <r>
    <x v="16"/>
    <s v="COSMETICS"/>
    <x v="1"/>
    <x v="6"/>
    <x v="1"/>
    <n v="111034087"/>
    <n v="887167384750"/>
    <s v="ESTEE LAUDER PURE COLOR LOVE LIQ LIP SASSED UP P363040000"/>
    <s v="EA"/>
    <n v="2"/>
    <n v="162"/>
    <n v="0"/>
    <n v="0"/>
    <n v="3"/>
    <n v="0"/>
  </r>
  <r>
    <x v="16"/>
    <s v="COSMETICS"/>
    <x v="1"/>
    <x v="6"/>
    <x v="1"/>
    <n v="111166475"/>
    <n v="887167393899"/>
    <s v="ESTEE LAUDER FUTURIST AQUA BRILLIANCE MAKEUP 1W0 WARM PORCELAIN P49K-62"/>
    <s v="EA"/>
    <n v="1"/>
    <n v="162"/>
    <n v="0"/>
    <n v="0"/>
    <n v="17"/>
    <n v="157"/>
  </r>
  <r>
    <x v="16"/>
    <s v="COSMETICS"/>
    <x v="1"/>
    <x v="6"/>
    <x v="13"/>
    <n v="111166475"/>
    <n v="887167393899"/>
    <s v="ESTEE LAUDER FUTURIST AQUA BRILLIANCE MAKEUP 1W0 WARM PORCELAIN P49K-62"/>
    <s v="EA"/>
    <n v="1"/>
    <n v="162"/>
    <n v="0"/>
    <n v="0"/>
    <n v="0"/>
    <n v="157"/>
  </r>
  <r>
    <x v="16"/>
    <s v="COSMETICS"/>
    <x v="1"/>
    <x v="6"/>
    <x v="0"/>
    <n v="111166476"/>
    <n v="887167393905"/>
    <s v="ESTEE LAUDER FUTURIST AQUA BRILLIANCE MAKEUP 2C0 COOL VANILLA P49K-63"/>
    <s v="EA"/>
    <n v="1"/>
    <n v="162"/>
    <n v="0"/>
    <n v="0"/>
    <n v="128"/>
    <n v="160"/>
  </r>
  <r>
    <x v="16"/>
    <s v="COSMETICS"/>
    <x v="1"/>
    <x v="6"/>
    <x v="0"/>
    <n v="111311582"/>
    <n v="887167354807"/>
    <s v="ESTEE LAUDER PURE COLOR DESIRE 303 SHOUTOUT RYKA-13"/>
    <s v="EA"/>
    <n v="1"/>
    <n v="162"/>
    <n v="0"/>
    <n v="0"/>
    <n v="32"/>
    <n v="0"/>
  </r>
  <r>
    <x v="16"/>
    <s v="COSMETICS"/>
    <x v="1"/>
    <x v="6"/>
    <x v="0"/>
    <n v="111395618"/>
    <n v="887167452909"/>
    <s v="ESTEE LAUDER PURE COLOR DESIRE MATTE 313 BITE BACK PAJK-08"/>
    <s v="EA"/>
    <n v="1"/>
    <n v="162"/>
    <n v="0"/>
    <n v="0"/>
    <n v="9"/>
    <n v="10"/>
  </r>
  <r>
    <x v="16"/>
    <s v="COSMETICS"/>
    <x v="1"/>
    <x v="6"/>
    <x v="1"/>
    <n v="111395620"/>
    <n v="887167452923"/>
    <s v="ESTEE LAUDER PURE COLOR DESIRE MATTE 413 DEVASTATE PAJK-10"/>
    <s v="EA"/>
    <n v="1"/>
    <n v="162"/>
    <n v="0"/>
    <n v="0"/>
    <n v="2"/>
    <n v="3"/>
  </r>
  <r>
    <x v="16"/>
    <s v="COSMETICS"/>
    <x v="1"/>
    <x v="6"/>
    <x v="0"/>
    <n v="111398916"/>
    <n v="27131830788"/>
    <s v="E LAUDER DWEAR STAY-IN-PLACE LIQUID MAKEUP SPF10 6C1 RICH COCOA 1G5Y-68"/>
    <s v="EA"/>
    <n v="1"/>
    <n v="162"/>
    <n v="0"/>
    <n v="0"/>
    <n v="10"/>
    <n v="0"/>
  </r>
  <r>
    <x v="16"/>
    <s v="COSMETICS"/>
    <x v="1"/>
    <x v="6"/>
    <x v="0"/>
    <n v="111398918"/>
    <n v="27131836452"/>
    <s v="E LAUDER DWEAR STAY-IN-PLACE LIQUID MAKEUP SPF10 5W2 RICH CARAMEL 1G5Y-70"/>
    <s v="EA"/>
    <n v="1"/>
    <n v="162"/>
    <n v="0"/>
    <n v="0"/>
    <n v="0"/>
    <n v="0"/>
  </r>
  <r>
    <x v="16"/>
    <s v="COSMETICS"/>
    <x v="1"/>
    <x v="6"/>
    <x v="0"/>
    <n v="111399120"/>
    <n v="887167014367"/>
    <s v="E LAUDER DBLEWEAR MAX CVR MAKEUP SPF15 3W1 TAWNY WN77-13"/>
    <s v="EA"/>
    <n v="1"/>
    <n v="162"/>
    <n v="0"/>
    <n v="0"/>
    <n v="7"/>
    <n v="0"/>
  </r>
  <r>
    <x v="16"/>
    <s v="COSMETICS"/>
    <x v="1"/>
    <x v="6"/>
    <x v="0"/>
    <n v="111399121"/>
    <n v="887167014374"/>
    <s v="E LAUDER DBLEWEAR MAX CVR MAKEUP SPF15 4N1 SPICE SAND WN77-14"/>
    <s v="EA"/>
    <n v="1"/>
    <n v="162"/>
    <n v="0"/>
    <n v="0"/>
    <n v="11"/>
    <n v="0"/>
  </r>
  <r>
    <x v="16"/>
    <s v="COSMETICS"/>
    <x v="12"/>
    <x v="6"/>
    <x v="6"/>
    <n v="111451897"/>
    <n v="773602561377"/>
    <s v="MAC TR EXCL IN EXTRM DIM X 2 SHWK-01"/>
    <s v="EA"/>
    <n v="1"/>
    <n v="162"/>
    <n v="0"/>
    <n v="0"/>
    <n v="7"/>
    <n v="57"/>
  </r>
  <r>
    <x v="16"/>
    <s v="COSMETICS"/>
    <x v="12"/>
    <x v="6"/>
    <x v="7"/>
    <n v="102204936"/>
    <n v="773602033546"/>
    <s v="MAC LUSTRE LIPSTICK SYRUP M31A-03"/>
    <s v="EA"/>
    <n v="2"/>
    <n v="160"/>
    <n v="0"/>
    <n v="0"/>
    <n v="6"/>
    <n v="0"/>
  </r>
  <r>
    <x v="16"/>
    <s v="COSMETICS"/>
    <x v="12"/>
    <x v="6"/>
    <x v="7"/>
    <n v="102204942"/>
    <n v="773602033799"/>
    <s v="MAC LUSTRE LIPSTICK HUG ME M31A-11"/>
    <s v="EA"/>
    <n v="2"/>
    <n v="160"/>
    <n v="0"/>
    <n v="0"/>
    <n v="16"/>
    <n v="0"/>
  </r>
  <r>
    <x v="16"/>
    <s v="COSMETICS"/>
    <x v="12"/>
    <x v="6"/>
    <x v="7"/>
    <n v="102204956"/>
    <n v="773602063444"/>
    <s v="MAC LUSTRE LIPSTICK POLITELY PINK M31A-43"/>
    <s v="EA"/>
    <n v="2"/>
    <n v="160"/>
    <n v="0"/>
    <n v="0"/>
    <n v="5"/>
    <n v="0"/>
  </r>
  <r>
    <x v="16"/>
    <s v="COSMETICS"/>
    <x v="12"/>
    <x v="6"/>
    <x v="1"/>
    <n v="102204979"/>
    <n v="773602048304"/>
    <s v="MAC LIPSTICK CAPTIVE M3EW-05"/>
    <s v="EA"/>
    <n v="2"/>
    <n v="160"/>
    <n v="0"/>
    <n v="0"/>
    <n v="7"/>
    <n v="28"/>
  </r>
  <r>
    <x v="16"/>
    <s v="COSMETICS"/>
    <x v="12"/>
    <x v="6"/>
    <x v="7"/>
    <n v="102204980"/>
    <n v="773602048335"/>
    <s v="MAC LIPSTICK CHERISH M3EW-08"/>
    <s v="EA"/>
    <n v="2"/>
    <n v="160"/>
    <n v="0"/>
    <n v="0"/>
    <n v="1"/>
    <n v="0"/>
  </r>
  <r>
    <x v="16"/>
    <s v="COSMETICS"/>
    <x v="12"/>
    <x v="6"/>
    <x v="4"/>
    <n v="102204980"/>
    <n v="773602048335"/>
    <s v="MAC LIPSTICK CHERISH M3EW-08"/>
    <s v="EA"/>
    <n v="2"/>
    <n v="160"/>
    <n v="0"/>
    <n v="0"/>
    <n v="2"/>
    <n v="0"/>
  </r>
  <r>
    <x v="16"/>
    <s v="COSMETICS"/>
    <x v="12"/>
    <x v="6"/>
    <x v="1"/>
    <n v="102204981"/>
    <n v="773602048366"/>
    <s v="MAC LIPSTICK FAUX M3EW-11"/>
    <s v="EA"/>
    <n v="2"/>
    <n v="160"/>
    <n v="0"/>
    <n v="0"/>
    <n v="4"/>
    <n v="0"/>
  </r>
  <r>
    <x v="16"/>
    <s v="COSMETICS"/>
    <x v="12"/>
    <x v="6"/>
    <x v="3"/>
    <n v="102204984"/>
    <n v="773602048496"/>
    <s v="MAC LIPSTICK MOCHA M3EW-24"/>
    <s v="EA"/>
    <n v="2"/>
    <n v="160"/>
    <n v="0"/>
    <n v="0"/>
    <n v="14"/>
    <n v="79"/>
  </r>
  <r>
    <x v="16"/>
    <s v="COSMETICS"/>
    <x v="12"/>
    <x v="6"/>
    <x v="4"/>
    <n v="102204986"/>
    <n v="773602048588"/>
    <s v="MAC LIPSTICK TWIG M3EW-33"/>
    <s v="EA"/>
    <n v="2"/>
    <n v="160"/>
    <n v="0"/>
    <n v="0"/>
    <n v="26"/>
    <n v="259"/>
  </r>
  <r>
    <x v="16"/>
    <s v="COSMETICS"/>
    <x v="12"/>
    <x v="6"/>
    <x v="1"/>
    <n v="102205003"/>
    <n v="773602061273"/>
    <s v="MAC AMPLIFIED CREAM LIPSTICK GIRL ABOUT TOWN M3LN-22"/>
    <s v="EA"/>
    <n v="2"/>
    <n v="160"/>
    <n v="0"/>
    <n v="0"/>
    <n v="0"/>
    <n v="0"/>
  </r>
  <r>
    <x v="16"/>
    <s v="COSMETICS"/>
    <x v="12"/>
    <x v="6"/>
    <x v="7"/>
    <n v="102205007"/>
    <n v="773602063550"/>
    <s v="MAC AMPLIFIED CREME LIPSTICK BRICK-O-LA M3LN-29"/>
    <s v="EA"/>
    <n v="2"/>
    <n v="160"/>
    <n v="0"/>
    <n v="0"/>
    <n v="71"/>
    <n v="142"/>
  </r>
  <r>
    <x v="16"/>
    <s v="COSMETICS"/>
    <x v="12"/>
    <x v="6"/>
    <x v="13"/>
    <n v="102205064"/>
    <n v="773602048762"/>
    <s v="MAC MATTE LIPSTICK VIVA GLAM M5L9-11"/>
    <s v="EA"/>
    <n v="2"/>
    <n v="160"/>
    <n v="0"/>
    <n v="0"/>
    <n v="0"/>
    <n v="0"/>
  </r>
  <r>
    <x v="16"/>
    <s v="COSMETICS"/>
    <x v="12"/>
    <x v="6"/>
    <x v="13"/>
    <n v="102205065"/>
    <n v="773602048779"/>
    <s v="MAC MATTE LIPSTICK VIVA GLAM III M5L9-12"/>
    <s v="EA"/>
    <n v="2"/>
    <n v="160"/>
    <n v="0"/>
    <n v="0"/>
    <n v="0"/>
    <n v="1"/>
  </r>
  <r>
    <x v="16"/>
    <s v="COSMETICS"/>
    <x v="12"/>
    <x v="5"/>
    <x v="7"/>
    <n v="102207787"/>
    <n v="773602102815"/>
    <s v="MAC GENTLY OFF EYE/LIP MKE UP RMVR BOT 100ML M6GT 01"/>
    <s v="EA"/>
    <n v="2"/>
    <n v="160"/>
    <n v="0"/>
    <n v="0"/>
    <n v="0"/>
    <n v="0"/>
  </r>
  <r>
    <x v="16"/>
    <s v="COSMETICS"/>
    <x v="12"/>
    <x v="6"/>
    <x v="4"/>
    <n v="102208689"/>
    <n v="773602046744"/>
    <s v="MAC L/STK BOMBSHELL M30072"/>
    <s v="EA"/>
    <n v="2"/>
    <n v="160"/>
    <n v="0"/>
    <n v="0"/>
    <n v="3"/>
    <n v="0"/>
  </r>
  <r>
    <x v="16"/>
    <s v="COSMETICS"/>
    <x v="12"/>
    <x v="6"/>
    <x v="1"/>
    <n v="102208703"/>
    <n v="773602077526"/>
    <s v="MAC MATTE LIPSTICK HONEY LOVE M2LP-35"/>
    <s v="EA"/>
    <n v="2"/>
    <n v="160"/>
    <n v="0"/>
    <n v="0"/>
    <n v="6"/>
    <n v="0"/>
  </r>
  <r>
    <x v="16"/>
    <s v="COSMETICS"/>
    <x v="12"/>
    <x v="6"/>
    <x v="1"/>
    <n v="102208708"/>
    <n v="773602077533"/>
    <s v="MAC MATTE LIPSTICK KINDA SEXY M2LP-36"/>
    <s v="EA"/>
    <n v="2"/>
    <n v="160"/>
    <n v="0"/>
    <n v="0"/>
    <n v="16"/>
    <n v="18"/>
  </r>
  <r>
    <x v="16"/>
    <s v="COSMETICS"/>
    <x v="12"/>
    <x v="6"/>
    <x v="7"/>
    <n v="102208710"/>
    <n v="773602049158"/>
    <s v="MAC LIPSTICK M.A.C RED M3EW-44"/>
    <s v="EA"/>
    <n v="2"/>
    <n v="160"/>
    <n v="0"/>
    <n v="0"/>
    <n v="19"/>
    <n v="45"/>
  </r>
  <r>
    <x v="16"/>
    <s v="COSMETICS"/>
    <x v="12"/>
    <x v="6"/>
    <x v="7"/>
    <n v="102208712"/>
    <n v="773602049172"/>
    <s v="MAC L/STK MYTH M3EW46"/>
    <s v="EA"/>
    <n v="2"/>
    <n v="160"/>
    <n v="0"/>
    <n v="0"/>
    <n v="1"/>
    <n v="0"/>
  </r>
  <r>
    <x v="16"/>
    <s v="COSMETICS"/>
    <x v="12"/>
    <x v="6"/>
    <x v="3"/>
    <n v="102208716"/>
    <n v="773602077496"/>
    <s v="MAC MATTE LIPSTICK PLEASE ME M2LP-32"/>
    <s v="EA"/>
    <n v="2"/>
    <n v="160"/>
    <n v="0"/>
    <n v="0"/>
    <n v="3"/>
    <n v="56"/>
  </r>
  <r>
    <x v="16"/>
    <s v="COSMETICS"/>
    <x v="12"/>
    <x v="6"/>
    <x v="7"/>
    <n v="102208720"/>
    <n v="773602048557"/>
    <s v="MAC LIPSTICK RETRO M3EW-30"/>
    <s v="EA"/>
    <n v="2"/>
    <n v="160"/>
    <n v="0"/>
    <n v="0"/>
    <n v="23"/>
    <n v="121"/>
  </r>
  <r>
    <x v="16"/>
    <s v="COSMETICS"/>
    <x v="12"/>
    <x v="6"/>
    <x v="4"/>
    <n v="102208720"/>
    <n v="773602048557"/>
    <s v="MAC LIPSTICK RETRO M3EW-30"/>
    <s v="EA"/>
    <n v="2"/>
    <n v="160"/>
    <n v="0"/>
    <n v="0"/>
    <n v="13"/>
    <n v="121"/>
  </r>
  <r>
    <x v="16"/>
    <s v="COSMETICS"/>
    <x v="12"/>
    <x v="6"/>
    <x v="4"/>
    <n v="102208722"/>
    <n v="773602048717"/>
    <s v="MAC MATTE LIPSTICK RUSSIAN RED M2LP-06"/>
    <s v="EA"/>
    <n v="2"/>
    <n v="160"/>
    <n v="0"/>
    <n v="0"/>
    <n v="14"/>
    <n v="301"/>
  </r>
  <r>
    <x v="16"/>
    <s v="COSMETICS"/>
    <x v="12"/>
    <x v="6"/>
    <x v="3"/>
    <n v="102208728"/>
    <n v="773602077540"/>
    <s v="MAC MATTE LIPSTICK VELVET TEDDY M2LP-37"/>
    <s v="EA"/>
    <n v="2"/>
    <n v="160"/>
    <n v="0"/>
    <n v="0"/>
    <n v="8"/>
    <n v="493"/>
  </r>
  <r>
    <x v="16"/>
    <s v="COSMETICS"/>
    <x v="12"/>
    <x v="6"/>
    <x v="7"/>
    <n v="102211045"/>
    <n v="773602153688"/>
    <s v="MAC LIPSTICK SAINT GERMAIN M3LN C0"/>
    <s v="EA"/>
    <n v="2"/>
    <n v="160"/>
    <n v="0"/>
    <n v="0"/>
    <n v="11"/>
    <n v="0"/>
  </r>
  <r>
    <x v="16"/>
    <s v="COSMETICS"/>
    <x v="12"/>
    <x v="6"/>
    <x v="7"/>
    <n v="110012210"/>
    <n v="773602164189"/>
    <s v="MAC CREMESHEEN MCF3 03"/>
    <s v="EA"/>
    <n v="2"/>
    <n v="160"/>
    <n v="0"/>
    <n v="0"/>
    <n v="22"/>
    <n v="14"/>
  </r>
  <r>
    <x v="16"/>
    <s v="COSMETICS"/>
    <x v="12"/>
    <x v="6"/>
    <x v="1"/>
    <n v="110012210"/>
    <n v="773602164189"/>
    <s v="MAC CREMESHEEN MCF3 03"/>
    <s v="EA"/>
    <n v="2"/>
    <n v="160"/>
    <n v="0"/>
    <n v="0"/>
    <n v="20"/>
    <n v="14"/>
  </r>
  <r>
    <x v="16"/>
    <s v="COSMETICS"/>
    <x v="12"/>
    <x v="6"/>
    <x v="4"/>
    <n v="110012210"/>
    <n v="773602164189"/>
    <s v="MAC CREMESHEEN MCF3 03"/>
    <s v="EA"/>
    <n v="2"/>
    <n v="160"/>
    <n v="0"/>
    <n v="0"/>
    <n v="13"/>
    <n v="14"/>
  </r>
  <r>
    <x v="16"/>
    <s v="COSMETICS"/>
    <x v="12"/>
    <x v="6"/>
    <x v="1"/>
    <n v="110032009"/>
    <n v="773602174058"/>
    <s v="MAC CREMESHEEN LIPSTICK CREAM IN YOUR COFFEE MCF3-20"/>
    <s v="EA"/>
    <n v="2"/>
    <n v="160"/>
    <n v="0"/>
    <n v="0"/>
    <n v="9"/>
    <n v="141"/>
  </r>
  <r>
    <x v="16"/>
    <s v="COSMETICS"/>
    <x v="12"/>
    <x v="6"/>
    <x v="7"/>
    <n v="110039825"/>
    <n v="773602059096"/>
    <s v="MAC AMPLIFIED CREAM LIPSTICK IMPASSIONED M3LN 19"/>
    <s v="EA"/>
    <n v="2"/>
    <n v="160"/>
    <n v="0"/>
    <n v="0"/>
    <n v="23"/>
    <n v="0"/>
  </r>
  <r>
    <x v="16"/>
    <s v="COSMETICS"/>
    <x v="12"/>
    <x v="6"/>
    <x v="4"/>
    <n v="110039825"/>
    <n v="773602059096"/>
    <s v="MAC AMPLIFIED CREAM LIPSTICK IMPASSIONED M3LN 19"/>
    <s v="EA"/>
    <n v="2"/>
    <n v="160"/>
    <n v="0"/>
    <n v="0"/>
    <n v="1"/>
    <n v="0"/>
  </r>
  <r>
    <x v="16"/>
    <s v="COSMETICS"/>
    <x v="12"/>
    <x v="6"/>
    <x v="1"/>
    <n v="110260766"/>
    <n v="773602048663"/>
    <s v="MAC MATTE LIPSTICK CHILI M2LP-01"/>
    <s v="EA"/>
    <n v="2"/>
    <n v="160"/>
    <n v="0"/>
    <n v="0"/>
    <n v="24"/>
    <n v="812"/>
  </r>
  <r>
    <x v="16"/>
    <s v="COSMETICS"/>
    <x v="12"/>
    <x v="6"/>
    <x v="4"/>
    <n v="110260774"/>
    <n v="773602048809"/>
    <s v="MAC MATTE LIPSTICK LADY DANGER M2LP-15"/>
    <s v="EA"/>
    <n v="2"/>
    <n v="160"/>
    <n v="0"/>
    <n v="0"/>
    <n v="31"/>
    <n v="30"/>
  </r>
  <r>
    <x v="16"/>
    <s v="COSMETICS"/>
    <x v="12"/>
    <x v="6"/>
    <x v="4"/>
    <n v="110280855"/>
    <n v="773602314751"/>
    <s v="MAC LIPSTICK RELENTLESSLY RED M0N9-16"/>
    <s v="EA"/>
    <n v="2"/>
    <n v="160"/>
    <n v="0"/>
    <n v="0"/>
    <n v="12"/>
    <n v="0"/>
  </r>
  <r>
    <x v="16"/>
    <s v="COSMETICS"/>
    <x v="12"/>
    <x v="6"/>
    <x v="1"/>
    <n v="110280858"/>
    <n v="773602314782"/>
    <s v="MAC LIPSTICK FLAT OUT FABULOUS M0N9-19"/>
    <s v="EA"/>
    <n v="2"/>
    <n v="160"/>
    <n v="0"/>
    <n v="0"/>
    <n v="12"/>
    <n v="46"/>
  </r>
  <r>
    <x v="16"/>
    <s v="COSMETICS"/>
    <x v="12"/>
    <x v="6"/>
    <x v="3"/>
    <n v="110288087"/>
    <n v="773602318575"/>
    <s v="MAC PRO LONGWEAR EYE LINER DEFINEDLY BLACK MRY5-07"/>
    <s v="EA"/>
    <n v="2"/>
    <n v="160"/>
    <n v="0"/>
    <n v="0"/>
    <n v="9"/>
    <n v="240"/>
  </r>
  <r>
    <x v="16"/>
    <s v="COSMETICS"/>
    <x v="12"/>
    <x v="6"/>
    <x v="7"/>
    <n v="110413836"/>
    <n v="773602388035"/>
    <s v="MAC MATTE LIPSTICK ANTIQUE VELVET M2LP-3K"/>
    <s v="EA"/>
    <n v="2"/>
    <n v="160"/>
    <n v="0"/>
    <n v="0"/>
    <n v="10"/>
    <n v="0"/>
  </r>
  <r>
    <x v="16"/>
    <s v="COSMETICS"/>
    <x v="12"/>
    <x v="6"/>
    <x v="7"/>
    <n v="110413842"/>
    <n v="773602388073"/>
    <s v="MAC MATTE LIPSTICK MEN LOVE MYSTERY M2LP-3P"/>
    <s v="EA"/>
    <n v="2"/>
    <n v="160"/>
    <n v="0"/>
    <n v="0"/>
    <n v="14"/>
    <n v="0"/>
  </r>
  <r>
    <x v="16"/>
    <s v="COSMETICS"/>
    <x v="12"/>
    <x v="6"/>
    <x v="4"/>
    <n v="110413842"/>
    <n v="773602388073"/>
    <s v="MAC MATTE LIPSTICK MEN LOVE MYSTERY M2LP-3P"/>
    <s v="EA"/>
    <n v="2"/>
    <n v="160"/>
    <n v="1"/>
    <n v="80"/>
    <n v="0"/>
    <n v="0"/>
  </r>
  <r>
    <x v="16"/>
    <s v="COSMETICS"/>
    <x v="12"/>
    <x v="6"/>
    <x v="7"/>
    <n v="110413843"/>
    <n v="773602388080"/>
    <s v="MAC MATTE LIPSTICK D FOR DANGER M2LP-3R"/>
    <s v="EA"/>
    <n v="2"/>
    <n v="160"/>
    <n v="0"/>
    <n v="0"/>
    <n v="27"/>
    <n v="131"/>
  </r>
  <r>
    <x v="16"/>
    <s v="COSMETICS"/>
    <x v="12"/>
    <x v="6"/>
    <x v="4"/>
    <n v="110413846"/>
    <n v="773602388103"/>
    <s v="MAC MATTE LIPSTICK WHIRL M2LP-3W"/>
    <s v="EA"/>
    <n v="2"/>
    <n v="160"/>
    <n v="0"/>
    <n v="0"/>
    <n v="20"/>
    <n v="151"/>
  </r>
  <r>
    <x v="16"/>
    <s v="COSMETICS"/>
    <x v="12"/>
    <x v="6"/>
    <x v="3"/>
    <n v="110413857"/>
    <n v="773602284580"/>
    <s v="MAC MATTE LIPSTICK MEHR M2LP-70"/>
    <s v="EA"/>
    <n v="2"/>
    <n v="160"/>
    <n v="0"/>
    <n v="0"/>
    <n v="34"/>
    <n v="570"/>
  </r>
  <r>
    <x v="16"/>
    <s v="COSMETICS"/>
    <x v="12"/>
    <x v="6"/>
    <x v="1"/>
    <n v="110524858"/>
    <n v="773602365593"/>
    <s v="MAC MATTE LIPSTICK RED ROCK M2LP-2M"/>
    <s v="EA"/>
    <n v="2"/>
    <n v="160"/>
    <n v="0"/>
    <n v="0"/>
    <n v="11"/>
    <n v="21"/>
  </r>
  <r>
    <x v="16"/>
    <s v="COSMETICS"/>
    <x v="12"/>
    <x v="6"/>
    <x v="7"/>
    <n v="110565669"/>
    <n v="773602048519"/>
    <s v="MAC SATIN LIPSTICK PARAMOUNT M3EW-26"/>
    <s v="EA"/>
    <n v="2"/>
    <n v="160"/>
    <n v="0"/>
    <n v="0"/>
    <n v="22"/>
    <n v="0"/>
  </r>
  <r>
    <x v="16"/>
    <s v="COSMETICS"/>
    <x v="12"/>
    <x v="6"/>
    <x v="4"/>
    <n v="110823914"/>
    <n v="773602471102"/>
    <s v="MAC #208S ANGLED BROW BRUSH S7JR-01"/>
    <s v="EA"/>
    <n v="2"/>
    <n v="160"/>
    <n v="0"/>
    <n v="0"/>
    <n v="11"/>
    <n v="0"/>
  </r>
  <r>
    <x v="16"/>
    <s v="COSMETICS"/>
    <x v="12"/>
    <x v="6"/>
    <x v="7"/>
    <n v="111114969"/>
    <n v="773602426768"/>
    <s v="MAC POWDER KISS LIPSTICK A LITTLE TAMED S4K0-01"/>
    <s v="EA"/>
    <n v="2"/>
    <n v="160"/>
    <n v="0"/>
    <n v="0"/>
    <n v="16"/>
    <n v="35"/>
  </r>
  <r>
    <x v="16"/>
    <s v="COSMETICS"/>
    <x v="12"/>
    <x v="6"/>
    <x v="1"/>
    <n v="111114969"/>
    <n v="773602426768"/>
    <s v="MAC POWDER KISS LIPSTICK A LITTLE TAMED S4K0-01"/>
    <s v="EA"/>
    <n v="2"/>
    <n v="160"/>
    <n v="0"/>
    <n v="0"/>
    <n v="23"/>
    <n v="35"/>
  </r>
  <r>
    <x v="16"/>
    <s v="COSMETICS"/>
    <x v="12"/>
    <x v="6"/>
    <x v="3"/>
    <n v="111114971"/>
    <n v="773602426805"/>
    <s v="MAC POWDER KISS LIPSTICK STYLE SHOCKED! S4K0-05"/>
    <s v="EA"/>
    <n v="2"/>
    <n v="160"/>
    <n v="0"/>
    <n v="0"/>
    <n v="7"/>
    <n v="0"/>
  </r>
  <r>
    <x v="16"/>
    <s v="COSMETICS"/>
    <x v="12"/>
    <x v="6"/>
    <x v="7"/>
    <n v="111114973"/>
    <n v="773602431304"/>
    <s v="MAC POWDER KISS LIPSTICK BURNING LOVE S4K0-17"/>
    <s v="EA"/>
    <n v="2"/>
    <n v="160"/>
    <n v="0"/>
    <n v="0"/>
    <n v="17"/>
    <n v="134"/>
  </r>
  <r>
    <x v="16"/>
    <s v="COSMETICS"/>
    <x v="12"/>
    <x v="6"/>
    <x v="4"/>
    <n v="111114973"/>
    <n v="773602431304"/>
    <s v="MAC POWDER KISS LIPSTICK BURNING LOVE S4K0-17"/>
    <s v="EA"/>
    <n v="2"/>
    <n v="160"/>
    <n v="0"/>
    <n v="0"/>
    <n v="17"/>
    <n v="134"/>
  </r>
  <r>
    <x v="16"/>
    <s v="COSMETICS"/>
    <x v="12"/>
    <x v="6"/>
    <x v="7"/>
    <n v="111114974"/>
    <n v="773602431342"/>
    <s v="MAC POWDER KISS LIPSTICK SHOCKING REVELATION S4K0-21"/>
    <s v="EA"/>
    <n v="2"/>
    <n v="160"/>
    <n v="1"/>
    <n v="80"/>
    <n v="31"/>
    <n v="0"/>
  </r>
  <r>
    <x v="16"/>
    <s v="COSMETICS"/>
    <x v="12"/>
    <x v="6"/>
    <x v="7"/>
    <n v="111114976"/>
    <n v="773602434374"/>
    <s v="MAC POWDER KISS LIPSTICK MANDARIN O S4K0-23"/>
    <s v="EA"/>
    <n v="2"/>
    <n v="160"/>
    <n v="1"/>
    <n v="80"/>
    <n v="8"/>
    <n v="5"/>
  </r>
  <r>
    <x v="16"/>
    <s v="COSMETICS"/>
    <x v="12"/>
    <x v="6"/>
    <x v="4"/>
    <n v="111114982"/>
    <n v="773602522057"/>
    <s v="MAC POWDER KISS LIPSTICK MULL IT OVER S4K0-29"/>
    <s v="EA"/>
    <n v="2"/>
    <n v="160"/>
    <n v="0"/>
    <n v="0"/>
    <n v="27"/>
    <n v="151"/>
  </r>
  <r>
    <x v="16"/>
    <s v="COSMETICS"/>
    <x v="12"/>
    <x v="6"/>
    <x v="7"/>
    <n v="111114983"/>
    <n v="773602522064"/>
    <s v="MAC POWDER KISS LIPSTICK LASTING PASSION S4K0-30"/>
    <s v="EA"/>
    <n v="2"/>
    <n v="160"/>
    <n v="0"/>
    <n v="0"/>
    <n v="15"/>
    <n v="14"/>
  </r>
  <r>
    <x v="16"/>
    <s v="COSMETICS"/>
    <x v="12"/>
    <x v="6"/>
    <x v="1"/>
    <n v="111250837"/>
    <n v="773602522798"/>
    <s v="MAC EXTENDED PLAY PERM ME UP LASH PERM BLACK SEPN-01"/>
    <s v="EA"/>
    <n v="2"/>
    <n v="160"/>
    <n v="0"/>
    <n v="0"/>
    <n v="19"/>
    <n v="25"/>
  </r>
  <r>
    <x v="16"/>
    <s v="COSMETICS"/>
    <x v="12"/>
    <x v="6"/>
    <x v="4"/>
    <n v="111399226"/>
    <n v="773602541423"/>
    <s v="MAC FRENCH SILK 402 SG73-02"/>
    <s v="EA"/>
    <n v="2"/>
    <n v="160"/>
    <n v="0"/>
    <n v="0"/>
    <n v="21"/>
    <n v="0"/>
  </r>
  <r>
    <x v="16"/>
    <s v="COSMETICS"/>
    <x v="12"/>
    <x v="6"/>
    <x v="7"/>
    <n v="111399330"/>
    <n v="773602541461"/>
    <s v="MAC UNDER THE COVERS 405 SG73-06"/>
    <s v="EA"/>
    <n v="2"/>
    <n v="160"/>
    <n v="0"/>
    <n v="0"/>
    <n v="16"/>
    <n v="0"/>
  </r>
  <r>
    <x v="16"/>
    <s v="COSMETICS"/>
    <x v="12"/>
    <x v="6"/>
    <x v="1"/>
    <n v="111399331"/>
    <n v="773602541478"/>
    <s v="MAC AS IF I CARE 407 SG73-07"/>
    <s v="EA"/>
    <n v="2"/>
    <n v="160"/>
    <n v="0"/>
    <n v="0"/>
    <n v="8"/>
    <n v="103"/>
  </r>
  <r>
    <x v="16"/>
    <s v="COSMETICS"/>
    <x v="12"/>
    <x v="6"/>
    <x v="4"/>
    <n v="111399336"/>
    <n v="773602541508"/>
    <s v="MAC VANITY BONFIRE 417 SG73-10"/>
    <s v="EA"/>
    <n v="2"/>
    <n v="160"/>
    <n v="1"/>
    <n v="80"/>
    <n v="11"/>
    <n v="103"/>
  </r>
  <r>
    <x v="16"/>
    <s v="COSMETICS"/>
    <x v="12"/>
    <x v="6"/>
    <x v="9"/>
    <n v="111399339"/>
    <n v="773602541515"/>
    <s v="MAC MY LITTLE SECRET 418 SG73-11"/>
    <s v="EA"/>
    <n v="2"/>
    <n v="160"/>
    <n v="1"/>
    <n v="80"/>
    <n v="22"/>
    <n v="202"/>
  </r>
  <r>
    <x v="16"/>
    <s v="COSMETICS"/>
    <x v="12"/>
    <x v="6"/>
    <x v="7"/>
    <n v="111399348"/>
    <n v="773602541584"/>
    <s v="MAC GIVE ME FEVER 428 SG73-18"/>
    <s v="EA"/>
    <n v="2"/>
    <n v="160"/>
    <n v="0"/>
    <n v="0"/>
    <n v="75"/>
    <n v="393"/>
  </r>
  <r>
    <x v="16"/>
    <s v="COSMETICS"/>
    <x v="12"/>
    <x v="6"/>
    <x v="13"/>
    <n v="111399351"/>
    <n v="773602541607"/>
    <s v="MAC JOIE DE VIVRE 415 SG73-20"/>
    <s v="EA"/>
    <n v="2"/>
    <n v="160"/>
    <n v="0"/>
    <n v="0"/>
    <n v="0"/>
    <n v="358"/>
  </r>
  <r>
    <x v="16"/>
    <s v="COSMETICS"/>
    <x v="12"/>
    <x v="6"/>
    <x v="1"/>
    <n v="111399352"/>
    <n v="773602541621"/>
    <s v="MAC TRES BLASE 404 SG73-22"/>
    <s v="EA"/>
    <n v="2"/>
    <n v="160"/>
    <n v="0"/>
    <n v="0"/>
    <n v="18"/>
    <n v="283"/>
  </r>
  <r>
    <x v="16"/>
    <s v="COSMETICS"/>
    <x v="12"/>
    <x v="6"/>
    <x v="7"/>
    <n v="111399356"/>
    <n v="773602541669"/>
    <s v="MAC MON COEUR 422 SG73-26"/>
    <s v="EA"/>
    <n v="2"/>
    <n v="160"/>
    <n v="0"/>
    <n v="0"/>
    <n v="26"/>
    <n v="503"/>
  </r>
  <r>
    <x v="16"/>
    <s v="COSMETICS"/>
    <x v="12"/>
    <x v="6"/>
    <x v="7"/>
    <n v="111399360"/>
    <n v="773602541690"/>
    <s v="MAC LA FEMME 410 SG73-29"/>
    <s v="EA"/>
    <n v="2"/>
    <n v="160"/>
    <n v="0"/>
    <n v="0"/>
    <n v="109"/>
    <n v="247"/>
  </r>
  <r>
    <x v="16"/>
    <s v="COSMETICS"/>
    <x v="12"/>
    <x v="6"/>
    <x v="7"/>
    <n v="111613237"/>
    <n v="773602574544"/>
    <s v="MAC LIPSTICK @NOURARIDAOFFICIAL SJX8-K8"/>
    <s v="EA"/>
    <n v="2"/>
    <n v="160"/>
    <n v="0"/>
    <n v="0"/>
    <n v="84"/>
    <n v="881"/>
  </r>
  <r>
    <x v="16"/>
    <s v="COSMETICS"/>
    <x v="12"/>
    <x v="6"/>
    <x v="6"/>
    <n v="111613237"/>
    <n v="773602574544"/>
    <s v="MAC LIPSTICK @NOURARIDAOFFICIAL SJX8-K8"/>
    <s v="EA"/>
    <n v="2"/>
    <n v="160"/>
    <n v="0"/>
    <n v="0"/>
    <n v="10"/>
    <n v="881"/>
  </r>
  <r>
    <x v="16"/>
    <s v="COSMETICS"/>
    <x v="12"/>
    <x v="6"/>
    <x v="9"/>
    <n v="111613612"/>
    <n v="773602574315"/>
    <s v="MAC LIPSTICK SEE SHEER SJWM-14"/>
    <s v="EA"/>
    <n v="2"/>
    <n v="160"/>
    <n v="0"/>
    <n v="0"/>
    <n v="22"/>
    <n v="48"/>
  </r>
  <r>
    <x v="16"/>
    <s v="COSMETICS"/>
    <x v="12"/>
    <x v="6"/>
    <x v="4"/>
    <n v="111613612"/>
    <n v="773602574315"/>
    <s v="MAC LIPSTICK SEE SHEER SJWM-14"/>
    <s v="EA"/>
    <n v="2"/>
    <n v="160"/>
    <n v="0"/>
    <n v="0"/>
    <n v="20"/>
    <n v="48"/>
  </r>
  <r>
    <x v="16"/>
    <s v="COSMETICS"/>
    <x v="12"/>
    <x v="5"/>
    <x v="4"/>
    <n v="111079697"/>
    <n v="773602440153"/>
    <s v="MAC LIGHTFUL C MOISTURE CRM 50ML S5JH-01"/>
    <s v="EA"/>
    <n v="1"/>
    <n v="159"/>
    <n v="0"/>
    <n v="0"/>
    <n v="1"/>
    <n v="0"/>
  </r>
  <r>
    <x v="16"/>
    <s v="COSMETICS"/>
    <x v="12"/>
    <x v="6"/>
    <x v="7"/>
    <n v="110322705"/>
    <n v="773602279135"/>
    <s v="MAC WATERPROOF BROW SET QUIET BRUNETTE MMRY-03"/>
    <s v="EA"/>
    <n v="2"/>
    <n v="156"/>
    <n v="0"/>
    <n v="0"/>
    <n v="7"/>
    <n v="0"/>
  </r>
  <r>
    <x v="16"/>
    <s v="COSMETICS"/>
    <x v="12"/>
    <x v="6"/>
    <x v="4"/>
    <n v="110322705"/>
    <n v="773602279135"/>
    <s v="MAC WATERPROOF BROW SET QUIET BRUNETTE MMRY-03"/>
    <s v="EA"/>
    <n v="2"/>
    <n v="156"/>
    <n v="0"/>
    <n v="0"/>
    <n v="12"/>
    <n v="0"/>
  </r>
  <r>
    <x v="16"/>
    <s v="COSMETICS"/>
    <x v="12"/>
    <x v="6"/>
    <x v="3"/>
    <n v="110322706"/>
    <n v="773602279142"/>
    <s v="MAC WATERPROOF BROW SET BOLD BRUNETTE MMRY-04"/>
    <s v="EA"/>
    <n v="2"/>
    <n v="156"/>
    <n v="0"/>
    <n v="0"/>
    <n v="16"/>
    <n v="0"/>
  </r>
  <r>
    <x v="16"/>
    <s v="COSMETICS"/>
    <x v="12"/>
    <x v="6"/>
    <x v="9"/>
    <n v="110322706"/>
    <n v="773602279142"/>
    <s v="MAC WATERPROOF BROW SET BOLD BRUNETTE MMRY-04"/>
    <s v="EA"/>
    <n v="2"/>
    <n v="156"/>
    <n v="0"/>
    <n v="0"/>
    <n v="22"/>
    <n v="0"/>
  </r>
  <r>
    <x v="16"/>
    <s v="COSMETICS"/>
    <x v="12"/>
    <x v="6"/>
    <x v="7"/>
    <n v="110576242"/>
    <n v="773602411436"/>
    <s v="MAC LIPGLASS OH BABY S3HT-03"/>
    <s v="EA"/>
    <n v="2"/>
    <n v="156"/>
    <n v="2"/>
    <n v="156"/>
    <n v="0"/>
    <n v="0"/>
  </r>
  <r>
    <x v="16"/>
    <s v="COSMETICS"/>
    <x v="12"/>
    <x v="6"/>
    <x v="1"/>
    <n v="110576248"/>
    <n v="773602411498"/>
    <s v="MAC LIPGLASS CULTURED S3HT-09"/>
    <s v="EA"/>
    <n v="2"/>
    <n v="156"/>
    <n v="0"/>
    <n v="0"/>
    <n v="3"/>
    <n v="0"/>
  </r>
  <r>
    <x v="16"/>
    <s v="COSMETICS"/>
    <x v="12"/>
    <x v="6"/>
    <x v="4"/>
    <n v="110576253"/>
    <n v="773602411542"/>
    <s v="MAC LIPGLASS LOVE CHILD S3HT-14"/>
    <s v="EA"/>
    <n v="2"/>
    <n v="156"/>
    <n v="0"/>
    <n v="0"/>
    <n v="2"/>
    <n v="0"/>
  </r>
  <r>
    <x v="16"/>
    <s v="COSMETICS"/>
    <x v="12"/>
    <x v="6"/>
    <x v="7"/>
    <n v="110576260"/>
    <n v="773602411627"/>
    <s v="MAC LIPGLASS SPITE S3HT-22"/>
    <s v="EA"/>
    <n v="2"/>
    <n v="156"/>
    <n v="2"/>
    <n v="156"/>
    <n v="3"/>
    <n v="0"/>
  </r>
  <r>
    <x v="16"/>
    <s v="COSMETICS"/>
    <x v="12"/>
    <x v="6"/>
    <x v="7"/>
    <n v="111024593"/>
    <n v="773602525751"/>
    <s v="MAC LIPGLASS ELEMENTAL FORCE 3.1ML/.1FLOZ S3HT-1E"/>
    <s v="EA"/>
    <n v="2"/>
    <n v="156"/>
    <n v="0"/>
    <n v="0"/>
    <n v="8"/>
    <n v="0"/>
  </r>
  <r>
    <x v="16"/>
    <s v="COSMETICS"/>
    <x v="12"/>
    <x v="6"/>
    <x v="7"/>
    <n v="111024606"/>
    <n v="773602465606"/>
    <s v="MAC EYE BROWS STYLERBRU .09GM/0OZ S778-01"/>
    <s v="EA"/>
    <n v="2"/>
    <n v="156"/>
    <n v="1"/>
    <n v="78"/>
    <n v="12"/>
    <n v="0"/>
  </r>
  <r>
    <x v="16"/>
    <s v="COSMETICS"/>
    <x v="12"/>
    <x v="6"/>
    <x v="3"/>
    <n v="111024606"/>
    <n v="773602465606"/>
    <s v="MAC EYE BROWS STYLERBRU .09GM/0OZ S778-01"/>
    <s v="EA"/>
    <n v="2"/>
    <n v="156"/>
    <n v="0"/>
    <n v="0"/>
    <n v="6"/>
    <n v="0"/>
  </r>
  <r>
    <x v="16"/>
    <s v="COSMETICS"/>
    <x v="13"/>
    <x v="6"/>
    <x v="1"/>
    <n v="110231869"/>
    <n v="716170020488"/>
    <s v="BOBBI BROWN BRONZING POWDER MEDIUM E1FX-02"/>
    <s v="EA"/>
    <n v="1"/>
    <n v="153"/>
    <n v="0"/>
    <n v="0"/>
    <n v="2"/>
    <n v="0"/>
  </r>
  <r>
    <x v="16"/>
    <s v="COSMETICS"/>
    <x v="13"/>
    <x v="6"/>
    <x v="1"/>
    <n v="110231995"/>
    <n v="716170071169"/>
    <s v="BOBBI BROWN ILLUMINATING BRONZING POWDER BALI BROWN E5EL-05"/>
    <s v="EA"/>
    <n v="1"/>
    <n v="153"/>
    <n v="0"/>
    <n v="0"/>
    <n v="8"/>
    <n v="9"/>
  </r>
  <r>
    <x v="16"/>
    <s v="COSMETICS"/>
    <x v="13"/>
    <x v="6"/>
    <x v="1"/>
    <n v="110889900"/>
    <n v="716170184036"/>
    <s v="B BROWN L-WEAR WEIGHTLESS FOUNDATION SPF15 30ML HONEY EGXR-05"/>
    <s v="EA"/>
    <n v="1"/>
    <n v="153"/>
    <n v="0"/>
    <n v="0"/>
    <n v="6"/>
    <n v="2"/>
  </r>
  <r>
    <x v="16"/>
    <s v="COSMETICS"/>
    <x v="13"/>
    <x v="6"/>
    <x v="1"/>
    <n v="110889904"/>
    <n v="716170184104"/>
    <s v="B BROWN L-WEAR WEIGHTLESS FOUNDATION SPF15 30ML WARM NATURAL EGXR-12"/>
    <s v="EA"/>
    <n v="1"/>
    <n v="153"/>
    <n v="0"/>
    <n v="0"/>
    <n v="10"/>
    <n v="12"/>
  </r>
  <r>
    <x v="16"/>
    <s v="COSMETICS"/>
    <x v="13"/>
    <x v="6"/>
    <x v="1"/>
    <n v="110889907"/>
    <n v="716170184135"/>
    <s v="B BROWN L-WEAR WEIGHTLESS FOUNDATION SPF15 30ML WARM BEIGE EGXR-15"/>
    <s v="EA"/>
    <n v="1"/>
    <n v="153"/>
    <n v="0"/>
    <n v="0"/>
    <n v="10"/>
    <n v="1"/>
  </r>
  <r>
    <x v="16"/>
    <s v="COSMETICS"/>
    <x v="0"/>
    <x v="6"/>
    <x v="1"/>
    <n v="111311633"/>
    <n v="888066089432"/>
    <s v="TOMFORD LASH RAYS MASCARA T77K-01"/>
    <s v="EA"/>
    <n v="1"/>
    <n v="153"/>
    <n v="0"/>
    <n v="0"/>
    <n v="0"/>
    <n v="0"/>
  </r>
  <r>
    <x v="16"/>
    <s v="COSMETICS"/>
    <x v="12"/>
    <x v="6"/>
    <x v="13"/>
    <n v="111397248"/>
    <n v="773602561490"/>
    <s v="MAC VERISCOLOUR VARNISH X 2 #1 SHX2-01"/>
    <s v="EA"/>
    <n v="1"/>
    <n v="153"/>
    <n v="0"/>
    <n v="0"/>
    <n v="0"/>
    <n v="108"/>
  </r>
  <r>
    <x v="16"/>
    <s v="COSMETICS"/>
    <x v="12"/>
    <x v="6"/>
    <x v="9"/>
    <n v="111397249"/>
    <n v="773602561506"/>
    <s v="MAC VERSICOLOUR VARNISH X 2 #2 SHX3-01"/>
    <s v="EA"/>
    <n v="1"/>
    <n v="153"/>
    <n v="0"/>
    <n v="0"/>
    <n v="23"/>
    <n v="0"/>
  </r>
  <r>
    <x v="16"/>
    <s v="COSMETICS"/>
    <x v="3"/>
    <x v="5"/>
    <x v="13"/>
    <n v="111062286"/>
    <n v="20714939472"/>
    <s v="CLINIQUE DDML HYDRATING JELLY 125ML K9FL01"/>
    <s v="EA"/>
    <n v="1"/>
    <n v="150"/>
    <n v="0"/>
    <n v="0"/>
    <n v="0"/>
    <n v="1168"/>
  </r>
  <r>
    <x v="16"/>
    <s v="COSMETICS"/>
    <x v="12"/>
    <x v="6"/>
    <x v="7"/>
    <n v="110157825"/>
    <n v="773602049189"/>
    <s v="MAC LIPSTICK PEACHSTOCK M3EW-47"/>
    <s v="EA"/>
    <n v="2"/>
    <n v="148"/>
    <n v="0"/>
    <n v="0"/>
    <n v="10"/>
    <n v="0"/>
  </r>
  <r>
    <x v="16"/>
    <s v="COSMETICS"/>
    <x v="12"/>
    <x v="6"/>
    <x v="7"/>
    <n v="111024617"/>
    <n v="773602522231"/>
    <s v="MAC LIPSTICK BRINGBACK LAFR 3GM/.1OZ SENA-04"/>
    <s v="EA"/>
    <n v="2"/>
    <n v="148"/>
    <n v="0"/>
    <n v="0"/>
    <n v="4"/>
    <n v="0"/>
  </r>
  <r>
    <x v="16"/>
    <s v="COSMETICS"/>
    <x v="12"/>
    <x v="6"/>
    <x v="7"/>
    <n v="111128452"/>
    <n v="773602528943"/>
    <s v="MAC LIPSTICK A WINK OF PINK SF88-JX"/>
    <s v="EA"/>
    <n v="2"/>
    <n v="148"/>
    <n v="1"/>
    <n v="74"/>
    <n v="36"/>
    <n v="0"/>
  </r>
  <r>
    <x v="16"/>
    <s v="COSMETICS"/>
    <x v="12"/>
    <x v="6"/>
    <x v="4"/>
    <n v="102204673"/>
    <n v="773602008711"/>
    <s v="MAC EYE KOHL SMOLDER M1XG-01"/>
    <s v="EA"/>
    <n v="2"/>
    <n v="144"/>
    <n v="0"/>
    <n v="0"/>
    <n v="14"/>
    <n v="216"/>
  </r>
  <r>
    <x v="16"/>
    <s v="COSMETICS"/>
    <x v="12"/>
    <x v="6"/>
    <x v="1"/>
    <n v="102204966"/>
    <n v="773602002160"/>
    <s v="MAC LIP PENCIL SPICE M380-22"/>
    <s v="EA"/>
    <n v="2"/>
    <n v="144"/>
    <n v="0"/>
    <n v="0"/>
    <n v="10"/>
    <n v="71"/>
  </r>
  <r>
    <x v="16"/>
    <s v="COSMETICS"/>
    <x v="12"/>
    <x v="6"/>
    <x v="3"/>
    <n v="102204966"/>
    <n v="773602002160"/>
    <s v="MAC LIP PENCIL SPICE M380-22"/>
    <s v="EA"/>
    <n v="2"/>
    <n v="144"/>
    <n v="0"/>
    <n v="0"/>
    <n v="17"/>
    <n v="71"/>
  </r>
  <r>
    <x v="16"/>
    <s v="COSMETICS"/>
    <x v="12"/>
    <x v="6"/>
    <x v="4"/>
    <n v="102205972"/>
    <n v="773602066407"/>
    <s v="MAC LIP PENCIL WHIRL M380-50"/>
    <s v="EA"/>
    <n v="2"/>
    <n v="144"/>
    <n v="0"/>
    <n v="0"/>
    <n v="12"/>
    <n v="158"/>
  </r>
  <r>
    <x v="16"/>
    <s v="COSMETICS"/>
    <x v="12"/>
    <x v="6"/>
    <x v="1"/>
    <n v="102207017"/>
    <n v="773602112371"/>
    <s v="MAC TECHNAKOHL GRAPHBLK M76P-01"/>
    <s v="EA"/>
    <n v="2"/>
    <n v="144"/>
    <n v="0"/>
    <n v="0"/>
    <n v="26"/>
    <n v="524"/>
  </r>
  <r>
    <x v="16"/>
    <s v="COSMETICS"/>
    <x v="12"/>
    <x v="6"/>
    <x v="4"/>
    <n v="110032123"/>
    <n v="773602154432"/>
    <s v="MAC STUDIO SCULPT SPF15 FOUND. MAN7-03"/>
    <s v="EA"/>
    <n v="1"/>
    <n v="144"/>
    <n v="0"/>
    <n v="0"/>
    <n v="6"/>
    <n v="0"/>
  </r>
  <r>
    <x v="16"/>
    <s v="COSMETICS"/>
    <x v="12"/>
    <x v="6"/>
    <x v="7"/>
    <n v="110032124"/>
    <n v="773602154449"/>
    <s v="MAC STUDIO SCULPT SPF15 FOUND. MAN7-04"/>
    <s v="EA"/>
    <n v="1"/>
    <n v="144"/>
    <n v="0"/>
    <n v="0"/>
    <n v="1"/>
    <n v="0"/>
  </r>
  <r>
    <x v="16"/>
    <s v="COSMETICS"/>
    <x v="12"/>
    <x v="6"/>
    <x v="7"/>
    <n v="110032125"/>
    <n v="773602154456"/>
    <s v="MAC STUDIO SCULPT SPF15 FOUND.MAN7-05"/>
    <s v="EA"/>
    <n v="1"/>
    <n v="144"/>
    <n v="0"/>
    <n v="0"/>
    <n v="13"/>
    <n v="0"/>
  </r>
  <r>
    <x v="16"/>
    <s v="COSMETICS"/>
    <x v="12"/>
    <x v="6"/>
    <x v="7"/>
    <n v="110032126"/>
    <n v="773602154463"/>
    <s v="MAC STUDIO SCULPT SPF15 FOUND.MAN7-06"/>
    <s v="EA"/>
    <n v="1"/>
    <n v="144"/>
    <n v="0"/>
    <n v="0"/>
    <n v="19"/>
    <n v="0"/>
  </r>
  <r>
    <x v="16"/>
    <s v="COSMETICS"/>
    <x v="12"/>
    <x v="6"/>
    <x v="7"/>
    <n v="110032128"/>
    <n v="773602154487"/>
    <s v="MAC STUDIO SCULPT SPF15 FOUND.MAN7-08"/>
    <s v="EA"/>
    <n v="1"/>
    <n v="144"/>
    <n v="0"/>
    <n v="0"/>
    <n v="13"/>
    <n v="0"/>
  </r>
  <r>
    <x v="16"/>
    <s v="COSMETICS"/>
    <x v="12"/>
    <x v="6"/>
    <x v="4"/>
    <n v="110032128"/>
    <n v="773602154487"/>
    <s v="MAC STUDIO SCULPT SPF15 FOUND.MAN7-08"/>
    <s v="EA"/>
    <n v="1"/>
    <n v="144"/>
    <n v="0"/>
    <n v="0"/>
    <n v="3"/>
    <n v="0"/>
  </r>
  <r>
    <x v="16"/>
    <s v="COSMETICS"/>
    <x v="12"/>
    <x v="6"/>
    <x v="7"/>
    <n v="110032133"/>
    <n v="773602154531"/>
    <s v="MAC STUDIO SCULPT SPF15 FOUND.MAN7-13"/>
    <s v="EA"/>
    <n v="1"/>
    <n v="144"/>
    <n v="0"/>
    <n v="0"/>
    <n v="0"/>
    <n v="0"/>
  </r>
  <r>
    <x v="16"/>
    <s v="COSMETICS"/>
    <x v="13"/>
    <x v="6"/>
    <x v="1"/>
    <n v="110234521"/>
    <n v="716170012575"/>
    <s v="BOBBI BROWN SHEER PRESSED POWDER SOFT SAND E0XF-05"/>
    <s v="EA"/>
    <n v="1"/>
    <n v="144"/>
    <n v="0"/>
    <n v="0"/>
    <n v="11"/>
    <n v="33"/>
  </r>
  <r>
    <x v="16"/>
    <s v="COSMETICS"/>
    <x v="12"/>
    <x v="6"/>
    <x v="3"/>
    <n v="110309473"/>
    <n v="773602326853"/>
    <s v="MAC PREP + PRIME NATURAL RADIANCE RADIANT YELLOW MTAX-01"/>
    <s v="EA"/>
    <n v="1"/>
    <n v="144"/>
    <n v="0"/>
    <n v="0"/>
    <n v="9"/>
    <n v="0"/>
  </r>
  <r>
    <x v="16"/>
    <s v="COSMETICS"/>
    <x v="12"/>
    <x v="6"/>
    <x v="7"/>
    <n v="110415079"/>
    <n v="773602367153"/>
    <s v="MAC STUDIO WATERWEIGHT SPF30/PA++ F NC15 MXCT-01"/>
    <s v="EA"/>
    <n v="1"/>
    <n v="144"/>
    <n v="0"/>
    <n v="0"/>
    <n v="13"/>
    <n v="0"/>
  </r>
  <r>
    <x v="16"/>
    <s v="COSMETICS"/>
    <x v="12"/>
    <x v="6"/>
    <x v="7"/>
    <n v="110415081"/>
    <n v="773602367177"/>
    <s v="MAC STUDIO WATERWEIGHT SPF30/PA++ F NC20 MXCT-03"/>
    <s v="EA"/>
    <n v="1"/>
    <n v="144"/>
    <n v="0"/>
    <n v="0"/>
    <n v="-2"/>
    <n v="0"/>
  </r>
  <r>
    <x v="16"/>
    <s v="COSMETICS"/>
    <x v="12"/>
    <x v="6"/>
    <x v="1"/>
    <n v="110415082"/>
    <n v="773602367184"/>
    <s v="MAC STUDIO WATERWEIGHT SPF30/PA++ F NC25 MXCT-04"/>
    <s v="EA"/>
    <n v="1"/>
    <n v="144"/>
    <n v="0"/>
    <n v="0"/>
    <n v="1"/>
    <n v="0"/>
  </r>
  <r>
    <x v="16"/>
    <s v="COSMETICS"/>
    <x v="12"/>
    <x v="6"/>
    <x v="7"/>
    <n v="110415087"/>
    <n v="773602367238"/>
    <s v="MAC STUDIO WATERWEIGHT SPF30/PA++ F NC44 MXCT-09"/>
    <s v="EA"/>
    <n v="1"/>
    <n v="144"/>
    <n v="0"/>
    <n v="0"/>
    <n v="0"/>
    <n v="0"/>
  </r>
  <r>
    <x v="16"/>
    <s v="COSMETICS"/>
    <x v="12"/>
    <x v="6"/>
    <x v="7"/>
    <n v="110415088"/>
    <n v="773602367245"/>
    <s v="MAC STUDIO WATERWEIGHT SPF30/PA++ F NC45 MXCT-10"/>
    <s v="EA"/>
    <n v="1"/>
    <n v="144"/>
    <n v="0"/>
    <n v="0"/>
    <n v="3"/>
    <n v="0"/>
  </r>
  <r>
    <x v="16"/>
    <s v="COSMETICS"/>
    <x v="12"/>
    <x v="6"/>
    <x v="4"/>
    <n v="110415088"/>
    <n v="773602367245"/>
    <s v="MAC STUDIO WATERWEIGHT SPF30/PA++ F NC45 MXCT-10"/>
    <s v="EA"/>
    <n v="1"/>
    <n v="144"/>
    <n v="0"/>
    <n v="0"/>
    <n v="4"/>
    <n v="0"/>
  </r>
  <r>
    <x v="16"/>
    <s v="COSMETICS"/>
    <x v="12"/>
    <x v="6"/>
    <x v="7"/>
    <n v="110415121"/>
    <n v="773602367290"/>
    <s v="MAC STUDIO WATERWEIGHT SPF30/PA++ F NW20 MXCT-15"/>
    <s v="EA"/>
    <n v="1"/>
    <n v="144"/>
    <n v="0"/>
    <n v="0"/>
    <n v="9"/>
    <n v="0"/>
  </r>
  <r>
    <x v="16"/>
    <s v="COSMETICS"/>
    <x v="13"/>
    <x v="6"/>
    <x v="1"/>
    <n v="110415343"/>
    <n v="716170145716"/>
    <s v="B BROWN INTENSIVE SKIN SERUM CONCEALER NATURAL ECL9-08"/>
    <s v="EA"/>
    <n v="1"/>
    <n v="144"/>
    <n v="0"/>
    <n v="0"/>
    <n v="1"/>
    <n v="0"/>
  </r>
  <r>
    <x v="16"/>
    <s v="COSMETICS"/>
    <x v="12"/>
    <x v="6"/>
    <x v="7"/>
    <n v="110564428"/>
    <n v="773602430185"/>
    <s v="MAC LIP PENCIL REDD S4W9-20"/>
    <s v="EA"/>
    <n v="2"/>
    <n v="144"/>
    <n v="0"/>
    <n v="0"/>
    <n v="6"/>
    <n v="0"/>
  </r>
  <r>
    <x v="16"/>
    <s v="COSMETICS"/>
    <x v="12"/>
    <x v="6"/>
    <x v="7"/>
    <n v="110565717"/>
    <n v="773602430024"/>
    <s v="MAC LIP PENCIL BEET S4W9-02"/>
    <s v="EA"/>
    <n v="2"/>
    <n v="144"/>
    <n v="0"/>
    <n v="0"/>
    <n v="15"/>
    <n v="0"/>
  </r>
  <r>
    <x v="16"/>
    <s v="COSMETICS"/>
    <x v="12"/>
    <x v="6"/>
    <x v="4"/>
    <n v="110565717"/>
    <n v="773602430024"/>
    <s v="MAC LIP PENCIL BEET S4W9-02"/>
    <s v="EA"/>
    <n v="2"/>
    <n v="144"/>
    <n v="0"/>
    <n v="0"/>
    <n v="6"/>
    <n v="0"/>
  </r>
  <r>
    <x v="16"/>
    <s v="COSMETICS"/>
    <x v="12"/>
    <x v="6"/>
    <x v="4"/>
    <n v="111024613"/>
    <n v="773602521081"/>
    <s v="MAC EYE BROWS STYLERSTR .09GM/0OZ S778-08"/>
    <s v="EA"/>
    <n v="2"/>
    <n v="144"/>
    <n v="0"/>
    <n v="0"/>
    <n v="0"/>
    <n v="0"/>
  </r>
  <r>
    <x v="16"/>
    <s v="COSMETICS"/>
    <x v="12"/>
    <x v="5"/>
    <x v="7"/>
    <n v="111079700"/>
    <n v="773602440344"/>
    <s v="MAC LIGHTFUL C + CORAL GRASS TINTED CREAM LIGHT S5JP-02"/>
    <s v="EA"/>
    <n v="1"/>
    <n v="144"/>
    <n v="0"/>
    <n v="0"/>
    <n v="3"/>
    <n v="0"/>
  </r>
  <r>
    <x v="16"/>
    <s v="COSMETICS"/>
    <x v="12"/>
    <x v="5"/>
    <x v="4"/>
    <n v="111079700"/>
    <n v="773602440344"/>
    <s v="MAC LIGHTFUL C + CORAL GRASS TINTED CREAM LIGHT S5JP-02"/>
    <s v="EA"/>
    <n v="1"/>
    <n v="144"/>
    <n v="0"/>
    <n v="0"/>
    <n v="4"/>
    <n v="0"/>
  </r>
  <r>
    <x v="16"/>
    <s v="COSMETICS"/>
    <x v="12"/>
    <x v="5"/>
    <x v="3"/>
    <n v="111079704"/>
    <n v="773602440375"/>
    <s v="MAC LIGHTFUL C + CORAL GRASS TINTED CREAM MEDIUM PLUS S5JP-05"/>
    <s v="EA"/>
    <n v="1"/>
    <n v="144"/>
    <n v="0"/>
    <n v="0"/>
    <n v="4"/>
    <n v="0"/>
  </r>
  <r>
    <x v="16"/>
    <s v="COSMETICS"/>
    <x v="12"/>
    <x v="6"/>
    <x v="3"/>
    <n v="111128495"/>
    <n v="773602472284"/>
    <s v="MAC LITTLE MAC IN EXTREME DIMENSION LASH 3D BLACK S7LT-01"/>
    <s v="EA"/>
    <n v="3"/>
    <n v="144"/>
    <n v="0"/>
    <n v="0"/>
    <n v="39"/>
    <n v="0"/>
  </r>
  <r>
    <x v="16"/>
    <s v="COSMETICS"/>
    <x v="3"/>
    <x v="5"/>
    <x v="4"/>
    <n v="111154130"/>
    <n v="20714890186"/>
    <s v="CLINIQUE FRESH PRESSED CLINICAL DAILY AND OVERNIGHT BOOSTERS 2PK K3L3-01"/>
    <s v="EA"/>
    <n v="1"/>
    <n v="144"/>
    <n v="1"/>
    <n v="144"/>
    <n v="4"/>
    <n v="12"/>
  </r>
  <r>
    <x v="16"/>
    <s v="COSMETICS"/>
    <x v="12"/>
    <x v="6"/>
    <x v="7"/>
    <n v="111531772"/>
    <n v="773602962433"/>
    <s v="MAC PROPALETTE SMALL EYESHADOW ESPRESSO (M) M259-13"/>
    <s v="EA"/>
    <n v="3"/>
    <n v="144"/>
    <n v="0"/>
    <n v="0"/>
    <n v="7"/>
    <n v="0"/>
  </r>
  <r>
    <x v="16"/>
    <s v="COSMETICS"/>
    <x v="12"/>
    <x v="6"/>
    <x v="1"/>
    <n v="111531856"/>
    <n v="773602572489"/>
    <s v="MAC STUDIO FIX CONCEAL AND CORRECT MEDIUM DEEP SJR3-03"/>
    <s v="EA"/>
    <n v="1"/>
    <n v="144"/>
    <n v="0"/>
    <n v="0"/>
    <n v="0"/>
    <n v="0"/>
  </r>
  <r>
    <x v="16"/>
    <s v="COSMETICS"/>
    <x v="12"/>
    <x v="6"/>
    <x v="4"/>
    <n v="111531856"/>
    <n v="773602572489"/>
    <s v="MAC STUDIO FIX CONCEAL AND CORRECT MEDIUM DEEP SJR3-03"/>
    <s v="EA"/>
    <n v="1"/>
    <n v="144"/>
    <n v="0"/>
    <n v="0"/>
    <n v="0"/>
    <n v="0"/>
  </r>
  <r>
    <x v="16"/>
    <s v="COSMETICS"/>
    <x v="12"/>
    <x v="6"/>
    <x v="7"/>
    <n v="111531858"/>
    <n v="773602572502"/>
    <s v="MAC STUDIO FIX CONCEAL AND CORRECT DEEP SJR3-05"/>
    <s v="EA"/>
    <n v="1"/>
    <n v="144"/>
    <n v="0"/>
    <n v="0"/>
    <n v="10"/>
    <n v="0"/>
  </r>
  <r>
    <x v="16"/>
    <s v="COSMETICS"/>
    <x v="12"/>
    <x v="6"/>
    <x v="1"/>
    <n v="111531858"/>
    <n v="773602572502"/>
    <s v="MAC STUDIO FIX CONCEAL AND CORRECT DEEP SJR3-05"/>
    <s v="EA"/>
    <n v="1"/>
    <n v="144"/>
    <n v="0"/>
    <n v="0"/>
    <n v="7"/>
    <n v="0"/>
  </r>
  <r>
    <x v="16"/>
    <s v="COSMETICS"/>
    <x v="3"/>
    <x v="6"/>
    <x v="0"/>
    <n v="111543754"/>
    <n v="20714918378"/>
    <s v="CLINIQUE EVEN BETTER REFRESH CN 40 CREAM CHAMOIS K733-09"/>
    <s v="EA"/>
    <n v="1"/>
    <n v="144"/>
    <n v="0"/>
    <n v="0"/>
    <n v="11"/>
    <n v="53"/>
  </r>
  <r>
    <x v="16"/>
    <s v="COSMETICS"/>
    <x v="12"/>
    <x v="6"/>
    <x v="3"/>
    <n v="111613610"/>
    <n v="773602569823"/>
    <s v="MAC PREP + PRIME LIP SHADE01 SJH3-01"/>
    <s v="EA"/>
    <n v="2"/>
    <n v="144"/>
    <n v="0"/>
    <n v="0"/>
    <n v="1"/>
    <n v="183"/>
  </r>
  <r>
    <x v="16"/>
    <s v="COSMETICS"/>
    <x v="1"/>
    <x v="5"/>
    <x v="0"/>
    <n v="110999886"/>
    <n v="887167327665"/>
    <s v="ESTEE LAUDER DAYWEAR EYE COOLING ANTI-OXIDANT MOISTURE GEL CREME 15ML RTX9-01"/>
    <s v="EA"/>
    <n v="1"/>
    <n v="142"/>
    <n v="0"/>
    <n v="0"/>
    <n v="4"/>
    <n v="22"/>
  </r>
  <r>
    <x v="16"/>
    <s v="COSMETICS"/>
    <x v="12"/>
    <x v="6"/>
    <x v="4"/>
    <n v="111105523"/>
    <n v="773602529070"/>
    <s v="MAC STUDIO CONCEAL AND CORRECT PALETTE SF8E-01"/>
    <s v="EA"/>
    <n v="1"/>
    <n v="142"/>
    <n v="0"/>
    <n v="0"/>
    <n v="7"/>
    <n v="0"/>
  </r>
  <r>
    <x v="16"/>
    <s v="COSMETICS"/>
    <x v="12"/>
    <x v="6"/>
    <x v="3"/>
    <n v="111613589"/>
    <n v="773602561575"/>
    <s v="MAC TRAVEL EXCLUSIVE FIRST CLASS EYE AND FACE PALETTE SHX8-01"/>
    <s v="EA"/>
    <n v="1"/>
    <n v="140"/>
    <n v="0"/>
    <n v="0"/>
    <n v="0"/>
    <n v="424"/>
  </r>
  <r>
    <x v="16"/>
    <s v="COSMETICS"/>
    <x v="12"/>
    <x v="6"/>
    <x v="7"/>
    <n v="110985663"/>
    <n v="773602457274"/>
    <s v="MAC NICOPANDA PALETTE PREPPY PANDA S6NT-02"/>
    <s v="EA"/>
    <n v="1"/>
    <n v="138"/>
    <n v="0"/>
    <n v="0"/>
    <n v="2"/>
    <n v="0"/>
  </r>
  <r>
    <x v="16"/>
    <s v="COSMETICS"/>
    <x v="12"/>
    <x v="6"/>
    <x v="7"/>
    <n v="111385211"/>
    <n v="773602470433"/>
    <s v="MAC MINI MAC LIPSTICK WHIRL 1.8GM/.06OZ S7H63W"/>
    <s v="EA"/>
    <n v="3"/>
    <n v="138"/>
    <n v="0"/>
    <n v="0"/>
    <n v="31"/>
    <n v="0"/>
  </r>
  <r>
    <x v="16"/>
    <s v="COSMETICS"/>
    <x v="12"/>
    <x v="6"/>
    <x v="7"/>
    <n v="111385213"/>
    <n v="773602473021"/>
    <s v="MAC MINI MAC LIPSTICK DIVA 1.8GM/.06OZ S7H602"/>
    <s v="EA"/>
    <n v="3"/>
    <n v="138"/>
    <n v="0"/>
    <n v="0"/>
    <n v="11"/>
    <n v="0"/>
  </r>
  <r>
    <x v="16"/>
    <s v="COSMETICS"/>
    <x v="12"/>
    <x v="6"/>
    <x v="4"/>
    <n v="111385214"/>
    <n v="773602561308"/>
    <s v="MAC MINI MAC LIPSTICK MOCHA 1.8GM/.06OZ S7NY24"/>
    <s v="EA"/>
    <n v="3"/>
    <n v="138"/>
    <n v="0"/>
    <n v="0"/>
    <n v="15"/>
    <n v="0"/>
  </r>
  <r>
    <x v="16"/>
    <s v="COSMETICS"/>
    <x v="3"/>
    <x v="6"/>
    <x v="0"/>
    <n v="110065139"/>
    <n v="20714324629"/>
    <s v="CLINIQUE EVEN BETTER MAKEUP SPF15 6MNY-03"/>
    <s v="EA"/>
    <n v="1"/>
    <n v="137"/>
    <n v="0"/>
    <n v="0"/>
    <n v="1"/>
    <n v="0"/>
  </r>
  <r>
    <x v="16"/>
    <s v="COSMETICS"/>
    <x v="3"/>
    <x v="6"/>
    <x v="0"/>
    <n v="110065140"/>
    <n v="20714324636"/>
    <s v="CLINIQUE EVEN BETTER MAKEUP SPF15 6MNY 04"/>
    <s v="EA"/>
    <n v="1"/>
    <n v="137"/>
    <n v="0"/>
    <n v="0"/>
    <n v="17"/>
    <n v="0"/>
  </r>
  <r>
    <x v="16"/>
    <s v="COSMETICS"/>
    <x v="3"/>
    <x v="6"/>
    <x v="0"/>
    <n v="110592556"/>
    <n v="20714324612"/>
    <s v="CLINIQUE EVEN BETTER MAKEUP SPF 15 FAIR 6MNY-02"/>
    <s v="EA"/>
    <n v="1"/>
    <n v="137"/>
    <n v="0"/>
    <n v="0"/>
    <n v="0"/>
    <n v="0"/>
  </r>
  <r>
    <x v="16"/>
    <s v="COSMETICS"/>
    <x v="3"/>
    <x v="5"/>
    <x v="3"/>
    <n v="110120942"/>
    <n v="20714462734"/>
    <s v="CLINIQUE CLARIFYING LOTION 3 400ML 76X0 01"/>
    <s v="EA"/>
    <n v="1"/>
    <n v="135"/>
    <n v="0"/>
    <n v="0"/>
    <n v="0"/>
    <n v="88"/>
  </r>
  <r>
    <x v="16"/>
    <s v="COSMETICS"/>
    <x v="13"/>
    <x v="6"/>
    <x v="1"/>
    <n v="110433440"/>
    <n v="716170150406"/>
    <s v="B BROWN LUXE LIP COLOR HIBISCUS EE1Y-18"/>
    <s v="EA"/>
    <n v="1"/>
    <n v="135"/>
    <n v="0"/>
    <n v="0"/>
    <n v="9"/>
    <n v="0"/>
  </r>
  <r>
    <x v="16"/>
    <s v="COSMETICS"/>
    <x v="12"/>
    <x v="6"/>
    <x v="1"/>
    <n v="110565641"/>
    <n v="773602399529"/>
    <s v="MAC #170 SYNTHETIC ROUNDED SLANT BRUSH S2TL-01"/>
    <s v="EA"/>
    <n v="1"/>
    <n v="135"/>
    <n v="0"/>
    <n v="0"/>
    <n v="9"/>
    <n v="175"/>
  </r>
  <r>
    <x v="16"/>
    <s v="COSMETICS"/>
    <x v="12"/>
    <x v="6"/>
    <x v="3"/>
    <n v="110565641"/>
    <n v="773602399529"/>
    <s v="MAC #170 SYNTHETIC ROUNDED SLANT BRUSH S2TL-01"/>
    <s v="EA"/>
    <n v="1"/>
    <n v="135"/>
    <n v="0"/>
    <n v="0"/>
    <n v="9"/>
    <n v="175"/>
  </r>
  <r>
    <x v="16"/>
    <s v="COSMETICS"/>
    <x v="1"/>
    <x v="6"/>
    <x v="1"/>
    <n v="110572807"/>
    <n v="887167292383"/>
    <s v="E LAUDER THE SMOOTHER UNIVERSAL PRIMER &amp; FINISHER 30ML RMY1-01"/>
    <s v="EA"/>
    <n v="1"/>
    <n v="135"/>
    <n v="0"/>
    <n v="0"/>
    <n v="1"/>
    <n v="0"/>
  </r>
  <r>
    <x v="16"/>
    <s v="COSMETICS"/>
    <x v="12"/>
    <x v="6"/>
    <x v="4"/>
    <n v="110808740"/>
    <n v="773602470341"/>
    <s v="MAC #187S DUO FIBRE FACE BRUSH S7H1-01"/>
    <s v="EA"/>
    <n v="1"/>
    <n v="135"/>
    <n v="0"/>
    <n v="0"/>
    <n v="14"/>
    <n v="0"/>
  </r>
  <r>
    <x v="16"/>
    <s v="COSMETICS"/>
    <x v="12"/>
    <x v="6"/>
    <x v="4"/>
    <n v="110889998"/>
    <n v="773602470747"/>
    <s v="MAC #168S LARGE ANGLED CONTOUR BRUSH S7HK-01"/>
    <s v="EA"/>
    <n v="1"/>
    <n v="135"/>
    <n v="0"/>
    <n v="0"/>
    <n v="27"/>
    <n v="0"/>
  </r>
  <r>
    <x v="16"/>
    <s v="COSMETICS"/>
    <x v="12"/>
    <x v="6"/>
    <x v="4"/>
    <n v="110889999"/>
    <n v="773602470952"/>
    <s v="MAC #129S POWDER/BLUSH BRUSH S7JC-01"/>
    <s v="EA"/>
    <n v="1"/>
    <n v="135"/>
    <n v="0"/>
    <n v="0"/>
    <n v="8"/>
    <n v="0"/>
  </r>
  <r>
    <x v="16"/>
    <s v="COSMETICS"/>
    <x v="12"/>
    <x v="6"/>
    <x v="7"/>
    <n v="110951264"/>
    <n v="773602462124"/>
    <s v="MAC PADMA LAKSHMI EYE SHADOW X 4 SUNSET S733-01"/>
    <s v="EA"/>
    <n v="1"/>
    <n v="135"/>
    <n v="0"/>
    <n v="0"/>
    <n v="26"/>
    <n v="2"/>
  </r>
  <r>
    <x v="16"/>
    <s v="COSMETICS"/>
    <x v="12"/>
    <x v="6"/>
    <x v="7"/>
    <n v="110951265"/>
    <n v="773602462131"/>
    <s v="MAC PADMA LAKSHMI EYE SHADOW X 4 70'S DESSERT DUSK S733-02"/>
    <s v="EA"/>
    <n v="1"/>
    <n v="135"/>
    <n v="0"/>
    <n v="0"/>
    <n v="89"/>
    <n v="0"/>
  </r>
  <r>
    <x v="16"/>
    <s v="COSMETICS"/>
    <x v="1"/>
    <x v="6"/>
    <x v="4"/>
    <n v="111354824"/>
    <n v="887167441354"/>
    <s v="ESTEE LAUDER BRONZEGODDESSULTIMATEBALMINFUSEDMATTEBRONZER LIGHT P9GH-01"/>
    <s v="EA"/>
    <n v="1"/>
    <n v="135"/>
    <n v="0"/>
    <n v="0"/>
    <n v="1"/>
    <n v="0"/>
  </r>
  <r>
    <x v="16"/>
    <s v="COSMETICS"/>
    <x v="12"/>
    <x v="6"/>
    <x v="3"/>
    <n v="111451898"/>
    <n v="773602561384"/>
    <s v="MAC TR EXCL EXTND PLAY X 2 SHWL-01"/>
    <s v="EA"/>
    <n v="1"/>
    <n v="135"/>
    <n v="0"/>
    <n v="0"/>
    <n v="16"/>
    <n v="91"/>
  </r>
  <r>
    <x v="16"/>
    <s v="COSMETICS"/>
    <x v="12"/>
    <x v="6"/>
    <x v="1"/>
    <n v="111613605"/>
    <n v="773602568222"/>
    <s v="MAC 127S BRUSH SJCY-01"/>
    <s v="EA"/>
    <n v="1"/>
    <n v="135"/>
    <n v="0"/>
    <n v="0"/>
    <n v="4"/>
    <n v="0"/>
  </r>
  <r>
    <x v="16"/>
    <s v="COSMETICS"/>
    <x v="3"/>
    <x v="5"/>
    <x v="0"/>
    <n v="110065159"/>
    <n v="20714382742"/>
    <s v="CLINIQUE SSFM AGE DEFENSE FOR EYES 15ML 6TCR 01"/>
    <s v="EA"/>
    <n v="1"/>
    <n v="133"/>
    <n v="0"/>
    <n v="0"/>
    <n v="0"/>
    <n v="0"/>
  </r>
  <r>
    <x v="16"/>
    <s v="COSMETICS"/>
    <x v="13"/>
    <x v="6"/>
    <x v="1"/>
    <n v="110476902"/>
    <n v="716170160108"/>
    <s v="B BROWN DUAL-ENDED BROW DEFINER/GROOMER BRUSH EEWG-01"/>
    <s v="EA"/>
    <n v="1"/>
    <n v="133"/>
    <n v="0"/>
    <n v="0"/>
    <n v="9"/>
    <n v="0"/>
  </r>
  <r>
    <x v="16"/>
    <s v="COSMETICS"/>
    <x v="3"/>
    <x v="5"/>
    <x v="0"/>
    <n v="111379969"/>
    <n v="20714984236"/>
    <s v="CLINIQUE MOISTURE SURGE EYE 96HR FILLER CONCENTRATE 15ML KH97-01"/>
    <s v="EA"/>
    <n v="1"/>
    <n v="133"/>
    <n v="0"/>
    <n v="0"/>
    <n v="4"/>
    <n v="124"/>
  </r>
  <r>
    <x v="16"/>
    <s v="COSMETICS"/>
    <x v="3"/>
    <x v="5"/>
    <x v="4"/>
    <n v="111423832"/>
    <n v="20714993085"/>
    <s v="CLINIQUE CFM MAXIMUM HYDRATOR 72-HOUR AUTO REPLENISHING HYDRATOR 50ML KJ8H-01"/>
    <s v="EA"/>
    <n v="1"/>
    <n v="133"/>
    <n v="0"/>
    <n v="0"/>
    <n v="9"/>
    <n v="76"/>
  </r>
  <r>
    <x v="16"/>
    <s v="COSMETICS"/>
    <x v="12"/>
    <x v="6"/>
    <x v="9"/>
    <n v="111488339"/>
    <n v="773602556885"/>
    <s v="MAC KISS OF THE STARS LIPSTICK DESTINED FOR STARDOMSHGN-04"/>
    <s v="EA"/>
    <n v="2"/>
    <n v="132"/>
    <n v="0"/>
    <n v="0"/>
    <n v="10"/>
    <n v="0"/>
  </r>
  <r>
    <x v="16"/>
    <s v="COSMETICS"/>
    <x v="12"/>
    <x v="6"/>
    <x v="7"/>
    <n v="111488340"/>
    <n v="773602556892"/>
    <s v="MAC KISS OF THE STARS LIPSTICK STARSTRUCKSHGN-05"/>
    <s v="EA"/>
    <n v="2"/>
    <n v="132"/>
    <n v="0"/>
    <n v="0"/>
    <n v="5"/>
    <n v="0"/>
  </r>
  <r>
    <x v="16"/>
    <s v="COSMETICS"/>
    <x v="12"/>
    <x v="6"/>
    <x v="7"/>
    <n v="111488341"/>
    <n v="773602557103"/>
    <s v="MAC KISS OF THE STARS LIPSTICK ASTERISKSHGN-06"/>
    <s v="EA"/>
    <n v="2"/>
    <n v="132"/>
    <n v="0"/>
    <n v="0"/>
    <n v="15"/>
    <n v="0"/>
  </r>
  <r>
    <x v="16"/>
    <s v="COSMETICS"/>
    <x v="12"/>
    <x v="6"/>
    <x v="1"/>
    <n v="102205235"/>
    <n v="773602010530"/>
    <s v="MAC STUDIOFIX POWDER FOUNDATION NC35 M510-26"/>
    <s v="EA"/>
    <n v="1"/>
    <n v="129"/>
    <n v="0"/>
    <n v="0"/>
    <n v="14"/>
    <n v="380"/>
  </r>
  <r>
    <x v="16"/>
    <s v="COSMETICS"/>
    <x v="12"/>
    <x v="6"/>
    <x v="3"/>
    <n v="102205235"/>
    <n v="773602010530"/>
    <s v="MAC STUDIOFIX POWDER FOUNDATION NC35 M510-26"/>
    <s v="EA"/>
    <n v="1"/>
    <n v="129"/>
    <n v="0"/>
    <n v="0"/>
    <n v="12"/>
    <n v="380"/>
  </r>
  <r>
    <x v="16"/>
    <s v="COSMETICS"/>
    <x v="12"/>
    <x v="6"/>
    <x v="1"/>
    <n v="102205237"/>
    <n v="773602010578"/>
    <s v="MAC STUDIOFIX POWDER FOUNDATION NC50 M510-30"/>
    <s v="EA"/>
    <n v="1"/>
    <n v="129"/>
    <n v="0"/>
    <n v="0"/>
    <n v="20"/>
    <n v="0"/>
  </r>
  <r>
    <x v="16"/>
    <s v="COSMETICS"/>
    <x v="12"/>
    <x v="6"/>
    <x v="7"/>
    <n v="102205240"/>
    <n v="773602010691"/>
    <s v="MAC STUIDIOFIX POWDER FOUNDATION NW30 M510-42"/>
    <s v="EA"/>
    <n v="1"/>
    <n v="129"/>
    <n v="0"/>
    <n v="0"/>
    <n v="17"/>
    <n v="0"/>
  </r>
  <r>
    <x v="16"/>
    <s v="COSMETICS"/>
    <x v="12"/>
    <x v="6"/>
    <x v="4"/>
    <n v="102205241"/>
    <n v="773602010714"/>
    <s v="MAC STUIDOFIX POWDER FOUNDATION NW35 M510-44"/>
    <s v="EA"/>
    <n v="1"/>
    <n v="129"/>
    <n v="0"/>
    <n v="0"/>
    <n v="12"/>
    <n v="0"/>
  </r>
  <r>
    <x v="16"/>
    <s v="COSMETICS"/>
    <x v="12"/>
    <x v="6"/>
    <x v="1"/>
    <n v="102205242"/>
    <n v="773602010721"/>
    <s v="MAC STUDIOFIX POWDER FOUNDATION NW40 M510-45"/>
    <s v="EA"/>
    <n v="1"/>
    <n v="129"/>
    <n v="0"/>
    <n v="0"/>
    <n v="0"/>
    <n v="0"/>
  </r>
  <r>
    <x v="16"/>
    <s v="COSMETICS"/>
    <x v="12"/>
    <x v="6"/>
    <x v="0"/>
    <n v="102205244"/>
    <n v="773602010769"/>
    <s v="MAC STUDIOFIX POWDER FOUNDATION NW50 M510-49"/>
    <s v="EA"/>
    <n v="1"/>
    <n v="129"/>
    <n v="0"/>
    <n v="0"/>
    <n v="1"/>
    <n v="0"/>
  </r>
  <r>
    <x v="16"/>
    <s v="COSMETICS"/>
    <x v="12"/>
    <x v="6"/>
    <x v="1"/>
    <n v="102205246"/>
    <n v="773602018413"/>
    <s v="MAC STUDIOFIX POWDER FOUNDATION NC40 M510-53"/>
    <s v="EA"/>
    <n v="1"/>
    <n v="129"/>
    <n v="0"/>
    <n v="0"/>
    <n v="10"/>
    <n v="438"/>
  </r>
  <r>
    <x v="16"/>
    <s v="COSMETICS"/>
    <x v="12"/>
    <x v="6"/>
    <x v="1"/>
    <n v="102206293"/>
    <n v="773602103492"/>
    <s v="MAC STUDIO FIX FLUID SPF 15 NC25 M6JC-03"/>
    <s v="EA"/>
    <n v="1"/>
    <n v="129"/>
    <n v="0"/>
    <n v="0"/>
    <n v="39"/>
    <n v="172"/>
  </r>
  <r>
    <x v="16"/>
    <s v="COSMETICS"/>
    <x v="12"/>
    <x v="6"/>
    <x v="4"/>
    <n v="102206293"/>
    <n v="773602103492"/>
    <s v="MAC STUDIO FIX FLUID SPF 15 NC25 M6JC-03"/>
    <s v="EA"/>
    <n v="1"/>
    <n v="129"/>
    <n v="0"/>
    <n v="0"/>
    <n v="15"/>
    <n v="172"/>
  </r>
  <r>
    <x v="16"/>
    <s v="COSMETICS"/>
    <x v="12"/>
    <x v="6"/>
    <x v="0"/>
    <n v="102206295"/>
    <n v="773602103515"/>
    <s v="MAC STUDIO FIX FLUID SPF 15 NC35 M6JC-05"/>
    <s v="EA"/>
    <n v="1"/>
    <n v="129"/>
    <n v="1"/>
    <n v="129"/>
    <n v="-1"/>
    <n v="291"/>
  </r>
  <r>
    <x v="16"/>
    <s v="COSMETICS"/>
    <x v="12"/>
    <x v="6"/>
    <x v="1"/>
    <n v="102206295"/>
    <n v="773602103515"/>
    <s v="MAC STUDIO FIX FLUID SPF 15 NC35 M6JC-05"/>
    <s v="EA"/>
    <n v="1"/>
    <n v="129"/>
    <n v="0"/>
    <n v="0"/>
    <n v="15"/>
    <n v="291"/>
  </r>
  <r>
    <x v="16"/>
    <s v="COSMETICS"/>
    <x v="12"/>
    <x v="6"/>
    <x v="3"/>
    <n v="102206295"/>
    <n v="773602103515"/>
    <s v="MAC STUDIO FIX FLUID SPF 15 NC35 M6JC-05"/>
    <s v="EA"/>
    <n v="1"/>
    <n v="129"/>
    <n v="0"/>
    <n v="0"/>
    <n v="13"/>
    <n v="291"/>
  </r>
  <r>
    <x v="16"/>
    <s v="COSMETICS"/>
    <x v="12"/>
    <x v="6"/>
    <x v="1"/>
    <n v="102206296"/>
    <n v="773602103539"/>
    <s v="MAC STUDIO FIX FLUID SPF 15 NC40 M6JC-07"/>
    <s v="EA"/>
    <n v="1"/>
    <n v="129"/>
    <n v="0"/>
    <n v="0"/>
    <n v="12"/>
    <n v="166"/>
  </r>
  <r>
    <x v="16"/>
    <s v="COSMETICS"/>
    <x v="12"/>
    <x v="6"/>
    <x v="3"/>
    <n v="102206299"/>
    <n v="77360210356"/>
    <s v="MAC STUDIO FIX FLUID SPF 15 NC45 M6JC-10"/>
    <s v="EA"/>
    <n v="1"/>
    <n v="129"/>
    <n v="0"/>
    <n v="0"/>
    <n v="24"/>
    <n v="253"/>
  </r>
  <r>
    <x v="16"/>
    <s v="COSMETICS"/>
    <x v="12"/>
    <x v="6"/>
    <x v="4"/>
    <n v="102206299"/>
    <n v="77360210356"/>
    <s v="MAC STUDIO FIX FLUID SPF 15 NC45 M6JC-10"/>
    <s v="EA"/>
    <n v="1"/>
    <n v="129"/>
    <n v="0"/>
    <n v="0"/>
    <n v="42"/>
    <n v="253"/>
  </r>
  <r>
    <x v="16"/>
    <s v="COSMETICS"/>
    <x v="12"/>
    <x v="6"/>
    <x v="1"/>
    <n v="102206301"/>
    <n v="773602103607"/>
    <s v="MAC STUDIO FIX FLUID SPF 15 NW20 M6JC-14"/>
    <s v="EA"/>
    <n v="1"/>
    <n v="129"/>
    <n v="0"/>
    <n v="0"/>
    <n v="5"/>
    <n v="0"/>
  </r>
  <r>
    <x v="16"/>
    <s v="COSMETICS"/>
    <x v="12"/>
    <x v="6"/>
    <x v="4"/>
    <n v="102206302"/>
    <n v="773602103614"/>
    <s v="MAC STUDIO FIX FLUID SPF 15 NW25 M6JC-15"/>
    <s v="EA"/>
    <n v="1"/>
    <n v="129"/>
    <n v="0"/>
    <n v="0"/>
    <n v="18"/>
    <n v="0"/>
  </r>
  <r>
    <x v="16"/>
    <s v="COSMETICS"/>
    <x v="12"/>
    <x v="6"/>
    <x v="1"/>
    <n v="102206304"/>
    <n v="773602103638"/>
    <s v="MAC STUDIO FIX FLUID SPF 15 NW35 M6JC-17"/>
    <s v="EA"/>
    <n v="1"/>
    <n v="129"/>
    <n v="0"/>
    <n v="0"/>
    <n v="0"/>
    <n v="0"/>
  </r>
  <r>
    <x v="16"/>
    <s v="COSMETICS"/>
    <x v="12"/>
    <x v="6"/>
    <x v="1"/>
    <n v="102206328"/>
    <n v="773602103645"/>
    <s v="MAC STUDIO FIX FLUID SPF 15 NW40 M6JC-18"/>
    <s v="EA"/>
    <n v="1"/>
    <n v="129"/>
    <n v="0"/>
    <n v="0"/>
    <n v="2"/>
    <n v="0"/>
  </r>
  <r>
    <x v="16"/>
    <s v="COSMETICS"/>
    <x v="12"/>
    <x v="6"/>
    <x v="1"/>
    <n v="102208862"/>
    <n v="773602047864"/>
    <s v="MAC FONDT CMPT PWDR/FOUN C4 M51061"/>
    <s v="EA"/>
    <n v="1"/>
    <n v="129"/>
    <n v="0"/>
    <n v="0"/>
    <n v="2"/>
    <n v="0"/>
  </r>
  <r>
    <x v="16"/>
    <s v="COSMETICS"/>
    <x v="12"/>
    <x v="6"/>
    <x v="3"/>
    <n v="102208866"/>
    <n v="773602010646"/>
    <s v="MAC FONDT CMPT PWDR/FOUN NC15 M51037"/>
    <s v="EA"/>
    <n v="1"/>
    <n v="129"/>
    <n v="0"/>
    <n v="0"/>
    <n v="5"/>
    <n v="0"/>
  </r>
  <r>
    <x v="16"/>
    <s v="COSMETICS"/>
    <x v="12"/>
    <x v="6"/>
    <x v="7"/>
    <n v="102208892"/>
    <n v="773602103522"/>
    <s v="MAC STUDIO FIX FLUID NC37 M6JC06"/>
    <s v="EA"/>
    <n v="1"/>
    <n v="129"/>
    <n v="0"/>
    <n v="0"/>
    <n v="11"/>
    <n v="0"/>
  </r>
  <r>
    <x v="16"/>
    <s v="COSMETICS"/>
    <x v="12"/>
    <x v="6"/>
    <x v="1"/>
    <n v="102208892"/>
    <n v="773602103522"/>
    <s v="MAC STUDIO FIX FLUID NC37 M6JC06"/>
    <s v="EA"/>
    <n v="1"/>
    <n v="129"/>
    <n v="0"/>
    <n v="0"/>
    <n v="2"/>
    <n v="0"/>
  </r>
  <r>
    <x v="16"/>
    <s v="COSMETICS"/>
    <x v="12"/>
    <x v="6"/>
    <x v="4"/>
    <n v="102208892"/>
    <n v="773602103522"/>
    <s v="MAC STUDIO FIX FLUID NC37 M6JC06"/>
    <s v="EA"/>
    <n v="1"/>
    <n v="129"/>
    <n v="0"/>
    <n v="0"/>
    <n v="9"/>
    <n v="0"/>
  </r>
  <r>
    <x v="16"/>
    <s v="COSMETICS"/>
    <x v="12"/>
    <x v="6"/>
    <x v="7"/>
    <n v="102208990"/>
    <n v="773602047857"/>
    <s v="MAC FONDT CMPT PWDR/FOUN C3 M51060"/>
    <s v="EA"/>
    <n v="1"/>
    <n v="129"/>
    <n v="0"/>
    <n v="0"/>
    <n v="0"/>
    <n v="0"/>
  </r>
  <r>
    <x v="16"/>
    <s v="COSMETICS"/>
    <x v="12"/>
    <x v="6"/>
    <x v="7"/>
    <n v="110092853"/>
    <n v="773602010516"/>
    <s v="MAC STUDIOFIX POWDER PLUS FOUNDATION M510-24"/>
    <s v="EA"/>
    <n v="1"/>
    <n v="129"/>
    <n v="0"/>
    <n v="0"/>
    <n v="4"/>
    <n v="0"/>
  </r>
  <r>
    <x v="16"/>
    <s v="COSMETICS"/>
    <x v="12"/>
    <x v="6"/>
    <x v="7"/>
    <n v="110124340"/>
    <n v="773602225552"/>
    <s v="MAC STUDIO FIX FLUID SPF15 M6JC-27"/>
    <s v="EA"/>
    <n v="1"/>
    <n v="129"/>
    <n v="0"/>
    <n v="0"/>
    <n v="15"/>
    <n v="0"/>
  </r>
  <r>
    <x v="16"/>
    <s v="COSMETICS"/>
    <x v="12"/>
    <x v="6"/>
    <x v="3"/>
    <n v="110124343"/>
    <n v="773602225583"/>
    <s v="MAC STUDIO FIX FLUID SPF15 M6JC-30"/>
    <s v="EA"/>
    <n v="1"/>
    <n v="129"/>
    <n v="0"/>
    <n v="0"/>
    <n v="1"/>
    <n v="0"/>
  </r>
  <r>
    <x v="16"/>
    <s v="COSMETICS"/>
    <x v="12"/>
    <x v="6"/>
    <x v="1"/>
    <n v="110124344"/>
    <n v="773602225590"/>
    <s v="MAC STUDIO FIX FLUID SPF15 M6JC-31"/>
    <s v="EA"/>
    <n v="1"/>
    <n v="129"/>
    <n v="0"/>
    <n v="0"/>
    <n v="4"/>
    <n v="0"/>
  </r>
  <r>
    <x v="16"/>
    <s v="COSMETICS"/>
    <x v="12"/>
    <x v="6"/>
    <x v="7"/>
    <n v="110124345"/>
    <n v="773602225606"/>
    <s v="MAC STUDIO FIX FLUID SPF15 M6JC-32"/>
    <s v="EA"/>
    <n v="1"/>
    <n v="129"/>
    <n v="0"/>
    <n v="0"/>
    <n v="3"/>
    <n v="0"/>
  </r>
  <r>
    <x v="16"/>
    <s v="COSMETICS"/>
    <x v="12"/>
    <x v="6"/>
    <x v="4"/>
    <n v="110124345"/>
    <n v="773602225606"/>
    <s v="MAC STUDIO FIX FLUID SPF15 M6JC-32"/>
    <s v="EA"/>
    <n v="1"/>
    <n v="129"/>
    <n v="0"/>
    <n v="0"/>
    <n v="9"/>
    <n v="0"/>
  </r>
  <r>
    <x v="16"/>
    <s v="COSMETICS"/>
    <x v="12"/>
    <x v="6"/>
    <x v="7"/>
    <n v="110244936"/>
    <n v="773602264445"/>
    <s v="MAC STUDIO FIX FLUID SPF15 FOUNDATION NW10 M6JC-35"/>
    <s v="EA"/>
    <n v="1"/>
    <n v="129"/>
    <n v="0"/>
    <n v="0"/>
    <n v="5"/>
    <n v="0"/>
  </r>
  <r>
    <x v="16"/>
    <s v="COSMETICS"/>
    <x v="12"/>
    <x v="6"/>
    <x v="7"/>
    <n v="110244938"/>
    <n v="773602264452"/>
    <s v="MAC STUDIO FIX FLUID SPF15 FOUNDATION NW13 M6JC-36"/>
    <s v="EA"/>
    <n v="1"/>
    <n v="129"/>
    <n v="0"/>
    <n v="0"/>
    <n v="6"/>
    <n v="0"/>
  </r>
  <r>
    <x v="16"/>
    <s v="COSMETICS"/>
    <x v="12"/>
    <x v="6"/>
    <x v="4"/>
    <n v="110244938"/>
    <n v="773602264452"/>
    <s v="MAC STUDIO FIX FLUID SPF15 FOUNDATION NW13 M6JC-36"/>
    <s v="EA"/>
    <n v="1"/>
    <n v="129"/>
    <n v="0"/>
    <n v="0"/>
    <n v="2"/>
    <n v="0"/>
  </r>
  <r>
    <x v="16"/>
    <s v="COSMETICS"/>
    <x v="12"/>
    <x v="6"/>
    <x v="1"/>
    <n v="110244943"/>
    <n v="773602264506"/>
    <s v="MAC STUDIO FIX POWDER PLUS FOUNDATION NW22 M510-79"/>
    <s v="EA"/>
    <n v="1"/>
    <n v="129"/>
    <n v="0"/>
    <n v="0"/>
    <n v="0"/>
    <n v="0"/>
  </r>
  <r>
    <x v="16"/>
    <s v="COSMETICS"/>
    <x v="12"/>
    <x v="6"/>
    <x v="7"/>
    <n v="110244944"/>
    <n v="773602264513"/>
    <s v="MAC STUDIO FIX POWDER PLUS FOUNDATION NW33 M510-80"/>
    <s v="EA"/>
    <n v="1"/>
    <n v="129"/>
    <n v="0"/>
    <n v="0"/>
    <n v="4"/>
    <n v="3"/>
  </r>
  <r>
    <x v="16"/>
    <s v="COSMETICS"/>
    <x v="12"/>
    <x v="6"/>
    <x v="1"/>
    <n v="110244948"/>
    <n v="773602264537"/>
    <s v="MAC STUDIO FIX POWDER PLUS FOUNDATION NW46 M510-82"/>
    <s v="EA"/>
    <n v="1"/>
    <n v="129"/>
    <n v="0"/>
    <n v="0"/>
    <n v="5"/>
    <n v="0"/>
  </r>
  <r>
    <x v="16"/>
    <s v="COSMETICS"/>
    <x v="12"/>
    <x v="6"/>
    <x v="1"/>
    <n v="110244949"/>
    <n v="773602264544"/>
    <s v="MAC STUDIO FIX POWDER PLUS FOUNDATION NW48 M510-83"/>
    <s v="EA"/>
    <n v="1"/>
    <n v="129"/>
    <n v="0"/>
    <n v="0"/>
    <n v="7"/>
    <n v="0"/>
  </r>
  <r>
    <x v="16"/>
    <s v="COSMETICS"/>
    <x v="1"/>
    <x v="6"/>
    <x v="0"/>
    <n v="110313363"/>
    <n v="887167016590"/>
    <s v="ESTEE LAUDER PCOLOR ENVY LIPSTICK DEFIANT CORAL YJRR-02"/>
    <s v="EA"/>
    <n v="1"/>
    <n v="129"/>
    <n v="0"/>
    <n v="0"/>
    <n v="6"/>
    <n v="0"/>
  </r>
  <r>
    <x v="16"/>
    <s v="COSMETICS"/>
    <x v="1"/>
    <x v="6"/>
    <x v="4"/>
    <n v="110313370"/>
    <n v="887167016675"/>
    <s v="ESTEE LAUDER PCOLOR ENVY LIPSTICK INSOLENT PLUM YJRR-10"/>
    <s v="EA"/>
    <n v="1"/>
    <n v="129"/>
    <n v="0"/>
    <n v="0"/>
    <n v="10"/>
    <n v="38"/>
  </r>
  <r>
    <x v="16"/>
    <s v="COSMETICS"/>
    <x v="1"/>
    <x v="6"/>
    <x v="1"/>
    <n v="110313371"/>
    <n v="887167016699"/>
    <s v="ESTEE LAUDER PCOLOR ENVY LIPSTICK DYNAMIC YJRR-12"/>
    <s v="EA"/>
    <n v="1"/>
    <n v="129"/>
    <n v="1"/>
    <n v="129"/>
    <n v="3"/>
    <n v="8"/>
  </r>
  <r>
    <x v="16"/>
    <s v="COSMETICS"/>
    <x v="1"/>
    <x v="6"/>
    <x v="0"/>
    <n v="110313378"/>
    <n v="887167016774"/>
    <s v="ESTEE LAUDER PCOLOR ENVY LIPSTICK DECADENT YJRR-20"/>
    <s v="EA"/>
    <n v="1"/>
    <n v="129"/>
    <n v="0"/>
    <n v="0"/>
    <n v="10"/>
    <n v="0"/>
  </r>
  <r>
    <x v="16"/>
    <s v="COSMETICS"/>
    <x v="12"/>
    <x v="6"/>
    <x v="7"/>
    <n v="110348784"/>
    <n v="773602344826"/>
    <s v="MAC STUDIO FACE AND BODY FOUNDATION N1 MW3C-01"/>
    <s v="EA"/>
    <n v="1"/>
    <n v="129"/>
    <n v="0"/>
    <n v="0"/>
    <n v="3"/>
    <n v="0"/>
  </r>
  <r>
    <x v="16"/>
    <s v="COSMETICS"/>
    <x v="12"/>
    <x v="6"/>
    <x v="7"/>
    <n v="110348788"/>
    <n v="773602344857"/>
    <s v="MAC STUDIO FACE AND BODY FOUNDATION N3 MW3C-04"/>
    <s v="EA"/>
    <n v="1"/>
    <n v="129"/>
    <n v="0"/>
    <n v="0"/>
    <n v="0"/>
    <n v="0"/>
  </r>
  <r>
    <x v="16"/>
    <s v="COSMETICS"/>
    <x v="12"/>
    <x v="6"/>
    <x v="1"/>
    <n v="110468068"/>
    <n v="773602150472"/>
    <s v="MAC STUDIO FIX FLUID SPF 15 NC43.5 M6JC-25"/>
    <s v="EA"/>
    <n v="1"/>
    <n v="129"/>
    <n v="0"/>
    <n v="0"/>
    <n v="-5"/>
    <n v="1"/>
  </r>
  <r>
    <x v="16"/>
    <s v="COSMETICS"/>
    <x v="12"/>
    <x v="6"/>
    <x v="4"/>
    <n v="110468070"/>
    <n v="773602150489"/>
    <s v="MAC STUDIO FIX FLUID SPF 15 NC44.5 M6JC-26"/>
    <s v="EA"/>
    <n v="1"/>
    <n v="129"/>
    <n v="0"/>
    <n v="0"/>
    <n v="6"/>
    <n v="0"/>
  </r>
  <r>
    <x v="16"/>
    <s v="COSMETICS"/>
    <x v="1"/>
    <x v="6"/>
    <x v="0"/>
    <n v="110505866"/>
    <n v="887167016606"/>
    <s v="E LAUDER PC ENVY LIPSTICK 330 IMPASSIONED YJRR-03"/>
    <s v="EA"/>
    <n v="1"/>
    <n v="129"/>
    <n v="0"/>
    <n v="0"/>
    <n v="6"/>
    <n v="0"/>
  </r>
  <r>
    <x v="16"/>
    <s v="COSMETICS"/>
    <x v="12"/>
    <x v="6"/>
    <x v="7"/>
    <n v="110524799"/>
    <n v="773602421695"/>
    <s v="MAC STUDIO FIX NC10 M510-89"/>
    <s v="EA"/>
    <n v="1"/>
    <n v="129"/>
    <n v="0"/>
    <n v="0"/>
    <n v="12"/>
    <n v="0"/>
  </r>
  <r>
    <x v="16"/>
    <s v="COSMETICS"/>
    <x v="12"/>
    <x v="6"/>
    <x v="4"/>
    <n v="110524809"/>
    <n v="773602421619"/>
    <s v="MAC STUDIO FIX FLUID SPF 15 NC10 M6JC-41"/>
    <s v="EA"/>
    <n v="1"/>
    <n v="129"/>
    <n v="0"/>
    <n v="0"/>
    <n v="11"/>
    <n v="0"/>
  </r>
  <r>
    <x v="16"/>
    <s v="COSMETICS"/>
    <x v="12"/>
    <x v="6"/>
    <x v="7"/>
    <n v="110524810"/>
    <n v="773602421626"/>
    <s v="MAC STUDIO FIX FLUID SPF 15 NC46 M6JC-42"/>
    <s v="EA"/>
    <n v="1"/>
    <n v="129"/>
    <n v="0"/>
    <n v="0"/>
    <n v="11"/>
    <n v="0"/>
  </r>
  <r>
    <x v="16"/>
    <s v="COSMETICS"/>
    <x v="12"/>
    <x v="6"/>
    <x v="7"/>
    <n v="110524811"/>
    <n v="773602421633"/>
    <s v="MAC STUDIO FIX FLUID SPF 15 NC47 M6JC-43"/>
    <s v="EA"/>
    <n v="1"/>
    <n v="129"/>
    <n v="0"/>
    <n v="0"/>
    <n v="2"/>
    <n v="0"/>
  </r>
  <r>
    <x v="16"/>
    <s v="COSMETICS"/>
    <x v="1"/>
    <x v="6"/>
    <x v="1"/>
    <n v="110544243"/>
    <n v="887167016668"/>
    <s v="E LAUDER PC ENVY SCULTPING LIPSTICK DOMINANT YJRR-09"/>
    <s v="EA"/>
    <n v="1"/>
    <n v="129"/>
    <n v="0"/>
    <n v="0"/>
    <n v="1"/>
    <n v="0"/>
  </r>
  <r>
    <x v="16"/>
    <s v="COSMETICS"/>
    <x v="1"/>
    <x v="6"/>
    <x v="0"/>
    <n v="110544262"/>
    <n v="887167187221"/>
    <s v="E LAUDER PC ENVY MATTE SCULPTING LIPSTICK DECISIVE POPPY R8FC-09"/>
    <s v="EA"/>
    <n v="1"/>
    <n v="129"/>
    <n v="0"/>
    <n v="0"/>
    <n v="4"/>
    <n v="0"/>
  </r>
  <r>
    <x v="16"/>
    <s v="COSMETICS"/>
    <x v="1"/>
    <x v="6"/>
    <x v="0"/>
    <n v="111033595"/>
    <n v="887167341852"/>
    <s v="E LAUDER PC ENVY MATTE SCULPTING LIPSTICK 333 PERSUASIVE R8FC-21"/>
    <s v="EA"/>
    <n v="1"/>
    <n v="129"/>
    <n v="0"/>
    <n v="0"/>
    <n v="26"/>
    <n v="576"/>
  </r>
  <r>
    <x v="16"/>
    <s v="COSMETICS"/>
    <x v="1"/>
    <x v="6"/>
    <x v="1"/>
    <n v="111033595"/>
    <n v="887167341852"/>
    <s v="E LAUDER PC ENVY MATTE SCULPTING LIPSTICK 333 PERSUASIVE R8FC-21"/>
    <s v="EA"/>
    <n v="1"/>
    <n v="129"/>
    <n v="0"/>
    <n v="0"/>
    <n v="19"/>
    <n v="576"/>
  </r>
  <r>
    <x v="16"/>
    <s v="COSMETICS"/>
    <x v="1"/>
    <x v="6"/>
    <x v="13"/>
    <n v="111033595"/>
    <n v="887167341852"/>
    <s v="E LAUDER PC ENVY MATTE SCULPTING LIPSTICK 333 PERSUASIVE R8FC-21"/>
    <s v="EA"/>
    <n v="1"/>
    <n v="129"/>
    <n v="0"/>
    <n v="0"/>
    <n v="0"/>
    <n v="576"/>
  </r>
  <r>
    <x v="16"/>
    <s v="COSMETICS"/>
    <x v="12"/>
    <x v="6"/>
    <x v="3"/>
    <n v="111105528"/>
    <n v="773602531790"/>
    <s v="MAC STUDIO FIX FLUID SPF 15 NC12 M6JC-53"/>
    <s v="EA"/>
    <n v="1"/>
    <n v="129"/>
    <n v="0"/>
    <n v="0"/>
    <n v="0"/>
    <n v="0"/>
  </r>
  <r>
    <x v="16"/>
    <s v="COSMETICS"/>
    <x v="12"/>
    <x v="6"/>
    <x v="7"/>
    <n v="111105530"/>
    <n v="773602531813"/>
    <s v="MAC STUDIO FIX FLUID SPF 15 NC17 M6JC-55"/>
    <s v="EA"/>
    <n v="1"/>
    <n v="129"/>
    <n v="0"/>
    <n v="0"/>
    <n v="30"/>
    <n v="0"/>
  </r>
  <r>
    <x v="16"/>
    <s v="COSMETICS"/>
    <x v="12"/>
    <x v="6"/>
    <x v="3"/>
    <n v="111105531"/>
    <n v="773602531820"/>
    <s v="MAC STUDIO FIX FLUID SPF 15 NC16 M6JC-56"/>
    <s v="EA"/>
    <n v="1"/>
    <n v="129"/>
    <n v="0"/>
    <n v="0"/>
    <n v="1"/>
    <n v="0"/>
  </r>
  <r>
    <x v="16"/>
    <s v="COSMETICS"/>
    <x v="12"/>
    <x v="6"/>
    <x v="4"/>
    <n v="111105531"/>
    <n v="773602531820"/>
    <s v="MAC STUDIO FIX FLUID SPF 15 NC16 M6JC-56"/>
    <s v="EA"/>
    <n v="1"/>
    <n v="129"/>
    <n v="0"/>
    <n v="0"/>
    <n v="10"/>
    <n v="0"/>
  </r>
  <r>
    <x v="16"/>
    <s v="COSMETICS"/>
    <x v="12"/>
    <x v="6"/>
    <x v="3"/>
    <n v="111105532"/>
    <n v="773602531837"/>
    <s v="MAC STUDIO FIX FLUID SPF 15 NC18 M6JC-57"/>
    <s v="EA"/>
    <n v="1"/>
    <n v="129"/>
    <n v="0"/>
    <n v="0"/>
    <n v="2"/>
    <n v="0"/>
  </r>
  <r>
    <x v="16"/>
    <s v="COSMETICS"/>
    <x v="12"/>
    <x v="6"/>
    <x v="4"/>
    <n v="111105532"/>
    <n v="773602531837"/>
    <s v="MAC STUDIO FIX FLUID SPF 15 NC18 M6JC-57"/>
    <s v="EA"/>
    <n v="1"/>
    <n v="129"/>
    <n v="0"/>
    <n v="0"/>
    <n v="19"/>
    <n v="0"/>
  </r>
  <r>
    <x v="16"/>
    <s v="COSMETICS"/>
    <x v="12"/>
    <x v="6"/>
    <x v="1"/>
    <n v="111105533"/>
    <n v="773602531844"/>
    <s v="MAC STUDIO FIX FLUID SPF 15 NC27 M6JC-58"/>
    <s v="EA"/>
    <n v="1"/>
    <n v="129"/>
    <n v="0"/>
    <n v="0"/>
    <n v="8"/>
    <n v="0"/>
  </r>
  <r>
    <x v="16"/>
    <s v="COSMETICS"/>
    <x v="12"/>
    <x v="6"/>
    <x v="7"/>
    <n v="111105534"/>
    <n v="773602531851"/>
    <s v="MAC STUDIO FIX FLUID SPF 15 NC38 M6JC-59"/>
    <s v="EA"/>
    <n v="1"/>
    <n v="129"/>
    <n v="0"/>
    <n v="0"/>
    <n v="9"/>
    <n v="0"/>
  </r>
  <r>
    <x v="16"/>
    <s v="COSMETICS"/>
    <x v="12"/>
    <x v="6"/>
    <x v="7"/>
    <n v="111105535"/>
    <n v="773602531868"/>
    <s v="MAC STUDIO FIX FLUID SPF 15 NC45.5 M6JC-60"/>
    <s v="EA"/>
    <n v="1"/>
    <n v="129"/>
    <n v="0"/>
    <n v="0"/>
    <n v="14"/>
    <n v="0"/>
  </r>
  <r>
    <x v="16"/>
    <s v="COSMETICS"/>
    <x v="12"/>
    <x v="6"/>
    <x v="7"/>
    <n v="111354841"/>
    <n v="773602010547"/>
    <s v="MAC STUDIO FIX POWDER PLUS FOUNDATION C40 M510-27"/>
    <s v="EA"/>
    <n v="1"/>
    <n v="129"/>
    <n v="0"/>
    <n v="0"/>
    <n v="0"/>
    <n v="0"/>
  </r>
  <r>
    <x v="16"/>
    <s v="COSMETICS"/>
    <x v="13"/>
    <x v="5"/>
    <x v="1"/>
    <n v="111395592"/>
    <n v="716170226514"/>
    <s v="BOBBI BROWN MAKEUP MELTER &amp; CLEANSER 150ML EM67-01"/>
    <s v="EA"/>
    <n v="1"/>
    <n v="129"/>
    <n v="0"/>
    <n v="0"/>
    <n v="6"/>
    <n v="0"/>
  </r>
  <r>
    <x v="16"/>
    <s v="COSMETICS"/>
    <x v="12"/>
    <x v="6"/>
    <x v="4"/>
    <n v="111397237"/>
    <n v="773602440283"/>
    <s v="MAC LIGHTFUL C + CORAL GRASS LIGHT S5JM-02"/>
    <s v="EA"/>
    <n v="1"/>
    <n v="129"/>
    <n v="0"/>
    <n v="0"/>
    <n v="12"/>
    <n v="2"/>
  </r>
  <r>
    <x v="16"/>
    <s v="COSMETICS"/>
    <x v="1"/>
    <x v="6"/>
    <x v="13"/>
    <n v="111423850"/>
    <n v="887167488571"/>
    <s v="ESTEE LAUDER PURE COLOR ENVY SCULPTING LIPSTICK 420 REBELLIOUS ROSE YJRR-RR"/>
    <s v="EA"/>
    <n v="1"/>
    <n v="129"/>
    <n v="0"/>
    <n v="0"/>
    <n v="0"/>
    <n v="463"/>
  </r>
  <r>
    <x v="16"/>
    <s v="COSMETICS"/>
    <x v="12"/>
    <x v="6"/>
    <x v="7"/>
    <n v="111426087"/>
    <n v="773602555864"/>
    <s v="MAC STUDIO FIX FOUNDATION STICK NC13 SHEP-01"/>
    <s v="EA"/>
    <n v="1"/>
    <n v="129"/>
    <n v="0"/>
    <n v="0"/>
    <n v="8"/>
    <n v="0"/>
  </r>
  <r>
    <x v="16"/>
    <s v="COSMETICS"/>
    <x v="12"/>
    <x v="6"/>
    <x v="3"/>
    <n v="111426087"/>
    <n v="773602555864"/>
    <s v="MAC STUDIO FIX FOUNDATION STICK NC13 SHEP-01"/>
    <s v="EA"/>
    <n v="1"/>
    <n v="129"/>
    <n v="0"/>
    <n v="0"/>
    <n v="8"/>
    <n v="0"/>
  </r>
  <r>
    <x v="16"/>
    <s v="COSMETICS"/>
    <x v="12"/>
    <x v="6"/>
    <x v="7"/>
    <n v="111426090"/>
    <n v="773602555895"/>
    <s v="MAC STUDIO FIX FOUNDATION STICK NC17 SHEP-04"/>
    <s v="EA"/>
    <n v="1"/>
    <n v="129"/>
    <n v="0"/>
    <n v="0"/>
    <n v="3"/>
    <n v="0"/>
  </r>
  <r>
    <x v="16"/>
    <s v="COSMETICS"/>
    <x v="12"/>
    <x v="6"/>
    <x v="4"/>
    <n v="111426091"/>
    <n v="773602555901"/>
    <s v="MAC STUDIO FIX FOUNDATION STICK NC18 SHEP-05"/>
    <s v="EA"/>
    <n v="1"/>
    <n v="129"/>
    <n v="0"/>
    <n v="0"/>
    <n v="2"/>
    <n v="0"/>
  </r>
  <r>
    <x v="16"/>
    <s v="COSMETICS"/>
    <x v="12"/>
    <x v="6"/>
    <x v="7"/>
    <n v="111426094"/>
    <n v="773602555932"/>
    <s v="MAC STUDIO FIX FOUNDATION STICK NC27 SHEP-08"/>
    <s v="EA"/>
    <n v="1"/>
    <n v="129"/>
    <n v="0"/>
    <n v="0"/>
    <n v="3"/>
    <n v="0"/>
  </r>
  <r>
    <x v="16"/>
    <s v="COSMETICS"/>
    <x v="12"/>
    <x v="6"/>
    <x v="3"/>
    <n v="111426095"/>
    <n v="773602555949"/>
    <s v="MAC STUDIO FIX FOUNDATION STICK NC30 SHEP-09"/>
    <s v="EA"/>
    <n v="1"/>
    <n v="129"/>
    <n v="0"/>
    <n v="0"/>
    <n v="6"/>
    <n v="0"/>
  </r>
  <r>
    <x v="16"/>
    <s v="COSMETICS"/>
    <x v="12"/>
    <x v="6"/>
    <x v="7"/>
    <n v="111426097"/>
    <n v="773602555963"/>
    <s v="MAC STUDIO FIX FOUNDATION STICK NC37 SHEP-11"/>
    <s v="EA"/>
    <n v="1"/>
    <n v="129"/>
    <n v="0"/>
    <n v="0"/>
    <n v="14"/>
    <n v="0"/>
  </r>
  <r>
    <x v="16"/>
    <s v="COSMETICS"/>
    <x v="12"/>
    <x v="6"/>
    <x v="3"/>
    <n v="111426097"/>
    <n v="773602555963"/>
    <s v="MAC STUDIO FIX FOUNDATION STICK NC37 SHEP-11"/>
    <s v="EA"/>
    <n v="1"/>
    <n v="129"/>
    <n v="0"/>
    <n v="0"/>
    <n v="11"/>
    <n v="0"/>
  </r>
  <r>
    <x v="16"/>
    <s v="COSMETICS"/>
    <x v="12"/>
    <x v="6"/>
    <x v="7"/>
    <n v="111426102"/>
    <n v="773602556014"/>
    <s v="MAC STUDIO FIX FOUNDATION STICK NC45 SHEP-16"/>
    <s v="EA"/>
    <n v="1"/>
    <n v="129"/>
    <n v="0"/>
    <n v="0"/>
    <n v="8"/>
    <n v="0"/>
  </r>
  <r>
    <x v="16"/>
    <s v="COSMETICS"/>
    <x v="12"/>
    <x v="6"/>
    <x v="7"/>
    <n v="111426105"/>
    <n v="773602556045"/>
    <s v="MAC STUDIO FIX FOUNDATION STICK NC60 SHEP-19"/>
    <s v="EA"/>
    <n v="1"/>
    <n v="129"/>
    <n v="0"/>
    <n v="0"/>
    <n v="17"/>
    <n v="0"/>
  </r>
  <r>
    <x v="16"/>
    <s v="COSMETICS"/>
    <x v="12"/>
    <x v="6"/>
    <x v="7"/>
    <n v="111426111"/>
    <n v="773602556106"/>
    <s v="MAC STUDIO FIX FOUNDATION STICK NW25 SHEP-25"/>
    <s v="EA"/>
    <n v="1"/>
    <n v="129"/>
    <n v="0"/>
    <n v="0"/>
    <n v="18"/>
    <n v="0"/>
  </r>
  <r>
    <x v="16"/>
    <s v="COSMETICS"/>
    <x v="12"/>
    <x v="6"/>
    <x v="4"/>
    <n v="111426113"/>
    <n v="773602556120"/>
    <s v="MAC STUDIO FIX FOUNDATION STICK NW35 SHEP-27"/>
    <s v="EA"/>
    <n v="1"/>
    <n v="129"/>
    <n v="0"/>
    <n v="0"/>
    <n v="0"/>
    <n v="0"/>
  </r>
  <r>
    <x v="16"/>
    <s v="COSMETICS"/>
    <x v="12"/>
    <x v="6"/>
    <x v="7"/>
    <n v="111426114"/>
    <n v="773602556137"/>
    <s v="MAC STUDIO FIX FOUNDATION STICK NW43 SHEP-28"/>
    <s v="EA"/>
    <n v="1"/>
    <n v="129"/>
    <n v="0"/>
    <n v="0"/>
    <n v="16"/>
    <n v="0"/>
  </r>
  <r>
    <x v="16"/>
    <s v="COSMETICS"/>
    <x v="12"/>
    <x v="6"/>
    <x v="7"/>
    <n v="111426116"/>
    <n v="773602556151"/>
    <s v="MAC STUDIO FIX FOUNDATION STICK NW47 SHEP-30"/>
    <s v="EA"/>
    <n v="1"/>
    <n v="129"/>
    <n v="0"/>
    <n v="0"/>
    <n v="15"/>
    <n v="0"/>
  </r>
  <r>
    <x v="16"/>
    <s v="COSMETICS"/>
    <x v="12"/>
    <x v="6"/>
    <x v="7"/>
    <n v="111426118"/>
    <n v="773602556175"/>
    <s v="MAC STUDIO FIX FOUNDATION STICK NW55 SHEP-32"/>
    <s v="EA"/>
    <n v="1"/>
    <n v="129"/>
    <n v="0"/>
    <n v="0"/>
    <n v="28"/>
    <n v="0"/>
  </r>
  <r>
    <x v="16"/>
    <s v="COSMETICS"/>
    <x v="1"/>
    <x v="6"/>
    <x v="0"/>
    <n v="111548452"/>
    <n v="887167496538"/>
    <s v="ESTEE LAUDER PURE COLOR ENVY SCULPTING LIPSTICK 542 POETIC YJRR-AL"/>
    <s v="EA"/>
    <n v="1"/>
    <n v="129"/>
    <n v="0"/>
    <n v="0"/>
    <n v="16"/>
    <n v="0"/>
  </r>
  <r>
    <x v="16"/>
    <s v="COSMETICS"/>
    <x v="1"/>
    <x v="6"/>
    <x v="0"/>
    <n v="111548460"/>
    <n v="887167496613"/>
    <s v="ESTEE LAUDER PURE COLOR ENVY SCULPTING LIPSTICK 540 IMMORTAL YJRR-C0"/>
    <s v="EA"/>
    <n v="1"/>
    <n v="129"/>
    <n v="0"/>
    <n v="0"/>
    <n v="9"/>
    <n v="41"/>
  </r>
  <r>
    <x v="16"/>
    <s v="COSMETICS"/>
    <x v="1"/>
    <x v="6"/>
    <x v="0"/>
    <n v="111548463"/>
    <n v="887167497993"/>
    <s v="ESTEE LAUDER PURE COLOR ENVY MATTE SCULPTING LIPSTICK 547 WILDER R8FC-35"/>
    <s v="EA"/>
    <n v="1"/>
    <n v="129"/>
    <n v="0"/>
    <n v="0"/>
    <n v="8"/>
    <n v="13"/>
  </r>
  <r>
    <x v="16"/>
    <s v="COSMETICS"/>
    <x v="1"/>
    <x v="6"/>
    <x v="1"/>
    <n v="111548465"/>
    <n v="887167498020"/>
    <s v="ESTEE LAUDER PURE COLOR ENVY MATTE SCULPTING LIPSTICK 550 MIND GAME R8FC-38"/>
    <s v="EA"/>
    <n v="1"/>
    <n v="129"/>
    <n v="0"/>
    <n v="0"/>
    <n v="11"/>
    <n v="12"/>
  </r>
  <r>
    <x v="16"/>
    <s v="COSMETICS"/>
    <x v="1"/>
    <x v="6"/>
    <x v="0"/>
    <n v="111548467"/>
    <n v="887167498044"/>
    <s v="ESTEE LAUDER PURE COLOR ENVY MATTE SCULPTING LIPSTICK 552 SPELLBOUND R8FC-40"/>
    <s v="EA"/>
    <n v="1"/>
    <n v="129"/>
    <n v="0"/>
    <n v="0"/>
    <n v="3"/>
    <n v="9"/>
  </r>
  <r>
    <x v="16"/>
    <s v="COSMETICS"/>
    <x v="1"/>
    <x v="6"/>
    <x v="1"/>
    <n v="111548468"/>
    <n v="887167498068"/>
    <s v="ESTEE LAUDER PURE COLOR ENVY MATTE SCULPTING LIPSTICK 554 DEEP SECRET R8FC-42"/>
    <s v="EA"/>
    <n v="1"/>
    <n v="129"/>
    <n v="0"/>
    <n v="0"/>
    <n v="3"/>
    <n v="0"/>
  </r>
  <r>
    <x v="16"/>
    <s v="COSMETICS"/>
    <x v="1"/>
    <x v="6"/>
    <x v="1"/>
    <n v="111548470"/>
    <n v="887167498082"/>
    <s v="ESTEE LAUDER PURE COLOR ENVY MATTE SCULPTING LIPSTICK 557 FRAGILE EGO R8FC-44"/>
    <s v="EA"/>
    <n v="1"/>
    <n v="129"/>
    <n v="0"/>
    <n v="0"/>
    <n v="7"/>
    <n v="39"/>
  </r>
  <r>
    <x v="16"/>
    <s v="COSMETICS"/>
    <x v="1"/>
    <x v="6"/>
    <x v="1"/>
    <n v="111548471"/>
    <n v="887167498099"/>
    <s v="ESTEE LAUDER PURE COLOR ENVY MATTE SCULPTING LIPSTICK 558 MARVELOUS R8FC-45"/>
    <s v="EA"/>
    <n v="1"/>
    <n v="129"/>
    <n v="0"/>
    <n v="0"/>
    <n v="9"/>
    <n v="26"/>
  </r>
  <r>
    <x v="16"/>
    <s v="COSMETICS"/>
    <x v="1"/>
    <x v="6"/>
    <x v="4"/>
    <n v="111548471"/>
    <n v="887167498099"/>
    <s v="ESTEE LAUDER PURE COLOR ENVY MATTE SCULPTING LIPSTICK 558 MARVELOUS R8FC-45"/>
    <s v="EA"/>
    <n v="1"/>
    <n v="129"/>
    <n v="0"/>
    <n v="0"/>
    <n v="3"/>
    <n v="26"/>
  </r>
  <r>
    <x v="16"/>
    <s v="COSMETICS"/>
    <x v="12"/>
    <x v="6"/>
    <x v="7"/>
    <n v="110334497"/>
    <n v="773602339013"/>
    <s v="MAC MINERALIZE SKINFINISH LIGHTSCAPADE MT1331"/>
    <s v="EA"/>
    <n v="1"/>
    <n v="127"/>
    <n v="0"/>
    <n v="0"/>
    <n v="17"/>
    <n v="4"/>
  </r>
  <r>
    <x v="16"/>
    <s v="COSMETICS"/>
    <x v="12"/>
    <x v="6"/>
    <x v="4"/>
    <n v="110334507"/>
    <n v="773602337187"/>
    <s v="MAC MINERALIZE SKINFINISH LIGHT PLUS MT7E-13"/>
    <s v="EA"/>
    <n v="1"/>
    <n v="127"/>
    <n v="0"/>
    <n v="0"/>
    <n v="6"/>
    <n v="0"/>
  </r>
  <r>
    <x v="16"/>
    <s v="COSMETICS"/>
    <x v="12"/>
    <x v="6"/>
    <x v="4"/>
    <n v="110334508"/>
    <n v="773602337194"/>
    <s v="MAC MINERALIZE SKINFINISH NATURAL DARK DEEP MT7E-14"/>
    <s v="EA"/>
    <n v="1"/>
    <n v="127"/>
    <n v="0"/>
    <n v="0"/>
    <n v="9"/>
    <n v="0"/>
  </r>
  <r>
    <x v="16"/>
    <s v="COSMETICS"/>
    <x v="12"/>
    <x v="6"/>
    <x v="3"/>
    <n v="110334509"/>
    <n v="773602337200"/>
    <s v="MAC MINERALIZE SKINFINISH NATURAL MEDIUM GOLDEN MT7E-15"/>
    <s v="EA"/>
    <n v="1"/>
    <n v="127"/>
    <n v="0"/>
    <n v="0"/>
    <n v="9"/>
    <n v="13"/>
  </r>
  <r>
    <x v="16"/>
    <s v="COSMETICS"/>
    <x v="12"/>
    <x v="6"/>
    <x v="4"/>
    <n v="110334510"/>
    <n v="773602338719"/>
    <s v="MAC MINERALIZE SKINFINISH NATURAL MEDIUM TAN MT7E16"/>
    <s v="EA"/>
    <n v="1"/>
    <n v="127"/>
    <n v="0"/>
    <n v="0"/>
    <n v="3"/>
    <n v="0"/>
  </r>
  <r>
    <x v="16"/>
    <s v="COSMETICS"/>
    <x v="12"/>
    <x v="6"/>
    <x v="7"/>
    <n v="110334513"/>
    <n v="773602338733"/>
    <s v="MAC MINERALIZE SKINFINISH NATURAL DARK TAN MT7E18"/>
    <s v="EA"/>
    <n v="1"/>
    <n v="127"/>
    <n v="0"/>
    <n v="0"/>
    <n v="-1"/>
    <n v="0"/>
  </r>
  <r>
    <x v="16"/>
    <s v="COSMETICS"/>
    <x v="12"/>
    <x v="6"/>
    <x v="1"/>
    <n v="110334515"/>
    <n v="773602337163"/>
    <s v="MAC MINERALIZE SKINFINISH NATURAL GIVE ME SUN! MT7E-11"/>
    <s v="EA"/>
    <n v="1"/>
    <n v="127"/>
    <n v="0"/>
    <n v="0"/>
    <n v="4"/>
    <n v="27"/>
  </r>
  <r>
    <x v="16"/>
    <s v="COSMETICS"/>
    <x v="12"/>
    <x v="6"/>
    <x v="7"/>
    <n v="110532770"/>
    <n v="773602429899"/>
    <s v="MAC EXTRA DIMENSION SKINFINISH DOUBLE-GLEAM MLGK-19"/>
    <s v="EA"/>
    <n v="1"/>
    <n v="127"/>
    <n v="0"/>
    <n v="0"/>
    <n v="226"/>
    <n v="629"/>
  </r>
  <r>
    <x v="16"/>
    <s v="COSMETICS"/>
    <x v="12"/>
    <x v="6"/>
    <x v="0"/>
    <n v="110532770"/>
    <n v="773602429899"/>
    <s v="MAC EXTRA DIMENSION SKINFINISH DOUBLE-GLEAM MLGK-19"/>
    <s v="EA"/>
    <n v="1"/>
    <n v="127"/>
    <n v="0"/>
    <n v="0"/>
    <n v="-1"/>
    <n v="629"/>
  </r>
  <r>
    <x v="16"/>
    <s v="COSMETICS"/>
    <x v="12"/>
    <x v="6"/>
    <x v="7"/>
    <n v="110858893"/>
    <n v="773602254583"/>
    <s v="MAC EXTRA DIMENSION SKINFINISH WHISPER OF GUILT MLGK-01"/>
    <s v="EA"/>
    <n v="1"/>
    <n v="127"/>
    <n v="0"/>
    <n v="0"/>
    <n v="12"/>
    <n v="0"/>
  </r>
  <r>
    <x v="16"/>
    <s v="COSMETICS"/>
    <x v="12"/>
    <x v="6"/>
    <x v="4"/>
    <n v="110858893"/>
    <n v="773602254583"/>
    <s v="MAC EXTRA DIMENSION SKINFINISH WHISPER OF GUILT MLGK-01"/>
    <s v="EA"/>
    <n v="1"/>
    <n v="127"/>
    <n v="0"/>
    <n v="0"/>
    <n v="5"/>
    <n v="0"/>
  </r>
  <r>
    <x v="16"/>
    <s v="COSMETICS"/>
    <x v="12"/>
    <x v="6"/>
    <x v="7"/>
    <n v="111613606"/>
    <n v="773602566853"/>
    <s v="MAC MINERALIZE SKINFINISH LIGHTSCAPADE SJA7-31"/>
    <s v="EA"/>
    <n v="1"/>
    <n v="127"/>
    <n v="0"/>
    <n v="0"/>
    <n v="9"/>
    <n v="0"/>
  </r>
  <r>
    <x v="16"/>
    <s v="COSMETICS"/>
    <x v="12"/>
    <x v="6"/>
    <x v="4"/>
    <n v="111613606"/>
    <n v="773602566853"/>
    <s v="MAC MINERALIZE SKINFINISH LIGHTSCAPADE SJA7-31"/>
    <s v="EA"/>
    <n v="1"/>
    <n v="127"/>
    <n v="0"/>
    <n v="0"/>
    <n v="6"/>
    <n v="0"/>
  </r>
  <r>
    <x v="16"/>
    <s v="COSMETICS"/>
    <x v="13"/>
    <x v="6"/>
    <x v="1"/>
    <n v="110233780"/>
    <n v="716170086521"/>
    <s v="BOBBI BROWN CREAMY CONCEALER KIT IVORY E6XT-02"/>
    <s v="EA"/>
    <n v="1"/>
    <n v="126"/>
    <n v="0"/>
    <n v="0"/>
    <n v="4"/>
    <n v="0"/>
  </r>
  <r>
    <x v="16"/>
    <s v="COSMETICS"/>
    <x v="13"/>
    <x v="6"/>
    <x v="1"/>
    <n v="110443189"/>
    <n v="716170124919"/>
    <s v="BOBBI BROWN CREAMY CONCEALER KIT ALMOND EA73-13"/>
    <s v="EA"/>
    <n v="1"/>
    <n v="126"/>
    <n v="0"/>
    <n v="0"/>
    <n v="7"/>
    <n v="0"/>
  </r>
  <r>
    <x v="16"/>
    <s v="COSMETICS"/>
    <x v="1"/>
    <x v="6"/>
    <x v="1"/>
    <n v="110690028"/>
    <n v="887167263192"/>
    <s v="E LAUDER PURE COLOR LASH ENVY MASCARA 01 BLACK RJMH-01"/>
    <s v="EA"/>
    <n v="1"/>
    <n v="126"/>
    <n v="0"/>
    <n v="0"/>
    <n v="3"/>
    <n v="0"/>
  </r>
  <r>
    <x v="16"/>
    <s v="COSMETICS"/>
    <x v="12"/>
    <x v="6"/>
    <x v="3"/>
    <n v="110808215"/>
    <n v="773602510443"/>
    <s v="MAC EYES TIMES NINE AMBER SCN2-02"/>
    <s v="EA"/>
    <n v="1"/>
    <n v="126"/>
    <n v="0"/>
    <n v="0"/>
    <n v="0"/>
    <n v="59"/>
  </r>
  <r>
    <x v="16"/>
    <s v="COSMETICS"/>
    <x v="12"/>
    <x v="6"/>
    <x v="4"/>
    <n v="110808215"/>
    <n v="773602510443"/>
    <s v="MAC EYES TIMES NINE AMBER SCN2-02"/>
    <s v="EA"/>
    <n v="1"/>
    <n v="126"/>
    <n v="0"/>
    <n v="0"/>
    <n v="10"/>
    <n v="59"/>
  </r>
  <r>
    <x v="16"/>
    <s v="COSMETICS"/>
    <x v="12"/>
    <x v="6"/>
    <x v="1"/>
    <n v="110808216"/>
    <n v="773602510450"/>
    <s v="MAC EYES TIMES NINE BURGUNDY SCN2-03"/>
    <s v="EA"/>
    <n v="1"/>
    <n v="126"/>
    <n v="0"/>
    <n v="0"/>
    <n v="3"/>
    <n v="303"/>
  </r>
  <r>
    <x v="16"/>
    <s v="COSMETICS"/>
    <x v="12"/>
    <x v="6"/>
    <x v="9"/>
    <n v="110808216"/>
    <n v="773602510450"/>
    <s v="MAC EYES TIMES NINE BURGUNDY SCN2-03"/>
    <s v="EA"/>
    <n v="1"/>
    <n v="126"/>
    <n v="0"/>
    <n v="0"/>
    <n v="23"/>
    <n v="303"/>
  </r>
  <r>
    <x v="16"/>
    <s v="COSMETICS"/>
    <x v="12"/>
    <x v="6"/>
    <x v="4"/>
    <n v="110808216"/>
    <n v="773602510450"/>
    <s v="MAC EYES TIMES NINE BURGUNDY SCN2-03"/>
    <s v="EA"/>
    <n v="1"/>
    <n v="126"/>
    <n v="0"/>
    <n v="0"/>
    <n v="18"/>
    <n v="303"/>
  </r>
  <r>
    <x v="16"/>
    <s v="COSMETICS"/>
    <x v="1"/>
    <x v="5"/>
    <x v="8"/>
    <n v="111105488"/>
    <n v="887167381872"/>
    <s v="ESTEE LAUDER NUTRITIOUS RADIANT VITALITY 2-IN-1 FOAM CLEANSER 125ML P31P-01"/>
    <s v="EA"/>
    <n v="1"/>
    <n v="126"/>
    <n v="0"/>
    <n v="0"/>
    <n v="0"/>
    <n v="342"/>
  </r>
  <r>
    <x v="16"/>
    <s v="COSMETICS"/>
    <x v="13"/>
    <x v="6"/>
    <x v="1"/>
    <n v="111154092"/>
    <n v="716170192888"/>
    <s v="BOBBI BROWN EXTRA LIP TINT BARE RASPBERRY EER9-04"/>
    <s v="EA"/>
    <n v="1"/>
    <n v="126"/>
    <n v="0"/>
    <n v="0"/>
    <n v="14"/>
    <n v="25"/>
  </r>
  <r>
    <x v="16"/>
    <s v="COSMETICS"/>
    <x v="13"/>
    <x v="6"/>
    <x v="1"/>
    <n v="111154093"/>
    <n v="716170219516"/>
    <s v="BOBBI BROWN EXTRA LIP TINT BARE BLACKBERRY EER9-05"/>
    <s v="EA"/>
    <n v="1"/>
    <n v="126"/>
    <n v="0"/>
    <n v="0"/>
    <n v="6"/>
    <n v="25"/>
  </r>
  <r>
    <x v="16"/>
    <s v="COSMETICS"/>
    <x v="13"/>
    <x v="6"/>
    <x v="1"/>
    <n v="111154094"/>
    <n v="716170219523"/>
    <s v="BOBBI BROWN EXTRA LIP TINT BARE NUDE EER9-06"/>
    <s v="EA"/>
    <n v="1"/>
    <n v="126"/>
    <n v="0"/>
    <n v="0"/>
    <n v="6"/>
    <n v="17"/>
  </r>
  <r>
    <x v="16"/>
    <s v="COSMETICS"/>
    <x v="13"/>
    <x v="6"/>
    <x v="1"/>
    <n v="111154095"/>
    <n v="716170219530"/>
    <s v="BOBBI BROWN EXTRA LIP TINT BARE PUNCH EER9-07"/>
    <s v="EA"/>
    <n v="1"/>
    <n v="126"/>
    <n v="0"/>
    <n v="0"/>
    <n v="12"/>
    <n v="0"/>
  </r>
  <r>
    <x v="16"/>
    <s v="COSMETICS"/>
    <x v="12"/>
    <x v="6"/>
    <x v="9"/>
    <n v="111366918"/>
    <n v="773602549573"/>
    <s v="MAC LIPSTICK-FRIEND LIKE ME 3GM/.1OZ SGY4-G0"/>
    <s v="EA"/>
    <n v="2"/>
    <n v="126"/>
    <n v="1"/>
    <n v="63"/>
    <n v="21"/>
    <n v="197"/>
  </r>
  <r>
    <x v="16"/>
    <s v="COSMETICS"/>
    <x v="12"/>
    <x v="6"/>
    <x v="4"/>
    <n v="102205284"/>
    <n v="773602005529"/>
    <s v="MAC BRUSH CLEANSER 235ML M86F-01"/>
    <s v="EA"/>
    <n v="2"/>
    <n v="122"/>
    <n v="0"/>
    <n v="0"/>
    <n v="1"/>
    <n v="0"/>
  </r>
  <r>
    <x v="16"/>
    <s v="COSMETICS"/>
    <x v="12"/>
    <x v="6"/>
    <x v="7"/>
    <n v="102209531"/>
    <n v="773602125753"/>
    <s v="MAC LASHES 4 BLACK M8H1 01"/>
    <s v="EA"/>
    <n v="2"/>
    <n v="122"/>
    <n v="0"/>
    <n v="0"/>
    <n v="19"/>
    <n v="0"/>
  </r>
  <r>
    <x v="16"/>
    <s v="COSMETICS"/>
    <x v="12"/>
    <x v="6"/>
    <x v="3"/>
    <n v="102209531"/>
    <n v="773602125753"/>
    <s v="MAC LASHES 4 BLACK M8H1 01"/>
    <s v="EA"/>
    <n v="2"/>
    <n v="122"/>
    <n v="0"/>
    <n v="0"/>
    <n v="1"/>
    <n v="0"/>
  </r>
  <r>
    <x v="16"/>
    <s v="COSMETICS"/>
    <x v="1"/>
    <x v="6"/>
    <x v="0"/>
    <n v="110313365"/>
    <n v="887167016620"/>
    <s v="ESTEE LAUDER PCOLOR ENVY LIPSTICK VENGEFUL RED YJRR-05"/>
    <s v="EA"/>
    <n v="1"/>
    <n v="122"/>
    <n v="0"/>
    <n v="0"/>
    <n v="0"/>
    <n v="0"/>
  </r>
  <r>
    <x v="16"/>
    <s v="COSMETICS"/>
    <x v="3"/>
    <x v="5"/>
    <x v="6"/>
    <n v="110391146"/>
    <n v="20714699604"/>
    <s v="CLINIQUE TAKE THE DAY OFF MAKEUP REMOVER Z7XK-01"/>
    <s v="EA"/>
    <n v="1"/>
    <n v="122"/>
    <n v="0"/>
    <n v="0"/>
    <n v="0"/>
    <n v="109"/>
  </r>
  <r>
    <x v="16"/>
    <s v="COSMETICS"/>
    <x v="3"/>
    <x v="5"/>
    <x v="4"/>
    <n v="110391146"/>
    <n v="20714699604"/>
    <s v="CLINIQUE TAKE THE DAY OFF MAKEUP REMOVER Z7XK-01"/>
    <s v="EA"/>
    <n v="1"/>
    <n v="122"/>
    <n v="0"/>
    <n v="0"/>
    <n v="5"/>
    <n v="109"/>
  </r>
  <r>
    <x v="16"/>
    <s v="COSMETICS"/>
    <x v="12"/>
    <x v="6"/>
    <x v="4"/>
    <n v="111250825"/>
    <n v="773602528622"/>
    <s v="MAC HIGH LIGHT POWDER FLEUR REAL SF7L-01"/>
    <s v="EA"/>
    <n v="1"/>
    <n v="122"/>
    <n v="0"/>
    <n v="0"/>
    <n v="14"/>
    <n v="0"/>
  </r>
  <r>
    <x v="16"/>
    <s v="COSMETICS"/>
    <x v="12"/>
    <x v="6"/>
    <x v="13"/>
    <n v="111354759"/>
    <n v="773602535668"/>
    <s v="MAC EXTRA DIMENSION SKINFINISH DIMA'S GLOW SFML-40"/>
    <s v="EA"/>
    <n v="1"/>
    <n v="122"/>
    <n v="0"/>
    <n v="0"/>
    <n v="0"/>
    <n v="535"/>
  </r>
  <r>
    <x v="16"/>
    <s v="COSMETICS"/>
    <x v="3"/>
    <x v="5"/>
    <x v="4"/>
    <n v="102205659"/>
    <n v="20714215552"/>
    <s v="CLINIQUE CLEANSING BALM 125ML 6CY4-01"/>
    <s v="EA"/>
    <n v="1"/>
    <n v="120"/>
    <n v="0"/>
    <n v="0"/>
    <n v="6"/>
    <n v="46"/>
  </r>
  <r>
    <x v="16"/>
    <s v="COSMETICS"/>
    <x v="12"/>
    <x v="5"/>
    <x v="3"/>
    <n v="110538392"/>
    <n v="773602422029"/>
    <s v="MAC STROBE CREAM 50ML PINKLITE S48L-01"/>
    <s v="EA"/>
    <n v="1"/>
    <n v="120"/>
    <n v="0"/>
    <n v="0"/>
    <n v="5"/>
    <n v="15"/>
  </r>
  <r>
    <x v="16"/>
    <s v="COSMETICS"/>
    <x v="12"/>
    <x v="5"/>
    <x v="4"/>
    <n v="110538392"/>
    <n v="773602422029"/>
    <s v="MAC STROBE CREAM 50ML PINKLITE S48L-01"/>
    <s v="EA"/>
    <n v="1"/>
    <n v="120"/>
    <n v="0"/>
    <n v="0"/>
    <n v="12"/>
    <n v="15"/>
  </r>
  <r>
    <x v="16"/>
    <s v="COSMETICS"/>
    <x v="12"/>
    <x v="5"/>
    <x v="7"/>
    <n v="110538404"/>
    <n v="773602424689"/>
    <s v="MAC STROBE CREAM 50ML PEACHLITE S48L-05"/>
    <s v="EA"/>
    <n v="1"/>
    <n v="120"/>
    <n v="0"/>
    <n v="0"/>
    <n v="7"/>
    <n v="0"/>
  </r>
  <r>
    <x v="16"/>
    <s v="COSMETICS"/>
    <x v="1"/>
    <x v="6"/>
    <x v="0"/>
    <n v="110950088"/>
    <n v="887167383579"/>
    <s v="E LAUDER PC ENVY PAINT-ON LIQUID 201 HEART CRUSH P364-07"/>
    <s v="EA"/>
    <n v="1"/>
    <n v="120"/>
    <n v="0"/>
    <n v="0"/>
    <n v="4"/>
    <n v="0"/>
  </r>
  <r>
    <x v="16"/>
    <s v="COSMETICS"/>
    <x v="1"/>
    <x v="6"/>
    <x v="0"/>
    <n v="111311573"/>
    <n v="887167451025"/>
    <s v="ESTEE LAUDER DOUBLE WEAR INSTANT FIX CONCEALER 24H + HYDRA PREP 3N MEDIUM PA85-13"/>
    <s v="EA"/>
    <n v="1"/>
    <n v="120"/>
    <n v="0"/>
    <n v="0"/>
    <n v="4"/>
    <n v="0"/>
  </r>
  <r>
    <x v="16"/>
    <s v="COSMETICS"/>
    <x v="1"/>
    <x v="6"/>
    <x v="0"/>
    <n v="111311586"/>
    <n v="887167443495"/>
    <s v="ESTEE LAUDER PURE COLOR ENVY LIQUID LIP KISSING POTION P9NX-01"/>
    <s v="EA"/>
    <n v="1"/>
    <n v="120"/>
    <n v="0"/>
    <n v="0"/>
    <n v="4"/>
    <n v="24"/>
  </r>
  <r>
    <x v="16"/>
    <s v="COSMETICS"/>
    <x v="1"/>
    <x v="6"/>
    <x v="0"/>
    <n v="111311587"/>
    <n v="887167443471"/>
    <s v="ESTEE LAUDER PURE COLOR ENVY BLOOMING LIP BALM P9NT-01"/>
    <s v="EA"/>
    <n v="1"/>
    <n v="120"/>
    <n v="0"/>
    <n v="0"/>
    <n v="8"/>
    <n v="0"/>
  </r>
  <r>
    <x v="16"/>
    <s v="COSMETICS"/>
    <x v="13"/>
    <x v="6"/>
    <x v="1"/>
    <n v="110705016"/>
    <n v="716170186283"/>
    <s v="B BROWN CRUSHED LIP COLOR CRANBERRY EH21-06"/>
    <s v="EA"/>
    <n v="1"/>
    <n v="118"/>
    <n v="0"/>
    <n v="0"/>
    <n v="25"/>
    <n v="3"/>
  </r>
  <r>
    <x v="16"/>
    <s v="COSMETICS"/>
    <x v="13"/>
    <x v="6"/>
    <x v="1"/>
    <n v="111079651"/>
    <n v="716170193526"/>
    <s v="BOBBI BROWN PRIMER PLUS MATTIFIER 40ML EHLL-01"/>
    <s v="EA"/>
    <n v="1"/>
    <n v="118"/>
    <n v="0"/>
    <n v="0"/>
    <n v="10"/>
    <n v="61"/>
  </r>
  <r>
    <x v="16"/>
    <s v="COSMETICS"/>
    <x v="12"/>
    <x v="6"/>
    <x v="7"/>
    <n v="110951296"/>
    <n v="773602491001"/>
    <s v="MAC LIP DUO ANTIQUE VELVET/CHESTNUT S9GE-05"/>
    <s v="EA"/>
    <n v="1"/>
    <n v="116"/>
    <n v="0"/>
    <n v="0"/>
    <n v="0"/>
    <n v="0"/>
  </r>
  <r>
    <x v="16"/>
    <s v="COSMETICS"/>
    <x v="3"/>
    <x v="5"/>
    <x v="0"/>
    <n v="102202919"/>
    <n v="20714195786"/>
    <s v="CLINIQUE MOISTURE SURGE FACE SPRAY THIRSTY SKIN RELIEF 125ML 68NT-01"/>
    <s v="EA"/>
    <n v="1"/>
    <n v="115"/>
    <n v="1"/>
    <n v="115"/>
    <n v="8"/>
    <n v="29"/>
  </r>
  <r>
    <x v="16"/>
    <s v="COSMETICS"/>
    <x v="1"/>
    <x v="6"/>
    <x v="0"/>
    <n v="110161770"/>
    <n v="27131963332"/>
    <s v="E LAUDER DBLWEAR STAY IN PLACE SPF15 CONCEALER Y9GY-02"/>
    <s v="EA"/>
    <n v="1"/>
    <n v="115"/>
    <n v="0"/>
    <n v="0"/>
    <n v="10"/>
    <n v="2"/>
  </r>
  <r>
    <x v="16"/>
    <s v="COSMETICS"/>
    <x v="1"/>
    <x v="6"/>
    <x v="4"/>
    <n v="110161774"/>
    <n v="27131963394"/>
    <s v="E LAUDER DBLWEAR STAY IN PLACE SPF15 CONCEALER Y9GY-08"/>
    <s v="EA"/>
    <n v="1"/>
    <n v="115"/>
    <n v="0"/>
    <n v="0"/>
    <n v="0"/>
    <n v="0"/>
  </r>
  <r>
    <x v="16"/>
    <s v="COSMETICS"/>
    <x v="1"/>
    <x v="6"/>
    <x v="0"/>
    <n v="110161775"/>
    <n v="27131963400"/>
    <s v="E LAUDER DBLWEAR STAY IN PLACE SPF15 CONCEALER Y9GY-09"/>
    <s v="EA"/>
    <n v="1"/>
    <n v="115"/>
    <n v="0"/>
    <n v="0"/>
    <n v="1"/>
    <n v="0"/>
  </r>
  <r>
    <x v="16"/>
    <s v="COSMETICS"/>
    <x v="1"/>
    <x v="5"/>
    <x v="4"/>
    <n v="110253857"/>
    <n v="27131987840"/>
    <s v="E LAUDER PERFECTLY CLEAN FOAM CLEANSER PURIFYING MASK 150ML YCE7-01"/>
    <s v="EA"/>
    <n v="1"/>
    <n v="115"/>
    <n v="0"/>
    <n v="0"/>
    <n v="15"/>
    <n v="225"/>
  </r>
  <r>
    <x v="16"/>
    <s v="COSMETICS"/>
    <x v="1"/>
    <x v="5"/>
    <x v="0"/>
    <n v="110253862"/>
    <n v="27131988106"/>
    <s v="E LAUDER TAKE IT AWAY MAKEUP REMOVER 200ML YCF7-01"/>
    <s v="EA"/>
    <n v="1"/>
    <n v="115"/>
    <n v="0"/>
    <n v="0"/>
    <n v="11"/>
    <n v="0"/>
  </r>
  <r>
    <x v="16"/>
    <s v="COSMETICS"/>
    <x v="13"/>
    <x v="6"/>
    <x v="1"/>
    <n v="110281759"/>
    <n v="716170122144"/>
    <s v="BOBBI BROWN SPARKLE EYE SHADOW SILVER MOON EA23-01"/>
    <s v="EA"/>
    <n v="1"/>
    <n v="115"/>
    <n v="0"/>
    <n v="0"/>
    <n v="4"/>
    <n v="0"/>
  </r>
  <r>
    <x v="16"/>
    <s v="COSMETICS"/>
    <x v="3"/>
    <x v="5"/>
    <x v="4"/>
    <n v="110566442"/>
    <n v="20714838461"/>
    <s v="CLINIQUE FRESH PRESSED POWDER CLEANSER WITH VITAMIN C ZWGP-01"/>
    <s v="EA"/>
    <n v="1"/>
    <n v="115"/>
    <n v="0"/>
    <n v="0"/>
    <n v="5"/>
    <n v="179"/>
  </r>
  <r>
    <x v="16"/>
    <s v="COSMETICS"/>
    <x v="13"/>
    <x v="6"/>
    <x v="1"/>
    <n v="110594974"/>
    <n v="716170189727"/>
    <s v="B BROWN INSTANT FULL COVER CONCEALER IVORY EH9A-02"/>
    <s v="EA"/>
    <n v="1"/>
    <n v="115"/>
    <n v="0"/>
    <n v="0"/>
    <n v="4"/>
    <n v="0"/>
  </r>
  <r>
    <x v="16"/>
    <s v="COSMETICS"/>
    <x v="13"/>
    <x v="6"/>
    <x v="1"/>
    <n v="110594982"/>
    <n v="716170189802"/>
    <s v="B BROWN INSTANT FULL COVER CONCEALER WARM NATURAL EH9A-10"/>
    <s v="EA"/>
    <n v="1"/>
    <n v="115"/>
    <n v="0"/>
    <n v="0"/>
    <n v="10"/>
    <n v="1"/>
  </r>
  <r>
    <x v="16"/>
    <s v="COSMETICS"/>
    <x v="13"/>
    <x v="6"/>
    <x v="1"/>
    <n v="110594987"/>
    <n v="716170189857"/>
    <s v="B BROWN INSTANT FULL COVER CONCEALER WARM HONEY EH9A-15"/>
    <s v="EA"/>
    <n v="1"/>
    <n v="115"/>
    <n v="0"/>
    <n v="0"/>
    <n v="7"/>
    <n v="6"/>
  </r>
  <r>
    <x v="16"/>
    <s v="COSMETICS"/>
    <x v="1"/>
    <x v="6"/>
    <x v="0"/>
    <n v="111395615"/>
    <n v="27131963417"/>
    <s v="E LAUDER DWEAR STAYINPLACE FLAWLESS WEAR CONCEALER SPF 10 EXTRA LIGHT Y9GY-10"/>
    <s v="EA"/>
    <n v="1"/>
    <n v="115"/>
    <n v="0"/>
    <n v="0"/>
    <n v="10"/>
    <n v="22"/>
  </r>
  <r>
    <x v="16"/>
    <s v="COSMETICS"/>
    <x v="1"/>
    <x v="6"/>
    <x v="0"/>
    <n v="111423845"/>
    <n v="887167482487"/>
    <s v="ESTEE LAUDER PURE COLOR ENVY KISSABLE LIP SHINE 260 ECCENTRIC PFN7-08"/>
    <s v="EA"/>
    <n v="1"/>
    <n v="115"/>
    <n v="0"/>
    <n v="0"/>
    <n v="8"/>
    <n v="116"/>
  </r>
  <r>
    <x v="16"/>
    <s v="COSMETICS"/>
    <x v="1"/>
    <x v="6"/>
    <x v="1"/>
    <n v="111423846"/>
    <n v="887167482500"/>
    <s v="ESTEE LAUDER PURE COLOR ENVY KISSABLE LIP SHINE 106 TEMPT &amp; TEASE PFN7-10"/>
    <s v="EA"/>
    <n v="1"/>
    <n v="115"/>
    <n v="0"/>
    <n v="0"/>
    <n v="8"/>
    <n v="136"/>
  </r>
  <r>
    <x v="16"/>
    <s v="COSMETICS"/>
    <x v="1"/>
    <x v="6"/>
    <x v="0"/>
    <n v="111423847"/>
    <n v="887167482548"/>
    <s v="ESTEE LAUDER PURE COLOR ENVY KISSABLE LIP SHINE 420 REBELLIOUS ROSE PFN7-14"/>
    <s v="EA"/>
    <n v="1"/>
    <n v="115"/>
    <n v="0"/>
    <n v="0"/>
    <n v="11"/>
    <n v="146"/>
  </r>
  <r>
    <x v="16"/>
    <s v="COSMETICS"/>
    <x v="1"/>
    <x v="6"/>
    <x v="1"/>
    <n v="111423847"/>
    <n v="887167482548"/>
    <s v="ESTEE LAUDER PURE COLOR ENVY KISSABLE LIP SHINE 420 REBELLIOUS ROSE PFN7-14"/>
    <s v="EA"/>
    <n v="1"/>
    <n v="115"/>
    <n v="0"/>
    <n v="0"/>
    <n v="23"/>
    <n v="146"/>
  </r>
  <r>
    <x v="16"/>
    <s v="COSMETICS"/>
    <x v="12"/>
    <x v="6"/>
    <x v="7"/>
    <n v="111613601"/>
    <n v="773602567768"/>
    <s v="MAC DAZZLESHADOW EXTREMEINC SJC1-07"/>
    <s v="EA"/>
    <n v="2"/>
    <n v="114"/>
    <n v="0"/>
    <n v="0"/>
    <n v="9"/>
    <n v="0"/>
  </r>
  <r>
    <x v="16"/>
    <s v="COSMETICS"/>
    <x v="12"/>
    <x v="6"/>
    <x v="3"/>
    <n v="102205156"/>
    <n v="773602025305"/>
    <s v="MAC BRONZING POWDER BRONZE M515 02"/>
    <s v="EA"/>
    <n v="1"/>
    <n v="113"/>
    <n v="0"/>
    <n v="0"/>
    <n v="1"/>
    <n v="0"/>
  </r>
  <r>
    <x v="16"/>
    <s v="COSMETICS"/>
    <x v="12"/>
    <x v="6"/>
    <x v="0"/>
    <n v="110039869"/>
    <n v="773602161706"/>
    <s v="MAC PREP+PRIME TRANS FINISH POWDER MC96 01"/>
    <s v="EA"/>
    <n v="1"/>
    <n v="113"/>
    <n v="0"/>
    <n v="0"/>
    <n v="-1"/>
    <n v="8"/>
  </r>
  <r>
    <x v="16"/>
    <s v="COSMETICS"/>
    <x v="12"/>
    <x v="6"/>
    <x v="3"/>
    <n v="110039869"/>
    <n v="773602161706"/>
    <s v="MAC PREP+PRIME TRANS FINISH POWDER MC96 01"/>
    <s v="EA"/>
    <n v="1"/>
    <n v="113"/>
    <n v="0"/>
    <n v="0"/>
    <n v="10"/>
    <n v="8"/>
  </r>
  <r>
    <x v="16"/>
    <s v="COSMETICS"/>
    <x v="12"/>
    <x v="6"/>
    <x v="4"/>
    <n v="110039869"/>
    <n v="773602161706"/>
    <s v="MAC PREP+PRIME TRANS FINISH POWDER MC96 01"/>
    <s v="EA"/>
    <n v="1"/>
    <n v="113"/>
    <n v="0"/>
    <n v="0"/>
    <n v="10"/>
    <n v="8"/>
  </r>
  <r>
    <x v="16"/>
    <s v="COSMETICS"/>
    <x v="13"/>
    <x v="6"/>
    <x v="1"/>
    <n v="110266429"/>
    <n v="716170115139"/>
    <s v="BOBBI BROWN LWEAR CREAM SHADOW STICK SUNLIGHT GOLD E96E-10"/>
    <s v="EA"/>
    <n v="1"/>
    <n v="113"/>
    <n v="0"/>
    <n v="0"/>
    <n v="9"/>
    <n v="0"/>
  </r>
  <r>
    <x v="16"/>
    <s v="COSMETICS"/>
    <x v="12"/>
    <x v="6"/>
    <x v="7"/>
    <n v="110338083"/>
    <n v="773602337897"/>
    <s v="MAC MINERALIZE BLUSH WARM SOUL MT1N-46"/>
    <s v="EA"/>
    <n v="1"/>
    <n v="113"/>
    <n v="0"/>
    <n v="0"/>
    <n v="30"/>
    <n v="0"/>
  </r>
  <r>
    <x v="16"/>
    <s v="COSMETICS"/>
    <x v="12"/>
    <x v="6"/>
    <x v="1"/>
    <n v="110338083"/>
    <n v="773602337897"/>
    <s v="MAC MINERALIZE BLUSH WARM SOUL MT1N-46"/>
    <s v="EA"/>
    <n v="1"/>
    <n v="113"/>
    <n v="0"/>
    <n v="0"/>
    <n v="3"/>
    <n v="0"/>
  </r>
  <r>
    <x v="16"/>
    <s v="COSMETICS"/>
    <x v="1"/>
    <x v="6"/>
    <x v="0"/>
    <n v="110522836"/>
    <n v="887167251007"/>
    <s v="E LAUDER THE BROW MULTI-TASKER BRUNETTE RH8G-03"/>
    <s v="EA"/>
    <n v="1"/>
    <n v="113"/>
    <n v="0"/>
    <n v="0"/>
    <n v="6"/>
    <n v="0"/>
  </r>
  <r>
    <x v="16"/>
    <s v="COSMETICS"/>
    <x v="1"/>
    <x v="6"/>
    <x v="4"/>
    <n v="110522837"/>
    <n v="887167251014"/>
    <s v="E LAUDER THE BROW MULTI-TASKER DARK BRUNETTE RH8G-04"/>
    <s v="EA"/>
    <n v="1"/>
    <n v="113"/>
    <n v="0"/>
    <n v="0"/>
    <n v="1"/>
    <n v="0"/>
  </r>
  <r>
    <x v="16"/>
    <s v="COSMETICS"/>
    <x v="12"/>
    <x v="6"/>
    <x v="3"/>
    <n v="110576199"/>
    <n v="773602447275"/>
    <s v="MAC EXTRA DIMENSION BLUSH FAUX SURE! S611-15"/>
    <s v="EA"/>
    <n v="1"/>
    <n v="113"/>
    <n v="1"/>
    <n v="113"/>
    <n v="5"/>
    <n v="0"/>
  </r>
  <r>
    <x v="16"/>
    <s v="COSMETICS"/>
    <x v="12"/>
    <x v="6"/>
    <x v="3"/>
    <n v="110808737"/>
    <n v="773602454952"/>
    <s v="MAC #268S DUO FIBRE ANGLE BRUSH S6HY-01"/>
    <s v="EA"/>
    <n v="1"/>
    <n v="113"/>
    <n v="0"/>
    <n v="0"/>
    <n v="2"/>
    <n v="0"/>
  </r>
  <r>
    <x v="16"/>
    <s v="COSMETICS"/>
    <x v="12"/>
    <x v="6"/>
    <x v="4"/>
    <n v="110951014"/>
    <n v="773602471157"/>
    <s v="MAC #224S TAPERED BLENDING BRUSH S7JY-01"/>
    <s v="EA"/>
    <n v="1"/>
    <n v="113"/>
    <n v="0"/>
    <n v="0"/>
    <n v="14"/>
    <n v="0"/>
  </r>
  <r>
    <x v="16"/>
    <s v="COSMETICS"/>
    <x v="12"/>
    <x v="6"/>
    <x v="7"/>
    <n v="110985646"/>
    <n v="773602458240"/>
    <s v="MAC MINERALIZE BLUSH FLIRTING WITH DANGER S2P0-17"/>
    <s v="EA"/>
    <n v="1"/>
    <n v="113"/>
    <n v="0"/>
    <n v="0"/>
    <n v="13"/>
    <n v="0"/>
  </r>
  <r>
    <x v="16"/>
    <s v="COSMETICS"/>
    <x v="12"/>
    <x v="5"/>
    <x v="1"/>
    <n v="102205357"/>
    <n v="773602069972"/>
    <s v="MAC PREP+PRIME SKIN 30ML M4X9-01"/>
    <s v="EA"/>
    <n v="1"/>
    <n v="110"/>
    <n v="1"/>
    <n v="110"/>
    <n v="14"/>
    <n v="141"/>
  </r>
  <r>
    <x v="16"/>
    <s v="COSMETICS"/>
    <x v="12"/>
    <x v="6"/>
    <x v="9"/>
    <n v="111488322"/>
    <n v="773602559909"/>
    <s v="MAC LIP ADORNMENT / CRYSTAL LIPS SHP3-01"/>
    <s v="EA"/>
    <n v="3"/>
    <n v="108"/>
    <n v="0"/>
    <n v="0"/>
    <n v="11"/>
    <n v="0"/>
  </r>
  <r>
    <x v="16"/>
    <s v="COSMETICS"/>
    <x v="12"/>
    <x v="6"/>
    <x v="4"/>
    <n v="110808365"/>
    <n v="773602442287"/>
    <s v="MAC SNOW BALL SHADESCENTS KIT CRME D'NUDE S5NF-Y7"/>
    <s v="EA"/>
    <n v="1"/>
    <n v="107"/>
    <n v="0"/>
    <n v="0"/>
    <n v="-1"/>
    <n v="72"/>
  </r>
  <r>
    <x v="16"/>
    <s v="COSMETICS"/>
    <x v="3"/>
    <x v="5"/>
    <x v="4"/>
    <n v="102083272"/>
    <n v="20714045159"/>
    <s v="CLINIQUE 7 DAY SCRUB CR RINSE OFF 667H-01"/>
    <s v="EA"/>
    <n v="1"/>
    <n v="102"/>
    <n v="0"/>
    <n v="0"/>
    <n v="12"/>
    <n v="36"/>
  </r>
  <r>
    <x v="16"/>
    <s v="COSMETICS"/>
    <x v="13"/>
    <x v="6"/>
    <x v="1"/>
    <n v="110232216"/>
    <n v="716170059662"/>
    <s v="BOBBI BROWN BLUSH PALE PINK E4PE-09"/>
    <s v="EA"/>
    <n v="1"/>
    <n v="102"/>
    <n v="0"/>
    <n v="0"/>
    <n v="1"/>
    <n v="0"/>
  </r>
  <r>
    <x v="16"/>
    <s v="COSMETICS"/>
    <x v="13"/>
    <x v="6"/>
    <x v="1"/>
    <n v="110232473"/>
    <n v="716170059686"/>
    <s v="BOBBI BROWN BLUSH NECTAR E4PE-11"/>
    <s v="EA"/>
    <n v="1"/>
    <n v="102"/>
    <n v="0"/>
    <n v="0"/>
    <n v="3"/>
    <n v="0"/>
  </r>
  <r>
    <x v="16"/>
    <s v="COSMETICS"/>
    <x v="1"/>
    <x v="6"/>
    <x v="0"/>
    <n v="110572818"/>
    <n v="887167305168"/>
    <s v="E LAUDER PURE COLOR LOVE LIPSTICK 300 HOT STREAK RNAK-08"/>
    <s v="EA"/>
    <n v="1"/>
    <n v="102"/>
    <n v="0"/>
    <n v="0"/>
    <n v="5"/>
    <n v="0"/>
  </r>
  <r>
    <x v="16"/>
    <s v="COSMETICS"/>
    <x v="1"/>
    <x v="6"/>
    <x v="1"/>
    <n v="110572850"/>
    <n v="887167305373"/>
    <s v="E LAUDER PURE COLOR LOVE LIPSTICK 460 RIPPED RAISIN RP2W-44"/>
    <s v="EA"/>
    <n v="1"/>
    <n v="102"/>
    <n v="0"/>
    <n v="0"/>
    <n v="0"/>
    <n v="0"/>
  </r>
  <r>
    <x v="16"/>
    <s v="COSMETICS"/>
    <x v="12"/>
    <x v="6"/>
    <x v="1"/>
    <n v="110808736"/>
    <n v="773602454709"/>
    <s v="MAC #217S BLENDING BRUSH S6H4-01"/>
    <s v="EA"/>
    <n v="1"/>
    <n v="102"/>
    <n v="0"/>
    <n v="0"/>
    <n v="7"/>
    <n v="0"/>
  </r>
  <r>
    <x v="16"/>
    <s v="COSMETICS"/>
    <x v="12"/>
    <x v="6"/>
    <x v="4"/>
    <n v="110808736"/>
    <n v="773602454709"/>
    <s v="MAC #217S BLENDING BRUSH S6H4-01"/>
    <s v="EA"/>
    <n v="1"/>
    <n v="102"/>
    <n v="0"/>
    <n v="0"/>
    <n v="10"/>
    <n v="0"/>
  </r>
  <r>
    <x v="16"/>
    <s v="COSMETICS"/>
    <x v="12"/>
    <x v="6"/>
    <x v="1"/>
    <n v="110808743"/>
    <n v="773602470822"/>
    <s v="MAC #239S EYE SHADER BRUSH S7HX-01"/>
    <s v="EA"/>
    <n v="1"/>
    <n v="102"/>
    <n v="0"/>
    <n v="0"/>
    <n v="8"/>
    <n v="0"/>
  </r>
  <r>
    <x v="16"/>
    <s v="COSMETICS"/>
    <x v="12"/>
    <x v="6"/>
    <x v="7"/>
    <n v="110808744"/>
    <n v="773602470839"/>
    <s v="MAC #219S PENCIL BRUSH S7HY-01"/>
    <s v="EA"/>
    <n v="1"/>
    <n v="102"/>
    <n v="0"/>
    <n v="0"/>
    <n v="1"/>
    <n v="0"/>
  </r>
  <r>
    <x v="16"/>
    <s v="COSMETICS"/>
    <x v="12"/>
    <x v="6"/>
    <x v="1"/>
    <n v="110808744"/>
    <n v="773602470839"/>
    <s v="MAC #219S PENCIL BRUSH S7HY-01"/>
    <s v="EA"/>
    <n v="1"/>
    <n v="102"/>
    <n v="0"/>
    <n v="0"/>
    <n v="6"/>
    <n v="0"/>
  </r>
  <r>
    <x v="16"/>
    <s v="COSMETICS"/>
    <x v="12"/>
    <x v="6"/>
    <x v="4"/>
    <n v="110808744"/>
    <n v="773602470839"/>
    <s v="MAC #219S PENCIL BRUSH S7HY-01"/>
    <s v="EA"/>
    <n v="1"/>
    <n v="102"/>
    <n v="0"/>
    <n v="0"/>
    <n v="6"/>
    <n v="0"/>
  </r>
  <r>
    <x v="16"/>
    <s v="COSMETICS"/>
    <x v="12"/>
    <x v="6"/>
    <x v="1"/>
    <n v="110889965"/>
    <n v="773602359301"/>
    <s v="MAC PREP + PRIME FIX + 100ML ROSE MWR2-01"/>
    <s v="EA"/>
    <n v="1"/>
    <n v="102"/>
    <n v="0"/>
    <n v="0"/>
    <n v="13"/>
    <n v="40"/>
  </r>
  <r>
    <x v="16"/>
    <s v="COSMETICS"/>
    <x v="12"/>
    <x v="6"/>
    <x v="3"/>
    <n v="110889965"/>
    <n v="773602359301"/>
    <s v="MAC PREP + PRIME FIX + 100ML ROSE MWR2-01"/>
    <s v="EA"/>
    <n v="1"/>
    <n v="102"/>
    <n v="0"/>
    <n v="0"/>
    <n v="12"/>
    <n v="40"/>
  </r>
  <r>
    <x v="16"/>
    <s v="COSMETICS"/>
    <x v="12"/>
    <x v="6"/>
    <x v="4"/>
    <n v="110889965"/>
    <n v="773602359301"/>
    <s v="MAC PREP + PRIME FIX + 100ML ROSE MWR2-01"/>
    <s v="EA"/>
    <n v="1"/>
    <n v="102"/>
    <n v="0"/>
    <n v="0"/>
    <n v="11"/>
    <n v="40"/>
  </r>
  <r>
    <x v="16"/>
    <s v="COSMETICS"/>
    <x v="12"/>
    <x v="6"/>
    <x v="3"/>
    <n v="110889966"/>
    <n v="773602359318"/>
    <s v="MAC PREP + PRIME FIX + 100ML LAVENDER MWR3-01"/>
    <s v="EA"/>
    <n v="1"/>
    <n v="102"/>
    <n v="0"/>
    <n v="0"/>
    <n v="11"/>
    <n v="65"/>
  </r>
  <r>
    <x v="16"/>
    <s v="COSMETICS"/>
    <x v="12"/>
    <x v="6"/>
    <x v="7"/>
    <n v="110889967"/>
    <n v="773602369508"/>
    <s v="MAC PREP + PRIME FIX + 100ML COCONUT MXJJ-01"/>
    <s v="EA"/>
    <n v="1"/>
    <n v="102"/>
    <n v="0"/>
    <n v="0"/>
    <n v="27"/>
    <n v="0"/>
  </r>
  <r>
    <x v="16"/>
    <s v="COSMETICS"/>
    <x v="12"/>
    <x v="6"/>
    <x v="4"/>
    <n v="110889967"/>
    <n v="773602369508"/>
    <s v="MAC PREP + PRIME FIX + 100ML COCONUT MXJJ-01"/>
    <s v="EA"/>
    <n v="1"/>
    <n v="102"/>
    <n v="0"/>
    <n v="0"/>
    <n v="16"/>
    <n v="0"/>
  </r>
  <r>
    <x v="16"/>
    <s v="COSMETICS"/>
    <x v="12"/>
    <x v="5"/>
    <x v="7"/>
    <n v="110951317"/>
    <n v="773602424863"/>
    <s v="MAC MINERALIZE CHARGED WATER CHARCOAL SPRAY 100ML S4G7-01"/>
    <s v="EA"/>
    <n v="1"/>
    <n v="102"/>
    <n v="0"/>
    <n v="0"/>
    <n v="4"/>
    <n v="0"/>
  </r>
  <r>
    <x v="16"/>
    <s v="COSMETICS"/>
    <x v="3"/>
    <x v="6"/>
    <x v="0"/>
    <n v="111166455"/>
    <n v="20714979089"/>
    <s v="CLINIQUE LASH POWER MASCARA BLACK ONYX KGMR-01"/>
    <s v="EA"/>
    <n v="1"/>
    <n v="102"/>
    <n v="0"/>
    <n v="0"/>
    <n v="6"/>
    <n v="10"/>
  </r>
  <r>
    <x v="16"/>
    <s v="COSMETICS"/>
    <x v="15"/>
    <x v="5"/>
    <x v="13"/>
    <n v="111449306"/>
    <n v="717334243378"/>
    <s v="ORIGINS GINZING ULTRA HYDRATING ENERGY 50ML 0TAX-01"/>
    <s v="EA"/>
    <n v="1"/>
    <n v="102"/>
    <n v="0"/>
    <n v="0"/>
    <n v="0"/>
    <n v="58"/>
  </r>
  <r>
    <x v="16"/>
    <s v="COSMETICS"/>
    <x v="13"/>
    <x v="6"/>
    <x v="1"/>
    <n v="110233615"/>
    <n v="716170062051"/>
    <s v="BOBBI BROWN SHIMMER WASH EYE SHADOW ROSE GOLD E4YK-08"/>
    <s v="EA"/>
    <n v="1"/>
    <n v="96"/>
    <n v="1"/>
    <n v="96"/>
    <n v="1"/>
    <n v="0"/>
  </r>
  <r>
    <x v="16"/>
    <s v="COSMETICS"/>
    <x v="12"/>
    <x v="6"/>
    <x v="4"/>
    <n v="110245004"/>
    <n v="773602283583"/>
    <s v="MAC IN EXTREME DIMENSION 3D LASH BLACK MN65-01"/>
    <s v="EA"/>
    <n v="1"/>
    <n v="96"/>
    <n v="0"/>
    <n v="0"/>
    <n v="30"/>
    <n v="763"/>
  </r>
  <r>
    <x v="16"/>
    <s v="COSMETICS"/>
    <x v="3"/>
    <x v="6"/>
    <x v="0"/>
    <n v="110414179"/>
    <n v="20714784201"/>
    <s v="CLINIQUE CHUBBY LASH FATTENING MASCARA JUMBO JET ZKYC-01"/>
    <s v="EA"/>
    <n v="1"/>
    <n v="96"/>
    <n v="0"/>
    <n v="0"/>
    <n v="8"/>
    <n v="0"/>
  </r>
  <r>
    <x v="16"/>
    <s v="COSMETICS"/>
    <x v="12"/>
    <x v="6"/>
    <x v="3"/>
    <n v="110476859"/>
    <n v="773602332793"/>
    <s v="MAC IN EXTREME DIMEN LASH WP DIMENSIONAL BLACK MTK8-01"/>
    <s v="EA"/>
    <n v="1"/>
    <n v="96"/>
    <n v="0"/>
    <n v="0"/>
    <n v="9"/>
    <n v="292"/>
  </r>
  <r>
    <x v="16"/>
    <s v="COSMETICS"/>
    <x v="12"/>
    <x v="6"/>
    <x v="3"/>
    <n v="110808739"/>
    <n v="773602460205"/>
    <s v="MAC #DUO BRUSH ON STRIPLASH A BRUSH S6XN-01"/>
    <s v="EA"/>
    <n v="2"/>
    <n v="96"/>
    <n v="0"/>
    <n v="0"/>
    <n v="15"/>
    <n v="0"/>
  </r>
  <r>
    <x v="16"/>
    <s v="COSMETICS"/>
    <x v="12"/>
    <x v="6"/>
    <x v="7"/>
    <n v="111128498"/>
    <n v="773602472475"/>
    <s v="MAC LITTLE MAC IN EXTREME DIMENSION LASH GYM DANDY S7LW-18"/>
    <s v="EA"/>
    <n v="2"/>
    <n v="96"/>
    <n v="0"/>
    <n v="0"/>
    <n v="-1"/>
    <n v="0"/>
  </r>
  <r>
    <x v="16"/>
    <s v="COSMETICS"/>
    <x v="12"/>
    <x v="6"/>
    <x v="7"/>
    <n v="111488329"/>
    <n v="773602557509"/>
    <s v="MAC OPALESCENT POWDER RISING STARSHGR-04"/>
    <s v="EA"/>
    <n v="1"/>
    <n v="96"/>
    <n v="0"/>
    <n v="0"/>
    <n v="12"/>
    <n v="0"/>
  </r>
  <r>
    <x v="16"/>
    <s v="COSMETICS"/>
    <x v="12"/>
    <x v="6"/>
    <x v="7"/>
    <n v="111488330"/>
    <n v="773602557516"/>
    <s v="MAC OPALESCENT POWDER SHOOTING STARSHGR-05"/>
    <s v="EA"/>
    <n v="1"/>
    <n v="96"/>
    <n v="0"/>
    <n v="0"/>
    <n v="46"/>
    <n v="0"/>
  </r>
  <r>
    <x v="16"/>
    <s v="COSMETICS"/>
    <x v="12"/>
    <x v="6"/>
    <x v="7"/>
    <n v="111531767"/>
    <n v="773602960972"/>
    <s v="MAC PROPALETTE SMALL EYESHADOW BRUN (S) M259-0F"/>
    <s v="EA"/>
    <n v="2"/>
    <n v="96"/>
    <n v="1"/>
    <n v="48"/>
    <n v="37"/>
    <n v="41"/>
  </r>
  <r>
    <x v="16"/>
    <s v="COSMETICS"/>
    <x v="12"/>
    <x v="6"/>
    <x v="7"/>
    <n v="111531800"/>
    <n v="773602022076"/>
    <s v="MAC PROPALETTE SMALL EYESHADOW EMBARK M259-76"/>
    <s v="EA"/>
    <n v="2"/>
    <n v="96"/>
    <n v="0"/>
    <n v="0"/>
    <n v="13"/>
    <n v="0"/>
  </r>
  <r>
    <x v="16"/>
    <s v="COSMETICS"/>
    <x v="12"/>
    <x v="6"/>
    <x v="0"/>
    <n v="111531800"/>
    <n v="773602022076"/>
    <s v="MAC PROPALETTE SMALL EYESHADOW EMBARK M259-76"/>
    <s v="EA"/>
    <n v="2"/>
    <n v="96"/>
    <n v="2"/>
    <n v="96"/>
    <n v="-2"/>
    <n v="0"/>
  </r>
  <r>
    <x v="16"/>
    <s v="COSMETICS"/>
    <x v="12"/>
    <x v="6"/>
    <x v="0"/>
    <n v="102204653"/>
    <n v="773602037612"/>
    <s v="MAC SHEERTONE BLUSH PEACHES M39H 03"/>
    <s v="EA"/>
    <n v="1"/>
    <n v="94"/>
    <n v="0"/>
    <n v="0"/>
    <n v="-1"/>
    <n v="67"/>
  </r>
  <r>
    <x v="16"/>
    <s v="COSMETICS"/>
    <x v="12"/>
    <x v="6"/>
    <x v="3"/>
    <n v="102204653"/>
    <n v="773602037612"/>
    <s v="MAC SHEERTONE BLUSH PEACHES M39H 03"/>
    <s v="EA"/>
    <n v="1"/>
    <n v="94"/>
    <n v="0"/>
    <n v="0"/>
    <n v="8"/>
    <n v="67"/>
  </r>
  <r>
    <x v="16"/>
    <s v="COSMETICS"/>
    <x v="12"/>
    <x v="6"/>
    <x v="4"/>
    <n v="102204654"/>
    <n v="773602037629"/>
    <s v="MAC SHEERTONE BLUSH GINGERL M39H 04"/>
    <s v="EA"/>
    <n v="1"/>
    <n v="94"/>
    <n v="0"/>
    <n v="0"/>
    <n v="14"/>
    <n v="256"/>
  </r>
  <r>
    <x v="16"/>
    <s v="COSMETICS"/>
    <x v="12"/>
    <x v="6"/>
    <x v="1"/>
    <n v="102204656"/>
    <n v="773602037650"/>
    <s v="MAC SHEERTONE BLUSH BLSHBABY M39H 07"/>
    <s v="EA"/>
    <n v="1"/>
    <n v="94"/>
    <n v="0"/>
    <n v="0"/>
    <n v="0"/>
    <n v="0"/>
  </r>
  <r>
    <x v="16"/>
    <s v="COSMETICS"/>
    <x v="12"/>
    <x v="6"/>
    <x v="1"/>
    <n v="102204662"/>
    <n v="773602058822"/>
    <s v="MAC SHEERTONE BLUSH PINCH ME M39H 15"/>
    <s v="EA"/>
    <n v="1"/>
    <n v="94"/>
    <n v="0"/>
    <n v="0"/>
    <n v="10"/>
    <n v="412"/>
  </r>
  <r>
    <x v="16"/>
    <s v="COSMETICS"/>
    <x v="12"/>
    <x v="6"/>
    <x v="4"/>
    <n v="102204662"/>
    <n v="773602058822"/>
    <s v="MAC SHEERTONE BLUSH PINCH ME M39H 15"/>
    <s v="EA"/>
    <n v="1"/>
    <n v="94"/>
    <n v="0"/>
    <n v="0"/>
    <n v="14"/>
    <n v="412"/>
  </r>
  <r>
    <x v="16"/>
    <s v="COSMETICS"/>
    <x v="12"/>
    <x v="6"/>
    <x v="3"/>
    <n v="102204671"/>
    <n v="773602087372"/>
    <s v="MAC SHEERTONE SHIMER BLUSH SUNBASQUE M4RM 10"/>
    <s v="EA"/>
    <n v="1"/>
    <n v="94"/>
    <n v="0"/>
    <n v="0"/>
    <n v="7"/>
    <n v="0"/>
  </r>
  <r>
    <x v="16"/>
    <s v="COSMETICS"/>
    <x v="12"/>
    <x v="6"/>
    <x v="3"/>
    <n v="102206314"/>
    <n v="773602106141"/>
    <s v="MAC SHEERTONE SHIMM. BLUSH PEACHTWIST M4RM-18"/>
    <s v="EA"/>
    <n v="1"/>
    <n v="94"/>
    <n v="0"/>
    <n v="0"/>
    <n v="2"/>
    <n v="69"/>
  </r>
  <r>
    <x v="16"/>
    <s v="COSMETICS"/>
    <x v="12"/>
    <x v="6"/>
    <x v="3"/>
    <n v="110102752"/>
    <n v="773602207107"/>
    <s v="MAC PRO LONGWEAR CONCEALER NC20 MGT9 02"/>
    <s v="EA"/>
    <n v="1"/>
    <n v="94"/>
    <n v="0"/>
    <n v="0"/>
    <n v="0"/>
    <n v="0"/>
  </r>
  <r>
    <x v="16"/>
    <s v="COSMETICS"/>
    <x v="12"/>
    <x v="6"/>
    <x v="4"/>
    <n v="110102753"/>
    <n v="773602207114"/>
    <s v="MAC PRO LONGWEAR CONCEALER NC30 MGT9 03"/>
    <s v="EA"/>
    <n v="1"/>
    <n v="94"/>
    <n v="0"/>
    <n v="0"/>
    <n v="11"/>
    <n v="0"/>
  </r>
  <r>
    <x v="16"/>
    <s v="COSMETICS"/>
    <x v="12"/>
    <x v="6"/>
    <x v="7"/>
    <n v="110102755"/>
    <n v="773602207121"/>
    <s v="MAC PRO LONGWEAR CONCEALER NC35 MGT9 04"/>
    <s v="EA"/>
    <n v="1"/>
    <n v="94"/>
    <n v="0"/>
    <n v="0"/>
    <n v="50"/>
    <n v="0"/>
  </r>
  <r>
    <x v="16"/>
    <s v="COSMETICS"/>
    <x v="12"/>
    <x v="6"/>
    <x v="1"/>
    <n v="110102756"/>
    <n v="773602207145"/>
    <s v="MAC PRO LONGWEAR CONCEALER NC42 MGT9 05"/>
    <s v="EA"/>
    <n v="1"/>
    <n v="94"/>
    <n v="0"/>
    <n v="0"/>
    <n v="5"/>
    <n v="0"/>
  </r>
  <r>
    <x v="16"/>
    <s v="COSMETICS"/>
    <x v="12"/>
    <x v="6"/>
    <x v="3"/>
    <n v="110102756"/>
    <n v="773602207145"/>
    <s v="MAC PRO LONGWEAR CONCEALER NC42 MGT9 05"/>
    <s v="EA"/>
    <n v="1"/>
    <n v="94"/>
    <n v="1"/>
    <n v="94"/>
    <n v="3"/>
    <n v="0"/>
  </r>
  <r>
    <x v="16"/>
    <s v="COSMETICS"/>
    <x v="12"/>
    <x v="6"/>
    <x v="9"/>
    <n v="110102756"/>
    <n v="773602207145"/>
    <s v="MAC PRO LONGWEAR CONCEALER NC42 MGT9 05"/>
    <s v="EA"/>
    <n v="1"/>
    <n v="94"/>
    <n v="0"/>
    <n v="0"/>
    <n v="22"/>
    <n v="0"/>
  </r>
  <r>
    <x v="16"/>
    <s v="COSMETICS"/>
    <x v="12"/>
    <x v="6"/>
    <x v="4"/>
    <n v="110102759"/>
    <n v="773602207176"/>
    <s v="MAC PRO LONGWEAR CONCEALER NW15 MGT9 08"/>
    <s v="EA"/>
    <n v="1"/>
    <n v="94"/>
    <n v="0"/>
    <n v="0"/>
    <n v="0"/>
    <n v="0"/>
  </r>
  <r>
    <x v="16"/>
    <s v="COSMETICS"/>
    <x v="12"/>
    <x v="6"/>
    <x v="1"/>
    <n v="110102760"/>
    <n v="773602207183"/>
    <s v="MAC PRO LONGWEAR CONCEALER NW20 MGT9 09"/>
    <s v="EA"/>
    <n v="1"/>
    <n v="94"/>
    <n v="0"/>
    <n v="0"/>
    <n v="2"/>
    <n v="0"/>
  </r>
  <r>
    <x v="16"/>
    <s v="COSMETICS"/>
    <x v="12"/>
    <x v="6"/>
    <x v="7"/>
    <n v="110102764"/>
    <n v="773602207237"/>
    <s v="MAC PRO LONGWEAR CONCEALER NW40 MGT9 13"/>
    <s v="EA"/>
    <n v="1"/>
    <n v="94"/>
    <n v="0"/>
    <n v="0"/>
    <n v="0"/>
    <n v="0"/>
  </r>
  <r>
    <x v="16"/>
    <s v="COSMETICS"/>
    <x v="12"/>
    <x v="6"/>
    <x v="3"/>
    <n v="111105542"/>
    <n v="773602526772"/>
    <s v="MAC STUDIO FIX 24-HOUR SMOOTH WEAR CONCEALER NC20 SF4X-02"/>
    <s v="EA"/>
    <n v="1"/>
    <n v="94"/>
    <n v="0"/>
    <n v="0"/>
    <n v="2"/>
    <n v="0"/>
  </r>
  <r>
    <x v="16"/>
    <s v="COSMETICS"/>
    <x v="12"/>
    <x v="6"/>
    <x v="0"/>
    <n v="111105543"/>
    <n v="773602526789"/>
    <s v="MAC STUDIO FIX 24-HOUR SMOOTH WEAR CONCEALER NC25 SF4X-03"/>
    <s v="EA"/>
    <n v="1"/>
    <n v="94"/>
    <n v="0"/>
    <n v="0"/>
    <n v="-1"/>
    <n v="0"/>
  </r>
  <r>
    <x v="16"/>
    <s v="COSMETICS"/>
    <x v="12"/>
    <x v="6"/>
    <x v="1"/>
    <n v="111105543"/>
    <n v="773602526789"/>
    <s v="MAC STUDIO FIX 24-HOUR SMOOTH WEAR CONCEALER NC25 SF4X-03"/>
    <s v="EA"/>
    <n v="1"/>
    <n v="94"/>
    <n v="0"/>
    <n v="0"/>
    <n v="3"/>
    <n v="0"/>
  </r>
  <r>
    <x v="16"/>
    <s v="COSMETICS"/>
    <x v="12"/>
    <x v="6"/>
    <x v="3"/>
    <n v="111105543"/>
    <n v="773602526789"/>
    <s v="MAC STUDIO FIX 24-HOUR SMOOTH WEAR CONCEALER NC25 SF4X-03"/>
    <s v="EA"/>
    <n v="1"/>
    <n v="94"/>
    <n v="0"/>
    <n v="0"/>
    <n v="2"/>
    <n v="0"/>
  </r>
  <r>
    <x v="16"/>
    <s v="COSMETICS"/>
    <x v="12"/>
    <x v="6"/>
    <x v="1"/>
    <n v="111105544"/>
    <n v="773602526796"/>
    <s v="MAC STUDIO FIX 24-HOUR SMOOTH WEAR CONCEALER NC30 SF4X-04"/>
    <s v="EA"/>
    <n v="1"/>
    <n v="94"/>
    <n v="0"/>
    <n v="0"/>
    <n v="10"/>
    <n v="0"/>
  </r>
  <r>
    <x v="16"/>
    <s v="COSMETICS"/>
    <x v="12"/>
    <x v="6"/>
    <x v="4"/>
    <n v="111105544"/>
    <n v="773602526796"/>
    <s v="MAC STUDIO FIX 24-HOUR SMOOTH WEAR CONCEALER NC30 SF4X-04"/>
    <s v="EA"/>
    <n v="1"/>
    <n v="94"/>
    <n v="0"/>
    <n v="0"/>
    <n v="1"/>
    <n v="0"/>
  </r>
  <r>
    <x v="16"/>
    <s v="COSMETICS"/>
    <x v="12"/>
    <x v="6"/>
    <x v="1"/>
    <n v="111105545"/>
    <n v="773602526802"/>
    <s v="MAC STUDIO FIX 24-HOUR SMOOTH WEAR CONCEALER NC35 SF4X-05"/>
    <s v="EA"/>
    <n v="1"/>
    <n v="94"/>
    <n v="0"/>
    <n v="0"/>
    <n v="7"/>
    <n v="0"/>
  </r>
  <r>
    <x v="16"/>
    <s v="COSMETICS"/>
    <x v="12"/>
    <x v="6"/>
    <x v="3"/>
    <n v="111105545"/>
    <n v="773602526802"/>
    <s v="MAC STUDIO FIX 24-HOUR SMOOTH WEAR CONCEALER NC35 SF4X-05"/>
    <s v="EA"/>
    <n v="1"/>
    <n v="94"/>
    <n v="0"/>
    <n v="0"/>
    <n v="4"/>
    <n v="0"/>
  </r>
  <r>
    <x v="16"/>
    <s v="COSMETICS"/>
    <x v="12"/>
    <x v="6"/>
    <x v="1"/>
    <n v="111105546"/>
    <n v="773602526819"/>
    <s v="MAC STUDIO FIX 24-HOUR SMOOTH WEAR CONCEALER NC42 SF4X-06"/>
    <s v="EA"/>
    <n v="1"/>
    <n v="94"/>
    <n v="1"/>
    <n v="94"/>
    <n v="5"/>
    <n v="0"/>
  </r>
  <r>
    <x v="16"/>
    <s v="COSMETICS"/>
    <x v="12"/>
    <x v="6"/>
    <x v="4"/>
    <n v="111105546"/>
    <n v="773602526819"/>
    <s v="MAC STUDIO FIX 24-HOUR SMOOTH WEAR CONCEALER NC42 SF4X-06"/>
    <s v="EA"/>
    <n v="1"/>
    <n v="94"/>
    <n v="0"/>
    <n v="0"/>
    <n v="12"/>
    <n v="0"/>
  </r>
  <r>
    <x v="16"/>
    <s v="COSMETICS"/>
    <x v="12"/>
    <x v="6"/>
    <x v="7"/>
    <n v="111105547"/>
    <n v="773602526840"/>
    <s v="MAC STUDIO FIX 24-HOUR SMOOTH WEAR CONCEALER NW15 SF4X-09"/>
    <s v="EA"/>
    <n v="1"/>
    <n v="94"/>
    <n v="0"/>
    <n v="0"/>
    <n v="28"/>
    <n v="52"/>
  </r>
  <r>
    <x v="16"/>
    <s v="COSMETICS"/>
    <x v="12"/>
    <x v="6"/>
    <x v="4"/>
    <n v="111105547"/>
    <n v="773602526840"/>
    <s v="MAC STUDIO FIX 24-HOUR SMOOTH WEAR CONCEALER NW15 SF4X-09"/>
    <s v="EA"/>
    <n v="1"/>
    <n v="94"/>
    <n v="0"/>
    <n v="0"/>
    <n v="7"/>
    <n v="52"/>
  </r>
  <r>
    <x v="16"/>
    <s v="COSMETICS"/>
    <x v="12"/>
    <x v="6"/>
    <x v="1"/>
    <n v="111105549"/>
    <n v="773602526895"/>
    <s v="MAC STUDIO FIX 24-HOUR SMOOTH WEAR CONCEALER NW40 SF4X-14"/>
    <s v="EA"/>
    <n v="1"/>
    <n v="94"/>
    <n v="0"/>
    <n v="0"/>
    <n v="7"/>
    <n v="0"/>
  </r>
  <r>
    <x v="16"/>
    <s v="COSMETICS"/>
    <x v="12"/>
    <x v="6"/>
    <x v="0"/>
    <n v="111105553"/>
    <n v="773602531660"/>
    <s v="MAC STUDIO FIX 24-HOUR SMOOTH WEAR CONCEALER NC55 SF4X-23"/>
    <s v="EA"/>
    <n v="1"/>
    <n v="94"/>
    <n v="0"/>
    <n v="0"/>
    <n v="-1"/>
    <n v="0"/>
  </r>
  <r>
    <x v="16"/>
    <s v="COSMETICS"/>
    <x v="12"/>
    <x v="6"/>
    <x v="7"/>
    <n v="111105558"/>
    <n v="773602526765"/>
    <s v="MAC STUDIO FIX 24-HOUR SMOOTH WEAR CONCEALER NC10 SF4X01"/>
    <s v="EA"/>
    <n v="1"/>
    <n v="94"/>
    <n v="0"/>
    <n v="0"/>
    <n v="4"/>
    <n v="0"/>
  </r>
  <r>
    <x v="16"/>
    <s v="COSMETICS"/>
    <x v="12"/>
    <x v="6"/>
    <x v="4"/>
    <n v="111105563"/>
    <n v="773602526888"/>
    <s v="MAC STUDIO FIX 24-HOUR SMOOTH WEAR CONCEALER NW35 SF4X-13"/>
    <s v="EA"/>
    <n v="1"/>
    <n v="94"/>
    <n v="0"/>
    <n v="0"/>
    <n v="16"/>
    <n v="0"/>
  </r>
  <r>
    <x v="16"/>
    <s v="COSMETICS"/>
    <x v="12"/>
    <x v="6"/>
    <x v="1"/>
    <n v="111105567"/>
    <n v="773602531639"/>
    <s v="MAC STUDIO FIX 24-HOUR SMOOTH WEAR CONCEALER NC43 SF4X-20"/>
    <s v="EA"/>
    <n v="1"/>
    <n v="94"/>
    <n v="0"/>
    <n v="0"/>
    <n v="9"/>
    <n v="0"/>
  </r>
  <r>
    <x v="16"/>
    <s v="COSMETICS"/>
    <x v="12"/>
    <x v="6"/>
    <x v="7"/>
    <n v="111105569"/>
    <n v="773602531677"/>
    <s v="MAC STUDIO FIX 24-HOUR SMOOTH WEAR CONCEALER NW10 SF4X-24"/>
    <s v="EA"/>
    <n v="1"/>
    <n v="94"/>
    <n v="0"/>
    <n v="0"/>
    <n v="25"/>
    <n v="0"/>
  </r>
  <r>
    <x v="16"/>
    <s v="COSMETICS"/>
    <x v="12"/>
    <x v="6"/>
    <x v="1"/>
    <n v="111105570"/>
    <n v="773602531684"/>
    <s v="MAC STUDIO FIX 24-HOUR SMOOTH WEAR CONCEALER NW22 SF4X-25"/>
    <s v="EA"/>
    <n v="1"/>
    <n v="94"/>
    <n v="0"/>
    <n v="0"/>
    <n v="5"/>
    <n v="0"/>
  </r>
  <r>
    <x v="16"/>
    <s v="COSMETICS"/>
    <x v="12"/>
    <x v="6"/>
    <x v="4"/>
    <n v="111105570"/>
    <n v="773602531684"/>
    <s v="MAC STUDIO FIX 24-HOUR SMOOTH WEAR CONCEALER NW22 SF4X-25"/>
    <s v="EA"/>
    <n v="1"/>
    <n v="94"/>
    <n v="0"/>
    <n v="0"/>
    <n v="4"/>
    <n v="0"/>
  </r>
  <r>
    <x v="16"/>
    <s v="COSMETICS"/>
    <x v="12"/>
    <x v="6"/>
    <x v="7"/>
    <n v="111105573"/>
    <n v="773602531752"/>
    <s v="MAC STUDIO FIX 24-HOUR SMOOTH WEAR CONCEALER NW53 SF4X-32"/>
    <s v="EA"/>
    <n v="1"/>
    <n v="94"/>
    <n v="0"/>
    <n v="0"/>
    <n v="4"/>
    <n v="0"/>
  </r>
  <r>
    <x v="16"/>
    <s v="COSMETICS"/>
    <x v="12"/>
    <x v="6"/>
    <x v="7"/>
    <n v="111105574"/>
    <n v="773602531769"/>
    <s v="MAC STUDIO FIX 24-HOUR SMOOTH WEAR CONCEALER NW55 SF4X-33"/>
    <s v="EA"/>
    <n v="1"/>
    <n v="94"/>
    <n v="0"/>
    <n v="0"/>
    <n v="7"/>
    <n v="0"/>
  </r>
  <r>
    <x v="16"/>
    <s v="COSMETICS"/>
    <x v="12"/>
    <x v="6"/>
    <x v="4"/>
    <n v="111385212"/>
    <n v="773602470402"/>
    <s v="MAC MINI MAC LIPSTICK CHILI 1.8GM/.06OZ S7H601"/>
    <s v="EA"/>
    <n v="2"/>
    <n v="92"/>
    <n v="0"/>
    <n v="0"/>
    <n v="25"/>
    <n v="947"/>
  </r>
  <r>
    <x v="16"/>
    <s v="COSMETICS"/>
    <x v="12"/>
    <x v="6"/>
    <x v="4"/>
    <n v="111385213"/>
    <n v="773602473021"/>
    <s v="MAC MINI MAC LIPSTICK DIVA 1.8GM/.06OZ S7H602"/>
    <s v="EA"/>
    <n v="2"/>
    <n v="92"/>
    <n v="0"/>
    <n v="0"/>
    <n v="9"/>
    <n v="0"/>
  </r>
  <r>
    <x v="16"/>
    <s v="COSMETICS"/>
    <x v="12"/>
    <x v="6"/>
    <x v="3"/>
    <n v="111385214"/>
    <n v="773602561308"/>
    <s v="MAC MINI MAC LIPSTICK MOCHA 1.8GM/.06OZ S7NY24"/>
    <s v="EA"/>
    <n v="2"/>
    <n v="92"/>
    <n v="0"/>
    <n v="0"/>
    <n v="9"/>
    <n v="0"/>
  </r>
  <r>
    <x v="16"/>
    <s v="COSMETICS"/>
    <x v="12"/>
    <x v="6"/>
    <x v="7"/>
    <n v="111385216"/>
    <n v="773602561322"/>
    <s v="MAC MINI MAC LIPSTICK ALL FI 1.8GM/.06OZ S7P018"/>
    <s v="EA"/>
    <n v="2"/>
    <n v="92"/>
    <n v="0"/>
    <n v="0"/>
    <n v="48"/>
    <n v="26"/>
  </r>
  <r>
    <x v="16"/>
    <s v="COSMETICS"/>
    <x v="3"/>
    <x v="5"/>
    <x v="0"/>
    <n v="102014590"/>
    <n v="20714146559"/>
    <s v="CLINIQUE TAKE THE DAY OFF 60MK-01"/>
    <s v="EA"/>
    <n v="1"/>
    <n v="91"/>
    <n v="0"/>
    <n v="0"/>
    <n v="10"/>
    <n v="10"/>
  </r>
  <r>
    <x v="16"/>
    <s v="COSMETICS"/>
    <x v="3"/>
    <x v="5"/>
    <x v="4"/>
    <n v="102209339"/>
    <n v="20714291822"/>
    <s v="CLINIQUE ANTI BLEMISH SOL CLRF FOAM 6KN9 01"/>
    <s v="EA"/>
    <n v="1"/>
    <n v="91"/>
    <n v="0"/>
    <n v="0"/>
    <n v="3"/>
    <n v="0"/>
  </r>
  <r>
    <x v="16"/>
    <s v="COSMETICS"/>
    <x v="1"/>
    <x v="6"/>
    <x v="0"/>
    <n v="110376181"/>
    <n v="887167031289"/>
    <s v="E LAUDER DW STAY-IN-PLACE EYE PENCIL NIGHT DIAMOND YLJA-04"/>
    <s v="EA"/>
    <n v="1"/>
    <n v="91"/>
    <n v="0"/>
    <n v="0"/>
    <n v="1"/>
    <n v="0"/>
  </r>
  <r>
    <x v="16"/>
    <s v="COSMETICS"/>
    <x v="3"/>
    <x v="5"/>
    <x v="4"/>
    <n v="110405385"/>
    <n v="20714744762"/>
    <s v="CLINIQUE FOR MEN CHARCOAL FACE WASH 200ML ZF7E-01"/>
    <s v="EA"/>
    <n v="1"/>
    <n v="91"/>
    <n v="0"/>
    <n v="0"/>
    <n v="6"/>
    <n v="7"/>
  </r>
  <r>
    <x v="16"/>
    <s v="COSMETICS"/>
    <x v="12"/>
    <x v="6"/>
    <x v="7"/>
    <n v="110442979"/>
    <n v="773602376094"/>
    <s v="MAC RETRO MATTE LIQUID LIPSTICK FASHION LEGACY MY3N-01"/>
    <s v="EA"/>
    <n v="1"/>
    <n v="91"/>
    <n v="0"/>
    <n v="0"/>
    <n v="20"/>
    <n v="10"/>
  </r>
  <r>
    <x v="16"/>
    <s v="COSMETICS"/>
    <x v="12"/>
    <x v="6"/>
    <x v="1"/>
    <n v="110442979"/>
    <n v="773602376094"/>
    <s v="MAC RETRO MATTE LIQUID LIPSTICK FASHION LEGACY MY3N-01"/>
    <s v="EA"/>
    <n v="1"/>
    <n v="91"/>
    <n v="0"/>
    <n v="0"/>
    <n v="15"/>
    <n v="10"/>
  </r>
  <r>
    <x v="16"/>
    <s v="COSMETICS"/>
    <x v="12"/>
    <x v="6"/>
    <x v="1"/>
    <n v="110443003"/>
    <n v="773602376131"/>
    <s v="MAC RETRO MATTE LIQUID LIPSTICK LADY-BE-GOOD MY3N-05"/>
    <s v="EA"/>
    <n v="1"/>
    <n v="91"/>
    <n v="0"/>
    <n v="0"/>
    <n v="4"/>
    <n v="0"/>
  </r>
  <r>
    <x v="16"/>
    <s v="COSMETICS"/>
    <x v="12"/>
    <x v="6"/>
    <x v="1"/>
    <n v="110443010"/>
    <n v="773602376179"/>
    <s v="MAC RETRO MATTE LIQUID LIPSTICK QUITE THE STANDOUT MY3N-09"/>
    <s v="EA"/>
    <n v="1"/>
    <n v="91"/>
    <n v="0"/>
    <n v="0"/>
    <n v="8"/>
    <n v="0"/>
  </r>
  <r>
    <x v="16"/>
    <s v="COSMETICS"/>
    <x v="12"/>
    <x v="6"/>
    <x v="4"/>
    <n v="110443010"/>
    <n v="773602376179"/>
    <s v="MAC RETRO MATTE LIQUID LIPSTICK QUITE THE STANDOUT MY3N-09"/>
    <s v="EA"/>
    <n v="1"/>
    <n v="91"/>
    <n v="0"/>
    <n v="0"/>
    <n v="3"/>
    <n v="0"/>
  </r>
  <r>
    <x v="16"/>
    <s v="COSMETICS"/>
    <x v="12"/>
    <x v="6"/>
    <x v="1"/>
    <n v="110557759"/>
    <n v="773602445165"/>
    <s v="MAC RETRO MATTE CARNIVOROUS MY3N-32"/>
    <s v="EA"/>
    <n v="1"/>
    <n v="91"/>
    <n v="0"/>
    <n v="0"/>
    <n v="5"/>
    <n v="0"/>
  </r>
  <r>
    <x v="16"/>
    <s v="COSMETICS"/>
    <x v="12"/>
    <x v="6"/>
    <x v="3"/>
    <n v="110557759"/>
    <n v="773602445165"/>
    <s v="MAC RETRO MATTE CARNIVOROUS MY3N-32"/>
    <s v="EA"/>
    <n v="1"/>
    <n v="91"/>
    <n v="0"/>
    <n v="0"/>
    <n v="4"/>
    <n v="0"/>
  </r>
  <r>
    <x v="16"/>
    <s v="COSMETICS"/>
    <x v="12"/>
    <x v="6"/>
    <x v="4"/>
    <n v="110557759"/>
    <n v="773602445165"/>
    <s v="MAC RETRO MATTE CARNIVOROUS MY3N-32"/>
    <s v="EA"/>
    <n v="1"/>
    <n v="91"/>
    <n v="0"/>
    <n v="0"/>
    <n v="4"/>
    <n v="0"/>
  </r>
  <r>
    <x v="16"/>
    <s v="COSMETICS"/>
    <x v="12"/>
    <x v="6"/>
    <x v="3"/>
    <n v="110557766"/>
    <n v="773602445233"/>
    <s v="MAC RETRO MATTE BURNT SPICE MY3N-39"/>
    <s v="EA"/>
    <n v="1"/>
    <n v="91"/>
    <n v="0"/>
    <n v="0"/>
    <n v="0"/>
    <n v="0"/>
  </r>
  <r>
    <x v="16"/>
    <s v="COSMETICS"/>
    <x v="12"/>
    <x v="6"/>
    <x v="4"/>
    <n v="110557766"/>
    <n v="773602445233"/>
    <s v="MAC RETRO MATTE BURNT SPICE MY3N-39"/>
    <s v="EA"/>
    <n v="1"/>
    <n v="91"/>
    <n v="0"/>
    <n v="0"/>
    <n v="14"/>
    <n v="0"/>
  </r>
  <r>
    <x v="16"/>
    <s v="COSMETICS"/>
    <x v="12"/>
    <x v="6"/>
    <x v="4"/>
    <n v="110951321"/>
    <n v="773602494705"/>
    <s v="MAC RETROMATTE LIQ LIPCOLOR FOILED S9W2-04"/>
    <s v="EA"/>
    <n v="1"/>
    <n v="91"/>
    <n v="0"/>
    <n v="0"/>
    <n v="1"/>
    <n v="0"/>
  </r>
  <r>
    <x v="16"/>
    <s v="COSMETICS"/>
    <x v="12"/>
    <x v="6"/>
    <x v="4"/>
    <n v="110951326"/>
    <n v="773602494750"/>
    <s v="MAC RETROMATTE LIQ LIPCOLOR LOVE WEAPON S9W2-09"/>
    <s v="EA"/>
    <n v="1"/>
    <n v="91"/>
    <n v="0"/>
    <n v="0"/>
    <n v="7"/>
    <n v="0"/>
  </r>
  <r>
    <x v="16"/>
    <s v="COSMETICS"/>
    <x v="12"/>
    <x v="6"/>
    <x v="4"/>
    <n v="110951331"/>
    <n v="773602494804"/>
    <s v="MAC RETROMATTE LIQ LIPCOLOR GEMZ &amp; ROSES S9W2-14"/>
    <s v="EA"/>
    <n v="1"/>
    <n v="91"/>
    <n v="0"/>
    <n v="0"/>
    <n v="2"/>
    <n v="0"/>
  </r>
  <r>
    <x v="16"/>
    <s v="COSMETICS"/>
    <x v="12"/>
    <x v="6"/>
    <x v="1"/>
    <n v="111051347"/>
    <n v="773602483860"/>
    <s v="MAC PLENTY OF POUT PLUMPING LIPSTICK LG PLE S8R3-01"/>
    <s v="EA"/>
    <n v="1"/>
    <n v="91"/>
    <n v="0"/>
    <n v="0"/>
    <n v="7"/>
    <n v="0"/>
  </r>
  <r>
    <x v="16"/>
    <s v="COSMETICS"/>
    <x v="12"/>
    <x v="6"/>
    <x v="7"/>
    <n v="111128472"/>
    <n v="773602470563"/>
    <s v="MAC VERSICOLOUR VARNISH CREAM LIP STAIN PLEXIPINK S7HA-01"/>
    <s v="EA"/>
    <n v="1"/>
    <n v="91"/>
    <n v="0"/>
    <n v="0"/>
    <n v="5"/>
    <n v="0"/>
  </r>
  <r>
    <x v="16"/>
    <s v="COSMETICS"/>
    <x v="12"/>
    <x v="6"/>
    <x v="4"/>
    <n v="111128478"/>
    <n v="773602470624"/>
    <s v="MAC VERSICOLOUR VARNISH CREAM LIP STAIN BITTEN BABE S7HA-07"/>
    <s v="EA"/>
    <n v="1"/>
    <n v="91"/>
    <n v="0"/>
    <n v="0"/>
    <n v="1"/>
    <n v="0"/>
  </r>
  <r>
    <x v="16"/>
    <s v="COSMETICS"/>
    <x v="12"/>
    <x v="6"/>
    <x v="7"/>
    <n v="111128484"/>
    <n v="773602516070"/>
    <s v="MAC VERSICOLOUR VARNISH CREAM LIP STAIN SHOCK IT TO ME S7HA-13"/>
    <s v="EA"/>
    <n v="1"/>
    <n v="91"/>
    <n v="0"/>
    <n v="0"/>
    <n v="6"/>
    <n v="0"/>
  </r>
  <r>
    <x v="16"/>
    <s v="COSMETICS"/>
    <x v="12"/>
    <x v="6"/>
    <x v="4"/>
    <n v="111128484"/>
    <n v="773602516070"/>
    <s v="MAC VERSICOLOUR VARNISH CREAM LIP STAIN SHOCK IT TO ME S7HA-13"/>
    <s v="EA"/>
    <n v="1"/>
    <n v="91"/>
    <n v="0"/>
    <n v="0"/>
    <n v="2"/>
    <n v="0"/>
  </r>
  <r>
    <x v="16"/>
    <s v="COSMETICS"/>
    <x v="12"/>
    <x v="6"/>
    <x v="4"/>
    <n v="111128485"/>
    <n v="773602516087"/>
    <s v="MAC VERSICOLOUR VARNISH CREAM LIP STAIN SERIAL STAIN S7HA-14"/>
    <s v="EA"/>
    <n v="1"/>
    <n v="91"/>
    <n v="0"/>
    <n v="0"/>
    <n v="6"/>
    <n v="0"/>
  </r>
  <r>
    <x v="16"/>
    <s v="COSMETICS"/>
    <x v="13"/>
    <x v="6"/>
    <x v="1"/>
    <n v="111166448"/>
    <n v="716170214894"/>
    <s v="B BROWN CRUSHED LIQUID LIP IN A JAM EL11-09"/>
    <s v="EA"/>
    <n v="1"/>
    <n v="91"/>
    <n v="0"/>
    <n v="0"/>
    <n v="16"/>
    <n v="34"/>
  </r>
  <r>
    <x v="16"/>
    <s v="COSMETICS"/>
    <x v="12"/>
    <x v="6"/>
    <x v="1"/>
    <n v="111250836"/>
    <n v="773602528615"/>
    <s v="MAC PREP + PRIME FIX+ CHERRY BLOSSOM SF7K-01"/>
    <s v="EA"/>
    <n v="1"/>
    <n v="91"/>
    <n v="0"/>
    <n v="0"/>
    <n v="0"/>
    <n v="0"/>
  </r>
  <r>
    <x v="16"/>
    <s v="COSMETICS"/>
    <x v="12"/>
    <x v="6"/>
    <x v="4"/>
    <n v="102208843"/>
    <n v="773602000708"/>
    <s v="MAC POWDER BLUSH DESERT ROSE M220-11"/>
    <s v="EA"/>
    <n v="1"/>
    <n v="89"/>
    <n v="0"/>
    <n v="0"/>
    <n v="2"/>
    <n v="0"/>
  </r>
  <r>
    <x v="16"/>
    <s v="COSMETICS"/>
    <x v="3"/>
    <x v="6"/>
    <x v="0"/>
    <n v="110249436"/>
    <n v="20714602031"/>
    <s v="CLINIQUE CHUBBY STICK INT MOIST LIP BALM CURVIEST CARAMEL 7THM-01"/>
    <s v="EA"/>
    <n v="1"/>
    <n v="89"/>
    <n v="0"/>
    <n v="0"/>
    <n v="4"/>
    <n v="0"/>
  </r>
  <r>
    <x v="16"/>
    <s v="COSMETICS"/>
    <x v="3"/>
    <x v="6"/>
    <x v="0"/>
    <n v="110249461"/>
    <n v="20714602093"/>
    <s v="CLINIQUE CHUBBY STICK INT MOIST LIP BALM BROADEST BERRY 7THM-07"/>
    <s v="EA"/>
    <n v="1"/>
    <n v="89"/>
    <n v="0"/>
    <n v="0"/>
    <n v="6"/>
    <n v="0"/>
  </r>
  <r>
    <x v="16"/>
    <s v="COSMETICS"/>
    <x v="1"/>
    <x v="6"/>
    <x v="0"/>
    <n v="111062217"/>
    <n v="887167400559"/>
    <s v="E LAUDER SKINNY BROW PENCIL 03 BRUNETTE P53P-03"/>
    <s v="EA"/>
    <n v="1"/>
    <n v="89"/>
    <n v="0"/>
    <n v="0"/>
    <n v="1"/>
    <n v="0"/>
  </r>
  <r>
    <x v="16"/>
    <s v="COSMETICS"/>
    <x v="3"/>
    <x v="5"/>
    <x v="0"/>
    <n v="110120949"/>
    <n v="20714462901"/>
    <s v="CLINIQUE CLARIFYING LOTION 3 200ML 76X5 01"/>
    <s v="EA"/>
    <n v="1"/>
    <n v="87"/>
    <n v="0"/>
    <n v="0"/>
    <n v="23"/>
    <n v="0"/>
  </r>
  <r>
    <x v="16"/>
    <s v="COSMETICS"/>
    <x v="12"/>
    <x v="6"/>
    <x v="4"/>
    <n v="111531849"/>
    <n v="773602563241"/>
    <s v="MAC LIPSTICK DARK SIDE SJ2E-10"/>
    <s v="EA"/>
    <n v="1"/>
    <n v="87"/>
    <n v="0"/>
    <n v="0"/>
    <n v="24"/>
    <n v="73"/>
  </r>
  <r>
    <x v="16"/>
    <s v="COSMETICS"/>
    <x v="12"/>
    <x v="6"/>
    <x v="4"/>
    <n v="111531850"/>
    <n v="773602561735"/>
    <s v="MAC LIPSTICK COCKNEY SHXT-G7"/>
    <s v="EA"/>
    <n v="1"/>
    <n v="87"/>
    <n v="0"/>
    <n v="0"/>
    <n v="32"/>
    <n v="311"/>
  </r>
  <r>
    <x v="16"/>
    <s v="COSMETICS"/>
    <x v="12"/>
    <x v="6"/>
    <x v="4"/>
    <n v="111531852"/>
    <n v="773602563203"/>
    <s v="MAC LIPSTICK MARRAKESH SJ2A-05"/>
    <s v="EA"/>
    <n v="1"/>
    <n v="87"/>
    <n v="0"/>
    <n v="0"/>
    <n v="24"/>
    <n v="0"/>
  </r>
  <r>
    <x v="16"/>
    <s v="COSMETICS"/>
    <x v="12"/>
    <x v="6"/>
    <x v="1"/>
    <n v="102204755"/>
    <n v="773602044832"/>
    <s v="MAC LIQUD LINER BOOT BLACK M1G6 01"/>
    <s v="EA"/>
    <n v="1"/>
    <n v="85"/>
    <n v="0"/>
    <n v="0"/>
    <n v="11"/>
    <n v="506"/>
  </r>
  <r>
    <x v="16"/>
    <s v="COSMETICS"/>
    <x v="3"/>
    <x v="5"/>
    <x v="3"/>
    <n v="102205465"/>
    <n v="20714227685"/>
    <s v="CLINIQUE LIQUID FACIAL SOAP EXTRA STRENGTH 6F39-01"/>
    <s v="EA"/>
    <n v="1"/>
    <n v="85"/>
    <n v="0"/>
    <n v="0"/>
    <n v="0"/>
    <n v="60"/>
  </r>
  <r>
    <x v="16"/>
    <s v="COSMETICS"/>
    <x v="3"/>
    <x v="5"/>
    <x v="4"/>
    <n v="102205465"/>
    <n v="20714227685"/>
    <s v="CLINIQUE LIQUID FACIAL SOAP EXTRA STRENGTH 6F39-01"/>
    <s v="EA"/>
    <n v="1"/>
    <n v="85"/>
    <n v="0"/>
    <n v="0"/>
    <n v="22"/>
    <n v="60"/>
  </r>
  <r>
    <x v="16"/>
    <s v="COSMETICS"/>
    <x v="12"/>
    <x v="6"/>
    <x v="4"/>
    <n v="102208896"/>
    <n v="773602044573"/>
    <s v="MAC CONCEALER NC20 M45026"/>
    <s v="EA"/>
    <n v="1"/>
    <n v="85"/>
    <n v="0"/>
    <n v="0"/>
    <n v="4"/>
    <n v="0"/>
  </r>
  <r>
    <x v="16"/>
    <s v="COSMETICS"/>
    <x v="12"/>
    <x v="6"/>
    <x v="4"/>
    <n v="102208897"/>
    <n v="773602011728"/>
    <s v="MAC STUDIO FINISH CONCEALER NC30 M45019"/>
    <s v="EA"/>
    <n v="1"/>
    <n v="85"/>
    <n v="0"/>
    <n v="0"/>
    <n v="1"/>
    <n v="0"/>
  </r>
  <r>
    <x v="16"/>
    <s v="COSMETICS"/>
    <x v="12"/>
    <x v="6"/>
    <x v="4"/>
    <n v="102208898"/>
    <n v="773602011735"/>
    <s v="MAC CONCEALER NC35 M45020"/>
    <s v="EA"/>
    <n v="1"/>
    <n v="85"/>
    <n v="0"/>
    <n v="0"/>
    <n v="11"/>
    <n v="2"/>
  </r>
  <r>
    <x v="16"/>
    <s v="COSMETICS"/>
    <x v="12"/>
    <x v="6"/>
    <x v="4"/>
    <n v="102208899"/>
    <n v="773602059782"/>
    <s v="MAC CONCEALER NC42 M45030"/>
    <s v="EA"/>
    <n v="1"/>
    <n v="85"/>
    <n v="0"/>
    <n v="0"/>
    <n v="4"/>
    <n v="0"/>
  </r>
  <r>
    <x v="16"/>
    <s v="COSMETICS"/>
    <x v="12"/>
    <x v="6"/>
    <x v="1"/>
    <n v="102208900"/>
    <n v="773602059775"/>
    <s v="MAC STUDIO FINISH CONCEALER NC45 M45029"/>
    <s v="EA"/>
    <n v="1"/>
    <n v="85"/>
    <n v="0"/>
    <n v="0"/>
    <n v="3"/>
    <n v="0"/>
  </r>
  <r>
    <x v="16"/>
    <s v="COSMETICS"/>
    <x v="12"/>
    <x v="6"/>
    <x v="4"/>
    <n v="102208900"/>
    <n v="773602059775"/>
    <s v="MAC STUDIO FINISH CONCEALER NC45 M45029"/>
    <s v="EA"/>
    <n v="1"/>
    <n v="85"/>
    <n v="0"/>
    <n v="0"/>
    <n v="12"/>
    <n v="0"/>
  </r>
  <r>
    <x v="16"/>
    <s v="COSMETICS"/>
    <x v="12"/>
    <x v="6"/>
    <x v="7"/>
    <n v="102208905"/>
    <n v="773602011681"/>
    <s v="MAC STUDIO FINISH CONCEALER NW30 M45015"/>
    <s v="EA"/>
    <n v="1"/>
    <n v="85"/>
    <n v="0"/>
    <n v="0"/>
    <n v="1"/>
    <n v="0"/>
  </r>
  <r>
    <x v="16"/>
    <s v="COSMETICS"/>
    <x v="12"/>
    <x v="6"/>
    <x v="4"/>
    <n v="102208906"/>
    <n v="773602059799"/>
    <s v="MAC STUDIO FINISH CONCEALER NW35 M45031"/>
    <s v="EA"/>
    <n v="1"/>
    <n v="85"/>
    <n v="0"/>
    <n v="0"/>
    <n v="8"/>
    <n v="0"/>
  </r>
  <r>
    <x v="16"/>
    <s v="COSMETICS"/>
    <x v="12"/>
    <x v="6"/>
    <x v="1"/>
    <n v="102208994"/>
    <n v="773602011674"/>
    <s v="MAC STUDIO FINISH CONCEALER NW25 M45014"/>
    <s v="EA"/>
    <n v="1"/>
    <n v="85"/>
    <n v="0"/>
    <n v="0"/>
    <n v="8"/>
    <n v="0"/>
  </r>
  <r>
    <x v="16"/>
    <s v="COSMETICS"/>
    <x v="12"/>
    <x v="6"/>
    <x v="3"/>
    <n v="102208994"/>
    <n v="773602011674"/>
    <s v="MAC STUDIO FINISH CONCEALER NW25 M45014"/>
    <s v="EA"/>
    <n v="1"/>
    <n v="85"/>
    <n v="0"/>
    <n v="0"/>
    <n v="3"/>
    <n v="0"/>
  </r>
  <r>
    <x v="16"/>
    <s v="COSMETICS"/>
    <x v="12"/>
    <x v="6"/>
    <x v="1"/>
    <n v="110248865"/>
    <n v="773602279197"/>
    <s v="MAC VELUXE BROW LINER DEEP BRUNETTE MMT0-04"/>
    <s v="EA"/>
    <n v="1"/>
    <n v="85"/>
    <n v="0"/>
    <n v="0"/>
    <n v="2"/>
    <n v="0"/>
  </r>
  <r>
    <x v="16"/>
    <s v="COSMETICS"/>
    <x v="12"/>
    <x v="6"/>
    <x v="3"/>
    <n v="110248865"/>
    <n v="773602279197"/>
    <s v="MAC VELUXE BROW LINER DEEP BRUNETTE MMT0-04"/>
    <s v="EA"/>
    <n v="1"/>
    <n v="85"/>
    <n v="0"/>
    <n v="0"/>
    <n v="2"/>
    <n v="0"/>
  </r>
  <r>
    <x v="16"/>
    <s v="COSMETICS"/>
    <x v="3"/>
    <x v="6"/>
    <x v="0"/>
    <n v="110394732"/>
    <n v="20714739393"/>
    <s v="CLINIQUE POP LIP COLOUR PLUM POP ZEK2-14"/>
    <s v="EA"/>
    <n v="1"/>
    <n v="85"/>
    <n v="0"/>
    <n v="0"/>
    <n v="13"/>
    <n v="0"/>
  </r>
  <r>
    <x v="16"/>
    <s v="COSMETICS"/>
    <x v="12"/>
    <x v="6"/>
    <x v="3"/>
    <n v="110476868"/>
    <n v="773602397778"/>
    <s v="MAC PRO LONGWEAR FLUIDLINE BLACKTRACK S2P2-04"/>
    <s v="EA"/>
    <n v="1"/>
    <n v="85"/>
    <n v="0"/>
    <n v="0"/>
    <n v="18"/>
    <n v="42"/>
  </r>
  <r>
    <x v="16"/>
    <s v="COSMETICS"/>
    <x v="12"/>
    <x v="6"/>
    <x v="3"/>
    <n v="110560987"/>
    <n v="773602421756"/>
    <s v="MAC STUDIO FINISH SPF35 CONCEALER NC25 M450-47"/>
    <s v="EA"/>
    <n v="1"/>
    <n v="85"/>
    <n v="0"/>
    <n v="0"/>
    <n v="1"/>
    <n v="0"/>
  </r>
  <r>
    <x v="16"/>
    <s v="COSMETICS"/>
    <x v="12"/>
    <x v="6"/>
    <x v="4"/>
    <n v="110560988"/>
    <n v="773602421770"/>
    <s v="MAC STUDIO FINISH SPF35 CONCEALER NC40 M450-49"/>
    <s v="EA"/>
    <n v="1"/>
    <n v="85"/>
    <n v="0"/>
    <n v="0"/>
    <n v="3"/>
    <n v="0"/>
  </r>
  <r>
    <x v="16"/>
    <s v="COSMETICS"/>
    <x v="12"/>
    <x v="6"/>
    <x v="4"/>
    <n v="111051354"/>
    <n v="773602489480"/>
    <s v="MAC PLENTY OF POUT PLUMPING LIPSTICK CRAZY LUSH S9CL-15"/>
    <s v="EA"/>
    <n v="1"/>
    <n v="85"/>
    <n v="0"/>
    <n v="0"/>
    <n v="0"/>
    <n v="0"/>
  </r>
  <r>
    <x v="16"/>
    <s v="COSMETICS"/>
    <x v="12"/>
    <x v="6"/>
    <x v="1"/>
    <n v="111114984"/>
    <n v="773602522071"/>
    <s v="MAC POWDER KISS LIPSTICK DEVOTED TO CHILI S4K0-31"/>
    <s v="EA"/>
    <n v="1"/>
    <n v="85"/>
    <n v="0"/>
    <n v="0"/>
    <n v="49"/>
    <n v="813"/>
  </r>
  <r>
    <x v="16"/>
    <s v="COSMETICS"/>
    <x v="12"/>
    <x v="6"/>
    <x v="3"/>
    <n v="111114984"/>
    <n v="773602522071"/>
    <s v="MAC POWDER KISS LIPSTICK DEVOTED TO CHILI S4K0-31"/>
    <s v="EA"/>
    <n v="1"/>
    <n v="85"/>
    <n v="0"/>
    <n v="0"/>
    <n v="11"/>
    <n v="813"/>
  </r>
  <r>
    <x v="16"/>
    <s v="COSMETICS"/>
    <x v="12"/>
    <x v="6"/>
    <x v="0"/>
    <n v="111366927"/>
    <n v="773602548880"/>
    <s v="MAC YOUR WISH IS MY COMMAND 10GM/.35OZ SGY7-01"/>
    <s v="EA"/>
    <n v="1"/>
    <n v="85"/>
    <n v="0"/>
    <n v="0"/>
    <n v="-1"/>
    <n v="157"/>
  </r>
  <r>
    <x v="16"/>
    <s v="COSMETICS"/>
    <x v="12"/>
    <x v="6"/>
    <x v="4"/>
    <n v="111366927"/>
    <n v="773602548880"/>
    <s v="MAC YOUR WISH IS MY COMMAND 10GM/.35OZ SGY7-01"/>
    <s v="EA"/>
    <n v="1"/>
    <n v="85"/>
    <n v="0"/>
    <n v="0"/>
    <n v="13"/>
    <n v="157"/>
  </r>
  <r>
    <x v="16"/>
    <s v="COSMETICS"/>
    <x v="12"/>
    <x v="6"/>
    <x v="7"/>
    <n v="111366928"/>
    <n v="773602548897"/>
    <s v="MAC ALWAYS ONE JUMP AHEAD 10GM/.35OZ SGY8-01"/>
    <s v="EA"/>
    <n v="1"/>
    <n v="85"/>
    <n v="0"/>
    <n v="0"/>
    <n v="-2"/>
    <n v="0"/>
  </r>
  <r>
    <x v="16"/>
    <s v="COSMETICS"/>
    <x v="12"/>
    <x v="6"/>
    <x v="3"/>
    <n v="111488320"/>
    <n v="773602543878"/>
    <s v="MAC BRUSHSTROKE 24-HOUR LINER BRUSHBLACKSGFJ-01"/>
    <s v="EA"/>
    <n v="1"/>
    <n v="85"/>
    <n v="0"/>
    <n v="0"/>
    <n v="7"/>
    <n v="392"/>
  </r>
  <r>
    <x v="16"/>
    <s v="COSMETICS"/>
    <x v="12"/>
    <x v="6"/>
    <x v="7"/>
    <n v="111488367"/>
    <n v="773602543892"/>
    <s v="MAC LIQUIDLAST 24-HOUR WATERPROOF LINER WET ROADSGFK-01"/>
    <s v="EA"/>
    <n v="1"/>
    <n v="85"/>
    <n v="0"/>
    <n v="0"/>
    <n v="6"/>
    <n v="0"/>
  </r>
  <r>
    <x v="16"/>
    <s v="COSMETICS"/>
    <x v="12"/>
    <x v="6"/>
    <x v="0"/>
    <n v="111488369"/>
    <n v="773602544189"/>
    <s v="MAC LIQUIDLAST 24-HOUR WATERPROOF LINER NAKED BONDSGFK-04"/>
    <s v="EA"/>
    <n v="1"/>
    <n v="85"/>
    <n v="1"/>
    <n v="85"/>
    <n v="-1"/>
    <n v="0"/>
  </r>
  <r>
    <x v="16"/>
    <s v="COSMETICS"/>
    <x v="12"/>
    <x v="6"/>
    <x v="4"/>
    <n v="111488369"/>
    <n v="773602544189"/>
    <s v="MAC LIQUIDLAST 24-HOUR WATERPROOF LINER NAKED BONDSGFK-04"/>
    <s v="EA"/>
    <n v="1"/>
    <n v="85"/>
    <n v="0"/>
    <n v="0"/>
    <n v="11"/>
    <n v="0"/>
  </r>
  <r>
    <x v="16"/>
    <s v="COSMETICS"/>
    <x v="12"/>
    <x v="6"/>
    <x v="0"/>
    <n v="111488372"/>
    <n v="773602544219"/>
    <s v="MAC LIQUIDLAST 24-HOUR WATERPROOF LINER KEEP IT CURRANTSGFK-08"/>
    <s v="EA"/>
    <n v="1"/>
    <n v="85"/>
    <n v="1"/>
    <n v="85"/>
    <n v="-1"/>
    <n v="0"/>
  </r>
  <r>
    <x v="16"/>
    <s v="COSMETICS"/>
    <x v="12"/>
    <x v="6"/>
    <x v="0"/>
    <n v="111488373"/>
    <n v="773602544226"/>
    <s v="MAC LIQUIDLAST 24-HOUR WATERPROOF LINER MISTY MESGFK-11"/>
    <s v="EA"/>
    <n v="1"/>
    <n v="85"/>
    <n v="1"/>
    <n v="85"/>
    <n v="-1"/>
    <n v="0"/>
  </r>
  <r>
    <x v="16"/>
    <s v="COSMETICS"/>
    <x v="3"/>
    <x v="6"/>
    <x v="0"/>
    <n v="111543747"/>
    <n v="192333012345"/>
    <s v="CLINIQUE EVEN BETTER POP BLUSH KL3P-07"/>
    <s v="EA"/>
    <n v="1"/>
    <n v="85"/>
    <n v="0"/>
    <n v="0"/>
    <n v="12"/>
    <n v="0"/>
  </r>
  <r>
    <x v="16"/>
    <s v="COSMETICS"/>
    <x v="12"/>
    <x v="6"/>
    <x v="7"/>
    <n v="111548481"/>
    <n v="773602564026"/>
    <s v="MAC POWDER KISS LIPSTICK WERK, WERK, WERK 922 S4K0-37"/>
    <s v="EA"/>
    <n v="1"/>
    <n v="85"/>
    <n v="0"/>
    <n v="0"/>
    <n v="77"/>
    <n v="135"/>
  </r>
  <r>
    <x v="16"/>
    <s v="COSMETICS"/>
    <x v="12"/>
    <x v="6"/>
    <x v="3"/>
    <n v="111548556"/>
    <n v="773602564279"/>
    <s v="MAC POWDER KISS LIPSTICK STAY CURIOUS 923 S4K0-38"/>
    <s v="EA"/>
    <n v="1"/>
    <n v="85"/>
    <n v="1"/>
    <n v="85"/>
    <n v="22"/>
    <n v="45"/>
  </r>
  <r>
    <x v="16"/>
    <s v="COSMETICS"/>
    <x v="12"/>
    <x v="6"/>
    <x v="3"/>
    <n v="110137749"/>
    <n v="773602229093"/>
    <s v="MAC PLUSHGLASS FASHION FANATIC M73Y-21"/>
    <s v="EA"/>
    <n v="1"/>
    <n v="83"/>
    <n v="0"/>
    <n v="0"/>
    <n v="0"/>
    <n v="0"/>
  </r>
  <r>
    <x v="16"/>
    <s v="COSMETICS"/>
    <x v="12"/>
    <x v="6"/>
    <x v="7"/>
    <n v="110476071"/>
    <n v="773602317677"/>
    <s v="MAC VELVETEASE LIP PENCIL JUST ADD ROMANCE MRAH-10"/>
    <s v="EA"/>
    <n v="1"/>
    <n v="83"/>
    <n v="0"/>
    <n v="0"/>
    <n v="0"/>
    <n v="0"/>
  </r>
  <r>
    <x v="16"/>
    <s v="COSMETICS"/>
    <x v="12"/>
    <x v="6"/>
    <x v="7"/>
    <n v="110557752"/>
    <n v="773602423965"/>
    <s v="MAC INTO THE WELL EYE SHADOW MATTE GALENA S4ET-09"/>
    <s v="EA"/>
    <n v="1"/>
    <n v="83"/>
    <n v="0"/>
    <n v="0"/>
    <n v="0"/>
    <n v="0"/>
  </r>
  <r>
    <x v="16"/>
    <s v="COSMETICS"/>
    <x v="12"/>
    <x v="6"/>
    <x v="6"/>
    <n v="111354760"/>
    <n v="773602535590"/>
    <s v="MAC LIPSTICK DECLARING LOVE SFMJ-HH"/>
    <s v="EA"/>
    <n v="1"/>
    <n v="83"/>
    <n v="0"/>
    <n v="0"/>
    <n v="11"/>
    <n v="533"/>
  </r>
  <r>
    <x v="16"/>
    <s v="COSMETICS"/>
    <x v="12"/>
    <x v="6"/>
    <x v="9"/>
    <n v="111354760"/>
    <n v="773602535590"/>
    <s v="MAC LIPSTICK DECLARING LOVE SFMJ-HH"/>
    <s v="EA"/>
    <n v="1"/>
    <n v="83"/>
    <n v="1"/>
    <n v="83"/>
    <n v="23"/>
    <n v="533"/>
  </r>
  <r>
    <x v="16"/>
    <s v="COSMETICS"/>
    <x v="12"/>
    <x v="6"/>
    <x v="4"/>
    <n v="111354760"/>
    <n v="773602535590"/>
    <s v="MAC LIPSTICK DECLARING LOVE SFMJ-HH"/>
    <s v="EA"/>
    <n v="1"/>
    <n v="83"/>
    <n v="0"/>
    <n v="0"/>
    <n v="38"/>
    <n v="533"/>
  </r>
  <r>
    <x v="16"/>
    <s v="COSMETICS"/>
    <x v="12"/>
    <x v="6"/>
    <x v="6"/>
    <n v="111354763"/>
    <n v="773602535620"/>
    <s v="MAC LIPSTICK UNE CARESSE SFMJ-HL"/>
    <s v="EA"/>
    <n v="1"/>
    <n v="83"/>
    <n v="0"/>
    <n v="0"/>
    <n v="11"/>
    <n v="1077"/>
  </r>
  <r>
    <x v="16"/>
    <s v="COSMETICS"/>
    <x v="12"/>
    <x v="6"/>
    <x v="4"/>
    <n v="111354763"/>
    <n v="773602535620"/>
    <s v="MAC LIPSTICK UNE CARESSE SFMJ-HL"/>
    <s v="EA"/>
    <n v="1"/>
    <n v="83"/>
    <n v="0"/>
    <n v="0"/>
    <n v="11"/>
    <n v="1077"/>
  </r>
  <r>
    <x v="16"/>
    <s v="COSMETICS"/>
    <x v="12"/>
    <x v="6"/>
    <x v="7"/>
    <n v="111531846"/>
    <n v="773602561827"/>
    <s v="MAC LIPGLASS MAGICALLY DELIGHTFUL SHXY-1C"/>
    <s v="EA"/>
    <n v="1"/>
    <n v="81"/>
    <n v="0"/>
    <n v="0"/>
    <n v="5"/>
    <n v="0"/>
  </r>
  <r>
    <x v="16"/>
    <s v="COSMETICS"/>
    <x v="12"/>
    <x v="6"/>
    <x v="4"/>
    <n v="111531847"/>
    <n v="773602561810"/>
    <s v="MAC LIPGLASS HEROINE SHXY-31"/>
    <s v="EA"/>
    <n v="1"/>
    <n v="81"/>
    <n v="0"/>
    <n v="0"/>
    <n v="10"/>
    <n v="3"/>
  </r>
  <r>
    <x v="16"/>
    <s v="COSMETICS"/>
    <x v="12"/>
    <x v="6"/>
    <x v="7"/>
    <n v="111531848"/>
    <n v="773602561865"/>
    <s v="MAC LIPGLASS RUBY WOO SHXY-32"/>
    <s v="EA"/>
    <n v="1"/>
    <n v="81"/>
    <n v="0"/>
    <n v="0"/>
    <n v="7"/>
    <n v="0"/>
  </r>
  <r>
    <x v="16"/>
    <s v="COSMETICS"/>
    <x v="12"/>
    <x v="6"/>
    <x v="3"/>
    <n v="111531848"/>
    <n v="773602561865"/>
    <s v="MAC LIPGLASS RUBY WOO SHXY-32"/>
    <s v="EA"/>
    <n v="1"/>
    <n v="81"/>
    <n v="0"/>
    <n v="0"/>
    <n v="7"/>
    <n v="0"/>
  </r>
  <r>
    <x v="16"/>
    <s v="COSMETICS"/>
    <x v="12"/>
    <x v="6"/>
    <x v="4"/>
    <n v="111531848"/>
    <n v="773602561865"/>
    <s v="MAC LIPGLASS RUBY WOO SHXY-32"/>
    <s v="EA"/>
    <n v="1"/>
    <n v="81"/>
    <n v="0"/>
    <n v="0"/>
    <n v="0"/>
    <n v="0"/>
  </r>
  <r>
    <x v="16"/>
    <s v="COSMETICS"/>
    <x v="12"/>
    <x v="6"/>
    <x v="7"/>
    <n v="102204908"/>
    <n v="773602003099"/>
    <s v="MAC LIPSTICK &quot;O&quot; M300-2P"/>
    <s v="EA"/>
    <n v="1"/>
    <n v="80"/>
    <n v="0"/>
    <n v="0"/>
    <n v="4"/>
    <n v="0"/>
  </r>
  <r>
    <x v="16"/>
    <s v="COSMETICS"/>
    <x v="12"/>
    <x v="6"/>
    <x v="4"/>
    <n v="102204911"/>
    <n v="773602008872"/>
    <s v="MAC LIPSTICK ANGEL M300-4Q"/>
    <s v="EA"/>
    <n v="1"/>
    <n v="80"/>
    <n v="1"/>
    <n v="80"/>
    <n v="6"/>
    <n v="0"/>
  </r>
  <r>
    <x v="16"/>
    <s v="COSMETICS"/>
    <x v="12"/>
    <x v="6"/>
    <x v="7"/>
    <n v="102204913"/>
    <n v="773602047260"/>
    <s v="MAC LIPSTICK PLUM DANDY M300-CN"/>
    <s v="EA"/>
    <n v="1"/>
    <n v="80"/>
    <n v="0"/>
    <n v="0"/>
    <n v="15"/>
    <n v="0"/>
  </r>
  <r>
    <x v="16"/>
    <s v="COSMETICS"/>
    <x v="12"/>
    <x v="6"/>
    <x v="4"/>
    <n v="102204913"/>
    <n v="773602047260"/>
    <s v="MAC LIPSTICK PLUM DANDY M300-CN"/>
    <s v="EA"/>
    <n v="1"/>
    <n v="80"/>
    <n v="0"/>
    <n v="0"/>
    <n v="8"/>
    <n v="0"/>
  </r>
  <r>
    <x v="16"/>
    <s v="COSMETICS"/>
    <x v="12"/>
    <x v="6"/>
    <x v="7"/>
    <n v="102204914"/>
    <n v="773602051052"/>
    <s v="MAC LIPSTICK FRESH MOROCCAN M300-CR"/>
    <s v="EA"/>
    <n v="1"/>
    <n v="80"/>
    <n v="0"/>
    <n v="0"/>
    <n v="36"/>
    <n v="0"/>
  </r>
  <r>
    <x v="16"/>
    <s v="COSMETICS"/>
    <x v="12"/>
    <x v="6"/>
    <x v="4"/>
    <n v="102204935"/>
    <n v="773602033539"/>
    <s v="MAC LUSTRE LIPSTICK LOVELORN M31A-02"/>
    <s v="EA"/>
    <n v="1"/>
    <n v="80"/>
    <n v="0"/>
    <n v="0"/>
    <n v="7"/>
    <n v="0"/>
  </r>
  <r>
    <x v="16"/>
    <s v="COSMETICS"/>
    <x v="12"/>
    <x v="6"/>
    <x v="7"/>
    <n v="102204937"/>
    <n v="773602033553"/>
    <s v="MAC LUSTRE LIPSTICK LUSTERING M31A-04"/>
    <s v="EA"/>
    <n v="1"/>
    <n v="80"/>
    <n v="0"/>
    <n v="0"/>
    <n v="3"/>
    <n v="0"/>
  </r>
  <r>
    <x v="16"/>
    <s v="COSMETICS"/>
    <x v="12"/>
    <x v="6"/>
    <x v="4"/>
    <n v="102204942"/>
    <n v="773602033799"/>
    <s v="MAC LUSTRE LIPSTICK HUG ME M31A-11"/>
    <s v="EA"/>
    <n v="1"/>
    <n v="80"/>
    <n v="1"/>
    <n v="80"/>
    <n v="17"/>
    <n v="0"/>
  </r>
  <r>
    <x v="16"/>
    <s v="COSMETICS"/>
    <x v="12"/>
    <x v="6"/>
    <x v="7"/>
    <n v="102204943"/>
    <n v="773602033805"/>
    <s v="MAC LUSTRE LIPSTICK LADY BUG M31A-12"/>
    <s v="EA"/>
    <n v="1"/>
    <n v="80"/>
    <n v="0"/>
    <n v="0"/>
    <n v="50"/>
    <n v="11"/>
  </r>
  <r>
    <x v="16"/>
    <s v="COSMETICS"/>
    <x v="12"/>
    <x v="6"/>
    <x v="3"/>
    <n v="102204945"/>
    <n v="773602033829"/>
    <s v="MAC LUSTRE LIPSTICK SEE SHEER M31A-14"/>
    <s v="EA"/>
    <n v="1"/>
    <n v="80"/>
    <n v="0"/>
    <n v="0"/>
    <n v="17"/>
    <n v="247"/>
  </r>
  <r>
    <x v="16"/>
    <s v="COSMETICS"/>
    <x v="12"/>
    <x v="6"/>
    <x v="7"/>
    <n v="102204948"/>
    <n v="773602033881"/>
    <s v="MAC LUSTRE LIPSTICK TOUCH M31A-20"/>
    <s v="EA"/>
    <n v="1"/>
    <n v="80"/>
    <n v="0"/>
    <n v="0"/>
    <n v="31"/>
    <n v="14"/>
  </r>
  <r>
    <x v="16"/>
    <s v="COSMETICS"/>
    <x v="12"/>
    <x v="6"/>
    <x v="7"/>
    <n v="102204949"/>
    <n v="773602033898"/>
    <s v="MAC LUSTRE LIPSTICK CAPRICIOUS M31A-21"/>
    <s v="EA"/>
    <n v="1"/>
    <n v="80"/>
    <n v="0"/>
    <n v="0"/>
    <n v="28"/>
    <n v="0"/>
  </r>
  <r>
    <x v="16"/>
    <s v="COSMETICS"/>
    <x v="12"/>
    <x v="6"/>
    <x v="7"/>
    <n v="102204953"/>
    <n v="773602054251"/>
    <s v="MAC LUSTRE LIPSTICK JUBILEE M31A-27"/>
    <s v="EA"/>
    <n v="1"/>
    <n v="80"/>
    <n v="0"/>
    <n v="0"/>
    <n v="7"/>
    <n v="0"/>
  </r>
  <r>
    <x v="16"/>
    <s v="COSMETICS"/>
    <x v="12"/>
    <x v="6"/>
    <x v="1"/>
    <n v="102204956"/>
    <n v="773602063444"/>
    <s v="MAC LUSTRE LIPSTICK POLITELY PINK M31A-43"/>
    <s v="EA"/>
    <n v="1"/>
    <n v="80"/>
    <n v="0"/>
    <n v="0"/>
    <n v="0"/>
    <n v="0"/>
  </r>
  <r>
    <x v="16"/>
    <s v="COSMETICS"/>
    <x v="12"/>
    <x v="6"/>
    <x v="4"/>
    <n v="102204957"/>
    <n v="773602063468"/>
    <s v="MAC LUSTRE LIPSTICK MIDIMAUVE M31A-45"/>
    <s v="EA"/>
    <n v="1"/>
    <n v="80"/>
    <n v="0"/>
    <n v="0"/>
    <n v="5"/>
    <n v="0"/>
  </r>
  <r>
    <x v="16"/>
    <s v="COSMETICS"/>
    <x v="12"/>
    <x v="6"/>
    <x v="1"/>
    <n v="102204961"/>
    <n v="773602033522"/>
    <s v="MAC LUSTRE LIPSTICK PLUMFUL M31A-01"/>
    <s v="EA"/>
    <n v="1"/>
    <n v="80"/>
    <n v="0"/>
    <n v="0"/>
    <n v="1"/>
    <n v="6"/>
  </r>
  <r>
    <x v="16"/>
    <s v="COSMETICS"/>
    <x v="12"/>
    <x v="6"/>
    <x v="1"/>
    <n v="102204978"/>
    <n v="773602048298"/>
    <s v="MAC LIPSTICK BRAVE M3EW-04"/>
    <s v="EA"/>
    <n v="1"/>
    <n v="80"/>
    <n v="0"/>
    <n v="0"/>
    <n v="0"/>
    <n v="0"/>
  </r>
  <r>
    <x v="16"/>
    <s v="COSMETICS"/>
    <x v="12"/>
    <x v="6"/>
    <x v="4"/>
    <n v="102204985"/>
    <n v="773602048564"/>
    <s v="MAC LIPSTICK SPIRIT M3EW-31"/>
    <s v="EA"/>
    <n v="1"/>
    <n v="80"/>
    <n v="0"/>
    <n v="0"/>
    <n v="20"/>
    <n v="11"/>
  </r>
  <r>
    <x v="16"/>
    <s v="COSMETICS"/>
    <x v="12"/>
    <x v="6"/>
    <x v="0"/>
    <n v="102204986"/>
    <n v="773602048588"/>
    <s v="MAC LIPSTICK TWIG M3EW-33"/>
    <s v="EA"/>
    <n v="1"/>
    <n v="80"/>
    <n v="1"/>
    <n v="80"/>
    <n v="-1"/>
    <n v="259"/>
  </r>
  <r>
    <x v="16"/>
    <s v="COSMETICS"/>
    <x v="12"/>
    <x v="6"/>
    <x v="7"/>
    <n v="102204994"/>
    <n v="773602051823"/>
    <s v="MAC AMPLIFIED CREAM LIPSTICK DUBONNET M3LN-11"/>
    <s v="EA"/>
    <n v="1"/>
    <n v="80"/>
    <n v="0"/>
    <n v="0"/>
    <n v="78"/>
    <n v="93"/>
  </r>
  <r>
    <x v="16"/>
    <s v="COSMETICS"/>
    <x v="12"/>
    <x v="6"/>
    <x v="1"/>
    <n v="102204994"/>
    <n v="773602051823"/>
    <s v="MAC AMPLIFIED CREAM LIPSTICK DUBONNET M3LN-11"/>
    <s v="EA"/>
    <n v="1"/>
    <n v="80"/>
    <n v="0"/>
    <n v="0"/>
    <n v="21"/>
    <n v="93"/>
  </r>
  <r>
    <x v="16"/>
    <s v="COSMETICS"/>
    <x v="12"/>
    <x v="6"/>
    <x v="7"/>
    <n v="102205001"/>
    <n v="773602059102"/>
    <s v="MAC AMPLIFIED CREAM LIPSTICK MORANGE M3LN-20"/>
    <s v="EA"/>
    <n v="1"/>
    <n v="80"/>
    <n v="0"/>
    <n v="0"/>
    <n v="12"/>
    <n v="0"/>
  </r>
  <r>
    <x v="16"/>
    <s v="COSMETICS"/>
    <x v="12"/>
    <x v="6"/>
    <x v="7"/>
    <n v="102205003"/>
    <n v="773602061273"/>
    <s v="MAC AMPLIFIED CREAM LIPSTICK GIRL ABOUT TOWN M3LN-22"/>
    <s v="EA"/>
    <n v="1"/>
    <n v="80"/>
    <n v="0"/>
    <n v="0"/>
    <n v="20"/>
    <n v="0"/>
  </r>
  <r>
    <x v="16"/>
    <s v="COSMETICS"/>
    <x v="12"/>
    <x v="6"/>
    <x v="1"/>
    <n v="102205004"/>
    <n v="773602063512"/>
    <s v="MAC AMPLIFIED CREME LIPSTICK FAST PLAY M3LN-25"/>
    <s v="EA"/>
    <n v="1"/>
    <n v="80"/>
    <n v="0"/>
    <n v="0"/>
    <n v="1"/>
    <n v="0"/>
  </r>
  <r>
    <x v="16"/>
    <s v="COSMETICS"/>
    <x v="12"/>
    <x v="6"/>
    <x v="7"/>
    <n v="102205006"/>
    <n v="773602063543"/>
    <s v="MAC AMPLIFIED CREME LIPSTICK BLANKETY M3LN-28"/>
    <s v="EA"/>
    <n v="1"/>
    <n v="80"/>
    <n v="0"/>
    <n v="0"/>
    <n v="2"/>
    <n v="0"/>
  </r>
  <r>
    <x v="16"/>
    <s v="COSMETICS"/>
    <x v="12"/>
    <x v="6"/>
    <x v="4"/>
    <n v="102205007"/>
    <n v="773602063550"/>
    <s v="MAC AMPLIFIED CREME LIPSTICK BRICK-O-LA M3LN-29"/>
    <s v="EA"/>
    <n v="1"/>
    <n v="80"/>
    <n v="0"/>
    <n v="0"/>
    <n v="17"/>
    <n v="142"/>
  </r>
  <r>
    <x v="16"/>
    <s v="COSMETICS"/>
    <x v="12"/>
    <x v="6"/>
    <x v="7"/>
    <n v="102205008"/>
    <n v="773602063574"/>
    <s v="MAC AMPLIFIED CREME LIPSTICK VEGAS VOLT M3LN-31"/>
    <s v="EA"/>
    <n v="1"/>
    <n v="80"/>
    <n v="0"/>
    <n v="0"/>
    <n v="8"/>
    <n v="0"/>
  </r>
  <r>
    <x v="16"/>
    <s v="COSMETICS"/>
    <x v="12"/>
    <x v="6"/>
    <x v="7"/>
    <n v="102205009"/>
    <n v="773602063581"/>
    <s v="MAC AMPLIFIED CREME LIPSTICK CHATTERBOX M3LN-32"/>
    <s v="EA"/>
    <n v="1"/>
    <n v="80"/>
    <n v="0"/>
    <n v="0"/>
    <n v="0"/>
    <n v="0"/>
  </r>
  <r>
    <x v="16"/>
    <s v="COSMETICS"/>
    <x v="12"/>
    <x v="6"/>
    <x v="1"/>
    <n v="102205064"/>
    <n v="773602048762"/>
    <s v="MAC MATTE LIPSTICK VIVA GLAM M5L9-11"/>
    <s v="EA"/>
    <n v="1"/>
    <n v="80"/>
    <n v="0"/>
    <n v="0"/>
    <n v="4"/>
    <n v="0"/>
  </r>
  <r>
    <x v="16"/>
    <s v="COSMETICS"/>
    <x v="12"/>
    <x v="6"/>
    <x v="3"/>
    <n v="102205065"/>
    <n v="773602048779"/>
    <s v="MAC MATTE LIPSTICK VIVA GLAM III M5L9-12"/>
    <s v="EA"/>
    <n v="1"/>
    <n v="80"/>
    <n v="0"/>
    <n v="0"/>
    <n v="12"/>
    <n v="1"/>
  </r>
  <r>
    <x v="16"/>
    <s v="COSMETICS"/>
    <x v="12"/>
    <x v="6"/>
    <x v="3"/>
    <n v="102205066"/>
    <n v="773602048625"/>
    <s v="MAC LIPSTICK VIVA GLAM II M5LA-37"/>
    <s v="EA"/>
    <n v="1"/>
    <n v="80"/>
    <n v="0"/>
    <n v="0"/>
    <n v="6"/>
    <n v="0"/>
  </r>
  <r>
    <x v="16"/>
    <s v="COSMETICS"/>
    <x v="12"/>
    <x v="5"/>
    <x v="1"/>
    <n v="102207787"/>
    <n v="773602102815"/>
    <s v="MAC GENTLY OFF EYE/LIP MKE UP RMVR BOT 100ML M6GT 01"/>
    <s v="EA"/>
    <n v="1"/>
    <n v="80"/>
    <n v="0"/>
    <n v="0"/>
    <n v="1"/>
    <n v="0"/>
  </r>
  <r>
    <x v="16"/>
    <s v="COSMETICS"/>
    <x v="12"/>
    <x v="5"/>
    <x v="4"/>
    <n v="102207787"/>
    <n v="773602102815"/>
    <s v="MAC GENTLY OFF EYE/LIP MKE UP RMVR BOT 100ML M6GT 01"/>
    <s v="EA"/>
    <n v="1"/>
    <n v="80"/>
    <n v="0"/>
    <n v="0"/>
    <n v="0"/>
    <n v="0"/>
  </r>
  <r>
    <x v="16"/>
    <s v="COSMETICS"/>
    <x v="12"/>
    <x v="6"/>
    <x v="3"/>
    <n v="102208688"/>
    <n v="773602047277"/>
    <s v="MAC LIPSTIK AMOROUS M3EW-01"/>
    <s v="EA"/>
    <n v="1"/>
    <n v="80"/>
    <n v="0"/>
    <n v="0"/>
    <n v="1"/>
    <n v="29"/>
  </r>
  <r>
    <x v="16"/>
    <s v="COSMETICS"/>
    <x v="12"/>
    <x v="6"/>
    <x v="7"/>
    <n v="102208694"/>
    <n v="773602051762"/>
    <s v="MAC L/STK CRAVING M3LN05"/>
    <s v="EA"/>
    <n v="1"/>
    <n v="80"/>
    <n v="0"/>
    <n v="0"/>
    <n v="17"/>
    <n v="23"/>
  </r>
  <r>
    <x v="16"/>
    <s v="COSMETICS"/>
    <x v="12"/>
    <x v="6"/>
    <x v="7"/>
    <n v="102208697"/>
    <n v="773602029020"/>
    <s v="MAC L/STK FABBY M300AL"/>
    <s v="EA"/>
    <n v="1"/>
    <n v="80"/>
    <n v="0"/>
    <n v="0"/>
    <n v="15"/>
    <n v="0"/>
  </r>
  <r>
    <x v="16"/>
    <s v="COSMETICS"/>
    <x v="12"/>
    <x v="6"/>
    <x v="4"/>
    <n v="102208708"/>
    <n v="773602077533"/>
    <s v="MAC MATTE LIPSTICK KINDA SEXY M2LP-36"/>
    <s v="EA"/>
    <n v="1"/>
    <n v="80"/>
    <n v="0"/>
    <n v="0"/>
    <n v="15"/>
    <n v="18"/>
  </r>
  <r>
    <x v="16"/>
    <s v="COSMETICS"/>
    <x v="12"/>
    <x v="6"/>
    <x v="1"/>
    <n v="102208710"/>
    <n v="773602049158"/>
    <s v="MAC LIPSTICK M.A.C RED M3EW-44"/>
    <s v="EA"/>
    <n v="1"/>
    <n v="80"/>
    <n v="0"/>
    <n v="0"/>
    <n v="15"/>
    <n v="45"/>
  </r>
  <r>
    <x v="16"/>
    <s v="COSMETICS"/>
    <x v="12"/>
    <x v="6"/>
    <x v="4"/>
    <n v="102208710"/>
    <n v="773602049158"/>
    <s v="MAC LIPSTICK M.A.C RED M3EW-44"/>
    <s v="EA"/>
    <n v="1"/>
    <n v="80"/>
    <n v="0"/>
    <n v="0"/>
    <n v="10"/>
    <n v="45"/>
  </r>
  <r>
    <x v="16"/>
    <s v="COSMETICS"/>
    <x v="12"/>
    <x v="6"/>
    <x v="1"/>
    <n v="102208720"/>
    <n v="773602048557"/>
    <s v="MAC LIPSTICK RETRO M3EW-30"/>
    <s v="EA"/>
    <n v="1"/>
    <n v="80"/>
    <n v="0"/>
    <n v="0"/>
    <n v="12"/>
    <n v="121"/>
  </r>
  <r>
    <x v="16"/>
    <s v="COSMETICS"/>
    <x v="12"/>
    <x v="6"/>
    <x v="1"/>
    <n v="102208722"/>
    <n v="773602048717"/>
    <s v="MAC MATTE LIPSTICK RUSSIAN RED M2LP-06"/>
    <s v="EA"/>
    <n v="1"/>
    <n v="80"/>
    <n v="0"/>
    <n v="0"/>
    <n v="24"/>
    <n v="301"/>
  </r>
  <r>
    <x v="16"/>
    <s v="COSMETICS"/>
    <x v="12"/>
    <x v="6"/>
    <x v="3"/>
    <n v="102208724"/>
    <n v="773602049240"/>
    <s v="MAC LIPSTICK SNOB M3EW-53"/>
    <s v="EA"/>
    <n v="1"/>
    <n v="80"/>
    <n v="0"/>
    <n v="0"/>
    <n v="1"/>
    <n v="0"/>
  </r>
  <r>
    <x v="16"/>
    <s v="COSMETICS"/>
    <x v="12"/>
    <x v="6"/>
    <x v="4"/>
    <n v="102208724"/>
    <n v="773602049240"/>
    <s v="MAC LIPSTICK SNOB M3EW-53"/>
    <s v="EA"/>
    <n v="1"/>
    <n v="80"/>
    <n v="0"/>
    <n v="0"/>
    <n v="1"/>
    <n v="0"/>
  </r>
  <r>
    <x v="16"/>
    <s v="COSMETICS"/>
    <x v="12"/>
    <x v="6"/>
    <x v="0"/>
    <n v="102208727"/>
    <n v="773602048748"/>
    <s v="MAC MATTE LIPSTICK TAUPE M2LP-09"/>
    <s v="EA"/>
    <n v="1"/>
    <n v="80"/>
    <n v="1"/>
    <n v="80"/>
    <n v="-1"/>
    <n v="283"/>
  </r>
  <r>
    <x v="16"/>
    <s v="COSMETICS"/>
    <x v="12"/>
    <x v="6"/>
    <x v="0"/>
    <n v="102208728"/>
    <n v="773602077540"/>
    <s v="MAC MATTE LIPSTICK VELVET TEDDY M2LP-37"/>
    <s v="EA"/>
    <n v="1"/>
    <n v="80"/>
    <n v="1"/>
    <n v="80"/>
    <n v="-1"/>
    <n v="493"/>
  </r>
  <r>
    <x v="16"/>
    <s v="COSMETICS"/>
    <x v="12"/>
    <x v="6"/>
    <x v="1"/>
    <n v="102208984"/>
    <n v="773602048540"/>
    <s v="MAC LIPSTICK REBEL M3EW-29"/>
    <s v="EA"/>
    <n v="1"/>
    <n v="80"/>
    <n v="0"/>
    <n v="0"/>
    <n v="7"/>
    <n v="39"/>
  </r>
  <r>
    <x v="16"/>
    <s v="COSMETICS"/>
    <x v="12"/>
    <x v="6"/>
    <x v="1"/>
    <n v="102210560"/>
    <n v="773602148479"/>
    <s v="MAC #210 PRECISE EYELINER BRUSH M3Y0-01"/>
    <s v="EA"/>
    <n v="1"/>
    <n v="80"/>
    <n v="0"/>
    <n v="0"/>
    <n v="0"/>
    <n v="0"/>
  </r>
  <r>
    <x v="16"/>
    <s v="COSMETICS"/>
    <x v="12"/>
    <x v="6"/>
    <x v="7"/>
    <n v="102211041"/>
    <n v="773602153619"/>
    <s v="MAC LIPSTICK PATISSERIE M31A-G4"/>
    <s v="EA"/>
    <n v="1"/>
    <n v="80"/>
    <n v="0"/>
    <n v="0"/>
    <n v="4"/>
    <n v="0"/>
  </r>
  <r>
    <x v="16"/>
    <s v="COSMETICS"/>
    <x v="12"/>
    <x v="6"/>
    <x v="7"/>
    <n v="110012240"/>
    <n v="773602166534"/>
    <s v="MAC CREMESHEEN BRAVE RED MCF3 15"/>
    <s v="EA"/>
    <n v="1"/>
    <n v="80"/>
    <n v="0"/>
    <n v="0"/>
    <n v="20"/>
    <n v="15"/>
  </r>
  <r>
    <x v="16"/>
    <s v="COSMETICS"/>
    <x v="12"/>
    <x v="6"/>
    <x v="3"/>
    <n v="110031997"/>
    <n v="773602174034"/>
    <s v="MAC CREMESHEEN CRME CUP LIPSTICK MCF3-18"/>
    <s v="EA"/>
    <n v="1"/>
    <n v="80"/>
    <n v="1"/>
    <n v="80"/>
    <n v="6"/>
    <n v="0"/>
  </r>
  <r>
    <x v="16"/>
    <s v="COSMETICS"/>
    <x v="12"/>
    <x v="6"/>
    <x v="7"/>
    <n v="110032009"/>
    <n v="773602174058"/>
    <s v="MAC CREMESHEEN LIPSTICK CREAM IN YOUR COFFEE MCF3-20"/>
    <s v="EA"/>
    <n v="1"/>
    <n v="80"/>
    <n v="1"/>
    <n v="80"/>
    <n v="29"/>
    <n v="141"/>
  </r>
  <r>
    <x v="16"/>
    <s v="COSMETICS"/>
    <x v="12"/>
    <x v="6"/>
    <x v="4"/>
    <n v="110032144"/>
    <n v="773602166992"/>
    <s v="MAC CONCEALER BRUSH #195 MCMP-01"/>
    <s v="EA"/>
    <n v="1"/>
    <n v="80"/>
    <n v="0"/>
    <n v="0"/>
    <n v="2"/>
    <n v="0"/>
  </r>
  <r>
    <x v="16"/>
    <s v="COSMETICS"/>
    <x v="12"/>
    <x v="6"/>
    <x v="1"/>
    <n v="110248811"/>
    <n v="773602297375"/>
    <s v="MAC MATTE LIPSTICK CANDY YUM-YUM M2LP-77"/>
    <s v="EA"/>
    <n v="1"/>
    <n v="80"/>
    <n v="0"/>
    <n v="0"/>
    <n v="2"/>
    <n v="0"/>
  </r>
  <r>
    <x v="16"/>
    <s v="COSMETICS"/>
    <x v="12"/>
    <x v="6"/>
    <x v="1"/>
    <n v="110251709"/>
    <n v="773602282852"/>
    <s v="MAC EXTENDED PLAY GIGABLACK LASH MN45-01"/>
    <s v="EA"/>
    <n v="1"/>
    <n v="80"/>
    <n v="0"/>
    <n v="0"/>
    <n v="13"/>
    <n v="55"/>
  </r>
  <r>
    <x v="16"/>
    <s v="COSMETICS"/>
    <x v="12"/>
    <x v="6"/>
    <x v="0"/>
    <n v="110260773"/>
    <n v="773602048670"/>
    <s v="MAC MATTE LIPSTICK DIVA M2LP-02"/>
    <s v="EA"/>
    <n v="1"/>
    <n v="80"/>
    <n v="1"/>
    <n v="80"/>
    <n v="-1"/>
    <n v="218"/>
  </r>
  <r>
    <x v="16"/>
    <s v="COSMETICS"/>
    <x v="12"/>
    <x v="6"/>
    <x v="3"/>
    <n v="110260773"/>
    <n v="773602048670"/>
    <s v="MAC MATTE LIPSTICK DIVA M2LP-02"/>
    <s v="EA"/>
    <n v="1"/>
    <n v="80"/>
    <n v="1"/>
    <n v="80"/>
    <n v="5"/>
    <n v="218"/>
  </r>
  <r>
    <x v="16"/>
    <s v="COSMETICS"/>
    <x v="12"/>
    <x v="6"/>
    <x v="1"/>
    <n v="110260774"/>
    <n v="773602048809"/>
    <s v="MAC MATTE LIPSTICK LADY DANGER M2LP-15"/>
    <s v="EA"/>
    <n v="1"/>
    <n v="80"/>
    <n v="0"/>
    <n v="0"/>
    <n v="8"/>
    <n v="30"/>
  </r>
  <r>
    <x v="16"/>
    <s v="COSMETICS"/>
    <x v="12"/>
    <x v="6"/>
    <x v="1"/>
    <n v="110280851"/>
    <n v="773602314737"/>
    <s v="MAC LIPSTICK RUNWAY HIT M0N9-14"/>
    <s v="EA"/>
    <n v="1"/>
    <n v="80"/>
    <n v="0"/>
    <n v="0"/>
    <n v="0"/>
    <n v="0"/>
  </r>
  <r>
    <x v="16"/>
    <s v="COSMETICS"/>
    <x v="12"/>
    <x v="6"/>
    <x v="1"/>
    <n v="110280855"/>
    <n v="773602314751"/>
    <s v="MAC LIPSTICK RELENTLESSLY RED M0N9-16"/>
    <s v="EA"/>
    <n v="1"/>
    <n v="80"/>
    <n v="0"/>
    <n v="0"/>
    <n v="2"/>
    <n v="0"/>
  </r>
  <r>
    <x v="16"/>
    <s v="COSMETICS"/>
    <x v="12"/>
    <x v="6"/>
    <x v="4"/>
    <n v="110280857"/>
    <n v="773602314775"/>
    <s v="MAC LIPSTICK ALL FIRED UP M0N9-18"/>
    <s v="EA"/>
    <n v="1"/>
    <n v="80"/>
    <n v="0"/>
    <n v="0"/>
    <n v="10"/>
    <n v="164"/>
  </r>
  <r>
    <x v="16"/>
    <s v="COSMETICS"/>
    <x v="12"/>
    <x v="6"/>
    <x v="3"/>
    <n v="110280858"/>
    <n v="773602314782"/>
    <s v="MAC LIPSTICK FLAT OUT FABULOUS M0N9-19"/>
    <s v="EA"/>
    <n v="1"/>
    <n v="80"/>
    <n v="0"/>
    <n v="0"/>
    <n v="4"/>
    <n v="46"/>
  </r>
  <r>
    <x v="16"/>
    <s v="COSMETICS"/>
    <x v="12"/>
    <x v="6"/>
    <x v="4"/>
    <n v="110280858"/>
    <n v="773602314782"/>
    <s v="MAC LIPSTICK FLAT OUT FABULOUS M0N9-19"/>
    <s v="EA"/>
    <n v="1"/>
    <n v="80"/>
    <n v="0"/>
    <n v="0"/>
    <n v="21"/>
    <n v="46"/>
  </r>
  <r>
    <x v="16"/>
    <s v="COSMETICS"/>
    <x v="12"/>
    <x v="6"/>
    <x v="7"/>
    <n v="110320737"/>
    <n v="773602339891"/>
    <s v="MAC MATTE LIPSTICK HEROINE M2LP-93"/>
    <s v="EA"/>
    <n v="1"/>
    <n v="80"/>
    <n v="0"/>
    <n v="0"/>
    <n v="43"/>
    <n v="0"/>
  </r>
  <r>
    <x v="16"/>
    <s v="COSMETICS"/>
    <x v="12"/>
    <x v="6"/>
    <x v="7"/>
    <n v="110334520"/>
    <n v="773602345380"/>
    <s v="MAC MATTE LIPSTICK PINK PIGEON M2LP-99"/>
    <s v="EA"/>
    <n v="1"/>
    <n v="80"/>
    <n v="0"/>
    <n v="0"/>
    <n v="13"/>
    <n v="0"/>
  </r>
  <r>
    <x v="16"/>
    <s v="COSMETICS"/>
    <x v="12"/>
    <x v="6"/>
    <x v="1"/>
    <n v="110338115"/>
    <n v="773602072231"/>
    <s v="MAC LIPSTICK FULL FUSCHIA M3LN-66"/>
    <s v="EA"/>
    <n v="1"/>
    <n v="80"/>
    <n v="0"/>
    <n v="0"/>
    <n v="0"/>
    <n v="0"/>
  </r>
  <r>
    <x v="16"/>
    <s v="COSMETICS"/>
    <x v="12"/>
    <x v="6"/>
    <x v="4"/>
    <n v="110338115"/>
    <n v="773602072231"/>
    <s v="MAC LIPSTICK FULL FUSCHIA M3LN-66"/>
    <s v="EA"/>
    <n v="1"/>
    <n v="80"/>
    <n v="0"/>
    <n v="0"/>
    <n v="0"/>
    <n v="0"/>
  </r>
  <r>
    <x v="16"/>
    <s v="COSMETICS"/>
    <x v="12"/>
    <x v="6"/>
    <x v="1"/>
    <n v="110338116"/>
    <n v="773602072248"/>
    <s v="MAC LIPSTICK FUSION PINK M3LN-67"/>
    <s v="EA"/>
    <n v="1"/>
    <n v="80"/>
    <n v="0"/>
    <n v="0"/>
    <n v="3"/>
    <n v="0"/>
  </r>
  <r>
    <x v="16"/>
    <s v="COSMETICS"/>
    <x v="12"/>
    <x v="6"/>
    <x v="3"/>
    <n v="110338120"/>
    <n v="773602341368"/>
    <s v="MAC MATTE LIPSTICK SIN M2LP-94"/>
    <s v="EA"/>
    <n v="1"/>
    <n v="80"/>
    <n v="0"/>
    <n v="0"/>
    <n v="0"/>
    <n v="20"/>
  </r>
  <r>
    <x v="16"/>
    <s v="COSMETICS"/>
    <x v="12"/>
    <x v="6"/>
    <x v="7"/>
    <n v="110338123"/>
    <n v="773602072224"/>
    <s v="MAC LIPSTICK VIOLETTA M3LN-65"/>
    <s v="EA"/>
    <n v="1"/>
    <n v="80"/>
    <n v="0"/>
    <n v="0"/>
    <n v="5"/>
    <n v="0"/>
  </r>
  <r>
    <x v="16"/>
    <s v="COSMETICS"/>
    <x v="12"/>
    <x v="6"/>
    <x v="3"/>
    <n v="110338123"/>
    <n v="773602072224"/>
    <s v="MAC LIPSTICK VIOLETTA M3LN-65"/>
    <s v="EA"/>
    <n v="1"/>
    <n v="80"/>
    <n v="0"/>
    <n v="0"/>
    <n v="0"/>
    <n v="0"/>
  </r>
  <r>
    <x v="16"/>
    <s v="COSMETICS"/>
    <x v="12"/>
    <x v="6"/>
    <x v="7"/>
    <n v="110405585"/>
    <n v="773602388493"/>
    <s v="MAC LIPSTICK DANGEROUS M0N9-44"/>
    <s v="EA"/>
    <n v="1"/>
    <n v="80"/>
    <n v="0"/>
    <n v="0"/>
    <n v="14"/>
    <n v="0"/>
  </r>
  <r>
    <x v="16"/>
    <s v="COSMETICS"/>
    <x v="12"/>
    <x v="6"/>
    <x v="1"/>
    <n v="110413843"/>
    <n v="773602388080"/>
    <s v="MAC MATTE LIPSTICK D FOR DANGER M2LP-3R"/>
    <s v="EA"/>
    <n v="1"/>
    <n v="80"/>
    <n v="0"/>
    <n v="0"/>
    <n v="22"/>
    <n v="131"/>
  </r>
  <r>
    <x v="16"/>
    <s v="COSMETICS"/>
    <x v="12"/>
    <x v="6"/>
    <x v="1"/>
    <n v="110413846"/>
    <n v="773602388103"/>
    <s v="MAC MATTE LIPSTICK WHIRL M2LP-3W"/>
    <s v="EA"/>
    <n v="1"/>
    <n v="80"/>
    <n v="0"/>
    <n v="0"/>
    <n v="17"/>
    <n v="151"/>
  </r>
  <r>
    <x v="16"/>
    <s v="COSMETICS"/>
    <x v="12"/>
    <x v="6"/>
    <x v="7"/>
    <n v="110413848"/>
    <n v="773602388318"/>
    <s v="MAC MATTE LIPSTICK INSTIGATOR M2LP-4E"/>
    <s v="EA"/>
    <n v="1"/>
    <n v="80"/>
    <n v="0"/>
    <n v="0"/>
    <n v="26"/>
    <n v="0"/>
  </r>
  <r>
    <x v="16"/>
    <s v="COSMETICS"/>
    <x v="12"/>
    <x v="6"/>
    <x v="3"/>
    <n v="110468055"/>
    <n v="773602356942"/>
    <s v="MAC PRO PERFORMANCE SPONGE MWL7-01"/>
    <s v="EA"/>
    <n v="1"/>
    <n v="80"/>
    <n v="0"/>
    <n v="0"/>
    <n v="11"/>
    <n v="0"/>
  </r>
  <r>
    <x v="16"/>
    <s v="COSMETICS"/>
    <x v="12"/>
    <x v="6"/>
    <x v="4"/>
    <n v="110524858"/>
    <n v="773602365593"/>
    <s v="MAC MATTE LIPSTICK RED ROCK M2LP-2M"/>
    <s v="EA"/>
    <n v="1"/>
    <n v="80"/>
    <n v="0"/>
    <n v="0"/>
    <n v="6"/>
    <n v="21"/>
  </r>
  <r>
    <x v="16"/>
    <s v="COSMETICS"/>
    <x v="12"/>
    <x v="6"/>
    <x v="7"/>
    <n v="110524875"/>
    <n v="773602441426"/>
    <s v="MAC LIPSTICK ON AND ON M300-9W"/>
    <s v="EA"/>
    <n v="1"/>
    <n v="80"/>
    <n v="0"/>
    <n v="0"/>
    <n v="5"/>
    <n v="0"/>
  </r>
  <r>
    <x v="16"/>
    <s v="COSMETICS"/>
    <x v="12"/>
    <x v="6"/>
    <x v="7"/>
    <n v="110524876"/>
    <n v="773602441433"/>
    <s v="MAC LIPSTICK MODEL BEHAVIOUR M300-9X"/>
    <s v="EA"/>
    <n v="1"/>
    <n v="80"/>
    <n v="0"/>
    <n v="0"/>
    <n v="4"/>
    <n v="0"/>
  </r>
  <r>
    <x v="16"/>
    <s v="COSMETICS"/>
    <x v="12"/>
    <x v="6"/>
    <x v="1"/>
    <n v="110565666"/>
    <n v="773602048731"/>
    <s v="MAC MATTE LIPSTICK SO CHAUD M2LP-08"/>
    <s v="EA"/>
    <n v="1"/>
    <n v="80"/>
    <n v="0"/>
    <n v="0"/>
    <n v="3"/>
    <n v="0"/>
  </r>
  <r>
    <x v="16"/>
    <s v="COSMETICS"/>
    <x v="12"/>
    <x v="6"/>
    <x v="4"/>
    <n v="110565666"/>
    <n v="773602048731"/>
    <s v="MAC MATTE LIPSTICK SO CHAUD M2LP-08"/>
    <s v="EA"/>
    <n v="1"/>
    <n v="80"/>
    <n v="0"/>
    <n v="0"/>
    <n v="12"/>
    <n v="0"/>
  </r>
  <r>
    <x v="16"/>
    <s v="COSMETICS"/>
    <x v="12"/>
    <x v="6"/>
    <x v="4"/>
    <n v="110565668"/>
    <n v="773602048465"/>
    <s v="MAC SATIN LIPSTICK MEDIA M3EW-21"/>
    <s v="EA"/>
    <n v="1"/>
    <n v="80"/>
    <n v="0"/>
    <n v="0"/>
    <n v="6"/>
    <n v="0"/>
  </r>
  <r>
    <x v="16"/>
    <s v="COSMETICS"/>
    <x v="12"/>
    <x v="6"/>
    <x v="3"/>
    <n v="110565669"/>
    <n v="773602048519"/>
    <s v="MAC SATIN LIPSTICK PARAMOUNT M3EW-26"/>
    <s v="EA"/>
    <n v="1"/>
    <n v="80"/>
    <n v="0"/>
    <n v="0"/>
    <n v="5"/>
    <n v="0"/>
  </r>
  <r>
    <x v="16"/>
    <s v="COSMETICS"/>
    <x v="12"/>
    <x v="6"/>
    <x v="4"/>
    <n v="110565669"/>
    <n v="773602048519"/>
    <s v="MAC SATIN LIPSTICK PARAMOUNT M3EW-26"/>
    <s v="EA"/>
    <n v="1"/>
    <n v="80"/>
    <n v="0"/>
    <n v="0"/>
    <n v="6"/>
    <n v="0"/>
  </r>
  <r>
    <x v="16"/>
    <s v="COSMETICS"/>
    <x v="12"/>
    <x v="6"/>
    <x v="1"/>
    <n v="111051358"/>
    <n v="773602033744"/>
    <s v="MAC LUSTRE LIPSTICK SPICE IT UP M31A-06"/>
    <s v="EA"/>
    <n v="1"/>
    <n v="80"/>
    <n v="0"/>
    <n v="0"/>
    <n v="1"/>
    <n v="0"/>
  </r>
  <r>
    <x v="16"/>
    <s v="COSMETICS"/>
    <x v="12"/>
    <x v="6"/>
    <x v="7"/>
    <n v="111105520"/>
    <n v="773602048700"/>
    <s v="MAC MATTE LIPSTICK MARRAKESH M2LP-05"/>
    <s v="EA"/>
    <n v="1"/>
    <n v="80"/>
    <n v="0"/>
    <n v="0"/>
    <n v="55"/>
    <n v="1052"/>
  </r>
  <r>
    <x v="16"/>
    <s v="COSMETICS"/>
    <x v="12"/>
    <x v="6"/>
    <x v="3"/>
    <n v="111114972"/>
    <n v="773602426881"/>
    <s v="MAC POWDER KISS LIPSTICK SULTRINESS S4K0-13"/>
    <s v="EA"/>
    <n v="1"/>
    <n v="80"/>
    <n v="1"/>
    <n v="80"/>
    <n v="10"/>
    <n v="0"/>
  </r>
  <r>
    <x v="16"/>
    <s v="COSMETICS"/>
    <x v="12"/>
    <x v="6"/>
    <x v="9"/>
    <n v="111114972"/>
    <n v="773602426881"/>
    <s v="MAC POWDER KISS LIPSTICK SULTRINESS S4K0-13"/>
    <s v="EA"/>
    <n v="1"/>
    <n v="80"/>
    <n v="0"/>
    <n v="0"/>
    <n v="4"/>
    <n v="0"/>
  </r>
  <r>
    <x v="16"/>
    <s v="COSMETICS"/>
    <x v="12"/>
    <x v="6"/>
    <x v="4"/>
    <n v="111114972"/>
    <n v="773602426881"/>
    <s v="MAC POWDER KISS LIPSTICK SULTRINESS S4K0-13"/>
    <s v="EA"/>
    <n v="1"/>
    <n v="80"/>
    <n v="0"/>
    <n v="0"/>
    <n v="2"/>
    <n v="0"/>
  </r>
  <r>
    <x v="16"/>
    <s v="COSMETICS"/>
    <x v="12"/>
    <x v="6"/>
    <x v="7"/>
    <n v="111114978"/>
    <n v="773602522019"/>
    <s v="MAC POWDER KISS LIPSTICK INFLUENTIALLY IT S4K0-25"/>
    <s v="EA"/>
    <n v="1"/>
    <n v="80"/>
    <n v="0"/>
    <n v="0"/>
    <n v="2"/>
    <n v="0"/>
  </r>
  <r>
    <x v="16"/>
    <s v="COSMETICS"/>
    <x v="12"/>
    <x v="6"/>
    <x v="7"/>
    <n v="111114980"/>
    <n v="773602522033"/>
    <s v="MAC POWDER KISS LIPSTICK IMPULSIVE S4K0-27"/>
    <s v="EA"/>
    <n v="1"/>
    <n v="80"/>
    <n v="0"/>
    <n v="0"/>
    <n v="3"/>
    <n v="3"/>
  </r>
  <r>
    <x v="16"/>
    <s v="COSMETICS"/>
    <x v="12"/>
    <x v="6"/>
    <x v="4"/>
    <n v="111114983"/>
    <n v="773602522064"/>
    <s v="MAC POWDER KISS LIPSTICK LASTING PASSION S4K0-30"/>
    <s v="EA"/>
    <n v="1"/>
    <n v="80"/>
    <n v="1"/>
    <n v="80"/>
    <n v="16"/>
    <n v="14"/>
  </r>
  <r>
    <x v="16"/>
    <s v="COSMETICS"/>
    <x v="12"/>
    <x v="6"/>
    <x v="0"/>
    <n v="111250823"/>
    <n v="773602544172"/>
    <s v="MAC MATTE LIPSTICK SOAR M2LP-J0"/>
    <s v="EA"/>
    <n v="1"/>
    <n v="80"/>
    <n v="1"/>
    <n v="80"/>
    <n v="0"/>
    <n v="218"/>
  </r>
  <r>
    <x v="16"/>
    <s v="COSMETICS"/>
    <x v="12"/>
    <x v="6"/>
    <x v="1"/>
    <n v="111250823"/>
    <n v="773602544172"/>
    <s v="MAC MATTE LIPSTICK SOAR M2LP-J0"/>
    <s v="EA"/>
    <n v="1"/>
    <n v="80"/>
    <n v="0"/>
    <n v="0"/>
    <n v="16"/>
    <n v="218"/>
  </r>
  <r>
    <x v="16"/>
    <s v="COSMETICS"/>
    <x v="12"/>
    <x v="6"/>
    <x v="3"/>
    <n v="111399226"/>
    <n v="773602541423"/>
    <s v="MAC FRENCH SILK 402 SG73-02"/>
    <s v="EA"/>
    <n v="1"/>
    <n v="80"/>
    <n v="0"/>
    <n v="0"/>
    <n v="9"/>
    <n v="0"/>
  </r>
  <r>
    <x v="16"/>
    <s v="COSMETICS"/>
    <x v="12"/>
    <x v="6"/>
    <x v="7"/>
    <n v="111399329"/>
    <n v="773602541454"/>
    <s v="MAC LAISSEZ-FAIRE 411 SG73-05"/>
    <s v="EA"/>
    <n v="1"/>
    <n v="80"/>
    <n v="0"/>
    <n v="0"/>
    <n v="43"/>
    <n v="16"/>
  </r>
  <r>
    <x v="16"/>
    <s v="COSMETICS"/>
    <x v="12"/>
    <x v="6"/>
    <x v="3"/>
    <n v="111399339"/>
    <n v="773602541515"/>
    <s v="MAC MY LITTLE SECRET 418 SG73-11"/>
    <s v="EA"/>
    <n v="1"/>
    <n v="80"/>
    <n v="0"/>
    <n v="0"/>
    <n v="28"/>
    <n v="202"/>
  </r>
  <r>
    <x v="16"/>
    <s v="COSMETICS"/>
    <x v="12"/>
    <x v="6"/>
    <x v="6"/>
    <n v="111399340"/>
    <n v="773602541522"/>
    <s v="MAC SHAMELESSLY VAIN 427 SG73-12"/>
    <s v="EA"/>
    <n v="1"/>
    <n v="80"/>
    <n v="0"/>
    <n v="0"/>
    <n v="11"/>
    <n v="458"/>
  </r>
  <r>
    <x v="16"/>
    <s v="COSMETICS"/>
    <x v="12"/>
    <x v="6"/>
    <x v="9"/>
    <n v="111399340"/>
    <n v="773602541522"/>
    <s v="MAC SHAMELESSLY VAIN 427 SG73-12"/>
    <s v="EA"/>
    <n v="1"/>
    <n v="80"/>
    <n v="1"/>
    <n v="80"/>
    <n v="23"/>
    <n v="458"/>
  </r>
  <r>
    <x v="16"/>
    <s v="COSMETICS"/>
    <x v="12"/>
    <x v="6"/>
    <x v="4"/>
    <n v="111399343"/>
    <n v="773602541546"/>
    <s v="MAC DGAF 424 SG73-14"/>
    <s v="EA"/>
    <n v="1"/>
    <n v="80"/>
    <n v="0"/>
    <n v="0"/>
    <n v="11"/>
    <n v="0"/>
  </r>
  <r>
    <x v="16"/>
    <s v="COSMETICS"/>
    <x v="12"/>
    <x v="6"/>
    <x v="4"/>
    <n v="111399345"/>
    <n v="773602541560"/>
    <s v="MAC NINE LIVES 420 SG73-16"/>
    <s v="EA"/>
    <n v="1"/>
    <n v="80"/>
    <n v="1"/>
    <n v="80"/>
    <n v="17"/>
    <n v="251"/>
  </r>
  <r>
    <x v="16"/>
    <s v="COSMETICS"/>
    <x v="12"/>
    <x v="6"/>
    <x v="9"/>
    <n v="111399346"/>
    <n v="773602541577"/>
    <s v="MAC YOU'RE SO VAIN 419 SG73-17"/>
    <s v="EA"/>
    <n v="1"/>
    <n v="80"/>
    <n v="0"/>
    <n v="0"/>
    <n v="23"/>
    <n v="195"/>
  </r>
  <r>
    <x v="16"/>
    <s v="COSMETICS"/>
    <x v="12"/>
    <x v="6"/>
    <x v="4"/>
    <n v="111399346"/>
    <n v="773602541577"/>
    <s v="MAC YOU'RE SO VAIN 419 SG73-17"/>
    <s v="EA"/>
    <n v="1"/>
    <n v="80"/>
    <n v="0"/>
    <n v="0"/>
    <n v="17"/>
    <n v="195"/>
  </r>
  <r>
    <x v="16"/>
    <s v="COSMETICS"/>
    <x v="12"/>
    <x v="6"/>
    <x v="3"/>
    <n v="111399348"/>
    <n v="773602541584"/>
    <s v="MAC GIVE ME FEVER 428 SG73-18"/>
    <s v="EA"/>
    <n v="1"/>
    <n v="80"/>
    <n v="0"/>
    <n v="0"/>
    <n v="27"/>
    <n v="393"/>
  </r>
  <r>
    <x v="16"/>
    <s v="COSMETICS"/>
    <x v="12"/>
    <x v="6"/>
    <x v="4"/>
    <n v="111399348"/>
    <n v="773602541584"/>
    <s v="MAC GIVE ME FEVER 428 SG73-18"/>
    <s v="EA"/>
    <n v="1"/>
    <n v="80"/>
    <n v="0"/>
    <n v="0"/>
    <n v="27"/>
    <n v="393"/>
  </r>
  <r>
    <x v="16"/>
    <s v="COSMETICS"/>
    <x v="12"/>
    <x v="6"/>
    <x v="7"/>
    <n v="111399350"/>
    <n v="773602541591"/>
    <s v="MAC E FOR EFFORTLESS 423 SG73-19"/>
    <s v="EA"/>
    <n v="1"/>
    <n v="80"/>
    <n v="0"/>
    <n v="0"/>
    <n v="56"/>
    <n v="1485"/>
  </r>
  <r>
    <x v="16"/>
    <s v="COSMETICS"/>
    <x v="12"/>
    <x v="6"/>
    <x v="1"/>
    <n v="111399350"/>
    <n v="773602541591"/>
    <s v="MAC E FOR EFFORTLESS 423 SG73-19"/>
    <s v="EA"/>
    <n v="1"/>
    <n v="80"/>
    <n v="0"/>
    <n v="0"/>
    <n v="25"/>
    <n v="1485"/>
  </r>
  <r>
    <x v="16"/>
    <s v="COSMETICS"/>
    <x v="12"/>
    <x v="6"/>
    <x v="3"/>
    <n v="111399351"/>
    <n v="773602541607"/>
    <s v="MAC JOIE DE VIVRE 415 SG73-20"/>
    <s v="EA"/>
    <n v="1"/>
    <n v="80"/>
    <n v="0"/>
    <n v="0"/>
    <n v="14"/>
    <n v="358"/>
  </r>
  <r>
    <x v="16"/>
    <s v="COSMETICS"/>
    <x v="12"/>
    <x v="6"/>
    <x v="4"/>
    <n v="111399351"/>
    <n v="773602541607"/>
    <s v="MAC JOIE DE VIVRE 415 SG73-20"/>
    <s v="EA"/>
    <n v="1"/>
    <n v="80"/>
    <n v="0"/>
    <n v="0"/>
    <n v="22"/>
    <n v="358"/>
  </r>
  <r>
    <x v="16"/>
    <s v="COSMETICS"/>
    <x v="12"/>
    <x v="6"/>
    <x v="7"/>
    <n v="111399353"/>
    <n v="773602541638"/>
    <s v="MAC HEY, FRENCHIE! 426 SG73-23"/>
    <s v="EA"/>
    <n v="1"/>
    <n v="80"/>
    <n v="0"/>
    <n v="0"/>
    <n v="11"/>
    <n v="0"/>
  </r>
  <r>
    <x v="16"/>
    <s v="COSMETICS"/>
    <x v="12"/>
    <x v="6"/>
    <x v="1"/>
    <n v="111399353"/>
    <n v="773602541638"/>
    <s v="MAC HEY, FRENCHIE! 426 SG73-23"/>
    <s v="EA"/>
    <n v="1"/>
    <n v="80"/>
    <n v="0"/>
    <n v="0"/>
    <n v="7"/>
    <n v="0"/>
  </r>
  <r>
    <x v="16"/>
    <s v="COSMETICS"/>
    <x v="12"/>
    <x v="6"/>
    <x v="7"/>
    <n v="111399354"/>
    <n v="773602541645"/>
    <s v="MAC KILLING ME SOFTLY 414 SG73-24"/>
    <s v="EA"/>
    <n v="1"/>
    <n v="80"/>
    <n v="0"/>
    <n v="0"/>
    <n v="24"/>
    <n v="92"/>
  </r>
  <r>
    <x v="16"/>
    <s v="COSMETICS"/>
    <x v="12"/>
    <x v="6"/>
    <x v="1"/>
    <n v="111399357"/>
    <n v="773602541676"/>
    <s v="MAC BATED BREATH 408 SG73-27"/>
    <s v="EA"/>
    <n v="1"/>
    <n v="80"/>
    <n v="0"/>
    <n v="0"/>
    <n v="25"/>
    <n v="852"/>
  </r>
  <r>
    <x v="16"/>
    <s v="COSMETICS"/>
    <x v="12"/>
    <x v="6"/>
    <x v="3"/>
    <n v="111399359"/>
    <n v="773602541683"/>
    <s v="MAC COFFEE &amp; CIGS 409 SG73-28"/>
    <s v="EA"/>
    <n v="1"/>
    <n v="80"/>
    <n v="0"/>
    <n v="0"/>
    <n v="20"/>
    <n v="0"/>
  </r>
  <r>
    <x v="16"/>
    <s v="COSMETICS"/>
    <x v="12"/>
    <x v="6"/>
    <x v="1"/>
    <n v="111399360"/>
    <n v="773602541690"/>
    <s v="MAC LA FEMME 410 SG73-29"/>
    <s v="EA"/>
    <n v="1"/>
    <n v="80"/>
    <n v="0"/>
    <n v="0"/>
    <n v="11"/>
    <n v="247"/>
  </r>
  <r>
    <x v="16"/>
    <s v="COSMETICS"/>
    <x v="12"/>
    <x v="6"/>
    <x v="1"/>
    <n v="111548557"/>
    <n v="773602564286"/>
    <s v="MAC POWDER KISS LIPSTICK REVERENCE 924 S4K0-39"/>
    <s v="EA"/>
    <n v="1"/>
    <n v="80"/>
    <n v="0"/>
    <n v="0"/>
    <n v="40"/>
    <n v="68"/>
  </r>
  <r>
    <x v="16"/>
    <s v="COSMETICS"/>
    <x v="12"/>
    <x v="6"/>
    <x v="9"/>
    <n v="111613231"/>
    <n v="773602574445"/>
    <s v="MAC LIPSTICK @HINDASH SJX3-JX"/>
    <s v="EA"/>
    <n v="1"/>
    <n v="80"/>
    <n v="0"/>
    <n v="0"/>
    <n v="23"/>
    <n v="9"/>
  </r>
  <r>
    <x v="16"/>
    <s v="COSMETICS"/>
    <x v="12"/>
    <x v="6"/>
    <x v="3"/>
    <n v="111613233"/>
    <n v="773602574483"/>
    <s v="MAC LIPSTICK @LUJAINGLAM SJX5-K5"/>
    <s v="EA"/>
    <n v="1"/>
    <n v="80"/>
    <n v="0"/>
    <n v="0"/>
    <n v="14"/>
    <n v="191"/>
  </r>
  <r>
    <x v="16"/>
    <s v="COSMETICS"/>
    <x v="12"/>
    <x v="6"/>
    <x v="1"/>
    <n v="111613613"/>
    <n v="773602574339"/>
    <s v="MAC LIPSTICK CRAVING SJWN-05"/>
    <s v="EA"/>
    <n v="1"/>
    <n v="80"/>
    <n v="1"/>
    <n v="80"/>
    <n v="9"/>
    <n v="0"/>
  </r>
  <r>
    <x v="16"/>
    <s v="COSMETICS"/>
    <x v="12"/>
    <x v="6"/>
    <x v="7"/>
    <n v="102204676"/>
    <n v="773602023578"/>
    <s v="MAC EYE KOHL PHONE NUMBER M1XG 12"/>
    <s v="EA"/>
    <n v="1"/>
    <n v="79.2"/>
    <n v="0"/>
    <n v="0"/>
    <n v="21"/>
    <n v="0"/>
  </r>
  <r>
    <x v="16"/>
    <s v="COSMETICS"/>
    <x v="12"/>
    <x v="6"/>
    <x v="4"/>
    <n v="102205069"/>
    <n v="773602003679"/>
    <s v="MAC LIPGLASS CLEAR M71P-01"/>
    <s v="EA"/>
    <n v="1"/>
    <n v="78"/>
    <n v="0"/>
    <n v="0"/>
    <n v="0"/>
    <n v="0"/>
  </r>
  <r>
    <x v="16"/>
    <s v="COSMETICS"/>
    <x v="12"/>
    <x v="6"/>
    <x v="1"/>
    <n v="102205304"/>
    <n v="773602408801"/>
    <s v="MAC BROW SET CLEAR M287-01"/>
    <s v="EA"/>
    <n v="1"/>
    <n v="78"/>
    <n v="0"/>
    <n v="0"/>
    <n v="10"/>
    <n v="64"/>
  </r>
  <r>
    <x v="16"/>
    <s v="COSMETICS"/>
    <x v="12"/>
    <x v="6"/>
    <x v="3"/>
    <n v="110322704"/>
    <n v="773602279128"/>
    <s v="MAC WATERPROOF BROW SET RED CHESNUT MMRY-02"/>
    <s v="EA"/>
    <n v="1"/>
    <n v="78"/>
    <n v="0"/>
    <n v="0"/>
    <n v="6"/>
    <n v="0"/>
  </r>
  <r>
    <x v="16"/>
    <s v="COSMETICS"/>
    <x v="12"/>
    <x v="6"/>
    <x v="1"/>
    <n v="110322705"/>
    <n v="773602279135"/>
    <s v="MAC WATERPROOF BROW SET QUIET BRUNETTE MMRY-03"/>
    <s v="EA"/>
    <n v="1"/>
    <n v="78"/>
    <n v="0"/>
    <n v="0"/>
    <n v="12"/>
    <n v="0"/>
  </r>
  <r>
    <x v="16"/>
    <s v="COSMETICS"/>
    <x v="12"/>
    <x v="6"/>
    <x v="0"/>
    <n v="110576246"/>
    <n v="773602411474"/>
    <s v="MAC LIPGLASS OYSTER GIRL S3HT-07"/>
    <s v="EA"/>
    <n v="1"/>
    <n v="78"/>
    <n v="0"/>
    <n v="0"/>
    <n v="-1"/>
    <n v="0"/>
  </r>
  <r>
    <x v="16"/>
    <s v="COSMETICS"/>
    <x v="12"/>
    <x v="6"/>
    <x v="4"/>
    <n v="110576265"/>
    <n v="773602411672"/>
    <s v="MAC LIPGLASS IMPASSIONED S3HT-27"/>
    <s v="EA"/>
    <n v="1"/>
    <n v="78"/>
    <n v="0"/>
    <n v="0"/>
    <n v="2"/>
    <n v="0"/>
  </r>
  <r>
    <x v="16"/>
    <s v="COSMETICS"/>
    <x v="12"/>
    <x v="6"/>
    <x v="4"/>
    <n v="111024590"/>
    <n v="773602525720"/>
    <s v="MAC LIPGLASS GOOD JUJU 3.1ML/.1FLOZ S3HT-0X"/>
    <s v="EA"/>
    <n v="1"/>
    <n v="78"/>
    <n v="0"/>
    <n v="0"/>
    <n v="0"/>
    <n v="0"/>
  </r>
  <r>
    <x v="16"/>
    <s v="COSMETICS"/>
    <x v="12"/>
    <x v="6"/>
    <x v="1"/>
    <n v="111024594"/>
    <n v="773602525829"/>
    <s v="MAC LIPGLASS ALL THINGS MAGI 3.1ML/.1FLOZ S3HT-1M"/>
    <s v="EA"/>
    <n v="1"/>
    <n v="78"/>
    <n v="0"/>
    <n v="0"/>
    <n v="4"/>
    <n v="0"/>
  </r>
  <r>
    <x v="16"/>
    <s v="COSMETICS"/>
    <x v="12"/>
    <x v="6"/>
    <x v="7"/>
    <n v="111024607"/>
    <n v="773602465613"/>
    <s v="MAC EYE BROWS STYLERSTY .09GM/0OZ S778-02"/>
    <s v="EA"/>
    <n v="1"/>
    <n v="78"/>
    <n v="0"/>
    <n v="0"/>
    <n v="5"/>
    <n v="0"/>
  </r>
  <r>
    <x v="16"/>
    <s v="COSMETICS"/>
    <x v="12"/>
    <x v="6"/>
    <x v="1"/>
    <n v="111024611"/>
    <n v="773602465651"/>
    <s v="MAC EYE BROWS STYLERSPI .09GM/0OZ S778-06"/>
    <s v="EA"/>
    <n v="1"/>
    <n v="78"/>
    <n v="0"/>
    <n v="0"/>
    <n v="41"/>
    <n v="333"/>
  </r>
  <r>
    <x v="16"/>
    <s v="COSMETICS"/>
    <x v="12"/>
    <x v="6"/>
    <x v="3"/>
    <n v="111024612"/>
    <n v="773602465668"/>
    <s v="MAC EYE BROWS STYLERSTU .09GM/0OZ S778-07"/>
    <s v="EA"/>
    <n v="1"/>
    <n v="78"/>
    <n v="0"/>
    <n v="0"/>
    <n v="31"/>
    <n v="235"/>
  </r>
  <r>
    <x v="16"/>
    <s v="COSMETICS"/>
    <x v="12"/>
    <x v="6"/>
    <x v="4"/>
    <n v="111024612"/>
    <n v="773602465668"/>
    <s v="MAC EYE BROWS STYLERSTU .09GM/0OZ S778-07"/>
    <s v="EA"/>
    <n v="1"/>
    <n v="78"/>
    <n v="0"/>
    <n v="0"/>
    <n v="13"/>
    <n v="235"/>
  </r>
  <r>
    <x v="16"/>
    <s v="COSMETICS"/>
    <x v="12"/>
    <x v="6"/>
    <x v="7"/>
    <n v="111128441"/>
    <n v="773602529483"/>
    <s v="MAC DAZZLELINER MIDNIGHT TOAST SF8M-07"/>
    <s v="EA"/>
    <n v="1"/>
    <n v="76"/>
    <n v="0"/>
    <n v="0"/>
    <n v="-3"/>
    <n v="0"/>
  </r>
  <r>
    <x v="16"/>
    <s v="COSMETICS"/>
    <x v="12"/>
    <x v="6"/>
    <x v="7"/>
    <n v="102205068"/>
    <n v="773602069002"/>
    <s v="MAC LUSTRE LIPSTICK VIVA GLAM V M5LE-69"/>
    <s v="EA"/>
    <n v="1"/>
    <n v="74"/>
    <n v="0"/>
    <n v="0"/>
    <n v="0"/>
    <n v="0"/>
  </r>
  <r>
    <x v="16"/>
    <s v="COSMETICS"/>
    <x v="12"/>
    <x v="6"/>
    <x v="3"/>
    <n v="102205068"/>
    <n v="773602069002"/>
    <s v="MAC LUSTRE LIPSTICK VIVA GLAM V M5LE-69"/>
    <s v="EA"/>
    <n v="1"/>
    <n v="74"/>
    <n v="0"/>
    <n v="0"/>
    <n v="7"/>
    <n v="0"/>
  </r>
  <r>
    <x v="16"/>
    <s v="COSMETICS"/>
    <x v="12"/>
    <x v="6"/>
    <x v="7"/>
    <n v="111024622"/>
    <n v="773602516148"/>
    <s v="MAC LIPSTICK NOTHING TO WEAR 3GM/.1OZ SE5N-4H"/>
    <s v="EA"/>
    <n v="1"/>
    <n v="74"/>
    <n v="0"/>
    <n v="0"/>
    <n v="2"/>
    <n v="0"/>
  </r>
  <r>
    <x v="16"/>
    <s v="COSMETICS"/>
    <x v="12"/>
    <x v="6"/>
    <x v="4"/>
    <n v="111128452"/>
    <n v="773602528943"/>
    <s v="MAC LIPSTICK A WINK OF PINK SF88-JX"/>
    <s v="EA"/>
    <n v="1"/>
    <n v="74"/>
    <n v="1"/>
    <n v="74"/>
    <n v="4"/>
    <n v="0"/>
  </r>
  <r>
    <x v="16"/>
    <s v="COSMETICS"/>
    <x v="12"/>
    <x v="6"/>
    <x v="7"/>
    <n v="111375235"/>
    <n v="773602537969"/>
    <s v="MAC LIPGLASS-CORAL OF THE WI 3.1ML/.1FLOZ SFX4-2X"/>
    <s v="EA"/>
    <n v="1"/>
    <n v="74"/>
    <n v="0"/>
    <n v="0"/>
    <n v="2"/>
    <n v="0"/>
  </r>
  <r>
    <x v="16"/>
    <s v="COSMETICS"/>
    <x v="12"/>
    <x v="6"/>
    <x v="3"/>
    <n v="102204675"/>
    <n v="773602010813"/>
    <s v="MAC EYE KOHL TEDDY M1XG 03"/>
    <s v="EA"/>
    <n v="1"/>
    <n v="72"/>
    <n v="0"/>
    <n v="0"/>
    <n v="7"/>
    <n v="11"/>
  </r>
  <r>
    <x v="16"/>
    <s v="COSMETICS"/>
    <x v="12"/>
    <x v="6"/>
    <x v="4"/>
    <n v="102204675"/>
    <n v="773602010813"/>
    <s v="MAC EYE KOHL TEDDY M1XG 03"/>
    <s v="EA"/>
    <n v="1"/>
    <n v="72"/>
    <n v="0"/>
    <n v="0"/>
    <n v="38"/>
    <n v="11"/>
  </r>
  <r>
    <x v="16"/>
    <s v="COSMETICS"/>
    <x v="12"/>
    <x v="6"/>
    <x v="0"/>
    <n v="102204676"/>
    <n v="773602023578"/>
    <s v="MAC EYE KOHL PHONE NUMBER M1XG 12"/>
    <s v="EA"/>
    <n v="1"/>
    <n v="72"/>
    <n v="0"/>
    <n v="0"/>
    <n v="-1"/>
    <n v="0"/>
  </r>
  <r>
    <x v="16"/>
    <s v="COSMETICS"/>
    <x v="12"/>
    <x v="6"/>
    <x v="1"/>
    <n v="102204749"/>
    <n v="773602054381"/>
    <s v="MAC P/POINT EYE PENCIL S/BROWN M3RY-10"/>
    <s v="EA"/>
    <n v="1"/>
    <n v="72"/>
    <n v="0"/>
    <n v="0"/>
    <n v="1"/>
    <n v="0"/>
  </r>
  <r>
    <x v="16"/>
    <s v="COSMETICS"/>
    <x v="12"/>
    <x v="6"/>
    <x v="1"/>
    <n v="102204971"/>
    <n v="773602066414"/>
    <s v="MAC LIP PENCIL DERVISH M380-51"/>
    <s v="EA"/>
    <n v="1"/>
    <n v="72"/>
    <n v="0"/>
    <n v="0"/>
    <n v="1"/>
    <n v="0"/>
  </r>
  <r>
    <x v="16"/>
    <s v="COSMETICS"/>
    <x v="12"/>
    <x v="6"/>
    <x v="3"/>
    <n v="102204976"/>
    <n v="773602084937"/>
    <s v="MAC LIP PENCIL SOAR M380-59"/>
    <s v="EA"/>
    <n v="1"/>
    <n v="72"/>
    <n v="0"/>
    <n v="0"/>
    <n v="23"/>
    <n v="664"/>
  </r>
  <r>
    <x v="16"/>
    <s v="COSMETICS"/>
    <x v="12"/>
    <x v="6"/>
    <x v="4"/>
    <n v="102205378"/>
    <n v="773602069989"/>
    <s v="MAC PREP+PRIME LIP M4XA-01"/>
    <s v="EA"/>
    <n v="1"/>
    <n v="72"/>
    <n v="0"/>
    <n v="0"/>
    <n v="58"/>
    <n v="581"/>
  </r>
  <r>
    <x v="16"/>
    <s v="COSMETICS"/>
    <x v="12"/>
    <x v="6"/>
    <x v="3"/>
    <n v="102205972"/>
    <n v="773602066407"/>
    <s v="MAC LIP PENCIL WHIRL M380-50"/>
    <s v="EA"/>
    <n v="1"/>
    <n v="72"/>
    <n v="0"/>
    <n v="0"/>
    <n v="25"/>
    <n v="158"/>
  </r>
  <r>
    <x v="16"/>
    <s v="COSMETICS"/>
    <x v="12"/>
    <x v="6"/>
    <x v="3"/>
    <n v="102208758"/>
    <n v="773602001996"/>
    <s v="MAC L/PENCIL CHERRY M38005"/>
    <s v="EA"/>
    <n v="1"/>
    <n v="72"/>
    <n v="0"/>
    <n v="0"/>
    <n v="1"/>
    <n v="0"/>
  </r>
  <r>
    <x v="16"/>
    <s v="COSMETICS"/>
    <x v="12"/>
    <x v="6"/>
    <x v="0"/>
    <n v="102208824"/>
    <n v="773602022236"/>
    <s v="MAC E/KOHL POWERSURGE M1XG10"/>
    <s v="EA"/>
    <n v="1"/>
    <n v="72"/>
    <n v="0"/>
    <n v="0"/>
    <n v="-1"/>
    <n v="0"/>
  </r>
  <r>
    <x v="16"/>
    <s v="COSMETICS"/>
    <x v="12"/>
    <x v="6"/>
    <x v="7"/>
    <n v="102209153"/>
    <n v="773602130634"/>
    <s v="MAC TECHNAKOHL LINER PHTOGRVR M76P-10"/>
    <s v="EA"/>
    <n v="1"/>
    <n v="72"/>
    <n v="0"/>
    <n v="0"/>
    <n v="23"/>
    <n v="0"/>
  </r>
  <r>
    <x v="16"/>
    <s v="COSMETICS"/>
    <x v="12"/>
    <x v="6"/>
    <x v="1"/>
    <n v="102209153"/>
    <n v="773602130634"/>
    <s v="MAC TECHNAKOHL LINER PHTOGRVR M76P-10"/>
    <s v="EA"/>
    <n v="1"/>
    <n v="72"/>
    <n v="0"/>
    <n v="0"/>
    <n v="9"/>
    <n v="0"/>
  </r>
  <r>
    <x v="16"/>
    <s v="COSMETICS"/>
    <x v="12"/>
    <x v="6"/>
    <x v="4"/>
    <n v="102209153"/>
    <n v="773602130634"/>
    <s v="MAC TECHNAKOHL LINER PHTOGRVR M76P-10"/>
    <s v="EA"/>
    <n v="1"/>
    <n v="72"/>
    <n v="0"/>
    <n v="0"/>
    <n v="12"/>
    <n v="0"/>
  </r>
  <r>
    <x v="16"/>
    <s v="COSMETICS"/>
    <x v="12"/>
    <x v="6"/>
    <x v="7"/>
    <n v="110505730"/>
    <n v="773602430192"/>
    <s v="MAC LIP PENCIL HALF-RED S4W9-53"/>
    <s v="EA"/>
    <n v="1"/>
    <n v="72"/>
    <n v="0"/>
    <n v="0"/>
    <n v="28"/>
    <n v="0"/>
  </r>
  <r>
    <x v="16"/>
    <s v="COSMETICS"/>
    <x v="12"/>
    <x v="6"/>
    <x v="7"/>
    <n v="110505735"/>
    <n v="773602430147"/>
    <s v="MAC LIP PENCIL NIGHTINGALE S4W9-95"/>
    <s v="EA"/>
    <n v="1"/>
    <n v="72"/>
    <n v="0"/>
    <n v="0"/>
    <n v="22"/>
    <n v="0"/>
  </r>
  <r>
    <x v="16"/>
    <s v="COSMETICS"/>
    <x v="12"/>
    <x v="6"/>
    <x v="4"/>
    <n v="110505735"/>
    <n v="773602430147"/>
    <s v="MAC LIP PENCIL NIGHTINGALE S4W9-95"/>
    <s v="EA"/>
    <n v="1"/>
    <n v="72"/>
    <n v="0"/>
    <n v="0"/>
    <n v="9"/>
    <n v="0"/>
  </r>
  <r>
    <x v="16"/>
    <s v="COSMETICS"/>
    <x v="12"/>
    <x v="6"/>
    <x v="4"/>
    <n v="110517622"/>
    <n v="773602424177"/>
    <s v="MAC PENCIL SHARPENER S4FC-01"/>
    <s v="EA"/>
    <n v="3"/>
    <n v="72"/>
    <n v="0"/>
    <n v="0"/>
    <n v="9"/>
    <n v="0"/>
  </r>
  <r>
    <x v="16"/>
    <s v="COSMETICS"/>
    <x v="12"/>
    <x v="6"/>
    <x v="4"/>
    <n v="110564428"/>
    <n v="773602430185"/>
    <s v="MAC LIP PENCIL REDD S4W9-20"/>
    <s v="EA"/>
    <n v="1"/>
    <n v="72"/>
    <n v="0"/>
    <n v="0"/>
    <n v="9"/>
    <n v="0"/>
  </r>
  <r>
    <x v="16"/>
    <s v="COSMETICS"/>
    <x v="12"/>
    <x v="6"/>
    <x v="7"/>
    <n v="110565722"/>
    <n v="773602430079"/>
    <s v="MAC LIP PENCIL VINO S4W9-24"/>
    <s v="EA"/>
    <n v="1"/>
    <n v="72"/>
    <n v="1"/>
    <n v="72"/>
    <n v="9"/>
    <n v="0"/>
  </r>
  <r>
    <x v="16"/>
    <s v="COSMETICS"/>
    <x v="12"/>
    <x v="6"/>
    <x v="4"/>
    <n v="111488322"/>
    <n v="773602559909"/>
    <s v="MAC LIP ADORNMENT / CRYSTAL LIPS SHP3-01"/>
    <s v="EA"/>
    <n v="2"/>
    <n v="72"/>
    <n v="0"/>
    <n v="0"/>
    <n v="9"/>
    <n v="0"/>
  </r>
  <r>
    <x v="16"/>
    <s v="COSMETICS"/>
    <x v="12"/>
    <x v="6"/>
    <x v="7"/>
    <n v="111128456"/>
    <n v="773602529155"/>
    <s v="MAC LIPGLASS SCARCELY SEEN SF8H-2J"/>
    <s v="EA"/>
    <n v="1"/>
    <n v="69"/>
    <n v="0"/>
    <n v="0"/>
    <n v="1"/>
    <n v="0"/>
  </r>
  <r>
    <x v="16"/>
    <s v="COSMETICS"/>
    <x v="12"/>
    <x v="6"/>
    <x v="7"/>
    <n v="111488336"/>
    <n v="773602556854"/>
    <s v="MAC KISS OF THE STARS LIPSTICK KISS OF STARSSHGN-01"/>
    <s v="EA"/>
    <n v="1"/>
    <n v="66"/>
    <n v="0"/>
    <n v="0"/>
    <n v="0"/>
    <n v="0"/>
  </r>
  <r>
    <x v="16"/>
    <s v="COSMETICS"/>
    <x v="12"/>
    <x v="6"/>
    <x v="4"/>
    <n v="111488336"/>
    <n v="773602556854"/>
    <s v="MAC KISS OF THE STARS LIPSTICK KISS OF STARSSHGN-01"/>
    <s v="EA"/>
    <n v="1"/>
    <n v="66"/>
    <n v="0"/>
    <n v="0"/>
    <n v="3"/>
    <n v="0"/>
  </r>
  <r>
    <x v="16"/>
    <s v="COSMETICS"/>
    <x v="12"/>
    <x v="6"/>
    <x v="9"/>
    <n v="111488341"/>
    <n v="773602557103"/>
    <s v="MAC KISS OF THE STARS LIPSTICK ASTERISKSHGN-06"/>
    <s v="EA"/>
    <n v="1"/>
    <n v="66"/>
    <n v="0"/>
    <n v="0"/>
    <n v="14"/>
    <n v="0"/>
  </r>
  <r>
    <x v="16"/>
    <s v="COSMETICS"/>
    <x v="12"/>
    <x v="6"/>
    <x v="0"/>
    <n v="111366924"/>
    <n v="773602549740"/>
    <s v="MAC CRYSTAL GLAZE GLOSS-#1 W 15ML/.5FLOZ SGY6-12"/>
    <s v="EA"/>
    <n v="1"/>
    <n v="64"/>
    <n v="0"/>
    <n v="0"/>
    <n v="-1"/>
    <n v="0"/>
  </r>
  <r>
    <x v="16"/>
    <s v="COSMETICS"/>
    <x v="12"/>
    <x v="6"/>
    <x v="1"/>
    <n v="111366918"/>
    <n v="773602549573"/>
    <s v="MAC LIPSTICK-FRIEND LIKE ME 3GM/.1OZ SGY4-G0"/>
    <s v="EA"/>
    <n v="1"/>
    <n v="63"/>
    <n v="0"/>
    <n v="0"/>
    <n v="5"/>
    <n v="197"/>
  </r>
  <r>
    <x v="16"/>
    <s v="COSMETICS"/>
    <x v="12"/>
    <x v="6"/>
    <x v="3"/>
    <n v="102209532"/>
    <n v="773602125777"/>
    <s v="MAC LASHES 7 BLACK M8H3 01"/>
    <s v="EA"/>
    <n v="1"/>
    <n v="61"/>
    <n v="0"/>
    <n v="0"/>
    <n v="4"/>
    <n v="0"/>
  </r>
  <r>
    <x v="16"/>
    <s v="COSMETICS"/>
    <x v="12"/>
    <x v="6"/>
    <x v="4"/>
    <n v="102209532"/>
    <n v="773602125777"/>
    <s v="MAC LASHES 7 BLACK M8H3 01"/>
    <s v="EA"/>
    <n v="1"/>
    <n v="61"/>
    <n v="0"/>
    <n v="0"/>
    <n v="8"/>
    <n v="0"/>
  </r>
  <r>
    <x v="16"/>
    <s v="COSMETICS"/>
    <x v="12"/>
    <x v="5"/>
    <x v="4"/>
    <n v="110288090"/>
    <n v="773602232796"/>
    <s v="MAC DEMI WIPES 30 SHEETS MJWF-01"/>
    <s v="EA"/>
    <n v="1"/>
    <n v="61"/>
    <n v="0"/>
    <n v="0"/>
    <n v="9"/>
    <n v="121"/>
  </r>
  <r>
    <x v="16"/>
    <s v="COSMETICS"/>
    <x v="12"/>
    <x v="6"/>
    <x v="7"/>
    <n v="110951124"/>
    <n v="773602275519"/>
    <s v="MAC LASH #35 MMJP-01"/>
    <s v="EA"/>
    <n v="1"/>
    <n v="61"/>
    <n v="0"/>
    <n v="0"/>
    <n v="2"/>
    <n v="0"/>
  </r>
  <r>
    <x v="16"/>
    <s v="COSMETICS"/>
    <x v="12"/>
    <x v="6"/>
    <x v="7"/>
    <n v="111613595"/>
    <n v="773602567706"/>
    <s v="MAC DAZZLESHADOW EXTREMEKIS SJC1-01"/>
    <s v="EA"/>
    <n v="1"/>
    <n v="57"/>
    <n v="0"/>
    <n v="0"/>
    <n v="17"/>
    <n v="33"/>
  </r>
  <r>
    <x v="16"/>
    <s v="COSMETICS"/>
    <x v="12"/>
    <x v="6"/>
    <x v="7"/>
    <n v="111613596"/>
    <n v="773602567713"/>
    <s v="MAC DAZZLESHADOW EXTREMEYES SJC1-02"/>
    <s v="EA"/>
    <n v="1"/>
    <n v="57"/>
    <n v="0"/>
    <n v="0"/>
    <n v="15"/>
    <n v="33"/>
  </r>
  <r>
    <x v="16"/>
    <s v="COSMETICS"/>
    <x v="12"/>
    <x v="6"/>
    <x v="4"/>
    <n v="111613599"/>
    <n v="773602567744"/>
    <s v="MAC DAZZLESHADOW EXTREMEJOI SJC1-05"/>
    <s v="EA"/>
    <n v="1"/>
    <n v="57"/>
    <n v="0"/>
    <n v="0"/>
    <n v="11"/>
    <n v="54"/>
  </r>
  <r>
    <x v="16"/>
    <s v="COSMETICS"/>
    <x v="12"/>
    <x v="6"/>
    <x v="4"/>
    <n v="111613600"/>
    <n v="773602567751"/>
    <s v="MAC DAZZLESHADOW EXTREMEEME SJC1-06"/>
    <s v="EA"/>
    <n v="1"/>
    <n v="57"/>
    <n v="0"/>
    <n v="0"/>
    <n v="5"/>
    <n v="0"/>
  </r>
  <r>
    <x v="16"/>
    <s v="COSMETICS"/>
    <x v="12"/>
    <x v="6"/>
    <x v="4"/>
    <n v="110951262"/>
    <n v="773602462162"/>
    <s v="MAC POWERPOINT EYE PENCIL INDIAN INK/MOSSY GREEN S734-02"/>
    <s v="EA"/>
    <n v="1"/>
    <n v="56"/>
    <n v="0"/>
    <n v="0"/>
    <n v="19"/>
    <n v="0"/>
  </r>
  <r>
    <x v="16"/>
    <s v="COSMETICS"/>
    <x v="12"/>
    <x v="6"/>
    <x v="0"/>
    <n v="111366911"/>
    <n v="773602549702"/>
    <s v="MAC LIPGLASS-DIAMOND IN THE 3.1ML/.1FLOZ SGY5-4C"/>
    <s v="EA"/>
    <n v="1"/>
    <n v="56"/>
    <n v="0"/>
    <n v="0"/>
    <n v="-1"/>
    <n v="0"/>
  </r>
  <r>
    <x v="16"/>
    <s v="COSMETICS"/>
    <x v="12"/>
    <x v="6"/>
    <x v="1"/>
    <n v="102209972"/>
    <n v="773602124275"/>
    <s v="MAC FOUNDATION PUMP M8CF 01"/>
    <s v="EA"/>
    <n v="2"/>
    <n v="48"/>
    <n v="0"/>
    <n v="0"/>
    <n v="10"/>
    <n v="926"/>
  </r>
  <r>
    <x v="16"/>
    <s v="COSMETICS"/>
    <x v="12"/>
    <x v="6"/>
    <x v="4"/>
    <n v="110808739"/>
    <n v="773602460205"/>
    <s v="MAC #DUO BRUSH ON STRIPLASH A BRUSH S6XN-01"/>
    <s v="EA"/>
    <n v="1"/>
    <n v="48"/>
    <n v="0"/>
    <n v="0"/>
    <n v="8"/>
    <n v="0"/>
  </r>
  <r>
    <x v="16"/>
    <s v="COSMETICS"/>
    <x v="12"/>
    <x v="6"/>
    <x v="7"/>
    <n v="111128497"/>
    <n v="773602472468"/>
    <s v="MAC LITTLE MAC IN EXTREME DIMENSION LASH WELL-TONED S7LW-17"/>
    <s v="EA"/>
    <n v="1"/>
    <n v="48"/>
    <n v="0"/>
    <n v="0"/>
    <n v="2"/>
    <n v="0"/>
  </r>
  <r>
    <x v="16"/>
    <s v="COSMETICS"/>
    <x v="12"/>
    <x v="6"/>
    <x v="3"/>
    <n v="111128498"/>
    <n v="773602472475"/>
    <s v="MAC LITTLE MAC IN EXTREME DIMENSION LASH GYM DANDY S7LW-18"/>
    <s v="EA"/>
    <n v="1"/>
    <n v="48"/>
    <n v="0"/>
    <n v="0"/>
    <n v="8"/>
    <n v="0"/>
  </r>
  <r>
    <x v="16"/>
    <s v="COSMETICS"/>
    <x v="12"/>
    <x v="6"/>
    <x v="3"/>
    <n v="111385218"/>
    <n v="773602396559"/>
    <s v="MAC PIGMENTROSE 2.5GM/.09OZ S2L452"/>
    <s v="EA"/>
    <n v="1"/>
    <n v="48"/>
    <n v="0"/>
    <n v="0"/>
    <n v="10"/>
    <n v="13"/>
  </r>
  <r>
    <x v="16"/>
    <s v="COSMETICS"/>
    <x v="12"/>
    <x v="6"/>
    <x v="7"/>
    <n v="111531760"/>
    <n v="773602167180"/>
    <s v="MAC PRO PALETTE EYESHADOW X4 MCN2-01"/>
    <s v="EA"/>
    <n v="2"/>
    <n v="48"/>
    <n v="0"/>
    <n v="0"/>
    <n v="24"/>
    <n v="201"/>
  </r>
  <r>
    <x v="16"/>
    <s v="COSMETICS"/>
    <x v="12"/>
    <x v="6"/>
    <x v="0"/>
    <n v="111531760"/>
    <n v="773602167180"/>
    <s v="MAC PRO PALETTE EYESHADOW X4 MCN2-01"/>
    <s v="EA"/>
    <n v="2"/>
    <n v="48"/>
    <n v="2"/>
    <n v="48"/>
    <n v="-2"/>
    <n v="201"/>
  </r>
  <r>
    <x v="16"/>
    <s v="COSMETICS"/>
    <x v="12"/>
    <x v="6"/>
    <x v="3"/>
    <n v="111531762"/>
    <n v="773602960187"/>
    <s v="MAC PROPALETTE SMALL EYESHADOW AMBER LIGHTS (F) M259-01"/>
    <s v="EA"/>
    <n v="1"/>
    <n v="48"/>
    <n v="0"/>
    <n v="0"/>
    <n v="0"/>
    <n v="0"/>
  </r>
  <r>
    <x v="16"/>
    <s v="COSMETICS"/>
    <x v="12"/>
    <x v="6"/>
    <x v="0"/>
    <n v="111531766"/>
    <n v="773602960958"/>
    <s v="MAC PROPALETTE SMALL EYESHADOW BRULE (S) M259-0E"/>
    <s v="EA"/>
    <n v="1"/>
    <n v="48"/>
    <n v="1"/>
    <n v="48"/>
    <n v="-1"/>
    <n v="22"/>
  </r>
  <r>
    <x v="16"/>
    <s v="COSMETICS"/>
    <x v="12"/>
    <x v="6"/>
    <x v="3"/>
    <n v="111531766"/>
    <n v="773602960958"/>
    <s v="MAC PROPALETTE SMALL EYESHADOW BRULE (S) M259-0E"/>
    <s v="EA"/>
    <n v="1"/>
    <n v="48"/>
    <n v="0"/>
    <n v="0"/>
    <n v="3"/>
    <n v="22"/>
  </r>
  <r>
    <x v="16"/>
    <s v="COSMETICS"/>
    <x v="12"/>
    <x v="6"/>
    <x v="4"/>
    <n v="111531766"/>
    <n v="773602960958"/>
    <s v="MAC PROPALETTE SMALL EYESHADOW BRULE (S) M259-0E"/>
    <s v="EA"/>
    <n v="1"/>
    <n v="48"/>
    <n v="0"/>
    <n v="0"/>
    <n v="5"/>
    <n v="22"/>
  </r>
  <r>
    <x v="16"/>
    <s v="COSMETICS"/>
    <x v="12"/>
    <x v="6"/>
    <x v="3"/>
    <n v="111531767"/>
    <n v="773602960972"/>
    <s v="MAC PROPALETTE SMALL EYESHADOW BRUN (S) M259-0F"/>
    <s v="EA"/>
    <n v="1"/>
    <n v="48"/>
    <n v="0"/>
    <n v="0"/>
    <n v="6"/>
    <n v="41"/>
  </r>
  <r>
    <x v="16"/>
    <s v="COSMETICS"/>
    <x v="12"/>
    <x v="6"/>
    <x v="0"/>
    <n v="111531773"/>
    <n v="773602962778"/>
    <s v="MAC PROPALETTE SMALL EYESHADOW GIRLIE (S) M259-1D"/>
    <s v="EA"/>
    <n v="1"/>
    <n v="48"/>
    <n v="1"/>
    <n v="48"/>
    <n v="-1"/>
    <n v="9"/>
  </r>
  <r>
    <x v="16"/>
    <s v="COSMETICS"/>
    <x v="12"/>
    <x v="6"/>
    <x v="3"/>
    <n v="111531773"/>
    <n v="773602962778"/>
    <s v="MAC PROPALETTE SMALL EYESHADOW GIRLIE (S) M259-1D"/>
    <s v="EA"/>
    <n v="1"/>
    <n v="48"/>
    <n v="0"/>
    <n v="0"/>
    <n v="7"/>
    <n v="9"/>
  </r>
  <r>
    <x v="16"/>
    <s v="COSMETICS"/>
    <x v="12"/>
    <x v="6"/>
    <x v="7"/>
    <n v="111531784"/>
    <n v="773602966202"/>
    <s v="MAC PROPALETTE SMALL EYESHADOW SCENE (S) M259-2W"/>
    <s v="EA"/>
    <n v="1"/>
    <n v="48"/>
    <n v="0"/>
    <n v="0"/>
    <n v="16"/>
    <n v="16"/>
  </r>
  <r>
    <x v="16"/>
    <s v="COSMETICS"/>
    <x v="12"/>
    <x v="6"/>
    <x v="7"/>
    <n v="111531789"/>
    <n v="773602967551"/>
    <s v="MAC PROPALETTE SMALL EYESHADOW WEDGE (M) M259-3F"/>
    <s v="EA"/>
    <n v="1"/>
    <n v="48"/>
    <n v="0"/>
    <n v="0"/>
    <n v="34"/>
    <n v="11"/>
  </r>
  <r>
    <x v="16"/>
    <s v="COSMETICS"/>
    <x v="12"/>
    <x v="6"/>
    <x v="3"/>
    <n v="111531789"/>
    <n v="773602967551"/>
    <s v="MAC PROPALETTE SMALL EYESHADOW WEDGE (M) M259-3F"/>
    <s v="EA"/>
    <n v="1"/>
    <n v="48"/>
    <n v="0"/>
    <n v="0"/>
    <n v="10"/>
    <n v="11"/>
  </r>
  <r>
    <x v="16"/>
    <s v="COSMETICS"/>
    <x v="12"/>
    <x v="6"/>
    <x v="7"/>
    <n v="111531794"/>
    <n v="773602043859"/>
    <s v="MAC PROPALETTE SMALL EYESHADOW MULCH (V) M259-43"/>
    <s v="EA"/>
    <n v="1"/>
    <n v="48"/>
    <n v="0"/>
    <n v="0"/>
    <n v="16"/>
    <n v="0"/>
  </r>
  <r>
    <x v="16"/>
    <s v="COSMETICS"/>
    <x v="12"/>
    <x v="6"/>
    <x v="7"/>
    <n v="111531795"/>
    <n v="773602043866"/>
    <s v="MAC PROPALETTE SMALL EYESHADOW HUMID (F) M259-44"/>
    <s v="EA"/>
    <n v="1"/>
    <n v="48"/>
    <n v="0"/>
    <n v="0"/>
    <n v="11"/>
    <n v="0"/>
  </r>
  <r>
    <x v="16"/>
    <s v="COSMETICS"/>
    <x v="12"/>
    <x v="6"/>
    <x v="7"/>
    <n v="111531797"/>
    <n v="773602018642"/>
    <s v="MAC PROPALETTE SMALL EYESHADOW SOBA M259-65"/>
    <s v="EA"/>
    <n v="1"/>
    <n v="48"/>
    <n v="0"/>
    <n v="0"/>
    <n v="41"/>
    <n v="127"/>
  </r>
  <r>
    <x v="16"/>
    <s v="COSMETICS"/>
    <x v="12"/>
    <x v="6"/>
    <x v="0"/>
    <n v="111531798"/>
    <n v="773602018659"/>
    <s v="MAC PROPALETTE SMALL EYESHADOW SUSHI FLOWER M259-66"/>
    <s v="EA"/>
    <n v="1"/>
    <n v="48"/>
    <n v="1"/>
    <n v="48"/>
    <n v="-1"/>
    <n v="15"/>
  </r>
  <r>
    <x v="16"/>
    <s v="COSMETICS"/>
    <x v="12"/>
    <x v="6"/>
    <x v="0"/>
    <n v="111531805"/>
    <n v="773602049394"/>
    <s v="MAC PROPALETTE SMALL EYESHADOW RETROSPECK M259-AE"/>
    <s v="EA"/>
    <n v="1"/>
    <n v="48"/>
    <n v="1"/>
    <n v="48"/>
    <n v="-1"/>
    <n v="0"/>
  </r>
  <r>
    <x v="16"/>
    <s v="COSMETICS"/>
    <x v="12"/>
    <x v="6"/>
    <x v="7"/>
    <n v="111531807"/>
    <n v="773602049417"/>
    <s v="MAC PROPALETTE SMALL EYESHADOW MYTHOLOGY M259-AG"/>
    <s v="EA"/>
    <n v="1"/>
    <n v="48"/>
    <n v="0"/>
    <n v="0"/>
    <n v="9"/>
    <n v="0"/>
  </r>
  <r>
    <x v="16"/>
    <s v="COSMETICS"/>
    <x v="12"/>
    <x v="6"/>
    <x v="7"/>
    <n v="111531821"/>
    <n v="773602077717"/>
    <s v="MAC PROPALETTE VELUXE SHIM SMES EXPENSIVE PINK M573-07"/>
    <s v="EA"/>
    <n v="1"/>
    <n v="48"/>
    <n v="0"/>
    <n v="0"/>
    <n v="7"/>
    <n v="0"/>
  </r>
  <r>
    <x v="16"/>
    <s v="COSMETICS"/>
    <x v="12"/>
    <x v="6"/>
    <x v="3"/>
    <n v="111531822"/>
    <n v="773602077748"/>
    <s v="MAC PROPALETTE VELUXE SHIM SMES STAR VIOLET M573-10"/>
    <s v="EA"/>
    <n v="1"/>
    <n v="48"/>
    <n v="0"/>
    <n v="0"/>
    <n v="8"/>
    <n v="0"/>
  </r>
  <r>
    <x v="16"/>
    <s v="COSMETICS"/>
    <x v="12"/>
    <x v="6"/>
    <x v="7"/>
    <n v="111531823"/>
    <n v="773602077762"/>
    <s v="MAC PROPALETTE VELUXE SHIM SMES ANTIQUED M573-12"/>
    <s v="EA"/>
    <n v="1"/>
    <n v="48"/>
    <n v="0"/>
    <n v="0"/>
    <n v="13"/>
    <n v="0"/>
  </r>
  <r>
    <x v="16"/>
    <s v="COSMETICS"/>
    <x v="12"/>
    <x v="6"/>
    <x v="7"/>
    <n v="111531827"/>
    <n v="773602102365"/>
    <s v="MAC PROPALETTE VELUXE SHIM SMES TWINKS M573-39"/>
    <s v="EA"/>
    <n v="1"/>
    <n v="48"/>
    <n v="0"/>
    <n v="0"/>
    <n v="13"/>
    <n v="9"/>
  </r>
  <r>
    <x v="16"/>
    <s v="COSMETICS"/>
    <x v="12"/>
    <x v="6"/>
    <x v="0"/>
    <n v="111531828"/>
    <n v="773602462636"/>
    <s v="MAC PROPALETTE VELUXE SHIM SMES RUDDY M573-C4"/>
    <s v="EA"/>
    <n v="1"/>
    <n v="48"/>
    <n v="1"/>
    <n v="48"/>
    <n v="-1"/>
    <n v="0"/>
  </r>
  <r>
    <x v="16"/>
    <s v="COSMETICS"/>
    <x v="12"/>
    <x v="6"/>
    <x v="7"/>
    <n v="111531834"/>
    <n v="773602462698"/>
    <s v="MAC PRO PALETTE EYE SHADOW I'M INTO IT S73T-5M"/>
    <s v="EA"/>
    <n v="1"/>
    <n v="48"/>
    <n v="0"/>
    <n v="0"/>
    <n v="18"/>
    <n v="0"/>
  </r>
  <r>
    <x v="16"/>
    <s v="COSMETICS"/>
    <x v="12"/>
    <x v="6"/>
    <x v="7"/>
    <n v="111531835"/>
    <n v="773602462704"/>
    <s v="MAC PRO PALETTE EYE SHADOW CHERRY TOPPED S73T-5N"/>
    <s v="EA"/>
    <n v="1"/>
    <n v="48"/>
    <n v="0"/>
    <n v="0"/>
    <n v="16"/>
    <n v="0"/>
  </r>
  <r>
    <x v="16"/>
    <s v="COSMETICS"/>
    <x v="12"/>
    <x v="6"/>
    <x v="7"/>
    <n v="111531837"/>
    <n v="773602462728"/>
    <s v="MAC PRO PALETTE EYE SHADOW OH MY MOCHA! S73T-5R"/>
    <s v="EA"/>
    <n v="1"/>
    <n v="48"/>
    <n v="0"/>
    <n v="0"/>
    <n v="13"/>
    <n v="0"/>
  </r>
  <r>
    <x v="16"/>
    <s v="COSMETICS"/>
    <x v="12"/>
    <x v="6"/>
    <x v="0"/>
    <n v="111531837"/>
    <n v="773602462728"/>
    <s v="MAC PRO PALETTE EYE SHADOW OH MY MOCHA! S73T-5R"/>
    <s v="EA"/>
    <n v="1"/>
    <n v="48"/>
    <n v="1"/>
    <n v="48"/>
    <n v="-1"/>
    <n v="0"/>
  </r>
  <r>
    <x v="16"/>
    <s v="COSMETICS"/>
    <x v="12"/>
    <x v="6"/>
    <x v="7"/>
    <n v="111531841"/>
    <n v="773602514922"/>
    <s v="MAC PRO PALETTE EYE SHADOW UNINTERRUPTED S73T-FK"/>
    <s v="EA"/>
    <n v="1"/>
    <n v="48"/>
    <n v="0"/>
    <n v="0"/>
    <n v="20"/>
    <n v="2"/>
  </r>
  <r>
    <x v="16"/>
    <s v="COSMETICS"/>
    <x v="12"/>
    <x v="6"/>
    <x v="7"/>
    <n v="111128492"/>
    <n v="773602470419"/>
    <s v="MAC LITTLE MAC LIPSTICK VELVET TEDDY S7H6-37"/>
    <s v="EA"/>
    <n v="1"/>
    <n v="46"/>
    <n v="0"/>
    <n v="0"/>
    <n v="4"/>
    <n v="0"/>
  </r>
  <r>
    <x v="16"/>
    <s v="COSMETICS"/>
    <x v="12"/>
    <x v="6"/>
    <x v="3"/>
    <n v="111128494"/>
    <n v="773602473175"/>
    <s v="MAC LITTLE MAC LIPSTICK RUBY WOO S7P0-04"/>
    <s v="EA"/>
    <n v="1"/>
    <n v="46"/>
    <n v="0"/>
    <n v="0"/>
    <n v="10"/>
    <n v="1013"/>
  </r>
  <r>
    <x v="16"/>
    <s v="COSMETICS"/>
    <x v="12"/>
    <x v="6"/>
    <x v="4"/>
    <n v="111128494"/>
    <n v="773602473175"/>
    <s v="MAC LITTLE MAC LIPSTICK RUBY WOO S7P0-04"/>
    <s v="EA"/>
    <n v="1"/>
    <n v="46"/>
    <n v="0"/>
    <n v="0"/>
    <n v="22"/>
    <n v="1013"/>
  </r>
  <r>
    <x v="16"/>
    <s v="COSMETICS"/>
    <x v="12"/>
    <x v="6"/>
    <x v="3"/>
    <n v="111385212"/>
    <n v="773602470402"/>
    <s v="MAC MINI MAC LIPSTICK CHILI 1.8GM/.06OZ S7H601"/>
    <s v="EA"/>
    <n v="1"/>
    <n v="46"/>
    <n v="0"/>
    <n v="0"/>
    <n v="34"/>
    <n v="947"/>
  </r>
  <r>
    <x v="16"/>
    <s v="COSMETICS"/>
    <x v="12"/>
    <x v="6"/>
    <x v="7"/>
    <n v="111385215"/>
    <n v="773602491193"/>
    <s v="MAC MINI MAC LIPSTICK RELENT 1.8GM/.06OZ S7P016"/>
    <s v="EA"/>
    <n v="1"/>
    <n v="46"/>
    <n v="0"/>
    <n v="0"/>
    <n v="46"/>
    <n v="368"/>
  </r>
  <r>
    <x v="16"/>
    <s v="COSMETICS"/>
    <x v="12"/>
    <x v="6"/>
    <x v="4"/>
    <n v="111385216"/>
    <n v="773602561322"/>
    <s v="MAC MINI MAC LIPSTICK ALL FI 1.8GM/.06OZ S7P018"/>
    <s v="EA"/>
    <n v="1"/>
    <n v="46"/>
    <n v="0"/>
    <n v="0"/>
    <n v="18"/>
    <n v="26"/>
  </r>
  <r>
    <x v="16"/>
    <s v="COSMETICS"/>
    <x v="12"/>
    <x v="6"/>
    <x v="4"/>
    <n v="111488323"/>
    <n v="773602565825"/>
    <s v="MAC #70 LASH SJ79-01"/>
    <s v="EA"/>
    <n v="1"/>
    <n v="46"/>
    <n v="0"/>
    <n v="0"/>
    <n v="0"/>
    <n v="0"/>
  </r>
  <r>
    <x v="16"/>
    <s v="COSMETICS"/>
    <x v="12"/>
    <x v="6"/>
    <x v="7"/>
    <n v="102209968"/>
    <n v="773602124206"/>
    <s v="MAC DISC MULTI FORM FNDTN SPONGE 2 M8C6 01"/>
    <s v="EA"/>
    <n v="1"/>
    <n v="32"/>
    <n v="0"/>
    <n v="0"/>
    <n v="12"/>
    <n v="0"/>
  </r>
  <r>
    <x v="16"/>
    <s v="COSMETICS"/>
    <x v="12"/>
    <x v="6"/>
    <x v="1"/>
    <n v="102209968"/>
    <n v="773602124206"/>
    <s v="MAC DISC MULTI FORM FNDTN SPONGE 2 M8C6 01"/>
    <s v="EA"/>
    <n v="1"/>
    <n v="32"/>
    <n v="0"/>
    <n v="0"/>
    <n v="8"/>
    <n v="0"/>
  </r>
  <r>
    <x v="16"/>
    <s v="COSMETICS"/>
    <x v="12"/>
    <x v="6"/>
    <x v="3"/>
    <n v="102209968"/>
    <n v="773602124206"/>
    <s v="MAC DISC MULTI FORM FNDTN SPONGE 2 M8C6 01"/>
    <s v="EA"/>
    <n v="1"/>
    <n v="32"/>
    <n v="0"/>
    <n v="0"/>
    <n v="5"/>
    <n v="0"/>
  </r>
  <r>
    <x v="16"/>
    <s v="COSMETICS"/>
    <x v="12"/>
    <x v="6"/>
    <x v="0"/>
    <n v="102209972"/>
    <n v="773602124275"/>
    <s v="MAC FOUNDATION PUMP M8CF 01"/>
    <s v="EA"/>
    <n v="1"/>
    <n v="24"/>
    <n v="1"/>
    <n v="24"/>
    <n v="-1"/>
    <n v="926"/>
  </r>
  <r>
    <x v="16"/>
    <s v="COSMETICS"/>
    <x v="12"/>
    <x v="6"/>
    <x v="3"/>
    <n v="102209972"/>
    <n v="773602124275"/>
    <s v="MAC FOUNDATION PUMP M8CF 01"/>
    <s v="EA"/>
    <n v="1"/>
    <n v="24"/>
    <n v="1"/>
    <n v="24"/>
    <n v="8"/>
    <n v="926"/>
  </r>
  <r>
    <x v="16"/>
    <s v="COSMETICS"/>
    <x v="12"/>
    <x v="6"/>
    <x v="4"/>
    <n v="102209972"/>
    <n v="773602124275"/>
    <s v="MAC FOUNDATION PUMP M8CF 01"/>
    <s v="EA"/>
    <n v="1"/>
    <n v="24"/>
    <n v="0"/>
    <n v="0"/>
    <n v="21"/>
    <n v="926"/>
  </r>
  <r>
    <x v="16"/>
    <s v="COSMETICS"/>
    <x v="12"/>
    <x v="6"/>
    <x v="3"/>
    <n v="110517622"/>
    <n v="773602424177"/>
    <s v="MAC PENCIL SHARPENER S4FC-01"/>
    <s v="EA"/>
    <n v="1"/>
    <n v="24"/>
    <n v="0"/>
    <n v="0"/>
    <n v="-2"/>
    <n v="0"/>
  </r>
  <r>
    <x v="16"/>
    <s v="COSMETICS"/>
    <x v="12"/>
    <x v="6"/>
    <x v="9"/>
    <n v="110517622"/>
    <n v="773602424177"/>
    <s v="MAC PENCIL SHARPENER S4FC-01"/>
    <s v="EA"/>
    <n v="1"/>
    <n v="24"/>
    <n v="0"/>
    <n v="0"/>
    <n v="23"/>
    <n v="0"/>
  </r>
  <r>
    <x v="16"/>
    <s v="COSMETICS"/>
    <x v="12"/>
    <x v="6"/>
    <x v="3"/>
    <n v="111531760"/>
    <n v="773602167180"/>
    <s v="MAC PRO PALETTE EYESHADOW X4 MCN2-01"/>
    <s v="EA"/>
    <n v="1"/>
    <n v="24"/>
    <n v="0"/>
    <n v="0"/>
    <n v="11"/>
    <n v="201"/>
  </r>
  <r>
    <x v="16"/>
    <s v="COSMETICS"/>
    <x v="12"/>
    <x v="6"/>
    <x v="4"/>
    <n v="111531761"/>
    <n v="773602226900"/>
    <s v="MAC EMPTY PP DUO MJF3-01"/>
    <s v="EA"/>
    <n v="1"/>
    <n v="24"/>
    <n v="0"/>
    <n v="0"/>
    <n v="28"/>
    <n v="476"/>
  </r>
  <r>
    <x v="16"/>
    <s v="COSMETICS"/>
    <x v="3"/>
    <x v="5"/>
    <x v="4"/>
    <n v="110859403"/>
    <n v="20714898137"/>
    <s v="CLINIQUE MOISTURE SURGE 72H AUTO-REPLENISHING HYDRATOR 30ML K4MR-01"/>
    <s v="EA"/>
    <n v="4"/>
    <n v="0"/>
    <n v="0"/>
    <n v="0"/>
    <n v="22"/>
    <n v="473"/>
  </r>
  <r>
    <x v="16"/>
    <s v="COSMETICS"/>
    <x v="12"/>
    <x v="6"/>
    <x v="0"/>
    <n v="102208891"/>
    <n v="773602103478"/>
    <s v="MAC FONDT FLUID SPF15 NC15 M6JC01"/>
    <s v="EA"/>
    <n v="-1"/>
    <n v="-129"/>
    <n v="0"/>
    <n v="0"/>
    <n v="1"/>
    <n v="166"/>
  </r>
  <r>
    <x v="16"/>
    <s v="PERFUMES"/>
    <x v="0"/>
    <x v="0"/>
    <x v="4"/>
    <n v="111380649"/>
    <n v="888066091718"/>
    <s v="TOMFORD TUSCAN LEATHER INTENSE 100ML/3.4FLOZ T7G2-01"/>
    <s v="EA"/>
    <n v="32"/>
    <n v="48224"/>
    <n v="0"/>
    <n v="0"/>
    <n v="43"/>
    <n v="0"/>
  </r>
  <r>
    <x v="16"/>
    <s v="PERFUMES"/>
    <x v="0"/>
    <x v="0"/>
    <x v="4"/>
    <n v="111380618"/>
    <n v="888066091701"/>
    <s v="TOMFORD TUSCAN LEATHER INTENSE 50ML/1.7FLOZ T7G1-01"/>
    <s v="EA"/>
    <n v="44"/>
    <n v="46332"/>
    <n v="0"/>
    <n v="0"/>
    <n v="27"/>
    <n v="109"/>
  </r>
  <r>
    <x v="16"/>
    <s v="PERFUMES"/>
    <x v="0"/>
    <x v="0"/>
    <x v="1"/>
    <n v="111380649"/>
    <n v="888066091718"/>
    <s v="TOMFORD TUSCAN LEATHER INTENSE 100ML/3.4FLOZ T7G2-01"/>
    <s v="EA"/>
    <n v="30"/>
    <n v="45210"/>
    <n v="2"/>
    <n v="3014"/>
    <n v="9"/>
    <n v="0"/>
  </r>
  <r>
    <x v="16"/>
    <s v="PERFUMES"/>
    <x v="0"/>
    <x v="0"/>
    <x v="0"/>
    <n v="111380649"/>
    <n v="888066091718"/>
    <s v="TOMFORD TUSCAN LEATHER INTENSE 100ML/3.4FLOZ T7G2-01"/>
    <s v="EA"/>
    <n v="25"/>
    <n v="37675"/>
    <n v="0"/>
    <n v="0"/>
    <n v="16"/>
    <n v="0"/>
  </r>
  <r>
    <x v="16"/>
    <s v="PERFUMES"/>
    <x v="0"/>
    <x v="0"/>
    <x v="0"/>
    <n v="111079663"/>
    <n v="888066075145"/>
    <s v="TOM FORD SIGNATURE OMBRE LEATHER EDP 100ML T5Y3-01"/>
    <s v="EA"/>
    <n v="71"/>
    <n v="35855"/>
    <n v="1"/>
    <n v="505"/>
    <n v="45"/>
    <n v="1518"/>
  </r>
  <r>
    <x v="16"/>
    <s v="PERFUMES"/>
    <x v="0"/>
    <x v="0"/>
    <x v="0"/>
    <n v="102004996"/>
    <n v="888066000079"/>
    <s v="TOM FORD BLACK ORCHID EDP 100ML T006 01"/>
    <s v="EA"/>
    <n v="69"/>
    <n v="34845"/>
    <n v="5"/>
    <n v="2525"/>
    <n v="66"/>
    <n v="393"/>
  </r>
  <r>
    <x v="16"/>
    <s v="PERFUMES"/>
    <x v="0"/>
    <x v="0"/>
    <x v="0"/>
    <n v="112108240"/>
    <n v="888066112727"/>
    <s v="TOM FORD BLACK ORCHID PARFUM EDP 100ML T90E-01"/>
    <s v="EA"/>
    <n v="50"/>
    <n v="29750"/>
    <n v="3"/>
    <n v="1785"/>
    <n v="47"/>
    <n v="220"/>
  </r>
  <r>
    <x v="16"/>
    <s v="PERFUMES"/>
    <x v="2"/>
    <x v="2"/>
    <x v="2"/>
    <n v="111633256"/>
    <n v="690251056231"/>
    <s v="JO MALONE GARDENIA &amp; OUD ABSOLU L6NP-01"/>
    <s v="EA"/>
    <n v="31"/>
    <n v="29667"/>
    <n v="0"/>
    <n v="0"/>
    <n v="29"/>
    <n v="573"/>
  </r>
  <r>
    <x v="16"/>
    <s v="PERFUMES"/>
    <x v="0"/>
    <x v="0"/>
    <x v="0"/>
    <n v="111543787"/>
    <n v="888066107785"/>
    <s v="TOMFORD ROSE PRICK 50ML 50ML T8M1-01"/>
    <s v="EA"/>
    <n v="28"/>
    <n v="29484"/>
    <n v="1"/>
    <n v="1053"/>
    <n v="41"/>
    <n v="2220"/>
  </r>
  <r>
    <x v="16"/>
    <s v="PERFUMES"/>
    <x v="0"/>
    <x v="0"/>
    <x v="0"/>
    <n v="111079666"/>
    <n v="888066081207"/>
    <s v="TOMFORD FOUGRE PLATINE EDP 50ML T6H4-01"/>
    <s v="EA"/>
    <n v="29"/>
    <n v="22736"/>
    <n v="0"/>
    <n v="0"/>
    <n v="46"/>
    <n v="66"/>
  </r>
  <r>
    <x v="16"/>
    <s v="PERFUMES"/>
    <x v="2"/>
    <x v="2"/>
    <x v="2"/>
    <n v="110152342"/>
    <n v="690251019908"/>
    <s v="JO MALONE OUD &amp; BERGAMOT COLOGNE INTENSE 100ML L29A-01"/>
    <s v="EA"/>
    <n v="37"/>
    <n v="21608"/>
    <n v="1"/>
    <n v="584"/>
    <n v="28"/>
    <n v="225"/>
  </r>
  <r>
    <x v="16"/>
    <s v="PERFUMES"/>
    <x v="0"/>
    <x v="0"/>
    <x v="0"/>
    <n v="110327382"/>
    <n v="888066024099"/>
    <s v="TOM FORD OUD WOOD EDP 100ML T1XG-01"/>
    <s v="EA"/>
    <n v="16"/>
    <n v="18384"/>
    <n v="1"/>
    <n v="1149"/>
    <n v="38"/>
    <n v="117"/>
  </r>
  <r>
    <x v="16"/>
    <s v="PERFUMES"/>
    <x v="5"/>
    <x v="0"/>
    <x v="0"/>
    <n v="110561399"/>
    <n v="22548371039"/>
    <s v="DKNY BE TEMPTED EAU SO BLUSH EDP 100ML 5KKM-01"/>
    <s v="EA"/>
    <n v="92"/>
    <n v="17556"/>
    <n v="4"/>
    <n v="760"/>
    <n v="70"/>
    <n v="1941"/>
  </r>
  <r>
    <x v="16"/>
    <s v="PERFUMES"/>
    <x v="0"/>
    <x v="0"/>
    <x v="0"/>
    <n v="110387859"/>
    <n v="888066035392"/>
    <s v="TOM FORD NOIR EXTREME 100ML T2TM-01"/>
    <s v="EA"/>
    <n v="36"/>
    <n v="16128"/>
    <n v="4"/>
    <n v="1792"/>
    <n v="16"/>
    <n v="452"/>
  </r>
  <r>
    <x v="16"/>
    <s v="PERFUMES"/>
    <x v="9"/>
    <x v="0"/>
    <x v="0"/>
    <n v="111166522"/>
    <n v="22548396681"/>
    <s v="E ZEGNA ESSENZE ABSOLUTE INDONESIAN OUD EDP 100ML 5RWY-01"/>
    <s v="EA"/>
    <n v="23"/>
    <n v="15617"/>
    <n v="0"/>
    <n v="0"/>
    <n v="1"/>
    <n v="244"/>
  </r>
  <r>
    <x v="16"/>
    <s v="PERFUMES"/>
    <x v="0"/>
    <x v="0"/>
    <x v="1"/>
    <n v="102004996"/>
    <n v="888066000079"/>
    <s v="TOM FORD BLACK ORCHID EDP 100ML T006 01"/>
    <s v="EA"/>
    <n v="29"/>
    <n v="14645"/>
    <n v="1"/>
    <n v="505"/>
    <n v="43"/>
    <n v="393"/>
  </r>
  <r>
    <x v="16"/>
    <s v="PERFUMES"/>
    <x v="2"/>
    <x v="2"/>
    <x v="2"/>
    <n v="110541967"/>
    <n v="690251047338"/>
    <s v="JO MALONE MYRRH &amp; TONKA COLOGNE INTENSE 100ML L5LK-01"/>
    <s v="EA"/>
    <n v="24"/>
    <n v="14016"/>
    <n v="0"/>
    <n v="0"/>
    <n v="37"/>
    <n v="14"/>
  </r>
  <r>
    <x v="16"/>
    <s v="PERFUMES"/>
    <x v="0"/>
    <x v="0"/>
    <x v="1"/>
    <n v="110327382"/>
    <n v="888066024099"/>
    <s v="TOM FORD OUD WOOD EDP 100ML T1XG-01"/>
    <s v="EA"/>
    <n v="12"/>
    <n v="13788"/>
    <n v="1"/>
    <n v="1149"/>
    <n v="31"/>
    <n v="117"/>
  </r>
  <r>
    <x v="16"/>
    <s v="PERFUMES"/>
    <x v="5"/>
    <x v="0"/>
    <x v="1"/>
    <n v="110561399"/>
    <n v="22548371039"/>
    <s v="DKNY BE TEMPTED EAU SO BLUSH EDP 100ML 5KKM-01"/>
    <s v="EA"/>
    <n v="71"/>
    <n v="13566"/>
    <n v="4"/>
    <n v="760"/>
    <n v="40"/>
    <n v="1941"/>
  </r>
  <r>
    <x v="16"/>
    <s v="PERFUMES"/>
    <x v="7"/>
    <x v="2"/>
    <x v="0"/>
    <n v="101119324"/>
    <n v="22548024324"/>
    <s v="TOMMY HILFIGER MEN EDT 100ML 2692-02"/>
    <s v="EA"/>
    <n v="134"/>
    <n v="12864"/>
    <n v="8"/>
    <n v="768"/>
    <n v="75"/>
    <n v="1609"/>
  </r>
  <r>
    <x v="16"/>
    <s v="PERFUMES"/>
    <x v="6"/>
    <x v="0"/>
    <x v="1"/>
    <n v="111151263"/>
    <n v="811901023018"/>
    <s v="LE LABO SANTAL 33 EAU DE PARFUM NATURAL SPRAY 100ML 100PS33100"/>
    <s v="EA"/>
    <n v="14"/>
    <n v="12320"/>
    <n v="1"/>
    <n v="880"/>
    <n v="20"/>
    <n v="69"/>
  </r>
  <r>
    <x v="16"/>
    <s v="PERFUMES"/>
    <x v="0"/>
    <x v="0"/>
    <x v="4"/>
    <n v="102004996"/>
    <n v="888066000079"/>
    <s v="TOM FORD BLACK ORCHID EDP 100ML T006 01"/>
    <s v="EA"/>
    <n v="24"/>
    <n v="12120"/>
    <n v="1"/>
    <n v="505"/>
    <n v="50"/>
    <n v="393"/>
  </r>
  <r>
    <x v="16"/>
    <s v="PERFUMES"/>
    <x v="0"/>
    <x v="0"/>
    <x v="0"/>
    <n v="111379980"/>
    <n v="888066098878"/>
    <s v="TOMFORD LOST CHERRY EDP 100ML T812-01"/>
    <s v="EA"/>
    <n v="8"/>
    <n v="12056"/>
    <n v="0"/>
    <n v="0"/>
    <n v="11"/>
    <n v="0"/>
  </r>
  <r>
    <x v="16"/>
    <s v="PERFUMES"/>
    <x v="0"/>
    <x v="0"/>
    <x v="0"/>
    <n v="111399561"/>
    <n v="888066094160"/>
    <s v="TOM FORD F FABULOUS EDP 100ML"/>
    <s v="EA"/>
    <n v="8"/>
    <n v="12056"/>
    <n v="0"/>
    <n v="0"/>
    <n v="6"/>
    <n v="0"/>
  </r>
  <r>
    <x v="16"/>
    <s v="PERFUMES"/>
    <x v="0"/>
    <x v="0"/>
    <x v="4"/>
    <n v="112108240"/>
    <n v="888066112727"/>
    <s v="TOM FORD BLACK ORCHID PARFUM EDP 100ML T90E-01"/>
    <s v="EA"/>
    <n v="20"/>
    <n v="11900"/>
    <n v="1"/>
    <n v="595"/>
    <n v="66"/>
    <n v="220"/>
  </r>
  <r>
    <x v="16"/>
    <s v="PERFUMES"/>
    <x v="0"/>
    <x v="0"/>
    <x v="0"/>
    <n v="110286627"/>
    <n v="888066024082"/>
    <s v="TOM FORD OUD WOOD SPRAY 50ML T1XF 01"/>
    <s v="EA"/>
    <n v="15"/>
    <n v="11760"/>
    <n v="0"/>
    <n v="0"/>
    <n v="58"/>
    <n v="147"/>
  </r>
  <r>
    <x v="16"/>
    <s v="PERFUMES"/>
    <x v="0"/>
    <x v="0"/>
    <x v="0"/>
    <n v="111023656"/>
    <n v="888066083379"/>
    <s v="TOM FORD F FABULOUS EDP 50ML T6PA-01"/>
    <s v="EA"/>
    <n v="12"/>
    <n v="11400"/>
    <n v="1"/>
    <n v="950"/>
    <n v="23"/>
    <n v="751"/>
  </r>
  <r>
    <x v="16"/>
    <s v="PERFUMES"/>
    <x v="2"/>
    <x v="2"/>
    <x v="2"/>
    <n v="111154149"/>
    <n v="690251080977"/>
    <s v="JO MALONE WOOD SAGE &amp; SEA SALT COLOGNE 100ML PRE PACK L9P7-01"/>
    <s v="EA"/>
    <n v="24"/>
    <n v="11280"/>
    <n v="1"/>
    <n v="470"/>
    <n v="34"/>
    <n v="260"/>
  </r>
  <r>
    <x v="16"/>
    <s v="PERFUMES"/>
    <x v="8"/>
    <x v="0"/>
    <x v="0"/>
    <n v="110301607"/>
    <n v="22548289716"/>
    <s v="MICHAEL KORS COLLECTION GLAM JASMINE EDP 100ML 55EP-01"/>
    <s v="EA"/>
    <n v="31"/>
    <n v="11191"/>
    <n v="1"/>
    <n v="361"/>
    <n v="46"/>
    <n v="306"/>
  </r>
  <r>
    <x v="16"/>
    <s v="PERFUMES"/>
    <x v="7"/>
    <x v="3"/>
    <x v="0"/>
    <n v="101313980"/>
    <n v="22548040126"/>
    <s v="TOMMY HILFIGER GIRL EDT 100ML 223P-02"/>
    <s v="EA"/>
    <n v="112"/>
    <n v="10752"/>
    <n v="3"/>
    <n v="288"/>
    <n v="82"/>
    <n v="1552"/>
  </r>
  <r>
    <x v="16"/>
    <s v="PERFUMES"/>
    <x v="9"/>
    <x v="0"/>
    <x v="0"/>
    <n v="111166626"/>
    <n v="22548396773"/>
    <s v="E ZEGNA ESSENZE ABSOLUTE FLORENTINE IRIS EDP 100ML SPRAY 5RX2-01"/>
    <s v="EA"/>
    <n v="15"/>
    <n v="10185"/>
    <n v="0"/>
    <n v="0"/>
    <n v="21"/>
    <n v="258"/>
  </r>
  <r>
    <x v="16"/>
    <s v="PERFUMES"/>
    <x v="7"/>
    <x v="2"/>
    <x v="1"/>
    <n v="101119324"/>
    <n v="22548024324"/>
    <s v="TOMMY HILFIGER MEN EDT 100ML 2692-02"/>
    <s v="EA"/>
    <n v="106"/>
    <n v="10176"/>
    <n v="5"/>
    <n v="480"/>
    <n v="47"/>
    <n v="1609"/>
  </r>
  <r>
    <x v="16"/>
    <s v="PERFUMES"/>
    <x v="0"/>
    <x v="0"/>
    <x v="1"/>
    <n v="111079663"/>
    <n v="888066075145"/>
    <s v="TOM FORD SIGNATURE OMBRE LEATHER EDP 100ML T5Y3-01"/>
    <s v="EA"/>
    <n v="20"/>
    <n v="10100"/>
    <n v="0"/>
    <n v="0"/>
    <n v="44"/>
    <n v="1518"/>
  </r>
  <r>
    <x v="16"/>
    <s v="PERFUMES"/>
    <x v="0"/>
    <x v="0"/>
    <x v="4"/>
    <n v="111079663"/>
    <n v="888066075145"/>
    <s v="TOM FORD SIGNATURE OMBRE LEATHER EDP 100ML T5Y3-01"/>
    <s v="EA"/>
    <n v="20"/>
    <n v="10100"/>
    <n v="0"/>
    <n v="0"/>
    <n v="48"/>
    <n v="1518"/>
  </r>
  <r>
    <x v="16"/>
    <s v="PERFUMES"/>
    <x v="2"/>
    <x v="1"/>
    <x v="2"/>
    <n v="111494520"/>
    <n v="690251080670"/>
    <s v="JO MALONE DISCOVERY COLLECTION TRIO OF TREASURES NP01-01"/>
    <s v="EA"/>
    <n v="32"/>
    <n v="9216"/>
    <n v="1"/>
    <n v="288"/>
    <n v="7"/>
    <n v="644"/>
  </r>
  <r>
    <x v="16"/>
    <s v="PERFUMES"/>
    <x v="0"/>
    <x v="0"/>
    <x v="0"/>
    <n v="110470572"/>
    <n v="888066048873"/>
    <s v="TOM FORD SOLEIL BLANC EDP 100ML PB T40T-01"/>
    <s v="EA"/>
    <n v="8"/>
    <n v="9192"/>
    <n v="0"/>
    <n v="0"/>
    <n v="1"/>
    <n v="0"/>
  </r>
  <r>
    <x v="16"/>
    <s v="PERFUMES"/>
    <x v="3"/>
    <x v="3"/>
    <x v="0"/>
    <n v="102165050"/>
    <n v="20714080310"/>
    <s v="CLINIQUE HAPPY FOR MEN 100ML 62YM-01"/>
    <s v="EA"/>
    <n v="36"/>
    <n v="9046.17"/>
    <n v="0"/>
    <n v="0"/>
    <n v="57"/>
    <n v="373"/>
  </r>
  <r>
    <x v="16"/>
    <s v="PERFUMES"/>
    <x v="0"/>
    <x v="0"/>
    <x v="1"/>
    <n v="110387859"/>
    <n v="888066035392"/>
    <s v="TOM FORD NOIR EXTREME 100ML T2TM-01"/>
    <s v="EA"/>
    <n v="20"/>
    <n v="8960"/>
    <n v="0"/>
    <n v="0"/>
    <n v="33"/>
    <n v="452"/>
  </r>
  <r>
    <x v="16"/>
    <s v="PERFUMES"/>
    <x v="0"/>
    <x v="0"/>
    <x v="1"/>
    <n v="111120068"/>
    <n v="888066082341"/>
    <s v="TOMFORD LOST CHERRY EDP 50ML T6LN-01"/>
    <s v="EA"/>
    <n v="8"/>
    <n v="8424"/>
    <n v="0"/>
    <n v="0"/>
    <n v="42"/>
    <n v="19"/>
  </r>
  <r>
    <x v="16"/>
    <s v="PERFUMES"/>
    <x v="5"/>
    <x v="3"/>
    <x v="0"/>
    <n v="111614221"/>
    <n v="22548422830"/>
    <s v="DKNY DELICIOUS DELIGHTS FRUITY ROOTY EDT 50ML 427R-01"/>
    <s v="EA"/>
    <n v="76"/>
    <n v="8362"/>
    <n v="3"/>
    <n v="327"/>
    <n v="100"/>
    <n v="328"/>
  </r>
  <r>
    <x v="16"/>
    <s v="PERFUMES"/>
    <x v="2"/>
    <x v="2"/>
    <x v="2"/>
    <n v="111154151"/>
    <n v="690251071340"/>
    <s v="JO MALONE BRONZE WOOD &amp; LEATHER COLOGNE INTENSE 100ML L8K9-01"/>
    <s v="EA"/>
    <n v="14"/>
    <n v="8176"/>
    <n v="1"/>
    <n v="584"/>
    <n v="176"/>
    <n v="54"/>
  </r>
  <r>
    <x v="16"/>
    <s v="PERFUMES"/>
    <x v="0"/>
    <x v="3"/>
    <x v="1"/>
    <n v="110320740"/>
    <n v="888066023955"/>
    <s v="TOM FORD VELVET ORCHID EDP 100ML T1X5-01"/>
    <s v="EA"/>
    <n v="16"/>
    <n v="8080"/>
    <n v="1"/>
    <n v="505"/>
    <n v="31"/>
    <n v="0"/>
  </r>
  <r>
    <x v="16"/>
    <s v="PERFUMES"/>
    <x v="0"/>
    <x v="0"/>
    <x v="4"/>
    <n v="110327382"/>
    <n v="888066024099"/>
    <s v="TOM FORD OUD WOOD EDP 100ML T1XG-01"/>
    <s v="EA"/>
    <n v="7"/>
    <n v="8043"/>
    <n v="1"/>
    <n v="1149"/>
    <n v="14"/>
    <n v="117"/>
  </r>
  <r>
    <x v="16"/>
    <s v="PERFUMES"/>
    <x v="1"/>
    <x v="0"/>
    <x v="0"/>
    <n v="100172103"/>
    <n v="27131086871"/>
    <s v="E LAUDER BEAUTIFUL EDP 75ML 4806-02"/>
    <s v="EA"/>
    <n v="23"/>
    <n v="7935"/>
    <n v="0"/>
    <n v="0"/>
    <n v="57"/>
    <n v="96"/>
  </r>
  <r>
    <x v="16"/>
    <s v="PERFUMES"/>
    <x v="0"/>
    <x v="0"/>
    <x v="1"/>
    <n v="110286627"/>
    <n v="888066024082"/>
    <s v="TOM FORD OUD WOOD SPRAY 50ML T1XF 01"/>
    <s v="EA"/>
    <n v="10"/>
    <n v="7840"/>
    <n v="0"/>
    <n v="0"/>
    <n v="19"/>
    <n v="147"/>
  </r>
  <r>
    <x v="16"/>
    <s v="PERFUMES"/>
    <x v="2"/>
    <x v="2"/>
    <x v="2"/>
    <n v="110152439"/>
    <n v="690251000043"/>
    <s v="JO MALONE LIME BASIL &amp; MANDARIN COLOGNE 100ML L00401"/>
    <s v="EA"/>
    <n v="16"/>
    <n v="7520"/>
    <n v="2"/>
    <n v="940"/>
    <n v="19"/>
    <n v="0"/>
  </r>
  <r>
    <x v="16"/>
    <s v="PERFUMES"/>
    <x v="8"/>
    <x v="0"/>
    <x v="0"/>
    <n v="111379967"/>
    <n v="22548412688"/>
    <s v="MICHAEL KORS STARLIGHT SHIMMER EDP 100ML 5Y81-01"/>
    <s v="EA"/>
    <n v="34"/>
    <n v="7378"/>
    <n v="1"/>
    <n v="217"/>
    <n v="15"/>
    <n v="198"/>
  </r>
  <r>
    <x v="16"/>
    <s v="PERFUMES"/>
    <x v="0"/>
    <x v="0"/>
    <x v="0"/>
    <n v="111120068"/>
    <n v="888066082341"/>
    <s v="TOMFORD LOST CHERRY EDP 50ML T6LN-01"/>
    <s v="EA"/>
    <n v="7"/>
    <n v="7371"/>
    <n v="0"/>
    <n v="0"/>
    <n v="45"/>
    <n v="19"/>
  </r>
  <r>
    <x v="16"/>
    <s v="PERFUMES"/>
    <x v="0"/>
    <x v="0"/>
    <x v="1"/>
    <n v="111543787"/>
    <n v="888066107785"/>
    <s v="TOMFORD ROSE PRICK 50ML 50ML T8M1-01"/>
    <s v="EA"/>
    <n v="7"/>
    <n v="7371"/>
    <n v="0"/>
    <n v="0"/>
    <n v="40"/>
    <n v="2220"/>
  </r>
  <r>
    <x v="16"/>
    <s v="PERFUMES"/>
    <x v="7"/>
    <x v="3"/>
    <x v="1"/>
    <n v="101313980"/>
    <n v="22548040126"/>
    <s v="TOMMY HILFIGER GIRL EDT 100ML 223P-02"/>
    <s v="EA"/>
    <n v="76"/>
    <n v="7296"/>
    <n v="4"/>
    <n v="384"/>
    <n v="55"/>
    <n v="1552"/>
  </r>
  <r>
    <x v="16"/>
    <s v="PERFUMES"/>
    <x v="1"/>
    <x v="0"/>
    <x v="0"/>
    <n v="101016655"/>
    <n v="27131043317"/>
    <s v="ESTEE LAUDER PLEASURES EDP 100ML L 7022-01"/>
    <s v="EA"/>
    <n v="19"/>
    <n v="7277"/>
    <n v="0"/>
    <n v="0"/>
    <n v="1"/>
    <n v="0"/>
  </r>
  <r>
    <x v="16"/>
    <s v="PERFUMES"/>
    <x v="5"/>
    <x v="3"/>
    <x v="0"/>
    <n v="111543703"/>
    <n v="22548422823"/>
    <s v="DKNY DELICIOUS DELIGHTS COOL SWIRL EDT 50ML 427P-01"/>
    <s v="EA"/>
    <n v="66"/>
    <n v="7194"/>
    <n v="1"/>
    <n v="109"/>
    <n v="87"/>
    <n v="900"/>
  </r>
  <r>
    <x v="16"/>
    <s v="PERFUMES"/>
    <x v="3"/>
    <x v="3"/>
    <x v="0"/>
    <n v="102000970"/>
    <n v="20714999346"/>
    <s v="CLINIQUE AROMATICS ELIXIR EDP 100ML 62G9-01"/>
    <s v="EA"/>
    <n v="20"/>
    <n v="7180"/>
    <n v="0"/>
    <n v="0"/>
    <n v="37"/>
    <n v="410"/>
  </r>
  <r>
    <x v="16"/>
    <s v="PERFUMES"/>
    <x v="0"/>
    <x v="3"/>
    <x v="0"/>
    <n v="110320740"/>
    <n v="888066023955"/>
    <s v="TOM FORD VELVET ORCHID EDP 100ML T1X5-01"/>
    <s v="EA"/>
    <n v="14"/>
    <n v="7070"/>
    <n v="3"/>
    <n v="1515"/>
    <n v="16"/>
    <n v="0"/>
  </r>
  <r>
    <x v="16"/>
    <s v="PERFUMES"/>
    <x v="2"/>
    <x v="2"/>
    <x v="2"/>
    <n v="111521943"/>
    <n v="690251077793"/>
    <s v="JO MALONE VETIVER &amp; GOLDEN VANILLA COLOGNE INTENSE 100ML L9CT-01"/>
    <s v="EA"/>
    <n v="12"/>
    <n v="7008"/>
    <n v="1"/>
    <n v="584"/>
    <n v="22"/>
    <n v="56"/>
  </r>
  <r>
    <x v="16"/>
    <s v="PERFUMES"/>
    <x v="2"/>
    <x v="2"/>
    <x v="2"/>
    <n v="111613575"/>
    <n v="690251083008"/>
    <s v="JO MALONE SILVER BIRCH AND LAVENDER COLOGNE 30ML LA0K-01"/>
    <s v="EA"/>
    <n v="29"/>
    <n v="6960"/>
    <n v="0"/>
    <n v="0"/>
    <n v="8"/>
    <n v="651"/>
  </r>
  <r>
    <x v="16"/>
    <s v="PERFUMES"/>
    <x v="0"/>
    <x v="0"/>
    <x v="3"/>
    <n v="110327382"/>
    <n v="888066024099"/>
    <s v="TOM FORD OUD WOOD EDP 100ML T1XG-01"/>
    <s v="EA"/>
    <n v="6"/>
    <n v="6894"/>
    <n v="0"/>
    <n v="0"/>
    <n v="24"/>
    <n v="117"/>
  </r>
  <r>
    <x v="16"/>
    <s v="PERFUMES"/>
    <x v="0"/>
    <x v="0"/>
    <x v="0"/>
    <n v="110585911"/>
    <n v="888066004480"/>
    <s v="TOM FORD NOIR DE NOIR EDP 100ML T0C8-01"/>
    <s v="EA"/>
    <n v="6"/>
    <n v="6894"/>
    <n v="0"/>
    <n v="0"/>
    <n v="31"/>
    <n v="42"/>
  </r>
  <r>
    <x v="16"/>
    <s v="PERFUMES"/>
    <x v="0"/>
    <x v="0"/>
    <x v="1"/>
    <n v="111023656"/>
    <n v="888066083379"/>
    <s v="TOM FORD F FABULOUS EDP 50ML T6PA-01"/>
    <s v="EA"/>
    <n v="7"/>
    <n v="6650"/>
    <n v="0"/>
    <n v="0"/>
    <n v="68"/>
    <n v="751"/>
  </r>
  <r>
    <x v="16"/>
    <s v="PERFUMES"/>
    <x v="7"/>
    <x v="2"/>
    <x v="4"/>
    <n v="101119324"/>
    <n v="22548024324"/>
    <s v="TOMMY HILFIGER MEN EDT 100ML 2692-02"/>
    <s v="EA"/>
    <n v="68"/>
    <n v="6528"/>
    <n v="5"/>
    <n v="480"/>
    <n v="134"/>
    <n v="1609"/>
  </r>
  <r>
    <x v="16"/>
    <s v="PERFUMES"/>
    <x v="2"/>
    <x v="2"/>
    <x v="2"/>
    <n v="110685029"/>
    <n v="690251055227"/>
    <s v="JO MALONE ENGLISH OAK &amp; REDCURRANT COLOGNE 100ML L6L3-01"/>
    <s v="EA"/>
    <n v="18"/>
    <n v="6354"/>
    <n v="2"/>
    <n v="706"/>
    <n v="33"/>
    <n v="359"/>
  </r>
  <r>
    <x v="16"/>
    <s v="PERFUMES"/>
    <x v="0"/>
    <x v="0"/>
    <x v="1"/>
    <n v="111380618"/>
    <n v="888066091701"/>
    <s v="TOMFORD TUSCAN LEATHER INTENSE 50ML/1.7FLOZ T7G1-01"/>
    <s v="EA"/>
    <n v="6"/>
    <n v="6318"/>
    <n v="0"/>
    <n v="0"/>
    <n v="55"/>
    <n v="109"/>
  </r>
  <r>
    <x v="16"/>
    <s v="PERFUMES"/>
    <x v="2"/>
    <x v="2"/>
    <x v="2"/>
    <n v="111354836"/>
    <n v="690251070121"/>
    <s v="JO MALONE VELVET ROSE &amp; OUD COLOGNE INTENSE 100ML L8EP-01"/>
    <s v="EA"/>
    <n v="14"/>
    <n v="6258"/>
    <n v="0"/>
    <n v="0"/>
    <n v="-7"/>
    <n v="0"/>
  </r>
  <r>
    <x v="16"/>
    <s v="PERFUMES"/>
    <x v="9"/>
    <x v="0"/>
    <x v="1"/>
    <n v="111166522"/>
    <n v="22548396681"/>
    <s v="E ZEGNA ESSENZE ABSOLUTE INDONESIAN OUD EDP 100ML 5RWY-01"/>
    <s v="EA"/>
    <n v="9"/>
    <n v="6111"/>
    <n v="0"/>
    <n v="0"/>
    <n v="24"/>
    <n v="244"/>
  </r>
  <r>
    <x v="16"/>
    <s v="PERFUMES"/>
    <x v="2"/>
    <x v="2"/>
    <x v="2"/>
    <n v="110281682"/>
    <n v="690251028412"/>
    <s v="JO MALONE PEONY &amp; BLUSH SUEDE COLOGNE 100ML L3AF-01"/>
    <s v="EA"/>
    <n v="13"/>
    <n v="6110"/>
    <n v="3"/>
    <n v="1410"/>
    <n v="2"/>
    <n v="0"/>
  </r>
  <r>
    <x v="16"/>
    <s v="PERFUMES"/>
    <x v="2"/>
    <x v="2"/>
    <x v="2"/>
    <n v="111154142"/>
    <n v="690251080953"/>
    <s v="JO MALONE ENGLISH PEAR &amp; FREESIA COLOGNE 100ML PRE PACK L9P5-01"/>
    <s v="EA"/>
    <n v="13"/>
    <n v="6110"/>
    <n v="1"/>
    <n v="470"/>
    <n v="51"/>
    <n v="318"/>
  </r>
  <r>
    <x v="16"/>
    <s v="PERFUMES"/>
    <x v="0"/>
    <x v="0"/>
    <x v="4"/>
    <n v="111399561"/>
    <n v="888066094160"/>
    <s v="TOM FORD F FABULOUS EDP 100ML"/>
    <s v="EA"/>
    <n v="4"/>
    <n v="6028"/>
    <n v="0"/>
    <n v="0"/>
    <n v="23"/>
    <n v="0"/>
  </r>
  <r>
    <x v="16"/>
    <s v="PERFUMES"/>
    <x v="0"/>
    <x v="0"/>
    <x v="1"/>
    <n v="112108240"/>
    <n v="888066112727"/>
    <s v="TOM FORD BLACK ORCHID PARFUM EDP 100ML T90E-01"/>
    <s v="EA"/>
    <n v="10"/>
    <n v="5950"/>
    <n v="0"/>
    <n v="0"/>
    <n v="47"/>
    <n v="220"/>
  </r>
  <r>
    <x v="16"/>
    <s v="PERFUMES"/>
    <x v="0"/>
    <x v="0"/>
    <x v="0"/>
    <n v="111166510"/>
    <n v="888066090209"/>
    <s v="TOMFORD LOST CHERRY 50M+CHERRY LIPS SET T79R-01"/>
    <s v="EA"/>
    <n v="7"/>
    <n v="5915"/>
    <n v="0"/>
    <n v="0"/>
    <n v="25"/>
    <n v="61"/>
  </r>
  <r>
    <x v="16"/>
    <s v="PERFUMES"/>
    <x v="2"/>
    <x v="4"/>
    <x v="2"/>
    <n v="111543769"/>
    <n v="690251075171"/>
    <s v="JO MALONE VELVET ROSE &amp; OUD SCENT SURROUND DIFFUSER 165ML L92X-01"/>
    <s v="EA"/>
    <n v="16"/>
    <n v="5888"/>
    <n v="1"/>
    <n v="368"/>
    <n v="5"/>
    <n v="0"/>
  </r>
  <r>
    <x v="16"/>
    <s v="PERFUMES"/>
    <x v="1"/>
    <x v="0"/>
    <x v="0"/>
    <n v="100179432"/>
    <n v="27131006534"/>
    <s v="ESTEE LAUDER KNOWING EDP 75ML 4409-01"/>
    <s v="EA"/>
    <n v="17"/>
    <n v="5865"/>
    <n v="0"/>
    <n v="0"/>
    <n v="50"/>
    <n v="1"/>
  </r>
  <r>
    <x v="16"/>
    <s v="PERFUMES"/>
    <x v="0"/>
    <x v="0"/>
    <x v="0"/>
    <n v="110219840"/>
    <n v="888066015509"/>
    <s v="TOM FORD NOIR EDP 100ML T14G-01"/>
    <s v="EA"/>
    <n v="13"/>
    <n v="5824"/>
    <n v="0"/>
    <n v="0"/>
    <n v="21"/>
    <n v="34"/>
  </r>
  <r>
    <x v="16"/>
    <s v="PERFUMES"/>
    <x v="2"/>
    <x v="2"/>
    <x v="2"/>
    <n v="111154147"/>
    <n v="690251080991"/>
    <s v="JO MALONE PEONY &amp; BLUSH SUEDE COLOGNE 100ML PRE PACK L9P9-01"/>
    <s v="EA"/>
    <n v="12"/>
    <n v="5640"/>
    <n v="0"/>
    <n v="0"/>
    <n v="-7"/>
    <n v="0"/>
  </r>
  <r>
    <x v="16"/>
    <s v="PERFUMES"/>
    <x v="5"/>
    <x v="0"/>
    <x v="4"/>
    <n v="110561399"/>
    <n v="22548371039"/>
    <s v="DKNY BE TEMPTED EAU SO BLUSH EDP 100ML 5KKM-01"/>
    <s v="EA"/>
    <n v="29"/>
    <n v="5586"/>
    <n v="1"/>
    <n v="190"/>
    <n v="74"/>
    <n v="1941"/>
  </r>
  <r>
    <x v="16"/>
    <s v="PERFUMES"/>
    <x v="0"/>
    <x v="0"/>
    <x v="0"/>
    <n v="111079662"/>
    <n v="888066075138"/>
    <s v="TOMFORD SIGNATURE OMBRE LEATHER 50ML T5Y2-01"/>
    <s v="EA"/>
    <n v="15"/>
    <n v="5355"/>
    <n v="0"/>
    <n v="0"/>
    <n v="25"/>
    <n v="178"/>
  </r>
  <r>
    <x v="16"/>
    <s v="PERFUMES"/>
    <x v="0"/>
    <x v="0"/>
    <x v="4"/>
    <n v="111543787"/>
    <n v="888066107785"/>
    <s v="TOMFORD ROSE PRICK 50ML 50ML T8M1-01"/>
    <s v="EA"/>
    <n v="5"/>
    <n v="5265"/>
    <n v="0"/>
    <n v="0"/>
    <n v="59"/>
    <n v="2220"/>
  </r>
  <r>
    <x v="16"/>
    <s v="PERFUMES"/>
    <x v="1"/>
    <x v="0"/>
    <x v="1"/>
    <n v="100172103"/>
    <n v="27131086871"/>
    <s v="E LAUDER BEAUTIFUL EDP 75ML 4806-02"/>
    <s v="EA"/>
    <n v="15"/>
    <n v="5175"/>
    <n v="0"/>
    <n v="0"/>
    <n v="37"/>
    <n v="96"/>
  </r>
  <r>
    <x v="16"/>
    <s v="PERFUMES"/>
    <x v="2"/>
    <x v="2"/>
    <x v="2"/>
    <n v="111423910"/>
    <n v="690251082780"/>
    <s v="JO MALONE POPPY &amp; BARLEY COLOGNE 100 ML LA00-01"/>
    <s v="EA"/>
    <n v="11"/>
    <n v="5170"/>
    <n v="1"/>
    <n v="470"/>
    <n v="59"/>
    <n v="875"/>
  </r>
  <r>
    <x v="16"/>
    <s v="PERFUMES"/>
    <x v="0"/>
    <x v="0"/>
    <x v="1"/>
    <n v="111166510"/>
    <n v="888066090209"/>
    <s v="TOMFORD LOST CHERRY 50M+CHERRY LIPS SET T79R-01"/>
    <s v="EA"/>
    <n v="6"/>
    <n v="5070"/>
    <n v="0"/>
    <n v="0"/>
    <n v="18"/>
    <n v="61"/>
  </r>
  <r>
    <x v="16"/>
    <s v="PERFUMES"/>
    <x v="0"/>
    <x v="0"/>
    <x v="0"/>
    <n v="111317785"/>
    <n v="888066094061"/>
    <s v="TOMFORD BEAU DE JOUR EDP 100ML T7M8-01"/>
    <s v="EA"/>
    <n v="10"/>
    <n v="5050"/>
    <n v="0"/>
    <n v="0"/>
    <n v="0"/>
    <n v="0"/>
  </r>
  <r>
    <x v="16"/>
    <s v="PERFUMES"/>
    <x v="0"/>
    <x v="0"/>
    <x v="4"/>
    <n v="110387859"/>
    <n v="888066035392"/>
    <s v="TOM FORD NOIR EXTREME 100ML T2TM-01"/>
    <s v="EA"/>
    <n v="11"/>
    <n v="4928"/>
    <n v="0"/>
    <n v="0"/>
    <n v="32"/>
    <n v="452"/>
  </r>
  <r>
    <x v="16"/>
    <s v="PERFUMES"/>
    <x v="2"/>
    <x v="2"/>
    <x v="0"/>
    <n v="111633256"/>
    <n v="690251056231"/>
    <s v="JO MALONE GARDENIA &amp; OUD ABSOLU L6NP-01"/>
    <s v="EA"/>
    <n v="5"/>
    <n v="4785"/>
    <n v="0"/>
    <n v="0"/>
    <n v="-3"/>
    <n v="573"/>
  </r>
  <r>
    <x v="16"/>
    <s v="PERFUMES"/>
    <x v="9"/>
    <x v="0"/>
    <x v="4"/>
    <n v="111166522"/>
    <n v="22548396681"/>
    <s v="E ZEGNA ESSENZE ABSOLUTE INDONESIAN OUD EDP 100ML 5RWY-01"/>
    <s v="EA"/>
    <n v="7"/>
    <n v="4753"/>
    <n v="0"/>
    <n v="0"/>
    <n v="12"/>
    <n v="244"/>
  </r>
  <r>
    <x v="16"/>
    <s v="PERFUMES"/>
    <x v="0"/>
    <x v="0"/>
    <x v="0"/>
    <n v="110136724"/>
    <n v="888066008433"/>
    <s v="TOM FORD NEROLI PORTOFINO EDP 50ML T0M9 01"/>
    <s v="EA"/>
    <n v="6"/>
    <n v="4704"/>
    <n v="0"/>
    <n v="0"/>
    <n v="4"/>
    <n v="0"/>
  </r>
  <r>
    <x v="16"/>
    <s v="PERFUMES"/>
    <x v="0"/>
    <x v="0"/>
    <x v="0"/>
    <n v="111451109"/>
    <n v="888066093200"/>
    <s v="TOM FORD SOLEIL NEIGE 50 ML T7K1-01"/>
    <s v="EA"/>
    <n v="6"/>
    <n v="4704"/>
    <n v="0"/>
    <n v="0"/>
    <n v="34"/>
    <n v="351"/>
  </r>
  <r>
    <x v="16"/>
    <s v="PERFUMES"/>
    <x v="0"/>
    <x v="0"/>
    <x v="1"/>
    <n v="110585909"/>
    <n v="888066004503"/>
    <s v="TOM FORD TOBACCO VANILLE EDP 100ML T0CA-01"/>
    <s v="EA"/>
    <n v="4"/>
    <n v="4596"/>
    <n v="0"/>
    <n v="0"/>
    <n v="0"/>
    <n v="0"/>
  </r>
  <r>
    <x v="16"/>
    <s v="PERFUMES"/>
    <x v="0"/>
    <x v="0"/>
    <x v="0"/>
    <n v="111543789"/>
    <n v="888066105828"/>
    <s v="TOMFORD WHITE SUEDE 100ML T8JM-01"/>
    <s v="EA"/>
    <n v="4"/>
    <n v="4596"/>
    <n v="0"/>
    <n v="0"/>
    <n v="5"/>
    <n v="0"/>
  </r>
  <r>
    <x v="16"/>
    <s v="PERFUMES"/>
    <x v="0"/>
    <x v="0"/>
    <x v="1"/>
    <n v="111399561"/>
    <n v="888066094160"/>
    <s v="TOM FORD F FABULOUS EDP 100ML"/>
    <s v="EA"/>
    <n v="3"/>
    <n v="4521"/>
    <n v="0"/>
    <n v="0"/>
    <n v="12"/>
    <n v="0"/>
  </r>
  <r>
    <x v="16"/>
    <s v="PERFUMES"/>
    <x v="5"/>
    <x v="0"/>
    <x v="0"/>
    <n v="102628089"/>
    <n v="763511100019"/>
    <s v="DONNA KARAN DKNY EDP 100ML SPRAY 80C8-01"/>
    <s v="EA"/>
    <n v="15"/>
    <n v="4485"/>
    <n v="0"/>
    <n v="0"/>
    <n v="54"/>
    <n v="102"/>
  </r>
  <r>
    <x v="16"/>
    <s v="PERFUMES"/>
    <x v="10"/>
    <x v="3"/>
    <x v="0"/>
    <n v="100706347"/>
    <n v="22548006719"/>
    <s v="ARAMIS CLASSIC EDT 110ML 2163-01"/>
    <s v="EA"/>
    <n v="34"/>
    <n v="4454"/>
    <n v="2"/>
    <n v="262"/>
    <n v="28"/>
    <n v="1006"/>
  </r>
  <r>
    <x v="16"/>
    <s v="PERFUMES"/>
    <x v="6"/>
    <x v="0"/>
    <x v="1"/>
    <n v="111151254"/>
    <n v="811901022929"/>
    <s v="LE LABO FLEUR D'ORANGER 27 EAU DE PARFUM NATURAL SPRAY 100ML 100PF27100"/>
    <s v="EA"/>
    <n v="5"/>
    <n v="4400"/>
    <n v="0"/>
    <n v="0"/>
    <n v="19"/>
    <n v="35"/>
  </r>
  <r>
    <x v="16"/>
    <s v="PERFUMES"/>
    <x v="2"/>
    <x v="2"/>
    <x v="2"/>
    <n v="110152332"/>
    <n v="690251009015"/>
    <s v="JO MALONE NCTRN BLSM &amp; HONEY COLOGNE 100ML L0Y501"/>
    <s v="EA"/>
    <n v="9"/>
    <n v="4230"/>
    <n v="0"/>
    <n v="0"/>
    <n v="0"/>
    <n v="0"/>
  </r>
  <r>
    <x v="16"/>
    <s v="PERFUMES"/>
    <x v="2"/>
    <x v="2"/>
    <x v="2"/>
    <n v="110685030"/>
    <n v="690251057016"/>
    <s v="JO MALONE ENGLISH OAK &amp; HAZELNUT COLOGNE 100ML L6TF-01"/>
    <s v="EA"/>
    <n v="9"/>
    <n v="4230"/>
    <n v="1"/>
    <n v="470"/>
    <n v="5"/>
    <n v="0"/>
  </r>
  <r>
    <x v="16"/>
    <s v="PERFUMES"/>
    <x v="0"/>
    <x v="0"/>
    <x v="3"/>
    <n v="111166510"/>
    <n v="888066090209"/>
    <s v="TOMFORD LOST CHERRY 50M+CHERRY LIPS SET T79R-01"/>
    <s v="EA"/>
    <n v="5"/>
    <n v="4225"/>
    <n v="1"/>
    <n v="845"/>
    <n v="14"/>
    <n v="61"/>
  </r>
  <r>
    <x v="16"/>
    <s v="PERFUMES"/>
    <x v="0"/>
    <x v="0"/>
    <x v="4"/>
    <n v="111166510"/>
    <n v="888066090209"/>
    <s v="TOMFORD LOST CHERRY 50M+CHERRY LIPS SET T79R-01"/>
    <s v="EA"/>
    <n v="5"/>
    <n v="4225"/>
    <n v="0"/>
    <n v="0"/>
    <n v="12"/>
    <n v="61"/>
  </r>
  <r>
    <x v="16"/>
    <s v="PERFUMES"/>
    <x v="5"/>
    <x v="0"/>
    <x v="3"/>
    <n v="110561399"/>
    <n v="22548371039"/>
    <s v="DKNY BE TEMPTED EAU SO BLUSH EDP 100ML 5KKM-01"/>
    <s v="EA"/>
    <n v="22"/>
    <n v="4180"/>
    <n v="0"/>
    <n v="0"/>
    <n v="50"/>
    <n v="1941"/>
  </r>
  <r>
    <x v="16"/>
    <s v="PERFUMES"/>
    <x v="5"/>
    <x v="0"/>
    <x v="0"/>
    <n v="110032452"/>
    <n v="22548172971"/>
    <s v="DKNY FRESH BLOSSOM EDP 100ML 2HWL-01"/>
    <s v="EA"/>
    <n v="27"/>
    <n v="3942"/>
    <n v="2"/>
    <n v="292"/>
    <n v="16"/>
    <n v="1645"/>
  </r>
  <r>
    <x v="16"/>
    <s v="PERFUMES"/>
    <x v="5"/>
    <x v="0"/>
    <x v="1"/>
    <n v="110032452"/>
    <n v="22548172971"/>
    <s v="DKNY FRESH BLOSSOM EDP 100ML 2HWL-01"/>
    <s v="EA"/>
    <n v="27"/>
    <n v="3942"/>
    <n v="5"/>
    <n v="730"/>
    <n v="32"/>
    <n v="1645"/>
  </r>
  <r>
    <x v="16"/>
    <s v="PERFUMES"/>
    <x v="0"/>
    <x v="0"/>
    <x v="3"/>
    <n v="111079662"/>
    <n v="888066075138"/>
    <s v="TOMFORD SIGNATURE OMBRE LEATHER 50ML T5Y2-01"/>
    <s v="EA"/>
    <n v="11"/>
    <n v="3927"/>
    <n v="0"/>
    <n v="0"/>
    <n v="31"/>
    <n v="178"/>
  </r>
  <r>
    <x v="16"/>
    <s v="PERFUMES"/>
    <x v="0"/>
    <x v="0"/>
    <x v="1"/>
    <n v="110136724"/>
    <n v="888066008433"/>
    <s v="TOM FORD NEROLI PORTOFINO EDP 50ML T0M9 01"/>
    <s v="EA"/>
    <n v="5"/>
    <n v="3920"/>
    <n v="1"/>
    <n v="784"/>
    <n v="8"/>
    <n v="0"/>
  </r>
  <r>
    <x v="16"/>
    <s v="PERFUMES"/>
    <x v="0"/>
    <x v="0"/>
    <x v="0"/>
    <n v="110199960"/>
    <n v="888066012317"/>
    <s v="TOM FORD SANTAL BLUSH EDP 50ML T0WR-01"/>
    <s v="EA"/>
    <n v="5"/>
    <n v="3920"/>
    <n v="1"/>
    <n v="784"/>
    <n v="2"/>
    <n v="0"/>
  </r>
  <r>
    <x v="16"/>
    <s v="PERFUMES"/>
    <x v="0"/>
    <x v="0"/>
    <x v="1"/>
    <n v="110468538"/>
    <n v="888066048958"/>
    <s v="TOM FORD SOLEIL BLANC 50ML PB T3T0-01"/>
    <s v="EA"/>
    <n v="5"/>
    <n v="3920"/>
    <n v="0"/>
    <n v="0"/>
    <n v="11"/>
    <n v="0"/>
  </r>
  <r>
    <x v="16"/>
    <s v="PERFUMES"/>
    <x v="0"/>
    <x v="0"/>
    <x v="0"/>
    <n v="111543788"/>
    <n v="888066089302"/>
    <s v="TOMFORD WHITE SUEDE COLLECTION 50ML T779-01"/>
    <s v="EA"/>
    <n v="5"/>
    <n v="3920"/>
    <n v="0"/>
    <n v="0"/>
    <n v="4"/>
    <n v="0"/>
  </r>
  <r>
    <x v="16"/>
    <s v="PERFUMES"/>
    <x v="2"/>
    <x v="4"/>
    <x v="2"/>
    <n v="111494518"/>
    <n v="690251094509"/>
    <s v="JO MALONE LB&amp;M DIFFUSER C101-01"/>
    <s v="EA"/>
    <n v="17"/>
    <n v="3910"/>
    <n v="1"/>
    <n v="230"/>
    <n v="13"/>
    <n v="42"/>
  </r>
  <r>
    <x v="16"/>
    <s v="PERFUMES"/>
    <x v="2"/>
    <x v="2"/>
    <x v="2"/>
    <n v="111613574"/>
    <n v="690251082988"/>
    <s v="JO MALONE WISTERIA &amp; LAVENDER COLOGNE 30ML LA0J-01"/>
    <s v="EA"/>
    <n v="16"/>
    <n v="3840"/>
    <n v="2"/>
    <n v="480"/>
    <n v="39"/>
    <n v="468"/>
  </r>
  <r>
    <x v="16"/>
    <s v="PERFUMES"/>
    <x v="1"/>
    <x v="0"/>
    <x v="0"/>
    <n v="111423852"/>
    <n v="887167475373"/>
    <s v="ESTEE LAUDER BEAUTIFUL BELLE LOVE EDP 100ML PEYF-01"/>
    <s v="EA"/>
    <n v="8"/>
    <n v="3784"/>
    <n v="0"/>
    <n v="0"/>
    <n v="61"/>
    <n v="315"/>
  </r>
  <r>
    <x v="16"/>
    <s v="PERFUMES"/>
    <x v="7"/>
    <x v="2"/>
    <x v="0"/>
    <n v="111608453"/>
    <n v="22548420126"/>
    <s v="TOMMY HILFIGER IMPACT EDT 100ML 41EK-01"/>
    <s v="EA"/>
    <n v="14"/>
    <n v="3766"/>
    <n v="0"/>
    <n v="0"/>
    <n v="111"/>
    <n v="550"/>
  </r>
  <r>
    <x v="16"/>
    <s v="PERFUMES"/>
    <x v="2"/>
    <x v="2"/>
    <x v="2"/>
    <n v="110351588"/>
    <n v="690251033713"/>
    <s v="JO MALONE WOOD SAGE &amp; SEA SALT COLOGNE 100ML L415-01"/>
    <s v="EA"/>
    <n v="8"/>
    <n v="3760"/>
    <n v="0"/>
    <n v="0"/>
    <n v="2"/>
    <n v="0"/>
  </r>
  <r>
    <x v="16"/>
    <s v="PERFUMES"/>
    <x v="6"/>
    <x v="0"/>
    <x v="1"/>
    <n v="111151246"/>
    <n v="811901022769"/>
    <s v="LE LABO SANTAL 33 EAU DE PARFUM NATURAL SPRAY 50ML 050PS33100"/>
    <s v="EA"/>
    <n v="6"/>
    <n v="3648"/>
    <n v="0"/>
    <n v="0"/>
    <n v="19"/>
    <n v="51"/>
  </r>
  <r>
    <x v="16"/>
    <s v="PERFUMES"/>
    <x v="2"/>
    <x v="2"/>
    <x v="2"/>
    <n v="111311614"/>
    <n v="690251084890"/>
    <s v="JO MALONE WILD BLUEBELL COLOGNE COLOGNE 50ML LA6F-01"/>
    <s v="EA"/>
    <n v="11"/>
    <n v="3630"/>
    <n v="1"/>
    <n v="330"/>
    <n v="21"/>
    <n v="7"/>
  </r>
  <r>
    <x v="16"/>
    <s v="PERFUMES"/>
    <x v="0"/>
    <x v="1"/>
    <x v="1"/>
    <n v="111451883"/>
    <n v="888066095921"/>
    <s v="TOM FORD BLACK ORCHID EDP 50ML AND TRAVEL SPRAY SET T7TA-01"/>
    <s v="EA"/>
    <n v="10"/>
    <n v="3570"/>
    <n v="0"/>
    <n v="0"/>
    <n v="27"/>
    <n v="0"/>
  </r>
  <r>
    <x v="16"/>
    <s v="PERFUMES"/>
    <x v="0"/>
    <x v="0"/>
    <x v="5"/>
    <n v="102004996"/>
    <n v="888066000079"/>
    <s v="TOM FORD BLACK ORCHID EDP 100ML T006 01"/>
    <s v="EA"/>
    <n v="7"/>
    <n v="3535"/>
    <n v="0"/>
    <n v="0"/>
    <n v="26"/>
    <n v="393"/>
  </r>
  <r>
    <x v="16"/>
    <s v="PERFUMES"/>
    <x v="0"/>
    <x v="3"/>
    <x v="5"/>
    <n v="110320740"/>
    <n v="888066023955"/>
    <s v="TOM FORD VELVET ORCHID EDP 100ML T1X5-01"/>
    <s v="EA"/>
    <n v="7"/>
    <n v="3535"/>
    <n v="0"/>
    <n v="0"/>
    <n v="17"/>
    <n v="0"/>
  </r>
  <r>
    <x v="16"/>
    <s v="PERFUMES"/>
    <x v="0"/>
    <x v="0"/>
    <x v="3"/>
    <n v="111317785"/>
    <n v="888066094061"/>
    <s v="TOMFORD BEAU DE JOUR EDP 100ML T7M8-01"/>
    <s v="EA"/>
    <n v="7"/>
    <n v="3535"/>
    <n v="0"/>
    <n v="0"/>
    <n v="2"/>
    <n v="0"/>
  </r>
  <r>
    <x v="16"/>
    <s v="PERFUMES"/>
    <x v="2"/>
    <x v="2"/>
    <x v="3"/>
    <n v="110152342"/>
    <n v="690251019908"/>
    <s v="JO MALONE OUD &amp; BERGAMOT COLOGNE INTENSE 100ML L29A-01"/>
    <s v="EA"/>
    <n v="6"/>
    <n v="3504"/>
    <n v="0"/>
    <n v="0"/>
    <n v="9"/>
    <n v="225"/>
  </r>
  <r>
    <x v="16"/>
    <s v="PERFUMES"/>
    <x v="1"/>
    <x v="0"/>
    <x v="13"/>
    <n v="100172256"/>
    <n v="27131020424"/>
    <s v="ESTEE LAUDER WHITE LINEN EDP SPRAY 60 ML 7712-01"/>
    <s v="EA"/>
    <n v="13"/>
    <n v="3497"/>
    <n v="0"/>
    <n v="0"/>
    <n v="0"/>
    <n v="44"/>
  </r>
  <r>
    <x v="16"/>
    <s v="PERFUMES"/>
    <x v="1"/>
    <x v="1"/>
    <x v="1"/>
    <n v="102001012"/>
    <n v="27131248095"/>
    <s v="E LAUDER PLEASURES 2X30ML EDP SPRAYS 1H60-01"/>
    <s v="EA"/>
    <n v="13"/>
    <n v="3497"/>
    <n v="0"/>
    <n v="0"/>
    <n v="25"/>
    <n v="83"/>
  </r>
  <r>
    <x v="16"/>
    <s v="PERFUMES"/>
    <x v="0"/>
    <x v="0"/>
    <x v="0"/>
    <n v="110136725"/>
    <n v="888066008457"/>
    <s v="TOM FORD NEROLI PORTOFINO EDP SPRAY 100ML T0MA 01"/>
    <s v="EA"/>
    <n v="3"/>
    <n v="3447"/>
    <n v="0"/>
    <n v="0"/>
    <n v="2"/>
    <n v="0"/>
  </r>
  <r>
    <x v="16"/>
    <s v="PERFUMES"/>
    <x v="0"/>
    <x v="0"/>
    <x v="1"/>
    <n v="110585905"/>
    <n v="888066053655"/>
    <s v="TOM FORD COSTA AZZURRA EDP 100ML T471-01"/>
    <s v="EA"/>
    <n v="3"/>
    <n v="3447"/>
    <n v="0"/>
    <n v="0"/>
    <n v="0"/>
    <n v="0"/>
  </r>
  <r>
    <x v="16"/>
    <s v="PERFUMES"/>
    <x v="0"/>
    <x v="0"/>
    <x v="3"/>
    <n v="110585905"/>
    <n v="888066053655"/>
    <s v="TOM FORD COSTA AZZURRA EDP 100ML T471-01"/>
    <s v="EA"/>
    <n v="3"/>
    <n v="3447"/>
    <n v="0"/>
    <n v="0"/>
    <n v="0"/>
    <n v="0"/>
  </r>
  <r>
    <x v="16"/>
    <s v="PERFUMES"/>
    <x v="0"/>
    <x v="0"/>
    <x v="0"/>
    <n v="110585912"/>
    <n v="888066004459"/>
    <s v="TOM FORD TUSCAN LEATHER EDP 100ML T0C5-01"/>
    <s v="EA"/>
    <n v="3"/>
    <n v="3447"/>
    <n v="0"/>
    <n v="0"/>
    <n v="0"/>
    <n v="0"/>
  </r>
  <r>
    <x v="16"/>
    <s v="PERFUMES"/>
    <x v="0"/>
    <x v="0"/>
    <x v="0"/>
    <n v="110935864"/>
    <n v="888066080941"/>
    <s v="TOM FORD VANILLE FATALE EDP 100ML T6GN-01"/>
    <s v="EA"/>
    <n v="3"/>
    <n v="3447"/>
    <n v="0"/>
    <n v="0"/>
    <n v="1"/>
    <n v="4"/>
  </r>
  <r>
    <x v="16"/>
    <s v="PERFUMES"/>
    <x v="0"/>
    <x v="0"/>
    <x v="0"/>
    <n v="112108239"/>
    <n v="888066112734"/>
    <s v="TOM FORD BLACK ORCHID PARFUM EDP 50ML T90F-01"/>
    <s v="EA"/>
    <n v="8"/>
    <n v="3392"/>
    <n v="0"/>
    <n v="0"/>
    <n v="42"/>
    <n v="184"/>
  </r>
  <r>
    <x v="16"/>
    <s v="PERFUMES"/>
    <x v="0"/>
    <x v="0"/>
    <x v="0"/>
    <n v="111543786"/>
    <n v="888066103909"/>
    <s v="TOMFORD SIGNATURE BEAU DE JOUR 1 100ML T8EG-01"/>
    <s v="EA"/>
    <n v="6"/>
    <n v="3360"/>
    <n v="0"/>
    <n v="0"/>
    <n v="11"/>
    <n v="347"/>
  </r>
  <r>
    <x v="16"/>
    <s v="PERFUMES"/>
    <x v="2"/>
    <x v="2"/>
    <x v="2"/>
    <n v="110152329"/>
    <n v="690251006496"/>
    <s v="JO MALONE ORANGE BLOSSOM COLOGNE 100ML L0JJ01"/>
    <s v="EA"/>
    <n v="7"/>
    <n v="3290"/>
    <n v="0"/>
    <n v="0"/>
    <n v="1"/>
    <n v="0"/>
  </r>
  <r>
    <x v="16"/>
    <s v="PERFUMES"/>
    <x v="1"/>
    <x v="1"/>
    <x v="0"/>
    <n v="102001012"/>
    <n v="27131248095"/>
    <s v="E LAUDER PLEASURES 2X30ML EDP SPRAYS 1H60-01"/>
    <s v="EA"/>
    <n v="12"/>
    <n v="3228"/>
    <n v="0"/>
    <n v="0"/>
    <n v="17"/>
    <n v="83"/>
  </r>
  <r>
    <x v="16"/>
    <s v="PERFUMES"/>
    <x v="0"/>
    <x v="0"/>
    <x v="1"/>
    <n v="111079662"/>
    <n v="888066075138"/>
    <s v="TOMFORD SIGNATURE OMBRE LEATHER 50ML T5Y2-01"/>
    <s v="EA"/>
    <n v="9"/>
    <n v="3213"/>
    <n v="0"/>
    <n v="0"/>
    <n v="26"/>
    <n v="178"/>
  </r>
  <r>
    <x v="16"/>
    <s v="PERFUMES"/>
    <x v="0"/>
    <x v="0"/>
    <x v="4"/>
    <n v="111079662"/>
    <n v="888066075138"/>
    <s v="TOMFORD SIGNATURE OMBRE LEATHER 50ML T5Y2-01"/>
    <s v="EA"/>
    <n v="9"/>
    <n v="3213"/>
    <n v="1"/>
    <n v="357"/>
    <n v="22"/>
    <n v="178"/>
  </r>
  <r>
    <x v="16"/>
    <s v="PERFUMES"/>
    <x v="0"/>
    <x v="0"/>
    <x v="0"/>
    <n v="110479829"/>
    <n v="888066049832"/>
    <s v="TOM FORD NEROLI PORTOFINO FORTE EDP 50ML T429-01"/>
    <s v="EA"/>
    <n v="3"/>
    <n v="3159"/>
    <n v="0"/>
    <n v="0"/>
    <n v="0"/>
    <n v="0"/>
  </r>
  <r>
    <x v="16"/>
    <s v="PERFUMES"/>
    <x v="0"/>
    <x v="0"/>
    <x v="0"/>
    <n v="110703015"/>
    <n v="888066068734"/>
    <s v="TOM FORD OUD WOOD INTENSE 50ML T5EJ-01"/>
    <s v="EA"/>
    <n v="3"/>
    <n v="3159"/>
    <n v="0"/>
    <n v="0"/>
    <n v="1"/>
    <n v="0"/>
  </r>
  <r>
    <x v="16"/>
    <s v="PERFUMES"/>
    <x v="0"/>
    <x v="0"/>
    <x v="5"/>
    <n v="111543787"/>
    <n v="888066107785"/>
    <s v="TOMFORD ROSE PRICK 50ML 50ML T8M1-01"/>
    <s v="EA"/>
    <n v="3"/>
    <n v="3159"/>
    <n v="0"/>
    <n v="0"/>
    <n v="21"/>
    <n v="2220"/>
  </r>
  <r>
    <x v="16"/>
    <s v="PERFUMES"/>
    <x v="0"/>
    <x v="0"/>
    <x v="0"/>
    <n v="110069565"/>
    <n v="888066000499"/>
    <s v="TOM FORD NOIR DE NOIR EDP SPRAY 50ML T01H 01"/>
    <s v="EA"/>
    <n v="4"/>
    <n v="3136"/>
    <n v="0"/>
    <n v="0"/>
    <n v="25"/>
    <n v="1"/>
  </r>
  <r>
    <x v="16"/>
    <s v="PERFUMES"/>
    <x v="0"/>
    <x v="0"/>
    <x v="3"/>
    <n v="110136724"/>
    <n v="888066008433"/>
    <s v="TOM FORD NEROLI PORTOFINO EDP 50ML T0M9 01"/>
    <s v="EA"/>
    <n v="4"/>
    <n v="3136"/>
    <n v="0"/>
    <n v="0"/>
    <n v="-6"/>
    <n v="0"/>
  </r>
  <r>
    <x v="16"/>
    <s v="PERFUMES"/>
    <x v="0"/>
    <x v="0"/>
    <x v="0"/>
    <n v="110199961"/>
    <n v="888066012324"/>
    <s v="TOM FORD JASMIN ROUGE EDP 50ML T0WT-01"/>
    <s v="EA"/>
    <n v="4"/>
    <n v="3136"/>
    <n v="0"/>
    <n v="0"/>
    <n v="18"/>
    <n v="0"/>
  </r>
  <r>
    <x v="16"/>
    <s v="PERFUMES"/>
    <x v="0"/>
    <x v="0"/>
    <x v="1"/>
    <n v="110219840"/>
    <n v="888066015509"/>
    <s v="TOM FORD NOIR EDP 100ML T14G-01"/>
    <s v="EA"/>
    <n v="7"/>
    <n v="3136"/>
    <n v="1"/>
    <n v="448"/>
    <n v="29"/>
    <n v="34"/>
  </r>
  <r>
    <x v="16"/>
    <s v="PERFUMES"/>
    <x v="0"/>
    <x v="0"/>
    <x v="5"/>
    <n v="110286627"/>
    <n v="888066024082"/>
    <s v="TOM FORD OUD WOOD SPRAY 50ML T1XF 01"/>
    <s v="EA"/>
    <n v="4"/>
    <n v="3136"/>
    <n v="0"/>
    <n v="0"/>
    <n v="4"/>
    <n v="147"/>
  </r>
  <r>
    <x v="16"/>
    <s v="PERFUMES"/>
    <x v="0"/>
    <x v="0"/>
    <x v="0"/>
    <n v="110355462"/>
    <n v="888066024471"/>
    <s v="TOM FORD MANDARINO DI AMALFI EDP 50ML PB T1Y5-01"/>
    <s v="EA"/>
    <n v="4"/>
    <n v="3136"/>
    <n v="0"/>
    <n v="0"/>
    <n v="0"/>
    <n v="0"/>
  </r>
  <r>
    <x v="16"/>
    <s v="PERFUMES"/>
    <x v="0"/>
    <x v="0"/>
    <x v="1"/>
    <n v="110355462"/>
    <n v="888066024471"/>
    <s v="TOM FORD MANDARINO DI AMALFI EDP 50ML PB T1Y5-01"/>
    <s v="EA"/>
    <n v="4"/>
    <n v="3136"/>
    <n v="0"/>
    <n v="0"/>
    <n v="4"/>
    <n v="0"/>
  </r>
  <r>
    <x v="16"/>
    <s v="PERFUMES"/>
    <x v="0"/>
    <x v="0"/>
    <x v="0"/>
    <n v="110468538"/>
    <n v="888066048958"/>
    <s v="TOM FORD SOLEIL BLANC 50ML PB T3T0-01"/>
    <s v="EA"/>
    <n v="4"/>
    <n v="3136"/>
    <n v="0"/>
    <n v="0"/>
    <n v="1"/>
    <n v="0"/>
  </r>
  <r>
    <x v="16"/>
    <s v="PERFUMES"/>
    <x v="0"/>
    <x v="4"/>
    <x v="0"/>
    <n v="111317805"/>
    <n v="888066091442"/>
    <s v="TOMFORD NEROLI PORTOFINO FILLED ATOMIZERS 48ML T7F7-01"/>
    <s v="EA"/>
    <n v="4"/>
    <n v="3136"/>
    <n v="0"/>
    <n v="0"/>
    <n v="2"/>
    <n v="0"/>
  </r>
  <r>
    <x v="16"/>
    <s v="PERFUMES"/>
    <x v="0"/>
    <x v="4"/>
    <x v="0"/>
    <n v="111317926"/>
    <n v="888066092982"/>
    <s v="TOMFORD TUSCAN LEATHER FILLED ATOMIZERS T7JH-01"/>
    <s v="EA"/>
    <n v="4"/>
    <n v="3136"/>
    <n v="0"/>
    <n v="0"/>
    <n v="7"/>
    <n v="0"/>
  </r>
  <r>
    <x v="16"/>
    <s v="PERFUMES"/>
    <x v="0"/>
    <x v="0"/>
    <x v="1"/>
    <n v="111451109"/>
    <n v="888066093200"/>
    <s v="TOM FORD SOLEIL NEIGE 50 ML T7K1-01"/>
    <s v="EA"/>
    <n v="4"/>
    <n v="3136"/>
    <n v="0"/>
    <n v="0"/>
    <n v="11"/>
    <n v="351"/>
  </r>
  <r>
    <x v="16"/>
    <s v="PERFUMES"/>
    <x v="2"/>
    <x v="2"/>
    <x v="3"/>
    <n v="111354836"/>
    <n v="690251070121"/>
    <s v="JO MALONE VELVET ROSE &amp; OUD COLOGNE INTENSE 100ML L8EP-01"/>
    <s v="EA"/>
    <n v="7"/>
    <n v="3129"/>
    <n v="0"/>
    <n v="0"/>
    <n v="9"/>
    <n v="0"/>
  </r>
  <r>
    <x v="16"/>
    <s v="PERFUMES"/>
    <x v="7"/>
    <x v="3"/>
    <x v="4"/>
    <n v="101313980"/>
    <n v="22548040126"/>
    <s v="TOMMY HILFIGER GIRL EDT 100ML 223P-02"/>
    <s v="EA"/>
    <n v="32"/>
    <n v="3072"/>
    <n v="1"/>
    <n v="96"/>
    <n v="89"/>
    <n v="1552"/>
  </r>
  <r>
    <x v="16"/>
    <s v="PERFUMES"/>
    <x v="1"/>
    <x v="0"/>
    <x v="3"/>
    <n v="101016655"/>
    <n v="27131043317"/>
    <s v="ESTEE LAUDER PLEASURES EDP 100ML L 7022-01"/>
    <s v="EA"/>
    <n v="8"/>
    <n v="3064"/>
    <n v="0"/>
    <n v="0"/>
    <n v="6"/>
    <n v="0"/>
  </r>
  <r>
    <x v="16"/>
    <s v="PERFUMES"/>
    <x v="0"/>
    <x v="0"/>
    <x v="3"/>
    <n v="111079663"/>
    <n v="888066075145"/>
    <s v="TOM FORD SIGNATURE OMBRE LEATHER EDP 100ML T5Y3-01"/>
    <s v="EA"/>
    <n v="6"/>
    <n v="3030"/>
    <n v="1"/>
    <n v="505"/>
    <n v="29"/>
    <n v="1518"/>
  </r>
  <r>
    <x v="16"/>
    <s v="PERFUMES"/>
    <x v="0"/>
    <x v="4"/>
    <x v="4"/>
    <n v="110804430"/>
    <n v="888066068147"/>
    <s v="TOM FORD SOLEIL BLANC ALL OVER BODY SPRAY 150ML T5AR-01"/>
    <s v="EA"/>
    <n v="12"/>
    <n v="2988"/>
    <n v="0"/>
    <n v="0"/>
    <n v="0"/>
    <n v="0"/>
  </r>
  <r>
    <x v="16"/>
    <s v="PERFUMES"/>
    <x v="0"/>
    <x v="0"/>
    <x v="5"/>
    <n v="112108240"/>
    <n v="888066112727"/>
    <s v="TOM FORD BLACK ORCHID PARFUM EDP 100ML T90E-01"/>
    <s v="EA"/>
    <n v="5"/>
    <n v="2975"/>
    <n v="0"/>
    <n v="0"/>
    <n v="19"/>
    <n v="220"/>
  </r>
  <r>
    <x v="16"/>
    <s v="PERFUMES"/>
    <x v="5"/>
    <x v="3"/>
    <x v="4"/>
    <n v="111614221"/>
    <n v="22548422830"/>
    <s v="DKNY DELICIOUS DELIGHTS FRUITY ROOTY EDT 50ML 427R-01"/>
    <s v="EA"/>
    <n v="27"/>
    <n v="2943"/>
    <n v="4"/>
    <n v="436"/>
    <n v="13"/>
    <n v="328"/>
  </r>
  <r>
    <x v="16"/>
    <s v="PERFUMES"/>
    <x v="4"/>
    <x v="0"/>
    <x v="1"/>
    <n v="111593404"/>
    <n v="3700550218210"/>
    <s v="KILIAN WOMAN IN GOLD EDP SPRAY 50ML N3E5-01"/>
    <s v="EA"/>
    <n v="3"/>
    <n v="2871"/>
    <n v="0"/>
    <n v="0"/>
    <n v="1"/>
    <n v="0"/>
  </r>
  <r>
    <x v="16"/>
    <s v="PERFUMES"/>
    <x v="0"/>
    <x v="1"/>
    <x v="0"/>
    <n v="111451883"/>
    <n v="888066095921"/>
    <s v="TOM FORD BLACK ORCHID EDP 50ML AND TRAVEL SPRAY SET T7TA-01"/>
    <s v="EA"/>
    <n v="8"/>
    <n v="2856"/>
    <n v="0"/>
    <n v="0"/>
    <n v="42"/>
    <n v="0"/>
  </r>
  <r>
    <x v="16"/>
    <s v="PERFUMES"/>
    <x v="0"/>
    <x v="0"/>
    <x v="3"/>
    <n v="111023656"/>
    <n v="888066083379"/>
    <s v="TOM FORD F FABULOUS EDP 50ML T6PA-01"/>
    <s v="EA"/>
    <n v="3"/>
    <n v="2850"/>
    <n v="0"/>
    <n v="0"/>
    <n v="39"/>
    <n v="751"/>
  </r>
  <r>
    <x v="16"/>
    <s v="PERFUMES"/>
    <x v="0"/>
    <x v="0"/>
    <x v="4"/>
    <n v="111023656"/>
    <n v="888066083379"/>
    <s v="TOM FORD F FABULOUS EDP 50ML T6PA-01"/>
    <s v="EA"/>
    <n v="3"/>
    <n v="2850"/>
    <n v="0"/>
    <n v="0"/>
    <n v="25"/>
    <n v="751"/>
  </r>
  <r>
    <x v="16"/>
    <s v="PERFUMES"/>
    <x v="2"/>
    <x v="2"/>
    <x v="2"/>
    <n v="110152328"/>
    <n v="690251004621"/>
    <s v="JO MALONE 154 COLOGNE 100ML L0GC-01"/>
    <s v="EA"/>
    <n v="6"/>
    <n v="2820"/>
    <n v="0"/>
    <n v="0"/>
    <n v="31"/>
    <n v="0"/>
  </r>
  <r>
    <x v="16"/>
    <s v="PERFUMES"/>
    <x v="2"/>
    <x v="2"/>
    <x v="2"/>
    <n v="111154141"/>
    <n v="690251081011"/>
    <s v="JO MALONE BLACKBERRY &amp; BAY COLOGNE 100ML PRE PACK L9PC-01"/>
    <s v="EA"/>
    <n v="6"/>
    <n v="2820"/>
    <n v="1"/>
    <n v="470"/>
    <n v="6"/>
    <n v="0"/>
  </r>
  <r>
    <x v="16"/>
    <s v="PERFUMES"/>
    <x v="2"/>
    <x v="2"/>
    <x v="3"/>
    <n v="111154142"/>
    <n v="690251080953"/>
    <s v="JO MALONE ENGLISH PEAR &amp; FREESIA COLOGNE 100ML PRE PACK L9P5-01"/>
    <s v="EA"/>
    <n v="6"/>
    <n v="2820"/>
    <n v="0"/>
    <n v="0"/>
    <n v="4"/>
    <n v="318"/>
  </r>
  <r>
    <x v="16"/>
    <s v="PERFUMES"/>
    <x v="2"/>
    <x v="2"/>
    <x v="2"/>
    <n v="111423912"/>
    <n v="690251083169"/>
    <s v="JO MALONE POPPY &amp; BARLEY COLOGNE 100 ML PRE-PACK LA10-01"/>
    <s v="EA"/>
    <n v="6"/>
    <n v="2820"/>
    <n v="0"/>
    <n v="0"/>
    <n v="7"/>
    <n v="132"/>
  </r>
  <r>
    <x v="16"/>
    <s v="PERFUMES"/>
    <x v="1"/>
    <x v="0"/>
    <x v="4"/>
    <n v="101016655"/>
    <n v="27131043317"/>
    <s v="ESTEE LAUDER PLEASURES EDP 100ML L 7022-01"/>
    <s v="EA"/>
    <n v="7"/>
    <n v="2795.9"/>
    <n v="0"/>
    <n v="0"/>
    <n v="11"/>
    <n v="0"/>
  </r>
  <r>
    <x v="16"/>
    <s v="PERFUMES"/>
    <x v="1"/>
    <x v="0"/>
    <x v="3"/>
    <n v="100172103"/>
    <n v="27131086871"/>
    <s v="E LAUDER BEAUTIFUL EDP 75ML 4806-02"/>
    <s v="EA"/>
    <n v="8"/>
    <n v="2760"/>
    <n v="0"/>
    <n v="0"/>
    <n v="21"/>
    <n v="96"/>
  </r>
  <r>
    <x v="16"/>
    <s v="PERFUMES"/>
    <x v="2"/>
    <x v="2"/>
    <x v="2"/>
    <n v="110152305"/>
    <n v="690251009435"/>
    <s v="JO MALONE POMEGRANATE NOIR COLOGNE 30ML L10F01"/>
    <s v="EA"/>
    <n v="12"/>
    <n v="2760"/>
    <n v="0"/>
    <n v="0"/>
    <n v="21"/>
    <n v="0"/>
  </r>
  <r>
    <x v="16"/>
    <s v="PERFUMES"/>
    <x v="2"/>
    <x v="4"/>
    <x v="2"/>
    <n v="110152413"/>
    <n v="690251020201"/>
    <s v="JO MALONE ENG PEAR &amp; FREESIA CANDLE 200G L2A601"/>
    <s v="EA"/>
    <n v="12"/>
    <n v="2760"/>
    <n v="1"/>
    <n v="230"/>
    <n v="3"/>
    <n v="25"/>
  </r>
  <r>
    <x v="16"/>
    <s v="PERFUMES"/>
    <x v="2"/>
    <x v="2"/>
    <x v="2"/>
    <n v="110281681"/>
    <n v="690251028405"/>
    <s v="JO MALONE PEONY &amp; BLUSH SUEDE COLOGNE 30ML L3AE-01"/>
    <s v="EA"/>
    <n v="12"/>
    <n v="2760"/>
    <n v="0"/>
    <n v="0"/>
    <n v="24"/>
    <n v="0"/>
  </r>
  <r>
    <x v="16"/>
    <s v="PERFUMES"/>
    <x v="1"/>
    <x v="1"/>
    <x v="0"/>
    <n v="111399134"/>
    <n v="887167468634"/>
    <s v="E LAUDER BEAUTIFUL THE ULTIMATE COLLECTION PE74-01"/>
    <s v="EA"/>
    <n v="8"/>
    <n v="2760"/>
    <n v="1"/>
    <n v="345"/>
    <n v="13"/>
    <n v="0"/>
  </r>
  <r>
    <x v="16"/>
    <s v="PERFUMES"/>
    <x v="1"/>
    <x v="1"/>
    <x v="1"/>
    <n v="111399134"/>
    <n v="887167468634"/>
    <s v="E LAUDER BEAUTIFUL THE ULTIMATE COLLECTION PE74-01"/>
    <s v="EA"/>
    <n v="8"/>
    <n v="2760"/>
    <n v="1"/>
    <n v="345"/>
    <n v="9"/>
    <n v="0"/>
  </r>
  <r>
    <x v="16"/>
    <s v="PERFUMES"/>
    <x v="2"/>
    <x v="2"/>
    <x v="2"/>
    <n v="111396716"/>
    <n v="690251087037"/>
    <s v="JO MALONE PN HOME CANDLE LONDON 200G LAG9-01"/>
    <s v="EA"/>
    <n v="11"/>
    <n v="2739"/>
    <n v="0"/>
    <n v="0"/>
    <n v="9"/>
    <n v="79"/>
  </r>
  <r>
    <x v="16"/>
    <s v="PERFUMES"/>
    <x v="9"/>
    <x v="0"/>
    <x v="0"/>
    <n v="111166627"/>
    <n v="22548396803"/>
    <s v="E ZEGNA ESSENZE ABSOLUTE ITALIAN BERGAMOT EDP 100ML SPRAY 5RX3-01"/>
    <s v="EA"/>
    <n v="4"/>
    <n v="2716"/>
    <n v="0"/>
    <n v="0"/>
    <n v="18"/>
    <n v="73"/>
  </r>
  <r>
    <x v="16"/>
    <s v="PERFUMES"/>
    <x v="9"/>
    <x v="0"/>
    <x v="4"/>
    <n v="111166628"/>
    <n v="22548409480"/>
    <s v="E ZEGNA ESSENZE ABSOLUTE MEDITERRANEAN NEROLI EDP 100ML SPRAY 5XHE-01"/>
    <s v="EA"/>
    <n v="4"/>
    <n v="2716"/>
    <n v="1"/>
    <n v="679"/>
    <n v="11"/>
    <n v="82"/>
  </r>
  <r>
    <x v="16"/>
    <s v="PERFUMES"/>
    <x v="4"/>
    <x v="0"/>
    <x v="1"/>
    <n v="111062107"/>
    <n v="3700550213178"/>
    <s v="KILLIAN DARK LORD EDP REFILLABLE SPRAY 50ML N2Y6-01"/>
    <s v="EA"/>
    <n v="2"/>
    <n v="2706"/>
    <n v="0"/>
    <n v="0"/>
    <n v="17"/>
    <n v="0"/>
  </r>
  <r>
    <x v="16"/>
    <s v="PERFUMES"/>
    <x v="0"/>
    <x v="0"/>
    <x v="5"/>
    <n v="110387859"/>
    <n v="888066035392"/>
    <s v="TOM FORD NOIR EXTREME 100ML T2TM-01"/>
    <s v="EA"/>
    <n v="6"/>
    <n v="2688"/>
    <n v="1"/>
    <n v="448"/>
    <n v="27"/>
    <n v="452"/>
  </r>
  <r>
    <x v="16"/>
    <s v="PERFUMES"/>
    <x v="4"/>
    <x v="0"/>
    <x v="4"/>
    <n v="111593403"/>
    <n v="3700550218197"/>
    <s v="KILIAN GOOD GIRL GONE BAD 50ML N3E3-01"/>
    <s v="EA"/>
    <n v="3"/>
    <n v="2658"/>
    <n v="0"/>
    <n v="0"/>
    <n v="0"/>
    <n v="0"/>
  </r>
  <r>
    <x v="16"/>
    <s v="PERFUMES"/>
    <x v="6"/>
    <x v="0"/>
    <x v="1"/>
    <n v="111151262"/>
    <n v="811901023001"/>
    <s v="LE LABO ROSE 31 EAU DE PARFUM NATURAL SPRAY 100ML 100PR31100"/>
    <s v="EA"/>
    <n v="3"/>
    <n v="2640"/>
    <n v="0"/>
    <n v="0"/>
    <n v="4"/>
    <n v="0"/>
  </r>
  <r>
    <x v="16"/>
    <s v="PERFUMES"/>
    <x v="2"/>
    <x v="3"/>
    <x v="2"/>
    <n v="110586224"/>
    <n v="690251055081"/>
    <s v="JO MALONE TUBEROSE ANGELICA CONCENTRATE COLOGNE 100ML L6KK-01"/>
    <s v="EA"/>
    <n v="4"/>
    <n v="2588"/>
    <n v="0"/>
    <n v="0"/>
    <n v="2"/>
    <n v="0"/>
  </r>
  <r>
    <x v="16"/>
    <s v="PERFUMES"/>
    <x v="2"/>
    <x v="4"/>
    <x v="2"/>
    <n v="111396712"/>
    <n v="690251077540"/>
    <s v="JO MALONE ENGLISH PEAR &amp; FREESIA HAIR MIST 30ML L9C6-01"/>
    <s v="EA"/>
    <n v="14"/>
    <n v="2562"/>
    <n v="2"/>
    <n v="366"/>
    <n v="34"/>
    <n v="1013"/>
  </r>
  <r>
    <x v="16"/>
    <s v="PERFUMES"/>
    <x v="0"/>
    <x v="0"/>
    <x v="0"/>
    <n v="111399546"/>
    <n v="888066089289"/>
    <s v="TOM FORD METALLIQUE 100ML T778-01"/>
    <s v="EA"/>
    <n v="5"/>
    <n v="2525"/>
    <n v="0"/>
    <n v="0"/>
    <n v="35"/>
    <n v="871"/>
  </r>
  <r>
    <x v="16"/>
    <s v="PERFUMES"/>
    <x v="3"/>
    <x v="3"/>
    <x v="13"/>
    <n v="102000970"/>
    <n v="20714999346"/>
    <s v="CLINIQUE AROMATICS ELIXIR EDP 100ML 62G9-01"/>
    <s v="EA"/>
    <n v="7"/>
    <n v="2513"/>
    <n v="0"/>
    <n v="0"/>
    <n v="0"/>
    <n v="410"/>
  </r>
  <r>
    <x v="16"/>
    <s v="PERFUMES"/>
    <x v="0"/>
    <x v="1"/>
    <x v="4"/>
    <n v="111451883"/>
    <n v="888066095921"/>
    <s v="TOM FORD BLACK ORCHID EDP 50ML AND TRAVEL SPRAY SET T7TA-01"/>
    <s v="EA"/>
    <n v="7"/>
    <n v="2499"/>
    <n v="2"/>
    <n v="714"/>
    <n v="9"/>
    <n v="0"/>
  </r>
  <r>
    <x v="16"/>
    <s v="PERFUMES"/>
    <x v="2"/>
    <x v="2"/>
    <x v="2"/>
    <n v="111114143"/>
    <n v="690251033836"/>
    <s v="JO MALONE VELVET ROSE &amp; OUD COLOGNE INTENSE PRE PACK 100ML L41G-01"/>
    <s v="EA"/>
    <n v="5"/>
    <n v="2495"/>
    <n v="0"/>
    <n v="0"/>
    <n v="0"/>
    <n v="0"/>
  </r>
  <r>
    <x v="16"/>
    <s v="PERFUMES"/>
    <x v="5"/>
    <x v="0"/>
    <x v="0"/>
    <n v="110151653"/>
    <n v="22548237564"/>
    <s v="DKNY GOLDEN DELICIOUS EDP 100ML 2WEC-01"/>
    <s v="EA"/>
    <n v="15"/>
    <n v="2490"/>
    <n v="0"/>
    <n v="0"/>
    <n v="55"/>
    <n v="608"/>
  </r>
  <r>
    <x v="16"/>
    <s v="PERFUMES"/>
    <x v="2"/>
    <x v="1"/>
    <x v="2"/>
    <n v="111154162"/>
    <n v="690251081356"/>
    <s v="JO MALONE EP&amp;F + WB DUO COLOGNE PRE PACK 2X30ML L9R3-01"/>
    <s v="EA"/>
    <n v="6"/>
    <n v="2484"/>
    <n v="0"/>
    <n v="0"/>
    <n v="12"/>
    <n v="21"/>
  </r>
  <r>
    <x v="16"/>
    <s v="PERFUMES"/>
    <x v="6"/>
    <x v="0"/>
    <x v="1"/>
    <n v="111151247"/>
    <n v="811901022776"/>
    <s v="LE LABO TH NOIR 29 EAU DE PARFUM NATURAL SPRAY 50ML 050PT29100"/>
    <s v="EA"/>
    <n v="4"/>
    <n v="2432"/>
    <n v="1"/>
    <n v="608"/>
    <n v="-2"/>
    <n v="0"/>
  </r>
  <r>
    <x v="16"/>
    <s v="PERFUMES"/>
    <x v="2"/>
    <x v="4"/>
    <x v="2"/>
    <n v="111543768"/>
    <n v="690251084180"/>
    <s v="JO MALONE VELVET ROSE &amp; OUD HAIR MIST 30ML LA40-01"/>
    <s v="EA"/>
    <n v="11"/>
    <n v="2431"/>
    <n v="0"/>
    <n v="0"/>
    <n v="12"/>
    <n v="0"/>
  </r>
  <r>
    <x v="16"/>
    <s v="PERFUMES"/>
    <x v="1"/>
    <x v="0"/>
    <x v="0"/>
    <n v="100172224"/>
    <n v="27131019817"/>
    <s v="E LAUDER PRIVATE COLLECTION EDP 50ML 7418-01"/>
    <s v="EA"/>
    <n v="9"/>
    <n v="2421"/>
    <n v="0"/>
    <n v="0"/>
    <n v="11"/>
    <n v="52"/>
  </r>
  <r>
    <x v="16"/>
    <s v="PERFUMES"/>
    <x v="2"/>
    <x v="4"/>
    <x v="2"/>
    <n v="111423913"/>
    <n v="690251075157"/>
    <s v="JO MALONE PEONY &amp; BLUSH SUEDE SCENT SURROUND DIFFUSER L92T-01"/>
    <s v="EA"/>
    <n v="8"/>
    <n v="2376"/>
    <n v="0"/>
    <n v="0"/>
    <n v="13"/>
    <n v="11"/>
  </r>
  <r>
    <x v="16"/>
    <s v="PERFUMES"/>
    <x v="0"/>
    <x v="0"/>
    <x v="0"/>
    <n v="110219845"/>
    <n v="888066015585"/>
    <s v="TOM FORD CAFE ROSE EDP 50ML T14M-01"/>
    <s v="EA"/>
    <n v="3"/>
    <n v="2352"/>
    <n v="0"/>
    <n v="0"/>
    <n v="2"/>
    <n v="0"/>
  </r>
  <r>
    <x v="16"/>
    <s v="PERFUMES"/>
    <x v="2"/>
    <x v="2"/>
    <x v="2"/>
    <n v="110152337"/>
    <n v="690251019113"/>
    <s v="JO MALONE ENG PEAR &amp; FREESIA COLOGNE 100ML L26L01"/>
    <s v="EA"/>
    <n v="5"/>
    <n v="2350"/>
    <n v="0"/>
    <n v="0"/>
    <n v="2"/>
    <n v="0"/>
  </r>
  <r>
    <x v="16"/>
    <s v="PERFUMES"/>
    <x v="2"/>
    <x v="2"/>
    <x v="2"/>
    <n v="111079660"/>
    <n v="690251063284"/>
    <s v="JO MALONE HONEYSUCKLE AND DAVANA COLOGNE 100ML L7JL-01"/>
    <s v="EA"/>
    <n v="5"/>
    <n v="2350"/>
    <n v="0"/>
    <n v="0"/>
    <n v="68"/>
    <n v="933"/>
  </r>
  <r>
    <x v="16"/>
    <s v="PERFUMES"/>
    <x v="2"/>
    <x v="2"/>
    <x v="2"/>
    <n v="111154148"/>
    <n v="690251080939"/>
    <s v="JO MALONE WILD BLUEBELL COLOGNE COLOGNE 100ML PRE PACK L9P3-01"/>
    <s v="EA"/>
    <n v="5"/>
    <n v="2350"/>
    <n v="0"/>
    <n v="0"/>
    <n v="42"/>
    <n v="361"/>
  </r>
  <r>
    <x v="16"/>
    <s v="PERFUMES"/>
    <x v="2"/>
    <x v="2"/>
    <x v="0"/>
    <n v="111154149"/>
    <n v="690251080977"/>
    <s v="JO MALONE WOOD SAGE &amp; SEA SALT COLOGNE 100ML PRE PACK L9P7-01"/>
    <s v="EA"/>
    <n v="5"/>
    <n v="2350"/>
    <n v="0"/>
    <n v="0"/>
    <n v="-2"/>
    <n v="260"/>
  </r>
  <r>
    <x v="16"/>
    <s v="PERFUMES"/>
    <x v="2"/>
    <x v="2"/>
    <x v="2"/>
    <n v="110152283"/>
    <n v="690251000036"/>
    <s v="JO MALONE LIME BASIL &amp; MNDRN COLOGNE 30ML L00301"/>
    <s v="EA"/>
    <n v="10"/>
    <n v="2300"/>
    <n v="0"/>
    <n v="0"/>
    <n v="1"/>
    <n v="0"/>
  </r>
  <r>
    <x v="16"/>
    <s v="PERFUMES"/>
    <x v="2"/>
    <x v="2"/>
    <x v="2"/>
    <n v="110152299"/>
    <n v="690251002245"/>
    <s v="JO MALONE RED ROSES COLOGNE 30ML L08801"/>
    <s v="EA"/>
    <n v="10"/>
    <n v="2300"/>
    <n v="0"/>
    <n v="0"/>
    <n v="16"/>
    <n v="18"/>
  </r>
  <r>
    <x v="16"/>
    <s v="PERFUMES"/>
    <x v="2"/>
    <x v="4"/>
    <x v="2"/>
    <n v="110281683"/>
    <n v="690251028429"/>
    <s v="JO MALONE PEONY &amp; BLUSH SUEDE CANDLE 200G L3AG-01"/>
    <s v="EA"/>
    <n v="10"/>
    <n v="2300"/>
    <n v="0"/>
    <n v="0"/>
    <n v="7"/>
    <n v="0"/>
  </r>
  <r>
    <x v="16"/>
    <s v="PERFUMES"/>
    <x v="0"/>
    <x v="0"/>
    <x v="1"/>
    <n v="110136725"/>
    <n v="888066008457"/>
    <s v="TOM FORD NEROLI PORTOFINO EDP SPRAY 100ML T0MA 01"/>
    <s v="EA"/>
    <n v="2"/>
    <n v="2298"/>
    <n v="0"/>
    <n v="0"/>
    <n v="3"/>
    <n v="0"/>
  </r>
  <r>
    <x v="16"/>
    <s v="PERFUMES"/>
    <x v="0"/>
    <x v="0"/>
    <x v="4"/>
    <n v="110136725"/>
    <n v="888066008457"/>
    <s v="TOM FORD NEROLI PORTOFINO EDP SPRAY 100ML T0MA 01"/>
    <s v="EA"/>
    <n v="2"/>
    <n v="2298"/>
    <n v="0"/>
    <n v="0"/>
    <n v="8"/>
    <n v="0"/>
  </r>
  <r>
    <x v="16"/>
    <s v="PERFUMES"/>
    <x v="0"/>
    <x v="0"/>
    <x v="0"/>
    <n v="110222720"/>
    <n v="888066020725"/>
    <s v="TOM FORD JASMIN ROUGE EDP 100ML T1LH-01"/>
    <s v="EA"/>
    <n v="2"/>
    <n v="2298"/>
    <n v="0"/>
    <n v="0"/>
    <n v="10"/>
    <n v="0"/>
  </r>
  <r>
    <x v="16"/>
    <s v="PERFUMES"/>
    <x v="0"/>
    <x v="0"/>
    <x v="0"/>
    <n v="110354105"/>
    <n v="888066030502"/>
    <s v="TOM FORD PRIVATE BLEND TOBACCO OUD EDP 100ML T2EA-01"/>
    <s v="EA"/>
    <n v="2"/>
    <n v="2298"/>
    <n v="0"/>
    <n v="0"/>
    <n v="4"/>
    <n v="0"/>
  </r>
  <r>
    <x v="16"/>
    <s v="PERFUMES"/>
    <x v="0"/>
    <x v="0"/>
    <x v="3"/>
    <n v="110585909"/>
    <n v="888066004503"/>
    <s v="TOM FORD TOBACCO VANILLE EDP 100ML T0CA-01"/>
    <s v="EA"/>
    <n v="2"/>
    <n v="2298"/>
    <n v="0"/>
    <n v="0"/>
    <n v="0"/>
    <n v="0"/>
  </r>
  <r>
    <x v="16"/>
    <s v="PERFUMES"/>
    <x v="1"/>
    <x v="0"/>
    <x v="3"/>
    <n v="110165998"/>
    <n v="27131825210"/>
    <s v="E LAUDER WOOD MYSTIQUE EDP 100ML SPRAY WNK6 01"/>
    <s v="EA"/>
    <n v="4"/>
    <n v="2260"/>
    <n v="0"/>
    <n v="0"/>
    <n v="5"/>
    <n v="0"/>
  </r>
  <r>
    <x v="16"/>
    <s v="PERFUMES"/>
    <x v="0"/>
    <x v="0"/>
    <x v="3"/>
    <n v="110387859"/>
    <n v="888066035392"/>
    <s v="TOM FORD NOIR EXTREME 100ML T2TM-01"/>
    <s v="EA"/>
    <n v="5"/>
    <n v="2240"/>
    <n v="0"/>
    <n v="0"/>
    <n v="39"/>
    <n v="452"/>
  </r>
  <r>
    <x v="16"/>
    <s v="PERFUMES"/>
    <x v="2"/>
    <x v="4"/>
    <x v="2"/>
    <n v="110198689"/>
    <n v="690251024537"/>
    <s v="JO MALONE SCENT AROUND ROOM SPRAY LBM L2W9-01"/>
    <s v="EA"/>
    <n v="10"/>
    <n v="2210"/>
    <n v="0"/>
    <n v="0"/>
    <n v="8"/>
    <n v="2"/>
  </r>
  <r>
    <x v="16"/>
    <s v="PERFUMES"/>
    <x v="8"/>
    <x v="1"/>
    <x v="0"/>
    <n v="111451827"/>
    <n v="22548413265"/>
    <s v="MICHAEL KORS WONDERLUST 50ML SET W/ POUCH 5X3L-Y9"/>
    <s v="EA"/>
    <n v="8"/>
    <n v="2208"/>
    <n v="0"/>
    <n v="0"/>
    <n v="6"/>
    <n v="0"/>
  </r>
  <r>
    <x v="16"/>
    <s v="PERFUMES"/>
    <x v="4"/>
    <x v="0"/>
    <x v="1"/>
    <n v="111593398"/>
    <n v="3700550218784"/>
    <s v="KILIAN STRAIGH TO HEAVEN EDP 50ML N3F7-01"/>
    <s v="EA"/>
    <n v="2"/>
    <n v="2154"/>
    <n v="0"/>
    <n v="0"/>
    <n v="8"/>
    <n v="0"/>
  </r>
  <r>
    <x v="16"/>
    <s v="PERFUMES"/>
    <x v="0"/>
    <x v="0"/>
    <x v="0"/>
    <n v="111317780"/>
    <n v="888066094054"/>
    <s v="TOMFORD BEAU DE JOUR EDP 50ML T7M7-01"/>
    <s v="EA"/>
    <n v="6"/>
    <n v="2142"/>
    <n v="0"/>
    <n v="0"/>
    <n v="11"/>
    <n v="0"/>
  </r>
  <r>
    <x v="16"/>
    <s v="PERFUMES"/>
    <x v="14"/>
    <x v="0"/>
    <x v="3"/>
    <n v="111593385"/>
    <n v="3700135012554"/>
    <s v="F MALLE PORTRAIT OF A LADY ASSEMBLED 100 ML H4G1-01"/>
    <s v="EA"/>
    <n v="2"/>
    <n v="2142"/>
    <n v="0"/>
    <n v="0"/>
    <n v="11"/>
    <n v="5"/>
  </r>
  <r>
    <x v="16"/>
    <s v="PERFUMES"/>
    <x v="0"/>
    <x v="0"/>
    <x v="0"/>
    <n v="111380618"/>
    <n v="888066091701"/>
    <s v="TOMFORD TUSCAN LEATHER INTENSE 50ML/1.7FLOZ T7G1-01"/>
    <s v="EA"/>
    <n v="2"/>
    <n v="2106"/>
    <n v="0"/>
    <n v="0"/>
    <n v="91"/>
    <n v="109"/>
  </r>
  <r>
    <x v="16"/>
    <s v="PERFUMES"/>
    <x v="0"/>
    <x v="0"/>
    <x v="3"/>
    <n v="111380618"/>
    <n v="888066091701"/>
    <s v="TOMFORD TUSCAN LEATHER INTENSE 50ML/1.7FLOZ T7G1-01"/>
    <s v="EA"/>
    <n v="2"/>
    <n v="2106"/>
    <n v="0"/>
    <n v="0"/>
    <n v="44"/>
    <n v="109"/>
  </r>
  <r>
    <x v="16"/>
    <s v="PERFUMES"/>
    <x v="0"/>
    <x v="0"/>
    <x v="3"/>
    <n v="111543787"/>
    <n v="888066107785"/>
    <s v="TOMFORD ROSE PRICK 50ML 50ML T8M1-01"/>
    <s v="EA"/>
    <n v="2"/>
    <n v="2106"/>
    <n v="0"/>
    <n v="0"/>
    <n v="34"/>
    <n v="2220"/>
  </r>
  <r>
    <x v="16"/>
    <s v="PERFUMES"/>
    <x v="5"/>
    <x v="0"/>
    <x v="13"/>
    <n v="110561399"/>
    <n v="22548371039"/>
    <s v="DKNY BE TEMPTED EAU SO BLUSH EDP 100ML 5KKM-01"/>
    <s v="EA"/>
    <n v="11"/>
    <n v="2090"/>
    <n v="0"/>
    <n v="0"/>
    <n v="0"/>
    <n v="1941"/>
  </r>
  <r>
    <x v="16"/>
    <s v="PERFUMES"/>
    <x v="1"/>
    <x v="0"/>
    <x v="3"/>
    <n v="100179432"/>
    <n v="27131006534"/>
    <s v="ESTEE LAUDER KNOWING EDP 75ML 4409-01"/>
    <s v="EA"/>
    <n v="6"/>
    <n v="2070"/>
    <n v="0"/>
    <n v="0"/>
    <n v="8"/>
    <n v="1"/>
  </r>
  <r>
    <x v="16"/>
    <s v="PERFUMES"/>
    <x v="2"/>
    <x v="2"/>
    <x v="2"/>
    <n v="111079661"/>
    <n v="690251063307"/>
    <s v="JO MALONE HONEYSUCKLE AND DAVANA CANDLE 200G L7JM-01"/>
    <s v="EA"/>
    <n v="9"/>
    <n v="2070"/>
    <n v="0"/>
    <n v="0"/>
    <n v="12"/>
    <n v="10"/>
  </r>
  <r>
    <x v="16"/>
    <s v="PERFUMES"/>
    <x v="0"/>
    <x v="0"/>
    <x v="3"/>
    <n v="102004996"/>
    <n v="888066000079"/>
    <s v="TOM FORD BLACK ORCHID EDP 100ML T006 01"/>
    <s v="EA"/>
    <n v="4"/>
    <n v="2020"/>
    <n v="0"/>
    <n v="0"/>
    <n v="41"/>
    <n v="393"/>
  </r>
  <r>
    <x v="16"/>
    <s v="PERFUMES"/>
    <x v="0"/>
    <x v="0"/>
    <x v="0"/>
    <n v="110010743"/>
    <n v="888066002523"/>
    <s v="TOM FORD WHITE PATCHOULI EDP 100ML T060 01"/>
    <s v="EA"/>
    <n v="4"/>
    <n v="2020"/>
    <n v="1"/>
    <n v="505"/>
    <n v="4"/>
    <n v="0"/>
  </r>
  <r>
    <x v="16"/>
    <s v="PERFUMES"/>
    <x v="0"/>
    <x v="0"/>
    <x v="0"/>
    <n v="110399325"/>
    <n v="888066034630"/>
    <s v="TOM FORD NOIR FEMME EDP 100ML T2T1-01"/>
    <s v="EA"/>
    <n v="4"/>
    <n v="2020"/>
    <n v="0"/>
    <n v="0"/>
    <n v="6"/>
    <n v="0"/>
  </r>
  <r>
    <x v="16"/>
    <s v="PERFUMES"/>
    <x v="0"/>
    <x v="3"/>
    <x v="0"/>
    <n v="110950151"/>
    <n v="888066075114"/>
    <s v="T FORD TOM FORD EAU DE SOLEIL BLANC EDT 100ML T5Y1-01"/>
    <s v="EA"/>
    <n v="4"/>
    <n v="2020"/>
    <n v="0"/>
    <n v="0"/>
    <n v="4"/>
    <n v="0"/>
  </r>
  <r>
    <x v="16"/>
    <s v="PERFUMES"/>
    <x v="0"/>
    <x v="0"/>
    <x v="1"/>
    <n v="111399546"/>
    <n v="888066089289"/>
    <s v="TOM FORD METALLIQUE 100ML T778-01"/>
    <s v="EA"/>
    <n v="4"/>
    <n v="2020"/>
    <n v="0"/>
    <n v="0"/>
    <n v="30"/>
    <n v="871"/>
  </r>
  <r>
    <x v="16"/>
    <s v="PERFUMES"/>
    <x v="1"/>
    <x v="1"/>
    <x v="0"/>
    <n v="111494516"/>
    <n v="887167443952"/>
    <s v="E LAUDER PURSE SPRAY COLLECTION 5X4ML RJ01-01"/>
    <s v="EA"/>
    <n v="10"/>
    <n v="1990"/>
    <n v="0"/>
    <n v="0"/>
    <n v="37"/>
    <n v="137"/>
  </r>
  <r>
    <x v="16"/>
    <s v="PERFUMES"/>
    <x v="5"/>
    <x v="0"/>
    <x v="1"/>
    <n v="102002582"/>
    <n v="763511009824"/>
    <s v="DONNA KARAN BE DELICIOUS LADIES EDP 100ML 81WR 01"/>
    <s v="EA"/>
    <n v="8"/>
    <n v="1976"/>
    <n v="3"/>
    <n v="741"/>
    <n v="8"/>
    <n v="0"/>
  </r>
  <r>
    <x v="16"/>
    <s v="PERFUMES"/>
    <x v="5"/>
    <x v="3"/>
    <x v="13"/>
    <n v="111614221"/>
    <n v="22548422830"/>
    <s v="DKNY DELICIOUS DELIGHTS FRUITY ROOTY EDT 50ML 427R-01"/>
    <s v="EA"/>
    <n v="18"/>
    <n v="1962"/>
    <n v="0"/>
    <n v="0"/>
    <n v="0"/>
    <n v="328"/>
  </r>
  <r>
    <x v="16"/>
    <s v="PERFUMES"/>
    <x v="2"/>
    <x v="4"/>
    <x v="2"/>
    <n v="110322129"/>
    <n v="690251032860"/>
    <s v="JO MALONE VELVET ROSE &amp; OUD CANDLE 200G L3X6-01"/>
    <s v="EA"/>
    <n v="7"/>
    <n v="1946"/>
    <n v="1"/>
    <n v="278"/>
    <n v="3"/>
    <n v="0"/>
  </r>
  <r>
    <x v="16"/>
    <s v="PERFUMES"/>
    <x v="9"/>
    <x v="3"/>
    <x v="0"/>
    <n v="110176340"/>
    <n v="22548262733"/>
    <s v="ZEGNA Z EDT NATURAL SPRAY 100ML 50Y5 01"/>
    <s v="EA"/>
    <n v="5"/>
    <n v="1935"/>
    <n v="0"/>
    <n v="0"/>
    <n v="8"/>
    <n v="0"/>
  </r>
  <r>
    <x v="16"/>
    <s v="PERFUMES"/>
    <x v="2"/>
    <x v="2"/>
    <x v="2"/>
    <n v="111613576"/>
    <n v="690251083022"/>
    <s v="JO MALONE LAVENDER &amp; CORIANDER COLOGNE 30ML LA0L-01"/>
    <s v="EA"/>
    <n v="8"/>
    <n v="1920"/>
    <n v="0"/>
    <n v="0"/>
    <n v="53"/>
    <n v="402"/>
  </r>
  <r>
    <x v="16"/>
    <s v="PERFUMES"/>
    <x v="0"/>
    <x v="0"/>
    <x v="0"/>
    <n v="110069556"/>
    <n v="888066000154"/>
    <s v="TOM FORD TUSCAN LEATHER EDP DECAN 250ML T00G 01"/>
    <s v="EA"/>
    <n v="1"/>
    <n v="1909"/>
    <n v="0"/>
    <n v="0"/>
    <n v="5"/>
    <n v="0"/>
  </r>
  <r>
    <x v="16"/>
    <s v="PERFUMES"/>
    <x v="0"/>
    <x v="0"/>
    <x v="0"/>
    <n v="110069566"/>
    <n v="888066000536"/>
    <s v="TOM FORD NOIR DE NOIR EDP DECAN 250ML T01M 01"/>
    <s v="EA"/>
    <n v="1"/>
    <n v="1909"/>
    <n v="0"/>
    <n v="0"/>
    <n v="4"/>
    <n v="0"/>
  </r>
  <r>
    <x v="16"/>
    <s v="PERFUMES"/>
    <x v="0"/>
    <x v="0"/>
    <x v="0"/>
    <n v="110136726"/>
    <n v="888066008464"/>
    <s v="TOM FORD NEROLI PORTOFINO EDP DECANTER 250ML T0MC 01"/>
    <s v="EA"/>
    <n v="1"/>
    <n v="1909"/>
    <n v="0"/>
    <n v="0"/>
    <n v="3"/>
    <n v="0"/>
  </r>
  <r>
    <x v="16"/>
    <s v="PERFUMES"/>
    <x v="5"/>
    <x v="0"/>
    <x v="6"/>
    <n v="110561399"/>
    <n v="22548371039"/>
    <s v="DKNY BE TEMPTED EAU SO BLUSH EDP 100ML 5KKM-01"/>
    <s v="EA"/>
    <n v="10"/>
    <n v="1900"/>
    <n v="0"/>
    <n v="0"/>
    <n v="-1"/>
    <n v="1941"/>
  </r>
  <r>
    <x v="16"/>
    <s v="PERFUMES"/>
    <x v="2"/>
    <x v="2"/>
    <x v="0"/>
    <n v="111154142"/>
    <n v="690251080953"/>
    <s v="JO MALONE ENGLISH PEAR &amp; FREESIA COLOGNE 100ML PRE PACK L9P5-01"/>
    <s v="EA"/>
    <n v="4"/>
    <n v="1880"/>
    <n v="0"/>
    <n v="0"/>
    <n v="-3"/>
    <n v="318"/>
  </r>
  <r>
    <x v="16"/>
    <s v="PERFUMES"/>
    <x v="2"/>
    <x v="2"/>
    <x v="2"/>
    <n v="111154143"/>
    <n v="690251081226"/>
    <s v="JO MALONE HONEYSUCKLE AND DAVANA COLOGNE 100ML PRE PACK L9PT-01"/>
    <s v="EA"/>
    <n v="4"/>
    <n v="1880"/>
    <n v="0"/>
    <n v="0"/>
    <n v="18"/>
    <n v="0"/>
  </r>
  <r>
    <x v="16"/>
    <s v="PERFUMES"/>
    <x v="2"/>
    <x v="2"/>
    <x v="2"/>
    <n v="111154146"/>
    <n v="690251081073"/>
    <s v="JO MALONE ORANGE BLOSSOM COLOGNE 100ML PRE PACK L9PK-01"/>
    <s v="EA"/>
    <n v="4"/>
    <n v="1880"/>
    <n v="0"/>
    <n v="0"/>
    <n v="4"/>
    <n v="0"/>
  </r>
  <r>
    <x v="16"/>
    <s v="PERFUMES"/>
    <x v="2"/>
    <x v="2"/>
    <x v="2"/>
    <n v="110541973"/>
    <n v="690251045792"/>
    <s v="JO MALONE OUD &amp; BERGAMOT COLOGNE INTENSE 50ML L5FP-01"/>
    <s v="EA"/>
    <n v="5"/>
    <n v="1870"/>
    <n v="0"/>
    <n v="0"/>
    <n v="11"/>
    <n v="0"/>
  </r>
  <r>
    <x v="16"/>
    <s v="PERFUMES"/>
    <x v="2"/>
    <x v="2"/>
    <x v="2"/>
    <n v="110152321"/>
    <n v="690251019090"/>
    <s v="JO MALONE ENG PEAR &amp; FREESIA COLOGNE 30ML L26K01"/>
    <s v="EA"/>
    <n v="8"/>
    <n v="1840"/>
    <n v="0"/>
    <n v="0"/>
    <n v="33"/>
    <n v="259"/>
  </r>
  <r>
    <x v="16"/>
    <s v="PERFUMES"/>
    <x v="2"/>
    <x v="4"/>
    <x v="2"/>
    <n v="110152404"/>
    <n v="690251008131"/>
    <s v="JO MALONE LIME BASIL &amp; MANDARIN CANDLE 200G L0W201"/>
    <s v="EA"/>
    <n v="8"/>
    <n v="1840"/>
    <n v="0"/>
    <n v="0"/>
    <n v="10"/>
    <n v="15"/>
  </r>
  <r>
    <x v="16"/>
    <s v="PERFUMES"/>
    <x v="2"/>
    <x v="2"/>
    <x v="2"/>
    <n v="111154138"/>
    <n v="690251081004"/>
    <s v="JO MALONE PEONY &amp; BLUSH SUEDE COLOGNE 30ML PRE PACK L9PA-01"/>
    <s v="EA"/>
    <n v="8"/>
    <n v="1840"/>
    <n v="1"/>
    <n v="230"/>
    <n v="17"/>
    <n v="69"/>
  </r>
  <r>
    <x v="16"/>
    <s v="PERFUMES"/>
    <x v="2"/>
    <x v="4"/>
    <x v="2"/>
    <n v="110412933"/>
    <n v="690251052868"/>
    <s v="JO MALONE LIME BASIL &amp; MANDARIN BODY&amp;HAND WASH 250ML L4H6-01/L6A7-01"/>
    <s v="EA"/>
    <n v="12"/>
    <n v="1836"/>
    <n v="0"/>
    <n v="0"/>
    <n v="1"/>
    <n v="0"/>
  </r>
  <r>
    <x v="16"/>
    <s v="PERFUMES"/>
    <x v="2"/>
    <x v="4"/>
    <x v="2"/>
    <n v="111451874"/>
    <n v="690251058969"/>
    <s v="JO MALONE ENGLISH PEAR &amp; FREESIA BODY CREME 50ML L72K-01"/>
    <s v="EA"/>
    <n v="23"/>
    <n v="1817"/>
    <n v="2"/>
    <n v="158"/>
    <n v="17"/>
    <n v="64"/>
  </r>
  <r>
    <x v="16"/>
    <s v="PERFUMES"/>
    <x v="8"/>
    <x v="0"/>
    <x v="3"/>
    <n v="110301607"/>
    <n v="22548289716"/>
    <s v="MICHAEL KORS COLLECTION GLAM JASMINE EDP 100ML 55EP-01"/>
    <s v="EA"/>
    <n v="5"/>
    <n v="1805"/>
    <n v="0"/>
    <n v="0"/>
    <n v="31"/>
    <n v="306"/>
  </r>
  <r>
    <x v="16"/>
    <s v="PERFUMES"/>
    <x v="8"/>
    <x v="0"/>
    <x v="4"/>
    <n v="110301607"/>
    <n v="22548289716"/>
    <s v="MICHAEL KORS COLLECTION GLAM JASMINE EDP 100ML 55EP-01"/>
    <s v="EA"/>
    <n v="5"/>
    <n v="1805"/>
    <n v="0"/>
    <n v="0"/>
    <n v="17"/>
    <n v="306"/>
  </r>
  <r>
    <x v="16"/>
    <s v="PERFUMES"/>
    <x v="5"/>
    <x v="0"/>
    <x v="3"/>
    <n v="102628089"/>
    <n v="763511100019"/>
    <s v="DONNA KARAN DKNY EDP 100ML SPRAY 80C8-01"/>
    <s v="EA"/>
    <n v="6"/>
    <n v="1794"/>
    <n v="0"/>
    <n v="0"/>
    <n v="14"/>
    <n v="102"/>
  </r>
  <r>
    <x v="16"/>
    <s v="PERFUMES"/>
    <x v="0"/>
    <x v="1"/>
    <x v="3"/>
    <n v="111451883"/>
    <n v="888066095921"/>
    <s v="TOM FORD BLACK ORCHID EDP 50ML AND TRAVEL SPRAY SET T7TA-01"/>
    <s v="EA"/>
    <n v="5"/>
    <n v="1785"/>
    <n v="0"/>
    <n v="0"/>
    <n v="10"/>
    <n v="0"/>
  </r>
  <r>
    <x v="16"/>
    <s v="PERFUMES"/>
    <x v="0"/>
    <x v="0"/>
    <x v="3"/>
    <n v="112108240"/>
    <n v="888066112727"/>
    <s v="TOM FORD BLACK ORCHID PARFUM EDP 100ML T90E-01"/>
    <s v="EA"/>
    <n v="3"/>
    <n v="1785"/>
    <n v="0"/>
    <n v="0"/>
    <n v="27"/>
    <n v="220"/>
  </r>
  <r>
    <x v="16"/>
    <s v="PERFUMES"/>
    <x v="4"/>
    <x v="0"/>
    <x v="1"/>
    <n v="111593406"/>
    <n v="3700550218258"/>
    <s v="KILIAN FORBIDDEN GAMES RFL SPRY 50ML N3E9-01"/>
    <s v="EA"/>
    <n v="2"/>
    <n v="1772"/>
    <n v="0"/>
    <n v="0"/>
    <n v="0"/>
    <n v="0"/>
  </r>
  <r>
    <x v="16"/>
    <s v="PERFUMES"/>
    <x v="4"/>
    <x v="0"/>
    <x v="1"/>
    <n v="111593408"/>
    <n v="3700550218234"/>
    <s v="KILIAN VVCA IEDP REFLBLE SPRAY 50ML N3E7-01"/>
    <s v="EA"/>
    <n v="2"/>
    <n v="1772"/>
    <n v="0"/>
    <n v="0"/>
    <n v="1"/>
    <n v="0"/>
  </r>
  <r>
    <x v="16"/>
    <s v="PERFUMES"/>
    <x v="4"/>
    <x v="0"/>
    <x v="1"/>
    <n v="111593409"/>
    <n v="3700550218302"/>
    <s v="KILIAN STRAIGH TO HEAVEN EDP 50ML N3EG-01"/>
    <s v="EA"/>
    <n v="2"/>
    <n v="1772"/>
    <n v="0"/>
    <n v="0"/>
    <n v="1"/>
    <n v="0"/>
  </r>
  <r>
    <x v="16"/>
    <s v="PERFUMES"/>
    <x v="2"/>
    <x v="2"/>
    <x v="2"/>
    <n v="111451860"/>
    <n v="690251072040"/>
    <s v="JO MALONE ORANGE BITTERS COLOGNE100ML L8MG-01"/>
    <s v="EA"/>
    <n v="5"/>
    <n v="1765"/>
    <n v="0"/>
    <n v="0"/>
    <n v="73"/>
    <n v="113"/>
  </r>
  <r>
    <x v="16"/>
    <s v="PERFUMES"/>
    <x v="6"/>
    <x v="0"/>
    <x v="1"/>
    <n v="111151265"/>
    <n v="842185118251"/>
    <s v="LE LABO TONKA 25 EAU DE PARFUM NATURAL SPRAY 100ML 100PT25100"/>
    <s v="EA"/>
    <n v="2"/>
    <n v="1760"/>
    <n v="0"/>
    <n v="0"/>
    <n v="20"/>
    <n v="36"/>
  </r>
  <r>
    <x v="16"/>
    <s v="PERFUMES"/>
    <x v="2"/>
    <x v="2"/>
    <x v="0"/>
    <n v="110152342"/>
    <n v="690251019908"/>
    <s v="JO MALONE OUD &amp; BERGAMOT COLOGNE INTENSE 100ML L29A-01"/>
    <s v="EA"/>
    <n v="3"/>
    <n v="1752"/>
    <n v="0"/>
    <n v="0"/>
    <n v="-1"/>
    <n v="225"/>
  </r>
  <r>
    <x v="16"/>
    <s v="PERFUMES"/>
    <x v="2"/>
    <x v="2"/>
    <x v="2"/>
    <n v="110322125"/>
    <n v="690251032907"/>
    <s v="JO MALONE TUBEROSE ANGELICA COLOGNE INT 100ML L3X8-01"/>
    <s v="EA"/>
    <n v="3"/>
    <n v="1752"/>
    <n v="0"/>
    <n v="0"/>
    <n v="0"/>
    <n v="0"/>
  </r>
  <r>
    <x v="16"/>
    <s v="PERFUMES"/>
    <x v="2"/>
    <x v="2"/>
    <x v="0"/>
    <n v="110541967"/>
    <n v="690251047338"/>
    <s v="JO MALONE MYRRH &amp; TONKA COLOGNE INTENSE 100ML L5LK-01"/>
    <s v="EA"/>
    <n v="3"/>
    <n v="1752"/>
    <n v="0"/>
    <n v="0"/>
    <n v="-1"/>
    <n v="14"/>
  </r>
  <r>
    <x v="16"/>
    <s v="PERFUMES"/>
    <x v="2"/>
    <x v="2"/>
    <x v="3"/>
    <n v="111154151"/>
    <n v="690251071340"/>
    <s v="JO MALONE BRONZE WOOD &amp; LEATHER COLOGNE INTENSE 100ML L8K9-01"/>
    <s v="EA"/>
    <n v="3"/>
    <n v="1752"/>
    <n v="0"/>
    <n v="0"/>
    <n v="21"/>
    <n v="54"/>
  </r>
  <r>
    <x v="16"/>
    <s v="PERFUMES"/>
    <x v="1"/>
    <x v="0"/>
    <x v="13"/>
    <n v="100172103"/>
    <n v="27131086871"/>
    <s v="E LAUDER BEAUTIFUL EDP 75ML 4806-02"/>
    <s v="EA"/>
    <n v="5"/>
    <n v="1725"/>
    <n v="0"/>
    <n v="0"/>
    <n v="0"/>
    <n v="96"/>
  </r>
  <r>
    <x v="16"/>
    <s v="PERFUMES"/>
    <x v="2"/>
    <x v="1"/>
    <x v="3"/>
    <n v="110885079"/>
    <n v="690251065103"/>
    <s v="JO MALONE FRAGRANCE COMBINING SET 2X COLOGNE 30ML + CREAM 50ML L7T7-01"/>
    <s v="EA"/>
    <n v="5"/>
    <n v="1725"/>
    <n v="0"/>
    <n v="0"/>
    <n v="1"/>
    <n v="0"/>
  </r>
  <r>
    <x v="16"/>
    <s v="PERFUMES"/>
    <x v="0"/>
    <x v="0"/>
    <x v="1"/>
    <n v="112108239"/>
    <n v="888066112734"/>
    <s v="TOM FORD BLACK ORCHID PARFUM EDP 50ML T90F-01"/>
    <s v="EA"/>
    <n v="4"/>
    <n v="1696"/>
    <n v="0"/>
    <n v="0"/>
    <n v="23"/>
    <n v="184"/>
  </r>
  <r>
    <x v="16"/>
    <s v="PERFUMES"/>
    <x v="2"/>
    <x v="4"/>
    <x v="2"/>
    <n v="111451877"/>
    <n v="690251058082"/>
    <s v="JO MALONE PEONY &amp; BLUSH SUEDE TRAVEL CANDLE 60G L6YX-01"/>
    <s v="EA"/>
    <n v="20"/>
    <n v="1680"/>
    <n v="3"/>
    <n v="252"/>
    <n v="19"/>
    <n v="160"/>
  </r>
  <r>
    <x v="16"/>
    <s v="PERFUMES"/>
    <x v="5"/>
    <x v="0"/>
    <x v="3"/>
    <n v="110151653"/>
    <n v="22548237564"/>
    <s v="DKNY GOLDEN DELICIOUS EDP 100ML 2WEC-01"/>
    <s v="EA"/>
    <n v="10"/>
    <n v="1660"/>
    <n v="0"/>
    <n v="0"/>
    <n v="55"/>
    <n v="608"/>
  </r>
  <r>
    <x v="16"/>
    <s v="PERFUMES"/>
    <x v="2"/>
    <x v="4"/>
    <x v="2"/>
    <n v="110701913"/>
    <n v="690251053797"/>
    <s v="JO MALONE PEONY &amp; BLUSH SUEDE BODY &amp; HAND LOTION 250ML L6F4-01"/>
    <s v="EA"/>
    <n v="8"/>
    <n v="1608"/>
    <n v="0"/>
    <n v="0"/>
    <n v="8"/>
    <n v="0"/>
  </r>
  <r>
    <x v="16"/>
    <s v="PERFUMES"/>
    <x v="0"/>
    <x v="0"/>
    <x v="1"/>
    <n v="110069565"/>
    <n v="888066000499"/>
    <s v="TOM FORD NOIR DE NOIR EDP SPRAY 50ML T01H 01"/>
    <s v="EA"/>
    <n v="2"/>
    <n v="1568"/>
    <n v="0"/>
    <n v="0"/>
    <n v="6"/>
    <n v="1"/>
  </r>
  <r>
    <x v="16"/>
    <s v="PERFUMES"/>
    <x v="0"/>
    <x v="0"/>
    <x v="3"/>
    <n v="110069565"/>
    <n v="888066000499"/>
    <s v="TOM FORD NOIR DE NOIR EDP SPRAY 50ML T01H 01"/>
    <s v="EA"/>
    <n v="2"/>
    <n v="1568"/>
    <n v="0"/>
    <n v="0"/>
    <n v="18"/>
    <n v="1"/>
  </r>
  <r>
    <x v="16"/>
    <s v="PERFUMES"/>
    <x v="0"/>
    <x v="0"/>
    <x v="1"/>
    <n v="110219845"/>
    <n v="888066015585"/>
    <s v="TOM FORD CAFE ROSE EDP 50ML T14M-01"/>
    <s v="EA"/>
    <n v="2"/>
    <n v="1568"/>
    <n v="0"/>
    <n v="0"/>
    <n v="1"/>
    <n v="0"/>
  </r>
  <r>
    <x v="16"/>
    <s v="PERFUMES"/>
    <x v="0"/>
    <x v="0"/>
    <x v="0"/>
    <n v="110286625"/>
    <n v="888066022569"/>
    <s v="TOM FORD WHITE SUEDE 50ML T1RL 01"/>
    <s v="EA"/>
    <n v="2"/>
    <n v="1568"/>
    <n v="0"/>
    <n v="0"/>
    <n v="8"/>
    <n v="0"/>
  </r>
  <r>
    <x v="16"/>
    <s v="PERFUMES"/>
    <x v="0"/>
    <x v="0"/>
    <x v="3"/>
    <n v="110355462"/>
    <n v="888066024471"/>
    <s v="TOM FORD MANDARINO DI AMALFI EDP 50ML PB T1Y5-01"/>
    <s v="EA"/>
    <n v="2"/>
    <n v="1568"/>
    <n v="0"/>
    <n v="0"/>
    <n v="1"/>
    <n v="0"/>
  </r>
  <r>
    <x v="16"/>
    <s v="PERFUMES"/>
    <x v="0"/>
    <x v="0"/>
    <x v="0"/>
    <n v="110414408"/>
    <n v="888066045827"/>
    <s v="TOM FORD VENETIAN BERGAMOT EDP 50ML PB T3RF-01"/>
    <s v="EA"/>
    <n v="2"/>
    <n v="1568"/>
    <n v="0"/>
    <n v="0"/>
    <n v="7"/>
    <n v="0"/>
  </r>
  <r>
    <x v="16"/>
    <s v="PERFUMES"/>
    <x v="0"/>
    <x v="0"/>
    <x v="0"/>
    <n v="110935863"/>
    <n v="888066080910"/>
    <s v="TOM FORD VANILLE FATALE EDP 50ML T6GL-01"/>
    <s v="EA"/>
    <n v="2"/>
    <n v="1568"/>
    <n v="0"/>
    <n v="0"/>
    <n v="7"/>
    <n v="0"/>
  </r>
  <r>
    <x v="16"/>
    <s v="PERFUMES"/>
    <x v="0"/>
    <x v="0"/>
    <x v="3"/>
    <n v="111451109"/>
    <n v="888066093200"/>
    <s v="TOM FORD SOLEIL NEIGE 50 ML T7K1-01"/>
    <s v="EA"/>
    <n v="2"/>
    <n v="1568"/>
    <n v="0"/>
    <n v="0"/>
    <n v="39"/>
    <n v="351"/>
  </r>
  <r>
    <x v="16"/>
    <s v="PERFUMES"/>
    <x v="0"/>
    <x v="0"/>
    <x v="5"/>
    <n v="111451109"/>
    <n v="888066093200"/>
    <s v="TOM FORD SOLEIL NEIGE 50 ML T7K1-01"/>
    <s v="EA"/>
    <n v="2"/>
    <n v="1568"/>
    <n v="0"/>
    <n v="0"/>
    <n v="27"/>
    <n v="351"/>
  </r>
  <r>
    <x v="16"/>
    <s v="PERFUMES"/>
    <x v="0"/>
    <x v="0"/>
    <x v="1"/>
    <n v="111543788"/>
    <n v="888066089302"/>
    <s v="TOMFORD WHITE SUEDE COLLECTION 50ML T779-01"/>
    <s v="EA"/>
    <n v="2"/>
    <n v="1568"/>
    <n v="0"/>
    <n v="0"/>
    <n v="3"/>
    <n v="0"/>
  </r>
  <r>
    <x v="16"/>
    <s v="PERFUMES"/>
    <x v="1"/>
    <x v="0"/>
    <x v="0"/>
    <n v="102003715"/>
    <n v="27131423843"/>
    <s v="E LAUDER PURE WHITE LINEN 100ML EDP 9CHK-01"/>
    <s v="EA"/>
    <n v="4"/>
    <n v="1532"/>
    <n v="0"/>
    <n v="0"/>
    <n v="8"/>
    <n v="0"/>
  </r>
  <r>
    <x v="16"/>
    <s v="PERFUMES"/>
    <x v="2"/>
    <x v="4"/>
    <x v="2"/>
    <n v="110198687"/>
    <n v="690251024469"/>
    <s v="JO MALONE SCENT AROUND DIFUSER PN 165ML L2W6-01"/>
    <s v="EA"/>
    <n v="5"/>
    <n v="1530"/>
    <n v="0"/>
    <n v="0"/>
    <n v="17"/>
    <n v="0"/>
  </r>
  <r>
    <x v="16"/>
    <s v="PERFUMES"/>
    <x v="0"/>
    <x v="3"/>
    <x v="4"/>
    <n v="110320740"/>
    <n v="888066023955"/>
    <s v="TOM FORD VELVET ORCHID EDP 100ML T1X5-01"/>
    <s v="EA"/>
    <n v="3"/>
    <n v="1515"/>
    <n v="0"/>
    <n v="0"/>
    <n v="37"/>
    <n v="0"/>
  </r>
  <r>
    <x v="16"/>
    <s v="PERFUMES"/>
    <x v="0"/>
    <x v="0"/>
    <x v="10"/>
    <n v="111079663"/>
    <n v="888066075145"/>
    <s v="TOM FORD SIGNATURE OMBRE LEATHER EDP 100ML T5Y3-01"/>
    <s v="EA"/>
    <n v="3"/>
    <n v="1515"/>
    <n v="0"/>
    <n v="0"/>
    <n v="9"/>
    <n v="1518"/>
  </r>
  <r>
    <x v="16"/>
    <s v="PERFUMES"/>
    <x v="0"/>
    <x v="0"/>
    <x v="1"/>
    <n v="111379980"/>
    <n v="888066098878"/>
    <s v="TOMFORD LOST CHERRY EDP 100ML T812-01"/>
    <s v="EA"/>
    <n v="1"/>
    <n v="1507"/>
    <n v="0"/>
    <n v="0"/>
    <n v="6"/>
    <n v="0"/>
  </r>
  <r>
    <x v="16"/>
    <s v="PERFUMES"/>
    <x v="0"/>
    <x v="0"/>
    <x v="3"/>
    <n v="111380649"/>
    <n v="888066091718"/>
    <s v="TOMFORD TUSCAN LEATHER INTENSE 100ML/3.4FLOZ T7G2-01"/>
    <s v="EA"/>
    <n v="1"/>
    <n v="1507"/>
    <n v="0"/>
    <n v="0"/>
    <n v="0"/>
    <n v="0"/>
  </r>
  <r>
    <x v="16"/>
    <s v="PERFUMES"/>
    <x v="2"/>
    <x v="2"/>
    <x v="2"/>
    <n v="110541972"/>
    <n v="690251045778"/>
    <s v="JO MALONE DARK AMBER &amp; GINGER LILY COLOGNE INT 50ML L5FM-01"/>
    <s v="EA"/>
    <n v="4"/>
    <n v="1496"/>
    <n v="0"/>
    <n v="0"/>
    <n v="32"/>
    <n v="0"/>
  </r>
  <r>
    <x v="16"/>
    <s v="PERFUMES"/>
    <x v="2"/>
    <x v="2"/>
    <x v="2"/>
    <n v="111154150"/>
    <n v="690251071326"/>
    <s v="JO MALONE BRONZE WOOD &amp; LEATHER COLOGNE INTENSE 50ML L8K8-01"/>
    <s v="EA"/>
    <n v="4"/>
    <n v="1496"/>
    <n v="0"/>
    <n v="0"/>
    <n v="182"/>
    <n v="250"/>
  </r>
  <r>
    <x v="16"/>
    <s v="PERFUMES"/>
    <x v="2"/>
    <x v="2"/>
    <x v="2"/>
    <n v="111521942"/>
    <n v="690251077779"/>
    <s v="JO MALONE VETIVER &amp; GOLDEN VANILLA COLOGNE INTENSE 50ML L9CR-01"/>
    <s v="EA"/>
    <n v="4"/>
    <n v="1496"/>
    <n v="0"/>
    <n v="0"/>
    <n v="68"/>
    <n v="47"/>
  </r>
  <r>
    <x v="16"/>
    <s v="PERFUMES"/>
    <x v="5"/>
    <x v="0"/>
    <x v="1"/>
    <n v="102628089"/>
    <n v="763511100019"/>
    <s v="DONNA KARAN DKNY EDP 100ML SPRAY 80C8-01"/>
    <s v="EA"/>
    <n v="5"/>
    <n v="1495"/>
    <n v="1"/>
    <n v="299"/>
    <n v="48"/>
    <n v="102"/>
  </r>
  <r>
    <x v="16"/>
    <s v="PERFUMES"/>
    <x v="5"/>
    <x v="0"/>
    <x v="0"/>
    <n v="102002582"/>
    <n v="763511009824"/>
    <s v="DONNA KARAN BE DELICIOUS LADIES EDP 100ML 81WR 01"/>
    <s v="EA"/>
    <n v="6"/>
    <n v="1482"/>
    <n v="0"/>
    <n v="0"/>
    <n v="23"/>
    <n v="0"/>
  </r>
  <r>
    <x v="16"/>
    <s v="PERFUMES"/>
    <x v="2"/>
    <x v="2"/>
    <x v="2"/>
    <n v="111396717"/>
    <n v="690251087075"/>
    <s v="JO MALONE M&amp;T HOME CANDLE DUBAI 200G LAGC-01"/>
    <s v="EA"/>
    <n v="5"/>
    <n v="1465"/>
    <n v="0"/>
    <n v="0"/>
    <n v="19"/>
    <n v="121"/>
  </r>
  <r>
    <x v="16"/>
    <s v="PERFUMES"/>
    <x v="8"/>
    <x v="0"/>
    <x v="0"/>
    <n v="110301605"/>
    <n v="22548289655"/>
    <s v="MICHAEL KORS COLLECTION SEXY AMBER EDP 100ML 55EH-01"/>
    <s v="EA"/>
    <n v="4"/>
    <n v="1444"/>
    <n v="0"/>
    <n v="0"/>
    <n v="9"/>
    <n v="0"/>
  </r>
  <r>
    <x v="16"/>
    <s v="PERFUMES"/>
    <x v="8"/>
    <x v="0"/>
    <x v="13"/>
    <n v="110301607"/>
    <n v="22548289716"/>
    <s v="MICHAEL KORS COLLECTION GLAM JASMINE EDP 100ML 55EP-01"/>
    <s v="EA"/>
    <n v="4"/>
    <n v="1444"/>
    <n v="0"/>
    <n v="0"/>
    <n v="0"/>
    <n v="306"/>
  </r>
  <r>
    <x v="16"/>
    <s v="PERFUMES"/>
    <x v="8"/>
    <x v="0"/>
    <x v="0"/>
    <n v="110505318"/>
    <n v="22548366448"/>
    <s v="MICHAEL KORS WONDERLUST EDP 100ML 5JT6-01"/>
    <s v="EA"/>
    <n v="4"/>
    <n v="1444"/>
    <n v="0"/>
    <n v="0"/>
    <n v="19"/>
    <n v="0"/>
  </r>
  <r>
    <x v="16"/>
    <s v="PERFUMES"/>
    <x v="3"/>
    <x v="3"/>
    <x v="0"/>
    <n v="110429678"/>
    <n v="20714769994"/>
    <s v="CLINIQUE AROMATICS IN BLACK 50ML ZJ4R-01"/>
    <s v="EA"/>
    <n v="5"/>
    <n v="1440"/>
    <n v="0"/>
    <n v="0"/>
    <n v="0"/>
    <n v="0"/>
  </r>
  <r>
    <x v="16"/>
    <s v="PERFUMES"/>
    <x v="1"/>
    <x v="0"/>
    <x v="1"/>
    <n v="111423852"/>
    <n v="887167475373"/>
    <s v="ESTEE LAUDER BEAUTIFUL BELLE LOVE EDP 100ML PEYF-01"/>
    <s v="EA"/>
    <n v="3"/>
    <n v="1419"/>
    <n v="0"/>
    <n v="0"/>
    <n v="26"/>
    <n v="315"/>
  </r>
  <r>
    <x v="16"/>
    <s v="PERFUMES"/>
    <x v="1"/>
    <x v="0"/>
    <x v="5"/>
    <n v="111423852"/>
    <n v="887167475373"/>
    <s v="ESTEE LAUDER BEAUTIFUL BELLE LOVE EDP 100ML PEYF-01"/>
    <s v="EA"/>
    <n v="3"/>
    <n v="1419"/>
    <n v="0"/>
    <n v="0"/>
    <n v="14"/>
    <n v="315"/>
  </r>
  <r>
    <x v="16"/>
    <s v="PERFUMES"/>
    <x v="1"/>
    <x v="0"/>
    <x v="4"/>
    <n v="111423852"/>
    <n v="887167475373"/>
    <s v="ESTEE LAUDER BEAUTIFUL BELLE LOVE EDP 100ML PEYF-01"/>
    <s v="EA"/>
    <n v="3"/>
    <n v="1419"/>
    <n v="0"/>
    <n v="0"/>
    <n v="24"/>
    <n v="315"/>
  </r>
  <r>
    <x v="16"/>
    <s v="PERFUMES"/>
    <x v="2"/>
    <x v="2"/>
    <x v="2"/>
    <n v="110152438"/>
    <n v="690251000029"/>
    <s v="JO MALONE AMBER &amp; LAVENDER COLOGNE 100ML L00201"/>
    <s v="EA"/>
    <n v="3"/>
    <n v="1410"/>
    <n v="0"/>
    <n v="0"/>
    <n v="6"/>
    <n v="0"/>
  </r>
  <r>
    <x v="16"/>
    <s v="PERFUMES"/>
    <x v="2"/>
    <x v="2"/>
    <x v="3"/>
    <n v="110351588"/>
    <n v="690251033713"/>
    <s v="JO MALONE WOOD SAGE &amp; SEA SALT COLOGNE 100ML L415-01"/>
    <s v="EA"/>
    <n v="3"/>
    <n v="1410"/>
    <n v="0"/>
    <n v="0"/>
    <n v="7"/>
    <n v="0"/>
  </r>
  <r>
    <x v="16"/>
    <s v="PERFUMES"/>
    <x v="2"/>
    <x v="2"/>
    <x v="3"/>
    <n v="111154149"/>
    <n v="690251080977"/>
    <s v="JO MALONE WOOD SAGE &amp; SEA SALT COLOGNE 100ML PRE PACK L9P7-01"/>
    <s v="EA"/>
    <n v="3"/>
    <n v="1410"/>
    <n v="0"/>
    <n v="0"/>
    <n v="12"/>
    <n v="260"/>
  </r>
  <r>
    <x v="16"/>
    <s v="PERFUMES"/>
    <x v="2"/>
    <x v="2"/>
    <x v="2"/>
    <n v="111120056"/>
    <n v="690251062812"/>
    <s v="JO MALONE WHITE MOSS &amp; SNOWDROP COLOGNE 100 ML L7H7-01"/>
    <s v="EA"/>
    <n v="4"/>
    <n v="1400"/>
    <n v="0"/>
    <n v="0"/>
    <n v="22"/>
    <n v="0"/>
  </r>
  <r>
    <x v="16"/>
    <s v="PERFUMES"/>
    <x v="1"/>
    <x v="0"/>
    <x v="5"/>
    <n v="100172103"/>
    <n v="27131086871"/>
    <s v="E LAUDER BEAUTIFUL EDP 75ML 4806-02"/>
    <s v="EA"/>
    <n v="4"/>
    <n v="1380"/>
    <n v="0"/>
    <n v="0"/>
    <n v="12"/>
    <n v="96"/>
  </r>
  <r>
    <x v="16"/>
    <s v="PERFUMES"/>
    <x v="2"/>
    <x v="4"/>
    <x v="2"/>
    <n v="110152405"/>
    <n v="690251008155"/>
    <s v="JO MALONE ORANGE BLOSSOM CANDLE 200G L0W401"/>
    <s v="EA"/>
    <n v="6"/>
    <n v="1380"/>
    <n v="1"/>
    <n v="230"/>
    <n v="7"/>
    <n v="0"/>
  </r>
  <r>
    <x v="16"/>
    <s v="PERFUMES"/>
    <x v="1"/>
    <x v="0"/>
    <x v="0"/>
    <n v="110298012"/>
    <n v="27131261612"/>
    <s v="E LAUDER MODERN MUSE EDP 50ML YF32-01"/>
    <s v="EA"/>
    <n v="4"/>
    <n v="1380"/>
    <n v="0"/>
    <n v="0"/>
    <n v="24"/>
    <n v="0"/>
  </r>
  <r>
    <x v="16"/>
    <s v="PERFUMES"/>
    <x v="1"/>
    <x v="0"/>
    <x v="1"/>
    <n v="110298012"/>
    <n v="27131261612"/>
    <s v="E LAUDER MODERN MUSE EDP 50ML YF32-01"/>
    <s v="EA"/>
    <n v="4"/>
    <n v="1380"/>
    <n v="0"/>
    <n v="0"/>
    <n v="1"/>
    <n v="0"/>
  </r>
  <r>
    <x v="16"/>
    <s v="PERFUMES"/>
    <x v="1"/>
    <x v="1"/>
    <x v="1"/>
    <n v="110352854"/>
    <n v="887167139220"/>
    <s v="E LAUDER MODERN MUSE DUO 2X30ML R38R-01"/>
    <s v="EA"/>
    <n v="4"/>
    <n v="1380"/>
    <n v="0"/>
    <n v="0"/>
    <n v="7"/>
    <n v="0"/>
  </r>
  <r>
    <x v="16"/>
    <s v="PERFUMES"/>
    <x v="2"/>
    <x v="2"/>
    <x v="2"/>
    <n v="111154133"/>
    <n v="690251080960"/>
    <s v="JO MALONE ENGLISH PEAR &amp; FREESIA COLOGNE 30ML PRE PACK L9P6-01"/>
    <s v="EA"/>
    <n v="6"/>
    <n v="1380"/>
    <n v="0"/>
    <n v="0"/>
    <n v="33"/>
    <n v="164"/>
  </r>
  <r>
    <x v="16"/>
    <s v="PERFUMES"/>
    <x v="1"/>
    <x v="1"/>
    <x v="0"/>
    <n v="111166496"/>
    <n v="887167442894"/>
    <s v="ESTEE LAUDER BEAUTIFUL BELLE TRAVELLER GIFT SET P9LN-01"/>
    <s v="EA"/>
    <n v="4"/>
    <n v="1380"/>
    <n v="0"/>
    <n v="0"/>
    <n v="17"/>
    <n v="0"/>
  </r>
  <r>
    <x v="16"/>
    <s v="PERFUMES"/>
    <x v="7"/>
    <x v="2"/>
    <x v="0"/>
    <n v="111608455"/>
    <n v="22548420140"/>
    <s v="TOMMY HILFIGER IMPACT EDT 50ML 41EL-01"/>
    <s v="EA"/>
    <n v="7"/>
    <n v="1379"/>
    <n v="0"/>
    <n v="0"/>
    <n v="119"/>
    <n v="344"/>
  </r>
  <r>
    <x v="16"/>
    <s v="PERFUMES"/>
    <x v="9"/>
    <x v="0"/>
    <x v="1"/>
    <n v="111166629"/>
    <n v="22548409510"/>
    <s v="E ZEGNA ESSENZE ABSOLUTE MADRAS CARDAMOM EDP 100ML 5XHF-01"/>
    <s v="EA"/>
    <n v="2"/>
    <n v="1358"/>
    <n v="2"/>
    <n v="1358"/>
    <n v="9"/>
    <n v="105"/>
  </r>
  <r>
    <x v="16"/>
    <s v="PERFUMES"/>
    <x v="1"/>
    <x v="0"/>
    <x v="0"/>
    <n v="100172256"/>
    <n v="27131020424"/>
    <s v="ESTEE LAUDER WHITE LINEN EDP SPRAY 60 ML 7712-01"/>
    <s v="EA"/>
    <n v="5"/>
    <n v="1345"/>
    <n v="1"/>
    <n v="269"/>
    <n v="27"/>
    <n v="44"/>
  </r>
  <r>
    <x v="16"/>
    <s v="PERFUMES"/>
    <x v="1"/>
    <x v="0"/>
    <x v="0"/>
    <n v="101020600"/>
    <n v="27131043294"/>
    <s v="ESTEE LAUDER PLEASURES EDP 50ML 7017-01"/>
    <s v="EA"/>
    <n v="5"/>
    <n v="1345"/>
    <n v="0"/>
    <n v="0"/>
    <n v="17"/>
    <n v="0"/>
  </r>
  <r>
    <x v="16"/>
    <s v="PERFUMES"/>
    <x v="5"/>
    <x v="0"/>
    <x v="1"/>
    <n v="110151653"/>
    <n v="22548237564"/>
    <s v="DKNY GOLDEN DELICIOUS EDP 100ML 2WEC-01"/>
    <s v="EA"/>
    <n v="8"/>
    <n v="1328"/>
    <n v="0"/>
    <n v="0"/>
    <n v="28"/>
    <n v="608"/>
  </r>
  <r>
    <x v="16"/>
    <s v="PERFUMES"/>
    <x v="0"/>
    <x v="4"/>
    <x v="0"/>
    <n v="111034347"/>
    <n v="888066081894"/>
    <s v="TOMFORD SOLE DI POSITANO ALL OVER BODY SPRAY T6K3-01"/>
    <s v="EA"/>
    <n v="6"/>
    <n v="1314"/>
    <n v="0"/>
    <n v="0"/>
    <n v="0"/>
    <n v="0"/>
  </r>
  <r>
    <x v="16"/>
    <s v="PERFUMES"/>
    <x v="2"/>
    <x v="4"/>
    <x v="2"/>
    <n v="111451875"/>
    <n v="690251069804"/>
    <s v="JO MALONE ENGLISH PEAR &amp; FREESIA BODY &amp; HAND WASH 100ML L8CY-01"/>
    <s v="EA"/>
    <n v="22"/>
    <n v="1298"/>
    <n v="2"/>
    <n v="118"/>
    <n v="32"/>
    <n v="71"/>
  </r>
  <r>
    <x v="16"/>
    <s v="PERFUMES"/>
    <x v="10"/>
    <x v="7"/>
    <x v="0"/>
    <n v="100398084"/>
    <n v="22548001608"/>
    <s v="ARAMIS CLASSIC A/SHAVE 120ML 2014-02"/>
    <s v="EA"/>
    <n v="8"/>
    <n v="1288"/>
    <n v="1"/>
    <n v="161"/>
    <n v="10"/>
    <n v="3"/>
  </r>
  <r>
    <x v="16"/>
    <s v="PERFUMES"/>
    <x v="10"/>
    <x v="4"/>
    <x v="0"/>
    <n v="102017660"/>
    <n v="22548004685"/>
    <s v="ARAMIS CLASSIC 24HOUR DEO SPRAY 2892-02"/>
    <s v="EA"/>
    <n v="11"/>
    <n v="1265"/>
    <n v="0"/>
    <n v="0"/>
    <n v="18"/>
    <n v="9"/>
  </r>
  <r>
    <x v="16"/>
    <s v="PERFUMES"/>
    <x v="3"/>
    <x v="3"/>
    <x v="13"/>
    <n v="102165050"/>
    <n v="20714080310"/>
    <s v="CLINIQUE HAPPY FOR MEN 100ML 62YM-01"/>
    <s v="EA"/>
    <n v="5"/>
    <n v="1245"/>
    <n v="0"/>
    <n v="0"/>
    <n v="0"/>
    <n v="373"/>
  </r>
  <r>
    <x v="16"/>
    <s v="PERFUMES"/>
    <x v="2"/>
    <x v="4"/>
    <x v="2"/>
    <n v="110412952"/>
    <n v="690251052936"/>
    <s v="JO MALONE WILD BLUEBELL BODY&amp;HAND WASH 250ML L4WJ-01/L6AG-01"/>
    <s v="EA"/>
    <n v="8"/>
    <n v="1224"/>
    <n v="0"/>
    <n v="0"/>
    <n v="18"/>
    <n v="0"/>
  </r>
  <r>
    <x v="16"/>
    <s v="PERFUMES"/>
    <x v="2"/>
    <x v="4"/>
    <x v="2"/>
    <n v="110885066"/>
    <n v="690251058259"/>
    <s v="JO MALONE BLACK CEDARWOOD &amp; JUNIPER BODY&amp;HAND WASH 250ML L70F-01"/>
    <s v="EA"/>
    <n v="8"/>
    <n v="1224"/>
    <n v="0"/>
    <n v="0"/>
    <n v="1"/>
    <n v="0"/>
  </r>
  <r>
    <x v="16"/>
    <s v="PERFUMES"/>
    <x v="2"/>
    <x v="4"/>
    <x v="2"/>
    <n v="111494522"/>
    <n v="690251094486"/>
    <s v="JO MALONE EP&amp;F SCENTED CANDLE 6.35CM/2.499IN AY01-01"/>
    <s v="EA"/>
    <n v="7"/>
    <n v="1211"/>
    <n v="0"/>
    <n v="0"/>
    <n v="-1"/>
    <n v="0"/>
  </r>
  <r>
    <x v="16"/>
    <s v="PERFUMES"/>
    <x v="2"/>
    <x v="4"/>
    <x v="2"/>
    <n v="110412930"/>
    <n v="690251042135"/>
    <s v="JO MALONE BLACKBERRY&amp;BAY BODY&amp;HAND LOTION 250ML L50M-01"/>
    <s v="EA"/>
    <n v="6"/>
    <n v="1206"/>
    <n v="0"/>
    <n v="0"/>
    <n v="4"/>
    <n v="0"/>
  </r>
  <r>
    <x v="16"/>
    <s v="PERFUMES"/>
    <x v="5"/>
    <x v="3"/>
    <x v="4"/>
    <n v="111543703"/>
    <n v="22548422823"/>
    <s v="DKNY DELICIOUS DELIGHTS COOL SWIRL EDT 50ML 427P-01"/>
    <s v="EA"/>
    <n v="11"/>
    <n v="1199"/>
    <n v="0"/>
    <n v="0"/>
    <n v="16"/>
    <n v="900"/>
  </r>
  <r>
    <x v="16"/>
    <s v="PERFUMES"/>
    <x v="2"/>
    <x v="4"/>
    <x v="2"/>
    <n v="110517707"/>
    <n v="690251044528"/>
    <s v="JO MALONE TUBEROSE ANGELICA BODY CREAM 175ML L599-01"/>
    <s v="EA"/>
    <n v="4"/>
    <n v="1188"/>
    <n v="1"/>
    <n v="297"/>
    <n v="7"/>
    <n v="0"/>
  </r>
  <r>
    <x v="16"/>
    <s v="PERFUMES"/>
    <x v="2"/>
    <x v="4"/>
    <x v="3"/>
    <n v="110517708"/>
    <n v="690251044511"/>
    <s v="JO MALONE VELVET ROSE &amp; OUD BODY CREAM 175ML L598-01"/>
    <s v="EA"/>
    <n v="4"/>
    <n v="1188"/>
    <n v="0"/>
    <n v="0"/>
    <n v="4"/>
    <n v="0"/>
  </r>
  <r>
    <x v="16"/>
    <s v="PERFUMES"/>
    <x v="10"/>
    <x v="3"/>
    <x v="1"/>
    <n v="100706347"/>
    <n v="22548006719"/>
    <s v="ARAMIS CLASSIC EDT 110ML 2163-01"/>
    <s v="EA"/>
    <n v="9"/>
    <n v="1179"/>
    <n v="1"/>
    <n v="131"/>
    <n v="22"/>
    <n v="1006"/>
  </r>
  <r>
    <x v="16"/>
    <s v="PERFUMES"/>
    <x v="4"/>
    <x v="0"/>
    <x v="1"/>
    <n v="111593397"/>
    <n v="3700550218760"/>
    <s v="KILIAN WOMAN IN GOLD EDP 50ML N3F5-01"/>
    <s v="EA"/>
    <n v="1"/>
    <n v="1173"/>
    <n v="0"/>
    <n v="0"/>
    <n v="5"/>
    <n v="0"/>
  </r>
  <r>
    <x v="16"/>
    <s v="PERFUMES"/>
    <x v="2"/>
    <x v="4"/>
    <x v="2"/>
    <n v="110541986"/>
    <n v="690251051137"/>
    <s v="JO MALONE ENGLISH PEAR &amp; FREESIA BATH SOAP 100G L64R-01"/>
    <s v="EA"/>
    <n v="15"/>
    <n v="1170"/>
    <n v="1"/>
    <n v="78"/>
    <n v="15"/>
    <n v="26"/>
  </r>
  <r>
    <x v="16"/>
    <s v="PERFUMES"/>
    <x v="2"/>
    <x v="2"/>
    <x v="3"/>
    <n v="110152343"/>
    <n v="690251022502"/>
    <s v="JO MALONE DARK AMBER &amp; GINGER LILY COLOGNE INTENSE 100ML L2KR-01"/>
    <s v="EA"/>
    <n v="2"/>
    <n v="1168"/>
    <n v="0"/>
    <n v="0"/>
    <n v="4"/>
    <n v="0"/>
  </r>
  <r>
    <x v="16"/>
    <s v="PERFUMES"/>
    <x v="2"/>
    <x v="2"/>
    <x v="3"/>
    <n v="110541967"/>
    <n v="690251047338"/>
    <s v="JO MALONE MYRRH &amp; TONKA COLOGNE INTENSE 100ML L5LK-01"/>
    <s v="EA"/>
    <n v="2"/>
    <n v="1168"/>
    <n v="0"/>
    <n v="0"/>
    <n v="18"/>
    <n v="14"/>
  </r>
  <r>
    <x v="16"/>
    <s v="PERFUMES"/>
    <x v="8"/>
    <x v="0"/>
    <x v="0"/>
    <n v="110465086"/>
    <n v="22548349861"/>
    <s v="MICHAEL KORS MEN EXTREME BLUE EDT 120ML 5G39-01"/>
    <s v="EA"/>
    <n v="4"/>
    <n v="1164"/>
    <n v="0"/>
    <n v="0"/>
    <n v="7"/>
    <n v="4"/>
  </r>
  <r>
    <x v="16"/>
    <s v="PERFUMES"/>
    <x v="4"/>
    <x v="0"/>
    <x v="1"/>
    <n v="110823180"/>
    <n v="3700550281917"/>
    <s v="KILIAN GOLD KNIGHT EDP SPRAY 50ML N2F5-01"/>
    <s v="EA"/>
    <n v="1"/>
    <n v="1163"/>
    <n v="0"/>
    <n v="0"/>
    <n v="9"/>
    <n v="0"/>
  </r>
  <r>
    <x v="16"/>
    <s v="PERFUMES"/>
    <x v="2"/>
    <x v="2"/>
    <x v="2"/>
    <n v="110152304"/>
    <n v="690251009008"/>
    <s v="JO MALONE NCTRN BLSM &amp; HNY COLOGNE 30ML L0Y401"/>
    <s v="EA"/>
    <n v="5"/>
    <n v="1150"/>
    <n v="0"/>
    <n v="0"/>
    <n v="41"/>
    <n v="0"/>
  </r>
  <r>
    <x v="16"/>
    <s v="PERFUMES"/>
    <x v="2"/>
    <x v="2"/>
    <x v="2"/>
    <n v="110412868"/>
    <n v="690251042302"/>
    <s v="JO MALONE MIMOSA &amp; CARDAMOM COLOGNE 30ML L51A-01"/>
    <s v="EA"/>
    <n v="5"/>
    <n v="1150"/>
    <n v="0"/>
    <n v="0"/>
    <n v="33"/>
    <n v="0"/>
  </r>
  <r>
    <x v="16"/>
    <s v="PERFUMES"/>
    <x v="4"/>
    <x v="1"/>
    <x v="3"/>
    <n v="110823183"/>
    <n v="3760184358522"/>
    <s v="KILIAN GOOD GIRL GONE BAD 4X7.5ML N1TK-01"/>
    <s v="EA"/>
    <n v="2"/>
    <n v="1150"/>
    <n v="0"/>
    <n v="0"/>
    <n v="0"/>
    <n v="0"/>
  </r>
  <r>
    <x v="16"/>
    <s v="PERFUMES"/>
    <x v="2"/>
    <x v="2"/>
    <x v="2"/>
    <n v="111154140"/>
    <n v="690251080984"/>
    <s v="JO MALONE WOOD SAGE &amp; SEA SALT COLOGNE 30ML PRE PACK L9P8-01"/>
    <s v="EA"/>
    <n v="5"/>
    <n v="1150"/>
    <n v="0"/>
    <n v="0"/>
    <n v="40"/>
    <n v="483"/>
  </r>
  <r>
    <x v="16"/>
    <s v="PERFUMES"/>
    <x v="1"/>
    <x v="0"/>
    <x v="0"/>
    <n v="110002822"/>
    <n v="27131595069"/>
    <s v="E LAUDER SENSUOUS EDP 100ML 9TML 01"/>
    <s v="EA"/>
    <n v="3"/>
    <n v="1149"/>
    <n v="0"/>
    <n v="0"/>
    <n v="10"/>
    <n v="5"/>
  </r>
  <r>
    <x v="16"/>
    <s v="PERFUMES"/>
    <x v="0"/>
    <x v="0"/>
    <x v="3"/>
    <n v="110470572"/>
    <n v="888066048873"/>
    <s v="TOM FORD SOLEIL BLANC EDP 100ML PB T40T-01"/>
    <s v="EA"/>
    <n v="1"/>
    <n v="1149"/>
    <n v="0"/>
    <n v="0"/>
    <n v="3"/>
    <n v="0"/>
  </r>
  <r>
    <x v="16"/>
    <s v="PERFUMES"/>
    <x v="0"/>
    <x v="0"/>
    <x v="1"/>
    <n v="110585904"/>
    <n v="888066028929"/>
    <s v="TOM FORD CAFE ROSE EDP 100ML T289-01"/>
    <s v="EA"/>
    <n v="1"/>
    <n v="1149"/>
    <n v="1"/>
    <n v="1149"/>
    <n v="4"/>
    <n v="0"/>
  </r>
  <r>
    <x v="16"/>
    <s v="PERFUMES"/>
    <x v="0"/>
    <x v="0"/>
    <x v="0"/>
    <n v="110585907"/>
    <n v="888066045841"/>
    <s v="TOM FORD VENETIAN BERGAMOT EDP 100ML T3RG-01"/>
    <s v="EA"/>
    <n v="1"/>
    <n v="1149"/>
    <n v="0"/>
    <n v="0"/>
    <n v="0"/>
    <n v="0"/>
  </r>
  <r>
    <x v="16"/>
    <s v="PERFUMES"/>
    <x v="0"/>
    <x v="0"/>
    <x v="4"/>
    <n v="110585909"/>
    <n v="888066004503"/>
    <s v="TOM FORD TOBACCO VANILLE EDP 100ML T0CA-01"/>
    <s v="EA"/>
    <n v="1"/>
    <n v="1149"/>
    <n v="0"/>
    <n v="0"/>
    <n v="6"/>
    <n v="0"/>
  </r>
  <r>
    <x v="16"/>
    <s v="PERFUMES"/>
    <x v="0"/>
    <x v="0"/>
    <x v="1"/>
    <n v="110585911"/>
    <n v="888066004480"/>
    <s v="TOM FORD NOIR DE NOIR EDP 100ML T0C8-01"/>
    <s v="EA"/>
    <n v="1"/>
    <n v="1149"/>
    <n v="0"/>
    <n v="0"/>
    <n v="14"/>
    <n v="42"/>
  </r>
  <r>
    <x v="16"/>
    <s v="PERFUMES"/>
    <x v="0"/>
    <x v="0"/>
    <x v="4"/>
    <n v="110585911"/>
    <n v="888066004480"/>
    <s v="TOM FORD NOIR DE NOIR EDP 100ML T0C8-01"/>
    <s v="EA"/>
    <n v="1"/>
    <n v="1149"/>
    <n v="0"/>
    <n v="0"/>
    <n v="13"/>
    <n v="42"/>
  </r>
  <r>
    <x v="16"/>
    <s v="PERFUMES"/>
    <x v="0"/>
    <x v="0"/>
    <x v="3"/>
    <n v="110935864"/>
    <n v="888066080941"/>
    <s v="TOM FORD VANILLE FATALE EDP 100ML T6GN-01"/>
    <s v="EA"/>
    <n v="1"/>
    <n v="1149"/>
    <n v="0"/>
    <n v="0"/>
    <n v="5"/>
    <n v="4"/>
  </r>
  <r>
    <x v="16"/>
    <s v="PERFUMES"/>
    <x v="0"/>
    <x v="0"/>
    <x v="4"/>
    <n v="111543789"/>
    <n v="888066105828"/>
    <s v="TOMFORD WHITE SUEDE 100ML T8JM-01"/>
    <s v="EA"/>
    <n v="1"/>
    <n v="1149"/>
    <n v="0"/>
    <n v="0"/>
    <n v="9"/>
    <n v="0"/>
  </r>
  <r>
    <x v="16"/>
    <s v="PERFUMES"/>
    <x v="5"/>
    <x v="0"/>
    <x v="5"/>
    <n v="110561399"/>
    <n v="22548371039"/>
    <s v="DKNY BE TEMPTED EAU SO BLUSH EDP 100ML 5KKM-01"/>
    <s v="EA"/>
    <n v="6"/>
    <n v="1140"/>
    <n v="1"/>
    <n v="190"/>
    <n v="13"/>
    <n v="1941"/>
  </r>
  <r>
    <x v="16"/>
    <s v="PERFUMES"/>
    <x v="0"/>
    <x v="3"/>
    <x v="1"/>
    <n v="110470585"/>
    <n v="888066047883"/>
    <s v="TOM FORD NEROLI PORTOFINO ACQUA EDT 100ML T3Y8-01"/>
    <s v="EA"/>
    <n v="2"/>
    <n v="1120"/>
    <n v="0"/>
    <n v="0"/>
    <n v="2"/>
    <n v="0"/>
  </r>
  <r>
    <x v="16"/>
    <s v="PERFUMES"/>
    <x v="5"/>
    <x v="0"/>
    <x v="0"/>
    <n v="111079643"/>
    <n v="22548400050"/>
    <s v="DONNA KARAN STORIES EDP 100ML 5TG4-01"/>
    <s v="EA"/>
    <n v="5"/>
    <n v="1120"/>
    <n v="0"/>
    <n v="0"/>
    <n v="34"/>
    <n v="0"/>
  </r>
  <r>
    <x v="16"/>
    <s v="PERFUMES"/>
    <x v="1"/>
    <x v="2"/>
    <x v="0"/>
    <n v="102089325"/>
    <n v="27131521433"/>
    <s v="E LAUDER PLEASURES FOR MEN 100ML SPM 11A5-01"/>
    <s v="EA"/>
    <n v="4"/>
    <n v="1112"/>
    <n v="0"/>
    <n v="0"/>
    <n v="0"/>
    <n v="0"/>
  </r>
  <r>
    <x v="16"/>
    <s v="PERFUMES"/>
    <x v="17"/>
    <x v="0"/>
    <x v="3"/>
    <n v="111354833"/>
    <n v="887167301382"/>
    <s v="AERIN EVENING ROSE D'OR 100ML RP16-01"/>
    <s v="EA"/>
    <n v="1"/>
    <n v="1101"/>
    <n v="0"/>
    <n v="0"/>
    <n v="6"/>
    <n v="0"/>
  </r>
  <r>
    <x v="16"/>
    <s v="PERFUMES"/>
    <x v="5"/>
    <x v="3"/>
    <x v="13"/>
    <n v="111543703"/>
    <n v="22548422823"/>
    <s v="DKNY DELICIOUS DELIGHTS COOL SWIRL EDT 50ML 427P-01"/>
    <s v="EA"/>
    <n v="10"/>
    <n v="1090"/>
    <n v="0"/>
    <n v="0"/>
    <n v="0"/>
    <n v="900"/>
  </r>
  <r>
    <x v="16"/>
    <s v="PERFUMES"/>
    <x v="8"/>
    <x v="0"/>
    <x v="4"/>
    <n v="111379967"/>
    <n v="22548412688"/>
    <s v="MICHAEL KORS STARLIGHT SHIMMER EDP 100ML 5Y81-01"/>
    <s v="EA"/>
    <n v="5"/>
    <n v="1085"/>
    <n v="1"/>
    <n v="217"/>
    <n v="32"/>
    <n v="198"/>
  </r>
  <r>
    <x v="16"/>
    <s v="PERFUMES"/>
    <x v="3"/>
    <x v="1"/>
    <x v="4"/>
    <n v="110167377"/>
    <n v="20714500993"/>
    <s v="CLINIQUE AROMATICS ELIXIR 100ML+BODY SMOOTHER 7CYT-01"/>
    <s v="EA"/>
    <n v="3"/>
    <n v="1077"/>
    <n v="0"/>
    <n v="0"/>
    <n v="7"/>
    <n v="3"/>
  </r>
  <r>
    <x v="16"/>
    <s v="PERFUMES"/>
    <x v="4"/>
    <x v="0"/>
    <x v="3"/>
    <n v="111593400"/>
    <n v="3700550218791"/>
    <s v="KILIAN BLACK PHANTOM EDP 50ML N3F8-01"/>
    <s v="EA"/>
    <n v="1"/>
    <n v="1077"/>
    <n v="0"/>
    <n v="0"/>
    <n v="1"/>
    <n v="0"/>
  </r>
  <r>
    <x v="16"/>
    <s v="PERFUMES"/>
    <x v="1"/>
    <x v="0"/>
    <x v="4"/>
    <n v="100172256"/>
    <n v="27131020424"/>
    <s v="ESTEE LAUDER WHITE LINEN EDP SPRAY 60 ML 7712-01"/>
    <s v="EA"/>
    <n v="4"/>
    <n v="1076"/>
    <n v="0"/>
    <n v="0"/>
    <n v="14"/>
    <n v="44"/>
  </r>
  <r>
    <x v="16"/>
    <s v="PERFUMES"/>
    <x v="1"/>
    <x v="0"/>
    <x v="0"/>
    <n v="110222202"/>
    <n v="27131936732"/>
    <s v="E LAUDER VERY ESTEE EDP 50ML Y6M8-01"/>
    <s v="EA"/>
    <n v="4"/>
    <n v="1076"/>
    <n v="0"/>
    <n v="0"/>
    <n v="0"/>
    <n v="0"/>
  </r>
  <r>
    <x v="16"/>
    <s v="PERFUMES"/>
    <x v="7"/>
    <x v="2"/>
    <x v="4"/>
    <n v="111608453"/>
    <n v="22548420126"/>
    <s v="TOMMY HILFIGER IMPACT EDT 100ML 41EK-01"/>
    <s v="EA"/>
    <n v="4"/>
    <n v="1076"/>
    <n v="0"/>
    <n v="0"/>
    <n v="34"/>
    <n v="550"/>
  </r>
  <r>
    <x v="16"/>
    <s v="PERFUMES"/>
    <x v="0"/>
    <x v="0"/>
    <x v="10"/>
    <n v="102004995"/>
    <n v="888066000062"/>
    <s v="TOM FORD BLACK ORCHID EDP 50ML T005 01"/>
    <s v="EA"/>
    <n v="3"/>
    <n v="1071"/>
    <n v="1"/>
    <n v="357"/>
    <n v="1"/>
    <n v="1"/>
  </r>
  <r>
    <x v="16"/>
    <s v="PERFUMES"/>
    <x v="0"/>
    <x v="3"/>
    <x v="0"/>
    <n v="110320738"/>
    <n v="888066023948"/>
    <s v="TOM FORD VELVET ORCHID EDP 50ML T1X4-01"/>
    <s v="EA"/>
    <n v="3"/>
    <n v="1071"/>
    <n v="0"/>
    <n v="0"/>
    <n v="2"/>
    <n v="0"/>
  </r>
  <r>
    <x v="16"/>
    <s v="PERFUMES"/>
    <x v="2"/>
    <x v="4"/>
    <x v="2"/>
    <n v="111423916"/>
    <n v="690251082827"/>
    <s v="JO MALONE POPPY &amp; BARLEY BODY &amp; HAND WASH LA02-01"/>
    <s v="EA"/>
    <n v="7"/>
    <n v="1071"/>
    <n v="0"/>
    <n v="0"/>
    <n v="19"/>
    <n v="41"/>
  </r>
  <r>
    <x v="16"/>
    <s v="PERFUMES"/>
    <x v="2"/>
    <x v="2"/>
    <x v="3"/>
    <n v="110685029"/>
    <n v="690251055227"/>
    <s v="JO MALONE ENGLISH OAK &amp; REDCURRANT COLOGNE 100ML L6L3-01"/>
    <s v="EA"/>
    <n v="3"/>
    <n v="1059"/>
    <n v="0"/>
    <n v="0"/>
    <n v="16"/>
    <n v="359"/>
  </r>
  <r>
    <x v="16"/>
    <s v="PERFUMES"/>
    <x v="2"/>
    <x v="2"/>
    <x v="3"/>
    <n v="111451860"/>
    <n v="690251072040"/>
    <s v="JO MALONE ORANGE BITTERS COLOGNE100ML L8MG-01"/>
    <s v="EA"/>
    <n v="3"/>
    <n v="1059"/>
    <n v="0"/>
    <n v="0"/>
    <n v="4"/>
    <n v="113"/>
  </r>
  <r>
    <x v="16"/>
    <s v="PERFUMES"/>
    <x v="0"/>
    <x v="0"/>
    <x v="0"/>
    <n v="110703017"/>
    <n v="888066068802"/>
    <s v="TOM FORD TOBACCO OUD INTENSE 50ML T5EM-01"/>
    <s v="EA"/>
    <n v="1"/>
    <n v="1053"/>
    <n v="0"/>
    <n v="0"/>
    <n v="4"/>
    <n v="0"/>
  </r>
  <r>
    <x v="16"/>
    <s v="PERFUMES"/>
    <x v="0"/>
    <x v="0"/>
    <x v="3"/>
    <n v="111120068"/>
    <n v="888066082341"/>
    <s v="TOMFORD LOST CHERRY EDP 50ML T6LN-01"/>
    <s v="EA"/>
    <n v="1"/>
    <n v="1053"/>
    <n v="0"/>
    <n v="0"/>
    <n v="12"/>
    <n v="19"/>
  </r>
  <r>
    <x v="16"/>
    <s v="PERFUMES"/>
    <x v="0"/>
    <x v="0"/>
    <x v="1"/>
    <n v="111374778"/>
    <n v="888066087858"/>
    <s v="TOMFORD LAVENDER EXTRME EDP 50ML T740-01"/>
    <s v="EA"/>
    <n v="1"/>
    <n v="1053"/>
    <n v="0"/>
    <n v="0"/>
    <n v="32"/>
    <n v="77"/>
  </r>
  <r>
    <x v="16"/>
    <s v="PERFUMES"/>
    <x v="1"/>
    <x v="0"/>
    <x v="4"/>
    <n v="100172103"/>
    <n v="27131086871"/>
    <s v="E LAUDER BEAUTIFUL EDP 75ML 4806-02"/>
    <s v="EA"/>
    <n v="3"/>
    <n v="1035"/>
    <n v="0"/>
    <n v="0"/>
    <n v="28"/>
    <n v="96"/>
  </r>
  <r>
    <x v="16"/>
    <s v="PERFUMES"/>
    <x v="10"/>
    <x v="4"/>
    <x v="1"/>
    <n v="102017660"/>
    <n v="22548004685"/>
    <s v="ARAMIS CLASSIC 24HOUR DEO SPRAY 2892-02"/>
    <s v="EA"/>
    <n v="9"/>
    <n v="1035"/>
    <n v="0"/>
    <n v="0"/>
    <n v="12"/>
    <n v="9"/>
  </r>
  <r>
    <x v="16"/>
    <s v="PERFUMES"/>
    <x v="2"/>
    <x v="4"/>
    <x v="2"/>
    <n v="111451876"/>
    <n v="690251058976"/>
    <s v="JO MALONE LIME BASIL &amp; MANDARIN BODY CRME 50ML L72L-01"/>
    <s v="EA"/>
    <n v="13"/>
    <n v="1027"/>
    <n v="2"/>
    <n v="158"/>
    <n v="23"/>
    <n v="27"/>
  </r>
  <r>
    <x v="16"/>
    <s v="PERFUMES"/>
    <x v="2"/>
    <x v="2"/>
    <x v="3"/>
    <n v="111120049"/>
    <n v="690251071241"/>
    <s v="JO MALONE ORANGE BITTERS COLOGNE 100ML L8K2-01"/>
    <s v="EA"/>
    <n v="3"/>
    <n v="1026"/>
    <n v="0"/>
    <n v="0"/>
    <n v="1"/>
    <n v="0"/>
  </r>
  <r>
    <x v="16"/>
    <s v="PERFUMES"/>
    <x v="5"/>
    <x v="0"/>
    <x v="4"/>
    <n v="110032452"/>
    <n v="22548172971"/>
    <s v="DKNY FRESH BLOSSOM EDP 100ML 2HWL-01"/>
    <s v="EA"/>
    <n v="7"/>
    <n v="1022"/>
    <n v="0"/>
    <n v="0"/>
    <n v="25"/>
    <n v="1645"/>
  </r>
  <r>
    <x v="16"/>
    <s v="PERFUMES"/>
    <x v="0"/>
    <x v="3"/>
    <x v="5"/>
    <n v="110950151"/>
    <n v="888066075114"/>
    <s v="T FORD TOM FORD EAU DE SOLEIL BLANC EDT 100ML T5Y1-01"/>
    <s v="EA"/>
    <n v="2"/>
    <n v="1010"/>
    <n v="0"/>
    <n v="0"/>
    <n v="1"/>
    <n v="0"/>
  </r>
  <r>
    <x v="16"/>
    <s v="PERFUMES"/>
    <x v="10"/>
    <x v="4"/>
    <x v="0"/>
    <n v="102017482"/>
    <n v="22548008560"/>
    <s v="ARAMIS CLASSIC DEODORANT STICK 2390-02"/>
    <s v="EA"/>
    <n v="11"/>
    <n v="1001"/>
    <n v="0"/>
    <n v="0"/>
    <n v="10"/>
    <n v="0"/>
  </r>
  <r>
    <x v="16"/>
    <s v="PERFUMES"/>
    <x v="3"/>
    <x v="3"/>
    <x v="5"/>
    <n v="102165050"/>
    <n v="20714080310"/>
    <s v="CLINIQUE HAPPY FOR MEN 100ML 62YM-01"/>
    <s v="EA"/>
    <n v="4"/>
    <n v="996"/>
    <n v="0"/>
    <n v="0"/>
    <n v="0"/>
    <n v="373"/>
  </r>
  <r>
    <x v="16"/>
    <s v="PERFUMES"/>
    <x v="3"/>
    <x v="3"/>
    <x v="4"/>
    <n v="102165050"/>
    <n v="20714080310"/>
    <s v="CLINIQUE HAPPY FOR MEN 100ML 62YM-01"/>
    <s v="EA"/>
    <n v="4"/>
    <n v="996"/>
    <n v="0"/>
    <n v="0"/>
    <n v="39"/>
    <n v="373"/>
  </r>
  <r>
    <x v="16"/>
    <s v="PERFUMES"/>
    <x v="1"/>
    <x v="0"/>
    <x v="0"/>
    <n v="110950106"/>
    <n v="887167095854"/>
    <s v="E LAUDER AZUREE EDP 50ML YX36-01"/>
    <s v="EA"/>
    <n v="4"/>
    <n v="996"/>
    <n v="0"/>
    <n v="0"/>
    <n v="16"/>
    <n v="179"/>
  </r>
  <r>
    <x v="16"/>
    <s v="PERFUMES"/>
    <x v="1"/>
    <x v="1"/>
    <x v="1"/>
    <n v="111494516"/>
    <n v="887167443952"/>
    <s v="E LAUDER PURSE SPRAY COLLECTION 5X4ML RJ01-01"/>
    <s v="EA"/>
    <n v="5"/>
    <n v="995"/>
    <n v="0"/>
    <n v="0"/>
    <n v="12"/>
    <n v="137"/>
  </r>
  <r>
    <x v="16"/>
    <s v="PERFUMES"/>
    <x v="2"/>
    <x v="2"/>
    <x v="2"/>
    <n v="111311615"/>
    <n v="690251084883"/>
    <s v="JO MALONE WOOD SAGE &amp; SEA SALT COLOGNE 50ML LA6E-01"/>
    <s v="EA"/>
    <n v="3"/>
    <n v="990"/>
    <n v="0"/>
    <n v="0"/>
    <n v="2"/>
    <n v="0"/>
  </r>
  <r>
    <x v="16"/>
    <s v="PERFUMES"/>
    <x v="2"/>
    <x v="1"/>
    <x v="2"/>
    <n v="111543770"/>
    <n v="690251063949"/>
    <s v="JO MALONE TRAVEL CANDLE COLLECTION 3X60G L7M0-01"/>
    <s v="EA"/>
    <n v="3"/>
    <n v="990"/>
    <n v="0"/>
    <n v="0"/>
    <n v="27"/>
    <n v="60"/>
  </r>
  <r>
    <x v="16"/>
    <s v="PERFUMES"/>
    <x v="2"/>
    <x v="2"/>
    <x v="3"/>
    <n v="111311611"/>
    <n v="690251069972"/>
    <s v="JO MALONE STAR MAGNOLIA COLOGNE 100ML L8EC-01"/>
    <s v="EA"/>
    <n v="3"/>
    <n v="963"/>
    <n v="0"/>
    <n v="0"/>
    <n v="2"/>
    <n v="0"/>
  </r>
  <r>
    <x v="16"/>
    <s v="PERFUMES"/>
    <x v="4"/>
    <x v="0"/>
    <x v="1"/>
    <n v="111593402"/>
    <n v="3700550218418"/>
    <s v="KILIAN ROLLING IN LOVE SPRAY 50ML N3EX-01"/>
    <s v="EA"/>
    <n v="1"/>
    <n v="957"/>
    <n v="0"/>
    <n v="0"/>
    <n v="1"/>
    <n v="0"/>
  </r>
  <r>
    <x v="16"/>
    <s v="PERFUMES"/>
    <x v="4"/>
    <x v="0"/>
    <x v="4"/>
    <n v="111593402"/>
    <n v="3700550218418"/>
    <s v="KILIAN ROLLING IN LOVE SPRAY 50ML N3EX-01"/>
    <s v="EA"/>
    <n v="1"/>
    <n v="957"/>
    <n v="0"/>
    <n v="0"/>
    <n v="0"/>
    <n v="0"/>
  </r>
  <r>
    <x v="16"/>
    <s v="PERFUMES"/>
    <x v="4"/>
    <x v="0"/>
    <x v="3"/>
    <n v="111593410"/>
    <n v="3700550218319"/>
    <s v="KILIAN BLACK PHANTOM EDP 50ML N3EH-01"/>
    <s v="EA"/>
    <n v="1"/>
    <n v="957"/>
    <n v="0"/>
    <n v="0"/>
    <n v="2"/>
    <n v="0"/>
  </r>
  <r>
    <x v="16"/>
    <s v="PERFUMES"/>
    <x v="2"/>
    <x v="2"/>
    <x v="3"/>
    <n v="111633256"/>
    <n v="690251056231"/>
    <s v="JO MALONE GARDENIA &amp; OUD ABSOLU L6NP-01"/>
    <s v="EA"/>
    <n v="1"/>
    <n v="957"/>
    <n v="0"/>
    <n v="0"/>
    <n v="14"/>
    <n v="573"/>
  </r>
  <r>
    <x v="16"/>
    <s v="PERFUMES"/>
    <x v="1"/>
    <x v="0"/>
    <x v="0"/>
    <n v="110403090"/>
    <n v="887167157149"/>
    <s v="E LAUDER MODERN MUSE LE ROUGE EDP 100ML R570-01"/>
    <s v="EA"/>
    <n v="2"/>
    <n v="946"/>
    <n v="0"/>
    <n v="0"/>
    <n v="10"/>
    <n v="11"/>
  </r>
  <r>
    <x v="16"/>
    <s v="PERFUMES"/>
    <x v="1"/>
    <x v="0"/>
    <x v="0"/>
    <n v="111105500"/>
    <n v="887167330443"/>
    <s v="ESTEE LAUDER BEAUTIFUL BELLE EDP 100ML RW5C-01"/>
    <s v="EA"/>
    <n v="2"/>
    <n v="946"/>
    <n v="0"/>
    <n v="0"/>
    <n v="6"/>
    <n v="0"/>
  </r>
  <r>
    <x v="16"/>
    <s v="PERFUMES"/>
    <x v="1"/>
    <x v="0"/>
    <x v="4"/>
    <n v="111105500"/>
    <n v="887167330443"/>
    <s v="ESTEE LAUDER BEAUTIFUL BELLE EDP 100ML RW5C-01"/>
    <s v="EA"/>
    <n v="2"/>
    <n v="946"/>
    <n v="0"/>
    <n v="0"/>
    <n v="2"/>
    <n v="0"/>
  </r>
  <r>
    <x v="16"/>
    <s v="PERFUMES"/>
    <x v="2"/>
    <x v="2"/>
    <x v="3"/>
    <n v="110152328"/>
    <n v="690251004621"/>
    <s v="JO MALONE 154 COLOGNE 100ML L0GC-01"/>
    <s v="EA"/>
    <n v="2"/>
    <n v="940"/>
    <n v="0"/>
    <n v="0"/>
    <n v="13"/>
    <n v="0"/>
  </r>
  <r>
    <x v="16"/>
    <s v="PERFUMES"/>
    <x v="2"/>
    <x v="2"/>
    <x v="2"/>
    <n v="110152338"/>
    <n v="690251021734"/>
    <s v="JO MALONE WILD BLUEBELL COLOGNE 100ML L2H601"/>
    <s v="EA"/>
    <n v="2"/>
    <n v="940"/>
    <n v="0"/>
    <n v="0"/>
    <n v="42"/>
    <n v="11"/>
  </r>
  <r>
    <x v="16"/>
    <s v="PERFUMES"/>
    <x v="2"/>
    <x v="2"/>
    <x v="3"/>
    <n v="110152338"/>
    <n v="690251021734"/>
    <s v="JO MALONE WILD BLUEBELL COLOGNE 100ML L2H601"/>
    <s v="EA"/>
    <n v="2"/>
    <n v="940"/>
    <n v="0"/>
    <n v="0"/>
    <n v="10"/>
    <n v="11"/>
  </r>
  <r>
    <x v="16"/>
    <s v="PERFUMES"/>
    <x v="2"/>
    <x v="2"/>
    <x v="3"/>
    <n v="110152438"/>
    <n v="690251000029"/>
    <s v="JO MALONE AMBER &amp; LAVENDER COLOGNE 100ML L00201"/>
    <s v="EA"/>
    <n v="2"/>
    <n v="940"/>
    <n v="0"/>
    <n v="0"/>
    <n v="3"/>
    <n v="0"/>
  </r>
  <r>
    <x v="16"/>
    <s v="PERFUMES"/>
    <x v="2"/>
    <x v="2"/>
    <x v="3"/>
    <n v="110152439"/>
    <n v="690251000043"/>
    <s v="JO MALONE LIME BASIL &amp; MANDARIN COLOGNE 100ML L00401"/>
    <s v="EA"/>
    <n v="2"/>
    <n v="940"/>
    <n v="0"/>
    <n v="0"/>
    <n v="17"/>
    <n v="0"/>
  </r>
  <r>
    <x v="16"/>
    <s v="PERFUMES"/>
    <x v="2"/>
    <x v="2"/>
    <x v="2"/>
    <n v="110246757"/>
    <n v="690251027835"/>
    <s v="JO MALONE EARL GREY &amp; CUCUMBER COLOGNE 100ML L38L-01"/>
    <s v="EA"/>
    <n v="2"/>
    <n v="940"/>
    <n v="1"/>
    <n v="470"/>
    <n v="14"/>
    <n v="0"/>
  </r>
  <r>
    <x v="16"/>
    <s v="PERFUMES"/>
    <x v="2"/>
    <x v="2"/>
    <x v="3"/>
    <n v="110281682"/>
    <n v="690251028412"/>
    <s v="JO MALONE PEONY &amp; BLUSH SUEDE COLOGNE 100ML L3AF-01"/>
    <s v="EA"/>
    <n v="2"/>
    <n v="940"/>
    <n v="0"/>
    <n v="0"/>
    <n v="1"/>
    <n v="0"/>
  </r>
  <r>
    <x v="16"/>
    <s v="PERFUMES"/>
    <x v="2"/>
    <x v="2"/>
    <x v="2"/>
    <n v="110493038"/>
    <n v="690251046003"/>
    <s v="JO MALONE BLACK CEDARWOOD &amp; JUNIPER COLOGNE 100ML L5G8-01"/>
    <s v="EA"/>
    <n v="2"/>
    <n v="940"/>
    <n v="2"/>
    <n v="940"/>
    <n v="7"/>
    <n v="0"/>
  </r>
  <r>
    <x v="16"/>
    <s v="PERFUMES"/>
    <x v="2"/>
    <x v="2"/>
    <x v="3"/>
    <n v="111154145"/>
    <n v="690251081059"/>
    <s v="JO MALONE NECTARINE, BLOSSOM &amp; HONEY COLOGNE 100ML PRE PACK L9PH-01"/>
    <s v="EA"/>
    <n v="2"/>
    <n v="940"/>
    <n v="0"/>
    <n v="0"/>
    <n v="0"/>
    <n v="0"/>
  </r>
  <r>
    <x v="16"/>
    <s v="PERFUMES"/>
    <x v="2"/>
    <x v="2"/>
    <x v="13"/>
    <n v="111423910"/>
    <n v="690251082780"/>
    <s v="JO MALONE POPPY &amp; BARLEY COLOGNE 100 ML LA00-01"/>
    <s v="EA"/>
    <n v="2"/>
    <n v="940"/>
    <n v="0"/>
    <n v="0"/>
    <n v="0"/>
    <n v="875"/>
  </r>
  <r>
    <x v="16"/>
    <s v="PERFUMES"/>
    <x v="2"/>
    <x v="4"/>
    <x v="2"/>
    <n v="110152408"/>
    <n v="690251009480"/>
    <s v="JO MALONE POMEGRANATE NOIR CANDLE 200G L10H01"/>
    <s v="EA"/>
    <n v="4"/>
    <n v="920"/>
    <n v="0"/>
    <n v="0"/>
    <n v="12"/>
    <n v="92"/>
  </r>
  <r>
    <x v="16"/>
    <s v="PERFUMES"/>
    <x v="2"/>
    <x v="2"/>
    <x v="3"/>
    <n v="110204259"/>
    <n v="690251026098"/>
    <s v="JO MALONE BLACKBERRY &amp; BAY COLOGNE INT 30ML L32P-01"/>
    <s v="EA"/>
    <n v="4"/>
    <n v="920"/>
    <n v="0"/>
    <n v="0"/>
    <n v="6"/>
    <n v="0"/>
  </r>
  <r>
    <x v="16"/>
    <s v="PERFUMES"/>
    <x v="2"/>
    <x v="2"/>
    <x v="2"/>
    <n v="110246751"/>
    <n v="690251020669"/>
    <s v="JO MALONE EARL GREY &amp; CUCUMBER COLOGNE 30ML L2CL-01"/>
    <s v="EA"/>
    <n v="4"/>
    <n v="920"/>
    <n v="0"/>
    <n v="0"/>
    <n v="4"/>
    <n v="0"/>
  </r>
  <r>
    <x v="16"/>
    <s v="PERFUMES"/>
    <x v="2"/>
    <x v="2"/>
    <x v="2"/>
    <n v="110685028"/>
    <n v="690251057009"/>
    <s v="JO MALONE ENGLISH OAK &amp; HAZELNUT COLOGNE 30ML L6TE-01"/>
    <s v="EA"/>
    <n v="4"/>
    <n v="920"/>
    <n v="0"/>
    <n v="0"/>
    <n v="32"/>
    <n v="29"/>
  </r>
  <r>
    <x v="16"/>
    <s v="PERFUMES"/>
    <x v="2"/>
    <x v="2"/>
    <x v="2"/>
    <n v="111154136"/>
    <n v="690251081066"/>
    <s v="JO MALONE NECTARINE, BLOSSOM &amp; HONEY COLOGNE 30ML PRE PACK L9PJ-01"/>
    <s v="EA"/>
    <n v="4"/>
    <n v="920"/>
    <n v="0"/>
    <n v="0"/>
    <n v="0"/>
    <n v="0"/>
  </r>
  <r>
    <x v="16"/>
    <s v="PERFUMES"/>
    <x v="2"/>
    <x v="2"/>
    <x v="2"/>
    <n v="111154139"/>
    <n v="690251080946"/>
    <s v="JO MALONE WILD BLUEBELL COLOGNE COLOGNE 30ML PRE PACK L9P4-01"/>
    <s v="EA"/>
    <n v="4"/>
    <n v="920"/>
    <n v="0"/>
    <n v="0"/>
    <n v="56"/>
    <n v="266"/>
  </r>
  <r>
    <x v="16"/>
    <s v="PERFUMES"/>
    <x v="2"/>
    <x v="2"/>
    <x v="2"/>
    <n v="111423907"/>
    <n v="690251082803"/>
    <s v="JO MALONE POPPY &amp; BARLEY COLOGNE 30 ML LA01-01"/>
    <s v="EA"/>
    <n v="4"/>
    <n v="920"/>
    <n v="0"/>
    <n v="0"/>
    <n v="33"/>
    <n v="860"/>
  </r>
  <r>
    <x v="16"/>
    <s v="PERFUMES"/>
    <x v="2"/>
    <x v="4"/>
    <x v="2"/>
    <n v="110198686"/>
    <n v="690251024452"/>
    <s v="JO MALONE SCENT AROUND DIFUSER LBM 165ML L2W5-01"/>
    <s v="EA"/>
    <n v="3"/>
    <n v="918"/>
    <n v="0"/>
    <n v="0"/>
    <n v="23"/>
    <n v="159"/>
  </r>
  <r>
    <x v="16"/>
    <s v="PERFUMES"/>
    <x v="2"/>
    <x v="4"/>
    <x v="2"/>
    <n v="110255040"/>
    <n v="690251028498"/>
    <s v="JO MALONE ENGLISH PEAR &amp; FREESIA SCENT SURROUND DIFFUSER 165ML L3AL-01"/>
    <s v="EA"/>
    <n v="3"/>
    <n v="918"/>
    <n v="1"/>
    <n v="306"/>
    <n v="12"/>
    <n v="69"/>
  </r>
  <r>
    <x v="16"/>
    <s v="PERFUMES"/>
    <x v="2"/>
    <x v="4"/>
    <x v="2"/>
    <n v="111452537"/>
    <n v="690251079612"/>
    <s v="JO MALONE LIME &amp; BASIL EXFOLIATING SHOWER GEL 200ML L9KX-01"/>
    <s v="EA"/>
    <n v="6"/>
    <n v="918"/>
    <n v="1"/>
    <n v="153"/>
    <n v="18"/>
    <n v="3"/>
  </r>
  <r>
    <x v="16"/>
    <s v="PERFUMES"/>
    <x v="2"/>
    <x v="4"/>
    <x v="2"/>
    <n v="111452538"/>
    <n v="690251079636"/>
    <s v="JO MALONE PROMEGRANATE NOIR EXFOLIATING SHOWER GEL 200ML L9L0-01"/>
    <s v="EA"/>
    <n v="6"/>
    <n v="918"/>
    <n v="0"/>
    <n v="0"/>
    <n v="-1"/>
    <n v="0"/>
  </r>
  <r>
    <x v="16"/>
    <s v="PERFUMES"/>
    <x v="14"/>
    <x v="0"/>
    <x v="3"/>
    <n v="111521923"/>
    <n v="3700135016132"/>
    <s v="F MALLE ROSE &amp; CUIR 100ML H50X-01"/>
    <s v="EA"/>
    <n v="1"/>
    <n v="913"/>
    <n v="0"/>
    <n v="0"/>
    <n v="8"/>
    <n v="0"/>
  </r>
  <r>
    <x v="16"/>
    <s v="PERFUMES"/>
    <x v="5"/>
    <x v="0"/>
    <x v="4"/>
    <n v="102628089"/>
    <n v="763511100019"/>
    <s v="DONNA KARAN DKNY EDP 100ML SPRAY 80C8-01"/>
    <s v="EA"/>
    <n v="3"/>
    <n v="897"/>
    <n v="0"/>
    <n v="0"/>
    <n v="22"/>
    <n v="102"/>
  </r>
  <r>
    <x v="16"/>
    <s v="PERFUMES"/>
    <x v="0"/>
    <x v="0"/>
    <x v="5"/>
    <n v="110219840"/>
    <n v="888066015509"/>
    <s v="TOM FORD NOIR EDP 100ML T14G-01"/>
    <s v="EA"/>
    <n v="2"/>
    <n v="896"/>
    <n v="0"/>
    <n v="0"/>
    <n v="0"/>
    <n v="34"/>
  </r>
  <r>
    <x v="16"/>
    <s v="PERFUMES"/>
    <x v="0"/>
    <x v="0"/>
    <x v="4"/>
    <n v="110219840"/>
    <n v="888066015509"/>
    <s v="TOM FORD NOIR EDP 100ML T14G-01"/>
    <s v="EA"/>
    <n v="2"/>
    <n v="896"/>
    <n v="0"/>
    <n v="0"/>
    <n v="38"/>
    <n v="34"/>
  </r>
  <r>
    <x v="16"/>
    <s v="PERFUMES"/>
    <x v="4"/>
    <x v="0"/>
    <x v="4"/>
    <n v="111593411"/>
    <n v="3700550218289"/>
    <s v="KILIAN INTOXICATED RFLBL SPRAY 50ML N3EE-01"/>
    <s v="EA"/>
    <n v="1"/>
    <n v="886"/>
    <n v="0"/>
    <n v="0"/>
    <n v="0"/>
    <n v="0"/>
  </r>
  <r>
    <x v="16"/>
    <s v="PERFUMES"/>
    <x v="6"/>
    <x v="0"/>
    <x v="1"/>
    <n v="111151260"/>
    <n v="811901022981"/>
    <s v="LE LABO OUD 27 EAU DE PARFUM NATURAL SPRAY 100ML 100PO27100"/>
    <s v="EA"/>
    <n v="1"/>
    <n v="880"/>
    <n v="0"/>
    <n v="0"/>
    <n v="11"/>
    <n v="0"/>
  </r>
  <r>
    <x v="16"/>
    <s v="PERFUMES"/>
    <x v="6"/>
    <x v="0"/>
    <x v="1"/>
    <n v="111151261"/>
    <n v="811901022998"/>
    <s v="LE LABO PATCHOULI 24 EAU DE PARFUM NATURAL SPRAY 100ML 100PP24100"/>
    <s v="EA"/>
    <n v="1"/>
    <n v="880"/>
    <n v="0"/>
    <n v="0"/>
    <n v="9"/>
    <n v="0"/>
  </r>
  <r>
    <x v="16"/>
    <s v="PERFUMES"/>
    <x v="8"/>
    <x v="0"/>
    <x v="1"/>
    <n v="110465086"/>
    <n v="22548349861"/>
    <s v="MICHAEL KORS MEN EXTREME BLUE EDT 120ML 5G39-01"/>
    <s v="EA"/>
    <n v="3"/>
    <n v="873"/>
    <n v="0"/>
    <n v="0"/>
    <n v="17"/>
    <n v="4"/>
  </r>
  <r>
    <x v="16"/>
    <s v="PERFUMES"/>
    <x v="3"/>
    <x v="3"/>
    <x v="4"/>
    <n v="102017710"/>
    <n v="20714156893"/>
    <s v="CLINIQUE HAPPY 100ML 61CE-01"/>
    <s v="EA"/>
    <n v="3"/>
    <n v="864"/>
    <n v="0"/>
    <n v="0"/>
    <n v="7"/>
    <n v="0"/>
  </r>
  <r>
    <x v="16"/>
    <s v="PERFUMES"/>
    <x v="6"/>
    <x v="4"/>
    <x v="1"/>
    <n v="111151334"/>
    <n v="811901027047"/>
    <s v="LE LABO TH NOIR 29 PERFUMING BODY LOTION 237 ML / 8 FL OZ BODLT29100"/>
    <s v="EA"/>
    <n v="4"/>
    <n v="864"/>
    <n v="0"/>
    <n v="0"/>
    <n v="6"/>
    <n v="0"/>
  </r>
  <r>
    <x v="16"/>
    <s v="PERFUMES"/>
    <x v="0"/>
    <x v="0"/>
    <x v="3"/>
    <n v="112108239"/>
    <n v="888066112734"/>
    <s v="TOM FORD BLACK ORCHID PARFUM EDP 50ML T90F-01"/>
    <s v="EA"/>
    <n v="2"/>
    <n v="848"/>
    <n v="0"/>
    <n v="0"/>
    <n v="28"/>
    <n v="184"/>
  </r>
  <r>
    <x v="16"/>
    <s v="PERFUMES"/>
    <x v="0"/>
    <x v="0"/>
    <x v="4"/>
    <n v="112108239"/>
    <n v="888066112734"/>
    <s v="TOM FORD BLACK ORCHID PARFUM EDP 50ML T90F-01"/>
    <s v="EA"/>
    <n v="2"/>
    <n v="848"/>
    <n v="0"/>
    <n v="0"/>
    <n v="43"/>
    <n v="184"/>
  </r>
  <r>
    <x v="16"/>
    <s v="PERFUMES"/>
    <x v="2"/>
    <x v="4"/>
    <x v="2"/>
    <n v="111451878"/>
    <n v="690251058549"/>
    <s v="JO MALONE ENGLISH PEAR &amp; FREESIA TRAVEL CANDLE 60G L71E-01"/>
    <s v="EA"/>
    <n v="10"/>
    <n v="840"/>
    <n v="1"/>
    <n v="84"/>
    <n v="12"/>
    <n v="22"/>
  </r>
  <r>
    <x v="16"/>
    <s v="PERFUMES"/>
    <x v="2"/>
    <x v="4"/>
    <x v="2"/>
    <n v="110283954"/>
    <n v="690251029310"/>
    <s v="JO MALONE DARK AMBER GINGER LILY CANDLE 200G L3F9 01"/>
    <s v="EA"/>
    <n v="3"/>
    <n v="834"/>
    <n v="0"/>
    <n v="0"/>
    <n v="1"/>
    <n v="0"/>
  </r>
  <r>
    <x v="16"/>
    <s v="PERFUMES"/>
    <x v="2"/>
    <x v="4"/>
    <x v="2"/>
    <n v="111154169"/>
    <n v="690251071951"/>
    <s v="JO MALONE MYRRH &amp; TONKA CI HOME CANDLE 200G L8M9-01"/>
    <s v="EA"/>
    <n v="3"/>
    <n v="834"/>
    <n v="0"/>
    <n v="0"/>
    <n v="2"/>
    <n v="0"/>
  </r>
  <r>
    <x v="16"/>
    <s v="PERFUMES"/>
    <x v="14"/>
    <x v="0"/>
    <x v="3"/>
    <n v="111593391"/>
    <n v="3700135012486"/>
    <s v="F MALLE FRENCH LOVER ASSEMBLED 100 ML H4FP-01"/>
    <s v="EA"/>
    <n v="1"/>
    <n v="808"/>
    <n v="0"/>
    <n v="0"/>
    <n v="4"/>
    <n v="0"/>
  </r>
  <r>
    <x v="16"/>
    <s v="PERFUMES"/>
    <x v="1"/>
    <x v="0"/>
    <x v="1"/>
    <n v="100172256"/>
    <n v="27131020424"/>
    <s v="ESTEE LAUDER WHITE LINEN EDP SPRAY 60 ML 7712-01"/>
    <s v="EA"/>
    <n v="3"/>
    <n v="807"/>
    <n v="0"/>
    <n v="0"/>
    <n v="15"/>
    <n v="44"/>
  </r>
  <r>
    <x v="16"/>
    <s v="PERFUMES"/>
    <x v="7"/>
    <x v="2"/>
    <x v="1"/>
    <n v="111608453"/>
    <n v="22548420126"/>
    <s v="TOMMY HILFIGER IMPACT EDT 100ML 41EK-01"/>
    <s v="EA"/>
    <n v="3"/>
    <n v="807"/>
    <n v="0"/>
    <n v="0"/>
    <n v="15"/>
    <n v="550"/>
  </r>
  <r>
    <x v="16"/>
    <s v="PERFUMES"/>
    <x v="2"/>
    <x v="4"/>
    <x v="2"/>
    <n v="110412831"/>
    <n v="690251040377"/>
    <s v="JO MALONE ENGLISH PEAR &amp; FREESIA BODY&amp;HAND LOTION 250ML L4PN-01"/>
    <s v="EA"/>
    <n v="4"/>
    <n v="804"/>
    <n v="0"/>
    <n v="0"/>
    <n v="8"/>
    <n v="0"/>
  </r>
  <r>
    <x v="16"/>
    <s v="PERFUMES"/>
    <x v="0"/>
    <x v="0"/>
    <x v="1"/>
    <n v="111549020"/>
    <n v="888066103886"/>
    <s v="TOMFORD SIGNATURE BEAU DE JOUR 50ML T8EF-01"/>
    <s v="EA"/>
    <n v="2"/>
    <n v="796"/>
    <n v="0"/>
    <n v="0"/>
    <n v="20"/>
    <n v="72"/>
  </r>
  <r>
    <x v="16"/>
    <s v="PERFUMES"/>
    <x v="7"/>
    <x v="2"/>
    <x v="1"/>
    <n v="111608455"/>
    <n v="22548420140"/>
    <s v="TOMMY HILFIGER IMPACT EDT 50ML 41EL-01"/>
    <s v="EA"/>
    <n v="4"/>
    <n v="788"/>
    <n v="0"/>
    <n v="0"/>
    <n v="11"/>
    <n v="344"/>
  </r>
  <r>
    <x v="16"/>
    <s v="PERFUMES"/>
    <x v="10"/>
    <x v="3"/>
    <x v="4"/>
    <n v="100706347"/>
    <n v="22548006719"/>
    <s v="ARAMIS CLASSIC EDT 110ML 2163-01"/>
    <s v="EA"/>
    <n v="6"/>
    <n v="786"/>
    <n v="0"/>
    <n v="0"/>
    <n v="54"/>
    <n v="1006"/>
  </r>
  <r>
    <x v="16"/>
    <s v="PERFUMES"/>
    <x v="0"/>
    <x v="0"/>
    <x v="4"/>
    <n v="110069565"/>
    <n v="888066000499"/>
    <s v="TOM FORD NOIR DE NOIR EDP SPRAY 50ML T01H 01"/>
    <s v="EA"/>
    <n v="1"/>
    <n v="784"/>
    <n v="0"/>
    <n v="0"/>
    <n v="19"/>
    <n v="1"/>
  </r>
  <r>
    <x v="16"/>
    <s v="PERFUMES"/>
    <x v="0"/>
    <x v="0"/>
    <x v="0"/>
    <n v="110069567"/>
    <n v="888066000512"/>
    <s v="TOM FORD TOBACCO VANILLE EDP SPRAY 50ML T01K 01"/>
    <s v="EA"/>
    <n v="1"/>
    <n v="784"/>
    <n v="0"/>
    <n v="0"/>
    <n v="1"/>
    <n v="0"/>
  </r>
  <r>
    <x v="16"/>
    <s v="PERFUMES"/>
    <x v="0"/>
    <x v="0"/>
    <x v="3"/>
    <n v="110069567"/>
    <n v="888066000512"/>
    <s v="TOM FORD TOBACCO VANILLE EDP SPRAY 50ML T01K 01"/>
    <s v="EA"/>
    <n v="1"/>
    <n v="784"/>
    <n v="0"/>
    <n v="0"/>
    <n v="0"/>
    <n v="0"/>
  </r>
  <r>
    <x v="16"/>
    <s v="PERFUMES"/>
    <x v="0"/>
    <x v="0"/>
    <x v="4"/>
    <n v="110136724"/>
    <n v="888066008433"/>
    <s v="TOM FORD NEROLI PORTOFINO EDP 50ML T0M9 01"/>
    <s v="EA"/>
    <n v="1"/>
    <n v="784"/>
    <n v="0"/>
    <n v="0"/>
    <n v="33"/>
    <n v="0"/>
  </r>
  <r>
    <x v="16"/>
    <s v="PERFUMES"/>
    <x v="0"/>
    <x v="0"/>
    <x v="1"/>
    <n v="110199960"/>
    <n v="888066012317"/>
    <s v="TOM FORD SANTAL BLUSH EDP 50ML T0WR-01"/>
    <s v="EA"/>
    <n v="1"/>
    <n v="784"/>
    <n v="0"/>
    <n v="0"/>
    <n v="0"/>
    <n v="0"/>
  </r>
  <r>
    <x v="16"/>
    <s v="PERFUMES"/>
    <x v="0"/>
    <x v="0"/>
    <x v="1"/>
    <n v="110199961"/>
    <n v="888066012324"/>
    <s v="TOM FORD JASMIN ROUGE EDP 50ML T0WT-01"/>
    <s v="EA"/>
    <n v="1"/>
    <n v="784"/>
    <n v="0"/>
    <n v="0"/>
    <n v="0"/>
    <n v="0"/>
  </r>
  <r>
    <x v="16"/>
    <s v="PERFUMES"/>
    <x v="0"/>
    <x v="0"/>
    <x v="3"/>
    <n v="110286625"/>
    <n v="888066022569"/>
    <s v="TOM FORD WHITE SUEDE 50ML T1RL 01"/>
    <s v="EA"/>
    <n v="1"/>
    <n v="784"/>
    <n v="0"/>
    <n v="0"/>
    <n v="1"/>
    <n v="0"/>
  </r>
  <r>
    <x v="16"/>
    <s v="PERFUMES"/>
    <x v="0"/>
    <x v="0"/>
    <x v="3"/>
    <n v="110286627"/>
    <n v="888066024082"/>
    <s v="TOM FORD OUD WOOD SPRAY 50ML T1XF 01"/>
    <s v="EA"/>
    <n v="1"/>
    <n v="784"/>
    <n v="0"/>
    <n v="0"/>
    <n v="27"/>
    <n v="147"/>
  </r>
  <r>
    <x v="16"/>
    <s v="PERFUMES"/>
    <x v="0"/>
    <x v="0"/>
    <x v="4"/>
    <n v="110286627"/>
    <n v="888066024082"/>
    <s v="TOM FORD OUD WOOD SPRAY 50ML T1XF 01"/>
    <s v="EA"/>
    <n v="1"/>
    <n v="784"/>
    <n v="0"/>
    <n v="0"/>
    <n v="15"/>
    <n v="147"/>
  </r>
  <r>
    <x v="16"/>
    <s v="PERFUMES"/>
    <x v="0"/>
    <x v="0"/>
    <x v="0"/>
    <n v="110286628"/>
    <n v="888066028363"/>
    <s v="TOM FORD TOBACCO OUD SPRAY 50ML T276 01"/>
    <s v="EA"/>
    <n v="1"/>
    <n v="784"/>
    <n v="0"/>
    <n v="0"/>
    <n v="0"/>
    <n v="0"/>
  </r>
  <r>
    <x v="16"/>
    <s v="PERFUMES"/>
    <x v="0"/>
    <x v="0"/>
    <x v="3"/>
    <n v="110935863"/>
    <n v="888066080910"/>
    <s v="TOM FORD VANILLE FATALE EDP 50ML T6GL-01"/>
    <s v="EA"/>
    <n v="1"/>
    <n v="784"/>
    <n v="1"/>
    <n v="784"/>
    <n v="5"/>
    <n v="0"/>
  </r>
  <r>
    <x v="16"/>
    <s v="PERFUMES"/>
    <x v="0"/>
    <x v="4"/>
    <x v="1"/>
    <n v="111317797"/>
    <n v="888066091435"/>
    <s v="TOMFORD OUD WOOD FILLED ATOMIZERS T7F6-01"/>
    <s v="EA"/>
    <n v="1"/>
    <n v="784"/>
    <n v="0"/>
    <n v="0"/>
    <n v="12"/>
    <n v="19"/>
  </r>
  <r>
    <x v="16"/>
    <s v="PERFUMES"/>
    <x v="9"/>
    <x v="3"/>
    <x v="4"/>
    <n v="110176340"/>
    <n v="22548262733"/>
    <s v="ZEGNA Z EDT NATURAL SPRAY 100ML 50Y5 01"/>
    <s v="EA"/>
    <n v="2"/>
    <n v="774"/>
    <n v="0"/>
    <n v="0"/>
    <n v="11"/>
    <n v="0"/>
  </r>
  <r>
    <x v="16"/>
    <s v="PERFUMES"/>
    <x v="2"/>
    <x v="4"/>
    <x v="2"/>
    <n v="110412812"/>
    <n v="690251040308"/>
    <s v="JO MALONE RED ROSES BODY CREAM 175ML L4PF-01"/>
    <s v="EA"/>
    <n v="3"/>
    <n v="774"/>
    <n v="0"/>
    <n v="0"/>
    <n v="1"/>
    <n v="0"/>
  </r>
  <r>
    <x v="16"/>
    <s v="PERFUMES"/>
    <x v="1"/>
    <x v="0"/>
    <x v="1"/>
    <n v="102003715"/>
    <n v="27131423843"/>
    <s v="E LAUDER PURE WHITE LINEN 100ML EDP 9CHK-01"/>
    <s v="EA"/>
    <n v="2"/>
    <n v="766"/>
    <n v="0"/>
    <n v="0"/>
    <n v="7"/>
    <n v="0"/>
  </r>
  <r>
    <x v="16"/>
    <s v="PERFUMES"/>
    <x v="2"/>
    <x v="2"/>
    <x v="2"/>
    <n v="110541975"/>
    <n v="690251045815"/>
    <s v="JO MALONE TUBEROSE ANGELICA COLOGNE INTENSE 50ML L5FT-01"/>
    <s v="EA"/>
    <n v="2"/>
    <n v="748"/>
    <n v="0"/>
    <n v="0"/>
    <n v="1"/>
    <n v="0"/>
  </r>
  <r>
    <x v="16"/>
    <s v="PERFUMES"/>
    <x v="5"/>
    <x v="0"/>
    <x v="4"/>
    <n v="102002582"/>
    <n v="763511009824"/>
    <s v="DONNA KARAN BE DELICIOUS LADIES EDP 100ML 81WR 01"/>
    <s v="EA"/>
    <n v="3"/>
    <n v="741"/>
    <n v="0"/>
    <n v="0"/>
    <n v="22"/>
    <n v="0"/>
  </r>
  <r>
    <x v="16"/>
    <s v="PERFUMES"/>
    <x v="2"/>
    <x v="4"/>
    <x v="2"/>
    <n v="111423914"/>
    <n v="690251075164"/>
    <s v="JO MALONE MYRRH &amp; TONKA SCENT SURROUND DIFFUSER L92W-01"/>
    <s v="EA"/>
    <n v="2"/>
    <n v="736"/>
    <n v="0"/>
    <n v="0"/>
    <n v="-2"/>
    <n v="0"/>
  </r>
  <r>
    <x v="16"/>
    <s v="PERFUMES"/>
    <x v="8"/>
    <x v="0"/>
    <x v="4"/>
    <n v="110301605"/>
    <n v="22548289655"/>
    <s v="MICHAEL KORS COLLECTION SEXY AMBER EDP 100ML 55EH-01"/>
    <s v="EA"/>
    <n v="2"/>
    <n v="722"/>
    <n v="0"/>
    <n v="0"/>
    <n v="10"/>
    <n v="0"/>
  </r>
  <r>
    <x v="16"/>
    <s v="PERFUMES"/>
    <x v="8"/>
    <x v="0"/>
    <x v="1"/>
    <n v="110301607"/>
    <n v="22548289716"/>
    <s v="MICHAEL KORS COLLECTION GLAM JASMINE EDP 100ML 55EP-01"/>
    <s v="EA"/>
    <n v="2"/>
    <n v="722"/>
    <n v="0"/>
    <n v="0"/>
    <n v="37"/>
    <n v="306"/>
  </r>
  <r>
    <x v="16"/>
    <s v="PERFUMES"/>
    <x v="8"/>
    <x v="0"/>
    <x v="1"/>
    <n v="110505318"/>
    <n v="22548366448"/>
    <s v="MICHAEL KORS WONDERLUST EDP 100ML 5JT6-01"/>
    <s v="EA"/>
    <n v="2"/>
    <n v="722"/>
    <n v="0"/>
    <n v="0"/>
    <n v="1"/>
    <n v="0"/>
  </r>
  <r>
    <x v="16"/>
    <s v="PERFUMES"/>
    <x v="3"/>
    <x v="3"/>
    <x v="4"/>
    <n v="102000970"/>
    <n v="20714999346"/>
    <s v="CLINIQUE AROMATICS ELIXIR EDP 100ML 62G9-01"/>
    <s v="EA"/>
    <n v="2"/>
    <n v="718"/>
    <n v="0"/>
    <n v="0"/>
    <n v="28"/>
    <n v="410"/>
  </r>
  <r>
    <x v="16"/>
    <s v="PERFUMES"/>
    <x v="3"/>
    <x v="1"/>
    <x v="0"/>
    <n v="110167377"/>
    <n v="20714500993"/>
    <s v="CLINIQUE AROMATICS ELIXIR 100ML+BODY SMOOTHER 7CYT-01"/>
    <s v="EA"/>
    <n v="2"/>
    <n v="718"/>
    <n v="0"/>
    <n v="0"/>
    <n v="23"/>
    <n v="3"/>
  </r>
  <r>
    <x v="16"/>
    <s v="PERFUMES"/>
    <x v="0"/>
    <x v="0"/>
    <x v="0"/>
    <n v="102004995"/>
    <n v="888066000062"/>
    <s v="TOM FORD BLACK ORCHID EDP 50ML T005 01"/>
    <s v="EA"/>
    <n v="2"/>
    <n v="714"/>
    <n v="0"/>
    <n v="0"/>
    <n v="10"/>
    <n v="1"/>
  </r>
  <r>
    <x v="16"/>
    <s v="PERFUMES"/>
    <x v="0"/>
    <x v="0"/>
    <x v="0"/>
    <n v="111394406"/>
    <n v="888066089272"/>
    <s v="TOM FORD METALLIQUE 50ML/1.7FLOZ T777-01"/>
    <s v="EA"/>
    <n v="2"/>
    <n v="714"/>
    <n v="0"/>
    <n v="0"/>
    <n v="109"/>
    <n v="567"/>
  </r>
  <r>
    <x v="16"/>
    <s v="PERFUMES"/>
    <x v="2"/>
    <x v="2"/>
    <x v="3"/>
    <n v="111120056"/>
    <n v="690251062812"/>
    <s v="JO MALONE WHITE MOSS &amp; SNOWDROP COLOGNE 100 ML L7H7-01"/>
    <s v="EA"/>
    <n v="2"/>
    <n v="700"/>
    <n v="0"/>
    <n v="0"/>
    <n v="7"/>
    <n v="0"/>
  </r>
  <r>
    <x v="16"/>
    <s v="PERFUMES"/>
    <x v="17"/>
    <x v="0"/>
    <x v="3"/>
    <n v="110829196"/>
    <n v="887167188952"/>
    <s v="AERIN AMBER MUSK EDP 100ML R8KN-01"/>
    <s v="EA"/>
    <n v="1"/>
    <n v="694"/>
    <n v="0"/>
    <n v="0"/>
    <n v="14"/>
    <n v="0"/>
  </r>
  <r>
    <x v="16"/>
    <s v="PERFUMES"/>
    <x v="1"/>
    <x v="0"/>
    <x v="6"/>
    <n v="100172103"/>
    <n v="27131086871"/>
    <s v="E LAUDER BEAUTIFUL EDP 75ML 4806-02"/>
    <s v="EA"/>
    <n v="2"/>
    <n v="690"/>
    <n v="0"/>
    <n v="0"/>
    <n v="4"/>
    <n v="96"/>
  </r>
  <r>
    <x v="16"/>
    <s v="PERFUMES"/>
    <x v="1"/>
    <x v="0"/>
    <x v="1"/>
    <n v="100179432"/>
    <n v="27131006534"/>
    <s v="ESTEE LAUDER KNOWING EDP 75ML 4409-01"/>
    <s v="EA"/>
    <n v="2"/>
    <n v="690"/>
    <n v="0"/>
    <n v="0"/>
    <n v="17"/>
    <n v="1"/>
  </r>
  <r>
    <x v="16"/>
    <s v="PERFUMES"/>
    <x v="1"/>
    <x v="0"/>
    <x v="4"/>
    <n v="100179432"/>
    <n v="27131006534"/>
    <s v="ESTEE LAUDER KNOWING EDP 75ML 4409-01"/>
    <s v="EA"/>
    <n v="2"/>
    <n v="690"/>
    <n v="0"/>
    <n v="0"/>
    <n v="29"/>
    <n v="1"/>
  </r>
  <r>
    <x v="16"/>
    <s v="PERFUMES"/>
    <x v="2"/>
    <x v="2"/>
    <x v="2"/>
    <n v="110152322"/>
    <n v="690251021741"/>
    <s v="JO MALONE WILD BLUEBELL COLOGNE 30ML L2H701"/>
    <s v="EA"/>
    <n v="3"/>
    <n v="690"/>
    <n v="0"/>
    <n v="0"/>
    <n v="81"/>
    <n v="1035"/>
  </r>
  <r>
    <x v="16"/>
    <s v="PERFUMES"/>
    <x v="2"/>
    <x v="1"/>
    <x v="3"/>
    <n v="110429657"/>
    <n v="690251041800"/>
    <s v="JO MALONE WOOD SAGE &amp; SEA SALT COLLECTION L4YT-01"/>
    <s v="EA"/>
    <n v="3"/>
    <n v="690"/>
    <n v="0"/>
    <n v="0"/>
    <n v="0"/>
    <n v="0"/>
  </r>
  <r>
    <x v="16"/>
    <s v="PERFUMES"/>
    <x v="2"/>
    <x v="2"/>
    <x v="2"/>
    <n v="111154132"/>
    <n v="690251081028"/>
    <s v="JO MALONE BLACKBERRY &amp; BAY COLOGNE 30ML PRE PACK L9PE-01"/>
    <s v="EA"/>
    <n v="3"/>
    <n v="690"/>
    <n v="0"/>
    <n v="0"/>
    <n v="5"/>
    <n v="0"/>
  </r>
  <r>
    <x v="16"/>
    <s v="PERFUMES"/>
    <x v="2"/>
    <x v="2"/>
    <x v="2"/>
    <n v="111154135"/>
    <n v="690251081042"/>
    <s v="JO MALONE LIME BASIL &amp; MANDARIN COLOGNE 30ML PRE PACK L9PG-01"/>
    <s v="EA"/>
    <n v="3"/>
    <n v="690"/>
    <n v="0"/>
    <n v="0"/>
    <n v="11"/>
    <n v="0"/>
  </r>
  <r>
    <x v="16"/>
    <s v="PERFUMES"/>
    <x v="2"/>
    <x v="4"/>
    <x v="2"/>
    <n v="111451862"/>
    <n v="690251073023"/>
    <s v="JO MALONE HAND CREAM TRIO 3X30ML L8T0-01"/>
    <s v="EA"/>
    <n v="3"/>
    <n v="690"/>
    <n v="1"/>
    <n v="230"/>
    <n v="53"/>
    <n v="55"/>
  </r>
  <r>
    <x v="16"/>
    <s v="PERFUMES"/>
    <x v="2"/>
    <x v="4"/>
    <x v="3"/>
    <n v="111494517"/>
    <n v="690251094493"/>
    <s v="JO MALONE EP&amp;F DIFFUSER C001-01"/>
    <s v="EA"/>
    <n v="3"/>
    <n v="690"/>
    <n v="0"/>
    <n v="0"/>
    <n v="5"/>
    <n v="0"/>
  </r>
  <r>
    <x v="16"/>
    <s v="PERFUMES"/>
    <x v="0"/>
    <x v="3"/>
    <x v="3"/>
    <n v="102004994"/>
    <n v="888066001052"/>
    <s v="TOM FORD FOR MEN EDT 100ML T035 01"/>
    <s v="EA"/>
    <n v="2"/>
    <n v="682"/>
    <n v="0"/>
    <n v="0"/>
    <n v="0"/>
    <n v="0"/>
  </r>
  <r>
    <x v="16"/>
    <s v="PERFUMES"/>
    <x v="9"/>
    <x v="0"/>
    <x v="1"/>
    <n v="111166626"/>
    <n v="22548396773"/>
    <s v="E ZEGNA ESSENZE ABSOLUTE FLORENTINE IRIS EDP 100ML SPRAY 5RX2-01"/>
    <s v="EA"/>
    <n v="1"/>
    <n v="679"/>
    <n v="0"/>
    <n v="0"/>
    <n v="9"/>
    <n v="258"/>
  </r>
  <r>
    <x v="16"/>
    <s v="PERFUMES"/>
    <x v="9"/>
    <x v="0"/>
    <x v="4"/>
    <n v="111166626"/>
    <n v="22548396773"/>
    <s v="E ZEGNA ESSENZE ABSOLUTE FLORENTINE IRIS EDP 100ML SPRAY 5RX2-01"/>
    <s v="EA"/>
    <n v="1"/>
    <n v="679"/>
    <n v="0"/>
    <n v="0"/>
    <n v="16"/>
    <n v="258"/>
  </r>
  <r>
    <x v="16"/>
    <s v="PERFUMES"/>
    <x v="9"/>
    <x v="0"/>
    <x v="4"/>
    <n v="111166627"/>
    <n v="22548396803"/>
    <s v="E ZEGNA ESSENZE ABSOLUTE ITALIAN BERGAMOT EDP 100ML SPRAY 5RX3-01"/>
    <s v="EA"/>
    <n v="1"/>
    <n v="679"/>
    <n v="1"/>
    <n v="679"/>
    <n v="11"/>
    <n v="73"/>
  </r>
  <r>
    <x v="16"/>
    <s v="PERFUMES"/>
    <x v="9"/>
    <x v="0"/>
    <x v="0"/>
    <n v="111166628"/>
    <n v="22548409480"/>
    <s v="E ZEGNA ESSENZE ABSOLUTE MEDITERRANEAN NEROLI EDP 100ML SPRAY 5XHE-01"/>
    <s v="EA"/>
    <n v="1"/>
    <n v="679"/>
    <n v="0"/>
    <n v="0"/>
    <n v="15"/>
    <n v="82"/>
  </r>
  <r>
    <x v="16"/>
    <s v="PERFUMES"/>
    <x v="9"/>
    <x v="0"/>
    <x v="0"/>
    <n v="111166629"/>
    <n v="22548409510"/>
    <s v="E ZEGNA ESSENZE ABSOLUTE MADRAS CARDAMOM EDP 100ML 5XHF-01"/>
    <s v="EA"/>
    <n v="1"/>
    <n v="679"/>
    <n v="0"/>
    <n v="0"/>
    <n v="24"/>
    <n v="105"/>
  </r>
  <r>
    <x v="16"/>
    <s v="PERFUMES"/>
    <x v="9"/>
    <x v="0"/>
    <x v="13"/>
    <n v="111543705"/>
    <n v="22548417478"/>
    <s v="E ZEGNA ESSENZE ROMAN WOOD EDP"/>
    <s v="EA"/>
    <n v="1"/>
    <n v="679"/>
    <n v="0"/>
    <n v="0"/>
    <n v="0"/>
    <n v="36"/>
  </r>
  <r>
    <x v="16"/>
    <s v="PERFUMES"/>
    <x v="9"/>
    <x v="0"/>
    <x v="4"/>
    <n v="111543705"/>
    <n v="22548417478"/>
    <s v="E ZEGNA ESSENZE ROMAN WOOD EDP"/>
    <s v="EA"/>
    <n v="1"/>
    <n v="679"/>
    <n v="1"/>
    <n v="679"/>
    <n v="15"/>
    <n v="36"/>
  </r>
  <r>
    <x v="16"/>
    <s v="PERFUMES"/>
    <x v="7"/>
    <x v="3"/>
    <x v="10"/>
    <n v="101313980"/>
    <n v="22548040126"/>
    <s v="TOMMY HILFIGER GIRL EDT 100ML 223P-02"/>
    <s v="EA"/>
    <n v="7"/>
    <n v="672"/>
    <n v="0"/>
    <n v="0"/>
    <n v="23"/>
    <n v="1552"/>
  </r>
  <r>
    <x v="16"/>
    <s v="PERFUMES"/>
    <x v="2"/>
    <x v="2"/>
    <x v="2"/>
    <n v="111311604"/>
    <n v="690251084906"/>
    <s v="JO MALONE LIME BASIL &amp; MANDARIN COLOGNE 50ML LA6G-01"/>
    <s v="EA"/>
    <n v="2"/>
    <n v="660"/>
    <n v="0"/>
    <n v="0"/>
    <n v="0"/>
    <n v="0"/>
  </r>
  <r>
    <x v="16"/>
    <s v="PERFUMES"/>
    <x v="10"/>
    <x v="3"/>
    <x v="13"/>
    <n v="100706347"/>
    <n v="22548006719"/>
    <s v="ARAMIS CLASSIC EDT 110ML 2163-01"/>
    <s v="EA"/>
    <n v="5"/>
    <n v="655"/>
    <n v="0"/>
    <n v="0"/>
    <n v="0"/>
    <n v="1006"/>
  </r>
  <r>
    <x v="16"/>
    <s v="PERFUMES"/>
    <x v="5"/>
    <x v="3"/>
    <x v="1"/>
    <n v="111543703"/>
    <n v="22548422823"/>
    <s v="DKNY DELICIOUS DELIGHTS COOL SWIRL EDT 50ML 427P-01"/>
    <s v="EA"/>
    <n v="6"/>
    <n v="654"/>
    <n v="0"/>
    <n v="0"/>
    <n v="22"/>
    <n v="900"/>
  </r>
  <r>
    <x v="16"/>
    <s v="PERFUMES"/>
    <x v="2"/>
    <x v="4"/>
    <x v="2"/>
    <n v="111311613"/>
    <n v="690251070091"/>
    <s v="JO MALONE STAR MAGNOLIA HAIR MIST 50ML L8EK-01"/>
    <s v="EA"/>
    <n v="3"/>
    <n v="651"/>
    <n v="0"/>
    <n v="0"/>
    <n v="18"/>
    <n v="16"/>
  </r>
  <r>
    <x v="16"/>
    <s v="PERFUMES"/>
    <x v="8"/>
    <x v="0"/>
    <x v="1"/>
    <n v="111379967"/>
    <n v="22548412688"/>
    <s v="MICHAEL KORS STARLIGHT SHIMMER EDP 100ML 5Y81-01"/>
    <s v="EA"/>
    <n v="3"/>
    <n v="651"/>
    <n v="1"/>
    <n v="217"/>
    <n v="44"/>
    <n v="198"/>
  </r>
  <r>
    <x v="16"/>
    <s v="PERFUMES"/>
    <x v="3"/>
    <x v="3"/>
    <x v="0"/>
    <n v="102000968"/>
    <n v="20714147631"/>
    <s v="CLINIQUE AROMATIC ELIXIR EDT 45ML REF 60P0-01"/>
    <s v="EA"/>
    <n v="3"/>
    <n v="630"/>
    <n v="0"/>
    <n v="0"/>
    <n v="7"/>
    <n v="0"/>
  </r>
  <r>
    <x v="16"/>
    <s v="PERFUMES"/>
    <x v="3"/>
    <x v="0"/>
    <x v="0"/>
    <n v="110944884"/>
    <n v="20714849689"/>
    <s v="CLINIQUE HAPPY IN BLOOM EDP 50ML ZXR4-01"/>
    <s v="EA"/>
    <n v="3"/>
    <n v="630"/>
    <n v="0"/>
    <n v="0"/>
    <n v="0"/>
    <n v="0"/>
  </r>
  <r>
    <x v="16"/>
    <s v="PERFUMES"/>
    <x v="3"/>
    <x v="0"/>
    <x v="0"/>
    <n v="110995186"/>
    <n v="20714881436"/>
    <s v="CLINIQUE CLINIQUE HAPPY HEART PERFUME SPRAY 50ML K2K9-01"/>
    <s v="EA"/>
    <n v="3"/>
    <n v="630"/>
    <n v="0"/>
    <n v="0"/>
    <n v="0"/>
    <n v="0"/>
  </r>
  <r>
    <x v="16"/>
    <s v="PERFUMES"/>
    <x v="6"/>
    <x v="0"/>
    <x v="1"/>
    <n v="111151239"/>
    <n v="811901022691"/>
    <s v="LE LABO JASMIN 17 EAU DE PARFUM NATURAL SPRAY 50ML 050PJ17100"/>
    <s v="EA"/>
    <n v="1"/>
    <n v="608"/>
    <n v="0"/>
    <n v="0"/>
    <n v="1"/>
    <n v="0"/>
  </r>
  <r>
    <x v="16"/>
    <s v="PERFUMES"/>
    <x v="6"/>
    <x v="0"/>
    <x v="1"/>
    <n v="111151240"/>
    <n v="811901022707"/>
    <s v="LE LABO LABDANUM 18 EAU DE PARFUM NATURAL SPRAY 50ML 050PL18100"/>
    <s v="EA"/>
    <n v="1"/>
    <n v="608"/>
    <n v="0"/>
    <n v="0"/>
    <n v="9"/>
    <n v="0"/>
  </r>
  <r>
    <x v="16"/>
    <s v="PERFUMES"/>
    <x v="6"/>
    <x v="0"/>
    <x v="1"/>
    <n v="111151241"/>
    <n v="811901022714"/>
    <s v="LE LABO LYS 41 EAU DE PARFUM NATURAL SPRAY 50ML 050PL41100"/>
    <s v="EA"/>
    <n v="1"/>
    <n v="608"/>
    <n v="0"/>
    <n v="0"/>
    <n v="28"/>
    <n v="9"/>
  </r>
  <r>
    <x v="16"/>
    <s v="PERFUMES"/>
    <x v="6"/>
    <x v="0"/>
    <x v="1"/>
    <n v="111521926"/>
    <n v="811901020772"/>
    <s v="LE LABO BAIE 19 EDP 50ML J2JX-01"/>
    <s v="EA"/>
    <n v="1"/>
    <n v="608"/>
    <n v="0"/>
    <n v="0"/>
    <n v="3"/>
    <n v="0"/>
  </r>
  <r>
    <x v="16"/>
    <s v="PERFUMES"/>
    <x v="1"/>
    <x v="0"/>
    <x v="0"/>
    <n v="100172288"/>
    <n v="27131017752"/>
    <s v="E LAUDER YOUTH DEW EDP SPRAY 65 ML 0943-01"/>
    <s v="EA"/>
    <n v="3"/>
    <n v="603"/>
    <n v="0"/>
    <n v="0"/>
    <n v="12"/>
    <n v="85"/>
  </r>
  <r>
    <x v="16"/>
    <s v="PERFUMES"/>
    <x v="1"/>
    <x v="0"/>
    <x v="1"/>
    <n v="100172288"/>
    <n v="27131017752"/>
    <s v="E LAUDER YOUTH DEW EDP SPRAY 65 ML 0943-01"/>
    <s v="EA"/>
    <n v="3"/>
    <n v="603"/>
    <n v="0"/>
    <n v="0"/>
    <n v="10"/>
    <n v="85"/>
  </r>
  <r>
    <x v="16"/>
    <s v="PERFUMES"/>
    <x v="2"/>
    <x v="4"/>
    <x v="2"/>
    <n v="110412834"/>
    <n v="690251038596"/>
    <s v="JO MALONE LIME BASIL &amp; MANDARIN BODY&amp;HAND LOTION 250ML L4H4-01"/>
    <s v="EA"/>
    <n v="3"/>
    <n v="603"/>
    <n v="0"/>
    <n v="0"/>
    <n v="0"/>
    <n v="0"/>
  </r>
  <r>
    <x v="16"/>
    <s v="PERFUMES"/>
    <x v="5"/>
    <x v="0"/>
    <x v="6"/>
    <n v="102628089"/>
    <n v="763511100019"/>
    <s v="DONNA KARAN DKNY EDP 100ML SPRAY 80C8-01"/>
    <s v="EA"/>
    <n v="2"/>
    <n v="598"/>
    <n v="0"/>
    <n v="0"/>
    <n v="1"/>
    <n v="102"/>
  </r>
  <r>
    <x v="16"/>
    <s v="PERFUMES"/>
    <x v="5"/>
    <x v="0"/>
    <x v="13"/>
    <n v="102628089"/>
    <n v="763511100019"/>
    <s v="DONNA KARAN DKNY EDP 100ML SPRAY 80C8-01"/>
    <s v="EA"/>
    <n v="2"/>
    <n v="598"/>
    <n v="0"/>
    <n v="0"/>
    <n v="0"/>
    <n v="102"/>
  </r>
  <r>
    <x v="16"/>
    <s v="PERFUMES"/>
    <x v="2"/>
    <x v="2"/>
    <x v="3"/>
    <n v="110322125"/>
    <n v="690251032907"/>
    <s v="JO MALONE TUBEROSE ANGELICA COLOGNE INT 100ML L3X8-01"/>
    <s v="EA"/>
    <n v="1"/>
    <n v="584"/>
    <n v="0"/>
    <n v="0"/>
    <n v="0"/>
    <n v="0"/>
  </r>
  <r>
    <x v="16"/>
    <s v="PERFUMES"/>
    <x v="2"/>
    <x v="2"/>
    <x v="0"/>
    <n v="111521943"/>
    <n v="690251077793"/>
    <s v="JO MALONE VETIVER &amp; GOLDEN VANILLA COLOGNE INTENSE 100ML L9CT-01"/>
    <s v="EA"/>
    <n v="1"/>
    <n v="584"/>
    <n v="0"/>
    <n v="0"/>
    <n v="-1"/>
    <n v="56"/>
  </r>
  <r>
    <x v="16"/>
    <s v="PERFUMES"/>
    <x v="2"/>
    <x v="2"/>
    <x v="3"/>
    <n v="111521943"/>
    <n v="690251077793"/>
    <s v="JO MALONE VETIVER &amp; GOLDEN VANILLA COLOGNE INTENSE 100ML L9CT-01"/>
    <s v="EA"/>
    <n v="1"/>
    <n v="584"/>
    <n v="0"/>
    <n v="0"/>
    <n v="17"/>
    <n v="56"/>
  </r>
  <r>
    <x v="16"/>
    <s v="PERFUMES"/>
    <x v="2"/>
    <x v="1"/>
    <x v="2"/>
    <n v="111451864"/>
    <n v="690251076659"/>
    <s v="JO MALONE CHRISTMAS CRACKER GREEN &amp; GOLD STRIPES L980-01"/>
    <s v="EA"/>
    <n v="5"/>
    <n v="575"/>
    <n v="0"/>
    <n v="0"/>
    <n v="7"/>
    <n v="0"/>
  </r>
  <r>
    <x v="16"/>
    <s v="PERFUMES"/>
    <x v="1"/>
    <x v="0"/>
    <x v="5"/>
    <n v="110165998"/>
    <n v="27131825210"/>
    <s v="E LAUDER WOOD MYSTIQUE EDP 100ML SPRAY WNK6 01"/>
    <s v="EA"/>
    <n v="1"/>
    <n v="565"/>
    <n v="0"/>
    <n v="0"/>
    <n v="0"/>
    <n v="0"/>
  </r>
  <r>
    <x v="16"/>
    <s v="PERFUMES"/>
    <x v="0"/>
    <x v="0"/>
    <x v="1"/>
    <n v="111543786"/>
    <n v="888066103909"/>
    <s v="TOMFORD SIGNATURE BEAU DE JOUR 1 100ML T8EG-01"/>
    <s v="EA"/>
    <n v="1"/>
    <n v="560"/>
    <n v="0"/>
    <n v="0"/>
    <n v="14"/>
    <n v="347"/>
  </r>
  <r>
    <x v="16"/>
    <s v="PERFUMES"/>
    <x v="0"/>
    <x v="0"/>
    <x v="4"/>
    <n v="111543786"/>
    <n v="888066103909"/>
    <s v="TOMFORD SIGNATURE BEAU DE JOUR 1 100ML T8EG-01"/>
    <s v="EA"/>
    <n v="1"/>
    <n v="560"/>
    <n v="0"/>
    <n v="0"/>
    <n v="23"/>
    <n v="347"/>
  </r>
  <r>
    <x v="16"/>
    <s v="PERFUMES"/>
    <x v="14"/>
    <x v="0"/>
    <x v="3"/>
    <n v="111297668"/>
    <n v="3700135014589"/>
    <s v="F MALLE CARNAL FLOWER EDP 30ML H4R501"/>
    <s v="EA"/>
    <n v="1"/>
    <n v="552"/>
    <n v="0"/>
    <n v="0"/>
    <n v="6"/>
    <n v="0"/>
  </r>
  <r>
    <x v="16"/>
    <s v="PERFUMES"/>
    <x v="2"/>
    <x v="4"/>
    <x v="3"/>
    <n v="111396712"/>
    <n v="690251077540"/>
    <s v="JO MALONE ENGLISH PEAR &amp; FREESIA HAIR MIST 30ML L9C6-01"/>
    <s v="EA"/>
    <n v="3"/>
    <n v="549"/>
    <n v="1"/>
    <n v="183"/>
    <n v="12"/>
    <n v="1013"/>
  </r>
  <r>
    <x v="16"/>
    <s v="PERFUMES"/>
    <x v="2"/>
    <x v="4"/>
    <x v="2"/>
    <n v="111396714"/>
    <n v="690251077571"/>
    <s v="JO MALONE WILD BLUEBELL HAIR MIST 30ML L9C9-01"/>
    <s v="EA"/>
    <n v="3"/>
    <n v="549"/>
    <n v="1"/>
    <n v="183"/>
    <n v="19"/>
    <n v="1452"/>
  </r>
  <r>
    <x v="16"/>
    <s v="PERFUMES"/>
    <x v="5"/>
    <x v="3"/>
    <x v="3"/>
    <n v="111614221"/>
    <n v="22548422830"/>
    <s v="DKNY DELICIOUS DELIGHTS FRUITY ROOTY EDT 50ML 427R-01"/>
    <s v="EA"/>
    <n v="5"/>
    <n v="545"/>
    <n v="0"/>
    <n v="0"/>
    <n v="10"/>
    <n v="328"/>
  </r>
  <r>
    <x v="16"/>
    <s v="PERFUMES"/>
    <x v="1"/>
    <x v="0"/>
    <x v="1"/>
    <n v="100172224"/>
    <n v="27131019817"/>
    <s v="E LAUDER PRIVATE COLLECTION EDP 50ML 7418-01"/>
    <s v="EA"/>
    <n v="2"/>
    <n v="538"/>
    <n v="0"/>
    <n v="0"/>
    <n v="17"/>
    <n v="52"/>
  </r>
  <r>
    <x v="16"/>
    <s v="PERFUMES"/>
    <x v="1"/>
    <x v="0"/>
    <x v="4"/>
    <n v="100172224"/>
    <n v="27131019817"/>
    <s v="E LAUDER PRIVATE COLLECTION EDP 50ML 7418-01"/>
    <s v="EA"/>
    <n v="2"/>
    <n v="538"/>
    <n v="0"/>
    <n v="0"/>
    <n v="23"/>
    <n v="52"/>
  </r>
  <r>
    <x v="16"/>
    <s v="PERFUMES"/>
    <x v="1"/>
    <x v="1"/>
    <x v="3"/>
    <n v="102001012"/>
    <n v="27131248095"/>
    <s v="E LAUDER PLEASURES 2X30ML EDP SPRAYS 1H60-01"/>
    <s v="EA"/>
    <n v="2"/>
    <n v="538"/>
    <n v="0"/>
    <n v="0"/>
    <n v="20"/>
    <n v="83"/>
  </r>
  <r>
    <x v="16"/>
    <s v="PERFUMES"/>
    <x v="6"/>
    <x v="0"/>
    <x v="1"/>
    <n v="111151268"/>
    <n v="842185100515"/>
    <s v="LE LABO ANOTHER 13 EAU DE PARFUM NATURAL SPRAY 10ML TRTUA13100"/>
    <s v="EA"/>
    <n v="1"/>
    <n v="536"/>
    <n v="0"/>
    <n v="0"/>
    <n v="7"/>
    <n v="0"/>
  </r>
  <r>
    <x v="16"/>
    <s v="PERFUMES"/>
    <x v="14"/>
    <x v="0"/>
    <x v="3"/>
    <n v="111297667"/>
    <n v="3700135014572"/>
    <s v="F MALLE PORTRAIT OF A LADY EDP 30 ML H4R401"/>
    <s v="EA"/>
    <n v="1"/>
    <n v="530"/>
    <n v="0"/>
    <n v="0"/>
    <n v="0"/>
    <n v="0"/>
  </r>
  <r>
    <x v="16"/>
    <s v="PERFUMES"/>
    <x v="1"/>
    <x v="0"/>
    <x v="0"/>
    <n v="110505871"/>
    <n v="887167267114"/>
    <s v="E LAUDER MODERN MUSE NUIT EDP 100ML RK2G-01"/>
    <s v="EA"/>
    <n v="1"/>
    <n v="527"/>
    <n v="0"/>
    <n v="0"/>
    <n v="10"/>
    <n v="0"/>
  </r>
  <r>
    <x v="16"/>
    <s v="PERFUMES"/>
    <x v="3"/>
    <x v="1"/>
    <x v="0"/>
    <n v="102000990"/>
    <n v="20714250515"/>
    <s v="CLINIQUE AROMATICS ELIXIR DUO 2X25ML 6GMX-01"/>
    <s v="EA"/>
    <n v="2"/>
    <n v="516"/>
    <n v="0"/>
    <n v="0"/>
    <n v="9"/>
    <n v="15"/>
  </r>
  <r>
    <x v="16"/>
    <s v="PERFUMES"/>
    <x v="0"/>
    <x v="3"/>
    <x v="3"/>
    <n v="110320740"/>
    <n v="888066023955"/>
    <s v="TOM FORD VELVET ORCHID EDP 100ML T1X5-01"/>
    <s v="EA"/>
    <n v="1"/>
    <n v="505"/>
    <n v="0"/>
    <n v="0"/>
    <n v="16"/>
    <n v="0"/>
  </r>
  <r>
    <x v="16"/>
    <s v="PERFUMES"/>
    <x v="0"/>
    <x v="3"/>
    <x v="10"/>
    <n v="110320740"/>
    <n v="888066023955"/>
    <s v="TOM FORD VELVET ORCHID EDP 100ML T1X5-01"/>
    <s v="EA"/>
    <n v="1"/>
    <n v="505"/>
    <n v="0"/>
    <n v="0"/>
    <n v="10"/>
    <n v="0"/>
  </r>
  <r>
    <x v="16"/>
    <s v="PERFUMES"/>
    <x v="0"/>
    <x v="0"/>
    <x v="3"/>
    <n v="111399546"/>
    <n v="888066089289"/>
    <s v="TOM FORD METALLIQUE 100ML T778-01"/>
    <s v="EA"/>
    <n v="1"/>
    <n v="505"/>
    <n v="0"/>
    <n v="0"/>
    <n v="43"/>
    <n v="871"/>
  </r>
  <r>
    <x v="16"/>
    <s v="PERFUMES"/>
    <x v="0"/>
    <x v="0"/>
    <x v="4"/>
    <n v="111399546"/>
    <n v="888066089289"/>
    <s v="TOM FORD METALLIQUE 100ML T778-01"/>
    <s v="EA"/>
    <n v="1"/>
    <n v="505"/>
    <n v="0"/>
    <n v="0"/>
    <n v="15"/>
    <n v="871"/>
  </r>
  <r>
    <x v="16"/>
    <s v="PERFUMES"/>
    <x v="6"/>
    <x v="8"/>
    <x v="1"/>
    <n v="111151303"/>
    <n v="811901024930"/>
    <s v="LE LABO ROSE 31 PERFUME OIL 30ML PEROR31100"/>
    <s v="EA"/>
    <n v="1"/>
    <n v="503"/>
    <n v="0"/>
    <n v="0"/>
    <n v="5"/>
    <n v="0"/>
  </r>
  <r>
    <x v="16"/>
    <s v="PERFUMES"/>
    <x v="6"/>
    <x v="8"/>
    <x v="1"/>
    <n v="111151305"/>
    <n v="811901024954"/>
    <s v="LE LABO TH NOIR 29 PERFUME OIL 30ML PEROT29100"/>
    <s v="EA"/>
    <n v="1"/>
    <n v="503"/>
    <n v="0"/>
    <n v="0"/>
    <n v="0"/>
    <n v="0"/>
  </r>
  <r>
    <x v="16"/>
    <s v="PERFUMES"/>
    <x v="5"/>
    <x v="0"/>
    <x v="4"/>
    <n v="110151653"/>
    <n v="22548237564"/>
    <s v="DKNY GOLDEN DELICIOUS EDP 100ML 2WEC-01"/>
    <s v="EA"/>
    <n v="3"/>
    <n v="498"/>
    <n v="0"/>
    <n v="0"/>
    <n v="27"/>
    <n v="608"/>
  </r>
  <r>
    <x v="16"/>
    <s v="PERFUMES"/>
    <x v="1"/>
    <x v="0"/>
    <x v="1"/>
    <n v="110388991"/>
    <n v="887167095861"/>
    <s v="E LAUDER BEYOND PARADISE EDP 50ML YX37-01"/>
    <s v="EA"/>
    <n v="2"/>
    <n v="498"/>
    <n v="0"/>
    <n v="0"/>
    <n v="0"/>
    <n v="0"/>
  </r>
  <r>
    <x v="16"/>
    <s v="PERFUMES"/>
    <x v="0"/>
    <x v="4"/>
    <x v="1"/>
    <n v="111034345"/>
    <n v="888066081900"/>
    <s v="TOM FORD WHITE SUEDE ALL OVER BODY SPRAY 150ML T6K4-01"/>
    <s v="EA"/>
    <n v="2"/>
    <n v="498"/>
    <n v="0"/>
    <n v="0"/>
    <n v="2"/>
    <n v="0"/>
  </r>
  <r>
    <x v="16"/>
    <s v="PERFUMES"/>
    <x v="5"/>
    <x v="3"/>
    <x v="0"/>
    <n v="111593373"/>
    <n v="22548418109"/>
    <s v="DKNY ORIGINAL MEN SUMMER 100ML EDT 40NE-01"/>
    <s v="EA"/>
    <n v="3"/>
    <n v="498"/>
    <n v="0"/>
    <n v="0"/>
    <n v="34"/>
    <n v="233"/>
  </r>
  <r>
    <x v="16"/>
    <s v="PERFUMES"/>
    <x v="14"/>
    <x v="1"/>
    <x v="3"/>
    <n v="110970276"/>
    <n v="3700135093355"/>
    <s v="F MALLE PERFUME COLLECTION WOMENS 5X7ML H4C6-01"/>
    <s v="EA"/>
    <n v="1"/>
    <n v="488"/>
    <n v="0"/>
    <n v="0"/>
    <n v="24"/>
    <n v="8"/>
  </r>
  <r>
    <x v="16"/>
    <s v="PERFUMES"/>
    <x v="6"/>
    <x v="8"/>
    <x v="1"/>
    <n v="111151293"/>
    <n v="842185100478"/>
    <s v="LE LABO ANOTHER 13 PERFUME OIL 30ML PEROA13100"/>
    <s v="EA"/>
    <n v="1"/>
    <n v="485"/>
    <n v="0"/>
    <n v="0"/>
    <n v="0"/>
    <n v="0"/>
  </r>
  <r>
    <x v="16"/>
    <s v="PERFUMES"/>
    <x v="10"/>
    <x v="7"/>
    <x v="1"/>
    <n v="100398084"/>
    <n v="22548001608"/>
    <s v="ARAMIS CLASSIC A/SHAVE 120ML 2014-02"/>
    <s v="EA"/>
    <n v="3"/>
    <n v="483"/>
    <n v="0"/>
    <n v="0"/>
    <n v="7"/>
    <n v="3"/>
  </r>
  <r>
    <x v="16"/>
    <s v="PERFUMES"/>
    <x v="7"/>
    <x v="2"/>
    <x v="8"/>
    <n v="101119324"/>
    <n v="22548024324"/>
    <s v="TOMMY HILFIGER MEN EDT 100ML 2692-02"/>
    <s v="EA"/>
    <n v="5"/>
    <n v="480"/>
    <n v="0"/>
    <n v="0"/>
    <n v="0"/>
    <n v="1609"/>
  </r>
  <r>
    <x v="16"/>
    <s v="PERFUMES"/>
    <x v="2"/>
    <x v="2"/>
    <x v="3"/>
    <n v="111613575"/>
    <n v="690251083008"/>
    <s v="JO MALONE SILVER BIRCH AND LAVENDER COLOGNE 30ML LA0K-01"/>
    <s v="EA"/>
    <n v="2"/>
    <n v="480"/>
    <n v="0"/>
    <n v="0"/>
    <n v="19"/>
    <n v="651"/>
  </r>
  <r>
    <x v="16"/>
    <s v="PERFUMES"/>
    <x v="1"/>
    <x v="0"/>
    <x v="1"/>
    <n v="110403090"/>
    <n v="887167157149"/>
    <s v="E LAUDER MODERN MUSE LE ROUGE EDP 100ML R570-01"/>
    <s v="EA"/>
    <n v="1"/>
    <n v="473"/>
    <n v="0"/>
    <n v="0"/>
    <n v="10"/>
    <n v="11"/>
  </r>
  <r>
    <x v="16"/>
    <s v="PERFUMES"/>
    <x v="2"/>
    <x v="2"/>
    <x v="2"/>
    <n v="110152327"/>
    <n v="690251002283"/>
    <s v="JO MALONE RED ROSES COLOGNE 100ML L08E01"/>
    <s v="EA"/>
    <n v="1"/>
    <n v="470"/>
    <n v="0"/>
    <n v="0"/>
    <n v="0"/>
    <n v="0"/>
  </r>
  <r>
    <x v="16"/>
    <s v="PERFUMES"/>
    <x v="2"/>
    <x v="2"/>
    <x v="3"/>
    <n v="110152327"/>
    <n v="690251002283"/>
    <s v="JO MALONE RED ROSES COLOGNE 100ML L08E01"/>
    <s v="EA"/>
    <n v="1"/>
    <n v="470"/>
    <n v="0"/>
    <n v="0"/>
    <n v="5"/>
    <n v="0"/>
  </r>
  <r>
    <x v="16"/>
    <s v="PERFUMES"/>
    <x v="2"/>
    <x v="2"/>
    <x v="3"/>
    <n v="110152329"/>
    <n v="690251006496"/>
    <s v="JO MALONE ORANGE BLOSSOM COLOGNE 100ML L0JJ01"/>
    <s v="EA"/>
    <n v="1"/>
    <n v="470"/>
    <n v="0"/>
    <n v="0"/>
    <n v="14"/>
    <n v="0"/>
  </r>
  <r>
    <x v="16"/>
    <s v="PERFUMES"/>
    <x v="2"/>
    <x v="2"/>
    <x v="2"/>
    <n v="110152441"/>
    <n v="690251000111"/>
    <s v="JO MALONE GRAPEFRUIT COLOGNE 100ML L00C01"/>
    <s v="EA"/>
    <n v="1"/>
    <n v="470"/>
    <n v="0"/>
    <n v="0"/>
    <n v="3"/>
    <n v="0"/>
  </r>
  <r>
    <x v="16"/>
    <s v="PERFUMES"/>
    <x v="2"/>
    <x v="2"/>
    <x v="2"/>
    <n v="110204258"/>
    <n v="690251026104"/>
    <s v="JO MALONE BLACKBERRY &amp; BAY COLOGNE INT 100ML L32R-01"/>
    <s v="EA"/>
    <n v="1"/>
    <n v="470"/>
    <n v="0"/>
    <n v="0"/>
    <n v="10"/>
    <n v="0"/>
  </r>
  <r>
    <x v="16"/>
    <s v="PERFUMES"/>
    <x v="2"/>
    <x v="2"/>
    <x v="3"/>
    <n v="110204258"/>
    <n v="690251026104"/>
    <s v="JO MALONE BLACKBERRY &amp; BAY COLOGNE INT 100ML L32R-01"/>
    <s v="EA"/>
    <n v="1"/>
    <n v="470"/>
    <n v="0"/>
    <n v="0"/>
    <n v="0"/>
    <n v="0"/>
  </r>
  <r>
    <x v="16"/>
    <s v="PERFUMES"/>
    <x v="2"/>
    <x v="2"/>
    <x v="3"/>
    <n v="110493038"/>
    <n v="690251046003"/>
    <s v="JO MALONE BLACK CEDARWOOD &amp; JUNIPER COLOGNE 100ML L5G8-01"/>
    <s v="EA"/>
    <n v="1"/>
    <n v="470"/>
    <n v="0"/>
    <n v="0"/>
    <n v="2"/>
    <n v="0"/>
  </r>
  <r>
    <x v="16"/>
    <s v="PERFUMES"/>
    <x v="2"/>
    <x v="2"/>
    <x v="0"/>
    <n v="111154141"/>
    <n v="690251081011"/>
    <s v="JO MALONE BLACKBERRY &amp; BAY COLOGNE 100ML PRE PACK L9PC-01"/>
    <s v="EA"/>
    <n v="1"/>
    <n v="470"/>
    <n v="0"/>
    <n v="0"/>
    <n v="-1"/>
    <n v="0"/>
  </r>
  <r>
    <x v="16"/>
    <s v="PERFUMES"/>
    <x v="2"/>
    <x v="2"/>
    <x v="5"/>
    <n v="111154141"/>
    <n v="690251081011"/>
    <s v="JO MALONE BLACKBERRY &amp; BAY COLOGNE 100ML PRE PACK L9PC-01"/>
    <s v="EA"/>
    <n v="1"/>
    <n v="470"/>
    <n v="0"/>
    <n v="0"/>
    <n v="0"/>
    <n v="0"/>
  </r>
  <r>
    <x v="16"/>
    <s v="PERFUMES"/>
    <x v="2"/>
    <x v="2"/>
    <x v="5"/>
    <n v="111154142"/>
    <n v="690251080953"/>
    <s v="JO MALONE ENGLISH PEAR &amp; FREESIA COLOGNE 100ML PRE PACK L9P5-01"/>
    <s v="EA"/>
    <n v="1"/>
    <n v="470"/>
    <n v="0"/>
    <n v="0"/>
    <n v="0"/>
    <n v="318"/>
  </r>
  <r>
    <x v="16"/>
    <s v="PERFUMES"/>
    <x v="2"/>
    <x v="2"/>
    <x v="3"/>
    <n v="111154148"/>
    <n v="690251080939"/>
    <s v="JO MALONE WILD BLUEBELL COLOGNE COLOGNE 100ML PRE PACK L9P3-01"/>
    <s v="EA"/>
    <n v="1"/>
    <n v="470"/>
    <n v="0"/>
    <n v="0"/>
    <n v="17"/>
    <n v="361"/>
  </r>
  <r>
    <x v="16"/>
    <s v="PERFUMES"/>
    <x v="2"/>
    <x v="2"/>
    <x v="2"/>
    <n v="110152291"/>
    <n v="690251000104"/>
    <s v="JO MALONE GRAPEFRUIT COLOGNE 30ML L00A01"/>
    <s v="EA"/>
    <n v="2"/>
    <n v="460"/>
    <n v="0"/>
    <n v="0"/>
    <n v="0"/>
    <n v="0"/>
  </r>
  <r>
    <x v="16"/>
    <s v="PERFUMES"/>
    <x v="2"/>
    <x v="2"/>
    <x v="2"/>
    <n v="110152301"/>
    <n v="690251004614"/>
    <s v="JO MALONE 154 COLOGNE 30ML L0GA01"/>
    <s v="EA"/>
    <n v="2"/>
    <n v="460"/>
    <n v="0"/>
    <n v="0"/>
    <n v="7"/>
    <n v="0"/>
  </r>
  <r>
    <x v="16"/>
    <s v="PERFUMES"/>
    <x v="2"/>
    <x v="2"/>
    <x v="3"/>
    <n v="110152304"/>
    <n v="690251009008"/>
    <s v="JO MALONE NCTRN BLSM &amp; HNY COLOGNE 30ML L0Y401"/>
    <s v="EA"/>
    <n v="2"/>
    <n v="460"/>
    <n v="0"/>
    <n v="0"/>
    <n v="16"/>
    <n v="0"/>
  </r>
  <r>
    <x v="16"/>
    <s v="PERFUMES"/>
    <x v="2"/>
    <x v="2"/>
    <x v="3"/>
    <n v="110152321"/>
    <n v="690251019090"/>
    <s v="JO MALONE ENG PEAR &amp; FREESIA COLOGNE 30ML L26K01"/>
    <s v="EA"/>
    <n v="2"/>
    <n v="460"/>
    <n v="0"/>
    <n v="0"/>
    <n v="31"/>
    <n v="259"/>
  </r>
  <r>
    <x v="16"/>
    <s v="PERFUMES"/>
    <x v="2"/>
    <x v="2"/>
    <x v="2"/>
    <n v="110204259"/>
    <n v="690251026098"/>
    <s v="JO MALONE BLACKBERRY &amp; BAY COLOGNE INT 30ML L32P-01"/>
    <s v="EA"/>
    <n v="2"/>
    <n v="460"/>
    <n v="0"/>
    <n v="0"/>
    <n v="-2"/>
    <n v="0"/>
  </r>
  <r>
    <x v="16"/>
    <s v="PERFUMES"/>
    <x v="2"/>
    <x v="2"/>
    <x v="3"/>
    <n v="110281681"/>
    <n v="690251028405"/>
    <s v="JO MALONE PEONY &amp; BLUSH SUEDE COLOGNE 30ML L3AE-01"/>
    <s v="EA"/>
    <n v="2"/>
    <n v="460"/>
    <n v="1"/>
    <n v="230"/>
    <n v="12"/>
    <n v="0"/>
  </r>
  <r>
    <x v="16"/>
    <s v="PERFUMES"/>
    <x v="2"/>
    <x v="4"/>
    <x v="3"/>
    <n v="110281683"/>
    <n v="690251028429"/>
    <s v="JO MALONE PEONY &amp; BLUSH SUEDE CANDLE 200G L3AG-01"/>
    <s v="EA"/>
    <n v="2"/>
    <n v="460"/>
    <n v="0"/>
    <n v="0"/>
    <n v="2"/>
    <n v="0"/>
  </r>
  <r>
    <x v="16"/>
    <s v="PERFUMES"/>
    <x v="2"/>
    <x v="2"/>
    <x v="2"/>
    <n v="110351590"/>
    <n v="690251033720"/>
    <s v="JO MALONE WOOD SAGE &amp; SEA SALT COLOGNE 30ML L416-01"/>
    <s v="EA"/>
    <n v="2"/>
    <n v="460"/>
    <n v="0"/>
    <n v="0"/>
    <n v="42"/>
    <n v="0"/>
  </r>
  <r>
    <x v="16"/>
    <s v="PERFUMES"/>
    <x v="2"/>
    <x v="2"/>
    <x v="3"/>
    <n v="110412868"/>
    <n v="690251042302"/>
    <s v="JO MALONE MIMOSA &amp; CARDAMOM COLOGNE 30ML L51A-01"/>
    <s v="EA"/>
    <n v="2"/>
    <n v="460"/>
    <n v="0"/>
    <n v="0"/>
    <n v="22"/>
    <n v="0"/>
  </r>
  <r>
    <x v="16"/>
    <s v="PERFUMES"/>
    <x v="2"/>
    <x v="2"/>
    <x v="2"/>
    <n v="111154134"/>
    <n v="690251081233"/>
    <s v="JO MALONE HONEYSUCKLE AND DAVANA COLOGNE 30ML PRE PACK L9PW-01"/>
    <s v="EA"/>
    <n v="2"/>
    <n v="460"/>
    <n v="0"/>
    <n v="0"/>
    <n v="4"/>
    <n v="0"/>
  </r>
  <r>
    <x v="16"/>
    <s v="PERFUMES"/>
    <x v="2"/>
    <x v="2"/>
    <x v="2"/>
    <n v="111154137"/>
    <n v="690251081080"/>
    <s v="JO MALONE ORANGE BLOSSOM COLOGNE 30ML PRE PACK L9PL-01"/>
    <s v="EA"/>
    <n v="2"/>
    <n v="460"/>
    <n v="0"/>
    <n v="0"/>
    <n v="13"/>
    <n v="0"/>
  </r>
  <r>
    <x v="16"/>
    <s v="PERFUMES"/>
    <x v="2"/>
    <x v="2"/>
    <x v="5"/>
    <n v="111154140"/>
    <n v="690251080984"/>
    <s v="JO MALONE WOOD SAGE &amp; SEA SALT COLOGNE 30ML PRE PACK L9P8-01"/>
    <s v="EA"/>
    <n v="2"/>
    <n v="460"/>
    <n v="0"/>
    <n v="0"/>
    <n v="0"/>
    <n v="483"/>
  </r>
  <r>
    <x v="16"/>
    <s v="PERFUMES"/>
    <x v="2"/>
    <x v="4"/>
    <x v="3"/>
    <n v="111494518"/>
    <n v="690251094509"/>
    <s v="JO MALONE LB&amp;M DIFFUSER C101-01"/>
    <s v="EA"/>
    <n v="2"/>
    <n v="460"/>
    <n v="0"/>
    <n v="0"/>
    <n v="4"/>
    <n v="42"/>
  </r>
  <r>
    <x v="16"/>
    <s v="PERFUMES"/>
    <x v="2"/>
    <x v="4"/>
    <x v="3"/>
    <n v="111494519"/>
    <n v="690251094516"/>
    <s v="JO MALONE POMEGRANATE NOIR DIFFUSE C201-01"/>
    <s v="EA"/>
    <n v="2"/>
    <n v="460"/>
    <n v="0"/>
    <n v="0"/>
    <n v="0"/>
    <n v="0"/>
  </r>
  <r>
    <x v="16"/>
    <s v="PERFUMES"/>
    <x v="2"/>
    <x v="4"/>
    <x v="3"/>
    <n v="111452537"/>
    <n v="690251079612"/>
    <s v="JO MALONE LIME &amp; BASIL EXFOLIATING SHOWER GEL 200ML L9KX-01"/>
    <s v="EA"/>
    <n v="3"/>
    <n v="459"/>
    <n v="0"/>
    <n v="0"/>
    <n v="1"/>
    <n v="3"/>
  </r>
  <r>
    <x v="16"/>
    <s v="PERFUMES"/>
    <x v="14"/>
    <x v="0"/>
    <x v="3"/>
    <n v="111433505"/>
    <n v="3700135014671"/>
    <s v="F MALLE IRIS POUDRE PARFUM 30ML H4RG-01"/>
    <s v="EA"/>
    <n v="1"/>
    <n v="453"/>
    <n v="0"/>
    <n v="0"/>
    <n v="11"/>
    <n v="0"/>
  </r>
  <r>
    <x v="16"/>
    <s v="PERFUMES"/>
    <x v="0"/>
    <x v="0"/>
    <x v="10"/>
    <n v="110387859"/>
    <n v="888066035392"/>
    <s v="TOM FORD NOIR EXTREME 100ML T2TM-01"/>
    <s v="EA"/>
    <n v="1"/>
    <n v="448"/>
    <n v="0"/>
    <n v="0"/>
    <n v="12"/>
    <n v="452"/>
  </r>
  <r>
    <x v="16"/>
    <s v="PERFUMES"/>
    <x v="0"/>
    <x v="1"/>
    <x v="3"/>
    <n v="111451884"/>
    <n v="888066095976"/>
    <s v="TOM FORD NOIR EXTREME EDP 100ML AND TRAVEL SPRAY SET T7TH-01"/>
    <s v="EA"/>
    <n v="1"/>
    <n v="448"/>
    <n v="0"/>
    <n v="0"/>
    <n v="0"/>
    <n v="0"/>
  </r>
  <r>
    <x v="16"/>
    <s v="PERFUMES"/>
    <x v="2"/>
    <x v="1"/>
    <x v="2"/>
    <n v="110885067"/>
    <n v="690251059348"/>
    <s v="JO MALONE ASSORTED HAND CREAM TRIO 3X30ML L73W-01"/>
    <s v="EA"/>
    <n v="2"/>
    <n v="442"/>
    <n v="0"/>
    <n v="0"/>
    <n v="24"/>
    <n v="18"/>
  </r>
  <r>
    <x v="16"/>
    <s v="PERFUMES"/>
    <x v="6"/>
    <x v="4"/>
    <x v="1"/>
    <n v="111151324"/>
    <n v="842185102939"/>
    <s v="LE LABO ANOTHER 13 PERFUMING BODY LOTION 237 ML / 8 FL OZ BODLA13100"/>
    <s v="EA"/>
    <n v="2"/>
    <n v="432"/>
    <n v="0"/>
    <n v="0"/>
    <n v="5"/>
    <n v="0"/>
  </r>
  <r>
    <x v="16"/>
    <s v="PERFUMES"/>
    <x v="2"/>
    <x v="1"/>
    <x v="3"/>
    <n v="111154160"/>
    <n v="690251070879"/>
    <s v="JO MALONE COLOGNE INTENSE COLLECTION 5X9ML L8HL-01"/>
    <s v="EA"/>
    <n v="1"/>
    <n v="422"/>
    <n v="0"/>
    <n v="0"/>
    <n v="-2"/>
    <n v="0"/>
  </r>
  <r>
    <x v="16"/>
    <s v="PERFUMES"/>
    <x v="14"/>
    <x v="0"/>
    <x v="3"/>
    <n v="111433506"/>
    <n v="3700135014602"/>
    <s v="F MALLE FRENCH LOVER EDP 30ML H4R7-01"/>
    <s v="EA"/>
    <n v="1"/>
    <n v="416"/>
    <n v="0"/>
    <n v="0"/>
    <n v="11"/>
    <n v="0"/>
  </r>
  <r>
    <x v="16"/>
    <s v="PERFUMES"/>
    <x v="2"/>
    <x v="1"/>
    <x v="3"/>
    <n v="111154162"/>
    <n v="690251081356"/>
    <s v="JO MALONE EP&amp;F + WB DUO COLOGNE PRE PACK 2X30ML L9R3-01"/>
    <s v="EA"/>
    <n v="1"/>
    <n v="414"/>
    <n v="0"/>
    <n v="0"/>
    <n v="4"/>
    <n v="21"/>
  </r>
  <r>
    <x v="16"/>
    <s v="PERFUMES"/>
    <x v="2"/>
    <x v="2"/>
    <x v="3"/>
    <n v="111311601"/>
    <n v="690251084876"/>
    <s v="JO MALONE ENGLISH PEAR &amp; FREESIA COLOGNE 50ML LA6C-01"/>
    <s v="EA"/>
    <n v="1"/>
    <n v="412.5"/>
    <n v="0"/>
    <n v="0"/>
    <n v="5"/>
    <n v="0"/>
  </r>
  <r>
    <x v="16"/>
    <s v="PERFUMES"/>
    <x v="2"/>
    <x v="4"/>
    <x v="2"/>
    <n v="110412835"/>
    <n v="690251040384"/>
    <s v="JO MALONE NECTARINE BLOSSOM&amp;HONEY BODY&amp;HAND LOTION 250ML L4PP-01"/>
    <s v="EA"/>
    <n v="2"/>
    <n v="402"/>
    <n v="0"/>
    <n v="0"/>
    <n v="2"/>
    <n v="0"/>
  </r>
  <r>
    <x v="16"/>
    <s v="PERFUMES"/>
    <x v="2"/>
    <x v="4"/>
    <x v="2"/>
    <n v="110412838"/>
    <n v="690251040490"/>
    <s v="JO MALONE RED ROSES BODY&amp;HAND LOTION 250ML L4R5-01"/>
    <s v="EA"/>
    <n v="2"/>
    <n v="402"/>
    <n v="0"/>
    <n v="0"/>
    <n v="9"/>
    <n v="0"/>
  </r>
  <r>
    <x v="16"/>
    <s v="PERFUMES"/>
    <x v="1"/>
    <x v="0"/>
    <x v="1"/>
    <n v="111369099"/>
    <n v="887167466111"/>
    <s v="ESTEE LAUDER BRONZE GODDESS EDP 100ML PCXK-01"/>
    <s v="EA"/>
    <n v="1"/>
    <n v="402"/>
    <n v="0"/>
    <n v="0"/>
    <n v="14"/>
    <n v="13"/>
  </r>
  <r>
    <x v="16"/>
    <s v="PERFUMES"/>
    <x v="0"/>
    <x v="3"/>
    <x v="0"/>
    <n v="110470577"/>
    <n v="888066047876"/>
    <s v="TOM FORD NEROLI PORTOFINO ACQUA EDT 50ML T3Y7-01"/>
    <s v="EA"/>
    <n v="1"/>
    <n v="398"/>
    <n v="0"/>
    <n v="0"/>
    <n v="1"/>
    <n v="0"/>
  </r>
  <r>
    <x v="16"/>
    <s v="PERFUMES"/>
    <x v="0"/>
    <x v="3"/>
    <x v="1"/>
    <n v="110470577"/>
    <n v="888066047876"/>
    <s v="TOM FORD NEROLI PORTOFINO ACQUA EDT 50ML T3Y7-01"/>
    <s v="EA"/>
    <n v="1"/>
    <n v="398"/>
    <n v="0"/>
    <n v="0"/>
    <n v="1"/>
    <n v="0"/>
  </r>
  <r>
    <x v="16"/>
    <s v="PERFUMES"/>
    <x v="1"/>
    <x v="1"/>
    <x v="3"/>
    <n v="111494516"/>
    <n v="887167443952"/>
    <s v="E LAUDER PURSE SPRAY COLLECTION 5X4ML RJ01-01"/>
    <s v="EA"/>
    <n v="2"/>
    <n v="398"/>
    <n v="0"/>
    <n v="0"/>
    <n v="6"/>
    <n v="137"/>
  </r>
  <r>
    <x v="16"/>
    <s v="PERFUMES"/>
    <x v="2"/>
    <x v="4"/>
    <x v="2"/>
    <n v="110541984"/>
    <n v="690251051113"/>
    <s v="JO MALONE LIME BASIL &amp; MANDARIN BATH SOAP 100G L64N-01"/>
    <s v="EA"/>
    <n v="5"/>
    <n v="390"/>
    <n v="0"/>
    <n v="0"/>
    <n v="2"/>
    <n v="0"/>
  </r>
  <r>
    <x v="16"/>
    <s v="PERFUMES"/>
    <x v="7"/>
    <x v="2"/>
    <x v="13"/>
    <n v="101119324"/>
    <n v="22548024324"/>
    <s v="TOMMY HILFIGER MEN EDT 100ML 2692-02"/>
    <s v="EA"/>
    <n v="4"/>
    <n v="384"/>
    <n v="0"/>
    <n v="0"/>
    <n v="0"/>
    <n v="1609"/>
  </r>
  <r>
    <x v="16"/>
    <s v="PERFUMES"/>
    <x v="7"/>
    <x v="3"/>
    <x v="13"/>
    <n v="101313980"/>
    <n v="22548040126"/>
    <s v="TOMMY HILFIGER GIRL EDT 100ML 223P-02"/>
    <s v="EA"/>
    <n v="4"/>
    <n v="384"/>
    <n v="0"/>
    <n v="0"/>
    <n v="0"/>
    <n v="1552"/>
  </r>
  <r>
    <x v="16"/>
    <s v="PERFUMES"/>
    <x v="1"/>
    <x v="0"/>
    <x v="5"/>
    <n v="101016655"/>
    <n v="27131043317"/>
    <s v="ESTEE LAUDER PLEASURES EDP 100ML L 7022-01"/>
    <s v="EA"/>
    <n v="1"/>
    <n v="383"/>
    <n v="0"/>
    <n v="0"/>
    <n v="0"/>
    <n v="0"/>
  </r>
  <r>
    <x v="16"/>
    <s v="PERFUMES"/>
    <x v="1"/>
    <x v="0"/>
    <x v="1"/>
    <n v="110002822"/>
    <n v="27131595069"/>
    <s v="E LAUDER SENSUOUS EDP 100ML 9TML 01"/>
    <s v="EA"/>
    <n v="1"/>
    <n v="383"/>
    <n v="0"/>
    <n v="0"/>
    <n v="7"/>
    <n v="5"/>
  </r>
  <r>
    <x v="16"/>
    <s v="PERFUMES"/>
    <x v="2"/>
    <x v="2"/>
    <x v="3"/>
    <n v="110541973"/>
    <n v="690251045792"/>
    <s v="JO MALONE OUD &amp; BERGAMOT COLOGNE INTENSE 50ML L5FP-01"/>
    <s v="EA"/>
    <n v="1"/>
    <n v="374"/>
    <n v="0"/>
    <n v="0"/>
    <n v="12"/>
    <n v="0"/>
  </r>
  <r>
    <x v="16"/>
    <s v="PERFUMES"/>
    <x v="2"/>
    <x v="2"/>
    <x v="2"/>
    <n v="111494521"/>
    <n v="690251090457"/>
    <s v="JO MALONE POPPY &amp; BARLEY COLOGNE LIMITED EDITION DECO BOTTLE 100 ML X801-01"/>
    <s v="EA"/>
    <n v="1"/>
    <n v="373"/>
    <n v="0"/>
    <n v="0"/>
    <n v="1"/>
    <n v="0"/>
  </r>
  <r>
    <x v="16"/>
    <s v="PERFUMES"/>
    <x v="8"/>
    <x v="0"/>
    <x v="1"/>
    <n v="110301605"/>
    <n v="22548289655"/>
    <s v="MICHAEL KORS COLLECTION SEXY AMBER EDP 100ML 55EH-01"/>
    <s v="EA"/>
    <n v="1"/>
    <n v="361"/>
    <n v="0"/>
    <n v="0"/>
    <n v="4"/>
    <n v="0"/>
  </r>
  <r>
    <x v="16"/>
    <s v="PERFUMES"/>
    <x v="8"/>
    <x v="0"/>
    <x v="3"/>
    <n v="110505318"/>
    <n v="22548366448"/>
    <s v="MICHAEL KORS WONDERLUST EDP 100ML 5JT6-01"/>
    <s v="EA"/>
    <n v="1"/>
    <n v="361"/>
    <n v="0"/>
    <n v="0"/>
    <n v="27"/>
    <n v="0"/>
  </r>
  <r>
    <x v="16"/>
    <s v="PERFUMES"/>
    <x v="8"/>
    <x v="0"/>
    <x v="4"/>
    <n v="110505318"/>
    <n v="22548366448"/>
    <s v="MICHAEL KORS WONDERLUST EDP 100ML 5JT6-01"/>
    <s v="EA"/>
    <n v="1"/>
    <n v="361"/>
    <n v="0"/>
    <n v="0"/>
    <n v="13"/>
    <n v="0"/>
  </r>
  <r>
    <x v="16"/>
    <s v="PERFUMES"/>
    <x v="8"/>
    <x v="0"/>
    <x v="0"/>
    <n v="111079649"/>
    <n v="22548399026"/>
    <s v="MICHAEL KORS SPARKLING BLUSH EDP 100ML 5T75-01"/>
    <s v="EA"/>
    <n v="1"/>
    <n v="361"/>
    <n v="0"/>
    <n v="0"/>
    <n v="1"/>
    <n v="0"/>
  </r>
  <r>
    <x v="16"/>
    <s v="PERFUMES"/>
    <x v="8"/>
    <x v="0"/>
    <x v="1"/>
    <n v="111399395"/>
    <n v="22548412824"/>
    <s v="MICHAEL KORS WONDERLUST SUBLIME EDP 100ML 5Y8N-01"/>
    <s v="EA"/>
    <n v="1"/>
    <n v="361"/>
    <n v="0"/>
    <n v="0"/>
    <n v="16"/>
    <n v="342"/>
  </r>
  <r>
    <x v="16"/>
    <s v="PERFUMES"/>
    <x v="8"/>
    <x v="0"/>
    <x v="4"/>
    <n v="111399395"/>
    <n v="22548412824"/>
    <s v="MICHAEL KORS WONDERLUST SUBLIME EDP 100ML 5Y8N-01"/>
    <s v="EA"/>
    <n v="1"/>
    <n v="361"/>
    <n v="0"/>
    <n v="0"/>
    <n v="22"/>
    <n v="342"/>
  </r>
  <r>
    <x v="16"/>
    <s v="PERFUMES"/>
    <x v="3"/>
    <x v="3"/>
    <x v="10"/>
    <n v="102000970"/>
    <n v="20714999346"/>
    <s v="CLINIQUE AROMATICS ELIXIR EDP 100ML 62G9-01"/>
    <s v="EA"/>
    <n v="1"/>
    <n v="359"/>
    <n v="0"/>
    <n v="0"/>
    <n v="10"/>
    <n v="410"/>
  </r>
  <r>
    <x v="16"/>
    <s v="PERFUMES"/>
    <x v="3"/>
    <x v="3"/>
    <x v="11"/>
    <n v="102000970"/>
    <n v="20714999346"/>
    <s v="CLINIQUE AROMATICS ELIXIR EDP 100ML 62G9-01"/>
    <s v="EA"/>
    <n v="1"/>
    <n v="359"/>
    <n v="0"/>
    <n v="0"/>
    <n v="0"/>
    <n v="410"/>
  </r>
  <r>
    <x v="16"/>
    <s v="PERFUMES"/>
    <x v="0"/>
    <x v="0"/>
    <x v="1"/>
    <n v="102004995"/>
    <n v="888066000062"/>
    <s v="TOM FORD BLACK ORCHID EDP 50ML T005 01"/>
    <s v="EA"/>
    <n v="1"/>
    <n v="357"/>
    <n v="0"/>
    <n v="0"/>
    <n v="8"/>
    <n v="1"/>
  </r>
  <r>
    <x v="16"/>
    <s v="PERFUMES"/>
    <x v="0"/>
    <x v="0"/>
    <x v="3"/>
    <n v="102004995"/>
    <n v="888066000062"/>
    <s v="TOM FORD BLACK ORCHID EDP 50ML T005 01"/>
    <s v="EA"/>
    <n v="1"/>
    <n v="357"/>
    <n v="0"/>
    <n v="0"/>
    <n v="32"/>
    <n v="1"/>
  </r>
  <r>
    <x v="16"/>
    <s v="PERFUMES"/>
    <x v="0"/>
    <x v="3"/>
    <x v="4"/>
    <n v="110320738"/>
    <n v="888066023948"/>
    <s v="TOM FORD VELVET ORCHID EDP 50ML T1X4-01"/>
    <s v="EA"/>
    <n v="1"/>
    <n v="357"/>
    <n v="0"/>
    <n v="0"/>
    <n v="6"/>
    <n v="0"/>
  </r>
  <r>
    <x v="16"/>
    <s v="PERFUMES"/>
    <x v="0"/>
    <x v="0"/>
    <x v="0"/>
    <n v="110399317"/>
    <n v="888066034623"/>
    <s v="TOM FORD NOIR FEMME EDP 50ML T2T0-01"/>
    <s v="EA"/>
    <n v="1"/>
    <n v="357"/>
    <n v="0"/>
    <n v="0"/>
    <n v="0"/>
    <n v="0"/>
  </r>
  <r>
    <x v="16"/>
    <s v="PERFUMES"/>
    <x v="0"/>
    <x v="3"/>
    <x v="0"/>
    <n v="110950145"/>
    <n v="888066075084"/>
    <s v="TOM FORD EAU DE SOLEIL BLANC EDT 50ML T5Y0-01"/>
    <s v="EA"/>
    <n v="1"/>
    <n v="357"/>
    <n v="0"/>
    <n v="0"/>
    <n v="0"/>
    <n v="0"/>
  </r>
  <r>
    <x v="16"/>
    <s v="PERFUMES"/>
    <x v="0"/>
    <x v="0"/>
    <x v="1"/>
    <n v="111394406"/>
    <n v="888066089272"/>
    <s v="TOM FORD METALLIQUE 50ML/1.7FLOZ T777-01"/>
    <s v="EA"/>
    <n v="1"/>
    <n v="357"/>
    <n v="0"/>
    <n v="0"/>
    <n v="198"/>
    <n v="567"/>
  </r>
  <r>
    <x v="16"/>
    <s v="PERFUMES"/>
    <x v="6"/>
    <x v="4"/>
    <x v="1"/>
    <n v="111151352"/>
    <n v="811901027870"/>
    <s v="LE LABO ROSE 31 SHOWER GEL 237ML 237 ML / 8 FL OZ SHOGR31100"/>
    <s v="EA"/>
    <n v="2"/>
    <n v="354"/>
    <n v="0"/>
    <n v="0"/>
    <n v="2"/>
    <n v="0"/>
  </r>
  <r>
    <x v="16"/>
    <s v="PERFUMES"/>
    <x v="6"/>
    <x v="4"/>
    <x v="1"/>
    <n v="111151356"/>
    <n v="811901027894"/>
    <s v="LE LABO TH NOIR 29 SHOWER GEL 237 ML / 8 FL OZ SHOGT29100"/>
    <s v="EA"/>
    <n v="2"/>
    <n v="354"/>
    <n v="0"/>
    <n v="0"/>
    <n v="3"/>
    <n v="0"/>
  </r>
  <r>
    <x v="16"/>
    <s v="PERFUMES"/>
    <x v="2"/>
    <x v="2"/>
    <x v="2"/>
    <n v="110685027"/>
    <n v="690251055210"/>
    <s v="JO MALONE ENGLISH OAK &amp; REDCURRANT COLOGNE 30ML L6L2-01"/>
    <s v="EA"/>
    <n v="2"/>
    <n v="346"/>
    <n v="0"/>
    <n v="0"/>
    <n v="0"/>
    <n v="0"/>
  </r>
  <r>
    <x v="16"/>
    <s v="PERFUMES"/>
    <x v="1"/>
    <x v="1"/>
    <x v="3"/>
    <n v="110352854"/>
    <n v="887167139220"/>
    <s v="E LAUDER MODERN MUSE DUO 2X30ML R38R-01"/>
    <s v="EA"/>
    <n v="1"/>
    <n v="345"/>
    <n v="0"/>
    <n v="0"/>
    <n v="3"/>
    <n v="0"/>
  </r>
  <r>
    <x v="16"/>
    <s v="PERFUMES"/>
    <x v="1"/>
    <x v="0"/>
    <x v="0"/>
    <n v="110403084"/>
    <n v="887167157132"/>
    <s v="E LAUDER MODERN MUSE LE ROUGE EDP 50ML R56Y-01"/>
    <s v="EA"/>
    <n v="1"/>
    <n v="345"/>
    <n v="0"/>
    <n v="0"/>
    <n v="2"/>
    <n v="0"/>
  </r>
  <r>
    <x v="16"/>
    <s v="PERFUMES"/>
    <x v="1"/>
    <x v="0"/>
    <x v="4"/>
    <n v="110403084"/>
    <n v="887167157132"/>
    <s v="E LAUDER MODERN MUSE LE ROUGE EDP 50ML R56Y-01"/>
    <s v="EA"/>
    <n v="1"/>
    <n v="345"/>
    <n v="0"/>
    <n v="0"/>
    <n v="7"/>
    <n v="0"/>
  </r>
  <r>
    <x v="16"/>
    <s v="PERFUMES"/>
    <x v="2"/>
    <x v="1"/>
    <x v="3"/>
    <n v="110885080"/>
    <n v="690251065110"/>
    <s v="JO MALONE FRAGRANCE COMBINING SET 2X COLOGNE 30ML + CREAM 50ML L7T8-01"/>
    <s v="EA"/>
    <n v="1"/>
    <n v="345"/>
    <n v="0"/>
    <n v="0"/>
    <n v="1"/>
    <n v="0"/>
  </r>
  <r>
    <x v="16"/>
    <s v="PERFUMES"/>
    <x v="1"/>
    <x v="0"/>
    <x v="0"/>
    <n v="111105499"/>
    <n v="887167330436"/>
    <s v="ESTEE LAUDER BEAUTIFUL BELLE EDP 50ML RW5A-01"/>
    <s v="EA"/>
    <n v="1"/>
    <n v="345"/>
    <n v="0"/>
    <n v="0"/>
    <n v="16"/>
    <n v="0"/>
  </r>
  <r>
    <x v="16"/>
    <s v="PERFUMES"/>
    <x v="1"/>
    <x v="0"/>
    <x v="3"/>
    <n v="111105499"/>
    <n v="887167330436"/>
    <s v="ESTEE LAUDER BEAUTIFUL BELLE EDP 50ML RW5A-01"/>
    <s v="EA"/>
    <n v="1"/>
    <n v="345"/>
    <n v="0"/>
    <n v="0"/>
    <n v="15"/>
    <n v="0"/>
  </r>
  <r>
    <x v="16"/>
    <s v="PERFUMES"/>
    <x v="1"/>
    <x v="1"/>
    <x v="3"/>
    <n v="111166496"/>
    <n v="887167442894"/>
    <s v="ESTEE LAUDER BEAUTIFUL BELLE TRAVELLER GIFT SET P9LN-01"/>
    <s v="EA"/>
    <n v="1"/>
    <n v="345"/>
    <n v="0"/>
    <n v="0"/>
    <n v="26"/>
    <n v="0"/>
  </r>
  <r>
    <x v="16"/>
    <s v="PERFUMES"/>
    <x v="1"/>
    <x v="1"/>
    <x v="4"/>
    <n v="111399134"/>
    <n v="887167468634"/>
    <s v="E LAUDER BEAUTIFUL THE ULTIMATE COLLECTION PE74-01"/>
    <s v="EA"/>
    <n v="1"/>
    <n v="345"/>
    <n v="0"/>
    <n v="0"/>
    <n v="6"/>
    <n v="0"/>
  </r>
  <r>
    <x v="16"/>
    <s v="PERFUMES"/>
    <x v="2"/>
    <x v="1"/>
    <x v="2"/>
    <n v="111451863"/>
    <n v="690251073047"/>
    <s v="JO MALONE CHRISTMAS CRACKER BLUE STRIPES L8T1-01"/>
    <s v="EA"/>
    <n v="3"/>
    <n v="345"/>
    <n v="0"/>
    <n v="0"/>
    <n v="10"/>
    <n v="0"/>
  </r>
  <r>
    <x v="16"/>
    <s v="PERFUMES"/>
    <x v="5"/>
    <x v="3"/>
    <x v="3"/>
    <n v="111593373"/>
    <n v="22548418109"/>
    <s v="DKNY ORIGINAL MEN SUMMER 100ML EDT 40NE-01"/>
    <s v="EA"/>
    <n v="2"/>
    <n v="332"/>
    <n v="0"/>
    <n v="0"/>
    <n v="21"/>
    <n v="233"/>
  </r>
  <r>
    <x v="16"/>
    <s v="PERFUMES"/>
    <x v="2"/>
    <x v="2"/>
    <x v="3"/>
    <n v="111311606"/>
    <n v="690251084913"/>
    <s v="JO MALONE PEONY &amp; BLUSH SUEDE COLOGNE 50ML LA6H-01"/>
    <s v="EA"/>
    <n v="1"/>
    <n v="330"/>
    <n v="0"/>
    <n v="0"/>
    <n v="5"/>
    <n v="0"/>
  </r>
  <r>
    <x v="16"/>
    <s v="PERFUMES"/>
    <x v="2"/>
    <x v="2"/>
    <x v="3"/>
    <n v="111311614"/>
    <n v="690251084890"/>
    <s v="JO MALONE WILD BLUEBELL COLOGNE COLOGNE 50ML LA6F-01"/>
    <s v="EA"/>
    <n v="1"/>
    <n v="330"/>
    <n v="0"/>
    <n v="0"/>
    <n v="11"/>
    <n v="7"/>
  </r>
  <r>
    <x v="16"/>
    <s v="PERFUMES"/>
    <x v="5"/>
    <x v="3"/>
    <x v="3"/>
    <n v="111543703"/>
    <n v="22548422823"/>
    <s v="DKNY DELICIOUS DELIGHTS COOL SWIRL EDT 50ML 427P-01"/>
    <s v="EA"/>
    <n v="3"/>
    <n v="327"/>
    <n v="0"/>
    <n v="0"/>
    <n v="22"/>
    <n v="900"/>
  </r>
  <r>
    <x v="16"/>
    <s v="PERFUMES"/>
    <x v="5"/>
    <x v="3"/>
    <x v="1"/>
    <n v="111614221"/>
    <n v="22548422830"/>
    <s v="DKNY DELICIOUS DELIGHTS FRUITY ROOTY EDT 50ML 427R-01"/>
    <s v="EA"/>
    <n v="3"/>
    <n v="327"/>
    <n v="0"/>
    <n v="0"/>
    <n v="55"/>
    <n v="328"/>
  </r>
  <r>
    <x v="16"/>
    <s v="PERFUMES"/>
    <x v="6"/>
    <x v="8"/>
    <x v="1"/>
    <n v="111151321"/>
    <n v="811901024473"/>
    <s v="LE LABO TH NOIR 29 LIQUID BALM 7.5 ML / .25 FL OZ LIQBT29100"/>
    <s v="EA"/>
    <n v="1"/>
    <n v="311"/>
    <n v="0"/>
    <n v="0"/>
    <n v="0"/>
    <n v="0"/>
  </r>
  <r>
    <x v="16"/>
    <s v="PERFUMES"/>
    <x v="2"/>
    <x v="4"/>
    <x v="2"/>
    <n v="110198688"/>
    <n v="690251024476"/>
    <s v="JO MALONE SCENT AROUND DIFUSER RR 165ML L2W7-01"/>
    <s v="EA"/>
    <n v="1"/>
    <n v="306"/>
    <n v="0"/>
    <n v="0"/>
    <n v="7"/>
    <n v="0"/>
  </r>
  <r>
    <x v="16"/>
    <s v="PERFUMES"/>
    <x v="2"/>
    <x v="4"/>
    <x v="2"/>
    <n v="111021735"/>
    <n v="690251058167"/>
    <s v="JO MALONE EARL GREY &amp; CUCUMBER BODY &amp; HAND WASH 250ML L706-01"/>
    <s v="EA"/>
    <n v="2"/>
    <n v="306"/>
    <n v="0"/>
    <n v="0"/>
    <n v="0"/>
    <n v="0"/>
  </r>
  <r>
    <x v="16"/>
    <s v="PERFUMES"/>
    <x v="2"/>
    <x v="4"/>
    <x v="3"/>
    <n v="111423916"/>
    <n v="690251082827"/>
    <s v="JO MALONE POPPY &amp; BARLEY BODY &amp; HAND WASH LA02-01"/>
    <s v="EA"/>
    <n v="2"/>
    <n v="306"/>
    <n v="0"/>
    <n v="0"/>
    <n v="2"/>
    <n v="41"/>
  </r>
  <r>
    <x v="16"/>
    <s v="PERFUMES"/>
    <x v="5"/>
    <x v="0"/>
    <x v="10"/>
    <n v="102628089"/>
    <n v="763511100019"/>
    <s v="DONNA KARAN DKNY EDP 100ML SPRAY 80C8-01"/>
    <s v="EA"/>
    <n v="1"/>
    <n v="299"/>
    <n v="0"/>
    <n v="0"/>
    <n v="12"/>
    <n v="102"/>
  </r>
  <r>
    <x v="16"/>
    <s v="PERFUMES"/>
    <x v="2"/>
    <x v="4"/>
    <x v="3"/>
    <n v="110517707"/>
    <n v="690251044528"/>
    <s v="JO MALONE TUBEROSE ANGELICA BODY CREAM 175ML L599-01"/>
    <s v="EA"/>
    <n v="1"/>
    <n v="297"/>
    <n v="0"/>
    <n v="0"/>
    <n v="5"/>
    <n v="0"/>
  </r>
  <r>
    <x v="16"/>
    <s v="PERFUMES"/>
    <x v="2"/>
    <x v="4"/>
    <x v="2"/>
    <n v="110517708"/>
    <n v="690251044511"/>
    <s v="JO MALONE VELVET ROSE &amp; OUD BODY CREAM 175ML L598-01"/>
    <s v="EA"/>
    <n v="1"/>
    <n v="297"/>
    <n v="0"/>
    <n v="0"/>
    <n v="0"/>
    <n v="0"/>
  </r>
  <r>
    <x v="16"/>
    <s v="PERFUMES"/>
    <x v="2"/>
    <x v="4"/>
    <x v="2"/>
    <n v="110517709"/>
    <n v="690251044498"/>
    <s v="JO MALONE DARK AMBER &amp; GINGER LILY BODY CREAM 175ML L596-01"/>
    <s v="EA"/>
    <n v="1"/>
    <n v="297"/>
    <n v="0"/>
    <n v="0"/>
    <n v="0"/>
    <n v="0"/>
  </r>
  <r>
    <x v="16"/>
    <s v="PERFUMES"/>
    <x v="1"/>
    <x v="3"/>
    <x v="0"/>
    <n v="111354826"/>
    <n v="887167466142"/>
    <s v="ESTEE LAUDER BRONZE GODDESS EAU FRACHE SKINSCENT 100ML PCXN-01"/>
    <s v="EA"/>
    <n v="1"/>
    <n v="297"/>
    <n v="0"/>
    <n v="0"/>
    <n v="33"/>
    <n v="0"/>
  </r>
  <r>
    <x v="16"/>
    <s v="PERFUMES"/>
    <x v="1"/>
    <x v="1"/>
    <x v="1"/>
    <n v="102001008"/>
    <n v="27131248101"/>
    <s v="E LAUDER BEAUTIFUL DUO 2X30ML EDP SPRAYS 1H61-01"/>
    <s v="EA"/>
    <n v="1"/>
    <n v="293"/>
    <n v="0"/>
    <n v="0"/>
    <n v="1"/>
    <n v="0"/>
  </r>
  <r>
    <x v="16"/>
    <s v="PERFUMES"/>
    <x v="2"/>
    <x v="2"/>
    <x v="3"/>
    <n v="111396717"/>
    <n v="690251087075"/>
    <s v="JO MALONE M&amp;T HOME CANDLE DUBAI 200G LAGC-01"/>
    <s v="EA"/>
    <n v="1"/>
    <n v="293"/>
    <n v="0"/>
    <n v="0"/>
    <n v="4"/>
    <n v="121"/>
  </r>
  <r>
    <x v="16"/>
    <s v="PERFUMES"/>
    <x v="5"/>
    <x v="0"/>
    <x v="3"/>
    <n v="110032452"/>
    <n v="22548172971"/>
    <s v="DKNY FRESH BLOSSOM EDP 100ML 2HWL-01"/>
    <s v="EA"/>
    <n v="2"/>
    <n v="292"/>
    <n v="0"/>
    <n v="0"/>
    <n v="42"/>
    <n v="1645"/>
  </r>
  <r>
    <x v="16"/>
    <s v="PERFUMES"/>
    <x v="8"/>
    <x v="0"/>
    <x v="4"/>
    <n v="110465086"/>
    <n v="22548349861"/>
    <s v="MICHAEL KORS MEN EXTREME BLUE EDT 120ML 5G39-01"/>
    <s v="EA"/>
    <n v="1"/>
    <n v="291"/>
    <n v="0"/>
    <n v="0"/>
    <n v="15"/>
    <n v="4"/>
  </r>
  <r>
    <x v="16"/>
    <s v="PERFUMES"/>
    <x v="5"/>
    <x v="0"/>
    <x v="5"/>
    <n v="110593634"/>
    <n v="22548386903"/>
    <s v="DKNY NECTAR LOVE EDP 100ML 5NR8-01"/>
    <s v="EA"/>
    <n v="1"/>
    <n v="291"/>
    <n v="0"/>
    <n v="0"/>
    <n v="-1"/>
    <n v="1046"/>
  </r>
  <r>
    <x v="16"/>
    <s v="PERFUMES"/>
    <x v="7"/>
    <x v="3"/>
    <x v="5"/>
    <n v="101313980"/>
    <n v="22548040126"/>
    <s v="TOMMY HILFIGER GIRL EDT 100ML 223P-02"/>
    <s v="EA"/>
    <n v="3"/>
    <n v="288"/>
    <n v="0"/>
    <n v="0"/>
    <n v="0"/>
    <n v="1552"/>
  </r>
  <r>
    <x v="16"/>
    <s v="PERFUMES"/>
    <x v="3"/>
    <x v="3"/>
    <x v="6"/>
    <n v="102017710"/>
    <n v="20714156893"/>
    <s v="CLINIQUE HAPPY 100ML 61CE-01"/>
    <s v="EA"/>
    <n v="1"/>
    <n v="288"/>
    <n v="0"/>
    <n v="0"/>
    <n v="0"/>
    <n v="0"/>
  </r>
  <r>
    <x v="16"/>
    <s v="PERFUMES"/>
    <x v="2"/>
    <x v="1"/>
    <x v="3"/>
    <n v="111494520"/>
    <n v="690251080670"/>
    <s v="JO MALONE DISCOVERY COLLECTION TRIO OF TREASURES NP01-01"/>
    <s v="EA"/>
    <n v="1"/>
    <n v="288"/>
    <n v="0"/>
    <n v="0"/>
    <n v="8"/>
    <n v="644"/>
  </r>
  <r>
    <x v="16"/>
    <s v="PERFUMES"/>
    <x v="5"/>
    <x v="4"/>
    <x v="0"/>
    <n v="110122328"/>
    <n v="22548110430"/>
    <s v="DKNY BE DELICIOUS DEO LADIES AP STICK 2CHY 01"/>
    <s v="EA"/>
    <n v="3"/>
    <n v="282"/>
    <n v="1"/>
    <n v="94"/>
    <n v="9"/>
    <n v="0"/>
  </r>
  <r>
    <x v="16"/>
    <s v="PERFUMES"/>
    <x v="1"/>
    <x v="2"/>
    <x v="1"/>
    <n v="102089325"/>
    <n v="27131521433"/>
    <s v="E LAUDER PLEASURES FOR MEN 100ML SPM 11A5-01"/>
    <s v="EA"/>
    <n v="1"/>
    <n v="278"/>
    <n v="0"/>
    <n v="0"/>
    <n v="3"/>
    <n v="0"/>
  </r>
  <r>
    <x v="16"/>
    <s v="PERFUMES"/>
    <x v="1"/>
    <x v="2"/>
    <x v="4"/>
    <n v="102089325"/>
    <n v="27131521433"/>
    <s v="E LAUDER PLEASURES FOR MEN 100ML SPM 11A5-01"/>
    <s v="EA"/>
    <n v="1"/>
    <n v="278"/>
    <n v="0"/>
    <n v="0"/>
    <n v="6"/>
    <n v="0"/>
  </r>
  <r>
    <x v="16"/>
    <s v="PERFUMES"/>
    <x v="2"/>
    <x v="4"/>
    <x v="3"/>
    <n v="110283954"/>
    <n v="690251029310"/>
    <s v="JO MALONE DARK AMBER GINGER LILY CANDLE 200G L3F9 01"/>
    <s v="EA"/>
    <n v="1"/>
    <n v="278"/>
    <n v="0"/>
    <n v="0"/>
    <n v="1"/>
    <n v="0"/>
  </r>
  <r>
    <x v="16"/>
    <s v="PERFUMES"/>
    <x v="2"/>
    <x v="4"/>
    <x v="3"/>
    <n v="110322129"/>
    <n v="690251032860"/>
    <s v="JO MALONE VELVET ROSE &amp; OUD CANDLE 200G L3X6-01"/>
    <s v="EA"/>
    <n v="1"/>
    <n v="278"/>
    <n v="0"/>
    <n v="0"/>
    <n v="2"/>
    <n v="0"/>
  </r>
  <r>
    <x v="16"/>
    <s v="PERFUMES"/>
    <x v="2"/>
    <x v="4"/>
    <x v="3"/>
    <n v="111154169"/>
    <n v="690251071951"/>
    <s v="JO MALONE MYRRH &amp; TONKA CI HOME CANDLE 200G L8M9-01"/>
    <s v="EA"/>
    <n v="1"/>
    <n v="278"/>
    <n v="0"/>
    <n v="0"/>
    <n v="2"/>
    <n v="0"/>
  </r>
  <r>
    <x v="16"/>
    <s v="PERFUMES"/>
    <x v="8"/>
    <x v="0"/>
    <x v="3"/>
    <n v="102001725"/>
    <n v="22548099148"/>
    <s v="MICHAEL KORS LADIES EDP 50ML 29K2-01"/>
    <s v="EA"/>
    <n v="1"/>
    <n v="276"/>
    <n v="0"/>
    <n v="0"/>
    <n v="3"/>
    <n v="0"/>
  </r>
  <r>
    <x v="16"/>
    <s v="PERFUMES"/>
    <x v="8"/>
    <x v="0"/>
    <x v="4"/>
    <n v="102001725"/>
    <n v="22548099148"/>
    <s v="MICHAEL KORS LADIES EDP 50ML 29K2-01"/>
    <s v="EA"/>
    <n v="1"/>
    <n v="276"/>
    <n v="1"/>
    <n v="276"/>
    <n v="6"/>
    <n v="0"/>
  </r>
  <r>
    <x v="16"/>
    <s v="PERFUMES"/>
    <x v="8"/>
    <x v="0"/>
    <x v="0"/>
    <n v="111079650"/>
    <n v="22548399033"/>
    <s v="MICHAEL KORS SPARKLING BLUSH EDP 50ML 5T76-01"/>
    <s v="EA"/>
    <n v="1"/>
    <n v="276"/>
    <n v="0"/>
    <n v="0"/>
    <n v="5"/>
    <n v="0"/>
  </r>
  <r>
    <x v="16"/>
    <s v="PERFUMES"/>
    <x v="1"/>
    <x v="0"/>
    <x v="1"/>
    <n v="101020600"/>
    <n v="27131043294"/>
    <s v="ESTEE LAUDER PLEASURES EDP 50ML 7017-01"/>
    <s v="EA"/>
    <n v="1"/>
    <n v="269"/>
    <n v="0"/>
    <n v="0"/>
    <n v="14"/>
    <n v="0"/>
  </r>
  <r>
    <x v="16"/>
    <s v="PERFUMES"/>
    <x v="1"/>
    <x v="0"/>
    <x v="4"/>
    <n v="101020600"/>
    <n v="27131043294"/>
    <s v="ESTEE LAUDER PLEASURES EDP 50ML 7017-01"/>
    <s v="EA"/>
    <n v="1"/>
    <n v="269"/>
    <n v="0"/>
    <n v="0"/>
    <n v="16"/>
    <n v="0"/>
  </r>
  <r>
    <x v="16"/>
    <s v="PERFUMES"/>
    <x v="1"/>
    <x v="1"/>
    <x v="10"/>
    <n v="102001012"/>
    <n v="27131248095"/>
    <s v="E LAUDER PLEASURES 2X30ML EDP SPRAYS 1H60-01"/>
    <s v="EA"/>
    <n v="1"/>
    <n v="269"/>
    <n v="1"/>
    <n v="269"/>
    <n v="4"/>
    <n v="83"/>
  </r>
  <r>
    <x v="16"/>
    <s v="PERFUMES"/>
    <x v="1"/>
    <x v="0"/>
    <x v="0"/>
    <n v="110002820"/>
    <n v="27131595045"/>
    <s v="E LAUDER SENSUOUS EDP 50ML 9TMK 01"/>
    <s v="EA"/>
    <n v="1"/>
    <n v="269"/>
    <n v="0"/>
    <n v="0"/>
    <n v="6"/>
    <n v="0"/>
  </r>
  <r>
    <x v="16"/>
    <s v="PERFUMES"/>
    <x v="1"/>
    <x v="0"/>
    <x v="1"/>
    <n v="110002820"/>
    <n v="27131595045"/>
    <s v="E LAUDER SENSUOUS EDP 50ML 9TMK 01"/>
    <s v="EA"/>
    <n v="1"/>
    <n v="269"/>
    <n v="0"/>
    <n v="0"/>
    <n v="1"/>
    <n v="0"/>
  </r>
  <r>
    <x v="16"/>
    <s v="PERFUMES"/>
    <x v="4"/>
    <x v="0"/>
    <x v="3"/>
    <n v="111399397"/>
    <n v="3700550216056"/>
    <s v="KILIAN ADULTS EDP 100ML/3.4FLOZ N36A-01"/>
    <s v="EA"/>
    <n v="1"/>
    <n v="264"/>
    <n v="0"/>
    <n v="0"/>
    <n v="1"/>
    <n v="0"/>
  </r>
  <r>
    <x v="16"/>
    <s v="PERFUMES"/>
    <x v="2"/>
    <x v="4"/>
    <x v="2"/>
    <n v="110412803"/>
    <n v="690251040223"/>
    <s v="JO MALONE ENGLISH PEAR &amp; FREESIA BODY CREAM 175ML L4P5-01"/>
    <s v="EA"/>
    <n v="1"/>
    <n v="258"/>
    <n v="0"/>
    <n v="0"/>
    <n v="3"/>
    <n v="0"/>
  </r>
  <r>
    <x v="16"/>
    <s v="PERFUMES"/>
    <x v="2"/>
    <x v="4"/>
    <x v="2"/>
    <n v="110412808"/>
    <n v="690251040278"/>
    <s v="JO MALONE ORANGE BLOSSOM BODY CREAM 175ML L4PA-01"/>
    <s v="EA"/>
    <n v="1"/>
    <n v="258"/>
    <n v="0"/>
    <n v="0"/>
    <n v="8"/>
    <n v="0"/>
  </r>
  <r>
    <x v="16"/>
    <s v="PERFUMES"/>
    <x v="2"/>
    <x v="4"/>
    <x v="2"/>
    <n v="110412810"/>
    <n v="690251040292"/>
    <s v="JO MALONE POMEGRANATE NOIR BODY CREAM 175ML L4PE-01"/>
    <s v="EA"/>
    <n v="1"/>
    <n v="258"/>
    <n v="0"/>
    <n v="0"/>
    <n v="0"/>
    <n v="0"/>
  </r>
  <r>
    <x v="16"/>
    <s v="PERFUMES"/>
    <x v="3"/>
    <x v="3"/>
    <x v="6"/>
    <n v="102165050"/>
    <n v="20714080310"/>
    <s v="CLINIQUE HAPPY FOR MEN 100ML 62YM-01"/>
    <s v="EA"/>
    <n v="1"/>
    <n v="249"/>
    <n v="0"/>
    <n v="0"/>
    <n v="24"/>
    <n v="373"/>
  </r>
  <r>
    <x v="16"/>
    <s v="PERFUMES"/>
    <x v="3"/>
    <x v="3"/>
    <x v="10"/>
    <n v="102165050"/>
    <n v="20714080310"/>
    <s v="CLINIQUE HAPPY FOR MEN 100ML 62YM-01"/>
    <s v="EA"/>
    <n v="1"/>
    <n v="249"/>
    <n v="0"/>
    <n v="0"/>
    <n v="6"/>
    <n v="373"/>
  </r>
  <r>
    <x v="16"/>
    <s v="PERFUMES"/>
    <x v="1"/>
    <x v="0"/>
    <x v="0"/>
    <n v="110388977"/>
    <n v="887167095885"/>
    <s v="E LAUDER ESTEE SUPER EDP 50ML YX39-01"/>
    <s v="EA"/>
    <n v="1"/>
    <n v="249"/>
    <n v="1"/>
    <n v="249"/>
    <n v="2"/>
    <n v="0"/>
  </r>
  <r>
    <x v="16"/>
    <s v="PERFUMES"/>
    <x v="1"/>
    <x v="0"/>
    <x v="4"/>
    <n v="110388977"/>
    <n v="887167095885"/>
    <s v="E LAUDER ESTEE SUPER EDP 50ML YX39-01"/>
    <s v="EA"/>
    <n v="1"/>
    <n v="249"/>
    <n v="1"/>
    <n v="249"/>
    <n v="4"/>
    <n v="0"/>
  </r>
  <r>
    <x v="16"/>
    <s v="PERFUMES"/>
    <x v="0"/>
    <x v="4"/>
    <x v="0"/>
    <n v="110827038"/>
    <n v="888066020718"/>
    <s v="TOM FORD NEROLI PORTOFINO ALL OVER BODY SPRAY T1LG-01"/>
    <s v="EA"/>
    <n v="1"/>
    <n v="249"/>
    <n v="0"/>
    <n v="0"/>
    <n v="0"/>
    <n v="0"/>
  </r>
  <r>
    <x v="16"/>
    <s v="PERFUMES"/>
    <x v="3"/>
    <x v="1"/>
    <x v="0"/>
    <n v="111369295"/>
    <n v="20714951009"/>
    <s v="CLINIQUE HAPPY &amp; REFRESHED SET KATM-01"/>
    <s v="EA"/>
    <n v="1"/>
    <n v="249"/>
    <n v="0"/>
    <n v="0"/>
    <n v="27"/>
    <n v="8"/>
  </r>
  <r>
    <x v="16"/>
    <s v="PERFUMES"/>
    <x v="2"/>
    <x v="2"/>
    <x v="3"/>
    <n v="111396716"/>
    <n v="690251087037"/>
    <s v="JO MALONE PN HOME CANDLE LONDON 200G LAG9-01"/>
    <s v="EA"/>
    <n v="1"/>
    <n v="249"/>
    <n v="0"/>
    <n v="0"/>
    <n v="4"/>
    <n v="79"/>
  </r>
  <r>
    <x v="16"/>
    <s v="PERFUMES"/>
    <x v="2"/>
    <x v="2"/>
    <x v="3"/>
    <n v="111613576"/>
    <n v="690251083022"/>
    <s v="JO MALONE LAVENDER &amp; CORIANDER COLOGNE 30ML LA0L-01"/>
    <s v="EA"/>
    <n v="1"/>
    <n v="240"/>
    <n v="0"/>
    <n v="0"/>
    <n v="23"/>
    <n v="402"/>
  </r>
  <r>
    <x v="16"/>
    <s v="PERFUMES"/>
    <x v="2"/>
    <x v="2"/>
    <x v="3"/>
    <n v="110152283"/>
    <n v="690251000036"/>
    <s v="JO MALONE LIME BASIL &amp; MNDRN COLOGNE 30ML L00301"/>
    <s v="EA"/>
    <n v="1"/>
    <n v="230"/>
    <n v="0"/>
    <n v="0"/>
    <n v="3"/>
    <n v="0"/>
  </r>
  <r>
    <x v="16"/>
    <s v="PERFUMES"/>
    <x v="2"/>
    <x v="2"/>
    <x v="3"/>
    <n v="110152299"/>
    <n v="690251002245"/>
    <s v="JO MALONE RED ROSES COLOGNE 30ML L08801"/>
    <s v="EA"/>
    <n v="1"/>
    <n v="230"/>
    <n v="0"/>
    <n v="0"/>
    <n v="8"/>
    <n v="18"/>
  </r>
  <r>
    <x v="16"/>
    <s v="PERFUMES"/>
    <x v="2"/>
    <x v="2"/>
    <x v="3"/>
    <n v="110152302"/>
    <n v="690251006564"/>
    <s v="JO MALONE ORANGE BLSM COLOGNE 30ML L0JN-01"/>
    <s v="EA"/>
    <n v="1"/>
    <n v="230"/>
    <n v="0"/>
    <n v="0"/>
    <n v="24"/>
    <n v="13"/>
  </r>
  <r>
    <x v="16"/>
    <s v="PERFUMES"/>
    <x v="2"/>
    <x v="2"/>
    <x v="3"/>
    <n v="110152305"/>
    <n v="690251009435"/>
    <s v="JO MALONE POMEGRANATE NOIR COLOGNE 30ML L10F01"/>
    <s v="EA"/>
    <n v="1"/>
    <n v="230"/>
    <n v="0"/>
    <n v="0"/>
    <n v="12"/>
    <n v="0"/>
  </r>
  <r>
    <x v="16"/>
    <s v="PERFUMES"/>
    <x v="2"/>
    <x v="2"/>
    <x v="3"/>
    <n v="110152322"/>
    <n v="690251021741"/>
    <s v="JO MALONE WILD BLUEBELL COLOGNE 30ML L2H701"/>
    <s v="EA"/>
    <n v="1"/>
    <n v="230"/>
    <n v="0"/>
    <n v="0"/>
    <n v="29"/>
    <n v="1035"/>
  </r>
  <r>
    <x v="16"/>
    <s v="PERFUMES"/>
    <x v="2"/>
    <x v="4"/>
    <x v="3"/>
    <n v="110152405"/>
    <n v="690251008155"/>
    <s v="JO MALONE ORANGE BLOSSOM CANDLE 200G L0W401"/>
    <s v="EA"/>
    <n v="1"/>
    <n v="230"/>
    <n v="0"/>
    <n v="0"/>
    <n v="3"/>
    <n v="0"/>
  </r>
  <r>
    <x v="16"/>
    <s v="PERFUMES"/>
    <x v="2"/>
    <x v="4"/>
    <x v="3"/>
    <n v="110152411"/>
    <n v="690251019588"/>
    <s v="JO MALONE RED ROSES CANDLE 200G L28A01"/>
    <s v="EA"/>
    <n v="1"/>
    <n v="230"/>
    <n v="0"/>
    <n v="0"/>
    <n v="2"/>
    <n v="0"/>
  </r>
  <r>
    <x v="16"/>
    <s v="PERFUMES"/>
    <x v="2"/>
    <x v="4"/>
    <x v="3"/>
    <n v="110152413"/>
    <n v="690251020201"/>
    <s v="JO MALONE ENG PEAR &amp; FREESIA CANDLE 200G L2A601"/>
    <s v="EA"/>
    <n v="1"/>
    <n v="230"/>
    <n v="0"/>
    <n v="0"/>
    <n v="4"/>
    <n v="25"/>
  </r>
  <r>
    <x v="16"/>
    <s v="PERFUMES"/>
    <x v="2"/>
    <x v="2"/>
    <x v="3"/>
    <n v="110246751"/>
    <n v="690251020669"/>
    <s v="JO MALONE EARL GREY &amp; CUCUMBER COLOGNE 30ML L2CL-01"/>
    <s v="EA"/>
    <n v="1"/>
    <n v="230"/>
    <n v="0"/>
    <n v="0"/>
    <n v="7"/>
    <n v="0"/>
  </r>
  <r>
    <x v="16"/>
    <s v="PERFUMES"/>
    <x v="2"/>
    <x v="4"/>
    <x v="2"/>
    <n v="110412819"/>
    <n v="690251042357"/>
    <s v="JO MALONE MIMOSA &amp; CARDAMOM HOME CANDLE 200G L51H-01"/>
    <s v="EA"/>
    <n v="1"/>
    <n v="230"/>
    <n v="0"/>
    <n v="0"/>
    <n v="3"/>
    <n v="0"/>
  </r>
  <r>
    <x v="16"/>
    <s v="PERFUMES"/>
    <x v="2"/>
    <x v="4"/>
    <x v="2"/>
    <n v="110519858"/>
    <n v="690251047864"/>
    <s v="JO MALONE BASIL &amp; NEROLI HOME CANDLE 200G L5NK-01"/>
    <s v="EA"/>
    <n v="1"/>
    <n v="230"/>
    <n v="0"/>
    <n v="0"/>
    <n v="0"/>
    <n v="0"/>
  </r>
  <r>
    <x v="16"/>
    <s v="PERFUMES"/>
    <x v="2"/>
    <x v="2"/>
    <x v="3"/>
    <n v="110685028"/>
    <n v="690251057009"/>
    <s v="JO MALONE ENGLISH OAK &amp; HAZELNUT COLOGNE 30ML L6TE-01"/>
    <s v="EA"/>
    <n v="1"/>
    <n v="230"/>
    <n v="0"/>
    <n v="0"/>
    <n v="18"/>
    <n v="29"/>
  </r>
  <r>
    <x v="16"/>
    <s v="PERFUMES"/>
    <x v="2"/>
    <x v="2"/>
    <x v="0"/>
    <n v="111154132"/>
    <n v="690251081028"/>
    <s v="JO MALONE BLACKBERRY &amp; BAY COLOGNE 30ML PRE PACK L9PE-01"/>
    <s v="EA"/>
    <n v="1"/>
    <n v="230"/>
    <n v="0"/>
    <n v="0"/>
    <n v="0"/>
    <n v="0"/>
  </r>
  <r>
    <x v="16"/>
    <s v="PERFUMES"/>
    <x v="2"/>
    <x v="2"/>
    <x v="0"/>
    <n v="111154133"/>
    <n v="690251080960"/>
    <s v="JO MALONE ENGLISH PEAR &amp; FREESIA COLOGNE 30ML PRE PACK L9P6-01"/>
    <s v="EA"/>
    <n v="1"/>
    <n v="230"/>
    <n v="0"/>
    <n v="0"/>
    <n v="0"/>
    <n v="164"/>
  </r>
  <r>
    <x v="16"/>
    <s v="PERFUMES"/>
    <x v="2"/>
    <x v="2"/>
    <x v="5"/>
    <n v="111154133"/>
    <n v="690251080960"/>
    <s v="JO MALONE ENGLISH PEAR &amp; FREESIA COLOGNE 30ML PRE PACK L9P6-01"/>
    <s v="EA"/>
    <n v="1"/>
    <n v="230"/>
    <n v="0"/>
    <n v="0"/>
    <n v="2"/>
    <n v="164"/>
  </r>
  <r>
    <x v="16"/>
    <s v="PERFUMES"/>
    <x v="2"/>
    <x v="2"/>
    <x v="2"/>
    <n v="111154152"/>
    <n v="690251065721"/>
    <s v="JO MALONE FRAG COMBINING PALETTE 3G L7XL-01"/>
    <s v="EA"/>
    <n v="2"/>
    <n v="230"/>
    <n v="0"/>
    <n v="0"/>
    <n v="13"/>
    <n v="147"/>
  </r>
  <r>
    <x v="16"/>
    <s v="PERFUMES"/>
    <x v="2"/>
    <x v="2"/>
    <x v="3"/>
    <n v="111423907"/>
    <n v="690251082803"/>
    <s v="JO MALONE POPPY &amp; BARLEY COLOGNE 30 ML LA01-01"/>
    <s v="EA"/>
    <n v="1"/>
    <n v="230"/>
    <n v="0"/>
    <n v="0"/>
    <n v="32"/>
    <n v="860"/>
  </r>
  <r>
    <x v="16"/>
    <s v="PERFUMES"/>
    <x v="2"/>
    <x v="4"/>
    <x v="2"/>
    <n v="111452539"/>
    <n v="690251079537"/>
    <s v="JO MALONE LIME &amp; BASIL HAND CREAM L9KK-01"/>
    <s v="EA"/>
    <n v="2"/>
    <n v="230"/>
    <n v="0"/>
    <n v="0"/>
    <n v="17"/>
    <n v="24"/>
  </r>
  <r>
    <x v="16"/>
    <s v="PERFUMES"/>
    <x v="2"/>
    <x v="4"/>
    <x v="2"/>
    <n v="111452541"/>
    <n v="690251079551"/>
    <s v="JO MALONE PEONY &amp; BLUSH SUEDE HAND CREAM L9KM-01"/>
    <s v="EA"/>
    <n v="2"/>
    <n v="230"/>
    <n v="0"/>
    <n v="0"/>
    <n v="12"/>
    <n v="0"/>
  </r>
  <r>
    <x v="16"/>
    <s v="PERFUMES"/>
    <x v="2"/>
    <x v="1"/>
    <x v="3"/>
    <n v="110885067"/>
    <n v="690251059348"/>
    <s v="JO MALONE ASSORTED HAND CREAM TRIO 3X30ML L73W-01"/>
    <s v="EA"/>
    <n v="1"/>
    <n v="221"/>
    <n v="0"/>
    <n v="0"/>
    <n v="2"/>
    <n v="18"/>
  </r>
  <r>
    <x v="16"/>
    <s v="PERFUMES"/>
    <x v="2"/>
    <x v="4"/>
    <x v="2"/>
    <n v="110412895"/>
    <n v="690251038435"/>
    <s v="JO MALONE GERANIUM &amp; WALNUT BODY SCRUB 200G L4GK-01"/>
    <s v="EA"/>
    <n v="1"/>
    <n v="216"/>
    <n v="0"/>
    <n v="0"/>
    <n v="5"/>
    <n v="0"/>
  </r>
  <r>
    <x v="16"/>
    <s v="PERFUMES"/>
    <x v="6"/>
    <x v="4"/>
    <x v="1"/>
    <n v="111151329"/>
    <n v="811901026996"/>
    <s v="LE LABO NEROLI 36 PERFUMING BODY LOTION 237 ML / 8 FL OZ BODLN36100"/>
    <s v="EA"/>
    <n v="1"/>
    <n v="216"/>
    <n v="0"/>
    <n v="0"/>
    <n v="3"/>
    <n v="0"/>
  </r>
  <r>
    <x v="16"/>
    <s v="PERFUMES"/>
    <x v="6"/>
    <x v="4"/>
    <x v="1"/>
    <n v="111151330"/>
    <n v="811901027023"/>
    <s v="LE LABO ROSE 31 PERFUMING BODY LOTION 237 ML / 8 FL OZ BODLR31100"/>
    <s v="EA"/>
    <n v="1"/>
    <n v="216"/>
    <n v="0"/>
    <n v="0"/>
    <n v="7"/>
    <n v="0"/>
  </r>
  <r>
    <x v="16"/>
    <s v="PERFUMES"/>
    <x v="6"/>
    <x v="4"/>
    <x v="1"/>
    <n v="111151332"/>
    <n v="811901027054"/>
    <s v="LE LABO VETIVER 46 PERFUMING BODY LOTION 237 ML / 8 FL OZ BODLV46100"/>
    <s v="EA"/>
    <n v="1"/>
    <n v="216"/>
    <n v="0"/>
    <n v="0"/>
    <n v="5"/>
    <n v="0"/>
  </r>
  <r>
    <x v="16"/>
    <s v="PERFUMES"/>
    <x v="6"/>
    <x v="4"/>
    <x v="1"/>
    <n v="111151337"/>
    <n v="811901027375"/>
    <s v="LE LABO FLEUR D'ORANGER 27 MASSAGE &amp; BATH PERFUMING OIL 120ML BODOF27100"/>
    <s v="EA"/>
    <n v="1"/>
    <n v="216"/>
    <n v="0"/>
    <n v="0"/>
    <n v="4"/>
    <n v="0"/>
  </r>
  <r>
    <x v="16"/>
    <s v="PERFUMES"/>
    <x v="6"/>
    <x v="4"/>
    <x v="1"/>
    <n v="111151342"/>
    <n v="811901027467"/>
    <s v="LE LABO SANTAL 33 MASSAGE AND BATH PERFUMING OIL 120 ML / 4 FL OZ BODOS33100"/>
    <s v="EA"/>
    <n v="1"/>
    <n v="216"/>
    <n v="0"/>
    <n v="0"/>
    <n v="3"/>
    <n v="0"/>
  </r>
  <r>
    <x v="16"/>
    <s v="PERFUMES"/>
    <x v="8"/>
    <x v="1"/>
    <x v="0"/>
    <n v="111064735"/>
    <n v="22548400487"/>
    <s v="MICHAEL KORS TREX DELUXE MINI COFFRET 5TKM-01"/>
    <s v="EA"/>
    <n v="1"/>
    <n v="214"/>
    <n v="0"/>
    <n v="0"/>
    <n v="5"/>
    <n v="0"/>
  </r>
  <r>
    <x v="16"/>
    <s v="PERFUMES"/>
    <x v="8"/>
    <x v="1"/>
    <x v="1"/>
    <n v="111064735"/>
    <n v="22548400487"/>
    <s v="MICHAEL KORS TREX DELUXE MINI COFFRET 5TKM-01"/>
    <s v="EA"/>
    <n v="1"/>
    <n v="214"/>
    <n v="0"/>
    <n v="0"/>
    <n v="0"/>
    <n v="0"/>
  </r>
  <r>
    <x v="16"/>
    <s v="PERFUMES"/>
    <x v="8"/>
    <x v="1"/>
    <x v="3"/>
    <n v="111064735"/>
    <n v="22548400487"/>
    <s v="MICHAEL KORS TREX DELUXE MINI COFFRET 5TKM-01"/>
    <s v="EA"/>
    <n v="1"/>
    <n v="214"/>
    <n v="0"/>
    <n v="0"/>
    <n v="0"/>
    <n v="0"/>
  </r>
  <r>
    <x v="16"/>
    <s v="PERFUMES"/>
    <x v="3"/>
    <x v="0"/>
    <x v="4"/>
    <n v="110995186"/>
    <n v="20714881436"/>
    <s v="CLINIQUE CLINIQUE HAPPY HEART PERFUME SPRAY 50ML K2K9-01"/>
    <s v="EA"/>
    <n v="1"/>
    <n v="210"/>
    <n v="0"/>
    <n v="0"/>
    <n v="9"/>
    <n v="0"/>
  </r>
  <r>
    <x v="16"/>
    <s v="PERFUMES"/>
    <x v="5"/>
    <x v="3"/>
    <x v="6"/>
    <n v="111166422"/>
    <n v="22548405864"/>
    <s v="DKNY BE DELICIOUS POOL PARTY BAY BREEZE EDT SPRAY 50ML 5WJ8-01"/>
    <s v="EA"/>
    <n v="2"/>
    <n v="208"/>
    <n v="0"/>
    <n v="0"/>
    <n v="2"/>
    <n v="0"/>
  </r>
  <r>
    <x v="16"/>
    <s v="PERFUMES"/>
    <x v="2"/>
    <x v="4"/>
    <x v="2"/>
    <n v="110412836"/>
    <n v="690251040391"/>
    <s v="JO MALONE ORANGE BLOSSOM BODY&amp;HAND LOTION 250ML L4PR-01"/>
    <s v="EA"/>
    <n v="1"/>
    <n v="201"/>
    <n v="0"/>
    <n v="0"/>
    <n v="4"/>
    <n v="0"/>
  </r>
  <r>
    <x v="16"/>
    <s v="PERFUMES"/>
    <x v="2"/>
    <x v="2"/>
    <x v="2"/>
    <n v="111154155"/>
    <n v="690251065783"/>
    <s v="JO MALONE P&amp;BS SOLID SCENT REFILL 3G L7XP-01"/>
    <s v="EA"/>
    <n v="3"/>
    <n v="201"/>
    <n v="0"/>
    <n v="0"/>
    <n v="10"/>
    <n v="98"/>
  </r>
  <r>
    <x v="16"/>
    <s v="PERFUMES"/>
    <x v="1"/>
    <x v="1"/>
    <x v="4"/>
    <n v="111494516"/>
    <n v="887167443952"/>
    <s v="E LAUDER PURSE SPRAY COLLECTION 5X4ML RJ01-01"/>
    <s v="EA"/>
    <n v="1"/>
    <n v="199"/>
    <n v="0"/>
    <n v="0"/>
    <n v="31"/>
    <n v="137"/>
  </r>
  <r>
    <x v="16"/>
    <s v="PERFUMES"/>
    <x v="5"/>
    <x v="3"/>
    <x v="3"/>
    <n v="111423812"/>
    <n v="22548414033"/>
    <s v="DKNY STORIES EDT 50ML 5YH8-01"/>
    <s v="EA"/>
    <n v="1"/>
    <n v="183"/>
    <n v="0"/>
    <n v="0"/>
    <n v="22"/>
    <n v="132"/>
  </r>
  <r>
    <x v="16"/>
    <s v="PERFUMES"/>
    <x v="5"/>
    <x v="1"/>
    <x v="0"/>
    <n v="110275418"/>
    <n v="22548296561"/>
    <s v="DKNY FRESH DELICIOUS DUO 2X30ML 56M6-01"/>
    <s v="EA"/>
    <n v="1"/>
    <n v="177"/>
    <n v="0"/>
    <n v="0"/>
    <n v="0"/>
    <n v="0"/>
  </r>
  <r>
    <x v="16"/>
    <s v="PERFUMES"/>
    <x v="5"/>
    <x v="1"/>
    <x v="3"/>
    <n v="110275418"/>
    <n v="22548296561"/>
    <s v="DKNY FRESH DELICIOUS DUO 2X30ML 56M6-01"/>
    <s v="EA"/>
    <n v="1"/>
    <n v="177"/>
    <n v="0"/>
    <n v="0"/>
    <n v="1"/>
    <n v="0"/>
  </r>
  <r>
    <x v="16"/>
    <s v="PERFUMES"/>
    <x v="6"/>
    <x v="4"/>
    <x v="1"/>
    <n v="111151348"/>
    <n v="811901027795"/>
    <s v="LE LABO FLEUR D'ORANGER 27 SHOWER GEL 237 ML / 8 FL OZ SHOGF27100"/>
    <s v="EA"/>
    <n v="1"/>
    <n v="177"/>
    <n v="0"/>
    <n v="0"/>
    <n v="15"/>
    <n v="0"/>
  </r>
  <r>
    <x v="16"/>
    <s v="PERFUMES"/>
    <x v="5"/>
    <x v="3"/>
    <x v="0"/>
    <n v="111543704"/>
    <n v="22548417768"/>
    <s v="DKNY BE DELICIOUS SUMMER SQUEEZE 50ML EDT 100ML"/>
    <s v="EA"/>
    <n v="1"/>
    <n v="177"/>
    <n v="0"/>
    <n v="0"/>
    <n v="56"/>
    <n v="346"/>
  </r>
  <r>
    <x v="16"/>
    <s v="PERFUMES"/>
    <x v="5"/>
    <x v="3"/>
    <x v="3"/>
    <n v="111543704"/>
    <n v="22548417768"/>
    <s v="DKNY BE DELICIOUS SUMMER SQUEEZE 50ML EDT 100ML"/>
    <s v="EA"/>
    <n v="1"/>
    <n v="177"/>
    <n v="0"/>
    <n v="0"/>
    <n v="23"/>
    <n v="346"/>
  </r>
  <r>
    <x v="16"/>
    <s v="PERFUMES"/>
    <x v="2"/>
    <x v="4"/>
    <x v="3"/>
    <n v="111494522"/>
    <n v="690251094486"/>
    <s v="JO MALONE EP&amp;F SCENTED CANDLE 6.35CM/2.499IN AY01-01"/>
    <s v="EA"/>
    <n v="1"/>
    <n v="173"/>
    <n v="0"/>
    <n v="0"/>
    <n v="8"/>
    <n v="0"/>
  </r>
  <r>
    <x v="16"/>
    <s v="PERFUMES"/>
    <x v="5"/>
    <x v="0"/>
    <x v="13"/>
    <n v="110151653"/>
    <n v="22548237564"/>
    <s v="DKNY GOLDEN DELICIOUS EDP 100ML 2WEC-01"/>
    <s v="EA"/>
    <n v="1"/>
    <n v="166"/>
    <n v="0"/>
    <n v="0"/>
    <n v="0"/>
    <n v="608"/>
  </r>
  <r>
    <x v="16"/>
    <s v="PERFUMES"/>
    <x v="5"/>
    <x v="3"/>
    <x v="4"/>
    <n v="111593373"/>
    <n v="22548418109"/>
    <s v="DKNY ORIGINAL MEN SUMMER 100ML EDT 40NE-01"/>
    <s v="EA"/>
    <n v="1"/>
    <n v="166"/>
    <n v="0"/>
    <n v="0"/>
    <n v="10"/>
    <n v="233"/>
  </r>
  <r>
    <x v="16"/>
    <s v="PERFUMES"/>
    <x v="2"/>
    <x v="4"/>
    <x v="2"/>
    <n v="110541985"/>
    <n v="690251051120"/>
    <s v="JO MALONE POMEGRANATE NOIR BATH SOAP 100G L64P-01"/>
    <s v="EA"/>
    <n v="2"/>
    <n v="156"/>
    <n v="0"/>
    <n v="0"/>
    <n v="2"/>
    <n v="0"/>
  </r>
  <r>
    <x v="16"/>
    <s v="PERFUMES"/>
    <x v="2"/>
    <x v="4"/>
    <x v="3"/>
    <n v="111452538"/>
    <n v="690251079636"/>
    <s v="JO MALONE PROMEGRANATE NOIR EXFOLIATING SHOWER GEL 200ML L9L0-01"/>
    <s v="EA"/>
    <n v="1"/>
    <n v="153"/>
    <n v="0"/>
    <n v="0"/>
    <n v="0"/>
    <n v="0"/>
  </r>
  <r>
    <x v="16"/>
    <s v="PERFUMES"/>
    <x v="5"/>
    <x v="0"/>
    <x v="10"/>
    <n v="110032452"/>
    <n v="22548172971"/>
    <s v="DKNY FRESH BLOSSOM EDP 100ML 2HWL-01"/>
    <s v="EA"/>
    <n v="1"/>
    <n v="146"/>
    <n v="0"/>
    <n v="0"/>
    <n v="13"/>
    <n v="1645"/>
  </r>
  <r>
    <x v="16"/>
    <s v="PERFUMES"/>
    <x v="2"/>
    <x v="4"/>
    <x v="3"/>
    <n v="111452539"/>
    <n v="690251079537"/>
    <s v="JO MALONE LIME &amp; BASIL HAND CREAM L9KK-01"/>
    <s v="EA"/>
    <n v="1"/>
    <n v="115"/>
    <n v="0"/>
    <n v="0"/>
    <n v="8"/>
    <n v="24"/>
  </r>
  <r>
    <x v="16"/>
    <s v="PERFUMES"/>
    <x v="2"/>
    <x v="4"/>
    <x v="2"/>
    <n v="111452540"/>
    <n v="690251079544"/>
    <s v="JO MALONE ENGLISH PEAR &amp; FREESIA HAND CREAM L9KL-01"/>
    <s v="EA"/>
    <n v="1"/>
    <n v="115"/>
    <n v="0"/>
    <n v="0"/>
    <n v="19"/>
    <n v="31"/>
  </r>
  <r>
    <x v="16"/>
    <s v="PERFUMES"/>
    <x v="7"/>
    <x v="2"/>
    <x v="10"/>
    <n v="101119324"/>
    <n v="22548024324"/>
    <s v="TOMMY HILFIGER MEN EDT 100ML 2692-02"/>
    <s v="EA"/>
    <n v="1"/>
    <n v="96"/>
    <n v="0"/>
    <n v="0"/>
    <n v="16"/>
    <n v="1609"/>
  </r>
  <r>
    <x v="16"/>
    <s v="PERFUMES"/>
    <x v="2"/>
    <x v="4"/>
    <x v="3"/>
    <n v="111451877"/>
    <n v="690251058082"/>
    <s v="JO MALONE PEONY &amp; BLUSH SUEDE TRAVEL CANDLE 60G L6YX-01"/>
    <s v="EA"/>
    <n v="1"/>
    <n v="84"/>
    <n v="0"/>
    <n v="0"/>
    <n v="6"/>
    <n v="160"/>
  </r>
  <r>
    <x v="16"/>
    <s v="PERFUMES"/>
    <x v="2"/>
    <x v="4"/>
    <x v="3"/>
    <n v="111451878"/>
    <n v="690251058549"/>
    <s v="JO MALONE ENGLISH PEAR &amp; FREESIA TRAVEL CANDLE 60G L71E-01"/>
    <s v="EA"/>
    <n v="1"/>
    <n v="84"/>
    <n v="0"/>
    <n v="0"/>
    <n v="4"/>
    <n v="22"/>
  </r>
  <r>
    <x v="16"/>
    <s v="PERFUMES"/>
    <x v="2"/>
    <x v="4"/>
    <x v="3"/>
    <n v="111451874"/>
    <n v="690251058969"/>
    <s v="JO MALONE ENGLISH PEAR &amp; FREESIA BODY CREME 50ML L72K-01"/>
    <s v="EA"/>
    <n v="1"/>
    <n v="79"/>
    <n v="0"/>
    <n v="0"/>
    <n v="9"/>
    <n v="64"/>
  </r>
  <r>
    <x v="16"/>
    <s v="PERFUMES"/>
    <x v="2"/>
    <x v="4"/>
    <x v="3"/>
    <n v="111451876"/>
    <n v="690251058976"/>
    <s v="JO MALONE LIME BASIL &amp; MANDARIN BODY CRME 50ML L72L-01"/>
    <s v="EA"/>
    <n v="1"/>
    <n v="79"/>
    <n v="0"/>
    <n v="0"/>
    <n v="9"/>
    <n v="27"/>
  </r>
  <r>
    <x v="16"/>
    <s v="PERFUMES"/>
    <x v="2"/>
    <x v="4"/>
    <x v="2"/>
    <n v="110541987"/>
    <n v="690251051144"/>
    <s v="JO MALONE RED ROSES BATH SOAP 100G L64T-01"/>
    <s v="EA"/>
    <n v="1"/>
    <n v="78"/>
    <n v="0"/>
    <n v="0"/>
    <n v="8"/>
    <n v="0"/>
  </r>
  <r>
    <x v="16"/>
    <s v="PERFUMES"/>
    <x v="2"/>
    <x v="4"/>
    <x v="3"/>
    <n v="110541987"/>
    <n v="690251051144"/>
    <s v="JO MALONE RED ROSES BATH SOAP 100G L64T-01"/>
    <s v="EA"/>
    <n v="1"/>
    <n v="78"/>
    <n v="0"/>
    <n v="0"/>
    <n v="3"/>
    <n v="0"/>
  </r>
  <r>
    <x v="16"/>
    <s v="PERFUMES"/>
    <x v="2"/>
    <x v="2"/>
    <x v="2"/>
    <n v="111154158"/>
    <n v="690251065851"/>
    <s v="JO MALONE PN SOLID SCENT REFILL 3G L7XX-01"/>
    <s v="EA"/>
    <n v="1"/>
    <n v="67"/>
    <n v="0"/>
    <n v="0"/>
    <n v="21"/>
    <n v="0"/>
  </r>
  <r>
    <x v="16"/>
    <s v="PERFUMES"/>
    <x v="2"/>
    <x v="4"/>
    <x v="3"/>
    <n v="111451875"/>
    <n v="690251069804"/>
    <s v="JO MALONE ENGLISH PEAR &amp; FREESIA BODY &amp; HAND WASH 100ML L8CY-01"/>
    <s v="EA"/>
    <n v="1"/>
    <n v="59"/>
    <n v="0"/>
    <n v="0"/>
    <n v="4"/>
    <n v="71"/>
  </r>
  <r>
    <x v="16"/>
    <s v="PERFUMES"/>
    <x v="2"/>
    <x v="2"/>
    <x v="3"/>
    <n v="110246757"/>
    <n v="690251027835"/>
    <s v="JO MALONE EARL GREY &amp; CUCUMBER COLOGNE 100ML L38L-01"/>
    <s v="EA"/>
    <n v="-1"/>
    <n v="-470"/>
    <n v="0"/>
    <n v="0"/>
    <n v="7"/>
    <n v="0"/>
  </r>
  <r>
    <x v="17"/>
    <s v="COSMETICS"/>
    <x v="11"/>
    <x v="5"/>
    <x v="13"/>
    <n v="111482550"/>
    <n v="747930116288"/>
    <s v="CREME DE LAMER THE SMOOTHING CONTOUR COLLECTION 5Y10-01"/>
    <s v="EA"/>
    <n v="10"/>
    <n v="28730"/>
    <n v="0"/>
    <n v="0"/>
    <n v="0"/>
    <n v="342"/>
  </r>
  <r>
    <x v="17"/>
    <s v="COSMETICS"/>
    <x v="1"/>
    <x v="5"/>
    <x v="0"/>
    <n v="111521916"/>
    <n v="887167484757"/>
    <s v="ESTEE LAUDER NIGHTTIME EXPERTS SET"/>
    <s v="EA"/>
    <n v="31"/>
    <n v="22041"/>
    <n v="1"/>
    <n v="711"/>
    <n v="62"/>
    <n v="2881"/>
  </r>
  <r>
    <x v="17"/>
    <s v="COSMETICS"/>
    <x v="11"/>
    <x v="5"/>
    <x v="13"/>
    <n v="111451800"/>
    <n v="747930115540"/>
    <s v="CREME DE LAMER THE GENAISSANCE DE LA MER COLLECTION 3PCS 5XMR-01"/>
    <s v="EA"/>
    <n v="6"/>
    <n v="21960"/>
    <n v="0"/>
    <n v="0"/>
    <n v="0"/>
    <n v="555"/>
  </r>
  <r>
    <x v="17"/>
    <s v="COSMETICS"/>
    <x v="1"/>
    <x v="5"/>
    <x v="0"/>
    <n v="111105496"/>
    <n v="887167428614"/>
    <s v="ESTEE LAUDER ADVANCED NIGHT REPAIR SERUM 100ML DUO SET TREC P85W-01"/>
    <s v="EA"/>
    <n v="19"/>
    <n v="20463"/>
    <n v="3"/>
    <n v="3231"/>
    <n v="30"/>
    <n v="1307"/>
  </r>
  <r>
    <x v="17"/>
    <s v="COSMETICS"/>
    <x v="11"/>
    <x v="5"/>
    <x v="0"/>
    <n v="111482550"/>
    <n v="747930116288"/>
    <s v="CREME DE LAMER THE SMOOTHING CONTOUR COLLECTION 5Y10-01"/>
    <s v="EA"/>
    <n v="6"/>
    <n v="17238"/>
    <n v="0"/>
    <n v="0"/>
    <n v="17"/>
    <n v="342"/>
  </r>
  <r>
    <x v="17"/>
    <s v="COSMETICS"/>
    <x v="1"/>
    <x v="5"/>
    <x v="0"/>
    <n v="110273894"/>
    <n v="27131268864"/>
    <s v="E LAUDER ANR SYNC RECOVERY COMPLEX II 100ML YF4H-01"/>
    <s v="EA"/>
    <n v="27"/>
    <n v="16173"/>
    <n v="2"/>
    <n v="1198"/>
    <n v="73"/>
    <n v="545"/>
  </r>
  <r>
    <x v="17"/>
    <s v="COSMETICS"/>
    <x v="11"/>
    <x v="5"/>
    <x v="0"/>
    <n v="102202379"/>
    <n v="747930000136"/>
    <s v="CREME DE LA MER NOURISHER 500ML 20RP 01"/>
    <s v="EA"/>
    <n v="2"/>
    <n v="14832"/>
    <n v="0"/>
    <n v="0"/>
    <n v="0"/>
    <n v="0"/>
  </r>
  <r>
    <x v="17"/>
    <s v="COSMETICS"/>
    <x v="1"/>
    <x v="5"/>
    <x v="1"/>
    <n v="111105496"/>
    <n v="887167428614"/>
    <s v="ESTEE LAUDER ADVANCED NIGHT REPAIR SERUM 100ML DUO SET TREC P85W-01"/>
    <s v="EA"/>
    <n v="12"/>
    <n v="12924"/>
    <n v="0"/>
    <n v="0"/>
    <n v="7"/>
    <n v="1307"/>
  </r>
  <r>
    <x v="17"/>
    <s v="COSMETICS"/>
    <x v="1"/>
    <x v="5"/>
    <x v="13"/>
    <n v="111105496"/>
    <n v="887167428614"/>
    <s v="ESTEE LAUDER ADVANCED NIGHT REPAIR SERUM 100ML DUO SET TREC P85W-01"/>
    <s v="EA"/>
    <n v="12"/>
    <n v="12924"/>
    <n v="0"/>
    <n v="0"/>
    <n v="0"/>
    <n v="1307"/>
  </r>
  <r>
    <x v="17"/>
    <s v="COSMETICS"/>
    <x v="11"/>
    <x v="5"/>
    <x v="0"/>
    <n v="111543766"/>
    <n v="747930124184"/>
    <s v="CREME DE LAMER ARRIVE HYDRATED SET 10PCS 40T2-01"/>
    <s v="EA"/>
    <n v="5"/>
    <n v="11210"/>
    <n v="0"/>
    <n v="0"/>
    <n v="43"/>
    <n v="547"/>
  </r>
  <r>
    <x v="17"/>
    <s v="COSMETICS"/>
    <x v="11"/>
    <x v="5"/>
    <x v="0"/>
    <n v="111311565"/>
    <n v="747930096801"/>
    <s v="CRME DE LAMER THE CONCENTRATE 50ML 5R2G-01"/>
    <s v="EA"/>
    <n v="6"/>
    <n v="11196"/>
    <n v="0"/>
    <n v="0"/>
    <n v="84"/>
    <n v="610"/>
  </r>
  <r>
    <x v="17"/>
    <s v="COSMETICS"/>
    <x v="11"/>
    <x v="5"/>
    <x v="13"/>
    <n v="111423835"/>
    <n v="747930116301"/>
    <s v="CRME DE LAMER THE GLOWING HYDRATION COLLECTION SET 5Y12-01"/>
    <s v="EA"/>
    <n v="5"/>
    <n v="10660"/>
    <n v="0"/>
    <n v="0"/>
    <n v="0"/>
    <n v="171"/>
  </r>
  <r>
    <x v="17"/>
    <s v="COSMETICS"/>
    <x v="11"/>
    <x v="5"/>
    <x v="0"/>
    <n v="111543764"/>
    <n v="747930123255"/>
    <s v="CRME DE LAMER THE NEW EYE CONCENTRATE 40HW-01"/>
    <s v="EA"/>
    <n v="12"/>
    <n v="10344"/>
    <n v="1"/>
    <n v="862"/>
    <n v="75"/>
    <n v="186"/>
  </r>
  <r>
    <x v="17"/>
    <s v="COSMETICS"/>
    <x v="11"/>
    <x v="5"/>
    <x v="1"/>
    <n v="102208622"/>
    <n v="747930013549"/>
    <s v="CREME DE LA MER MOISTURIZING CREME 100ML 28EP-01"/>
    <s v="EA"/>
    <n v="6"/>
    <n v="10194"/>
    <n v="0"/>
    <n v="0"/>
    <n v="53"/>
    <n v="1197"/>
  </r>
  <r>
    <x v="17"/>
    <s v="COSMETICS"/>
    <x v="11"/>
    <x v="5"/>
    <x v="0"/>
    <n v="110275677"/>
    <n v="747930042464"/>
    <s v="CREME DE LA MER MOISTURIZING SOFT CREAM 100ML 53CM-01"/>
    <s v="EA"/>
    <n v="6"/>
    <n v="10194"/>
    <n v="0"/>
    <n v="0"/>
    <n v="39"/>
    <n v="1"/>
  </r>
  <r>
    <x v="17"/>
    <s v="COSMETICS"/>
    <x v="11"/>
    <x v="5"/>
    <x v="1"/>
    <n v="111543765"/>
    <n v="747930116325"/>
    <s v="CRME DE LAMER THE CONCENTRATE DUO 5Y14-01"/>
    <s v="EA"/>
    <n v="3"/>
    <n v="10074"/>
    <n v="0"/>
    <n v="0"/>
    <n v="3"/>
    <n v="0"/>
  </r>
  <r>
    <x v="17"/>
    <s v="COSMETICS"/>
    <x v="11"/>
    <x v="5"/>
    <x v="1"/>
    <n v="102202391"/>
    <n v="747930000013"/>
    <s v="CREME DE LA MER MOISTURIZING CREME 60ML 3320-02"/>
    <s v="EA"/>
    <n v="9"/>
    <n v="9909"/>
    <n v="0"/>
    <n v="0"/>
    <n v="38"/>
    <n v="482"/>
  </r>
  <r>
    <x v="17"/>
    <s v="COSMETICS"/>
    <x v="11"/>
    <x v="5"/>
    <x v="1"/>
    <n v="111543764"/>
    <n v="747930123255"/>
    <s v="CRME DE LAMER THE NEW EYE CONCENTRATE 40HW-01"/>
    <s v="EA"/>
    <n v="11"/>
    <n v="9386"/>
    <n v="0"/>
    <n v="0"/>
    <n v="61"/>
    <n v="186"/>
  </r>
  <r>
    <x v="17"/>
    <s v="COSMETICS"/>
    <x v="11"/>
    <x v="5"/>
    <x v="0"/>
    <n v="110275691"/>
    <n v="747930039525"/>
    <s v="CREME DE LA MER THE TREATMENT LOTION 150ML 51KA-01"/>
    <s v="EA"/>
    <n v="17"/>
    <n v="9367"/>
    <n v="0"/>
    <n v="0"/>
    <n v="65"/>
    <n v="6974"/>
  </r>
  <r>
    <x v="17"/>
    <s v="COSMETICS"/>
    <x v="12"/>
    <x v="6"/>
    <x v="7"/>
    <n v="111451897"/>
    <n v="773602561377"/>
    <s v="MAC TR EXCL IN EXTRM DIM X 2 SHWK-01"/>
    <s v="EA"/>
    <n v="57"/>
    <n v="9234"/>
    <n v="5"/>
    <n v="810"/>
    <n v="98"/>
    <n v="57"/>
  </r>
  <r>
    <x v="17"/>
    <s v="COSMETICS"/>
    <x v="1"/>
    <x v="5"/>
    <x v="13"/>
    <n v="110533002"/>
    <n v="887167307995"/>
    <s v="E LAUDER ANR ESSENTIALS SET RPMY-01"/>
    <s v="EA"/>
    <n v="9"/>
    <n v="9000"/>
    <n v="0"/>
    <n v="0"/>
    <n v="0"/>
    <n v="597"/>
  </r>
  <r>
    <x v="17"/>
    <s v="COSMETICS"/>
    <x v="11"/>
    <x v="5"/>
    <x v="13"/>
    <n v="111543766"/>
    <n v="747930124184"/>
    <s v="CREME DE LAMER ARRIVE HYDRATED SET 10PCS 40T2-01"/>
    <s v="EA"/>
    <n v="4"/>
    <n v="8968"/>
    <n v="0"/>
    <n v="0"/>
    <n v="0"/>
    <n v="547"/>
  </r>
  <r>
    <x v="17"/>
    <s v="COSMETICS"/>
    <x v="11"/>
    <x v="5"/>
    <x v="3"/>
    <n v="102208622"/>
    <n v="747930013549"/>
    <s v="CREME DE LA MER MOISTURIZING CREME 100ML 28EP-01"/>
    <s v="EA"/>
    <n v="5"/>
    <n v="8495"/>
    <n v="0"/>
    <n v="0"/>
    <n v="63"/>
    <n v="1197"/>
  </r>
  <r>
    <x v="17"/>
    <s v="COSMETICS"/>
    <x v="11"/>
    <x v="5"/>
    <x v="0"/>
    <n v="111543767"/>
    <n v="747930128465"/>
    <s v="CRME DE LAMER RO DUO DDF EXCLUSIVE 41TF-01"/>
    <s v="EA"/>
    <n v="6"/>
    <n v="8268"/>
    <n v="0"/>
    <n v="0"/>
    <n v="81"/>
    <n v="1642"/>
  </r>
  <r>
    <x v="17"/>
    <s v="COSMETICS"/>
    <x v="1"/>
    <x v="5"/>
    <x v="1"/>
    <n v="111079656"/>
    <n v="887167400214"/>
    <s v="ESTEE LAUDER ADVANCED NIGHT REPAIR FOR FACE AND EYES SET P52P-01"/>
    <s v="EA"/>
    <n v="15"/>
    <n v="8040"/>
    <n v="0"/>
    <n v="0"/>
    <n v="8"/>
    <n v="44"/>
  </r>
  <r>
    <x v="17"/>
    <s v="COSMETICS"/>
    <x v="11"/>
    <x v="5"/>
    <x v="1"/>
    <n v="110204251"/>
    <n v="747930033370"/>
    <s v="CREME DE LA MER MOISTURIZING SOFT CREME 60ML 2WHL-01"/>
    <s v="EA"/>
    <n v="7"/>
    <n v="7707"/>
    <n v="0"/>
    <n v="0"/>
    <n v="34"/>
    <n v="546"/>
  </r>
  <r>
    <x v="17"/>
    <s v="COSMETICS"/>
    <x v="11"/>
    <x v="5"/>
    <x v="3"/>
    <n v="111451800"/>
    <n v="747930115540"/>
    <s v="CREME DE LAMER THE GENAISSANCE DE LA MER COLLECTION 3PCS 5XMR-01"/>
    <s v="EA"/>
    <n v="2"/>
    <n v="7320"/>
    <n v="1"/>
    <n v="3660"/>
    <n v="43"/>
    <n v="555"/>
  </r>
  <r>
    <x v="17"/>
    <s v="COSMETICS"/>
    <x v="1"/>
    <x v="5"/>
    <x v="0"/>
    <n v="110533002"/>
    <n v="887167307995"/>
    <s v="E LAUDER ANR ESSENTIALS SET RPMY-01"/>
    <s v="EA"/>
    <n v="7"/>
    <n v="7000"/>
    <n v="1"/>
    <n v="1000"/>
    <n v="25"/>
    <n v="597"/>
  </r>
  <r>
    <x v="17"/>
    <s v="COSMETICS"/>
    <x v="12"/>
    <x v="6"/>
    <x v="7"/>
    <n v="111368850"/>
    <n v="773602561087"/>
    <s v="MAC F19 DDF EXCL LIP KIT SHTA01"/>
    <s v="EA"/>
    <n v="31"/>
    <n v="6789"/>
    <n v="1"/>
    <n v="219"/>
    <n v="69"/>
    <n v="3525"/>
  </r>
  <r>
    <x v="17"/>
    <s v="COSMETICS"/>
    <x v="1"/>
    <x v="5"/>
    <x v="1"/>
    <n v="111079657"/>
    <n v="887167397897"/>
    <s v="E LAUDER ANR EYE SUPERCHARGED DUO 2X15ML P4RY-01"/>
    <s v="EA"/>
    <n v="17"/>
    <n v="6766"/>
    <n v="1"/>
    <n v="398"/>
    <n v="30"/>
    <n v="3564"/>
  </r>
  <r>
    <x v="17"/>
    <s v="COSMETICS"/>
    <x v="1"/>
    <x v="5"/>
    <x v="13"/>
    <n v="111079657"/>
    <n v="887167397897"/>
    <s v="E LAUDER ANR EYE SUPERCHARGED DUO 2X15ML P4RY-01"/>
    <s v="EA"/>
    <n v="17"/>
    <n v="6766"/>
    <n v="0"/>
    <n v="0"/>
    <n v="0"/>
    <n v="3564"/>
  </r>
  <r>
    <x v="17"/>
    <s v="COSMETICS"/>
    <x v="11"/>
    <x v="5"/>
    <x v="0"/>
    <n v="111543765"/>
    <n v="747930116325"/>
    <s v="CRME DE LAMER THE CONCENTRATE DUO 5Y14-01"/>
    <s v="EA"/>
    <n v="2"/>
    <n v="6716"/>
    <n v="0"/>
    <n v="0"/>
    <n v="5"/>
    <n v="0"/>
  </r>
  <r>
    <x v="17"/>
    <s v="COSMETICS"/>
    <x v="11"/>
    <x v="5"/>
    <x v="0"/>
    <n v="110204251"/>
    <n v="747930033370"/>
    <s v="CREME DE LA MER MOISTURIZING SOFT CREME 60ML 2WHL-01"/>
    <s v="EA"/>
    <n v="6"/>
    <n v="6606"/>
    <n v="0"/>
    <n v="0"/>
    <n v="69"/>
    <n v="546"/>
  </r>
  <r>
    <x v="17"/>
    <s v="COSMETICS"/>
    <x v="11"/>
    <x v="5"/>
    <x v="0"/>
    <n v="102202392"/>
    <n v="747930000020"/>
    <s v="CREME DE LA MER MOISTURIZING CREME 30ML 3328-02"/>
    <s v="EA"/>
    <n v="11"/>
    <n v="6578"/>
    <n v="0"/>
    <n v="0"/>
    <n v="21"/>
    <n v="1021"/>
  </r>
  <r>
    <x v="17"/>
    <s v="COSMETICS"/>
    <x v="1"/>
    <x v="5"/>
    <x v="0"/>
    <n v="110521095"/>
    <n v="887167257269"/>
    <s v="E LAUDER REVITALIZING SUPREME PLUS ANTI-AGING CREAM 50ML RJ18-01"/>
    <s v="EA"/>
    <n v="18"/>
    <n v="6030"/>
    <n v="0"/>
    <n v="0"/>
    <n v="12"/>
    <n v="307"/>
  </r>
  <r>
    <x v="17"/>
    <s v="COSMETICS"/>
    <x v="11"/>
    <x v="5"/>
    <x v="1"/>
    <n v="110275684"/>
    <n v="747930039853"/>
    <s v="CREME DE LA MER THE CLEANSING FOAM 51T4-01"/>
    <s v="EA"/>
    <n v="17"/>
    <n v="5865"/>
    <n v="0"/>
    <n v="0"/>
    <n v="37"/>
    <n v="225"/>
  </r>
  <r>
    <x v="17"/>
    <s v="COSMETICS"/>
    <x v="1"/>
    <x v="5"/>
    <x v="1"/>
    <n v="111521916"/>
    <n v="887167484757"/>
    <s v="ESTEE LAUDER NIGHTTIME EXPERTS SET"/>
    <s v="EA"/>
    <n v="8"/>
    <n v="5688"/>
    <n v="0"/>
    <n v="0"/>
    <n v="15"/>
    <n v="2881"/>
  </r>
  <r>
    <x v="17"/>
    <s v="COSMETICS"/>
    <x v="1"/>
    <x v="5"/>
    <x v="13"/>
    <n v="111521916"/>
    <n v="887167484757"/>
    <s v="ESTEE LAUDER NIGHTTIME EXPERTS SET"/>
    <s v="EA"/>
    <n v="8"/>
    <n v="5688"/>
    <n v="0"/>
    <n v="0"/>
    <n v="0"/>
    <n v="2881"/>
  </r>
  <r>
    <x v="17"/>
    <s v="COSMETICS"/>
    <x v="12"/>
    <x v="6"/>
    <x v="7"/>
    <n v="111613591"/>
    <n v="773602561599"/>
    <s v="MAC TRAVEL EXCLUSIVE COOL LOOKS IN A BOX SHXA-01"/>
    <s v="EA"/>
    <n v="27"/>
    <n v="5427"/>
    <n v="1"/>
    <n v="201"/>
    <n v="45"/>
    <n v="371"/>
  </r>
  <r>
    <x v="17"/>
    <s v="COSMETICS"/>
    <x v="1"/>
    <x v="5"/>
    <x v="0"/>
    <n v="111079656"/>
    <n v="887167400214"/>
    <s v="ESTEE LAUDER ADVANCED NIGHT REPAIR FOR FACE AND EYES SET P52P-01"/>
    <s v="EA"/>
    <n v="10"/>
    <n v="5360"/>
    <n v="0"/>
    <n v="0"/>
    <n v="23"/>
    <n v="44"/>
  </r>
  <r>
    <x v="17"/>
    <s v="COSMETICS"/>
    <x v="12"/>
    <x v="6"/>
    <x v="7"/>
    <n v="111426121"/>
    <n v="773602569861"/>
    <s v="MAC MC FY20 ME &amp; INDIA LIPSTICK TRIO LL SJH7-01"/>
    <s v="EA"/>
    <n v="26"/>
    <n v="5278"/>
    <n v="0"/>
    <n v="0"/>
    <n v="1"/>
    <n v="0"/>
  </r>
  <r>
    <x v="17"/>
    <s v="COSMETICS"/>
    <x v="11"/>
    <x v="5"/>
    <x v="0"/>
    <n v="110275684"/>
    <n v="747930039853"/>
    <s v="CREME DE LA MER THE CLEANSING FOAM 51T4-01"/>
    <s v="EA"/>
    <n v="15"/>
    <n v="5175"/>
    <n v="2"/>
    <n v="690"/>
    <n v="65"/>
    <n v="225"/>
  </r>
  <r>
    <x v="17"/>
    <s v="COSMETICS"/>
    <x v="11"/>
    <x v="5"/>
    <x v="0"/>
    <n v="102208622"/>
    <n v="747930013549"/>
    <s v="CREME DE LA MER MOISTURIZING CREME 100ML 28EP-01"/>
    <s v="EA"/>
    <n v="3"/>
    <n v="5097"/>
    <n v="0"/>
    <n v="0"/>
    <n v="148"/>
    <n v="1197"/>
  </r>
  <r>
    <x v="17"/>
    <s v="COSMETICS"/>
    <x v="11"/>
    <x v="5"/>
    <x v="1"/>
    <n v="110275677"/>
    <n v="747930042464"/>
    <s v="CREME DE LA MER MOISTURIZING SOFT CREAM 100ML 53CM-01"/>
    <s v="EA"/>
    <n v="3"/>
    <n v="5097"/>
    <n v="0"/>
    <n v="0"/>
    <n v="15"/>
    <n v="1"/>
  </r>
  <r>
    <x v="17"/>
    <s v="COSMETICS"/>
    <x v="1"/>
    <x v="5"/>
    <x v="1"/>
    <n v="110533002"/>
    <n v="887167307995"/>
    <s v="E LAUDER ANR ESSENTIALS SET RPMY-01"/>
    <s v="EA"/>
    <n v="5"/>
    <n v="5000"/>
    <n v="0"/>
    <n v="0"/>
    <n v="25"/>
    <n v="597"/>
  </r>
  <r>
    <x v="17"/>
    <s v="COSMETICS"/>
    <x v="11"/>
    <x v="5"/>
    <x v="1"/>
    <n v="110275691"/>
    <n v="747930039525"/>
    <s v="CREME DE LA MER THE TREATMENT LOTION 150ML 51KA-01"/>
    <s v="EA"/>
    <n v="9"/>
    <n v="4959"/>
    <n v="0"/>
    <n v="0"/>
    <n v="54"/>
    <n v="6974"/>
  </r>
  <r>
    <x v="17"/>
    <s v="COSMETICS"/>
    <x v="3"/>
    <x v="5"/>
    <x v="0"/>
    <n v="111369483"/>
    <n v="20714947569"/>
    <s v="CLINIQUE GREAT SKIN ALWAYS KAEG-01"/>
    <s v="EA"/>
    <n v="14"/>
    <n v="4844"/>
    <n v="0"/>
    <n v="0"/>
    <n v="21"/>
    <n v="0"/>
  </r>
  <r>
    <x v="17"/>
    <s v="COSMETICS"/>
    <x v="1"/>
    <x v="5"/>
    <x v="1"/>
    <n v="111311594"/>
    <n v="887167391581"/>
    <s v="ESTEE LAUDER RE-NUTRIV ULTIMATE LIFT REGENERATING YOUTH PRECIOUS COLLECTION P42E-01"/>
    <s v="EA"/>
    <n v="2"/>
    <n v="4678"/>
    <n v="0"/>
    <n v="0"/>
    <n v="9"/>
    <n v="38"/>
  </r>
  <r>
    <x v="17"/>
    <s v="COSMETICS"/>
    <x v="12"/>
    <x v="6"/>
    <x v="7"/>
    <n v="102205248"/>
    <n v="773602042951"/>
    <s v="MAC STUDIOFIX POWDER FOUNDATION NC42 M510-58"/>
    <s v="EA"/>
    <n v="36"/>
    <n v="4644"/>
    <n v="2"/>
    <n v="258"/>
    <n v="73"/>
    <n v="915"/>
  </r>
  <r>
    <x v="17"/>
    <s v="COSMETICS"/>
    <x v="3"/>
    <x v="5"/>
    <x v="0"/>
    <n v="111126062"/>
    <n v="20714987541"/>
    <s v="CLINIQUE LOVES DUBAI EXCLUSIVE SET"/>
    <s v="EA"/>
    <n v="12"/>
    <n v="4644"/>
    <n v="1"/>
    <n v="387"/>
    <n v="10"/>
    <n v="995"/>
  </r>
  <r>
    <x v="17"/>
    <s v="COSMETICS"/>
    <x v="3"/>
    <x v="5"/>
    <x v="0"/>
    <n v="110208481"/>
    <n v="20714202835"/>
    <s v="CLINIQUE ALL ABOUT EYES 30ML 6A02-01"/>
    <s v="EA"/>
    <n v="20"/>
    <n v="4500"/>
    <n v="0"/>
    <n v="0"/>
    <n v="17"/>
    <n v="373"/>
  </r>
  <r>
    <x v="17"/>
    <s v="COSMETICS"/>
    <x v="12"/>
    <x v="6"/>
    <x v="7"/>
    <n v="111397243"/>
    <n v="773602561445"/>
    <s v="MAC TRAVEL EXCLUSIVE: PREP + PRIME FIX+ X 2 SHWW-01"/>
    <s v="EA"/>
    <n v="26"/>
    <n v="4498"/>
    <n v="1"/>
    <n v="173"/>
    <n v="95"/>
    <n v="1266"/>
  </r>
  <r>
    <x v="17"/>
    <s v="COSMETICS"/>
    <x v="11"/>
    <x v="5"/>
    <x v="1"/>
    <n v="111543766"/>
    <n v="747930124184"/>
    <s v="CREME DE LAMER ARRIVE HYDRATED SET 10PCS 40T2-01"/>
    <s v="EA"/>
    <n v="2"/>
    <n v="4484"/>
    <n v="0"/>
    <n v="0"/>
    <n v="25"/>
    <n v="547"/>
  </r>
  <r>
    <x v="17"/>
    <s v="COSMETICS"/>
    <x v="11"/>
    <x v="5"/>
    <x v="0"/>
    <n v="102202391"/>
    <n v="747930000013"/>
    <s v="CREME DE LA MER MOISTURIZING CREME 60ML 3320-02"/>
    <s v="EA"/>
    <n v="4"/>
    <n v="4404"/>
    <n v="1"/>
    <n v="1101"/>
    <n v="53"/>
    <n v="482"/>
  </r>
  <r>
    <x v="17"/>
    <s v="COSMETICS"/>
    <x v="1"/>
    <x v="5"/>
    <x v="0"/>
    <n v="110443207"/>
    <n v="887167190719"/>
    <s v="E LAUDER ANR CONCENTRATED POWERFOIL MASK (X8) R8RW-01"/>
    <s v="EA"/>
    <n v="11"/>
    <n v="4356"/>
    <n v="0"/>
    <n v="0"/>
    <n v="26"/>
    <n v="441"/>
  </r>
  <r>
    <x v="17"/>
    <s v="COSMETICS"/>
    <x v="12"/>
    <x v="6"/>
    <x v="7"/>
    <n v="111531853"/>
    <n v="773602563227"/>
    <s v="MAC LIPSTICK RUBY WOO SJ2C-52"/>
    <s v="EA"/>
    <n v="50"/>
    <n v="4350"/>
    <n v="2"/>
    <n v="174"/>
    <n v="33"/>
    <n v="167"/>
  </r>
  <r>
    <x v="17"/>
    <s v="COSMETICS"/>
    <x v="1"/>
    <x v="5"/>
    <x v="4"/>
    <n v="111105496"/>
    <n v="887167428614"/>
    <s v="ESTEE LAUDER ADVANCED NIGHT REPAIR SERUM 100ML DUO SET TREC P85W-01"/>
    <s v="EA"/>
    <n v="4"/>
    <n v="4308"/>
    <n v="1"/>
    <n v="1077"/>
    <n v="8"/>
    <n v="1307"/>
  </r>
  <r>
    <x v="17"/>
    <s v="COSMETICS"/>
    <x v="12"/>
    <x v="6"/>
    <x v="3"/>
    <n v="111426121"/>
    <n v="773602569861"/>
    <s v="MAC MC FY20 ME &amp; INDIA LIPSTICK TRIO LL SJH7-01"/>
    <s v="EA"/>
    <n v="21"/>
    <n v="4263"/>
    <n v="2"/>
    <n v="406"/>
    <n v="12"/>
    <n v="0"/>
  </r>
  <r>
    <x v="17"/>
    <s v="COSMETICS"/>
    <x v="12"/>
    <x v="6"/>
    <x v="7"/>
    <n v="110413857"/>
    <n v="773602284580"/>
    <s v="MAC MATTE LIPSTICK MEHR M2LP-70"/>
    <s v="EA"/>
    <n v="52"/>
    <n v="4160"/>
    <n v="3"/>
    <n v="240"/>
    <n v="66"/>
    <n v="570"/>
  </r>
  <r>
    <x v="17"/>
    <s v="COSMETICS"/>
    <x v="1"/>
    <x v="5"/>
    <x v="1"/>
    <n v="110273893"/>
    <n v="27131267256"/>
    <s v="E LAUDER ANR SYNC RECOVERY COMPLEX II 50ML YF4E-01"/>
    <s v="EA"/>
    <n v="11"/>
    <n v="4114"/>
    <n v="0"/>
    <n v="0"/>
    <n v="15"/>
    <n v="2629"/>
  </r>
  <r>
    <x v="17"/>
    <s v="COSMETICS"/>
    <x v="12"/>
    <x v="6"/>
    <x v="7"/>
    <n v="102207017"/>
    <n v="773602112371"/>
    <s v="MAC TECHNAKOHL GRAPHBLK M76P-01"/>
    <s v="EA"/>
    <n v="56"/>
    <n v="4032"/>
    <n v="2"/>
    <n v="144"/>
    <n v="46"/>
    <n v="524"/>
  </r>
  <r>
    <x v="17"/>
    <s v="COSMETICS"/>
    <x v="1"/>
    <x v="5"/>
    <x v="0"/>
    <n v="111079657"/>
    <n v="887167397897"/>
    <s v="E LAUDER ANR EYE SUPERCHARGED DUO 2X15ML P4RY-01"/>
    <s v="EA"/>
    <n v="10"/>
    <n v="3980"/>
    <n v="1"/>
    <n v="398"/>
    <n v="36"/>
    <n v="3564"/>
  </r>
  <r>
    <x v="17"/>
    <s v="COSMETICS"/>
    <x v="1"/>
    <x v="5"/>
    <x v="0"/>
    <n v="111121410"/>
    <n v="887167386648"/>
    <s v="E LAUDER NUTRITIOUS VITALITY 8 RADIANCE DAY &amp; NIGHT SET P3GA-01"/>
    <s v="EA"/>
    <n v="9"/>
    <n v="3978"/>
    <n v="0"/>
    <n v="0"/>
    <n v="50"/>
    <n v="81"/>
  </r>
  <r>
    <x v="17"/>
    <s v="COSMETICS"/>
    <x v="11"/>
    <x v="5"/>
    <x v="1"/>
    <n v="111423918"/>
    <n v="747930096474"/>
    <s v="CREME DE LAMER REGENERATING SERUM 30ML 5R0P-01"/>
    <s v="EA"/>
    <n v="3"/>
    <n v="3948"/>
    <n v="0"/>
    <n v="0"/>
    <n v="23"/>
    <n v="63"/>
  </r>
  <r>
    <x v="17"/>
    <s v="COSMETICS"/>
    <x v="11"/>
    <x v="5"/>
    <x v="13"/>
    <n v="111613580"/>
    <n v="747930115298"/>
    <s v="CREME DE LAMER MINI MIRACLE BROTH COLLECTION 5PCS 5XLC-01"/>
    <s v="EA"/>
    <n v="6"/>
    <n v="3876"/>
    <n v="0"/>
    <n v="0"/>
    <n v="0"/>
    <n v="486"/>
  </r>
  <r>
    <x v="17"/>
    <s v="COSMETICS"/>
    <x v="11"/>
    <x v="5"/>
    <x v="0"/>
    <n v="110105688"/>
    <n v="747930025771"/>
    <s v="CREME DE LA MER EYE BALM INTENSE 15ML 2NF3 01"/>
    <s v="EA"/>
    <n v="5"/>
    <n v="3830"/>
    <n v="0"/>
    <n v="0"/>
    <n v="80"/>
    <n v="97"/>
  </r>
  <r>
    <x v="17"/>
    <s v="COSMETICS"/>
    <x v="3"/>
    <x v="5"/>
    <x v="0"/>
    <n v="110277017"/>
    <n v="20714636289"/>
    <s v="CLINIQUE MOISTURE BASICS DDML+ 2X125ML Z09A-01"/>
    <s v="EA"/>
    <n v="15"/>
    <n v="3810"/>
    <n v="1"/>
    <n v="254"/>
    <n v="49"/>
    <n v="794"/>
  </r>
  <r>
    <x v="17"/>
    <s v="COSMETICS"/>
    <x v="11"/>
    <x v="5"/>
    <x v="0"/>
    <n v="110640680"/>
    <n v="747930073642"/>
    <s v="LA MER GENAISSANCE EYE AND EXPRESSION CREAM 15ML 5J8T-01"/>
    <s v="EA"/>
    <n v="3"/>
    <n v="3804"/>
    <n v="0"/>
    <n v="0"/>
    <n v="23"/>
    <n v="0"/>
  </r>
  <r>
    <x v="17"/>
    <s v="COSMETICS"/>
    <x v="11"/>
    <x v="5"/>
    <x v="1"/>
    <n v="111311565"/>
    <n v="747930096801"/>
    <s v="CRME DE LAMER THE CONCENTRATE 50ML 5R2G-01"/>
    <s v="EA"/>
    <n v="2"/>
    <n v="3732"/>
    <n v="0"/>
    <n v="0"/>
    <n v="31"/>
    <n v="610"/>
  </r>
  <r>
    <x v="17"/>
    <s v="COSMETICS"/>
    <x v="1"/>
    <x v="5"/>
    <x v="1"/>
    <n v="110702972"/>
    <n v="887167325432"/>
    <s v="E LAUDER REVITALIZING SUPREME PLUS LIGHT 50ML RTM5-01"/>
    <s v="EA"/>
    <n v="11"/>
    <n v="3685"/>
    <n v="3"/>
    <n v="1005"/>
    <n v="11"/>
    <n v="118"/>
  </r>
  <r>
    <x v="17"/>
    <s v="COSMETICS"/>
    <x v="11"/>
    <x v="5"/>
    <x v="0"/>
    <n v="111451800"/>
    <n v="747930115540"/>
    <s v="CREME DE LAMER THE GENAISSANCE DE LA MER COLLECTION 3PCS 5XMR-01"/>
    <s v="EA"/>
    <n v="1"/>
    <n v="3660"/>
    <n v="0"/>
    <n v="0"/>
    <n v="24"/>
    <n v="555"/>
  </r>
  <r>
    <x v="17"/>
    <s v="COSMETICS"/>
    <x v="11"/>
    <x v="5"/>
    <x v="1"/>
    <n v="111451800"/>
    <n v="747930115540"/>
    <s v="CREME DE LAMER THE GENAISSANCE DE LA MER COLLECTION 3PCS 5XMR-01"/>
    <s v="EA"/>
    <n v="1"/>
    <n v="3660"/>
    <n v="0"/>
    <n v="0"/>
    <n v="14"/>
    <n v="555"/>
  </r>
  <r>
    <x v="17"/>
    <s v="COSMETICS"/>
    <x v="1"/>
    <x v="5"/>
    <x v="4"/>
    <n v="111521916"/>
    <n v="887167484757"/>
    <s v="ESTEE LAUDER NIGHTTIME EXPERTS SET"/>
    <s v="EA"/>
    <n v="5"/>
    <n v="3555"/>
    <n v="0"/>
    <n v="0"/>
    <n v="23"/>
    <n v="2881"/>
  </r>
  <r>
    <x v="17"/>
    <s v="COSMETICS"/>
    <x v="12"/>
    <x v="6"/>
    <x v="7"/>
    <n v="111613590"/>
    <n v="773602561582"/>
    <s v="MAC TRAVEL EXCLUSIVE FLIGHT OF FANTASY EYE AND FACE PALETTE SHX9-01"/>
    <s v="EA"/>
    <n v="25"/>
    <n v="3500"/>
    <n v="6"/>
    <n v="840"/>
    <n v="20"/>
    <n v="262"/>
  </r>
  <r>
    <x v="17"/>
    <s v="COSMETICS"/>
    <x v="11"/>
    <x v="5"/>
    <x v="0"/>
    <n v="111369108"/>
    <n v="747930112433"/>
    <s v="CREME DE LA MER THE LIP BALM 5X21-01"/>
    <s v="EA"/>
    <n v="14"/>
    <n v="3486"/>
    <n v="0"/>
    <n v="0"/>
    <n v="20"/>
    <n v="171"/>
  </r>
  <r>
    <x v="17"/>
    <s v="COSMETICS"/>
    <x v="12"/>
    <x v="6"/>
    <x v="7"/>
    <n v="102205246"/>
    <n v="773602018413"/>
    <s v="MAC STUDIOFIX POWDER FOUNDATION NC40 M510-53"/>
    <s v="EA"/>
    <n v="27"/>
    <n v="3483"/>
    <n v="0"/>
    <n v="0"/>
    <n v="90"/>
    <n v="438"/>
  </r>
  <r>
    <x v="17"/>
    <s v="COSMETICS"/>
    <x v="3"/>
    <x v="5"/>
    <x v="4"/>
    <n v="111126062"/>
    <n v="20714987541"/>
    <s v="CLINIQUE LOVES DUBAI EXCLUSIVE SET"/>
    <s v="EA"/>
    <n v="9"/>
    <n v="3483"/>
    <n v="0"/>
    <n v="0"/>
    <n v="23"/>
    <n v="995"/>
  </r>
  <r>
    <x v="17"/>
    <s v="COSMETICS"/>
    <x v="12"/>
    <x v="6"/>
    <x v="7"/>
    <n v="111397244"/>
    <n v="773602561452"/>
    <s v="MAC TR KITS FY20 PART 1 SHWX-01"/>
    <s v="EA"/>
    <n v="17"/>
    <n v="3451"/>
    <n v="3"/>
    <n v="609"/>
    <n v="49"/>
    <n v="1642"/>
  </r>
  <r>
    <x v="17"/>
    <s v="COSMETICS"/>
    <x v="1"/>
    <x v="5"/>
    <x v="0"/>
    <n v="110273893"/>
    <n v="27131267256"/>
    <s v="E LAUDER ANR SYNC RECOVERY COMPLEX II 50ML YF4E-01"/>
    <s v="EA"/>
    <n v="9"/>
    <n v="3366"/>
    <n v="0"/>
    <n v="0"/>
    <n v="28"/>
    <n v="2629"/>
  </r>
  <r>
    <x v="17"/>
    <s v="COSMETICS"/>
    <x v="12"/>
    <x v="6"/>
    <x v="7"/>
    <n v="102205149"/>
    <n v="773602047116"/>
    <s v="MAC STUDIOFIX POWDER PLUS FOUNDTN NC25 M510-69"/>
    <s v="EA"/>
    <n v="26"/>
    <n v="3354"/>
    <n v="3"/>
    <n v="387"/>
    <n v="53"/>
    <n v="228"/>
  </r>
  <r>
    <x v="17"/>
    <s v="COSMETICS"/>
    <x v="3"/>
    <x v="5"/>
    <x v="0"/>
    <n v="110859409"/>
    <n v="20714914325"/>
    <s v="CLINIQUE ALL ABOUT MOISTURE SET K6L9-01"/>
    <s v="EA"/>
    <n v="15"/>
    <n v="3315"/>
    <n v="0"/>
    <n v="0"/>
    <n v="23"/>
    <n v="101"/>
  </r>
  <r>
    <x v="17"/>
    <s v="COSMETICS"/>
    <x v="11"/>
    <x v="5"/>
    <x v="0"/>
    <n v="110858839"/>
    <n v="747930096405"/>
    <s v="LA MER THE MOISTURIZING COOL GEL CREAM 60ML 5R07-01"/>
    <s v="EA"/>
    <n v="3"/>
    <n v="3303"/>
    <n v="1"/>
    <n v="1101"/>
    <n v="18"/>
    <n v="0"/>
  </r>
  <r>
    <x v="17"/>
    <s v="COSMETICS"/>
    <x v="3"/>
    <x v="5"/>
    <x v="0"/>
    <n v="110859410"/>
    <n v="20714914332"/>
    <s v="CLINIQUE ULTRA HYDRATION SET K6LA-01"/>
    <s v="EA"/>
    <n v="11"/>
    <n v="3289"/>
    <n v="2"/>
    <n v="598"/>
    <n v="20"/>
    <n v="538"/>
  </r>
  <r>
    <x v="17"/>
    <s v="COSMETICS"/>
    <x v="12"/>
    <x v="6"/>
    <x v="1"/>
    <n v="111397244"/>
    <n v="773602561452"/>
    <s v="MAC TR KITS FY20 PART 1 SHWX-01"/>
    <s v="EA"/>
    <n v="16"/>
    <n v="3248"/>
    <n v="7"/>
    <n v="1421"/>
    <n v="16"/>
    <n v="1642"/>
  </r>
  <r>
    <x v="17"/>
    <s v="COSMETICS"/>
    <x v="1"/>
    <x v="5"/>
    <x v="0"/>
    <n v="111451858"/>
    <n v="887167415942"/>
    <s v="E LAUDER REVITALIZING SUPREME+ NIGHT INTNSVE RSTRTIVE CRM 50ML P6RJ-01"/>
    <s v="EA"/>
    <n v="9"/>
    <n v="3231"/>
    <n v="0"/>
    <n v="0"/>
    <n v="68"/>
    <n v="763"/>
  </r>
  <r>
    <x v="17"/>
    <s v="COSMETICS"/>
    <x v="12"/>
    <x v="6"/>
    <x v="7"/>
    <n v="111613592"/>
    <n v="773602561605"/>
    <s v="MAC TRAVEL EXCLUSIVE WARM LOOKS IN A BOX SHXC-01"/>
    <s v="EA"/>
    <n v="16"/>
    <n v="3216"/>
    <n v="0"/>
    <n v="0"/>
    <n v="61"/>
    <n v="67"/>
  </r>
  <r>
    <x v="17"/>
    <s v="COSMETICS"/>
    <x v="3"/>
    <x v="5"/>
    <x v="0"/>
    <n v="110242900"/>
    <n v="20714607302"/>
    <s v="CLINIQUE THE BOUNCE IS BACK RW SET 7W38-01"/>
    <s v="EA"/>
    <n v="6"/>
    <n v="3006"/>
    <n v="0"/>
    <n v="0"/>
    <n v="21"/>
    <n v="4"/>
  </r>
  <r>
    <x v="17"/>
    <s v="COSMETICS"/>
    <x v="1"/>
    <x v="5"/>
    <x v="1"/>
    <n v="110273894"/>
    <n v="27131268864"/>
    <s v="E LAUDER ANR SYNC RECOVERY COMPLEX II 100ML YF4H-01"/>
    <s v="EA"/>
    <n v="5"/>
    <n v="2995"/>
    <n v="0"/>
    <n v="0"/>
    <n v="26"/>
    <n v="545"/>
  </r>
  <r>
    <x v="17"/>
    <s v="COSMETICS"/>
    <x v="1"/>
    <x v="5"/>
    <x v="4"/>
    <n v="110273893"/>
    <n v="27131267256"/>
    <s v="E LAUDER ANR SYNC RECOVERY COMPLEX II 50ML YF4E-01"/>
    <s v="EA"/>
    <n v="8"/>
    <n v="2992"/>
    <n v="0"/>
    <n v="0"/>
    <n v="23"/>
    <n v="2629"/>
  </r>
  <r>
    <x v="17"/>
    <s v="COSMETICS"/>
    <x v="11"/>
    <x v="5"/>
    <x v="0"/>
    <n v="110204252"/>
    <n v="747930035626"/>
    <s v="CREME DE LA MER MOISTURIZING SOFT CREME 30ML 2Y3R-01"/>
    <s v="EA"/>
    <n v="5"/>
    <n v="2990"/>
    <n v="0"/>
    <n v="0"/>
    <n v="0"/>
    <n v="0"/>
  </r>
  <r>
    <x v="17"/>
    <s v="COSMETICS"/>
    <x v="1"/>
    <x v="5"/>
    <x v="3"/>
    <n v="111398698"/>
    <n v="887167464315"/>
    <s v="E LAUDER ANR SERUM 50ML +INTENSE RESET CON SET PCN3-01"/>
    <s v="EA"/>
    <n v="5"/>
    <n v="2945"/>
    <n v="0"/>
    <n v="0"/>
    <n v="9"/>
    <n v="1"/>
  </r>
  <r>
    <x v="17"/>
    <s v="COSMETICS"/>
    <x v="3"/>
    <x v="5"/>
    <x v="0"/>
    <n v="102631199"/>
    <n v="20714007027"/>
    <s v="CLINIQUE CFM DEO STICK FOR MEN 6531-01"/>
    <s v="EA"/>
    <n v="39"/>
    <n v="2886"/>
    <n v="1"/>
    <n v="74"/>
    <n v="1"/>
    <n v="0"/>
  </r>
  <r>
    <x v="17"/>
    <s v="COSMETICS"/>
    <x v="11"/>
    <x v="5"/>
    <x v="1"/>
    <n v="111482550"/>
    <n v="747930116288"/>
    <s v="CREME DE LAMER THE SMOOTHING CONTOUR COLLECTION 5Y10-01"/>
    <s v="EA"/>
    <n v="1"/>
    <n v="2873"/>
    <n v="0"/>
    <n v="0"/>
    <n v="19"/>
    <n v="342"/>
  </r>
  <r>
    <x v="17"/>
    <s v="COSMETICS"/>
    <x v="11"/>
    <x v="5"/>
    <x v="3"/>
    <n v="111482550"/>
    <n v="747930116288"/>
    <s v="CREME DE LAMER THE SMOOTHING CONTOUR COLLECTION 5Y10-01"/>
    <s v="EA"/>
    <n v="1"/>
    <n v="2873"/>
    <n v="0"/>
    <n v="0"/>
    <n v="23"/>
    <n v="342"/>
  </r>
  <r>
    <x v="17"/>
    <s v="COSMETICS"/>
    <x v="12"/>
    <x v="6"/>
    <x v="4"/>
    <n v="111368850"/>
    <n v="773602561087"/>
    <s v="MAC F19 DDF EXCL LIP KIT SHTA01"/>
    <s v="EA"/>
    <n v="13"/>
    <n v="2847"/>
    <n v="1"/>
    <n v="219"/>
    <n v="20"/>
    <n v="3525"/>
  </r>
  <r>
    <x v="17"/>
    <s v="COSMETICS"/>
    <x v="12"/>
    <x v="6"/>
    <x v="7"/>
    <n v="111451900"/>
    <n v="773602561667"/>
    <s v="MAC STDIO FIX SPF 15 X2 NC25 SHXK-01"/>
    <s v="EA"/>
    <n v="13"/>
    <n v="2847"/>
    <n v="1"/>
    <n v="219"/>
    <n v="18"/>
    <n v="3"/>
  </r>
  <r>
    <x v="17"/>
    <s v="COSMETICS"/>
    <x v="1"/>
    <x v="5"/>
    <x v="3"/>
    <n v="111521916"/>
    <n v="887167484757"/>
    <s v="ESTEE LAUDER NIGHTTIME EXPERTS SET"/>
    <s v="EA"/>
    <n v="4"/>
    <n v="2844"/>
    <n v="0"/>
    <n v="0"/>
    <n v="15"/>
    <n v="2881"/>
  </r>
  <r>
    <x v="17"/>
    <s v="COSMETICS"/>
    <x v="3"/>
    <x v="5"/>
    <x v="0"/>
    <n v="110415407"/>
    <n v="20714678203"/>
    <s v="CLINIQUE SMART NIGHT MOISTURIZER (DRY COMBO) 50ML Z5CL-01"/>
    <s v="EA"/>
    <n v="11"/>
    <n v="2838"/>
    <n v="2"/>
    <n v="516"/>
    <n v="7"/>
    <n v="51"/>
  </r>
  <r>
    <x v="17"/>
    <s v="COSMETICS"/>
    <x v="3"/>
    <x v="5"/>
    <x v="0"/>
    <n v="110859406"/>
    <n v="20714898212"/>
    <s v="CLINIQUE MOISTURE SURGE 72H AUTO-REPLENISHING HYDRATOR 200ML K4N0-01"/>
    <s v="EA"/>
    <n v="6"/>
    <n v="2832"/>
    <n v="0"/>
    <n v="0"/>
    <n v="6"/>
    <n v="7"/>
  </r>
  <r>
    <x v="17"/>
    <s v="COSMETICS"/>
    <x v="11"/>
    <x v="5"/>
    <x v="0"/>
    <n v="110504496"/>
    <n v="747930070788"/>
    <s v="CREME DE LA MER THE MOISTURIZING SOFT LOTION 50ML 5HHN-01"/>
    <s v="EA"/>
    <n v="3"/>
    <n v="2799"/>
    <n v="0"/>
    <n v="0"/>
    <n v="19"/>
    <n v="4"/>
  </r>
  <r>
    <x v="17"/>
    <s v="COSMETICS"/>
    <x v="11"/>
    <x v="5"/>
    <x v="0"/>
    <n v="110580471"/>
    <n v="747930070795"/>
    <s v="LA MER THE MOISTURIZING MATTE LOTION 50ML 5HHP-01"/>
    <s v="EA"/>
    <n v="3"/>
    <n v="2799"/>
    <n v="0"/>
    <n v="0"/>
    <n v="17"/>
    <n v="0"/>
  </r>
  <r>
    <x v="17"/>
    <s v="COSMETICS"/>
    <x v="1"/>
    <x v="6"/>
    <x v="0"/>
    <n v="111548478"/>
    <n v="887167458284"/>
    <s v="ESTEE LAUDER TRAVEL IN COLOR REFRESH PINK POUCH ME EXCLUSIVE PC4T-01"/>
    <s v="EA"/>
    <n v="11"/>
    <n v="2794"/>
    <n v="0"/>
    <n v="0"/>
    <n v="16"/>
    <n v="288"/>
  </r>
  <r>
    <x v="17"/>
    <s v="COSMETICS"/>
    <x v="1"/>
    <x v="5"/>
    <x v="3"/>
    <n v="111079657"/>
    <n v="887167397897"/>
    <s v="E LAUDER ANR EYE SUPERCHARGED DUO 2X15ML P4RY-01"/>
    <s v="EA"/>
    <n v="7"/>
    <n v="2786"/>
    <n v="0"/>
    <n v="0"/>
    <n v="23"/>
    <n v="3564"/>
  </r>
  <r>
    <x v="17"/>
    <s v="COSMETICS"/>
    <x v="11"/>
    <x v="5"/>
    <x v="0"/>
    <n v="110275688"/>
    <n v="747930040330"/>
    <s v="CREME DE LA MER THE TONIC 200ML 523M-01"/>
    <s v="EA"/>
    <n v="8"/>
    <n v="2760"/>
    <n v="1"/>
    <n v="345"/>
    <n v="63"/>
    <n v="239"/>
  </r>
  <r>
    <x v="17"/>
    <s v="COSMETICS"/>
    <x v="12"/>
    <x v="6"/>
    <x v="7"/>
    <n v="111613614"/>
    <n v="773602566839"/>
    <s v="MAC PREP + PRIME FIX+ CHERRY BLOSSOM SJA6-02"/>
    <s v="EA"/>
    <n v="27"/>
    <n v="2754"/>
    <n v="4"/>
    <n v="408"/>
    <n v="41"/>
    <n v="185"/>
  </r>
  <r>
    <x v="17"/>
    <s v="COSMETICS"/>
    <x v="12"/>
    <x v="6"/>
    <x v="7"/>
    <n v="102205236"/>
    <n v="773602010554"/>
    <s v="MAC STUDIOFIX POWDER FOUNDATION NC45 M510-28"/>
    <s v="EA"/>
    <n v="21"/>
    <n v="2709"/>
    <n v="3"/>
    <n v="387"/>
    <n v="70"/>
    <n v="277"/>
  </r>
  <r>
    <x v="17"/>
    <s v="COSMETICS"/>
    <x v="12"/>
    <x v="6"/>
    <x v="7"/>
    <n v="102206293"/>
    <n v="773602103492"/>
    <s v="MAC STUDIO FIX FLUID SPF 15 NC25 M6JC-03"/>
    <s v="EA"/>
    <n v="21"/>
    <n v="2709"/>
    <n v="2"/>
    <n v="258"/>
    <n v="45"/>
    <n v="172"/>
  </r>
  <r>
    <x v="17"/>
    <s v="COSMETICS"/>
    <x v="12"/>
    <x v="6"/>
    <x v="7"/>
    <n v="110524784"/>
    <n v="773602151080"/>
    <s v="MAC STUDIO FIX NC41 M510-74"/>
    <s v="EA"/>
    <n v="21"/>
    <n v="2709"/>
    <n v="2"/>
    <n v="258"/>
    <n v="54"/>
    <n v="241"/>
  </r>
  <r>
    <x v="17"/>
    <s v="COSMETICS"/>
    <x v="12"/>
    <x v="6"/>
    <x v="7"/>
    <n v="111024611"/>
    <n v="773602465651"/>
    <s v="MAC EYE BROWS STYLERSPI .09GM/0OZ S778-06"/>
    <s v="EA"/>
    <n v="34"/>
    <n v="2652"/>
    <n v="3"/>
    <n v="234"/>
    <n v="50"/>
    <n v="333"/>
  </r>
  <r>
    <x v="17"/>
    <s v="COSMETICS"/>
    <x v="12"/>
    <x v="6"/>
    <x v="7"/>
    <n v="110288087"/>
    <n v="773602318575"/>
    <s v="MAC PRO LONGWEAR EYE LINER DEFINEDLY BLACK MRY5-07"/>
    <s v="EA"/>
    <n v="33"/>
    <n v="2640"/>
    <n v="2"/>
    <n v="160"/>
    <n v="46"/>
    <n v="240"/>
  </r>
  <r>
    <x v="17"/>
    <s v="COSMETICS"/>
    <x v="12"/>
    <x v="6"/>
    <x v="4"/>
    <n v="111426121"/>
    <n v="773602569861"/>
    <s v="MAC MC FY20 ME &amp; INDIA LIPSTICK TRIO LL SJH7-01"/>
    <s v="EA"/>
    <n v="13"/>
    <n v="2639"/>
    <n v="0"/>
    <n v="0"/>
    <n v="1"/>
    <n v="0"/>
  </r>
  <r>
    <x v="17"/>
    <s v="COSMETICS"/>
    <x v="11"/>
    <x v="5"/>
    <x v="0"/>
    <n v="111423918"/>
    <n v="747930096474"/>
    <s v="CREME DE LAMER REGENERATING SERUM 30ML 5R0P-01"/>
    <s v="EA"/>
    <n v="2"/>
    <n v="2632"/>
    <n v="0"/>
    <n v="0"/>
    <n v="72"/>
    <n v="63"/>
  </r>
  <r>
    <x v="17"/>
    <s v="COSMETICS"/>
    <x v="11"/>
    <x v="5"/>
    <x v="0"/>
    <n v="110296842"/>
    <n v="747930049814"/>
    <s v="CREME DE LA MER THE LIFTING CONTOUR SERUM 30ML 57KY-01"/>
    <s v="EA"/>
    <n v="2"/>
    <n v="2536"/>
    <n v="0"/>
    <n v="0"/>
    <n v="25"/>
    <n v="16"/>
  </r>
  <r>
    <x v="17"/>
    <s v="COSMETICS"/>
    <x v="11"/>
    <x v="5"/>
    <x v="1"/>
    <n v="110640680"/>
    <n v="747930073642"/>
    <s v="LA MER GENAISSANCE EYE AND EXPRESSION CREAM 15ML 5J8T-01"/>
    <s v="EA"/>
    <n v="2"/>
    <n v="2536"/>
    <n v="0"/>
    <n v="0"/>
    <n v="10"/>
    <n v="0"/>
  </r>
  <r>
    <x v="17"/>
    <s v="COSMETICS"/>
    <x v="12"/>
    <x v="6"/>
    <x v="7"/>
    <n v="111613589"/>
    <n v="773602561575"/>
    <s v="MAC TRAVEL EXCLUSIVE FIRST CLASS EYE AND FACE PALETTE SHX8-01"/>
    <s v="EA"/>
    <n v="18"/>
    <n v="2520"/>
    <n v="0"/>
    <n v="0"/>
    <n v="52"/>
    <n v="424"/>
  </r>
  <r>
    <x v="17"/>
    <s v="COSMETICS"/>
    <x v="12"/>
    <x v="6"/>
    <x v="7"/>
    <n v="102206297"/>
    <n v="773602103546"/>
    <s v="MAC STUDIO FIX FLUID SPF 15 NC42 M6JC-08"/>
    <s v="EA"/>
    <n v="19"/>
    <n v="2451"/>
    <n v="0"/>
    <n v="0"/>
    <n v="47"/>
    <n v="381"/>
  </r>
  <r>
    <x v="17"/>
    <s v="COSMETICS"/>
    <x v="3"/>
    <x v="5"/>
    <x v="0"/>
    <n v="110120940"/>
    <n v="20714462727"/>
    <s v="CLINIQUE CLARIFYING LOTION 2 400ML 76WY 01"/>
    <s v="EA"/>
    <n v="18"/>
    <n v="2430"/>
    <n v="1"/>
    <n v="135"/>
    <n v="11"/>
    <n v="148"/>
  </r>
  <r>
    <x v="17"/>
    <s v="COSMETICS"/>
    <x v="3"/>
    <x v="5"/>
    <x v="0"/>
    <n v="111154123"/>
    <n v="20714984885"/>
    <s v="CLINIQUE ID DDMG FATIGUE KHC2-01"/>
    <s v="EA"/>
    <n v="14"/>
    <n v="2422"/>
    <n v="0"/>
    <n v="0"/>
    <n v="0"/>
    <n v="0"/>
  </r>
  <r>
    <x v="17"/>
    <s v="COSMETICS"/>
    <x v="3"/>
    <x v="5"/>
    <x v="0"/>
    <n v="111154126"/>
    <n v="20714984984"/>
    <s v="CLINIQUE ID DDMJ UNEVEN SKIN TEXTURE KHCE-01"/>
    <s v="EA"/>
    <n v="14"/>
    <n v="2422"/>
    <n v="0"/>
    <n v="0"/>
    <n v="5"/>
    <n v="0"/>
  </r>
  <r>
    <x v="17"/>
    <s v="COSMETICS"/>
    <x v="12"/>
    <x v="6"/>
    <x v="7"/>
    <n v="102208728"/>
    <n v="773602077540"/>
    <s v="MAC MATTE LIPSTICK VELVET TEDDY M2LP-37"/>
    <s v="EA"/>
    <n v="30"/>
    <n v="2400"/>
    <n v="3"/>
    <n v="240"/>
    <n v="25"/>
    <n v="493"/>
  </r>
  <r>
    <x v="17"/>
    <s v="COSMETICS"/>
    <x v="1"/>
    <x v="5"/>
    <x v="4"/>
    <n v="110273894"/>
    <n v="27131268864"/>
    <s v="E LAUDER ANR SYNC RECOVERY COMPLEX II 100ML YF4H-01"/>
    <s v="EA"/>
    <n v="4"/>
    <n v="2396"/>
    <n v="0"/>
    <n v="0"/>
    <n v="30"/>
    <n v="545"/>
  </r>
  <r>
    <x v="17"/>
    <s v="COSMETICS"/>
    <x v="11"/>
    <x v="5"/>
    <x v="13"/>
    <n v="102202392"/>
    <n v="747930000020"/>
    <s v="CREME DE LA MER MOISTURIZING CREME 30ML 3328-02"/>
    <s v="EA"/>
    <n v="4"/>
    <n v="2392"/>
    <n v="0"/>
    <n v="0"/>
    <n v="0"/>
    <n v="1021"/>
  </r>
  <r>
    <x v="17"/>
    <s v="COSMETICS"/>
    <x v="12"/>
    <x v="6"/>
    <x v="7"/>
    <n v="111342928"/>
    <n v="773602555406"/>
    <s v="MAC EYE SHADOW X15 IN THE BUFF SHE2-01"/>
    <s v="EA"/>
    <n v="10"/>
    <n v="2380"/>
    <n v="2"/>
    <n v="476"/>
    <n v="11"/>
    <n v="0"/>
  </r>
  <r>
    <x v="17"/>
    <s v="COSMETICS"/>
    <x v="1"/>
    <x v="5"/>
    <x v="0"/>
    <n v="111398698"/>
    <n v="887167464315"/>
    <s v="E LAUDER ANR SERUM 50ML +INTENSE RESET CON SET PCN3-01"/>
    <s v="EA"/>
    <n v="4"/>
    <n v="2356"/>
    <n v="0"/>
    <n v="0"/>
    <n v="19"/>
    <n v="1"/>
  </r>
  <r>
    <x v="17"/>
    <s v="COSMETICS"/>
    <x v="1"/>
    <x v="5"/>
    <x v="4"/>
    <n v="111311594"/>
    <n v="887167391581"/>
    <s v="ESTEE LAUDER RE-NUTRIV ULTIMATE LIFT REGENERATING YOUTH PRECIOUS COLLECTION P42E-01"/>
    <s v="EA"/>
    <n v="1"/>
    <n v="2339"/>
    <n v="0"/>
    <n v="0"/>
    <n v="15"/>
    <n v="38"/>
  </r>
  <r>
    <x v="17"/>
    <s v="COSMETICS"/>
    <x v="3"/>
    <x v="5"/>
    <x v="0"/>
    <n v="110281717"/>
    <n v="20714458669"/>
    <s v="CLINIQUE MOISTURE BASICS DDML GEL DUO 76CK-01"/>
    <s v="EA"/>
    <n v="9"/>
    <n v="2286"/>
    <n v="0"/>
    <n v="0"/>
    <n v="36"/>
    <n v="747"/>
  </r>
  <r>
    <x v="17"/>
    <s v="COSMETICS"/>
    <x v="1"/>
    <x v="5"/>
    <x v="0"/>
    <n v="111395599"/>
    <n v="887167412965"/>
    <s v="E LAUDER MICRO ESSENCE TREATMENT LOTION WITH SAKURA FERMENT 200ML P6GM-01"/>
    <s v="EA"/>
    <n v="6"/>
    <n v="2280"/>
    <n v="1"/>
    <n v="380"/>
    <n v="35"/>
    <n v="94"/>
  </r>
  <r>
    <x v="17"/>
    <s v="COSMETICS"/>
    <x v="3"/>
    <x v="5"/>
    <x v="0"/>
    <n v="110336031"/>
    <n v="20714698928"/>
    <s v="CLINIQUE SMART CUSTOM REPAIR SERUM 100ML Z7W3-01"/>
    <s v="EA"/>
    <n v="4"/>
    <n v="2260"/>
    <n v="0"/>
    <n v="0"/>
    <n v="6"/>
    <n v="13"/>
  </r>
  <r>
    <x v="17"/>
    <s v="COSMETICS"/>
    <x v="11"/>
    <x v="5"/>
    <x v="3"/>
    <n v="111543766"/>
    <n v="747930124184"/>
    <s v="CREME DE LAMER ARRIVE HYDRATED SET 10PCS 40T2-01"/>
    <s v="EA"/>
    <n v="1"/>
    <n v="2242"/>
    <n v="0"/>
    <n v="0"/>
    <n v="25"/>
    <n v="547"/>
  </r>
  <r>
    <x v="17"/>
    <s v="COSMETICS"/>
    <x v="12"/>
    <x v="6"/>
    <x v="7"/>
    <n v="111114986"/>
    <n v="773602525386"/>
    <s v="MAC TRAVEL EXCLUSIVE LIPSTICK X 3 SF2N-01"/>
    <s v="EA"/>
    <n v="11"/>
    <n v="2233"/>
    <n v="0"/>
    <n v="0"/>
    <n v="41"/>
    <n v="335"/>
  </r>
  <r>
    <x v="17"/>
    <s v="COSMETICS"/>
    <x v="1"/>
    <x v="5"/>
    <x v="0"/>
    <n v="111079655"/>
    <n v="887167393271"/>
    <s v="E LAUDER ANR EYE SUPERCHARGED 15ML P482-01"/>
    <s v="EA"/>
    <n v="10"/>
    <n v="2210"/>
    <n v="0"/>
    <n v="0"/>
    <n v="97"/>
    <n v="12070"/>
  </r>
  <r>
    <x v="17"/>
    <s v="COSMETICS"/>
    <x v="12"/>
    <x v="6"/>
    <x v="7"/>
    <n v="102205234"/>
    <n v="773602010509"/>
    <s v="MAC STUDIOFIX POWDER FOUNDATION NC30 M510-23"/>
    <s v="EA"/>
    <n v="17"/>
    <n v="2193"/>
    <n v="0"/>
    <n v="0"/>
    <n v="72"/>
    <n v="148"/>
  </r>
  <r>
    <x v="17"/>
    <s v="COSMETICS"/>
    <x v="11"/>
    <x v="5"/>
    <x v="1"/>
    <n v="110435712"/>
    <n v="747930059554"/>
    <s v="LA MER GENAISSANCE THE SERUM ESSENCE 30ML 5CRF-01"/>
    <s v="EA"/>
    <n v="1"/>
    <n v="2177"/>
    <n v="0"/>
    <n v="0"/>
    <n v="35"/>
    <n v="6"/>
  </r>
  <r>
    <x v="17"/>
    <s v="COSMETICS"/>
    <x v="1"/>
    <x v="5"/>
    <x v="0"/>
    <n v="110690021"/>
    <n v="887167322110"/>
    <s v="E LAUDER RE-NUTRIV ULTIMATE LIFT REGENERATING YOUTH CREME RICH 50ML RT8N-01"/>
    <s v="EA"/>
    <n v="2"/>
    <n v="2154"/>
    <n v="0"/>
    <n v="0"/>
    <n v="1"/>
    <n v="0"/>
  </r>
  <r>
    <x v="17"/>
    <s v="COSMETICS"/>
    <x v="12"/>
    <x v="6"/>
    <x v="7"/>
    <n v="110808216"/>
    <n v="773602510450"/>
    <s v="MAC EYES TIMES NINE BURGUNDY SCN2-03"/>
    <s v="EA"/>
    <n v="17"/>
    <n v="2142"/>
    <n v="0"/>
    <n v="0"/>
    <n v="45"/>
    <n v="303"/>
  </r>
  <r>
    <x v="17"/>
    <s v="COSMETICS"/>
    <x v="12"/>
    <x v="6"/>
    <x v="7"/>
    <n v="111397245"/>
    <n v="773602561469"/>
    <s v="MAC TRAVEL EXCLUSIVE: LIP KIT REDSHWY-01"/>
    <s v="EA"/>
    <n v="11"/>
    <n v="2134"/>
    <n v="1"/>
    <n v="194"/>
    <n v="51"/>
    <n v="4006"/>
  </r>
  <r>
    <x v="17"/>
    <s v="COSMETICS"/>
    <x v="11"/>
    <x v="5"/>
    <x v="0"/>
    <n v="111423835"/>
    <n v="747930116301"/>
    <s v="CRME DE LAMER THE GLOWING HYDRATION COLLECTION SET 5Y12-01"/>
    <s v="EA"/>
    <n v="1"/>
    <n v="2132"/>
    <n v="0"/>
    <n v="0"/>
    <n v="45"/>
    <n v="171"/>
  </r>
  <r>
    <x v="17"/>
    <s v="COSMETICS"/>
    <x v="3"/>
    <x v="5"/>
    <x v="0"/>
    <n v="102205464"/>
    <n v="20714227661"/>
    <s v="CLINIQUE LIQUID FACIAL SOAP MILD 6F37-01"/>
    <s v="EA"/>
    <n v="25"/>
    <n v="2125"/>
    <n v="1"/>
    <n v="85"/>
    <n v="8"/>
    <n v="41"/>
  </r>
  <r>
    <x v="17"/>
    <s v="COSMETICS"/>
    <x v="15"/>
    <x v="5"/>
    <x v="0"/>
    <n v="111321422"/>
    <n v="717334233386"/>
    <s v="ORIGINS MEGA MUSHROOM RELIEF TREATMENT LOTION DUO 0R8A-01"/>
    <s v="EA"/>
    <n v="9"/>
    <n v="2124"/>
    <n v="0"/>
    <n v="0"/>
    <n v="21"/>
    <n v="121"/>
  </r>
  <r>
    <x v="17"/>
    <s v="COSMETICS"/>
    <x v="3"/>
    <x v="5"/>
    <x v="0"/>
    <n v="111543743"/>
    <n v="192333027226"/>
    <s v="CLINIQUE EVEN BETTER CLINICAL RADICAL DARK SPOT CORRECTOR INTERRUPTER 50ML KN0Y-01"/>
    <s v="EA"/>
    <n v="7"/>
    <n v="2114"/>
    <n v="0"/>
    <n v="0"/>
    <n v="1"/>
    <n v="7"/>
  </r>
  <r>
    <x v="17"/>
    <s v="COSMETICS"/>
    <x v="12"/>
    <x v="6"/>
    <x v="4"/>
    <n v="111488342"/>
    <n v="773602552474"/>
    <s v="MAC STARRY-EYED KIT: SMOKY SH5Y-Y9"/>
    <s v="EA"/>
    <n v="12"/>
    <n v="2112"/>
    <n v="1"/>
    <n v="176"/>
    <n v="3"/>
    <n v="0"/>
  </r>
  <r>
    <x v="17"/>
    <s v="COSMETICS"/>
    <x v="12"/>
    <x v="6"/>
    <x v="4"/>
    <n v="111451897"/>
    <n v="773602561377"/>
    <s v="MAC TR EXCL IN EXTRM DIM X 2 SHWK-01"/>
    <s v="EA"/>
    <n v="13"/>
    <n v="2106"/>
    <n v="0"/>
    <n v="0"/>
    <n v="91"/>
    <n v="57"/>
  </r>
  <r>
    <x v="17"/>
    <s v="COSMETICS"/>
    <x v="12"/>
    <x v="6"/>
    <x v="13"/>
    <n v="111613237"/>
    <n v="773602574544"/>
    <s v="MAC LIPSTICK @NOURARIDAOFFICIAL SJX8-K8"/>
    <s v="EA"/>
    <n v="26"/>
    <n v="2080"/>
    <n v="0"/>
    <n v="0"/>
    <n v="0"/>
    <n v="881"/>
  </r>
  <r>
    <x v="17"/>
    <s v="COSMETICS"/>
    <x v="3"/>
    <x v="5"/>
    <x v="0"/>
    <n v="111154127"/>
    <n v="20714984991"/>
    <s v="CLINIQUE ID DDMJ UNEVEN SKINTONE KHCF-01"/>
    <s v="EA"/>
    <n v="12"/>
    <n v="2076"/>
    <n v="0"/>
    <n v="0"/>
    <n v="9"/>
    <n v="0"/>
  </r>
  <r>
    <x v="17"/>
    <s v="COSMETICS"/>
    <x v="12"/>
    <x v="6"/>
    <x v="7"/>
    <n v="102205233"/>
    <n v="773602010486"/>
    <s v="MAC STUDIOFIX POWDER FOUNDATION NC20 M510-21"/>
    <s v="EA"/>
    <n v="16"/>
    <n v="2064"/>
    <n v="2"/>
    <n v="258"/>
    <n v="51"/>
    <n v="0"/>
  </r>
  <r>
    <x v="17"/>
    <s v="COSMETICS"/>
    <x v="12"/>
    <x v="6"/>
    <x v="7"/>
    <n v="102205235"/>
    <n v="773602010530"/>
    <s v="MAC STUDIOFIX POWDER FOUNDATION NC35 M510-26"/>
    <s v="EA"/>
    <n v="16"/>
    <n v="2064"/>
    <n v="1"/>
    <n v="129"/>
    <n v="64"/>
    <n v="383"/>
  </r>
  <r>
    <x v="17"/>
    <s v="COSMETICS"/>
    <x v="12"/>
    <x v="6"/>
    <x v="7"/>
    <n v="102205247"/>
    <n v="773602042708"/>
    <s v="MAC STUDIOFIX POWDER FOUNDATION NW43 M510-57"/>
    <s v="EA"/>
    <n v="16"/>
    <n v="2064"/>
    <n v="0"/>
    <n v="0"/>
    <n v="61"/>
    <n v="265"/>
  </r>
  <r>
    <x v="17"/>
    <s v="COSMETICS"/>
    <x v="1"/>
    <x v="5"/>
    <x v="0"/>
    <n v="110702845"/>
    <n v="887167352445"/>
    <s v="E LAUDER REVIT SUPREME POWER FACE &amp; EYE SET RYAR-01"/>
    <s v="EA"/>
    <n v="4"/>
    <n v="2048"/>
    <n v="0"/>
    <n v="0"/>
    <n v="15"/>
    <n v="0"/>
  </r>
  <r>
    <x v="17"/>
    <s v="COSMETICS"/>
    <x v="12"/>
    <x v="5"/>
    <x v="7"/>
    <n v="110538392"/>
    <n v="773602422029"/>
    <s v="MAC STROBE CREAM 50ML PINKLITE S48L-01"/>
    <s v="EA"/>
    <n v="17"/>
    <n v="2040"/>
    <n v="3"/>
    <n v="360"/>
    <n v="35"/>
    <n v="15"/>
  </r>
  <r>
    <x v="17"/>
    <s v="COSMETICS"/>
    <x v="1"/>
    <x v="5"/>
    <x v="0"/>
    <n v="111368869"/>
    <n v="887167457645"/>
    <s v="ESTEE LAUDER RE NUTRIV ULTIMATE LIFT REGENERATING YOUTH EYE DUO 2x15ML PC2P-01"/>
    <s v="EA"/>
    <n v="2"/>
    <n v="2036"/>
    <n v="0"/>
    <n v="0"/>
    <n v="0"/>
    <n v="0"/>
  </r>
  <r>
    <x v="17"/>
    <s v="COSMETICS"/>
    <x v="3"/>
    <x v="5"/>
    <x v="4"/>
    <n v="110277017"/>
    <n v="20714636289"/>
    <s v="CLINIQUE MOISTURE BASICS DDML+ 2X125ML Z09A-01"/>
    <s v="EA"/>
    <n v="8"/>
    <n v="2032"/>
    <n v="0"/>
    <n v="0"/>
    <n v="8"/>
    <n v="794"/>
  </r>
  <r>
    <x v="17"/>
    <s v="COSMETICS"/>
    <x v="12"/>
    <x v="6"/>
    <x v="7"/>
    <n v="102204976"/>
    <n v="773602084937"/>
    <s v="MAC LIP PENCIL SOAR M380-59"/>
    <s v="EA"/>
    <n v="28"/>
    <n v="2016"/>
    <n v="3"/>
    <n v="216"/>
    <n v="97"/>
    <n v="664"/>
  </r>
  <r>
    <x v="17"/>
    <s v="COSMETICS"/>
    <x v="12"/>
    <x v="6"/>
    <x v="4"/>
    <n v="111613591"/>
    <n v="773602561599"/>
    <s v="MAC TRAVEL EXCLUSIVE COOL LOOKS IN A BOX SHXA-01"/>
    <s v="EA"/>
    <n v="10"/>
    <n v="2010"/>
    <n v="0"/>
    <n v="0"/>
    <n v="19"/>
    <n v="371"/>
  </r>
  <r>
    <x v="17"/>
    <s v="COSMETICS"/>
    <x v="12"/>
    <x v="6"/>
    <x v="4"/>
    <n v="111531853"/>
    <n v="773602563227"/>
    <s v="MAC LIPSTICK RUBY WOO SJ2C-52"/>
    <s v="EA"/>
    <n v="23"/>
    <n v="2001"/>
    <n v="0"/>
    <n v="0"/>
    <n v="22"/>
    <n v="167"/>
  </r>
  <r>
    <x v="17"/>
    <s v="COSMETICS"/>
    <x v="1"/>
    <x v="5"/>
    <x v="3"/>
    <n v="110533002"/>
    <n v="887167307995"/>
    <s v="E LAUDER ANR ESSENTIALS SET RPMY-01"/>
    <s v="EA"/>
    <n v="2"/>
    <n v="2000"/>
    <n v="0"/>
    <n v="0"/>
    <n v="13"/>
    <n v="597"/>
  </r>
  <r>
    <x v="17"/>
    <s v="COSMETICS"/>
    <x v="12"/>
    <x v="6"/>
    <x v="7"/>
    <n v="111613232"/>
    <n v="773602574469"/>
    <s v="MAC LIPSTICK @THEMAYAAHMAD SJX4-K4"/>
    <s v="EA"/>
    <n v="25"/>
    <n v="2000"/>
    <n v="0"/>
    <n v="0"/>
    <n v="29"/>
    <n v="628"/>
  </r>
  <r>
    <x v="17"/>
    <s v="COSMETICS"/>
    <x v="1"/>
    <x v="5"/>
    <x v="1"/>
    <n v="111079655"/>
    <n v="887167393271"/>
    <s v="E LAUDER ANR EYE SUPERCHARGED 15ML P482-01"/>
    <s v="EA"/>
    <n v="9"/>
    <n v="1989"/>
    <n v="0"/>
    <n v="0"/>
    <n v="32"/>
    <n v="12070"/>
  </r>
  <r>
    <x v="17"/>
    <s v="COSMETICS"/>
    <x v="1"/>
    <x v="5"/>
    <x v="0"/>
    <n v="110999885"/>
    <n v="887167351943"/>
    <s v="ESTEE LAUDER PERFECTIONIST PRO LIFT RAPID LIFTING SERUM 100ML RY99-01"/>
    <s v="EA"/>
    <n v="3"/>
    <n v="1977"/>
    <n v="0"/>
    <n v="0"/>
    <n v="10"/>
    <n v="116"/>
  </r>
  <r>
    <x v="17"/>
    <s v="COSMETICS"/>
    <x v="1"/>
    <x v="5"/>
    <x v="0"/>
    <n v="111593377"/>
    <n v="887167412941"/>
    <s v="ESTEE LAUDER PERFECTIONIST PRO RAPID BRIGHTENING TREATMENT 100ML P6GK-01"/>
    <s v="EA"/>
    <n v="3"/>
    <n v="1977"/>
    <n v="0"/>
    <n v="0"/>
    <n v="40"/>
    <n v="236"/>
  </r>
  <r>
    <x v="17"/>
    <s v="COSMETICS"/>
    <x v="12"/>
    <x v="6"/>
    <x v="7"/>
    <n v="111488342"/>
    <n v="773602552474"/>
    <s v="MAC STARRY-EYED KIT: SMOKY SH5Y-Y9"/>
    <s v="EA"/>
    <n v="11"/>
    <n v="1936"/>
    <n v="0"/>
    <n v="0"/>
    <n v="-1"/>
    <n v="0"/>
  </r>
  <r>
    <x v="17"/>
    <s v="COSMETICS"/>
    <x v="12"/>
    <x v="6"/>
    <x v="4"/>
    <n v="111488355"/>
    <n v="773602553365"/>
    <s v="MAC STARRY-EYED KIT: NEUTRAL SH99-Y9"/>
    <s v="EA"/>
    <n v="11"/>
    <n v="1936"/>
    <n v="0"/>
    <n v="0"/>
    <n v="2"/>
    <n v="0"/>
  </r>
  <r>
    <x v="17"/>
    <s v="COSMETICS"/>
    <x v="12"/>
    <x v="6"/>
    <x v="1"/>
    <n v="102205236"/>
    <n v="773602010554"/>
    <s v="MAC STUDIOFIX POWDER FOUNDATION NC45 M510-28"/>
    <s v="EA"/>
    <n v="15"/>
    <n v="1935"/>
    <n v="1"/>
    <n v="129"/>
    <n v="17"/>
    <n v="277"/>
  </r>
  <r>
    <x v="17"/>
    <s v="COSMETICS"/>
    <x v="1"/>
    <x v="5"/>
    <x v="1"/>
    <n v="110211695"/>
    <n v="27131935360"/>
    <s v="E LAUDER PERFECTIONIST (CP+R) WRINKLE LIFT SERUM 100ML Y6JN-01"/>
    <s v="EA"/>
    <n v="3"/>
    <n v="1929"/>
    <n v="1"/>
    <n v="643"/>
    <n v="15"/>
    <n v="49"/>
  </r>
  <r>
    <x v="17"/>
    <s v="COSMETICS"/>
    <x v="12"/>
    <x v="6"/>
    <x v="7"/>
    <n v="110245004"/>
    <n v="773602283583"/>
    <s v="MAC IN EXTREME DIMENSION 3D LASH BLACK MN65-01"/>
    <s v="EA"/>
    <n v="20"/>
    <n v="1920"/>
    <n v="0"/>
    <n v="0"/>
    <n v="34"/>
    <n v="763"/>
  </r>
  <r>
    <x v="17"/>
    <s v="COSMETICS"/>
    <x v="1"/>
    <x v="5"/>
    <x v="1"/>
    <n v="110544236"/>
    <n v="887167123564"/>
    <s v="E LAUDER MICRO ESSENCE 200ML R1PW-01"/>
    <s v="EA"/>
    <n v="5"/>
    <n v="1900"/>
    <n v="0"/>
    <n v="0"/>
    <n v="29"/>
    <n v="1638"/>
  </r>
  <r>
    <x v="17"/>
    <s v="COSMETICS"/>
    <x v="12"/>
    <x v="6"/>
    <x v="7"/>
    <n v="110565641"/>
    <n v="773602399529"/>
    <s v="MAC #170 SYNTHETIC ROUNDED SLANT BRUSH S2TL-01"/>
    <s v="EA"/>
    <n v="14"/>
    <n v="1890"/>
    <n v="1"/>
    <n v="135"/>
    <n v="37"/>
    <n v="175"/>
  </r>
  <r>
    <x v="17"/>
    <s v="COSMETICS"/>
    <x v="12"/>
    <x v="6"/>
    <x v="7"/>
    <n v="102204966"/>
    <n v="773602002160"/>
    <s v="MAC LIP PENCIL SPICE M380-22"/>
    <s v="EA"/>
    <n v="26"/>
    <n v="1872"/>
    <n v="2"/>
    <n v="144"/>
    <n v="72"/>
    <n v="71"/>
  </r>
  <r>
    <x v="17"/>
    <s v="COSMETICS"/>
    <x v="3"/>
    <x v="5"/>
    <x v="0"/>
    <n v="102205465"/>
    <n v="20714227685"/>
    <s v="CLINIQUE LIQUID FACIAL SOAP EXTRA STRENGTH 6F39-01"/>
    <s v="EA"/>
    <n v="22"/>
    <n v="1870"/>
    <n v="1"/>
    <n v="85"/>
    <n v="17"/>
    <n v="60"/>
  </r>
  <r>
    <x v="17"/>
    <s v="COSMETICS"/>
    <x v="12"/>
    <x v="6"/>
    <x v="7"/>
    <n v="111488320"/>
    <n v="773602543878"/>
    <s v="MAC BRUSHSTROKE 24-HOUR LINER BRUSHBLACKSGFJ-01"/>
    <s v="EA"/>
    <n v="22"/>
    <n v="1870"/>
    <n v="2"/>
    <n v="170"/>
    <n v="101"/>
    <n v="392"/>
  </r>
  <r>
    <x v="17"/>
    <s v="COSMETICS"/>
    <x v="11"/>
    <x v="5"/>
    <x v="1"/>
    <n v="110473262"/>
    <n v="747930062806"/>
    <s v="CREME DE LA MER THE LIFTING EYE SERUM 15ML 5EWT-01"/>
    <s v="EA"/>
    <n v="2"/>
    <n v="1866"/>
    <n v="0"/>
    <n v="0"/>
    <n v="24"/>
    <n v="3"/>
  </r>
  <r>
    <x v="17"/>
    <s v="COSMETICS"/>
    <x v="11"/>
    <x v="5"/>
    <x v="1"/>
    <n v="110504496"/>
    <n v="747930070788"/>
    <s v="CREME DE LA MER THE MOISTURIZING SOFT LOTION 50ML 5HHN-01"/>
    <s v="EA"/>
    <n v="2"/>
    <n v="1866"/>
    <n v="0"/>
    <n v="0"/>
    <n v="18"/>
    <n v="4"/>
  </r>
  <r>
    <x v="17"/>
    <s v="COSMETICS"/>
    <x v="11"/>
    <x v="5"/>
    <x v="3"/>
    <n v="111311565"/>
    <n v="747930096801"/>
    <s v="CRME DE LAMER THE CONCENTRATE 50ML 5R2G-01"/>
    <s v="EA"/>
    <n v="1"/>
    <n v="1866"/>
    <n v="0"/>
    <n v="0"/>
    <n v="68"/>
    <n v="610"/>
  </r>
  <r>
    <x v="17"/>
    <s v="COSMETICS"/>
    <x v="11"/>
    <x v="5"/>
    <x v="13"/>
    <n v="111311565"/>
    <n v="747930096801"/>
    <s v="CRME DE LAMER THE CONCENTRATE 50ML 5R2G-01"/>
    <s v="EA"/>
    <n v="1"/>
    <n v="1866"/>
    <n v="0"/>
    <n v="0"/>
    <n v="0"/>
    <n v="610"/>
  </r>
  <r>
    <x v="17"/>
    <s v="COSMETICS"/>
    <x v="12"/>
    <x v="6"/>
    <x v="1"/>
    <n v="111426121"/>
    <n v="773602569861"/>
    <s v="MAC MC FY20 ME &amp; INDIA LIPSTICK TRIO LL SJH7-01"/>
    <s v="EA"/>
    <n v="9"/>
    <n v="1827"/>
    <n v="0"/>
    <n v="0"/>
    <n v="-2"/>
    <n v="0"/>
  </r>
  <r>
    <x v="17"/>
    <s v="COSMETICS"/>
    <x v="12"/>
    <x v="6"/>
    <x v="7"/>
    <n v="110823913"/>
    <n v="773602470969"/>
    <s v="MAC #150S LARGE POWDER BRUSH S7JE-01"/>
    <s v="EA"/>
    <n v="11"/>
    <n v="1826"/>
    <n v="1"/>
    <n v="166"/>
    <n v="28"/>
    <n v="40"/>
  </r>
  <r>
    <x v="17"/>
    <s v="COSMETICS"/>
    <x v="1"/>
    <x v="5"/>
    <x v="1"/>
    <n v="111451858"/>
    <n v="887167415942"/>
    <s v="E LAUDER REVITALIZING SUPREME+ NIGHT INTNSVE RSTRTIVE CRM 50ML P6RJ-01"/>
    <s v="EA"/>
    <n v="5"/>
    <n v="1795"/>
    <n v="1"/>
    <n v="359"/>
    <n v="78"/>
    <n v="763"/>
  </r>
  <r>
    <x v="17"/>
    <s v="COSMETICS"/>
    <x v="3"/>
    <x v="5"/>
    <x v="0"/>
    <n v="110592167"/>
    <n v="20714896584"/>
    <s v="CLINIQUE CFM ANTI-AGING MOISTURIZING LOTION DUO 2X200ML K4FR-01"/>
    <s v="EA"/>
    <n v="7"/>
    <n v="1792"/>
    <n v="1"/>
    <n v="256"/>
    <n v="17"/>
    <n v="10"/>
  </r>
  <r>
    <x v="17"/>
    <s v="COSMETICS"/>
    <x v="12"/>
    <x v="6"/>
    <x v="7"/>
    <n v="111488355"/>
    <n v="773602553365"/>
    <s v="MAC STARRY-EYED KIT: NEUTRAL SH99-Y9"/>
    <s v="EA"/>
    <n v="10"/>
    <n v="1760"/>
    <n v="1"/>
    <n v="176"/>
    <n v="7"/>
    <n v="0"/>
  </r>
  <r>
    <x v="17"/>
    <s v="COSMETICS"/>
    <x v="12"/>
    <x v="6"/>
    <x v="13"/>
    <n v="111613231"/>
    <n v="773602574445"/>
    <s v="MAC LIPSTICK @HINDASH SJX3-JX"/>
    <s v="EA"/>
    <n v="22"/>
    <n v="1760"/>
    <n v="0"/>
    <n v="0"/>
    <n v="0"/>
    <n v="9"/>
  </r>
  <r>
    <x v="17"/>
    <s v="COSMETICS"/>
    <x v="12"/>
    <x v="6"/>
    <x v="7"/>
    <n v="111024612"/>
    <n v="773602465668"/>
    <s v="MAC EYE BROWS STYLERSTU .09GM/0OZ S778-07"/>
    <s v="EA"/>
    <n v="22"/>
    <n v="1716"/>
    <n v="0"/>
    <n v="0"/>
    <n v="45"/>
    <n v="235"/>
  </r>
  <r>
    <x v="17"/>
    <s v="COSMETICS"/>
    <x v="3"/>
    <x v="5"/>
    <x v="0"/>
    <n v="100705512"/>
    <n v="20714007058"/>
    <s v="CLINIQUE ANTIPERSPIRANT DEO ROLL-ON 6642-00"/>
    <s v="EA"/>
    <n v="23"/>
    <n v="1702"/>
    <n v="1"/>
    <n v="74"/>
    <n v="22"/>
    <n v="85"/>
  </r>
  <r>
    <x v="17"/>
    <s v="COSMETICS"/>
    <x v="12"/>
    <x v="6"/>
    <x v="7"/>
    <n v="111399226"/>
    <n v="773602541423"/>
    <s v="MAC FRENCH SILK 402 SG73-02"/>
    <s v="EA"/>
    <n v="21"/>
    <n v="1680"/>
    <n v="0"/>
    <n v="0"/>
    <n v="22"/>
    <n v="0"/>
  </r>
  <r>
    <x v="17"/>
    <s v="COSMETICS"/>
    <x v="12"/>
    <x v="6"/>
    <x v="4"/>
    <n v="110524784"/>
    <n v="773602151080"/>
    <s v="MAC STUDIO FIX NC41 M510-74"/>
    <s v="EA"/>
    <n v="13"/>
    <n v="1677"/>
    <n v="0"/>
    <n v="0"/>
    <n v="14"/>
    <n v="241"/>
  </r>
  <r>
    <x v="17"/>
    <s v="COSMETICS"/>
    <x v="1"/>
    <x v="5"/>
    <x v="0"/>
    <n v="110702972"/>
    <n v="887167325432"/>
    <s v="E LAUDER REVITALIZING SUPREME PLUS LIGHT 50ML RTM5-01"/>
    <s v="EA"/>
    <n v="5"/>
    <n v="1675"/>
    <n v="0"/>
    <n v="0"/>
    <n v="22"/>
    <n v="118"/>
  </r>
  <r>
    <x v="17"/>
    <s v="COSMETICS"/>
    <x v="3"/>
    <x v="5"/>
    <x v="0"/>
    <n v="110808212"/>
    <n v="20714816391"/>
    <s v="CLINIQUE DDML+ TRIO SET 3X125ML ZPTA-1"/>
    <s v="EA"/>
    <n v="5"/>
    <n v="1675"/>
    <n v="0"/>
    <n v="0"/>
    <n v="8"/>
    <n v="8"/>
  </r>
  <r>
    <x v="17"/>
    <s v="COSMETICS"/>
    <x v="1"/>
    <x v="5"/>
    <x v="0"/>
    <n v="111166466"/>
    <n v="887167368637"/>
    <s v="E LAUDER RESILIENCE MULTI EFFECT TRI PEPTIDE FACE &amp; NECK CREAM NORMAL SKIN P1G3-01"/>
    <s v="EA"/>
    <n v="5"/>
    <n v="1675"/>
    <n v="0"/>
    <n v="0"/>
    <n v="19"/>
    <n v="287"/>
  </r>
  <r>
    <x v="17"/>
    <s v="COSMETICS"/>
    <x v="1"/>
    <x v="5"/>
    <x v="0"/>
    <n v="111233433"/>
    <n v="887167423626"/>
    <s v="ESTEE LAUDER RESILIENCE LIFT 3 TO TRAVEL SET UPDATE P7KH0-19"/>
    <s v="EA"/>
    <n v="2"/>
    <n v="1672"/>
    <n v="0"/>
    <n v="0"/>
    <n v="27"/>
    <n v="142"/>
  </r>
  <r>
    <x v="17"/>
    <s v="COSMETICS"/>
    <x v="1"/>
    <x v="5"/>
    <x v="1"/>
    <n v="111233433"/>
    <n v="887167423626"/>
    <s v="ESTEE LAUDER RESILIENCE LIFT 3 TO TRAVEL SET UPDATE P7KH0-19"/>
    <s v="EA"/>
    <n v="2"/>
    <n v="1672"/>
    <n v="0"/>
    <n v="0"/>
    <n v="13"/>
    <n v="142"/>
  </r>
  <r>
    <x v="17"/>
    <s v="COSMETICS"/>
    <x v="1"/>
    <x v="5"/>
    <x v="3"/>
    <n v="111233433"/>
    <n v="887167423626"/>
    <s v="ESTEE LAUDER RESILIENCE LIFT 3 TO TRAVEL SET UPDATE P7KH0-19"/>
    <s v="EA"/>
    <n v="2"/>
    <n v="1672"/>
    <n v="0"/>
    <n v="0"/>
    <n v="11"/>
    <n v="142"/>
  </r>
  <r>
    <x v="17"/>
    <s v="COSMETICS"/>
    <x v="1"/>
    <x v="5"/>
    <x v="0"/>
    <n v="110544283"/>
    <n v="887167300910"/>
    <s v="E LAUDER ANR CONCENTRATE RECOVER EYE MASK 8 PACK RNYF-01"/>
    <s v="EA"/>
    <n v="5"/>
    <n v="1630"/>
    <n v="0"/>
    <n v="0"/>
    <n v="15"/>
    <n v="24"/>
  </r>
  <r>
    <x v="17"/>
    <s v="COSMETICS"/>
    <x v="1"/>
    <x v="5"/>
    <x v="0"/>
    <n v="110521098"/>
    <n v="887167257597"/>
    <s v="E LAUDER REVITALIZING SUPREME PLUS ANTI-AGING SOFT CREAM 75ML RJ2F-01"/>
    <s v="EA"/>
    <n v="4"/>
    <n v="1608"/>
    <n v="0"/>
    <n v="0"/>
    <n v="0"/>
    <n v="0"/>
  </r>
  <r>
    <x v="17"/>
    <s v="COSMETICS"/>
    <x v="1"/>
    <x v="5"/>
    <x v="5"/>
    <n v="111079656"/>
    <n v="887167400214"/>
    <s v="ESTEE LAUDER ADVANCED NIGHT REPAIR FOR FACE AND EYES SET P52P-01"/>
    <s v="EA"/>
    <n v="3"/>
    <n v="1608"/>
    <n v="0"/>
    <n v="0"/>
    <n v="9"/>
    <n v="44"/>
  </r>
  <r>
    <x v="17"/>
    <s v="COSMETICS"/>
    <x v="12"/>
    <x v="6"/>
    <x v="13"/>
    <n v="111613232"/>
    <n v="773602574469"/>
    <s v="MAC LIPSTICK @THEMAYAAHMAD SJX4-K4"/>
    <s v="EA"/>
    <n v="20"/>
    <n v="1600"/>
    <n v="0"/>
    <n v="0"/>
    <n v="0"/>
    <n v="628"/>
  </r>
  <r>
    <x v="17"/>
    <s v="COSMETICS"/>
    <x v="1"/>
    <x v="5"/>
    <x v="4"/>
    <n v="111079657"/>
    <n v="887167397897"/>
    <s v="E LAUDER ANR EYE SUPERCHARGED DUO 2X15ML P4RY-01"/>
    <s v="EA"/>
    <n v="4"/>
    <n v="1592"/>
    <n v="0"/>
    <n v="0"/>
    <n v="28"/>
    <n v="3564"/>
  </r>
  <r>
    <x v="17"/>
    <s v="COSMETICS"/>
    <x v="12"/>
    <x v="6"/>
    <x v="7"/>
    <n v="111531845"/>
    <n v="773602561940"/>
    <s v="MAC EXTRA DIMENSION SKINFINSH DOUBLE GLEAM SHY1-19"/>
    <s v="EA"/>
    <n v="11"/>
    <n v="1584"/>
    <n v="1"/>
    <n v="144"/>
    <n v="46"/>
    <n v="36"/>
  </r>
  <r>
    <x v="17"/>
    <s v="COSMETICS"/>
    <x v="12"/>
    <x v="6"/>
    <x v="13"/>
    <n v="111531845"/>
    <n v="773602561940"/>
    <s v="MAC EXTRA DIMENSION SKINFINSH DOUBLE GLEAM SHY1-19"/>
    <s v="EA"/>
    <n v="11"/>
    <n v="1584"/>
    <n v="0"/>
    <n v="0"/>
    <n v="0"/>
    <n v="36"/>
  </r>
  <r>
    <x v="17"/>
    <s v="COSMETICS"/>
    <x v="12"/>
    <x v="6"/>
    <x v="7"/>
    <n v="111613610"/>
    <n v="773602569823"/>
    <s v="MAC PREP + PRIME LIP SHADE01 SJH3-01"/>
    <s v="EA"/>
    <n v="22"/>
    <n v="1584"/>
    <n v="0"/>
    <n v="0"/>
    <n v="39"/>
    <n v="183"/>
  </r>
  <r>
    <x v="17"/>
    <s v="COSMETICS"/>
    <x v="3"/>
    <x v="5"/>
    <x v="0"/>
    <n v="102205659"/>
    <n v="20714215552"/>
    <s v="CLINIQUE CLEANSING BALM 125ML 6CY4-01"/>
    <s v="EA"/>
    <n v="13"/>
    <n v="1560"/>
    <n v="0"/>
    <n v="0"/>
    <n v="27"/>
    <n v="46"/>
  </r>
  <r>
    <x v="17"/>
    <s v="COSMETICS"/>
    <x v="12"/>
    <x v="6"/>
    <x v="7"/>
    <n v="102206296"/>
    <n v="773602103539"/>
    <s v="MAC STUDIO FIX FLUID SPF 15 NC40 M6JC-07"/>
    <s v="EA"/>
    <n v="12"/>
    <n v="1548"/>
    <n v="0"/>
    <n v="0"/>
    <n v="54"/>
    <n v="166"/>
  </r>
  <r>
    <x v="17"/>
    <s v="COSMETICS"/>
    <x v="3"/>
    <x v="6"/>
    <x v="0"/>
    <n v="111369300"/>
    <n v="192333001424"/>
    <s v="CLINIQUE HIGH IMPACT MASCARA TRIO KJM1-01"/>
    <s v="EA"/>
    <n v="8"/>
    <n v="1536"/>
    <n v="0"/>
    <n v="0"/>
    <n v="21"/>
    <n v="6"/>
  </r>
  <r>
    <x v="17"/>
    <s v="COSMETICS"/>
    <x v="12"/>
    <x v="6"/>
    <x v="7"/>
    <n v="111488368"/>
    <n v="773602543908"/>
    <s v="MAC LIQUIDLAST 24-HOUR WATERPROOF LINER POINT BLACKSGFK-03"/>
    <s v="EA"/>
    <n v="18"/>
    <n v="1530"/>
    <n v="1"/>
    <n v="85"/>
    <n v="56"/>
    <n v="251"/>
  </r>
  <r>
    <x v="17"/>
    <s v="COSMETICS"/>
    <x v="1"/>
    <x v="6"/>
    <x v="0"/>
    <n v="111548477"/>
    <n v="887167490512"/>
    <s v="ESTEE LAUDER SMOKY NUDES PALETTE DDF &amp; ME EXCLUSIVE PGP4-01"/>
    <s v="EA"/>
    <n v="6"/>
    <n v="1524"/>
    <n v="1"/>
    <n v="254"/>
    <n v="16"/>
    <n v="522"/>
  </r>
  <r>
    <x v="17"/>
    <s v="COSMETICS"/>
    <x v="1"/>
    <x v="5"/>
    <x v="0"/>
    <n v="110544236"/>
    <n v="887167123564"/>
    <s v="E LAUDER MICRO ESSENCE 200ML R1PW-01"/>
    <s v="EA"/>
    <n v="4"/>
    <n v="1520"/>
    <n v="0"/>
    <n v="0"/>
    <n v="33"/>
    <n v="1638"/>
  </r>
  <r>
    <x v="17"/>
    <s v="COSMETICS"/>
    <x v="1"/>
    <x v="5"/>
    <x v="1"/>
    <n v="111398699"/>
    <n v="887167482609"/>
    <s v="E LAUDER ANR INTENSE RESET CON SET DUO PFNF-01"/>
    <s v="EA"/>
    <n v="3"/>
    <n v="1518"/>
    <n v="0"/>
    <n v="0"/>
    <n v="28"/>
    <n v="1483"/>
  </r>
  <r>
    <x v="17"/>
    <s v="COSMETICS"/>
    <x v="1"/>
    <x v="6"/>
    <x v="0"/>
    <n v="111399133"/>
    <n v="887167451810"/>
    <s v="E LAUDER SUMPTUOUS REBEL LENGTH LIFT MASCARA BLACK PAG0-01"/>
    <s v="EA"/>
    <n v="12"/>
    <n v="1512"/>
    <n v="0"/>
    <n v="0"/>
    <n v="0"/>
    <n v="0"/>
  </r>
  <r>
    <x v="17"/>
    <s v="COSMETICS"/>
    <x v="3"/>
    <x v="5"/>
    <x v="0"/>
    <n v="111543742"/>
    <n v="192333027219"/>
    <s v="CLINIQUE EVEN BETTER CLINICAL RADICAL DARK SPOT CORRECTOR INTERRUPTER 30ML KN0X-01"/>
    <s v="EA"/>
    <n v="7"/>
    <n v="1512"/>
    <n v="0"/>
    <n v="0"/>
    <n v="9"/>
    <n v="16"/>
  </r>
  <r>
    <x v="17"/>
    <s v="COSMETICS"/>
    <x v="1"/>
    <x v="5"/>
    <x v="0"/>
    <n v="110533008"/>
    <n v="887167298682"/>
    <s v="E LAUDER RE-NUTRIV ULTIMATE FLOWER ALCHEMY FACE &amp; EYE SET RNMA-01"/>
    <s v="EA"/>
    <n v="1"/>
    <n v="1507"/>
    <n v="0"/>
    <n v="0"/>
    <n v="3"/>
    <n v="0"/>
  </r>
  <r>
    <x v="17"/>
    <s v="COSMETICS"/>
    <x v="1"/>
    <x v="5"/>
    <x v="1"/>
    <n v="110533008"/>
    <n v="887167298682"/>
    <s v="E LAUDER RE-NUTRIV ULTIMATE FLOWER ALCHEMY FACE &amp; EYE SET RNMA-01"/>
    <s v="EA"/>
    <n v="1"/>
    <n v="1507"/>
    <n v="0"/>
    <n v="0"/>
    <n v="2"/>
    <n v="0"/>
  </r>
  <r>
    <x v="17"/>
    <s v="COSMETICS"/>
    <x v="12"/>
    <x v="6"/>
    <x v="7"/>
    <n v="111451898"/>
    <n v="773602561384"/>
    <s v="MAC TR EXCL EXTND PLAY X 2 SHWL-01"/>
    <s v="EA"/>
    <n v="11"/>
    <n v="1485"/>
    <n v="2"/>
    <n v="270"/>
    <n v="32"/>
    <n v="91"/>
  </r>
  <r>
    <x v="17"/>
    <s v="COSMETICS"/>
    <x v="12"/>
    <x v="6"/>
    <x v="7"/>
    <n v="110309473"/>
    <n v="773602326853"/>
    <s v="MAC PREP + PRIME NATURAL RADIANCE RADIANT YELLOW MTAX-01"/>
    <s v="EA"/>
    <n v="10"/>
    <n v="1440"/>
    <n v="1"/>
    <n v="144"/>
    <n v="13"/>
    <n v="0"/>
  </r>
  <r>
    <x v="17"/>
    <s v="COSMETICS"/>
    <x v="12"/>
    <x v="6"/>
    <x v="1"/>
    <n v="110413857"/>
    <n v="773602284580"/>
    <s v="MAC MATTE LIPSTICK MEHR M2LP-70"/>
    <s v="EA"/>
    <n v="18"/>
    <n v="1440"/>
    <n v="3"/>
    <n v="240"/>
    <n v="16"/>
    <n v="570"/>
  </r>
  <r>
    <x v="17"/>
    <s v="COSMETICS"/>
    <x v="12"/>
    <x v="6"/>
    <x v="5"/>
    <n v="111114986"/>
    <n v="773602525386"/>
    <s v="MAC TRAVEL EXCLUSIVE LIPSTICK X 3 SF2N-01"/>
    <s v="EA"/>
    <n v="7"/>
    <n v="1421"/>
    <n v="0"/>
    <n v="0"/>
    <n v="15"/>
    <n v="335"/>
  </r>
  <r>
    <x v="17"/>
    <s v="COSMETICS"/>
    <x v="12"/>
    <x v="6"/>
    <x v="4"/>
    <n v="111114986"/>
    <n v="773602525386"/>
    <s v="MAC TRAVEL EXCLUSIVE LIPSTICK X 3 SF2N-01"/>
    <s v="EA"/>
    <n v="7"/>
    <n v="1421"/>
    <n v="0"/>
    <n v="0"/>
    <n v="38"/>
    <n v="335"/>
  </r>
  <r>
    <x v="17"/>
    <s v="COSMETICS"/>
    <x v="12"/>
    <x v="6"/>
    <x v="4"/>
    <n v="111397244"/>
    <n v="773602561452"/>
    <s v="MAC TR KITS FY20 PART 1 SHWX-01"/>
    <s v="EA"/>
    <n v="7"/>
    <n v="1421"/>
    <n v="1"/>
    <n v="203"/>
    <n v="15"/>
    <n v="1642"/>
  </r>
  <r>
    <x v="17"/>
    <s v="COSMETICS"/>
    <x v="12"/>
    <x v="6"/>
    <x v="7"/>
    <n v="102206294"/>
    <n v="773602103508"/>
    <s v="MAC STUDIO FIX FLUID SPF 15 NC30 M6JC-04"/>
    <s v="EA"/>
    <n v="11"/>
    <n v="1419"/>
    <n v="1"/>
    <n v="129"/>
    <n v="48"/>
    <n v="438"/>
  </r>
  <r>
    <x v="17"/>
    <s v="COSMETICS"/>
    <x v="12"/>
    <x v="6"/>
    <x v="7"/>
    <n v="102206307"/>
    <n v="773602103669"/>
    <s v="MAC STUDIO FIX FLUID SPF 15 NW45 M6JC-20"/>
    <s v="EA"/>
    <n v="11"/>
    <n v="1419"/>
    <n v="2"/>
    <n v="258"/>
    <n v="72"/>
    <n v="50"/>
  </r>
  <r>
    <x v="17"/>
    <s v="COSMETICS"/>
    <x v="12"/>
    <x v="6"/>
    <x v="7"/>
    <n v="102208867"/>
    <n v="773602042678"/>
    <s v="MAC FONDT CMPT PWDR/FOUN NC43 M51054"/>
    <s v="EA"/>
    <n v="11"/>
    <n v="1419"/>
    <n v="3"/>
    <n v="387"/>
    <n v="106"/>
    <n v="225"/>
  </r>
  <r>
    <x v="17"/>
    <s v="COSMETICS"/>
    <x v="3"/>
    <x v="5"/>
    <x v="0"/>
    <n v="111399568"/>
    <n v="20714994365"/>
    <s v="CLINIQUE MOISTURE SURGE BEST SELLERS SUPERCHARGED KJET-01"/>
    <s v="EA"/>
    <n v="4"/>
    <n v="1416"/>
    <n v="0"/>
    <n v="0"/>
    <n v="14"/>
    <n v="461"/>
  </r>
  <r>
    <x v="17"/>
    <s v="COSMETICS"/>
    <x v="1"/>
    <x v="5"/>
    <x v="0"/>
    <n v="111398697"/>
    <n v="887167445864"/>
    <s v="E LAUDER ANR INTENSE RESET CONCENTRATE 20ML P9YJ-01"/>
    <s v="EA"/>
    <n v="5"/>
    <n v="1410"/>
    <n v="0"/>
    <n v="0"/>
    <n v="150"/>
    <n v="283"/>
  </r>
  <r>
    <x v="17"/>
    <s v="COSMETICS"/>
    <x v="3"/>
    <x v="5"/>
    <x v="0"/>
    <n v="110414173"/>
    <n v="20714777647"/>
    <s v="CLINIQUE RW LASER FOCUS WRINKLE CORRECTING EYE CREAM 15ML ZK4K-01"/>
    <s v="EA"/>
    <n v="8"/>
    <n v="1401.3"/>
    <n v="0"/>
    <n v="0"/>
    <n v="3"/>
    <n v="74"/>
  </r>
  <r>
    <x v="17"/>
    <s v="COSMETICS"/>
    <x v="12"/>
    <x v="6"/>
    <x v="7"/>
    <n v="110334496"/>
    <n v="773602338993"/>
    <s v="MAC MINERALIZE SKINFINISH SOFT &amp; GENTLE MT1329"/>
    <s v="EA"/>
    <n v="11"/>
    <n v="1397"/>
    <n v="1"/>
    <n v="127"/>
    <n v="41"/>
    <n v="204"/>
  </r>
  <r>
    <x v="17"/>
    <s v="COSMETICS"/>
    <x v="1"/>
    <x v="6"/>
    <x v="0"/>
    <n v="110121983"/>
    <n v="27131771944"/>
    <s v="E LAUDER SUMPTUOUS EXTREME MASCARA WGHW-01"/>
    <s v="EA"/>
    <n v="11"/>
    <n v="1386"/>
    <n v="2"/>
    <n v="252"/>
    <n v="18"/>
    <n v="282"/>
  </r>
  <r>
    <x v="17"/>
    <s v="COSMETICS"/>
    <x v="13"/>
    <x v="6"/>
    <x v="1"/>
    <n v="110234539"/>
    <n v="716170042060"/>
    <s v="BOBBI BROWN GEL EYELINER DUO E398-01"/>
    <s v="EA"/>
    <n v="8"/>
    <n v="1384"/>
    <n v="0"/>
    <n v="0"/>
    <n v="16"/>
    <n v="132"/>
  </r>
  <r>
    <x v="17"/>
    <s v="COSMETICS"/>
    <x v="11"/>
    <x v="5"/>
    <x v="3"/>
    <n v="110275684"/>
    <n v="747930039853"/>
    <s v="CREME DE LA MER THE CLEANSING FOAM 51T4-01"/>
    <s v="EA"/>
    <n v="4"/>
    <n v="1380"/>
    <n v="0"/>
    <n v="0"/>
    <n v="48"/>
    <n v="225"/>
  </r>
  <r>
    <x v="17"/>
    <s v="COSMETICS"/>
    <x v="11"/>
    <x v="5"/>
    <x v="1"/>
    <n v="111543767"/>
    <n v="747930128465"/>
    <s v="CRME DE LAMER RO DUO DDF EXCLUSIVE 41TF-01"/>
    <s v="EA"/>
    <n v="1"/>
    <n v="1378"/>
    <n v="0"/>
    <n v="0"/>
    <n v="6"/>
    <n v="1642"/>
  </r>
  <r>
    <x v="17"/>
    <s v="COSMETICS"/>
    <x v="12"/>
    <x v="6"/>
    <x v="7"/>
    <n v="110889999"/>
    <n v="773602470952"/>
    <s v="MAC #129S POWDER/BLUSH BRUSH S7JC-01"/>
    <s v="EA"/>
    <n v="10"/>
    <n v="1350"/>
    <n v="1"/>
    <n v="135"/>
    <n v="21"/>
    <n v="0"/>
  </r>
  <r>
    <x v="17"/>
    <s v="COSMETICS"/>
    <x v="1"/>
    <x v="5"/>
    <x v="0"/>
    <n v="110388868"/>
    <n v="887167124783"/>
    <s v="E LAUDER RE-NUTRIV ULTIMATE DIAMOND FACE CREME 50ML R1YG-01"/>
    <s v="EA"/>
    <n v="1"/>
    <n v="1340"/>
    <n v="1"/>
    <n v="1340"/>
    <n v="15"/>
    <n v="0"/>
  </r>
  <r>
    <x v="17"/>
    <s v="COSMETICS"/>
    <x v="12"/>
    <x v="6"/>
    <x v="7"/>
    <n v="110808743"/>
    <n v="773602470822"/>
    <s v="MAC #239S EYE SHADER BRUSH S7HX-01"/>
    <s v="EA"/>
    <n v="13"/>
    <n v="1326"/>
    <n v="1"/>
    <n v="102"/>
    <n v="12"/>
    <n v="0"/>
  </r>
  <r>
    <x v="17"/>
    <s v="COSMETICS"/>
    <x v="11"/>
    <x v="5"/>
    <x v="8"/>
    <n v="111423918"/>
    <n v="747930096474"/>
    <s v="CREME DE LAMER REGENERATING SERUM 30ML 5R0P-01"/>
    <s v="EA"/>
    <n v="1"/>
    <n v="1316"/>
    <n v="0"/>
    <n v="0"/>
    <n v="0"/>
    <n v="63"/>
  </r>
  <r>
    <x v="17"/>
    <s v="COSMETICS"/>
    <x v="12"/>
    <x v="6"/>
    <x v="4"/>
    <n v="102205233"/>
    <n v="773602010486"/>
    <s v="MAC STUDIOFIX POWDER FOUNDATION NC20 M510-21"/>
    <s v="EA"/>
    <n v="10"/>
    <n v="1290"/>
    <n v="0"/>
    <n v="0"/>
    <n v="9"/>
    <n v="0"/>
  </r>
  <r>
    <x v="17"/>
    <s v="COSMETICS"/>
    <x v="12"/>
    <x v="6"/>
    <x v="7"/>
    <n v="102205237"/>
    <n v="773602010578"/>
    <s v="MAC STUDIOFIX POWDER FOUNDATION NC50 M510-30"/>
    <s v="EA"/>
    <n v="10"/>
    <n v="1290"/>
    <n v="0"/>
    <n v="0"/>
    <n v="68"/>
    <n v="0"/>
  </r>
  <r>
    <x v="17"/>
    <s v="COSMETICS"/>
    <x v="12"/>
    <x v="6"/>
    <x v="7"/>
    <n v="102206292"/>
    <n v="773602103485"/>
    <s v="MAC STUDIO FIX FLUID SPF 15 NC20 M6JC-02"/>
    <s v="EA"/>
    <n v="10"/>
    <n v="1290"/>
    <n v="1"/>
    <n v="129"/>
    <n v="42"/>
    <n v="132"/>
  </r>
  <r>
    <x v="17"/>
    <s v="COSMETICS"/>
    <x v="12"/>
    <x v="6"/>
    <x v="7"/>
    <n v="102206295"/>
    <n v="773602103515"/>
    <s v="MAC STUDIO FIX FLUID SPF 15 NC35 M6JC-05"/>
    <s v="EA"/>
    <n v="10"/>
    <n v="1290"/>
    <n v="3"/>
    <n v="387"/>
    <n v="45"/>
    <n v="291"/>
  </r>
  <r>
    <x v="17"/>
    <s v="COSMETICS"/>
    <x v="1"/>
    <x v="5"/>
    <x v="0"/>
    <n v="110211695"/>
    <n v="27131935360"/>
    <s v="E LAUDER PERFECTIONIST (CP+R) WRINKLE LIFT SERUM 100ML Y6JN-01"/>
    <s v="EA"/>
    <n v="2"/>
    <n v="1286"/>
    <n v="0"/>
    <n v="0"/>
    <n v="14"/>
    <n v="49"/>
  </r>
  <r>
    <x v="17"/>
    <s v="COSMETICS"/>
    <x v="12"/>
    <x v="6"/>
    <x v="7"/>
    <n v="110823914"/>
    <n v="773602471102"/>
    <s v="MAC #208S ANGLED BROW BRUSH S7JR-01"/>
    <s v="EA"/>
    <n v="16"/>
    <n v="1280"/>
    <n v="0"/>
    <n v="0"/>
    <n v="18"/>
    <n v="0"/>
  </r>
  <r>
    <x v="17"/>
    <s v="COSMETICS"/>
    <x v="12"/>
    <x v="6"/>
    <x v="7"/>
    <n v="111399346"/>
    <n v="773602541577"/>
    <s v="MAC YOU'RE SO VAIN 419 SG73-17"/>
    <s v="EA"/>
    <n v="16"/>
    <n v="1280"/>
    <n v="1"/>
    <n v="80"/>
    <n v="21"/>
    <n v="195"/>
  </r>
  <r>
    <x v="17"/>
    <s v="COSMETICS"/>
    <x v="0"/>
    <x v="6"/>
    <x v="0"/>
    <n v="111131733"/>
    <n v="888066091633"/>
    <s v="TOMFORD BOYS &amp; GIRLS SET T7FX-01"/>
    <s v="EA"/>
    <n v="4"/>
    <n v="1276"/>
    <n v="0"/>
    <n v="0"/>
    <n v="10"/>
    <n v="417"/>
  </r>
  <r>
    <x v="17"/>
    <s v="COSMETICS"/>
    <x v="12"/>
    <x v="6"/>
    <x v="7"/>
    <n v="110443001"/>
    <n v="773602376124"/>
    <s v="MAC RETRO MATTE LIQUID LIPSTICK DANCE WITH ME MY3N-04"/>
    <s v="EA"/>
    <n v="14"/>
    <n v="1274"/>
    <n v="0"/>
    <n v="0"/>
    <n v="33"/>
    <n v="553"/>
  </r>
  <r>
    <x v="17"/>
    <s v="COSMETICS"/>
    <x v="1"/>
    <x v="5"/>
    <x v="0"/>
    <n v="110625147"/>
    <n v="887167352421"/>
    <s v="E LAUDER ANR EYE CONCENTRATE MATRIX DUO 2X15ML RYAN-01"/>
    <s v="EA"/>
    <n v="3"/>
    <n v="1266"/>
    <n v="0"/>
    <n v="0"/>
    <n v="73"/>
    <n v="198"/>
  </r>
  <r>
    <x v="17"/>
    <s v="COSMETICS"/>
    <x v="2"/>
    <x v="5"/>
    <x v="2"/>
    <n v="110152349"/>
    <n v="690251009909"/>
    <s v="JO MALONE VITAMIN E HAND TREATMENT 100ML L11R-01"/>
    <s v="EA"/>
    <n v="6"/>
    <n v="1260"/>
    <n v="1"/>
    <n v="210"/>
    <n v="27"/>
    <n v="45"/>
  </r>
  <r>
    <x v="17"/>
    <s v="COSMETICS"/>
    <x v="1"/>
    <x v="5"/>
    <x v="1"/>
    <n v="111105488"/>
    <n v="887167381872"/>
    <s v="ESTEE LAUDER NUTRITIOUS RADIANT VITALITY 2-IN-1 FOAM CLEANSER 125ML P31P-01"/>
    <s v="EA"/>
    <n v="10"/>
    <n v="1260"/>
    <n v="0"/>
    <n v="0"/>
    <n v="20"/>
    <n v="342"/>
  </r>
  <r>
    <x v="17"/>
    <s v="COSMETICS"/>
    <x v="12"/>
    <x v="6"/>
    <x v="13"/>
    <n v="111366918"/>
    <n v="773602549573"/>
    <s v="MAC LIPSTICK-FRIEND LIKE ME 3GM/.1OZ SGY4-G0"/>
    <s v="EA"/>
    <n v="20"/>
    <n v="1260"/>
    <n v="0"/>
    <n v="0"/>
    <n v="0"/>
    <n v="197"/>
  </r>
  <r>
    <x v="17"/>
    <s v="COSMETICS"/>
    <x v="11"/>
    <x v="5"/>
    <x v="1"/>
    <n v="111369108"/>
    <n v="747930112433"/>
    <s v="CREME DE LA MER THE LIP BALM 5X21-01"/>
    <s v="EA"/>
    <n v="5"/>
    <n v="1245"/>
    <n v="0"/>
    <n v="0"/>
    <n v="7"/>
    <n v="171"/>
  </r>
  <r>
    <x v="17"/>
    <s v="COSMETICS"/>
    <x v="12"/>
    <x v="6"/>
    <x v="9"/>
    <n v="111488355"/>
    <n v="773602553365"/>
    <s v="MAC STARRY-EYED KIT: NEUTRAL SH99-Y9"/>
    <s v="EA"/>
    <n v="7"/>
    <n v="1232"/>
    <n v="0"/>
    <n v="0"/>
    <n v="218"/>
    <n v="0"/>
  </r>
  <r>
    <x v="17"/>
    <s v="COSMETICS"/>
    <x v="1"/>
    <x v="5"/>
    <x v="0"/>
    <n v="111034099"/>
    <n v="887167392946"/>
    <s v="ESTEE LAUDER MICRO ESSENCE JUMBO 400ML P478-01"/>
    <s v="EA"/>
    <n v="2"/>
    <n v="1226"/>
    <n v="0"/>
    <n v="0"/>
    <n v="7"/>
    <n v="24"/>
  </r>
  <r>
    <x v="17"/>
    <s v="COSMETICS"/>
    <x v="12"/>
    <x v="6"/>
    <x v="7"/>
    <n v="111397249"/>
    <n v="773602561506"/>
    <s v="MAC VERSICOLOUR VARNISH X 2 #2 SHX3-01"/>
    <s v="EA"/>
    <n v="8"/>
    <n v="1224"/>
    <n v="2"/>
    <n v="306"/>
    <n v="17"/>
    <n v="0"/>
  </r>
  <r>
    <x v="17"/>
    <s v="COSMETICS"/>
    <x v="3"/>
    <x v="5"/>
    <x v="0"/>
    <n v="110391146"/>
    <n v="20714699604"/>
    <s v="CLINIQUE TAKE THE DAY OFF MAKEUP REMOVER Z7XK-01"/>
    <s v="EA"/>
    <n v="10"/>
    <n v="1220"/>
    <n v="1"/>
    <n v="122"/>
    <n v="28"/>
    <n v="109"/>
  </r>
  <r>
    <x v="17"/>
    <s v="COSMETICS"/>
    <x v="1"/>
    <x v="5"/>
    <x v="0"/>
    <n v="110211694"/>
    <n v="27131935353"/>
    <s v="E LAUDER PERFECTIONIST (CP+R) WRINKLE LIFT SERUM 50ML Y6JM-01"/>
    <s v="EA"/>
    <n v="3"/>
    <n v="1206"/>
    <n v="0"/>
    <n v="0"/>
    <n v="12"/>
    <n v="6"/>
  </r>
  <r>
    <x v="17"/>
    <s v="COSMETICS"/>
    <x v="1"/>
    <x v="5"/>
    <x v="3"/>
    <n v="110273894"/>
    <n v="27131268864"/>
    <s v="E LAUDER ANR SYNC RECOVERY COMPLEX II 100ML YF4H-01"/>
    <s v="EA"/>
    <n v="2"/>
    <n v="1198"/>
    <n v="0"/>
    <n v="0"/>
    <n v="40"/>
    <n v="545"/>
  </r>
  <r>
    <x v="17"/>
    <s v="COSMETICS"/>
    <x v="11"/>
    <x v="5"/>
    <x v="0"/>
    <n v="110351587"/>
    <n v="747930052500"/>
    <s v="CREME THE LA MER THE INTENSIVE REVITALIZING MASK 75ML 58T8-01"/>
    <s v="EA"/>
    <n v="2"/>
    <n v="1196"/>
    <n v="0"/>
    <n v="0"/>
    <n v="13"/>
    <n v="0"/>
  </r>
  <r>
    <x v="17"/>
    <s v="COSMETICS"/>
    <x v="1"/>
    <x v="5"/>
    <x v="0"/>
    <n v="110690022"/>
    <n v="887167322134"/>
    <s v="E LAUDER RE-NUTRIV ULTIMATE LIFT YOUTH EYE CREAM RICH 15ML RT8P-01"/>
    <s v="EA"/>
    <n v="2"/>
    <n v="1196"/>
    <n v="0"/>
    <n v="0"/>
    <n v="13"/>
    <n v="0"/>
  </r>
  <r>
    <x v="17"/>
    <s v="COSMETICS"/>
    <x v="11"/>
    <x v="5"/>
    <x v="1"/>
    <n v="110858840"/>
    <n v="747930096467"/>
    <s v="LA MER THE MOISTURIZING COOL GEL CREAM 30ML 5R09-01"/>
    <s v="EA"/>
    <n v="2"/>
    <n v="1196"/>
    <n v="0"/>
    <n v="0"/>
    <n v="4"/>
    <n v="4"/>
  </r>
  <r>
    <x v="17"/>
    <s v="COSMETICS"/>
    <x v="11"/>
    <x v="5"/>
    <x v="0"/>
    <n v="111080825"/>
    <n v="747930093732"/>
    <s v="CREME DE LA MER THE TREATMENT LOTION MASK 5PE9-01"/>
    <s v="EA"/>
    <n v="2"/>
    <n v="1196"/>
    <n v="0"/>
    <n v="0"/>
    <n v="31"/>
    <n v="1075"/>
  </r>
  <r>
    <x v="17"/>
    <s v="COSMETICS"/>
    <x v="12"/>
    <x v="6"/>
    <x v="9"/>
    <n v="111342928"/>
    <n v="773602555406"/>
    <s v="MAC EYE SHADOW X15 IN THE BUFF SHE2-01"/>
    <s v="EA"/>
    <n v="5"/>
    <n v="1190"/>
    <n v="0"/>
    <n v="0"/>
    <n v="7"/>
    <n v="0"/>
  </r>
  <r>
    <x v="17"/>
    <s v="COSMETICS"/>
    <x v="12"/>
    <x v="6"/>
    <x v="4"/>
    <n v="111342928"/>
    <n v="773602555406"/>
    <s v="MAC EYE SHADOW X15 IN THE BUFF SHE2-01"/>
    <s v="EA"/>
    <n v="5"/>
    <n v="1190"/>
    <n v="0"/>
    <n v="0"/>
    <n v="6"/>
    <n v="0"/>
  </r>
  <r>
    <x v="17"/>
    <s v="COSMETICS"/>
    <x v="12"/>
    <x v="6"/>
    <x v="7"/>
    <n v="111250836"/>
    <n v="773602528615"/>
    <s v="MAC PREP + PRIME FIX+ CHERRY BLOSSOM SF7K-01"/>
    <s v="EA"/>
    <n v="13"/>
    <n v="1183"/>
    <n v="0"/>
    <n v="0"/>
    <n v="2"/>
    <n v="0"/>
  </r>
  <r>
    <x v="17"/>
    <s v="COSMETICS"/>
    <x v="1"/>
    <x v="5"/>
    <x v="0"/>
    <n v="110424171"/>
    <n v="887167141230"/>
    <s v="E LAUDER RE-NUTRIV ULTIMATE DIAMOND ENERGY EYE CREAM 15ML R3HW-01"/>
    <s v="EA"/>
    <n v="1"/>
    <n v="1173"/>
    <n v="0"/>
    <n v="0"/>
    <n v="14"/>
    <n v="6"/>
  </r>
  <r>
    <x v="17"/>
    <s v="COSMETICS"/>
    <x v="12"/>
    <x v="6"/>
    <x v="1"/>
    <n v="102205233"/>
    <n v="773602010486"/>
    <s v="MAC STUDIOFIX POWDER FOUNDATION NC20 M510-21"/>
    <s v="EA"/>
    <n v="9"/>
    <n v="1161"/>
    <n v="0"/>
    <n v="0"/>
    <n v="1"/>
    <n v="0"/>
  </r>
  <r>
    <x v="17"/>
    <s v="COSMETICS"/>
    <x v="12"/>
    <x v="6"/>
    <x v="4"/>
    <n v="102205248"/>
    <n v="773602042951"/>
    <s v="MAC STUDIOFIX POWDER FOUNDATION NC42 M510-58"/>
    <s v="EA"/>
    <n v="9"/>
    <n v="1161"/>
    <n v="0"/>
    <n v="0"/>
    <n v="13"/>
    <n v="915"/>
  </r>
  <r>
    <x v="17"/>
    <s v="COSMETICS"/>
    <x v="12"/>
    <x v="6"/>
    <x v="7"/>
    <n v="102208866"/>
    <n v="773602010646"/>
    <s v="MAC FONDT CMPT PWDR/FOUN NC15 M51037"/>
    <s v="EA"/>
    <n v="9"/>
    <n v="1161"/>
    <n v="1"/>
    <n v="129"/>
    <n v="10"/>
    <n v="0"/>
  </r>
  <r>
    <x v="17"/>
    <s v="COSMETICS"/>
    <x v="12"/>
    <x v="6"/>
    <x v="7"/>
    <n v="111531856"/>
    <n v="773602572489"/>
    <s v="MAC STUDIO FIX CONCEAL AND CORRECT MEDIUM DEEP SJR3-03"/>
    <s v="EA"/>
    <n v="8"/>
    <n v="1152"/>
    <n v="1"/>
    <n v="144"/>
    <n v="2"/>
    <n v="0"/>
  </r>
  <r>
    <x v="17"/>
    <s v="COSMETICS"/>
    <x v="12"/>
    <x v="6"/>
    <x v="7"/>
    <n v="110334507"/>
    <n v="773602337187"/>
    <s v="MAC MINERALIZE SKINFINISH LIGHT PLUS MT7E-13"/>
    <s v="EA"/>
    <n v="9"/>
    <n v="1143"/>
    <n v="0"/>
    <n v="0"/>
    <n v="0"/>
    <n v="0"/>
  </r>
  <r>
    <x v="17"/>
    <s v="COSMETICS"/>
    <x v="1"/>
    <x v="5"/>
    <x v="13"/>
    <n v="110544236"/>
    <n v="887167123564"/>
    <s v="E LAUDER MICRO ESSENCE 200ML R1PW-01"/>
    <s v="EA"/>
    <n v="3"/>
    <n v="1140"/>
    <n v="0"/>
    <n v="0"/>
    <n v="0"/>
    <n v="1638"/>
  </r>
  <r>
    <x v="17"/>
    <s v="COSMETICS"/>
    <x v="1"/>
    <x v="5"/>
    <x v="4"/>
    <n v="111395599"/>
    <n v="887167412965"/>
    <s v="E LAUDER MICRO ESSENCE TREATMENT LOTION WITH SAKURA FERMENT 200ML P6GM-01"/>
    <s v="EA"/>
    <n v="3"/>
    <n v="1140"/>
    <n v="1"/>
    <n v="380"/>
    <n v="19"/>
    <n v="94"/>
  </r>
  <r>
    <x v="17"/>
    <s v="COSMETICS"/>
    <x v="11"/>
    <x v="5"/>
    <x v="0"/>
    <n v="110082100"/>
    <n v="747930024866"/>
    <s v="CREME DE LA MER REGENERATING SERUM 30ML 2N06 01"/>
    <s v="EA"/>
    <n v="1"/>
    <n v="1139"/>
    <n v="0"/>
    <n v="0"/>
    <n v="6"/>
    <n v="4"/>
  </r>
  <r>
    <x v="17"/>
    <s v="COSMETICS"/>
    <x v="12"/>
    <x v="6"/>
    <x v="4"/>
    <n v="111397247"/>
    <n v="773602561483"/>
    <s v="MAC TR KITS FY20 PART 1 TENDERTALK X2 SHX1-01"/>
    <s v="EA"/>
    <n v="8"/>
    <n v="1129.95"/>
    <n v="0"/>
    <n v="0"/>
    <n v="10"/>
    <n v="0"/>
  </r>
  <r>
    <x v="17"/>
    <s v="COSMETICS"/>
    <x v="12"/>
    <x v="6"/>
    <x v="4"/>
    <n v="111613614"/>
    <n v="773602566839"/>
    <s v="MAC PREP + PRIME FIX+ CHERRY BLOSSOM SJA6-02"/>
    <s v="EA"/>
    <n v="11"/>
    <n v="1122"/>
    <n v="0"/>
    <n v="0"/>
    <n v="17"/>
    <n v="185"/>
  </r>
  <r>
    <x v="17"/>
    <s v="COSMETICS"/>
    <x v="12"/>
    <x v="6"/>
    <x v="7"/>
    <n v="102208721"/>
    <n v="77360204065"/>
    <s v="MAC LIPSTICK RUBY WOO M0N9-04"/>
    <s v="EA"/>
    <n v="14"/>
    <n v="1120"/>
    <n v="1"/>
    <n v="80"/>
    <n v="38"/>
    <n v="1553"/>
  </r>
  <r>
    <x v="17"/>
    <s v="COSMETICS"/>
    <x v="0"/>
    <x v="6"/>
    <x v="0"/>
    <n v="110281705"/>
    <n v="888066023481"/>
    <s v="TOM FORD EYE DEFINING PEN DEEPER T1W8-01"/>
    <s v="EA"/>
    <n v="5"/>
    <n v="1105"/>
    <n v="0"/>
    <n v="0"/>
    <n v="10"/>
    <n v="102"/>
  </r>
  <r>
    <x v="17"/>
    <s v="COSMETICS"/>
    <x v="3"/>
    <x v="5"/>
    <x v="0"/>
    <n v="110859405"/>
    <n v="20714898151"/>
    <s v="CLINIQUE MOISTURE SURGE 72H AUTO-REPLENISHING HYDRATOR 75ML K4MW-01"/>
    <s v="EA"/>
    <n v="5"/>
    <n v="1105"/>
    <n v="1"/>
    <n v="221"/>
    <n v="5"/>
    <n v="35"/>
  </r>
  <r>
    <x v="17"/>
    <s v="COSMETICS"/>
    <x v="13"/>
    <x v="6"/>
    <x v="1"/>
    <n v="110595003"/>
    <n v="716170191652"/>
    <s v="B BROWN LUXE LIP COLOR TRIO EHFY-01"/>
    <s v="EA"/>
    <n v="6"/>
    <n v="1104"/>
    <n v="2"/>
    <n v="368"/>
    <n v="16"/>
    <n v="110"/>
  </r>
  <r>
    <x v="17"/>
    <s v="COSMETICS"/>
    <x v="11"/>
    <x v="5"/>
    <x v="3"/>
    <n v="110275691"/>
    <n v="747930039525"/>
    <s v="CREME DE LA MER THE TREATMENT LOTION 150ML 51KA-01"/>
    <s v="EA"/>
    <n v="2"/>
    <n v="1102"/>
    <n v="0"/>
    <n v="0"/>
    <n v="54"/>
    <n v="6974"/>
  </r>
  <r>
    <x v="17"/>
    <s v="COSMETICS"/>
    <x v="11"/>
    <x v="5"/>
    <x v="3"/>
    <n v="102202391"/>
    <n v="747930000013"/>
    <s v="CREME DE LA MER MOISTURIZING CREME 60ML 3320-02"/>
    <s v="EA"/>
    <n v="1"/>
    <n v="1101"/>
    <n v="0"/>
    <n v="0"/>
    <n v="55"/>
    <n v="482"/>
  </r>
  <r>
    <x v="17"/>
    <s v="COSMETICS"/>
    <x v="11"/>
    <x v="5"/>
    <x v="3"/>
    <n v="110204251"/>
    <n v="747930033370"/>
    <s v="CREME DE LA MER MOISTURIZING SOFT CREME 60ML 2WHL-01"/>
    <s v="EA"/>
    <n v="1"/>
    <n v="1101"/>
    <n v="0"/>
    <n v="0"/>
    <n v="48"/>
    <n v="546"/>
  </r>
  <r>
    <x v="17"/>
    <s v="COSMETICS"/>
    <x v="11"/>
    <x v="5"/>
    <x v="3"/>
    <n v="110858839"/>
    <n v="747930096405"/>
    <s v="LA MER THE MOISTURIZING COOL GEL CREAM 60ML 5R07-01"/>
    <s v="EA"/>
    <n v="1"/>
    <n v="1101"/>
    <n v="0"/>
    <n v="0"/>
    <n v="14"/>
    <n v="0"/>
  </r>
  <r>
    <x v="17"/>
    <s v="COSMETICS"/>
    <x v="3"/>
    <x v="5"/>
    <x v="0"/>
    <n v="110120942"/>
    <n v="20714462734"/>
    <s v="CLINIQUE CLARIFYING LOTION 3 400ML 76X0 01"/>
    <s v="EA"/>
    <n v="8"/>
    <n v="1080"/>
    <n v="1"/>
    <n v="135"/>
    <n v="17"/>
    <n v="88"/>
  </r>
  <r>
    <x v="17"/>
    <s v="COSMETICS"/>
    <x v="1"/>
    <x v="5"/>
    <x v="0"/>
    <n v="110122044"/>
    <n v="27131763529"/>
    <s v="E LAUDER DAYWEAR ADV ANTI OXIDANT CRM SPF15 50ML WFJN 01"/>
    <s v="EA"/>
    <n v="5"/>
    <n v="1080"/>
    <n v="0"/>
    <n v="0"/>
    <n v="6"/>
    <n v="0"/>
  </r>
  <r>
    <x v="17"/>
    <s v="COSMETICS"/>
    <x v="12"/>
    <x v="6"/>
    <x v="7"/>
    <n v="110889998"/>
    <n v="773602470747"/>
    <s v="MAC #168S LARGE ANGLED CONTOUR BRUSH S7HK-01"/>
    <s v="EA"/>
    <n v="8"/>
    <n v="1080"/>
    <n v="1"/>
    <n v="135"/>
    <n v="41"/>
    <n v="0"/>
  </r>
  <r>
    <x v="17"/>
    <s v="COSMETICS"/>
    <x v="1"/>
    <x v="5"/>
    <x v="0"/>
    <n v="110521101"/>
    <n v="887167250734"/>
    <s v="E LAUDER RE-NUTRIV ULTIMATE LIFT REGENERATING YOUTH CREAM GEL 50ML RH80-01"/>
    <s v="EA"/>
    <n v="1"/>
    <n v="1077"/>
    <n v="0"/>
    <n v="0"/>
    <n v="7"/>
    <n v="0"/>
  </r>
  <r>
    <x v="17"/>
    <s v="COSMETICS"/>
    <x v="1"/>
    <x v="5"/>
    <x v="0"/>
    <n v="110521104"/>
    <n v="887167250727"/>
    <s v="E LAUDER RE-NUTRIV ULT LIFT REGENERATING YOUTH SERUM 30ML RH7Y-01"/>
    <s v="EA"/>
    <n v="1"/>
    <n v="1077"/>
    <n v="0"/>
    <n v="0"/>
    <n v="2"/>
    <n v="0"/>
  </r>
  <r>
    <x v="17"/>
    <s v="COSMETICS"/>
    <x v="1"/>
    <x v="5"/>
    <x v="3"/>
    <n v="111105496"/>
    <n v="887167428614"/>
    <s v="ESTEE LAUDER ADVANCED NIGHT REPAIR SERUM 100ML DUO SET TREC P85W-01"/>
    <s v="EA"/>
    <n v="1"/>
    <n v="1077"/>
    <n v="0"/>
    <n v="0"/>
    <n v="13"/>
    <n v="1307"/>
  </r>
  <r>
    <x v="17"/>
    <s v="COSMETICS"/>
    <x v="1"/>
    <x v="5"/>
    <x v="5"/>
    <n v="111105496"/>
    <n v="887167428614"/>
    <s v="ESTEE LAUDER ADVANCED NIGHT REPAIR SERUM 100ML DUO SET TREC P85W-01"/>
    <s v="EA"/>
    <n v="1"/>
    <n v="1077"/>
    <n v="0"/>
    <n v="0"/>
    <n v="8"/>
    <n v="1307"/>
  </r>
  <r>
    <x v="17"/>
    <s v="COSMETICS"/>
    <x v="13"/>
    <x v="6"/>
    <x v="1"/>
    <n v="110595004"/>
    <n v="716170191669"/>
    <s v="B BROWN NOURISHING LIP COLOR TRIO EHG0-01"/>
    <s v="EA"/>
    <n v="4"/>
    <n v="1076"/>
    <n v="0"/>
    <n v="0"/>
    <n v="1"/>
    <n v="0"/>
  </r>
  <r>
    <x v="17"/>
    <s v="COSMETICS"/>
    <x v="3"/>
    <x v="5"/>
    <x v="0"/>
    <n v="110288777"/>
    <n v="20714610197"/>
    <s v="CLINIQUE DDML+ GEL 200ML JUMBO 7WAP-01"/>
    <s v="EA"/>
    <n v="6"/>
    <n v="1074"/>
    <n v="1"/>
    <n v="179"/>
    <n v="7"/>
    <n v="0"/>
  </r>
  <r>
    <x v="17"/>
    <s v="COSMETICS"/>
    <x v="1"/>
    <x v="5"/>
    <x v="4"/>
    <n v="111079656"/>
    <n v="887167400214"/>
    <s v="ESTEE LAUDER ADVANCED NIGHT REPAIR FOR FACE AND EYES SET P52P-01"/>
    <s v="EA"/>
    <n v="2"/>
    <n v="1072"/>
    <n v="1"/>
    <n v="536"/>
    <n v="9"/>
    <n v="44"/>
  </r>
  <r>
    <x v="17"/>
    <s v="COSMETICS"/>
    <x v="12"/>
    <x v="6"/>
    <x v="1"/>
    <n v="111397249"/>
    <n v="773602561506"/>
    <s v="MAC VERSICOLOUR VARNISH X 2 #2 SHX3-01"/>
    <s v="EA"/>
    <n v="7"/>
    <n v="1071"/>
    <n v="0"/>
    <n v="0"/>
    <n v="25"/>
    <n v="0"/>
  </r>
  <r>
    <x v="17"/>
    <s v="COSMETICS"/>
    <x v="1"/>
    <x v="5"/>
    <x v="1"/>
    <n v="111121411"/>
    <n v="887167386655"/>
    <s v="E LAUDER NUTRITIOUS OVERNIGHT RADIANCE COLLECTION P3GC-01"/>
    <s v="EA"/>
    <n v="2"/>
    <n v="1068"/>
    <n v="0"/>
    <n v="0"/>
    <n v="13"/>
    <n v="292"/>
  </r>
  <r>
    <x v="17"/>
    <s v="COSMETICS"/>
    <x v="12"/>
    <x v="6"/>
    <x v="9"/>
    <n v="111488342"/>
    <n v="773602552474"/>
    <s v="MAC STARRY-EYED KIT: SMOKY SH5Y-Y9"/>
    <s v="EA"/>
    <n v="6"/>
    <n v="1056"/>
    <n v="0"/>
    <n v="0"/>
    <n v="215"/>
    <n v="0"/>
  </r>
  <r>
    <x v="17"/>
    <s v="COSMETICS"/>
    <x v="12"/>
    <x v="6"/>
    <x v="7"/>
    <n v="110951248"/>
    <n v="773602479535"/>
    <s v="MAC HYPER REAL GLOW PALETTE GET IT GLOWIN' S88C-01"/>
    <s v="EA"/>
    <n v="6"/>
    <n v="1038"/>
    <n v="4"/>
    <n v="692"/>
    <n v="15"/>
    <n v="0"/>
  </r>
  <r>
    <x v="17"/>
    <s v="COSMETICS"/>
    <x v="3"/>
    <x v="5"/>
    <x v="4"/>
    <n v="111154126"/>
    <n v="20714984984"/>
    <s v="CLINIQUE ID DDMJ UNEVEN SKIN TEXTURE KHCE-01"/>
    <s v="EA"/>
    <n v="6"/>
    <n v="1038"/>
    <n v="1"/>
    <n v="173"/>
    <n v="12"/>
    <n v="0"/>
  </r>
  <r>
    <x v="17"/>
    <s v="COSMETICS"/>
    <x v="3"/>
    <x v="5"/>
    <x v="4"/>
    <n v="111154127"/>
    <n v="20714984991"/>
    <s v="CLINIQUE ID DDMJ UNEVEN SKINTONE KHCF-01"/>
    <s v="EA"/>
    <n v="6"/>
    <n v="1038"/>
    <n v="0"/>
    <n v="0"/>
    <n v="0"/>
    <n v="0"/>
  </r>
  <r>
    <x v="17"/>
    <s v="COSMETICS"/>
    <x v="3"/>
    <x v="5"/>
    <x v="0"/>
    <n v="111154129"/>
    <n v="20714985011"/>
    <s v="CLINIQUE ID DDMJ LINES &amp; WRINKLES KHCH-01"/>
    <s v="EA"/>
    <n v="6"/>
    <n v="1038"/>
    <n v="0"/>
    <n v="0"/>
    <n v="8"/>
    <n v="8"/>
  </r>
  <r>
    <x v="17"/>
    <s v="COSMETICS"/>
    <x v="12"/>
    <x v="6"/>
    <x v="1"/>
    <n v="111397243"/>
    <n v="773602561445"/>
    <s v="MAC TRAVEL EXCLUSIVE: PREP + PRIME FIX+ X 2 SHWW-01"/>
    <s v="EA"/>
    <n v="6"/>
    <n v="1038"/>
    <n v="1"/>
    <n v="173"/>
    <n v="20"/>
    <n v="1266"/>
  </r>
  <r>
    <x v="17"/>
    <s v="COSMETICS"/>
    <x v="3"/>
    <x v="5"/>
    <x v="0"/>
    <n v="111543723"/>
    <n v="192333015629"/>
    <s v="CLINIQUE CLINIQUE ID EB SPHERES FATIGUE 125ML KLHR-01"/>
    <s v="EA"/>
    <n v="6"/>
    <n v="1038"/>
    <n v="0"/>
    <n v="0"/>
    <n v="0"/>
    <n v="0"/>
  </r>
  <r>
    <x v="17"/>
    <s v="COSMETICS"/>
    <x v="1"/>
    <x v="5"/>
    <x v="0"/>
    <n v="110253857"/>
    <n v="27131987840"/>
    <s v="E LAUDER PERFECTLY CLEAN FOAM CLEANSER PURIFYING MASK 150ML YCE7-01"/>
    <s v="EA"/>
    <n v="9"/>
    <n v="1035"/>
    <n v="1"/>
    <n v="115"/>
    <n v="0"/>
    <n v="225"/>
  </r>
  <r>
    <x v="17"/>
    <s v="COSMETICS"/>
    <x v="11"/>
    <x v="5"/>
    <x v="0"/>
    <n v="110275681"/>
    <n v="747930039846"/>
    <s v="CREME DE LA MER THE CLEANSING GEL 51T0-01"/>
    <s v="EA"/>
    <n v="3"/>
    <n v="1035"/>
    <n v="0"/>
    <n v="0"/>
    <n v="0"/>
    <n v="0"/>
  </r>
  <r>
    <x v="17"/>
    <s v="COSMETICS"/>
    <x v="12"/>
    <x v="6"/>
    <x v="3"/>
    <n v="102205149"/>
    <n v="773602047116"/>
    <s v="MAC STUDIOFIX POWDER PLUS FOUNDTN NC25 M510-69"/>
    <s v="EA"/>
    <n v="8"/>
    <n v="1032"/>
    <n v="0"/>
    <n v="0"/>
    <n v="11"/>
    <n v="228"/>
  </r>
  <r>
    <x v="17"/>
    <s v="COSMETICS"/>
    <x v="12"/>
    <x v="6"/>
    <x v="4"/>
    <n v="102205235"/>
    <n v="773602010530"/>
    <s v="MAC STUDIOFIX POWDER FOUNDATION NC35 M510-26"/>
    <s v="EA"/>
    <n v="8"/>
    <n v="1032"/>
    <n v="0"/>
    <n v="0"/>
    <n v="10"/>
    <n v="383"/>
  </r>
  <r>
    <x v="17"/>
    <s v="COSMETICS"/>
    <x v="12"/>
    <x v="6"/>
    <x v="4"/>
    <n v="102205246"/>
    <n v="773602018413"/>
    <s v="MAC STUDIOFIX POWDER FOUNDATION NC40 M510-53"/>
    <s v="EA"/>
    <n v="8"/>
    <n v="1032"/>
    <n v="0"/>
    <n v="0"/>
    <n v="13"/>
    <n v="438"/>
  </r>
  <r>
    <x v="17"/>
    <s v="COSMETICS"/>
    <x v="12"/>
    <x v="6"/>
    <x v="1"/>
    <n v="102208867"/>
    <n v="773602042678"/>
    <s v="MAC FONDT CMPT PWDR/FOUN NC43 M51054"/>
    <s v="EA"/>
    <n v="8"/>
    <n v="1032"/>
    <n v="1"/>
    <n v="129"/>
    <n v="17"/>
    <n v="225"/>
  </r>
  <r>
    <x v="17"/>
    <s v="COSMETICS"/>
    <x v="12"/>
    <x v="6"/>
    <x v="7"/>
    <n v="102208891"/>
    <n v="773602103478"/>
    <s v="MAC FONDT FLUID SPF15 NC15 M6JC01"/>
    <s v="EA"/>
    <n v="8"/>
    <n v="1032"/>
    <n v="0"/>
    <n v="0"/>
    <n v="75"/>
    <n v="166"/>
  </r>
  <r>
    <x v="17"/>
    <s v="COSMETICS"/>
    <x v="3"/>
    <x v="5"/>
    <x v="0"/>
    <n v="110415402"/>
    <n v="20714678197"/>
    <s v="CLINIQUE SMART NIGHT MOISTURIZER (VERY DRY) 50ML Z5CK-01"/>
    <s v="EA"/>
    <n v="4"/>
    <n v="1032"/>
    <n v="0"/>
    <n v="0"/>
    <n v="5"/>
    <n v="0"/>
  </r>
  <r>
    <x v="17"/>
    <s v="COSMETICS"/>
    <x v="1"/>
    <x v="5"/>
    <x v="3"/>
    <n v="110702845"/>
    <n v="887167352445"/>
    <s v="E LAUDER REVIT SUPREME POWER FACE &amp; EYE SET RYAR-01"/>
    <s v="EA"/>
    <n v="2"/>
    <n v="1024"/>
    <n v="0"/>
    <n v="0"/>
    <n v="4"/>
    <n v="0"/>
  </r>
  <r>
    <x v="17"/>
    <s v="COSMETICS"/>
    <x v="3"/>
    <x v="5"/>
    <x v="0"/>
    <n v="102083272"/>
    <n v="20714045159"/>
    <s v="CLINIQUE 7 DAY SCRUB CR RINSE OFF 667H-01"/>
    <s v="EA"/>
    <n v="10"/>
    <n v="1020"/>
    <n v="1"/>
    <n v="102"/>
    <n v="29"/>
    <n v="36"/>
  </r>
  <r>
    <x v="17"/>
    <s v="COSMETICS"/>
    <x v="12"/>
    <x v="5"/>
    <x v="7"/>
    <n v="110354322"/>
    <n v="773602345830"/>
    <s v="MAC PREP + PRIME FIX + 100ML MW5K-01"/>
    <s v="EA"/>
    <n v="10"/>
    <n v="1020"/>
    <n v="1"/>
    <n v="102"/>
    <n v="55"/>
    <n v="1947"/>
  </r>
  <r>
    <x v="17"/>
    <s v="COSMETICS"/>
    <x v="12"/>
    <x v="6"/>
    <x v="7"/>
    <n v="110039869"/>
    <n v="773602161706"/>
    <s v="MAC PREP+PRIME TRANS FINISH POWDER MC96 01"/>
    <s v="EA"/>
    <n v="9"/>
    <n v="1017"/>
    <n v="2"/>
    <n v="226"/>
    <n v="29"/>
    <n v="8"/>
  </r>
  <r>
    <x v="17"/>
    <s v="COSMETICS"/>
    <x v="12"/>
    <x v="6"/>
    <x v="7"/>
    <n v="110334510"/>
    <n v="773602338719"/>
    <s v="MAC MINERALIZE SKINFINISH NATURAL MEDIUM TAN MT7E16"/>
    <s v="EA"/>
    <n v="8"/>
    <n v="1016"/>
    <n v="0"/>
    <n v="0"/>
    <n v="2"/>
    <n v="0"/>
  </r>
  <r>
    <x v="17"/>
    <s v="COSMETICS"/>
    <x v="1"/>
    <x v="6"/>
    <x v="4"/>
    <n v="111548478"/>
    <n v="887167458284"/>
    <s v="ESTEE LAUDER TRAVEL IN COLOR REFRESH PINK POUCH ME EXCLUSIVE PC4T-01"/>
    <s v="EA"/>
    <n v="4"/>
    <n v="1016"/>
    <n v="0"/>
    <n v="0"/>
    <n v="25"/>
    <n v="288"/>
  </r>
  <r>
    <x v="17"/>
    <s v="COSMETICS"/>
    <x v="12"/>
    <x v="6"/>
    <x v="5"/>
    <n v="111397244"/>
    <n v="773602561452"/>
    <s v="MAC TR KITS FY20 PART 1 SHWX-01"/>
    <s v="EA"/>
    <n v="5"/>
    <n v="1015"/>
    <n v="0"/>
    <n v="0"/>
    <n v="6"/>
    <n v="1642"/>
  </r>
  <r>
    <x v="17"/>
    <s v="COSMETICS"/>
    <x v="1"/>
    <x v="5"/>
    <x v="1"/>
    <n v="110246226"/>
    <n v="27131937197"/>
    <s v="E LAUDER ADVANCED TIME ZONE NIGHT CREAM 50ML Y6NN-01"/>
    <s v="EA"/>
    <n v="3"/>
    <n v="1005"/>
    <n v="0"/>
    <n v="0"/>
    <n v="1"/>
    <n v="0"/>
  </r>
  <r>
    <x v="17"/>
    <s v="COSMETICS"/>
    <x v="3"/>
    <x v="5"/>
    <x v="4"/>
    <n v="110242900"/>
    <n v="20714607302"/>
    <s v="CLINIQUE THE BOUNCE IS BACK RW SET 7W38-01"/>
    <s v="EA"/>
    <n v="2"/>
    <n v="1002"/>
    <n v="0"/>
    <n v="0"/>
    <n v="9"/>
    <n v="4"/>
  </r>
  <r>
    <x v="17"/>
    <s v="COSMETICS"/>
    <x v="3"/>
    <x v="5"/>
    <x v="0"/>
    <n v="110415401"/>
    <n v="20714682514"/>
    <s v="CLINIQUE SMART CUSTOM REPAIR MOISTURIZER (COMBO OILY) 50ML Z5XH-01"/>
    <s v="EA"/>
    <n v="4"/>
    <n v="996"/>
    <n v="0"/>
    <n v="0"/>
    <n v="6"/>
    <n v="8"/>
  </r>
  <r>
    <x v="17"/>
    <s v="COSMETICS"/>
    <x v="12"/>
    <x v="6"/>
    <x v="4"/>
    <n v="111613232"/>
    <n v="773602574469"/>
    <s v="MAC LIPSTICK @THEMAYAAHMAD SJX4-K4"/>
    <s v="EA"/>
    <n v="12"/>
    <n v="984"/>
    <n v="0"/>
    <n v="0"/>
    <n v="25"/>
    <n v="628"/>
  </r>
  <r>
    <x v="17"/>
    <s v="COSMETICS"/>
    <x v="1"/>
    <x v="5"/>
    <x v="0"/>
    <n v="102209239"/>
    <n v="27131507659"/>
    <s v="E LAUDER IDEAL PORE MINIMZNG SKN REFIN 100ML 9N31 01"/>
    <s v="EA"/>
    <n v="2"/>
    <n v="980"/>
    <n v="0"/>
    <n v="0"/>
    <n v="13"/>
    <n v="0"/>
  </r>
  <r>
    <x v="17"/>
    <s v="COSMETICS"/>
    <x v="0"/>
    <x v="6"/>
    <x v="0"/>
    <n v="110470450"/>
    <n v="888066053457"/>
    <s v="TOM FORD EYE COLOR QUAD DISCO DUST T0T9-20"/>
    <s v="EA"/>
    <n v="3"/>
    <n v="978"/>
    <n v="0"/>
    <n v="0"/>
    <n v="11"/>
    <n v="44"/>
  </r>
  <r>
    <x v="17"/>
    <s v="COSMETICS"/>
    <x v="1"/>
    <x v="6"/>
    <x v="0"/>
    <n v="111398701"/>
    <n v="27131392323"/>
    <s v="E LAUDER DWEAR STAY-IN-PLACE LIQUID MAKEUP SPF10 1C0 SHELL 30ML 1G5Y-15"/>
    <s v="EA"/>
    <n v="6"/>
    <n v="972"/>
    <n v="0"/>
    <n v="0"/>
    <n v="9"/>
    <n v="11"/>
  </r>
  <r>
    <x v="17"/>
    <s v="COSMETICS"/>
    <x v="12"/>
    <x v="6"/>
    <x v="7"/>
    <n v="111397246"/>
    <n v="773602561476"/>
    <s v="MAC TRAVEL EXCLUSIVE: LIP KIT NEUTRAL SHX0-01"/>
    <s v="EA"/>
    <n v="5"/>
    <n v="970"/>
    <n v="4"/>
    <n v="776"/>
    <n v="63"/>
    <n v="2132"/>
  </r>
  <r>
    <x v="17"/>
    <s v="COSMETICS"/>
    <x v="1"/>
    <x v="5"/>
    <x v="0"/>
    <n v="111166469"/>
    <n v="887167424906"/>
    <s v="E LAUDER NUTRITIOUS SUPER-POMEGRANATE ENERGY LOTION INTENSE MOIST 400ML P7PG-01"/>
    <s v="EA"/>
    <n v="3"/>
    <n v="963"/>
    <n v="0"/>
    <n v="0"/>
    <n v="47"/>
    <n v="91"/>
  </r>
  <r>
    <x v="17"/>
    <s v="COSMETICS"/>
    <x v="12"/>
    <x v="6"/>
    <x v="7"/>
    <n v="102205064"/>
    <n v="773602048762"/>
    <s v="MAC MATTE LIPSTICK VIVA GLAM M5L9-11"/>
    <s v="EA"/>
    <n v="12"/>
    <n v="960"/>
    <n v="0"/>
    <n v="0"/>
    <n v="24"/>
    <n v="0"/>
  </r>
  <r>
    <x v="17"/>
    <s v="COSMETICS"/>
    <x v="0"/>
    <x v="6"/>
    <x v="0"/>
    <n v="110199440"/>
    <n v="888066010733"/>
    <s v="TOM FORD LIP COLOR SCARLET ROUGE T0T3-16"/>
    <s v="EA"/>
    <n v="5"/>
    <n v="960"/>
    <n v="0"/>
    <n v="0"/>
    <n v="25"/>
    <n v="1099"/>
  </r>
  <r>
    <x v="17"/>
    <s v="COSMETICS"/>
    <x v="12"/>
    <x v="6"/>
    <x v="7"/>
    <n v="110476859"/>
    <n v="773602332793"/>
    <s v="MAC IN EXTREME DIMEN LASH WP DIMENSIONAL BLACK MTK8-01"/>
    <s v="EA"/>
    <n v="10"/>
    <n v="960"/>
    <n v="1"/>
    <n v="96"/>
    <n v="32"/>
    <n v="292"/>
  </r>
  <r>
    <x v="17"/>
    <s v="COSMETICS"/>
    <x v="13"/>
    <x v="6"/>
    <x v="1"/>
    <n v="110566009"/>
    <n v="716170179445"/>
    <s v="B BROWN LONG-WEAR WATERPROOF LINER BLACKOUT EGG4-08"/>
    <s v="EA"/>
    <n v="8"/>
    <n v="960"/>
    <n v="0"/>
    <n v="0"/>
    <n v="16"/>
    <n v="39"/>
  </r>
  <r>
    <x v="17"/>
    <s v="COSMETICS"/>
    <x v="12"/>
    <x v="6"/>
    <x v="7"/>
    <n v="111399355"/>
    <n v="773602541652"/>
    <s v="MAC PURE NONCHALANCE 412 SG73-25"/>
    <s v="EA"/>
    <n v="12"/>
    <n v="960"/>
    <n v="1"/>
    <n v="80"/>
    <n v="24"/>
    <n v="128"/>
  </r>
  <r>
    <x v="17"/>
    <s v="COSMETICS"/>
    <x v="12"/>
    <x v="6"/>
    <x v="13"/>
    <n v="111613233"/>
    <n v="773602574483"/>
    <s v="MAC LIPSTICK @LUJAINGLAM SJX5-K5"/>
    <s v="EA"/>
    <n v="12"/>
    <n v="960"/>
    <n v="0"/>
    <n v="0"/>
    <n v="0"/>
    <n v="191"/>
  </r>
  <r>
    <x v="17"/>
    <s v="COSMETICS"/>
    <x v="11"/>
    <x v="5"/>
    <x v="0"/>
    <n v="110640681"/>
    <n v="747930081685"/>
    <s v="LA MER GENAISSANCE WATERY LOTION 150ML 5LNT-01"/>
    <s v="EA"/>
    <n v="1"/>
    <n v="957"/>
    <n v="0"/>
    <n v="0"/>
    <n v="23"/>
    <n v="46"/>
  </r>
  <r>
    <x v="17"/>
    <s v="COSMETICS"/>
    <x v="11"/>
    <x v="5"/>
    <x v="1"/>
    <n v="110640681"/>
    <n v="747930081685"/>
    <s v="LA MER GENAISSANCE WATERY LOTION 150ML 5LNT-01"/>
    <s v="EA"/>
    <n v="1"/>
    <n v="957"/>
    <n v="0"/>
    <n v="0"/>
    <n v="13"/>
    <n v="46"/>
  </r>
  <r>
    <x v="17"/>
    <s v="COSMETICS"/>
    <x v="11"/>
    <x v="5"/>
    <x v="3"/>
    <n v="110640681"/>
    <n v="747930081685"/>
    <s v="LA MER GENAISSANCE WATERY LOTION 150ML 5LNT-01"/>
    <s v="EA"/>
    <n v="1"/>
    <n v="957"/>
    <n v="0"/>
    <n v="0"/>
    <n v="23"/>
    <n v="46"/>
  </r>
  <r>
    <x v="17"/>
    <s v="COSMETICS"/>
    <x v="12"/>
    <x v="6"/>
    <x v="7"/>
    <n v="111531852"/>
    <n v="773602563203"/>
    <s v="MAC LIPSTICK MARRAKESH SJ2A-05"/>
    <s v="EA"/>
    <n v="11"/>
    <n v="957"/>
    <n v="0"/>
    <n v="0"/>
    <n v="8"/>
    <n v="0"/>
  </r>
  <r>
    <x v="17"/>
    <s v="COSMETICS"/>
    <x v="12"/>
    <x v="6"/>
    <x v="13"/>
    <n v="111531853"/>
    <n v="773602563227"/>
    <s v="MAC LIPSTICK RUBY WOO SJ2C-52"/>
    <s v="EA"/>
    <n v="11"/>
    <n v="957"/>
    <n v="0"/>
    <n v="0"/>
    <n v="0"/>
    <n v="167"/>
  </r>
  <r>
    <x v="17"/>
    <s v="COSMETICS"/>
    <x v="12"/>
    <x v="6"/>
    <x v="4"/>
    <n v="110565641"/>
    <n v="773602399529"/>
    <s v="MAC #170 SYNTHETIC ROUNDED SLANT BRUSH S2TL-01"/>
    <s v="EA"/>
    <n v="7"/>
    <n v="945"/>
    <n v="0"/>
    <n v="0"/>
    <n v="17"/>
    <n v="175"/>
  </r>
  <r>
    <x v="17"/>
    <s v="COSMETICS"/>
    <x v="12"/>
    <x v="6"/>
    <x v="7"/>
    <n v="102204656"/>
    <n v="773602037650"/>
    <s v="MAC SHEERTONE BLUSH BLSHBABY M39H 07"/>
    <s v="EA"/>
    <n v="10"/>
    <n v="940"/>
    <n v="0"/>
    <n v="0"/>
    <n v="8"/>
    <n v="0"/>
  </r>
  <r>
    <x v="17"/>
    <s v="COSMETICS"/>
    <x v="12"/>
    <x v="6"/>
    <x v="7"/>
    <n v="110137759"/>
    <n v="773602229208"/>
    <s v="MAC LIP PENCIL M380 74"/>
    <s v="EA"/>
    <n v="13"/>
    <n v="936"/>
    <n v="2"/>
    <n v="144"/>
    <n v="16"/>
    <n v="206"/>
  </r>
  <r>
    <x v="17"/>
    <s v="COSMETICS"/>
    <x v="1"/>
    <x v="5"/>
    <x v="0"/>
    <n v="110335560"/>
    <n v="887167031586"/>
    <s v="E LAUDER ANR EYE SERUM SYNC COMPLEX II 15ML YLKA-01"/>
    <s v="EA"/>
    <n v="4"/>
    <n v="936"/>
    <n v="0"/>
    <n v="0"/>
    <n v="19"/>
    <n v="23"/>
  </r>
  <r>
    <x v="17"/>
    <s v="COSMETICS"/>
    <x v="1"/>
    <x v="5"/>
    <x v="1"/>
    <n v="110593522"/>
    <n v="887167314733"/>
    <s v="E LAUDER REVITALISING SUPREME + ANTI-AGING EYE BALM 15ML RRGH-01"/>
    <s v="EA"/>
    <n v="4"/>
    <n v="936"/>
    <n v="0"/>
    <n v="0"/>
    <n v="18"/>
    <n v="46"/>
  </r>
  <r>
    <x v="17"/>
    <s v="COSMETICS"/>
    <x v="1"/>
    <x v="5"/>
    <x v="4"/>
    <n v="110625143"/>
    <n v="887167322387"/>
    <s v="E LAUDER ANR EYE CONCENTRATE MATRIX 15ML RT9F-01"/>
    <s v="EA"/>
    <n v="4"/>
    <n v="936"/>
    <n v="1"/>
    <n v="234"/>
    <n v="16"/>
    <n v="83"/>
  </r>
  <r>
    <x v="17"/>
    <s v="COSMETICS"/>
    <x v="12"/>
    <x v="6"/>
    <x v="7"/>
    <n v="110248868"/>
    <n v="773602279203"/>
    <s v="MAC VELUXE BROW LINER DEEP DARK BRUNETTE MMT0-05"/>
    <s v="EA"/>
    <n v="11"/>
    <n v="935"/>
    <n v="0"/>
    <n v="0"/>
    <n v="-1"/>
    <n v="0"/>
  </r>
  <r>
    <x v="17"/>
    <s v="COSMETICS"/>
    <x v="11"/>
    <x v="5"/>
    <x v="1"/>
    <n v="110580471"/>
    <n v="747930070795"/>
    <s v="LA MER THE MOISTURIZING MATTE LOTION 50ML 5HHP-01"/>
    <s v="EA"/>
    <n v="1"/>
    <n v="933"/>
    <n v="0"/>
    <n v="0"/>
    <n v="4"/>
    <n v="0"/>
  </r>
  <r>
    <x v="17"/>
    <s v="COSMETICS"/>
    <x v="11"/>
    <x v="5"/>
    <x v="3"/>
    <n v="110580471"/>
    <n v="747930070795"/>
    <s v="LA MER THE MOISTURIZING MATTE LOTION 50ML 5HHP-01"/>
    <s v="EA"/>
    <n v="1"/>
    <n v="933"/>
    <n v="0"/>
    <n v="0"/>
    <n v="8"/>
    <n v="0"/>
  </r>
  <r>
    <x v="17"/>
    <s v="COSMETICS"/>
    <x v="13"/>
    <x v="5"/>
    <x v="13"/>
    <n v="111105678"/>
    <n v="716170198538"/>
    <s v="B BROWN POWER TRIO SKINCARE SET EJ7N-Y"/>
    <s v="EA"/>
    <n v="3"/>
    <n v="930"/>
    <n v="0"/>
    <n v="0"/>
    <n v="0"/>
    <n v="99"/>
  </r>
  <r>
    <x v="17"/>
    <s v="COSMETICS"/>
    <x v="12"/>
    <x v="6"/>
    <x v="7"/>
    <n v="110443000"/>
    <n v="773602376117"/>
    <s v="MAC RETRO MATTE LIQUID LIPSTICK HIGH DRAMA MY3N-03"/>
    <s v="EA"/>
    <n v="10"/>
    <n v="910"/>
    <n v="0"/>
    <n v="0"/>
    <n v="32"/>
    <n v="56"/>
  </r>
  <r>
    <x v="17"/>
    <s v="COSMETICS"/>
    <x v="12"/>
    <x v="6"/>
    <x v="7"/>
    <n v="110415082"/>
    <n v="773602367184"/>
    <s v="MAC STUDIO WATERWEIGHT SPF30/PA++ F NC25 MXCT-04"/>
    <s v="EA"/>
    <n v="6"/>
    <n v="907.2"/>
    <n v="0"/>
    <n v="0"/>
    <n v="3"/>
    <n v="0"/>
  </r>
  <r>
    <x v="17"/>
    <s v="COSMETICS"/>
    <x v="12"/>
    <x v="6"/>
    <x v="4"/>
    <n v="102205234"/>
    <n v="773602010509"/>
    <s v="MAC STUDIOFIX POWDER FOUNDATION NC30 M510-23"/>
    <s v="EA"/>
    <n v="7"/>
    <n v="903"/>
    <n v="0"/>
    <n v="0"/>
    <n v="16"/>
    <n v="148"/>
  </r>
  <r>
    <x v="17"/>
    <s v="COSMETICS"/>
    <x v="12"/>
    <x v="6"/>
    <x v="7"/>
    <n v="102208862"/>
    <n v="773602047864"/>
    <s v="MAC FONDT CMPT PWDR/FOUN C4 M51061"/>
    <s v="EA"/>
    <n v="7"/>
    <n v="903"/>
    <n v="0"/>
    <n v="0"/>
    <n v="4"/>
    <n v="0"/>
  </r>
  <r>
    <x v="17"/>
    <s v="COSMETICS"/>
    <x v="12"/>
    <x v="6"/>
    <x v="4"/>
    <n v="102208867"/>
    <n v="773602042678"/>
    <s v="MAC FONDT CMPT PWDR/FOUN NC43 M51054"/>
    <s v="EA"/>
    <n v="7"/>
    <n v="903"/>
    <n v="0"/>
    <n v="0"/>
    <n v="24"/>
    <n v="225"/>
  </r>
  <r>
    <x v="17"/>
    <s v="COSMETICS"/>
    <x v="12"/>
    <x v="6"/>
    <x v="3"/>
    <n v="102208891"/>
    <n v="773602103478"/>
    <s v="MAC FONDT FLUID SPF15 NC15 M6JC01"/>
    <s v="EA"/>
    <n v="7"/>
    <n v="903"/>
    <n v="2"/>
    <n v="258"/>
    <n v="12"/>
    <n v="166"/>
  </r>
  <r>
    <x v="17"/>
    <s v="COSMETICS"/>
    <x v="3"/>
    <x v="5"/>
    <x v="4"/>
    <n v="110208481"/>
    <n v="20714202835"/>
    <s v="CLINIQUE ALL ABOUT EYES 30ML 6A02-01"/>
    <s v="EA"/>
    <n v="4"/>
    <n v="900"/>
    <n v="2"/>
    <n v="450"/>
    <n v="9"/>
    <n v="373"/>
  </r>
  <r>
    <x v="17"/>
    <s v="COSMETICS"/>
    <x v="3"/>
    <x v="5"/>
    <x v="0"/>
    <n v="110859404"/>
    <n v="20714898144"/>
    <s v="CLINIQUE MOISTURE SURGE 72H AUTO-REPLENISHING HYDRATOR 50ML K4MT-01"/>
    <s v="EA"/>
    <n v="5"/>
    <n v="900"/>
    <n v="0"/>
    <n v="0"/>
    <n v="4"/>
    <n v="18"/>
  </r>
  <r>
    <x v="17"/>
    <s v="COSMETICS"/>
    <x v="12"/>
    <x v="6"/>
    <x v="7"/>
    <n v="110576218"/>
    <n v="773602298563"/>
    <s v="MAC EXTRA DIMENSION SKINFINISH OH DARLING MLGK-05"/>
    <s v="EA"/>
    <n v="7"/>
    <n v="889"/>
    <n v="0"/>
    <n v="0"/>
    <n v="19"/>
    <n v="0"/>
  </r>
  <r>
    <x v="17"/>
    <s v="COSMETICS"/>
    <x v="1"/>
    <x v="5"/>
    <x v="1"/>
    <n v="111121410"/>
    <n v="887167386648"/>
    <s v="E LAUDER NUTRITIOUS VITALITY 8 RADIANCE DAY &amp; NIGHT SET P3GA-01"/>
    <s v="EA"/>
    <n v="2"/>
    <n v="884"/>
    <n v="0"/>
    <n v="0"/>
    <n v="20"/>
    <n v="81"/>
  </r>
  <r>
    <x v="17"/>
    <s v="COSMETICS"/>
    <x v="12"/>
    <x v="6"/>
    <x v="3"/>
    <n v="110808216"/>
    <n v="773602510450"/>
    <s v="MAC EYES TIMES NINE BURGUNDY SCN2-03"/>
    <s v="EA"/>
    <n v="7"/>
    <n v="882"/>
    <n v="3"/>
    <n v="378"/>
    <n v="9"/>
    <n v="303"/>
  </r>
  <r>
    <x v="17"/>
    <s v="COSMETICS"/>
    <x v="12"/>
    <x v="6"/>
    <x v="7"/>
    <n v="102208708"/>
    <n v="773602077533"/>
    <s v="MAC MATTE LIPSTICK KINDA SEXY M2LP-36"/>
    <s v="EA"/>
    <n v="11"/>
    <n v="880"/>
    <n v="1"/>
    <n v="80"/>
    <n v="30"/>
    <n v="18"/>
  </r>
  <r>
    <x v="17"/>
    <s v="COSMETICS"/>
    <x v="12"/>
    <x v="6"/>
    <x v="1"/>
    <n v="102208721"/>
    <n v="77360204065"/>
    <s v="MAC LIPSTICK RUBY WOO M0N9-04"/>
    <s v="EA"/>
    <n v="11"/>
    <n v="880"/>
    <n v="0"/>
    <n v="0"/>
    <n v="9"/>
    <n v="1553"/>
  </r>
  <r>
    <x v="17"/>
    <s v="COSMETICS"/>
    <x v="12"/>
    <x v="6"/>
    <x v="7"/>
    <n v="102208727"/>
    <n v="773602048748"/>
    <s v="MAC MATTE LIPSTICK TAUPE M2LP-09"/>
    <s v="EA"/>
    <n v="11"/>
    <n v="880"/>
    <n v="0"/>
    <n v="0"/>
    <n v="43"/>
    <n v="283"/>
  </r>
  <r>
    <x v="17"/>
    <s v="COSMETICS"/>
    <x v="12"/>
    <x v="6"/>
    <x v="7"/>
    <n v="111399351"/>
    <n v="773602541607"/>
    <s v="MAC JOIE DE VIVRE 415 SG73-20"/>
    <s v="EA"/>
    <n v="11"/>
    <n v="880"/>
    <n v="0"/>
    <n v="0"/>
    <n v="23"/>
    <n v="358"/>
  </r>
  <r>
    <x v="17"/>
    <s v="COSMETICS"/>
    <x v="13"/>
    <x v="5"/>
    <x v="1"/>
    <n v="110234644"/>
    <n v="716170027456"/>
    <s v="BOBBI BROWN VITAMIN ENRICHED CREAM 50ML E1LM-01"/>
    <s v="EA"/>
    <n v="4"/>
    <n v="877.4"/>
    <n v="0"/>
    <n v="0"/>
    <n v="20"/>
    <n v="55"/>
  </r>
  <r>
    <x v="17"/>
    <s v="COSMETICS"/>
    <x v="3"/>
    <x v="5"/>
    <x v="0"/>
    <n v="110041940"/>
    <n v="20714352837"/>
    <s v="CLINIQUE SUN SPF50 FACE CREAM 50ML 6NH7-01"/>
    <s v="EA"/>
    <n v="10"/>
    <n v="870"/>
    <n v="2"/>
    <n v="174"/>
    <n v="4"/>
    <n v="20"/>
  </r>
  <r>
    <x v="17"/>
    <s v="COSMETICS"/>
    <x v="3"/>
    <x v="5"/>
    <x v="4"/>
    <n v="111154115"/>
    <n v="20714983413"/>
    <s v="CLINIQUE ID DDML ANTI-IRRITATION KH66-01"/>
    <s v="EA"/>
    <n v="5"/>
    <n v="865"/>
    <n v="0"/>
    <n v="0"/>
    <n v="1"/>
    <n v="0"/>
  </r>
  <r>
    <x v="17"/>
    <s v="COSMETICS"/>
    <x v="12"/>
    <x v="6"/>
    <x v="7"/>
    <n v="102204673"/>
    <n v="773602008711"/>
    <s v="MAC EYE KOHL SMOLDER M1XG-01"/>
    <s v="EA"/>
    <n v="12"/>
    <n v="864"/>
    <n v="1"/>
    <n v="72"/>
    <n v="61"/>
    <n v="216"/>
  </r>
  <r>
    <x v="17"/>
    <s v="COSMETICS"/>
    <x v="1"/>
    <x v="5"/>
    <x v="0"/>
    <n v="110122043"/>
    <n v="27131763512"/>
    <s v="E LAUDER DAYWEAR ADV ANTI OXIDANT CRM SPF15 50ML WFJM 01"/>
    <s v="EA"/>
    <n v="4"/>
    <n v="864"/>
    <n v="0"/>
    <n v="0"/>
    <n v="7"/>
    <n v="106"/>
  </r>
  <r>
    <x v="17"/>
    <s v="COSMETICS"/>
    <x v="3"/>
    <x v="5"/>
    <x v="0"/>
    <n v="110208489"/>
    <n v="20714495169"/>
    <s v="CLINIQUE DE-PUFF AND DE-CIRCLE SET 7C8A-01"/>
    <s v="EA"/>
    <n v="4"/>
    <n v="864"/>
    <n v="0"/>
    <n v="0"/>
    <n v="10"/>
    <n v="25"/>
  </r>
  <r>
    <x v="17"/>
    <s v="COSMETICS"/>
    <x v="1"/>
    <x v="5"/>
    <x v="0"/>
    <n v="111311570"/>
    <n v="887167388505"/>
    <s v="ESTEE LAUDER DAYWEAR ANTI OXIDANT 72H HYDRATION SORBET CREME SPF15 50ML P3N1-01"/>
    <s v="EA"/>
    <n v="4"/>
    <n v="864"/>
    <n v="0"/>
    <n v="0"/>
    <n v="11"/>
    <n v="55"/>
  </r>
  <r>
    <x v="17"/>
    <s v="COSMETICS"/>
    <x v="1"/>
    <x v="6"/>
    <x v="0"/>
    <n v="111379971"/>
    <n v="887167457621"/>
    <s v="ESTEE LAUDER PURE COLOR ENVY BLOOMING LIP BALM DUO PC2M-01"/>
    <s v="EA"/>
    <n v="4"/>
    <n v="864"/>
    <n v="0"/>
    <n v="0"/>
    <n v="4"/>
    <n v="0"/>
  </r>
  <r>
    <x v="17"/>
    <s v="COSMETICS"/>
    <x v="3"/>
    <x v="5"/>
    <x v="0"/>
    <n v="111423831"/>
    <n v="20714985509"/>
    <s v="CLINIQUE SMART CLINICAL MULTI-DIMENSIONAL AGE CORRECTOR DUO 50ML KHF5-01"/>
    <s v="EA"/>
    <n v="3"/>
    <n v="864"/>
    <n v="0"/>
    <n v="0"/>
    <n v="14"/>
    <n v="96"/>
  </r>
  <r>
    <x v="17"/>
    <s v="COSMETICS"/>
    <x v="11"/>
    <x v="5"/>
    <x v="0"/>
    <n v="110434233"/>
    <n v="747930062981"/>
    <s v="LA MER THE RENEWAL OIL 30ML 5EXL-01"/>
    <s v="EA"/>
    <n v="1"/>
    <n v="862"/>
    <n v="0"/>
    <n v="0"/>
    <n v="37"/>
    <n v="531"/>
  </r>
  <r>
    <x v="17"/>
    <s v="COSMETICS"/>
    <x v="11"/>
    <x v="6"/>
    <x v="1"/>
    <n v="111052649"/>
    <n v="747930071938"/>
    <s v="LA MER THE SKINCOLOR FLUID FOUNDATION SPF20 22 NEUTRAL 30ML 5FT2-22"/>
    <s v="EA"/>
    <n v="2"/>
    <n v="862"/>
    <n v="0"/>
    <n v="0"/>
    <n v="0"/>
    <n v="0"/>
  </r>
  <r>
    <x v="17"/>
    <s v="COSMETICS"/>
    <x v="12"/>
    <x v="6"/>
    <x v="7"/>
    <n v="102205304"/>
    <n v="773602408801"/>
    <s v="MAC BROW SET CLEAR M287-01"/>
    <s v="EA"/>
    <n v="11"/>
    <n v="858"/>
    <n v="0"/>
    <n v="0"/>
    <n v="64"/>
    <n v="64"/>
  </r>
  <r>
    <x v="17"/>
    <s v="COSMETICS"/>
    <x v="12"/>
    <x v="6"/>
    <x v="7"/>
    <n v="110808363"/>
    <n v="773602442263"/>
    <s v="MAC SNOW BALL SHADESCENTS KIT RUBY WOO S5NC-Y7"/>
    <s v="EA"/>
    <n v="8"/>
    <n v="856"/>
    <n v="0"/>
    <n v="0"/>
    <n v="4"/>
    <n v="43"/>
  </r>
  <r>
    <x v="17"/>
    <s v="COSMETICS"/>
    <x v="1"/>
    <x v="5"/>
    <x v="0"/>
    <n v="110504288"/>
    <n v="887167222960"/>
    <s v="E LAUDER ANR INTENSIVE RECOVERY AMPOULES 30ML REGW-01"/>
    <s v="EA"/>
    <n v="2"/>
    <n v="852"/>
    <n v="0"/>
    <n v="0"/>
    <n v="14"/>
    <n v="0"/>
  </r>
  <r>
    <x v="17"/>
    <s v="COSMETICS"/>
    <x v="12"/>
    <x v="6"/>
    <x v="7"/>
    <n v="111366927"/>
    <n v="773602548880"/>
    <s v="MAC YOUR WISH IS MY COMMAND 10GM/.35OZ SGY7-01"/>
    <s v="EA"/>
    <n v="10"/>
    <n v="850"/>
    <n v="0"/>
    <n v="0"/>
    <n v="69"/>
    <n v="157"/>
  </r>
  <r>
    <x v="17"/>
    <s v="COSMETICS"/>
    <x v="12"/>
    <x v="6"/>
    <x v="7"/>
    <n v="102204662"/>
    <n v="773602058822"/>
    <s v="MAC SHEERTONE BLUSH PINCH ME M39H 15"/>
    <s v="EA"/>
    <n v="9"/>
    <n v="846"/>
    <n v="2"/>
    <n v="188"/>
    <n v="22"/>
    <n v="412"/>
  </r>
  <r>
    <x v="17"/>
    <s v="COSMETICS"/>
    <x v="12"/>
    <x v="6"/>
    <x v="7"/>
    <n v="110102760"/>
    <n v="773602207183"/>
    <s v="MAC PRO LONGWEAR CONCEALER NW20 MGT9 09"/>
    <s v="EA"/>
    <n v="9"/>
    <n v="846"/>
    <n v="0"/>
    <n v="0"/>
    <n v="13"/>
    <n v="0"/>
  </r>
  <r>
    <x v="17"/>
    <s v="COSMETICS"/>
    <x v="1"/>
    <x v="5"/>
    <x v="1"/>
    <n v="110625147"/>
    <n v="887167352421"/>
    <s v="E LAUDER ANR EYE CONCENTRATE MATRIX DUO 2X15ML RYAN-01"/>
    <s v="EA"/>
    <n v="2"/>
    <n v="844"/>
    <n v="0"/>
    <n v="0"/>
    <n v="20"/>
    <n v="198"/>
  </r>
  <r>
    <x v="17"/>
    <s v="COSMETICS"/>
    <x v="12"/>
    <x v="6"/>
    <x v="4"/>
    <n v="111613590"/>
    <n v="773602561582"/>
    <s v="MAC TRAVEL EXCLUSIVE FLIGHT OF FANTASY EYE AND FACE PALETTE SHX9-01"/>
    <s v="EA"/>
    <n v="6"/>
    <n v="840"/>
    <n v="0"/>
    <n v="0"/>
    <n v="13"/>
    <n v="262"/>
  </r>
  <r>
    <x v="17"/>
    <s v="COSMETICS"/>
    <x v="1"/>
    <x v="5"/>
    <x v="4"/>
    <n v="111233433"/>
    <n v="887167423626"/>
    <s v="ESTEE LAUDER RESILIENCE LIFT 3 TO TRAVEL SET UPDATE P7KH0-19"/>
    <s v="EA"/>
    <n v="1"/>
    <n v="836"/>
    <n v="1"/>
    <n v="836"/>
    <n v="8"/>
    <n v="142"/>
  </r>
  <r>
    <x v="17"/>
    <s v="COSMETICS"/>
    <x v="3"/>
    <x v="5"/>
    <x v="0"/>
    <n v="110228856"/>
    <n v="20714540265"/>
    <s v="CLINIQUE REPAIRWEAR SPF15 UPLIFT- FIRM CRM SKIN1 50ML 7JJ0-01"/>
    <s v="EA"/>
    <n v="3"/>
    <n v="834"/>
    <n v="0"/>
    <n v="0"/>
    <n v="2"/>
    <n v="0"/>
  </r>
  <r>
    <x v="17"/>
    <s v="COSMETICS"/>
    <x v="1"/>
    <x v="5"/>
    <x v="1"/>
    <n v="110999884"/>
    <n v="887167351936"/>
    <s v="ESTEE LAUDER PERFECTIONIST PRO LIFT RAPID LIFTING SERUM 50ML RY98-01"/>
    <s v="EA"/>
    <n v="2"/>
    <n v="826"/>
    <n v="0"/>
    <n v="0"/>
    <n v="24"/>
    <n v="25"/>
  </r>
  <r>
    <x v="17"/>
    <s v="COSMETICS"/>
    <x v="1"/>
    <x v="5"/>
    <x v="0"/>
    <n v="111593376"/>
    <n v="887167412934"/>
    <s v="ESTEE LAUDER PERFECTIONIST PRO RAPID BRIGHTENING TREATMENT 50ML P6GJ-01"/>
    <s v="EA"/>
    <n v="2"/>
    <n v="826"/>
    <n v="0"/>
    <n v="0"/>
    <n v="20"/>
    <n v="60"/>
  </r>
  <r>
    <x v="17"/>
    <s v="COSMETICS"/>
    <x v="1"/>
    <x v="5"/>
    <x v="1"/>
    <n v="111593376"/>
    <n v="887167412934"/>
    <s v="ESTEE LAUDER PERFECTIONIST PRO RAPID BRIGHTENING TREATMENT 50ML P6GJ-01"/>
    <s v="EA"/>
    <n v="2"/>
    <n v="826"/>
    <n v="0"/>
    <n v="0"/>
    <n v="15"/>
    <n v="60"/>
  </r>
  <r>
    <x v="17"/>
    <s v="COSMETICS"/>
    <x v="12"/>
    <x v="6"/>
    <x v="7"/>
    <n v="110557766"/>
    <n v="773602445233"/>
    <s v="MAC RETRO MATTE BURNT SPICE MY3N-39"/>
    <s v="EA"/>
    <n v="9"/>
    <n v="819"/>
    <n v="0"/>
    <n v="0"/>
    <n v="39"/>
    <n v="0"/>
  </r>
  <r>
    <x v="17"/>
    <s v="COSMETICS"/>
    <x v="12"/>
    <x v="6"/>
    <x v="7"/>
    <n v="111366923"/>
    <n v="773602549801"/>
    <s v="MAC LIPSTICK-WHOLE NEW WORLD 3GM/.1OZ SH1L-J6"/>
    <s v="EA"/>
    <n v="13"/>
    <n v="819"/>
    <n v="0"/>
    <n v="0"/>
    <n v="1"/>
    <n v="0"/>
  </r>
  <r>
    <x v="17"/>
    <s v="COSMETICS"/>
    <x v="12"/>
    <x v="6"/>
    <x v="6"/>
    <n v="111114986"/>
    <n v="773602525386"/>
    <s v="MAC TRAVEL EXCLUSIVE LIPSTICK X 3 SF2N-01"/>
    <s v="EA"/>
    <n v="4"/>
    <n v="812"/>
    <n v="0"/>
    <n v="0"/>
    <n v="14"/>
    <n v="335"/>
  </r>
  <r>
    <x v="17"/>
    <s v="COSMETICS"/>
    <x v="1"/>
    <x v="6"/>
    <x v="0"/>
    <n v="110222243"/>
    <n v="27131816652"/>
    <s v="E LAUDER DWEAR STAY-IN-PLACE LIQUID MAKEUP SPF10 COOL BONE 1G5Y-66"/>
    <s v="EA"/>
    <n v="5"/>
    <n v="810"/>
    <n v="0"/>
    <n v="0"/>
    <n v="27"/>
    <n v="383"/>
  </r>
  <r>
    <x v="17"/>
    <s v="COSMETICS"/>
    <x v="1"/>
    <x v="6"/>
    <x v="0"/>
    <n v="110253895"/>
    <n v="27131240198"/>
    <s v="E LAUDER BRONZE GODDESS BRONZER LIGHT YER2-01"/>
    <s v="EA"/>
    <n v="5"/>
    <n v="810"/>
    <n v="0"/>
    <n v="0"/>
    <n v="21"/>
    <n v="10"/>
  </r>
  <r>
    <x v="17"/>
    <s v="COSMETICS"/>
    <x v="1"/>
    <x v="6"/>
    <x v="0"/>
    <n v="110505770"/>
    <n v="27131228400"/>
    <s v="E LAUDER DWEAR LIQUID FOUNDATION 30ML DESERT BEIGE 1G5Y-12"/>
    <s v="EA"/>
    <n v="5"/>
    <n v="810"/>
    <n v="0"/>
    <n v="0"/>
    <n v="2"/>
    <n v="58"/>
  </r>
  <r>
    <x v="17"/>
    <s v="COSMETICS"/>
    <x v="1"/>
    <x v="6"/>
    <x v="0"/>
    <n v="111064828"/>
    <n v="27131969853"/>
    <s v="E LAUDER DWEAR STAY-IN-PLACE MAKEUP 2W2 RATTAN 1G5Y-84"/>
    <s v="EA"/>
    <n v="5"/>
    <n v="810"/>
    <n v="0"/>
    <n v="0"/>
    <n v="13"/>
    <n v="83"/>
  </r>
  <r>
    <x v="17"/>
    <s v="COSMETICS"/>
    <x v="13"/>
    <x v="5"/>
    <x v="1"/>
    <n v="111395593"/>
    <n v="716170225401"/>
    <s v="BOBBI BROWN SOOTHING CLEANSING OIL EM42-01 200ML"/>
    <s v="EA"/>
    <n v="5"/>
    <n v="810"/>
    <n v="2"/>
    <n v="324"/>
    <n v="11"/>
    <n v="73"/>
  </r>
  <r>
    <x v="17"/>
    <s v="COSMETICS"/>
    <x v="12"/>
    <x v="6"/>
    <x v="1"/>
    <n v="111451897"/>
    <n v="773602561377"/>
    <s v="MAC TR EXCL IN EXTRM DIM X 2 SHWK-01"/>
    <s v="EA"/>
    <n v="5"/>
    <n v="810"/>
    <n v="0"/>
    <n v="0"/>
    <n v="35"/>
    <n v="57"/>
  </r>
  <r>
    <x v="17"/>
    <s v="COSMETICS"/>
    <x v="3"/>
    <x v="6"/>
    <x v="0"/>
    <n v="111120043"/>
    <n v="20714942618"/>
    <s v="CLINIQUE DUAL ENDED POP LIP SET K9X1-01"/>
    <s v="EA"/>
    <n v="7"/>
    <n v="805"/>
    <n v="0"/>
    <n v="0"/>
    <n v="5"/>
    <n v="3"/>
  </r>
  <r>
    <x v="17"/>
    <s v="COSMETICS"/>
    <x v="12"/>
    <x v="6"/>
    <x v="4"/>
    <n v="111613592"/>
    <n v="773602561605"/>
    <s v="MAC TRAVEL EXCLUSIVE WARM LOOKS IN A BOX SHXC-01"/>
    <s v="EA"/>
    <n v="4"/>
    <n v="804"/>
    <n v="0"/>
    <n v="0"/>
    <n v="36"/>
    <n v="67"/>
  </r>
  <r>
    <x v="17"/>
    <s v="COSMETICS"/>
    <x v="12"/>
    <x v="6"/>
    <x v="7"/>
    <n v="102204986"/>
    <n v="773602048588"/>
    <s v="MAC LIPSTICK TWIG M3EW-33"/>
    <s v="EA"/>
    <n v="10"/>
    <n v="800"/>
    <n v="0"/>
    <n v="0"/>
    <n v="27"/>
    <n v="259"/>
  </r>
  <r>
    <x v="17"/>
    <s v="COSMETICS"/>
    <x v="12"/>
    <x v="6"/>
    <x v="4"/>
    <n v="102205065"/>
    <n v="773602048779"/>
    <s v="MAC MATTE LIPSTICK VIVA GLAM III M5L9-12"/>
    <s v="EA"/>
    <n v="10"/>
    <n v="800"/>
    <n v="0"/>
    <n v="0"/>
    <n v="22"/>
    <n v="1"/>
  </r>
  <r>
    <x v="17"/>
    <s v="COSMETICS"/>
    <x v="12"/>
    <x v="5"/>
    <x v="7"/>
    <n v="110288090"/>
    <n v="773602232796"/>
    <s v="MAC DEMI WIPES 30 SHEETS MJWF-01"/>
    <s v="EA"/>
    <n v="13"/>
    <n v="793"/>
    <n v="1"/>
    <n v="61"/>
    <n v="56"/>
    <n v="121"/>
  </r>
  <r>
    <x v="17"/>
    <s v="COSMETICS"/>
    <x v="1"/>
    <x v="5"/>
    <x v="1"/>
    <n v="110246232"/>
    <n v="27131955719"/>
    <s v="E LAUDER ADVANCED TIME ZONE 3-TO-TRAVEL SET Y8JR-01"/>
    <s v="EA"/>
    <n v="1"/>
    <n v="792"/>
    <n v="0"/>
    <n v="0"/>
    <n v="11"/>
    <n v="0"/>
  </r>
  <r>
    <x v="17"/>
    <s v="COSMETICS"/>
    <x v="12"/>
    <x v="6"/>
    <x v="7"/>
    <n v="110322704"/>
    <n v="773602279128"/>
    <s v="MAC WATERPROOF BROW SET RED CHESNUT MMRY-02"/>
    <s v="EA"/>
    <n v="10"/>
    <n v="780"/>
    <n v="0"/>
    <n v="0"/>
    <n v="12"/>
    <n v="0"/>
  </r>
  <r>
    <x v="17"/>
    <s v="COSMETICS"/>
    <x v="12"/>
    <x v="6"/>
    <x v="7"/>
    <n v="110322706"/>
    <n v="773602279142"/>
    <s v="MAC WATERPROOF BROW SET BOLD BRUNETTE MMRY-04"/>
    <s v="EA"/>
    <n v="10"/>
    <n v="780"/>
    <n v="1"/>
    <n v="78"/>
    <n v="80"/>
    <n v="0"/>
  </r>
  <r>
    <x v="17"/>
    <s v="COSMETICS"/>
    <x v="12"/>
    <x v="6"/>
    <x v="5"/>
    <n v="111397245"/>
    <n v="773602561469"/>
    <s v="MAC TRAVEL EXCLUSIVE: LIP KIT REDSHWY-01"/>
    <s v="EA"/>
    <n v="4"/>
    <n v="776"/>
    <n v="0"/>
    <n v="0"/>
    <n v="10"/>
    <n v="4006"/>
  </r>
  <r>
    <x v="17"/>
    <s v="COSMETICS"/>
    <x v="12"/>
    <x v="6"/>
    <x v="4"/>
    <n v="111397246"/>
    <n v="773602561476"/>
    <s v="MAC TRAVEL EXCLUSIVE: LIP KIT NEUTRAL SHX0-01"/>
    <s v="EA"/>
    <n v="4"/>
    <n v="776"/>
    <n v="0"/>
    <n v="0"/>
    <n v="23"/>
    <n v="2132"/>
  </r>
  <r>
    <x v="17"/>
    <s v="COSMETICS"/>
    <x v="12"/>
    <x v="6"/>
    <x v="7"/>
    <n v="111613612"/>
    <n v="773602574315"/>
    <s v="MAC LIPSTICK SEE SHEER SJWM-14"/>
    <s v="EA"/>
    <n v="10"/>
    <n v="776"/>
    <n v="1"/>
    <n v="80"/>
    <n v="35"/>
    <n v="48"/>
  </r>
  <r>
    <x v="17"/>
    <s v="COSMETICS"/>
    <x v="12"/>
    <x v="6"/>
    <x v="1"/>
    <n v="102206292"/>
    <n v="773602103485"/>
    <s v="MAC STUDIO FIX FLUID SPF 15 NC20 M6JC-02"/>
    <s v="EA"/>
    <n v="6"/>
    <n v="774"/>
    <n v="0"/>
    <n v="0"/>
    <n v="15"/>
    <n v="132"/>
  </r>
  <r>
    <x v="17"/>
    <s v="COSMETICS"/>
    <x v="12"/>
    <x v="6"/>
    <x v="4"/>
    <n v="102206296"/>
    <n v="773602103539"/>
    <s v="MAC STUDIO FIX FLUID SPF 15 NC40 M6JC-07"/>
    <s v="EA"/>
    <n v="6"/>
    <n v="774"/>
    <n v="0"/>
    <n v="0"/>
    <n v="11"/>
    <n v="166"/>
  </r>
  <r>
    <x v="17"/>
    <s v="COSMETICS"/>
    <x v="12"/>
    <x v="6"/>
    <x v="4"/>
    <n v="102206297"/>
    <n v="773602103546"/>
    <s v="MAC STUDIO FIX FLUID SPF 15 NC42 M6JC-08"/>
    <s v="EA"/>
    <n v="6"/>
    <n v="774"/>
    <n v="0"/>
    <n v="0"/>
    <n v="15"/>
    <n v="381"/>
  </r>
  <r>
    <x v="17"/>
    <s v="COSMETICS"/>
    <x v="12"/>
    <x v="6"/>
    <x v="7"/>
    <n v="102206299"/>
    <n v="77360210356"/>
    <s v="MAC STUDIO FIX FLUID SPF 15 NC45 M6JC-10"/>
    <s v="EA"/>
    <n v="6"/>
    <n v="774"/>
    <n v="0"/>
    <n v="0"/>
    <n v="57"/>
    <n v="253"/>
  </r>
  <r>
    <x v="17"/>
    <s v="COSMETICS"/>
    <x v="12"/>
    <x v="6"/>
    <x v="7"/>
    <n v="110244946"/>
    <n v="773602264520"/>
    <s v="MAC STUDIO FIX POWDER PLUS FOUNDATION NW44 M510-81"/>
    <s v="EA"/>
    <n v="6"/>
    <n v="774"/>
    <n v="0"/>
    <n v="0"/>
    <n v="9"/>
    <n v="0"/>
  </r>
  <r>
    <x v="17"/>
    <s v="COSMETICS"/>
    <x v="12"/>
    <x v="6"/>
    <x v="7"/>
    <n v="110244948"/>
    <n v="773602264537"/>
    <s v="MAC STUDIO FIX POWDER PLUS FOUNDATION NW46 M510-82"/>
    <s v="EA"/>
    <n v="6"/>
    <n v="774"/>
    <n v="1"/>
    <n v="129"/>
    <n v="25"/>
    <n v="0"/>
  </r>
  <r>
    <x v="17"/>
    <s v="COSMETICS"/>
    <x v="3"/>
    <x v="5"/>
    <x v="4"/>
    <n v="110357735"/>
    <n v="20714674830"/>
    <s v="CLINIQUE SMART CUSTOM REPAIR SERUM 30ML Z512-01"/>
    <s v="EA"/>
    <n v="3"/>
    <n v="774"/>
    <n v="2"/>
    <n v="516"/>
    <n v="5"/>
    <n v="45"/>
  </r>
  <r>
    <x v="17"/>
    <s v="COSMETICS"/>
    <x v="3"/>
    <x v="5"/>
    <x v="3"/>
    <n v="111126062"/>
    <n v="20714987541"/>
    <s v="CLINIQUE LOVES DUBAI EXCLUSIVE SET"/>
    <s v="EA"/>
    <n v="2"/>
    <n v="774"/>
    <n v="0"/>
    <n v="0"/>
    <n v="16"/>
    <n v="995"/>
  </r>
  <r>
    <x v="17"/>
    <s v="COSMETICS"/>
    <x v="0"/>
    <x v="6"/>
    <x v="0"/>
    <n v="110199423"/>
    <n v="888066010580"/>
    <s v="TOM FORD LIP COLOR SPANISH PINK T0T3-01"/>
    <s v="EA"/>
    <n v="4"/>
    <n v="768"/>
    <n v="0"/>
    <n v="0"/>
    <n v="5"/>
    <n v="0"/>
  </r>
  <r>
    <x v="17"/>
    <s v="COSMETICS"/>
    <x v="11"/>
    <x v="5"/>
    <x v="1"/>
    <n v="110105688"/>
    <n v="747930025771"/>
    <s v="CREME DE LA MER EYE BALM INTENSE 15ML 2NF3 01"/>
    <s v="EA"/>
    <n v="1"/>
    <n v="766"/>
    <n v="0"/>
    <n v="0"/>
    <n v="9"/>
    <n v="97"/>
  </r>
  <r>
    <x v="17"/>
    <s v="COSMETICS"/>
    <x v="1"/>
    <x v="6"/>
    <x v="0"/>
    <n v="111521919"/>
    <n v="887167456709"/>
    <s v="ESTEE LAUDER RE-NUTRIV ULTRA RADIANCE LIQUID MAKEUP SPF20 1C0 COOL PORCELAIN PC05-19"/>
    <s v="EA"/>
    <n v="2"/>
    <n v="766"/>
    <n v="0"/>
    <n v="0"/>
    <n v="11"/>
    <n v="34"/>
  </r>
  <r>
    <x v="17"/>
    <s v="COSMETICS"/>
    <x v="12"/>
    <x v="6"/>
    <x v="7"/>
    <n v="110476868"/>
    <n v="773602397778"/>
    <s v="MAC PRO LONGWEAR FLUIDLINE BLACKTRACK S2P2-04"/>
    <s v="EA"/>
    <n v="9"/>
    <n v="765"/>
    <n v="1"/>
    <n v="85"/>
    <n v="29"/>
    <n v="42"/>
  </r>
  <r>
    <x v="17"/>
    <s v="COSMETICS"/>
    <x v="3"/>
    <x v="5"/>
    <x v="0"/>
    <n v="111354808"/>
    <n v="20714355210"/>
    <s v="CLINIQUE DDHJ DUO 2X125ML KG40-01"/>
    <s v="EA"/>
    <n v="3"/>
    <n v="762"/>
    <n v="1"/>
    <n v="254"/>
    <n v="41"/>
    <n v="726"/>
  </r>
  <r>
    <x v="17"/>
    <s v="COSMETICS"/>
    <x v="1"/>
    <x v="6"/>
    <x v="1"/>
    <n v="111548477"/>
    <n v="887167490512"/>
    <s v="ESTEE LAUDER SMOKY NUDES PALETTE DDF &amp; ME EXCLUSIVE PGP4-01"/>
    <s v="EA"/>
    <n v="3"/>
    <n v="762"/>
    <n v="0"/>
    <n v="0"/>
    <n v="17"/>
    <n v="522"/>
  </r>
  <r>
    <x v="17"/>
    <s v="COSMETICS"/>
    <x v="1"/>
    <x v="5"/>
    <x v="4"/>
    <n v="110544236"/>
    <n v="887167123564"/>
    <s v="E LAUDER MICRO ESSENCE 200ML R1PW-01"/>
    <s v="EA"/>
    <n v="2"/>
    <n v="760"/>
    <n v="0"/>
    <n v="0"/>
    <n v="19"/>
    <n v="1638"/>
  </r>
  <r>
    <x v="17"/>
    <s v="COSMETICS"/>
    <x v="0"/>
    <x v="6"/>
    <x v="1"/>
    <n v="111354844"/>
    <n v="888066095723"/>
    <s v="TOMFORD SOLEIL LIP TRIO T7RW-01"/>
    <s v="EA"/>
    <n v="2"/>
    <n v="760"/>
    <n v="1"/>
    <n v="380"/>
    <n v="13"/>
    <n v="333"/>
  </r>
  <r>
    <x v="17"/>
    <s v="COSMETICS"/>
    <x v="1"/>
    <x v="5"/>
    <x v="13"/>
    <n v="111079655"/>
    <n v="887167393271"/>
    <s v="E LAUDER ANR EYE SUPERCHARGED 15ML P482-01"/>
    <s v="EA"/>
    <n v="3"/>
    <n v="751.4"/>
    <n v="0"/>
    <n v="0"/>
    <n v="0"/>
    <n v="12070"/>
  </r>
  <r>
    <x v="17"/>
    <s v="COSMETICS"/>
    <x v="3"/>
    <x v="5"/>
    <x v="0"/>
    <n v="110415398"/>
    <n v="20714678210"/>
    <s v="CLINIQUE SMART CUSTOM REPAIR MOISTURIZER (VERY DRY) 50ML Z5CM-01"/>
    <s v="EA"/>
    <n v="3"/>
    <n v="747"/>
    <n v="0"/>
    <n v="0"/>
    <n v="11"/>
    <n v="9"/>
  </r>
  <r>
    <x v="17"/>
    <s v="COSMETICS"/>
    <x v="12"/>
    <x v="6"/>
    <x v="7"/>
    <n v="111354759"/>
    <n v="773602535668"/>
    <s v="MAC EXTRA DIMENSION SKINFINISH DIMA'S GLOW SFML-40"/>
    <s v="EA"/>
    <n v="6"/>
    <n v="732"/>
    <n v="0"/>
    <n v="0"/>
    <n v="48"/>
    <n v="535"/>
  </r>
  <r>
    <x v="17"/>
    <s v="COSMETICS"/>
    <x v="12"/>
    <x v="6"/>
    <x v="4"/>
    <n v="111250836"/>
    <n v="773602528615"/>
    <s v="MAC PREP + PRIME FIX+ CHERRY BLOSSOM SF7K-01"/>
    <s v="EA"/>
    <n v="8"/>
    <n v="728"/>
    <n v="0"/>
    <n v="0"/>
    <n v="0"/>
    <n v="0"/>
  </r>
  <r>
    <x v="17"/>
    <s v="COSMETICS"/>
    <x v="12"/>
    <x v="6"/>
    <x v="7"/>
    <n v="102204748"/>
    <n v="773602054374"/>
    <s v="MAC P/POINT EYE PENCIL ENGRAVED M3RY-09"/>
    <s v="EA"/>
    <n v="10"/>
    <n v="720"/>
    <n v="1"/>
    <n v="72"/>
    <n v="66"/>
    <n v="64"/>
  </r>
  <r>
    <x v="17"/>
    <s v="COSMETICS"/>
    <x v="12"/>
    <x v="6"/>
    <x v="7"/>
    <n v="102205065"/>
    <n v="773602048779"/>
    <s v="MAC MATTE LIPSTICK VIVA GLAM III M5L9-12"/>
    <s v="EA"/>
    <n v="9"/>
    <n v="720"/>
    <n v="3"/>
    <n v="240"/>
    <n v="24"/>
    <n v="1"/>
  </r>
  <r>
    <x v="17"/>
    <s v="COSMETICS"/>
    <x v="12"/>
    <x v="6"/>
    <x v="7"/>
    <n v="102205972"/>
    <n v="773602066407"/>
    <s v="MAC LIP PENCIL WHIRL M380-50"/>
    <s v="EA"/>
    <n v="10"/>
    <n v="720"/>
    <n v="0"/>
    <n v="0"/>
    <n v="72"/>
    <n v="158"/>
  </r>
  <r>
    <x v="17"/>
    <s v="COSMETICS"/>
    <x v="12"/>
    <x v="6"/>
    <x v="7"/>
    <n v="102208716"/>
    <n v="773602077496"/>
    <s v="MAC MATTE LIPSTICK PLEASE ME M2LP-32"/>
    <s v="EA"/>
    <n v="9"/>
    <n v="720"/>
    <n v="0"/>
    <n v="0"/>
    <n v="42"/>
    <n v="56"/>
  </r>
  <r>
    <x v="17"/>
    <s v="COSMETICS"/>
    <x v="13"/>
    <x v="6"/>
    <x v="1"/>
    <n v="110293197"/>
    <n v="716170119717"/>
    <s v="BOBBI BROWN SMOKEY EYE MASCARA E9TN-01"/>
    <s v="EA"/>
    <n v="6"/>
    <n v="720"/>
    <n v="0"/>
    <n v="0"/>
    <n v="7"/>
    <n v="57"/>
  </r>
  <r>
    <x v="17"/>
    <s v="COSMETICS"/>
    <x v="12"/>
    <x v="6"/>
    <x v="7"/>
    <n v="110309464"/>
    <n v="773602323210"/>
    <s v="MAC PREP + PRIME NATURAL RADIANCE RADIANT PINK MT5K-02"/>
    <s v="EA"/>
    <n v="5"/>
    <n v="720"/>
    <n v="1"/>
    <n v="144"/>
    <n v="30"/>
    <n v="133"/>
  </r>
  <r>
    <x v="17"/>
    <s v="COSMETICS"/>
    <x v="12"/>
    <x v="6"/>
    <x v="4"/>
    <n v="110309464"/>
    <n v="773602323210"/>
    <s v="MAC PREP + PRIME NATURAL RADIANCE RADIANT PINK MT5K-02"/>
    <s v="EA"/>
    <n v="5"/>
    <n v="720"/>
    <n v="0"/>
    <n v="0"/>
    <n v="13"/>
    <n v="133"/>
  </r>
  <r>
    <x v="17"/>
    <s v="COSMETICS"/>
    <x v="12"/>
    <x v="6"/>
    <x v="7"/>
    <n v="110413846"/>
    <n v="773602388103"/>
    <s v="MAC MATTE LIPSTICK WHIRL M2LP-3W"/>
    <s v="EA"/>
    <n v="9"/>
    <n v="720"/>
    <n v="1"/>
    <n v="80"/>
    <n v="45"/>
    <n v="151"/>
  </r>
  <r>
    <x v="17"/>
    <s v="COSMETICS"/>
    <x v="12"/>
    <x v="6"/>
    <x v="7"/>
    <n v="110468055"/>
    <n v="773602356942"/>
    <s v="MAC PRO PERFORMANCE SPONGE MWL7-01"/>
    <s v="EA"/>
    <n v="9"/>
    <n v="720"/>
    <n v="0"/>
    <n v="0"/>
    <n v="6"/>
    <n v="0"/>
  </r>
  <r>
    <x v="17"/>
    <s v="COSMETICS"/>
    <x v="12"/>
    <x v="6"/>
    <x v="7"/>
    <n v="111250821"/>
    <n v="773602544158"/>
    <s v="MAC MATTE LIPSTICK YOU WOULDN'T GET IT M2LP-HW"/>
    <s v="EA"/>
    <n v="9"/>
    <n v="720"/>
    <n v="0"/>
    <n v="0"/>
    <n v="26"/>
    <n v="372"/>
  </r>
  <r>
    <x v="17"/>
    <s v="COSMETICS"/>
    <x v="13"/>
    <x v="6"/>
    <x v="13"/>
    <n v="111451831"/>
    <n v="716170236377"/>
    <s v="B BROWN PERFECTLY DEFINED LONG-WEAR BROW PENCIL &amp; REFILL SET MAHOGANY"/>
    <s v="EA"/>
    <n v="3"/>
    <n v="720"/>
    <n v="0"/>
    <n v="0"/>
    <n v="0"/>
    <n v="106"/>
  </r>
  <r>
    <x v="17"/>
    <s v="COSMETICS"/>
    <x v="12"/>
    <x v="6"/>
    <x v="3"/>
    <n v="111613232"/>
    <n v="773602574469"/>
    <s v="MAC LIPSTICK @THEMAYAAHMAD SJX4-K4"/>
    <s v="EA"/>
    <n v="9"/>
    <n v="720"/>
    <n v="0"/>
    <n v="0"/>
    <n v="16"/>
    <n v="628"/>
  </r>
  <r>
    <x v="17"/>
    <s v="COSMETICS"/>
    <x v="1"/>
    <x v="5"/>
    <x v="0"/>
    <n v="110690000"/>
    <n v="887167316096"/>
    <s v="E LAUDER RESILIENCE LIFT NIGHT FACE AND NECK CREAM 50ML RRLM-01"/>
    <s v="EA"/>
    <n v="2"/>
    <n v="718"/>
    <n v="0"/>
    <n v="0"/>
    <n v="10"/>
    <n v="136"/>
  </r>
  <r>
    <x v="17"/>
    <s v="COSMETICS"/>
    <x v="1"/>
    <x v="5"/>
    <x v="1"/>
    <n v="110690000"/>
    <n v="887167316096"/>
    <s v="E LAUDER RESILIENCE LIFT NIGHT FACE AND NECK CREAM 50ML RRLM-01"/>
    <s v="EA"/>
    <n v="2"/>
    <n v="718"/>
    <n v="1"/>
    <n v="359"/>
    <n v="11"/>
    <n v="136"/>
  </r>
  <r>
    <x v="17"/>
    <s v="COSMETICS"/>
    <x v="1"/>
    <x v="5"/>
    <x v="4"/>
    <n v="111451858"/>
    <n v="887167415942"/>
    <s v="E LAUDER REVITALIZING SUPREME+ NIGHT INTNSVE RSTRTIVE CRM 50ML P6RJ-01"/>
    <s v="EA"/>
    <n v="2"/>
    <n v="718"/>
    <n v="0"/>
    <n v="0"/>
    <n v="7"/>
    <n v="763"/>
  </r>
  <r>
    <x v="17"/>
    <s v="COSMETICS"/>
    <x v="3"/>
    <x v="5"/>
    <x v="0"/>
    <n v="110277014"/>
    <n v="20714598945"/>
    <s v="CLINIQUE DDML+ LOTION 200ML JUMBO 7T5Y-01"/>
    <s v="EA"/>
    <n v="4"/>
    <n v="716"/>
    <n v="0"/>
    <n v="0"/>
    <n v="16"/>
    <n v="6"/>
  </r>
  <r>
    <x v="17"/>
    <s v="COSMETICS"/>
    <x v="12"/>
    <x v="6"/>
    <x v="3"/>
    <n v="111342928"/>
    <n v="773602555406"/>
    <s v="MAC EYE SHADOW X15 IN THE BUFF SHE2-01"/>
    <s v="EA"/>
    <n v="3"/>
    <n v="714"/>
    <n v="0"/>
    <n v="0"/>
    <n v="0"/>
    <n v="0"/>
  </r>
  <r>
    <x v="17"/>
    <s v="COSMETICS"/>
    <x v="1"/>
    <x v="5"/>
    <x v="6"/>
    <n v="111521916"/>
    <n v="887167484757"/>
    <s v="ESTEE LAUDER NIGHTTIME EXPERTS SET"/>
    <s v="EA"/>
    <n v="1"/>
    <n v="711"/>
    <n v="0"/>
    <n v="0"/>
    <n v="2"/>
    <n v="2881"/>
  </r>
  <r>
    <x v="17"/>
    <s v="COSMETICS"/>
    <x v="3"/>
    <x v="5"/>
    <x v="0"/>
    <n v="110336030"/>
    <n v="20714698911"/>
    <s v="CLINIQUE SMART CUSTOM REPAIR SERUM 50ML Z7W2-01"/>
    <s v="EA"/>
    <n v="2"/>
    <n v="708"/>
    <n v="0"/>
    <n v="0"/>
    <n v="9"/>
    <n v="15"/>
  </r>
  <r>
    <x v="17"/>
    <s v="COSMETICS"/>
    <x v="3"/>
    <x v="5"/>
    <x v="4"/>
    <n v="111062287"/>
    <n v="20714940324"/>
    <s v="CLINIQUE MOISTURE SURGE BEST SELLER TR SET K9JP-01"/>
    <s v="EA"/>
    <n v="2"/>
    <n v="708"/>
    <n v="0"/>
    <n v="0"/>
    <n v="14"/>
    <n v="169"/>
  </r>
  <r>
    <x v="17"/>
    <s v="COSMETICS"/>
    <x v="3"/>
    <x v="5"/>
    <x v="4"/>
    <n v="111399568"/>
    <n v="20714994365"/>
    <s v="CLINIQUE MOISTURE SURGE BEST SELLERS SUPERCHARGED KJET-01"/>
    <s v="EA"/>
    <n v="2"/>
    <n v="708"/>
    <n v="0"/>
    <n v="0"/>
    <n v="9"/>
    <n v="461"/>
  </r>
  <r>
    <x v="17"/>
    <s v="COSMETICS"/>
    <x v="3"/>
    <x v="5"/>
    <x v="4"/>
    <n v="110414173"/>
    <n v="20714777647"/>
    <s v="CLINIQUE RW LASER FOCUS WRINKLE CORRECTING EYE CREAM 15ML ZK4K-01"/>
    <s v="EA"/>
    <n v="4"/>
    <n v="692"/>
    <n v="0"/>
    <n v="0"/>
    <n v="8"/>
    <n v="74"/>
  </r>
  <r>
    <x v="17"/>
    <s v="COSMETICS"/>
    <x v="12"/>
    <x v="6"/>
    <x v="4"/>
    <n v="110951249"/>
    <n v="773602479542"/>
    <s v="MAC HYPER REAL GLOW PALETTE FLASH + AWE S88C-02"/>
    <s v="EA"/>
    <n v="4"/>
    <n v="692"/>
    <n v="0"/>
    <n v="0"/>
    <n v="5"/>
    <n v="0"/>
  </r>
  <r>
    <x v="17"/>
    <s v="COSMETICS"/>
    <x v="3"/>
    <x v="5"/>
    <x v="4"/>
    <n v="111154128"/>
    <n v="20714985004"/>
    <s v="CLINIQUE ID DDMJ FATIGUE KHCG-01"/>
    <s v="EA"/>
    <n v="4"/>
    <n v="692"/>
    <n v="0"/>
    <n v="0"/>
    <n v="0"/>
    <n v="0"/>
  </r>
  <r>
    <x v="17"/>
    <s v="COSMETICS"/>
    <x v="3"/>
    <x v="6"/>
    <x v="0"/>
    <n v="111154107"/>
    <n v="20714942601"/>
    <s v="CLINIQUE DUAL ENDED MINI SPLASH SET K9X0-01"/>
    <s v="EA"/>
    <n v="6"/>
    <n v="690"/>
    <n v="0"/>
    <n v="0"/>
    <n v="0"/>
    <n v="0"/>
  </r>
  <r>
    <x v="17"/>
    <s v="COSMETICS"/>
    <x v="3"/>
    <x v="6"/>
    <x v="0"/>
    <n v="100705576"/>
    <n v="20714066321"/>
    <s v="CLINIQUE SUPER POWDER MATTEBEIG 647J-02"/>
    <s v="EA"/>
    <n v="5"/>
    <n v="685"/>
    <n v="1"/>
    <n v="137"/>
    <n v="23"/>
    <n v="129"/>
  </r>
  <r>
    <x v="17"/>
    <s v="COSMETICS"/>
    <x v="12"/>
    <x v="6"/>
    <x v="7"/>
    <n v="102204755"/>
    <n v="773602044832"/>
    <s v="MAC LIQUD LINER BOOT BLACK M1G6 01"/>
    <s v="EA"/>
    <n v="8"/>
    <n v="680"/>
    <n v="0"/>
    <n v="0"/>
    <n v="66"/>
    <n v="506"/>
  </r>
  <r>
    <x v="17"/>
    <s v="COSMETICS"/>
    <x v="12"/>
    <x v="6"/>
    <x v="7"/>
    <n v="110248865"/>
    <n v="773602279197"/>
    <s v="MAC VELUXE BROW LINER DEEP BRUNETTE MMT0-04"/>
    <s v="EA"/>
    <n v="8"/>
    <n v="680"/>
    <n v="0"/>
    <n v="0"/>
    <n v="2"/>
    <n v="0"/>
  </r>
  <r>
    <x v="17"/>
    <s v="COSMETICS"/>
    <x v="12"/>
    <x v="6"/>
    <x v="7"/>
    <n v="110808734"/>
    <n v="773602454570"/>
    <s v="MAC #184S DUO FIBRE FAN BRUSH S6GL-01"/>
    <s v="EA"/>
    <n v="6"/>
    <n v="678"/>
    <n v="0"/>
    <n v="0"/>
    <n v="13"/>
    <n v="0"/>
  </r>
  <r>
    <x v="17"/>
    <s v="COSMETICS"/>
    <x v="3"/>
    <x v="5"/>
    <x v="4"/>
    <n v="110120942"/>
    <n v="20714462734"/>
    <s v="CLINIQUE CLARIFYING LOTION 3 400ML 76X0 01"/>
    <s v="EA"/>
    <n v="5"/>
    <n v="675"/>
    <n v="1"/>
    <n v="135"/>
    <n v="11"/>
    <n v="88"/>
  </r>
  <r>
    <x v="17"/>
    <s v="COSMETICS"/>
    <x v="12"/>
    <x v="6"/>
    <x v="7"/>
    <n v="111397247"/>
    <n v="773602561483"/>
    <s v="MAC TR KITS FY20 PART 1 TENDERTALK X2 SHX1-01"/>
    <s v="EA"/>
    <n v="5"/>
    <n v="675"/>
    <n v="0"/>
    <n v="0"/>
    <n v="25"/>
    <n v="0"/>
  </r>
  <r>
    <x v="17"/>
    <s v="COSMETICS"/>
    <x v="12"/>
    <x v="5"/>
    <x v="7"/>
    <n v="110288092"/>
    <n v="773602368778"/>
    <s v="MAC PREP + PRIME FIX+ MXH3-01"/>
    <s v="EA"/>
    <n v="11"/>
    <n v="671"/>
    <n v="0"/>
    <n v="0"/>
    <n v="36"/>
    <n v="358"/>
  </r>
  <r>
    <x v="17"/>
    <s v="COSMETICS"/>
    <x v="1"/>
    <x v="5"/>
    <x v="4"/>
    <n v="110702972"/>
    <n v="887167325432"/>
    <s v="E LAUDER REVITALIZING SUPREME PLUS LIGHT 50ML RTM5-01"/>
    <s v="EA"/>
    <n v="2"/>
    <n v="670"/>
    <n v="2"/>
    <n v="670"/>
    <n v="6"/>
    <n v="118"/>
  </r>
  <r>
    <x v="17"/>
    <s v="COSMETICS"/>
    <x v="3"/>
    <x v="5"/>
    <x v="0"/>
    <n v="110808213"/>
    <n v="20714816407"/>
    <s v="CLINIQUE DDMG TRIO SET 3X125ML ZPTC-1"/>
    <s v="EA"/>
    <n v="2"/>
    <n v="670"/>
    <n v="0"/>
    <n v="0"/>
    <n v="20"/>
    <n v="4"/>
  </r>
  <r>
    <x v="17"/>
    <s v="COSMETICS"/>
    <x v="13"/>
    <x v="6"/>
    <x v="1"/>
    <n v="111399412"/>
    <n v="716170228334"/>
    <s v="B BROWN CITY DUSK EYE SHADOW PALETTE EMAR-01"/>
    <s v="EA"/>
    <n v="2"/>
    <n v="670"/>
    <n v="1"/>
    <n v="335"/>
    <n v="5"/>
    <n v="0"/>
  </r>
  <r>
    <x v="17"/>
    <s v="COSMETICS"/>
    <x v="12"/>
    <x v="6"/>
    <x v="7"/>
    <n v="111354760"/>
    <n v="773602535590"/>
    <s v="MAC LIPSTICK DECLARING LOVE SFMJ-HH"/>
    <s v="EA"/>
    <n v="8"/>
    <n v="664"/>
    <n v="0"/>
    <n v="0"/>
    <n v="160"/>
    <n v="533"/>
  </r>
  <r>
    <x v="17"/>
    <s v="COSMETICS"/>
    <x v="3"/>
    <x v="5"/>
    <x v="4"/>
    <n v="110859405"/>
    <n v="20714898151"/>
    <s v="CLINIQUE MOISTURE SURGE 72H AUTO-REPLENISHING HYDRATOR 75ML K4MW-01"/>
    <s v="EA"/>
    <n v="3"/>
    <n v="663"/>
    <n v="0"/>
    <n v="0"/>
    <n v="9"/>
    <n v="35"/>
  </r>
  <r>
    <x v="17"/>
    <s v="COSMETICS"/>
    <x v="1"/>
    <x v="6"/>
    <x v="13"/>
    <n v="111548476"/>
    <n v="887167508149"/>
    <s v="ESTEE LAUDER PURE COLOR ENVY TRIO LIPSTICK CNY LIMITED EDITION PJFA-01"/>
    <s v="EA"/>
    <n v="2"/>
    <n v="660"/>
    <n v="0"/>
    <n v="0"/>
    <n v="0"/>
    <n v="138"/>
  </r>
  <r>
    <x v="17"/>
    <s v="COSMETICS"/>
    <x v="1"/>
    <x v="5"/>
    <x v="1"/>
    <n v="111593377"/>
    <n v="887167412941"/>
    <s v="ESTEE LAUDER PERFECTIONIST PRO RAPID BRIGHTENING TREATMENT 100ML P6GK-01"/>
    <s v="EA"/>
    <n v="1"/>
    <n v="659"/>
    <n v="0"/>
    <n v="0"/>
    <n v="19"/>
    <n v="236"/>
  </r>
  <r>
    <x v="17"/>
    <s v="COSMETICS"/>
    <x v="12"/>
    <x v="6"/>
    <x v="7"/>
    <n v="102206314"/>
    <n v="773602106141"/>
    <s v="MAC SHEERTONE SHIMM. BLUSH PEACHTWIST M4RM-18"/>
    <s v="EA"/>
    <n v="7"/>
    <n v="658"/>
    <n v="0"/>
    <n v="0"/>
    <n v="42"/>
    <n v="69"/>
  </r>
  <r>
    <x v="17"/>
    <s v="COSMETICS"/>
    <x v="12"/>
    <x v="6"/>
    <x v="7"/>
    <n v="102208841"/>
    <n v="773602000661"/>
    <s v="MAC POWDER BLUSH COPPERTONE M220-07"/>
    <s v="EA"/>
    <n v="7"/>
    <n v="658"/>
    <n v="0"/>
    <n v="0"/>
    <n v="27"/>
    <n v="0"/>
  </r>
  <r>
    <x v="17"/>
    <s v="COSMETICS"/>
    <x v="12"/>
    <x v="6"/>
    <x v="7"/>
    <n v="102208844"/>
    <n v="773602000722"/>
    <s v="MAC POWDER BLUSH FLEUR POWER M220-13"/>
    <s v="EA"/>
    <n v="7"/>
    <n v="658"/>
    <n v="1"/>
    <n v="94"/>
    <n v="40"/>
    <n v="40"/>
  </r>
  <r>
    <x v="17"/>
    <s v="COSMETICS"/>
    <x v="0"/>
    <x v="6"/>
    <x v="1"/>
    <n v="110351682"/>
    <n v="888066035118"/>
    <s v="TOM FORD EYE COLOR QUAD NUDE DIP T1EL-03"/>
    <s v="EA"/>
    <n v="2"/>
    <n v="652"/>
    <n v="1"/>
    <n v="326"/>
    <n v="3"/>
    <n v="4"/>
  </r>
  <r>
    <x v="17"/>
    <s v="COSMETICS"/>
    <x v="0"/>
    <x v="6"/>
    <x v="0"/>
    <n v="111451895"/>
    <n v="888066095617"/>
    <s v="TOM FORD SOLEIL EYE CLR QUA-02 T7RF-02"/>
    <s v="EA"/>
    <n v="2"/>
    <n v="652"/>
    <n v="0"/>
    <n v="0"/>
    <n v="6"/>
    <n v="28"/>
  </r>
  <r>
    <x v="17"/>
    <s v="COSMETICS"/>
    <x v="1"/>
    <x v="6"/>
    <x v="0"/>
    <n v="102014162"/>
    <n v="27131187035"/>
    <s v="ESTEE LAUDER DOUBLE WEAR MAKEUP 1G5Y-01"/>
    <s v="EA"/>
    <n v="4"/>
    <n v="648"/>
    <n v="0"/>
    <n v="0"/>
    <n v="4"/>
    <n v="10"/>
  </r>
  <r>
    <x v="17"/>
    <s v="COSMETICS"/>
    <x v="12"/>
    <x v="6"/>
    <x v="3"/>
    <n v="102207017"/>
    <n v="773602112371"/>
    <s v="MAC TECHNAKOHL GRAPHBLK M76P-01"/>
    <s v="EA"/>
    <n v="9"/>
    <n v="648"/>
    <n v="0"/>
    <n v="0"/>
    <n v="8"/>
    <n v="524"/>
  </r>
  <r>
    <x v="17"/>
    <s v="COSMETICS"/>
    <x v="1"/>
    <x v="5"/>
    <x v="1"/>
    <n v="110122044"/>
    <n v="27131763529"/>
    <s v="E LAUDER DAYWEAR ADV ANTI OXIDANT CRM SPF15 50ML WFJN 01"/>
    <s v="EA"/>
    <n v="3"/>
    <n v="648"/>
    <n v="0"/>
    <n v="0"/>
    <n v="11"/>
    <n v="0"/>
  </r>
  <r>
    <x v="17"/>
    <s v="COSMETICS"/>
    <x v="3"/>
    <x v="5"/>
    <x v="4"/>
    <n v="110208489"/>
    <n v="20714495169"/>
    <s v="CLINIQUE DE-PUFF AND DE-CIRCLE SET 7C8A-01"/>
    <s v="EA"/>
    <n v="3"/>
    <n v="648"/>
    <n v="0"/>
    <n v="0"/>
    <n v="4"/>
    <n v="25"/>
  </r>
  <r>
    <x v="17"/>
    <s v="COSMETICS"/>
    <x v="1"/>
    <x v="6"/>
    <x v="0"/>
    <n v="110424427"/>
    <n v="27131392347"/>
    <s v="E LAUDER DWEAR STAY-IN-PLACE MAKEUP SPF10 1W1 BONE 1G5Y-17"/>
    <s v="EA"/>
    <n v="4"/>
    <n v="648"/>
    <n v="0"/>
    <n v="0"/>
    <n v="7"/>
    <n v="734"/>
  </r>
  <r>
    <x v="17"/>
    <s v="COSMETICS"/>
    <x v="1"/>
    <x v="6"/>
    <x v="0"/>
    <n v="110505755"/>
    <n v="27131228387"/>
    <s v="E LAUDER DWEAR LIQUID FOUNDATION 30ML IVORY BEIGE 1G5Y-10"/>
    <s v="EA"/>
    <n v="4"/>
    <n v="648"/>
    <n v="0"/>
    <n v="0"/>
    <n v="9"/>
    <n v="48"/>
  </r>
  <r>
    <x v="17"/>
    <s v="COSMETICS"/>
    <x v="1"/>
    <x v="6"/>
    <x v="0"/>
    <n v="110544268"/>
    <n v="27131934943"/>
    <s v="E LAUDER DW STAY-IN-PLACE MAKEUP SPF10 1N1 IVORY NUDE 72 1G5Y-72"/>
    <s v="EA"/>
    <n v="4"/>
    <n v="648"/>
    <n v="0"/>
    <n v="0"/>
    <n v="5"/>
    <n v="152"/>
  </r>
  <r>
    <x v="17"/>
    <s v="COSMETICS"/>
    <x v="1"/>
    <x v="6"/>
    <x v="13"/>
    <n v="111166476"/>
    <n v="887167393905"/>
    <s v="ESTEE LAUDER FUTURIST AQUA BRILLIANCE MAKEUP 2C0 COOL VANILLA P49K-63"/>
    <s v="EA"/>
    <n v="4"/>
    <n v="648"/>
    <n v="0"/>
    <n v="0"/>
    <n v="0"/>
    <n v="160"/>
  </r>
  <r>
    <x v="17"/>
    <s v="COSMETICS"/>
    <x v="1"/>
    <x v="6"/>
    <x v="0"/>
    <n v="111311576"/>
    <n v="887167354722"/>
    <s v="ESTEE LAUDER PURE COLOR DESIRE 201 SEDUCE RYKA-05"/>
    <s v="EA"/>
    <n v="4"/>
    <n v="648"/>
    <n v="0"/>
    <n v="0"/>
    <n v="3"/>
    <n v="0"/>
  </r>
  <r>
    <x v="17"/>
    <s v="COSMETICS"/>
    <x v="1"/>
    <x v="6"/>
    <x v="0"/>
    <n v="111354823"/>
    <n v="887167441958"/>
    <s v="ESTEE LAUDER BRONZE GODDESS DESERT HEAT EYESHADOW PALETTE P9JA-01"/>
    <s v="EA"/>
    <n v="3"/>
    <n v="648"/>
    <n v="0"/>
    <n v="0"/>
    <n v="4"/>
    <n v="0"/>
  </r>
  <r>
    <x v="17"/>
    <s v="COSMETICS"/>
    <x v="11"/>
    <x v="5"/>
    <x v="0"/>
    <n v="111613580"/>
    <n v="747930115298"/>
    <s v="CREME DE LAMER MINI MIRACLE BROTH COLLECTION 5PCS 5XLC-01"/>
    <s v="EA"/>
    <n v="1"/>
    <n v="646"/>
    <n v="0"/>
    <n v="0"/>
    <n v="17"/>
    <n v="486"/>
  </r>
  <r>
    <x v="17"/>
    <s v="COSMETICS"/>
    <x v="11"/>
    <x v="5"/>
    <x v="1"/>
    <n v="111613580"/>
    <n v="747930115298"/>
    <s v="CREME DE LAMER MINI MIRACLE BROTH COLLECTION 5PCS 5XLC-01"/>
    <s v="EA"/>
    <n v="1"/>
    <n v="646"/>
    <n v="0"/>
    <n v="0"/>
    <n v="20"/>
    <n v="486"/>
  </r>
  <r>
    <x v="17"/>
    <s v="COSMETICS"/>
    <x v="12"/>
    <x v="6"/>
    <x v="4"/>
    <n v="102205149"/>
    <n v="773602047116"/>
    <s v="MAC STUDIOFIX POWDER PLUS FOUNDTN NC25 M510-69"/>
    <s v="EA"/>
    <n v="5"/>
    <n v="645"/>
    <n v="0"/>
    <n v="0"/>
    <n v="21"/>
    <n v="228"/>
  </r>
  <r>
    <x v="17"/>
    <s v="COSMETICS"/>
    <x v="12"/>
    <x v="6"/>
    <x v="1"/>
    <n v="102205234"/>
    <n v="773602010509"/>
    <s v="MAC STUDIOFIX POWDER FOUNDATION NC30 M510-23"/>
    <s v="EA"/>
    <n v="5"/>
    <n v="645"/>
    <n v="0"/>
    <n v="0"/>
    <n v="26"/>
    <n v="148"/>
  </r>
  <r>
    <x v="17"/>
    <s v="COSMETICS"/>
    <x v="12"/>
    <x v="6"/>
    <x v="7"/>
    <n v="102205241"/>
    <n v="773602010714"/>
    <s v="MAC STUIDOFIX POWDER FOUNDATION NW35 M510-44"/>
    <s v="EA"/>
    <n v="5"/>
    <n v="645"/>
    <n v="0"/>
    <n v="0"/>
    <n v="33"/>
    <n v="0"/>
  </r>
  <r>
    <x v="17"/>
    <s v="COSMETICS"/>
    <x v="12"/>
    <x v="6"/>
    <x v="7"/>
    <n v="102205244"/>
    <n v="773602010769"/>
    <s v="MAC STUDIOFIX POWDER FOUNDATION NW50 M510-49"/>
    <s v="EA"/>
    <n v="5"/>
    <n v="645"/>
    <n v="0"/>
    <n v="0"/>
    <n v="46"/>
    <n v="0"/>
  </r>
  <r>
    <x v="17"/>
    <s v="COSMETICS"/>
    <x v="12"/>
    <x v="6"/>
    <x v="4"/>
    <n v="102205247"/>
    <n v="773602042708"/>
    <s v="MAC STUDIOFIX POWDER FOUNDATION NW43 M510-57"/>
    <s v="EA"/>
    <n v="5"/>
    <n v="645"/>
    <n v="0"/>
    <n v="0"/>
    <n v="54"/>
    <n v="265"/>
  </r>
  <r>
    <x v="17"/>
    <s v="COSMETICS"/>
    <x v="12"/>
    <x v="6"/>
    <x v="1"/>
    <n v="102205248"/>
    <n v="773602042951"/>
    <s v="MAC STUDIOFIX POWDER FOUNDATION NC42 M510-58"/>
    <s v="EA"/>
    <n v="5"/>
    <n v="645"/>
    <n v="0"/>
    <n v="0"/>
    <n v="16"/>
    <n v="915"/>
  </r>
  <r>
    <x v="17"/>
    <s v="COSMETICS"/>
    <x v="12"/>
    <x v="6"/>
    <x v="4"/>
    <n v="102206292"/>
    <n v="773602103485"/>
    <s v="MAC STUDIO FIX FLUID SPF 15 NC20 M6JC-02"/>
    <s v="EA"/>
    <n v="5"/>
    <n v="645"/>
    <n v="0"/>
    <n v="0"/>
    <n v="15"/>
    <n v="132"/>
  </r>
  <r>
    <x v="17"/>
    <s v="COSMETICS"/>
    <x v="12"/>
    <x v="6"/>
    <x v="1"/>
    <n v="102206297"/>
    <n v="773602103546"/>
    <s v="MAC STUDIO FIX FLUID SPF 15 NC42 M6JC-08"/>
    <s v="EA"/>
    <n v="5"/>
    <n v="645"/>
    <n v="1"/>
    <n v="129"/>
    <n v="11"/>
    <n v="381"/>
  </r>
  <r>
    <x v="17"/>
    <s v="COSMETICS"/>
    <x v="12"/>
    <x v="6"/>
    <x v="1"/>
    <n v="102206299"/>
    <n v="77360210356"/>
    <s v="MAC STUDIO FIX FLUID SPF 15 NC45 M6JC-10"/>
    <s v="EA"/>
    <n v="5"/>
    <n v="645"/>
    <n v="1"/>
    <n v="129"/>
    <n v="17"/>
    <n v="253"/>
  </r>
  <r>
    <x v="17"/>
    <s v="COSMETICS"/>
    <x v="12"/>
    <x v="6"/>
    <x v="7"/>
    <n v="102206301"/>
    <n v="773602103607"/>
    <s v="MAC STUDIO FIX FLUID SPF 15 NW20 M6JC-14"/>
    <s v="EA"/>
    <n v="5"/>
    <n v="645"/>
    <n v="0"/>
    <n v="0"/>
    <n v="21"/>
    <n v="0"/>
  </r>
  <r>
    <x v="17"/>
    <s v="COSMETICS"/>
    <x v="12"/>
    <x v="6"/>
    <x v="7"/>
    <n v="102206303"/>
    <n v="773602103621"/>
    <s v="MAC STUDIO FIX FLUID SPF 15 NW30 M6JC-16"/>
    <s v="EA"/>
    <n v="5"/>
    <n v="645"/>
    <n v="0"/>
    <n v="0"/>
    <n v="7"/>
    <n v="0"/>
  </r>
  <r>
    <x v="17"/>
    <s v="COSMETICS"/>
    <x v="12"/>
    <x v="6"/>
    <x v="7"/>
    <n v="102206306"/>
    <n v="773602103652"/>
    <s v="MAC STUDIO FIX FLUID SPF 15 NW43 M6JC-19"/>
    <s v="EA"/>
    <n v="5"/>
    <n v="645"/>
    <n v="1"/>
    <n v="129"/>
    <n v="74"/>
    <n v="66"/>
  </r>
  <r>
    <x v="17"/>
    <s v="COSMETICS"/>
    <x v="12"/>
    <x v="6"/>
    <x v="7"/>
    <n v="102206329"/>
    <n v="773602103683"/>
    <s v="MAC STUDIO FIX FLUID SPF 15 NW50 M6JC-22"/>
    <s v="EA"/>
    <n v="5"/>
    <n v="645"/>
    <n v="0"/>
    <n v="0"/>
    <n v="13"/>
    <n v="0"/>
  </r>
  <r>
    <x v="17"/>
    <s v="COSMETICS"/>
    <x v="12"/>
    <x v="6"/>
    <x v="1"/>
    <n v="110524784"/>
    <n v="773602151080"/>
    <s v="MAC STUDIO FIX NC41 M510-74"/>
    <s v="EA"/>
    <n v="5"/>
    <n v="645"/>
    <n v="0"/>
    <n v="0"/>
    <n v="41"/>
    <n v="241"/>
  </r>
  <r>
    <x v="17"/>
    <s v="COSMETICS"/>
    <x v="12"/>
    <x v="6"/>
    <x v="7"/>
    <n v="110565664"/>
    <n v="773602150441"/>
    <s v="MAC STUDIO FIX NC44.5 M510-72"/>
    <s v="EA"/>
    <n v="5"/>
    <n v="645"/>
    <n v="0"/>
    <n v="0"/>
    <n v="13"/>
    <n v="0"/>
  </r>
  <r>
    <x v="17"/>
    <s v="COSMETICS"/>
    <x v="1"/>
    <x v="5"/>
    <x v="0"/>
    <n v="110999894"/>
    <n v="887167377257"/>
    <s v="ESTEE LAUDER DAYWEAR FACE + EYE SET P2EG-01"/>
    <s v="EA"/>
    <n v="2"/>
    <n v="644"/>
    <n v="0"/>
    <n v="0"/>
    <n v="0"/>
    <n v="0"/>
  </r>
  <r>
    <x v="17"/>
    <s v="COSMETICS"/>
    <x v="12"/>
    <x v="6"/>
    <x v="7"/>
    <n v="110280858"/>
    <n v="773602314782"/>
    <s v="MAC LIPSTICK FLAT OUT FABULOUS M0N9-19"/>
    <s v="EA"/>
    <n v="8"/>
    <n v="640"/>
    <n v="1"/>
    <n v="80"/>
    <n v="21"/>
    <n v="46"/>
  </r>
  <r>
    <x v="17"/>
    <s v="COSMETICS"/>
    <x v="12"/>
    <x v="6"/>
    <x v="4"/>
    <n v="110413857"/>
    <n v="773602284580"/>
    <s v="MAC MATTE LIPSTICK MEHR M2LP-70"/>
    <s v="EA"/>
    <n v="8"/>
    <n v="640"/>
    <n v="1"/>
    <n v="80"/>
    <n v="29"/>
    <n v="570"/>
  </r>
  <r>
    <x v="17"/>
    <s v="COSMETICS"/>
    <x v="12"/>
    <x v="6"/>
    <x v="7"/>
    <n v="111114982"/>
    <n v="773602522057"/>
    <s v="MAC POWDER KISS LIPSTICK MULL IT OVER S4K0-29"/>
    <s v="EA"/>
    <n v="8"/>
    <n v="640"/>
    <n v="0"/>
    <n v="0"/>
    <n v="24"/>
    <n v="151"/>
  </r>
  <r>
    <x v="17"/>
    <s v="COSMETICS"/>
    <x v="3"/>
    <x v="5"/>
    <x v="0"/>
    <n v="110405385"/>
    <n v="20714744762"/>
    <s v="CLINIQUE FOR MEN CHARCOAL FACE WASH 200ML ZF7E-01"/>
    <s v="EA"/>
    <n v="7"/>
    <n v="637"/>
    <n v="0"/>
    <n v="0"/>
    <n v="14"/>
    <n v="7"/>
  </r>
  <r>
    <x v="17"/>
    <s v="COSMETICS"/>
    <x v="12"/>
    <x v="6"/>
    <x v="7"/>
    <n v="110334515"/>
    <n v="773602337163"/>
    <s v="MAC MINERALIZE SKINFINISH NATURAL GIVE ME SUN! MT7E-11"/>
    <s v="EA"/>
    <n v="5"/>
    <n v="635"/>
    <n v="0"/>
    <n v="0"/>
    <n v="60"/>
    <n v="27"/>
  </r>
  <r>
    <x v="17"/>
    <s v="COSMETICS"/>
    <x v="12"/>
    <x v="6"/>
    <x v="7"/>
    <n v="110808219"/>
    <n v="773602514311"/>
    <s v="MAC EYES TIMES NINE SEMI-SWEET SE28-01"/>
    <s v="EA"/>
    <n v="5"/>
    <n v="630"/>
    <n v="0"/>
    <n v="0"/>
    <n v="31"/>
    <n v="0"/>
  </r>
  <r>
    <x v="17"/>
    <s v="COSMETICS"/>
    <x v="3"/>
    <x v="5"/>
    <x v="0"/>
    <n v="110242898"/>
    <n v="20714576219"/>
    <s v="CLINIQUE MOISTURE SURGE OVERNIGHT MASK 100ML 7NR5-01"/>
    <s v="EA"/>
    <n v="4"/>
    <n v="612"/>
    <n v="0"/>
    <n v="0"/>
    <n v="9"/>
    <n v="0"/>
  </r>
  <r>
    <x v="17"/>
    <s v="COSMETICS"/>
    <x v="12"/>
    <x v="6"/>
    <x v="1"/>
    <n v="111397248"/>
    <n v="773602561490"/>
    <s v="MAC VERISCOLOUR VARNISH X 2 #1 SHX2-01"/>
    <s v="EA"/>
    <n v="4"/>
    <n v="612"/>
    <n v="0"/>
    <n v="0"/>
    <n v="70"/>
    <n v="108"/>
  </r>
  <r>
    <x v="17"/>
    <s v="COSMETICS"/>
    <x v="13"/>
    <x v="6"/>
    <x v="1"/>
    <n v="110234540"/>
    <n v="716170047553"/>
    <s v="BOBBI BROWN BRONZE SHIMMERBRICK COMPACT SET E3TJ-01"/>
    <s v="EA"/>
    <n v="3"/>
    <n v="609"/>
    <n v="1"/>
    <n v="203"/>
    <n v="25"/>
    <n v="0"/>
  </r>
  <r>
    <x v="17"/>
    <s v="COSMETICS"/>
    <x v="13"/>
    <x v="6"/>
    <x v="1"/>
    <n v="110293343"/>
    <n v="716170121314"/>
    <s v="BOBBI BROWN LIP GLOSS TRIO E9YJ-01"/>
    <s v="EA"/>
    <n v="3"/>
    <n v="609"/>
    <n v="0"/>
    <n v="0"/>
    <n v="8"/>
    <n v="0"/>
  </r>
  <r>
    <x v="17"/>
    <s v="COSMETICS"/>
    <x v="12"/>
    <x v="6"/>
    <x v="3"/>
    <n v="111114986"/>
    <n v="773602525386"/>
    <s v="MAC TRAVEL EXCLUSIVE LIPSTICK X 3 SF2N-01"/>
    <s v="EA"/>
    <n v="3"/>
    <n v="609"/>
    <n v="0"/>
    <n v="0"/>
    <n v="6"/>
    <n v="335"/>
  </r>
  <r>
    <x v="17"/>
    <s v="COSMETICS"/>
    <x v="12"/>
    <x v="6"/>
    <x v="6"/>
    <n v="111397244"/>
    <n v="773602561452"/>
    <s v="MAC TR KITS FY20 PART 1 SHWX-01"/>
    <s v="EA"/>
    <n v="3"/>
    <n v="609"/>
    <n v="0"/>
    <n v="0"/>
    <n v="15"/>
    <n v="1642"/>
  </r>
  <r>
    <x v="17"/>
    <s v="COSMETICS"/>
    <x v="12"/>
    <x v="6"/>
    <x v="3"/>
    <n v="111531853"/>
    <n v="773602563227"/>
    <s v="MAC LIPSTICK RUBY WOO SJ2C-52"/>
    <s v="EA"/>
    <n v="7"/>
    <n v="609"/>
    <n v="0"/>
    <n v="0"/>
    <n v="43"/>
    <n v="167"/>
  </r>
  <r>
    <x v="17"/>
    <s v="COSMETICS"/>
    <x v="3"/>
    <x v="5"/>
    <x v="0"/>
    <n v="110479898"/>
    <n v="20714773823"/>
    <s v="CLINIQUE EVEN BETTER DARK SPOT CORRECTOR &amp; OPTIMIZER 50ML ZJNT-01"/>
    <s v="EA"/>
    <n v="2"/>
    <n v="604"/>
    <n v="0"/>
    <n v="0"/>
    <n v="5"/>
    <n v="4"/>
  </r>
  <r>
    <x v="17"/>
    <s v="COSMETICS"/>
    <x v="12"/>
    <x v="6"/>
    <x v="3"/>
    <n v="111613591"/>
    <n v="773602561599"/>
    <s v="MAC TRAVEL EXCLUSIVE COOL LOOKS IN A BOX SHXA-01"/>
    <s v="EA"/>
    <n v="3"/>
    <n v="603"/>
    <n v="0"/>
    <n v="0"/>
    <n v="6"/>
    <n v="371"/>
  </r>
  <r>
    <x v="17"/>
    <s v="COSMETICS"/>
    <x v="3"/>
    <x v="5"/>
    <x v="0"/>
    <n v="110277005"/>
    <n v="20714598907"/>
    <s v="CLINIQUE DDML+ 125ML BOTTLE W/PUMP 7T5R-01"/>
    <s v="EA"/>
    <n v="4"/>
    <n v="600"/>
    <n v="0"/>
    <n v="0"/>
    <n v="19"/>
    <n v="135"/>
  </r>
  <r>
    <x v="17"/>
    <s v="COSMETICS"/>
    <x v="3"/>
    <x v="5"/>
    <x v="0"/>
    <n v="110859407"/>
    <n v="20714914349"/>
    <s v="CLINIQUE MOISTURE SURGE DUO SET K6LC-01"/>
    <s v="EA"/>
    <n v="2"/>
    <n v="600"/>
    <n v="0"/>
    <n v="0"/>
    <n v="10"/>
    <n v="13"/>
  </r>
  <r>
    <x v="17"/>
    <s v="COSMETICS"/>
    <x v="1"/>
    <x v="5"/>
    <x v="8"/>
    <n v="110273894"/>
    <n v="27131268864"/>
    <s v="E LAUDER ANR SYNC RECOVERY COMPLEX II 100ML YF4H-01"/>
    <s v="EA"/>
    <n v="1"/>
    <n v="599"/>
    <n v="0"/>
    <n v="0"/>
    <n v="0"/>
    <n v="545"/>
  </r>
  <r>
    <x v="17"/>
    <s v="COSMETICS"/>
    <x v="1"/>
    <x v="5"/>
    <x v="5"/>
    <n v="110273894"/>
    <n v="27131268864"/>
    <s v="E LAUDER ANR SYNC RECOVERY COMPLEX II 100ML YF4H-01"/>
    <s v="EA"/>
    <n v="1"/>
    <n v="599"/>
    <n v="0"/>
    <n v="0"/>
    <n v="5"/>
    <n v="545"/>
  </r>
  <r>
    <x v="17"/>
    <s v="COSMETICS"/>
    <x v="11"/>
    <x v="5"/>
    <x v="1"/>
    <n v="102202392"/>
    <n v="747930000020"/>
    <s v="CREME DE LA MER MOISTURIZING CREME 30ML 3328-02"/>
    <s v="EA"/>
    <n v="1"/>
    <n v="598"/>
    <n v="0"/>
    <n v="0"/>
    <n v="19"/>
    <n v="1021"/>
  </r>
  <r>
    <x v="17"/>
    <s v="COSMETICS"/>
    <x v="11"/>
    <x v="5"/>
    <x v="3"/>
    <n v="102202392"/>
    <n v="747930000020"/>
    <s v="CREME DE LA MER MOISTURIZING CREME 30ML 3328-02"/>
    <s v="EA"/>
    <n v="1"/>
    <n v="598"/>
    <n v="0"/>
    <n v="0"/>
    <n v="27"/>
    <n v="1021"/>
  </r>
  <r>
    <x v="17"/>
    <s v="COSMETICS"/>
    <x v="11"/>
    <x v="5"/>
    <x v="1"/>
    <n v="110351587"/>
    <n v="747930052500"/>
    <s v="CREME THE LA MER THE INTENSIVE REVITALIZING MASK 75ML 58T8-01"/>
    <s v="EA"/>
    <n v="1"/>
    <n v="598"/>
    <n v="0"/>
    <n v="0"/>
    <n v="2"/>
    <n v="0"/>
  </r>
  <r>
    <x v="17"/>
    <s v="COSMETICS"/>
    <x v="11"/>
    <x v="5"/>
    <x v="3"/>
    <n v="110858840"/>
    <n v="747930096467"/>
    <s v="LA MER THE MOISTURIZING COOL GEL CREAM 30ML 5R09-01"/>
    <s v="EA"/>
    <n v="1"/>
    <n v="598"/>
    <n v="0"/>
    <n v="0"/>
    <n v="19"/>
    <n v="4"/>
  </r>
  <r>
    <x v="17"/>
    <s v="COSMETICS"/>
    <x v="11"/>
    <x v="5"/>
    <x v="3"/>
    <n v="111080825"/>
    <n v="747930093732"/>
    <s v="CREME DE LA MER THE TREATMENT LOTION MASK 5PE9-01"/>
    <s v="EA"/>
    <n v="1"/>
    <n v="598"/>
    <n v="0"/>
    <n v="0"/>
    <n v="24"/>
    <n v="1075"/>
  </r>
  <r>
    <x v="17"/>
    <s v="COSMETICS"/>
    <x v="11"/>
    <x v="5"/>
    <x v="13"/>
    <n v="111080825"/>
    <n v="747930093732"/>
    <s v="CREME DE LA MER THE TREATMENT LOTION MASK 5PE9-01"/>
    <s v="EA"/>
    <n v="1"/>
    <n v="598"/>
    <n v="0"/>
    <n v="0"/>
    <n v="0"/>
    <n v="1075"/>
  </r>
  <r>
    <x v="17"/>
    <s v="COSMETICS"/>
    <x v="12"/>
    <x v="6"/>
    <x v="7"/>
    <n v="102208898"/>
    <n v="773602011735"/>
    <s v="MAC CONCEALER NC35 M45020"/>
    <s v="EA"/>
    <n v="7"/>
    <n v="595"/>
    <n v="3"/>
    <n v="255"/>
    <n v="32"/>
    <n v="2"/>
  </r>
  <r>
    <x v="17"/>
    <s v="COSMETICS"/>
    <x v="12"/>
    <x v="6"/>
    <x v="7"/>
    <n v="102208903"/>
    <n v="773602011667"/>
    <s v="MAC CONCEALER NW20 M45013"/>
    <s v="EA"/>
    <n v="7"/>
    <n v="595"/>
    <n v="0"/>
    <n v="0"/>
    <n v="1"/>
    <n v="0"/>
  </r>
  <r>
    <x v="17"/>
    <s v="COSMETICS"/>
    <x v="12"/>
    <x v="6"/>
    <x v="7"/>
    <n v="102208994"/>
    <n v="773602011674"/>
    <s v="MAC STUDIO FINISH CONCEALER NW25 M45014"/>
    <s v="EA"/>
    <n v="7"/>
    <n v="595"/>
    <n v="0"/>
    <n v="0"/>
    <n v="45"/>
    <n v="0"/>
  </r>
  <r>
    <x v="17"/>
    <s v="COSMETICS"/>
    <x v="12"/>
    <x v="6"/>
    <x v="4"/>
    <n v="110248868"/>
    <n v="773602279203"/>
    <s v="MAC VELUXE BROW LINER DEEP DARK BRUNETTE MMT0-05"/>
    <s v="EA"/>
    <n v="7"/>
    <n v="595"/>
    <n v="0"/>
    <n v="0"/>
    <n v="15"/>
    <n v="0"/>
  </r>
  <r>
    <x v="17"/>
    <s v="COSMETICS"/>
    <x v="3"/>
    <x v="5"/>
    <x v="0"/>
    <n v="110361801"/>
    <n v="20714672164"/>
    <s v="CLINIQUE 3-STEP FOAMING FACIAL SOAP 150ML Z4KL-01"/>
    <s v="EA"/>
    <n v="7"/>
    <n v="595"/>
    <n v="1"/>
    <n v="85"/>
    <n v="1"/>
    <n v="0"/>
  </r>
  <r>
    <x v="17"/>
    <s v="COSMETICS"/>
    <x v="12"/>
    <x v="6"/>
    <x v="4"/>
    <n v="111488320"/>
    <n v="773602543878"/>
    <s v="MAC BRUSHSTROKE 24-HOUR LINER BRUSHBLACKSGFJ-01"/>
    <s v="EA"/>
    <n v="7"/>
    <n v="595"/>
    <n v="1"/>
    <n v="85"/>
    <n v="13"/>
    <n v="392"/>
  </r>
  <r>
    <x v="17"/>
    <s v="COSMETICS"/>
    <x v="1"/>
    <x v="5"/>
    <x v="6"/>
    <n v="111398698"/>
    <n v="887167464315"/>
    <s v="E LAUDER ANR SERUM 50ML +INTENSE RESET CON SET PCN3-01"/>
    <s v="EA"/>
    <n v="1"/>
    <n v="589"/>
    <n v="0"/>
    <n v="0"/>
    <n v="-5"/>
    <n v="1"/>
  </r>
  <r>
    <x v="17"/>
    <s v="COSMETICS"/>
    <x v="1"/>
    <x v="6"/>
    <x v="0"/>
    <n v="110566050"/>
    <n v="27131599517"/>
    <s v="E LAUDER ZERO SMUDGE MASCARA TRIO 9W4R-01"/>
    <s v="EA"/>
    <n v="2"/>
    <n v="582"/>
    <n v="0"/>
    <n v="0"/>
    <n v="4"/>
    <n v="0"/>
  </r>
  <r>
    <x v="17"/>
    <s v="COSMETICS"/>
    <x v="3"/>
    <x v="6"/>
    <x v="0"/>
    <n v="102202529"/>
    <n v="20714192334"/>
    <s v="CLINIQUE HIGH IMPACT MASCARA 68A0-01"/>
    <s v="EA"/>
    <n v="6"/>
    <n v="576"/>
    <n v="0"/>
    <n v="0"/>
    <n v="1"/>
    <n v="0"/>
  </r>
  <r>
    <x v="17"/>
    <s v="COSMETICS"/>
    <x v="12"/>
    <x v="6"/>
    <x v="4"/>
    <n v="102207017"/>
    <n v="773602112371"/>
    <s v="MAC TECHNAKOHL GRAPHBLK M76P-01"/>
    <s v="EA"/>
    <n v="8"/>
    <n v="576"/>
    <n v="0"/>
    <n v="0"/>
    <n v="35"/>
    <n v="524"/>
  </r>
  <r>
    <x v="17"/>
    <s v="COSMETICS"/>
    <x v="0"/>
    <x v="6"/>
    <x v="0"/>
    <n v="110199426"/>
    <n v="888066010610"/>
    <s v="TOM FORD LIP COLOR INDIAN ROSE T0T3-04"/>
    <s v="EA"/>
    <n v="3"/>
    <n v="576"/>
    <n v="0"/>
    <n v="0"/>
    <n v="12"/>
    <n v="3"/>
  </r>
  <r>
    <x v="17"/>
    <s v="COSMETICS"/>
    <x v="0"/>
    <x v="6"/>
    <x v="0"/>
    <n v="110362505"/>
    <n v="888066036771"/>
    <s v="TOM FORD LIP COLOR MATTE PUSSYCAT T1LP-04"/>
    <s v="EA"/>
    <n v="3"/>
    <n v="576"/>
    <n v="0"/>
    <n v="0"/>
    <n v="3"/>
    <n v="0"/>
  </r>
  <r>
    <x v="17"/>
    <s v="COSMETICS"/>
    <x v="12"/>
    <x v="6"/>
    <x v="7"/>
    <n v="110415080"/>
    <n v="773602367160"/>
    <s v="MAC STUDIO WATERWEIGHT SPF30/PA++ F NC35 MXCT-02"/>
    <s v="EA"/>
    <n v="4"/>
    <n v="576"/>
    <n v="0"/>
    <n v="0"/>
    <n v="7"/>
    <n v="0"/>
  </r>
  <r>
    <x v="17"/>
    <s v="COSMETICS"/>
    <x v="12"/>
    <x v="5"/>
    <x v="7"/>
    <n v="111079701"/>
    <n v="773602440351"/>
    <s v="MAC LIGHTFUL C + CORAL GRASS TINTED CREAM LIGHT PLUS S5JP-03"/>
    <s v="EA"/>
    <n v="4"/>
    <n v="576"/>
    <n v="0"/>
    <n v="0"/>
    <n v="17"/>
    <n v="0"/>
  </r>
  <r>
    <x v="17"/>
    <s v="COSMETICS"/>
    <x v="1"/>
    <x v="5"/>
    <x v="1"/>
    <n v="110253857"/>
    <n v="27131987840"/>
    <s v="E LAUDER PERFECTLY CLEAN FOAM CLEANSER PURIFYING MASK 150ML YCE7-01"/>
    <s v="EA"/>
    <n v="5"/>
    <n v="575"/>
    <n v="1"/>
    <n v="115"/>
    <n v="12"/>
    <n v="225"/>
  </r>
  <r>
    <x v="17"/>
    <s v="COSMETICS"/>
    <x v="13"/>
    <x v="6"/>
    <x v="1"/>
    <n v="111354800"/>
    <n v="716170215099"/>
    <s v="BOBBI BROWN DESTINATION BEAUTY NEW YORK EDITION EL15-01"/>
    <s v="EA"/>
    <n v="2"/>
    <n v="572"/>
    <n v="0"/>
    <n v="0"/>
    <n v="8"/>
    <n v="10"/>
  </r>
  <r>
    <x v="17"/>
    <s v="COSMETICS"/>
    <x v="13"/>
    <x v="6"/>
    <x v="1"/>
    <n v="111354802"/>
    <n v="716170215167"/>
    <s v="BOBBI BROWN DESTINATION BEAUTY SEOUL EDITION EL1A-01"/>
    <s v="EA"/>
    <n v="2"/>
    <n v="572"/>
    <n v="1"/>
    <n v="286"/>
    <n v="14"/>
    <n v="12"/>
  </r>
  <r>
    <x v="17"/>
    <s v="COSMETICS"/>
    <x v="12"/>
    <x v="6"/>
    <x v="7"/>
    <n v="110576199"/>
    <n v="773602447275"/>
    <s v="MAC EXTRA DIMENSION BLUSH FAUX SURE! S611-15"/>
    <s v="EA"/>
    <n v="5"/>
    <n v="565"/>
    <n v="0"/>
    <n v="0"/>
    <n v="21"/>
    <n v="0"/>
  </r>
  <r>
    <x v="17"/>
    <s v="COSMETICS"/>
    <x v="12"/>
    <x v="6"/>
    <x v="7"/>
    <n v="110576204"/>
    <n v="773602447329"/>
    <s v="MAC EXTRA DIMENSION BLUSH FAIRLY PRECIOUS S611-20"/>
    <s v="EA"/>
    <n v="5"/>
    <n v="565"/>
    <n v="0"/>
    <n v="0"/>
    <n v="4"/>
    <n v="0"/>
  </r>
  <r>
    <x v="17"/>
    <s v="COSMETICS"/>
    <x v="12"/>
    <x v="6"/>
    <x v="4"/>
    <n v="110576204"/>
    <n v="773602447329"/>
    <s v="MAC EXTRA DIMENSION BLUSH FAIRLY PRECIOUS S611-20"/>
    <s v="EA"/>
    <n v="5"/>
    <n v="565"/>
    <n v="0"/>
    <n v="0"/>
    <n v="1"/>
    <n v="0"/>
  </r>
  <r>
    <x v="17"/>
    <s v="COSMETICS"/>
    <x v="12"/>
    <x v="6"/>
    <x v="7"/>
    <n v="102204654"/>
    <n v="773602037629"/>
    <s v="MAC SHEERTONE BLUSH GINGERL M39H 04"/>
    <s v="EA"/>
    <n v="6"/>
    <n v="564"/>
    <n v="0"/>
    <n v="0"/>
    <n v="40"/>
    <n v="259"/>
  </r>
  <r>
    <x v="17"/>
    <s v="COSMETICS"/>
    <x v="1"/>
    <x v="5"/>
    <x v="13"/>
    <n v="111398697"/>
    <n v="887167445864"/>
    <s v="E LAUDER ANR INTENSE RESET CONCENTRATE 20ML P9YJ-01"/>
    <s v="EA"/>
    <n v="2"/>
    <n v="564"/>
    <n v="0"/>
    <n v="0"/>
    <n v="0"/>
    <n v="283"/>
  </r>
  <r>
    <x v="17"/>
    <s v="COSMETICS"/>
    <x v="12"/>
    <x v="6"/>
    <x v="7"/>
    <n v="102204987"/>
    <n v="773602048618"/>
    <s v="MAC LIPSTICK VERVE M3EW-36"/>
    <s v="EA"/>
    <n v="7"/>
    <n v="560"/>
    <n v="2"/>
    <n v="160"/>
    <n v="7"/>
    <n v="0"/>
  </r>
  <r>
    <x v="17"/>
    <s v="COSMETICS"/>
    <x v="12"/>
    <x v="6"/>
    <x v="1"/>
    <n v="102208716"/>
    <n v="773602077496"/>
    <s v="MAC MATTE LIPSTICK PLEASE ME M2LP-32"/>
    <s v="EA"/>
    <n v="7"/>
    <n v="560"/>
    <n v="0"/>
    <n v="0"/>
    <n v="20"/>
    <n v="56"/>
  </r>
  <r>
    <x v="17"/>
    <s v="COSMETICS"/>
    <x v="12"/>
    <x v="6"/>
    <x v="4"/>
    <n v="102208716"/>
    <n v="773602077496"/>
    <s v="MAC MATTE LIPSTICK PLEASE ME M2LP-32"/>
    <s v="EA"/>
    <n v="7"/>
    <n v="560"/>
    <n v="0"/>
    <n v="0"/>
    <n v="7"/>
    <n v="56"/>
  </r>
  <r>
    <x v="17"/>
    <s v="COSMETICS"/>
    <x v="12"/>
    <x v="6"/>
    <x v="4"/>
    <n v="102208728"/>
    <n v="773602077540"/>
    <s v="MAC MATTE LIPSTICK VELVET TEDDY M2LP-37"/>
    <s v="EA"/>
    <n v="7"/>
    <n v="560"/>
    <n v="0"/>
    <n v="0"/>
    <n v="15"/>
    <n v="493"/>
  </r>
  <r>
    <x v="17"/>
    <s v="COSMETICS"/>
    <x v="12"/>
    <x v="6"/>
    <x v="4"/>
    <n v="110468055"/>
    <n v="773602356942"/>
    <s v="MAC PRO PERFORMANCE SPONGE MWL7-01"/>
    <s v="EA"/>
    <n v="7"/>
    <n v="560"/>
    <n v="0"/>
    <n v="0"/>
    <n v="3"/>
    <n v="0"/>
  </r>
  <r>
    <x v="17"/>
    <s v="COSMETICS"/>
    <x v="12"/>
    <x v="6"/>
    <x v="7"/>
    <n v="110565668"/>
    <n v="773602048465"/>
    <s v="MAC SATIN LIPSTICK MEDIA M3EW-21"/>
    <s v="EA"/>
    <n v="7"/>
    <n v="560"/>
    <n v="0"/>
    <n v="0"/>
    <n v="0"/>
    <n v="0"/>
  </r>
  <r>
    <x v="17"/>
    <s v="COSMETICS"/>
    <x v="12"/>
    <x v="6"/>
    <x v="7"/>
    <n v="111399345"/>
    <n v="773602541560"/>
    <s v="MAC NINE LIVES 420 SG73-16"/>
    <s v="EA"/>
    <n v="7"/>
    <n v="560"/>
    <n v="0"/>
    <n v="0"/>
    <n v="29"/>
    <n v="251"/>
  </r>
  <r>
    <x v="17"/>
    <s v="COSMETICS"/>
    <x v="12"/>
    <x v="6"/>
    <x v="4"/>
    <n v="111613589"/>
    <n v="773602561575"/>
    <s v="MAC TRAVEL EXCLUSIVE FIRST CLASS EYE AND FACE PALETTE SHX8-01"/>
    <s v="EA"/>
    <n v="4"/>
    <n v="560"/>
    <n v="0"/>
    <n v="0"/>
    <n v="12"/>
    <n v="424"/>
  </r>
  <r>
    <x v="17"/>
    <s v="COSMETICS"/>
    <x v="12"/>
    <x v="6"/>
    <x v="3"/>
    <n v="111613590"/>
    <n v="773602561582"/>
    <s v="MAC TRAVEL EXCLUSIVE FLIGHT OF FANTASY EYE AND FACE PALETTE SHX9-01"/>
    <s v="EA"/>
    <n v="4"/>
    <n v="560"/>
    <n v="0"/>
    <n v="0"/>
    <n v="2"/>
    <n v="262"/>
  </r>
  <r>
    <x v="17"/>
    <s v="COSMETICS"/>
    <x v="1"/>
    <x v="5"/>
    <x v="0"/>
    <n v="110532992"/>
    <n v="887167128804"/>
    <s v="E LAUDER MICROESSENCE ACQUACEUTICAL MIST 75ML R252-01"/>
    <s v="EA"/>
    <n v="3"/>
    <n v="558"/>
    <n v="0"/>
    <n v="0"/>
    <n v="10"/>
    <n v="0"/>
  </r>
  <r>
    <x v="17"/>
    <s v="COSMETICS"/>
    <x v="3"/>
    <x v="5"/>
    <x v="0"/>
    <n v="111154131"/>
    <n v="20714908614"/>
    <s v="CLINIQUE FRESH PRESSED CLINICAL DAILY AND OVERNIGHT BOOSTERS 4PK K60N-01"/>
    <s v="EA"/>
    <n v="2"/>
    <n v="556"/>
    <n v="0"/>
    <n v="0"/>
    <n v="8"/>
    <n v="4"/>
  </r>
  <r>
    <x v="17"/>
    <s v="COSMETICS"/>
    <x v="1"/>
    <x v="5"/>
    <x v="0"/>
    <n v="110625145"/>
    <n v="887167353541"/>
    <s v="E LAUDER ANR 50ML + EYE CONCENTRATE MATRIX RYFR-01"/>
    <s v="EA"/>
    <n v="1"/>
    <n v="547"/>
    <n v="0"/>
    <n v="0"/>
    <n v="27"/>
    <n v="13"/>
  </r>
  <r>
    <x v="17"/>
    <s v="COSMETICS"/>
    <x v="3"/>
    <x v="5"/>
    <x v="0"/>
    <n v="102209332"/>
    <n v="20714281113"/>
    <s v="CLINIQUE ANTI BLEMISH SOL CLRF LTN 6K0G 01"/>
    <s v="EA"/>
    <n v="6"/>
    <n v="546"/>
    <n v="0"/>
    <n v="0"/>
    <n v="17"/>
    <n v="11"/>
  </r>
  <r>
    <x v="17"/>
    <s v="COSMETICS"/>
    <x v="12"/>
    <x v="6"/>
    <x v="1"/>
    <n v="110442981"/>
    <n v="773602376100"/>
    <s v="MAC RETRO MATTE LIQUID LIPSTICK FEELS SO GRAND MY3N-02"/>
    <s v="EA"/>
    <n v="6"/>
    <n v="546"/>
    <n v="0"/>
    <n v="0"/>
    <n v="23"/>
    <n v="195"/>
  </r>
  <r>
    <x v="17"/>
    <s v="COSMETICS"/>
    <x v="12"/>
    <x v="6"/>
    <x v="3"/>
    <n v="110593367"/>
    <n v="773602405695"/>
    <s v="MAC BOLD AND BAD LASH BLACK MASCARA S37N-01"/>
    <s v="EA"/>
    <n v="6"/>
    <n v="546"/>
    <n v="0"/>
    <n v="0"/>
    <n v="5"/>
    <n v="0"/>
  </r>
  <r>
    <x v="17"/>
    <s v="COSMETICS"/>
    <x v="12"/>
    <x v="6"/>
    <x v="9"/>
    <n v="110565641"/>
    <n v="773602399529"/>
    <s v="MAC #170 SYNTHETIC ROUNDED SLANT BRUSH S2TL-01"/>
    <s v="EA"/>
    <n v="4"/>
    <n v="540"/>
    <n v="0"/>
    <n v="0"/>
    <n v="20"/>
    <n v="175"/>
  </r>
  <r>
    <x v="17"/>
    <s v="COSMETICS"/>
    <x v="12"/>
    <x v="6"/>
    <x v="7"/>
    <n v="111531843"/>
    <n v="773602561988"/>
    <s v="MAC SPLIT PAN POWDER BLUSH DYNASTIC FANTASTIC SHY3-02"/>
    <s v="EA"/>
    <n v="4"/>
    <n v="540"/>
    <n v="0"/>
    <n v="0"/>
    <n v="29"/>
    <n v="9"/>
  </r>
  <r>
    <x v="17"/>
    <s v="COSMETICS"/>
    <x v="1"/>
    <x v="5"/>
    <x v="3"/>
    <n v="111079656"/>
    <n v="887167400214"/>
    <s v="ESTEE LAUDER ADVANCED NIGHT REPAIR FOR FACE AND EYES SET P52P-01"/>
    <s v="EA"/>
    <n v="1"/>
    <n v="536"/>
    <n v="0"/>
    <n v="0"/>
    <n v="18"/>
    <n v="44"/>
  </r>
  <r>
    <x v="17"/>
    <s v="COSMETICS"/>
    <x v="12"/>
    <x v="6"/>
    <x v="7"/>
    <n v="110808364"/>
    <n v="773602442270"/>
    <s v="MAC SNOW BALL SHADESCENTS KIT CANDY YUM YUM S5NE-Y7"/>
    <s v="EA"/>
    <n v="5"/>
    <n v="535"/>
    <n v="0"/>
    <n v="0"/>
    <n v="36"/>
    <n v="124"/>
  </r>
  <r>
    <x v="17"/>
    <s v="COSMETICS"/>
    <x v="1"/>
    <x v="5"/>
    <x v="0"/>
    <n v="111121411"/>
    <n v="887167386655"/>
    <s v="E LAUDER NUTRITIOUS OVERNIGHT RADIANCE COLLECTION P3GC-01"/>
    <s v="EA"/>
    <n v="1"/>
    <n v="534"/>
    <n v="0"/>
    <n v="0"/>
    <n v="25"/>
    <n v="292"/>
  </r>
  <r>
    <x v="17"/>
    <s v="COSMETICS"/>
    <x v="1"/>
    <x v="5"/>
    <x v="4"/>
    <n v="111121411"/>
    <n v="887167386655"/>
    <s v="E LAUDER NUTRITIOUS OVERNIGHT RADIANCE COLLECTION P3GC-01"/>
    <s v="EA"/>
    <n v="1"/>
    <n v="534"/>
    <n v="0"/>
    <n v="0"/>
    <n v="11"/>
    <n v="292"/>
  </r>
  <r>
    <x v="17"/>
    <s v="COSMETICS"/>
    <x v="3"/>
    <x v="5"/>
    <x v="0"/>
    <n v="110566572"/>
    <n v="20714860790"/>
    <s v="CLINIQUE CFM MAX HYDRATOR ACTIVE WATER GEL 50ML K0CG-01"/>
    <s v="EA"/>
    <n v="3"/>
    <n v="531"/>
    <n v="1"/>
    <n v="177"/>
    <n v="3"/>
    <n v="0"/>
  </r>
  <r>
    <x v="17"/>
    <s v="COSMETICS"/>
    <x v="12"/>
    <x v="5"/>
    <x v="7"/>
    <n v="102207811"/>
    <n v="773602102822"/>
    <s v="MAC FAST RESPONSE EYE CREAM TUBE W/ OPTHAL TIP 15ML M6GW 01"/>
    <s v="EA"/>
    <n v="5"/>
    <n v="525"/>
    <n v="0"/>
    <n v="0"/>
    <n v="3"/>
    <n v="0"/>
  </r>
  <r>
    <x v="17"/>
    <s v="COSMETICS"/>
    <x v="3"/>
    <x v="5"/>
    <x v="0"/>
    <n v="111154120"/>
    <n v="20714984847"/>
    <s v="CLINIQUE ID DDMG ANTI-IRRITATION KHAX-01"/>
    <s v="EA"/>
    <n v="3"/>
    <n v="519"/>
    <n v="0"/>
    <n v="0"/>
    <n v="4"/>
    <n v="0"/>
  </r>
  <r>
    <x v="17"/>
    <s v="COSMETICS"/>
    <x v="3"/>
    <x v="5"/>
    <x v="0"/>
    <n v="111154128"/>
    <n v="20714985004"/>
    <s v="CLINIQUE ID DDMJ FATIGUE KHCG-01"/>
    <s v="EA"/>
    <n v="3"/>
    <n v="519"/>
    <n v="0"/>
    <n v="0"/>
    <n v="4"/>
    <n v="0"/>
  </r>
  <r>
    <x v="17"/>
    <s v="COSMETICS"/>
    <x v="1"/>
    <x v="6"/>
    <x v="0"/>
    <n v="111166484"/>
    <n v="887167446267"/>
    <s v="ESTEE LAUDER DOUBLE WEAR STAY-IN-PLACE POWDER SPF10 3C2 PEBBLE P9AT-04"/>
    <s v="EA"/>
    <n v="3"/>
    <n v="519"/>
    <n v="1"/>
    <n v="173"/>
    <n v="6"/>
    <n v="0"/>
  </r>
  <r>
    <x v="17"/>
    <s v="COSMETICS"/>
    <x v="1"/>
    <x v="6"/>
    <x v="0"/>
    <n v="111166489"/>
    <n v="887167446489"/>
    <s v="ESTEE LAUDER DOUBLE WEAR STAY-IN-PLACE POWDER SPF10 5W2 RICH CARAMEL P9AT-70"/>
    <s v="EA"/>
    <n v="3"/>
    <n v="519"/>
    <n v="0"/>
    <n v="0"/>
    <n v="8"/>
    <n v="0"/>
  </r>
  <r>
    <x v="17"/>
    <s v="COSMETICS"/>
    <x v="12"/>
    <x v="6"/>
    <x v="3"/>
    <n v="102205236"/>
    <n v="773602010554"/>
    <s v="MAC STUDIOFIX POWDER FOUNDATION NC45 M510-28"/>
    <s v="EA"/>
    <n v="4"/>
    <n v="516"/>
    <n v="0"/>
    <n v="0"/>
    <n v="9"/>
    <n v="277"/>
  </r>
  <r>
    <x v="17"/>
    <s v="COSMETICS"/>
    <x v="12"/>
    <x v="6"/>
    <x v="7"/>
    <n v="102205243"/>
    <n v="773602010752"/>
    <s v="MAC STUDIOFIX POWDER FOUNDATION NW45 M510-48"/>
    <s v="EA"/>
    <n v="4"/>
    <n v="516"/>
    <n v="0"/>
    <n v="0"/>
    <n v="0"/>
    <n v="0"/>
  </r>
  <r>
    <x v="17"/>
    <s v="COSMETICS"/>
    <x v="12"/>
    <x v="6"/>
    <x v="4"/>
    <n v="102205243"/>
    <n v="773602010752"/>
    <s v="MAC STUDIOFIX POWDER FOUNDATION NW45 M510-48"/>
    <s v="EA"/>
    <n v="4"/>
    <n v="516"/>
    <n v="0"/>
    <n v="0"/>
    <n v="9"/>
    <n v="0"/>
  </r>
  <r>
    <x v="17"/>
    <s v="COSMETICS"/>
    <x v="12"/>
    <x v="6"/>
    <x v="1"/>
    <n v="102208891"/>
    <n v="773602103478"/>
    <s v="MAC FONDT FLUID SPF15 NC15 M6JC01"/>
    <s v="EA"/>
    <n v="4"/>
    <n v="516"/>
    <n v="0"/>
    <n v="0"/>
    <n v="11"/>
    <n v="166"/>
  </r>
  <r>
    <x v="17"/>
    <s v="COSMETICS"/>
    <x v="12"/>
    <x v="6"/>
    <x v="7"/>
    <n v="102208893"/>
    <n v="773602103591"/>
    <s v="MAC STUDIO FIX FLUID SPF 15 FOUNDATION NW15 M6JC-13"/>
    <s v="EA"/>
    <n v="4"/>
    <n v="516"/>
    <n v="0"/>
    <n v="0"/>
    <n v="24"/>
    <n v="0"/>
  </r>
  <r>
    <x v="17"/>
    <s v="COSMETICS"/>
    <x v="3"/>
    <x v="5"/>
    <x v="4"/>
    <n v="110415407"/>
    <n v="20714678203"/>
    <s v="CLINIQUE SMART NIGHT MOISTURIZER (DRY COMBO) 50ML Z5CL-01"/>
    <s v="EA"/>
    <n v="2"/>
    <n v="516"/>
    <n v="0"/>
    <n v="0"/>
    <n v="7"/>
    <n v="51"/>
  </r>
  <r>
    <x v="17"/>
    <s v="COSMETICS"/>
    <x v="12"/>
    <x v="6"/>
    <x v="7"/>
    <n v="110468068"/>
    <n v="773602150472"/>
    <s v="MAC STUDIO FIX FLUID SPF 15 NC43.5 M6JC-25"/>
    <s v="EA"/>
    <n v="4"/>
    <n v="516"/>
    <n v="1"/>
    <n v="129"/>
    <n v="49"/>
    <n v="1"/>
  </r>
  <r>
    <x v="17"/>
    <s v="COSMETICS"/>
    <x v="12"/>
    <x v="6"/>
    <x v="3"/>
    <n v="110524784"/>
    <n v="773602151080"/>
    <s v="MAC STUDIO FIX NC41 M510-74"/>
    <s v="EA"/>
    <n v="4"/>
    <n v="516"/>
    <n v="0"/>
    <n v="0"/>
    <n v="30"/>
    <n v="241"/>
  </r>
  <r>
    <x v="17"/>
    <s v="COSMETICS"/>
    <x v="1"/>
    <x v="6"/>
    <x v="0"/>
    <n v="111423850"/>
    <n v="887167488571"/>
    <s v="ESTEE LAUDER PURE COLOR ENVY SCULPTING LIPSTICK 420 REBELLIOUS ROSE YJRR-RR"/>
    <s v="EA"/>
    <n v="4"/>
    <n v="516"/>
    <n v="0"/>
    <n v="0"/>
    <n v="9"/>
    <n v="463"/>
  </r>
  <r>
    <x v="17"/>
    <s v="COSMETICS"/>
    <x v="3"/>
    <x v="5"/>
    <x v="4"/>
    <n v="102205464"/>
    <n v="20714227661"/>
    <s v="CLINIQUE LIQUID FACIAL SOAP MILD 6F37-01"/>
    <s v="EA"/>
    <n v="6"/>
    <n v="510"/>
    <n v="1"/>
    <n v="85"/>
    <n v="14"/>
    <n v="41"/>
  </r>
  <r>
    <x v="17"/>
    <s v="COSMETICS"/>
    <x v="12"/>
    <x v="6"/>
    <x v="3"/>
    <n v="110808736"/>
    <n v="773602454709"/>
    <s v="MAC #217S BLENDING BRUSH S6H4-01"/>
    <s v="EA"/>
    <n v="5"/>
    <n v="510"/>
    <n v="1"/>
    <n v="102"/>
    <n v="8"/>
    <n v="0"/>
  </r>
  <r>
    <x v="17"/>
    <s v="COSMETICS"/>
    <x v="12"/>
    <x v="6"/>
    <x v="13"/>
    <n v="111366927"/>
    <n v="773602548880"/>
    <s v="MAC YOUR WISH IS MY COMMAND 10GM/.35OZ SGY7-01"/>
    <s v="EA"/>
    <n v="6"/>
    <n v="510"/>
    <n v="0"/>
    <n v="0"/>
    <n v="0"/>
    <n v="157"/>
  </r>
  <r>
    <x v="17"/>
    <s v="COSMETICS"/>
    <x v="12"/>
    <x v="6"/>
    <x v="1"/>
    <n v="111613614"/>
    <n v="773602566839"/>
    <s v="MAC PREP + PRIME FIX+ CHERRY BLOSSOM SJA6-02"/>
    <s v="EA"/>
    <n v="5"/>
    <n v="510"/>
    <n v="1"/>
    <n v="102"/>
    <n v="26"/>
    <n v="185"/>
  </r>
  <r>
    <x v="17"/>
    <s v="COSMETICS"/>
    <x v="12"/>
    <x v="6"/>
    <x v="9"/>
    <n v="111613614"/>
    <n v="773602566839"/>
    <s v="MAC PREP + PRIME FIX+ CHERRY BLOSSOM SJA6-02"/>
    <s v="EA"/>
    <n v="5"/>
    <n v="510"/>
    <n v="1"/>
    <n v="102"/>
    <n v="19"/>
    <n v="185"/>
  </r>
  <r>
    <x v="17"/>
    <s v="COSMETICS"/>
    <x v="3"/>
    <x v="5"/>
    <x v="5"/>
    <n v="110281717"/>
    <n v="20714458669"/>
    <s v="CLINIQUE MOISTURE BASICS DDML GEL DUO 76CK-01"/>
    <s v="EA"/>
    <n v="2"/>
    <n v="508"/>
    <n v="0"/>
    <n v="0"/>
    <n v="6"/>
    <n v="747"/>
  </r>
  <r>
    <x v="17"/>
    <s v="COSMETICS"/>
    <x v="12"/>
    <x v="6"/>
    <x v="7"/>
    <n v="110334495"/>
    <n v="773602338979"/>
    <s v="MAC MINERALIZE SKINFINISH GOLD DEPOSIT MT1328"/>
    <s v="EA"/>
    <n v="4"/>
    <n v="508"/>
    <n v="0"/>
    <n v="0"/>
    <n v="6"/>
    <n v="0"/>
  </r>
  <r>
    <x v="17"/>
    <s v="COSMETICS"/>
    <x v="12"/>
    <x v="6"/>
    <x v="7"/>
    <n v="110334501"/>
    <n v="773602337071"/>
    <s v="MAC MINERALIZE SKINFINISH NATURAL MEDIUM MT7E02"/>
    <s v="EA"/>
    <n v="4"/>
    <n v="508"/>
    <n v="0"/>
    <n v="0"/>
    <n v="0"/>
    <n v="1"/>
  </r>
  <r>
    <x v="17"/>
    <s v="COSMETICS"/>
    <x v="12"/>
    <x v="6"/>
    <x v="7"/>
    <n v="110334502"/>
    <n v="773602337088"/>
    <s v="MAC MINERALIZE SKINFINISH NATURAL MEDIUM DARK MT7E03"/>
    <s v="EA"/>
    <n v="4"/>
    <n v="508"/>
    <n v="0"/>
    <n v="0"/>
    <n v="29"/>
    <n v="0"/>
  </r>
  <r>
    <x v="17"/>
    <s v="COSMETICS"/>
    <x v="12"/>
    <x v="6"/>
    <x v="7"/>
    <n v="110334504"/>
    <n v="773602337149"/>
    <s v="MAC MINERALIZE SKINFINISH NATURAL MEDIUM PLUS MT7E-09"/>
    <s v="EA"/>
    <n v="4"/>
    <n v="508"/>
    <n v="0"/>
    <n v="0"/>
    <n v="41"/>
    <n v="0"/>
  </r>
  <r>
    <x v="17"/>
    <s v="COSMETICS"/>
    <x v="12"/>
    <x v="6"/>
    <x v="7"/>
    <n v="110334508"/>
    <n v="773602337194"/>
    <s v="MAC MINERALIZE SKINFINISH NATURAL DARK DEEP MT7E-14"/>
    <s v="EA"/>
    <n v="4"/>
    <n v="508"/>
    <n v="0"/>
    <n v="0"/>
    <n v="38"/>
    <n v="0"/>
  </r>
  <r>
    <x v="17"/>
    <s v="COSMETICS"/>
    <x v="12"/>
    <x v="6"/>
    <x v="7"/>
    <n v="110334509"/>
    <n v="773602337200"/>
    <s v="MAC MINERALIZE SKINFINISH NATURAL MEDIUM GOLDEN MT7E-15"/>
    <s v="EA"/>
    <n v="4"/>
    <n v="508"/>
    <n v="0"/>
    <n v="0"/>
    <n v="31"/>
    <n v="13"/>
  </r>
  <r>
    <x v="17"/>
    <s v="COSMETICS"/>
    <x v="12"/>
    <x v="6"/>
    <x v="7"/>
    <n v="110334514"/>
    <n v="773602338740"/>
    <s v="MAC MINERALIZE SKINFINISH NATURAL DARK DEEPEST MT7E19"/>
    <s v="EA"/>
    <n v="4"/>
    <n v="508"/>
    <n v="0"/>
    <n v="0"/>
    <n v="6"/>
    <n v="0"/>
  </r>
  <r>
    <x v="17"/>
    <s v="COSMETICS"/>
    <x v="12"/>
    <x v="6"/>
    <x v="1"/>
    <n v="110576218"/>
    <n v="773602298563"/>
    <s v="MAC EXTRA DIMENSION SKINFINISH OH DARLING MLGK-05"/>
    <s v="EA"/>
    <n v="4"/>
    <n v="508"/>
    <n v="0"/>
    <n v="0"/>
    <n v="2"/>
    <n v="0"/>
  </r>
  <r>
    <x v="17"/>
    <s v="COSMETICS"/>
    <x v="1"/>
    <x v="5"/>
    <x v="0"/>
    <n v="111398699"/>
    <n v="887167482609"/>
    <s v="E LAUDER ANR INTENSE RESET CON SET DUO PFNF-01"/>
    <s v="EA"/>
    <n v="1"/>
    <n v="506"/>
    <n v="0"/>
    <n v="0"/>
    <n v="53"/>
    <n v="1483"/>
  </r>
  <r>
    <x v="17"/>
    <s v="COSMETICS"/>
    <x v="12"/>
    <x v="6"/>
    <x v="7"/>
    <n v="102204675"/>
    <n v="773602010813"/>
    <s v="MAC EYE KOHL TEDDY M1XG 03"/>
    <s v="EA"/>
    <n v="7"/>
    <n v="504"/>
    <n v="2"/>
    <n v="144"/>
    <n v="45"/>
    <n v="11"/>
  </r>
  <r>
    <x v="17"/>
    <s v="COSMETICS"/>
    <x v="12"/>
    <x v="6"/>
    <x v="7"/>
    <n v="102204749"/>
    <n v="773602054381"/>
    <s v="MAC P/POINT EYE PENCIL S/BROWN M3RY-10"/>
    <s v="EA"/>
    <n v="7"/>
    <n v="504"/>
    <n v="0"/>
    <n v="0"/>
    <n v="13"/>
    <n v="0"/>
  </r>
  <r>
    <x v="17"/>
    <s v="COSMETICS"/>
    <x v="12"/>
    <x v="6"/>
    <x v="7"/>
    <n v="110808217"/>
    <n v="773602510436"/>
    <s v="MAC EYES TIMES NINE DUSKY ROSE SCN3-07"/>
    <s v="EA"/>
    <n v="4"/>
    <n v="504"/>
    <n v="1"/>
    <n v="126"/>
    <n v="34"/>
    <n v="0"/>
  </r>
  <r>
    <x v="17"/>
    <s v="COSMETICS"/>
    <x v="1"/>
    <x v="5"/>
    <x v="0"/>
    <n v="111105488"/>
    <n v="887167381872"/>
    <s v="ESTEE LAUDER NUTRITIOUS RADIANT VITALITY 2-IN-1 FOAM CLEANSER 125ML P31P-01"/>
    <s v="EA"/>
    <n v="4"/>
    <n v="504"/>
    <n v="0"/>
    <n v="0"/>
    <n v="27"/>
    <n v="342"/>
  </r>
  <r>
    <x v="17"/>
    <s v="COSMETICS"/>
    <x v="3"/>
    <x v="5"/>
    <x v="5"/>
    <n v="110242900"/>
    <n v="20714607302"/>
    <s v="CLINIQUE THE BOUNCE IS BACK RW SET 7W38-01"/>
    <s v="EA"/>
    <n v="1"/>
    <n v="501"/>
    <n v="0"/>
    <n v="0"/>
    <n v="12"/>
    <n v="4"/>
  </r>
  <r>
    <x v="17"/>
    <s v="COSMETICS"/>
    <x v="12"/>
    <x v="6"/>
    <x v="1"/>
    <n v="110823913"/>
    <n v="773602470969"/>
    <s v="MAC #150S LARGE POWDER BRUSH S7JE-01"/>
    <s v="EA"/>
    <n v="3"/>
    <n v="498"/>
    <n v="1"/>
    <n v="166"/>
    <n v="6"/>
    <n v="40"/>
  </r>
  <r>
    <x v="17"/>
    <s v="COSMETICS"/>
    <x v="12"/>
    <x v="6"/>
    <x v="9"/>
    <n v="110823913"/>
    <n v="773602470969"/>
    <s v="MAC #150S LARGE POWDER BRUSH S7JE-01"/>
    <s v="EA"/>
    <n v="3"/>
    <n v="498"/>
    <n v="0"/>
    <n v="0"/>
    <n v="21"/>
    <n v="40"/>
  </r>
  <r>
    <x v="17"/>
    <s v="COSMETICS"/>
    <x v="12"/>
    <x v="6"/>
    <x v="7"/>
    <n v="111354762"/>
    <n v="773602535613"/>
    <s v="MAC LIPSTICK UN BAISER SFMJ-HK"/>
    <s v="EA"/>
    <n v="6"/>
    <n v="498"/>
    <n v="0"/>
    <n v="0"/>
    <n v="33"/>
    <n v="936"/>
  </r>
  <r>
    <x v="17"/>
    <s v="COSMETICS"/>
    <x v="12"/>
    <x v="6"/>
    <x v="7"/>
    <n v="111375230"/>
    <n v="773602537822"/>
    <s v="MAC LIPSTICKS-LET'S MESA ARO 3GM/.1OZ SFX2-JK"/>
    <s v="EA"/>
    <n v="6"/>
    <n v="498"/>
    <n v="0"/>
    <n v="0"/>
    <n v="6"/>
    <n v="0"/>
  </r>
  <r>
    <x v="17"/>
    <s v="COSMETICS"/>
    <x v="1"/>
    <x v="6"/>
    <x v="1"/>
    <n v="102107951"/>
    <n v="27131187066"/>
    <s v="ESTEE LAUDER DBL WEAR STAY IN PLACE MAKE UP 1G5Y-04"/>
    <s v="EA"/>
    <n v="3"/>
    <n v="486"/>
    <n v="0"/>
    <n v="0"/>
    <n v="6"/>
    <n v="9"/>
  </r>
  <r>
    <x v="17"/>
    <s v="COSMETICS"/>
    <x v="1"/>
    <x v="6"/>
    <x v="0"/>
    <n v="110222241"/>
    <n v="27131392330"/>
    <s v="E LAUDER DWEAR STAY-IN-PLACE LIQUID MAKEUP SPF10 ECRU 1G5Y-16"/>
    <s v="EA"/>
    <n v="3"/>
    <n v="486"/>
    <n v="0"/>
    <n v="0"/>
    <n v="4"/>
    <n v="22"/>
  </r>
  <r>
    <x v="17"/>
    <s v="COSMETICS"/>
    <x v="1"/>
    <x v="6"/>
    <x v="0"/>
    <n v="110222242"/>
    <n v="27131392378"/>
    <s v="E LAUDER DWEAR STAY-IN-PLACE LIQUID MAKEUP SPF10 SAND 1G5Y-36"/>
    <s v="EA"/>
    <n v="3"/>
    <n v="486"/>
    <n v="0"/>
    <n v="0"/>
    <n v="16"/>
    <n v="286"/>
  </r>
  <r>
    <x v="17"/>
    <s v="COSMETICS"/>
    <x v="1"/>
    <x v="6"/>
    <x v="1"/>
    <n v="110424427"/>
    <n v="27131392347"/>
    <s v="E LAUDER DWEAR STAY-IN-PLACE MAKEUP SPF10 1W1 BONE 1G5Y-17"/>
    <s v="EA"/>
    <n v="3"/>
    <n v="486"/>
    <n v="0"/>
    <n v="0"/>
    <n v="12"/>
    <n v="734"/>
  </r>
  <r>
    <x v="17"/>
    <s v="COSMETICS"/>
    <x v="1"/>
    <x v="6"/>
    <x v="1"/>
    <n v="110424436"/>
    <n v="27131508861"/>
    <s v="E LAUDER DWEAR STAY-IN-PLACE MAKEUP SPF10 2C0 COOL VANILLA 1G5Y-62"/>
    <s v="EA"/>
    <n v="3"/>
    <n v="486"/>
    <n v="0"/>
    <n v="0"/>
    <n v="11"/>
    <n v="252"/>
  </r>
  <r>
    <x v="17"/>
    <s v="COSMETICS"/>
    <x v="1"/>
    <x v="6"/>
    <x v="1"/>
    <n v="110505755"/>
    <n v="27131228387"/>
    <s v="E LAUDER DWEAR LIQUID FOUNDATION 30ML IVORY BEIGE 1G5Y-10"/>
    <s v="EA"/>
    <n v="3"/>
    <n v="486"/>
    <n v="0"/>
    <n v="0"/>
    <n v="13"/>
    <n v="48"/>
  </r>
  <r>
    <x v="17"/>
    <s v="COSMETICS"/>
    <x v="1"/>
    <x v="6"/>
    <x v="0"/>
    <n v="110505772"/>
    <n v="27131392385"/>
    <s v="E LAUDER DWEAR LIQUID FOUNDATION 30ML TAWNY 1G5Y-37"/>
    <s v="EA"/>
    <n v="3"/>
    <n v="486"/>
    <n v="0"/>
    <n v="0"/>
    <n v="9"/>
    <n v="85"/>
  </r>
  <r>
    <x v="17"/>
    <s v="COSMETICS"/>
    <x v="1"/>
    <x v="6"/>
    <x v="0"/>
    <n v="110593608"/>
    <n v="887167178687"/>
    <s v="E LAUDER DWEAR STAY-IN-PLACE MAKEUP 2N2 BUFF 1G5Y-CC"/>
    <s v="EA"/>
    <n v="3"/>
    <n v="486"/>
    <n v="0"/>
    <n v="0"/>
    <n v="21"/>
    <n v="19"/>
  </r>
  <r>
    <x v="17"/>
    <s v="COSMETICS"/>
    <x v="1"/>
    <x v="6"/>
    <x v="1"/>
    <n v="111398701"/>
    <n v="27131392323"/>
    <s v="E LAUDER DWEAR STAY-IN-PLACE LIQUID MAKEUP SPF10 1C0 SHELL 30ML 1G5Y-15"/>
    <s v="EA"/>
    <n v="3"/>
    <n v="486"/>
    <n v="0"/>
    <n v="0"/>
    <n v="12"/>
    <n v="11"/>
  </r>
  <r>
    <x v="17"/>
    <s v="COSMETICS"/>
    <x v="12"/>
    <x v="6"/>
    <x v="7"/>
    <n v="102204984"/>
    <n v="773602048496"/>
    <s v="MAC LIPSTICK MOCHA M3EW-24"/>
    <s v="EA"/>
    <n v="6"/>
    <n v="480"/>
    <n v="0"/>
    <n v="0"/>
    <n v="20"/>
    <n v="79"/>
  </r>
  <r>
    <x v="17"/>
    <s v="COSMETICS"/>
    <x v="12"/>
    <x v="6"/>
    <x v="1"/>
    <n v="102204986"/>
    <n v="773602048588"/>
    <s v="MAC LIPSTICK TWIG M3EW-33"/>
    <s v="EA"/>
    <n v="6"/>
    <n v="480"/>
    <n v="0"/>
    <n v="0"/>
    <n v="21"/>
    <n v="259"/>
  </r>
  <r>
    <x v="17"/>
    <s v="COSMETICS"/>
    <x v="12"/>
    <x v="6"/>
    <x v="7"/>
    <n v="102204988"/>
    <n v="773602051731"/>
    <s v="MAC AMPLIFIED CREAM LIPSTICK COSMO M3LN-02"/>
    <s v="EA"/>
    <n v="6"/>
    <n v="480"/>
    <n v="0"/>
    <n v="0"/>
    <n v="53"/>
    <n v="0"/>
  </r>
  <r>
    <x v="17"/>
    <s v="COSMETICS"/>
    <x v="12"/>
    <x v="6"/>
    <x v="7"/>
    <n v="102205066"/>
    <n v="773602048625"/>
    <s v="MAC LIPSTICK VIVA GLAM II M5LA-37"/>
    <s v="EA"/>
    <n v="6"/>
    <n v="480"/>
    <n v="0"/>
    <n v="0"/>
    <n v="8"/>
    <n v="0"/>
  </r>
  <r>
    <x v="17"/>
    <s v="COSMETICS"/>
    <x v="12"/>
    <x v="6"/>
    <x v="4"/>
    <n v="102208721"/>
    <n v="77360204065"/>
    <s v="MAC LIPSTICK RUBY WOO M0N9-04"/>
    <s v="EA"/>
    <n v="6"/>
    <n v="480"/>
    <n v="0"/>
    <n v="0"/>
    <n v="45"/>
    <n v="1553"/>
  </r>
  <r>
    <x v="17"/>
    <s v="COSMETICS"/>
    <x v="12"/>
    <x v="6"/>
    <x v="7"/>
    <n v="102208722"/>
    <n v="773602048717"/>
    <s v="MAC MATTE LIPSTICK RUSSIAN RED M2LP-06"/>
    <s v="EA"/>
    <n v="6"/>
    <n v="480"/>
    <n v="1"/>
    <n v="80"/>
    <n v="62"/>
    <n v="301"/>
  </r>
  <r>
    <x v="17"/>
    <s v="COSMETICS"/>
    <x v="12"/>
    <x v="6"/>
    <x v="7"/>
    <n v="102208984"/>
    <n v="773602048540"/>
    <s v="MAC LIPSTICK REBEL M3EW-29"/>
    <s v="EA"/>
    <n v="6"/>
    <n v="480"/>
    <n v="0"/>
    <n v="0"/>
    <n v="25"/>
    <n v="39"/>
  </r>
  <r>
    <x v="17"/>
    <s v="COSMETICS"/>
    <x v="12"/>
    <x v="6"/>
    <x v="7"/>
    <n v="110214415"/>
    <n v="773602269105"/>
    <s v="MAC CREMESHEEN LIPSTICK PEACH BLOSSOM MMA5-03"/>
    <s v="EA"/>
    <n v="6"/>
    <n v="480"/>
    <n v="0"/>
    <n v="0"/>
    <n v="0"/>
    <n v="0"/>
  </r>
  <r>
    <x v="17"/>
    <s v="COSMETICS"/>
    <x v="12"/>
    <x v="6"/>
    <x v="7"/>
    <n v="110244917"/>
    <n v="773602288694"/>
    <s v="MAC PRO LONGWEAR EYELINER RICH EXPERIENCE MNMG-02"/>
    <s v="EA"/>
    <n v="6"/>
    <n v="480"/>
    <n v="0"/>
    <n v="0"/>
    <n v="2"/>
    <n v="0"/>
  </r>
  <r>
    <x v="17"/>
    <s v="COSMETICS"/>
    <x v="12"/>
    <x v="6"/>
    <x v="7"/>
    <n v="110251709"/>
    <n v="773602282852"/>
    <s v="MAC EXTENDED PLAY GIGABLACK LASH MN45-01"/>
    <s v="EA"/>
    <n v="6"/>
    <n v="480"/>
    <n v="1"/>
    <n v="80"/>
    <n v="27"/>
    <n v="55"/>
  </r>
  <r>
    <x v="17"/>
    <s v="COSMETICS"/>
    <x v="12"/>
    <x v="6"/>
    <x v="4"/>
    <n v="110260766"/>
    <n v="773602048663"/>
    <s v="MAC MATTE LIPSTICK CHILI M2LP-01"/>
    <s v="EA"/>
    <n v="6"/>
    <n v="480"/>
    <n v="3"/>
    <n v="240"/>
    <n v="32"/>
    <n v="812"/>
  </r>
  <r>
    <x v="17"/>
    <s v="COSMETICS"/>
    <x v="12"/>
    <x v="6"/>
    <x v="7"/>
    <n v="110260773"/>
    <n v="773602048670"/>
    <s v="MAC MATTE LIPSTICK DIVA M2LP-02"/>
    <s v="EA"/>
    <n v="6"/>
    <n v="480"/>
    <n v="1"/>
    <n v="80"/>
    <n v="30"/>
    <n v="218"/>
  </r>
  <r>
    <x v="17"/>
    <s v="COSMETICS"/>
    <x v="13"/>
    <x v="6"/>
    <x v="1"/>
    <n v="110266438"/>
    <n v="716170114613"/>
    <s v="BOBBI BROWN NO SMUDGE MASCARA E9GP-01"/>
    <s v="EA"/>
    <n v="4"/>
    <n v="480"/>
    <n v="2"/>
    <n v="240"/>
    <n v="11"/>
    <n v="24"/>
  </r>
  <r>
    <x v="17"/>
    <s v="COSMETICS"/>
    <x v="12"/>
    <x v="6"/>
    <x v="4"/>
    <n v="110505743"/>
    <n v="773602426652"/>
    <s v="MAC MATTE LIPSTICK BREATHING FIRE M2LP-7R"/>
    <s v="EA"/>
    <n v="6"/>
    <n v="480"/>
    <n v="0"/>
    <n v="0"/>
    <n v="3"/>
    <n v="0"/>
  </r>
  <r>
    <x v="17"/>
    <s v="COSMETICS"/>
    <x v="12"/>
    <x v="6"/>
    <x v="9"/>
    <n v="111399226"/>
    <n v="773602541423"/>
    <s v="MAC FRENCH SILK 402 SG73-02"/>
    <s v="EA"/>
    <n v="6"/>
    <n v="480"/>
    <n v="0"/>
    <n v="0"/>
    <n v="18"/>
    <n v="0"/>
  </r>
  <r>
    <x v="17"/>
    <s v="COSMETICS"/>
    <x v="12"/>
    <x v="6"/>
    <x v="7"/>
    <n v="111399227"/>
    <n v="773602541447"/>
    <s v="MAC DADDY'S GIRL 403 SG73-04"/>
    <s v="EA"/>
    <n v="6"/>
    <n v="480"/>
    <n v="0"/>
    <n v="0"/>
    <n v="33"/>
    <n v="56"/>
  </r>
  <r>
    <x v="17"/>
    <s v="COSMETICS"/>
    <x v="12"/>
    <x v="6"/>
    <x v="7"/>
    <n v="111399340"/>
    <n v="773602541522"/>
    <s v="MAC SHAMELESSLY VAIN 427 SG73-12"/>
    <s v="EA"/>
    <n v="6"/>
    <n v="480"/>
    <n v="1"/>
    <n v="80"/>
    <n v="55"/>
    <n v="458"/>
  </r>
  <r>
    <x v="17"/>
    <s v="COSMETICS"/>
    <x v="12"/>
    <x v="6"/>
    <x v="4"/>
    <n v="111613231"/>
    <n v="773602574445"/>
    <s v="MAC LIPSTICK @HINDASH SJX3-JX"/>
    <s v="EA"/>
    <n v="6"/>
    <n v="480"/>
    <n v="0"/>
    <n v="0"/>
    <n v="27"/>
    <n v="9"/>
  </r>
  <r>
    <x v="17"/>
    <s v="COSMETICS"/>
    <x v="12"/>
    <x v="6"/>
    <x v="4"/>
    <n v="111613233"/>
    <n v="773602574483"/>
    <s v="MAC LIPSTICK @LUJAINGLAM SJX5-K5"/>
    <s v="EA"/>
    <n v="6"/>
    <n v="480"/>
    <n v="0"/>
    <n v="0"/>
    <n v="38"/>
    <n v="191"/>
  </r>
  <r>
    <x v="17"/>
    <s v="COSMETICS"/>
    <x v="12"/>
    <x v="6"/>
    <x v="7"/>
    <n v="111613613"/>
    <n v="773602574339"/>
    <s v="MAC LIPSTICK CRAVING SJWN-05"/>
    <s v="EA"/>
    <n v="6"/>
    <n v="480"/>
    <n v="0"/>
    <n v="0"/>
    <n v="8"/>
    <n v="0"/>
  </r>
  <r>
    <x v="17"/>
    <s v="COSMETICS"/>
    <x v="12"/>
    <x v="5"/>
    <x v="7"/>
    <n v="111079697"/>
    <n v="773602440153"/>
    <s v="MAC LIGHTFUL C MOISTURE CRM 50ML S5JH-01"/>
    <s v="EA"/>
    <n v="3"/>
    <n v="477"/>
    <n v="1"/>
    <n v="159"/>
    <n v="1"/>
    <n v="0"/>
  </r>
  <r>
    <x v="17"/>
    <s v="COSMETICS"/>
    <x v="12"/>
    <x v="6"/>
    <x v="7"/>
    <n v="102208849"/>
    <n v="773602000777"/>
    <s v="MAC POWDER BLUSH MOCHA M220-18"/>
    <s v="EA"/>
    <n v="5"/>
    <n v="470"/>
    <n v="0"/>
    <n v="0"/>
    <n v="6"/>
    <n v="0"/>
  </r>
  <r>
    <x v="17"/>
    <s v="COSMETICS"/>
    <x v="12"/>
    <x v="6"/>
    <x v="7"/>
    <n v="110102751"/>
    <n v="773602207091"/>
    <s v="MAC PRO LONGWEAR CONCEALER NC15 MGT9 01"/>
    <s v="EA"/>
    <n v="5"/>
    <n v="470"/>
    <n v="0"/>
    <n v="0"/>
    <n v="2"/>
    <n v="0"/>
  </r>
  <r>
    <x v="17"/>
    <s v="COSMETICS"/>
    <x v="12"/>
    <x v="6"/>
    <x v="7"/>
    <n v="110102761"/>
    <n v="773602207190"/>
    <s v="MAC PRO LONGWEAR CONCEALER NW25 MGT9 10"/>
    <s v="EA"/>
    <n v="5"/>
    <n v="470"/>
    <n v="0"/>
    <n v="0"/>
    <n v="19"/>
    <n v="0"/>
  </r>
  <r>
    <x v="17"/>
    <s v="COSMETICS"/>
    <x v="12"/>
    <x v="6"/>
    <x v="7"/>
    <n v="110102763"/>
    <n v="773602207220"/>
    <s v="MAC PRO LONGWEAR CONCEALER NW35 MGT9 12"/>
    <s v="EA"/>
    <n v="5"/>
    <n v="470"/>
    <n v="0"/>
    <n v="0"/>
    <n v="4"/>
    <n v="0"/>
  </r>
  <r>
    <x v="17"/>
    <s v="COSMETICS"/>
    <x v="3"/>
    <x v="5"/>
    <x v="0"/>
    <n v="110254233"/>
    <n v="20714594473"/>
    <s v="CLINIQUE EVEN BETTER DARK SPOT CORRECTOR 100ML 7RKR-01"/>
    <s v="EA"/>
    <n v="1"/>
    <n v="470"/>
    <n v="0"/>
    <n v="0"/>
    <n v="4"/>
    <n v="0"/>
  </r>
  <r>
    <x v="17"/>
    <s v="COSMETICS"/>
    <x v="12"/>
    <x v="6"/>
    <x v="7"/>
    <n v="111105545"/>
    <n v="773602526802"/>
    <s v="MAC STUDIO FIX 24-HOUR SMOOTH WEAR CONCEALER NC35 SF4X-05"/>
    <s v="EA"/>
    <n v="5"/>
    <n v="470"/>
    <n v="1"/>
    <n v="94"/>
    <n v="-16"/>
    <n v="0"/>
  </r>
  <r>
    <x v="17"/>
    <s v="COSMETICS"/>
    <x v="3"/>
    <x v="5"/>
    <x v="0"/>
    <n v="111369292"/>
    <n v="20714968519"/>
    <s v="CLINIQUE FRESH PRESSED VITAMIN C 8 PACK KF3W-01"/>
    <s v="EA"/>
    <n v="1"/>
    <n v="470"/>
    <n v="0"/>
    <n v="0"/>
    <n v="0"/>
    <n v="0"/>
  </r>
  <r>
    <x v="17"/>
    <s v="COSMETICS"/>
    <x v="1"/>
    <x v="5"/>
    <x v="0"/>
    <n v="111105491"/>
    <n v="887167381735"/>
    <s v="ESTEE LAUDER NUTRITIOUS VITALITY8 RADIANT MOISTURE CREME 50ML P30X-01"/>
    <s v="EA"/>
    <n v="2"/>
    <n v="468"/>
    <n v="0"/>
    <n v="0"/>
    <n v="11"/>
    <n v="10"/>
  </r>
  <r>
    <x v="17"/>
    <s v="COSMETICS"/>
    <x v="1"/>
    <x v="5"/>
    <x v="0"/>
    <n v="111166468"/>
    <n v="887167368668"/>
    <s v="ESTEE LAUDER RESILIENCE MULTI EFFECT TRI PEPTIDE EYE CREME P1G6-01"/>
    <s v="EA"/>
    <n v="2"/>
    <n v="468"/>
    <n v="0"/>
    <n v="0"/>
    <n v="14"/>
    <n v="139"/>
  </r>
  <r>
    <x v="17"/>
    <s v="COSMETICS"/>
    <x v="1"/>
    <x v="6"/>
    <x v="0"/>
    <n v="110161774"/>
    <n v="27131963394"/>
    <s v="E LAUDER DBLWEAR STAY IN PLACE SPF15 CONCEALER Y9GY-08"/>
    <s v="EA"/>
    <n v="4"/>
    <n v="460"/>
    <n v="0"/>
    <n v="0"/>
    <n v="7"/>
    <n v="0"/>
  </r>
  <r>
    <x v="17"/>
    <s v="COSMETICS"/>
    <x v="12"/>
    <x v="6"/>
    <x v="1"/>
    <n v="111114987"/>
    <n v="773602525416"/>
    <s v="MAC TRAVEL EXCLUSIVE RETRO MATTE X 3 SF2T-01"/>
    <s v="EA"/>
    <n v="2"/>
    <n v="460"/>
    <n v="1"/>
    <n v="230"/>
    <n v="0"/>
    <n v="0"/>
  </r>
  <r>
    <x v="17"/>
    <s v="COSMETICS"/>
    <x v="13"/>
    <x v="6"/>
    <x v="1"/>
    <n v="111451854"/>
    <n v="716170201764"/>
    <s v="B BROWN INTNSIVE SKIN SERUM FNDTN NATURAL EJKL-04"/>
    <s v="EA"/>
    <n v="2"/>
    <n v="460"/>
    <n v="0"/>
    <n v="0"/>
    <n v="6"/>
    <n v="9"/>
  </r>
  <r>
    <x v="17"/>
    <s v="COSMETICS"/>
    <x v="12"/>
    <x v="6"/>
    <x v="7"/>
    <n v="110557759"/>
    <n v="773602445165"/>
    <s v="MAC RETRO MATTE CARNIVOROUS MY3N-32"/>
    <s v="EA"/>
    <n v="5"/>
    <n v="455"/>
    <n v="0"/>
    <n v="0"/>
    <n v="35"/>
    <n v="0"/>
  </r>
  <r>
    <x v="17"/>
    <s v="COSMETICS"/>
    <x v="12"/>
    <x v="6"/>
    <x v="3"/>
    <n v="111250836"/>
    <n v="773602528615"/>
    <s v="MAC PREP + PRIME FIX+ CHERRY BLOSSOM SF7K-01"/>
    <s v="EA"/>
    <n v="5"/>
    <n v="455"/>
    <n v="1"/>
    <n v="91"/>
    <n v="2"/>
    <n v="0"/>
  </r>
  <r>
    <x v="17"/>
    <s v="COSMETICS"/>
    <x v="12"/>
    <x v="6"/>
    <x v="7"/>
    <n v="110576198"/>
    <n v="773602447268"/>
    <s v="MAC EXTRA DIMENSION BLUSH HUSHED TONE S611-14"/>
    <s v="EA"/>
    <n v="4"/>
    <n v="452"/>
    <n v="0"/>
    <n v="0"/>
    <n v="18"/>
    <n v="0"/>
  </r>
  <r>
    <x v="17"/>
    <s v="COSMETICS"/>
    <x v="12"/>
    <x v="6"/>
    <x v="7"/>
    <n v="111375243"/>
    <n v="773602538188"/>
    <s v="MAC NEXT TO NOTHING BRONZ-CA 10GM/.35OZ SFXC-01"/>
    <s v="EA"/>
    <n v="4"/>
    <n v="452"/>
    <n v="0"/>
    <n v="0"/>
    <n v="1"/>
    <n v="0"/>
  </r>
  <r>
    <x v="17"/>
    <s v="COSMETICS"/>
    <x v="3"/>
    <x v="5"/>
    <x v="0"/>
    <n v="110352158"/>
    <n v="20714699697"/>
    <s v="CLINIQUE GREAT SKIN STARTS HERE TYPE III/IV Z7XR-01"/>
    <s v="EA"/>
    <n v="3"/>
    <n v="450"/>
    <n v="0"/>
    <n v="0"/>
    <n v="22"/>
    <n v="7"/>
  </r>
  <r>
    <x v="17"/>
    <s v="COSMETICS"/>
    <x v="12"/>
    <x v="5"/>
    <x v="7"/>
    <n v="102207786"/>
    <n v="773602102785"/>
    <s v="MAC CLEANSE OFF OIL BOT W/ PMP 150ML M6GN 01"/>
    <s v="EA"/>
    <n v="4"/>
    <n v="444"/>
    <n v="1"/>
    <n v="111"/>
    <n v="13"/>
    <n v="0"/>
  </r>
  <r>
    <x v="17"/>
    <s v="COSMETICS"/>
    <x v="0"/>
    <x v="6"/>
    <x v="1"/>
    <n v="110281705"/>
    <n v="888066023481"/>
    <s v="TOM FORD EYE DEFINING PEN DEEPER T1W8-01"/>
    <s v="EA"/>
    <n v="2"/>
    <n v="442"/>
    <n v="0"/>
    <n v="0"/>
    <n v="4"/>
    <n v="102"/>
  </r>
  <r>
    <x v="17"/>
    <s v="COSMETICS"/>
    <x v="1"/>
    <x v="5"/>
    <x v="4"/>
    <n v="111079655"/>
    <n v="887167393271"/>
    <s v="E LAUDER ANR EYE SUPERCHARGED 15ML P482-01"/>
    <s v="EA"/>
    <n v="2"/>
    <n v="442"/>
    <n v="2"/>
    <n v="442"/>
    <n v="24"/>
    <n v="12070"/>
  </r>
  <r>
    <x v="17"/>
    <s v="COSMETICS"/>
    <x v="1"/>
    <x v="5"/>
    <x v="5"/>
    <n v="111121410"/>
    <n v="887167386648"/>
    <s v="E LAUDER NUTRITIOUS VITALITY 8 RADIANCE DAY &amp; NIGHT SET P3GA-01"/>
    <s v="EA"/>
    <n v="1"/>
    <n v="442"/>
    <n v="0"/>
    <n v="0"/>
    <n v="2"/>
    <n v="81"/>
  </r>
  <r>
    <x v="17"/>
    <s v="COSMETICS"/>
    <x v="12"/>
    <x v="6"/>
    <x v="3"/>
    <n v="111368850"/>
    <n v="773602561087"/>
    <s v="MAC F19 DDF EXCL LIP KIT SHTA01"/>
    <s v="EA"/>
    <n v="2"/>
    <n v="438"/>
    <n v="1"/>
    <n v="219"/>
    <n v="21"/>
    <n v="3525"/>
  </r>
  <r>
    <x v="17"/>
    <s v="COSMETICS"/>
    <x v="12"/>
    <x v="6"/>
    <x v="1"/>
    <n v="111451900"/>
    <n v="773602561667"/>
    <s v="MAC STDIO FIX SPF 15 X2 NC25 SHXK-01"/>
    <s v="EA"/>
    <n v="2"/>
    <n v="438"/>
    <n v="0"/>
    <n v="0"/>
    <n v="10"/>
    <n v="3"/>
  </r>
  <r>
    <x v="17"/>
    <s v="COSMETICS"/>
    <x v="12"/>
    <x v="6"/>
    <x v="4"/>
    <n v="102204966"/>
    <n v="773602002160"/>
    <s v="MAC LIP PENCIL SPICE M380-22"/>
    <s v="EA"/>
    <n v="6"/>
    <n v="432"/>
    <n v="0"/>
    <n v="0"/>
    <n v="12"/>
    <n v="71"/>
  </r>
  <r>
    <x v="17"/>
    <s v="COSMETICS"/>
    <x v="12"/>
    <x v="6"/>
    <x v="1"/>
    <n v="102204976"/>
    <n v="773602084937"/>
    <s v="MAC LIP PENCIL SOAR M380-59"/>
    <s v="EA"/>
    <n v="6"/>
    <n v="432"/>
    <n v="0"/>
    <n v="0"/>
    <n v="22"/>
    <n v="664"/>
  </r>
  <r>
    <x v="17"/>
    <s v="COSMETICS"/>
    <x v="12"/>
    <x v="6"/>
    <x v="7"/>
    <n v="110415083"/>
    <n v="773602367191"/>
    <s v="MAC STUDIO WATERWEIGHT SPF30/PA++ F NC30 MXCT-05"/>
    <s v="EA"/>
    <n v="3"/>
    <n v="432"/>
    <n v="0"/>
    <n v="0"/>
    <n v="8"/>
    <n v="0"/>
  </r>
  <r>
    <x v="17"/>
    <s v="COSMETICS"/>
    <x v="12"/>
    <x v="6"/>
    <x v="7"/>
    <n v="110415086"/>
    <n v="773602367221"/>
    <s v="MAC STUDIO WATERWEIGHT SPF30/PA++ F NC42 MXCT-08"/>
    <s v="EA"/>
    <n v="3"/>
    <n v="432"/>
    <n v="0"/>
    <n v="0"/>
    <n v="1"/>
    <n v="0"/>
  </r>
  <r>
    <x v="17"/>
    <s v="COSMETICS"/>
    <x v="1"/>
    <x v="5"/>
    <x v="1"/>
    <n v="111311570"/>
    <n v="887167388505"/>
    <s v="ESTEE LAUDER DAYWEAR ANTI OXIDANT 72H HYDRATION SORBET CREME SPF15 50ML P3N1-01"/>
    <s v="EA"/>
    <n v="2"/>
    <n v="432"/>
    <n v="0"/>
    <n v="0"/>
    <n v="6"/>
    <n v="55"/>
  </r>
  <r>
    <x v="17"/>
    <s v="COSMETICS"/>
    <x v="12"/>
    <x v="6"/>
    <x v="4"/>
    <n v="111531845"/>
    <n v="773602561940"/>
    <s v="MAC EXTRA DIMENSION SKINFINSH DOUBLE GLEAM SHY1-19"/>
    <s v="EA"/>
    <n v="3"/>
    <n v="432"/>
    <n v="0"/>
    <n v="0"/>
    <n v="13"/>
    <n v="36"/>
  </r>
  <r>
    <x v="17"/>
    <s v="COSMETICS"/>
    <x v="12"/>
    <x v="6"/>
    <x v="7"/>
    <n v="111531857"/>
    <n v="773602572496"/>
    <s v="MAC STUDIO FIX CONCEAL AND CORRECT DARK SJR3-04"/>
    <s v="EA"/>
    <n v="3"/>
    <n v="432"/>
    <n v="0"/>
    <n v="0"/>
    <n v="1"/>
    <n v="0"/>
  </r>
  <r>
    <x v="17"/>
    <s v="COSMETICS"/>
    <x v="11"/>
    <x v="6"/>
    <x v="1"/>
    <n v="110858833"/>
    <n v="747930065746"/>
    <s v="LA MER THE SKINCOLOR FLUID FOUNDATION SPF20 30ML IVORY 5FT2-02"/>
    <s v="EA"/>
    <n v="1"/>
    <n v="431"/>
    <n v="0"/>
    <n v="0"/>
    <n v="6"/>
    <n v="13"/>
  </r>
  <r>
    <x v="17"/>
    <s v="COSMETICS"/>
    <x v="11"/>
    <x v="6"/>
    <x v="0"/>
    <n v="110858836"/>
    <n v="747930071945"/>
    <s v="LA MER THE SKINCOLOR FLUID FOUNDATION SPF20 30ML SAND 5FT2-23"/>
    <s v="EA"/>
    <n v="1"/>
    <n v="431"/>
    <n v="0"/>
    <n v="0"/>
    <n v="3"/>
    <n v="0"/>
  </r>
  <r>
    <x v="17"/>
    <s v="COSMETICS"/>
    <x v="11"/>
    <x v="6"/>
    <x v="0"/>
    <n v="111034427"/>
    <n v="747930091059"/>
    <s v="LA MER THE LUMINOUS LIFTING CUSHION FOUNDATION SPF20 01 PINK PORCELAIN 5NM7-01"/>
    <s v="EA"/>
    <n v="1"/>
    <n v="431"/>
    <n v="0"/>
    <n v="0"/>
    <n v="7"/>
    <n v="75"/>
  </r>
  <r>
    <x v="17"/>
    <s v="COSMETICS"/>
    <x v="11"/>
    <x v="6"/>
    <x v="0"/>
    <n v="111034443"/>
    <n v="747930099352"/>
    <s v="LA MER THE LUMINOUS LIFTING CUSHION FOUNDATION SPF20 12 NEUTRAL IVORY 5NM7-12"/>
    <s v="EA"/>
    <n v="1"/>
    <n v="431"/>
    <n v="0"/>
    <n v="0"/>
    <n v="7"/>
    <n v="14"/>
  </r>
  <r>
    <x v="17"/>
    <s v="COSMETICS"/>
    <x v="11"/>
    <x v="6"/>
    <x v="1"/>
    <n v="111354809"/>
    <n v="747930065760"/>
    <s v="CRME DE LAMER THE SOFT FLUID LONG WEAR FOUNDATION SPF 20"/>
    <s v="EA"/>
    <n v="1"/>
    <n v="431"/>
    <n v="0"/>
    <n v="0"/>
    <n v="4"/>
    <n v="0"/>
  </r>
  <r>
    <x v="17"/>
    <s v="COSMETICS"/>
    <x v="1"/>
    <x v="5"/>
    <x v="1"/>
    <n v="110504288"/>
    <n v="887167222960"/>
    <s v="E LAUDER ANR INTENSIVE RECOVERY AMPOULES 30ML REGW-01"/>
    <s v="EA"/>
    <n v="1"/>
    <n v="426"/>
    <n v="0"/>
    <n v="0"/>
    <n v="11"/>
    <n v="0"/>
  </r>
  <r>
    <x v="17"/>
    <s v="COSMETICS"/>
    <x v="12"/>
    <x v="6"/>
    <x v="7"/>
    <n v="102208908"/>
    <n v="773602011704"/>
    <s v="MAC STUDIO FINISH SPF35 CONCEALER NW45 M450-17"/>
    <s v="EA"/>
    <n v="5"/>
    <n v="425"/>
    <n v="0"/>
    <n v="0"/>
    <n v="8"/>
    <n v="0"/>
  </r>
  <r>
    <x v="17"/>
    <s v="COSMETICS"/>
    <x v="12"/>
    <x v="6"/>
    <x v="4"/>
    <n v="110248865"/>
    <n v="773602279197"/>
    <s v="MAC VELUXE BROW LINER DEEP BRUNETTE MMT0-04"/>
    <s v="EA"/>
    <n v="5"/>
    <n v="425"/>
    <n v="0"/>
    <n v="0"/>
    <n v="7"/>
    <n v="0"/>
  </r>
  <r>
    <x v="17"/>
    <s v="COSMETICS"/>
    <x v="12"/>
    <x v="6"/>
    <x v="1"/>
    <n v="110476868"/>
    <n v="773602397778"/>
    <s v="MAC PRO LONGWEAR FLUIDLINE BLACKTRACK S2P2-04"/>
    <s v="EA"/>
    <n v="5"/>
    <n v="425"/>
    <n v="1"/>
    <n v="85"/>
    <n v="16"/>
    <n v="42"/>
  </r>
  <r>
    <x v="17"/>
    <s v="COSMETICS"/>
    <x v="12"/>
    <x v="6"/>
    <x v="7"/>
    <n v="110560987"/>
    <n v="773602421756"/>
    <s v="MAC STUDIO FINISH SPF35 CONCEALER NC25 M450-47"/>
    <s v="EA"/>
    <n v="5"/>
    <n v="425"/>
    <n v="0"/>
    <n v="0"/>
    <n v="6"/>
    <n v="0"/>
  </r>
  <r>
    <x v="17"/>
    <s v="COSMETICS"/>
    <x v="1"/>
    <x v="5"/>
    <x v="0"/>
    <n v="110335564"/>
    <n v="887167077454"/>
    <s v="ESTEE LAUDER ANR EYE SERUM SYNC COMPLEX II DUO 15ML YTHX-01"/>
    <s v="EA"/>
    <n v="1"/>
    <n v="422"/>
    <n v="0"/>
    <n v="0"/>
    <n v="5"/>
    <n v="25"/>
  </r>
  <r>
    <x v="17"/>
    <s v="COSMETICS"/>
    <x v="1"/>
    <x v="5"/>
    <x v="1"/>
    <n v="110335564"/>
    <n v="887167077454"/>
    <s v="ESTEE LAUDER ANR EYE SERUM SYNC COMPLEX II DUO 15ML YTHX-01"/>
    <s v="EA"/>
    <n v="1"/>
    <n v="422"/>
    <n v="0"/>
    <n v="0"/>
    <n v="7"/>
    <n v="25"/>
  </r>
  <r>
    <x v="17"/>
    <s v="COSMETICS"/>
    <x v="3"/>
    <x v="5"/>
    <x v="0"/>
    <n v="110316656"/>
    <n v="20714653651"/>
    <s v="CLINIQUE ANTI-BLEMISH SOLUTIONS CLEARING GEL Z2JG-01"/>
    <s v="EA"/>
    <n v="4"/>
    <n v="420"/>
    <n v="1"/>
    <n v="105"/>
    <n v="25"/>
    <n v="101"/>
  </r>
  <r>
    <x v="17"/>
    <s v="COSMETICS"/>
    <x v="16"/>
    <x v="5"/>
    <x v="3"/>
    <n v="111395625"/>
    <n v="889809008277"/>
    <s v="GLAMGLOW GLOW ESSENTIALS SET G0TF-01"/>
    <s v="EA"/>
    <n v="2"/>
    <n v="420"/>
    <n v="0"/>
    <n v="0"/>
    <n v="0"/>
    <n v="0"/>
  </r>
  <r>
    <x v="17"/>
    <s v="COSMETICS"/>
    <x v="16"/>
    <x v="5"/>
    <x v="3"/>
    <n v="111399576"/>
    <n v="889809006174"/>
    <s v="GLAMGLOW GLITTERMASK GRAVITYMUD FIRMING TREATMENT 50G G0HY-01"/>
    <s v="EA"/>
    <n v="2"/>
    <n v="420"/>
    <n v="1"/>
    <n v="210"/>
    <n v="0"/>
    <n v="0"/>
  </r>
  <r>
    <x v="17"/>
    <s v="COSMETICS"/>
    <x v="12"/>
    <x v="6"/>
    <x v="7"/>
    <n v="111385214"/>
    <n v="773602561308"/>
    <s v="MAC MINI MAC LIPSTICK MOCHA 1.8GM/.06OZ S7NY24"/>
    <s v="EA"/>
    <n v="9"/>
    <n v="414"/>
    <n v="0"/>
    <n v="0"/>
    <n v="29"/>
    <n v="0"/>
  </r>
  <r>
    <x v="17"/>
    <s v="COSMETICS"/>
    <x v="1"/>
    <x v="5"/>
    <x v="4"/>
    <n v="111593376"/>
    <n v="887167412934"/>
    <s v="ESTEE LAUDER PERFECTIONIST PRO RAPID BRIGHTENING TREATMENT 50ML P6GJ-01"/>
    <s v="EA"/>
    <n v="1"/>
    <n v="413"/>
    <n v="0"/>
    <n v="0"/>
    <n v="10"/>
    <n v="60"/>
  </r>
  <r>
    <x v="17"/>
    <s v="COSMETICS"/>
    <x v="3"/>
    <x v="6"/>
    <x v="0"/>
    <n v="102162531"/>
    <n v="20714066345"/>
    <s v="CLINIQUE SUPERPOWDER-MATTE HONEY 647J-04"/>
    <s v="EA"/>
    <n v="3"/>
    <n v="411"/>
    <n v="0"/>
    <n v="0"/>
    <n v="11"/>
    <n v="34"/>
  </r>
  <r>
    <x v="17"/>
    <s v="COSMETICS"/>
    <x v="3"/>
    <x v="5"/>
    <x v="0"/>
    <n v="102209334"/>
    <n v="20714291839"/>
    <s v="CLINIQUE ANTI BLEMISH MOISTURIZER 50ML 6KNA-01"/>
    <s v="EA"/>
    <n v="4"/>
    <n v="408"/>
    <n v="0"/>
    <n v="0"/>
    <n v="1"/>
    <n v="0"/>
  </r>
  <r>
    <x v="17"/>
    <s v="COSMETICS"/>
    <x v="12"/>
    <x v="6"/>
    <x v="7"/>
    <n v="110889966"/>
    <n v="773602359318"/>
    <s v="MAC PREP + PRIME FIX + 100ML LAVENDER MWR3-01"/>
    <s v="EA"/>
    <n v="4"/>
    <n v="408"/>
    <n v="0"/>
    <n v="0"/>
    <n v="36"/>
    <n v="65"/>
  </r>
  <r>
    <x v="17"/>
    <s v="COSMETICS"/>
    <x v="12"/>
    <x v="6"/>
    <x v="7"/>
    <n v="111024605"/>
    <n v="773602455942"/>
    <s v="MAC PREP + PRIME FIX+ MATTE 100ML/3.4FLOZ S6KN-01"/>
    <s v="EA"/>
    <n v="4"/>
    <n v="408"/>
    <n v="0"/>
    <n v="0"/>
    <n v="18"/>
    <n v="344"/>
  </r>
  <r>
    <x v="17"/>
    <s v="COSMETICS"/>
    <x v="11"/>
    <x v="5"/>
    <x v="0"/>
    <n v="110322657"/>
    <n v="747930044611"/>
    <s v="CREME DE LA MER THE SPF 50 UV PROTECTING FLUID 50ML 54J2-01"/>
    <s v="EA"/>
    <n v="1"/>
    <n v="407"/>
    <n v="0"/>
    <n v="0"/>
    <n v="8"/>
    <n v="0"/>
  </r>
  <r>
    <x v="17"/>
    <s v="COSMETICS"/>
    <x v="11"/>
    <x v="5"/>
    <x v="3"/>
    <n v="110322657"/>
    <n v="747930044611"/>
    <s v="CREME DE LA MER THE SPF 50 UV PROTECTING FLUID 50ML 54J2-01"/>
    <s v="EA"/>
    <n v="1"/>
    <n v="407"/>
    <n v="0"/>
    <n v="0"/>
    <n v="14"/>
    <n v="0"/>
  </r>
  <r>
    <x v="17"/>
    <s v="COSMETICS"/>
    <x v="1"/>
    <x v="5"/>
    <x v="0"/>
    <n v="110566075"/>
    <n v="887167299658"/>
    <s v="E LAUDER RN ULTIMATE LIFT REG YOUTH TREATMENT LOTION 200ML RNRH-01"/>
    <s v="EA"/>
    <n v="1"/>
    <n v="407"/>
    <n v="0"/>
    <n v="0"/>
    <n v="9"/>
    <n v="20"/>
  </r>
  <r>
    <x v="17"/>
    <s v="COSMETICS"/>
    <x v="12"/>
    <x v="6"/>
    <x v="3"/>
    <n v="111397244"/>
    <n v="773602561452"/>
    <s v="MAC TR KITS FY20 PART 1 SHWX-01"/>
    <s v="EA"/>
    <n v="2"/>
    <n v="406"/>
    <n v="0"/>
    <n v="0"/>
    <n v="23"/>
    <n v="1642"/>
  </r>
  <r>
    <x v="17"/>
    <s v="COSMETICS"/>
    <x v="12"/>
    <x v="6"/>
    <x v="0"/>
    <n v="111426121"/>
    <n v="773602569861"/>
    <s v="MAC MC FY20 ME &amp; INDIA LIPSTICK TRIO LL SJH7-01"/>
    <s v="EA"/>
    <n v="2"/>
    <n v="406"/>
    <n v="0"/>
    <n v="0"/>
    <n v="0"/>
    <n v="0"/>
  </r>
  <r>
    <x v="17"/>
    <s v="COSMETICS"/>
    <x v="12"/>
    <x v="6"/>
    <x v="6"/>
    <n v="111426121"/>
    <n v="773602569861"/>
    <s v="MAC MC FY20 ME &amp; INDIA LIPSTICK TRIO LL SJH7-01"/>
    <s v="EA"/>
    <n v="2"/>
    <n v="406"/>
    <n v="0"/>
    <n v="0"/>
    <n v="1"/>
    <n v="0"/>
  </r>
  <r>
    <x v="17"/>
    <s v="COSMETICS"/>
    <x v="3"/>
    <x v="5"/>
    <x v="4"/>
    <n v="110120940"/>
    <n v="20714462727"/>
    <s v="CLINIQUE CLARIFYING LOTION 2 400ML 76WY 01"/>
    <s v="EA"/>
    <n v="3"/>
    <n v="405"/>
    <n v="1"/>
    <n v="135"/>
    <n v="15"/>
    <n v="148"/>
  </r>
  <r>
    <x v="17"/>
    <s v="COSMETICS"/>
    <x v="1"/>
    <x v="6"/>
    <x v="0"/>
    <n v="110572806"/>
    <n v="887167292376"/>
    <s v="E LAUDER MATTE SHINE CONTROL PRIMER+FINISHER 30ML RMY0-01"/>
    <s v="EA"/>
    <n v="3"/>
    <n v="405"/>
    <n v="0"/>
    <n v="0"/>
    <n v="5"/>
    <n v="0"/>
  </r>
  <r>
    <x v="17"/>
    <s v="COSMETICS"/>
    <x v="12"/>
    <x v="6"/>
    <x v="7"/>
    <n v="110808740"/>
    <n v="773602470341"/>
    <s v="MAC #187S DUO FIBRE FACE BRUSH S7H1-01"/>
    <s v="EA"/>
    <n v="3"/>
    <n v="405"/>
    <n v="0"/>
    <n v="0"/>
    <n v="21"/>
    <n v="0"/>
  </r>
  <r>
    <x v="17"/>
    <s v="COSMETICS"/>
    <x v="12"/>
    <x v="6"/>
    <x v="9"/>
    <n v="110889998"/>
    <n v="773602470747"/>
    <s v="MAC #168S LARGE ANGLED CONTOUR BRUSH S7HK-01"/>
    <s v="EA"/>
    <n v="3"/>
    <n v="405"/>
    <n v="0"/>
    <n v="0"/>
    <n v="21"/>
    <n v="0"/>
  </r>
  <r>
    <x v="17"/>
    <s v="COSMETICS"/>
    <x v="12"/>
    <x v="6"/>
    <x v="9"/>
    <n v="110951265"/>
    <n v="773602462131"/>
    <s v="MAC PADMA LAKSHMI EYE SHADOW X 4 70'S DESSERT DUSK S733-02"/>
    <s v="EA"/>
    <n v="3"/>
    <n v="405"/>
    <n v="0"/>
    <n v="0"/>
    <n v="49"/>
    <n v="0"/>
  </r>
  <r>
    <x v="17"/>
    <s v="COSMETICS"/>
    <x v="12"/>
    <x v="6"/>
    <x v="13"/>
    <n v="111397247"/>
    <n v="773602561483"/>
    <s v="MAC TR KITS FY20 PART 1 TENDERTALK X2 SHX1-01"/>
    <s v="EA"/>
    <n v="3"/>
    <n v="405"/>
    <n v="0"/>
    <n v="0"/>
    <n v="0"/>
    <n v="0"/>
  </r>
  <r>
    <x v="17"/>
    <s v="COSMETICS"/>
    <x v="12"/>
    <x v="6"/>
    <x v="1"/>
    <n v="111451898"/>
    <n v="773602561384"/>
    <s v="MAC TR EXCL EXTND PLAY X 2 SHWL-01"/>
    <s v="EA"/>
    <n v="3"/>
    <n v="405"/>
    <n v="1"/>
    <n v="135"/>
    <n v="57"/>
    <n v="91"/>
  </r>
  <r>
    <x v="17"/>
    <s v="COSMETICS"/>
    <x v="3"/>
    <x v="5"/>
    <x v="0"/>
    <n v="102210040"/>
    <n v="20714297923"/>
    <s v="CLINIQUE REDNESS SOLUTIONS DLY RELIEF CRM 50ML 6L4P 01"/>
    <s v="EA"/>
    <n v="2"/>
    <n v="402"/>
    <n v="0"/>
    <n v="0"/>
    <n v="7"/>
    <n v="0"/>
  </r>
  <r>
    <x v="17"/>
    <s v="COSMETICS"/>
    <x v="1"/>
    <x v="5"/>
    <x v="0"/>
    <n v="110505864"/>
    <n v="887167257160"/>
    <s v="E LAUDER OPTIMIZER INT BOOSTING LOTION 200ML RJ0Y-01"/>
    <s v="EA"/>
    <n v="2"/>
    <n v="402"/>
    <n v="1"/>
    <n v="201"/>
    <n v="17"/>
    <n v="181"/>
  </r>
  <r>
    <x v="17"/>
    <s v="COSMETICS"/>
    <x v="1"/>
    <x v="5"/>
    <x v="4"/>
    <n v="110521098"/>
    <n v="887167257597"/>
    <s v="E LAUDER REVITALIZING SUPREME PLUS ANTI-AGING SOFT CREAM 75ML RJ2F-01"/>
    <s v="EA"/>
    <n v="1"/>
    <n v="402"/>
    <n v="0"/>
    <n v="0"/>
    <n v="1"/>
    <n v="0"/>
  </r>
  <r>
    <x v="17"/>
    <s v="COSMETICS"/>
    <x v="16"/>
    <x v="5"/>
    <x v="3"/>
    <n v="111020544"/>
    <n v="889809002763"/>
    <s v="GLAM GLOW DREAMDUO OVERNIGHT TRANSFORMING TREATMENT G06H-01"/>
    <s v="EA"/>
    <n v="2"/>
    <n v="402"/>
    <n v="0"/>
    <n v="0"/>
    <n v="3"/>
    <n v="0"/>
  </r>
  <r>
    <x v="17"/>
    <s v="COSMETICS"/>
    <x v="12"/>
    <x v="6"/>
    <x v="3"/>
    <n v="111613592"/>
    <n v="773602561605"/>
    <s v="MAC TRAVEL EXCLUSIVE WARM LOOKS IN A BOX SHXC-01"/>
    <s v="EA"/>
    <n v="2"/>
    <n v="402"/>
    <n v="0"/>
    <n v="0"/>
    <n v="0"/>
    <n v="67"/>
  </r>
  <r>
    <x v="17"/>
    <s v="COSMETICS"/>
    <x v="12"/>
    <x v="6"/>
    <x v="7"/>
    <n v="102204911"/>
    <n v="773602008872"/>
    <s v="MAC LIPSTICK ANGEL M300-4Q"/>
    <s v="EA"/>
    <n v="5"/>
    <n v="400"/>
    <n v="0"/>
    <n v="0"/>
    <n v="9"/>
    <n v="0"/>
  </r>
  <r>
    <x v="17"/>
    <s v="COSMETICS"/>
    <x v="12"/>
    <x v="6"/>
    <x v="7"/>
    <n v="102204961"/>
    <n v="773602033522"/>
    <s v="MAC LUSTRE LIPSTICK PLUMFUL M31A-01"/>
    <s v="EA"/>
    <n v="5"/>
    <n v="400"/>
    <n v="0"/>
    <n v="0"/>
    <n v="17"/>
    <n v="6"/>
  </r>
  <r>
    <x v="17"/>
    <s v="COSMETICS"/>
    <x v="12"/>
    <x v="6"/>
    <x v="7"/>
    <n v="102204981"/>
    <n v="773602048366"/>
    <s v="MAC LIPSTICK FAUX M3EW-11"/>
    <s v="EA"/>
    <n v="5"/>
    <n v="400"/>
    <n v="1"/>
    <n v="80"/>
    <n v="33"/>
    <n v="0"/>
  </r>
  <r>
    <x v="17"/>
    <s v="COSMETICS"/>
    <x v="12"/>
    <x v="6"/>
    <x v="7"/>
    <n v="110012222"/>
    <n v="773602164257"/>
    <s v="MAC CREMESHEEN CROSSWIRES MCF3 10"/>
    <s v="EA"/>
    <n v="5"/>
    <n v="400"/>
    <n v="0"/>
    <n v="0"/>
    <n v="19"/>
    <n v="0"/>
  </r>
  <r>
    <x v="17"/>
    <s v="COSMETICS"/>
    <x v="12"/>
    <x v="6"/>
    <x v="7"/>
    <n v="110248811"/>
    <n v="773602297375"/>
    <s v="MAC MATTE LIPSTICK CANDY YUM-YUM M2LP-77"/>
    <s v="EA"/>
    <n v="5"/>
    <n v="400"/>
    <n v="0"/>
    <n v="0"/>
    <n v="12"/>
    <n v="0"/>
  </r>
  <r>
    <x v="17"/>
    <s v="COSMETICS"/>
    <x v="12"/>
    <x v="6"/>
    <x v="7"/>
    <n v="110260766"/>
    <n v="773602048663"/>
    <s v="MAC MATTE LIPSTICK CHILI M2LP-01"/>
    <s v="EA"/>
    <n v="5"/>
    <n v="400"/>
    <n v="2"/>
    <n v="160"/>
    <n v="164"/>
    <n v="812"/>
  </r>
  <r>
    <x v="17"/>
    <s v="COSMETICS"/>
    <x v="12"/>
    <x v="6"/>
    <x v="3"/>
    <n v="110260766"/>
    <n v="773602048663"/>
    <s v="MAC MATTE LIPSTICK CHILI M2LP-01"/>
    <s v="EA"/>
    <n v="5"/>
    <n v="400"/>
    <n v="0"/>
    <n v="0"/>
    <n v="10"/>
    <n v="812"/>
  </r>
  <r>
    <x v="17"/>
    <s v="COSMETICS"/>
    <x v="12"/>
    <x v="6"/>
    <x v="7"/>
    <n v="110280851"/>
    <n v="773602314737"/>
    <s v="MAC LIPSTICK RUNWAY HIT M0N9-14"/>
    <s v="EA"/>
    <n v="5"/>
    <n v="400"/>
    <n v="0"/>
    <n v="0"/>
    <n v="1"/>
    <n v="0"/>
  </r>
  <r>
    <x v="17"/>
    <s v="COSMETICS"/>
    <x v="12"/>
    <x v="6"/>
    <x v="7"/>
    <n v="110280855"/>
    <n v="773602314751"/>
    <s v="MAC LIPSTICK RELENTLESSLY RED M0N9-16"/>
    <s v="EA"/>
    <n v="5"/>
    <n v="400"/>
    <n v="1"/>
    <n v="80"/>
    <n v="37"/>
    <n v="0"/>
  </r>
  <r>
    <x v="17"/>
    <s v="COSMETICS"/>
    <x v="12"/>
    <x v="6"/>
    <x v="1"/>
    <n v="110288087"/>
    <n v="773602318575"/>
    <s v="MAC PRO LONGWEAR EYE LINER DEFINEDLY BLACK MRY5-07"/>
    <s v="EA"/>
    <n v="5"/>
    <n v="400"/>
    <n v="0"/>
    <n v="0"/>
    <n v="13"/>
    <n v="240"/>
  </r>
  <r>
    <x v="17"/>
    <s v="COSMETICS"/>
    <x v="12"/>
    <x v="6"/>
    <x v="4"/>
    <n v="110288087"/>
    <n v="773602318575"/>
    <s v="MAC PRO LONGWEAR EYE LINER DEFINEDLY BLACK MRY5-07"/>
    <s v="EA"/>
    <n v="5"/>
    <n v="400"/>
    <n v="0"/>
    <n v="0"/>
    <n v="22"/>
    <n v="240"/>
  </r>
  <r>
    <x v="17"/>
    <s v="COSMETICS"/>
    <x v="12"/>
    <x v="6"/>
    <x v="7"/>
    <n v="110505743"/>
    <n v="773602426652"/>
    <s v="MAC MATTE LIPSTICK BREATHING FIRE M2LP-7R"/>
    <s v="EA"/>
    <n v="5"/>
    <n v="400"/>
    <n v="1"/>
    <n v="80"/>
    <n v="23"/>
    <n v="0"/>
  </r>
  <r>
    <x v="17"/>
    <s v="COSMETICS"/>
    <x v="12"/>
    <x v="6"/>
    <x v="7"/>
    <n v="111250823"/>
    <n v="773602544172"/>
    <s v="MAC MATTE LIPSTICK SOAR M2LP-J0"/>
    <s v="EA"/>
    <n v="5"/>
    <n v="400"/>
    <n v="1"/>
    <n v="80"/>
    <n v="54"/>
    <n v="218"/>
  </r>
  <r>
    <x v="17"/>
    <s v="COSMETICS"/>
    <x v="12"/>
    <x v="6"/>
    <x v="7"/>
    <n v="111399336"/>
    <n v="773602541508"/>
    <s v="MAC VANITY BONFIRE 417 SG73-10"/>
    <s v="EA"/>
    <n v="5"/>
    <n v="400"/>
    <n v="0"/>
    <n v="0"/>
    <n v="27"/>
    <n v="103"/>
  </r>
  <r>
    <x v="17"/>
    <s v="COSMETICS"/>
    <x v="12"/>
    <x v="6"/>
    <x v="7"/>
    <n v="111399343"/>
    <n v="773602541546"/>
    <s v="MAC DGAF 424 SG73-14"/>
    <s v="EA"/>
    <n v="5"/>
    <n v="400"/>
    <n v="0"/>
    <n v="0"/>
    <n v="21"/>
    <n v="0"/>
  </r>
  <r>
    <x v="17"/>
    <s v="COSMETICS"/>
    <x v="12"/>
    <x v="6"/>
    <x v="7"/>
    <n v="111399344"/>
    <n v="773602541553"/>
    <s v="MAC LET THEM EAT CAKE! 413 SG73-15"/>
    <s v="EA"/>
    <n v="5"/>
    <n v="400"/>
    <n v="0"/>
    <n v="0"/>
    <n v="30"/>
    <n v="0"/>
  </r>
  <r>
    <x v="17"/>
    <s v="COSMETICS"/>
    <x v="12"/>
    <x v="6"/>
    <x v="3"/>
    <n v="111399345"/>
    <n v="773602541560"/>
    <s v="MAC NINE LIVES 420 SG73-16"/>
    <s v="EA"/>
    <n v="5"/>
    <n v="400"/>
    <n v="0"/>
    <n v="0"/>
    <n v="11"/>
    <n v="251"/>
  </r>
  <r>
    <x v="17"/>
    <s v="COSMETICS"/>
    <x v="12"/>
    <x v="6"/>
    <x v="9"/>
    <n v="111399355"/>
    <n v="773602541652"/>
    <s v="MAC PURE NONCHALANCE 412 SG73-25"/>
    <s v="EA"/>
    <n v="5"/>
    <n v="400"/>
    <n v="0"/>
    <n v="0"/>
    <n v="19"/>
    <n v="128"/>
  </r>
  <r>
    <x v="17"/>
    <s v="COSMETICS"/>
    <x v="12"/>
    <x v="6"/>
    <x v="4"/>
    <n v="111399355"/>
    <n v="773602541652"/>
    <s v="MAC PURE NONCHALANCE 412 SG73-25"/>
    <s v="EA"/>
    <n v="5"/>
    <n v="400"/>
    <n v="0"/>
    <n v="0"/>
    <n v="19"/>
    <n v="128"/>
  </r>
  <r>
    <x v="17"/>
    <s v="COSMETICS"/>
    <x v="12"/>
    <x v="6"/>
    <x v="4"/>
    <n v="111613237"/>
    <n v="773602574544"/>
    <s v="MAC LIPSTICK @NOURARIDAOFFICIAL SJX8-K8"/>
    <s v="EA"/>
    <n v="5"/>
    <n v="400"/>
    <n v="0"/>
    <n v="0"/>
    <n v="42"/>
    <n v="881"/>
  </r>
  <r>
    <x v="17"/>
    <s v="COSMETICS"/>
    <x v="12"/>
    <x v="6"/>
    <x v="7"/>
    <n v="111613611"/>
    <n v="773602574292"/>
    <s v="MAC LIPSTICK SKEW SJWL-3T"/>
    <s v="EA"/>
    <n v="5"/>
    <n v="400"/>
    <n v="1"/>
    <n v="80"/>
    <n v="3"/>
    <n v="0"/>
  </r>
  <r>
    <x v="17"/>
    <s v="COSMETICS"/>
    <x v="3"/>
    <x v="5"/>
    <x v="0"/>
    <n v="102207954"/>
    <n v="20714287047"/>
    <s v="CLINIQUE ALL ABOUT EYES RICH 6KAK-01"/>
    <s v="EA"/>
    <n v="3"/>
    <n v="399"/>
    <n v="0"/>
    <n v="0"/>
    <n v="18"/>
    <n v="10"/>
  </r>
  <r>
    <x v="17"/>
    <s v="COSMETICS"/>
    <x v="3"/>
    <x v="5"/>
    <x v="0"/>
    <n v="111423832"/>
    <n v="20714993085"/>
    <s v="CLINIQUE CFM MAXIMUM HYDRATOR 72-HOUR AUTO REPLENISHING HYDRATOR 50ML KJ8H-01"/>
    <s v="EA"/>
    <n v="3"/>
    <n v="399"/>
    <n v="0"/>
    <n v="0"/>
    <n v="14"/>
    <n v="76"/>
  </r>
  <r>
    <x v="17"/>
    <s v="COSMETICS"/>
    <x v="12"/>
    <x v="6"/>
    <x v="1"/>
    <n v="111397245"/>
    <n v="773602561469"/>
    <s v="MAC TRAVEL EXCLUSIVE: LIP KIT REDSHWY-01"/>
    <s v="EA"/>
    <n v="2"/>
    <n v="388"/>
    <n v="0"/>
    <n v="0"/>
    <n v="38"/>
    <n v="4006"/>
  </r>
  <r>
    <x v="17"/>
    <s v="COSMETICS"/>
    <x v="12"/>
    <x v="6"/>
    <x v="4"/>
    <n v="111397245"/>
    <n v="773602561469"/>
    <s v="MAC TRAVEL EXCLUSIVE: LIP KIT REDSHWY-01"/>
    <s v="EA"/>
    <n v="2"/>
    <n v="388"/>
    <n v="0"/>
    <n v="0"/>
    <n v="29"/>
    <n v="4006"/>
  </r>
  <r>
    <x v="17"/>
    <s v="COSMETICS"/>
    <x v="12"/>
    <x v="6"/>
    <x v="5"/>
    <n v="111397246"/>
    <n v="773602561476"/>
    <s v="MAC TRAVEL EXCLUSIVE: LIP KIT NEUTRAL SHX0-01"/>
    <s v="EA"/>
    <n v="2"/>
    <n v="388"/>
    <n v="0"/>
    <n v="0"/>
    <n v="11"/>
    <n v="2132"/>
  </r>
  <r>
    <x v="17"/>
    <s v="COSMETICS"/>
    <x v="12"/>
    <x v="6"/>
    <x v="3"/>
    <n v="102205233"/>
    <n v="773602010486"/>
    <s v="MAC STUDIOFIX POWDER FOUNDATION NC20 M510-21"/>
    <s v="EA"/>
    <n v="3"/>
    <n v="387"/>
    <n v="1"/>
    <n v="129"/>
    <n v="24"/>
    <n v="0"/>
  </r>
  <r>
    <x v="17"/>
    <s v="COSMETICS"/>
    <x v="12"/>
    <x v="6"/>
    <x v="4"/>
    <n v="102205236"/>
    <n v="773602010554"/>
    <s v="MAC STUDIOFIX POWDER FOUNDATION NC45 M510-28"/>
    <s v="EA"/>
    <n v="3"/>
    <n v="387"/>
    <n v="0"/>
    <n v="0"/>
    <n v="30"/>
    <n v="277"/>
  </r>
  <r>
    <x v="17"/>
    <s v="COSMETICS"/>
    <x v="12"/>
    <x v="6"/>
    <x v="7"/>
    <n v="102205238"/>
    <n v="773602010653"/>
    <s v="MAC STUIOFIX POWDER FOUNDATION NW20 M510-38"/>
    <s v="EA"/>
    <n v="3"/>
    <n v="387"/>
    <n v="0"/>
    <n v="0"/>
    <n v="13"/>
    <n v="0"/>
  </r>
  <r>
    <x v="17"/>
    <s v="COSMETICS"/>
    <x v="12"/>
    <x v="6"/>
    <x v="7"/>
    <n v="102205239"/>
    <n v="773602010677"/>
    <s v="MAC STUDIOFIX POWDER FOUNDATION NW25 M510-40"/>
    <s v="EA"/>
    <n v="3"/>
    <n v="387"/>
    <n v="0"/>
    <n v="0"/>
    <n v="74"/>
    <n v="47"/>
  </r>
  <r>
    <x v="17"/>
    <s v="COSMETICS"/>
    <x v="12"/>
    <x v="6"/>
    <x v="3"/>
    <n v="102206292"/>
    <n v="773602103485"/>
    <s v="MAC STUDIO FIX FLUID SPF 15 NC20 M6JC-02"/>
    <s v="EA"/>
    <n v="3"/>
    <n v="387"/>
    <n v="0"/>
    <n v="0"/>
    <n v="6"/>
    <n v="132"/>
  </r>
  <r>
    <x v="17"/>
    <s v="COSMETICS"/>
    <x v="12"/>
    <x v="6"/>
    <x v="4"/>
    <n v="102206295"/>
    <n v="773602103515"/>
    <s v="MAC STUDIO FIX FLUID SPF 15 NC35 M6JC-05"/>
    <s v="EA"/>
    <n v="3"/>
    <n v="387"/>
    <n v="0"/>
    <n v="0"/>
    <n v="11"/>
    <n v="291"/>
  </r>
  <r>
    <x v="17"/>
    <s v="COSMETICS"/>
    <x v="12"/>
    <x v="6"/>
    <x v="1"/>
    <n v="102206298"/>
    <n v="773602103553"/>
    <s v="MAC STUDIO FIX FLUID SPF 15 NC44 M6JC-09"/>
    <s v="EA"/>
    <n v="3"/>
    <n v="387"/>
    <n v="0"/>
    <n v="0"/>
    <n v="4"/>
    <n v="0"/>
  </r>
  <r>
    <x v="17"/>
    <s v="COSMETICS"/>
    <x v="12"/>
    <x v="6"/>
    <x v="7"/>
    <n v="102206300"/>
    <n v="773602103577"/>
    <s v="MAC STUDIO FIX FLUID SPF 15 NC50 M6JC-11"/>
    <s v="EA"/>
    <n v="3"/>
    <n v="387"/>
    <n v="0"/>
    <n v="0"/>
    <n v="29"/>
    <n v="0"/>
  </r>
  <r>
    <x v="17"/>
    <s v="COSMETICS"/>
    <x v="12"/>
    <x v="6"/>
    <x v="7"/>
    <n v="102206302"/>
    <n v="773602103614"/>
    <s v="MAC STUDIO FIX FLUID SPF 15 NW25 M6JC-15"/>
    <s v="EA"/>
    <n v="3"/>
    <n v="387"/>
    <n v="0"/>
    <n v="0"/>
    <n v="40"/>
    <n v="0"/>
  </r>
  <r>
    <x v="17"/>
    <s v="COSMETICS"/>
    <x v="12"/>
    <x v="6"/>
    <x v="1"/>
    <n v="102206302"/>
    <n v="773602103614"/>
    <s v="MAC STUDIO FIX FLUID SPF 15 NW25 M6JC-15"/>
    <s v="EA"/>
    <n v="3"/>
    <n v="387"/>
    <n v="1"/>
    <n v="129"/>
    <n v="4"/>
    <n v="0"/>
  </r>
  <r>
    <x v="17"/>
    <s v="COSMETICS"/>
    <x v="12"/>
    <x v="6"/>
    <x v="1"/>
    <n v="102206306"/>
    <n v="773602103652"/>
    <s v="MAC STUDIO FIX FLUID SPF 15 NW43 M6JC-19"/>
    <s v="EA"/>
    <n v="3"/>
    <n v="387"/>
    <n v="0"/>
    <n v="0"/>
    <n v="15"/>
    <n v="66"/>
  </r>
  <r>
    <x v="17"/>
    <s v="COSMETICS"/>
    <x v="12"/>
    <x v="6"/>
    <x v="4"/>
    <n v="102206306"/>
    <n v="773602103652"/>
    <s v="MAC STUDIO FIX FLUID SPF 15 NW43 M6JC-19"/>
    <s v="EA"/>
    <n v="3"/>
    <n v="387"/>
    <n v="0"/>
    <n v="0"/>
    <n v="18"/>
    <n v="66"/>
  </r>
  <r>
    <x v="17"/>
    <s v="COSMETICS"/>
    <x v="12"/>
    <x v="6"/>
    <x v="4"/>
    <n v="102206307"/>
    <n v="773602103669"/>
    <s v="MAC STUDIO FIX FLUID SPF 15 NW45 M6JC-20"/>
    <s v="EA"/>
    <n v="3"/>
    <n v="387"/>
    <n v="0"/>
    <n v="0"/>
    <n v="43"/>
    <n v="50"/>
  </r>
  <r>
    <x v="17"/>
    <s v="COSMETICS"/>
    <x v="12"/>
    <x v="6"/>
    <x v="3"/>
    <n v="102208867"/>
    <n v="773602042678"/>
    <s v="MAC FONDT CMPT PWDR/FOUN NC43 M51054"/>
    <s v="EA"/>
    <n v="3"/>
    <n v="387"/>
    <n v="0"/>
    <n v="0"/>
    <n v="17"/>
    <n v="225"/>
  </r>
  <r>
    <x v="17"/>
    <s v="COSMETICS"/>
    <x v="12"/>
    <x v="6"/>
    <x v="7"/>
    <n v="102208869"/>
    <n v="773602010622"/>
    <s v="MAC FONDT CMPT PWDR/FOUN NW15 M51035"/>
    <s v="EA"/>
    <n v="3"/>
    <n v="387"/>
    <n v="1"/>
    <n v="129"/>
    <n v="1"/>
    <n v="0"/>
  </r>
  <r>
    <x v="17"/>
    <s v="COSMETICS"/>
    <x v="12"/>
    <x v="6"/>
    <x v="4"/>
    <n v="102208891"/>
    <n v="773602103478"/>
    <s v="MAC FONDT FLUID SPF15 NC15 M6JC01"/>
    <s v="EA"/>
    <n v="3"/>
    <n v="387"/>
    <n v="0"/>
    <n v="0"/>
    <n v="14"/>
    <n v="166"/>
  </r>
  <r>
    <x v="17"/>
    <s v="COSMETICS"/>
    <x v="12"/>
    <x v="6"/>
    <x v="3"/>
    <n v="102208892"/>
    <n v="773602103522"/>
    <s v="MAC STUDIO FIX FLUID NC37 M6JC06"/>
    <s v="EA"/>
    <n v="3"/>
    <n v="387"/>
    <n v="0"/>
    <n v="0"/>
    <n v="16"/>
    <n v="0"/>
  </r>
  <r>
    <x v="17"/>
    <s v="COSMETICS"/>
    <x v="12"/>
    <x v="6"/>
    <x v="7"/>
    <n v="110124341"/>
    <n v="773602225569"/>
    <s v="MAC STUDIO FIX FLUID SPF15 M6JC-28"/>
    <s v="EA"/>
    <n v="3"/>
    <n v="387"/>
    <n v="0"/>
    <n v="0"/>
    <n v="6"/>
    <n v="0"/>
  </r>
  <r>
    <x v="17"/>
    <s v="COSMETICS"/>
    <x v="12"/>
    <x v="6"/>
    <x v="7"/>
    <n v="110124344"/>
    <n v="773602225590"/>
    <s v="MAC STUDIO FIX FLUID SPF15 M6JC-31"/>
    <s v="EA"/>
    <n v="3"/>
    <n v="387"/>
    <n v="0"/>
    <n v="0"/>
    <n v="25"/>
    <n v="0"/>
  </r>
  <r>
    <x v="17"/>
    <s v="COSMETICS"/>
    <x v="12"/>
    <x v="6"/>
    <x v="9"/>
    <n v="110524784"/>
    <n v="773602151080"/>
    <s v="MAC STUDIO FIX NC41 M510-74"/>
    <s v="EA"/>
    <n v="3"/>
    <n v="387"/>
    <n v="0"/>
    <n v="0"/>
    <n v="21"/>
    <n v="241"/>
  </r>
  <r>
    <x v="17"/>
    <s v="COSMETICS"/>
    <x v="12"/>
    <x v="6"/>
    <x v="7"/>
    <n v="110524809"/>
    <n v="773602421619"/>
    <s v="MAC STUDIO FIX FLUID SPF 15 NC10 M6JC-41"/>
    <s v="EA"/>
    <n v="3"/>
    <n v="387"/>
    <n v="0"/>
    <n v="0"/>
    <n v="19"/>
    <n v="0"/>
  </r>
  <r>
    <x v="17"/>
    <s v="COSMETICS"/>
    <x v="12"/>
    <x v="6"/>
    <x v="4"/>
    <n v="110565664"/>
    <n v="773602150441"/>
    <s v="MAC STUDIO FIX NC44.5 M510-72"/>
    <s v="EA"/>
    <n v="3"/>
    <n v="387"/>
    <n v="0"/>
    <n v="0"/>
    <n v="8"/>
    <n v="0"/>
  </r>
  <r>
    <x v="17"/>
    <s v="COSMETICS"/>
    <x v="12"/>
    <x v="6"/>
    <x v="7"/>
    <n v="111105531"/>
    <n v="773602531820"/>
    <s v="MAC STUDIO FIX FLUID SPF 15 NC16 M6JC-56"/>
    <s v="EA"/>
    <n v="3"/>
    <n v="387"/>
    <n v="0"/>
    <n v="0"/>
    <n v="5"/>
    <n v="0"/>
  </r>
  <r>
    <x v="17"/>
    <s v="COSMETICS"/>
    <x v="12"/>
    <x v="6"/>
    <x v="7"/>
    <n v="111105532"/>
    <n v="773602531837"/>
    <s v="MAC STUDIO FIX FLUID SPF 15 NC18 M6JC-57"/>
    <s v="EA"/>
    <n v="3"/>
    <n v="387"/>
    <n v="1"/>
    <n v="129"/>
    <n v="13"/>
    <n v="0"/>
  </r>
  <r>
    <x v="17"/>
    <s v="COSMETICS"/>
    <x v="12"/>
    <x v="6"/>
    <x v="3"/>
    <n v="111105533"/>
    <n v="773602531844"/>
    <s v="MAC STUDIO FIX FLUID SPF 15 NC27 M6JC-58"/>
    <s v="EA"/>
    <n v="3"/>
    <n v="387"/>
    <n v="0"/>
    <n v="0"/>
    <n v="2"/>
    <n v="0"/>
  </r>
  <r>
    <x v="17"/>
    <s v="COSMETICS"/>
    <x v="12"/>
    <x v="6"/>
    <x v="4"/>
    <n v="111105537"/>
    <n v="773602531882"/>
    <s v="MAC STUDIO FIX FLUID SPF 15 NW57 M6JC-62"/>
    <s v="EA"/>
    <n v="3"/>
    <n v="387"/>
    <n v="0"/>
    <n v="0"/>
    <n v="-1"/>
    <n v="0"/>
  </r>
  <r>
    <x v="17"/>
    <s v="COSMETICS"/>
    <x v="12"/>
    <x v="6"/>
    <x v="7"/>
    <n v="111426096"/>
    <n v="773602555956"/>
    <s v="MAC STUDIO FIX FOUNDATION STICK NC35 SHEP-10"/>
    <s v="EA"/>
    <n v="3"/>
    <n v="387"/>
    <n v="3"/>
    <n v="387"/>
    <n v="3"/>
    <n v="0"/>
  </r>
  <r>
    <x v="17"/>
    <s v="COSMETICS"/>
    <x v="12"/>
    <x v="6"/>
    <x v="4"/>
    <n v="111426099"/>
    <n v="773602555987"/>
    <s v="MAC STUDIO FIX FOUNDATION STICKNC40 SHEP-13"/>
    <s v="EA"/>
    <n v="3"/>
    <n v="387"/>
    <n v="1"/>
    <n v="129"/>
    <n v="0"/>
    <n v="0"/>
  </r>
  <r>
    <x v="17"/>
    <s v="COSMETICS"/>
    <x v="12"/>
    <x v="6"/>
    <x v="7"/>
    <n v="111426115"/>
    <n v="773602556144"/>
    <s v="MAC STUDIO FIX FOUNDATION STICK NW45 SHEP-29"/>
    <s v="EA"/>
    <n v="3"/>
    <n v="387"/>
    <n v="0"/>
    <n v="0"/>
    <n v="16"/>
    <n v="0"/>
  </r>
  <r>
    <x v="17"/>
    <s v="COSMETICS"/>
    <x v="12"/>
    <x v="6"/>
    <x v="7"/>
    <n v="111426117"/>
    <n v="773602556168"/>
    <s v="MAC STUDIO FIX FOUNDATION STICK NW50 SHEP-31"/>
    <s v="EA"/>
    <n v="3"/>
    <n v="387"/>
    <n v="1"/>
    <n v="129"/>
    <n v="5"/>
    <n v="0"/>
  </r>
  <r>
    <x v="17"/>
    <s v="COSMETICS"/>
    <x v="1"/>
    <x v="6"/>
    <x v="0"/>
    <n v="111548473"/>
    <n v="887167498112"/>
    <s v="ESTEE LAUDER PURE COLOR ENVY MATTE SCULPTING LIPSTICK 420 REBELLIOUS ROSE R8FC-RR"/>
    <s v="EA"/>
    <n v="3"/>
    <n v="387"/>
    <n v="1"/>
    <n v="129"/>
    <n v="5"/>
    <n v="20"/>
  </r>
  <r>
    <x v="17"/>
    <s v="COSMETICS"/>
    <x v="12"/>
    <x v="6"/>
    <x v="7"/>
    <n v="102209972"/>
    <n v="773602124275"/>
    <s v="MAC FOUNDATION PUMP M8CF 01"/>
    <s v="EA"/>
    <n v="16"/>
    <n v="384"/>
    <n v="1"/>
    <n v="24"/>
    <n v="99"/>
    <n v="926"/>
  </r>
  <r>
    <x v="17"/>
    <s v="COSMETICS"/>
    <x v="0"/>
    <x v="6"/>
    <x v="0"/>
    <n v="110199425"/>
    <n v="888066010603"/>
    <s v="TOM FORD LIP COLOR CASABLANCA T0T3-03"/>
    <s v="EA"/>
    <n v="2"/>
    <n v="384"/>
    <n v="0"/>
    <n v="0"/>
    <n v="26"/>
    <n v="24"/>
  </r>
  <r>
    <x v="17"/>
    <s v="COSMETICS"/>
    <x v="0"/>
    <x v="6"/>
    <x v="1"/>
    <n v="110199425"/>
    <n v="888066010603"/>
    <s v="TOM FORD LIP COLOR CASABLANCA T0T3-03"/>
    <s v="EA"/>
    <n v="2"/>
    <n v="384"/>
    <n v="0"/>
    <n v="0"/>
    <n v="10"/>
    <n v="24"/>
  </r>
  <r>
    <x v="17"/>
    <s v="COSMETICS"/>
    <x v="12"/>
    <x v="6"/>
    <x v="1"/>
    <n v="110245004"/>
    <n v="773602283583"/>
    <s v="MAC IN EXTREME DIMENSION 3D LASH BLACK MN65-01"/>
    <s v="EA"/>
    <n v="4"/>
    <n v="384"/>
    <n v="0"/>
    <n v="0"/>
    <n v="28"/>
    <n v="763"/>
  </r>
  <r>
    <x v="17"/>
    <s v="COSMETICS"/>
    <x v="0"/>
    <x v="6"/>
    <x v="0"/>
    <n v="110362508"/>
    <n v="888066036801"/>
    <s v="TOM FORD LIP COLOR MATTE RUBY RUSH T1LP-07"/>
    <s v="EA"/>
    <n v="2"/>
    <n v="384"/>
    <n v="0"/>
    <n v="0"/>
    <n v="15"/>
    <n v="21"/>
  </r>
  <r>
    <x v="17"/>
    <s v="COSMETICS"/>
    <x v="0"/>
    <x v="6"/>
    <x v="0"/>
    <n v="110362511"/>
    <n v="888066036825"/>
    <s v="TOM FORD LIP COLOR MATTE FIRST TIME T1LP-09"/>
    <s v="EA"/>
    <n v="2"/>
    <n v="384"/>
    <n v="0"/>
    <n v="0"/>
    <n v="1"/>
    <n v="0"/>
  </r>
  <r>
    <x v="17"/>
    <s v="COSMETICS"/>
    <x v="0"/>
    <x v="6"/>
    <x v="1"/>
    <n v="110701692"/>
    <n v="888066072373"/>
    <s v="TOM FORD LIP COLOR IMPASSIONED T0T3-80"/>
    <s v="EA"/>
    <n v="2"/>
    <n v="384"/>
    <n v="0"/>
    <n v="0"/>
    <n v="17"/>
    <n v="328"/>
  </r>
  <r>
    <x v="17"/>
    <s v="COSMETICS"/>
    <x v="0"/>
    <x v="6"/>
    <x v="1"/>
    <n v="111311639"/>
    <n v="888066088466"/>
    <s v="TOMFORD LIP COLOR SHEER10 CARR 3GM/.1OZ T2AJ-16"/>
    <s v="EA"/>
    <n v="2"/>
    <n v="384"/>
    <n v="0"/>
    <n v="0"/>
    <n v="1"/>
    <n v="0"/>
  </r>
  <r>
    <x v="17"/>
    <s v="COSMETICS"/>
    <x v="3"/>
    <x v="6"/>
    <x v="4"/>
    <n v="111369300"/>
    <n v="192333001424"/>
    <s v="CLINIQUE HIGH IMPACT MASCARA TRIO KJM1-01"/>
    <s v="EA"/>
    <n v="2"/>
    <n v="384"/>
    <n v="2"/>
    <n v="384"/>
    <n v="11"/>
    <n v="6"/>
  </r>
  <r>
    <x v="17"/>
    <s v="COSMETICS"/>
    <x v="0"/>
    <x v="6"/>
    <x v="0"/>
    <n v="111311620"/>
    <n v="888066086011"/>
    <s v="TOMFORD CONTOURING COMPACT SHADE01WN T6YX-01"/>
    <s v="EA"/>
    <n v="1"/>
    <n v="383"/>
    <n v="0"/>
    <n v="0"/>
    <n v="5"/>
    <n v="0"/>
  </r>
  <r>
    <x v="17"/>
    <s v="COSMETICS"/>
    <x v="1"/>
    <x v="6"/>
    <x v="0"/>
    <n v="111521921"/>
    <n v="887167464179"/>
    <s v="ESTEE LAUDER RE-NUTRIV ULTRA RADIANCE LIQUID MAKEUP SPF20 1W0 WARM PORCELAIN PC05-20"/>
    <s v="EA"/>
    <n v="1"/>
    <n v="383"/>
    <n v="0"/>
    <n v="0"/>
    <n v="5"/>
    <n v="0"/>
  </r>
  <r>
    <x v="17"/>
    <s v="COSMETICS"/>
    <x v="12"/>
    <x v="6"/>
    <x v="3"/>
    <n v="110334496"/>
    <n v="773602338993"/>
    <s v="MAC MINERALIZE SKINFINISH SOFT &amp; GENTLE MT1329"/>
    <s v="EA"/>
    <n v="3"/>
    <n v="381"/>
    <n v="0"/>
    <n v="0"/>
    <n v="5"/>
    <n v="204"/>
  </r>
  <r>
    <x v="17"/>
    <s v="COSMETICS"/>
    <x v="12"/>
    <x v="6"/>
    <x v="7"/>
    <n v="110334505"/>
    <n v="773602337156"/>
    <s v="MAC MINERALIZE SKINFINISH NATURAL MEDIUM DEEP MT7E-10"/>
    <s v="EA"/>
    <n v="3"/>
    <n v="381"/>
    <n v="0"/>
    <n v="0"/>
    <n v="7"/>
    <n v="0"/>
  </r>
  <r>
    <x v="17"/>
    <s v="COSMETICS"/>
    <x v="12"/>
    <x v="6"/>
    <x v="1"/>
    <n v="110532770"/>
    <n v="773602429899"/>
    <s v="MAC EXTRA DIMENSION SKINFINISH DOUBLE-GLEAM MLGK-19"/>
    <s v="EA"/>
    <n v="3"/>
    <n v="381"/>
    <n v="1"/>
    <n v="127"/>
    <n v="22"/>
    <n v="629"/>
  </r>
  <r>
    <x v="17"/>
    <s v="COSMETICS"/>
    <x v="1"/>
    <x v="5"/>
    <x v="1"/>
    <n v="111395599"/>
    <n v="887167412965"/>
    <s v="E LAUDER MICRO ESSENCE TREATMENT LOTION WITH SAKURA FERMENT 200ML P6GM-01"/>
    <s v="EA"/>
    <n v="1"/>
    <n v="380"/>
    <n v="0"/>
    <n v="0"/>
    <n v="10"/>
    <n v="94"/>
  </r>
  <r>
    <x v="17"/>
    <s v="COSMETICS"/>
    <x v="3"/>
    <x v="6"/>
    <x v="0"/>
    <n v="102110424"/>
    <n v="20714066116"/>
    <s v="CLINIQUE STAY MATTE SHEER PRESS PWD 645J-02"/>
    <s v="EA"/>
    <n v="3"/>
    <n v="378"/>
    <n v="0"/>
    <n v="0"/>
    <n v="4"/>
    <n v="55"/>
  </r>
  <r>
    <x v="17"/>
    <s v="COSMETICS"/>
    <x v="1"/>
    <x v="6"/>
    <x v="0"/>
    <n v="110690028"/>
    <n v="887167263192"/>
    <s v="E LAUDER PURE COLOR LASH ENVY MASCARA 01 BLACK RJMH-01"/>
    <s v="EA"/>
    <n v="3"/>
    <n v="378"/>
    <n v="0"/>
    <n v="0"/>
    <n v="18"/>
    <n v="0"/>
  </r>
  <r>
    <x v="17"/>
    <s v="COSMETICS"/>
    <x v="12"/>
    <x v="6"/>
    <x v="1"/>
    <n v="110808217"/>
    <n v="773602510436"/>
    <s v="MAC EYES TIMES NINE DUSKY ROSE SCN3-07"/>
    <s v="EA"/>
    <n v="3"/>
    <n v="378"/>
    <n v="0"/>
    <n v="0"/>
    <n v="8"/>
    <n v="0"/>
  </r>
  <r>
    <x v="17"/>
    <s v="COSMETICS"/>
    <x v="12"/>
    <x v="6"/>
    <x v="3"/>
    <n v="110808217"/>
    <n v="773602510436"/>
    <s v="MAC EYES TIMES NINE DUSKY ROSE SCN3-07"/>
    <s v="EA"/>
    <n v="3"/>
    <n v="378"/>
    <n v="0"/>
    <n v="0"/>
    <n v="10"/>
    <n v="0"/>
  </r>
  <r>
    <x v="17"/>
    <s v="COSMETICS"/>
    <x v="1"/>
    <x v="6"/>
    <x v="1"/>
    <n v="111399133"/>
    <n v="887167451810"/>
    <s v="E LAUDER SUMPTUOUS REBEL LENGTH LIFT MASCARA BLACK PAG0-01"/>
    <s v="EA"/>
    <n v="3"/>
    <n v="378"/>
    <n v="0"/>
    <n v="0"/>
    <n v="8"/>
    <n v="0"/>
  </r>
  <r>
    <x v="17"/>
    <s v="COSMETICS"/>
    <x v="12"/>
    <x v="6"/>
    <x v="7"/>
    <n v="102204653"/>
    <n v="773602037612"/>
    <s v="MAC SHEERTONE BLUSH PEACHES M39H 03"/>
    <s v="EA"/>
    <n v="4"/>
    <n v="376"/>
    <n v="0"/>
    <n v="0"/>
    <n v="37"/>
    <n v="67"/>
  </r>
  <r>
    <x v="17"/>
    <s v="COSMETICS"/>
    <x v="12"/>
    <x v="6"/>
    <x v="7"/>
    <n v="110102753"/>
    <n v="773602207114"/>
    <s v="MAC PRO LONGWEAR CONCEALER NC30 MGT9 03"/>
    <s v="EA"/>
    <n v="4"/>
    <n v="376"/>
    <n v="2"/>
    <n v="188"/>
    <n v="37"/>
    <n v="0"/>
  </r>
  <r>
    <x v="17"/>
    <s v="COSMETICS"/>
    <x v="12"/>
    <x v="6"/>
    <x v="7"/>
    <n v="110102757"/>
    <n v="773602207152"/>
    <s v="MAC PRO LONGWEAR CONCEALER NC45 MGT9 06"/>
    <s v="EA"/>
    <n v="4"/>
    <n v="376"/>
    <n v="0"/>
    <n v="0"/>
    <n v="9"/>
    <n v="0"/>
  </r>
  <r>
    <x v="17"/>
    <s v="COSMETICS"/>
    <x v="12"/>
    <x v="6"/>
    <x v="7"/>
    <n v="110102759"/>
    <n v="773602207176"/>
    <s v="MAC PRO LONGWEAR CONCEALER NW15 MGT9 08"/>
    <s v="EA"/>
    <n v="4"/>
    <n v="376"/>
    <n v="0"/>
    <n v="0"/>
    <n v="1"/>
    <n v="0"/>
  </r>
  <r>
    <x v="17"/>
    <s v="COSMETICS"/>
    <x v="12"/>
    <x v="6"/>
    <x v="7"/>
    <n v="111105546"/>
    <n v="773602526819"/>
    <s v="MAC STUDIO FIX 24-HOUR SMOOTH WEAR CONCEALER NC42 SF4X-06"/>
    <s v="EA"/>
    <n v="4"/>
    <n v="376"/>
    <n v="0"/>
    <n v="0"/>
    <n v="46"/>
    <n v="0"/>
  </r>
  <r>
    <x v="17"/>
    <s v="COSMETICS"/>
    <x v="12"/>
    <x v="6"/>
    <x v="7"/>
    <n v="111105567"/>
    <n v="773602531639"/>
    <s v="MAC STUDIO FIX 24-HOUR SMOOTH WEAR CONCEALER NC43 SF4X-20"/>
    <s v="EA"/>
    <n v="4"/>
    <n v="376"/>
    <n v="0"/>
    <n v="0"/>
    <n v="48"/>
    <n v="0"/>
  </r>
  <r>
    <x v="17"/>
    <s v="COSMETICS"/>
    <x v="12"/>
    <x v="6"/>
    <x v="7"/>
    <n v="110026760"/>
    <n v="773602139859"/>
    <s v="MAC LASHES M9WJ 01"/>
    <s v="EA"/>
    <n v="6"/>
    <n v="366"/>
    <n v="1"/>
    <n v="61"/>
    <n v="6"/>
    <n v="0"/>
  </r>
  <r>
    <x v="17"/>
    <s v="COSMETICS"/>
    <x v="1"/>
    <x v="5"/>
    <x v="0"/>
    <n v="110473689"/>
    <n v="887167222243"/>
    <s v="E LAUDER ANR MICRO CLEANSING BALM 70ML REEY-01"/>
    <s v="EA"/>
    <n v="2"/>
    <n v="366"/>
    <n v="0"/>
    <n v="0"/>
    <n v="6"/>
    <n v="0"/>
  </r>
  <r>
    <x v="17"/>
    <s v="COSMETICS"/>
    <x v="1"/>
    <x v="5"/>
    <x v="1"/>
    <n v="110544282"/>
    <n v="887167223011"/>
    <s v="E LAUDER ANR CONCENTRATE RECOVER EYE MASK 4 PACK REGY-01"/>
    <s v="EA"/>
    <n v="2"/>
    <n v="366"/>
    <n v="0"/>
    <n v="0"/>
    <n v="6"/>
    <n v="2"/>
  </r>
  <r>
    <x v="17"/>
    <s v="COSMETICS"/>
    <x v="12"/>
    <x v="6"/>
    <x v="7"/>
    <n v="110442981"/>
    <n v="773602376100"/>
    <s v="MAC RETRO MATTE LIQUID LIPSTICK FEELS SO GRAND MY3N-02"/>
    <s v="EA"/>
    <n v="4"/>
    <n v="364"/>
    <n v="0"/>
    <n v="0"/>
    <n v="25"/>
    <n v="195"/>
  </r>
  <r>
    <x v="17"/>
    <s v="COSMETICS"/>
    <x v="12"/>
    <x v="6"/>
    <x v="1"/>
    <n v="110443001"/>
    <n v="773602376124"/>
    <s v="MAC RETRO MATTE LIQUID LIPSTICK DANCE WITH ME MY3N-04"/>
    <s v="EA"/>
    <n v="4"/>
    <n v="364"/>
    <n v="0"/>
    <n v="0"/>
    <n v="26"/>
    <n v="553"/>
  </r>
  <r>
    <x v="17"/>
    <s v="COSMETICS"/>
    <x v="12"/>
    <x v="6"/>
    <x v="3"/>
    <n v="110443001"/>
    <n v="773602376124"/>
    <s v="MAC RETRO MATTE LIQUID LIPSTICK DANCE WITH ME MY3N-04"/>
    <s v="EA"/>
    <n v="4"/>
    <n v="364"/>
    <n v="0"/>
    <n v="0"/>
    <n v="1"/>
    <n v="553"/>
  </r>
  <r>
    <x v="17"/>
    <s v="COSMETICS"/>
    <x v="12"/>
    <x v="6"/>
    <x v="4"/>
    <n v="110443001"/>
    <n v="773602376124"/>
    <s v="MAC RETRO MATTE LIQUID LIPSTICK DANCE WITH ME MY3N-04"/>
    <s v="EA"/>
    <n v="4"/>
    <n v="364"/>
    <n v="0"/>
    <n v="0"/>
    <n v="10"/>
    <n v="553"/>
  </r>
  <r>
    <x v="17"/>
    <s v="COSMETICS"/>
    <x v="12"/>
    <x v="6"/>
    <x v="7"/>
    <n v="110443003"/>
    <n v="773602376131"/>
    <s v="MAC RETRO MATTE LIQUID LIPSTICK LADY-BE-GOOD MY3N-05"/>
    <s v="EA"/>
    <n v="4"/>
    <n v="364"/>
    <n v="0"/>
    <n v="0"/>
    <n v="10"/>
    <n v="0"/>
  </r>
  <r>
    <x v="17"/>
    <s v="COSMETICS"/>
    <x v="12"/>
    <x v="6"/>
    <x v="7"/>
    <n v="110557768"/>
    <n v="773602445257"/>
    <s v="MAC RETRO MATTE TOPPED WITH BRANDY MY3N-41"/>
    <s v="EA"/>
    <n v="4"/>
    <n v="364"/>
    <n v="0"/>
    <n v="0"/>
    <n v="17"/>
    <n v="0"/>
  </r>
  <r>
    <x v="17"/>
    <s v="COSMETICS"/>
    <x v="12"/>
    <x v="6"/>
    <x v="3"/>
    <n v="102204673"/>
    <n v="773602008711"/>
    <s v="MAC EYE KOHL SMOLDER M1XG-01"/>
    <s v="EA"/>
    <n v="5"/>
    <n v="360"/>
    <n v="0"/>
    <n v="0"/>
    <n v="14"/>
    <n v="216"/>
  </r>
  <r>
    <x v="17"/>
    <s v="COSMETICS"/>
    <x v="12"/>
    <x v="6"/>
    <x v="7"/>
    <n v="102204971"/>
    <n v="773602066414"/>
    <s v="MAC LIP PENCIL DERVISH M380-51"/>
    <s v="EA"/>
    <n v="5"/>
    <n v="360"/>
    <n v="0"/>
    <n v="0"/>
    <n v="13"/>
    <n v="0"/>
  </r>
  <r>
    <x v="17"/>
    <s v="COSMETICS"/>
    <x v="3"/>
    <x v="5"/>
    <x v="0"/>
    <n v="110083393"/>
    <n v="20714426774"/>
    <s v="CLINIQUE ALL ABOUT EYES SERUM DE PUFFING EYE MASSAGE 71JL 01"/>
    <s v="EA"/>
    <n v="3"/>
    <n v="360"/>
    <n v="0"/>
    <n v="0"/>
    <n v="25"/>
    <n v="27"/>
  </r>
  <r>
    <x v="17"/>
    <s v="COSMETICS"/>
    <x v="12"/>
    <x v="6"/>
    <x v="7"/>
    <n v="110517514"/>
    <n v="773602430093"/>
    <s v="MAC LIP PENCIL BURGUNDY S4W9-33"/>
    <s v="EA"/>
    <n v="5"/>
    <n v="360"/>
    <n v="0"/>
    <n v="0"/>
    <n v="28"/>
    <n v="0"/>
  </r>
  <r>
    <x v="17"/>
    <s v="COSMETICS"/>
    <x v="11"/>
    <x v="6"/>
    <x v="0"/>
    <n v="110858829"/>
    <n v="747930066972"/>
    <s v="LA MER THE SKINCOLOR POWDER TRANSLUCENT 5G5H-01"/>
    <s v="EA"/>
    <n v="1"/>
    <n v="359"/>
    <n v="0"/>
    <n v="0"/>
    <n v="12"/>
    <n v="0"/>
  </r>
  <r>
    <x v="17"/>
    <s v="COSMETICS"/>
    <x v="3"/>
    <x v="5"/>
    <x v="0"/>
    <n v="110859411"/>
    <n v="20714940669"/>
    <s v="CLINIQUE CFM CLEANSE AND HYDRATE SET OILY SKIN K9KW-01"/>
    <s v="EA"/>
    <n v="2"/>
    <n v="358"/>
    <n v="0"/>
    <n v="0"/>
    <n v="0"/>
    <n v="0"/>
  </r>
  <r>
    <x v="17"/>
    <s v="COSMETICS"/>
    <x v="12"/>
    <x v="6"/>
    <x v="7"/>
    <n v="102208843"/>
    <n v="773602000708"/>
    <s v="MAC POWDER BLUSH DESERT ROSE M220-11"/>
    <s v="EA"/>
    <n v="4"/>
    <n v="356"/>
    <n v="0"/>
    <n v="0"/>
    <n v="0"/>
    <n v="0"/>
  </r>
  <r>
    <x v="17"/>
    <s v="COSMETICS"/>
    <x v="12"/>
    <x v="6"/>
    <x v="1"/>
    <n v="111488355"/>
    <n v="773602553365"/>
    <s v="MAC STARRY-EYED KIT: NEUTRAL SH99-Y9"/>
    <s v="EA"/>
    <n v="2"/>
    <n v="352"/>
    <n v="0"/>
    <n v="0"/>
    <n v="11"/>
    <n v="0"/>
  </r>
  <r>
    <x v="17"/>
    <s v="COSMETICS"/>
    <x v="13"/>
    <x v="6"/>
    <x v="1"/>
    <n v="110352435"/>
    <n v="716170131764"/>
    <s v="B BROWN SKIN WEIGHTLESS POWDER FOUNDATION NATURAL EATA-04"/>
    <s v="EA"/>
    <n v="2"/>
    <n v="350"/>
    <n v="0"/>
    <n v="0"/>
    <n v="8"/>
    <n v="0"/>
  </r>
  <r>
    <x v="17"/>
    <s v="COSMETICS"/>
    <x v="13"/>
    <x v="6"/>
    <x v="1"/>
    <n v="110352436"/>
    <n v="716170131849"/>
    <s v="B BROWN SKIN WEIGHTLESS POWDER FOUNDATION WARM NATURAL EATA-12"/>
    <s v="EA"/>
    <n v="2"/>
    <n v="350"/>
    <n v="1"/>
    <n v="175"/>
    <n v="17"/>
    <n v="48"/>
  </r>
  <r>
    <x v="17"/>
    <s v="COSMETICS"/>
    <x v="13"/>
    <x v="6"/>
    <x v="1"/>
    <n v="110352437"/>
    <n v="716170131771"/>
    <s v="B BROWN SKIN WEIGHTLESS POWDER FOUNDATION HONEY EATA-05"/>
    <s v="EA"/>
    <n v="2"/>
    <n v="350"/>
    <n v="0"/>
    <n v="0"/>
    <n v="17"/>
    <n v="23"/>
  </r>
  <r>
    <x v="17"/>
    <s v="COSMETICS"/>
    <x v="12"/>
    <x v="6"/>
    <x v="7"/>
    <n v="111531849"/>
    <n v="773602563241"/>
    <s v="MAC LIPSTICK DARK SIDE SJ2E-10"/>
    <s v="EA"/>
    <n v="4"/>
    <n v="348"/>
    <n v="0"/>
    <n v="0"/>
    <n v="54"/>
    <n v="73"/>
  </r>
  <r>
    <x v="17"/>
    <s v="COSMETICS"/>
    <x v="12"/>
    <x v="6"/>
    <x v="7"/>
    <n v="111531850"/>
    <n v="773602561735"/>
    <s v="MAC LIPSTICK COCKNEY SHXT-G7"/>
    <s v="EA"/>
    <n v="4"/>
    <n v="348"/>
    <n v="0"/>
    <n v="0"/>
    <n v="29"/>
    <n v="311"/>
  </r>
  <r>
    <x v="17"/>
    <s v="COSMETICS"/>
    <x v="3"/>
    <x v="5"/>
    <x v="0"/>
    <n v="111154119"/>
    <n v="20714984755"/>
    <s v="CLINIQUE ID DDML LINES &amp; WRINKLES KHAR-01"/>
    <s v="EA"/>
    <n v="2"/>
    <n v="346"/>
    <n v="0"/>
    <n v="0"/>
    <n v="6"/>
    <n v="0"/>
  </r>
  <r>
    <x v="17"/>
    <s v="COSMETICS"/>
    <x v="3"/>
    <x v="5"/>
    <x v="0"/>
    <n v="111154122"/>
    <n v="20714984878"/>
    <s v="CLINIQUE ID DDMG UNEVEN SKINTONE KHC1-01"/>
    <s v="EA"/>
    <n v="2"/>
    <n v="346"/>
    <n v="0"/>
    <n v="0"/>
    <n v="0"/>
    <n v="0"/>
  </r>
  <r>
    <x v="17"/>
    <s v="COSMETICS"/>
    <x v="1"/>
    <x v="6"/>
    <x v="0"/>
    <n v="111166478"/>
    <n v="887167446335"/>
    <s v="ESTEE LAUDER DOUBLE WEAR STAY-IN-PLACE POWDER SPF10 1N2 ECRU P9AT-16"/>
    <s v="EA"/>
    <n v="2"/>
    <n v="346"/>
    <n v="0"/>
    <n v="0"/>
    <n v="0"/>
    <n v="0"/>
  </r>
  <r>
    <x v="17"/>
    <s v="COSMETICS"/>
    <x v="1"/>
    <x v="6"/>
    <x v="0"/>
    <n v="111166482"/>
    <n v="887167439269"/>
    <s v="ESTEE LAUDER DOUBLE WEAR STAY-IN-PLACE POWDER SPF10 2C3 FRESCO P9AT-01"/>
    <s v="EA"/>
    <n v="2"/>
    <n v="346"/>
    <n v="0"/>
    <n v="0"/>
    <n v="18"/>
    <n v="0"/>
  </r>
  <r>
    <x v="17"/>
    <s v="COSMETICS"/>
    <x v="12"/>
    <x v="6"/>
    <x v="4"/>
    <n v="111397243"/>
    <n v="773602561445"/>
    <s v="MAC TRAVEL EXCLUSIVE: PREP + PRIME FIX+ X 2 SHWW-01"/>
    <s v="EA"/>
    <n v="2"/>
    <n v="346"/>
    <n v="0"/>
    <n v="0"/>
    <n v="18"/>
    <n v="1266"/>
  </r>
  <r>
    <x v="17"/>
    <s v="COSMETICS"/>
    <x v="3"/>
    <x v="5"/>
    <x v="4"/>
    <n v="111543726"/>
    <n v="192333028520"/>
    <s v="CLINIQUE CLINIQUE ID DDHJ COMPROMISED SKIN CARTRIDGE KOREA EXCLUSIVE 125ML KN59-01"/>
    <s v="EA"/>
    <n v="2"/>
    <n v="346"/>
    <n v="0"/>
    <n v="0"/>
    <n v="0"/>
    <n v="0"/>
  </r>
  <r>
    <x v="17"/>
    <s v="COSMETICS"/>
    <x v="1"/>
    <x v="6"/>
    <x v="0"/>
    <n v="102210059"/>
    <n v="27131495284"/>
    <s v="E LAUDER DW ZERO SMDG MASCARA 9LL7 01"/>
    <s v="EA"/>
    <n v="3"/>
    <n v="345"/>
    <n v="0"/>
    <n v="0"/>
    <n v="9"/>
    <n v="40"/>
  </r>
  <r>
    <x v="17"/>
    <s v="COSMETICS"/>
    <x v="1"/>
    <x v="5"/>
    <x v="4"/>
    <n v="110253859"/>
    <n v="27131987857"/>
    <s v="E LAUDER PERFECTLY CLEAN CREAM CLEANSER MOISTURE MASK 150ML YCE8-01"/>
    <s v="EA"/>
    <n v="3"/>
    <n v="345"/>
    <n v="0"/>
    <n v="0"/>
    <n v="11"/>
    <n v="0"/>
  </r>
  <r>
    <x v="17"/>
    <s v="COSMETICS"/>
    <x v="11"/>
    <x v="5"/>
    <x v="1"/>
    <n v="110275688"/>
    <n v="747930040330"/>
    <s v="CREME DE LA MER THE TONIC 200ML 523M-01"/>
    <s v="EA"/>
    <n v="1"/>
    <n v="345"/>
    <n v="0"/>
    <n v="0"/>
    <n v="23"/>
    <n v="239"/>
  </r>
  <r>
    <x v="17"/>
    <s v="COSMETICS"/>
    <x v="11"/>
    <x v="5"/>
    <x v="3"/>
    <n v="110275688"/>
    <n v="747930040330"/>
    <s v="CREME DE LA MER THE TONIC 200ML 523M-01"/>
    <s v="EA"/>
    <n v="1"/>
    <n v="345"/>
    <n v="0"/>
    <n v="0"/>
    <n v="32"/>
    <n v="239"/>
  </r>
  <r>
    <x v="17"/>
    <s v="COSMETICS"/>
    <x v="11"/>
    <x v="5"/>
    <x v="0"/>
    <n v="110504495"/>
    <n v="747930069362"/>
    <s v="CREME DE LA MER THE CLEANSING MICELLAR WATER 200ML 5H1P-01"/>
    <s v="EA"/>
    <n v="1"/>
    <n v="345"/>
    <n v="0"/>
    <n v="0"/>
    <n v="12"/>
    <n v="0"/>
  </r>
  <r>
    <x v="17"/>
    <s v="COSMETICS"/>
    <x v="12"/>
    <x v="6"/>
    <x v="7"/>
    <n v="111114972"/>
    <n v="773602426881"/>
    <s v="MAC POWDER KISS LIPSTICK SULTRINESS S4K0-13"/>
    <s v="EA"/>
    <n v="4"/>
    <n v="344"/>
    <n v="0"/>
    <n v="0"/>
    <n v="5"/>
    <n v="0"/>
  </r>
  <r>
    <x v="17"/>
    <s v="COSMETICS"/>
    <x v="12"/>
    <x v="6"/>
    <x v="4"/>
    <n v="102204755"/>
    <n v="773602044832"/>
    <s v="MAC LIQUD LINER BOOT BLACK M1G6 01"/>
    <s v="EA"/>
    <n v="4"/>
    <n v="340"/>
    <n v="0"/>
    <n v="0"/>
    <n v="23"/>
    <n v="506"/>
  </r>
  <r>
    <x v="17"/>
    <s v="COSMETICS"/>
    <x v="12"/>
    <x v="6"/>
    <x v="7"/>
    <n v="102208895"/>
    <n v="773602011711"/>
    <s v="MAC CONCEALER NC15 M45018"/>
    <s v="EA"/>
    <n v="4"/>
    <n v="340"/>
    <n v="0"/>
    <n v="0"/>
    <n v="0"/>
    <n v="0"/>
  </r>
  <r>
    <x v="17"/>
    <s v="COSMETICS"/>
    <x v="12"/>
    <x v="6"/>
    <x v="7"/>
    <n v="102208896"/>
    <n v="773602044573"/>
    <s v="MAC CONCEALER NC20 M45026"/>
    <s v="EA"/>
    <n v="4"/>
    <n v="340"/>
    <n v="0"/>
    <n v="0"/>
    <n v="0"/>
    <n v="0"/>
  </r>
  <r>
    <x v="17"/>
    <s v="COSMETICS"/>
    <x v="12"/>
    <x v="6"/>
    <x v="7"/>
    <n v="102208900"/>
    <n v="773602059775"/>
    <s v="MAC STUDIO FINISH CONCEALER NC45 M45029"/>
    <s v="EA"/>
    <n v="4"/>
    <n v="340"/>
    <n v="0"/>
    <n v="0"/>
    <n v="32"/>
    <n v="0"/>
  </r>
  <r>
    <x v="17"/>
    <s v="COSMETICS"/>
    <x v="3"/>
    <x v="5"/>
    <x v="0"/>
    <n v="110316662"/>
    <n v="20714672072"/>
    <s v="CLINIQUE FOR MEN FACE WASH 200ML Z4KH-01"/>
    <s v="EA"/>
    <n v="4"/>
    <n v="340"/>
    <n v="0"/>
    <n v="0"/>
    <n v="3"/>
    <n v="0"/>
  </r>
  <r>
    <x v="17"/>
    <s v="COSMETICS"/>
    <x v="3"/>
    <x v="6"/>
    <x v="0"/>
    <n v="110429051"/>
    <n v="20714780999"/>
    <s v="CLINIQUE LIP POP TRIO ZKHY-01"/>
    <s v="EA"/>
    <n v="2"/>
    <n v="340"/>
    <n v="1"/>
    <n v="170"/>
    <n v="11"/>
    <n v="11"/>
  </r>
  <r>
    <x v="17"/>
    <s v="COSMETICS"/>
    <x v="12"/>
    <x v="6"/>
    <x v="7"/>
    <n v="111114984"/>
    <n v="773602522071"/>
    <s v="MAC POWDER KISS LIPSTICK DEVOTED TO CHILI S4K0-31"/>
    <s v="EA"/>
    <n v="4"/>
    <n v="340"/>
    <n v="0"/>
    <n v="0"/>
    <n v="38"/>
    <n v="813"/>
  </r>
  <r>
    <x v="17"/>
    <s v="COSMETICS"/>
    <x v="12"/>
    <x v="6"/>
    <x v="1"/>
    <n v="110039869"/>
    <n v="773602161706"/>
    <s v="MAC PREP+PRIME TRANS FINISH POWDER MC96 01"/>
    <s v="EA"/>
    <n v="3"/>
    <n v="339"/>
    <n v="0"/>
    <n v="0"/>
    <n v="16"/>
    <n v="8"/>
  </r>
  <r>
    <x v="17"/>
    <s v="COSMETICS"/>
    <x v="12"/>
    <x v="6"/>
    <x v="7"/>
    <n v="110338072"/>
    <n v="773602337934"/>
    <s v="MAC MINERALIZE BLUSH DAINTY MT1N-42"/>
    <s v="EA"/>
    <n v="3"/>
    <n v="339"/>
    <n v="0"/>
    <n v="0"/>
    <n v="35"/>
    <n v="0"/>
  </r>
  <r>
    <x v="17"/>
    <s v="COSMETICS"/>
    <x v="12"/>
    <x v="6"/>
    <x v="7"/>
    <n v="110338079"/>
    <n v="773602337958"/>
    <s v="MAC MINERALIZE BLUSH LOVE JOY MT1N-44"/>
    <s v="EA"/>
    <n v="3"/>
    <n v="339"/>
    <n v="0"/>
    <n v="0"/>
    <n v="22"/>
    <n v="0"/>
  </r>
  <r>
    <x v="17"/>
    <s v="COSMETICS"/>
    <x v="1"/>
    <x v="6"/>
    <x v="0"/>
    <n v="110522837"/>
    <n v="887167251014"/>
    <s v="E LAUDER THE BROW MULTI-TASKER DARK BRUNETTE RH8G-04"/>
    <s v="EA"/>
    <n v="3"/>
    <n v="339"/>
    <n v="0"/>
    <n v="0"/>
    <n v="-1"/>
    <n v="0"/>
  </r>
  <r>
    <x v="17"/>
    <s v="COSMETICS"/>
    <x v="12"/>
    <x v="6"/>
    <x v="4"/>
    <n v="110576199"/>
    <n v="773602447275"/>
    <s v="MAC EXTRA DIMENSION BLUSH FAUX SURE! S611-15"/>
    <s v="EA"/>
    <n v="3"/>
    <n v="339"/>
    <n v="0"/>
    <n v="0"/>
    <n v="7"/>
    <n v="0"/>
  </r>
  <r>
    <x v="17"/>
    <s v="COSMETICS"/>
    <x v="12"/>
    <x v="6"/>
    <x v="1"/>
    <n v="110951014"/>
    <n v="773602471157"/>
    <s v="MAC #224S TAPERED BLENDING BRUSH S7JY-01"/>
    <s v="EA"/>
    <n v="3"/>
    <n v="339"/>
    <n v="1"/>
    <n v="113"/>
    <n v="2"/>
    <n v="0"/>
  </r>
  <r>
    <x v="17"/>
    <s v="COSMETICS"/>
    <x v="12"/>
    <x v="6"/>
    <x v="7"/>
    <n v="110808739"/>
    <n v="773602460205"/>
    <s v="MAC #DUO BRUSH ON STRIPLASH A BRUSH S6XN-01"/>
    <s v="EA"/>
    <n v="7"/>
    <n v="336"/>
    <n v="0"/>
    <n v="0"/>
    <n v="16"/>
    <n v="0"/>
  </r>
  <r>
    <x v="17"/>
    <s v="COSMETICS"/>
    <x v="13"/>
    <x v="6"/>
    <x v="1"/>
    <n v="111399409"/>
    <n v="716170226897"/>
    <s v="BOBBI BROWN DARK BROW KIT EM6X-03"/>
    <s v="EA"/>
    <n v="2"/>
    <n v="336"/>
    <n v="0"/>
    <n v="0"/>
    <n v="4"/>
    <n v="101"/>
  </r>
  <r>
    <x v="17"/>
    <s v="COSMETICS"/>
    <x v="11"/>
    <x v="6"/>
    <x v="0"/>
    <n v="110858830"/>
    <n v="747930089063"/>
    <s v="LA MER THE SHEER PRESSED POWDER TRANSLUCENT 5LL3-02"/>
    <s v="EA"/>
    <n v="1"/>
    <n v="335"/>
    <n v="0"/>
    <n v="0"/>
    <n v="2"/>
    <n v="0"/>
  </r>
  <r>
    <x v="17"/>
    <s v="COSMETICS"/>
    <x v="11"/>
    <x v="6"/>
    <x v="1"/>
    <n v="110858830"/>
    <n v="747930089063"/>
    <s v="LA MER THE SHEER PRESSED POWDER TRANSLUCENT 5LL3-02"/>
    <s v="EA"/>
    <n v="1"/>
    <n v="335"/>
    <n v="0"/>
    <n v="0"/>
    <n v="1"/>
    <n v="0"/>
  </r>
  <r>
    <x v="17"/>
    <s v="COSMETICS"/>
    <x v="1"/>
    <x v="5"/>
    <x v="0"/>
    <n v="111166467"/>
    <n v="887167368651"/>
    <s v="E LAUDER RESILIENCE MULTI EFFECT TRI PEPTIDE FACE &amp; NECK CRME DRY SKIN P1G5-01"/>
    <s v="EA"/>
    <n v="1"/>
    <n v="335"/>
    <n v="0"/>
    <n v="0"/>
    <n v="15"/>
    <n v="25"/>
  </r>
  <r>
    <x v="17"/>
    <s v="COSMETICS"/>
    <x v="13"/>
    <x v="6"/>
    <x v="1"/>
    <n v="110234404"/>
    <n v="716170064826"/>
    <s v="BOBBI BROWN FOUNDATION SPF 15 WARM NATURAL E2LE-12"/>
    <s v="EA"/>
    <n v="2"/>
    <n v="332"/>
    <n v="0"/>
    <n v="0"/>
    <n v="0"/>
    <n v="15"/>
  </r>
  <r>
    <x v="17"/>
    <s v="COSMETICS"/>
    <x v="12"/>
    <x v="6"/>
    <x v="3"/>
    <n v="110823913"/>
    <n v="773602470969"/>
    <s v="MAC #150S LARGE POWDER BRUSH S7JE-01"/>
    <s v="EA"/>
    <n v="2"/>
    <n v="332"/>
    <n v="0"/>
    <n v="0"/>
    <n v="9"/>
    <n v="40"/>
  </r>
  <r>
    <x v="17"/>
    <s v="COSMETICS"/>
    <x v="12"/>
    <x v="6"/>
    <x v="4"/>
    <n v="110823913"/>
    <n v="773602470969"/>
    <s v="MAC #150S LARGE POWDER BRUSH S7JE-01"/>
    <s v="EA"/>
    <n v="2"/>
    <n v="332"/>
    <n v="0"/>
    <n v="0"/>
    <n v="28"/>
    <n v="40"/>
  </r>
  <r>
    <x v="17"/>
    <s v="COSMETICS"/>
    <x v="13"/>
    <x v="6"/>
    <x v="1"/>
    <n v="110889884"/>
    <n v="716170064765"/>
    <s v="B BROWN FOUNDATION SPF15 30ML GOLDEN E2LE-06"/>
    <s v="EA"/>
    <n v="2"/>
    <n v="332"/>
    <n v="1"/>
    <n v="166"/>
    <n v="5"/>
    <n v="0"/>
  </r>
  <r>
    <x v="17"/>
    <s v="COSMETICS"/>
    <x v="12"/>
    <x v="6"/>
    <x v="7"/>
    <n v="111354763"/>
    <n v="773602535620"/>
    <s v="MAC LIPSTICK UNE CARESSE SFMJ-HL"/>
    <s v="EA"/>
    <n v="4"/>
    <n v="332"/>
    <n v="0"/>
    <n v="0"/>
    <n v="73"/>
    <n v="1077"/>
  </r>
  <r>
    <x v="17"/>
    <s v="COSMETICS"/>
    <x v="12"/>
    <x v="5"/>
    <x v="7"/>
    <n v="102205357"/>
    <n v="773602069972"/>
    <s v="MAC PREP+PRIME SKIN 30ML M4X9-01"/>
    <s v="EA"/>
    <n v="3"/>
    <n v="330"/>
    <n v="1"/>
    <n v="110"/>
    <n v="59"/>
    <n v="141"/>
  </r>
  <r>
    <x v="17"/>
    <s v="COSMETICS"/>
    <x v="1"/>
    <x v="6"/>
    <x v="0"/>
    <n v="111548476"/>
    <n v="887167508149"/>
    <s v="ESTEE LAUDER PURE COLOR ENVY TRIO LIPSTICK CNY LIMITED EDITION PJFA-01"/>
    <s v="EA"/>
    <n v="1"/>
    <n v="330"/>
    <n v="0"/>
    <n v="0"/>
    <n v="41"/>
    <n v="138"/>
  </r>
  <r>
    <x v="17"/>
    <s v="COSMETICS"/>
    <x v="1"/>
    <x v="6"/>
    <x v="1"/>
    <n v="111548476"/>
    <n v="887167508149"/>
    <s v="ESTEE LAUDER PURE COLOR ENVY TRIO LIPSTICK CNY LIMITED EDITION PJFA-01"/>
    <s v="EA"/>
    <n v="1"/>
    <n v="330"/>
    <n v="0"/>
    <n v="0"/>
    <n v="18"/>
    <n v="138"/>
  </r>
  <r>
    <x v="17"/>
    <s v="COSMETICS"/>
    <x v="13"/>
    <x v="5"/>
    <x v="1"/>
    <n v="110281815"/>
    <n v="716170119601"/>
    <s v="BOBBI BROWN EXTRA REPAIR MOISTURE CREAM 50ML E9TF-01"/>
    <s v="EA"/>
    <n v="1"/>
    <n v="328"/>
    <n v="0"/>
    <n v="0"/>
    <n v="2"/>
    <n v="27"/>
  </r>
  <r>
    <x v="17"/>
    <s v="COSMETICS"/>
    <x v="0"/>
    <x v="6"/>
    <x v="0"/>
    <n v="110199367"/>
    <n v="888066011044"/>
    <s v="TOM FORD EYE COLOR QUAD GOLDEN MINK T0T9-01"/>
    <s v="EA"/>
    <n v="1"/>
    <n v="326"/>
    <n v="0"/>
    <n v="0"/>
    <n v="18"/>
    <n v="33"/>
  </r>
  <r>
    <x v="17"/>
    <s v="COSMETICS"/>
    <x v="0"/>
    <x v="6"/>
    <x v="0"/>
    <n v="110281698"/>
    <n v="888066018531"/>
    <s v="TOM FORD EYE COLOR QUAD SEDUCTIVE ROSE T0T9-12"/>
    <s v="EA"/>
    <n v="1"/>
    <n v="326"/>
    <n v="0"/>
    <n v="0"/>
    <n v="10"/>
    <n v="0"/>
  </r>
  <r>
    <x v="17"/>
    <s v="COSMETICS"/>
    <x v="0"/>
    <x v="6"/>
    <x v="0"/>
    <n v="110351682"/>
    <n v="888066035118"/>
    <s v="TOM FORD EYE COLOR QUAD NUDE DIP T1EL-03"/>
    <s v="EA"/>
    <n v="1"/>
    <n v="326"/>
    <n v="0"/>
    <n v="0"/>
    <n v="5"/>
    <n v="4"/>
  </r>
  <r>
    <x v="17"/>
    <s v="COSMETICS"/>
    <x v="0"/>
    <x v="6"/>
    <x v="1"/>
    <n v="110470450"/>
    <n v="888066053457"/>
    <s v="TOM FORD EYE COLOR QUAD DISCO DUST T0T9-20"/>
    <s v="EA"/>
    <n v="1"/>
    <n v="326"/>
    <n v="0"/>
    <n v="0"/>
    <n v="8"/>
    <n v="44"/>
  </r>
  <r>
    <x v="17"/>
    <s v="COSMETICS"/>
    <x v="0"/>
    <x v="6"/>
    <x v="0"/>
    <n v="110470456"/>
    <n v="888066053488"/>
    <s v="TOM FORD EYE COLOR QUAD HONEYMOON T1EL-04"/>
    <s v="EA"/>
    <n v="1"/>
    <n v="326"/>
    <n v="0"/>
    <n v="0"/>
    <n v="19"/>
    <n v="32"/>
  </r>
  <r>
    <x v="17"/>
    <s v="COSMETICS"/>
    <x v="0"/>
    <x v="6"/>
    <x v="1"/>
    <n v="111451895"/>
    <n v="888066095617"/>
    <s v="TOM FORD SOLEIL EYE CLR QUA-02 T7RF-02"/>
    <s v="EA"/>
    <n v="1"/>
    <n v="326"/>
    <n v="0"/>
    <n v="0"/>
    <n v="2"/>
    <n v="28"/>
  </r>
  <r>
    <x v="17"/>
    <s v="COSMETICS"/>
    <x v="1"/>
    <x v="6"/>
    <x v="0"/>
    <n v="102107951"/>
    <n v="27131187066"/>
    <s v="ESTEE LAUDER DBL WEAR STAY IN PLACE MAKE UP 1G5Y-04"/>
    <s v="EA"/>
    <n v="2"/>
    <n v="324"/>
    <n v="0"/>
    <n v="0"/>
    <n v="2"/>
    <n v="9"/>
  </r>
  <r>
    <x v="17"/>
    <s v="COSMETICS"/>
    <x v="1"/>
    <x v="6"/>
    <x v="0"/>
    <n v="103093796"/>
    <n v="27131187073"/>
    <s v="E LAUDER DOUBLEWEAR STAY IN PLACE MAKEUP SHELL BEIGE 1G5Y-05"/>
    <s v="EA"/>
    <n v="2"/>
    <n v="324"/>
    <n v="0"/>
    <n v="0"/>
    <n v="13"/>
    <n v="51"/>
  </r>
  <r>
    <x v="17"/>
    <s v="COSMETICS"/>
    <x v="1"/>
    <x v="6"/>
    <x v="4"/>
    <n v="103093796"/>
    <n v="27131187073"/>
    <s v="E LAUDER DOUBLEWEAR STAY IN PLACE MAKEUP SHELL BEIGE 1G5Y-05"/>
    <s v="EA"/>
    <n v="2"/>
    <n v="324"/>
    <n v="0"/>
    <n v="0"/>
    <n v="10"/>
    <n v="51"/>
  </r>
  <r>
    <x v="17"/>
    <s v="COSMETICS"/>
    <x v="1"/>
    <x v="6"/>
    <x v="1"/>
    <n v="110222241"/>
    <n v="27131392330"/>
    <s v="E LAUDER DWEAR STAY-IN-PLACE LIQUID MAKEUP SPF10 ECRU 1G5Y-16"/>
    <s v="EA"/>
    <n v="2"/>
    <n v="324"/>
    <n v="0"/>
    <n v="0"/>
    <n v="9"/>
    <n v="22"/>
  </r>
  <r>
    <x v="17"/>
    <s v="COSMETICS"/>
    <x v="1"/>
    <x v="6"/>
    <x v="4"/>
    <n v="110222241"/>
    <n v="27131392330"/>
    <s v="E LAUDER DWEAR STAY-IN-PLACE LIQUID MAKEUP SPF10 ECRU 1G5Y-16"/>
    <s v="EA"/>
    <n v="2"/>
    <n v="324"/>
    <n v="0"/>
    <n v="0"/>
    <n v="6"/>
    <n v="22"/>
  </r>
  <r>
    <x v="17"/>
    <s v="COSMETICS"/>
    <x v="1"/>
    <x v="6"/>
    <x v="13"/>
    <n v="110222243"/>
    <n v="27131816652"/>
    <s v="E LAUDER DWEAR STAY-IN-PLACE LIQUID MAKEUP SPF10 COOL BONE 1G5Y-66"/>
    <s v="EA"/>
    <n v="2"/>
    <n v="324"/>
    <n v="0"/>
    <n v="0"/>
    <n v="0"/>
    <n v="383"/>
  </r>
  <r>
    <x v="17"/>
    <s v="COSMETICS"/>
    <x v="1"/>
    <x v="6"/>
    <x v="0"/>
    <n v="110222244"/>
    <n v="27131934998"/>
    <s v="E LAUDER DWEAR STAY-IN-PLACE LIQUID MAKEUP SPF10 PURE BEIGE 1G5Y-77"/>
    <s v="EA"/>
    <n v="2"/>
    <n v="324"/>
    <n v="0"/>
    <n v="0"/>
    <n v="9"/>
    <n v="0"/>
  </r>
  <r>
    <x v="17"/>
    <s v="COSMETICS"/>
    <x v="1"/>
    <x v="6"/>
    <x v="0"/>
    <n v="110222248"/>
    <n v="27131977520"/>
    <s v="E LAUDER DWEAR STAY-IN-PLACE LIQUID MAKEUP SPF10 CASHEW 1G5Y-93"/>
    <s v="EA"/>
    <n v="2"/>
    <n v="324"/>
    <n v="0"/>
    <n v="0"/>
    <n v="10"/>
    <n v="0"/>
  </r>
  <r>
    <x v="17"/>
    <s v="COSMETICS"/>
    <x v="13"/>
    <x v="6"/>
    <x v="1"/>
    <n v="110229083"/>
    <n v="716170042664"/>
    <s v="BOBBI BROWN FOUNDATION BRUSH E3CA-01"/>
    <s v="EA"/>
    <n v="2"/>
    <n v="324"/>
    <n v="0"/>
    <n v="0"/>
    <n v="1"/>
    <n v="0"/>
  </r>
  <r>
    <x v="17"/>
    <s v="COSMETICS"/>
    <x v="1"/>
    <x v="6"/>
    <x v="0"/>
    <n v="110424442"/>
    <n v="27131977575"/>
    <s v="E LAUDER DWEAR STAY-IN-PLACE MAKEUP SPF10 4N2 SPICED SAND 1G5Y-98"/>
    <s v="EA"/>
    <n v="2"/>
    <n v="324"/>
    <n v="0"/>
    <n v="0"/>
    <n v="5"/>
    <n v="0"/>
  </r>
  <r>
    <x v="17"/>
    <s v="COSMETICS"/>
    <x v="1"/>
    <x v="6"/>
    <x v="1"/>
    <n v="110424442"/>
    <n v="27131977575"/>
    <s v="E LAUDER DWEAR STAY-IN-PLACE MAKEUP SPF10 4N2 SPICED SAND 1G5Y-98"/>
    <s v="EA"/>
    <n v="2"/>
    <n v="324"/>
    <n v="0"/>
    <n v="0"/>
    <n v="7"/>
    <n v="0"/>
  </r>
  <r>
    <x v="17"/>
    <s v="COSMETICS"/>
    <x v="1"/>
    <x v="6"/>
    <x v="4"/>
    <n v="110505770"/>
    <n v="27131228400"/>
    <s v="E LAUDER DWEAR LIQUID FOUNDATION 30ML DESERT BEIGE 1G5Y-12"/>
    <s v="EA"/>
    <n v="2"/>
    <n v="324"/>
    <n v="0"/>
    <n v="0"/>
    <n v="13"/>
    <n v="58"/>
  </r>
  <r>
    <x v="17"/>
    <s v="COSMETICS"/>
    <x v="1"/>
    <x v="6"/>
    <x v="1"/>
    <n v="110505776"/>
    <n v="27131508878"/>
    <s v="E LAUDER DWEAR LIQUID FOUNDATION 30ML WARM CREME 1G5Y-65"/>
    <s v="EA"/>
    <n v="2"/>
    <n v="324"/>
    <n v="0"/>
    <n v="0"/>
    <n v="2"/>
    <n v="0"/>
  </r>
  <r>
    <x v="17"/>
    <s v="COSMETICS"/>
    <x v="1"/>
    <x v="6"/>
    <x v="1"/>
    <n v="110593608"/>
    <n v="887167178687"/>
    <s v="E LAUDER DWEAR STAY-IN-PLACE MAKEUP 2N2 BUFF 1G5Y-CC"/>
    <s v="EA"/>
    <n v="2"/>
    <n v="324"/>
    <n v="0"/>
    <n v="0"/>
    <n v="14"/>
    <n v="19"/>
  </r>
  <r>
    <x v="17"/>
    <s v="COSMETICS"/>
    <x v="1"/>
    <x v="6"/>
    <x v="1"/>
    <n v="110593612"/>
    <n v="887167332041"/>
    <s v="E LAUDER DWEAR NUDE WATERFRESH SPF30 2C3 FRESCO RWAP-01"/>
    <s v="EA"/>
    <n v="2"/>
    <n v="324"/>
    <n v="0"/>
    <n v="0"/>
    <n v="0"/>
    <n v="0"/>
  </r>
  <r>
    <x v="17"/>
    <s v="COSMETICS"/>
    <x v="1"/>
    <x v="6"/>
    <x v="0"/>
    <n v="110593613"/>
    <n v="887167332058"/>
    <s v="E LAUDER DWEAR NUDE WATERFRESH SPF30 2C2 PALE ALMOND RWAP-02"/>
    <s v="EA"/>
    <n v="2"/>
    <n v="324"/>
    <n v="0"/>
    <n v="0"/>
    <n v="3"/>
    <n v="0"/>
  </r>
  <r>
    <x v="17"/>
    <s v="COSMETICS"/>
    <x v="1"/>
    <x v="6"/>
    <x v="0"/>
    <n v="110593619"/>
    <n v="887167332126"/>
    <s v="E LAUDER DWEAR NUDE WATERFRESH SPF30 1N2 ECRU RWAP-16"/>
    <s v="EA"/>
    <n v="2"/>
    <n v="324"/>
    <n v="0"/>
    <n v="0"/>
    <n v="6"/>
    <n v="0"/>
  </r>
  <r>
    <x v="17"/>
    <s v="COSMETICS"/>
    <x v="1"/>
    <x v="6"/>
    <x v="1"/>
    <n v="111166476"/>
    <n v="887167393905"/>
    <s v="ESTEE LAUDER FUTURIST AQUA BRILLIANCE MAKEUP 2C0 COOL VANILLA P49K-63"/>
    <s v="EA"/>
    <n v="2"/>
    <n v="324"/>
    <n v="0"/>
    <n v="0"/>
    <n v="7"/>
    <n v="160"/>
  </r>
  <r>
    <x v="17"/>
    <s v="COSMETICS"/>
    <x v="1"/>
    <x v="6"/>
    <x v="1"/>
    <n v="111354822"/>
    <n v="887167414013"/>
    <s v="ESTEE LAUDER DOUBLEWEARLIGHTSOFTMATTEHYDRAMAKEUPSPF10 4N1 SHELL BEIGE P6LC-05"/>
    <s v="EA"/>
    <n v="2"/>
    <n v="324"/>
    <n v="0"/>
    <n v="0"/>
    <n v="0"/>
    <n v="0"/>
  </r>
  <r>
    <x v="17"/>
    <s v="COSMETICS"/>
    <x v="1"/>
    <x v="6"/>
    <x v="1"/>
    <n v="111399119"/>
    <n v="887167371262"/>
    <s v="E LAUDER DBLEWEAR MAX CVR MAKEUP SPF15 3N1 IVORY BEIGE WN77-10"/>
    <s v="EA"/>
    <n v="2"/>
    <n v="324"/>
    <n v="0"/>
    <n v="0"/>
    <n v="3"/>
    <n v="0"/>
  </r>
  <r>
    <x v="17"/>
    <s v="COSMETICS"/>
    <x v="12"/>
    <x v="6"/>
    <x v="3"/>
    <n v="111451897"/>
    <n v="773602561377"/>
    <s v="MAC TR EXCL IN EXTRM DIM X 2 SHWK-01"/>
    <s v="EA"/>
    <n v="2"/>
    <n v="324"/>
    <n v="0"/>
    <n v="0"/>
    <n v="22"/>
    <n v="57"/>
  </r>
  <r>
    <x v="17"/>
    <s v="COSMETICS"/>
    <x v="12"/>
    <x v="6"/>
    <x v="9"/>
    <n v="111451897"/>
    <n v="773602561377"/>
    <s v="MAC TR EXCL IN EXTRM DIM X 2 SHWK-01"/>
    <s v="EA"/>
    <n v="2"/>
    <n v="324"/>
    <n v="0"/>
    <n v="0"/>
    <n v="22"/>
    <n v="57"/>
  </r>
  <r>
    <x v="17"/>
    <s v="COSMETICS"/>
    <x v="13"/>
    <x v="5"/>
    <x v="1"/>
    <n v="110234671"/>
    <n v="716170079431"/>
    <s v="BOBBI BROWN HYDRATING EYE CREAM 15ML E65Y-01"/>
    <s v="EA"/>
    <n v="2"/>
    <n v="322"/>
    <n v="0"/>
    <n v="0"/>
    <n v="10"/>
    <n v="0"/>
  </r>
  <r>
    <x v="17"/>
    <s v="COSMETICS"/>
    <x v="12"/>
    <x v="6"/>
    <x v="3"/>
    <n v="111385211"/>
    <n v="773602470433"/>
    <s v="MAC MINI MAC LIPSTICK WHIRL 1.8GM/.06OZ S7H63W"/>
    <s v="EA"/>
    <n v="7"/>
    <n v="322"/>
    <n v="0"/>
    <n v="0"/>
    <n v="0"/>
    <n v="0"/>
  </r>
  <r>
    <x v="17"/>
    <s v="COSMETICS"/>
    <x v="12"/>
    <x v="6"/>
    <x v="7"/>
    <n v="111385212"/>
    <n v="773602470402"/>
    <s v="MAC MINI MAC LIPSTICK CHILI 1.8GM/.06OZ S7H601"/>
    <s v="EA"/>
    <n v="7"/>
    <n v="322"/>
    <n v="0"/>
    <n v="0"/>
    <n v="43"/>
    <n v="947"/>
  </r>
  <r>
    <x v="17"/>
    <s v="COSMETICS"/>
    <x v="12"/>
    <x v="6"/>
    <x v="4"/>
    <n v="102204937"/>
    <n v="773602033553"/>
    <s v="MAC LUSTRE LIPSTICK LUSTERING M31A-04"/>
    <s v="EA"/>
    <n v="4"/>
    <n v="320"/>
    <n v="0"/>
    <n v="0"/>
    <n v="16"/>
    <n v="0"/>
  </r>
  <r>
    <x v="17"/>
    <s v="COSMETICS"/>
    <x v="12"/>
    <x v="6"/>
    <x v="4"/>
    <n v="102204987"/>
    <n v="773602048618"/>
    <s v="MAC LIPSTICK VERVE M3EW-36"/>
    <s v="EA"/>
    <n v="4"/>
    <n v="320"/>
    <n v="0"/>
    <n v="0"/>
    <n v="2"/>
    <n v="0"/>
  </r>
  <r>
    <x v="17"/>
    <s v="COSMETICS"/>
    <x v="12"/>
    <x v="6"/>
    <x v="4"/>
    <n v="102205064"/>
    <n v="773602048762"/>
    <s v="MAC MATTE LIPSTICK VIVA GLAM M5L9-11"/>
    <s v="EA"/>
    <n v="4"/>
    <n v="320"/>
    <n v="0"/>
    <n v="0"/>
    <n v="18"/>
    <n v="0"/>
  </r>
  <r>
    <x v="17"/>
    <s v="COSMETICS"/>
    <x v="12"/>
    <x v="6"/>
    <x v="4"/>
    <n v="102205066"/>
    <n v="773602048625"/>
    <s v="MAC LIPSTICK VIVA GLAM II M5LA-37"/>
    <s v="EA"/>
    <n v="4"/>
    <n v="320"/>
    <n v="1"/>
    <n v="80"/>
    <n v="15"/>
    <n v="0"/>
  </r>
  <r>
    <x v="17"/>
    <s v="COSMETICS"/>
    <x v="12"/>
    <x v="6"/>
    <x v="7"/>
    <n v="102208703"/>
    <n v="773602077526"/>
    <s v="MAC MATTE LIPSTICK HONEY LOVE M2LP-35"/>
    <s v="EA"/>
    <n v="4"/>
    <n v="320"/>
    <n v="1"/>
    <n v="80"/>
    <n v="30"/>
    <n v="0"/>
  </r>
  <r>
    <x v="17"/>
    <s v="COSMETICS"/>
    <x v="12"/>
    <x v="6"/>
    <x v="7"/>
    <n v="102208714"/>
    <n v="773602049196"/>
    <s v="MAC LIPSTICK PINK NOUVEAU M3EW-48"/>
    <s v="EA"/>
    <n v="4"/>
    <n v="320"/>
    <n v="1"/>
    <n v="80"/>
    <n v="1"/>
    <n v="0"/>
  </r>
  <r>
    <x v="17"/>
    <s v="COSMETICS"/>
    <x v="12"/>
    <x v="6"/>
    <x v="4"/>
    <n v="102208727"/>
    <n v="773602048748"/>
    <s v="MAC MATTE LIPSTICK TAUPE M2LP-09"/>
    <s v="EA"/>
    <n v="4"/>
    <n v="320"/>
    <n v="0"/>
    <n v="0"/>
    <n v="19"/>
    <n v="283"/>
  </r>
  <r>
    <x v="17"/>
    <s v="COSMETICS"/>
    <x v="12"/>
    <x v="6"/>
    <x v="1"/>
    <n v="110214415"/>
    <n v="773602269105"/>
    <s v="MAC CREMESHEEN LIPSTICK PEACH BLOSSOM MMA5-03"/>
    <s v="EA"/>
    <n v="4"/>
    <n v="320"/>
    <n v="0"/>
    <n v="0"/>
    <n v="3"/>
    <n v="0"/>
  </r>
  <r>
    <x v="17"/>
    <s v="COSMETICS"/>
    <x v="12"/>
    <x v="6"/>
    <x v="7"/>
    <n v="110221024"/>
    <n v="773602276219"/>
    <s v="MAC FULL LASH CURLER MML6-01"/>
    <s v="EA"/>
    <n v="4"/>
    <n v="320"/>
    <n v="0"/>
    <n v="0"/>
    <n v="5"/>
    <n v="0"/>
  </r>
  <r>
    <x v="17"/>
    <s v="COSMETICS"/>
    <x v="12"/>
    <x v="6"/>
    <x v="3"/>
    <n v="110251709"/>
    <n v="773602282852"/>
    <s v="MAC EXTENDED PLAY GIGABLACK LASH MN45-01"/>
    <s v="EA"/>
    <n v="4"/>
    <n v="320"/>
    <n v="0"/>
    <n v="0"/>
    <n v="12"/>
    <n v="55"/>
  </r>
  <r>
    <x v="17"/>
    <s v="COSMETICS"/>
    <x v="12"/>
    <x v="6"/>
    <x v="7"/>
    <n v="110267003"/>
    <n v="773602054268"/>
    <s v="MAC LUSTRE LIPSTICK GIDDY M31A-28"/>
    <s v="EA"/>
    <n v="4"/>
    <n v="320"/>
    <n v="0"/>
    <n v="0"/>
    <n v="5"/>
    <n v="0"/>
  </r>
  <r>
    <x v="17"/>
    <s v="COSMETICS"/>
    <x v="12"/>
    <x v="6"/>
    <x v="7"/>
    <n v="110280857"/>
    <n v="773602314775"/>
    <s v="MAC LIPSTICK ALL FIRED UP M0N9-18"/>
    <s v="EA"/>
    <n v="4"/>
    <n v="320"/>
    <n v="0"/>
    <n v="0"/>
    <n v="53"/>
    <n v="164"/>
  </r>
  <r>
    <x v="17"/>
    <s v="COSMETICS"/>
    <x v="12"/>
    <x v="6"/>
    <x v="7"/>
    <n v="110338120"/>
    <n v="773602341368"/>
    <s v="MAC MATTE LIPSTICK SIN M2LP-94"/>
    <s v="EA"/>
    <n v="4"/>
    <n v="320"/>
    <n v="0"/>
    <n v="0"/>
    <n v="20"/>
    <n v="20"/>
  </r>
  <r>
    <x v="17"/>
    <s v="COSMETICS"/>
    <x v="12"/>
    <x v="6"/>
    <x v="4"/>
    <n v="111399339"/>
    <n v="773602541515"/>
    <s v="MAC MY LITTLE SECRET 418 SG73-11"/>
    <s v="EA"/>
    <n v="4"/>
    <n v="320"/>
    <n v="0"/>
    <n v="0"/>
    <n v="16"/>
    <n v="202"/>
  </r>
  <r>
    <x v="17"/>
    <s v="COSMETICS"/>
    <x v="12"/>
    <x v="6"/>
    <x v="3"/>
    <n v="111399346"/>
    <n v="773602541577"/>
    <s v="MAC YOU'RE SO VAIN 419 SG73-17"/>
    <s v="EA"/>
    <n v="4"/>
    <n v="320"/>
    <n v="0"/>
    <n v="0"/>
    <n v="7"/>
    <n v="195"/>
  </r>
  <r>
    <x v="17"/>
    <s v="COSMETICS"/>
    <x v="12"/>
    <x v="6"/>
    <x v="7"/>
    <n v="111613231"/>
    <n v="773602574445"/>
    <s v="MAC LIPSTICK @HINDASH SJX3-JX"/>
    <s v="EA"/>
    <n v="4"/>
    <n v="320"/>
    <n v="0"/>
    <n v="0"/>
    <n v="88"/>
    <n v="9"/>
  </r>
  <r>
    <x v="17"/>
    <s v="COSMETICS"/>
    <x v="12"/>
    <x v="6"/>
    <x v="3"/>
    <n v="111613231"/>
    <n v="773602574445"/>
    <s v="MAC LIPSTICK @HINDASH SJX3-JX"/>
    <s v="EA"/>
    <n v="4"/>
    <n v="320"/>
    <n v="0"/>
    <n v="0"/>
    <n v="5"/>
    <n v="9"/>
  </r>
  <r>
    <x v="17"/>
    <s v="COSMETICS"/>
    <x v="12"/>
    <x v="6"/>
    <x v="9"/>
    <n v="111613232"/>
    <n v="773602574469"/>
    <s v="MAC LIPSTICK @THEMAYAAHMAD SJX4-K4"/>
    <s v="EA"/>
    <n v="4"/>
    <n v="320"/>
    <n v="0"/>
    <n v="0"/>
    <n v="20"/>
    <n v="628"/>
  </r>
  <r>
    <x v="17"/>
    <s v="COSMETICS"/>
    <x v="0"/>
    <x v="6"/>
    <x v="0"/>
    <n v="111131743"/>
    <n v="888066091671"/>
    <s v="TOMFORD BOYS &amp; GIRLS SET T7G0-01"/>
    <s v="EA"/>
    <n v="1"/>
    <n v="319"/>
    <n v="0"/>
    <n v="0"/>
    <n v="22"/>
    <n v="424"/>
  </r>
  <r>
    <x v="17"/>
    <s v="COSMETICS"/>
    <x v="12"/>
    <x v="5"/>
    <x v="3"/>
    <n v="111079697"/>
    <n v="773602440153"/>
    <s v="MAC LIGHTFUL C MOISTURE CRM 50ML S5JH-01"/>
    <s v="EA"/>
    <n v="2"/>
    <n v="318"/>
    <n v="0"/>
    <n v="0"/>
    <n v="3"/>
    <n v="0"/>
  </r>
  <r>
    <x v="17"/>
    <s v="COSMETICS"/>
    <x v="2"/>
    <x v="5"/>
    <x v="2"/>
    <n v="110152345"/>
    <n v="690251004928"/>
    <s v="JO MALONE VITAMIN E GEL 30ML L0HA01"/>
    <s v="EA"/>
    <n v="1"/>
    <n v="317"/>
    <n v="0"/>
    <n v="0"/>
    <n v="3"/>
    <n v="0"/>
  </r>
  <r>
    <x v="17"/>
    <s v="COSMETICS"/>
    <x v="12"/>
    <x v="6"/>
    <x v="7"/>
    <n v="110576248"/>
    <n v="773602411498"/>
    <s v="MAC LIPGLASS CULTURED S3HT-09"/>
    <s v="EA"/>
    <n v="4"/>
    <n v="312"/>
    <n v="0"/>
    <n v="0"/>
    <n v="18"/>
    <n v="0"/>
  </r>
  <r>
    <x v="17"/>
    <s v="COSMETICS"/>
    <x v="12"/>
    <x v="6"/>
    <x v="7"/>
    <n v="110576271"/>
    <n v="773602414970"/>
    <s v="MAC LIPGLASS CANDY BOX S3HT-40"/>
    <s v="EA"/>
    <n v="4"/>
    <n v="312"/>
    <n v="1"/>
    <n v="78"/>
    <n v="0"/>
    <n v="0"/>
  </r>
  <r>
    <x v="17"/>
    <s v="COSMETICS"/>
    <x v="1"/>
    <x v="5"/>
    <x v="1"/>
    <n v="110246219"/>
    <n v="27131937128"/>
    <s v="E LAUDER ADVANCED TIME ZONE CREAM NORM/COMB 50ML Y6NF-01"/>
    <s v="EA"/>
    <n v="1"/>
    <n v="311"/>
    <n v="0"/>
    <n v="0"/>
    <n v="11"/>
    <n v="50"/>
  </r>
  <r>
    <x v="17"/>
    <s v="COSMETICS"/>
    <x v="11"/>
    <x v="5"/>
    <x v="3"/>
    <n v="110275720"/>
    <n v="747930040620"/>
    <s v="CREME DE LA MER THE MIST 100ML 529F-01"/>
    <s v="EA"/>
    <n v="1"/>
    <n v="311"/>
    <n v="0"/>
    <n v="0"/>
    <n v="18"/>
    <n v="0"/>
  </r>
  <r>
    <x v="17"/>
    <s v="COSMETICS"/>
    <x v="11"/>
    <x v="6"/>
    <x v="0"/>
    <n v="110858828"/>
    <n v="747930072577"/>
    <s v="LA MER THE SKINCOLOR CONCEALER LIGHT 5FT4-12"/>
    <s v="EA"/>
    <n v="1"/>
    <n v="311"/>
    <n v="0"/>
    <n v="0"/>
    <n v="3"/>
    <n v="0"/>
  </r>
  <r>
    <x v="17"/>
    <s v="COSMETICS"/>
    <x v="1"/>
    <x v="6"/>
    <x v="4"/>
    <n v="111023335"/>
    <n v="887167386297"/>
    <s v="E LAUDER PURE COLOR ENVY MATTE LIPSTICK TRIO P3F4-01"/>
    <s v="EA"/>
    <n v="1"/>
    <n v="310"/>
    <n v="0"/>
    <n v="0"/>
    <n v="5"/>
    <n v="0"/>
  </r>
  <r>
    <x v="17"/>
    <s v="COSMETICS"/>
    <x v="12"/>
    <x v="5"/>
    <x v="1"/>
    <n v="110354322"/>
    <n v="773602345830"/>
    <s v="MAC PREP + PRIME FIX + 100ML MW5K-01"/>
    <s v="EA"/>
    <n v="3"/>
    <n v="306"/>
    <n v="0"/>
    <n v="0"/>
    <n v="36"/>
    <n v="1947"/>
  </r>
  <r>
    <x v="17"/>
    <s v="COSMETICS"/>
    <x v="12"/>
    <x v="5"/>
    <x v="4"/>
    <n v="110354322"/>
    <n v="773602345830"/>
    <s v="MAC PREP + PRIME FIX + 100ML MW5K-01"/>
    <s v="EA"/>
    <n v="3"/>
    <n v="306"/>
    <n v="0"/>
    <n v="0"/>
    <n v="22"/>
    <n v="1947"/>
  </r>
  <r>
    <x v="17"/>
    <s v="COSMETICS"/>
    <x v="13"/>
    <x v="6"/>
    <x v="1"/>
    <n v="110889898"/>
    <n v="716170184012"/>
    <s v="B BROWN L-WEAR WEIGHTLESS FOUNDATION SPF15 30ML BEIGE EGXR-03"/>
    <s v="EA"/>
    <n v="2"/>
    <n v="306"/>
    <n v="0"/>
    <n v="0"/>
    <n v="10"/>
    <n v="18"/>
  </r>
  <r>
    <x v="17"/>
    <s v="COSMETICS"/>
    <x v="13"/>
    <x v="6"/>
    <x v="1"/>
    <n v="110889899"/>
    <n v="716170184029"/>
    <s v="B BROWN L-WEAR WEIGHTLESS FOUNDATION SPF15 30ML NATURAL EGXR-04"/>
    <s v="EA"/>
    <n v="2"/>
    <n v="306"/>
    <n v="2"/>
    <n v="306"/>
    <n v="10"/>
    <n v="21"/>
  </r>
  <r>
    <x v="17"/>
    <s v="COSMETICS"/>
    <x v="13"/>
    <x v="6"/>
    <x v="1"/>
    <n v="110889907"/>
    <n v="716170184135"/>
    <s v="B BROWN L-WEAR WEIGHTLESS FOUNDATION SPF15 30ML WARM BEIGE EGXR-15"/>
    <s v="EA"/>
    <n v="2"/>
    <n v="306"/>
    <n v="1"/>
    <n v="153"/>
    <n v="9"/>
    <n v="1"/>
  </r>
  <r>
    <x v="17"/>
    <s v="COSMETICS"/>
    <x v="12"/>
    <x v="6"/>
    <x v="1"/>
    <n v="110889966"/>
    <n v="773602359318"/>
    <s v="MAC PREP + PRIME FIX + 100ML LAVENDER MWR3-01"/>
    <s v="EA"/>
    <n v="3"/>
    <n v="306"/>
    <n v="0"/>
    <n v="0"/>
    <n v="13"/>
    <n v="65"/>
  </r>
  <r>
    <x v="17"/>
    <s v="COSMETICS"/>
    <x v="12"/>
    <x v="6"/>
    <x v="3"/>
    <n v="111024605"/>
    <n v="773602455942"/>
    <s v="MAC PREP + PRIME FIX+ MATTE 100ML/3.4FLOZ S6KN-01"/>
    <s v="EA"/>
    <n v="3"/>
    <n v="306"/>
    <n v="0"/>
    <n v="0"/>
    <n v="18"/>
    <n v="344"/>
  </r>
  <r>
    <x v="17"/>
    <s v="COSMETICS"/>
    <x v="1"/>
    <x v="6"/>
    <x v="0"/>
    <n v="111079658"/>
    <n v="887167398283"/>
    <s v="ESTEE LAUDER PURE COLOR ENVY LIQUID LIP TRIO SET P4WC-01"/>
    <s v="EA"/>
    <n v="1"/>
    <n v="306"/>
    <n v="0"/>
    <n v="0"/>
    <n v="1"/>
    <n v="3"/>
  </r>
  <r>
    <x v="17"/>
    <s v="COSMETICS"/>
    <x v="12"/>
    <x v="6"/>
    <x v="7"/>
    <n v="111397248"/>
    <n v="773602561490"/>
    <s v="MAC VERISCOLOUR VARNISH X 2 #1 SHX2-01"/>
    <s v="EA"/>
    <n v="2"/>
    <n v="306"/>
    <n v="0"/>
    <n v="0"/>
    <n v="30"/>
    <n v="108"/>
  </r>
  <r>
    <x v="17"/>
    <s v="COSMETICS"/>
    <x v="12"/>
    <x v="6"/>
    <x v="4"/>
    <n v="111397248"/>
    <n v="773602561490"/>
    <s v="MAC VERISCOLOUR VARNISH X 2 #1 SHX2-01"/>
    <s v="EA"/>
    <n v="2"/>
    <n v="306"/>
    <n v="0"/>
    <n v="0"/>
    <n v="16"/>
    <n v="108"/>
  </r>
  <r>
    <x v="17"/>
    <s v="COSMETICS"/>
    <x v="12"/>
    <x v="6"/>
    <x v="3"/>
    <n v="111613614"/>
    <n v="773602566839"/>
    <s v="MAC PREP + PRIME FIX+ CHERRY BLOSSOM SJA6-02"/>
    <s v="EA"/>
    <n v="3"/>
    <n v="306"/>
    <n v="0"/>
    <n v="0"/>
    <n v="-1"/>
    <n v="185"/>
  </r>
  <r>
    <x v="17"/>
    <s v="COSMETICS"/>
    <x v="3"/>
    <x v="5"/>
    <x v="0"/>
    <n v="110503025"/>
    <n v="20714777531"/>
    <s v="CLINIQUE REPAIRWEAR LASER FOCUS SERUM 50ML ZK46-01"/>
    <s v="EA"/>
    <n v="1"/>
    <n v="302"/>
    <n v="0"/>
    <n v="0"/>
    <n v="10"/>
    <n v="13"/>
  </r>
  <r>
    <x v="17"/>
    <s v="COSMETICS"/>
    <x v="3"/>
    <x v="5"/>
    <x v="4"/>
    <n v="111543743"/>
    <n v="192333027226"/>
    <s v="CLINIQUE EVEN BETTER CLINICAL RADICAL DARK SPOT CORRECTOR INTERRUPTER 50ML KN0Y-01"/>
    <s v="EA"/>
    <n v="1"/>
    <n v="302"/>
    <n v="0"/>
    <n v="0"/>
    <n v="0"/>
    <n v="7"/>
  </r>
  <r>
    <x v="17"/>
    <s v="COSMETICS"/>
    <x v="3"/>
    <x v="5"/>
    <x v="4"/>
    <n v="110277005"/>
    <n v="20714598907"/>
    <s v="CLINIQUE DDML+ 125ML BOTTLE W/PUMP 7T5R-01"/>
    <s v="EA"/>
    <n v="2"/>
    <n v="300"/>
    <n v="0"/>
    <n v="0"/>
    <n v="19"/>
    <n v="135"/>
  </r>
  <r>
    <x v="17"/>
    <s v="COSMETICS"/>
    <x v="3"/>
    <x v="5"/>
    <x v="0"/>
    <n v="110592161"/>
    <n v="20714914271"/>
    <s v="CLINIQUE MOISTURE SURGE CONCENTRATE DUO 2X48ML K6L4-01"/>
    <s v="EA"/>
    <n v="1"/>
    <n v="300"/>
    <n v="0"/>
    <n v="0"/>
    <n v="29"/>
    <n v="338"/>
  </r>
  <r>
    <x v="17"/>
    <s v="COSMETICS"/>
    <x v="3"/>
    <x v="5"/>
    <x v="3"/>
    <n v="110592161"/>
    <n v="20714914271"/>
    <s v="CLINIQUE MOISTURE SURGE CONCENTRATE DUO 2X48ML K6L4-01"/>
    <s v="EA"/>
    <n v="1"/>
    <n v="300"/>
    <n v="0"/>
    <n v="0"/>
    <n v="15"/>
    <n v="338"/>
  </r>
  <r>
    <x v="17"/>
    <s v="COSMETICS"/>
    <x v="0"/>
    <x v="6"/>
    <x v="0"/>
    <n v="111311668"/>
    <n v="888066087209"/>
    <s v="TOMFORD SOLEIL SHEER CHEEK DUO SHADE05WN T44F-05"/>
    <s v="EA"/>
    <n v="1"/>
    <n v="297"/>
    <n v="0"/>
    <n v="0"/>
    <n v="0"/>
    <n v="0"/>
  </r>
  <r>
    <x v="17"/>
    <s v="COSMETICS"/>
    <x v="3"/>
    <x v="6"/>
    <x v="0"/>
    <n v="110414195"/>
    <n v="20714754082"/>
    <s v="CLINIQUE PRETTY EASY LIQUID EYELINING PEN BLACK ZGC0-01"/>
    <s v="EA"/>
    <n v="3"/>
    <n v="294"/>
    <n v="0"/>
    <n v="0"/>
    <n v="2"/>
    <n v="17"/>
  </r>
  <r>
    <x v="17"/>
    <s v="COSMETICS"/>
    <x v="3"/>
    <x v="6"/>
    <x v="0"/>
    <n v="111120044"/>
    <n v="20714943158"/>
    <s v="CLINIQUE MINI SPLASH SET K9Y6-01"/>
    <s v="EA"/>
    <n v="3"/>
    <n v="294"/>
    <n v="0"/>
    <n v="0"/>
    <n v="14"/>
    <n v="2"/>
  </r>
  <r>
    <x v="17"/>
    <s v="COSMETICS"/>
    <x v="13"/>
    <x v="6"/>
    <x v="1"/>
    <n v="110395132"/>
    <n v="716170146584"/>
    <s v="B BROWN PERFECTLY DEFINED L-WEAR BROW PENCIL MAHOGANY ECNF-02"/>
    <s v="EA"/>
    <n v="2"/>
    <n v="292"/>
    <n v="0"/>
    <n v="0"/>
    <n v="15"/>
    <n v="32"/>
  </r>
  <r>
    <x v="17"/>
    <s v="COSMETICS"/>
    <x v="13"/>
    <x v="6"/>
    <x v="1"/>
    <n v="110395135"/>
    <n v="716170146614"/>
    <s v="B BROWN PERFECTLY DEFINED L-WEAR BROW PENCIL ESPRESSO ECNF-05"/>
    <s v="EA"/>
    <n v="2"/>
    <n v="292"/>
    <n v="0"/>
    <n v="0"/>
    <n v="12"/>
    <n v="13"/>
  </r>
  <r>
    <x v="17"/>
    <s v="COSMETICS"/>
    <x v="12"/>
    <x v="6"/>
    <x v="4"/>
    <n v="102204748"/>
    <n v="773602054374"/>
    <s v="MAC P/POINT EYE PENCIL ENGRAVED M3RY-09"/>
    <s v="EA"/>
    <n v="4"/>
    <n v="288"/>
    <n v="0"/>
    <n v="0"/>
    <n v="15"/>
    <n v="64"/>
  </r>
  <r>
    <x v="17"/>
    <s v="COSMETICS"/>
    <x v="12"/>
    <x v="6"/>
    <x v="1"/>
    <n v="102207017"/>
    <n v="773602112371"/>
    <s v="MAC TECHNAKOHL GRAPHBLK M76P-01"/>
    <s v="EA"/>
    <n v="4"/>
    <n v="288"/>
    <n v="2"/>
    <n v="144"/>
    <n v="24"/>
    <n v="524"/>
  </r>
  <r>
    <x v="17"/>
    <s v="COSMETICS"/>
    <x v="12"/>
    <x v="6"/>
    <x v="7"/>
    <n v="110032123"/>
    <n v="773602154432"/>
    <s v="MAC STUDIO SCULPT SPF15 FOUND. MAN7-03"/>
    <s v="EA"/>
    <n v="2"/>
    <n v="288"/>
    <n v="0"/>
    <n v="0"/>
    <n v="5"/>
    <n v="0"/>
  </r>
  <r>
    <x v="17"/>
    <s v="COSMETICS"/>
    <x v="12"/>
    <x v="6"/>
    <x v="7"/>
    <n v="110032128"/>
    <n v="773602154487"/>
    <s v="MAC STUDIO SCULPT SPF15 FOUND.MAN7-08"/>
    <s v="EA"/>
    <n v="2"/>
    <n v="288"/>
    <n v="1"/>
    <n v="144"/>
    <n v="13"/>
    <n v="0"/>
  </r>
  <r>
    <x v="17"/>
    <s v="COSMETICS"/>
    <x v="12"/>
    <x v="6"/>
    <x v="7"/>
    <n v="110032134"/>
    <n v="773602154548"/>
    <s v="MAC STUDIO SCULPT SPF15 FOUND.MAN7-14"/>
    <s v="EA"/>
    <n v="2"/>
    <n v="288"/>
    <n v="0"/>
    <n v="0"/>
    <n v="0"/>
    <n v="0"/>
  </r>
  <r>
    <x v="17"/>
    <s v="COSMETICS"/>
    <x v="12"/>
    <x v="6"/>
    <x v="4"/>
    <n v="110137759"/>
    <n v="773602229208"/>
    <s v="MAC LIP PENCIL M380 74"/>
    <s v="EA"/>
    <n v="4"/>
    <n v="288"/>
    <n v="0"/>
    <n v="0"/>
    <n v="34"/>
    <n v="206"/>
  </r>
  <r>
    <x v="17"/>
    <s v="COSMETICS"/>
    <x v="3"/>
    <x v="6"/>
    <x v="0"/>
    <n v="110193962"/>
    <n v="20714494940"/>
    <s v="CLINIQUE HIGH IMPACT WATERPROOF MASCARA BLK 7C7K-01"/>
    <s v="EA"/>
    <n v="3"/>
    <n v="288"/>
    <n v="0"/>
    <n v="0"/>
    <n v="8"/>
    <n v="8"/>
  </r>
  <r>
    <x v="17"/>
    <s v="COSMETICS"/>
    <x v="12"/>
    <x v="6"/>
    <x v="1"/>
    <n v="110309464"/>
    <n v="773602323210"/>
    <s v="MAC PREP + PRIME NATURAL RADIANCE RADIANT PINK MT5K-02"/>
    <s v="EA"/>
    <n v="2"/>
    <n v="288"/>
    <n v="0"/>
    <n v="0"/>
    <n v="11"/>
    <n v="133"/>
  </r>
  <r>
    <x v="17"/>
    <s v="COSMETICS"/>
    <x v="12"/>
    <x v="6"/>
    <x v="1"/>
    <n v="110309473"/>
    <n v="773602326853"/>
    <s v="MAC PREP + PRIME NATURAL RADIANCE RADIANT YELLOW MTAX-01"/>
    <s v="EA"/>
    <n v="2"/>
    <n v="288"/>
    <n v="0"/>
    <n v="0"/>
    <n v="9"/>
    <n v="0"/>
  </r>
  <r>
    <x v="17"/>
    <s v="COSMETICS"/>
    <x v="12"/>
    <x v="6"/>
    <x v="4"/>
    <n v="110309473"/>
    <n v="773602326853"/>
    <s v="MAC PREP + PRIME NATURAL RADIANCE RADIANT YELLOW MTAX-01"/>
    <s v="EA"/>
    <n v="2"/>
    <n v="288"/>
    <n v="0"/>
    <n v="0"/>
    <n v="9"/>
    <n v="0"/>
  </r>
  <r>
    <x v="17"/>
    <s v="COSMETICS"/>
    <x v="12"/>
    <x v="5"/>
    <x v="7"/>
    <n v="110399188"/>
    <n v="773602369843"/>
    <s v="MAC MINERALIZE TIMECHECK LOTION 30ML MXJP-01"/>
    <s v="EA"/>
    <n v="2"/>
    <n v="288"/>
    <n v="0"/>
    <n v="0"/>
    <n v="0"/>
    <n v="0"/>
  </r>
  <r>
    <x v="17"/>
    <s v="COSMETICS"/>
    <x v="12"/>
    <x v="6"/>
    <x v="3"/>
    <n v="110415083"/>
    <n v="773602367191"/>
    <s v="MAC STUDIO WATERWEIGHT SPF30/PA++ F NC30 MXCT-05"/>
    <s v="EA"/>
    <n v="2"/>
    <n v="288"/>
    <n v="0"/>
    <n v="0"/>
    <n v="0"/>
    <n v="0"/>
  </r>
  <r>
    <x v="17"/>
    <s v="COSMETICS"/>
    <x v="12"/>
    <x v="6"/>
    <x v="7"/>
    <n v="110415123"/>
    <n v="773602367313"/>
    <s v="MAC STUDIO WATERWEIGHT SPF30/PA++ F NW25 MXCT-17"/>
    <s v="EA"/>
    <n v="2"/>
    <n v="288"/>
    <n v="0"/>
    <n v="0"/>
    <n v="13"/>
    <n v="0"/>
  </r>
  <r>
    <x v="17"/>
    <s v="COSMETICS"/>
    <x v="12"/>
    <x v="6"/>
    <x v="4"/>
    <n v="110476859"/>
    <n v="773602332793"/>
    <s v="MAC IN EXTREME DIMEN LASH WP DIMENSIONAL BLACK MTK8-01"/>
    <s v="EA"/>
    <n v="3"/>
    <n v="288"/>
    <n v="0"/>
    <n v="0"/>
    <n v="24"/>
    <n v="292"/>
  </r>
  <r>
    <x v="17"/>
    <s v="COSMETICS"/>
    <x v="11"/>
    <x v="6"/>
    <x v="0"/>
    <n v="110858825"/>
    <n v="747930065852"/>
    <s v="LA MER THE SKINCOLOR FOUNDATION BRUSH 5FT3-01"/>
    <s v="EA"/>
    <n v="1"/>
    <n v="288"/>
    <n v="0"/>
    <n v="0"/>
    <n v="5"/>
    <n v="0"/>
  </r>
  <r>
    <x v="17"/>
    <s v="COSMETICS"/>
    <x v="3"/>
    <x v="5"/>
    <x v="0"/>
    <n v="110859408"/>
    <n v="20714898342"/>
    <s v="CLINIQUE MOISTURE SURGE HYDRATING LOTION 200ML K4NE-01"/>
    <s v="EA"/>
    <n v="2"/>
    <n v="288"/>
    <n v="0"/>
    <n v="0"/>
    <n v="8"/>
    <n v="7"/>
  </r>
  <r>
    <x v="17"/>
    <s v="COSMETICS"/>
    <x v="12"/>
    <x v="5"/>
    <x v="7"/>
    <n v="111079703"/>
    <n v="773602440368"/>
    <s v="MAC LIGHTFUL C + CORAL GRASS TINTED CREAM MEDIUM S5JP-04"/>
    <s v="EA"/>
    <n v="2"/>
    <n v="288"/>
    <n v="0"/>
    <n v="0"/>
    <n v="3"/>
    <n v="0"/>
  </r>
  <r>
    <x v="17"/>
    <s v="COSMETICS"/>
    <x v="3"/>
    <x v="5"/>
    <x v="0"/>
    <n v="111423829"/>
    <n v="20714985387"/>
    <s v="CLINIQUE SMART CLINICAL MULTI-DIMENSIONAL AGE TRANSFORMER REVOLUMIZE 50ML KHEY-01"/>
    <s v="EA"/>
    <n v="1"/>
    <n v="288"/>
    <n v="0"/>
    <n v="0"/>
    <n v="15"/>
    <n v="174"/>
  </r>
  <r>
    <x v="17"/>
    <s v="COSMETICS"/>
    <x v="3"/>
    <x v="5"/>
    <x v="4"/>
    <n v="111423829"/>
    <n v="20714985387"/>
    <s v="CLINIQUE SMART CLINICAL MULTI-DIMENSIONAL AGE TRANSFORMER REVOLUMIZE 50ML KHEY-01"/>
    <s v="EA"/>
    <n v="1"/>
    <n v="288"/>
    <n v="0"/>
    <n v="0"/>
    <n v="5"/>
    <n v="174"/>
  </r>
  <r>
    <x v="17"/>
    <s v="COSMETICS"/>
    <x v="3"/>
    <x v="5"/>
    <x v="4"/>
    <n v="111423830"/>
    <n v="20714985417"/>
    <s v="CLINIQUE SMART CLINICAL MULTI-DIMENSIONAL AGE TRANSFORMER RESCULPT 50ML KHF2-01"/>
    <s v="EA"/>
    <n v="1"/>
    <n v="288"/>
    <n v="0"/>
    <n v="0"/>
    <n v="2"/>
    <n v="144"/>
  </r>
  <r>
    <x v="17"/>
    <s v="COSMETICS"/>
    <x v="12"/>
    <x v="6"/>
    <x v="9"/>
    <n v="111488330"/>
    <n v="773602557516"/>
    <s v="MAC OPALESCENT POWDER SHOOTING STARSHGR-05"/>
    <s v="EA"/>
    <n v="3"/>
    <n v="288"/>
    <n v="0"/>
    <n v="0"/>
    <n v="-3"/>
    <n v="0"/>
  </r>
  <r>
    <x v="17"/>
    <s v="COSMETICS"/>
    <x v="12"/>
    <x v="6"/>
    <x v="7"/>
    <n v="111531776"/>
    <n v="773602964277"/>
    <s v="MAC PROPALETTE SMALL EYESHADOW NYLON (F) M259-25"/>
    <s v="EA"/>
    <n v="6"/>
    <n v="288"/>
    <n v="0"/>
    <n v="0"/>
    <n v="23"/>
    <n v="49"/>
  </r>
  <r>
    <x v="17"/>
    <s v="COSMETICS"/>
    <x v="12"/>
    <x v="6"/>
    <x v="4"/>
    <n v="111531857"/>
    <n v="773602572496"/>
    <s v="MAC STUDIO FIX CONCEAL AND CORRECT DARK SJR3-04"/>
    <s v="EA"/>
    <n v="2"/>
    <n v="288"/>
    <n v="0"/>
    <n v="0"/>
    <n v="3"/>
    <n v="0"/>
  </r>
  <r>
    <x v="17"/>
    <s v="COSMETICS"/>
    <x v="13"/>
    <x v="6"/>
    <x v="1"/>
    <n v="111354801"/>
    <n v="716170215082"/>
    <s v="BOBBI BROWN DESTINATION BEAUTY LONDON EDITION EL14-01"/>
    <s v="EA"/>
    <n v="1"/>
    <n v="286"/>
    <n v="0"/>
    <n v="0"/>
    <n v="2"/>
    <n v="0"/>
  </r>
  <r>
    <x v="17"/>
    <s v="COSMETICS"/>
    <x v="12"/>
    <x v="6"/>
    <x v="1"/>
    <n v="102204653"/>
    <n v="773602037612"/>
    <s v="MAC SHEERTONE BLUSH PEACHES M39H 03"/>
    <s v="EA"/>
    <n v="3"/>
    <n v="282"/>
    <n v="0"/>
    <n v="0"/>
    <n v="11"/>
    <n v="67"/>
  </r>
  <r>
    <x v="17"/>
    <s v="COSMETICS"/>
    <x v="12"/>
    <x v="6"/>
    <x v="4"/>
    <n v="102204653"/>
    <n v="773602037612"/>
    <s v="MAC SHEERTONE BLUSH PEACHES M39H 03"/>
    <s v="EA"/>
    <n v="3"/>
    <n v="282"/>
    <n v="0"/>
    <n v="0"/>
    <n v="13"/>
    <n v="67"/>
  </r>
  <r>
    <x v="17"/>
    <s v="COSMETICS"/>
    <x v="12"/>
    <x v="6"/>
    <x v="7"/>
    <n v="102204668"/>
    <n v="773602067916"/>
    <s v="MAC SHEERTONE SHIMER BLUSH PEACHYKEEN M4RM 07"/>
    <s v="EA"/>
    <n v="3"/>
    <n v="282"/>
    <n v="0"/>
    <n v="0"/>
    <n v="33"/>
    <n v="5"/>
  </r>
  <r>
    <x v="17"/>
    <s v="COSMETICS"/>
    <x v="12"/>
    <x v="6"/>
    <x v="7"/>
    <n v="102208848"/>
    <n v="773602000760"/>
    <s v="MAC POWDER BLUSH MELBA M220-17"/>
    <s v="EA"/>
    <n v="3"/>
    <n v="282"/>
    <n v="0"/>
    <n v="0"/>
    <n v="38"/>
    <n v="33"/>
  </r>
  <r>
    <x v="17"/>
    <s v="COSMETICS"/>
    <x v="12"/>
    <x v="6"/>
    <x v="7"/>
    <n v="110102756"/>
    <n v="773602207145"/>
    <s v="MAC PRO LONGWEAR CONCEALER NC42 MGT9 05"/>
    <s v="EA"/>
    <n v="3"/>
    <n v="282"/>
    <n v="1"/>
    <n v="94"/>
    <n v="31"/>
    <n v="0"/>
  </r>
  <r>
    <x v="17"/>
    <s v="COSMETICS"/>
    <x v="12"/>
    <x v="6"/>
    <x v="7"/>
    <n v="110288088"/>
    <n v="773602327034"/>
    <s v="MAC PRO LONGWEAR CONCEALER NC25 MGT9 16"/>
    <s v="EA"/>
    <n v="3"/>
    <n v="282"/>
    <n v="0"/>
    <n v="0"/>
    <n v="17"/>
    <n v="0"/>
  </r>
  <r>
    <x v="17"/>
    <s v="COSMETICS"/>
    <x v="3"/>
    <x v="5"/>
    <x v="0"/>
    <n v="110373142"/>
    <n v="20714709143"/>
    <s v="CLINIQUE REPAIRWEAR UPLIFTING SCULPTING NIGHT CREAM Z93X-01"/>
    <s v="EA"/>
    <n v="1"/>
    <n v="282"/>
    <n v="0"/>
    <n v="0"/>
    <n v="9"/>
    <n v="0"/>
  </r>
  <r>
    <x v="17"/>
    <s v="COSMETICS"/>
    <x v="3"/>
    <x v="5"/>
    <x v="4"/>
    <n v="110995183"/>
    <n v="20714948719"/>
    <s v="CLINIQUE MOISTURE SURGE HYDRATING SUPERCHARGED CONCENTRATE JUMBO 96ML KAJ2-01"/>
    <s v="EA"/>
    <n v="1"/>
    <n v="282"/>
    <n v="0"/>
    <n v="0"/>
    <n v="4"/>
    <n v="0"/>
  </r>
  <r>
    <x v="17"/>
    <s v="COSMETICS"/>
    <x v="12"/>
    <x v="6"/>
    <x v="7"/>
    <n v="111105543"/>
    <n v="773602526789"/>
    <s v="MAC STUDIO FIX 24-HOUR SMOOTH WEAR CONCEALER NC25 SF4X-03"/>
    <s v="EA"/>
    <n v="3"/>
    <n v="282"/>
    <n v="0"/>
    <n v="0"/>
    <n v="14"/>
    <n v="0"/>
  </r>
  <r>
    <x v="17"/>
    <s v="COSMETICS"/>
    <x v="12"/>
    <x v="6"/>
    <x v="7"/>
    <n v="111105544"/>
    <n v="773602526796"/>
    <s v="MAC STUDIO FIX 24-HOUR SMOOTH WEAR CONCEALER NC30 SF4X-04"/>
    <s v="EA"/>
    <n v="3"/>
    <n v="282"/>
    <n v="0"/>
    <n v="0"/>
    <n v="0"/>
    <n v="0"/>
  </r>
  <r>
    <x v="17"/>
    <s v="COSMETICS"/>
    <x v="12"/>
    <x v="6"/>
    <x v="7"/>
    <n v="111105552"/>
    <n v="773602531646"/>
    <s v="MAC STUDIO FIX 24-HOUR SMOOTH WEAR CONCEALER NC44 SF4X-21"/>
    <s v="EA"/>
    <n v="3"/>
    <n v="282"/>
    <n v="0"/>
    <n v="0"/>
    <n v="24"/>
    <n v="0"/>
  </r>
  <r>
    <x v="17"/>
    <s v="COSMETICS"/>
    <x v="1"/>
    <x v="5"/>
    <x v="4"/>
    <n v="111398697"/>
    <n v="887167445864"/>
    <s v="E LAUDER ANR INTENSE RESET CONCENTRATE 20ML P9YJ-01"/>
    <s v="EA"/>
    <n v="1"/>
    <n v="282"/>
    <n v="0"/>
    <n v="0"/>
    <n v="31"/>
    <n v="283"/>
  </r>
  <r>
    <x v="17"/>
    <s v="COSMETICS"/>
    <x v="12"/>
    <x v="6"/>
    <x v="7"/>
    <n v="111366911"/>
    <n v="773602549702"/>
    <s v="MAC LIPGLASS-DIAMOND IN THE 3.1ML/.1FLOZ SGY5-4C"/>
    <s v="EA"/>
    <n v="5"/>
    <n v="280"/>
    <n v="0"/>
    <n v="0"/>
    <n v="122"/>
    <n v="0"/>
  </r>
  <r>
    <x v="17"/>
    <s v="COSMETICS"/>
    <x v="3"/>
    <x v="5"/>
    <x v="0"/>
    <n v="110566440"/>
    <n v="20714804480"/>
    <s v="CLINIQUE FRESH PRESSED DAILY BOOSTER WITH VITAMIN C 34ML ZN9H-01"/>
    <s v="EA"/>
    <n v="1"/>
    <n v="278"/>
    <n v="0"/>
    <n v="0"/>
    <n v="0"/>
    <n v="0"/>
  </r>
  <r>
    <x v="17"/>
    <s v="COSMETICS"/>
    <x v="12"/>
    <x v="6"/>
    <x v="7"/>
    <n v="111128494"/>
    <n v="773602473175"/>
    <s v="MAC LITTLE MAC LIPSTICK RUBY WOO S7P0-04"/>
    <s v="EA"/>
    <n v="6"/>
    <n v="276"/>
    <n v="1"/>
    <n v="46"/>
    <n v="45"/>
    <n v="1013"/>
  </r>
  <r>
    <x v="17"/>
    <s v="COSMETICS"/>
    <x v="3"/>
    <x v="5"/>
    <x v="0"/>
    <n v="102209339"/>
    <n v="20714291822"/>
    <s v="CLINIQUE ANTI BLEMISH SOL CLRF FOAM 6KN9 01"/>
    <s v="EA"/>
    <n v="3"/>
    <n v="273"/>
    <n v="0"/>
    <n v="0"/>
    <n v="5"/>
    <n v="0"/>
  </r>
  <r>
    <x v="17"/>
    <s v="COSMETICS"/>
    <x v="12"/>
    <x v="6"/>
    <x v="4"/>
    <n v="110442981"/>
    <n v="773602376100"/>
    <s v="MAC RETRO MATTE LIQUID LIPSTICK FEELS SO GRAND MY3N-02"/>
    <s v="EA"/>
    <n v="3"/>
    <n v="273"/>
    <n v="0"/>
    <n v="0"/>
    <n v="16"/>
    <n v="195"/>
  </r>
  <r>
    <x v="17"/>
    <s v="COSMETICS"/>
    <x v="12"/>
    <x v="6"/>
    <x v="7"/>
    <n v="110443010"/>
    <n v="773602376179"/>
    <s v="MAC RETRO MATTE LIQUID LIPSTICK QUITE THE STANDOUT MY3N-09"/>
    <s v="EA"/>
    <n v="3"/>
    <n v="273"/>
    <n v="0"/>
    <n v="0"/>
    <n v="27"/>
    <n v="0"/>
  </r>
  <r>
    <x v="17"/>
    <s v="COSMETICS"/>
    <x v="1"/>
    <x v="6"/>
    <x v="0"/>
    <n v="110443171"/>
    <n v="887167172630"/>
    <s v="E LAUDER DW INFINITE WP EYELINER KOHL NOIR R71R-01"/>
    <s v="EA"/>
    <n v="3"/>
    <n v="273"/>
    <n v="0"/>
    <n v="0"/>
    <n v="0"/>
    <n v="0"/>
  </r>
  <r>
    <x v="17"/>
    <s v="COSMETICS"/>
    <x v="12"/>
    <x v="6"/>
    <x v="7"/>
    <n v="110593367"/>
    <n v="773602405695"/>
    <s v="MAC BOLD AND BAD LASH BLACK MASCARA S37N-01"/>
    <s v="EA"/>
    <n v="3"/>
    <n v="273"/>
    <n v="0"/>
    <n v="0"/>
    <n v="1"/>
    <n v="0"/>
  </r>
  <r>
    <x v="17"/>
    <s v="COSMETICS"/>
    <x v="12"/>
    <x v="6"/>
    <x v="7"/>
    <n v="110951331"/>
    <n v="773602494804"/>
    <s v="MAC RETROMATTE LIQ LIPCOLOR GEMZ &amp; ROSES S9W2-14"/>
    <s v="EA"/>
    <n v="3"/>
    <n v="273"/>
    <n v="0"/>
    <n v="0"/>
    <n v="5"/>
    <n v="0"/>
  </r>
  <r>
    <x v="17"/>
    <s v="COSMETICS"/>
    <x v="12"/>
    <x v="6"/>
    <x v="7"/>
    <n v="111051347"/>
    <n v="773602483860"/>
    <s v="MAC PLENTY OF POUT PLUMPING LIPSTICK LG PLE S8R3-01"/>
    <s v="EA"/>
    <n v="3"/>
    <n v="273"/>
    <n v="0"/>
    <n v="0"/>
    <n v="13"/>
    <n v="0"/>
  </r>
  <r>
    <x v="17"/>
    <s v="COSMETICS"/>
    <x v="12"/>
    <x v="6"/>
    <x v="4"/>
    <n v="111128475"/>
    <n v="773602470594"/>
    <s v="MAC VERSICOLOUR VARNISH CREAM LIP STAIN STUCK IN LOVE S7HA-04"/>
    <s v="EA"/>
    <n v="3"/>
    <n v="273"/>
    <n v="0"/>
    <n v="0"/>
    <n v="8"/>
    <n v="0"/>
  </r>
  <r>
    <x v="17"/>
    <s v="COSMETICS"/>
    <x v="12"/>
    <x v="6"/>
    <x v="7"/>
    <n v="111128485"/>
    <n v="773602516087"/>
    <s v="MAC VERSICOLOUR VARNISH CREAM LIP STAIN SERIAL STAIN S7HA-14"/>
    <s v="EA"/>
    <n v="3"/>
    <n v="273"/>
    <n v="0"/>
    <n v="0"/>
    <n v="17"/>
    <n v="0"/>
  </r>
  <r>
    <x v="17"/>
    <s v="COSMETICS"/>
    <x v="13"/>
    <x v="6"/>
    <x v="1"/>
    <n v="110433386"/>
    <n v="716170150284"/>
    <s v="B BROWN LUXE LIP COLOR NEUTRAL ROSE EE1Y-06"/>
    <s v="EA"/>
    <n v="2"/>
    <n v="270"/>
    <n v="0"/>
    <n v="0"/>
    <n v="6"/>
    <n v="0"/>
  </r>
  <r>
    <x v="17"/>
    <s v="COSMETICS"/>
    <x v="1"/>
    <x v="5"/>
    <x v="0"/>
    <n v="110495080"/>
    <n v="887167223769"/>
    <s v="ESTEE LAUDER ADVANCED NIGHT MICRO CLEANSING FOAM 100ML REJF-01"/>
    <s v="EA"/>
    <n v="2"/>
    <n v="270"/>
    <n v="0"/>
    <n v="0"/>
    <n v="7"/>
    <n v="77"/>
  </r>
  <r>
    <x v="17"/>
    <s v="COSMETICS"/>
    <x v="12"/>
    <x v="6"/>
    <x v="3"/>
    <n v="110889998"/>
    <n v="773602470747"/>
    <s v="MAC #168S LARGE ANGLED CONTOUR BRUSH S7HK-01"/>
    <s v="EA"/>
    <n v="2"/>
    <n v="270"/>
    <n v="0"/>
    <n v="0"/>
    <n v="6"/>
    <n v="0"/>
  </r>
  <r>
    <x v="17"/>
    <s v="COSMETICS"/>
    <x v="12"/>
    <x v="6"/>
    <x v="4"/>
    <n v="110889998"/>
    <n v="773602470747"/>
    <s v="MAC #168S LARGE ANGLED CONTOUR BRUSH S7HK-01"/>
    <s v="EA"/>
    <n v="2"/>
    <n v="270"/>
    <n v="1"/>
    <n v="135"/>
    <n v="26"/>
    <n v="0"/>
  </r>
  <r>
    <x v="17"/>
    <s v="COSMETICS"/>
    <x v="12"/>
    <x v="6"/>
    <x v="9"/>
    <n v="110951264"/>
    <n v="773602462124"/>
    <s v="MAC PADMA LAKSHMI EYE SHADOW X 4 SUNSET S733-01"/>
    <s v="EA"/>
    <n v="2"/>
    <n v="270"/>
    <n v="0"/>
    <n v="0"/>
    <n v="60"/>
    <n v="2"/>
  </r>
  <r>
    <x v="17"/>
    <s v="COSMETICS"/>
    <x v="12"/>
    <x v="6"/>
    <x v="3"/>
    <n v="111397247"/>
    <n v="773602561483"/>
    <s v="MAC TR KITS FY20 PART 1 TENDERTALK X2 SHX1-01"/>
    <s v="EA"/>
    <n v="2"/>
    <n v="270"/>
    <n v="0"/>
    <n v="0"/>
    <n v="0"/>
    <n v="0"/>
  </r>
  <r>
    <x v="17"/>
    <s v="COSMETICS"/>
    <x v="12"/>
    <x v="6"/>
    <x v="9"/>
    <n v="111397247"/>
    <n v="773602561483"/>
    <s v="MAC TR KITS FY20 PART 1 TENDERTALK X2 SHX1-01"/>
    <s v="EA"/>
    <n v="2"/>
    <n v="270"/>
    <n v="0"/>
    <n v="0"/>
    <n v="22"/>
    <n v="0"/>
  </r>
  <r>
    <x v="17"/>
    <s v="COSMETICS"/>
    <x v="12"/>
    <x v="6"/>
    <x v="4"/>
    <n v="111451898"/>
    <n v="773602561384"/>
    <s v="MAC TR EXCL EXTND PLAY X 2 SHWL-01"/>
    <s v="EA"/>
    <n v="2"/>
    <n v="270"/>
    <n v="0"/>
    <n v="0"/>
    <n v="57"/>
    <n v="91"/>
  </r>
  <r>
    <x v="17"/>
    <s v="COSMETICS"/>
    <x v="12"/>
    <x v="6"/>
    <x v="4"/>
    <n v="111531843"/>
    <n v="773602561988"/>
    <s v="MAC SPLIT PAN POWDER BLUSH DYNASTIC FANTASTIC SHY3-02"/>
    <s v="EA"/>
    <n v="2"/>
    <n v="270"/>
    <n v="0"/>
    <n v="0"/>
    <n v="7"/>
    <n v="9"/>
  </r>
  <r>
    <x v="17"/>
    <s v="COSMETICS"/>
    <x v="12"/>
    <x v="6"/>
    <x v="7"/>
    <n v="111613605"/>
    <n v="773602568222"/>
    <s v="MAC 127S BRUSH SJCY-01"/>
    <s v="EA"/>
    <n v="2"/>
    <n v="270"/>
    <n v="0"/>
    <n v="0"/>
    <n v="12"/>
    <n v="0"/>
  </r>
  <r>
    <x v="17"/>
    <s v="COSMETICS"/>
    <x v="12"/>
    <x v="6"/>
    <x v="1"/>
    <n v="111613605"/>
    <n v="773602568222"/>
    <s v="MAC 127S BRUSH SJCY-01"/>
    <s v="EA"/>
    <n v="2"/>
    <n v="270"/>
    <n v="1"/>
    <n v="135"/>
    <n v="3"/>
    <n v="0"/>
  </r>
  <r>
    <x v="17"/>
    <s v="COSMETICS"/>
    <x v="12"/>
    <x v="6"/>
    <x v="7"/>
    <n v="102208933"/>
    <n v="773602102884"/>
    <s v="MAC LIP CONDITIONER M6H301"/>
    <s v="EA"/>
    <n v="4"/>
    <n v="268"/>
    <n v="1"/>
    <n v="67"/>
    <n v="40"/>
    <n v="0"/>
  </r>
  <r>
    <x v="17"/>
    <s v="COSMETICS"/>
    <x v="3"/>
    <x v="5"/>
    <x v="0"/>
    <n v="111423833"/>
    <n v="20714994778"/>
    <s v="CLINIQUE MAXIMUM HYDRATOR EYE 96-HOUR HYDRO FILLER CONCENTRATE 15ML KJFA-01"/>
    <s v="EA"/>
    <n v="2"/>
    <n v="266"/>
    <n v="0"/>
    <n v="0"/>
    <n v="20"/>
    <n v="12"/>
  </r>
  <r>
    <x v="17"/>
    <s v="COSMETICS"/>
    <x v="1"/>
    <x v="5"/>
    <x v="1"/>
    <n v="110041878"/>
    <n v="27131219125"/>
    <s v="E LAUDER RENUTRIV HYDRA FOAM CLNSR 125ML 1K61 01"/>
    <s v="EA"/>
    <n v="1"/>
    <n v="264"/>
    <n v="0"/>
    <n v="0"/>
    <n v="16"/>
    <n v="43"/>
  </r>
  <r>
    <x v="17"/>
    <s v="COSMETICS"/>
    <x v="12"/>
    <x v="6"/>
    <x v="7"/>
    <n v="102206290"/>
    <n v="773602023172"/>
    <s v="MAC FOUNDATION BRUSH #190 M1EE-01"/>
    <s v="EA"/>
    <n v="2"/>
    <n v="262"/>
    <n v="0"/>
    <n v="0"/>
    <n v="8"/>
    <n v="0"/>
  </r>
  <r>
    <x v="17"/>
    <s v="COSMETICS"/>
    <x v="12"/>
    <x v="6"/>
    <x v="4"/>
    <n v="102206290"/>
    <n v="773602023172"/>
    <s v="MAC FOUNDATION BRUSH #190 M1EE-01"/>
    <s v="EA"/>
    <n v="2"/>
    <n v="262"/>
    <n v="0"/>
    <n v="0"/>
    <n v="8"/>
    <n v="0"/>
  </r>
  <r>
    <x v="17"/>
    <s v="COSMETICS"/>
    <x v="3"/>
    <x v="5"/>
    <x v="4"/>
    <n v="110120948"/>
    <n v="20714462765"/>
    <s v="CLINIQUE CLARIFYING LOTION 2 200ML 76X4 01"/>
    <s v="EA"/>
    <n v="3"/>
    <n v="261"/>
    <n v="0"/>
    <n v="0"/>
    <n v="18"/>
    <n v="12"/>
  </r>
  <r>
    <x v="17"/>
    <s v="COSMETICS"/>
    <x v="12"/>
    <x v="6"/>
    <x v="1"/>
    <n v="102205149"/>
    <n v="773602047116"/>
    <s v="MAC STUDIOFIX POWDER PLUS FOUNDTN NC25 M510-69"/>
    <s v="EA"/>
    <n v="2"/>
    <n v="258"/>
    <n v="0"/>
    <n v="0"/>
    <n v="15"/>
    <n v="228"/>
  </r>
  <r>
    <x v="17"/>
    <s v="COSMETICS"/>
    <x v="12"/>
    <x v="6"/>
    <x v="3"/>
    <n v="102205234"/>
    <n v="773602010509"/>
    <s v="MAC STUDIOFIX POWDER FOUNDATION NC30 M510-23"/>
    <s v="EA"/>
    <n v="2"/>
    <n v="258"/>
    <n v="0"/>
    <n v="0"/>
    <n v="18"/>
    <n v="148"/>
  </r>
  <r>
    <x v="17"/>
    <s v="COSMETICS"/>
    <x v="12"/>
    <x v="6"/>
    <x v="3"/>
    <n v="102205235"/>
    <n v="773602010530"/>
    <s v="MAC STUDIOFIX POWDER FOUNDATION NC35 M510-26"/>
    <s v="EA"/>
    <n v="2"/>
    <n v="258"/>
    <n v="1"/>
    <n v="129"/>
    <n v="12"/>
    <n v="383"/>
  </r>
  <r>
    <x v="17"/>
    <s v="COSMETICS"/>
    <x v="12"/>
    <x v="6"/>
    <x v="1"/>
    <n v="102205238"/>
    <n v="773602010653"/>
    <s v="MAC STUIOFIX POWDER FOUNDATION NW20 M510-38"/>
    <s v="EA"/>
    <n v="2"/>
    <n v="258"/>
    <n v="0"/>
    <n v="0"/>
    <n v="5"/>
    <n v="0"/>
  </r>
  <r>
    <x v="17"/>
    <s v="COSMETICS"/>
    <x v="12"/>
    <x v="6"/>
    <x v="1"/>
    <n v="102205240"/>
    <n v="773602010691"/>
    <s v="MAC STUIDIOFIX POWDER FOUNDATION NW30 M510-42"/>
    <s v="EA"/>
    <n v="2"/>
    <n v="258"/>
    <n v="0"/>
    <n v="0"/>
    <n v="4"/>
    <n v="0"/>
  </r>
  <r>
    <x v="17"/>
    <s v="COSMETICS"/>
    <x v="12"/>
    <x v="6"/>
    <x v="1"/>
    <n v="102205241"/>
    <n v="773602010714"/>
    <s v="MAC STUIDOFIX POWDER FOUNDATION NW35 M510-44"/>
    <s v="EA"/>
    <n v="2"/>
    <n v="258"/>
    <n v="0"/>
    <n v="0"/>
    <n v="2"/>
    <n v="0"/>
  </r>
  <r>
    <x v="17"/>
    <s v="COSMETICS"/>
    <x v="12"/>
    <x v="6"/>
    <x v="7"/>
    <n v="102205242"/>
    <n v="773602010721"/>
    <s v="MAC STUDIOFIX POWDER FOUNDATION NW40 M510-45"/>
    <s v="EA"/>
    <n v="2"/>
    <n v="258"/>
    <n v="0"/>
    <n v="0"/>
    <n v="6"/>
    <n v="0"/>
  </r>
  <r>
    <x v="17"/>
    <s v="COSMETICS"/>
    <x v="12"/>
    <x v="6"/>
    <x v="3"/>
    <n v="102205243"/>
    <n v="773602010752"/>
    <s v="MAC STUDIOFIX POWDER FOUNDATION NW45 M510-48"/>
    <s v="EA"/>
    <n v="2"/>
    <n v="258"/>
    <n v="0"/>
    <n v="0"/>
    <n v="9"/>
    <n v="0"/>
  </r>
  <r>
    <x v="17"/>
    <s v="COSMETICS"/>
    <x v="12"/>
    <x v="6"/>
    <x v="1"/>
    <n v="102205244"/>
    <n v="773602010769"/>
    <s v="MAC STUDIOFIX POWDER FOUNDATION NW50 M510-49"/>
    <s v="EA"/>
    <n v="2"/>
    <n v="258"/>
    <n v="0"/>
    <n v="0"/>
    <n v="14"/>
    <n v="0"/>
  </r>
  <r>
    <x v="17"/>
    <s v="COSMETICS"/>
    <x v="12"/>
    <x v="6"/>
    <x v="3"/>
    <n v="102205246"/>
    <n v="773602018413"/>
    <s v="MAC STUDIOFIX POWDER FOUNDATION NC40 M510-53"/>
    <s v="EA"/>
    <n v="2"/>
    <n v="258"/>
    <n v="0"/>
    <n v="0"/>
    <n v="24"/>
    <n v="438"/>
  </r>
  <r>
    <x v="17"/>
    <s v="COSMETICS"/>
    <x v="12"/>
    <x v="6"/>
    <x v="3"/>
    <n v="102205247"/>
    <n v="773602042708"/>
    <s v="MAC STUDIOFIX POWDER FOUNDATION NW43 M510-57"/>
    <s v="EA"/>
    <n v="2"/>
    <n v="258"/>
    <n v="0"/>
    <n v="0"/>
    <n v="21"/>
    <n v="265"/>
  </r>
  <r>
    <x v="17"/>
    <s v="COSMETICS"/>
    <x v="12"/>
    <x v="6"/>
    <x v="3"/>
    <n v="102205248"/>
    <n v="773602042951"/>
    <s v="MAC STUDIOFIX POWDER FOUNDATION NC42 M510-58"/>
    <s v="EA"/>
    <n v="2"/>
    <n v="258"/>
    <n v="0"/>
    <n v="0"/>
    <n v="16"/>
    <n v="915"/>
  </r>
  <r>
    <x v="17"/>
    <s v="COSMETICS"/>
    <x v="12"/>
    <x v="6"/>
    <x v="1"/>
    <n v="102206294"/>
    <n v="773602103508"/>
    <s v="MAC STUDIO FIX FLUID SPF 15 NC30 M6JC-04"/>
    <s v="EA"/>
    <n v="2"/>
    <n v="258"/>
    <n v="0"/>
    <n v="0"/>
    <n v="19"/>
    <n v="438"/>
  </r>
  <r>
    <x v="17"/>
    <s v="COSMETICS"/>
    <x v="12"/>
    <x v="6"/>
    <x v="3"/>
    <n v="102206297"/>
    <n v="773602103546"/>
    <s v="MAC STUDIO FIX FLUID SPF 15 NC42 M6JC-08"/>
    <s v="EA"/>
    <n v="2"/>
    <n v="258"/>
    <n v="0"/>
    <n v="0"/>
    <n v="18"/>
    <n v="381"/>
  </r>
  <r>
    <x v="17"/>
    <s v="COSMETICS"/>
    <x v="12"/>
    <x v="6"/>
    <x v="7"/>
    <n v="102206304"/>
    <n v="773602103638"/>
    <s v="MAC STUDIO FIX FLUID SPF 15 NW35 M6JC-17"/>
    <s v="EA"/>
    <n v="2"/>
    <n v="258"/>
    <n v="0"/>
    <n v="0"/>
    <n v="11"/>
    <n v="0"/>
  </r>
  <r>
    <x v="17"/>
    <s v="COSMETICS"/>
    <x v="12"/>
    <x v="6"/>
    <x v="1"/>
    <n v="102206307"/>
    <n v="773602103669"/>
    <s v="MAC STUDIO FIX FLUID SPF 15 NW45 M6JC-20"/>
    <s v="EA"/>
    <n v="2"/>
    <n v="258"/>
    <n v="0"/>
    <n v="0"/>
    <n v="12"/>
    <n v="50"/>
  </r>
  <r>
    <x v="17"/>
    <s v="COSMETICS"/>
    <x v="12"/>
    <x v="6"/>
    <x v="3"/>
    <n v="102206307"/>
    <n v="773602103669"/>
    <s v="MAC STUDIO FIX FLUID SPF 15 NW45 M6JC-20"/>
    <s v="EA"/>
    <n v="2"/>
    <n v="258"/>
    <n v="0"/>
    <n v="0"/>
    <n v="9"/>
    <n v="50"/>
  </r>
  <r>
    <x v="17"/>
    <s v="COSMETICS"/>
    <x v="12"/>
    <x v="6"/>
    <x v="7"/>
    <n v="102206328"/>
    <n v="773602103645"/>
    <s v="MAC STUDIO FIX FLUID SPF 15 NW40 M6JC-18"/>
    <s v="EA"/>
    <n v="2"/>
    <n v="258"/>
    <n v="0"/>
    <n v="0"/>
    <n v="6"/>
    <n v="0"/>
  </r>
  <r>
    <x v="17"/>
    <s v="COSMETICS"/>
    <x v="12"/>
    <x v="6"/>
    <x v="4"/>
    <n v="102208862"/>
    <n v="773602047864"/>
    <s v="MAC FONDT CMPT PWDR/FOUN C4 M51061"/>
    <s v="EA"/>
    <n v="2"/>
    <n v="258"/>
    <n v="0"/>
    <n v="0"/>
    <n v="20"/>
    <n v="0"/>
  </r>
  <r>
    <x v="17"/>
    <s v="COSMETICS"/>
    <x v="12"/>
    <x v="6"/>
    <x v="4"/>
    <n v="102208866"/>
    <n v="773602010646"/>
    <s v="MAC FONDT CMPT PWDR/FOUN NC15 M51037"/>
    <s v="EA"/>
    <n v="2"/>
    <n v="258"/>
    <n v="0"/>
    <n v="0"/>
    <n v="9"/>
    <n v="0"/>
  </r>
  <r>
    <x v="17"/>
    <s v="COSMETICS"/>
    <x v="12"/>
    <x v="6"/>
    <x v="7"/>
    <n v="110124343"/>
    <n v="773602225583"/>
    <s v="MAC STUDIO FIX FLUID SPF15 M6JC-30"/>
    <s v="EA"/>
    <n v="2"/>
    <n v="258"/>
    <n v="0"/>
    <n v="0"/>
    <n v="11"/>
    <n v="0"/>
  </r>
  <r>
    <x v="17"/>
    <s v="COSMETICS"/>
    <x v="12"/>
    <x v="6"/>
    <x v="7"/>
    <n v="110244944"/>
    <n v="773602264513"/>
    <s v="MAC STUDIO FIX POWDER PLUS FOUNDATION NW33 M510-80"/>
    <s v="EA"/>
    <n v="2"/>
    <n v="258"/>
    <n v="1"/>
    <n v="129"/>
    <n v="3"/>
    <n v="3"/>
  </r>
  <r>
    <x v="17"/>
    <s v="COSMETICS"/>
    <x v="12"/>
    <x v="6"/>
    <x v="7"/>
    <n v="110244954"/>
    <n v="773602289479"/>
    <s v="MAC STUDIO FIX POWDER PLUS FOUNDATION C5 M510-86"/>
    <s v="EA"/>
    <n v="2"/>
    <n v="258"/>
    <n v="0"/>
    <n v="0"/>
    <n v="5"/>
    <n v="0"/>
  </r>
  <r>
    <x v="17"/>
    <s v="COSMETICS"/>
    <x v="1"/>
    <x v="6"/>
    <x v="0"/>
    <n v="110313371"/>
    <n v="887167016699"/>
    <s v="ESTEE LAUDER PCOLOR ENVY LIPSTICK DYNAMIC YJRR-12"/>
    <s v="EA"/>
    <n v="2"/>
    <n v="258"/>
    <n v="0"/>
    <n v="0"/>
    <n v="5"/>
    <n v="8"/>
  </r>
  <r>
    <x v="17"/>
    <s v="COSMETICS"/>
    <x v="3"/>
    <x v="5"/>
    <x v="4"/>
    <n v="110415408"/>
    <n v="20714682422"/>
    <s v="CLINIQUE SMART NIGHT MOISTURIZER (COMBO OILY) 50ML Z5XG-01"/>
    <s v="EA"/>
    <n v="1"/>
    <n v="258"/>
    <n v="0"/>
    <n v="0"/>
    <n v="-1"/>
    <n v="0"/>
  </r>
  <r>
    <x v="17"/>
    <s v="COSMETICS"/>
    <x v="12"/>
    <x v="6"/>
    <x v="7"/>
    <n v="110468067"/>
    <n v="773602150465"/>
    <s v="MAC STUDIO FIX FLUID SPF15 NC41 M6JC-24"/>
    <s v="EA"/>
    <n v="2"/>
    <n v="258"/>
    <n v="0"/>
    <n v="0"/>
    <n v="70"/>
    <n v="0"/>
  </r>
  <r>
    <x v="17"/>
    <s v="COSMETICS"/>
    <x v="12"/>
    <x v="6"/>
    <x v="4"/>
    <n v="110468067"/>
    <n v="773602150465"/>
    <s v="MAC STUDIO FIX FLUID SPF15 NC41 M6JC-24"/>
    <s v="EA"/>
    <n v="2"/>
    <n v="258"/>
    <n v="0"/>
    <n v="0"/>
    <n v="6"/>
    <n v="0"/>
  </r>
  <r>
    <x v="17"/>
    <s v="COSMETICS"/>
    <x v="12"/>
    <x v="6"/>
    <x v="7"/>
    <n v="110524801"/>
    <n v="773602421701"/>
    <s v="MAC STUDIO FIX NC47 M510-90"/>
    <s v="EA"/>
    <n v="2"/>
    <n v="258"/>
    <n v="0"/>
    <n v="0"/>
    <n v="-6"/>
    <n v="0"/>
  </r>
  <r>
    <x v="17"/>
    <s v="COSMETICS"/>
    <x v="12"/>
    <x v="6"/>
    <x v="7"/>
    <n v="110524805"/>
    <n v="773602421718"/>
    <s v="MAC STUDIO FIX NW55 M510-91"/>
    <s v="EA"/>
    <n v="2"/>
    <n v="258"/>
    <n v="0"/>
    <n v="0"/>
    <n v="12"/>
    <n v="0"/>
  </r>
  <r>
    <x v="17"/>
    <s v="COSMETICS"/>
    <x v="1"/>
    <x v="6"/>
    <x v="0"/>
    <n v="110543354"/>
    <n v="887167016750"/>
    <s v="E LAUDER PC ENVY LIPSTICK INTENSE NUDE YJRR-18"/>
    <s v="EA"/>
    <n v="2"/>
    <n v="258"/>
    <n v="0"/>
    <n v="0"/>
    <n v="14"/>
    <n v="12"/>
  </r>
  <r>
    <x v="17"/>
    <s v="COSMETICS"/>
    <x v="1"/>
    <x v="6"/>
    <x v="0"/>
    <n v="110544251"/>
    <n v="887167120495"/>
    <s v="E LAUDER PC ENVY SCULTPING LIPSTICK COMPLEX YJRR-33"/>
    <s v="EA"/>
    <n v="2"/>
    <n v="258"/>
    <n v="0"/>
    <n v="0"/>
    <n v="6"/>
    <n v="0"/>
  </r>
  <r>
    <x v="17"/>
    <s v="COSMETICS"/>
    <x v="1"/>
    <x v="5"/>
    <x v="0"/>
    <n v="111105492"/>
    <n v="887167381742"/>
    <s v="ESTEE LAUDER NUTRITIOUS VITALITY8 NIGHT RADIANT OVERNIGHT CREME/MASK 50ML P30Y-01"/>
    <s v="EA"/>
    <n v="1"/>
    <n v="258"/>
    <n v="0"/>
    <n v="0"/>
    <n v="9"/>
    <n v="17"/>
  </r>
  <r>
    <x v="17"/>
    <s v="COSMETICS"/>
    <x v="12"/>
    <x v="6"/>
    <x v="7"/>
    <n v="111105529"/>
    <n v="773602531806"/>
    <s v="MAC STUDIO FIX FLUID SPF 15 NC13 M6JC-54"/>
    <s v="EA"/>
    <n v="2"/>
    <n v="258"/>
    <n v="0"/>
    <n v="0"/>
    <n v="20"/>
    <n v="0"/>
  </r>
  <r>
    <x v="17"/>
    <s v="COSMETICS"/>
    <x v="12"/>
    <x v="6"/>
    <x v="1"/>
    <n v="111105532"/>
    <n v="773602531837"/>
    <s v="MAC STUDIO FIX FLUID SPF 15 NC18 M6JC-57"/>
    <s v="EA"/>
    <n v="2"/>
    <n v="258"/>
    <n v="0"/>
    <n v="0"/>
    <n v="1"/>
    <n v="0"/>
  </r>
  <r>
    <x v="17"/>
    <s v="COSMETICS"/>
    <x v="0"/>
    <x v="6"/>
    <x v="0"/>
    <n v="111311669"/>
    <n v="888066085991"/>
    <s v="TOMFORD TOM FORD SOLEIL GOLD DUSTWN T6YW-01"/>
    <s v="EA"/>
    <n v="1"/>
    <n v="258"/>
    <n v="0"/>
    <n v="0"/>
    <n v="9"/>
    <n v="0"/>
  </r>
  <r>
    <x v="17"/>
    <s v="COSMETICS"/>
    <x v="0"/>
    <x v="6"/>
    <x v="0"/>
    <n v="111311670"/>
    <n v="888066086004"/>
    <s v="TOMFORD TOM FORD SOLEIL TERRAWN T6YW-02"/>
    <s v="EA"/>
    <n v="1"/>
    <n v="258"/>
    <n v="0"/>
    <n v="0"/>
    <n v="17"/>
    <n v="0"/>
  </r>
  <r>
    <x v="17"/>
    <s v="COSMETICS"/>
    <x v="12"/>
    <x v="6"/>
    <x v="7"/>
    <n v="111397237"/>
    <n v="773602440283"/>
    <s v="MAC LIGHTFUL C + CORAL GRASS LIGHT S5JM-02"/>
    <s v="EA"/>
    <n v="2"/>
    <n v="258"/>
    <n v="0"/>
    <n v="0"/>
    <n v="28"/>
    <n v="2"/>
  </r>
  <r>
    <x v="17"/>
    <s v="COSMETICS"/>
    <x v="12"/>
    <x v="6"/>
    <x v="3"/>
    <n v="111397238"/>
    <n v="773602440290"/>
    <s v="MAC LIGHTFUL C + CORAL GRASS LIGHT PLUS S5JM-03"/>
    <s v="EA"/>
    <n v="2"/>
    <n v="258"/>
    <n v="0"/>
    <n v="0"/>
    <n v="4"/>
    <n v="0"/>
  </r>
  <r>
    <x v="17"/>
    <s v="COSMETICS"/>
    <x v="12"/>
    <x v="6"/>
    <x v="13"/>
    <n v="111397241"/>
    <n v="773602551996"/>
    <s v="MAC LIGHTFUL C + CORAL GRASS EXTRA LIGHT ROSE S5JM-08"/>
    <s v="EA"/>
    <n v="2"/>
    <n v="258"/>
    <n v="0"/>
    <n v="0"/>
    <n v="0"/>
    <n v="22"/>
  </r>
  <r>
    <x v="17"/>
    <s v="COSMETICS"/>
    <x v="12"/>
    <x v="6"/>
    <x v="7"/>
    <n v="111426088"/>
    <n v="773602555871"/>
    <s v="MAC STUDIO FIX FOUNDATION STICK NC15 SHEP-02"/>
    <s v="EA"/>
    <n v="2"/>
    <n v="258"/>
    <n v="0"/>
    <n v="0"/>
    <n v="3"/>
    <n v="0"/>
  </r>
  <r>
    <x v="17"/>
    <s v="COSMETICS"/>
    <x v="12"/>
    <x v="6"/>
    <x v="7"/>
    <n v="111426093"/>
    <n v="773602555925"/>
    <s v="MAC STUDIO FIX FOUNDATION STICK NC25 SHEP-07"/>
    <s v="EA"/>
    <n v="2"/>
    <n v="258"/>
    <n v="0"/>
    <n v="0"/>
    <n v="5"/>
    <n v="0"/>
  </r>
  <r>
    <x v="17"/>
    <s v="COSMETICS"/>
    <x v="12"/>
    <x v="6"/>
    <x v="7"/>
    <n v="111426099"/>
    <n v="773602555987"/>
    <s v="MAC STUDIO FIX FOUNDATION STICKNC40 SHEP-13"/>
    <s v="EA"/>
    <n v="2"/>
    <n v="258"/>
    <n v="0"/>
    <n v="0"/>
    <n v="9"/>
    <n v="0"/>
  </r>
  <r>
    <x v="17"/>
    <s v="COSMETICS"/>
    <x v="12"/>
    <x v="6"/>
    <x v="7"/>
    <n v="111426100"/>
    <n v="773602555994"/>
    <s v="MAC STUDIO FIX FOUNDATION STICK NC42 SHEP-14"/>
    <s v="EA"/>
    <n v="2"/>
    <n v="258"/>
    <n v="0"/>
    <n v="0"/>
    <n v="11"/>
    <n v="0"/>
  </r>
  <r>
    <x v="17"/>
    <s v="COSMETICS"/>
    <x v="12"/>
    <x v="6"/>
    <x v="7"/>
    <n v="111426101"/>
    <n v="773602556007"/>
    <s v="MAC STUDIO FIX FOUNDATION STICK NC44 SHEP-15"/>
    <s v="EA"/>
    <n v="2"/>
    <n v="258"/>
    <n v="0"/>
    <n v="0"/>
    <n v="16"/>
    <n v="0"/>
  </r>
  <r>
    <x v="17"/>
    <s v="COSMETICS"/>
    <x v="12"/>
    <x v="6"/>
    <x v="4"/>
    <n v="111426106"/>
    <n v="773602556052"/>
    <s v="MAC STUDIO FIX FOUNDATION STICK NW13 SHEP-20"/>
    <s v="EA"/>
    <n v="2"/>
    <n v="258"/>
    <n v="0"/>
    <n v="0"/>
    <n v="0"/>
    <n v="0"/>
  </r>
  <r>
    <x v="17"/>
    <s v="COSMETICS"/>
    <x v="12"/>
    <x v="6"/>
    <x v="4"/>
    <n v="111426109"/>
    <n v="773602556083"/>
    <s v="MAC STUDIO FIX FOUNDATION STICK NW20 SHEP-23"/>
    <s v="EA"/>
    <n v="2"/>
    <n v="258"/>
    <n v="0"/>
    <n v="0"/>
    <n v="1"/>
    <n v="0"/>
  </r>
  <r>
    <x v="17"/>
    <s v="COSMETICS"/>
    <x v="1"/>
    <x v="6"/>
    <x v="0"/>
    <n v="111548468"/>
    <n v="887167498068"/>
    <s v="ESTEE LAUDER PURE COLOR ENVY MATTE SCULPTING LIPSTICK 554 DEEP SECRET R8FC-42"/>
    <s v="EA"/>
    <n v="2"/>
    <n v="258"/>
    <n v="0"/>
    <n v="0"/>
    <n v="9"/>
    <n v="0"/>
  </r>
  <r>
    <x v="17"/>
    <s v="COSMETICS"/>
    <x v="1"/>
    <x v="6"/>
    <x v="0"/>
    <n v="111548469"/>
    <n v="887167498075"/>
    <s v="ESTEE LAUDER PURE COLOR ENVY MATTE SCULPTING LIPSTICK 556 THRILLER R8FC-43"/>
    <s v="EA"/>
    <n v="2"/>
    <n v="258"/>
    <n v="0"/>
    <n v="0"/>
    <n v="7"/>
    <n v="15"/>
  </r>
  <r>
    <x v="17"/>
    <s v="COSMETICS"/>
    <x v="1"/>
    <x v="6"/>
    <x v="4"/>
    <n v="111548473"/>
    <n v="887167498112"/>
    <s v="ESTEE LAUDER PURE COLOR ENVY MATTE SCULPTING LIPSTICK 420 REBELLIOUS ROSE R8FC-RR"/>
    <s v="EA"/>
    <n v="2"/>
    <n v="258"/>
    <n v="0"/>
    <n v="0"/>
    <n v="14"/>
    <n v="20"/>
  </r>
  <r>
    <x v="17"/>
    <s v="COSMETICS"/>
    <x v="12"/>
    <x v="6"/>
    <x v="3"/>
    <n v="102204755"/>
    <n v="773602044832"/>
    <s v="MAC LIQUD LINER BOOT BLACK M1G6 01"/>
    <s v="EA"/>
    <n v="3"/>
    <n v="255"/>
    <n v="0"/>
    <n v="0"/>
    <n v="21"/>
    <n v="506"/>
  </r>
  <r>
    <x v="17"/>
    <s v="COSMETICS"/>
    <x v="12"/>
    <x v="6"/>
    <x v="4"/>
    <n v="102208895"/>
    <n v="773602011711"/>
    <s v="MAC CONCEALER NC15 M45018"/>
    <s v="EA"/>
    <n v="3"/>
    <n v="255"/>
    <n v="0"/>
    <n v="0"/>
    <n v="7"/>
    <n v="0"/>
  </r>
  <r>
    <x v="17"/>
    <s v="COSMETICS"/>
    <x v="12"/>
    <x v="6"/>
    <x v="1"/>
    <n v="102208898"/>
    <n v="773602011735"/>
    <s v="MAC CONCEALER NC35 M45020"/>
    <s v="EA"/>
    <n v="3"/>
    <n v="255"/>
    <n v="0"/>
    <n v="0"/>
    <n v="3"/>
    <n v="2"/>
  </r>
  <r>
    <x v="17"/>
    <s v="COSMETICS"/>
    <x v="12"/>
    <x v="6"/>
    <x v="7"/>
    <n v="102208899"/>
    <n v="773602059782"/>
    <s v="MAC CONCEALER NC42 M45030"/>
    <s v="EA"/>
    <n v="3"/>
    <n v="255"/>
    <n v="0"/>
    <n v="0"/>
    <n v="15"/>
    <n v="0"/>
  </r>
  <r>
    <x v="17"/>
    <s v="COSMETICS"/>
    <x v="12"/>
    <x v="6"/>
    <x v="1"/>
    <n v="102208899"/>
    <n v="773602059782"/>
    <s v="MAC CONCEALER NC42 M45030"/>
    <s v="EA"/>
    <n v="3"/>
    <n v="255"/>
    <n v="1"/>
    <n v="85"/>
    <n v="3"/>
    <n v="0"/>
  </r>
  <r>
    <x v="17"/>
    <s v="COSMETICS"/>
    <x v="12"/>
    <x v="6"/>
    <x v="7"/>
    <n v="102208901"/>
    <n v="773602011742"/>
    <s v="MAC STUDIO FIN CONCEALER NC50 M45021"/>
    <s v="EA"/>
    <n v="3"/>
    <n v="255"/>
    <n v="0"/>
    <n v="0"/>
    <n v="3"/>
    <n v="0"/>
  </r>
  <r>
    <x v="17"/>
    <s v="COSMETICS"/>
    <x v="12"/>
    <x v="6"/>
    <x v="7"/>
    <n v="102208906"/>
    <n v="773602059799"/>
    <s v="MAC STUDIO FINISH CONCEALER NW35 M45031"/>
    <s v="EA"/>
    <n v="3"/>
    <n v="255"/>
    <n v="1"/>
    <n v="85"/>
    <n v="13"/>
    <n v="0"/>
  </r>
  <r>
    <x v="17"/>
    <s v="COSMETICS"/>
    <x v="12"/>
    <x v="6"/>
    <x v="4"/>
    <n v="110476868"/>
    <n v="773602397778"/>
    <s v="MAC PRO LONGWEAR FLUIDLINE BLACKTRACK S2P2-04"/>
    <s v="EA"/>
    <n v="3"/>
    <n v="255"/>
    <n v="1"/>
    <n v="85"/>
    <n v="22"/>
    <n v="42"/>
  </r>
  <r>
    <x v="17"/>
    <s v="COSMETICS"/>
    <x v="12"/>
    <x v="6"/>
    <x v="1"/>
    <n v="111488368"/>
    <n v="773602543908"/>
    <s v="MAC LIQUIDLAST 24-HOUR WATERPROOF LINER POINT BLACKSGFK-03"/>
    <s v="EA"/>
    <n v="3"/>
    <n v="255"/>
    <n v="0"/>
    <n v="0"/>
    <n v="23"/>
    <n v="251"/>
  </r>
  <r>
    <x v="17"/>
    <s v="COSMETICS"/>
    <x v="12"/>
    <x v="6"/>
    <x v="3"/>
    <n v="111488368"/>
    <n v="773602543908"/>
    <s v="MAC LIQUIDLAST 24-HOUR WATERPROOF LINER POINT BLACKSGFK-03"/>
    <s v="EA"/>
    <n v="3"/>
    <n v="255"/>
    <n v="0"/>
    <n v="0"/>
    <n v="5"/>
    <n v="251"/>
  </r>
  <r>
    <x v="17"/>
    <s v="COSMETICS"/>
    <x v="12"/>
    <x v="6"/>
    <x v="4"/>
    <n v="111488368"/>
    <n v="773602543908"/>
    <s v="MAC LIQUIDLAST 24-HOUR WATERPROOF LINER POINT BLACKSGFK-03"/>
    <s v="EA"/>
    <n v="3"/>
    <n v="255"/>
    <n v="0"/>
    <n v="0"/>
    <n v="15"/>
    <n v="251"/>
  </r>
  <r>
    <x v="17"/>
    <s v="COSMETICS"/>
    <x v="12"/>
    <x v="6"/>
    <x v="7"/>
    <n v="111548556"/>
    <n v="773602564279"/>
    <s v="MAC POWDER KISS LIPSTICK STAY CURIOUS 923 S4K0-38"/>
    <s v="EA"/>
    <n v="3"/>
    <n v="255"/>
    <n v="0"/>
    <n v="0"/>
    <n v="104"/>
    <n v="45"/>
  </r>
  <r>
    <x v="17"/>
    <s v="COSMETICS"/>
    <x v="3"/>
    <x v="5"/>
    <x v="3"/>
    <n v="110281717"/>
    <n v="20714458669"/>
    <s v="CLINIQUE MOISTURE BASICS DDML GEL DUO 76CK-01"/>
    <s v="EA"/>
    <n v="1"/>
    <n v="254"/>
    <n v="0"/>
    <n v="0"/>
    <n v="30"/>
    <n v="747"/>
  </r>
  <r>
    <x v="17"/>
    <s v="COSMETICS"/>
    <x v="3"/>
    <x v="5"/>
    <x v="4"/>
    <n v="110281717"/>
    <n v="20714458669"/>
    <s v="CLINIQUE MOISTURE BASICS DDML GEL DUO 76CK-01"/>
    <s v="EA"/>
    <n v="1"/>
    <n v="254"/>
    <n v="0"/>
    <n v="0"/>
    <n v="9"/>
    <n v="747"/>
  </r>
  <r>
    <x v="17"/>
    <s v="COSMETICS"/>
    <x v="12"/>
    <x v="6"/>
    <x v="4"/>
    <n v="110334496"/>
    <n v="773602338993"/>
    <s v="MAC MINERALIZE SKINFINISH SOFT &amp; GENTLE MT1329"/>
    <s v="EA"/>
    <n v="2"/>
    <n v="254"/>
    <n v="0"/>
    <n v="0"/>
    <n v="16"/>
    <n v="204"/>
  </r>
  <r>
    <x v="17"/>
    <s v="COSMETICS"/>
    <x v="12"/>
    <x v="6"/>
    <x v="7"/>
    <n v="110334503"/>
    <n v="773602337101"/>
    <s v="MAC MINERALIZE SKINFINISH NATURAL DARK MT7E05"/>
    <s v="EA"/>
    <n v="2"/>
    <n v="254"/>
    <n v="0"/>
    <n v="0"/>
    <n v="30"/>
    <n v="0"/>
  </r>
  <r>
    <x v="17"/>
    <s v="COSMETICS"/>
    <x v="12"/>
    <x v="6"/>
    <x v="1"/>
    <n v="110334508"/>
    <n v="773602337194"/>
    <s v="MAC MINERALIZE SKINFINISH NATURAL DARK DEEP MT7E-14"/>
    <s v="EA"/>
    <n v="2"/>
    <n v="254"/>
    <n v="0"/>
    <n v="0"/>
    <n v="6"/>
    <n v="0"/>
  </r>
  <r>
    <x v="17"/>
    <s v="COSMETICS"/>
    <x v="12"/>
    <x v="6"/>
    <x v="4"/>
    <n v="110334515"/>
    <n v="773602337163"/>
    <s v="MAC MINERALIZE SKINFINISH NATURAL GIVE ME SUN! MT7E-11"/>
    <s v="EA"/>
    <n v="2"/>
    <n v="254"/>
    <n v="0"/>
    <n v="0"/>
    <n v="8"/>
    <n v="27"/>
  </r>
  <r>
    <x v="17"/>
    <s v="COSMETICS"/>
    <x v="12"/>
    <x v="6"/>
    <x v="4"/>
    <n v="110532770"/>
    <n v="773602429899"/>
    <s v="MAC EXTRA DIMENSION SKINFINISH DOUBLE-GLEAM MLGK-19"/>
    <s v="EA"/>
    <n v="2"/>
    <n v="254"/>
    <n v="0"/>
    <n v="0"/>
    <n v="9"/>
    <n v="629"/>
  </r>
  <r>
    <x v="17"/>
    <s v="COSMETICS"/>
    <x v="12"/>
    <x v="6"/>
    <x v="7"/>
    <n v="110532771"/>
    <n v="773602429905"/>
    <s v="MAC EXTRA DIMENSION SKINFINISH BEAMING BLUSH MLGK-20"/>
    <s v="EA"/>
    <n v="2"/>
    <n v="254"/>
    <n v="0"/>
    <n v="0"/>
    <n v="5"/>
    <n v="0"/>
  </r>
  <r>
    <x v="17"/>
    <s v="COSMETICS"/>
    <x v="3"/>
    <x v="5"/>
    <x v="4"/>
    <n v="111354808"/>
    <n v="20714355210"/>
    <s v="CLINIQUE DDHJ DUO 2X125ML KG40-01"/>
    <s v="EA"/>
    <n v="1"/>
    <n v="254"/>
    <n v="0"/>
    <n v="0"/>
    <n v="26"/>
    <n v="726"/>
  </r>
  <r>
    <x v="17"/>
    <s v="COSMETICS"/>
    <x v="1"/>
    <x v="6"/>
    <x v="13"/>
    <n v="111548477"/>
    <n v="887167490512"/>
    <s v="ESTEE LAUDER SMOKY NUDES PALETTE DDF &amp; ME EXCLUSIVE PGP4-01"/>
    <s v="EA"/>
    <n v="1"/>
    <n v="254"/>
    <n v="0"/>
    <n v="0"/>
    <n v="0"/>
    <n v="522"/>
  </r>
  <r>
    <x v="17"/>
    <s v="COSMETICS"/>
    <x v="1"/>
    <x v="6"/>
    <x v="1"/>
    <n v="111548478"/>
    <n v="887167458284"/>
    <s v="ESTEE LAUDER TRAVEL IN COLOR REFRESH PINK POUCH ME EXCLUSIVE PC4T-01"/>
    <s v="EA"/>
    <n v="1"/>
    <n v="254"/>
    <n v="0"/>
    <n v="0"/>
    <n v="16"/>
    <n v="288"/>
  </r>
  <r>
    <x v="17"/>
    <s v="COSMETICS"/>
    <x v="1"/>
    <x v="6"/>
    <x v="3"/>
    <n v="111548478"/>
    <n v="887167458284"/>
    <s v="ESTEE LAUDER TRAVEL IN COLOR REFRESH PINK POUCH ME EXCLUSIVE PC4T-01"/>
    <s v="EA"/>
    <n v="1"/>
    <n v="254"/>
    <n v="0"/>
    <n v="0"/>
    <n v="11"/>
    <n v="288"/>
  </r>
  <r>
    <x v="17"/>
    <s v="COSMETICS"/>
    <x v="3"/>
    <x v="6"/>
    <x v="0"/>
    <n v="102110602"/>
    <n v="20714066123"/>
    <s v="CLINIQUE STAY MATTE SHEER PRESS PWD 645J-03"/>
    <s v="EA"/>
    <n v="2"/>
    <n v="252"/>
    <n v="0"/>
    <n v="0"/>
    <n v="10"/>
    <n v="16"/>
  </r>
  <r>
    <x v="17"/>
    <s v="COSMETICS"/>
    <x v="1"/>
    <x v="6"/>
    <x v="1"/>
    <n v="110121983"/>
    <n v="27131771944"/>
    <s v="E LAUDER SUMPTUOUS EXTREME MASCARA WGHW-01"/>
    <s v="EA"/>
    <n v="2"/>
    <n v="252"/>
    <n v="0"/>
    <n v="0"/>
    <n v="13"/>
    <n v="282"/>
  </r>
  <r>
    <x v="17"/>
    <s v="COSMETICS"/>
    <x v="1"/>
    <x v="6"/>
    <x v="4"/>
    <n v="110121983"/>
    <n v="27131771944"/>
    <s v="E LAUDER SUMPTUOUS EXTREME MASCARA WGHW-01"/>
    <s v="EA"/>
    <n v="2"/>
    <n v="252"/>
    <n v="0"/>
    <n v="0"/>
    <n v="18"/>
    <n v="282"/>
  </r>
  <r>
    <x v="17"/>
    <s v="COSMETICS"/>
    <x v="1"/>
    <x v="6"/>
    <x v="0"/>
    <n v="110258841"/>
    <n v="27131964858"/>
    <s v="E LAUDER SUMPTUOUS EXTREME MASCARA WP EXTREME BLACK Y9L2-01"/>
    <s v="EA"/>
    <n v="2"/>
    <n v="252"/>
    <n v="0"/>
    <n v="0"/>
    <n v="2"/>
    <n v="0"/>
  </r>
  <r>
    <x v="17"/>
    <s v="COSMETICS"/>
    <x v="1"/>
    <x v="6"/>
    <x v="4"/>
    <n v="110258841"/>
    <n v="27131964858"/>
    <s v="E LAUDER SUMPTUOUS EXTREME MASCARA WP EXTREME BLACK Y9L2-01"/>
    <s v="EA"/>
    <n v="2"/>
    <n v="252"/>
    <n v="0"/>
    <n v="0"/>
    <n v="19"/>
    <n v="0"/>
  </r>
  <r>
    <x v="17"/>
    <s v="COSMETICS"/>
    <x v="1"/>
    <x v="6"/>
    <x v="0"/>
    <n v="110443174"/>
    <n v="887167187412"/>
    <s v="E LAUDER SUMPTUOUS KNOCKOUT MASCARA BLACK R8G0-01"/>
    <s v="EA"/>
    <n v="2"/>
    <n v="252"/>
    <n v="0"/>
    <n v="0"/>
    <n v="9"/>
    <n v="0"/>
  </r>
  <r>
    <x v="17"/>
    <s v="COSMETICS"/>
    <x v="1"/>
    <x v="6"/>
    <x v="1"/>
    <n v="110443174"/>
    <n v="887167187412"/>
    <s v="E LAUDER SUMPTUOUS KNOCKOUT MASCARA BLACK R8G0-01"/>
    <s v="EA"/>
    <n v="2"/>
    <n v="252"/>
    <n v="0"/>
    <n v="0"/>
    <n v="0"/>
    <n v="0"/>
  </r>
  <r>
    <x v="17"/>
    <s v="COSMETICS"/>
    <x v="12"/>
    <x v="6"/>
    <x v="7"/>
    <n v="110808215"/>
    <n v="773602510443"/>
    <s v="MAC EYES TIMES NINE AMBER SCN2-02"/>
    <s v="EA"/>
    <n v="2"/>
    <n v="252"/>
    <n v="0"/>
    <n v="0"/>
    <n v="32"/>
    <n v="59"/>
  </r>
  <r>
    <x v="17"/>
    <s v="COSMETICS"/>
    <x v="12"/>
    <x v="6"/>
    <x v="4"/>
    <n v="110808217"/>
    <n v="773602510436"/>
    <s v="MAC EYES TIMES NINE DUSKY ROSE SCN3-07"/>
    <s v="EA"/>
    <n v="2"/>
    <n v="252"/>
    <n v="0"/>
    <n v="0"/>
    <n v="12"/>
    <n v="0"/>
  </r>
  <r>
    <x v="17"/>
    <s v="COSMETICS"/>
    <x v="12"/>
    <x v="6"/>
    <x v="7"/>
    <n v="111366918"/>
    <n v="773602549573"/>
    <s v="MAC LIPSTICK-FRIEND LIKE ME 3GM/.1OZ SGY4-G0"/>
    <s v="EA"/>
    <n v="4"/>
    <n v="252"/>
    <n v="0"/>
    <n v="0"/>
    <n v="95"/>
    <n v="197"/>
  </r>
  <r>
    <x v="17"/>
    <s v="COSMETICS"/>
    <x v="12"/>
    <x v="6"/>
    <x v="7"/>
    <n v="111250827"/>
    <n v="773602539512"/>
    <s v="MAC CREMESHEEN LIPSTICK HEY KISS ME SF7N-4P"/>
    <s v="EA"/>
    <n v="3"/>
    <n v="249"/>
    <n v="0"/>
    <n v="0"/>
    <n v="0"/>
    <n v="0"/>
  </r>
  <r>
    <x v="17"/>
    <s v="COSMETICS"/>
    <x v="12"/>
    <x v="6"/>
    <x v="7"/>
    <n v="111354761"/>
    <n v="773602535606"/>
    <s v="MAC LIPSTICK MAYA LA BELLE SFMJ-HJ"/>
    <s v="EA"/>
    <n v="3"/>
    <n v="249"/>
    <n v="0"/>
    <n v="0"/>
    <n v="110"/>
    <n v="831"/>
  </r>
  <r>
    <x v="17"/>
    <s v="COSMETICS"/>
    <x v="12"/>
    <x v="6"/>
    <x v="13"/>
    <n v="111354762"/>
    <n v="773602535613"/>
    <s v="MAC LIPSTICK UN BAISER SFMJ-HK"/>
    <s v="EA"/>
    <n v="3"/>
    <n v="249"/>
    <n v="0"/>
    <n v="0"/>
    <n v="0"/>
    <n v="936"/>
  </r>
  <r>
    <x v="17"/>
    <s v="COSMETICS"/>
    <x v="12"/>
    <x v="6"/>
    <x v="7"/>
    <n v="111375228"/>
    <n v="773602537778"/>
    <s v="MAC LIPSTICKS-FEELIN' SEDIME 3GM/.1OZ SFX1-3C"/>
    <s v="EA"/>
    <n v="3"/>
    <n v="249"/>
    <n v="0"/>
    <n v="0"/>
    <n v="3"/>
    <n v="0"/>
  </r>
  <r>
    <x v="17"/>
    <s v="COSMETICS"/>
    <x v="13"/>
    <x v="6"/>
    <x v="1"/>
    <n v="111311559"/>
    <n v="716170219738"/>
    <s v="B BROWN PINK SUNRISE GLOW SET ELH0-01"/>
    <s v="EA"/>
    <n v="1"/>
    <n v="248"/>
    <n v="0"/>
    <n v="0"/>
    <n v="10"/>
    <n v="224"/>
  </r>
  <r>
    <x v="17"/>
    <s v="COSMETICS"/>
    <x v="3"/>
    <x v="5"/>
    <x v="0"/>
    <n v="111154108"/>
    <n v="20714942595"/>
    <s v="CLINIQUE DRAMATICALLY DIFFERENT LIP TRIO K9WY-01"/>
    <s v="EA"/>
    <n v="1"/>
    <n v="247"/>
    <n v="0"/>
    <n v="0"/>
    <n v="12"/>
    <n v="2"/>
  </r>
  <r>
    <x v="17"/>
    <s v="COSMETICS"/>
    <x v="12"/>
    <x v="5"/>
    <x v="3"/>
    <n v="110288092"/>
    <n v="773602368778"/>
    <s v="MAC PREP + PRIME FIX+ MXH3-01"/>
    <s v="EA"/>
    <n v="4"/>
    <n v="244"/>
    <n v="0"/>
    <n v="0"/>
    <n v="22"/>
    <n v="358"/>
  </r>
  <r>
    <x v="17"/>
    <s v="COSMETICS"/>
    <x v="12"/>
    <x v="5"/>
    <x v="4"/>
    <n v="110288092"/>
    <n v="773602368778"/>
    <s v="MAC PREP + PRIME FIX+ MXH3-01"/>
    <s v="EA"/>
    <n v="4"/>
    <n v="244"/>
    <n v="1"/>
    <n v="61"/>
    <n v="20"/>
    <n v="358"/>
  </r>
  <r>
    <x v="17"/>
    <s v="COSMETICS"/>
    <x v="12"/>
    <x v="6"/>
    <x v="7"/>
    <n v="111250825"/>
    <n v="773602528622"/>
    <s v="MAC HIGH LIGHT POWDER FLEUR REAL SF7L-01"/>
    <s v="EA"/>
    <n v="2"/>
    <n v="244"/>
    <n v="0"/>
    <n v="0"/>
    <n v="14"/>
    <n v="0"/>
  </r>
  <r>
    <x v="17"/>
    <s v="COSMETICS"/>
    <x v="12"/>
    <x v="6"/>
    <x v="4"/>
    <n v="111354759"/>
    <n v="773602535668"/>
    <s v="MAC EXTRA DIMENSION SKINFINISH DIMA'S GLOW SFML-40"/>
    <s v="EA"/>
    <n v="2"/>
    <n v="244"/>
    <n v="0"/>
    <n v="0"/>
    <n v="15"/>
    <n v="535"/>
  </r>
  <r>
    <x v="17"/>
    <s v="COSMETICS"/>
    <x v="3"/>
    <x v="6"/>
    <x v="0"/>
    <n v="110178077"/>
    <n v="20714456481"/>
    <s v="CLINIQUE QUICKLINER FOR EYES INTENSE 75X3 01"/>
    <s v="EA"/>
    <n v="3"/>
    <n v="243"/>
    <n v="0"/>
    <n v="0"/>
    <n v="4"/>
    <n v="1"/>
  </r>
  <r>
    <x v="17"/>
    <s v="COSMETICS"/>
    <x v="12"/>
    <x v="6"/>
    <x v="7"/>
    <n v="102204913"/>
    <n v="773602047260"/>
    <s v="MAC LIPSTICK PLUM DANDY M300-CN"/>
    <s v="EA"/>
    <n v="3"/>
    <n v="240"/>
    <n v="2"/>
    <n v="160"/>
    <n v="15"/>
    <n v="0"/>
  </r>
  <r>
    <x v="17"/>
    <s v="COSMETICS"/>
    <x v="12"/>
    <x v="6"/>
    <x v="7"/>
    <n v="102204945"/>
    <n v="773602033829"/>
    <s v="MAC LUSTRE LIPSTICK SEE SHEER M31A-14"/>
    <s v="EA"/>
    <n v="3"/>
    <n v="240"/>
    <n v="0"/>
    <n v="0"/>
    <n v="60"/>
    <n v="247"/>
  </r>
  <r>
    <x v="17"/>
    <s v="COSMETICS"/>
    <x v="12"/>
    <x v="6"/>
    <x v="7"/>
    <n v="102204978"/>
    <n v="773602048298"/>
    <s v="MAC LIPSTICK BRAVE M3EW-04"/>
    <s v="EA"/>
    <n v="3"/>
    <n v="240"/>
    <n v="0"/>
    <n v="0"/>
    <n v="11"/>
    <n v="0"/>
  </r>
  <r>
    <x v="17"/>
    <s v="COSMETICS"/>
    <x v="12"/>
    <x v="6"/>
    <x v="1"/>
    <n v="102204979"/>
    <n v="773602048304"/>
    <s v="MAC LIPSTICK CAPTIVE M3EW-05"/>
    <s v="EA"/>
    <n v="3"/>
    <n v="240"/>
    <n v="1"/>
    <n v="80"/>
    <n v="6"/>
    <n v="28"/>
  </r>
  <r>
    <x v="17"/>
    <s v="COSMETICS"/>
    <x v="12"/>
    <x v="6"/>
    <x v="3"/>
    <n v="102204996"/>
    <n v="773602051854"/>
    <s v="MAC AMPLIFIED CREAM LIPSTICK HALF N HALF M3LN-14"/>
    <s v="EA"/>
    <n v="3"/>
    <n v="240"/>
    <n v="0"/>
    <n v="0"/>
    <n v="4"/>
    <n v="0"/>
  </r>
  <r>
    <x v="17"/>
    <s v="COSMETICS"/>
    <x v="12"/>
    <x v="6"/>
    <x v="7"/>
    <n v="102205004"/>
    <n v="773602063512"/>
    <s v="MAC AMPLIFIED CREME LIPSTICK FAST PLAY M3LN-25"/>
    <s v="EA"/>
    <n v="3"/>
    <n v="240"/>
    <n v="0"/>
    <n v="0"/>
    <n v="39"/>
    <n v="0"/>
  </r>
  <r>
    <x v="17"/>
    <s v="COSMETICS"/>
    <x v="12"/>
    <x v="6"/>
    <x v="4"/>
    <n v="102205009"/>
    <n v="773602063581"/>
    <s v="MAC AMPLIFIED CREME LIPSTICK CHATTERBOX M3LN-32"/>
    <s v="EA"/>
    <n v="3"/>
    <n v="240"/>
    <n v="0"/>
    <n v="0"/>
    <n v="2"/>
    <n v="0"/>
  </r>
  <r>
    <x v="17"/>
    <s v="COSMETICS"/>
    <x v="12"/>
    <x v="6"/>
    <x v="3"/>
    <n v="102205064"/>
    <n v="773602048762"/>
    <s v="MAC MATTE LIPSTICK VIVA GLAM M5L9-11"/>
    <s v="EA"/>
    <n v="3"/>
    <n v="240"/>
    <n v="0"/>
    <n v="0"/>
    <n v="14"/>
    <n v="0"/>
  </r>
  <r>
    <x v="17"/>
    <s v="COSMETICS"/>
    <x v="12"/>
    <x v="6"/>
    <x v="9"/>
    <n v="102205065"/>
    <n v="773602048779"/>
    <s v="MAC MATTE LIPSTICK VIVA GLAM III M5L9-12"/>
    <s v="EA"/>
    <n v="3"/>
    <n v="240"/>
    <n v="0"/>
    <n v="0"/>
    <n v="21"/>
    <n v="1"/>
  </r>
  <r>
    <x v="17"/>
    <s v="COSMETICS"/>
    <x v="12"/>
    <x v="6"/>
    <x v="7"/>
    <n v="102208720"/>
    <n v="773602048557"/>
    <s v="MAC LIPSTICK RETRO M3EW-30"/>
    <s v="EA"/>
    <n v="3"/>
    <n v="240"/>
    <n v="1"/>
    <n v="80"/>
    <n v="22"/>
    <n v="121"/>
  </r>
  <r>
    <x v="17"/>
    <s v="COSMETICS"/>
    <x v="12"/>
    <x v="6"/>
    <x v="3"/>
    <n v="102208721"/>
    <n v="77360204065"/>
    <s v="MAC LIPSTICK RUBY WOO M0N9-04"/>
    <s v="EA"/>
    <n v="3"/>
    <n v="240"/>
    <n v="0"/>
    <n v="0"/>
    <n v="17"/>
    <n v="1553"/>
  </r>
  <r>
    <x v="17"/>
    <s v="COSMETICS"/>
    <x v="12"/>
    <x v="6"/>
    <x v="4"/>
    <n v="102208722"/>
    <n v="773602048717"/>
    <s v="MAC MATTE LIPSTICK RUSSIAN RED M2LP-06"/>
    <s v="EA"/>
    <n v="3"/>
    <n v="240"/>
    <n v="1"/>
    <n v="80"/>
    <n v="13"/>
    <n v="301"/>
  </r>
  <r>
    <x v="17"/>
    <s v="COSMETICS"/>
    <x v="12"/>
    <x v="6"/>
    <x v="7"/>
    <n v="102208724"/>
    <n v="773602049240"/>
    <s v="MAC LIPSTICK SNOB M3EW-53"/>
    <s v="EA"/>
    <n v="3"/>
    <n v="240"/>
    <n v="0"/>
    <n v="0"/>
    <n v="3"/>
    <n v="0"/>
  </r>
  <r>
    <x v="17"/>
    <s v="COSMETICS"/>
    <x v="12"/>
    <x v="6"/>
    <x v="1"/>
    <n v="102208727"/>
    <n v="773602048748"/>
    <s v="MAC MATTE LIPSTICK TAUPE M2LP-09"/>
    <s v="EA"/>
    <n v="3"/>
    <n v="240"/>
    <n v="0"/>
    <n v="0"/>
    <n v="16"/>
    <n v="283"/>
  </r>
  <r>
    <x v="17"/>
    <s v="COSMETICS"/>
    <x v="12"/>
    <x v="6"/>
    <x v="1"/>
    <n v="102208728"/>
    <n v="773602077540"/>
    <s v="MAC MATTE LIPSTICK VELVET TEDDY M2LP-37"/>
    <s v="EA"/>
    <n v="3"/>
    <n v="240"/>
    <n v="0"/>
    <n v="0"/>
    <n v="10"/>
    <n v="493"/>
  </r>
  <r>
    <x v="17"/>
    <s v="COSMETICS"/>
    <x v="12"/>
    <x v="6"/>
    <x v="1"/>
    <n v="110012210"/>
    <n v="773602164189"/>
    <s v="MAC CREMESHEEN MCF3 03"/>
    <s v="EA"/>
    <n v="3"/>
    <n v="240"/>
    <n v="1"/>
    <n v="80"/>
    <n v="19"/>
    <n v="17"/>
  </r>
  <r>
    <x v="17"/>
    <s v="COSMETICS"/>
    <x v="12"/>
    <x v="6"/>
    <x v="7"/>
    <n v="110031997"/>
    <n v="773602174034"/>
    <s v="MAC CREMESHEEN CRME CUP LIPSTICK MCF3-18"/>
    <s v="EA"/>
    <n v="3"/>
    <n v="240"/>
    <n v="0"/>
    <n v="0"/>
    <n v="8"/>
    <n v="0"/>
  </r>
  <r>
    <x v="17"/>
    <s v="COSMETICS"/>
    <x v="12"/>
    <x v="6"/>
    <x v="4"/>
    <n v="110214415"/>
    <n v="773602269105"/>
    <s v="MAC CREMESHEEN LIPSTICK PEACH BLOSSOM MMA5-03"/>
    <s v="EA"/>
    <n v="3"/>
    <n v="240"/>
    <n v="0"/>
    <n v="0"/>
    <n v="5"/>
    <n v="0"/>
  </r>
  <r>
    <x v="17"/>
    <s v="COSMETICS"/>
    <x v="12"/>
    <x v="6"/>
    <x v="4"/>
    <n v="110267003"/>
    <n v="773602054268"/>
    <s v="MAC LUSTRE LIPSTICK GIDDY M31A-28"/>
    <s v="EA"/>
    <n v="3"/>
    <n v="240"/>
    <n v="0"/>
    <n v="0"/>
    <n v="2"/>
    <n v="0"/>
  </r>
  <r>
    <x v="17"/>
    <s v="COSMETICS"/>
    <x v="12"/>
    <x v="6"/>
    <x v="7"/>
    <n v="110338115"/>
    <n v="773602072231"/>
    <s v="MAC LIPSTICK FULL FUSCHIA M3LN-66"/>
    <s v="EA"/>
    <n v="3"/>
    <n v="240"/>
    <n v="0"/>
    <n v="0"/>
    <n v="15"/>
    <n v="0"/>
  </r>
  <r>
    <x v="17"/>
    <s v="COSMETICS"/>
    <x v="12"/>
    <x v="6"/>
    <x v="7"/>
    <n v="110338119"/>
    <n v="773602072262"/>
    <s v="MAC LIPSTICK SHOW ORCHID M3LN-69"/>
    <s v="EA"/>
    <n v="3"/>
    <n v="240"/>
    <n v="0"/>
    <n v="0"/>
    <n v="14"/>
    <n v="0"/>
  </r>
  <r>
    <x v="17"/>
    <s v="COSMETICS"/>
    <x v="12"/>
    <x v="6"/>
    <x v="4"/>
    <n v="110338119"/>
    <n v="773602072262"/>
    <s v="MAC LIPSTICK SHOW ORCHID M3LN-69"/>
    <s v="EA"/>
    <n v="3"/>
    <n v="240"/>
    <n v="0"/>
    <n v="0"/>
    <n v="2"/>
    <n v="0"/>
  </r>
  <r>
    <x v="17"/>
    <s v="COSMETICS"/>
    <x v="12"/>
    <x v="6"/>
    <x v="7"/>
    <n v="110413836"/>
    <n v="773602388035"/>
    <s v="MAC MATTE LIPSTICK ANTIQUE VELVET M2LP-3K"/>
    <s v="EA"/>
    <n v="3"/>
    <n v="240"/>
    <n v="1"/>
    <n v="80"/>
    <n v="10"/>
    <n v="0"/>
  </r>
  <r>
    <x v="17"/>
    <s v="COSMETICS"/>
    <x v="12"/>
    <x v="6"/>
    <x v="7"/>
    <n v="110413842"/>
    <n v="773602388073"/>
    <s v="MAC MATTE LIPSTICK MEN LOVE MYSTERY M2LP-3P"/>
    <s v="EA"/>
    <n v="3"/>
    <n v="240"/>
    <n v="1"/>
    <n v="80"/>
    <n v="13"/>
    <n v="0"/>
  </r>
  <r>
    <x v="17"/>
    <s v="COSMETICS"/>
    <x v="12"/>
    <x v="6"/>
    <x v="7"/>
    <n v="110468071"/>
    <n v="773602284597"/>
    <s v="MAC MATTE LIPSTICK YASH M2LP-71"/>
    <s v="EA"/>
    <n v="3"/>
    <n v="240"/>
    <n v="0"/>
    <n v="0"/>
    <n v="6"/>
    <n v="0"/>
  </r>
  <r>
    <x v="17"/>
    <s v="COSMETICS"/>
    <x v="12"/>
    <x v="6"/>
    <x v="7"/>
    <n v="110517622"/>
    <n v="773602424177"/>
    <s v="MAC PENCIL SHARPENER S4FC-01"/>
    <s v="EA"/>
    <n v="10"/>
    <n v="240"/>
    <n v="1"/>
    <n v="24"/>
    <n v="11"/>
    <n v="0"/>
  </r>
  <r>
    <x v="17"/>
    <s v="COSMETICS"/>
    <x v="12"/>
    <x v="5"/>
    <x v="1"/>
    <n v="110538392"/>
    <n v="773602422029"/>
    <s v="MAC STROBE CREAM 50ML PINKLITE S48L-01"/>
    <s v="EA"/>
    <n v="2"/>
    <n v="240"/>
    <n v="0"/>
    <n v="0"/>
    <n v="10"/>
    <n v="15"/>
  </r>
  <r>
    <x v="17"/>
    <s v="COSMETICS"/>
    <x v="12"/>
    <x v="5"/>
    <x v="7"/>
    <n v="110538402"/>
    <n v="773602422050"/>
    <s v="MAC STROBE CREAM 50ML GOLDLITE S48L-04"/>
    <s v="EA"/>
    <n v="2"/>
    <n v="240"/>
    <n v="0"/>
    <n v="0"/>
    <n v="32"/>
    <n v="77"/>
  </r>
  <r>
    <x v="17"/>
    <s v="COSMETICS"/>
    <x v="12"/>
    <x v="5"/>
    <x v="4"/>
    <n v="110538402"/>
    <n v="773602422050"/>
    <s v="MAC STROBE CREAM 50ML GOLDLITE S48L-04"/>
    <s v="EA"/>
    <n v="2"/>
    <n v="240"/>
    <n v="0"/>
    <n v="0"/>
    <n v="10"/>
    <n v="77"/>
  </r>
  <r>
    <x v="17"/>
    <s v="COSMETICS"/>
    <x v="12"/>
    <x v="6"/>
    <x v="9"/>
    <n v="110823914"/>
    <n v="773602471102"/>
    <s v="MAC #208S ANGLED BROW BRUSH S7JR-01"/>
    <s v="EA"/>
    <n v="3"/>
    <n v="240"/>
    <n v="0"/>
    <n v="0"/>
    <n v="21"/>
    <n v="0"/>
  </r>
  <r>
    <x v="17"/>
    <s v="COSMETICS"/>
    <x v="12"/>
    <x v="6"/>
    <x v="1"/>
    <n v="111250821"/>
    <n v="773602544158"/>
    <s v="MAC MATTE LIPSTICK YOU WOULDN'T GET IT M2LP-HW"/>
    <s v="EA"/>
    <n v="3"/>
    <n v="240"/>
    <n v="0"/>
    <n v="0"/>
    <n v="14"/>
    <n v="372"/>
  </r>
  <r>
    <x v="17"/>
    <s v="COSMETICS"/>
    <x v="12"/>
    <x v="6"/>
    <x v="7"/>
    <n v="111250837"/>
    <n v="773602522798"/>
    <s v="MAC EXTENDED PLAY PERM ME UP LASH PERM BLACK SEPN-01"/>
    <s v="EA"/>
    <n v="3"/>
    <n v="240"/>
    <n v="0"/>
    <n v="0"/>
    <n v="62"/>
    <n v="25"/>
  </r>
  <r>
    <x v="17"/>
    <s v="COSMETICS"/>
    <x v="12"/>
    <x v="6"/>
    <x v="3"/>
    <n v="111250837"/>
    <n v="773602522798"/>
    <s v="MAC EXTENDED PLAY PERM ME UP LASH PERM BLACK SEPN-01"/>
    <s v="EA"/>
    <n v="3"/>
    <n v="240"/>
    <n v="0"/>
    <n v="0"/>
    <n v="7"/>
    <n v="25"/>
  </r>
  <r>
    <x v="17"/>
    <s v="COSMETICS"/>
    <x v="12"/>
    <x v="6"/>
    <x v="7"/>
    <n v="111399339"/>
    <n v="773602541515"/>
    <s v="MAC MY LITTLE SECRET 418 SG73-11"/>
    <s v="EA"/>
    <n v="3"/>
    <n v="240"/>
    <n v="0"/>
    <n v="0"/>
    <n v="48"/>
    <n v="202"/>
  </r>
  <r>
    <x v="17"/>
    <s v="COSMETICS"/>
    <x v="12"/>
    <x v="6"/>
    <x v="7"/>
    <n v="111548557"/>
    <n v="773602564286"/>
    <s v="MAC POWDER KISS LIPSTICK REVERENCE 924 S4K0-39"/>
    <s v="EA"/>
    <n v="3"/>
    <n v="240"/>
    <n v="0"/>
    <n v="0"/>
    <n v="36"/>
    <n v="68"/>
  </r>
  <r>
    <x v="17"/>
    <s v="COSMETICS"/>
    <x v="12"/>
    <x v="6"/>
    <x v="4"/>
    <n v="111613613"/>
    <n v="773602574339"/>
    <s v="MAC LIPSTICK CRAVING SJWN-05"/>
    <s v="EA"/>
    <n v="3"/>
    <n v="240"/>
    <n v="0"/>
    <n v="0"/>
    <n v="2"/>
    <n v="0"/>
  </r>
  <r>
    <x v="17"/>
    <s v="COSMETICS"/>
    <x v="13"/>
    <x v="6"/>
    <x v="1"/>
    <n v="110594996"/>
    <n v="716170168005"/>
    <s v="B BROWN NOURISHING LIP COLOR CLARET EFGT-14"/>
    <s v="EA"/>
    <n v="2"/>
    <n v="236"/>
    <n v="0"/>
    <n v="0"/>
    <n v="7"/>
    <n v="0"/>
  </r>
  <r>
    <x v="17"/>
    <s v="COSMETICS"/>
    <x v="13"/>
    <x v="6"/>
    <x v="1"/>
    <n v="111079653"/>
    <n v="716170210919"/>
    <s v="BOBBI BROWN PRIMER PLUS PROTECTTION SPF50 40ML EKLT-01"/>
    <s v="EA"/>
    <n v="2"/>
    <n v="236"/>
    <n v="0"/>
    <n v="0"/>
    <n v="7"/>
    <n v="0"/>
  </r>
  <r>
    <x v="17"/>
    <s v="COSMETICS"/>
    <x v="1"/>
    <x v="5"/>
    <x v="0"/>
    <n v="110313353"/>
    <n v="887167010291"/>
    <s v="ESTEE LAUDER REVITALIZING SUPREME CC CRME 30ML SPF 10 YJ52-01"/>
    <s v="EA"/>
    <n v="1"/>
    <n v="234"/>
    <n v="0"/>
    <n v="0"/>
    <n v="8"/>
    <n v="51"/>
  </r>
  <r>
    <x v="17"/>
    <s v="COSMETICS"/>
    <x v="12"/>
    <x v="6"/>
    <x v="4"/>
    <n v="110322704"/>
    <n v="773602279128"/>
    <s v="MAC WATERPROOF BROW SET RED CHESNUT MMRY-02"/>
    <s v="EA"/>
    <n v="3"/>
    <n v="234"/>
    <n v="0"/>
    <n v="0"/>
    <n v="0"/>
    <n v="0"/>
  </r>
  <r>
    <x v="17"/>
    <s v="COSMETICS"/>
    <x v="12"/>
    <x v="6"/>
    <x v="7"/>
    <n v="110576253"/>
    <n v="773602411542"/>
    <s v="MAC LIPGLASS LOVE CHILD S3HT-14"/>
    <s v="EA"/>
    <n v="3"/>
    <n v="234"/>
    <n v="0"/>
    <n v="0"/>
    <n v="9"/>
    <n v="0"/>
  </r>
  <r>
    <x v="17"/>
    <s v="COSMETICS"/>
    <x v="1"/>
    <x v="5"/>
    <x v="0"/>
    <n v="110593522"/>
    <n v="887167314733"/>
    <s v="E LAUDER REVITALISING SUPREME + ANTI-AGING EYE BALM 15ML RRGH-01"/>
    <s v="EA"/>
    <n v="1"/>
    <n v="234"/>
    <n v="0"/>
    <n v="0"/>
    <n v="9"/>
    <n v="46"/>
  </r>
  <r>
    <x v="17"/>
    <s v="COSMETICS"/>
    <x v="1"/>
    <x v="5"/>
    <x v="4"/>
    <n v="110593522"/>
    <n v="887167314733"/>
    <s v="E LAUDER REVITALISING SUPREME + ANTI-AGING EYE BALM 15ML RRGH-01"/>
    <s v="EA"/>
    <n v="1"/>
    <n v="234"/>
    <n v="0"/>
    <n v="0"/>
    <n v="9"/>
    <n v="46"/>
  </r>
  <r>
    <x v="17"/>
    <s v="COSMETICS"/>
    <x v="1"/>
    <x v="5"/>
    <x v="1"/>
    <n v="110625143"/>
    <n v="887167322387"/>
    <s v="E LAUDER ANR EYE CONCENTRATE MATRIX 15ML RT9F-01"/>
    <s v="EA"/>
    <n v="1"/>
    <n v="234"/>
    <n v="0"/>
    <n v="0"/>
    <n v="18"/>
    <n v="83"/>
  </r>
  <r>
    <x v="17"/>
    <s v="COSMETICS"/>
    <x v="12"/>
    <x v="6"/>
    <x v="4"/>
    <n v="111024594"/>
    <n v="773602525829"/>
    <s v="MAC LIPGLASS ALL THINGS MAGI 3.1ML/.1FLOZ S3HT-1M"/>
    <s v="EA"/>
    <n v="3"/>
    <n v="234"/>
    <n v="0"/>
    <n v="0"/>
    <n v="0"/>
    <n v="0"/>
  </r>
  <r>
    <x v="17"/>
    <s v="COSMETICS"/>
    <x v="12"/>
    <x v="6"/>
    <x v="7"/>
    <n v="111024610"/>
    <n v="773602465644"/>
    <s v="MAC EYE BROWS STYLERLIN .09GM/0OZ S778-05"/>
    <s v="EA"/>
    <n v="3"/>
    <n v="234"/>
    <n v="0"/>
    <n v="0"/>
    <n v="23"/>
    <n v="0"/>
  </r>
  <r>
    <x v="17"/>
    <s v="COSMETICS"/>
    <x v="1"/>
    <x v="5"/>
    <x v="1"/>
    <n v="111166468"/>
    <n v="887167368668"/>
    <s v="ESTEE LAUDER RESILIENCE MULTI EFFECT TRI PEPTIDE EYE CREME P1G6-01"/>
    <s v="EA"/>
    <n v="1"/>
    <n v="234"/>
    <n v="0"/>
    <n v="0"/>
    <n v="17"/>
    <n v="139"/>
  </r>
  <r>
    <x v="17"/>
    <s v="COSMETICS"/>
    <x v="3"/>
    <x v="5"/>
    <x v="4"/>
    <n v="111399567"/>
    <n v="20714898120"/>
    <s v="CLINIQUE MOISTURE SURGE 72-HOUR AUTO-REPLENISHING HYDRATOR 15ML K4MP-01"/>
    <s v="EA"/>
    <n v="4"/>
    <n v="232"/>
    <n v="0"/>
    <n v="0"/>
    <n v="8"/>
    <n v="44"/>
  </r>
  <r>
    <x v="17"/>
    <s v="COSMETICS"/>
    <x v="1"/>
    <x v="6"/>
    <x v="1"/>
    <n v="102210059"/>
    <n v="27131495284"/>
    <s v="E LAUDER DW ZERO SMDG MASCARA 9LL7 01"/>
    <s v="EA"/>
    <n v="2"/>
    <n v="230"/>
    <n v="0"/>
    <n v="0"/>
    <n v="5"/>
    <n v="40"/>
  </r>
  <r>
    <x v="17"/>
    <s v="COSMETICS"/>
    <x v="1"/>
    <x v="5"/>
    <x v="0"/>
    <n v="110253859"/>
    <n v="27131987857"/>
    <s v="E LAUDER PERFECTLY CLEAN CREAM CLEANSER MOISTURE MASK 150ML YCE8-01"/>
    <s v="EA"/>
    <n v="2"/>
    <n v="230"/>
    <n v="0"/>
    <n v="0"/>
    <n v="12"/>
    <n v="0"/>
  </r>
  <r>
    <x v="17"/>
    <s v="COSMETICS"/>
    <x v="1"/>
    <x v="5"/>
    <x v="0"/>
    <n v="110443206"/>
    <n v="887167167629"/>
    <s v="E LAUDER ANR CONCENTRATED POWERFOIL MASK (X4) R6C8-01"/>
    <s v="EA"/>
    <n v="1"/>
    <n v="230"/>
    <n v="0"/>
    <n v="0"/>
    <n v="18"/>
    <n v="0"/>
  </r>
  <r>
    <x v="17"/>
    <s v="COSMETICS"/>
    <x v="3"/>
    <x v="6"/>
    <x v="4"/>
    <n v="111120043"/>
    <n v="20714942618"/>
    <s v="CLINIQUE DUAL ENDED POP LIP SET K9X1-01"/>
    <s v="EA"/>
    <n v="2"/>
    <n v="230"/>
    <n v="0"/>
    <n v="0"/>
    <n v="14"/>
    <n v="3"/>
  </r>
  <r>
    <x v="17"/>
    <s v="COSMETICS"/>
    <x v="12"/>
    <x v="6"/>
    <x v="7"/>
    <n v="111128491"/>
    <n v="773602473038"/>
    <s v="MAC LITTLE MAC LIPSTICK RUSSIAN RED S7H6-06"/>
    <s v="EA"/>
    <n v="5"/>
    <n v="230"/>
    <n v="1"/>
    <n v="46"/>
    <n v="51"/>
    <n v="212"/>
  </r>
  <r>
    <x v="17"/>
    <s v="COSMETICS"/>
    <x v="1"/>
    <x v="6"/>
    <x v="0"/>
    <n v="111395615"/>
    <n v="27131963417"/>
    <s v="E LAUDER DWEAR STAYINPLACE FLAWLESS WEAR CONCEALER SPF 10 EXTRA LIGHT Y9GY-10"/>
    <s v="EA"/>
    <n v="2"/>
    <n v="230"/>
    <n v="1"/>
    <n v="115"/>
    <n v="9"/>
    <n v="22"/>
  </r>
  <r>
    <x v="17"/>
    <s v="COSMETICS"/>
    <x v="1"/>
    <x v="6"/>
    <x v="1"/>
    <n v="111423845"/>
    <n v="887167482487"/>
    <s v="ESTEE LAUDER PURE COLOR ENVY KISSABLE LIP SHINE 260 ECCENTRIC PFN7-08"/>
    <s v="EA"/>
    <n v="2"/>
    <n v="230"/>
    <n v="0"/>
    <n v="0"/>
    <n v="5"/>
    <n v="116"/>
  </r>
  <r>
    <x v="17"/>
    <s v="COSMETICS"/>
    <x v="13"/>
    <x v="6"/>
    <x v="1"/>
    <n v="111451849"/>
    <n v="716170201740"/>
    <s v="B BROWN INTNSIVE SKIN SERUM FNDTN SAND EJKL-02"/>
    <s v="EA"/>
    <n v="1"/>
    <n v="230"/>
    <n v="0"/>
    <n v="0"/>
    <n v="12"/>
    <n v="93"/>
  </r>
  <r>
    <x v="17"/>
    <s v="COSMETICS"/>
    <x v="13"/>
    <x v="6"/>
    <x v="1"/>
    <n v="111451850"/>
    <n v="716170201955"/>
    <s v="B BROWN INTNSIVE SKIN SERUM FNDTN COOL SAND EJKL-23"/>
    <s v="EA"/>
    <n v="1"/>
    <n v="230"/>
    <n v="0"/>
    <n v="0"/>
    <n v="6"/>
    <n v="0"/>
  </r>
  <r>
    <x v="17"/>
    <s v="COSMETICS"/>
    <x v="13"/>
    <x v="6"/>
    <x v="1"/>
    <n v="111451852"/>
    <n v="716170201757"/>
    <s v="B BROWN INTNSIVE SKIN SERUM FNDTN BEIGE EJKL-03"/>
    <s v="EA"/>
    <n v="1"/>
    <n v="230"/>
    <n v="0"/>
    <n v="0"/>
    <n v="6"/>
    <n v="24"/>
  </r>
  <r>
    <x v="17"/>
    <s v="COSMETICS"/>
    <x v="13"/>
    <x v="6"/>
    <x v="1"/>
    <n v="111451855"/>
    <n v="716170201931"/>
    <s v="B BROWN INTNSIVE SKIN SERUM FNDTN NATURAL TAN EJKL-21"/>
    <s v="EA"/>
    <n v="1"/>
    <n v="230"/>
    <n v="0"/>
    <n v="0"/>
    <n v="12"/>
    <n v="0"/>
  </r>
  <r>
    <x v="17"/>
    <s v="COSMETICS"/>
    <x v="13"/>
    <x v="6"/>
    <x v="1"/>
    <n v="111543722"/>
    <n v="716170239194"/>
    <s v="B BROWN 2 MINUTE SOFT SMOKEY EYE EN8N-01"/>
    <s v="EA"/>
    <n v="1"/>
    <n v="230"/>
    <n v="0"/>
    <n v="0"/>
    <n v="12"/>
    <n v="113"/>
  </r>
  <r>
    <x v="17"/>
    <s v="COSMETICS"/>
    <x v="12"/>
    <x v="6"/>
    <x v="7"/>
    <n v="110338074"/>
    <n v="773602337873"/>
    <s v="MAC MINERALIZE BLUSH GENTLE MT1N-35"/>
    <s v="EA"/>
    <n v="2"/>
    <n v="226"/>
    <n v="0"/>
    <n v="0"/>
    <n v="19"/>
    <n v="0"/>
  </r>
  <r>
    <x v="17"/>
    <s v="COSMETICS"/>
    <x v="12"/>
    <x v="6"/>
    <x v="4"/>
    <n v="110338083"/>
    <n v="773602337897"/>
    <s v="MAC MINERALIZE BLUSH WARM SOUL MT1N-46"/>
    <s v="EA"/>
    <n v="2"/>
    <n v="226"/>
    <n v="0"/>
    <n v="0"/>
    <n v="16"/>
    <n v="0"/>
  </r>
  <r>
    <x v="17"/>
    <s v="COSMETICS"/>
    <x v="12"/>
    <x v="6"/>
    <x v="4"/>
    <n v="110576198"/>
    <n v="773602447268"/>
    <s v="MAC EXTRA DIMENSION BLUSH HUSHED TONE S611-14"/>
    <s v="EA"/>
    <n v="2"/>
    <n v="226"/>
    <n v="0"/>
    <n v="0"/>
    <n v="1"/>
    <n v="0"/>
  </r>
  <r>
    <x v="17"/>
    <s v="COSMETICS"/>
    <x v="12"/>
    <x v="6"/>
    <x v="4"/>
    <n v="110951014"/>
    <n v="773602471157"/>
    <s v="MAC #224S TAPERED BLENDING BRUSH S7JY-01"/>
    <s v="EA"/>
    <n v="2"/>
    <n v="226"/>
    <n v="1"/>
    <n v="113"/>
    <n v="13"/>
    <n v="0"/>
  </r>
  <r>
    <x v="17"/>
    <s v="COSMETICS"/>
    <x v="12"/>
    <x v="6"/>
    <x v="7"/>
    <n v="110985643"/>
    <n v="773602458189"/>
    <s v="MAC MINERALIZE BLUSH HAPPY GO ROSY S2P0-12"/>
    <s v="EA"/>
    <n v="2"/>
    <n v="226"/>
    <n v="0"/>
    <n v="0"/>
    <n v="10"/>
    <n v="0"/>
  </r>
  <r>
    <x v="17"/>
    <s v="COSMETICS"/>
    <x v="12"/>
    <x v="6"/>
    <x v="7"/>
    <n v="110951269"/>
    <n v="773602462070"/>
    <s v="MAC PADMA LAKSHMI MATTE LIPSTICK SUMAC S6YX-CX"/>
    <s v="EA"/>
    <n v="4"/>
    <n v="224"/>
    <n v="0"/>
    <n v="0"/>
    <n v="2"/>
    <n v="0"/>
  </r>
  <r>
    <x v="17"/>
    <s v="COSMETICS"/>
    <x v="3"/>
    <x v="5"/>
    <x v="4"/>
    <n v="100705512"/>
    <n v="20714007058"/>
    <s v="CLINIQUE ANTIPERSPIRANT DEO ROLL-ON 6642-00"/>
    <s v="EA"/>
    <n v="3"/>
    <n v="222"/>
    <n v="0"/>
    <n v="0"/>
    <n v="7"/>
    <n v="85"/>
  </r>
  <r>
    <x v="17"/>
    <s v="COSMETICS"/>
    <x v="12"/>
    <x v="6"/>
    <x v="7"/>
    <n v="102205068"/>
    <n v="773602069002"/>
    <s v="MAC LUSTRE LIPSTICK VIVA GLAM V M5LE-69"/>
    <s v="EA"/>
    <n v="3"/>
    <n v="222"/>
    <n v="2"/>
    <n v="148"/>
    <n v="0"/>
    <n v="0"/>
  </r>
  <r>
    <x v="17"/>
    <s v="COSMETICS"/>
    <x v="12"/>
    <x v="5"/>
    <x v="4"/>
    <n v="102207786"/>
    <n v="773602102785"/>
    <s v="MAC CLEANSE OFF OIL BOT W/ PMP 150ML M6GN 01"/>
    <s v="EA"/>
    <n v="2"/>
    <n v="222"/>
    <n v="0"/>
    <n v="0"/>
    <n v="7"/>
    <n v="0"/>
  </r>
  <r>
    <x v="17"/>
    <s v="COSMETICS"/>
    <x v="3"/>
    <x v="5"/>
    <x v="3"/>
    <n v="110859409"/>
    <n v="20714914325"/>
    <s v="CLINIQUE ALL ABOUT MOISTURE SET K6L9-01"/>
    <s v="EA"/>
    <n v="1"/>
    <n v="221"/>
    <n v="0"/>
    <n v="0"/>
    <n v="0"/>
    <n v="101"/>
  </r>
  <r>
    <x v="17"/>
    <s v="COSMETICS"/>
    <x v="3"/>
    <x v="5"/>
    <x v="4"/>
    <n v="110859409"/>
    <n v="20714914325"/>
    <s v="CLINIQUE ALL ABOUT MOISTURE SET K6L9-01"/>
    <s v="EA"/>
    <n v="1"/>
    <n v="221"/>
    <n v="0"/>
    <n v="0"/>
    <n v="13"/>
    <n v="101"/>
  </r>
  <r>
    <x v="17"/>
    <s v="COSMETICS"/>
    <x v="12"/>
    <x v="5"/>
    <x v="4"/>
    <n v="102205357"/>
    <n v="773602069972"/>
    <s v="MAC PREP+PRIME SKIN 30ML M4X9-01"/>
    <s v="EA"/>
    <n v="2"/>
    <n v="220"/>
    <n v="0"/>
    <n v="0"/>
    <n v="12"/>
    <n v="141"/>
  </r>
  <r>
    <x v="17"/>
    <s v="COSMETICS"/>
    <x v="12"/>
    <x v="6"/>
    <x v="1"/>
    <n v="111368850"/>
    <n v="773602561087"/>
    <s v="MAC F19 DDF EXCL LIP KIT SHTA01"/>
    <s v="EA"/>
    <n v="1"/>
    <n v="219"/>
    <n v="0"/>
    <n v="0"/>
    <n v="25"/>
    <n v="3525"/>
  </r>
  <r>
    <x v="17"/>
    <s v="COSMETICS"/>
    <x v="12"/>
    <x v="6"/>
    <x v="9"/>
    <n v="111368850"/>
    <n v="773602561087"/>
    <s v="MAC F19 DDF EXCL LIP KIT SHTA01"/>
    <s v="EA"/>
    <n v="1"/>
    <n v="219"/>
    <n v="0"/>
    <n v="0"/>
    <n v="23"/>
    <n v="3525"/>
  </r>
  <r>
    <x v="17"/>
    <s v="COSMETICS"/>
    <x v="12"/>
    <x v="6"/>
    <x v="4"/>
    <n v="111451899"/>
    <n v="773602561391"/>
    <s v="MAC STDIO FX SPF 15 X2 NC 20 SHWM-01"/>
    <s v="EA"/>
    <n v="1"/>
    <n v="219"/>
    <n v="0"/>
    <n v="0"/>
    <n v="4"/>
    <n v="0"/>
  </r>
  <r>
    <x v="17"/>
    <s v="COSMETICS"/>
    <x v="12"/>
    <x v="6"/>
    <x v="4"/>
    <n v="111451900"/>
    <n v="773602561667"/>
    <s v="MAC STDIO FIX SPF 15 X2 NC25 SHXK-01"/>
    <s v="EA"/>
    <n v="1"/>
    <n v="219"/>
    <n v="0"/>
    <n v="0"/>
    <n v="12"/>
    <n v="3"/>
  </r>
  <r>
    <x v="17"/>
    <s v="COSMETICS"/>
    <x v="12"/>
    <x v="6"/>
    <x v="1"/>
    <n v="102204675"/>
    <n v="773602010813"/>
    <s v="MAC EYE KOHL TEDDY M1XG 03"/>
    <s v="EA"/>
    <n v="3"/>
    <n v="216"/>
    <n v="0"/>
    <n v="0"/>
    <n v="11"/>
    <n v="11"/>
  </r>
  <r>
    <x v="17"/>
    <s v="COSMETICS"/>
    <x v="12"/>
    <x v="6"/>
    <x v="4"/>
    <n v="102204971"/>
    <n v="773602066414"/>
    <s v="MAC LIP PENCIL DERVISH M380-51"/>
    <s v="EA"/>
    <n v="3"/>
    <n v="216"/>
    <n v="0"/>
    <n v="0"/>
    <n v="5"/>
    <n v="0"/>
  </r>
  <r>
    <x v="17"/>
    <s v="COSMETICS"/>
    <x v="12"/>
    <x v="6"/>
    <x v="4"/>
    <n v="102204976"/>
    <n v="773602084937"/>
    <s v="MAC LIP PENCIL SOAR M380-59"/>
    <s v="EA"/>
    <n v="3"/>
    <n v="216"/>
    <n v="0"/>
    <n v="0"/>
    <n v="18"/>
    <n v="664"/>
  </r>
  <r>
    <x v="17"/>
    <s v="COSMETICS"/>
    <x v="12"/>
    <x v="6"/>
    <x v="7"/>
    <n v="102205378"/>
    <n v="773602069989"/>
    <s v="MAC PREP+PRIME LIP M4XA-01"/>
    <s v="EA"/>
    <n v="3"/>
    <n v="216"/>
    <n v="0"/>
    <n v="0"/>
    <n v="46"/>
    <n v="581"/>
  </r>
  <r>
    <x v="17"/>
    <s v="COSMETICS"/>
    <x v="12"/>
    <x v="6"/>
    <x v="7"/>
    <n v="102205967"/>
    <n v="773602010837"/>
    <s v="MAC EYE KOHL PRUNELLA M1XG-04"/>
    <s v="EA"/>
    <n v="3"/>
    <n v="216"/>
    <n v="0"/>
    <n v="0"/>
    <n v="9"/>
    <n v="0"/>
  </r>
  <r>
    <x v="17"/>
    <s v="COSMETICS"/>
    <x v="12"/>
    <x v="6"/>
    <x v="1"/>
    <n v="102205972"/>
    <n v="773602066407"/>
    <s v="MAC LIP PENCIL WHIRL M380-50"/>
    <s v="EA"/>
    <n v="3"/>
    <n v="216"/>
    <n v="0"/>
    <n v="0"/>
    <n v="9"/>
    <n v="158"/>
  </r>
  <r>
    <x v="17"/>
    <s v="COSMETICS"/>
    <x v="12"/>
    <x v="6"/>
    <x v="7"/>
    <n v="102208758"/>
    <n v="773602001996"/>
    <s v="MAC L/PENCIL CHERRY M38005"/>
    <s v="EA"/>
    <n v="3"/>
    <n v="216"/>
    <n v="0"/>
    <n v="0"/>
    <n v="13"/>
    <n v="0"/>
  </r>
  <r>
    <x v="17"/>
    <s v="COSMETICS"/>
    <x v="1"/>
    <x v="5"/>
    <x v="4"/>
    <n v="110122043"/>
    <n v="27131763512"/>
    <s v="E LAUDER DAYWEAR ADV ANTI OXIDANT CRM SPF15 50ML WFJM 01"/>
    <s v="EA"/>
    <n v="1"/>
    <n v="216"/>
    <n v="0"/>
    <n v="0"/>
    <n v="14"/>
    <n v="106"/>
  </r>
  <r>
    <x v="17"/>
    <s v="COSMETICS"/>
    <x v="13"/>
    <x v="6"/>
    <x v="1"/>
    <n v="111451839"/>
    <n v="716170227702"/>
    <s v="B BROWN SOFT SMOULDER LONG-WEAR EYE KIT"/>
    <s v="EA"/>
    <n v="1"/>
    <n v="216"/>
    <n v="0"/>
    <n v="0"/>
    <n v="7"/>
    <n v="112"/>
  </r>
  <r>
    <x v="17"/>
    <s v="COSMETICS"/>
    <x v="12"/>
    <x v="6"/>
    <x v="7"/>
    <n v="111531761"/>
    <n v="773602226900"/>
    <s v="MAC EMPTY PP DUO MJF3-01"/>
    <s v="EA"/>
    <n v="9"/>
    <n v="216"/>
    <n v="0"/>
    <n v="0"/>
    <n v="41"/>
    <n v="476"/>
  </r>
  <r>
    <x v="17"/>
    <s v="COSMETICS"/>
    <x v="12"/>
    <x v="6"/>
    <x v="7"/>
    <n v="111613628"/>
    <n v="773602567317"/>
    <s v="MAC EYE KOHL FELINE SJAT-01"/>
    <s v="EA"/>
    <n v="3"/>
    <n v="216"/>
    <n v="0"/>
    <n v="0"/>
    <n v="40"/>
    <n v="322"/>
  </r>
  <r>
    <x v="17"/>
    <s v="COSMETICS"/>
    <x v="12"/>
    <x v="6"/>
    <x v="7"/>
    <n v="110808365"/>
    <n v="773602442287"/>
    <s v="MAC SNOW BALL SHADESCENTS KIT CRME D'NUDE S5NF-Y7"/>
    <s v="EA"/>
    <n v="2"/>
    <n v="214"/>
    <n v="0"/>
    <n v="0"/>
    <n v="54"/>
    <n v="72"/>
  </r>
  <r>
    <x v="17"/>
    <s v="COSMETICS"/>
    <x v="0"/>
    <x v="6"/>
    <x v="1"/>
    <n v="111354845"/>
    <n v="888066095730"/>
    <s v="TOMFORD SUMMER DESTINATION GIRLS LEIGH &amp; SOLEIL GLOW STICK T7RX-01"/>
    <s v="EA"/>
    <n v="1"/>
    <n v="212"/>
    <n v="0"/>
    <n v="0"/>
    <n v="1"/>
    <n v="154"/>
  </r>
  <r>
    <x v="17"/>
    <s v="COSMETICS"/>
    <x v="2"/>
    <x v="5"/>
    <x v="3"/>
    <n v="110152349"/>
    <n v="690251009909"/>
    <s v="JO MALONE VITAMIN E HAND TREATMENT 100ML L11R-01"/>
    <s v="EA"/>
    <n v="1"/>
    <n v="210"/>
    <n v="0"/>
    <n v="0"/>
    <n v="5"/>
    <n v="45"/>
  </r>
  <r>
    <x v="17"/>
    <s v="COSMETICS"/>
    <x v="3"/>
    <x v="6"/>
    <x v="0"/>
    <n v="110219885"/>
    <n v="20714561468"/>
    <s v="CLINIQUE HIGH IMPACT EXTREME VOL MASCARA EXTR BLK 7LYW-01"/>
    <s v="EA"/>
    <n v="2"/>
    <n v="210"/>
    <n v="0"/>
    <n v="0"/>
    <n v="9"/>
    <n v="28"/>
  </r>
  <r>
    <x v="17"/>
    <s v="COSMETICS"/>
    <x v="3"/>
    <x v="5"/>
    <x v="0"/>
    <n v="110405380"/>
    <n v="20714729622"/>
    <s v="CLINIQUE SMART CUSTOM REPAIR EYE TREATMENT 15ML ZCH5-01"/>
    <s v="EA"/>
    <n v="1"/>
    <n v="210"/>
    <n v="0"/>
    <n v="0"/>
    <n v="27"/>
    <n v="12"/>
  </r>
  <r>
    <x v="17"/>
    <s v="COSMETICS"/>
    <x v="1"/>
    <x v="5"/>
    <x v="0"/>
    <n v="111105490"/>
    <n v="887167381926"/>
    <s v="ESTEE LAUDER NUTRITIOUS VITALITY8 RADIANT ENERGY LOTION INTENSE MOIST 200ML P31Y-01"/>
    <s v="EA"/>
    <n v="1"/>
    <n v="210"/>
    <n v="0"/>
    <n v="0"/>
    <n v="49"/>
    <n v="219"/>
  </r>
  <r>
    <x v="17"/>
    <s v="COSMETICS"/>
    <x v="1"/>
    <x v="5"/>
    <x v="1"/>
    <n v="111105490"/>
    <n v="887167381926"/>
    <s v="ESTEE LAUDER NUTRITIOUS VITALITY8 RADIANT ENERGY LOTION INTENSE MOIST 200ML P31Y-01"/>
    <s v="EA"/>
    <n v="1"/>
    <n v="210"/>
    <n v="0"/>
    <n v="0"/>
    <n v="25"/>
    <n v="219"/>
  </r>
  <r>
    <x v="17"/>
    <s v="COSMETICS"/>
    <x v="1"/>
    <x v="5"/>
    <x v="1"/>
    <n v="111105493"/>
    <n v="887167382046"/>
    <s v="ESTEE LAUDER NUTRITIOUS MICRO ALGAE PORE PURIFYING CLEANSING JELLY 125ML P32J-01"/>
    <s v="EA"/>
    <n v="2"/>
    <n v="210"/>
    <n v="0"/>
    <n v="0"/>
    <n v="4"/>
    <n v="0"/>
  </r>
  <r>
    <x v="17"/>
    <s v="COSMETICS"/>
    <x v="0"/>
    <x v="6"/>
    <x v="13"/>
    <n v="111543791"/>
    <n v="888066111157"/>
    <s v="TOMFORD 24K GOLD LIP COLOR NIGHT MAUVE T81K-69"/>
    <s v="EA"/>
    <n v="1"/>
    <n v="210"/>
    <n v="0"/>
    <n v="0"/>
    <n v="0"/>
    <n v="98"/>
  </r>
  <r>
    <x v="17"/>
    <s v="COSMETICS"/>
    <x v="1"/>
    <x v="6"/>
    <x v="1"/>
    <n v="110348329"/>
    <n v="887167045873"/>
    <s v="E LAUDER PC ENVY ESHADOW 5-PAN PALETTE FIERY SAFFRON YNC4-05"/>
    <s v="EA"/>
    <n v="1"/>
    <n v="207"/>
    <n v="0"/>
    <n v="0"/>
    <n v="2"/>
    <n v="0"/>
  </r>
  <r>
    <x v="17"/>
    <s v="COSMETICS"/>
    <x v="13"/>
    <x v="6"/>
    <x v="1"/>
    <n v="111395594"/>
    <n v="716170237251"/>
    <s v="BOBBI BROWN HIGHLIGHTING POWDER SET PINK GLOW EN44-01"/>
    <s v="EA"/>
    <n v="1"/>
    <n v="207"/>
    <n v="0"/>
    <n v="0"/>
    <n v="15"/>
    <n v="0"/>
  </r>
  <r>
    <x v="17"/>
    <s v="COSMETICS"/>
    <x v="13"/>
    <x v="6"/>
    <x v="1"/>
    <n v="111395595"/>
    <n v="716170237268"/>
    <s v="BOBBI BROWN HIGHLIGHTING POWDER SET BRONZE GLOW EN44-02"/>
    <s v="EA"/>
    <n v="1"/>
    <n v="207"/>
    <n v="0"/>
    <n v="0"/>
    <n v="11"/>
    <n v="4"/>
  </r>
  <r>
    <x v="17"/>
    <s v="COSMETICS"/>
    <x v="3"/>
    <x v="5"/>
    <x v="0"/>
    <n v="100735256"/>
    <n v="20714125608"/>
    <s v="CLINIQUE SKIN SUPPLIES MEN FACE SCRUB 67F9-01"/>
    <s v="EA"/>
    <n v="2"/>
    <n v="204"/>
    <n v="0"/>
    <n v="0"/>
    <n v="8"/>
    <n v="72"/>
  </r>
  <r>
    <x v="17"/>
    <s v="COSMETICS"/>
    <x v="1"/>
    <x v="5"/>
    <x v="0"/>
    <n v="110275049"/>
    <n v="887167039766"/>
    <s v="E LAUDER TAKE IT AWAY GENTLE EYE &amp; LIP MAKEUP REMOVER 100ML YMKG-01"/>
    <s v="EA"/>
    <n v="2"/>
    <n v="204"/>
    <n v="0"/>
    <n v="0"/>
    <n v="3"/>
    <n v="0"/>
  </r>
  <r>
    <x v="17"/>
    <s v="COSMETICS"/>
    <x v="12"/>
    <x v="6"/>
    <x v="1"/>
    <n v="110808736"/>
    <n v="773602454709"/>
    <s v="MAC #217S BLENDING BRUSH S6H4-01"/>
    <s v="EA"/>
    <n v="2"/>
    <n v="204"/>
    <n v="1"/>
    <n v="102"/>
    <n v="6"/>
    <n v="0"/>
  </r>
  <r>
    <x v="17"/>
    <s v="COSMETICS"/>
    <x v="12"/>
    <x v="6"/>
    <x v="4"/>
    <n v="110808743"/>
    <n v="773602470822"/>
    <s v="MAC #239S EYE SHADER BRUSH S7HX-01"/>
    <s v="EA"/>
    <n v="2"/>
    <n v="204"/>
    <n v="0"/>
    <n v="0"/>
    <n v="8"/>
    <n v="0"/>
  </r>
  <r>
    <x v="17"/>
    <s v="COSMETICS"/>
    <x v="12"/>
    <x v="6"/>
    <x v="1"/>
    <n v="110808744"/>
    <n v="773602470839"/>
    <s v="MAC #219S PENCIL BRUSH S7HY-01"/>
    <s v="EA"/>
    <n v="2"/>
    <n v="204"/>
    <n v="1"/>
    <n v="102"/>
    <n v="5"/>
    <n v="0"/>
  </r>
  <r>
    <x v="17"/>
    <s v="COSMETICS"/>
    <x v="12"/>
    <x v="6"/>
    <x v="4"/>
    <n v="110808744"/>
    <n v="773602470839"/>
    <s v="MAC #219S PENCIL BRUSH S7HY-01"/>
    <s v="EA"/>
    <n v="2"/>
    <n v="204"/>
    <n v="1"/>
    <n v="102"/>
    <n v="5"/>
    <n v="0"/>
  </r>
  <r>
    <x v="17"/>
    <s v="COSMETICS"/>
    <x v="12"/>
    <x v="6"/>
    <x v="7"/>
    <n v="110889965"/>
    <n v="773602359301"/>
    <s v="MAC PREP + PRIME FIX + 100ML ROSE MWR2-01"/>
    <s v="EA"/>
    <n v="2"/>
    <n v="204"/>
    <n v="0"/>
    <n v="0"/>
    <n v="42"/>
    <n v="40"/>
  </r>
  <r>
    <x v="17"/>
    <s v="COSMETICS"/>
    <x v="12"/>
    <x v="6"/>
    <x v="4"/>
    <n v="110889966"/>
    <n v="773602359318"/>
    <s v="MAC PREP + PRIME FIX + 100ML LAVENDER MWR3-01"/>
    <s v="EA"/>
    <n v="2"/>
    <n v="204"/>
    <n v="0"/>
    <n v="0"/>
    <n v="12"/>
    <n v="65"/>
  </r>
  <r>
    <x v="17"/>
    <s v="COSMETICS"/>
    <x v="12"/>
    <x v="6"/>
    <x v="1"/>
    <n v="110889967"/>
    <n v="773602369508"/>
    <s v="MAC PREP + PRIME FIX + 100ML COCONUT MXJJ-01"/>
    <s v="EA"/>
    <n v="2"/>
    <n v="204"/>
    <n v="0"/>
    <n v="0"/>
    <n v="9"/>
    <n v="0"/>
  </r>
  <r>
    <x v="17"/>
    <s v="COSMETICS"/>
    <x v="12"/>
    <x v="6"/>
    <x v="1"/>
    <n v="111024605"/>
    <n v="773602455942"/>
    <s v="MAC PREP + PRIME FIX+ MATTE 100ML/3.4FLOZ S6KN-01"/>
    <s v="EA"/>
    <n v="2"/>
    <n v="204"/>
    <n v="0"/>
    <n v="0"/>
    <n v="10"/>
    <n v="344"/>
  </r>
  <r>
    <x v="17"/>
    <s v="COSMETICS"/>
    <x v="13"/>
    <x v="6"/>
    <x v="1"/>
    <n v="110362541"/>
    <n v="716170138114"/>
    <s v="BOBBI BROWN ROSE SHIMMER BRICK SET EC6N-01"/>
    <s v="EA"/>
    <n v="1"/>
    <n v="203"/>
    <n v="0"/>
    <n v="0"/>
    <n v="20"/>
    <n v="0"/>
  </r>
  <r>
    <x v="17"/>
    <s v="COSMETICS"/>
    <x v="13"/>
    <x v="6"/>
    <x v="1"/>
    <n v="111105681"/>
    <n v="716170213736"/>
    <s v="B BROWN TAKE IT TO GLOW HIGHLIGHT &amp; BRONZING POWDER PALETTE EKYN-01"/>
    <s v="EA"/>
    <n v="1"/>
    <n v="203"/>
    <n v="0"/>
    <n v="0"/>
    <n v="26"/>
    <n v="94"/>
  </r>
  <r>
    <x v="17"/>
    <s v="COSMETICS"/>
    <x v="3"/>
    <x v="6"/>
    <x v="0"/>
    <n v="111166462"/>
    <n v="20714979195"/>
    <s v="CLINIQUE LASH POWER MASCARA TRIO - BLACK ONYX KGN5-01"/>
    <s v="EA"/>
    <n v="1"/>
    <n v="203"/>
    <n v="0"/>
    <n v="0"/>
    <n v="5"/>
    <n v="0"/>
  </r>
  <r>
    <x v="17"/>
    <s v="COSMETICS"/>
    <x v="3"/>
    <x v="6"/>
    <x v="4"/>
    <n v="111166462"/>
    <n v="20714979195"/>
    <s v="CLINIQUE LASH POWER MASCARA TRIO - BLACK ONYX KGN5-01"/>
    <s v="EA"/>
    <n v="1"/>
    <n v="203"/>
    <n v="0"/>
    <n v="0"/>
    <n v="15"/>
    <n v="0"/>
  </r>
  <r>
    <x v="17"/>
    <s v="COSMETICS"/>
    <x v="12"/>
    <x v="6"/>
    <x v="6"/>
    <n v="111250819"/>
    <n v="773602521869"/>
    <s v="MAC TRAVEL EXCLUSIVE LIPSTICK X 3 #2 SEMC-01"/>
    <s v="EA"/>
    <n v="1"/>
    <n v="203"/>
    <n v="0"/>
    <n v="0"/>
    <n v="1"/>
    <n v="0"/>
  </r>
  <r>
    <x v="17"/>
    <s v="COSMETICS"/>
    <x v="13"/>
    <x v="6"/>
    <x v="13"/>
    <n v="111120042"/>
    <n v="716170194080"/>
    <s v="BOBBI BROWN CAPRI NUDES ES PALETTE EHNE-01"/>
    <s v="EA"/>
    <n v="2"/>
    <n v="202"/>
    <n v="0"/>
    <n v="0"/>
    <n v="0"/>
    <n v="323"/>
  </r>
  <r>
    <x v="17"/>
    <s v="COSMETICS"/>
    <x v="1"/>
    <x v="5"/>
    <x v="1"/>
    <n v="110505864"/>
    <n v="887167257160"/>
    <s v="E LAUDER OPTIMIZER INT BOOSTING LOTION 200ML RJ0Y-01"/>
    <s v="EA"/>
    <n v="1"/>
    <n v="201"/>
    <n v="0"/>
    <n v="0"/>
    <n v="22"/>
    <n v="181"/>
  </r>
  <r>
    <x v="17"/>
    <s v="COSMETICS"/>
    <x v="12"/>
    <x v="6"/>
    <x v="7"/>
    <n v="110565729"/>
    <n v="773602433551"/>
    <s v="MAC LIP SCRUBTIOUS CANDIED NECTAR S53P-01"/>
    <s v="EA"/>
    <n v="3"/>
    <n v="201"/>
    <n v="0"/>
    <n v="0"/>
    <n v="14"/>
    <n v="0"/>
  </r>
  <r>
    <x v="17"/>
    <s v="COSMETICS"/>
    <x v="12"/>
    <x v="6"/>
    <x v="3"/>
    <n v="111397245"/>
    <n v="773602561469"/>
    <s v="MAC TRAVEL EXCLUSIVE: LIP KIT REDSHWY-01"/>
    <s v="EA"/>
    <n v="1"/>
    <n v="194"/>
    <n v="0"/>
    <n v="0"/>
    <n v="21"/>
    <n v="4006"/>
  </r>
  <r>
    <x v="17"/>
    <s v="COSMETICS"/>
    <x v="12"/>
    <x v="6"/>
    <x v="9"/>
    <n v="111397245"/>
    <n v="773602561469"/>
    <s v="MAC TRAVEL EXCLUSIVE: LIP KIT REDSHWY-01"/>
    <s v="EA"/>
    <n v="1"/>
    <n v="194"/>
    <n v="0"/>
    <n v="0"/>
    <n v="23"/>
    <n v="4006"/>
  </r>
  <r>
    <x v="17"/>
    <s v="COSMETICS"/>
    <x v="12"/>
    <x v="6"/>
    <x v="6"/>
    <n v="111397246"/>
    <n v="773602561476"/>
    <s v="MAC TRAVEL EXCLUSIVE: LIP KIT NEUTRAL SHX0-01"/>
    <s v="EA"/>
    <n v="1"/>
    <n v="194"/>
    <n v="0"/>
    <n v="0"/>
    <n v="13"/>
    <n v="2132"/>
  </r>
  <r>
    <x v="17"/>
    <s v="COSMETICS"/>
    <x v="3"/>
    <x v="5"/>
    <x v="0"/>
    <n v="110041944"/>
    <n v="20714352967"/>
    <s v="CLINIQUE SUN SPF50 BODY CRM 150ML 6NHF 01"/>
    <s v="EA"/>
    <n v="2"/>
    <n v="192"/>
    <n v="0"/>
    <n v="0"/>
    <n v="8"/>
    <n v="0"/>
  </r>
  <r>
    <x v="17"/>
    <s v="COSMETICS"/>
    <x v="0"/>
    <x v="6"/>
    <x v="0"/>
    <n v="110199432"/>
    <n v="888066010665"/>
    <s v="TOM FORD LIP COLOR TRUE CORAL T0T3-09"/>
    <s v="EA"/>
    <n v="1"/>
    <n v="192"/>
    <n v="0"/>
    <n v="0"/>
    <n v="26"/>
    <n v="27"/>
  </r>
  <r>
    <x v="17"/>
    <s v="COSMETICS"/>
    <x v="0"/>
    <x v="6"/>
    <x v="0"/>
    <n v="110199439"/>
    <n v="888066010726"/>
    <s v="TOM FORD LIP COLOR WILD GINGER T0T3-15"/>
    <s v="EA"/>
    <n v="1"/>
    <n v="192"/>
    <n v="0"/>
    <n v="0"/>
    <n v="53"/>
    <n v="341"/>
  </r>
  <r>
    <x v="17"/>
    <s v="COSMETICS"/>
    <x v="0"/>
    <x v="6"/>
    <x v="1"/>
    <n v="110199440"/>
    <n v="888066010733"/>
    <s v="TOM FORD LIP COLOR SCARLET ROUGE T0T3-16"/>
    <s v="EA"/>
    <n v="1"/>
    <n v="192"/>
    <n v="0"/>
    <n v="0"/>
    <n v="9"/>
    <n v="1099"/>
  </r>
  <r>
    <x v="17"/>
    <s v="COSMETICS"/>
    <x v="12"/>
    <x v="6"/>
    <x v="3"/>
    <n v="110245004"/>
    <n v="773602283583"/>
    <s v="MAC IN EXTREME DIMENSION 3D LASH BLACK MN65-01"/>
    <s v="EA"/>
    <n v="2"/>
    <n v="192"/>
    <n v="0"/>
    <n v="0"/>
    <n v="13"/>
    <n v="763"/>
  </r>
  <r>
    <x v="17"/>
    <s v="COSMETICS"/>
    <x v="0"/>
    <x v="6"/>
    <x v="0"/>
    <n v="110362509"/>
    <n v="888066036818"/>
    <s v="TOM FORD LIP COLOR MATTE VELVET CHERRY T1LP-08"/>
    <s v="EA"/>
    <n v="1"/>
    <n v="192"/>
    <n v="0"/>
    <n v="0"/>
    <n v="20"/>
    <n v="19"/>
  </r>
  <r>
    <x v="17"/>
    <s v="COSMETICS"/>
    <x v="0"/>
    <x v="6"/>
    <x v="1"/>
    <n v="110414392"/>
    <n v="888066018357"/>
    <s v="TOM FORD LIP COLOR FORBIDDEN PINK T0T3-22"/>
    <s v="EA"/>
    <n v="1"/>
    <n v="192"/>
    <n v="0"/>
    <n v="0"/>
    <n v="1"/>
    <n v="0"/>
  </r>
  <r>
    <x v="17"/>
    <s v="COSMETICS"/>
    <x v="12"/>
    <x v="6"/>
    <x v="1"/>
    <n v="110476859"/>
    <n v="773602332793"/>
    <s v="MAC IN EXTREME DIMEN LASH WP DIMENSIONAL BLACK MTK8-01"/>
    <s v="EA"/>
    <n v="2"/>
    <n v="192"/>
    <n v="0"/>
    <n v="0"/>
    <n v="32"/>
    <n v="292"/>
  </r>
  <r>
    <x v="17"/>
    <s v="COSMETICS"/>
    <x v="0"/>
    <x v="6"/>
    <x v="1"/>
    <n v="110701686"/>
    <n v="888066072311"/>
    <s v="TOM FORD LIP COLOR DRESSED TO KILL T0T3-74"/>
    <s v="EA"/>
    <n v="1"/>
    <n v="192"/>
    <n v="0"/>
    <n v="0"/>
    <n v="1"/>
    <n v="0"/>
  </r>
  <r>
    <x v="17"/>
    <s v="COSMETICS"/>
    <x v="0"/>
    <x v="6"/>
    <x v="0"/>
    <n v="110701692"/>
    <n v="888066072373"/>
    <s v="TOM FORD LIP COLOR IMPASSIONED T0T3-80"/>
    <s v="EA"/>
    <n v="1"/>
    <n v="192"/>
    <n v="0"/>
    <n v="0"/>
    <n v="39"/>
    <n v="328"/>
  </r>
  <r>
    <x v="17"/>
    <s v="COSMETICS"/>
    <x v="0"/>
    <x v="6"/>
    <x v="0"/>
    <n v="110951002"/>
    <n v="888066070461"/>
    <s v="T FORD BROW SCULPTOR TAUPE T5JJ-02"/>
    <s v="EA"/>
    <n v="1"/>
    <n v="192"/>
    <n v="0"/>
    <n v="0"/>
    <n v="3"/>
    <n v="0"/>
  </r>
  <r>
    <x v="17"/>
    <s v="COSMETICS"/>
    <x v="12"/>
    <x v="6"/>
    <x v="7"/>
    <n v="111128495"/>
    <n v="773602472284"/>
    <s v="MAC LITTLE MAC IN EXTREME DIMENSION LASH 3D BLACK S7LT-01"/>
    <s v="EA"/>
    <n v="4"/>
    <n v="192"/>
    <n v="0"/>
    <n v="0"/>
    <n v="36"/>
    <n v="0"/>
  </r>
  <r>
    <x v="17"/>
    <s v="COSMETICS"/>
    <x v="0"/>
    <x v="6"/>
    <x v="1"/>
    <n v="111311665"/>
    <n v="888066087063"/>
    <s v="TOMFORD LIP LACQUER SHINE KNOCKOUT T726-06"/>
    <s v="EA"/>
    <n v="1"/>
    <n v="192"/>
    <n v="0"/>
    <n v="0"/>
    <n v="10"/>
    <n v="0"/>
  </r>
  <r>
    <x v="17"/>
    <s v="COSMETICS"/>
    <x v="12"/>
    <x v="6"/>
    <x v="9"/>
    <n v="111488329"/>
    <n v="773602557509"/>
    <s v="MAC OPALESCENT POWDER RISING STARSHGR-04"/>
    <s v="EA"/>
    <n v="2"/>
    <n v="192"/>
    <n v="0"/>
    <n v="0"/>
    <n v="16"/>
    <n v="0"/>
  </r>
  <r>
    <x v="17"/>
    <s v="COSMETICS"/>
    <x v="12"/>
    <x v="6"/>
    <x v="9"/>
    <n v="111366918"/>
    <n v="773602549573"/>
    <s v="MAC LIPSTICK-FRIEND LIKE ME 3GM/.1OZ SGY4-G0"/>
    <s v="EA"/>
    <n v="3"/>
    <n v="189"/>
    <n v="1"/>
    <n v="63"/>
    <n v="21"/>
    <n v="197"/>
  </r>
  <r>
    <x v="17"/>
    <s v="COSMETICS"/>
    <x v="12"/>
    <x v="6"/>
    <x v="4"/>
    <n v="102204656"/>
    <n v="773602037650"/>
    <s v="MAC SHEERTONE BLUSH BLSHBABY M39H 07"/>
    <s v="EA"/>
    <n v="2"/>
    <n v="188"/>
    <n v="0"/>
    <n v="0"/>
    <n v="8"/>
    <n v="0"/>
  </r>
  <r>
    <x v="17"/>
    <s v="COSMETICS"/>
    <x v="12"/>
    <x v="6"/>
    <x v="4"/>
    <n v="102204662"/>
    <n v="773602058822"/>
    <s v="MAC SHEERTONE BLUSH PINCH ME M39H 15"/>
    <s v="EA"/>
    <n v="2"/>
    <n v="188"/>
    <n v="1"/>
    <n v="94"/>
    <n v="13"/>
    <n v="412"/>
  </r>
  <r>
    <x v="17"/>
    <s v="COSMETICS"/>
    <x v="12"/>
    <x v="6"/>
    <x v="1"/>
    <n v="102204668"/>
    <n v="773602067916"/>
    <s v="MAC SHEERTONE SHIMER BLUSH PEACHYKEEN M4RM 07"/>
    <s v="EA"/>
    <n v="2"/>
    <n v="188"/>
    <n v="0"/>
    <n v="0"/>
    <n v="13"/>
    <n v="5"/>
  </r>
  <r>
    <x v="17"/>
    <s v="COSMETICS"/>
    <x v="12"/>
    <x v="6"/>
    <x v="4"/>
    <n v="102204668"/>
    <n v="773602067916"/>
    <s v="MAC SHEERTONE SHIMER BLUSH PEACHYKEEN M4RM 07"/>
    <s v="EA"/>
    <n v="2"/>
    <n v="188"/>
    <n v="0"/>
    <n v="0"/>
    <n v="18"/>
    <n v="5"/>
  </r>
  <r>
    <x v="17"/>
    <s v="COSMETICS"/>
    <x v="12"/>
    <x v="6"/>
    <x v="7"/>
    <n v="102204671"/>
    <n v="773602087372"/>
    <s v="MAC SHEERTONE SHIMER BLUSH SUNBASQUE M4RM 10"/>
    <s v="EA"/>
    <n v="2"/>
    <n v="188"/>
    <n v="0"/>
    <n v="0"/>
    <n v="25"/>
    <n v="0"/>
  </r>
  <r>
    <x v="17"/>
    <s v="COSMETICS"/>
    <x v="12"/>
    <x v="6"/>
    <x v="4"/>
    <n v="102208844"/>
    <n v="773602000722"/>
    <s v="MAC POWDER BLUSH FLEUR POWER M220-13"/>
    <s v="EA"/>
    <n v="2"/>
    <n v="188"/>
    <n v="0"/>
    <n v="0"/>
    <n v="10"/>
    <n v="40"/>
  </r>
  <r>
    <x v="17"/>
    <s v="COSMETICS"/>
    <x v="12"/>
    <x v="6"/>
    <x v="7"/>
    <n v="110102752"/>
    <n v="773602207107"/>
    <s v="MAC PRO LONGWEAR CONCEALER NC20 MGT9 02"/>
    <s v="EA"/>
    <n v="2"/>
    <n v="188"/>
    <n v="0"/>
    <n v="0"/>
    <n v="15"/>
    <n v="0"/>
  </r>
  <r>
    <x v="17"/>
    <s v="COSMETICS"/>
    <x v="12"/>
    <x v="6"/>
    <x v="4"/>
    <n v="110102753"/>
    <n v="773602207114"/>
    <s v="MAC PRO LONGWEAR CONCEALER NC30 MGT9 03"/>
    <s v="EA"/>
    <n v="2"/>
    <n v="188"/>
    <n v="1"/>
    <n v="94"/>
    <n v="10"/>
    <n v="0"/>
  </r>
  <r>
    <x v="17"/>
    <s v="COSMETICS"/>
    <x v="12"/>
    <x v="6"/>
    <x v="9"/>
    <n v="110102756"/>
    <n v="773602207145"/>
    <s v="MAC PRO LONGWEAR CONCEALER NC42 MGT9 05"/>
    <s v="EA"/>
    <n v="2"/>
    <n v="188"/>
    <n v="1"/>
    <n v="94"/>
    <n v="22"/>
    <n v="0"/>
  </r>
  <r>
    <x v="17"/>
    <s v="COSMETICS"/>
    <x v="12"/>
    <x v="6"/>
    <x v="7"/>
    <n v="110102765"/>
    <n v="773602207244"/>
    <s v="MAC PRO LONGWEAR CONCEALER NW45 MGT9 14"/>
    <s v="EA"/>
    <n v="2"/>
    <n v="188"/>
    <n v="2"/>
    <n v="188"/>
    <n v="1"/>
    <n v="0"/>
  </r>
  <r>
    <x v="17"/>
    <s v="COSMETICS"/>
    <x v="12"/>
    <x v="6"/>
    <x v="7"/>
    <n v="110889979"/>
    <n v="773602463800"/>
    <s v="MAC STUDIO WATERWEIGHT CONCEALER NW25 S75P-11"/>
    <s v="EA"/>
    <n v="2"/>
    <n v="188"/>
    <n v="0"/>
    <n v="0"/>
    <n v="7"/>
    <n v="0"/>
  </r>
  <r>
    <x v="17"/>
    <s v="COSMETICS"/>
    <x v="12"/>
    <x v="6"/>
    <x v="3"/>
    <n v="111024596"/>
    <n v="773602448463"/>
    <s v="MAC SHAPE&amp;SHADE BROW TINTCO .95GM/.03OZ S629-02"/>
    <s v="EA"/>
    <n v="2"/>
    <n v="188"/>
    <n v="0"/>
    <n v="0"/>
    <n v="12"/>
    <n v="0"/>
  </r>
  <r>
    <x v="17"/>
    <s v="COSMETICS"/>
    <x v="12"/>
    <x v="6"/>
    <x v="7"/>
    <n v="111105542"/>
    <n v="773602526772"/>
    <s v="MAC STUDIO FIX 24-HOUR SMOOTH WEAR CONCEALER NC20 SF4X-02"/>
    <s v="EA"/>
    <n v="2"/>
    <n v="188"/>
    <n v="0"/>
    <n v="0"/>
    <n v="-6"/>
    <n v="0"/>
  </r>
  <r>
    <x v="17"/>
    <s v="COSMETICS"/>
    <x v="12"/>
    <x v="6"/>
    <x v="4"/>
    <n v="111105545"/>
    <n v="773602526802"/>
    <s v="MAC STUDIO FIX 24-HOUR SMOOTH WEAR CONCEALER NC35 SF4X-05"/>
    <s v="EA"/>
    <n v="2"/>
    <n v="188"/>
    <n v="0"/>
    <n v="0"/>
    <n v="1"/>
    <n v="0"/>
  </r>
  <r>
    <x v="17"/>
    <s v="COSMETICS"/>
    <x v="12"/>
    <x v="6"/>
    <x v="7"/>
    <n v="111105549"/>
    <n v="773602526895"/>
    <s v="MAC STUDIO FIX 24-HOUR SMOOTH WEAR CONCEALER NW40 SF4X-14"/>
    <s v="EA"/>
    <n v="2"/>
    <n v="188"/>
    <n v="0"/>
    <n v="0"/>
    <n v="17"/>
    <n v="0"/>
  </r>
  <r>
    <x v="17"/>
    <s v="COSMETICS"/>
    <x v="12"/>
    <x v="6"/>
    <x v="7"/>
    <n v="111105561"/>
    <n v="773602526857"/>
    <s v="MAC STUDIO FIX 24-HOUR SMOOTH WEAR CONCEALER NW20 SF4X-10"/>
    <s v="EA"/>
    <n v="2"/>
    <n v="188"/>
    <n v="0"/>
    <n v="0"/>
    <n v="43"/>
    <n v="26"/>
  </r>
  <r>
    <x v="17"/>
    <s v="COSMETICS"/>
    <x v="12"/>
    <x v="6"/>
    <x v="7"/>
    <n v="111105563"/>
    <n v="773602526888"/>
    <s v="MAC STUDIO FIX 24-HOUR SMOOTH WEAR CONCEALER NW35 SF4X-13"/>
    <s v="EA"/>
    <n v="2"/>
    <n v="188"/>
    <n v="0"/>
    <n v="0"/>
    <n v="9"/>
    <n v="0"/>
  </r>
  <r>
    <x v="17"/>
    <s v="COSMETICS"/>
    <x v="12"/>
    <x v="6"/>
    <x v="3"/>
    <n v="111105567"/>
    <n v="773602531639"/>
    <s v="MAC STUDIO FIX 24-HOUR SMOOTH WEAR CONCEALER NC43 SF4X-20"/>
    <s v="EA"/>
    <n v="2"/>
    <n v="188"/>
    <n v="0"/>
    <n v="0"/>
    <n v="4"/>
    <n v="0"/>
  </r>
  <r>
    <x v="17"/>
    <s v="COSMETICS"/>
    <x v="12"/>
    <x v="6"/>
    <x v="3"/>
    <n v="111128493"/>
    <n v="773602470426"/>
    <s v="MAC LITTLE MAC LIPSTICK MEHR S7H6-70"/>
    <s v="EA"/>
    <n v="4"/>
    <n v="184"/>
    <n v="0"/>
    <n v="0"/>
    <n v="0"/>
    <n v="0"/>
  </r>
  <r>
    <x v="17"/>
    <s v="COSMETICS"/>
    <x v="12"/>
    <x v="6"/>
    <x v="7"/>
    <n v="111385217"/>
    <n v="773602491186"/>
    <s v="MAC MINI MAC LIPSTICK FLAT O 1.8GM/.06OZ S7P019"/>
    <s v="EA"/>
    <n v="4"/>
    <n v="184"/>
    <n v="0"/>
    <n v="0"/>
    <n v="11"/>
    <n v="0"/>
  </r>
  <r>
    <x v="17"/>
    <s v="COSMETICS"/>
    <x v="12"/>
    <x v="6"/>
    <x v="7"/>
    <n v="102205284"/>
    <n v="773602005529"/>
    <s v="MAC BRUSH CLEANSER 235ML M86F-01"/>
    <s v="EA"/>
    <n v="3"/>
    <n v="183"/>
    <n v="0"/>
    <n v="0"/>
    <n v="10"/>
    <n v="0"/>
  </r>
  <r>
    <x v="17"/>
    <s v="COSMETICS"/>
    <x v="12"/>
    <x v="6"/>
    <x v="7"/>
    <n v="102209531"/>
    <n v="773602125753"/>
    <s v="MAC LASHES 4 BLACK M8H1 01"/>
    <s v="EA"/>
    <n v="3"/>
    <n v="183"/>
    <n v="1"/>
    <n v="61"/>
    <n v="18"/>
    <n v="0"/>
  </r>
  <r>
    <x v="17"/>
    <s v="COSMETICS"/>
    <x v="12"/>
    <x v="6"/>
    <x v="7"/>
    <n v="102209532"/>
    <n v="773602125777"/>
    <s v="MAC LASHES 7 BLACK M8H3 01"/>
    <s v="EA"/>
    <n v="3"/>
    <n v="183"/>
    <n v="0"/>
    <n v="0"/>
    <n v="7"/>
    <n v="0"/>
  </r>
  <r>
    <x v="17"/>
    <s v="COSMETICS"/>
    <x v="0"/>
    <x v="6"/>
    <x v="0"/>
    <n v="110199318"/>
    <n v="888066011778"/>
    <s v="TOM FORD EXTREME MASCARA RAVEN T0TM-01"/>
    <s v="EA"/>
    <n v="1"/>
    <n v="183"/>
    <n v="0"/>
    <n v="0"/>
    <n v="16"/>
    <n v="44"/>
  </r>
  <r>
    <x v="17"/>
    <s v="COSMETICS"/>
    <x v="0"/>
    <x v="6"/>
    <x v="1"/>
    <n v="110199318"/>
    <n v="888066011778"/>
    <s v="TOM FORD EXTREME MASCARA RAVEN T0TM-01"/>
    <s v="EA"/>
    <n v="1"/>
    <n v="183"/>
    <n v="0"/>
    <n v="0"/>
    <n v="4"/>
    <n v="44"/>
  </r>
  <r>
    <x v="17"/>
    <s v="COSMETICS"/>
    <x v="12"/>
    <x v="5"/>
    <x v="1"/>
    <n v="110288092"/>
    <n v="773602368778"/>
    <s v="MAC PREP + PRIME FIX+ MXH3-01"/>
    <s v="EA"/>
    <n v="3"/>
    <n v="183"/>
    <n v="0"/>
    <n v="0"/>
    <n v="25"/>
    <n v="358"/>
  </r>
  <r>
    <x v="17"/>
    <s v="COSMETICS"/>
    <x v="1"/>
    <x v="6"/>
    <x v="1"/>
    <n v="110376178"/>
    <n v="887167031258"/>
    <s v="E LAUDER DW STAY-IN-PLACE EYE PENCIL ONYX YLJA-01"/>
    <s v="EA"/>
    <n v="2"/>
    <n v="182"/>
    <n v="0"/>
    <n v="0"/>
    <n v="3"/>
    <n v="0"/>
  </r>
  <r>
    <x v="17"/>
    <s v="COSMETICS"/>
    <x v="1"/>
    <x v="6"/>
    <x v="0"/>
    <n v="110376181"/>
    <n v="887167031289"/>
    <s v="E LAUDER DW STAY-IN-PLACE EYE PENCIL NIGHT DIAMOND YLJA-04"/>
    <s v="EA"/>
    <n v="2"/>
    <n v="182"/>
    <n v="1"/>
    <n v="91"/>
    <n v="0"/>
    <n v="0"/>
  </r>
  <r>
    <x v="17"/>
    <s v="COSMETICS"/>
    <x v="12"/>
    <x v="6"/>
    <x v="1"/>
    <n v="110443000"/>
    <n v="773602376117"/>
    <s v="MAC RETRO MATTE LIQUID LIPSTICK HIGH DRAMA MY3N-03"/>
    <s v="EA"/>
    <n v="2"/>
    <n v="182"/>
    <n v="0"/>
    <n v="0"/>
    <n v="9"/>
    <n v="56"/>
  </r>
  <r>
    <x v="17"/>
    <s v="COSMETICS"/>
    <x v="12"/>
    <x v="6"/>
    <x v="3"/>
    <n v="110443000"/>
    <n v="773602376117"/>
    <s v="MAC RETRO MATTE LIQUID LIPSTICK HIGH DRAMA MY3N-03"/>
    <s v="EA"/>
    <n v="2"/>
    <n v="182"/>
    <n v="0"/>
    <n v="0"/>
    <n v="3"/>
    <n v="56"/>
  </r>
  <r>
    <x v="17"/>
    <s v="COSMETICS"/>
    <x v="12"/>
    <x v="6"/>
    <x v="1"/>
    <n v="110443003"/>
    <n v="773602376131"/>
    <s v="MAC RETRO MATTE LIQUID LIPSTICK LADY-BE-GOOD MY3N-05"/>
    <s v="EA"/>
    <n v="2"/>
    <n v="182"/>
    <n v="1"/>
    <n v="91"/>
    <n v="3"/>
    <n v="0"/>
  </r>
  <r>
    <x v="17"/>
    <s v="COSMETICS"/>
    <x v="12"/>
    <x v="6"/>
    <x v="4"/>
    <n v="110443003"/>
    <n v="773602376131"/>
    <s v="MAC RETRO MATTE LIQUID LIPSTICK LADY-BE-GOOD MY3N-05"/>
    <s v="EA"/>
    <n v="2"/>
    <n v="182"/>
    <n v="0"/>
    <n v="0"/>
    <n v="10"/>
    <n v="0"/>
  </r>
  <r>
    <x v="17"/>
    <s v="COSMETICS"/>
    <x v="12"/>
    <x v="6"/>
    <x v="7"/>
    <n v="110557767"/>
    <n v="773602445240"/>
    <s v="MAC RETRO MATTE SO ME MY3N-40"/>
    <s v="EA"/>
    <n v="2"/>
    <n v="182"/>
    <n v="0"/>
    <n v="0"/>
    <n v="22"/>
    <n v="0"/>
  </r>
  <r>
    <x v="17"/>
    <s v="COSMETICS"/>
    <x v="12"/>
    <x v="6"/>
    <x v="1"/>
    <n v="110557768"/>
    <n v="773602445257"/>
    <s v="MAC RETRO MATTE TOPPED WITH BRANDY MY3N-41"/>
    <s v="EA"/>
    <n v="2"/>
    <n v="182"/>
    <n v="0"/>
    <n v="0"/>
    <n v="9"/>
    <n v="0"/>
  </r>
  <r>
    <x v="17"/>
    <s v="COSMETICS"/>
    <x v="12"/>
    <x v="6"/>
    <x v="7"/>
    <n v="110951326"/>
    <n v="773602494750"/>
    <s v="MAC RETROMATTE LIQ LIPCOLOR LOVE WEAPON S9W2-09"/>
    <s v="EA"/>
    <n v="2"/>
    <n v="182"/>
    <n v="0"/>
    <n v="0"/>
    <n v="22"/>
    <n v="0"/>
  </r>
  <r>
    <x v="17"/>
    <s v="COSMETICS"/>
    <x v="12"/>
    <x v="6"/>
    <x v="7"/>
    <n v="110951332"/>
    <n v="773602494811"/>
    <s v="MAC RETROMATTE LIQ LIPCOLOR METALLIC ROSE S9W2-15"/>
    <s v="EA"/>
    <n v="2"/>
    <n v="182"/>
    <n v="0"/>
    <n v="0"/>
    <n v="0"/>
    <n v="0"/>
  </r>
  <r>
    <x v="17"/>
    <s v="COSMETICS"/>
    <x v="12"/>
    <x v="6"/>
    <x v="4"/>
    <n v="110951332"/>
    <n v="773602494811"/>
    <s v="MAC RETROMATTE LIQ LIPCOLOR METALLIC ROSE S9W2-15"/>
    <s v="EA"/>
    <n v="2"/>
    <n v="182"/>
    <n v="0"/>
    <n v="0"/>
    <n v="0"/>
    <n v="0"/>
  </r>
  <r>
    <x v="17"/>
    <s v="COSMETICS"/>
    <x v="12"/>
    <x v="6"/>
    <x v="7"/>
    <n v="111128474"/>
    <n v="773602470587"/>
    <s v="MAC VERSICOLOUR VARNISH CREAM LIP STAIN LIKE CANDY S7HA-03"/>
    <s v="EA"/>
    <n v="2"/>
    <n v="182"/>
    <n v="0"/>
    <n v="0"/>
    <n v="3"/>
    <n v="0"/>
  </r>
  <r>
    <x v="17"/>
    <s v="COSMETICS"/>
    <x v="12"/>
    <x v="6"/>
    <x v="7"/>
    <n v="111128475"/>
    <n v="773602470594"/>
    <s v="MAC VERSICOLOUR VARNISH CREAM LIP STAIN STUCK IN LOVE S7HA-04"/>
    <s v="EA"/>
    <n v="2"/>
    <n v="182"/>
    <n v="0"/>
    <n v="0"/>
    <n v="4"/>
    <n v="0"/>
  </r>
  <r>
    <x v="17"/>
    <s v="COSMETICS"/>
    <x v="12"/>
    <x v="6"/>
    <x v="7"/>
    <n v="111128478"/>
    <n v="773602470624"/>
    <s v="MAC VERSICOLOUR VARNISH CREAM LIP STAIN BITTEN BABE S7HA-07"/>
    <s v="EA"/>
    <n v="2"/>
    <n v="182"/>
    <n v="0"/>
    <n v="0"/>
    <n v="15"/>
    <n v="0"/>
  </r>
  <r>
    <x v="17"/>
    <s v="COSMETICS"/>
    <x v="15"/>
    <x v="5"/>
    <x v="13"/>
    <n v="111543792"/>
    <n v="717334241831"/>
    <s v="ORIGINS GLOW CONUTS HYDRATING COCONUT MOISTURE MASK 75ML 0T6E-01"/>
    <s v="EA"/>
    <n v="2"/>
    <n v="182"/>
    <n v="0"/>
    <n v="0"/>
    <n v="0"/>
    <n v="16"/>
  </r>
  <r>
    <x v="17"/>
    <s v="COSMETICS"/>
    <x v="12"/>
    <x v="6"/>
    <x v="7"/>
    <n v="111613609"/>
    <n v="773602566815"/>
    <s v="MAC PLENTY OF POUT PLUMPING LIPGLOSS WITH TINT EPHEMERAL NATURE SJA5-03"/>
    <s v="EA"/>
    <n v="2"/>
    <n v="182"/>
    <n v="0"/>
    <n v="0"/>
    <n v="0"/>
    <n v="0"/>
  </r>
  <r>
    <x v="17"/>
    <s v="COSMETICS"/>
    <x v="1"/>
    <x v="6"/>
    <x v="1"/>
    <n v="111593380"/>
    <n v="887167491533"/>
    <s v="ESTEE LAUDER BRNZE GODDESS HIGHLIGHTING POWDER GELEE HEATWAVE PGX3-01"/>
    <s v="EA"/>
    <n v="1"/>
    <n v="181"/>
    <n v="0"/>
    <n v="0"/>
    <n v="10"/>
    <n v="34"/>
  </r>
  <r>
    <x v="17"/>
    <s v="COSMETICS"/>
    <x v="3"/>
    <x v="5"/>
    <x v="4"/>
    <n v="110288777"/>
    <n v="20714610197"/>
    <s v="CLINIQUE DDML+ GEL 200ML JUMBO 7WAP-01"/>
    <s v="EA"/>
    <n v="1"/>
    <n v="179"/>
    <n v="0"/>
    <n v="0"/>
    <n v="15"/>
    <n v="0"/>
  </r>
  <r>
    <x v="17"/>
    <s v="COSMETICS"/>
    <x v="3"/>
    <x v="5"/>
    <x v="0"/>
    <n v="110178263"/>
    <n v="20714492205"/>
    <s v="CLINIQUE MOIST SURGE INTENSE FORTIYING HYDRATOR 50ML 7AY3 01"/>
    <s v="EA"/>
    <n v="1"/>
    <n v="177"/>
    <n v="0"/>
    <n v="0"/>
    <n v="6"/>
    <n v="0"/>
  </r>
  <r>
    <x v="17"/>
    <s v="COSMETICS"/>
    <x v="1"/>
    <x v="6"/>
    <x v="0"/>
    <n v="111166470"/>
    <n v="887167401044"/>
    <s v="E LAUDER DWEAR CUSHION BB ALL DAY WEAR LIQUID COMPACT SPF 50 1W1 BONE P551-17"/>
    <s v="EA"/>
    <n v="1"/>
    <n v="177"/>
    <n v="0"/>
    <n v="0"/>
    <n v="19"/>
    <n v="21"/>
  </r>
  <r>
    <x v="17"/>
    <s v="COSMETICS"/>
    <x v="12"/>
    <x v="6"/>
    <x v="1"/>
    <n v="111488342"/>
    <n v="773602552474"/>
    <s v="MAC STARRY-EYED KIT: SMOKY SH5Y-Y9"/>
    <s v="EA"/>
    <n v="1"/>
    <n v="176"/>
    <n v="0"/>
    <n v="0"/>
    <n v="6"/>
    <n v="0"/>
  </r>
  <r>
    <x v="17"/>
    <s v="COSMETICS"/>
    <x v="13"/>
    <x v="6"/>
    <x v="1"/>
    <n v="110352431"/>
    <n v="716170131832"/>
    <s v="B BROWN SKIN WEIGHTLESS POWDER FOUNDATION PORCELAIN EATA-11"/>
    <s v="EA"/>
    <n v="1"/>
    <n v="175"/>
    <n v="0"/>
    <n v="0"/>
    <n v="5"/>
    <n v="0"/>
  </r>
  <r>
    <x v="17"/>
    <s v="COSMETICS"/>
    <x v="13"/>
    <x v="6"/>
    <x v="1"/>
    <n v="110889890"/>
    <n v="716170131870"/>
    <s v="B BROWN WEIGHTLESS POWDER FOUNDATION WARM BEIGE EATA-15"/>
    <s v="EA"/>
    <n v="1"/>
    <n v="175"/>
    <n v="0"/>
    <n v="0"/>
    <n v="16"/>
    <n v="0"/>
  </r>
  <r>
    <x v="17"/>
    <s v="COSMETICS"/>
    <x v="3"/>
    <x v="5"/>
    <x v="4"/>
    <n v="110041940"/>
    <n v="20714352837"/>
    <s v="CLINIQUE SUN SPF50 FACE CREAM 50ML 6NH7-01"/>
    <s v="EA"/>
    <n v="2"/>
    <n v="174"/>
    <n v="0"/>
    <n v="0"/>
    <n v="5"/>
    <n v="20"/>
  </r>
  <r>
    <x v="17"/>
    <s v="COSMETICS"/>
    <x v="12"/>
    <x v="6"/>
    <x v="13"/>
    <n v="111531849"/>
    <n v="773602563241"/>
    <s v="MAC LIPSTICK DARK SIDE SJ2E-10"/>
    <s v="EA"/>
    <n v="2"/>
    <n v="174"/>
    <n v="0"/>
    <n v="0"/>
    <n v="0"/>
    <n v="73"/>
  </r>
  <r>
    <x v="17"/>
    <s v="COSMETICS"/>
    <x v="12"/>
    <x v="6"/>
    <x v="3"/>
    <n v="111531852"/>
    <n v="773602563203"/>
    <s v="MAC LIPSTICK MARRAKESH SJ2A-05"/>
    <s v="EA"/>
    <n v="2"/>
    <n v="174"/>
    <n v="0"/>
    <n v="0"/>
    <n v="39"/>
    <n v="0"/>
  </r>
  <r>
    <x v="17"/>
    <s v="COSMETICS"/>
    <x v="12"/>
    <x v="6"/>
    <x v="0"/>
    <n v="111531853"/>
    <n v="773602563227"/>
    <s v="MAC LIPSTICK RUBY WOO SJ2C-52"/>
    <s v="EA"/>
    <n v="2"/>
    <n v="174"/>
    <n v="0"/>
    <n v="0"/>
    <n v="-1"/>
    <n v="167"/>
  </r>
  <r>
    <x v="17"/>
    <s v="COSMETICS"/>
    <x v="12"/>
    <x v="6"/>
    <x v="9"/>
    <n v="111531853"/>
    <n v="773602563227"/>
    <s v="MAC LIPSTICK RUBY WOO SJ2C-52"/>
    <s v="EA"/>
    <n v="2"/>
    <n v="174"/>
    <n v="0"/>
    <n v="0"/>
    <n v="22"/>
    <n v="167"/>
  </r>
  <r>
    <x v="17"/>
    <s v="COSMETICS"/>
    <x v="1"/>
    <x v="5"/>
    <x v="0"/>
    <n v="102631473"/>
    <n v="27131039471"/>
    <s v="E LAUDER STRESS RELIEF EYE MASK 10PADS 1424-00"/>
    <s v="EA"/>
    <n v="1"/>
    <n v="173"/>
    <n v="0"/>
    <n v="0"/>
    <n v="1"/>
    <n v="0"/>
  </r>
  <r>
    <x v="17"/>
    <s v="COSMETICS"/>
    <x v="12"/>
    <x v="6"/>
    <x v="0"/>
    <n v="110951248"/>
    <n v="773602479535"/>
    <s v="MAC HYPER REAL GLOW PALETTE GET IT GLOWIN' S88C-01"/>
    <s v="EA"/>
    <n v="1"/>
    <n v="173"/>
    <n v="0"/>
    <n v="0"/>
    <n v="-1"/>
    <n v="0"/>
  </r>
  <r>
    <x v="17"/>
    <s v="COSMETICS"/>
    <x v="12"/>
    <x v="6"/>
    <x v="3"/>
    <n v="110951248"/>
    <n v="773602479535"/>
    <s v="MAC HYPER REAL GLOW PALETTE GET IT GLOWIN' S88C-01"/>
    <s v="EA"/>
    <n v="1"/>
    <n v="173"/>
    <n v="0"/>
    <n v="0"/>
    <n v="4"/>
    <n v="0"/>
  </r>
  <r>
    <x v="17"/>
    <s v="COSMETICS"/>
    <x v="12"/>
    <x v="6"/>
    <x v="7"/>
    <n v="110951249"/>
    <n v="773602479542"/>
    <s v="MAC HYPER REAL GLOW PALETTE FLASH + AWE S88C-02"/>
    <s v="EA"/>
    <n v="1"/>
    <n v="173"/>
    <n v="0"/>
    <n v="0"/>
    <n v="-1"/>
    <n v="0"/>
  </r>
  <r>
    <x v="17"/>
    <s v="COSMETICS"/>
    <x v="16"/>
    <x v="5"/>
    <x v="3"/>
    <n v="111020546"/>
    <n v="889809002312"/>
    <s v="GLAM GLOW GLOWSTARTER MEGA ILLUMINATING MOISTURIZER G059-02"/>
    <s v="EA"/>
    <n v="1"/>
    <n v="173"/>
    <n v="0"/>
    <n v="0"/>
    <n v="3"/>
    <n v="0"/>
  </r>
  <r>
    <x v="17"/>
    <s v="COSMETICS"/>
    <x v="3"/>
    <x v="5"/>
    <x v="0"/>
    <n v="111154118"/>
    <n v="20714984748"/>
    <s v="CLINIQUE ID DDML FATIGUE KHAP-01"/>
    <s v="EA"/>
    <n v="1"/>
    <n v="173"/>
    <n v="0"/>
    <n v="0"/>
    <n v="2"/>
    <n v="0"/>
  </r>
  <r>
    <x v="17"/>
    <s v="COSMETICS"/>
    <x v="3"/>
    <x v="5"/>
    <x v="0"/>
    <n v="111154124"/>
    <n v="20714984892"/>
    <s v="CLINIQUE ID DDMG LINES &amp; WRINKLES KHC3-01"/>
    <s v="EA"/>
    <n v="1"/>
    <n v="173"/>
    <n v="0"/>
    <n v="0"/>
    <n v="3"/>
    <n v="0"/>
  </r>
  <r>
    <x v="17"/>
    <s v="COSMETICS"/>
    <x v="3"/>
    <x v="5"/>
    <x v="0"/>
    <n v="111154125"/>
    <n v="20714984946"/>
    <s v="CLINIQUE ID DDMJ ANTI-IRRITATION KHC8-01"/>
    <s v="EA"/>
    <n v="1"/>
    <n v="173"/>
    <n v="0"/>
    <n v="0"/>
    <n v="8"/>
    <n v="0"/>
  </r>
  <r>
    <x v="17"/>
    <s v="COSMETICS"/>
    <x v="1"/>
    <x v="6"/>
    <x v="0"/>
    <n v="111166481"/>
    <n v="887167446847"/>
    <s v="ESTEE LAUDER DOUBLE WEAR STAY-IN-PLACE POWDER SPF10 2C2 PALE ALMOND P9AT-02"/>
    <s v="EA"/>
    <n v="1"/>
    <n v="173"/>
    <n v="0"/>
    <n v="0"/>
    <n v="9"/>
    <n v="33"/>
  </r>
  <r>
    <x v="17"/>
    <s v="COSMETICS"/>
    <x v="1"/>
    <x v="6"/>
    <x v="1"/>
    <n v="111166481"/>
    <n v="887167446847"/>
    <s v="ESTEE LAUDER DOUBLE WEAR STAY-IN-PLACE POWDER SPF10 2C2 PALE ALMOND P9AT-02"/>
    <s v="EA"/>
    <n v="1"/>
    <n v="173"/>
    <n v="0"/>
    <n v="0"/>
    <n v="2"/>
    <n v="33"/>
  </r>
  <r>
    <x v="17"/>
    <s v="COSMETICS"/>
    <x v="1"/>
    <x v="6"/>
    <x v="4"/>
    <n v="111166481"/>
    <n v="887167446847"/>
    <s v="ESTEE LAUDER DOUBLE WEAR STAY-IN-PLACE POWDER SPF10 2C2 PALE ALMOND P9AT-02"/>
    <s v="EA"/>
    <n v="1"/>
    <n v="173"/>
    <n v="0"/>
    <n v="0"/>
    <n v="6"/>
    <n v="33"/>
  </r>
  <r>
    <x v="17"/>
    <s v="COSMETICS"/>
    <x v="1"/>
    <x v="6"/>
    <x v="0"/>
    <n v="111166483"/>
    <n v="887167446311"/>
    <s v="ESTEE LAUDER DOUBLE WEAR STAY-IN-PLACE POWDER SPF10 2N1 DESERT BEIGE P9AT-12"/>
    <s v="EA"/>
    <n v="1"/>
    <n v="173"/>
    <n v="0"/>
    <n v="0"/>
    <n v="6"/>
    <n v="0"/>
  </r>
  <r>
    <x v="17"/>
    <s v="COSMETICS"/>
    <x v="1"/>
    <x v="6"/>
    <x v="8"/>
    <n v="111166487"/>
    <n v="887167446274"/>
    <s v="ESTEE LAUDER DOUBLE WEAR STAY-IN-PLACE POWDER SPF10 4N1 SHELL BEIGE P9AT-05"/>
    <s v="EA"/>
    <n v="1"/>
    <n v="173"/>
    <n v="0"/>
    <n v="0"/>
    <n v="0"/>
    <n v="0"/>
  </r>
  <r>
    <x v="17"/>
    <s v="COSMETICS"/>
    <x v="1"/>
    <x v="6"/>
    <x v="1"/>
    <n v="111166488"/>
    <n v="887167446557"/>
    <s v="ESTEE LAUDER DOUBLE WEAR STAY-IN-PLACE POWDER SPF10 4N2 SPICED SAND P9AT-98"/>
    <s v="EA"/>
    <n v="1"/>
    <n v="173"/>
    <n v="0"/>
    <n v="0"/>
    <n v="1"/>
    <n v="0"/>
  </r>
  <r>
    <x v="17"/>
    <s v="COSMETICS"/>
    <x v="1"/>
    <x v="6"/>
    <x v="1"/>
    <n v="111166489"/>
    <n v="887167446489"/>
    <s v="ESTEE LAUDER DOUBLE WEAR STAY-IN-PLACE POWDER SPF10 5W2 RICH CARAMEL P9AT-70"/>
    <s v="EA"/>
    <n v="1"/>
    <n v="173"/>
    <n v="0"/>
    <n v="0"/>
    <n v="2"/>
    <n v="0"/>
  </r>
  <r>
    <x v="17"/>
    <s v="COSMETICS"/>
    <x v="1"/>
    <x v="5"/>
    <x v="0"/>
    <n v="111249552"/>
    <n v="887167410138"/>
    <s v="ESTEE LAUDER PERFECTIONIST PRO UV FLUID SPF45 30ML P64H-01"/>
    <s v="EA"/>
    <n v="1"/>
    <n v="173"/>
    <n v="0"/>
    <n v="0"/>
    <n v="15"/>
    <n v="45"/>
  </r>
  <r>
    <x v="17"/>
    <s v="COSMETICS"/>
    <x v="12"/>
    <x v="6"/>
    <x v="6"/>
    <n v="111397243"/>
    <n v="773602561445"/>
    <s v="MAC TRAVEL EXCLUSIVE: PREP + PRIME FIX+ X 2 SHWW-01"/>
    <s v="EA"/>
    <n v="1"/>
    <n v="173"/>
    <n v="0"/>
    <n v="0"/>
    <n v="7"/>
    <n v="1266"/>
  </r>
  <r>
    <x v="17"/>
    <s v="COSMETICS"/>
    <x v="12"/>
    <x v="6"/>
    <x v="3"/>
    <n v="111397243"/>
    <n v="773602561445"/>
    <s v="MAC TRAVEL EXCLUSIVE: PREP + PRIME FIX+ X 2 SHWW-01"/>
    <s v="EA"/>
    <n v="1"/>
    <n v="173"/>
    <n v="0"/>
    <n v="0"/>
    <n v="4"/>
    <n v="1266"/>
  </r>
  <r>
    <x v="17"/>
    <s v="COSMETICS"/>
    <x v="12"/>
    <x v="6"/>
    <x v="5"/>
    <n v="111397243"/>
    <n v="773602561445"/>
    <s v="MAC TRAVEL EXCLUSIVE: PREP + PRIME FIX+ X 2 SHWW-01"/>
    <s v="EA"/>
    <n v="1"/>
    <n v="173"/>
    <n v="0"/>
    <n v="0"/>
    <n v="15"/>
    <n v="1266"/>
  </r>
  <r>
    <x v="17"/>
    <s v="COSMETICS"/>
    <x v="3"/>
    <x v="5"/>
    <x v="0"/>
    <n v="111543726"/>
    <n v="192333028520"/>
    <s v="CLINIQUE CLINIQUE ID DDHJ COMPROMISED SKIN CARTRIDGE KOREA EXCLUSIVE 125ML KN59-01"/>
    <s v="EA"/>
    <n v="1"/>
    <n v="173"/>
    <n v="0"/>
    <n v="0"/>
    <n v="19"/>
    <n v="0"/>
  </r>
  <r>
    <x v="17"/>
    <s v="COSMETICS"/>
    <x v="3"/>
    <x v="5"/>
    <x v="0"/>
    <n v="111543728"/>
    <n v="192333017142"/>
    <s v="CLINIQUE CLINIQUE ID DDHJ ACC REACTIVE SKIN 125ML KLNR-01"/>
    <s v="EA"/>
    <n v="1"/>
    <n v="173"/>
    <n v="0"/>
    <n v="0"/>
    <n v="12"/>
    <n v="0"/>
  </r>
  <r>
    <x v="17"/>
    <s v="COSMETICS"/>
    <x v="12"/>
    <x v="6"/>
    <x v="1"/>
    <n v="102204755"/>
    <n v="773602044832"/>
    <s v="MAC LIQUD LINER BOOT BLACK M1G6 01"/>
    <s v="EA"/>
    <n v="2"/>
    <n v="170"/>
    <n v="1"/>
    <n v="85"/>
    <n v="10"/>
    <n v="506"/>
  </r>
  <r>
    <x v="17"/>
    <s v="COSMETICS"/>
    <x v="12"/>
    <x v="6"/>
    <x v="3"/>
    <n v="102208896"/>
    <n v="773602044573"/>
    <s v="MAC CONCEALER NC20 M45026"/>
    <s v="EA"/>
    <n v="2"/>
    <n v="170"/>
    <n v="0"/>
    <n v="0"/>
    <n v="11"/>
    <n v="0"/>
  </r>
  <r>
    <x v="17"/>
    <s v="COSMETICS"/>
    <x v="12"/>
    <x v="6"/>
    <x v="7"/>
    <n v="102208897"/>
    <n v="773602011728"/>
    <s v="MAC STUDIO FINISH CONCEALER NC30 M45019"/>
    <s v="EA"/>
    <n v="2"/>
    <n v="170"/>
    <n v="0"/>
    <n v="0"/>
    <n v="0"/>
    <n v="0"/>
  </r>
  <r>
    <x v="17"/>
    <s v="COSMETICS"/>
    <x v="12"/>
    <x v="6"/>
    <x v="3"/>
    <n v="102208898"/>
    <n v="773602011735"/>
    <s v="MAC CONCEALER NC35 M45020"/>
    <s v="EA"/>
    <n v="2"/>
    <n v="170"/>
    <n v="0"/>
    <n v="0"/>
    <n v="0"/>
    <n v="2"/>
  </r>
  <r>
    <x v="17"/>
    <s v="COSMETICS"/>
    <x v="12"/>
    <x v="6"/>
    <x v="7"/>
    <n v="110248863"/>
    <n v="773602279180"/>
    <s v="MAC VELUXE BROW LINER BRUNETTE MMT0-03"/>
    <s v="EA"/>
    <n v="2"/>
    <n v="170"/>
    <n v="0"/>
    <n v="0"/>
    <n v="12"/>
    <n v="0"/>
  </r>
  <r>
    <x v="17"/>
    <s v="COSMETICS"/>
    <x v="12"/>
    <x v="6"/>
    <x v="4"/>
    <n v="110248863"/>
    <n v="773602279180"/>
    <s v="MAC VELUXE BROW LINER BRUNETTE MMT0-03"/>
    <s v="EA"/>
    <n v="2"/>
    <n v="170"/>
    <n v="0"/>
    <n v="0"/>
    <n v="10"/>
    <n v="0"/>
  </r>
  <r>
    <x v="17"/>
    <s v="COSMETICS"/>
    <x v="12"/>
    <x v="6"/>
    <x v="3"/>
    <n v="110248868"/>
    <n v="773602279203"/>
    <s v="MAC VELUXE BROW LINER DEEP DARK BRUNETTE MMT0-05"/>
    <s v="EA"/>
    <n v="2"/>
    <n v="170"/>
    <n v="0"/>
    <n v="0"/>
    <n v="21"/>
    <n v="0"/>
  </r>
  <r>
    <x v="17"/>
    <s v="COSMETICS"/>
    <x v="12"/>
    <x v="6"/>
    <x v="7"/>
    <n v="110248871"/>
    <n v="773602279173"/>
    <s v="MAC VELUXE BROW LINER REDHEAD MMT0-02"/>
    <s v="EA"/>
    <n v="2"/>
    <n v="170"/>
    <n v="0"/>
    <n v="0"/>
    <n v="3"/>
    <n v="0"/>
  </r>
  <r>
    <x v="17"/>
    <s v="COSMETICS"/>
    <x v="12"/>
    <x v="6"/>
    <x v="3"/>
    <n v="110248871"/>
    <n v="773602279173"/>
    <s v="MAC VELUXE BROW LINER REDHEAD MMT0-02"/>
    <s v="EA"/>
    <n v="2"/>
    <n v="170"/>
    <n v="0"/>
    <n v="0"/>
    <n v="3"/>
    <n v="0"/>
  </r>
  <r>
    <x v="17"/>
    <s v="COSMETICS"/>
    <x v="3"/>
    <x v="5"/>
    <x v="0"/>
    <n v="110316663"/>
    <n v="20714672096"/>
    <s v="CLINIQUE FOR MEN OIL CONTROL FACE WASH 200ML Z4KJ-01"/>
    <s v="EA"/>
    <n v="2"/>
    <n v="170"/>
    <n v="0"/>
    <n v="0"/>
    <n v="0"/>
    <n v="0"/>
  </r>
  <r>
    <x v="17"/>
    <s v="COSMETICS"/>
    <x v="3"/>
    <x v="6"/>
    <x v="4"/>
    <n v="110429051"/>
    <n v="20714780999"/>
    <s v="CLINIQUE LIP POP TRIO ZKHY-01"/>
    <s v="EA"/>
    <n v="1"/>
    <n v="170"/>
    <n v="0"/>
    <n v="0"/>
    <n v="6"/>
    <n v="11"/>
  </r>
  <r>
    <x v="17"/>
    <s v="COSMETICS"/>
    <x v="12"/>
    <x v="6"/>
    <x v="4"/>
    <n v="110476870"/>
    <n v="773602397792"/>
    <s v="MAC PRO LONGWEAR FLUIDLINE DIPDOWN S2P2-06"/>
    <s v="EA"/>
    <n v="2"/>
    <n v="170"/>
    <n v="0"/>
    <n v="0"/>
    <n v="5"/>
    <n v="0"/>
  </r>
  <r>
    <x v="17"/>
    <s v="COSMETICS"/>
    <x v="12"/>
    <x v="6"/>
    <x v="7"/>
    <n v="110560988"/>
    <n v="773602421770"/>
    <s v="MAC STUDIO FINISH SPF35 CONCEALER NC40 M450-49"/>
    <s v="EA"/>
    <n v="2"/>
    <n v="170"/>
    <n v="0"/>
    <n v="0"/>
    <n v="7"/>
    <n v="0"/>
  </r>
  <r>
    <x v="17"/>
    <s v="COSMETICS"/>
    <x v="12"/>
    <x v="6"/>
    <x v="7"/>
    <n v="111114981"/>
    <n v="773602522040"/>
    <s v="MAC POWDER KISS LIPSTICK SCATTERED PETALS S4K0-28"/>
    <s v="EA"/>
    <n v="2"/>
    <n v="170"/>
    <n v="0"/>
    <n v="0"/>
    <n v="19"/>
    <n v="0"/>
  </r>
  <r>
    <x v="17"/>
    <s v="COSMETICS"/>
    <x v="12"/>
    <x v="6"/>
    <x v="9"/>
    <n v="111366927"/>
    <n v="773602548880"/>
    <s v="MAC YOUR WISH IS MY COMMAND 10GM/.35OZ SGY7-01"/>
    <s v="EA"/>
    <n v="2"/>
    <n v="170"/>
    <n v="0"/>
    <n v="0"/>
    <n v="22"/>
    <n v="157"/>
  </r>
  <r>
    <x v="17"/>
    <s v="COSMETICS"/>
    <x v="12"/>
    <x v="6"/>
    <x v="9"/>
    <n v="111488369"/>
    <n v="773602544189"/>
    <s v="MAC LIQUIDLAST 24-HOUR WATERPROOF LINER NAKED BONDSGFK-04"/>
    <s v="EA"/>
    <n v="2"/>
    <n v="170"/>
    <n v="0"/>
    <n v="0"/>
    <n v="13"/>
    <n v="0"/>
  </r>
  <r>
    <x v="17"/>
    <s v="COSMETICS"/>
    <x v="12"/>
    <x v="6"/>
    <x v="7"/>
    <n v="111488371"/>
    <n v="773602544202"/>
    <s v="MAC LIQUIDLAST 24-HOUR WATERPROOF LINER COCO BARSGFK-07"/>
    <s v="EA"/>
    <n v="2"/>
    <n v="170"/>
    <n v="0"/>
    <n v="0"/>
    <n v="2"/>
    <n v="0"/>
  </r>
  <r>
    <x v="17"/>
    <s v="COSMETICS"/>
    <x v="12"/>
    <x v="6"/>
    <x v="9"/>
    <n v="111488373"/>
    <n v="773602544226"/>
    <s v="MAC LIQUIDLAST 24-HOUR WATERPROOF LINER MISTY MESGFK-11"/>
    <s v="EA"/>
    <n v="2"/>
    <n v="170"/>
    <n v="0"/>
    <n v="0"/>
    <n v="20"/>
    <n v="0"/>
  </r>
  <r>
    <x v="17"/>
    <s v="COSMETICS"/>
    <x v="12"/>
    <x v="6"/>
    <x v="7"/>
    <n v="111548480"/>
    <n v="773602564019"/>
    <s v="MAC POWDER KISS LIPSTICK SULTRY MOVE 921 S4K0-36"/>
    <s v="EA"/>
    <n v="2"/>
    <n v="170"/>
    <n v="0"/>
    <n v="0"/>
    <n v="46"/>
    <n v="10"/>
  </r>
  <r>
    <x v="17"/>
    <s v="COSMETICS"/>
    <x v="12"/>
    <x v="6"/>
    <x v="4"/>
    <n v="111548556"/>
    <n v="773602564279"/>
    <s v="MAC POWDER KISS LIPSTICK STAY CURIOUS 923 S4K0-38"/>
    <s v="EA"/>
    <n v="2"/>
    <n v="170"/>
    <n v="0"/>
    <n v="0"/>
    <n v="17"/>
    <n v="45"/>
  </r>
  <r>
    <x v="17"/>
    <s v="COSMETICS"/>
    <x v="13"/>
    <x v="6"/>
    <x v="1"/>
    <n v="111399408"/>
    <n v="716170226880"/>
    <s v="BOBBI BROWN MEDIUM BROW KIT EM6X-02"/>
    <s v="EA"/>
    <n v="1"/>
    <n v="168"/>
    <n v="0"/>
    <n v="0"/>
    <n v="2"/>
    <n v="0"/>
  </r>
  <r>
    <x v="17"/>
    <s v="COSMETICS"/>
    <x v="13"/>
    <x v="6"/>
    <x v="13"/>
    <n v="111399409"/>
    <n v="716170226897"/>
    <s v="BOBBI BROWN DARK BROW KIT EM6X-03"/>
    <s v="EA"/>
    <n v="1"/>
    <n v="168"/>
    <n v="0"/>
    <n v="0"/>
    <n v="0"/>
    <n v="101"/>
  </r>
  <r>
    <x v="17"/>
    <s v="COSMETICS"/>
    <x v="13"/>
    <x v="6"/>
    <x v="1"/>
    <n v="110234398"/>
    <n v="716170064710"/>
    <s v="BOBBI BROWN FOUNDATION SPF 15 WARM IVORY E2LE-01"/>
    <s v="EA"/>
    <n v="1"/>
    <n v="166"/>
    <n v="1"/>
    <n v="166"/>
    <n v="4"/>
    <n v="3"/>
  </r>
  <r>
    <x v="17"/>
    <s v="COSMETICS"/>
    <x v="13"/>
    <x v="6"/>
    <x v="1"/>
    <n v="110234400"/>
    <n v="716170064734"/>
    <s v="BOBBI BROWN FOUNDATION SPF 15 BEIGE E2LE-03"/>
    <s v="EA"/>
    <n v="1"/>
    <n v="166"/>
    <n v="0"/>
    <n v="0"/>
    <n v="3"/>
    <n v="28"/>
  </r>
  <r>
    <x v="17"/>
    <s v="COSMETICS"/>
    <x v="13"/>
    <x v="6"/>
    <x v="1"/>
    <n v="110234401"/>
    <n v="716170064741"/>
    <s v="BOBBI BROWN FOUNDATION SPF 15 NATURAL E2LE-04"/>
    <s v="EA"/>
    <n v="1"/>
    <n v="166"/>
    <n v="0"/>
    <n v="0"/>
    <n v="7"/>
    <n v="9"/>
  </r>
  <r>
    <x v="17"/>
    <s v="COSMETICS"/>
    <x v="12"/>
    <x v="6"/>
    <x v="7"/>
    <n v="110476075"/>
    <n v="773602318209"/>
    <s v="MAC VELVETEASE LIP PENCIL TEASE ME MRAH-16"/>
    <s v="EA"/>
    <n v="2"/>
    <n v="166"/>
    <n v="0"/>
    <n v="0"/>
    <n v="15"/>
    <n v="0"/>
  </r>
  <r>
    <x v="17"/>
    <s v="COSMETICS"/>
    <x v="13"/>
    <x v="6"/>
    <x v="1"/>
    <n v="110889886"/>
    <n v="716170074993"/>
    <s v="B BROWN FOUNDATION SPF15 30ML NATURAL TAN E2LE-21"/>
    <s v="EA"/>
    <n v="1"/>
    <n v="166"/>
    <n v="0"/>
    <n v="0"/>
    <n v="9"/>
    <n v="0"/>
  </r>
  <r>
    <x v="17"/>
    <s v="COSMETICS"/>
    <x v="13"/>
    <x v="6"/>
    <x v="1"/>
    <n v="110889887"/>
    <n v="716170170299"/>
    <s v="B BROWN FOUNDATION SPF15 30ML COOL SAND E2LE-23"/>
    <s v="EA"/>
    <n v="1"/>
    <n v="166"/>
    <n v="0"/>
    <n v="0"/>
    <n v="2"/>
    <n v="0"/>
  </r>
  <r>
    <x v="17"/>
    <s v="COSMETICS"/>
    <x v="13"/>
    <x v="6"/>
    <x v="1"/>
    <n v="110889889"/>
    <n v="716170170350"/>
    <s v="B BROWN FOUNDATION SPF15 30ML COOL IVORY E2LE-29"/>
    <s v="EA"/>
    <n v="1"/>
    <n v="166"/>
    <n v="0"/>
    <n v="0"/>
    <n v="4"/>
    <n v="15"/>
  </r>
  <r>
    <x v="17"/>
    <s v="COSMETICS"/>
    <x v="12"/>
    <x v="6"/>
    <x v="13"/>
    <n v="111354760"/>
    <n v="773602535590"/>
    <s v="MAC LIPSTICK DECLARING LOVE SFMJ-HH"/>
    <s v="EA"/>
    <n v="2"/>
    <n v="166"/>
    <n v="0"/>
    <n v="0"/>
    <n v="0"/>
    <n v="533"/>
  </r>
  <r>
    <x v="17"/>
    <s v="COSMETICS"/>
    <x v="13"/>
    <x v="6"/>
    <x v="1"/>
    <n v="110362539"/>
    <n v="716170138084"/>
    <s v="BOBBI BROWN INSTANT PRETTY EYE &amp; CHEEK PALETTE EC6K-01"/>
    <s v="EA"/>
    <n v="1"/>
    <n v="164"/>
    <n v="0"/>
    <n v="0"/>
    <n v="8"/>
    <n v="0"/>
  </r>
  <r>
    <x v="17"/>
    <s v="COSMETICS"/>
    <x v="1"/>
    <x v="6"/>
    <x v="1"/>
    <n v="102014162"/>
    <n v="27131187035"/>
    <s v="ESTEE LAUDER DOUBLE WEAR MAKEUP 1G5Y-01"/>
    <s v="EA"/>
    <n v="1"/>
    <n v="162"/>
    <n v="0"/>
    <n v="0"/>
    <n v="9"/>
    <n v="10"/>
  </r>
  <r>
    <x v="17"/>
    <s v="COSMETICS"/>
    <x v="1"/>
    <x v="6"/>
    <x v="0"/>
    <n v="102014529"/>
    <n v="27131187080"/>
    <s v="E LAUDER DW STAY-IN-PLACE MAKEUP SPF10 4C2 AUBURN 1G5Y-06"/>
    <s v="EA"/>
    <n v="1"/>
    <n v="162"/>
    <n v="0"/>
    <n v="0"/>
    <n v="1"/>
    <n v="0"/>
  </r>
  <r>
    <x v="17"/>
    <s v="COSMETICS"/>
    <x v="1"/>
    <x v="6"/>
    <x v="0"/>
    <n v="102631701"/>
    <n v="27131187042"/>
    <s v="E LAUDER DOUBLEWEAR STAY IN PLACE MAKEUP PALE ALMOND 1G5Y-02"/>
    <s v="EA"/>
    <n v="1"/>
    <n v="162"/>
    <n v="0"/>
    <n v="0"/>
    <n v="3"/>
    <n v="14"/>
  </r>
  <r>
    <x v="17"/>
    <s v="COSMETICS"/>
    <x v="1"/>
    <x v="6"/>
    <x v="4"/>
    <n v="102631701"/>
    <n v="27131187042"/>
    <s v="E LAUDER DOUBLEWEAR STAY IN PLACE MAKEUP PALE ALMOND 1G5Y-02"/>
    <s v="EA"/>
    <n v="1"/>
    <n v="162"/>
    <n v="0"/>
    <n v="0"/>
    <n v="8"/>
    <n v="14"/>
  </r>
  <r>
    <x v="17"/>
    <s v="COSMETICS"/>
    <x v="1"/>
    <x v="6"/>
    <x v="1"/>
    <n v="103093796"/>
    <n v="27131187073"/>
    <s v="E LAUDER DOUBLEWEAR STAY IN PLACE MAKEUP SHELL BEIGE 1G5Y-05"/>
    <s v="EA"/>
    <n v="1"/>
    <n v="162"/>
    <n v="0"/>
    <n v="0"/>
    <n v="7"/>
    <n v="51"/>
  </r>
  <r>
    <x v="17"/>
    <s v="COSMETICS"/>
    <x v="1"/>
    <x v="6"/>
    <x v="0"/>
    <n v="110122038"/>
    <n v="27131821939"/>
    <s v="E LAUDER DBLEWEAR MAX CVR MAKEUP SPF15 30ML WN77-03"/>
    <s v="EA"/>
    <n v="1"/>
    <n v="162"/>
    <n v="0"/>
    <n v="0"/>
    <n v="12"/>
    <n v="0"/>
  </r>
  <r>
    <x v="17"/>
    <s v="COSMETICS"/>
    <x v="1"/>
    <x v="6"/>
    <x v="1"/>
    <n v="110122038"/>
    <n v="27131821939"/>
    <s v="E LAUDER DBLEWEAR MAX CVR MAKEUP SPF15 30ML WN77-03"/>
    <s v="EA"/>
    <n v="1"/>
    <n v="162"/>
    <n v="0"/>
    <n v="0"/>
    <n v="4"/>
    <n v="0"/>
  </r>
  <r>
    <x v="17"/>
    <s v="COSMETICS"/>
    <x v="1"/>
    <x v="6"/>
    <x v="1"/>
    <n v="110122039"/>
    <n v="27131821946"/>
    <s v="E LAUDER DBLEWEAR MAX CVR MAKEUP SPF15 30ML WN77-05"/>
    <s v="EA"/>
    <n v="1"/>
    <n v="162"/>
    <n v="0"/>
    <n v="0"/>
    <n v="4"/>
    <n v="2"/>
  </r>
  <r>
    <x v="17"/>
    <s v="COSMETICS"/>
    <x v="3"/>
    <x v="6"/>
    <x v="0"/>
    <n v="110178079"/>
    <n v="20714456504"/>
    <s v="CLINIQUE QUICKLINER FOR EYES INTENSE 75X3 03"/>
    <s v="EA"/>
    <n v="2"/>
    <n v="162"/>
    <n v="0"/>
    <n v="0"/>
    <n v="5"/>
    <n v="0"/>
  </r>
  <r>
    <x v="17"/>
    <s v="COSMETICS"/>
    <x v="1"/>
    <x v="6"/>
    <x v="4"/>
    <n v="110222238"/>
    <n v="27131228417"/>
    <s v="E LAUDER DWEAR STAY-IN-PLACE LIQUID MAKEUP SPF10 RICH GINGER 1G5Y-13"/>
    <s v="EA"/>
    <n v="1"/>
    <n v="162"/>
    <n v="0"/>
    <n v="0"/>
    <n v="4"/>
    <n v="0"/>
  </r>
  <r>
    <x v="17"/>
    <s v="COSMETICS"/>
    <x v="1"/>
    <x v="6"/>
    <x v="13"/>
    <n v="110222242"/>
    <n v="27131392378"/>
    <s v="E LAUDER DWEAR STAY-IN-PLACE LIQUID MAKEUP SPF10 SAND 1G5Y-36"/>
    <s v="EA"/>
    <n v="1"/>
    <n v="162"/>
    <n v="0"/>
    <n v="0"/>
    <n v="0"/>
    <n v="286"/>
  </r>
  <r>
    <x v="17"/>
    <s v="COSMETICS"/>
    <x v="1"/>
    <x v="6"/>
    <x v="1"/>
    <n v="110222243"/>
    <n v="27131816652"/>
    <s v="E LAUDER DWEAR STAY-IN-PLACE LIQUID MAKEUP SPF10 COOL BONE 1G5Y-66"/>
    <s v="EA"/>
    <n v="1"/>
    <n v="162"/>
    <n v="0"/>
    <n v="0"/>
    <n v="14"/>
    <n v="383"/>
  </r>
  <r>
    <x v="17"/>
    <s v="COSMETICS"/>
    <x v="1"/>
    <x v="6"/>
    <x v="4"/>
    <n v="110222243"/>
    <n v="27131816652"/>
    <s v="E LAUDER DWEAR STAY-IN-PLACE LIQUID MAKEUP SPF10 COOL BONE 1G5Y-66"/>
    <s v="EA"/>
    <n v="1"/>
    <n v="162"/>
    <n v="0"/>
    <n v="0"/>
    <n v="12"/>
    <n v="383"/>
  </r>
  <r>
    <x v="17"/>
    <s v="COSMETICS"/>
    <x v="1"/>
    <x v="6"/>
    <x v="1"/>
    <n v="110222244"/>
    <n v="27131934998"/>
    <s v="E LAUDER DWEAR STAY-IN-PLACE LIQUID MAKEUP SPF10 PURE BEIGE 1G5Y-77"/>
    <s v="EA"/>
    <n v="1"/>
    <n v="162"/>
    <n v="0"/>
    <n v="0"/>
    <n v="0"/>
    <n v="0"/>
  </r>
  <r>
    <x v="17"/>
    <s v="COSMETICS"/>
    <x v="1"/>
    <x v="6"/>
    <x v="4"/>
    <n v="110222244"/>
    <n v="27131934998"/>
    <s v="E LAUDER DWEAR STAY-IN-PLACE LIQUID MAKEUP SPF10 PURE BEIGE 1G5Y-77"/>
    <s v="EA"/>
    <n v="1"/>
    <n v="162"/>
    <n v="0"/>
    <n v="0"/>
    <n v="8"/>
    <n v="0"/>
  </r>
  <r>
    <x v="17"/>
    <s v="COSMETICS"/>
    <x v="1"/>
    <x v="6"/>
    <x v="12"/>
    <n v="110222247"/>
    <n v="27131977476"/>
    <s v="E LAUDER DWEAR STAY-IN-PLACE LIQUID MAKEUP SPF10 SANDBAR 1G5Y-88"/>
    <s v="EA"/>
    <n v="1"/>
    <n v="162"/>
    <n v="0"/>
    <n v="0"/>
    <n v="0"/>
    <n v="0"/>
  </r>
  <r>
    <x v="17"/>
    <s v="COSMETICS"/>
    <x v="1"/>
    <x v="6"/>
    <x v="0"/>
    <n v="110222249"/>
    <n v="27131978138"/>
    <s v="E LAUDER DWEAR STAY-IN-PLACE LIQUID MAKEUP SPF10 SANDALWOOD 1G5Y-C0"/>
    <s v="EA"/>
    <n v="1"/>
    <n v="162"/>
    <n v="0"/>
    <n v="0"/>
    <n v="0"/>
    <n v="0"/>
  </r>
  <r>
    <x v="17"/>
    <s v="COSMETICS"/>
    <x v="1"/>
    <x v="6"/>
    <x v="0"/>
    <n v="110253897"/>
    <n v="27131240303"/>
    <s v="E LAUDER BRONZE GODDESS BRONZER MEDIUM YER2-02"/>
    <s v="EA"/>
    <n v="1"/>
    <n v="162"/>
    <n v="0"/>
    <n v="0"/>
    <n v="0"/>
    <n v="0"/>
  </r>
  <r>
    <x v="17"/>
    <s v="COSMETICS"/>
    <x v="1"/>
    <x v="6"/>
    <x v="4"/>
    <n v="110424427"/>
    <n v="27131392347"/>
    <s v="E LAUDER DWEAR STAY-IN-PLACE MAKEUP SPF10 1W1 BONE 1G5Y-17"/>
    <s v="EA"/>
    <n v="1"/>
    <n v="162"/>
    <n v="0"/>
    <n v="0"/>
    <n v="14"/>
    <n v="734"/>
  </r>
  <r>
    <x v="17"/>
    <s v="COSMETICS"/>
    <x v="1"/>
    <x v="6"/>
    <x v="0"/>
    <n v="110424436"/>
    <n v="27131508861"/>
    <s v="E LAUDER DWEAR STAY-IN-PLACE MAKEUP SPF10 2C0 COOL VANILLA 1G5Y-62"/>
    <s v="EA"/>
    <n v="1"/>
    <n v="162"/>
    <n v="0"/>
    <n v="0"/>
    <n v="17"/>
    <n v="252"/>
  </r>
  <r>
    <x v="17"/>
    <s v="COSMETICS"/>
    <x v="1"/>
    <x v="6"/>
    <x v="1"/>
    <n v="110505770"/>
    <n v="27131228400"/>
    <s v="E LAUDER DWEAR LIQUID FOUNDATION 30ML DESERT BEIGE 1G5Y-12"/>
    <s v="EA"/>
    <n v="1"/>
    <n v="162"/>
    <n v="0"/>
    <n v="0"/>
    <n v="10"/>
    <n v="58"/>
  </r>
  <r>
    <x v="17"/>
    <s v="COSMETICS"/>
    <x v="1"/>
    <x v="6"/>
    <x v="1"/>
    <n v="110505772"/>
    <n v="27131392385"/>
    <s v="E LAUDER DWEAR LIQUID FOUNDATION 30ML TAWNY 1G5Y-37"/>
    <s v="EA"/>
    <n v="1"/>
    <n v="162"/>
    <n v="0"/>
    <n v="0"/>
    <n v="15"/>
    <n v="85"/>
  </r>
  <r>
    <x v="17"/>
    <s v="COSMETICS"/>
    <x v="1"/>
    <x v="6"/>
    <x v="1"/>
    <n v="110505774"/>
    <n v="27131935049"/>
    <s v="E LAUDER DWEAR LIQUID FOUNDATION 30ML 2W0 WARM VANILLA 1G5Y-82"/>
    <s v="EA"/>
    <n v="1"/>
    <n v="162"/>
    <n v="0"/>
    <n v="0"/>
    <n v="8"/>
    <n v="183"/>
  </r>
  <r>
    <x v="17"/>
    <s v="COSMETICS"/>
    <x v="1"/>
    <x v="6"/>
    <x v="4"/>
    <n v="110505774"/>
    <n v="27131935049"/>
    <s v="E LAUDER DWEAR LIQUID FOUNDATION 30ML 2W0 WARM VANILLA 1G5Y-82"/>
    <s v="EA"/>
    <n v="1"/>
    <n v="162"/>
    <n v="0"/>
    <n v="0"/>
    <n v="9"/>
    <n v="183"/>
  </r>
  <r>
    <x v="17"/>
    <s v="COSMETICS"/>
    <x v="1"/>
    <x v="6"/>
    <x v="0"/>
    <n v="110544266"/>
    <n v="27131392392"/>
    <s v="E LAUDER DW STAY-IN-PLACE MAKEUP SPF10 WHEAT 1G5Y-38"/>
    <s v="EA"/>
    <n v="1"/>
    <n v="162"/>
    <n v="0"/>
    <n v="0"/>
    <n v="15"/>
    <n v="0"/>
  </r>
  <r>
    <x v="17"/>
    <s v="COSMETICS"/>
    <x v="1"/>
    <x v="6"/>
    <x v="1"/>
    <n v="110544268"/>
    <n v="27131934943"/>
    <s v="E LAUDER DW STAY-IN-PLACE MAKEUP SPF10 1N1 IVORY NUDE 72 1G5Y-72"/>
    <s v="EA"/>
    <n v="1"/>
    <n v="162"/>
    <n v="0"/>
    <n v="0"/>
    <n v="13"/>
    <n v="152"/>
  </r>
  <r>
    <x v="17"/>
    <s v="COSMETICS"/>
    <x v="1"/>
    <x v="6"/>
    <x v="4"/>
    <n v="110544268"/>
    <n v="27131934943"/>
    <s v="E LAUDER DW STAY-IN-PLACE MAKEUP SPF10 1N1 IVORY NUDE 72 1G5Y-72"/>
    <s v="EA"/>
    <n v="1"/>
    <n v="162"/>
    <n v="0"/>
    <n v="0"/>
    <n v="19"/>
    <n v="152"/>
  </r>
  <r>
    <x v="17"/>
    <s v="COSMETICS"/>
    <x v="1"/>
    <x v="6"/>
    <x v="4"/>
    <n v="110593606"/>
    <n v="887167178663"/>
    <s v="E LAUDER DWEAR STAY-IN-PLACE MAKEUP 1C2 PETAL 1G5Y-C9"/>
    <s v="EA"/>
    <n v="1"/>
    <n v="162"/>
    <n v="0"/>
    <n v="0"/>
    <n v="0"/>
    <n v="0"/>
  </r>
  <r>
    <x v="17"/>
    <s v="COSMETICS"/>
    <x v="1"/>
    <x v="6"/>
    <x v="1"/>
    <n v="110593607"/>
    <n v="887167178670"/>
    <s v="E LAUDER DWEAR STAY-IN-PLACE MAKEUP 1N0 PORCELAIN 1G5Y-CA"/>
    <s v="EA"/>
    <n v="1"/>
    <n v="162"/>
    <n v="0"/>
    <n v="0"/>
    <n v="0"/>
    <n v="0"/>
  </r>
  <r>
    <x v="17"/>
    <s v="COSMETICS"/>
    <x v="1"/>
    <x v="6"/>
    <x v="0"/>
    <n v="110593615"/>
    <n v="887167332072"/>
    <s v="E LAUDER DWEAR NUDE WATERFRESH SPF30 3C2 PEBBLE RWAP-04"/>
    <s v="EA"/>
    <n v="1"/>
    <n v="162"/>
    <n v="0"/>
    <n v="0"/>
    <n v="5"/>
    <n v="0"/>
  </r>
  <r>
    <x v="17"/>
    <s v="COSMETICS"/>
    <x v="1"/>
    <x v="6"/>
    <x v="1"/>
    <n v="110593619"/>
    <n v="887167332126"/>
    <s v="E LAUDER DWEAR NUDE WATERFRESH SPF30 1N2 ECRU RWAP-16"/>
    <s v="EA"/>
    <n v="1"/>
    <n v="162"/>
    <n v="0"/>
    <n v="0"/>
    <n v="4"/>
    <n v="0"/>
  </r>
  <r>
    <x v="17"/>
    <s v="COSMETICS"/>
    <x v="1"/>
    <x v="6"/>
    <x v="1"/>
    <n v="111034087"/>
    <n v="887167384750"/>
    <s v="ESTEE LAUDER PURE COLOR LOVE LIQ LIP SASSED UP P363040000"/>
    <s v="EA"/>
    <n v="2"/>
    <n v="162"/>
    <n v="0"/>
    <n v="0"/>
    <n v="3"/>
    <n v="0"/>
  </r>
  <r>
    <x v="17"/>
    <s v="COSMETICS"/>
    <x v="1"/>
    <x v="6"/>
    <x v="1"/>
    <n v="111166475"/>
    <n v="887167393899"/>
    <s v="ESTEE LAUDER FUTURIST AQUA BRILLIANCE MAKEUP 1W0 WARM PORCELAIN P49K-62"/>
    <s v="EA"/>
    <n v="1"/>
    <n v="162"/>
    <n v="0"/>
    <n v="0"/>
    <n v="17"/>
    <n v="157"/>
  </r>
  <r>
    <x v="17"/>
    <s v="COSMETICS"/>
    <x v="1"/>
    <x v="6"/>
    <x v="13"/>
    <n v="111166475"/>
    <n v="887167393899"/>
    <s v="ESTEE LAUDER FUTURIST AQUA BRILLIANCE MAKEUP 1W0 WARM PORCELAIN P49K-62"/>
    <s v="EA"/>
    <n v="1"/>
    <n v="162"/>
    <n v="0"/>
    <n v="0"/>
    <n v="0"/>
    <n v="157"/>
  </r>
  <r>
    <x v="17"/>
    <s v="COSMETICS"/>
    <x v="1"/>
    <x v="6"/>
    <x v="0"/>
    <n v="111166476"/>
    <n v="887167393905"/>
    <s v="ESTEE LAUDER FUTURIST AQUA BRILLIANCE MAKEUP 2C0 COOL VANILLA P49K-63"/>
    <s v="EA"/>
    <n v="1"/>
    <n v="162"/>
    <n v="0"/>
    <n v="0"/>
    <n v="128"/>
    <n v="160"/>
  </r>
  <r>
    <x v="17"/>
    <s v="COSMETICS"/>
    <x v="1"/>
    <x v="6"/>
    <x v="0"/>
    <n v="111311582"/>
    <n v="887167354807"/>
    <s v="ESTEE LAUDER PURE COLOR DESIRE 303 SHOUTOUT RYKA-13"/>
    <s v="EA"/>
    <n v="1"/>
    <n v="162"/>
    <n v="0"/>
    <n v="0"/>
    <n v="32"/>
    <n v="0"/>
  </r>
  <r>
    <x v="17"/>
    <s v="COSMETICS"/>
    <x v="1"/>
    <x v="6"/>
    <x v="0"/>
    <n v="111354819"/>
    <n v="887167414068"/>
    <s v="ESTEE LAUDER DOUBLEWEARLIGHTSOFTMATTEHYDRAMAKEUPSPF10 1N2 ECRU P6LC-16"/>
    <s v="EA"/>
    <n v="1"/>
    <n v="162"/>
    <n v="1"/>
    <n v="162"/>
    <n v="20"/>
    <n v="0"/>
  </r>
  <r>
    <x v="17"/>
    <s v="COSMETICS"/>
    <x v="1"/>
    <x v="6"/>
    <x v="0"/>
    <n v="111395618"/>
    <n v="887167452909"/>
    <s v="ESTEE LAUDER PURE COLOR DESIRE MATTE 313 BITE BACK PAJK-08"/>
    <s v="EA"/>
    <n v="1"/>
    <n v="162"/>
    <n v="0"/>
    <n v="0"/>
    <n v="9"/>
    <n v="10"/>
  </r>
  <r>
    <x v="17"/>
    <s v="COSMETICS"/>
    <x v="1"/>
    <x v="6"/>
    <x v="1"/>
    <n v="111395620"/>
    <n v="887167452923"/>
    <s v="ESTEE LAUDER PURE COLOR DESIRE MATTE 413 DEVASTATE PAJK-10"/>
    <s v="EA"/>
    <n v="1"/>
    <n v="162"/>
    <n v="0"/>
    <n v="0"/>
    <n v="2"/>
    <n v="3"/>
  </r>
  <r>
    <x v="17"/>
    <s v="COSMETICS"/>
    <x v="1"/>
    <x v="6"/>
    <x v="0"/>
    <n v="111398916"/>
    <n v="27131830788"/>
    <s v="E LAUDER DWEAR STAY-IN-PLACE LIQUID MAKEUP SPF10 6C1 RICH COCOA 1G5Y-68"/>
    <s v="EA"/>
    <n v="1"/>
    <n v="162"/>
    <n v="0"/>
    <n v="0"/>
    <n v="10"/>
    <n v="0"/>
  </r>
  <r>
    <x v="17"/>
    <s v="COSMETICS"/>
    <x v="1"/>
    <x v="6"/>
    <x v="0"/>
    <n v="111398918"/>
    <n v="27131836452"/>
    <s v="E LAUDER DWEAR STAY-IN-PLACE LIQUID MAKEUP SPF10 5W2 RICH CARAMEL 1G5Y-70"/>
    <s v="EA"/>
    <n v="1"/>
    <n v="162"/>
    <n v="0"/>
    <n v="0"/>
    <n v="0"/>
    <n v="0"/>
  </r>
  <r>
    <x v="17"/>
    <s v="COSMETICS"/>
    <x v="1"/>
    <x v="6"/>
    <x v="0"/>
    <n v="111399120"/>
    <n v="887167014367"/>
    <s v="E LAUDER DBLEWEAR MAX CVR MAKEUP SPF15 3W1 TAWNY WN77-13"/>
    <s v="EA"/>
    <n v="1"/>
    <n v="162"/>
    <n v="0"/>
    <n v="0"/>
    <n v="7"/>
    <n v="0"/>
  </r>
  <r>
    <x v="17"/>
    <s v="COSMETICS"/>
    <x v="1"/>
    <x v="6"/>
    <x v="0"/>
    <n v="111399121"/>
    <n v="887167014374"/>
    <s v="E LAUDER DBLEWEAR MAX CVR MAKEUP SPF15 4N1 SPICE SAND WN77-14"/>
    <s v="EA"/>
    <n v="1"/>
    <n v="162"/>
    <n v="0"/>
    <n v="0"/>
    <n v="11"/>
    <n v="0"/>
  </r>
  <r>
    <x v="17"/>
    <s v="COSMETICS"/>
    <x v="12"/>
    <x v="6"/>
    <x v="6"/>
    <n v="111451897"/>
    <n v="773602561377"/>
    <s v="MAC TR EXCL IN EXTRM DIM X 2 SHWK-01"/>
    <s v="EA"/>
    <n v="1"/>
    <n v="162"/>
    <n v="0"/>
    <n v="0"/>
    <n v="7"/>
    <n v="57"/>
  </r>
  <r>
    <x v="17"/>
    <s v="COSMETICS"/>
    <x v="12"/>
    <x v="6"/>
    <x v="7"/>
    <n v="102204936"/>
    <n v="773602033546"/>
    <s v="MAC LUSTRE LIPSTICK SYRUP M31A-03"/>
    <s v="EA"/>
    <n v="2"/>
    <n v="160"/>
    <n v="0"/>
    <n v="0"/>
    <n v="6"/>
    <n v="0"/>
  </r>
  <r>
    <x v="17"/>
    <s v="COSMETICS"/>
    <x v="12"/>
    <x v="6"/>
    <x v="7"/>
    <n v="102204942"/>
    <n v="773602033799"/>
    <s v="MAC LUSTRE LIPSTICK HUG ME M31A-11"/>
    <s v="EA"/>
    <n v="2"/>
    <n v="160"/>
    <n v="0"/>
    <n v="0"/>
    <n v="16"/>
    <n v="0"/>
  </r>
  <r>
    <x v="17"/>
    <s v="COSMETICS"/>
    <x v="12"/>
    <x v="6"/>
    <x v="7"/>
    <n v="102204956"/>
    <n v="773602063444"/>
    <s v="MAC LUSTRE LIPSTICK POLITELY PINK M31A-43"/>
    <s v="EA"/>
    <n v="2"/>
    <n v="160"/>
    <n v="0"/>
    <n v="0"/>
    <n v="5"/>
    <n v="0"/>
  </r>
  <r>
    <x v="17"/>
    <s v="COSMETICS"/>
    <x v="12"/>
    <x v="6"/>
    <x v="7"/>
    <n v="102204980"/>
    <n v="773602048335"/>
    <s v="MAC LIPSTICK CHERISH M3EW-08"/>
    <s v="EA"/>
    <n v="2"/>
    <n v="160"/>
    <n v="0"/>
    <n v="0"/>
    <n v="1"/>
    <n v="0"/>
  </r>
  <r>
    <x v="17"/>
    <s v="COSMETICS"/>
    <x v="12"/>
    <x v="6"/>
    <x v="4"/>
    <n v="102204980"/>
    <n v="773602048335"/>
    <s v="MAC LIPSTICK CHERISH M3EW-08"/>
    <s v="EA"/>
    <n v="2"/>
    <n v="160"/>
    <n v="0"/>
    <n v="0"/>
    <n v="2"/>
    <n v="0"/>
  </r>
  <r>
    <x v="17"/>
    <s v="COSMETICS"/>
    <x v="12"/>
    <x v="6"/>
    <x v="1"/>
    <n v="102204981"/>
    <n v="773602048366"/>
    <s v="MAC LIPSTICK FAUX M3EW-11"/>
    <s v="EA"/>
    <n v="2"/>
    <n v="160"/>
    <n v="0"/>
    <n v="0"/>
    <n v="4"/>
    <n v="0"/>
  </r>
  <r>
    <x v="17"/>
    <s v="COSMETICS"/>
    <x v="12"/>
    <x v="6"/>
    <x v="3"/>
    <n v="102204984"/>
    <n v="773602048496"/>
    <s v="MAC LIPSTICK MOCHA M3EW-24"/>
    <s v="EA"/>
    <n v="2"/>
    <n v="160"/>
    <n v="0"/>
    <n v="0"/>
    <n v="14"/>
    <n v="79"/>
  </r>
  <r>
    <x v="17"/>
    <s v="COSMETICS"/>
    <x v="12"/>
    <x v="6"/>
    <x v="4"/>
    <n v="102204986"/>
    <n v="773602048588"/>
    <s v="MAC LIPSTICK TWIG M3EW-33"/>
    <s v="EA"/>
    <n v="2"/>
    <n v="160"/>
    <n v="0"/>
    <n v="0"/>
    <n v="26"/>
    <n v="259"/>
  </r>
  <r>
    <x v="17"/>
    <s v="COSMETICS"/>
    <x v="12"/>
    <x v="6"/>
    <x v="1"/>
    <n v="102205003"/>
    <n v="773602061273"/>
    <s v="MAC AMPLIFIED CREAM LIPSTICK GIRL ABOUT TOWN M3LN-22"/>
    <s v="EA"/>
    <n v="2"/>
    <n v="160"/>
    <n v="0"/>
    <n v="0"/>
    <n v="0"/>
    <n v="0"/>
  </r>
  <r>
    <x v="17"/>
    <s v="COSMETICS"/>
    <x v="12"/>
    <x v="6"/>
    <x v="7"/>
    <n v="102205007"/>
    <n v="773602063550"/>
    <s v="MAC AMPLIFIED CREME LIPSTICK BRICK-O-LA M3LN-29"/>
    <s v="EA"/>
    <n v="2"/>
    <n v="160"/>
    <n v="0"/>
    <n v="0"/>
    <n v="71"/>
    <n v="142"/>
  </r>
  <r>
    <x v="17"/>
    <s v="COSMETICS"/>
    <x v="12"/>
    <x v="6"/>
    <x v="13"/>
    <n v="102205064"/>
    <n v="773602048762"/>
    <s v="MAC MATTE LIPSTICK VIVA GLAM M5L9-11"/>
    <s v="EA"/>
    <n v="2"/>
    <n v="160"/>
    <n v="0"/>
    <n v="0"/>
    <n v="0"/>
    <n v="0"/>
  </r>
  <r>
    <x v="17"/>
    <s v="COSMETICS"/>
    <x v="12"/>
    <x v="6"/>
    <x v="13"/>
    <n v="102205065"/>
    <n v="773602048779"/>
    <s v="MAC MATTE LIPSTICK VIVA GLAM III M5L9-12"/>
    <s v="EA"/>
    <n v="2"/>
    <n v="160"/>
    <n v="0"/>
    <n v="0"/>
    <n v="0"/>
    <n v="1"/>
  </r>
  <r>
    <x v="17"/>
    <s v="COSMETICS"/>
    <x v="12"/>
    <x v="5"/>
    <x v="7"/>
    <n v="102207787"/>
    <n v="773602102815"/>
    <s v="MAC GENTLY OFF EYE/LIP MKE UP RMVR BOT 100ML M6GT 01"/>
    <s v="EA"/>
    <n v="2"/>
    <n v="160"/>
    <n v="0"/>
    <n v="0"/>
    <n v="0"/>
    <n v="0"/>
  </r>
  <r>
    <x v="17"/>
    <s v="COSMETICS"/>
    <x v="12"/>
    <x v="6"/>
    <x v="4"/>
    <n v="102208689"/>
    <n v="773602046744"/>
    <s v="MAC L/STK BOMBSHELL M30072"/>
    <s v="EA"/>
    <n v="2"/>
    <n v="160"/>
    <n v="0"/>
    <n v="0"/>
    <n v="3"/>
    <n v="0"/>
  </r>
  <r>
    <x v="17"/>
    <s v="COSMETICS"/>
    <x v="12"/>
    <x v="6"/>
    <x v="7"/>
    <n v="102208694"/>
    <n v="773602051762"/>
    <s v="MAC L/STK CRAVING M3LN05"/>
    <s v="EA"/>
    <n v="2"/>
    <n v="160"/>
    <n v="1"/>
    <n v="80"/>
    <n v="16"/>
    <n v="23"/>
  </r>
  <r>
    <x v="17"/>
    <s v="COSMETICS"/>
    <x v="12"/>
    <x v="6"/>
    <x v="1"/>
    <n v="102208703"/>
    <n v="773602077526"/>
    <s v="MAC MATTE LIPSTICK HONEY LOVE M2LP-35"/>
    <s v="EA"/>
    <n v="2"/>
    <n v="160"/>
    <n v="0"/>
    <n v="0"/>
    <n v="6"/>
    <n v="0"/>
  </r>
  <r>
    <x v="17"/>
    <s v="COSMETICS"/>
    <x v="12"/>
    <x v="6"/>
    <x v="1"/>
    <n v="102208708"/>
    <n v="773602077533"/>
    <s v="MAC MATTE LIPSTICK KINDA SEXY M2LP-36"/>
    <s v="EA"/>
    <n v="2"/>
    <n v="160"/>
    <n v="0"/>
    <n v="0"/>
    <n v="16"/>
    <n v="18"/>
  </r>
  <r>
    <x v="17"/>
    <s v="COSMETICS"/>
    <x v="12"/>
    <x v="6"/>
    <x v="7"/>
    <n v="102208710"/>
    <n v="773602049158"/>
    <s v="MAC LIPSTICK M.A.C RED M3EW-44"/>
    <s v="EA"/>
    <n v="2"/>
    <n v="160"/>
    <n v="0"/>
    <n v="0"/>
    <n v="19"/>
    <n v="45"/>
  </r>
  <r>
    <x v="17"/>
    <s v="COSMETICS"/>
    <x v="12"/>
    <x v="6"/>
    <x v="7"/>
    <n v="102208712"/>
    <n v="773602049172"/>
    <s v="MAC L/STK MYTH M3EW46"/>
    <s v="EA"/>
    <n v="2"/>
    <n v="160"/>
    <n v="0"/>
    <n v="0"/>
    <n v="1"/>
    <n v="0"/>
  </r>
  <r>
    <x v="17"/>
    <s v="COSMETICS"/>
    <x v="12"/>
    <x v="6"/>
    <x v="3"/>
    <n v="102208716"/>
    <n v="773602077496"/>
    <s v="MAC MATTE LIPSTICK PLEASE ME M2LP-32"/>
    <s v="EA"/>
    <n v="2"/>
    <n v="160"/>
    <n v="0"/>
    <n v="0"/>
    <n v="3"/>
    <n v="56"/>
  </r>
  <r>
    <x v="17"/>
    <s v="COSMETICS"/>
    <x v="12"/>
    <x v="6"/>
    <x v="4"/>
    <n v="102208720"/>
    <n v="773602048557"/>
    <s v="MAC LIPSTICK RETRO M3EW-30"/>
    <s v="EA"/>
    <n v="2"/>
    <n v="160"/>
    <n v="0"/>
    <n v="0"/>
    <n v="13"/>
    <n v="121"/>
  </r>
  <r>
    <x v="17"/>
    <s v="COSMETICS"/>
    <x v="12"/>
    <x v="6"/>
    <x v="3"/>
    <n v="102208728"/>
    <n v="773602077540"/>
    <s v="MAC MATTE LIPSTICK VELVET TEDDY M2LP-37"/>
    <s v="EA"/>
    <n v="2"/>
    <n v="160"/>
    <n v="0"/>
    <n v="0"/>
    <n v="8"/>
    <n v="493"/>
  </r>
  <r>
    <x v="17"/>
    <s v="COSMETICS"/>
    <x v="12"/>
    <x v="6"/>
    <x v="7"/>
    <n v="102211045"/>
    <n v="773602153688"/>
    <s v="MAC LIPSTICK SAINT GERMAIN M3LN C0"/>
    <s v="EA"/>
    <n v="2"/>
    <n v="160"/>
    <n v="0"/>
    <n v="0"/>
    <n v="11"/>
    <n v="0"/>
  </r>
  <r>
    <x v="17"/>
    <s v="COSMETICS"/>
    <x v="12"/>
    <x v="6"/>
    <x v="7"/>
    <n v="110012210"/>
    <n v="773602164189"/>
    <s v="MAC CREMESHEEN MCF3 03"/>
    <s v="EA"/>
    <n v="2"/>
    <n v="160"/>
    <n v="0"/>
    <n v="0"/>
    <n v="22"/>
    <n v="17"/>
  </r>
  <r>
    <x v="17"/>
    <s v="COSMETICS"/>
    <x v="12"/>
    <x v="6"/>
    <x v="4"/>
    <n v="110012210"/>
    <n v="773602164189"/>
    <s v="MAC CREMESHEEN MCF3 03"/>
    <s v="EA"/>
    <n v="2"/>
    <n v="160"/>
    <n v="0"/>
    <n v="0"/>
    <n v="13"/>
    <n v="17"/>
  </r>
  <r>
    <x v="17"/>
    <s v="COSMETICS"/>
    <x v="12"/>
    <x v="6"/>
    <x v="7"/>
    <n v="110012240"/>
    <n v="773602166534"/>
    <s v="MAC CREMESHEEN BRAVE RED MCF3 15"/>
    <s v="EA"/>
    <n v="2"/>
    <n v="160"/>
    <n v="1"/>
    <n v="80"/>
    <n v="19"/>
    <n v="15"/>
  </r>
  <r>
    <x v="17"/>
    <s v="COSMETICS"/>
    <x v="12"/>
    <x v="6"/>
    <x v="1"/>
    <n v="110032009"/>
    <n v="773602174058"/>
    <s v="MAC CREMESHEEN LIPSTICK CREAM IN YOUR COFFEE MCF3-20"/>
    <s v="EA"/>
    <n v="2"/>
    <n v="160"/>
    <n v="0"/>
    <n v="0"/>
    <n v="9"/>
    <n v="141"/>
  </r>
  <r>
    <x v="17"/>
    <s v="COSMETICS"/>
    <x v="12"/>
    <x v="6"/>
    <x v="7"/>
    <n v="110039825"/>
    <n v="773602059096"/>
    <s v="MAC AMPLIFIED CREAM LIPSTICK IMPASSIONED M3LN 19"/>
    <s v="EA"/>
    <n v="2"/>
    <n v="160"/>
    <n v="0"/>
    <n v="0"/>
    <n v="23"/>
    <n v="0"/>
  </r>
  <r>
    <x v="17"/>
    <s v="COSMETICS"/>
    <x v="12"/>
    <x v="6"/>
    <x v="4"/>
    <n v="110039825"/>
    <n v="773602059096"/>
    <s v="MAC AMPLIFIED CREAM LIPSTICK IMPASSIONED M3LN 19"/>
    <s v="EA"/>
    <n v="2"/>
    <n v="160"/>
    <n v="0"/>
    <n v="0"/>
    <n v="1"/>
    <n v="0"/>
  </r>
  <r>
    <x v="17"/>
    <s v="COSMETICS"/>
    <x v="12"/>
    <x v="6"/>
    <x v="1"/>
    <n v="110260766"/>
    <n v="773602048663"/>
    <s v="MAC MATTE LIPSTICK CHILI M2LP-01"/>
    <s v="EA"/>
    <n v="2"/>
    <n v="160"/>
    <n v="0"/>
    <n v="0"/>
    <n v="24"/>
    <n v="812"/>
  </r>
  <r>
    <x v="17"/>
    <s v="COSMETICS"/>
    <x v="12"/>
    <x v="6"/>
    <x v="4"/>
    <n v="110260774"/>
    <n v="773602048809"/>
    <s v="MAC MATTE LIPSTICK LADY DANGER M2LP-15"/>
    <s v="EA"/>
    <n v="2"/>
    <n v="160"/>
    <n v="0"/>
    <n v="0"/>
    <n v="31"/>
    <n v="30"/>
  </r>
  <r>
    <x v="17"/>
    <s v="COSMETICS"/>
    <x v="12"/>
    <x v="6"/>
    <x v="4"/>
    <n v="110280855"/>
    <n v="773602314751"/>
    <s v="MAC LIPSTICK RELENTLESSLY RED M0N9-16"/>
    <s v="EA"/>
    <n v="2"/>
    <n v="160"/>
    <n v="0"/>
    <n v="0"/>
    <n v="12"/>
    <n v="0"/>
  </r>
  <r>
    <x v="17"/>
    <s v="COSMETICS"/>
    <x v="12"/>
    <x v="6"/>
    <x v="1"/>
    <n v="110280858"/>
    <n v="773602314782"/>
    <s v="MAC LIPSTICK FLAT OUT FABULOUS M0N9-19"/>
    <s v="EA"/>
    <n v="2"/>
    <n v="160"/>
    <n v="0"/>
    <n v="0"/>
    <n v="12"/>
    <n v="46"/>
  </r>
  <r>
    <x v="17"/>
    <s v="COSMETICS"/>
    <x v="12"/>
    <x v="6"/>
    <x v="3"/>
    <n v="110288087"/>
    <n v="773602318575"/>
    <s v="MAC PRO LONGWEAR EYE LINER DEFINEDLY BLACK MRY5-07"/>
    <s v="EA"/>
    <n v="2"/>
    <n v="160"/>
    <n v="0"/>
    <n v="0"/>
    <n v="9"/>
    <n v="240"/>
  </r>
  <r>
    <x v="17"/>
    <s v="COSMETICS"/>
    <x v="12"/>
    <x v="6"/>
    <x v="7"/>
    <n v="110320737"/>
    <n v="773602339891"/>
    <s v="MAC MATTE LIPSTICK HEROINE M2LP-93"/>
    <s v="EA"/>
    <n v="2"/>
    <n v="160"/>
    <n v="1"/>
    <n v="80"/>
    <n v="42"/>
    <n v="0"/>
  </r>
  <r>
    <x v="17"/>
    <s v="COSMETICS"/>
    <x v="12"/>
    <x v="6"/>
    <x v="4"/>
    <n v="110413842"/>
    <n v="773602388073"/>
    <s v="MAC MATTE LIPSTICK MEN LOVE MYSTERY M2LP-3P"/>
    <s v="EA"/>
    <n v="2"/>
    <n v="160"/>
    <n v="0"/>
    <n v="0"/>
    <n v="0"/>
    <n v="0"/>
  </r>
  <r>
    <x v="17"/>
    <s v="COSMETICS"/>
    <x v="12"/>
    <x v="6"/>
    <x v="7"/>
    <n v="110413843"/>
    <n v="773602388080"/>
    <s v="MAC MATTE LIPSTICK D FOR DANGER M2LP-3R"/>
    <s v="EA"/>
    <n v="2"/>
    <n v="160"/>
    <n v="0"/>
    <n v="0"/>
    <n v="27"/>
    <n v="131"/>
  </r>
  <r>
    <x v="17"/>
    <s v="COSMETICS"/>
    <x v="12"/>
    <x v="6"/>
    <x v="1"/>
    <n v="110413846"/>
    <n v="773602388103"/>
    <s v="MAC MATTE LIPSTICK WHIRL M2LP-3W"/>
    <s v="EA"/>
    <n v="2"/>
    <n v="160"/>
    <n v="1"/>
    <n v="80"/>
    <n v="17"/>
    <n v="151"/>
  </r>
  <r>
    <x v="17"/>
    <s v="COSMETICS"/>
    <x v="12"/>
    <x v="6"/>
    <x v="4"/>
    <n v="110413846"/>
    <n v="773602388103"/>
    <s v="MAC MATTE LIPSTICK WHIRL M2LP-3W"/>
    <s v="EA"/>
    <n v="2"/>
    <n v="160"/>
    <n v="0"/>
    <n v="0"/>
    <n v="20"/>
    <n v="151"/>
  </r>
  <r>
    <x v="17"/>
    <s v="COSMETICS"/>
    <x v="12"/>
    <x v="6"/>
    <x v="3"/>
    <n v="110413857"/>
    <n v="773602284580"/>
    <s v="MAC MATTE LIPSTICK MEHR M2LP-70"/>
    <s v="EA"/>
    <n v="2"/>
    <n v="160"/>
    <n v="0"/>
    <n v="0"/>
    <n v="34"/>
    <n v="570"/>
  </r>
  <r>
    <x v="17"/>
    <s v="COSMETICS"/>
    <x v="12"/>
    <x v="6"/>
    <x v="1"/>
    <n v="110524858"/>
    <n v="773602365593"/>
    <s v="MAC MATTE LIPSTICK RED ROCK M2LP-2M"/>
    <s v="EA"/>
    <n v="2"/>
    <n v="160"/>
    <n v="0"/>
    <n v="0"/>
    <n v="11"/>
    <n v="21"/>
  </r>
  <r>
    <x v="17"/>
    <s v="COSMETICS"/>
    <x v="12"/>
    <x v="6"/>
    <x v="7"/>
    <n v="110565669"/>
    <n v="773602048519"/>
    <s v="MAC SATIN LIPSTICK PARAMOUNT M3EW-26"/>
    <s v="EA"/>
    <n v="2"/>
    <n v="160"/>
    <n v="0"/>
    <n v="0"/>
    <n v="22"/>
    <n v="0"/>
  </r>
  <r>
    <x v="17"/>
    <s v="COSMETICS"/>
    <x v="12"/>
    <x v="6"/>
    <x v="4"/>
    <n v="110823914"/>
    <n v="773602471102"/>
    <s v="MAC #208S ANGLED BROW BRUSH S7JR-01"/>
    <s v="EA"/>
    <n v="2"/>
    <n v="160"/>
    <n v="0"/>
    <n v="0"/>
    <n v="11"/>
    <n v="0"/>
  </r>
  <r>
    <x v="17"/>
    <s v="COSMETICS"/>
    <x v="12"/>
    <x v="6"/>
    <x v="7"/>
    <n v="111114969"/>
    <n v="773602426768"/>
    <s v="MAC POWDER KISS LIPSTICK A LITTLE TAMED S4K0-01"/>
    <s v="EA"/>
    <n v="2"/>
    <n v="160"/>
    <n v="0"/>
    <n v="0"/>
    <n v="16"/>
    <n v="35"/>
  </r>
  <r>
    <x v="17"/>
    <s v="COSMETICS"/>
    <x v="12"/>
    <x v="6"/>
    <x v="1"/>
    <n v="111114969"/>
    <n v="773602426768"/>
    <s v="MAC POWDER KISS LIPSTICK A LITTLE TAMED S4K0-01"/>
    <s v="EA"/>
    <n v="2"/>
    <n v="160"/>
    <n v="0"/>
    <n v="0"/>
    <n v="23"/>
    <n v="35"/>
  </r>
  <r>
    <x v="17"/>
    <s v="COSMETICS"/>
    <x v="12"/>
    <x v="6"/>
    <x v="3"/>
    <n v="111114971"/>
    <n v="773602426805"/>
    <s v="MAC POWDER KISS LIPSTICK STYLE SHOCKED! S4K0-05"/>
    <s v="EA"/>
    <n v="2"/>
    <n v="160"/>
    <n v="0"/>
    <n v="0"/>
    <n v="7"/>
    <n v="0"/>
  </r>
  <r>
    <x v="17"/>
    <s v="COSMETICS"/>
    <x v="12"/>
    <x v="6"/>
    <x v="7"/>
    <n v="111114973"/>
    <n v="773602431304"/>
    <s v="MAC POWDER KISS LIPSTICK BURNING LOVE S4K0-17"/>
    <s v="EA"/>
    <n v="2"/>
    <n v="160"/>
    <n v="0"/>
    <n v="0"/>
    <n v="17"/>
    <n v="134"/>
  </r>
  <r>
    <x v="17"/>
    <s v="COSMETICS"/>
    <x v="12"/>
    <x v="6"/>
    <x v="4"/>
    <n v="111114973"/>
    <n v="773602431304"/>
    <s v="MAC POWDER KISS LIPSTICK BURNING LOVE S4K0-17"/>
    <s v="EA"/>
    <n v="2"/>
    <n v="160"/>
    <n v="0"/>
    <n v="0"/>
    <n v="17"/>
    <n v="134"/>
  </r>
  <r>
    <x v="17"/>
    <s v="COSMETICS"/>
    <x v="12"/>
    <x v="6"/>
    <x v="7"/>
    <n v="111114974"/>
    <n v="773602431342"/>
    <s v="MAC POWDER KISS LIPSTICK SHOCKING REVELATION S4K0-21"/>
    <s v="EA"/>
    <n v="2"/>
    <n v="160"/>
    <n v="0"/>
    <n v="0"/>
    <n v="31"/>
    <n v="0"/>
  </r>
  <r>
    <x v="17"/>
    <s v="COSMETICS"/>
    <x v="12"/>
    <x v="6"/>
    <x v="7"/>
    <n v="111114976"/>
    <n v="773602434374"/>
    <s v="MAC POWDER KISS LIPSTICK MANDARIN O S4K0-23"/>
    <s v="EA"/>
    <n v="2"/>
    <n v="160"/>
    <n v="0"/>
    <n v="0"/>
    <n v="8"/>
    <n v="5"/>
  </r>
  <r>
    <x v="17"/>
    <s v="COSMETICS"/>
    <x v="12"/>
    <x v="6"/>
    <x v="4"/>
    <n v="111114982"/>
    <n v="773602522057"/>
    <s v="MAC POWDER KISS LIPSTICK MULL IT OVER S4K0-29"/>
    <s v="EA"/>
    <n v="2"/>
    <n v="160"/>
    <n v="0"/>
    <n v="0"/>
    <n v="27"/>
    <n v="151"/>
  </r>
  <r>
    <x v="17"/>
    <s v="COSMETICS"/>
    <x v="12"/>
    <x v="6"/>
    <x v="7"/>
    <n v="111114983"/>
    <n v="773602522064"/>
    <s v="MAC POWDER KISS LIPSTICK LASTING PASSION S4K0-30"/>
    <s v="EA"/>
    <n v="2"/>
    <n v="160"/>
    <n v="0"/>
    <n v="0"/>
    <n v="15"/>
    <n v="14"/>
  </r>
  <r>
    <x v="17"/>
    <s v="COSMETICS"/>
    <x v="12"/>
    <x v="6"/>
    <x v="1"/>
    <n v="111250837"/>
    <n v="773602522798"/>
    <s v="MAC EXTENDED PLAY PERM ME UP LASH PERM BLACK SEPN-01"/>
    <s v="EA"/>
    <n v="2"/>
    <n v="160"/>
    <n v="0"/>
    <n v="0"/>
    <n v="19"/>
    <n v="25"/>
  </r>
  <r>
    <x v="17"/>
    <s v="COSMETICS"/>
    <x v="12"/>
    <x v="6"/>
    <x v="4"/>
    <n v="111399226"/>
    <n v="773602541423"/>
    <s v="MAC FRENCH SILK 402 SG73-02"/>
    <s v="EA"/>
    <n v="2"/>
    <n v="160"/>
    <n v="0"/>
    <n v="0"/>
    <n v="21"/>
    <n v="0"/>
  </r>
  <r>
    <x v="17"/>
    <s v="COSMETICS"/>
    <x v="12"/>
    <x v="6"/>
    <x v="7"/>
    <n v="111399330"/>
    <n v="773602541461"/>
    <s v="MAC UNDER THE COVERS 405 SG73-06"/>
    <s v="EA"/>
    <n v="2"/>
    <n v="160"/>
    <n v="0"/>
    <n v="0"/>
    <n v="16"/>
    <n v="0"/>
  </r>
  <r>
    <x v="17"/>
    <s v="COSMETICS"/>
    <x v="12"/>
    <x v="6"/>
    <x v="1"/>
    <n v="111399331"/>
    <n v="773602541478"/>
    <s v="MAC AS IF I CARE 407 SG73-07"/>
    <s v="EA"/>
    <n v="2"/>
    <n v="160"/>
    <n v="0"/>
    <n v="0"/>
    <n v="8"/>
    <n v="103"/>
  </r>
  <r>
    <x v="17"/>
    <s v="COSMETICS"/>
    <x v="12"/>
    <x v="6"/>
    <x v="4"/>
    <n v="111399336"/>
    <n v="773602541508"/>
    <s v="MAC VANITY BONFIRE 417 SG73-10"/>
    <s v="EA"/>
    <n v="2"/>
    <n v="160"/>
    <n v="0"/>
    <n v="0"/>
    <n v="11"/>
    <n v="103"/>
  </r>
  <r>
    <x v="17"/>
    <s v="COSMETICS"/>
    <x v="12"/>
    <x v="6"/>
    <x v="9"/>
    <n v="111399339"/>
    <n v="773602541515"/>
    <s v="MAC MY LITTLE SECRET 418 SG73-11"/>
    <s v="EA"/>
    <n v="2"/>
    <n v="160"/>
    <n v="0"/>
    <n v="0"/>
    <n v="22"/>
    <n v="202"/>
  </r>
  <r>
    <x v="17"/>
    <s v="COSMETICS"/>
    <x v="12"/>
    <x v="6"/>
    <x v="7"/>
    <n v="111399348"/>
    <n v="773602541584"/>
    <s v="MAC GIVE ME FEVER 428 SG73-18"/>
    <s v="EA"/>
    <n v="2"/>
    <n v="160"/>
    <n v="0"/>
    <n v="0"/>
    <n v="75"/>
    <n v="393"/>
  </r>
  <r>
    <x v="17"/>
    <s v="COSMETICS"/>
    <x v="12"/>
    <x v="6"/>
    <x v="13"/>
    <n v="111399351"/>
    <n v="773602541607"/>
    <s v="MAC JOIE DE VIVRE 415 SG73-20"/>
    <s v="EA"/>
    <n v="2"/>
    <n v="160"/>
    <n v="0"/>
    <n v="0"/>
    <n v="0"/>
    <n v="358"/>
  </r>
  <r>
    <x v="17"/>
    <s v="COSMETICS"/>
    <x v="12"/>
    <x v="6"/>
    <x v="1"/>
    <n v="111399352"/>
    <n v="773602541621"/>
    <s v="MAC TRES BLASE 404 SG73-22"/>
    <s v="EA"/>
    <n v="2"/>
    <n v="160"/>
    <n v="0"/>
    <n v="0"/>
    <n v="18"/>
    <n v="283"/>
  </r>
  <r>
    <x v="17"/>
    <s v="COSMETICS"/>
    <x v="12"/>
    <x v="6"/>
    <x v="7"/>
    <n v="111399356"/>
    <n v="773602541669"/>
    <s v="MAC MON COEUR 422 SG73-26"/>
    <s v="EA"/>
    <n v="2"/>
    <n v="160"/>
    <n v="0"/>
    <n v="0"/>
    <n v="26"/>
    <n v="503"/>
  </r>
  <r>
    <x v="17"/>
    <s v="COSMETICS"/>
    <x v="12"/>
    <x v="6"/>
    <x v="7"/>
    <n v="111399360"/>
    <n v="773602541690"/>
    <s v="MAC LA FEMME 410 SG73-29"/>
    <s v="EA"/>
    <n v="2"/>
    <n v="160"/>
    <n v="0"/>
    <n v="0"/>
    <n v="109"/>
    <n v="247"/>
  </r>
  <r>
    <x v="17"/>
    <s v="COSMETICS"/>
    <x v="12"/>
    <x v="6"/>
    <x v="7"/>
    <n v="111613237"/>
    <n v="773602574544"/>
    <s v="MAC LIPSTICK @NOURARIDAOFFICIAL SJX8-K8"/>
    <s v="EA"/>
    <n v="2"/>
    <n v="160"/>
    <n v="0"/>
    <n v="0"/>
    <n v="84"/>
    <n v="881"/>
  </r>
  <r>
    <x v="17"/>
    <s v="COSMETICS"/>
    <x v="12"/>
    <x v="6"/>
    <x v="6"/>
    <n v="111613237"/>
    <n v="773602574544"/>
    <s v="MAC LIPSTICK @NOURARIDAOFFICIAL SJX8-K8"/>
    <s v="EA"/>
    <n v="2"/>
    <n v="160"/>
    <n v="0"/>
    <n v="0"/>
    <n v="10"/>
    <n v="881"/>
  </r>
  <r>
    <x v="17"/>
    <s v="COSMETICS"/>
    <x v="12"/>
    <x v="6"/>
    <x v="9"/>
    <n v="111613612"/>
    <n v="773602574315"/>
    <s v="MAC LIPSTICK SEE SHEER SJWM-14"/>
    <s v="EA"/>
    <n v="2"/>
    <n v="160"/>
    <n v="0"/>
    <n v="0"/>
    <n v="22"/>
    <n v="48"/>
  </r>
  <r>
    <x v="17"/>
    <s v="COSMETICS"/>
    <x v="12"/>
    <x v="6"/>
    <x v="4"/>
    <n v="111613612"/>
    <n v="773602574315"/>
    <s v="MAC LIPSTICK SEE SHEER SJWM-14"/>
    <s v="EA"/>
    <n v="2"/>
    <n v="160"/>
    <n v="0"/>
    <n v="0"/>
    <n v="20"/>
    <n v="48"/>
  </r>
  <r>
    <x v="17"/>
    <s v="COSMETICS"/>
    <x v="12"/>
    <x v="5"/>
    <x v="4"/>
    <n v="111079697"/>
    <n v="773602440153"/>
    <s v="MAC LIGHTFUL C MOISTURE CRM 50ML S5JH-01"/>
    <s v="EA"/>
    <n v="1"/>
    <n v="159"/>
    <n v="0"/>
    <n v="0"/>
    <n v="1"/>
    <n v="0"/>
  </r>
  <r>
    <x v="17"/>
    <s v="COSMETICS"/>
    <x v="12"/>
    <x v="6"/>
    <x v="7"/>
    <n v="110322705"/>
    <n v="773602279135"/>
    <s v="MAC WATERPROOF BROW SET QUIET BRUNETTE MMRY-03"/>
    <s v="EA"/>
    <n v="2"/>
    <n v="156"/>
    <n v="0"/>
    <n v="0"/>
    <n v="7"/>
    <n v="0"/>
  </r>
  <r>
    <x v="17"/>
    <s v="COSMETICS"/>
    <x v="12"/>
    <x v="6"/>
    <x v="4"/>
    <n v="110322705"/>
    <n v="773602279135"/>
    <s v="MAC WATERPROOF BROW SET QUIET BRUNETTE MMRY-03"/>
    <s v="EA"/>
    <n v="2"/>
    <n v="156"/>
    <n v="0"/>
    <n v="0"/>
    <n v="12"/>
    <n v="0"/>
  </r>
  <r>
    <x v="17"/>
    <s v="COSMETICS"/>
    <x v="12"/>
    <x v="6"/>
    <x v="3"/>
    <n v="110322706"/>
    <n v="773602279142"/>
    <s v="MAC WATERPROOF BROW SET BOLD BRUNETTE MMRY-04"/>
    <s v="EA"/>
    <n v="2"/>
    <n v="156"/>
    <n v="0"/>
    <n v="0"/>
    <n v="16"/>
    <n v="0"/>
  </r>
  <r>
    <x v="17"/>
    <s v="COSMETICS"/>
    <x v="12"/>
    <x v="6"/>
    <x v="9"/>
    <n v="110322706"/>
    <n v="773602279142"/>
    <s v="MAC WATERPROOF BROW SET BOLD BRUNETTE MMRY-04"/>
    <s v="EA"/>
    <n v="2"/>
    <n v="156"/>
    <n v="0"/>
    <n v="0"/>
    <n v="22"/>
    <n v="0"/>
  </r>
  <r>
    <x v="17"/>
    <s v="COSMETICS"/>
    <x v="12"/>
    <x v="6"/>
    <x v="7"/>
    <n v="110576242"/>
    <n v="773602411436"/>
    <s v="MAC LIPGLASS OH BABY S3HT-03"/>
    <s v="EA"/>
    <n v="2"/>
    <n v="156"/>
    <n v="0"/>
    <n v="0"/>
    <n v="0"/>
    <n v="0"/>
  </r>
  <r>
    <x v="17"/>
    <s v="COSMETICS"/>
    <x v="12"/>
    <x v="6"/>
    <x v="1"/>
    <n v="110576248"/>
    <n v="773602411498"/>
    <s v="MAC LIPGLASS CULTURED S3HT-09"/>
    <s v="EA"/>
    <n v="2"/>
    <n v="156"/>
    <n v="0"/>
    <n v="0"/>
    <n v="3"/>
    <n v="0"/>
  </r>
  <r>
    <x v="17"/>
    <s v="COSMETICS"/>
    <x v="12"/>
    <x v="6"/>
    <x v="4"/>
    <n v="110576253"/>
    <n v="773602411542"/>
    <s v="MAC LIPGLASS LOVE CHILD S3HT-14"/>
    <s v="EA"/>
    <n v="2"/>
    <n v="156"/>
    <n v="0"/>
    <n v="0"/>
    <n v="2"/>
    <n v="0"/>
  </r>
  <r>
    <x v="17"/>
    <s v="COSMETICS"/>
    <x v="12"/>
    <x v="6"/>
    <x v="7"/>
    <n v="110576260"/>
    <n v="773602411627"/>
    <s v="MAC LIPGLASS SPITE S3HT-22"/>
    <s v="EA"/>
    <n v="2"/>
    <n v="156"/>
    <n v="0"/>
    <n v="0"/>
    <n v="3"/>
    <n v="0"/>
  </r>
  <r>
    <x v="17"/>
    <s v="COSMETICS"/>
    <x v="12"/>
    <x v="6"/>
    <x v="7"/>
    <n v="111024593"/>
    <n v="773602525751"/>
    <s v="MAC LIPGLASS ELEMENTAL FORCE 3.1ML/.1FLOZ S3HT-1E"/>
    <s v="EA"/>
    <n v="2"/>
    <n v="156"/>
    <n v="0"/>
    <n v="0"/>
    <n v="8"/>
    <n v="0"/>
  </r>
  <r>
    <x v="17"/>
    <s v="COSMETICS"/>
    <x v="12"/>
    <x v="6"/>
    <x v="7"/>
    <n v="111024606"/>
    <n v="773602465606"/>
    <s v="MAC EYE BROWS STYLERBRU .09GM/0OZ S778-01"/>
    <s v="EA"/>
    <n v="2"/>
    <n v="156"/>
    <n v="0"/>
    <n v="0"/>
    <n v="12"/>
    <n v="0"/>
  </r>
  <r>
    <x v="17"/>
    <s v="COSMETICS"/>
    <x v="12"/>
    <x v="6"/>
    <x v="3"/>
    <n v="111024606"/>
    <n v="773602465606"/>
    <s v="MAC EYE BROWS STYLERBRU .09GM/0OZ S778-01"/>
    <s v="EA"/>
    <n v="2"/>
    <n v="156"/>
    <n v="0"/>
    <n v="0"/>
    <n v="6"/>
    <n v="0"/>
  </r>
  <r>
    <x v="17"/>
    <s v="COSMETICS"/>
    <x v="12"/>
    <x v="6"/>
    <x v="3"/>
    <n v="111024612"/>
    <n v="773602465668"/>
    <s v="MAC EYE BROWS STYLERSTU .09GM/0OZ S778-07"/>
    <s v="EA"/>
    <n v="2"/>
    <n v="156"/>
    <n v="1"/>
    <n v="78"/>
    <n v="30"/>
    <n v="235"/>
  </r>
  <r>
    <x v="17"/>
    <s v="COSMETICS"/>
    <x v="13"/>
    <x v="6"/>
    <x v="1"/>
    <n v="110231869"/>
    <n v="716170020488"/>
    <s v="BOBBI BROWN BRONZING POWDER MEDIUM E1FX-02"/>
    <s v="EA"/>
    <n v="1"/>
    <n v="153"/>
    <n v="0"/>
    <n v="0"/>
    <n v="2"/>
    <n v="0"/>
  </r>
  <r>
    <x v="17"/>
    <s v="COSMETICS"/>
    <x v="13"/>
    <x v="6"/>
    <x v="1"/>
    <n v="110231995"/>
    <n v="716170071169"/>
    <s v="BOBBI BROWN ILLUMINATING BRONZING POWDER BALI BROWN E5EL-05"/>
    <s v="EA"/>
    <n v="1"/>
    <n v="153"/>
    <n v="0"/>
    <n v="0"/>
    <n v="8"/>
    <n v="9"/>
  </r>
  <r>
    <x v="17"/>
    <s v="COSMETICS"/>
    <x v="13"/>
    <x v="6"/>
    <x v="1"/>
    <n v="110889900"/>
    <n v="716170184036"/>
    <s v="B BROWN L-WEAR WEIGHTLESS FOUNDATION SPF15 30ML HONEY EGXR-05"/>
    <s v="EA"/>
    <n v="1"/>
    <n v="153"/>
    <n v="0"/>
    <n v="0"/>
    <n v="6"/>
    <n v="2"/>
  </r>
  <r>
    <x v="17"/>
    <s v="COSMETICS"/>
    <x v="13"/>
    <x v="6"/>
    <x v="1"/>
    <n v="110889904"/>
    <n v="716170184104"/>
    <s v="B BROWN L-WEAR WEIGHTLESS FOUNDATION SPF15 30ML WARM NATURAL EGXR-12"/>
    <s v="EA"/>
    <n v="1"/>
    <n v="153"/>
    <n v="0"/>
    <n v="0"/>
    <n v="10"/>
    <n v="12"/>
  </r>
  <r>
    <x v="17"/>
    <s v="COSMETICS"/>
    <x v="0"/>
    <x v="6"/>
    <x v="1"/>
    <n v="111311633"/>
    <n v="888066089432"/>
    <s v="TOMFORD LASH RAYS MASCARA T77K-01"/>
    <s v="EA"/>
    <n v="1"/>
    <n v="153"/>
    <n v="0"/>
    <n v="0"/>
    <n v="0"/>
    <n v="0"/>
  </r>
  <r>
    <x v="17"/>
    <s v="COSMETICS"/>
    <x v="12"/>
    <x v="6"/>
    <x v="13"/>
    <n v="111397248"/>
    <n v="773602561490"/>
    <s v="MAC VERISCOLOUR VARNISH X 2 #1 SHX2-01"/>
    <s v="EA"/>
    <n v="1"/>
    <n v="153"/>
    <n v="0"/>
    <n v="0"/>
    <n v="0"/>
    <n v="108"/>
  </r>
  <r>
    <x v="17"/>
    <s v="COSMETICS"/>
    <x v="12"/>
    <x v="6"/>
    <x v="9"/>
    <n v="111397249"/>
    <n v="773602561506"/>
    <s v="MAC VERSICOLOUR VARNISH X 2 #2 SHX3-01"/>
    <s v="EA"/>
    <n v="1"/>
    <n v="153"/>
    <n v="0"/>
    <n v="0"/>
    <n v="23"/>
    <n v="0"/>
  </r>
  <r>
    <x v="17"/>
    <s v="COSMETICS"/>
    <x v="3"/>
    <x v="5"/>
    <x v="13"/>
    <n v="111062286"/>
    <n v="20714939472"/>
    <s v="CLINIQUE DDML HYDRATING JELLY 125ML K9FL01"/>
    <s v="EA"/>
    <n v="1"/>
    <n v="150"/>
    <n v="0"/>
    <n v="0"/>
    <n v="0"/>
    <n v="1168"/>
  </r>
  <r>
    <x v="17"/>
    <s v="COSMETICS"/>
    <x v="12"/>
    <x v="6"/>
    <x v="7"/>
    <n v="110157825"/>
    <n v="773602049189"/>
    <s v="MAC LIPSTICK PEACHSTOCK M3EW-47"/>
    <s v="EA"/>
    <n v="2"/>
    <n v="148"/>
    <n v="0"/>
    <n v="0"/>
    <n v="10"/>
    <n v="0"/>
  </r>
  <r>
    <x v="17"/>
    <s v="COSMETICS"/>
    <x v="12"/>
    <x v="6"/>
    <x v="7"/>
    <n v="111024617"/>
    <n v="773602522231"/>
    <s v="MAC LIPSTICK BRINGBACK LAFR 3GM/.1OZ SENA-04"/>
    <s v="EA"/>
    <n v="2"/>
    <n v="148"/>
    <n v="0"/>
    <n v="0"/>
    <n v="4"/>
    <n v="0"/>
  </r>
  <r>
    <x v="17"/>
    <s v="COSMETICS"/>
    <x v="12"/>
    <x v="6"/>
    <x v="7"/>
    <n v="111128452"/>
    <n v="773602528943"/>
    <s v="MAC LIPSTICK A WINK OF PINK SF88-JX"/>
    <s v="EA"/>
    <n v="2"/>
    <n v="148"/>
    <n v="0"/>
    <n v="0"/>
    <n v="36"/>
    <n v="0"/>
  </r>
  <r>
    <x v="17"/>
    <s v="COSMETICS"/>
    <x v="12"/>
    <x v="6"/>
    <x v="4"/>
    <n v="102204673"/>
    <n v="773602008711"/>
    <s v="MAC EYE KOHL SMOLDER M1XG-01"/>
    <s v="EA"/>
    <n v="2"/>
    <n v="144"/>
    <n v="0"/>
    <n v="0"/>
    <n v="14"/>
    <n v="216"/>
  </r>
  <r>
    <x v="17"/>
    <s v="COSMETICS"/>
    <x v="12"/>
    <x v="6"/>
    <x v="1"/>
    <n v="102204966"/>
    <n v="773602002160"/>
    <s v="MAC LIP PENCIL SPICE M380-22"/>
    <s v="EA"/>
    <n v="2"/>
    <n v="144"/>
    <n v="0"/>
    <n v="0"/>
    <n v="10"/>
    <n v="71"/>
  </r>
  <r>
    <x v="17"/>
    <s v="COSMETICS"/>
    <x v="12"/>
    <x v="6"/>
    <x v="3"/>
    <n v="102204966"/>
    <n v="773602002160"/>
    <s v="MAC LIP PENCIL SPICE M380-22"/>
    <s v="EA"/>
    <n v="2"/>
    <n v="144"/>
    <n v="0"/>
    <n v="0"/>
    <n v="17"/>
    <n v="71"/>
  </r>
  <r>
    <x v="17"/>
    <s v="COSMETICS"/>
    <x v="12"/>
    <x v="6"/>
    <x v="4"/>
    <n v="102205972"/>
    <n v="773602066407"/>
    <s v="MAC LIP PENCIL WHIRL M380-50"/>
    <s v="EA"/>
    <n v="2"/>
    <n v="144"/>
    <n v="0"/>
    <n v="0"/>
    <n v="12"/>
    <n v="158"/>
  </r>
  <r>
    <x v="17"/>
    <s v="COSMETICS"/>
    <x v="12"/>
    <x v="6"/>
    <x v="7"/>
    <n v="102209153"/>
    <n v="773602130634"/>
    <s v="MAC TECHNAKOHL LINER PHTOGRVR M76P-10"/>
    <s v="EA"/>
    <n v="2"/>
    <n v="144"/>
    <n v="1"/>
    <n v="72"/>
    <n v="23"/>
    <n v="0"/>
  </r>
  <r>
    <x v="17"/>
    <s v="COSMETICS"/>
    <x v="12"/>
    <x v="6"/>
    <x v="4"/>
    <n v="110032123"/>
    <n v="773602154432"/>
    <s v="MAC STUDIO SCULPT SPF15 FOUND. MAN7-03"/>
    <s v="EA"/>
    <n v="1"/>
    <n v="144"/>
    <n v="0"/>
    <n v="0"/>
    <n v="6"/>
    <n v="0"/>
  </r>
  <r>
    <x v="17"/>
    <s v="COSMETICS"/>
    <x v="12"/>
    <x v="6"/>
    <x v="7"/>
    <n v="110032124"/>
    <n v="773602154449"/>
    <s v="MAC STUDIO SCULPT SPF15 FOUND. MAN7-04"/>
    <s v="EA"/>
    <n v="1"/>
    <n v="144"/>
    <n v="0"/>
    <n v="0"/>
    <n v="1"/>
    <n v="0"/>
  </r>
  <r>
    <x v="17"/>
    <s v="COSMETICS"/>
    <x v="12"/>
    <x v="6"/>
    <x v="7"/>
    <n v="110032125"/>
    <n v="773602154456"/>
    <s v="MAC STUDIO SCULPT SPF15 FOUND.MAN7-05"/>
    <s v="EA"/>
    <n v="1"/>
    <n v="144"/>
    <n v="0"/>
    <n v="0"/>
    <n v="13"/>
    <n v="0"/>
  </r>
  <r>
    <x v="17"/>
    <s v="COSMETICS"/>
    <x v="12"/>
    <x v="6"/>
    <x v="7"/>
    <n v="110032126"/>
    <n v="773602154463"/>
    <s v="MAC STUDIO SCULPT SPF15 FOUND.MAN7-06"/>
    <s v="EA"/>
    <n v="1"/>
    <n v="144"/>
    <n v="0"/>
    <n v="0"/>
    <n v="19"/>
    <n v="0"/>
  </r>
  <r>
    <x v="17"/>
    <s v="COSMETICS"/>
    <x v="12"/>
    <x v="6"/>
    <x v="4"/>
    <n v="110032128"/>
    <n v="773602154487"/>
    <s v="MAC STUDIO SCULPT SPF15 FOUND.MAN7-08"/>
    <s v="EA"/>
    <n v="1"/>
    <n v="144"/>
    <n v="0"/>
    <n v="0"/>
    <n v="3"/>
    <n v="0"/>
  </r>
  <r>
    <x v="17"/>
    <s v="COSMETICS"/>
    <x v="12"/>
    <x v="6"/>
    <x v="7"/>
    <n v="110032133"/>
    <n v="773602154531"/>
    <s v="MAC STUDIO SCULPT SPF15 FOUND.MAN7-13"/>
    <s v="EA"/>
    <n v="1"/>
    <n v="144"/>
    <n v="0"/>
    <n v="0"/>
    <n v="0"/>
    <n v="0"/>
  </r>
  <r>
    <x v="17"/>
    <s v="COSMETICS"/>
    <x v="13"/>
    <x v="6"/>
    <x v="1"/>
    <n v="110234521"/>
    <n v="716170012575"/>
    <s v="BOBBI BROWN SHEER PRESSED POWDER SOFT SAND E0XF-05"/>
    <s v="EA"/>
    <n v="1"/>
    <n v="144"/>
    <n v="0"/>
    <n v="0"/>
    <n v="11"/>
    <n v="33"/>
  </r>
  <r>
    <x v="17"/>
    <s v="COSMETICS"/>
    <x v="12"/>
    <x v="6"/>
    <x v="3"/>
    <n v="110309473"/>
    <n v="773602326853"/>
    <s v="MAC PREP + PRIME NATURAL RADIANCE RADIANT YELLOW MTAX-01"/>
    <s v="EA"/>
    <n v="1"/>
    <n v="144"/>
    <n v="0"/>
    <n v="0"/>
    <n v="9"/>
    <n v="0"/>
  </r>
  <r>
    <x v="17"/>
    <s v="COSMETICS"/>
    <x v="12"/>
    <x v="6"/>
    <x v="7"/>
    <n v="110415079"/>
    <n v="773602367153"/>
    <s v="MAC STUDIO WATERWEIGHT SPF30/PA++ F NC15 MXCT-01"/>
    <s v="EA"/>
    <n v="1"/>
    <n v="144"/>
    <n v="0"/>
    <n v="0"/>
    <n v="13"/>
    <n v="0"/>
  </r>
  <r>
    <x v="17"/>
    <s v="COSMETICS"/>
    <x v="12"/>
    <x v="6"/>
    <x v="7"/>
    <n v="110415081"/>
    <n v="773602367177"/>
    <s v="MAC STUDIO WATERWEIGHT SPF30/PA++ F NC20 MXCT-03"/>
    <s v="EA"/>
    <n v="1"/>
    <n v="144"/>
    <n v="0"/>
    <n v="0"/>
    <n v="-2"/>
    <n v="0"/>
  </r>
  <r>
    <x v="17"/>
    <s v="COSMETICS"/>
    <x v="12"/>
    <x v="6"/>
    <x v="1"/>
    <n v="110415082"/>
    <n v="773602367184"/>
    <s v="MAC STUDIO WATERWEIGHT SPF30/PA++ F NC25 MXCT-04"/>
    <s v="EA"/>
    <n v="1"/>
    <n v="144"/>
    <n v="0"/>
    <n v="0"/>
    <n v="1"/>
    <n v="0"/>
  </r>
  <r>
    <x v="17"/>
    <s v="COSMETICS"/>
    <x v="12"/>
    <x v="6"/>
    <x v="7"/>
    <n v="110415087"/>
    <n v="773602367238"/>
    <s v="MAC STUDIO WATERWEIGHT SPF30/PA++ F NC44 MXCT-09"/>
    <s v="EA"/>
    <n v="1"/>
    <n v="144"/>
    <n v="0"/>
    <n v="0"/>
    <n v="0"/>
    <n v="0"/>
  </r>
  <r>
    <x v="17"/>
    <s v="COSMETICS"/>
    <x v="12"/>
    <x v="6"/>
    <x v="7"/>
    <n v="110415088"/>
    <n v="773602367245"/>
    <s v="MAC STUDIO WATERWEIGHT SPF30/PA++ F NC45 MXCT-10"/>
    <s v="EA"/>
    <n v="1"/>
    <n v="144"/>
    <n v="0"/>
    <n v="0"/>
    <n v="3"/>
    <n v="0"/>
  </r>
  <r>
    <x v="17"/>
    <s v="COSMETICS"/>
    <x v="12"/>
    <x v="6"/>
    <x v="4"/>
    <n v="110415088"/>
    <n v="773602367245"/>
    <s v="MAC STUDIO WATERWEIGHT SPF30/PA++ F NC45 MXCT-10"/>
    <s v="EA"/>
    <n v="1"/>
    <n v="144"/>
    <n v="0"/>
    <n v="0"/>
    <n v="4"/>
    <n v="0"/>
  </r>
  <r>
    <x v="17"/>
    <s v="COSMETICS"/>
    <x v="12"/>
    <x v="6"/>
    <x v="7"/>
    <n v="110415121"/>
    <n v="773602367290"/>
    <s v="MAC STUDIO WATERWEIGHT SPF30/PA++ F NW20 MXCT-15"/>
    <s v="EA"/>
    <n v="1"/>
    <n v="144"/>
    <n v="0"/>
    <n v="0"/>
    <n v="9"/>
    <n v="0"/>
  </r>
  <r>
    <x v="17"/>
    <s v="COSMETICS"/>
    <x v="13"/>
    <x v="6"/>
    <x v="1"/>
    <n v="110415343"/>
    <n v="716170145716"/>
    <s v="B BROWN INTENSIVE SKIN SERUM CONCEALER NATURAL ECL9-08"/>
    <s v="EA"/>
    <n v="1"/>
    <n v="144"/>
    <n v="0"/>
    <n v="0"/>
    <n v="1"/>
    <n v="0"/>
  </r>
  <r>
    <x v="17"/>
    <s v="COSMETICS"/>
    <x v="12"/>
    <x v="6"/>
    <x v="7"/>
    <n v="110505730"/>
    <n v="773602430192"/>
    <s v="MAC LIP PENCIL HALF-RED S4W9-53"/>
    <s v="EA"/>
    <n v="2"/>
    <n v="144"/>
    <n v="1"/>
    <n v="72"/>
    <n v="27"/>
    <n v="0"/>
  </r>
  <r>
    <x v="17"/>
    <s v="COSMETICS"/>
    <x v="12"/>
    <x v="6"/>
    <x v="7"/>
    <n v="110564428"/>
    <n v="773602430185"/>
    <s v="MAC LIP PENCIL REDD S4W9-20"/>
    <s v="EA"/>
    <n v="2"/>
    <n v="144"/>
    <n v="0"/>
    <n v="0"/>
    <n v="6"/>
    <n v="0"/>
  </r>
  <r>
    <x v="17"/>
    <s v="COSMETICS"/>
    <x v="12"/>
    <x v="6"/>
    <x v="7"/>
    <n v="110565717"/>
    <n v="773602430024"/>
    <s v="MAC LIP PENCIL BEET S4W9-02"/>
    <s v="EA"/>
    <n v="2"/>
    <n v="144"/>
    <n v="0"/>
    <n v="0"/>
    <n v="15"/>
    <n v="0"/>
  </r>
  <r>
    <x v="17"/>
    <s v="COSMETICS"/>
    <x v="12"/>
    <x v="6"/>
    <x v="4"/>
    <n v="110565717"/>
    <n v="773602430024"/>
    <s v="MAC LIP PENCIL BEET S4W9-02"/>
    <s v="EA"/>
    <n v="2"/>
    <n v="144"/>
    <n v="0"/>
    <n v="0"/>
    <n v="6"/>
    <n v="0"/>
  </r>
  <r>
    <x v="17"/>
    <s v="COSMETICS"/>
    <x v="12"/>
    <x v="6"/>
    <x v="4"/>
    <n v="111024613"/>
    <n v="773602521081"/>
    <s v="MAC EYE BROWS STYLERSTR .09GM/0OZ S778-08"/>
    <s v="EA"/>
    <n v="2"/>
    <n v="144"/>
    <n v="0"/>
    <n v="0"/>
    <n v="0"/>
    <n v="0"/>
  </r>
  <r>
    <x v="17"/>
    <s v="COSMETICS"/>
    <x v="12"/>
    <x v="5"/>
    <x v="7"/>
    <n v="111079700"/>
    <n v="773602440344"/>
    <s v="MAC LIGHTFUL C + CORAL GRASS TINTED CREAM LIGHT S5JP-02"/>
    <s v="EA"/>
    <n v="1"/>
    <n v="144"/>
    <n v="0"/>
    <n v="0"/>
    <n v="3"/>
    <n v="0"/>
  </r>
  <r>
    <x v="17"/>
    <s v="COSMETICS"/>
    <x v="12"/>
    <x v="5"/>
    <x v="4"/>
    <n v="111079700"/>
    <n v="773602440344"/>
    <s v="MAC LIGHTFUL C + CORAL GRASS TINTED CREAM LIGHT S5JP-02"/>
    <s v="EA"/>
    <n v="1"/>
    <n v="144"/>
    <n v="0"/>
    <n v="0"/>
    <n v="4"/>
    <n v="0"/>
  </r>
  <r>
    <x v="17"/>
    <s v="COSMETICS"/>
    <x v="12"/>
    <x v="5"/>
    <x v="3"/>
    <n v="111079704"/>
    <n v="773602440375"/>
    <s v="MAC LIGHTFUL C + CORAL GRASS TINTED CREAM MEDIUM PLUS S5JP-05"/>
    <s v="EA"/>
    <n v="1"/>
    <n v="144"/>
    <n v="0"/>
    <n v="0"/>
    <n v="4"/>
    <n v="0"/>
  </r>
  <r>
    <x v="17"/>
    <s v="COSMETICS"/>
    <x v="12"/>
    <x v="6"/>
    <x v="3"/>
    <n v="111128495"/>
    <n v="773602472284"/>
    <s v="MAC LITTLE MAC IN EXTREME DIMENSION LASH 3D BLACK S7LT-01"/>
    <s v="EA"/>
    <n v="3"/>
    <n v="144"/>
    <n v="0"/>
    <n v="0"/>
    <n v="39"/>
    <n v="0"/>
  </r>
  <r>
    <x v="17"/>
    <s v="COSMETICS"/>
    <x v="3"/>
    <x v="5"/>
    <x v="4"/>
    <n v="111154130"/>
    <n v="20714890186"/>
    <s v="CLINIQUE FRESH PRESSED CLINICAL DAILY AND OVERNIGHT BOOSTERS 2PK K3L3-01"/>
    <s v="EA"/>
    <n v="1"/>
    <n v="144"/>
    <n v="0"/>
    <n v="0"/>
    <n v="4"/>
    <n v="12"/>
  </r>
  <r>
    <x v="17"/>
    <s v="COSMETICS"/>
    <x v="12"/>
    <x v="6"/>
    <x v="7"/>
    <n v="111531772"/>
    <n v="773602962433"/>
    <s v="MAC PROPALETTE SMALL EYESHADOW ESPRESSO (M) M259-13"/>
    <s v="EA"/>
    <n v="3"/>
    <n v="144"/>
    <n v="0"/>
    <n v="0"/>
    <n v="7"/>
    <n v="0"/>
  </r>
  <r>
    <x v="17"/>
    <s v="COSMETICS"/>
    <x v="12"/>
    <x v="6"/>
    <x v="1"/>
    <n v="111531856"/>
    <n v="773602572489"/>
    <s v="MAC STUDIO FIX CONCEAL AND CORRECT MEDIUM DEEP SJR3-03"/>
    <s v="EA"/>
    <n v="1"/>
    <n v="144"/>
    <n v="0"/>
    <n v="0"/>
    <n v="0"/>
    <n v="0"/>
  </r>
  <r>
    <x v="17"/>
    <s v="COSMETICS"/>
    <x v="12"/>
    <x v="6"/>
    <x v="4"/>
    <n v="111531856"/>
    <n v="773602572489"/>
    <s v="MAC STUDIO FIX CONCEAL AND CORRECT MEDIUM DEEP SJR3-03"/>
    <s v="EA"/>
    <n v="1"/>
    <n v="144"/>
    <n v="0"/>
    <n v="0"/>
    <n v="0"/>
    <n v="0"/>
  </r>
  <r>
    <x v="17"/>
    <s v="COSMETICS"/>
    <x v="12"/>
    <x v="6"/>
    <x v="3"/>
    <n v="111531857"/>
    <n v="773602572496"/>
    <s v="MAC STUDIO FIX CONCEAL AND CORRECT DARK SJR3-04"/>
    <s v="EA"/>
    <n v="1"/>
    <n v="144"/>
    <n v="1"/>
    <n v="144"/>
    <n v="0"/>
    <n v="0"/>
  </r>
  <r>
    <x v="17"/>
    <s v="COSMETICS"/>
    <x v="12"/>
    <x v="6"/>
    <x v="7"/>
    <n v="111531858"/>
    <n v="773602572502"/>
    <s v="MAC STUDIO FIX CONCEAL AND CORRECT DEEP SJR3-05"/>
    <s v="EA"/>
    <n v="1"/>
    <n v="144"/>
    <n v="0"/>
    <n v="0"/>
    <n v="10"/>
    <n v="0"/>
  </r>
  <r>
    <x v="17"/>
    <s v="COSMETICS"/>
    <x v="12"/>
    <x v="6"/>
    <x v="1"/>
    <n v="111531858"/>
    <n v="773602572502"/>
    <s v="MAC STUDIO FIX CONCEAL AND CORRECT DEEP SJR3-05"/>
    <s v="EA"/>
    <n v="1"/>
    <n v="144"/>
    <n v="0"/>
    <n v="0"/>
    <n v="7"/>
    <n v="0"/>
  </r>
  <r>
    <x v="17"/>
    <s v="COSMETICS"/>
    <x v="3"/>
    <x v="6"/>
    <x v="0"/>
    <n v="111543754"/>
    <n v="20714918378"/>
    <s v="CLINIQUE EVEN BETTER REFRESH CN 40 CREAM CHAMOIS K733-09"/>
    <s v="EA"/>
    <n v="1"/>
    <n v="144"/>
    <n v="0"/>
    <n v="0"/>
    <n v="11"/>
    <n v="53"/>
  </r>
  <r>
    <x v="17"/>
    <s v="COSMETICS"/>
    <x v="12"/>
    <x v="6"/>
    <x v="3"/>
    <n v="111613610"/>
    <n v="773602569823"/>
    <s v="MAC PREP + PRIME LIP SHADE01 SJH3-01"/>
    <s v="EA"/>
    <n v="2"/>
    <n v="144"/>
    <n v="0"/>
    <n v="0"/>
    <n v="1"/>
    <n v="183"/>
  </r>
  <r>
    <x v="17"/>
    <s v="COSMETICS"/>
    <x v="1"/>
    <x v="5"/>
    <x v="0"/>
    <n v="110999886"/>
    <n v="887167327665"/>
    <s v="ESTEE LAUDER DAYWEAR EYE COOLING ANTI-OXIDANT MOISTURE GEL CREME 15ML RTX9-01"/>
    <s v="EA"/>
    <n v="1"/>
    <n v="142"/>
    <n v="0"/>
    <n v="0"/>
    <n v="4"/>
    <n v="22"/>
  </r>
  <r>
    <x v="17"/>
    <s v="COSMETICS"/>
    <x v="12"/>
    <x v="6"/>
    <x v="4"/>
    <n v="111105523"/>
    <n v="773602529070"/>
    <s v="MAC STUDIO CONCEAL AND CORRECT PALETTE SF8E-01"/>
    <s v="EA"/>
    <n v="1"/>
    <n v="142"/>
    <n v="0"/>
    <n v="0"/>
    <n v="7"/>
    <n v="0"/>
  </r>
  <r>
    <x v="17"/>
    <s v="COSMETICS"/>
    <x v="12"/>
    <x v="6"/>
    <x v="3"/>
    <n v="111613589"/>
    <n v="773602561575"/>
    <s v="MAC TRAVEL EXCLUSIVE FIRST CLASS EYE AND FACE PALETTE SHX8-01"/>
    <s v="EA"/>
    <n v="1"/>
    <n v="140"/>
    <n v="0"/>
    <n v="0"/>
    <n v="0"/>
    <n v="424"/>
  </r>
  <r>
    <x v="17"/>
    <s v="COSMETICS"/>
    <x v="12"/>
    <x v="6"/>
    <x v="7"/>
    <n v="110985663"/>
    <n v="773602457274"/>
    <s v="MAC NICOPANDA PALETTE PREPPY PANDA S6NT-02"/>
    <s v="EA"/>
    <n v="1"/>
    <n v="138"/>
    <n v="0"/>
    <n v="0"/>
    <n v="2"/>
    <n v="0"/>
  </r>
  <r>
    <x v="17"/>
    <s v="COSMETICS"/>
    <x v="12"/>
    <x v="6"/>
    <x v="7"/>
    <n v="111385211"/>
    <n v="773602470433"/>
    <s v="MAC MINI MAC LIPSTICK WHIRL 1.8GM/.06OZ S7H63W"/>
    <s v="EA"/>
    <n v="3"/>
    <n v="138"/>
    <n v="0"/>
    <n v="0"/>
    <n v="31"/>
    <n v="0"/>
  </r>
  <r>
    <x v="17"/>
    <s v="COSMETICS"/>
    <x v="12"/>
    <x v="6"/>
    <x v="7"/>
    <n v="111385213"/>
    <n v="773602473021"/>
    <s v="MAC MINI MAC LIPSTICK DIVA 1.8GM/.06OZ S7H602"/>
    <s v="EA"/>
    <n v="3"/>
    <n v="138"/>
    <n v="0"/>
    <n v="0"/>
    <n v="11"/>
    <n v="0"/>
  </r>
  <r>
    <x v="17"/>
    <s v="COSMETICS"/>
    <x v="12"/>
    <x v="6"/>
    <x v="4"/>
    <n v="111385214"/>
    <n v="773602561308"/>
    <s v="MAC MINI MAC LIPSTICK MOCHA 1.8GM/.06OZ S7NY24"/>
    <s v="EA"/>
    <n v="3"/>
    <n v="138"/>
    <n v="0"/>
    <n v="0"/>
    <n v="15"/>
    <n v="0"/>
  </r>
  <r>
    <x v="17"/>
    <s v="COSMETICS"/>
    <x v="3"/>
    <x v="6"/>
    <x v="0"/>
    <n v="110065139"/>
    <n v="20714324629"/>
    <s v="CLINIQUE EVEN BETTER MAKEUP SPF15 6MNY-03"/>
    <s v="EA"/>
    <n v="1"/>
    <n v="137"/>
    <n v="0"/>
    <n v="0"/>
    <n v="1"/>
    <n v="0"/>
  </r>
  <r>
    <x v="17"/>
    <s v="COSMETICS"/>
    <x v="3"/>
    <x v="6"/>
    <x v="0"/>
    <n v="110065140"/>
    <n v="20714324636"/>
    <s v="CLINIQUE EVEN BETTER MAKEUP SPF15 6MNY 04"/>
    <s v="EA"/>
    <n v="1"/>
    <n v="137"/>
    <n v="0"/>
    <n v="0"/>
    <n v="23"/>
    <n v="0"/>
  </r>
  <r>
    <x v="17"/>
    <s v="COSMETICS"/>
    <x v="3"/>
    <x v="6"/>
    <x v="0"/>
    <n v="110592556"/>
    <n v="20714324612"/>
    <s v="CLINIQUE EVEN BETTER MAKEUP SPF 15 FAIR 6MNY-02"/>
    <s v="EA"/>
    <n v="1"/>
    <n v="137"/>
    <n v="0"/>
    <n v="0"/>
    <n v="0"/>
    <n v="0"/>
  </r>
  <r>
    <x v="17"/>
    <s v="COSMETICS"/>
    <x v="3"/>
    <x v="6"/>
    <x v="0"/>
    <n v="111154096"/>
    <n v="20714976972"/>
    <s v="CLINIQUE EVEN BETTER MAKEUP SPF 15 SHELL 6MNY-39"/>
    <s v="EA"/>
    <n v="1"/>
    <n v="137"/>
    <n v="1"/>
    <n v="137"/>
    <n v="8"/>
    <n v="0"/>
  </r>
  <r>
    <x v="17"/>
    <s v="COSMETICS"/>
    <x v="3"/>
    <x v="5"/>
    <x v="3"/>
    <n v="110120942"/>
    <n v="20714462734"/>
    <s v="CLINIQUE CLARIFYING LOTION 3 400ML 76X0 01"/>
    <s v="EA"/>
    <n v="1"/>
    <n v="135"/>
    <n v="0"/>
    <n v="0"/>
    <n v="0"/>
    <n v="88"/>
  </r>
  <r>
    <x v="17"/>
    <s v="COSMETICS"/>
    <x v="13"/>
    <x v="6"/>
    <x v="1"/>
    <n v="110433440"/>
    <n v="716170150406"/>
    <s v="B BROWN LUXE LIP COLOR HIBISCUS EE1Y-18"/>
    <s v="EA"/>
    <n v="1"/>
    <n v="135"/>
    <n v="0"/>
    <n v="0"/>
    <n v="9"/>
    <n v="0"/>
  </r>
  <r>
    <x v="17"/>
    <s v="COSMETICS"/>
    <x v="12"/>
    <x v="6"/>
    <x v="1"/>
    <n v="110565641"/>
    <n v="773602399529"/>
    <s v="MAC #170 SYNTHETIC ROUNDED SLANT BRUSH S2TL-01"/>
    <s v="EA"/>
    <n v="1"/>
    <n v="135"/>
    <n v="0"/>
    <n v="0"/>
    <n v="9"/>
    <n v="175"/>
  </r>
  <r>
    <x v="17"/>
    <s v="COSMETICS"/>
    <x v="12"/>
    <x v="6"/>
    <x v="3"/>
    <n v="110565641"/>
    <n v="773602399529"/>
    <s v="MAC #170 SYNTHETIC ROUNDED SLANT BRUSH S2TL-01"/>
    <s v="EA"/>
    <n v="1"/>
    <n v="135"/>
    <n v="0"/>
    <n v="0"/>
    <n v="9"/>
    <n v="175"/>
  </r>
  <r>
    <x v="17"/>
    <s v="COSMETICS"/>
    <x v="1"/>
    <x v="6"/>
    <x v="1"/>
    <n v="110572807"/>
    <n v="887167292383"/>
    <s v="E LAUDER THE SMOOTHER UNIVERSAL PRIMER &amp; FINISHER 30ML RMY1-01"/>
    <s v="EA"/>
    <n v="1"/>
    <n v="135"/>
    <n v="0"/>
    <n v="0"/>
    <n v="1"/>
    <n v="0"/>
  </r>
  <r>
    <x v="17"/>
    <s v="COSMETICS"/>
    <x v="12"/>
    <x v="6"/>
    <x v="4"/>
    <n v="110808740"/>
    <n v="773602470341"/>
    <s v="MAC #187S DUO FIBRE FACE BRUSH S7H1-01"/>
    <s v="EA"/>
    <n v="1"/>
    <n v="135"/>
    <n v="0"/>
    <n v="0"/>
    <n v="14"/>
    <n v="0"/>
  </r>
  <r>
    <x v="17"/>
    <s v="COSMETICS"/>
    <x v="12"/>
    <x v="6"/>
    <x v="1"/>
    <n v="110889998"/>
    <n v="773602470747"/>
    <s v="MAC #168S LARGE ANGLED CONTOUR BRUSH S7HK-01"/>
    <s v="EA"/>
    <n v="1"/>
    <n v="135"/>
    <n v="1"/>
    <n v="135"/>
    <n v="9"/>
    <n v="0"/>
  </r>
  <r>
    <x v="17"/>
    <s v="COSMETICS"/>
    <x v="12"/>
    <x v="6"/>
    <x v="4"/>
    <n v="110889999"/>
    <n v="773602470952"/>
    <s v="MAC #129S POWDER/BLUSH BRUSH S7JC-01"/>
    <s v="EA"/>
    <n v="1"/>
    <n v="135"/>
    <n v="0"/>
    <n v="0"/>
    <n v="8"/>
    <n v="0"/>
  </r>
  <r>
    <x v="17"/>
    <s v="COSMETICS"/>
    <x v="12"/>
    <x v="6"/>
    <x v="7"/>
    <n v="110951264"/>
    <n v="773602462124"/>
    <s v="MAC PADMA LAKSHMI EYE SHADOW X 4 SUNSET S733-01"/>
    <s v="EA"/>
    <n v="1"/>
    <n v="135"/>
    <n v="0"/>
    <n v="0"/>
    <n v="26"/>
    <n v="2"/>
  </r>
  <r>
    <x v="17"/>
    <s v="COSMETICS"/>
    <x v="12"/>
    <x v="6"/>
    <x v="7"/>
    <n v="110951265"/>
    <n v="773602462131"/>
    <s v="MAC PADMA LAKSHMI EYE SHADOW X 4 70'S DESSERT DUSK S733-02"/>
    <s v="EA"/>
    <n v="1"/>
    <n v="135"/>
    <n v="0"/>
    <n v="0"/>
    <n v="89"/>
    <n v="0"/>
  </r>
  <r>
    <x v="17"/>
    <s v="COSMETICS"/>
    <x v="1"/>
    <x v="6"/>
    <x v="4"/>
    <n v="111354824"/>
    <n v="887167441354"/>
    <s v="ESTEE LAUDER BRONZEGODDESSULTIMATEBALMINFUSEDMATTEBRONZER LIGHT P9GH-01"/>
    <s v="EA"/>
    <n v="1"/>
    <n v="135"/>
    <n v="0"/>
    <n v="0"/>
    <n v="1"/>
    <n v="0"/>
  </r>
  <r>
    <x v="17"/>
    <s v="COSMETICS"/>
    <x v="12"/>
    <x v="6"/>
    <x v="3"/>
    <n v="111451898"/>
    <n v="773602561384"/>
    <s v="MAC TR EXCL EXTND PLAY X 2 SHWL-01"/>
    <s v="EA"/>
    <n v="1"/>
    <n v="135"/>
    <n v="0"/>
    <n v="0"/>
    <n v="16"/>
    <n v="91"/>
  </r>
  <r>
    <x v="17"/>
    <s v="COSMETICS"/>
    <x v="3"/>
    <x v="5"/>
    <x v="0"/>
    <n v="110065159"/>
    <n v="20714382742"/>
    <s v="CLINIQUE SSFM AGE DEFENSE FOR EYES 15ML 6TCR 01"/>
    <s v="EA"/>
    <n v="1"/>
    <n v="133"/>
    <n v="0"/>
    <n v="0"/>
    <n v="0"/>
    <n v="0"/>
  </r>
  <r>
    <x v="17"/>
    <s v="COSMETICS"/>
    <x v="13"/>
    <x v="6"/>
    <x v="1"/>
    <n v="110476902"/>
    <n v="716170160108"/>
    <s v="B BROWN DUAL-ENDED BROW DEFINER/GROOMER BRUSH EEWG-01"/>
    <s v="EA"/>
    <n v="1"/>
    <n v="133"/>
    <n v="0"/>
    <n v="0"/>
    <n v="9"/>
    <n v="0"/>
  </r>
  <r>
    <x v="17"/>
    <s v="COSMETICS"/>
    <x v="3"/>
    <x v="5"/>
    <x v="0"/>
    <n v="111379969"/>
    <n v="20714984236"/>
    <s v="CLINIQUE MOISTURE SURGE EYE 96HR FILLER CONCENTRATE 15ML KH97-01"/>
    <s v="EA"/>
    <n v="1"/>
    <n v="133"/>
    <n v="0"/>
    <n v="0"/>
    <n v="4"/>
    <n v="124"/>
  </r>
  <r>
    <x v="17"/>
    <s v="COSMETICS"/>
    <x v="3"/>
    <x v="5"/>
    <x v="4"/>
    <n v="111423832"/>
    <n v="20714993085"/>
    <s v="CLINIQUE CFM MAXIMUM HYDRATOR 72-HOUR AUTO REPLENISHING HYDRATOR 50ML KJ8H-01"/>
    <s v="EA"/>
    <n v="1"/>
    <n v="133"/>
    <n v="0"/>
    <n v="0"/>
    <n v="9"/>
    <n v="76"/>
  </r>
  <r>
    <x v="17"/>
    <s v="COSMETICS"/>
    <x v="12"/>
    <x v="6"/>
    <x v="9"/>
    <n v="111488339"/>
    <n v="773602556885"/>
    <s v="MAC KISS OF THE STARS LIPSTICK DESTINED FOR STARDOMSHGN-04"/>
    <s v="EA"/>
    <n v="2"/>
    <n v="132"/>
    <n v="0"/>
    <n v="0"/>
    <n v="10"/>
    <n v="0"/>
  </r>
  <r>
    <x v="17"/>
    <s v="COSMETICS"/>
    <x v="12"/>
    <x v="6"/>
    <x v="7"/>
    <n v="111488340"/>
    <n v="773602556892"/>
    <s v="MAC KISS OF THE STARS LIPSTICK STARSTRUCKSHGN-05"/>
    <s v="EA"/>
    <n v="2"/>
    <n v="132"/>
    <n v="0"/>
    <n v="0"/>
    <n v="5"/>
    <n v="0"/>
  </r>
  <r>
    <x v="17"/>
    <s v="COSMETICS"/>
    <x v="12"/>
    <x v="6"/>
    <x v="7"/>
    <n v="111488341"/>
    <n v="773602557103"/>
    <s v="MAC KISS OF THE STARS LIPSTICK ASTERISKSHGN-06"/>
    <s v="EA"/>
    <n v="2"/>
    <n v="132"/>
    <n v="0"/>
    <n v="0"/>
    <n v="15"/>
    <n v="0"/>
  </r>
  <r>
    <x v="17"/>
    <s v="COSMETICS"/>
    <x v="12"/>
    <x v="6"/>
    <x v="1"/>
    <n v="102206290"/>
    <n v="773602023172"/>
    <s v="MAC FOUNDATION BRUSH #190 M1EE-01"/>
    <s v="EA"/>
    <n v="1"/>
    <n v="131"/>
    <n v="1"/>
    <n v="131"/>
    <n v="8"/>
    <n v="0"/>
  </r>
  <r>
    <x v="17"/>
    <s v="COSMETICS"/>
    <x v="12"/>
    <x v="6"/>
    <x v="1"/>
    <n v="102205235"/>
    <n v="773602010530"/>
    <s v="MAC STUDIOFIX POWDER FOUNDATION NC35 M510-26"/>
    <s v="EA"/>
    <n v="1"/>
    <n v="129"/>
    <n v="0"/>
    <n v="0"/>
    <n v="14"/>
    <n v="383"/>
  </r>
  <r>
    <x v="17"/>
    <s v="COSMETICS"/>
    <x v="12"/>
    <x v="6"/>
    <x v="1"/>
    <n v="102205237"/>
    <n v="773602010578"/>
    <s v="MAC STUDIOFIX POWDER FOUNDATION NC50 M510-30"/>
    <s v="EA"/>
    <n v="1"/>
    <n v="129"/>
    <n v="0"/>
    <n v="0"/>
    <n v="20"/>
    <n v="0"/>
  </r>
  <r>
    <x v="17"/>
    <s v="COSMETICS"/>
    <x v="12"/>
    <x v="6"/>
    <x v="7"/>
    <n v="102205240"/>
    <n v="773602010691"/>
    <s v="MAC STUIDIOFIX POWDER FOUNDATION NW30 M510-42"/>
    <s v="EA"/>
    <n v="1"/>
    <n v="129"/>
    <n v="0"/>
    <n v="0"/>
    <n v="17"/>
    <n v="0"/>
  </r>
  <r>
    <x v="17"/>
    <s v="COSMETICS"/>
    <x v="12"/>
    <x v="6"/>
    <x v="4"/>
    <n v="102205241"/>
    <n v="773602010714"/>
    <s v="MAC STUIDOFIX POWDER FOUNDATION NW35 M510-44"/>
    <s v="EA"/>
    <n v="1"/>
    <n v="129"/>
    <n v="0"/>
    <n v="0"/>
    <n v="12"/>
    <n v="0"/>
  </r>
  <r>
    <x v="17"/>
    <s v="COSMETICS"/>
    <x v="12"/>
    <x v="6"/>
    <x v="1"/>
    <n v="102205242"/>
    <n v="773602010721"/>
    <s v="MAC STUDIOFIX POWDER FOUNDATION NW40 M510-45"/>
    <s v="EA"/>
    <n v="1"/>
    <n v="129"/>
    <n v="0"/>
    <n v="0"/>
    <n v="0"/>
    <n v="0"/>
  </r>
  <r>
    <x v="17"/>
    <s v="COSMETICS"/>
    <x v="12"/>
    <x v="6"/>
    <x v="0"/>
    <n v="102205244"/>
    <n v="773602010769"/>
    <s v="MAC STUDIOFIX POWDER FOUNDATION NW50 M510-49"/>
    <s v="EA"/>
    <n v="1"/>
    <n v="129"/>
    <n v="0"/>
    <n v="0"/>
    <n v="1"/>
    <n v="0"/>
  </r>
  <r>
    <x v="17"/>
    <s v="COSMETICS"/>
    <x v="12"/>
    <x v="6"/>
    <x v="1"/>
    <n v="102205246"/>
    <n v="773602018413"/>
    <s v="MAC STUDIOFIX POWDER FOUNDATION NC40 M510-53"/>
    <s v="EA"/>
    <n v="1"/>
    <n v="129"/>
    <n v="0"/>
    <n v="0"/>
    <n v="10"/>
    <n v="438"/>
  </r>
  <r>
    <x v="17"/>
    <s v="COSMETICS"/>
    <x v="12"/>
    <x v="6"/>
    <x v="1"/>
    <n v="102206293"/>
    <n v="773602103492"/>
    <s v="MAC STUDIO FIX FLUID SPF 15 NC25 M6JC-03"/>
    <s v="EA"/>
    <n v="1"/>
    <n v="129"/>
    <n v="0"/>
    <n v="0"/>
    <n v="39"/>
    <n v="172"/>
  </r>
  <r>
    <x v="17"/>
    <s v="COSMETICS"/>
    <x v="12"/>
    <x v="6"/>
    <x v="4"/>
    <n v="102206293"/>
    <n v="773602103492"/>
    <s v="MAC STUDIO FIX FLUID SPF 15 NC25 M6JC-03"/>
    <s v="EA"/>
    <n v="1"/>
    <n v="129"/>
    <n v="0"/>
    <n v="0"/>
    <n v="15"/>
    <n v="172"/>
  </r>
  <r>
    <x v="17"/>
    <s v="COSMETICS"/>
    <x v="12"/>
    <x v="6"/>
    <x v="0"/>
    <n v="102206295"/>
    <n v="773602103515"/>
    <s v="MAC STUDIO FIX FLUID SPF 15 NC35 M6JC-05"/>
    <s v="EA"/>
    <n v="1"/>
    <n v="129"/>
    <n v="0"/>
    <n v="0"/>
    <n v="-1"/>
    <n v="291"/>
  </r>
  <r>
    <x v="17"/>
    <s v="COSMETICS"/>
    <x v="12"/>
    <x v="6"/>
    <x v="1"/>
    <n v="102206295"/>
    <n v="773602103515"/>
    <s v="MAC STUDIO FIX FLUID SPF 15 NC35 M6JC-05"/>
    <s v="EA"/>
    <n v="1"/>
    <n v="129"/>
    <n v="0"/>
    <n v="0"/>
    <n v="15"/>
    <n v="291"/>
  </r>
  <r>
    <x v="17"/>
    <s v="COSMETICS"/>
    <x v="12"/>
    <x v="6"/>
    <x v="3"/>
    <n v="102206295"/>
    <n v="773602103515"/>
    <s v="MAC STUDIO FIX FLUID SPF 15 NC35 M6JC-05"/>
    <s v="EA"/>
    <n v="1"/>
    <n v="129"/>
    <n v="0"/>
    <n v="0"/>
    <n v="13"/>
    <n v="291"/>
  </r>
  <r>
    <x v="17"/>
    <s v="COSMETICS"/>
    <x v="12"/>
    <x v="6"/>
    <x v="1"/>
    <n v="102206296"/>
    <n v="773602103539"/>
    <s v="MAC STUDIO FIX FLUID SPF 15 NC40 M6JC-07"/>
    <s v="EA"/>
    <n v="1"/>
    <n v="129"/>
    <n v="0"/>
    <n v="0"/>
    <n v="12"/>
    <n v="166"/>
  </r>
  <r>
    <x v="17"/>
    <s v="COSMETICS"/>
    <x v="12"/>
    <x v="6"/>
    <x v="7"/>
    <n v="102206298"/>
    <n v="773602103553"/>
    <s v="MAC STUDIO FIX FLUID SPF 15 NC44 M6JC-09"/>
    <s v="EA"/>
    <n v="1"/>
    <n v="129"/>
    <n v="1"/>
    <n v="129"/>
    <n v="14"/>
    <n v="0"/>
  </r>
  <r>
    <x v="17"/>
    <s v="COSMETICS"/>
    <x v="12"/>
    <x v="6"/>
    <x v="3"/>
    <n v="102206299"/>
    <n v="77360210356"/>
    <s v="MAC STUDIO FIX FLUID SPF 15 NC45 M6JC-10"/>
    <s v="EA"/>
    <n v="1"/>
    <n v="129"/>
    <n v="0"/>
    <n v="0"/>
    <n v="24"/>
    <n v="253"/>
  </r>
  <r>
    <x v="17"/>
    <s v="COSMETICS"/>
    <x v="12"/>
    <x v="6"/>
    <x v="4"/>
    <n v="102206299"/>
    <n v="77360210356"/>
    <s v="MAC STUDIO FIX FLUID SPF 15 NC45 M6JC-10"/>
    <s v="EA"/>
    <n v="1"/>
    <n v="129"/>
    <n v="0"/>
    <n v="0"/>
    <n v="42"/>
    <n v="253"/>
  </r>
  <r>
    <x v="17"/>
    <s v="COSMETICS"/>
    <x v="12"/>
    <x v="6"/>
    <x v="1"/>
    <n v="102206301"/>
    <n v="773602103607"/>
    <s v="MAC STUDIO FIX FLUID SPF 15 NW20 M6JC-14"/>
    <s v="EA"/>
    <n v="1"/>
    <n v="129"/>
    <n v="0"/>
    <n v="0"/>
    <n v="5"/>
    <n v="0"/>
  </r>
  <r>
    <x v="17"/>
    <s v="COSMETICS"/>
    <x v="12"/>
    <x v="6"/>
    <x v="4"/>
    <n v="102206302"/>
    <n v="773602103614"/>
    <s v="MAC STUDIO FIX FLUID SPF 15 NW25 M6JC-15"/>
    <s v="EA"/>
    <n v="1"/>
    <n v="129"/>
    <n v="0"/>
    <n v="0"/>
    <n v="18"/>
    <n v="0"/>
  </r>
  <r>
    <x v="17"/>
    <s v="COSMETICS"/>
    <x v="12"/>
    <x v="6"/>
    <x v="1"/>
    <n v="102206304"/>
    <n v="773602103638"/>
    <s v="MAC STUDIO FIX FLUID SPF 15 NW35 M6JC-17"/>
    <s v="EA"/>
    <n v="1"/>
    <n v="129"/>
    <n v="0"/>
    <n v="0"/>
    <n v="0"/>
    <n v="0"/>
  </r>
  <r>
    <x v="17"/>
    <s v="COSMETICS"/>
    <x v="12"/>
    <x v="6"/>
    <x v="1"/>
    <n v="102206328"/>
    <n v="773602103645"/>
    <s v="MAC STUDIO FIX FLUID SPF 15 NW40 M6JC-18"/>
    <s v="EA"/>
    <n v="1"/>
    <n v="129"/>
    <n v="0"/>
    <n v="0"/>
    <n v="2"/>
    <n v="0"/>
  </r>
  <r>
    <x v="17"/>
    <s v="COSMETICS"/>
    <x v="12"/>
    <x v="6"/>
    <x v="1"/>
    <n v="102208862"/>
    <n v="773602047864"/>
    <s v="MAC FONDT CMPT PWDR/FOUN C4 M51061"/>
    <s v="EA"/>
    <n v="1"/>
    <n v="129"/>
    <n v="0"/>
    <n v="0"/>
    <n v="2"/>
    <n v="0"/>
  </r>
  <r>
    <x v="17"/>
    <s v="COSMETICS"/>
    <x v="12"/>
    <x v="6"/>
    <x v="3"/>
    <n v="102208866"/>
    <n v="773602010646"/>
    <s v="MAC FONDT CMPT PWDR/FOUN NC15 M51037"/>
    <s v="EA"/>
    <n v="1"/>
    <n v="129"/>
    <n v="0"/>
    <n v="0"/>
    <n v="5"/>
    <n v="0"/>
  </r>
  <r>
    <x v="17"/>
    <s v="COSMETICS"/>
    <x v="12"/>
    <x v="6"/>
    <x v="7"/>
    <n v="102208892"/>
    <n v="773602103522"/>
    <s v="MAC STUDIO FIX FLUID NC37 M6JC06"/>
    <s v="EA"/>
    <n v="1"/>
    <n v="129"/>
    <n v="0"/>
    <n v="0"/>
    <n v="11"/>
    <n v="0"/>
  </r>
  <r>
    <x v="17"/>
    <s v="COSMETICS"/>
    <x v="12"/>
    <x v="6"/>
    <x v="1"/>
    <n v="102208892"/>
    <n v="773602103522"/>
    <s v="MAC STUDIO FIX FLUID NC37 M6JC06"/>
    <s v="EA"/>
    <n v="1"/>
    <n v="129"/>
    <n v="0"/>
    <n v="0"/>
    <n v="2"/>
    <n v="0"/>
  </r>
  <r>
    <x v="17"/>
    <s v="COSMETICS"/>
    <x v="12"/>
    <x v="6"/>
    <x v="4"/>
    <n v="102208892"/>
    <n v="773602103522"/>
    <s v="MAC STUDIO FIX FLUID NC37 M6JC06"/>
    <s v="EA"/>
    <n v="1"/>
    <n v="129"/>
    <n v="0"/>
    <n v="0"/>
    <n v="9"/>
    <n v="0"/>
  </r>
  <r>
    <x v="17"/>
    <s v="COSMETICS"/>
    <x v="12"/>
    <x v="6"/>
    <x v="7"/>
    <n v="102208990"/>
    <n v="773602047857"/>
    <s v="MAC FONDT CMPT PWDR/FOUN C3 M51060"/>
    <s v="EA"/>
    <n v="1"/>
    <n v="129"/>
    <n v="0"/>
    <n v="0"/>
    <n v="0"/>
    <n v="0"/>
  </r>
  <r>
    <x v="17"/>
    <s v="COSMETICS"/>
    <x v="12"/>
    <x v="6"/>
    <x v="7"/>
    <n v="110092853"/>
    <n v="773602010516"/>
    <s v="MAC STUDIOFIX POWDER PLUS FOUNDATION M510-24"/>
    <s v="EA"/>
    <n v="1"/>
    <n v="129"/>
    <n v="0"/>
    <n v="0"/>
    <n v="4"/>
    <n v="0"/>
  </r>
  <r>
    <x v="17"/>
    <s v="COSMETICS"/>
    <x v="12"/>
    <x v="6"/>
    <x v="7"/>
    <n v="110124340"/>
    <n v="773602225552"/>
    <s v="MAC STUDIO FIX FLUID SPF15 M6JC-27"/>
    <s v="EA"/>
    <n v="1"/>
    <n v="129"/>
    <n v="0"/>
    <n v="0"/>
    <n v="15"/>
    <n v="0"/>
  </r>
  <r>
    <x v="17"/>
    <s v="COSMETICS"/>
    <x v="12"/>
    <x v="6"/>
    <x v="3"/>
    <n v="110124343"/>
    <n v="773602225583"/>
    <s v="MAC STUDIO FIX FLUID SPF15 M6JC-30"/>
    <s v="EA"/>
    <n v="1"/>
    <n v="129"/>
    <n v="0"/>
    <n v="0"/>
    <n v="1"/>
    <n v="0"/>
  </r>
  <r>
    <x v="17"/>
    <s v="COSMETICS"/>
    <x v="12"/>
    <x v="6"/>
    <x v="1"/>
    <n v="110124344"/>
    <n v="773602225590"/>
    <s v="MAC STUDIO FIX FLUID SPF15 M6JC-31"/>
    <s v="EA"/>
    <n v="1"/>
    <n v="129"/>
    <n v="0"/>
    <n v="0"/>
    <n v="4"/>
    <n v="0"/>
  </r>
  <r>
    <x v="17"/>
    <s v="COSMETICS"/>
    <x v="12"/>
    <x v="6"/>
    <x v="7"/>
    <n v="110124345"/>
    <n v="773602225606"/>
    <s v="MAC STUDIO FIX FLUID SPF15 M6JC-32"/>
    <s v="EA"/>
    <n v="1"/>
    <n v="129"/>
    <n v="0"/>
    <n v="0"/>
    <n v="3"/>
    <n v="0"/>
  </r>
  <r>
    <x v="17"/>
    <s v="COSMETICS"/>
    <x v="12"/>
    <x v="6"/>
    <x v="4"/>
    <n v="110124345"/>
    <n v="773602225606"/>
    <s v="MAC STUDIO FIX FLUID SPF15 M6JC-32"/>
    <s v="EA"/>
    <n v="1"/>
    <n v="129"/>
    <n v="0"/>
    <n v="0"/>
    <n v="9"/>
    <n v="0"/>
  </r>
  <r>
    <x v="17"/>
    <s v="COSMETICS"/>
    <x v="12"/>
    <x v="6"/>
    <x v="7"/>
    <n v="110244936"/>
    <n v="773602264445"/>
    <s v="MAC STUDIO FIX FLUID SPF15 FOUNDATION NW10 M6JC-35"/>
    <s v="EA"/>
    <n v="1"/>
    <n v="129"/>
    <n v="0"/>
    <n v="0"/>
    <n v="5"/>
    <n v="0"/>
  </r>
  <r>
    <x v="17"/>
    <s v="COSMETICS"/>
    <x v="12"/>
    <x v="6"/>
    <x v="7"/>
    <n v="110244938"/>
    <n v="773602264452"/>
    <s v="MAC STUDIO FIX FLUID SPF15 FOUNDATION NW13 M6JC-36"/>
    <s v="EA"/>
    <n v="1"/>
    <n v="129"/>
    <n v="0"/>
    <n v="0"/>
    <n v="6"/>
    <n v="0"/>
  </r>
  <r>
    <x v="17"/>
    <s v="COSMETICS"/>
    <x v="12"/>
    <x v="6"/>
    <x v="4"/>
    <n v="110244938"/>
    <n v="773602264452"/>
    <s v="MAC STUDIO FIX FLUID SPF15 FOUNDATION NW13 M6JC-36"/>
    <s v="EA"/>
    <n v="1"/>
    <n v="129"/>
    <n v="0"/>
    <n v="0"/>
    <n v="2"/>
    <n v="0"/>
  </r>
  <r>
    <x v="17"/>
    <s v="COSMETICS"/>
    <x v="12"/>
    <x v="6"/>
    <x v="1"/>
    <n v="110244943"/>
    <n v="773602264506"/>
    <s v="MAC STUDIO FIX POWDER PLUS FOUNDATION NW22 M510-79"/>
    <s v="EA"/>
    <n v="1"/>
    <n v="129"/>
    <n v="0"/>
    <n v="0"/>
    <n v="0"/>
    <n v="0"/>
  </r>
  <r>
    <x v="17"/>
    <s v="COSMETICS"/>
    <x v="12"/>
    <x v="6"/>
    <x v="4"/>
    <n v="110244946"/>
    <n v="773602264520"/>
    <s v="MAC STUDIO FIX POWDER PLUS FOUNDATION NW44 M510-81"/>
    <s v="EA"/>
    <n v="1"/>
    <n v="129"/>
    <n v="1"/>
    <n v="129"/>
    <n v="8"/>
    <n v="0"/>
  </r>
  <r>
    <x v="17"/>
    <s v="COSMETICS"/>
    <x v="12"/>
    <x v="6"/>
    <x v="1"/>
    <n v="110244948"/>
    <n v="773602264537"/>
    <s v="MAC STUDIO FIX POWDER PLUS FOUNDATION NW46 M510-82"/>
    <s v="EA"/>
    <n v="1"/>
    <n v="129"/>
    <n v="0"/>
    <n v="0"/>
    <n v="5"/>
    <n v="0"/>
  </r>
  <r>
    <x v="17"/>
    <s v="COSMETICS"/>
    <x v="12"/>
    <x v="6"/>
    <x v="1"/>
    <n v="110244949"/>
    <n v="773602264544"/>
    <s v="MAC STUDIO FIX POWDER PLUS FOUNDATION NW48 M510-83"/>
    <s v="EA"/>
    <n v="1"/>
    <n v="129"/>
    <n v="0"/>
    <n v="0"/>
    <n v="7"/>
    <n v="0"/>
  </r>
  <r>
    <x v="17"/>
    <s v="COSMETICS"/>
    <x v="1"/>
    <x v="6"/>
    <x v="0"/>
    <n v="110313363"/>
    <n v="887167016590"/>
    <s v="ESTEE LAUDER PCOLOR ENVY LIPSTICK DEFIANT CORAL YJRR-02"/>
    <s v="EA"/>
    <n v="1"/>
    <n v="129"/>
    <n v="0"/>
    <n v="0"/>
    <n v="6"/>
    <n v="0"/>
  </r>
  <r>
    <x v="17"/>
    <s v="COSMETICS"/>
    <x v="1"/>
    <x v="6"/>
    <x v="4"/>
    <n v="110313370"/>
    <n v="887167016675"/>
    <s v="ESTEE LAUDER PCOLOR ENVY LIPSTICK INSOLENT PLUM YJRR-10"/>
    <s v="EA"/>
    <n v="1"/>
    <n v="129"/>
    <n v="0"/>
    <n v="0"/>
    <n v="10"/>
    <n v="38"/>
  </r>
  <r>
    <x v="17"/>
    <s v="COSMETICS"/>
    <x v="1"/>
    <x v="6"/>
    <x v="1"/>
    <n v="110313371"/>
    <n v="887167016699"/>
    <s v="ESTEE LAUDER PCOLOR ENVY LIPSTICK DYNAMIC YJRR-12"/>
    <s v="EA"/>
    <n v="1"/>
    <n v="129"/>
    <n v="0"/>
    <n v="0"/>
    <n v="3"/>
    <n v="8"/>
  </r>
  <r>
    <x v="17"/>
    <s v="COSMETICS"/>
    <x v="1"/>
    <x v="6"/>
    <x v="0"/>
    <n v="110313378"/>
    <n v="887167016774"/>
    <s v="ESTEE LAUDER PCOLOR ENVY LIPSTICK DECADENT YJRR-20"/>
    <s v="EA"/>
    <n v="1"/>
    <n v="129"/>
    <n v="0"/>
    <n v="0"/>
    <n v="10"/>
    <n v="0"/>
  </r>
  <r>
    <x v="17"/>
    <s v="COSMETICS"/>
    <x v="12"/>
    <x v="6"/>
    <x v="7"/>
    <n v="110348784"/>
    <n v="773602344826"/>
    <s v="MAC STUDIO FACE AND BODY FOUNDATION N1 MW3C-01"/>
    <s v="EA"/>
    <n v="1"/>
    <n v="129"/>
    <n v="0"/>
    <n v="0"/>
    <n v="3"/>
    <n v="0"/>
  </r>
  <r>
    <x v="17"/>
    <s v="COSMETICS"/>
    <x v="12"/>
    <x v="6"/>
    <x v="7"/>
    <n v="110348788"/>
    <n v="773602344857"/>
    <s v="MAC STUDIO FACE AND BODY FOUNDATION N3 MW3C-04"/>
    <s v="EA"/>
    <n v="1"/>
    <n v="129"/>
    <n v="0"/>
    <n v="0"/>
    <n v="0"/>
    <n v="0"/>
  </r>
  <r>
    <x v="17"/>
    <s v="COSMETICS"/>
    <x v="12"/>
    <x v="6"/>
    <x v="1"/>
    <n v="110468068"/>
    <n v="773602150472"/>
    <s v="MAC STUDIO FIX FLUID SPF 15 NC43.5 M6JC-25"/>
    <s v="EA"/>
    <n v="1"/>
    <n v="129"/>
    <n v="0"/>
    <n v="0"/>
    <n v="-5"/>
    <n v="1"/>
  </r>
  <r>
    <x v="17"/>
    <s v="COSMETICS"/>
    <x v="12"/>
    <x v="6"/>
    <x v="4"/>
    <n v="110468070"/>
    <n v="773602150489"/>
    <s v="MAC STUDIO FIX FLUID SPF 15 NC44.5 M6JC-26"/>
    <s v="EA"/>
    <n v="1"/>
    <n v="129"/>
    <n v="0"/>
    <n v="0"/>
    <n v="6"/>
    <n v="0"/>
  </r>
  <r>
    <x v="17"/>
    <s v="COSMETICS"/>
    <x v="1"/>
    <x v="6"/>
    <x v="0"/>
    <n v="110505866"/>
    <n v="887167016606"/>
    <s v="E LAUDER PC ENVY LIPSTICK 330 IMPASSIONED YJRR-03"/>
    <s v="EA"/>
    <n v="1"/>
    <n v="129"/>
    <n v="0"/>
    <n v="0"/>
    <n v="6"/>
    <n v="0"/>
  </r>
  <r>
    <x v="17"/>
    <s v="COSMETICS"/>
    <x v="12"/>
    <x v="6"/>
    <x v="7"/>
    <n v="110524799"/>
    <n v="773602421695"/>
    <s v="MAC STUDIO FIX NC10 M510-89"/>
    <s v="EA"/>
    <n v="1"/>
    <n v="129"/>
    <n v="0"/>
    <n v="0"/>
    <n v="12"/>
    <n v="0"/>
  </r>
  <r>
    <x v="17"/>
    <s v="COSMETICS"/>
    <x v="12"/>
    <x v="6"/>
    <x v="4"/>
    <n v="110524809"/>
    <n v="773602421619"/>
    <s v="MAC STUDIO FIX FLUID SPF 15 NC10 M6JC-41"/>
    <s v="EA"/>
    <n v="1"/>
    <n v="129"/>
    <n v="0"/>
    <n v="0"/>
    <n v="11"/>
    <n v="0"/>
  </r>
  <r>
    <x v="17"/>
    <s v="COSMETICS"/>
    <x v="12"/>
    <x v="6"/>
    <x v="7"/>
    <n v="110524810"/>
    <n v="773602421626"/>
    <s v="MAC STUDIO FIX FLUID SPF 15 NC46 M6JC-42"/>
    <s v="EA"/>
    <n v="1"/>
    <n v="129"/>
    <n v="0"/>
    <n v="0"/>
    <n v="11"/>
    <n v="0"/>
  </r>
  <r>
    <x v="17"/>
    <s v="COSMETICS"/>
    <x v="12"/>
    <x v="6"/>
    <x v="7"/>
    <n v="110524811"/>
    <n v="773602421633"/>
    <s v="MAC STUDIO FIX FLUID SPF 15 NC47 M6JC-43"/>
    <s v="EA"/>
    <n v="1"/>
    <n v="129"/>
    <n v="0"/>
    <n v="0"/>
    <n v="2"/>
    <n v="0"/>
  </r>
  <r>
    <x v="17"/>
    <s v="COSMETICS"/>
    <x v="1"/>
    <x v="6"/>
    <x v="1"/>
    <n v="110544243"/>
    <n v="887167016668"/>
    <s v="E LAUDER PC ENVY SCULTPING LIPSTICK DOMINANT YJRR-09"/>
    <s v="EA"/>
    <n v="1"/>
    <n v="129"/>
    <n v="0"/>
    <n v="0"/>
    <n v="1"/>
    <n v="0"/>
  </r>
  <r>
    <x v="17"/>
    <s v="COSMETICS"/>
    <x v="1"/>
    <x v="6"/>
    <x v="0"/>
    <n v="110544262"/>
    <n v="887167187221"/>
    <s v="E LAUDER PC ENVY MATTE SCULPTING LIPSTICK DECISIVE POPPY R8FC-09"/>
    <s v="EA"/>
    <n v="1"/>
    <n v="129"/>
    <n v="0"/>
    <n v="0"/>
    <n v="4"/>
    <n v="0"/>
  </r>
  <r>
    <x v="17"/>
    <s v="COSMETICS"/>
    <x v="1"/>
    <x v="6"/>
    <x v="0"/>
    <n v="111033595"/>
    <n v="887167341852"/>
    <s v="E LAUDER PC ENVY MATTE SCULPTING LIPSTICK 333 PERSUASIVE R8FC-21"/>
    <s v="EA"/>
    <n v="1"/>
    <n v="129"/>
    <n v="0"/>
    <n v="0"/>
    <n v="26"/>
    <n v="576"/>
  </r>
  <r>
    <x v="17"/>
    <s v="COSMETICS"/>
    <x v="1"/>
    <x v="6"/>
    <x v="1"/>
    <n v="111033595"/>
    <n v="887167341852"/>
    <s v="E LAUDER PC ENVY MATTE SCULPTING LIPSTICK 333 PERSUASIVE R8FC-21"/>
    <s v="EA"/>
    <n v="1"/>
    <n v="129"/>
    <n v="0"/>
    <n v="0"/>
    <n v="19"/>
    <n v="576"/>
  </r>
  <r>
    <x v="17"/>
    <s v="COSMETICS"/>
    <x v="1"/>
    <x v="6"/>
    <x v="13"/>
    <n v="111033595"/>
    <n v="887167341852"/>
    <s v="E LAUDER PC ENVY MATTE SCULPTING LIPSTICK 333 PERSUASIVE R8FC-21"/>
    <s v="EA"/>
    <n v="1"/>
    <n v="129"/>
    <n v="0"/>
    <n v="0"/>
    <n v="0"/>
    <n v="576"/>
  </r>
  <r>
    <x v="17"/>
    <s v="COSMETICS"/>
    <x v="12"/>
    <x v="6"/>
    <x v="3"/>
    <n v="111105528"/>
    <n v="773602531790"/>
    <s v="MAC STUDIO FIX FLUID SPF 15 NC12 M6JC-53"/>
    <s v="EA"/>
    <n v="1"/>
    <n v="129"/>
    <n v="0"/>
    <n v="0"/>
    <n v="0"/>
    <n v="0"/>
  </r>
  <r>
    <x v="17"/>
    <s v="COSMETICS"/>
    <x v="12"/>
    <x v="6"/>
    <x v="7"/>
    <n v="111105530"/>
    <n v="773602531813"/>
    <s v="MAC STUDIO FIX FLUID SPF 15 NC17 M6JC-55"/>
    <s v="EA"/>
    <n v="1"/>
    <n v="129"/>
    <n v="0"/>
    <n v="0"/>
    <n v="30"/>
    <n v="0"/>
  </r>
  <r>
    <x v="17"/>
    <s v="COSMETICS"/>
    <x v="12"/>
    <x v="6"/>
    <x v="3"/>
    <n v="111105531"/>
    <n v="773602531820"/>
    <s v="MAC STUDIO FIX FLUID SPF 15 NC16 M6JC-56"/>
    <s v="EA"/>
    <n v="1"/>
    <n v="129"/>
    <n v="0"/>
    <n v="0"/>
    <n v="1"/>
    <n v="0"/>
  </r>
  <r>
    <x v="17"/>
    <s v="COSMETICS"/>
    <x v="12"/>
    <x v="6"/>
    <x v="4"/>
    <n v="111105531"/>
    <n v="773602531820"/>
    <s v="MAC STUDIO FIX FLUID SPF 15 NC16 M6JC-56"/>
    <s v="EA"/>
    <n v="1"/>
    <n v="129"/>
    <n v="0"/>
    <n v="0"/>
    <n v="10"/>
    <n v="0"/>
  </r>
  <r>
    <x v="17"/>
    <s v="COSMETICS"/>
    <x v="12"/>
    <x v="6"/>
    <x v="3"/>
    <n v="111105532"/>
    <n v="773602531837"/>
    <s v="MAC STUDIO FIX FLUID SPF 15 NC18 M6JC-57"/>
    <s v="EA"/>
    <n v="1"/>
    <n v="129"/>
    <n v="0"/>
    <n v="0"/>
    <n v="2"/>
    <n v="0"/>
  </r>
  <r>
    <x v="17"/>
    <s v="COSMETICS"/>
    <x v="12"/>
    <x v="6"/>
    <x v="4"/>
    <n v="111105532"/>
    <n v="773602531837"/>
    <s v="MAC STUDIO FIX FLUID SPF 15 NC18 M6JC-57"/>
    <s v="EA"/>
    <n v="1"/>
    <n v="129"/>
    <n v="0"/>
    <n v="0"/>
    <n v="19"/>
    <n v="0"/>
  </r>
  <r>
    <x v="17"/>
    <s v="COSMETICS"/>
    <x v="12"/>
    <x v="6"/>
    <x v="1"/>
    <n v="111105533"/>
    <n v="773602531844"/>
    <s v="MAC STUDIO FIX FLUID SPF 15 NC27 M6JC-58"/>
    <s v="EA"/>
    <n v="1"/>
    <n v="129"/>
    <n v="0"/>
    <n v="0"/>
    <n v="8"/>
    <n v="0"/>
  </r>
  <r>
    <x v="17"/>
    <s v="COSMETICS"/>
    <x v="12"/>
    <x v="6"/>
    <x v="4"/>
    <n v="111105533"/>
    <n v="773602531844"/>
    <s v="MAC STUDIO FIX FLUID SPF 15 NC27 M6JC-58"/>
    <s v="EA"/>
    <n v="1"/>
    <n v="129"/>
    <n v="1"/>
    <n v="129"/>
    <n v="8"/>
    <n v="0"/>
  </r>
  <r>
    <x v="17"/>
    <s v="COSMETICS"/>
    <x v="12"/>
    <x v="6"/>
    <x v="7"/>
    <n v="111105534"/>
    <n v="773602531851"/>
    <s v="MAC STUDIO FIX FLUID SPF 15 NC38 M6JC-59"/>
    <s v="EA"/>
    <n v="1"/>
    <n v="129"/>
    <n v="0"/>
    <n v="0"/>
    <n v="9"/>
    <n v="0"/>
  </r>
  <r>
    <x v="17"/>
    <s v="COSMETICS"/>
    <x v="12"/>
    <x v="6"/>
    <x v="7"/>
    <n v="111105535"/>
    <n v="773602531868"/>
    <s v="MAC STUDIO FIX FLUID SPF 15 NC45.5 M6JC-60"/>
    <s v="EA"/>
    <n v="1"/>
    <n v="129"/>
    <n v="0"/>
    <n v="0"/>
    <n v="14"/>
    <n v="0"/>
  </r>
  <r>
    <x v="17"/>
    <s v="COSMETICS"/>
    <x v="12"/>
    <x v="6"/>
    <x v="7"/>
    <n v="111354841"/>
    <n v="773602010547"/>
    <s v="MAC STUDIO FIX POWDER PLUS FOUNDATION C40 M510-27"/>
    <s v="EA"/>
    <n v="1"/>
    <n v="129"/>
    <n v="0"/>
    <n v="0"/>
    <n v="0"/>
    <n v="0"/>
  </r>
  <r>
    <x v="17"/>
    <s v="COSMETICS"/>
    <x v="13"/>
    <x v="5"/>
    <x v="1"/>
    <n v="111395592"/>
    <n v="716170226514"/>
    <s v="BOBBI BROWN MAKEUP MELTER &amp; CLEANSER 150ML EM67-01"/>
    <s v="EA"/>
    <n v="1"/>
    <n v="129"/>
    <n v="0"/>
    <n v="0"/>
    <n v="6"/>
    <n v="0"/>
  </r>
  <r>
    <x v="17"/>
    <s v="COSMETICS"/>
    <x v="12"/>
    <x v="6"/>
    <x v="4"/>
    <n v="111397237"/>
    <n v="773602440283"/>
    <s v="MAC LIGHTFUL C + CORAL GRASS LIGHT S5JM-02"/>
    <s v="EA"/>
    <n v="1"/>
    <n v="129"/>
    <n v="0"/>
    <n v="0"/>
    <n v="12"/>
    <n v="2"/>
  </r>
  <r>
    <x v="17"/>
    <s v="COSMETICS"/>
    <x v="1"/>
    <x v="6"/>
    <x v="13"/>
    <n v="111423850"/>
    <n v="887167488571"/>
    <s v="ESTEE LAUDER PURE COLOR ENVY SCULPTING LIPSTICK 420 REBELLIOUS ROSE YJRR-RR"/>
    <s v="EA"/>
    <n v="1"/>
    <n v="129"/>
    <n v="0"/>
    <n v="0"/>
    <n v="0"/>
    <n v="463"/>
  </r>
  <r>
    <x v="17"/>
    <s v="COSMETICS"/>
    <x v="12"/>
    <x v="6"/>
    <x v="7"/>
    <n v="111426087"/>
    <n v="773602555864"/>
    <s v="MAC STUDIO FIX FOUNDATION STICK NC13 SHEP-01"/>
    <s v="EA"/>
    <n v="1"/>
    <n v="129"/>
    <n v="0"/>
    <n v="0"/>
    <n v="8"/>
    <n v="0"/>
  </r>
  <r>
    <x v="17"/>
    <s v="COSMETICS"/>
    <x v="12"/>
    <x v="6"/>
    <x v="3"/>
    <n v="111426087"/>
    <n v="773602555864"/>
    <s v="MAC STUDIO FIX FOUNDATION STICK NC13 SHEP-01"/>
    <s v="EA"/>
    <n v="1"/>
    <n v="129"/>
    <n v="0"/>
    <n v="0"/>
    <n v="8"/>
    <n v="0"/>
  </r>
  <r>
    <x v="17"/>
    <s v="COSMETICS"/>
    <x v="12"/>
    <x v="6"/>
    <x v="7"/>
    <n v="111426090"/>
    <n v="773602555895"/>
    <s v="MAC STUDIO FIX FOUNDATION STICK NC17 SHEP-04"/>
    <s v="EA"/>
    <n v="1"/>
    <n v="129"/>
    <n v="0"/>
    <n v="0"/>
    <n v="3"/>
    <n v="0"/>
  </r>
  <r>
    <x v="17"/>
    <s v="COSMETICS"/>
    <x v="12"/>
    <x v="6"/>
    <x v="4"/>
    <n v="111426091"/>
    <n v="773602555901"/>
    <s v="MAC STUDIO FIX FOUNDATION STICK NC18 SHEP-05"/>
    <s v="EA"/>
    <n v="1"/>
    <n v="129"/>
    <n v="0"/>
    <n v="0"/>
    <n v="2"/>
    <n v="0"/>
  </r>
  <r>
    <x v="17"/>
    <s v="COSMETICS"/>
    <x v="12"/>
    <x v="6"/>
    <x v="7"/>
    <n v="111426094"/>
    <n v="773602555932"/>
    <s v="MAC STUDIO FIX FOUNDATION STICK NC27 SHEP-08"/>
    <s v="EA"/>
    <n v="1"/>
    <n v="129"/>
    <n v="0"/>
    <n v="0"/>
    <n v="3"/>
    <n v="0"/>
  </r>
  <r>
    <x v="17"/>
    <s v="COSMETICS"/>
    <x v="12"/>
    <x v="6"/>
    <x v="3"/>
    <n v="111426095"/>
    <n v="773602555949"/>
    <s v="MAC STUDIO FIX FOUNDATION STICK NC30 SHEP-09"/>
    <s v="EA"/>
    <n v="1"/>
    <n v="129"/>
    <n v="0"/>
    <n v="0"/>
    <n v="6"/>
    <n v="0"/>
  </r>
  <r>
    <x v="17"/>
    <s v="COSMETICS"/>
    <x v="12"/>
    <x v="6"/>
    <x v="7"/>
    <n v="111426097"/>
    <n v="773602555963"/>
    <s v="MAC STUDIO FIX FOUNDATION STICK NC37 SHEP-11"/>
    <s v="EA"/>
    <n v="1"/>
    <n v="129"/>
    <n v="0"/>
    <n v="0"/>
    <n v="14"/>
    <n v="0"/>
  </r>
  <r>
    <x v="17"/>
    <s v="COSMETICS"/>
    <x v="12"/>
    <x v="6"/>
    <x v="3"/>
    <n v="111426097"/>
    <n v="773602555963"/>
    <s v="MAC STUDIO FIX FOUNDATION STICK NC37 SHEP-11"/>
    <s v="EA"/>
    <n v="1"/>
    <n v="129"/>
    <n v="0"/>
    <n v="0"/>
    <n v="11"/>
    <n v="0"/>
  </r>
  <r>
    <x v="17"/>
    <s v="COSMETICS"/>
    <x v="12"/>
    <x v="6"/>
    <x v="7"/>
    <n v="111426102"/>
    <n v="773602556014"/>
    <s v="MAC STUDIO FIX FOUNDATION STICK NC45 SHEP-16"/>
    <s v="EA"/>
    <n v="1"/>
    <n v="129"/>
    <n v="0"/>
    <n v="0"/>
    <n v="8"/>
    <n v="0"/>
  </r>
  <r>
    <x v="17"/>
    <s v="COSMETICS"/>
    <x v="12"/>
    <x v="6"/>
    <x v="7"/>
    <n v="111426105"/>
    <n v="773602556045"/>
    <s v="MAC STUDIO FIX FOUNDATION STICK NC60 SHEP-19"/>
    <s v="EA"/>
    <n v="1"/>
    <n v="129"/>
    <n v="0"/>
    <n v="0"/>
    <n v="17"/>
    <n v="0"/>
  </r>
  <r>
    <x v="17"/>
    <s v="COSMETICS"/>
    <x v="12"/>
    <x v="6"/>
    <x v="7"/>
    <n v="111426111"/>
    <n v="773602556106"/>
    <s v="MAC STUDIO FIX FOUNDATION STICK NW25 SHEP-25"/>
    <s v="EA"/>
    <n v="1"/>
    <n v="129"/>
    <n v="0"/>
    <n v="0"/>
    <n v="18"/>
    <n v="0"/>
  </r>
  <r>
    <x v="17"/>
    <s v="COSMETICS"/>
    <x v="12"/>
    <x v="6"/>
    <x v="4"/>
    <n v="111426113"/>
    <n v="773602556120"/>
    <s v="MAC STUDIO FIX FOUNDATION STICK NW35 SHEP-27"/>
    <s v="EA"/>
    <n v="1"/>
    <n v="129"/>
    <n v="0"/>
    <n v="0"/>
    <n v="0"/>
    <n v="0"/>
  </r>
  <r>
    <x v="17"/>
    <s v="COSMETICS"/>
    <x v="12"/>
    <x v="6"/>
    <x v="7"/>
    <n v="111426114"/>
    <n v="773602556137"/>
    <s v="MAC STUDIO FIX FOUNDATION STICK NW43 SHEP-28"/>
    <s v="EA"/>
    <n v="1"/>
    <n v="129"/>
    <n v="0"/>
    <n v="0"/>
    <n v="16"/>
    <n v="0"/>
  </r>
  <r>
    <x v="17"/>
    <s v="COSMETICS"/>
    <x v="12"/>
    <x v="6"/>
    <x v="7"/>
    <n v="111426116"/>
    <n v="773602556151"/>
    <s v="MAC STUDIO FIX FOUNDATION STICK NW47 SHEP-30"/>
    <s v="EA"/>
    <n v="1"/>
    <n v="129"/>
    <n v="0"/>
    <n v="0"/>
    <n v="15"/>
    <n v="0"/>
  </r>
  <r>
    <x v="17"/>
    <s v="COSMETICS"/>
    <x v="12"/>
    <x v="6"/>
    <x v="7"/>
    <n v="111426118"/>
    <n v="773602556175"/>
    <s v="MAC STUDIO FIX FOUNDATION STICK NW55 SHEP-32"/>
    <s v="EA"/>
    <n v="1"/>
    <n v="129"/>
    <n v="0"/>
    <n v="0"/>
    <n v="28"/>
    <n v="0"/>
  </r>
  <r>
    <x v="17"/>
    <s v="COSMETICS"/>
    <x v="1"/>
    <x v="6"/>
    <x v="0"/>
    <n v="111548452"/>
    <n v="887167496538"/>
    <s v="ESTEE LAUDER PURE COLOR ENVY SCULPTING LIPSTICK 542 POETIC YJRR-AL"/>
    <s v="EA"/>
    <n v="1"/>
    <n v="129"/>
    <n v="0"/>
    <n v="0"/>
    <n v="16"/>
    <n v="0"/>
  </r>
  <r>
    <x v="17"/>
    <s v="COSMETICS"/>
    <x v="1"/>
    <x v="6"/>
    <x v="0"/>
    <n v="111548460"/>
    <n v="887167496613"/>
    <s v="ESTEE LAUDER PURE COLOR ENVY SCULPTING LIPSTICK 540 IMMORTAL YJRR-C0"/>
    <s v="EA"/>
    <n v="1"/>
    <n v="129"/>
    <n v="0"/>
    <n v="0"/>
    <n v="9"/>
    <n v="41"/>
  </r>
  <r>
    <x v="17"/>
    <s v="COSMETICS"/>
    <x v="1"/>
    <x v="6"/>
    <x v="0"/>
    <n v="111548463"/>
    <n v="887167497993"/>
    <s v="ESTEE LAUDER PURE COLOR ENVY MATTE SCULPTING LIPSTICK 547 WILDER R8FC-35"/>
    <s v="EA"/>
    <n v="1"/>
    <n v="129"/>
    <n v="0"/>
    <n v="0"/>
    <n v="8"/>
    <n v="13"/>
  </r>
  <r>
    <x v="17"/>
    <s v="COSMETICS"/>
    <x v="1"/>
    <x v="6"/>
    <x v="1"/>
    <n v="111548465"/>
    <n v="887167498020"/>
    <s v="ESTEE LAUDER PURE COLOR ENVY MATTE SCULPTING LIPSTICK 550 MIND GAME R8FC-38"/>
    <s v="EA"/>
    <n v="1"/>
    <n v="129"/>
    <n v="0"/>
    <n v="0"/>
    <n v="11"/>
    <n v="12"/>
  </r>
  <r>
    <x v="17"/>
    <s v="COSMETICS"/>
    <x v="1"/>
    <x v="6"/>
    <x v="0"/>
    <n v="111548467"/>
    <n v="887167498044"/>
    <s v="ESTEE LAUDER PURE COLOR ENVY MATTE SCULPTING LIPSTICK 552 SPELLBOUND R8FC-40"/>
    <s v="EA"/>
    <n v="1"/>
    <n v="129"/>
    <n v="0"/>
    <n v="0"/>
    <n v="3"/>
    <n v="9"/>
  </r>
  <r>
    <x v="17"/>
    <s v="COSMETICS"/>
    <x v="1"/>
    <x v="6"/>
    <x v="1"/>
    <n v="111548468"/>
    <n v="887167498068"/>
    <s v="ESTEE LAUDER PURE COLOR ENVY MATTE SCULPTING LIPSTICK 554 DEEP SECRET R8FC-42"/>
    <s v="EA"/>
    <n v="1"/>
    <n v="129"/>
    <n v="0"/>
    <n v="0"/>
    <n v="3"/>
    <n v="0"/>
  </r>
  <r>
    <x v="17"/>
    <s v="COSMETICS"/>
    <x v="1"/>
    <x v="6"/>
    <x v="1"/>
    <n v="111548470"/>
    <n v="887167498082"/>
    <s v="ESTEE LAUDER PURE COLOR ENVY MATTE SCULPTING LIPSTICK 557 FRAGILE EGO R8FC-44"/>
    <s v="EA"/>
    <n v="1"/>
    <n v="129"/>
    <n v="0"/>
    <n v="0"/>
    <n v="7"/>
    <n v="39"/>
  </r>
  <r>
    <x v="17"/>
    <s v="COSMETICS"/>
    <x v="1"/>
    <x v="6"/>
    <x v="1"/>
    <n v="111548471"/>
    <n v="887167498099"/>
    <s v="ESTEE LAUDER PURE COLOR ENVY MATTE SCULPTING LIPSTICK 558 MARVELOUS R8FC-45"/>
    <s v="EA"/>
    <n v="1"/>
    <n v="129"/>
    <n v="0"/>
    <n v="0"/>
    <n v="9"/>
    <n v="26"/>
  </r>
  <r>
    <x v="17"/>
    <s v="COSMETICS"/>
    <x v="1"/>
    <x v="6"/>
    <x v="4"/>
    <n v="111548471"/>
    <n v="887167498099"/>
    <s v="ESTEE LAUDER PURE COLOR ENVY MATTE SCULPTING LIPSTICK 558 MARVELOUS R8FC-45"/>
    <s v="EA"/>
    <n v="1"/>
    <n v="129"/>
    <n v="0"/>
    <n v="0"/>
    <n v="3"/>
    <n v="26"/>
  </r>
  <r>
    <x v="17"/>
    <s v="COSMETICS"/>
    <x v="12"/>
    <x v="6"/>
    <x v="7"/>
    <n v="110334497"/>
    <n v="773602339013"/>
    <s v="MAC MINERALIZE SKINFINISH LIGHTSCAPADE MT1331"/>
    <s v="EA"/>
    <n v="1"/>
    <n v="127"/>
    <n v="0"/>
    <n v="0"/>
    <n v="17"/>
    <n v="4"/>
  </r>
  <r>
    <x v="17"/>
    <s v="COSMETICS"/>
    <x v="12"/>
    <x v="6"/>
    <x v="4"/>
    <n v="110334501"/>
    <n v="773602337071"/>
    <s v="MAC MINERALIZE SKINFINISH NATURAL MEDIUM MT7E02"/>
    <s v="EA"/>
    <n v="1"/>
    <n v="127"/>
    <n v="1"/>
    <n v="127"/>
    <n v="15"/>
    <n v="1"/>
  </r>
  <r>
    <x v="17"/>
    <s v="COSMETICS"/>
    <x v="12"/>
    <x v="6"/>
    <x v="4"/>
    <n v="110334507"/>
    <n v="773602337187"/>
    <s v="MAC MINERALIZE SKINFINISH LIGHT PLUS MT7E-13"/>
    <s v="EA"/>
    <n v="1"/>
    <n v="127"/>
    <n v="0"/>
    <n v="0"/>
    <n v="6"/>
    <n v="0"/>
  </r>
  <r>
    <x v="17"/>
    <s v="COSMETICS"/>
    <x v="12"/>
    <x v="6"/>
    <x v="4"/>
    <n v="110334508"/>
    <n v="773602337194"/>
    <s v="MAC MINERALIZE SKINFINISH NATURAL DARK DEEP MT7E-14"/>
    <s v="EA"/>
    <n v="1"/>
    <n v="127"/>
    <n v="0"/>
    <n v="0"/>
    <n v="9"/>
    <n v="0"/>
  </r>
  <r>
    <x v="17"/>
    <s v="COSMETICS"/>
    <x v="12"/>
    <x v="6"/>
    <x v="3"/>
    <n v="110334509"/>
    <n v="773602337200"/>
    <s v="MAC MINERALIZE SKINFINISH NATURAL MEDIUM GOLDEN MT7E-15"/>
    <s v="EA"/>
    <n v="1"/>
    <n v="127"/>
    <n v="0"/>
    <n v="0"/>
    <n v="9"/>
    <n v="13"/>
  </r>
  <r>
    <x v="17"/>
    <s v="COSMETICS"/>
    <x v="12"/>
    <x v="6"/>
    <x v="4"/>
    <n v="110334510"/>
    <n v="773602338719"/>
    <s v="MAC MINERALIZE SKINFINISH NATURAL MEDIUM TAN MT7E16"/>
    <s v="EA"/>
    <n v="1"/>
    <n v="127"/>
    <n v="0"/>
    <n v="0"/>
    <n v="3"/>
    <n v="0"/>
  </r>
  <r>
    <x v="17"/>
    <s v="COSMETICS"/>
    <x v="12"/>
    <x v="6"/>
    <x v="7"/>
    <n v="110334513"/>
    <n v="773602338733"/>
    <s v="MAC MINERALIZE SKINFINISH NATURAL DARK TAN MT7E18"/>
    <s v="EA"/>
    <n v="1"/>
    <n v="127"/>
    <n v="0"/>
    <n v="0"/>
    <n v="-1"/>
    <n v="0"/>
  </r>
  <r>
    <x v="17"/>
    <s v="COSMETICS"/>
    <x v="12"/>
    <x v="6"/>
    <x v="1"/>
    <n v="110334515"/>
    <n v="773602337163"/>
    <s v="MAC MINERALIZE SKINFINISH NATURAL GIVE ME SUN! MT7E-11"/>
    <s v="EA"/>
    <n v="1"/>
    <n v="127"/>
    <n v="0"/>
    <n v="0"/>
    <n v="4"/>
    <n v="27"/>
  </r>
  <r>
    <x v="17"/>
    <s v="COSMETICS"/>
    <x v="12"/>
    <x v="6"/>
    <x v="7"/>
    <n v="110532770"/>
    <n v="773602429899"/>
    <s v="MAC EXTRA DIMENSION SKINFINISH DOUBLE-GLEAM MLGK-19"/>
    <s v="EA"/>
    <n v="1"/>
    <n v="127"/>
    <n v="0"/>
    <n v="0"/>
    <n v="226"/>
    <n v="629"/>
  </r>
  <r>
    <x v="17"/>
    <s v="COSMETICS"/>
    <x v="12"/>
    <x v="6"/>
    <x v="0"/>
    <n v="110532770"/>
    <n v="773602429899"/>
    <s v="MAC EXTRA DIMENSION SKINFINISH DOUBLE-GLEAM MLGK-19"/>
    <s v="EA"/>
    <n v="1"/>
    <n v="127"/>
    <n v="0"/>
    <n v="0"/>
    <n v="-1"/>
    <n v="629"/>
  </r>
  <r>
    <x v="17"/>
    <s v="COSMETICS"/>
    <x v="12"/>
    <x v="6"/>
    <x v="7"/>
    <n v="110858893"/>
    <n v="773602254583"/>
    <s v="MAC EXTRA DIMENSION SKINFINISH WHISPER OF GUILT MLGK-01"/>
    <s v="EA"/>
    <n v="1"/>
    <n v="127"/>
    <n v="0"/>
    <n v="0"/>
    <n v="12"/>
    <n v="0"/>
  </r>
  <r>
    <x v="17"/>
    <s v="COSMETICS"/>
    <x v="12"/>
    <x v="6"/>
    <x v="4"/>
    <n v="110858893"/>
    <n v="773602254583"/>
    <s v="MAC EXTRA DIMENSION SKINFINISH WHISPER OF GUILT MLGK-01"/>
    <s v="EA"/>
    <n v="1"/>
    <n v="127"/>
    <n v="0"/>
    <n v="0"/>
    <n v="5"/>
    <n v="0"/>
  </r>
  <r>
    <x v="17"/>
    <s v="COSMETICS"/>
    <x v="12"/>
    <x v="6"/>
    <x v="7"/>
    <n v="111613606"/>
    <n v="773602566853"/>
    <s v="MAC MINERALIZE SKINFINISH LIGHTSCAPADE SJA7-31"/>
    <s v="EA"/>
    <n v="1"/>
    <n v="127"/>
    <n v="0"/>
    <n v="0"/>
    <n v="9"/>
    <n v="0"/>
  </r>
  <r>
    <x v="17"/>
    <s v="COSMETICS"/>
    <x v="12"/>
    <x v="6"/>
    <x v="4"/>
    <n v="111613606"/>
    <n v="773602566853"/>
    <s v="MAC MINERALIZE SKINFINISH LIGHTSCAPADE SJA7-31"/>
    <s v="EA"/>
    <n v="1"/>
    <n v="127"/>
    <n v="0"/>
    <n v="0"/>
    <n v="6"/>
    <n v="0"/>
  </r>
  <r>
    <x v="17"/>
    <s v="COSMETICS"/>
    <x v="13"/>
    <x v="6"/>
    <x v="1"/>
    <n v="110233780"/>
    <n v="716170086521"/>
    <s v="BOBBI BROWN CREAMY CONCEALER KIT IVORY E6XT-02"/>
    <s v="EA"/>
    <n v="1"/>
    <n v="126"/>
    <n v="0"/>
    <n v="0"/>
    <n v="4"/>
    <n v="0"/>
  </r>
  <r>
    <x v="17"/>
    <s v="COSMETICS"/>
    <x v="13"/>
    <x v="6"/>
    <x v="1"/>
    <n v="110443189"/>
    <n v="716170124919"/>
    <s v="BOBBI BROWN CREAMY CONCEALER KIT ALMOND EA73-13"/>
    <s v="EA"/>
    <n v="1"/>
    <n v="126"/>
    <n v="0"/>
    <n v="0"/>
    <n v="7"/>
    <n v="0"/>
  </r>
  <r>
    <x v="17"/>
    <s v="COSMETICS"/>
    <x v="1"/>
    <x v="6"/>
    <x v="1"/>
    <n v="110690028"/>
    <n v="887167263192"/>
    <s v="E LAUDER PURE COLOR LASH ENVY MASCARA 01 BLACK RJMH-01"/>
    <s v="EA"/>
    <n v="1"/>
    <n v="126"/>
    <n v="0"/>
    <n v="0"/>
    <n v="3"/>
    <n v="0"/>
  </r>
  <r>
    <x v="17"/>
    <s v="COSMETICS"/>
    <x v="12"/>
    <x v="6"/>
    <x v="3"/>
    <n v="110808215"/>
    <n v="773602510443"/>
    <s v="MAC EYES TIMES NINE AMBER SCN2-02"/>
    <s v="EA"/>
    <n v="1"/>
    <n v="126"/>
    <n v="0"/>
    <n v="0"/>
    <n v="0"/>
    <n v="59"/>
  </r>
  <r>
    <x v="17"/>
    <s v="COSMETICS"/>
    <x v="12"/>
    <x v="6"/>
    <x v="4"/>
    <n v="110808215"/>
    <n v="773602510443"/>
    <s v="MAC EYES TIMES NINE AMBER SCN2-02"/>
    <s v="EA"/>
    <n v="1"/>
    <n v="126"/>
    <n v="0"/>
    <n v="0"/>
    <n v="10"/>
    <n v="59"/>
  </r>
  <r>
    <x v="17"/>
    <s v="COSMETICS"/>
    <x v="12"/>
    <x v="6"/>
    <x v="1"/>
    <n v="110808216"/>
    <n v="773602510450"/>
    <s v="MAC EYES TIMES NINE BURGUNDY SCN2-03"/>
    <s v="EA"/>
    <n v="1"/>
    <n v="126"/>
    <n v="0"/>
    <n v="0"/>
    <n v="3"/>
    <n v="303"/>
  </r>
  <r>
    <x v="17"/>
    <s v="COSMETICS"/>
    <x v="12"/>
    <x v="6"/>
    <x v="9"/>
    <n v="110808216"/>
    <n v="773602510450"/>
    <s v="MAC EYES TIMES NINE BURGUNDY SCN2-03"/>
    <s v="EA"/>
    <n v="1"/>
    <n v="126"/>
    <n v="0"/>
    <n v="0"/>
    <n v="23"/>
    <n v="303"/>
  </r>
  <r>
    <x v="17"/>
    <s v="COSMETICS"/>
    <x v="12"/>
    <x v="6"/>
    <x v="4"/>
    <n v="110808216"/>
    <n v="773602510450"/>
    <s v="MAC EYES TIMES NINE BURGUNDY SCN2-03"/>
    <s v="EA"/>
    <n v="1"/>
    <n v="126"/>
    <n v="0"/>
    <n v="0"/>
    <n v="18"/>
    <n v="303"/>
  </r>
  <r>
    <x v="17"/>
    <s v="COSMETICS"/>
    <x v="1"/>
    <x v="5"/>
    <x v="8"/>
    <n v="111105488"/>
    <n v="887167381872"/>
    <s v="ESTEE LAUDER NUTRITIOUS RADIANT VITALITY 2-IN-1 FOAM CLEANSER 125ML P31P-01"/>
    <s v="EA"/>
    <n v="1"/>
    <n v="126"/>
    <n v="0"/>
    <n v="0"/>
    <n v="0"/>
    <n v="342"/>
  </r>
  <r>
    <x v="17"/>
    <s v="COSMETICS"/>
    <x v="13"/>
    <x v="6"/>
    <x v="1"/>
    <n v="111154092"/>
    <n v="716170192888"/>
    <s v="BOBBI BROWN EXTRA LIP TINT BARE RASPBERRY EER9-04"/>
    <s v="EA"/>
    <n v="1"/>
    <n v="126"/>
    <n v="0"/>
    <n v="0"/>
    <n v="14"/>
    <n v="25"/>
  </r>
  <r>
    <x v="17"/>
    <s v="COSMETICS"/>
    <x v="13"/>
    <x v="6"/>
    <x v="1"/>
    <n v="111154093"/>
    <n v="716170219516"/>
    <s v="BOBBI BROWN EXTRA LIP TINT BARE BLACKBERRY EER9-05"/>
    <s v="EA"/>
    <n v="1"/>
    <n v="126"/>
    <n v="0"/>
    <n v="0"/>
    <n v="6"/>
    <n v="25"/>
  </r>
  <r>
    <x v="17"/>
    <s v="COSMETICS"/>
    <x v="13"/>
    <x v="6"/>
    <x v="1"/>
    <n v="111154094"/>
    <n v="716170219523"/>
    <s v="BOBBI BROWN EXTRA LIP TINT BARE NUDE EER9-06"/>
    <s v="EA"/>
    <n v="1"/>
    <n v="126"/>
    <n v="0"/>
    <n v="0"/>
    <n v="6"/>
    <n v="17"/>
  </r>
  <r>
    <x v="17"/>
    <s v="COSMETICS"/>
    <x v="13"/>
    <x v="6"/>
    <x v="1"/>
    <n v="111154095"/>
    <n v="716170219530"/>
    <s v="BOBBI BROWN EXTRA LIP TINT BARE PUNCH EER9-07"/>
    <s v="EA"/>
    <n v="1"/>
    <n v="126"/>
    <n v="0"/>
    <n v="0"/>
    <n v="12"/>
    <n v="0"/>
  </r>
  <r>
    <x v="17"/>
    <s v="COSMETICS"/>
    <x v="12"/>
    <x v="6"/>
    <x v="4"/>
    <n v="102205284"/>
    <n v="773602005529"/>
    <s v="MAC BRUSH CLEANSER 235ML M86F-01"/>
    <s v="EA"/>
    <n v="2"/>
    <n v="122"/>
    <n v="0"/>
    <n v="0"/>
    <n v="1"/>
    <n v="0"/>
  </r>
  <r>
    <x v="17"/>
    <s v="COSMETICS"/>
    <x v="12"/>
    <x v="6"/>
    <x v="3"/>
    <n v="102209531"/>
    <n v="773602125753"/>
    <s v="MAC LASHES 4 BLACK M8H1 01"/>
    <s v="EA"/>
    <n v="2"/>
    <n v="122"/>
    <n v="0"/>
    <n v="0"/>
    <n v="1"/>
    <n v="0"/>
  </r>
  <r>
    <x v="17"/>
    <s v="COSMETICS"/>
    <x v="1"/>
    <x v="6"/>
    <x v="0"/>
    <n v="110313365"/>
    <n v="887167016620"/>
    <s v="ESTEE LAUDER PCOLOR ENVY LIPSTICK VENGEFUL RED YJRR-05"/>
    <s v="EA"/>
    <n v="1"/>
    <n v="122"/>
    <n v="0"/>
    <n v="0"/>
    <n v="0"/>
    <n v="0"/>
  </r>
  <r>
    <x v="17"/>
    <s v="COSMETICS"/>
    <x v="3"/>
    <x v="5"/>
    <x v="6"/>
    <n v="110391146"/>
    <n v="20714699604"/>
    <s v="CLINIQUE TAKE THE DAY OFF MAKEUP REMOVER Z7XK-01"/>
    <s v="EA"/>
    <n v="1"/>
    <n v="122"/>
    <n v="0"/>
    <n v="0"/>
    <n v="0"/>
    <n v="109"/>
  </r>
  <r>
    <x v="17"/>
    <s v="COSMETICS"/>
    <x v="3"/>
    <x v="5"/>
    <x v="4"/>
    <n v="110391146"/>
    <n v="20714699604"/>
    <s v="CLINIQUE TAKE THE DAY OFF MAKEUP REMOVER Z7XK-01"/>
    <s v="EA"/>
    <n v="1"/>
    <n v="122"/>
    <n v="0"/>
    <n v="0"/>
    <n v="5"/>
    <n v="109"/>
  </r>
  <r>
    <x v="17"/>
    <s v="COSMETICS"/>
    <x v="12"/>
    <x v="6"/>
    <x v="4"/>
    <n v="111250825"/>
    <n v="773602528622"/>
    <s v="MAC HIGH LIGHT POWDER FLEUR REAL SF7L-01"/>
    <s v="EA"/>
    <n v="1"/>
    <n v="122"/>
    <n v="0"/>
    <n v="0"/>
    <n v="14"/>
    <n v="0"/>
  </r>
  <r>
    <x v="17"/>
    <s v="COSMETICS"/>
    <x v="12"/>
    <x v="6"/>
    <x v="13"/>
    <n v="111354759"/>
    <n v="773602535668"/>
    <s v="MAC EXTRA DIMENSION SKINFINISH DIMA'S GLOW SFML-40"/>
    <s v="EA"/>
    <n v="1"/>
    <n v="122"/>
    <n v="0"/>
    <n v="0"/>
    <n v="0"/>
    <n v="535"/>
  </r>
  <r>
    <x v="17"/>
    <s v="COSMETICS"/>
    <x v="3"/>
    <x v="5"/>
    <x v="4"/>
    <n v="102205659"/>
    <n v="20714215552"/>
    <s v="CLINIQUE CLEANSING BALM 125ML 6CY4-01"/>
    <s v="EA"/>
    <n v="1"/>
    <n v="120"/>
    <n v="0"/>
    <n v="0"/>
    <n v="6"/>
    <n v="46"/>
  </r>
  <r>
    <x v="17"/>
    <s v="COSMETICS"/>
    <x v="12"/>
    <x v="5"/>
    <x v="3"/>
    <n v="110538392"/>
    <n v="773602422029"/>
    <s v="MAC STROBE CREAM 50ML PINKLITE S48L-01"/>
    <s v="EA"/>
    <n v="1"/>
    <n v="120"/>
    <n v="0"/>
    <n v="0"/>
    <n v="5"/>
    <n v="15"/>
  </r>
  <r>
    <x v="17"/>
    <s v="COSMETICS"/>
    <x v="12"/>
    <x v="5"/>
    <x v="4"/>
    <n v="110538392"/>
    <n v="773602422029"/>
    <s v="MAC STROBE CREAM 50ML PINKLITE S48L-01"/>
    <s v="EA"/>
    <n v="1"/>
    <n v="120"/>
    <n v="0"/>
    <n v="0"/>
    <n v="12"/>
    <n v="15"/>
  </r>
  <r>
    <x v="17"/>
    <s v="COSMETICS"/>
    <x v="12"/>
    <x v="5"/>
    <x v="7"/>
    <n v="110538404"/>
    <n v="773602424689"/>
    <s v="MAC STROBE CREAM 50ML PEACHLITE S48L-05"/>
    <s v="EA"/>
    <n v="1"/>
    <n v="120"/>
    <n v="0"/>
    <n v="0"/>
    <n v="7"/>
    <n v="0"/>
  </r>
  <r>
    <x v="17"/>
    <s v="COSMETICS"/>
    <x v="1"/>
    <x v="6"/>
    <x v="0"/>
    <n v="110950088"/>
    <n v="887167383579"/>
    <s v="E LAUDER PC ENVY PAINT-ON LIQUID 201 HEART CRUSH P364-07"/>
    <s v="EA"/>
    <n v="1"/>
    <n v="120"/>
    <n v="0"/>
    <n v="0"/>
    <n v="4"/>
    <n v="0"/>
  </r>
  <r>
    <x v="17"/>
    <s v="COSMETICS"/>
    <x v="1"/>
    <x v="6"/>
    <x v="0"/>
    <n v="111311573"/>
    <n v="887167451025"/>
    <s v="ESTEE LAUDER DOUBLE WEAR INSTANT FIX CONCEALER 24H + HYDRA PREP 3N MEDIUM PA85-13"/>
    <s v="EA"/>
    <n v="1"/>
    <n v="120"/>
    <n v="0"/>
    <n v="0"/>
    <n v="4"/>
    <n v="0"/>
  </r>
  <r>
    <x v="17"/>
    <s v="COSMETICS"/>
    <x v="1"/>
    <x v="6"/>
    <x v="0"/>
    <n v="111311586"/>
    <n v="887167443495"/>
    <s v="ESTEE LAUDER PURE COLOR ENVY LIQUID LIP KISSING POTION P9NX-01"/>
    <s v="EA"/>
    <n v="1"/>
    <n v="120"/>
    <n v="0"/>
    <n v="0"/>
    <n v="4"/>
    <n v="24"/>
  </r>
  <r>
    <x v="17"/>
    <s v="COSMETICS"/>
    <x v="1"/>
    <x v="6"/>
    <x v="0"/>
    <n v="111311587"/>
    <n v="887167443471"/>
    <s v="ESTEE LAUDER PURE COLOR ENVY BLOOMING LIP BALM P9NT-01"/>
    <s v="EA"/>
    <n v="1"/>
    <n v="120"/>
    <n v="0"/>
    <n v="0"/>
    <n v="8"/>
    <n v="0"/>
  </r>
  <r>
    <x v="17"/>
    <s v="COSMETICS"/>
    <x v="13"/>
    <x v="6"/>
    <x v="1"/>
    <n v="110705016"/>
    <n v="716170186283"/>
    <s v="B BROWN CRUSHED LIP COLOR CRANBERRY EH21-06"/>
    <s v="EA"/>
    <n v="1"/>
    <n v="118"/>
    <n v="0"/>
    <n v="0"/>
    <n v="25"/>
    <n v="3"/>
  </r>
  <r>
    <x v="17"/>
    <s v="COSMETICS"/>
    <x v="13"/>
    <x v="6"/>
    <x v="1"/>
    <n v="111079651"/>
    <n v="716170193526"/>
    <s v="BOBBI BROWN PRIMER PLUS MATTIFIER 40ML EHLL-01"/>
    <s v="EA"/>
    <n v="1"/>
    <n v="118"/>
    <n v="0"/>
    <n v="0"/>
    <n v="10"/>
    <n v="61"/>
  </r>
  <r>
    <x v="17"/>
    <s v="COSMETICS"/>
    <x v="12"/>
    <x v="6"/>
    <x v="7"/>
    <n v="110951296"/>
    <n v="773602491001"/>
    <s v="MAC LIP DUO ANTIQUE VELVET/CHESTNUT S9GE-05"/>
    <s v="EA"/>
    <n v="1"/>
    <n v="116"/>
    <n v="0"/>
    <n v="0"/>
    <n v="0"/>
    <n v="0"/>
  </r>
  <r>
    <x v="17"/>
    <s v="COSMETICS"/>
    <x v="3"/>
    <x v="5"/>
    <x v="0"/>
    <n v="102202919"/>
    <n v="20714195786"/>
    <s v="CLINIQUE MOISTURE SURGE FACE SPRAY THIRSTY SKIN RELIEF 125ML 68NT-01"/>
    <s v="EA"/>
    <n v="1"/>
    <n v="115"/>
    <n v="0"/>
    <n v="0"/>
    <n v="8"/>
    <n v="29"/>
  </r>
  <r>
    <x v="17"/>
    <s v="COSMETICS"/>
    <x v="1"/>
    <x v="6"/>
    <x v="0"/>
    <n v="110161770"/>
    <n v="27131963332"/>
    <s v="E LAUDER DBLWEAR STAY IN PLACE SPF15 CONCEALER Y9GY-02"/>
    <s v="EA"/>
    <n v="1"/>
    <n v="115"/>
    <n v="0"/>
    <n v="0"/>
    <n v="10"/>
    <n v="2"/>
  </r>
  <r>
    <x v="17"/>
    <s v="COSMETICS"/>
    <x v="1"/>
    <x v="6"/>
    <x v="4"/>
    <n v="110161774"/>
    <n v="27131963394"/>
    <s v="E LAUDER DBLWEAR STAY IN PLACE SPF15 CONCEALER Y9GY-08"/>
    <s v="EA"/>
    <n v="1"/>
    <n v="115"/>
    <n v="0"/>
    <n v="0"/>
    <n v="0"/>
    <n v="0"/>
  </r>
  <r>
    <x v="17"/>
    <s v="COSMETICS"/>
    <x v="1"/>
    <x v="6"/>
    <x v="0"/>
    <n v="110161775"/>
    <n v="27131963400"/>
    <s v="E LAUDER DBLWEAR STAY IN PLACE SPF15 CONCEALER Y9GY-09"/>
    <s v="EA"/>
    <n v="1"/>
    <n v="115"/>
    <n v="0"/>
    <n v="0"/>
    <n v="1"/>
    <n v="0"/>
  </r>
  <r>
    <x v="17"/>
    <s v="COSMETICS"/>
    <x v="1"/>
    <x v="5"/>
    <x v="4"/>
    <n v="110253857"/>
    <n v="27131987840"/>
    <s v="E LAUDER PERFECTLY CLEAN FOAM CLEANSER PURIFYING MASK 150ML YCE7-01"/>
    <s v="EA"/>
    <n v="1"/>
    <n v="115"/>
    <n v="0"/>
    <n v="0"/>
    <n v="15"/>
    <n v="225"/>
  </r>
  <r>
    <x v="17"/>
    <s v="COSMETICS"/>
    <x v="1"/>
    <x v="5"/>
    <x v="0"/>
    <n v="110253862"/>
    <n v="27131988106"/>
    <s v="E LAUDER TAKE IT AWAY MAKEUP REMOVER 200ML YCF7-01"/>
    <s v="EA"/>
    <n v="1"/>
    <n v="115"/>
    <n v="0"/>
    <n v="0"/>
    <n v="11"/>
    <n v="0"/>
  </r>
  <r>
    <x v="17"/>
    <s v="COSMETICS"/>
    <x v="13"/>
    <x v="6"/>
    <x v="1"/>
    <n v="110281759"/>
    <n v="716170122144"/>
    <s v="BOBBI BROWN SPARKLE EYE SHADOW SILVER MOON EA23-01"/>
    <s v="EA"/>
    <n v="1"/>
    <n v="115"/>
    <n v="0"/>
    <n v="0"/>
    <n v="4"/>
    <n v="0"/>
  </r>
  <r>
    <x v="17"/>
    <s v="COSMETICS"/>
    <x v="3"/>
    <x v="5"/>
    <x v="4"/>
    <n v="110566442"/>
    <n v="20714838461"/>
    <s v="CLINIQUE FRESH PRESSED POWDER CLEANSER WITH VITAMIN C ZWGP-01"/>
    <s v="EA"/>
    <n v="1"/>
    <n v="115"/>
    <n v="0"/>
    <n v="0"/>
    <n v="5"/>
    <n v="179"/>
  </r>
  <r>
    <x v="17"/>
    <s v="COSMETICS"/>
    <x v="13"/>
    <x v="6"/>
    <x v="1"/>
    <n v="110594974"/>
    <n v="716170189727"/>
    <s v="B BROWN INSTANT FULL COVER CONCEALER IVORY EH9A-02"/>
    <s v="EA"/>
    <n v="1"/>
    <n v="115"/>
    <n v="0"/>
    <n v="0"/>
    <n v="4"/>
    <n v="0"/>
  </r>
  <r>
    <x v="17"/>
    <s v="COSMETICS"/>
    <x v="13"/>
    <x v="6"/>
    <x v="1"/>
    <n v="110594982"/>
    <n v="716170189802"/>
    <s v="B BROWN INSTANT FULL COVER CONCEALER WARM NATURAL EH9A-10"/>
    <s v="EA"/>
    <n v="1"/>
    <n v="115"/>
    <n v="0"/>
    <n v="0"/>
    <n v="10"/>
    <n v="1"/>
  </r>
  <r>
    <x v="17"/>
    <s v="COSMETICS"/>
    <x v="13"/>
    <x v="6"/>
    <x v="1"/>
    <n v="110594987"/>
    <n v="716170189857"/>
    <s v="B BROWN INSTANT FULL COVER CONCEALER WARM HONEY EH9A-15"/>
    <s v="EA"/>
    <n v="1"/>
    <n v="115"/>
    <n v="0"/>
    <n v="0"/>
    <n v="7"/>
    <n v="6"/>
  </r>
  <r>
    <x v="17"/>
    <s v="COSMETICS"/>
    <x v="1"/>
    <x v="6"/>
    <x v="0"/>
    <n v="111423845"/>
    <n v="887167482487"/>
    <s v="ESTEE LAUDER PURE COLOR ENVY KISSABLE LIP SHINE 260 ECCENTRIC PFN7-08"/>
    <s v="EA"/>
    <n v="1"/>
    <n v="115"/>
    <n v="0"/>
    <n v="0"/>
    <n v="8"/>
    <n v="116"/>
  </r>
  <r>
    <x v="17"/>
    <s v="COSMETICS"/>
    <x v="1"/>
    <x v="6"/>
    <x v="1"/>
    <n v="111423846"/>
    <n v="887167482500"/>
    <s v="ESTEE LAUDER PURE COLOR ENVY KISSABLE LIP SHINE 106 TEMPT &amp; TEASE PFN7-10"/>
    <s v="EA"/>
    <n v="1"/>
    <n v="115"/>
    <n v="0"/>
    <n v="0"/>
    <n v="8"/>
    <n v="136"/>
  </r>
  <r>
    <x v="17"/>
    <s v="COSMETICS"/>
    <x v="1"/>
    <x v="6"/>
    <x v="0"/>
    <n v="111423847"/>
    <n v="887167482548"/>
    <s v="ESTEE LAUDER PURE COLOR ENVY KISSABLE LIP SHINE 420 REBELLIOUS ROSE PFN7-14"/>
    <s v="EA"/>
    <n v="1"/>
    <n v="115"/>
    <n v="0"/>
    <n v="0"/>
    <n v="11"/>
    <n v="146"/>
  </r>
  <r>
    <x v="17"/>
    <s v="COSMETICS"/>
    <x v="1"/>
    <x v="6"/>
    <x v="1"/>
    <n v="111423847"/>
    <n v="887167482548"/>
    <s v="ESTEE LAUDER PURE COLOR ENVY KISSABLE LIP SHINE 420 REBELLIOUS ROSE PFN7-14"/>
    <s v="EA"/>
    <n v="1"/>
    <n v="115"/>
    <n v="0"/>
    <n v="0"/>
    <n v="23"/>
    <n v="146"/>
  </r>
  <r>
    <x v="17"/>
    <s v="COSMETICS"/>
    <x v="12"/>
    <x v="6"/>
    <x v="7"/>
    <n v="111613601"/>
    <n v="773602567768"/>
    <s v="MAC DAZZLESHADOW EXTREMEINC SJC1-07"/>
    <s v="EA"/>
    <n v="2"/>
    <n v="114"/>
    <n v="0"/>
    <n v="0"/>
    <n v="9"/>
    <n v="0"/>
  </r>
  <r>
    <x v="17"/>
    <s v="COSMETICS"/>
    <x v="12"/>
    <x v="6"/>
    <x v="3"/>
    <n v="102205156"/>
    <n v="773602025305"/>
    <s v="MAC BRONZING POWDER BRONZE M515 02"/>
    <s v="EA"/>
    <n v="1"/>
    <n v="113"/>
    <n v="0"/>
    <n v="0"/>
    <n v="1"/>
    <n v="0"/>
  </r>
  <r>
    <x v="17"/>
    <s v="COSMETICS"/>
    <x v="12"/>
    <x v="6"/>
    <x v="0"/>
    <n v="110039869"/>
    <n v="773602161706"/>
    <s v="MAC PREP+PRIME TRANS FINISH POWDER MC96 01"/>
    <s v="EA"/>
    <n v="1"/>
    <n v="113"/>
    <n v="0"/>
    <n v="0"/>
    <n v="-1"/>
    <n v="8"/>
  </r>
  <r>
    <x v="17"/>
    <s v="COSMETICS"/>
    <x v="12"/>
    <x v="6"/>
    <x v="3"/>
    <n v="110039869"/>
    <n v="773602161706"/>
    <s v="MAC PREP+PRIME TRANS FINISH POWDER MC96 01"/>
    <s v="EA"/>
    <n v="1"/>
    <n v="113"/>
    <n v="0"/>
    <n v="0"/>
    <n v="10"/>
    <n v="8"/>
  </r>
  <r>
    <x v="17"/>
    <s v="COSMETICS"/>
    <x v="12"/>
    <x v="6"/>
    <x v="4"/>
    <n v="110039869"/>
    <n v="773602161706"/>
    <s v="MAC PREP+PRIME TRANS FINISH POWDER MC96 01"/>
    <s v="EA"/>
    <n v="1"/>
    <n v="113"/>
    <n v="0"/>
    <n v="0"/>
    <n v="10"/>
    <n v="8"/>
  </r>
  <r>
    <x v="17"/>
    <s v="COSMETICS"/>
    <x v="13"/>
    <x v="6"/>
    <x v="1"/>
    <n v="110266428"/>
    <n v="716170115092"/>
    <s v="BOBBI BROWN LWEAR CREAM SHADOW STICK GOLDEN BRONZE E96E-09"/>
    <s v="EA"/>
    <n v="1"/>
    <n v="113"/>
    <n v="1"/>
    <n v="113"/>
    <n v="2"/>
    <n v="0"/>
  </r>
  <r>
    <x v="17"/>
    <s v="COSMETICS"/>
    <x v="13"/>
    <x v="6"/>
    <x v="1"/>
    <n v="110266429"/>
    <n v="716170115139"/>
    <s v="BOBBI BROWN LWEAR CREAM SHADOW STICK SUNLIGHT GOLD E96E-10"/>
    <s v="EA"/>
    <n v="1"/>
    <n v="113"/>
    <n v="0"/>
    <n v="0"/>
    <n v="9"/>
    <n v="0"/>
  </r>
  <r>
    <x v="17"/>
    <s v="COSMETICS"/>
    <x v="12"/>
    <x v="6"/>
    <x v="7"/>
    <n v="110338083"/>
    <n v="773602337897"/>
    <s v="MAC MINERALIZE BLUSH WARM SOUL MT1N-46"/>
    <s v="EA"/>
    <n v="1"/>
    <n v="113"/>
    <n v="0"/>
    <n v="0"/>
    <n v="30"/>
    <n v="0"/>
  </r>
  <r>
    <x v="17"/>
    <s v="COSMETICS"/>
    <x v="12"/>
    <x v="6"/>
    <x v="1"/>
    <n v="110338083"/>
    <n v="773602337897"/>
    <s v="MAC MINERALIZE BLUSH WARM SOUL MT1N-46"/>
    <s v="EA"/>
    <n v="1"/>
    <n v="113"/>
    <n v="0"/>
    <n v="0"/>
    <n v="3"/>
    <n v="0"/>
  </r>
  <r>
    <x v="17"/>
    <s v="COSMETICS"/>
    <x v="1"/>
    <x v="6"/>
    <x v="0"/>
    <n v="110522836"/>
    <n v="887167251007"/>
    <s v="E LAUDER THE BROW MULTI-TASKER BRUNETTE RH8G-03"/>
    <s v="EA"/>
    <n v="1"/>
    <n v="113"/>
    <n v="0"/>
    <n v="0"/>
    <n v="6"/>
    <n v="0"/>
  </r>
  <r>
    <x v="17"/>
    <s v="COSMETICS"/>
    <x v="1"/>
    <x v="6"/>
    <x v="4"/>
    <n v="110522837"/>
    <n v="887167251014"/>
    <s v="E LAUDER THE BROW MULTI-TASKER DARK BRUNETTE RH8G-04"/>
    <s v="EA"/>
    <n v="1"/>
    <n v="113"/>
    <n v="0"/>
    <n v="0"/>
    <n v="1"/>
    <n v="0"/>
  </r>
  <r>
    <x v="17"/>
    <s v="COSMETICS"/>
    <x v="12"/>
    <x v="6"/>
    <x v="3"/>
    <n v="110576199"/>
    <n v="773602447275"/>
    <s v="MAC EXTRA DIMENSION BLUSH FAUX SURE! S611-15"/>
    <s v="EA"/>
    <n v="1"/>
    <n v="113"/>
    <n v="0"/>
    <n v="0"/>
    <n v="5"/>
    <n v="0"/>
  </r>
  <r>
    <x v="17"/>
    <s v="COSMETICS"/>
    <x v="12"/>
    <x v="6"/>
    <x v="3"/>
    <n v="110808737"/>
    <n v="773602454952"/>
    <s v="MAC #268S DUO FIBRE ANGLE BRUSH S6HY-01"/>
    <s v="EA"/>
    <n v="1"/>
    <n v="113"/>
    <n v="0"/>
    <n v="0"/>
    <n v="2"/>
    <n v="0"/>
  </r>
  <r>
    <x v="17"/>
    <s v="COSMETICS"/>
    <x v="12"/>
    <x v="6"/>
    <x v="7"/>
    <n v="110985646"/>
    <n v="773602458240"/>
    <s v="MAC MINERALIZE BLUSH FLIRTING WITH DANGER S2P0-17"/>
    <s v="EA"/>
    <n v="1"/>
    <n v="113"/>
    <n v="0"/>
    <n v="0"/>
    <n v="13"/>
    <n v="0"/>
  </r>
  <r>
    <x v="17"/>
    <s v="COSMETICS"/>
    <x v="12"/>
    <x v="5"/>
    <x v="1"/>
    <n v="102205357"/>
    <n v="773602069972"/>
    <s v="MAC PREP+PRIME SKIN 30ML M4X9-01"/>
    <s v="EA"/>
    <n v="1"/>
    <n v="110"/>
    <n v="0"/>
    <n v="0"/>
    <n v="14"/>
    <n v="141"/>
  </r>
  <r>
    <x v="17"/>
    <s v="COSMETICS"/>
    <x v="12"/>
    <x v="6"/>
    <x v="9"/>
    <n v="111488322"/>
    <n v="773602559909"/>
    <s v="MAC LIP ADORNMENT / CRYSTAL LIPS SHP3-01"/>
    <s v="EA"/>
    <n v="3"/>
    <n v="108"/>
    <n v="0"/>
    <n v="0"/>
    <n v="11"/>
    <n v="0"/>
  </r>
  <r>
    <x v="17"/>
    <s v="COSMETICS"/>
    <x v="12"/>
    <x v="6"/>
    <x v="4"/>
    <n v="110808365"/>
    <n v="773602442287"/>
    <s v="MAC SNOW BALL SHADESCENTS KIT CRME D'NUDE S5NF-Y7"/>
    <s v="EA"/>
    <n v="1"/>
    <n v="107"/>
    <n v="0"/>
    <n v="0"/>
    <n v="-1"/>
    <n v="72"/>
  </r>
  <r>
    <x v="17"/>
    <s v="COSMETICS"/>
    <x v="3"/>
    <x v="5"/>
    <x v="4"/>
    <n v="102083272"/>
    <n v="20714045159"/>
    <s v="CLINIQUE 7 DAY SCRUB CR RINSE OFF 667H-01"/>
    <s v="EA"/>
    <n v="1"/>
    <n v="102"/>
    <n v="0"/>
    <n v="0"/>
    <n v="12"/>
    <n v="36"/>
  </r>
  <r>
    <x v="17"/>
    <s v="COSMETICS"/>
    <x v="13"/>
    <x v="6"/>
    <x v="1"/>
    <n v="110232216"/>
    <n v="716170059662"/>
    <s v="BOBBI BROWN BLUSH PALE PINK E4PE-09"/>
    <s v="EA"/>
    <n v="1"/>
    <n v="102"/>
    <n v="0"/>
    <n v="0"/>
    <n v="1"/>
    <n v="0"/>
  </r>
  <r>
    <x v="17"/>
    <s v="COSMETICS"/>
    <x v="13"/>
    <x v="6"/>
    <x v="1"/>
    <n v="110232473"/>
    <n v="716170059686"/>
    <s v="BOBBI BROWN BLUSH NECTAR E4PE-11"/>
    <s v="EA"/>
    <n v="1"/>
    <n v="102"/>
    <n v="0"/>
    <n v="0"/>
    <n v="3"/>
    <n v="0"/>
  </r>
  <r>
    <x v="17"/>
    <s v="COSMETICS"/>
    <x v="1"/>
    <x v="6"/>
    <x v="0"/>
    <n v="110572818"/>
    <n v="887167305168"/>
    <s v="E LAUDER PURE COLOR LOVE LIPSTICK 300 HOT STREAK RNAK-08"/>
    <s v="EA"/>
    <n v="1"/>
    <n v="102"/>
    <n v="0"/>
    <n v="0"/>
    <n v="5"/>
    <n v="0"/>
  </r>
  <r>
    <x v="17"/>
    <s v="COSMETICS"/>
    <x v="1"/>
    <x v="6"/>
    <x v="1"/>
    <n v="110572850"/>
    <n v="887167305373"/>
    <s v="E LAUDER PURE COLOR LOVE LIPSTICK 460 RIPPED RAISIN RP2W-44"/>
    <s v="EA"/>
    <n v="1"/>
    <n v="102"/>
    <n v="0"/>
    <n v="0"/>
    <n v="0"/>
    <n v="0"/>
  </r>
  <r>
    <x v="17"/>
    <s v="COSMETICS"/>
    <x v="12"/>
    <x v="6"/>
    <x v="4"/>
    <n v="110808736"/>
    <n v="773602454709"/>
    <s v="MAC #217S BLENDING BRUSH S6H4-01"/>
    <s v="EA"/>
    <n v="1"/>
    <n v="102"/>
    <n v="0"/>
    <n v="0"/>
    <n v="10"/>
    <n v="0"/>
  </r>
  <r>
    <x v="17"/>
    <s v="COSMETICS"/>
    <x v="12"/>
    <x v="6"/>
    <x v="1"/>
    <n v="110808743"/>
    <n v="773602470822"/>
    <s v="MAC #239S EYE SHADER BRUSH S7HX-01"/>
    <s v="EA"/>
    <n v="1"/>
    <n v="102"/>
    <n v="0"/>
    <n v="0"/>
    <n v="8"/>
    <n v="0"/>
  </r>
  <r>
    <x v="17"/>
    <s v="COSMETICS"/>
    <x v="12"/>
    <x v="6"/>
    <x v="3"/>
    <n v="110808743"/>
    <n v="773602470822"/>
    <s v="MAC #239S EYE SHADER BRUSH S7HX-01"/>
    <s v="EA"/>
    <n v="1"/>
    <n v="102"/>
    <n v="1"/>
    <n v="102"/>
    <n v="2"/>
    <n v="0"/>
  </r>
  <r>
    <x v="17"/>
    <s v="COSMETICS"/>
    <x v="12"/>
    <x v="6"/>
    <x v="7"/>
    <n v="110808744"/>
    <n v="773602470839"/>
    <s v="MAC #219S PENCIL BRUSH S7HY-01"/>
    <s v="EA"/>
    <n v="1"/>
    <n v="102"/>
    <n v="0"/>
    <n v="0"/>
    <n v="1"/>
    <n v="0"/>
  </r>
  <r>
    <x v="17"/>
    <s v="COSMETICS"/>
    <x v="12"/>
    <x v="6"/>
    <x v="1"/>
    <n v="110889965"/>
    <n v="773602359301"/>
    <s v="MAC PREP + PRIME FIX + 100ML ROSE MWR2-01"/>
    <s v="EA"/>
    <n v="1"/>
    <n v="102"/>
    <n v="0"/>
    <n v="0"/>
    <n v="13"/>
    <n v="40"/>
  </r>
  <r>
    <x v="17"/>
    <s v="COSMETICS"/>
    <x v="12"/>
    <x v="6"/>
    <x v="3"/>
    <n v="110889965"/>
    <n v="773602359301"/>
    <s v="MAC PREP + PRIME FIX + 100ML ROSE MWR2-01"/>
    <s v="EA"/>
    <n v="1"/>
    <n v="102"/>
    <n v="0"/>
    <n v="0"/>
    <n v="12"/>
    <n v="40"/>
  </r>
  <r>
    <x v="17"/>
    <s v="COSMETICS"/>
    <x v="12"/>
    <x v="6"/>
    <x v="4"/>
    <n v="110889965"/>
    <n v="773602359301"/>
    <s v="MAC PREP + PRIME FIX + 100ML ROSE MWR2-01"/>
    <s v="EA"/>
    <n v="1"/>
    <n v="102"/>
    <n v="0"/>
    <n v="0"/>
    <n v="11"/>
    <n v="40"/>
  </r>
  <r>
    <x v="17"/>
    <s v="COSMETICS"/>
    <x v="12"/>
    <x v="6"/>
    <x v="3"/>
    <n v="110889966"/>
    <n v="773602359318"/>
    <s v="MAC PREP + PRIME FIX + 100ML LAVENDER MWR3-01"/>
    <s v="EA"/>
    <n v="1"/>
    <n v="102"/>
    <n v="0"/>
    <n v="0"/>
    <n v="11"/>
    <n v="65"/>
  </r>
  <r>
    <x v="17"/>
    <s v="COSMETICS"/>
    <x v="12"/>
    <x v="6"/>
    <x v="7"/>
    <n v="110889967"/>
    <n v="773602369508"/>
    <s v="MAC PREP + PRIME FIX + 100ML COCONUT MXJJ-01"/>
    <s v="EA"/>
    <n v="1"/>
    <n v="102"/>
    <n v="0"/>
    <n v="0"/>
    <n v="27"/>
    <n v="0"/>
  </r>
  <r>
    <x v="17"/>
    <s v="COSMETICS"/>
    <x v="12"/>
    <x v="6"/>
    <x v="4"/>
    <n v="110889967"/>
    <n v="773602369508"/>
    <s v="MAC PREP + PRIME FIX + 100ML COCONUT MXJJ-01"/>
    <s v="EA"/>
    <n v="1"/>
    <n v="102"/>
    <n v="0"/>
    <n v="0"/>
    <n v="16"/>
    <n v="0"/>
  </r>
  <r>
    <x v="17"/>
    <s v="COSMETICS"/>
    <x v="12"/>
    <x v="5"/>
    <x v="7"/>
    <n v="110951317"/>
    <n v="773602424863"/>
    <s v="MAC MINERALIZE CHARGED WATER CHARCOAL SPRAY 100ML S4G7-01"/>
    <s v="EA"/>
    <n v="1"/>
    <n v="102"/>
    <n v="0"/>
    <n v="0"/>
    <n v="4"/>
    <n v="0"/>
  </r>
  <r>
    <x v="17"/>
    <s v="COSMETICS"/>
    <x v="3"/>
    <x v="6"/>
    <x v="0"/>
    <n v="111166455"/>
    <n v="20714979089"/>
    <s v="CLINIQUE LASH POWER MASCARA BLACK ONYX KGMR-01"/>
    <s v="EA"/>
    <n v="1"/>
    <n v="102"/>
    <n v="0"/>
    <n v="0"/>
    <n v="30"/>
    <n v="10"/>
  </r>
  <r>
    <x v="17"/>
    <s v="COSMETICS"/>
    <x v="15"/>
    <x v="5"/>
    <x v="13"/>
    <n v="111449306"/>
    <n v="717334243378"/>
    <s v="ORIGINS GINZING ULTRA HYDRATING ENERGY 50ML 0TAX-01"/>
    <s v="EA"/>
    <n v="1"/>
    <n v="102"/>
    <n v="0"/>
    <n v="0"/>
    <n v="0"/>
    <n v="58"/>
  </r>
  <r>
    <x v="17"/>
    <s v="COSMETICS"/>
    <x v="12"/>
    <x v="5"/>
    <x v="4"/>
    <n v="102208931"/>
    <n v="773602102754"/>
    <s v="MAC SKINCARE BULK WIPES M6GK01"/>
    <s v="EA"/>
    <n v="1"/>
    <n v="96"/>
    <n v="1"/>
    <n v="96"/>
    <n v="-1"/>
    <n v="0"/>
  </r>
  <r>
    <x v="17"/>
    <s v="COSMETICS"/>
    <x v="13"/>
    <x v="6"/>
    <x v="1"/>
    <n v="110233615"/>
    <n v="716170062051"/>
    <s v="BOBBI BROWN SHIMMER WASH EYE SHADOW ROSE GOLD E4YK-08"/>
    <s v="EA"/>
    <n v="1"/>
    <n v="96"/>
    <n v="0"/>
    <n v="0"/>
    <n v="1"/>
    <n v="0"/>
  </r>
  <r>
    <x v="17"/>
    <s v="COSMETICS"/>
    <x v="12"/>
    <x v="6"/>
    <x v="4"/>
    <n v="110245004"/>
    <n v="773602283583"/>
    <s v="MAC IN EXTREME DIMENSION 3D LASH BLACK MN65-01"/>
    <s v="EA"/>
    <n v="1"/>
    <n v="96"/>
    <n v="0"/>
    <n v="0"/>
    <n v="30"/>
    <n v="763"/>
  </r>
  <r>
    <x v="17"/>
    <s v="COSMETICS"/>
    <x v="3"/>
    <x v="6"/>
    <x v="0"/>
    <n v="110414179"/>
    <n v="20714784201"/>
    <s v="CLINIQUE CHUBBY LASH FATTENING MASCARA JUMBO JET ZKYC-01"/>
    <s v="EA"/>
    <n v="1"/>
    <n v="96"/>
    <n v="0"/>
    <n v="0"/>
    <n v="8"/>
    <n v="0"/>
  </r>
  <r>
    <x v="17"/>
    <s v="COSMETICS"/>
    <x v="12"/>
    <x v="6"/>
    <x v="3"/>
    <n v="110476859"/>
    <n v="773602332793"/>
    <s v="MAC IN EXTREME DIMEN LASH WP DIMENSIONAL BLACK MTK8-01"/>
    <s v="EA"/>
    <n v="1"/>
    <n v="96"/>
    <n v="0"/>
    <n v="0"/>
    <n v="9"/>
    <n v="292"/>
  </r>
  <r>
    <x v="17"/>
    <s v="COSMETICS"/>
    <x v="12"/>
    <x v="6"/>
    <x v="3"/>
    <n v="110808739"/>
    <n v="773602460205"/>
    <s v="MAC #DUO BRUSH ON STRIPLASH A BRUSH S6XN-01"/>
    <s v="EA"/>
    <n v="2"/>
    <n v="96"/>
    <n v="0"/>
    <n v="0"/>
    <n v="15"/>
    <n v="0"/>
  </r>
  <r>
    <x v="17"/>
    <s v="COSMETICS"/>
    <x v="12"/>
    <x v="6"/>
    <x v="7"/>
    <n v="111128498"/>
    <n v="773602472475"/>
    <s v="MAC LITTLE MAC IN EXTREME DIMENSION LASH GYM DANDY S7LW-18"/>
    <s v="EA"/>
    <n v="2"/>
    <n v="96"/>
    <n v="0"/>
    <n v="0"/>
    <n v="-1"/>
    <n v="0"/>
  </r>
  <r>
    <x v="17"/>
    <s v="COSMETICS"/>
    <x v="12"/>
    <x v="6"/>
    <x v="7"/>
    <n v="111488329"/>
    <n v="773602557509"/>
    <s v="MAC OPALESCENT POWDER RISING STARSHGR-04"/>
    <s v="EA"/>
    <n v="1"/>
    <n v="96"/>
    <n v="0"/>
    <n v="0"/>
    <n v="12"/>
    <n v="0"/>
  </r>
  <r>
    <x v="17"/>
    <s v="COSMETICS"/>
    <x v="12"/>
    <x v="6"/>
    <x v="7"/>
    <n v="111488330"/>
    <n v="773602557516"/>
    <s v="MAC OPALESCENT POWDER SHOOTING STARSHGR-05"/>
    <s v="EA"/>
    <n v="1"/>
    <n v="96"/>
    <n v="0"/>
    <n v="0"/>
    <n v="46"/>
    <n v="0"/>
  </r>
  <r>
    <x v="17"/>
    <s v="COSMETICS"/>
    <x v="12"/>
    <x v="6"/>
    <x v="7"/>
    <n v="111531767"/>
    <n v="773602960972"/>
    <s v="MAC PROPALETTE SMALL EYESHADOW BRUN (S) M259-0F"/>
    <s v="EA"/>
    <n v="2"/>
    <n v="96"/>
    <n v="0"/>
    <n v="0"/>
    <n v="37"/>
    <n v="41"/>
  </r>
  <r>
    <x v="17"/>
    <s v="COSMETICS"/>
    <x v="12"/>
    <x v="6"/>
    <x v="7"/>
    <n v="111531800"/>
    <n v="773602022076"/>
    <s v="MAC PROPALETTE SMALL EYESHADOW EMBARK M259-76"/>
    <s v="EA"/>
    <n v="2"/>
    <n v="96"/>
    <n v="0"/>
    <n v="0"/>
    <n v="13"/>
    <n v="0"/>
  </r>
  <r>
    <x v="17"/>
    <s v="COSMETICS"/>
    <x v="12"/>
    <x v="6"/>
    <x v="0"/>
    <n v="111531800"/>
    <n v="773602022076"/>
    <s v="MAC PROPALETTE SMALL EYESHADOW EMBARK M259-76"/>
    <s v="EA"/>
    <n v="2"/>
    <n v="96"/>
    <n v="0"/>
    <n v="0"/>
    <n v="-2"/>
    <n v="0"/>
  </r>
  <r>
    <x v="17"/>
    <s v="COSMETICS"/>
    <x v="12"/>
    <x v="6"/>
    <x v="0"/>
    <n v="102204653"/>
    <n v="773602037612"/>
    <s v="MAC SHEERTONE BLUSH PEACHES M39H 03"/>
    <s v="EA"/>
    <n v="1"/>
    <n v="94"/>
    <n v="0"/>
    <n v="0"/>
    <n v="-1"/>
    <n v="67"/>
  </r>
  <r>
    <x v="17"/>
    <s v="COSMETICS"/>
    <x v="12"/>
    <x v="6"/>
    <x v="3"/>
    <n v="102204653"/>
    <n v="773602037612"/>
    <s v="MAC SHEERTONE BLUSH PEACHES M39H 03"/>
    <s v="EA"/>
    <n v="1"/>
    <n v="94"/>
    <n v="0"/>
    <n v="0"/>
    <n v="8"/>
    <n v="67"/>
  </r>
  <r>
    <x v="17"/>
    <s v="COSMETICS"/>
    <x v="12"/>
    <x v="6"/>
    <x v="4"/>
    <n v="102204654"/>
    <n v="773602037629"/>
    <s v="MAC SHEERTONE BLUSH GINGERL M39H 04"/>
    <s v="EA"/>
    <n v="1"/>
    <n v="94"/>
    <n v="0"/>
    <n v="0"/>
    <n v="14"/>
    <n v="259"/>
  </r>
  <r>
    <x v="17"/>
    <s v="COSMETICS"/>
    <x v="12"/>
    <x v="6"/>
    <x v="1"/>
    <n v="102204656"/>
    <n v="773602037650"/>
    <s v="MAC SHEERTONE BLUSH BLSHBABY M39H 07"/>
    <s v="EA"/>
    <n v="1"/>
    <n v="94"/>
    <n v="0"/>
    <n v="0"/>
    <n v="0"/>
    <n v="0"/>
  </r>
  <r>
    <x v="17"/>
    <s v="COSMETICS"/>
    <x v="12"/>
    <x v="6"/>
    <x v="1"/>
    <n v="102204662"/>
    <n v="773602058822"/>
    <s v="MAC SHEERTONE BLUSH PINCH ME M39H 15"/>
    <s v="EA"/>
    <n v="1"/>
    <n v="94"/>
    <n v="0"/>
    <n v="0"/>
    <n v="10"/>
    <n v="412"/>
  </r>
  <r>
    <x v="17"/>
    <s v="COSMETICS"/>
    <x v="12"/>
    <x v="6"/>
    <x v="3"/>
    <n v="102204671"/>
    <n v="773602087372"/>
    <s v="MAC SHEERTONE SHIMER BLUSH SUNBASQUE M4RM 10"/>
    <s v="EA"/>
    <n v="1"/>
    <n v="94"/>
    <n v="0"/>
    <n v="0"/>
    <n v="7"/>
    <n v="0"/>
  </r>
  <r>
    <x v="17"/>
    <s v="COSMETICS"/>
    <x v="12"/>
    <x v="6"/>
    <x v="3"/>
    <n v="102206314"/>
    <n v="773602106141"/>
    <s v="MAC SHEERTONE SHIMM. BLUSH PEACHTWIST M4RM-18"/>
    <s v="EA"/>
    <n v="1"/>
    <n v="94"/>
    <n v="0"/>
    <n v="0"/>
    <n v="2"/>
    <n v="69"/>
  </r>
  <r>
    <x v="17"/>
    <s v="COSMETICS"/>
    <x v="12"/>
    <x v="6"/>
    <x v="3"/>
    <n v="110102752"/>
    <n v="773602207107"/>
    <s v="MAC PRO LONGWEAR CONCEALER NC20 MGT9 02"/>
    <s v="EA"/>
    <n v="1"/>
    <n v="94"/>
    <n v="0"/>
    <n v="0"/>
    <n v="0"/>
    <n v="0"/>
  </r>
  <r>
    <x v="17"/>
    <s v="COSMETICS"/>
    <x v="12"/>
    <x v="6"/>
    <x v="7"/>
    <n v="110102755"/>
    <n v="773602207121"/>
    <s v="MAC PRO LONGWEAR CONCEALER NC35 MGT9 04"/>
    <s v="EA"/>
    <n v="1"/>
    <n v="94"/>
    <n v="0"/>
    <n v="0"/>
    <n v="50"/>
    <n v="0"/>
  </r>
  <r>
    <x v="17"/>
    <s v="COSMETICS"/>
    <x v="12"/>
    <x v="6"/>
    <x v="1"/>
    <n v="110102756"/>
    <n v="773602207145"/>
    <s v="MAC PRO LONGWEAR CONCEALER NC42 MGT9 05"/>
    <s v="EA"/>
    <n v="1"/>
    <n v="94"/>
    <n v="0"/>
    <n v="0"/>
    <n v="5"/>
    <n v="0"/>
  </r>
  <r>
    <x v="17"/>
    <s v="COSMETICS"/>
    <x v="12"/>
    <x v="6"/>
    <x v="3"/>
    <n v="110102756"/>
    <n v="773602207145"/>
    <s v="MAC PRO LONGWEAR CONCEALER NC42 MGT9 05"/>
    <s v="EA"/>
    <n v="1"/>
    <n v="94"/>
    <n v="0"/>
    <n v="0"/>
    <n v="3"/>
    <n v="0"/>
  </r>
  <r>
    <x v="17"/>
    <s v="COSMETICS"/>
    <x v="12"/>
    <x v="6"/>
    <x v="4"/>
    <n v="110102759"/>
    <n v="773602207176"/>
    <s v="MAC PRO LONGWEAR CONCEALER NW15 MGT9 08"/>
    <s v="EA"/>
    <n v="1"/>
    <n v="94"/>
    <n v="0"/>
    <n v="0"/>
    <n v="0"/>
    <n v="0"/>
  </r>
  <r>
    <x v="17"/>
    <s v="COSMETICS"/>
    <x v="12"/>
    <x v="6"/>
    <x v="1"/>
    <n v="110102760"/>
    <n v="773602207183"/>
    <s v="MAC PRO LONGWEAR CONCEALER NW20 MGT9 09"/>
    <s v="EA"/>
    <n v="1"/>
    <n v="94"/>
    <n v="0"/>
    <n v="0"/>
    <n v="2"/>
    <n v="0"/>
  </r>
  <r>
    <x v="17"/>
    <s v="COSMETICS"/>
    <x v="12"/>
    <x v="6"/>
    <x v="7"/>
    <n v="110102764"/>
    <n v="773602207237"/>
    <s v="MAC PRO LONGWEAR CONCEALER NW40 MGT9 13"/>
    <s v="EA"/>
    <n v="1"/>
    <n v="94"/>
    <n v="0"/>
    <n v="0"/>
    <n v="0"/>
    <n v="0"/>
  </r>
  <r>
    <x v="17"/>
    <s v="COSMETICS"/>
    <x v="12"/>
    <x v="6"/>
    <x v="3"/>
    <n v="111105542"/>
    <n v="773602526772"/>
    <s v="MAC STUDIO FIX 24-HOUR SMOOTH WEAR CONCEALER NC20 SF4X-02"/>
    <s v="EA"/>
    <n v="1"/>
    <n v="94"/>
    <n v="0"/>
    <n v="0"/>
    <n v="2"/>
    <n v="0"/>
  </r>
  <r>
    <x v="17"/>
    <s v="COSMETICS"/>
    <x v="12"/>
    <x v="6"/>
    <x v="0"/>
    <n v="111105543"/>
    <n v="773602526789"/>
    <s v="MAC STUDIO FIX 24-HOUR SMOOTH WEAR CONCEALER NC25 SF4X-03"/>
    <s v="EA"/>
    <n v="1"/>
    <n v="94"/>
    <n v="0"/>
    <n v="0"/>
    <n v="-1"/>
    <n v="0"/>
  </r>
  <r>
    <x v="17"/>
    <s v="COSMETICS"/>
    <x v="12"/>
    <x v="6"/>
    <x v="1"/>
    <n v="111105543"/>
    <n v="773602526789"/>
    <s v="MAC STUDIO FIX 24-HOUR SMOOTH WEAR CONCEALER NC25 SF4X-03"/>
    <s v="EA"/>
    <n v="1"/>
    <n v="94"/>
    <n v="0"/>
    <n v="0"/>
    <n v="3"/>
    <n v="0"/>
  </r>
  <r>
    <x v="17"/>
    <s v="COSMETICS"/>
    <x v="12"/>
    <x v="6"/>
    <x v="3"/>
    <n v="111105543"/>
    <n v="773602526789"/>
    <s v="MAC STUDIO FIX 24-HOUR SMOOTH WEAR CONCEALER NC25 SF4X-03"/>
    <s v="EA"/>
    <n v="1"/>
    <n v="94"/>
    <n v="0"/>
    <n v="0"/>
    <n v="2"/>
    <n v="0"/>
  </r>
  <r>
    <x v="17"/>
    <s v="COSMETICS"/>
    <x v="12"/>
    <x v="6"/>
    <x v="1"/>
    <n v="111105544"/>
    <n v="773602526796"/>
    <s v="MAC STUDIO FIX 24-HOUR SMOOTH WEAR CONCEALER NC30 SF4X-04"/>
    <s v="EA"/>
    <n v="1"/>
    <n v="94"/>
    <n v="0"/>
    <n v="0"/>
    <n v="10"/>
    <n v="0"/>
  </r>
  <r>
    <x v="17"/>
    <s v="COSMETICS"/>
    <x v="12"/>
    <x v="6"/>
    <x v="4"/>
    <n v="111105544"/>
    <n v="773602526796"/>
    <s v="MAC STUDIO FIX 24-HOUR SMOOTH WEAR CONCEALER NC30 SF4X-04"/>
    <s v="EA"/>
    <n v="1"/>
    <n v="94"/>
    <n v="0"/>
    <n v="0"/>
    <n v="1"/>
    <n v="0"/>
  </r>
  <r>
    <x v="17"/>
    <s v="COSMETICS"/>
    <x v="12"/>
    <x v="6"/>
    <x v="1"/>
    <n v="111105545"/>
    <n v="773602526802"/>
    <s v="MAC STUDIO FIX 24-HOUR SMOOTH WEAR CONCEALER NC35 SF4X-05"/>
    <s v="EA"/>
    <n v="1"/>
    <n v="94"/>
    <n v="0"/>
    <n v="0"/>
    <n v="7"/>
    <n v="0"/>
  </r>
  <r>
    <x v="17"/>
    <s v="COSMETICS"/>
    <x v="12"/>
    <x v="6"/>
    <x v="3"/>
    <n v="111105545"/>
    <n v="773602526802"/>
    <s v="MAC STUDIO FIX 24-HOUR SMOOTH WEAR CONCEALER NC35 SF4X-05"/>
    <s v="EA"/>
    <n v="1"/>
    <n v="94"/>
    <n v="0"/>
    <n v="0"/>
    <n v="4"/>
    <n v="0"/>
  </r>
  <r>
    <x v="17"/>
    <s v="COSMETICS"/>
    <x v="12"/>
    <x v="6"/>
    <x v="1"/>
    <n v="111105546"/>
    <n v="773602526819"/>
    <s v="MAC STUDIO FIX 24-HOUR SMOOTH WEAR CONCEALER NC42 SF4X-06"/>
    <s v="EA"/>
    <n v="1"/>
    <n v="94"/>
    <n v="0"/>
    <n v="0"/>
    <n v="5"/>
    <n v="0"/>
  </r>
  <r>
    <x v="17"/>
    <s v="COSMETICS"/>
    <x v="12"/>
    <x v="6"/>
    <x v="4"/>
    <n v="111105546"/>
    <n v="773602526819"/>
    <s v="MAC STUDIO FIX 24-HOUR SMOOTH WEAR CONCEALER NC42 SF4X-06"/>
    <s v="EA"/>
    <n v="1"/>
    <n v="94"/>
    <n v="0"/>
    <n v="0"/>
    <n v="12"/>
    <n v="0"/>
  </r>
  <r>
    <x v="17"/>
    <s v="COSMETICS"/>
    <x v="12"/>
    <x v="6"/>
    <x v="7"/>
    <n v="111105547"/>
    <n v="773602526840"/>
    <s v="MAC STUDIO FIX 24-HOUR SMOOTH WEAR CONCEALER NW15 SF4X-09"/>
    <s v="EA"/>
    <n v="1"/>
    <n v="94"/>
    <n v="0"/>
    <n v="0"/>
    <n v="28"/>
    <n v="52"/>
  </r>
  <r>
    <x v="17"/>
    <s v="COSMETICS"/>
    <x v="12"/>
    <x v="6"/>
    <x v="4"/>
    <n v="111105547"/>
    <n v="773602526840"/>
    <s v="MAC STUDIO FIX 24-HOUR SMOOTH WEAR CONCEALER NW15 SF4X-09"/>
    <s v="EA"/>
    <n v="1"/>
    <n v="94"/>
    <n v="0"/>
    <n v="0"/>
    <n v="7"/>
    <n v="52"/>
  </r>
  <r>
    <x v="17"/>
    <s v="COSMETICS"/>
    <x v="12"/>
    <x v="6"/>
    <x v="1"/>
    <n v="111105549"/>
    <n v="773602526895"/>
    <s v="MAC STUDIO FIX 24-HOUR SMOOTH WEAR CONCEALER NW40 SF4X-14"/>
    <s v="EA"/>
    <n v="1"/>
    <n v="94"/>
    <n v="0"/>
    <n v="0"/>
    <n v="7"/>
    <n v="0"/>
  </r>
  <r>
    <x v="17"/>
    <s v="COSMETICS"/>
    <x v="12"/>
    <x v="6"/>
    <x v="0"/>
    <n v="111105553"/>
    <n v="773602531660"/>
    <s v="MAC STUDIO FIX 24-HOUR SMOOTH WEAR CONCEALER NC55 SF4X-23"/>
    <s v="EA"/>
    <n v="1"/>
    <n v="94"/>
    <n v="0"/>
    <n v="0"/>
    <n v="-1"/>
    <n v="0"/>
  </r>
  <r>
    <x v="17"/>
    <s v="COSMETICS"/>
    <x v="12"/>
    <x v="6"/>
    <x v="7"/>
    <n v="111105558"/>
    <n v="773602526765"/>
    <s v="MAC STUDIO FIX 24-HOUR SMOOTH WEAR CONCEALER NC10 SF4X01"/>
    <s v="EA"/>
    <n v="1"/>
    <n v="94"/>
    <n v="0"/>
    <n v="0"/>
    <n v="4"/>
    <n v="0"/>
  </r>
  <r>
    <x v="17"/>
    <s v="COSMETICS"/>
    <x v="12"/>
    <x v="6"/>
    <x v="4"/>
    <n v="111105563"/>
    <n v="773602526888"/>
    <s v="MAC STUDIO FIX 24-HOUR SMOOTH WEAR CONCEALER NW35 SF4X-13"/>
    <s v="EA"/>
    <n v="1"/>
    <n v="94"/>
    <n v="0"/>
    <n v="0"/>
    <n v="16"/>
    <n v="0"/>
  </r>
  <r>
    <x v="17"/>
    <s v="COSMETICS"/>
    <x v="12"/>
    <x v="6"/>
    <x v="1"/>
    <n v="111105567"/>
    <n v="773602531639"/>
    <s v="MAC STUDIO FIX 24-HOUR SMOOTH WEAR CONCEALER NC43 SF4X-20"/>
    <s v="EA"/>
    <n v="1"/>
    <n v="94"/>
    <n v="0"/>
    <n v="0"/>
    <n v="9"/>
    <n v="0"/>
  </r>
  <r>
    <x v="17"/>
    <s v="COSMETICS"/>
    <x v="12"/>
    <x v="6"/>
    <x v="7"/>
    <n v="111105569"/>
    <n v="773602531677"/>
    <s v="MAC STUDIO FIX 24-HOUR SMOOTH WEAR CONCEALER NW10 SF4X-24"/>
    <s v="EA"/>
    <n v="1"/>
    <n v="94"/>
    <n v="0"/>
    <n v="0"/>
    <n v="25"/>
    <n v="0"/>
  </r>
  <r>
    <x v="17"/>
    <s v="COSMETICS"/>
    <x v="12"/>
    <x v="6"/>
    <x v="1"/>
    <n v="111105570"/>
    <n v="773602531684"/>
    <s v="MAC STUDIO FIX 24-HOUR SMOOTH WEAR CONCEALER NW22 SF4X-25"/>
    <s v="EA"/>
    <n v="1"/>
    <n v="94"/>
    <n v="0"/>
    <n v="0"/>
    <n v="5"/>
    <n v="0"/>
  </r>
  <r>
    <x v="17"/>
    <s v="COSMETICS"/>
    <x v="12"/>
    <x v="6"/>
    <x v="4"/>
    <n v="111105570"/>
    <n v="773602531684"/>
    <s v="MAC STUDIO FIX 24-HOUR SMOOTH WEAR CONCEALER NW22 SF4X-25"/>
    <s v="EA"/>
    <n v="1"/>
    <n v="94"/>
    <n v="0"/>
    <n v="0"/>
    <n v="4"/>
    <n v="0"/>
  </r>
  <r>
    <x v="17"/>
    <s v="COSMETICS"/>
    <x v="12"/>
    <x v="6"/>
    <x v="7"/>
    <n v="111105573"/>
    <n v="773602531752"/>
    <s v="MAC STUDIO FIX 24-HOUR SMOOTH WEAR CONCEALER NW53 SF4X-32"/>
    <s v="EA"/>
    <n v="1"/>
    <n v="94"/>
    <n v="0"/>
    <n v="0"/>
    <n v="4"/>
    <n v="0"/>
  </r>
  <r>
    <x v="17"/>
    <s v="COSMETICS"/>
    <x v="12"/>
    <x v="6"/>
    <x v="7"/>
    <n v="111105574"/>
    <n v="773602531769"/>
    <s v="MAC STUDIO FIX 24-HOUR SMOOTH WEAR CONCEALER NW55 SF4X-33"/>
    <s v="EA"/>
    <n v="1"/>
    <n v="94"/>
    <n v="0"/>
    <n v="0"/>
    <n v="7"/>
    <n v="0"/>
  </r>
  <r>
    <x v="17"/>
    <s v="COSMETICS"/>
    <x v="12"/>
    <x v="6"/>
    <x v="7"/>
    <n v="111128492"/>
    <n v="773602470419"/>
    <s v="MAC LITTLE MAC LIPSTICK VELVET TEDDY S7H6-37"/>
    <s v="EA"/>
    <n v="2"/>
    <n v="92"/>
    <n v="1"/>
    <n v="46"/>
    <n v="4"/>
    <n v="0"/>
  </r>
  <r>
    <x v="17"/>
    <s v="COSMETICS"/>
    <x v="12"/>
    <x v="6"/>
    <x v="4"/>
    <n v="111385212"/>
    <n v="773602470402"/>
    <s v="MAC MINI MAC LIPSTICK CHILI 1.8GM/.06OZ S7H601"/>
    <s v="EA"/>
    <n v="2"/>
    <n v="92"/>
    <n v="0"/>
    <n v="0"/>
    <n v="25"/>
    <n v="947"/>
  </r>
  <r>
    <x v="17"/>
    <s v="COSMETICS"/>
    <x v="12"/>
    <x v="6"/>
    <x v="4"/>
    <n v="111385213"/>
    <n v="773602473021"/>
    <s v="MAC MINI MAC LIPSTICK DIVA 1.8GM/.06OZ S7H602"/>
    <s v="EA"/>
    <n v="2"/>
    <n v="92"/>
    <n v="0"/>
    <n v="0"/>
    <n v="9"/>
    <n v="0"/>
  </r>
  <r>
    <x v="17"/>
    <s v="COSMETICS"/>
    <x v="12"/>
    <x v="6"/>
    <x v="3"/>
    <n v="111385214"/>
    <n v="773602561308"/>
    <s v="MAC MINI MAC LIPSTICK MOCHA 1.8GM/.06OZ S7NY24"/>
    <s v="EA"/>
    <n v="2"/>
    <n v="92"/>
    <n v="0"/>
    <n v="0"/>
    <n v="9"/>
    <n v="0"/>
  </r>
  <r>
    <x v="17"/>
    <s v="COSMETICS"/>
    <x v="12"/>
    <x v="6"/>
    <x v="7"/>
    <n v="111385216"/>
    <n v="773602561322"/>
    <s v="MAC MINI MAC LIPSTICK ALL FI 1.8GM/.06OZ S7P018"/>
    <s v="EA"/>
    <n v="2"/>
    <n v="92"/>
    <n v="0"/>
    <n v="0"/>
    <n v="48"/>
    <n v="26"/>
  </r>
  <r>
    <x v="17"/>
    <s v="COSMETICS"/>
    <x v="3"/>
    <x v="5"/>
    <x v="0"/>
    <n v="102014590"/>
    <n v="20714146559"/>
    <s v="CLINIQUE TAKE THE DAY OFF 60MK-01"/>
    <s v="EA"/>
    <n v="1"/>
    <n v="91"/>
    <n v="0"/>
    <n v="0"/>
    <n v="10"/>
    <n v="10"/>
  </r>
  <r>
    <x v="17"/>
    <s v="COSMETICS"/>
    <x v="3"/>
    <x v="5"/>
    <x v="4"/>
    <n v="102209339"/>
    <n v="20714291822"/>
    <s v="CLINIQUE ANTI BLEMISH SOL CLRF FOAM 6KN9 01"/>
    <s v="EA"/>
    <n v="1"/>
    <n v="91"/>
    <n v="0"/>
    <n v="0"/>
    <n v="3"/>
    <n v="0"/>
  </r>
  <r>
    <x v="17"/>
    <s v="COSMETICS"/>
    <x v="3"/>
    <x v="5"/>
    <x v="4"/>
    <n v="110405385"/>
    <n v="20714744762"/>
    <s v="CLINIQUE FOR MEN CHARCOAL FACE WASH 200ML ZF7E-01"/>
    <s v="EA"/>
    <n v="1"/>
    <n v="91"/>
    <n v="0"/>
    <n v="0"/>
    <n v="6"/>
    <n v="7"/>
  </r>
  <r>
    <x v="17"/>
    <s v="COSMETICS"/>
    <x v="12"/>
    <x v="6"/>
    <x v="7"/>
    <n v="110442979"/>
    <n v="773602376094"/>
    <s v="MAC RETRO MATTE LIQUID LIPSTICK FASHION LEGACY MY3N-01"/>
    <s v="EA"/>
    <n v="1"/>
    <n v="91"/>
    <n v="0"/>
    <n v="0"/>
    <n v="20"/>
    <n v="16"/>
  </r>
  <r>
    <x v="17"/>
    <s v="COSMETICS"/>
    <x v="12"/>
    <x v="6"/>
    <x v="1"/>
    <n v="110442979"/>
    <n v="773602376094"/>
    <s v="MAC RETRO MATTE LIQUID LIPSTICK FASHION LEGACY MY3N-01"/>
    <s v="EA"/>
    <n v="1"/>
    <n v="91"/>
    <n v="0"/>
    <n v="0"/>
    <n v="15"/>
    <n v="16"/>
  </r>
  <r>
    <x v="17"/>
    <s v="COSMETICS"/>
    <x v="12"/>
    <x v="6"/>
    <x v="1"/>
    <n v="110443010"/>
    <n v="773602376179"/>
    <s v="MAC RETRO MATTE LIQUID LIPSTICK QUITE THE STANDOUT MY3N-09"/>
    <s v="EA"/>
    <n v="1"/>
    <n v="91"/>
    <n v="0"/>
    <n v="0"/>
    <n v="8"/>
    <n v="0"/>
  </r>
  <r>
    <x v="17"/>
    <s v="COSMETICS"/>
    <x v="12"/>
    <x v="6"/>
    <x v="4"/>
    <n v="110443010"/>
    <n v="773602376179"/>
    <s v="MAC RETRO MATTE LIQUID LIPSTICK QUITE THE STANDOUT MY3N-09"/>
    <s v="EA"/>
    <n v="1"/>
    <n v="91"/>
    <n v="0"/>
    <n v="0"/>
    <n v="3"/>
    <n v="0"/>
  </r>
  <r>
    <x v="17"/>
    <s v="COSMETICS"/>
    <x v="12"/>
    <x v="6"/>
    <x v="1"/>
    <n v="110557759"/>
    <n v="773602445165"/>
    <s v="MAC RETRO MATTE CARNIVOROUS MY3N-32"/>
    <s v="EA"/>
    <n v="1"/>
    <n v="91"/>
    <n v="0"/>
    <n v="0"/>
    <n v="5"/>
    <n v="0"/>
  </r>
  <r>
    <x v="17"/>
    <s v="COSMETICS"/>
    <x v="12"/>
    <x v="6"/>
    <x v="3"/>
    <n v="110557759"/>
    <n v="773602445165"/>
    <s v="MAC RETRO MATTE CARNIVOROUS MY3N-32"/>
    <s v="EA"/>
    <n v="1"/>
    <n v="91"/>
    <n v="0"/>
    <n v="0"/>
    <n v="4"/>
    <n v="0"/>
  </r>
  <r>
    <x v="17"/>
    <s v="COSMETICS"/>
    <x v="12"/>
    <x v="6"/>
    <x v="4"/>
    <n v="110557759"/>
    <n v="773602445165"/>
    <s v="MAC RETRO MATTE CARNIVOROUS MY3N-32"/>
    <s v="EA"/>
    <n v="1"/>
    <n v="91"/>
    <n v="0"/>
    <n v="0"/>
    <n v="4"/>
    <n v="0"/>
  </r>
  <r>
    <x v="17"/>
    <s v="COSMETICS"/>
    <x v="12"/>
    <x v="6"/>
    <x v="3"/>
    <n v="110557766"/>
    <n v="773602445233"/>
    <s v="MAC RETRO MATTE BURNT SPICE MY3N-39"/>
    <s v="EA"/>
    <n v="1"/>
    <n v="91"/>
    <n v="0"/>
    <n v="0"/>
    <n v="0"/>
    <n v="0"/>
  </r>
  <r>
    <x v="17"/>
    <s v="COSMETICS"/>
    <x v="12"/>
    <x v="6"/>
    <x v="4"/>
    <n v="110557766"/>
    <n v="773602445233"/>
    <s v="MAC RETRO MATTE BURNT SPICE MY3N-39"/>
    <s v="EA"/>
    <n v="1"/>
    <n v="91"/>
    <n v="0"/>
    <n v="0"/>
    <n v="14"/>
    <n v="0"/>
  </r>
  <r>
    <x v="17"/>
    <s v="COSMETICS"/>
    <x v="12"/>
    <x v="6"/>
    <x v="4"/>
    <n v="110951321"/>
    <n v="773602494705"/>
    <s v="MAC RETROMATTE LIQ LIPCOLOR FOILED S9W2-04"/>
    <s v="EA"/>
    <n v="1"/>
    <n v="91"/>
    <n v="0"/>
    <n v="0"/>
    <n v="1"/>
    <n v="0"/>
  </r>
  <r>
    <x v="17"/>
    <s v="COSMETICS"/>
    <x v="12"/>
    <x v="6"/>
    <x v="4"/>
    <n v="110951326"/>
    <n v="773602494750"/>
    <s v="MAC RETROMATTE LIQ LIPCOLOR LOVE WEAPON S9W2-09"/>
    <s v="EA"/>
    <n v="1"/>
    <n v="91"/>
    <n v="0"/>
    <n v="0"/>
    <n v="7"/>
    <n v="0"/>
  </r>
  <r>
    <x v="17"/>
    <s v="COSMETICS"/>
    <x v="12"/>
    <x v="6"/>
    <x v="4"/>
    <n v="110951331"/>
    <n v="773602494804"/>
    <s v="MAC RETROMATTE LIQ LIPCOLOR GEMZ &amp; ROSES S9W2-14"/>
    <s v="EA"/>
    <n v="1"/>
    <n v="91"/>
    <n v="0"/>
    <n v="0"/>
    <n v="2"/>
    <n v="0"/>
  </r>
  <r>
    <x v="17"/>
    <s v="COSMETICS"/>
    <x v="12"/>
    <x v="6"/>
    <x v="1"/>
    <n v="111051347"/>
    <n v="773602483860"/>
    <s v="MAC PLENTY OF POUT PLUMPING LIPSTICK LG PLE S8R3-01"/>
    <s v="EA"/>
    <n v="1"/>
    <n v="91"/>
    <n v="0"/>
    <n v="0"/>
    <n v="7"/>
    <n v="0"/>
  </r>
  <r>
    <x v="17"/>
    <s v="COSMETICS"/>
    <x v="12"/>
    <x v="6"/>
    <x v="7"/>
    <n v="111128472"/>
    <n v="773602470563"/>
    <s v="MAC VERSICOLOUR VARNISH CREAM LIP STAIN PLEXIPINK S7HA-01"/>
    <s v="EA"/>
    <n v="1"/>
    <n v="91"/>
    <n v="0"/>
    <n v="0"/>
    <n v="5"/>
    <n v="0"/>
  </r>
  <r>
    <x v="17"/>
    <s v="COSMETICS"/>
    <x v="12"/>
    <x v="6"/>
    <x v="4"/>
    <n v="111128478"/>
    <n v="773602470624"/>
    <s v="MAC VERSICOLOUR VARNISH CREAM LIP STAIN BITTEN BABE S7HA-07"/>
    <s v="EA"/>
    <n v="1"/>
    <n v="91"/>
    <n v="0"/>
    <n v="0"/>
    <n v="1"/>
    <n v="0"/>
  </r>
  <r>
    <x v="17"/>
    <s v="COSMETICS"/>
    <x v="12"/>
    <x v="6"/>
    <x v="7"/>
    <n v="111128484"/>
    <n v="773602516070"/>
    <s v="MAC VERSICOLOUR VARNISH CREAM LIP STAIN SHOCK IT TO ME S7HA-13"/>
    <s v="EA"/>
    <n v="1"/>
    <n v="91"/>
    <n v="0"/>
    <n v="0"/>
    <n v="6"/>
    <n v="0"/>
  </r>
  <r>
    <x v="17"/>
    <s v="COSMETICS"/>
    <x v="12"/>
    <x v="6"/>
    <x v="4"/>
    <n v="111128484"/>
    <n v="773602516070"/>
    <s v="MAC VERSICOLOUR VARNISH CREAM LIP STAIN SHOCK IT TO ME S7HA-13"/>
    <s v="EA"/>
    <n v="1"/>
    <n v="91"/>
    <n v="0"/>
    <n v="0"/>
    <n v="2"/>
    <n v="0"/>
  </r>
  <r>
    <x v="17"/>
    <s v="COSMETICS"/>
    <x v="12"/>
    <x v="6"/>
    <x v="4"/>
    <n v="111128485"/>
    <n v="773602516087"/>
    <s v="MAC VERSICOLOUR VARNISH CREAM LIP STAIN SERIAL STAIN S7HA-14"/>
    <s v="EA"/>
    <n v="1"/>
    <n v="91"/>
    <n v="0"/>
    <n v="0"/>
    <n v="6"/>
    <n v="0"/>
  </r>
  <r>
    <x v="17"/>
    <s v="COSMETICS"/>
    <x v="13"/>
    <x v="6"/>
    <x v="1"/>
    <n v="111166448"/>
    <n v="716170214894"/>
    <s v="B BROWN CRUSHED LIQUID LIP IN A JAM EL11-09"/>
    <s v="EA"/>
    <n v="1"/>
    <n v="91"/>
    <n v="0"/>
    <n v="0"/>
    <n v="16"/>
    <n v="34"/>
  </r>
  <r>
    <x v="17"/>
    <s v="COSMETICS"/>
    <x v="12"/>
    <x v="6"/>
    <x v="1"/>
    <n v="111250836"/>
    <n v="773602528615"/>
    <s v="MAC PREP + PRIME FIX+ CHERRY BLOSSOM SF7K-01"/>
    <s v="EA"/>
    <n v="1"/>
    <n v="91"/>
    <n v="0"/>
    <n v="0"/>
    <n v="0"/>
    <n v="0"/>
  </r>
  <r>
    <x v="17"/>
    <s v="COSMETICS"/>
    <x v="12"/>
    <x v="6"/>
    <x v="4"/>
    <n v="102208843"/>
    <n v="773602000708"/>
    <s v="MAC POWDER BLUSH DESERT ROSE M220-11"/>
    <s v="EA"/>
    <n v="1"/>
    <n v="89"/>
    <n v="0"/>
    <n v="0"/>
    <n v="2"/>
    <n v="0"/>
  </r>
  <r>
    <x v="17"/>
    <s v="COSMETICS"/>
    <x v="3"/>
    <x v="6"/>
    <x v="0"/>
    <n v="110249436"/>
    <n v="20714602031"/>
    <s v="CLINIQUE CHUBBY STICK INT MOIST LIP BALM CURVIEST CARAMEL 7THM-01"/>
    <s v="EA"/>
    <n v="1"/>
    <n v="89"/>
    <n v="0"/>
    <n v="0"/>
    <n v="4"/>
    <n v="0"/>
  </r>
  <r>
    <x v="17"/>
    <s v="COSMETICS"/>
    <x v="3"/>
    <x v="6"/>
    <x v="0"/>
    <n v="110249461"/>
    <n v="20714602093"/>
    <s v="CLINIQUE CHUBBY STICK INT MOIST LIP BALM BROADEST BERRY 7THM-07"/>
    <s v="EA"/>
    <n v="1"/>
    <n v="89"/>
    <n v="0"/>
    <n v="0"/>
    <n v="6"/>
    <n v="0"/>
  </r>
  <r>
    <x v="17"/>
    <s v="COSMETICS"/>
    <x v="1"/>
    <x v="6"/>
    <x v="0"/>
    <n v="111062217"/>
    <n v="887167400559"/>
    <s v="E LAUDER SKINNY BROW PENCIL 03 BRUNETTE P53P-03"/>
    <s v="EA"/>
    <n v="1"/>
    <n v="89"/>
    <n v="0"/>
    <n v="0"/>
    <n v="1"/>
    <n v="0"/>
  </r>
  <r>
    <x v="17"/>
    <s v="COSMETICS"/>
    <x v="3"/>
    <x v="5"/>
    <x v="0"/>
    <n v="110120949"/>
    <n v="20714462901"/>
    <s v="CLINIQUE CLARIFYING LOTION 3 200ML 76X5 01"/>
    <s v="EA"/>
    <n v="1"/>
    <n v="87"/>
    <n v="0"/>
    <n v="0"/>
    <n v="23"/>
    <n v="0"/>
  </r>
  <r>
    <x v="17"/>
    <s v="COSMETICS"/>
    <x v="12"/>
    <x v="6"/>
    <x v="4"/>
    <n v="111531849"/>
    <n v="773602563241"/>
    <s v="MAC LIPSTICK DARK SIDE SJ2E-10"/>
    <s v="EA"/>
    <n v="1"/>
    <n v="87"/>
    <n v="0"/>
    <n v="0"/>
    <n v="24"/>
    <n v="73"/>
  </r>
  <r>
    <x v="17"/>
    <s v="COSMETICS"/>
    <x v="12"/>
    <x v="6"/>
    <x v="4"/>
    <n v="111531850"/>
    <n v="773602561735"/>
    <s v="MAC LIPSTICK COCKNEY SHXT-G7"/>
    <s v="EA"/>
    <n v="1"/>
    <n v="87"/>
    <n v="0"/>
    <n v="0"/>
    <n v="32"/>
    <n v="311"/>
  </r>
  <r>
    <x v="17"/>
    <s v="COSMETICS"/>
    <x v="12"/>
    <x v="6"/>
    <x v="4"/>
    <n v="111531852"/>
    <n v="773602563203"/>
    <s v="MAC LIPSTICK MARRAKESH SJ2A-05"/>
    <s v="EA"/>
    <n v="1"/>
    <n v="87"/>
    <n v="0"/>
    <n v="0"/>
    <n v="24"/>
    <n v="0"/>
  </r>
  <r>
    <x v="17"/>
    <s v="COSMETICS"/>
    <x v="3"/>
    <x v="5"/>
    <x v="3"/>
    <n v="102205465"/>
    <n v="20714227685"/>
    <s v="CLINIQUE LIQUID FACIAL SOAP EXTRA STRENGTH 6F39-01"/>
    <s v="EA"/>
    <n v="1"/>
    <n v="85"/>
    <n v="0"/>
    <n v="0"/>
    <n v="0"/>
    <n v="60"/>
  </r>
  <r>
    <x v="17"/>
    <s v="COSMETICS"/>
    <x v="3"/>
    <x v="5"/>
    <x v="4"/>
    <n v="102205465"/>
    <n v="20714227685"/>
    <s v="CLINIQUE LIQUID FACIAL SOAP EXTRA STRENGTH 6F39-01"/>
    <s v="EA"/>
    <n v="1"/>
    <n v="85"/>
    <n v="0"/>
    <n v="0"/>
    <n v="22"/>
    <n v="60"/>
  </r>
  <r>
    <x v="17"/>
    <s v="COSMETICS"/>
    <x v="12"/>
    <x v="6"/>
    <x v="4"/>
    <n v="102208896"/>
    <n v="773602044573"/>
    <s v="MAC CONCEALER NC20 M45026"/>
    <s v="EA"/>
    <n v="1"/>
    <n v="85"/>
    <n v="0"/>
    <n v="0"/>
    <n v="4"/>
    <n v="0"/>
  </r>
  <r>
    <x v="17"/>
    <s v="COSMETICS"/>
    <x v="12"/>
    <x v="6"/>
    <x v="4"/>
    <n v="102208897"/>
    <n v="773602011728"/>
    <s v="MAC STUDIO FINISH CONCEALER NC30 M45019"/>
    <s v="EA"/>
    <n v="1"/>
    <n v="85"/>
    <n v="0"/>
    <n v="0"/>
    <n v="1"/>
    <n v="0"/>
  </r>
  <r>
    <x v="17"/>
    <s v="COSMETICS"/>
    <x v="12"/>
    <x v="6"/>
    <x v="4"/>
    <n v="102208898"/>
    <n v="773602011735"/>
    <s v="MAC CONCEALER NC35 M45020"/>
    <s v="EA"/>
    <n v="1"/>
    <n v="85"/>
    <n v="0"/>
    <n v="0"/>
    <n v="11"/>
    <n v="2"/>
  </r>
  <r>
    <x v="17"/>
    <s v="COSMETICS"/>
    <x v="12"/>
    <x v="6"/>
    <x v="4"/>
    <n v="102208899"/>
    <n v="773602059782"/>
    <s v="MAC CONCEALER NC42 M45030"/>
    <s v="EA"/>
    <n v="1"/>
    <n v="85"/>
    <n v="0"/>
    <n v="0"/>
    <n v="4"/>
    <n v="0"/>
  </r>
  <r>
    <x v="17"/>
    <s v="COSMETICS"/>
    <x v="12"/>
    <x v="6"/>
    <x v="1"/>
    <n v="102208900"/>
    <n v="773602059775"/>
    <s v="MAC STUDIO FINISH CONCEALER NC45 M45029"/>
    <s v="EA"/>
    <n v="1"/>
    <n v="85"/>
    <n v="0"/>
    <n v="0"/>
    <n v="3"/>
    <n v="0"/>
  </r>
  <r>
    <x v="17"/>
    <s v="COSMETICS"/>
    <x v="12"/>
    <x v="6"/>
    <x v="4"/>
    <n v="102208900"/>
    <n v="773602059775"/>
    <s v="MAC STUDIO FINISH CONCEALER NC45 M45029"/>
    <s v="EA"/>
    <n v="1"/>
    <n v="85"/>
    <n v="0"/>
    <n v="0"/>
    <n v="12"/>
    <n v="0"/>
  </r>
  <r>
    <x v="17"/>
    <s v="COSMETICS"/>
    <x v="12"/>
    <x v="6"/>
    <x v="7"/>
    <n v="102208905"/>
    <n v="773602011681"/>
    <s v="MAC STUDIO FINISH CONCEALER NW30 M45015"/>
    <s v="EA"/>
    <n v="1"/>
    <n v="85"/>
    <n v="0"/>
    <n v="0"/>
    <n v="1"/>
    <n v="0"/>
  </r>
  <r>
    <x v="17"/>
    <s v="COSMETICS"/>
    <x v="12"/>
    <x v="6"/>
    <x v="4"/>
    <n v="102208906"/>
    <n v="773602059799"/>
    <s v="MAC STUDIO FINISH CONCEALER NW35 M45031"/>
    <s v="EA"/>
    <n v="1"/>
    <n v="85"/>
    <n v="0"/>
    <n v="0"/>
    <n v="8"/>
    <n v="0"/>
  </r>
  <r>
    <x v="17"/>
    <s v="COSMETICS"/>
    <x v="12"/>
    <x v="6"/>
    <x v="1"/>
    <n v="102208994"/>
    <n v="773602011674"/>
    <s v="MAC STUDIO FINISH CONCEALER NW25 M45014"/>
    <s v="EA"/>
    <n v="1"/>
    <n v="85"/>
    <n v="0"/>
    <n v="0"/>
    <n v="8"/>
    <n v="0"/>
  </r>
  <r>
    <x v="17"/>
    <s v="COSMETICS"/>
    <x v="12"/>
    <x v="6"/>
    <x v="3"/>
    <n v="102208994"/>
    <n v="773602011674"/>
    <s v="MAC STUDIO FINISH CONCEALER NW25 M45014"/>
    <s v="EA"/>
    <n v="1"/>
    <n v="85"/>
    <n v="0"/>
    <n v="0"/>
    <n v="3"/>
    <n v="0"/>
  </r>
  <r>
    <x v="17"/>
    <s v="COSMETICS"/>
    <x v="12"/>
    <x v="6"/>
    <x v="1"/>
    <n v="110248865"/>
    <n v="773602279197"/>
    <s v="MAC VELUXE BROW LINER DEEP BRUNETTE MMT0-04"/>
    <s v="EA"/>
    <n v="1"/>
    <n v="85"/>
    <n v="0"/>
    <n v="0"/>
    <n v="2"/>
    <n v="0"/>
  </r>
  <r>
    <x v="17"/>
    <s v="COSMETICS"/>
    <x v="12"/>
    <x v="6"/>
    <x v="3"/>
    <n v="110248865"/>
    <n v="773602279197"/>
    <s v="MAC VELUXE BROW LINER DEEP BRUNETTE MMT0-04"/>
    <s v="EA"/>
    <n v="1"/>
    <n v="85"/>
    <n v="0"/>
    <n v="0"/>
    <n v="2"/>
    <n v="0"/>
  </r>
  <r>
    <x v="17"/>
    <s v="COSMETICS"/>
    <x v="3"/>
    <x v="6"/>
    <x v="0"/>
    <n v="110394732"/>
    <n v="20714739393"/>
    <s v="CLINIQUE POP LIP COLOUR PLUM POP ZEK2-14"/>
    <s v="EA"/>
    <n v="1"/>
    <n v="85"/>
    <n v="0"/>
    <n v="0"/>
    <n v="13"/>
    <n v="0"/>
  </r>
  <r>
    <x v="17"/>
    <s v="COSMETICS"/>
    <x v="12"/>
    <x v="6"/>
    <x v="3"/>
    <n v="110476868"/>
    <n v="773602397778"/>
    <s v="MAC PRO LONGWEAR FLUIDLINE BLACKTRACK S2P2-04"/>
    <s v="EA"/>
    <n v="1"/>
    <n v="85"/>
    <n v="0"/>
    <n v="0"/>
    <n v="18"/>
    <n v="42"/>
  </r>
  <r>
    <x v="17"/>
    <s v="COSMETICS"/>
    <x v="12"/>
    <x v="6"/>
    <x v="3"/>
    <n v="110560987"/>
    <n v="773602421756"/>
    <s v="MAC STUDIO FINISH SPF35 CONCEALER NC25 M450-47"/>
    <s v="EA"/>
    <n v="1"/>
    <n v="85"/>
    <n v="0"/>
    <n v="0"/>
    <n v="1"/>
    <n v="0"/>
  </r>
  <r>
    <x v="17"/>
    <s v="COSMETICS"/>
    <x v="12"/>
    <x v="6"/>
    <x v="4"/>
    <n v="110560988"/>
    <n v="773602421770"/>
    <s v="MAC STUDIO FINISH SPF35 CONCEALER NC40 M450-49"/>
    <s v="EA"/>
    <n v="1"/>
    <n v="85"/>
    <n v="0"/>
    <n v="0"/>
    <n v="3"/>
    <n v="0"/>
  </r>
  <r>
    <x v="17"/>
    <s v="COSMETICS"/>
    <x v="12"/>
    <x v="6"/>
    <x v="4"/>
    <n v="111051354"/>
    <n v="773602489480"/>
    <s v="MAC PLENTY OF POUT PLUMPING LIPSTICK CRAZY LUSH S9CL-15"/>
    <s v="EA"/>
    <n v="1"/>
    <n v="85"/>
    <n v="0"/>
    <n v="0"/>
    <n v="0"/>
    <n v="0"/>
  </r>
  <r>
    <x v="17"/>
    <s v="COSMETICS"/>
    <x v="12"/>
    <x v="6"/>
    <x v="1"/>
    <n v="111114984"/>
    <n v="773602522071"/>
    <s v="MAC POWDER KISS LIPSTICK DEVOTED TO CHILI S4K0-31"/>
    <s v="EA"/>
    <n v="1"/>
    <n v="85"/>
    <n v="0"/>
    <n v="0"/>
    <n v="49"/>
    <n v="813"/>
  </r>
  <r>
    <x v="17"/>
    <s v="COSMETICS"/>
    <x v="12"/>
    <x v="6"/>
    <x v="3"/>
    <n v="111114984"/>
    <n v="773602522071"/>
    <s v="MAC POWDER KISS LIPSTICK DEVOTED TO CHILI S4K0-31"/>
    <s v="EA"/>
    <n v="1"/>
    <n v="85"/>
    <n v="0"/>
    <n v="0"/>
    <n v="11"/>
    <n v="813"/>
  </r>
  <r>
    <x v="17"/>
    <s v="COSMETICS"/>
    <x v="12"/>
    <x v="6"/>
    <x v="0"/>
    <n v="111366927"/>
    <n v="773602548880"/>
    <s v="MAC YOUR WISH IS MY COMMAND 10GM/.35OZ SGY7-01"/>
    <s v="EA"/>
    <n v="1"/>
    <n v="85"/>
    <n v="0"/>
    <n v="0"/>
    <n v="-1"/>
    <n v="157"/>
  </r>
  <r>
    <x v="17"/>
    <s v="COSMETICS"/>
    <x v="12"/>
    <x v="6"/>
    <x v="4"/>
    <n v="111366927"/>
    <n v="773602548880"/>
    <s v="MAC YOUR WISH IS MY COMMAND 10GM/.35OZ SGY7-01"/>
    <s v="EA"/>
    <n v="1"/>
    <n v="85"/>
    <n v="0"/>
    <n v="0"/>
    <n v="13"/>
    <n v="157"/>
  </r>
  <r>
    <x v="17"/>
    <s v="COSMETICS"/>
    <x v="12"/>
    <x v="6"/>
    <x v="7"/>
    <n v="111366928"/>
    <n v="773602548897"/>
    <s v="MAC ALWAYS ONE JUMP AHEAD 10GM/.35OZ SGY8-01"/>
    <s v="EA"/>
    <n v="1"/>
    <n v="85"/>
    <n v="0"/>
    <n v="0"/>
    <n v="-2"/>
    <n v="0"/>
  </r>
  <r>
    <x v="17"/>
    <s v="COSMETICS"/>
    <x v="12"/>
    <x v="6"/>
    <x v="3"/>
    <n v="111488320"/>
    <n v="773602543878"/>
    <s v="MAC BRUSHSTROKE 24-HOUR LINER BRUSHBLACKSGFJ-01"/>
    <s v="EA"/>
    <n v="1"/>
    <n v="85"/>
    <n v="0"/>
    <n v="0"/>
    <n v="7"/>
    <n v="392"/>
  </r>
  <r>
    <x v="17"/>
    <s v="COSMETICS"/>
    <x v="12"/>
    <x v="6"/>
    <x v="7"/>
    <n v="111488367"/>
    <n v="773602543892"/>
    <s v="MAC LIQUIDLAST 24-HOUR WATERPROOF LINER WET ROADSGFK-01"/>
    <s v="EA"/>
    <n v="1"/>
    <n v="85"/>
    <n v="0"/>
    <n v="0"/>
    <n v="6"/>
    <n v="0"/>
  </r>
  <r>
    <x v="17"/>
    <s v="COSMETICS"/>
    <x v="12"/>
    <x v="6"/>
    <x v="0"/>
    <n v="111488369"/>
    <n v="773602544189"/>
    <s v="MAC LIQUIDLAST 24-HOUR WATERPROOF LINER NAKED BONDSGFK-04"/>
    <s v="EA"/>
    <n v="1"/>
    <n v="85"/>
    <n v="0"/>
    <n v="0"/>
    <n v="-1"/>
    <n v="0"/>
  </r>
  <r>
    <x v="17"/>
    <s v="COSMETICS"/>
    <x v="12"/>
    <x v="6"/>
    <x v="4"/>
    <n v="111488369"/>
    <n v="773602544189"/>
    <s v="MAC LIQUIDLAST 24-HOUR WATERPROOF LINER NAKED BONDSGFK-04"/>
    <s v="EA"/>
    <n v="1"/>
    <n v="85"/>
    <n v="0"/>
    <n v="0"/>
    <n v="11"/>
    <n v="0"/>
  </r>
  <r>
    <x v="17"/>
    <s v="COSMETICS"/>
    <x v="12"/>
    <x v="6"/>
    <x v="0"/>
    <n v="111488372"/>
    <n v="773602544219"/>
    <s v="MAC LIQUIDLAST 24-HOUR WATERPROOF LINER KEEP IT CURRANTSGFK-08"/>
    <s v="EA"/>
    <n v="1"/>
    <n v="85"/>
    <n v="0"/>
    <n v="0"/>
    <n v="-1"/>
    <n v="0"/>
  </r>
  <r>
    <x v="17"/>
    <s v="COSMETICS"/>
    <x v="12"/>
    <x v="6"/>
    <x v="0"/>
    <n v="111488373"/>
    <n v="773602544226"/>
    <s v="MAC LIQUIDLAST 24-HOUR WATERPROOF LINER MISTY MESGFK-11"/>
    <s v="EA"/>
    <n v="1"/>
    <n v="85"/>
    <n v="0"/>
    <n v="0"/>
    <n v="-1"/>
    <n v="0"/>
  </r>
  <r>
    <x v="17"/>
    <s v="COSMETICS"/>
    <x v="3"/>
    <x v="6"/>
    <x v="0"/>
    <n v="111543747"/>
    <n v="192333012345"/>
    <s v="CLINIQUE EVEN BETTER POP BLUSH KL3P-07"/>
    <s v="EA"/>
    <n v="1"/>
    <n v="85"/>
    <n v="0"/>
    <n v="0"/>
    <n v="12"/>
    <n v="0"/>
  </r>
  <r>
    <x v="17"/>
    <s v="COSMETICS"/>
    <x v="12"/>
    <x v="6"/>
    <x v="7"/>
    <n v="111548481"/>
    <n v="773602564026"/>
    <s v="MAC POWDER KISS LIPSTICK WERK, WERK, WERK 922 S4K0-37"/>
    <s v="EA"/>
    <n v="1"/>
    <n v="85"/>
    <n v="0"/>
    <n v="0"/>
    <n v="77"/>
    <n v="135"/>
  </r>
  <r>
    <x v="17"/>
    <s v="COSMETICS"/>
    <x v="12"/>
    <x v="6"/>
    <x v="3"/>
    <n v="111548556"/>
    <n v="773602564279"/>
    <s v="MAC POWDER KISS LIPSTICK STAY CURIOUS 923 S4K0-38"/>
    <s v="EA"/>
    <n v="1"/>
    <n v="85"/>
    <n v="0"/>
    <n v="0"/>
    <n v="22"/>
    <n v="45"/>
  </r>
  <r>
    <x v="17"/>
    <s v="COSMETICS"/>
    <x v="12"/>
    <x v="6"/>
    <x v="3"/>
    <n v="110137749"/>
    <n v="773602229093"/>
    <s v="MAC PLUSHGLASS FASHION FANATIC M73Y-21"/>
    <s v="EA"/>
    <n v="1"/>
    <n v="83"/>
    <n v="0"/>
    <n v="0"/>
    <n v="0"/>
    <n v="0"/>
  </r>
  <r>
    <x v="17"/>
    <s v="COSMETICS"/>
    <x v="12"/>
    <x v="6"/>
    <x v="7"/>
    <n v="110476071"/>
    <n v="773602317677"/>
    <s v="MAC VELVETEASE LIP PENCIL JUST ADD ROMANCE MRAH-10"/>
    <s v="EA"/>
    <n v="1"/>
    <n v="83"/>
    <n v="0"/>
    <n v="0"/>
    <n v="0"/>
    <n v="0"/>
  </r>
  <r>
    <x v="17"/>
    <s v="COSMETICS"/>
    <x v="12"/>
    <x v="6"/>
    <x v="7"/>
    <n v="110557752"/>
    <n v="773602423965"/>
    <s v="MAC INTO THE WELL EYE SHADOW MATTE GALENA S4ET-09"/>
    <s v="EA"/>
    <n v="1"/>
    <n v="83"/>
    <n v="0"/>
    <n v="0"/>
    <n v="0"/>
    <n v="0"/>
  </r>
  <r>
    <x v="17"/>
    <s v="COSMETICS"/>
    <x v="12"/>
    <x v="6"/>
    <x v="6"/>
    <n v="111354760"/>
    <n v="773602535590"/>
    <s v="MAC LIPSTICK DECLARING LOVE SFMJ-HH"/>
    <s v="EA"/>
    <n v="1"/>
    <n v="83"/>
    <n v="0"/>
    <n v="0"/>
    <n v="11"/>
    <n v="533"/>
  </r>
  <r>
    <x v="17"/>
    <s v="COSMETICS"/>
    <x v="12"/>
    <x v="6"/>
    <x v="9"/>
    <n v="111354760"/>
    <n v="773602535590"/>
    <s v="MAC LIPSTICK DECLARING LOVE SFMJ-HH"/>
    <s v="EA"/>
    <n v="1"/>
    <n v="83"/>
    <n v="0"/>
    <n v="0"/>
    <n v="23"/>
    <n v="533"/>
  </r>
  <r>
    <x v="17"/>
    <s v="COSMETICS"/>
    <x v="12"/>
    <x v="6"/>
    <x v="4"/>
    <n v="111354760"/>
    <n v="773602535590"/>
    <s v="MAC LIPSTICK DECLARING LOVE SFMJ-HH"/>
    <s v="EA"/>
    <n v="1"/>
    <n v="83"/>
    <n v="0"/>
    <n v="0"/>
    <n v="38"/>
    <n v="533"/>
  </r>
  <r>
    <x v="17"/>
    <s v="COSMETICS"/>
    <x v="12"/>
    <x v="6"/>
    <x v="6"/>
    <n v="111354763"/>
    <n v="773602535620"/>
    <s v="MAC LIPSTICK UNE CARESSE SFMJ-HL"/>
    <s v="EA"/>
    <n v="1"/>
    <n v="83"/>
    <n v="0"/>
    <n v="0"/>
    <n v="11"/>
    <n v="1077"/>
  </r>
  <r>
    <x v="17"/>
    <s v="COSMETICS"/>
    <x v="12"/>
    <x v="6"/>
    <x v="4"/>
    <n v="111354763"/>
    <n v="773602535620"/>
    <s v="MAC LIPSTICK UNE CARESSE SFMJ-HL"/>
    <s v="EA"/>
    <n v="1"/>
    <n v="83"/>
    <n v="0"/>
    <n v="0"/>
    <n v="11"/>
    <n v="1077"/>
  </r>
  <r>
    <x v="17"/>
    <s v="COSMETICS"/>
    <x v="12"/>
    <x v="6"/>
    <x v="7"/>
    <n v="111531846"/>
    <n v="773602561827"/>
    <s v="MAC LIPGLASS MAGICALLY DELIGHTFUL SHXY-1C"/>
    <s v="EA"/>
    <n v="1"/>
    <n v="81"/>
    <n v="0"/>
    <n v="0"/>
    <n v="5"/>
    <n v="0"/>
  </r>
  <r>
    <x v="17"/>
    <s v="COSMETICS"/>
    <x v="12"/>
    <x v="6"/>
    <x v="4"/>
    <n v="111531847"/>
    <n v="773602561810"/>
    <s v="MAC LIPGLASS HEROINE SHXY-31"/>
    <s v="EA"/>
    <n v="1"/>
    <n v="81"/>
    <n v="0"/>
    <n v="0"/>
    <n v="10"/>
    <n v="3"/>
  </r>
  <r>
    <x v="17"/>
    <s v="COSMETICS"/>
    <x v="12"/>
    <x v="6"/>
    <x v="7"/>
    <n v="111531848"/>
    <n v="773602561865"/>
    <s v="MAC LIPGLASS RUBY WOO SHXY-32"/>
    <s v="EA"/>
    <n v="1"/>
    <n v="81"/>
    <n v="0"/>
    <n v="0"/>
    <n v="7"/>
    <n v="0"/>
  </r>
  <r>
    <x v="17"/>
    <s v="COSMETICS"/>
    <x v="12"/>
    <x v="6"/>
    <x v="3"/>
    <n v="111531848"/>
    <n v="773602561865"/>
    <s v="MAC LIPGLASS RUBY WOO SHXY-32"/>
    <s v="EA"/>
    <n v="1"/>
    <n v="81"/>
    <n v="0"/>
    <n v="0"/>
    <n v="7"/>
    <n v="0"/>
  </r>
  <r>
    <x v="17"/>
    <s v="COSMETICS"/>
    <x v="12"/>
    <x v="6"/>
    <x v="4"/>
    <n v="111531848"/>
    <n v="773602561865"/>
    <s v="MAC LIPGLASS RUBY WOO SHXY-32"/>
    <s v="EA"/>
    <n v="1"/>
    <n v="81"/>
    <n v="0"/>
    <n v="0"/>
    <n v="0"/>
    <n v="0"/>
  </r>
  <r>
    <x v="17"/>
    <s v="COSMETICS"/>
    <x v="12"/>
    <x v="6"/>
    <x v="7"/>
    <n v="102204908"/>
    <n v="773602003099"/>
    <s v="MAC LIPSTICK &quot;O&quot; M300-2P"/>
    <s v="EA"/>
    <n v="1"/>
    <n v="80"/>
    <n v="0"/>
    <n v="0"/>
    <n v="4"/>
    <n v="0"/>
  </r>
  <r>
    <x v="17"/>
    <s v="COSMETICS"/>
    <x v="12"/>
    <x v="6"/>
    <x v="4"/>
    <n v="102204911"/>
    <n v="773602008872"/>
    <s v="MAC LIPSTICK ANGEL M300-4Q"/>
    <s v="EA"/>
    <n v="1"/>
    <n v="80"/>
    <n v="0"/>
    <n v="0"/>
    <n v="6"/>
    <n v="0"/>
  </r>
  <r>
    <x v="17"/>
    <s v="COSMETICS"/>
    <x v="12"/>
    <x v="6"/>
    <x v="4"/>
    <n v="102204913"/>
    <n v="773602047260"/>
    <s v="MAC LIPSTICK PLUM DANDY M300-CN"/>
    <s v="EA"/>
    <n v="1"/>
    <n v="80"/>
    <n v="0"/>
    <n v="0"/>
    <n v="8"/>
    <n v="0"/>
  </r>
  <r>
    <x v="17"/>
    <s v="COSMETICS"/>
    <x v="12"/>
    <x v="6"/>
    <x v="7"/>
    <n v="102204914"/>
    <n v="773602051052"/>
    <s v="MAC LIPSTICK FRESH MOROCCAN M300-CR"/>
    <s v="EA"/>
    <n v="1"/>
    <n v="80"/>
    <n v="0"/>
    <n v="0"/>
    <n v="36"/>
    <n v="0"/>
  </r>
  <r>
    <x v="17"/>
    <s v="COSMETICS"/>
    <x v="12"/>
    <x v="6"/>
    <x v="4"/>
    <n v="102204935"/>
    <n v="773602033539"/>
    <s v="MAC LUSTRE LIPSTICK LOVELORN M31A-02"/>
    <s v="EA"/>
    <n v="1"/>
    <n v="80"/>
    <n v="0"/>
    <n v="0"/>
    <n v="7"/>
    <n v="0"/>
  </r>
  <r>
    <x v="17"/>
    <s v="COSMETICS"/>
    <x v="12"/>
    <x v="6"/>
    <x v="7"/>
    <n v="102204937"/>
    <n v="773602033553"/>
    <s v="MAC LUSTRE LIPSTICK LUSTERING M31A-04"/>
    <s v="EA"/>
    <n v="1"/>
    <n v="80"/>
    <n v="0"/>
    <n v="0"/>
    <n v="3"/>
    <n v="0"/>
  </r>
  <r>
    <x v="17"/>
    <s v="COSMETICS"/>
    <x v="12"/>
    <x v="6"/>
    <x v="4"/>
    <n v="102204942"/>
    <n v="773602033799"/>
    <s v="MAC LUSTRE LIPSTICK HUG ME M31A-11"/>
    <s v="EA"/>
    <n v="1"/>
    <n v="80"/>
    <n v="0"/>
    <n v="0"/>
    <n v="17"/>
    <n v="0"/>
  </r>
  <r>
    <x v="17"/>
    <s v="COSMETICS"/>
    <x v="12"/>
    <x v="6"/>
    <x v="7"/>
    <n v="102204943"/>
    <n v="773602033805"/>
    <s v="MAC LUSTRE LIPSTICK LADY BUG M31A-12"/>
    <s v="EA"/>
    <n v="1"/>
    <n v="80"/>
    <n v="0"/>
    <n v="0"/>
    <n v="50"/>
    <n v="11"/>
  </r>
  <r>
    <x v="17"/>
    <s v="COSMETICS"/>
    <x v="12"/>
    <x v="6"/>
    <x v="3"/>
    <n v="102204945"/>
    <n v="773602033829"/>
    <s v="MAC LUSTRE LIPSTICK SEE SHEER M31A-14"/>
    <s v="EA"/>
    <n v="1"/>
    <n v="80"/>
    <n v="0"/>
    <n v="0"/>
    <n v="17"/>
    <n v="247"/>
  </r>
  <r>
    <x v="17"/>
    <s v="COSMETICS"/>
    <x v="12"/>
    <x v="6"/>
    <x v="7"/>
    <n v="102204948"/>
    <n v="773602033881"/>
    <s v="MAC LUSTRE LIPSTICK TOUCH M31A-20"/>
    <s v="EA"/>
    <n v="1"/>
    <n v="80"/>
    <n v="0"/>
    <n v="0"/>
    <n v="31"/>
    <n v="14"/>
  </r>
  <r>
    <x v="17"/>
    <s v="COSMETICS"/>
    <x v="12"/>
    <x v="6"/>
    <x v="7"/>
    <n v="102204949"/>
    <n v="773602033898"/>
    <s v="MAC LUSTRE LIPSTICK CAPRICIOUS M31A-21"/>
    <s v="EA"/>
    <n v="1"/>
    <n v="80"/>
    <n v="0"/>
    <n v="0"/>
    <n v="28"/>
    <n v="0"/>
  </r>
  <r>
    <x v="17"/>
    <s v="COSMETICS"/>
    <x v="12"/>
    <x v="6"/>
    <x v="7"/>
    <n v="102204953"/>
    <n v="773602054251"/>
    <s v="MAC LUSTRE LIPSTICK JUBILEE M31A-27"/>
    <s v="EA"/>
    <n v="1"/>
    <n v="80"/>
    <n v="0"/>
    <n v="0"/>
    <n v="7"/>
    <n v="0"/>
  </r>
  <r>
    <x v="17"/>
    <s v="COSMETICS"/>
    <x v="12"/>
    <x v="6"/>
    <x v="1"/>
    <n v="102204956"/>
    <n v="773602063444"/>
    <s v="MAC LUSTRE LIPSTICK POLITELY PINK M31A-43"/>
    <s v="EA"/>
    <n v="1"/>
    <n v="80"/>
    <n v="0"/>
    <n v="0"/>
    <n v="0"/>
    <n v="0"/>
  </r>
  <r>
    <x v="17"/>
    <s v="COSMETICS"/>
    <x v="12"/>
    <x v="6"/>
    <x v="4"/>
    <n v="102204957"/>
    <n v="773602063468"/>
    <s v="MAC LUSTRE LIPSTICK MIDIMAUVE M31A-45"/>
    <s v="EA"/>
    <n v="1"/>
    <n v="80"/>
    <n v="0"/>
    <n v="0"/>
    <n v="5"/>
    <n v="0"/>
  </r>
  <r>
    <x v="17"/>
    <s v="COSMETICS"/>
    <x v="12"/>
    <x v="6"/>
    <x v="1"/>
    <n v="102204961"/>
    <n v="773602033522"/>
    <s v="MAC LUSTRE LIPSTICK PLUMFUL M31A-01"/>
    <s v="EA"/>
    <n v="1"/>
    <n v="80"/>
    <n v="0"/>
    <n v="0"/>
    <n v="1"/>
    <n v="6"/>
  </r>
  <r>
    <x v="17"/>
    <s v="COSMETICS"/>
    <x v="12"/>
    <x v="6"/>
    <x v="1"/>
    <n v="102204978"/>
    <n v="773602048298"/>
    <s v="MAC LIPSTICK BRAVE M3EW-04"/>
    <s v="EA"/>
    <n v="1"/>
    <n v="80"/>
    <n v="0"/>
    <n v="0"/>
    <n v="0"/>
    <n v="0"/>
  </r>
  <r>
    <x v="17"/>
    <s v="COSMETICS"/>
    <x v="12"/>
    <x v="6"/>
    <x v="4"/>
    <n v="102204985"/>
    <n v="773602048564"/>
    <s v="MAC LIPSTICK SPIRIT M3EW-31"/>
    <s v="EA"/>
    <n v="1"/>
    <n v="80"/>
    <n v="0"/>
    <n v="0"/>
    <n v="20"/>
    <n v="11"/>
  </r>
  <r>
    <x v="17"/>
    <s v="COSMETICS"/>
    <x v="12"/>
    <x v="6"/>
    <x v="0"/>
    <n v="102204986"/>
    <n v="773602048588"/>
    <s v="MAC LIPSTICK TWIG M3EW-33"/>
    <s v="EA"/>
    <n v="1"/>
    <n v="80"/>
    <n v="0"/>
    <n v="0"/>
    <n v="-1"/>
    <n v="259"/>
  </r>
  <r>
    <x v="17"/>
    <s v="COSMETICS"/>
    <x v="12"/>
    <x v="6"/>
    <x v="7"/>
    <n v="102204994"/>
    <n v="773602051823"/>
    <s v="MAC AMPLIFIED CREAM LIPSTICK DUBONNET M3LN-11"/>
    <s v="EA"/>
    <n v="1"/>
    <n v="80"/>
    <n v="0"/>
    <n v="0"/>
    <n v="78"/>
    <n v="93"/>
  </r>
  <r>
    <x v="17"/>
    <s v="COSMETICS"/>
    <x v="12"/>
    <x v="6"/>
    <x v="1"/>
    <n v="102204994"/>
    <n v="773602051823"/>
    <s v="MAC AMPLIFIED CREAM LIPSTICK DUBONNET M3LN-11"/>
    <s v="EA"/>
    <n v="1"/>
    <n v="80"/>
    <n v="0"/>
    <n v="0"/>
    <n v="21"/>
    <n v="93"/>
  </r>
  <r>
    <x v="17"/>
    <s v="COSMETICS"/>
    <x v="12"/>
    <x v="6"/>
    <x v="7"/>
    <n v="102205001"/>
    <n v="773602059102"/>
    <s v="MAC AMPLIFIED CREAM LIPSTICK MORANGE M3LN-20"/>
    <s v="EA"/>
    <n v="1"/>
    <n v="80"/>
    <n v="0"/>
    <n v="0"/>
    <n v="12"/>
    <n v="0"/>
  </r>
  <r>
    <x v="17"/>
    <s v="COSMETICS"/>
    <x v="12"/>
    <x v="6"/>
    <x v="7"/>
    <n v="102205003"/>
    <n v="773602061273"/>
    <s v="MAC AMPLIFIED CREAM LIPSTICK GIRL ABOUT TOWN M3LN-22"/>
    <s v="EA"/>
    <n v="1"/>
    <n v="80"/>
    <n v="0"/>
    <n v="0"/>
    <n v="20"/>
    <n v="0"/>
  </r>
  <r>
    <x v="17"/>
    <s v="COSMETICS"/>
    <x v="12"/>
    <x v="6"/>
    <x v="1"/>
    <n v="102205004"/>
    <n v="773602063512"/>
    <s v="MAC AMPLIFIED CREME LIPSTICK FAST PLAY M3LN-25"/>
    <s v="EA"/>
    <n v="1"/>
    <n v="80"/>
    <n v="0"/>
    <n v="0"/>
    <n v="1"/>
    <n v="0"/>
  </r>
  <r>
    <x v="17"/>
    <s v="COSMETICS"/>
    <x v="12"/>
    <x v="6"/>
    <x v="7"/>
    <n v="102205006"/>
    <n v="773602063543"/>
    <s v="MAC AMPLIFIED CREME LIPSTICK BLANKETY M3LN-28"/>
    <s v="EA"/>
    <n v="1"/>
    <n v="80"/>
    <n v="0"/>
    <n v="0"/>
    <n v="2"/>
    <n v="0"/>
  </r>
  <r>
    <x v="17"/>
    <s v="COSMETICS"/>
    <x v="12"/>
    <x v="6"/>
    <x v="4"/>
    <n v="102205007"/>
    <n v="773602063550"/>
    <s v="MAC AMPLIFIED CREME LIPSTICK BRICK-O-LA M3LN-29"/>
    <s v="EA"/>
    <n v="1"/>
    <n v="80"/>
    <n v="0"/>
    <n v="0"/>
    <n v="17"/>
    <n v="142"/>
  </r>
  <r>
    <x v="17"/>
    <s v="COSMETICS"/>
    <x v="12"/>
    <x v="6"/>
    <x v="7"/>
    <n v="102205008"/>
    <n v="773602063574"/>
    <s v="MAC AMPLIFIED CREME LIPSTICK VEGAS VOLT M3LN-31"/>
    <s v="EA"/>
    <n v="1"/>
    <n v="80"/>
    <n v="0"/>
    <n v="0"/>
    <n v="8"/>
    <n v="0"/>
  </r>
  <r>
    <x v="17"/>
    <s v="COSMETICS"/>
    <x v="12"/>
    <x v="6"/>
    <x v="7"/>
    <n v="102205009"/>
    <n v="773602063581"/>
    <s v="MAC AMPLIFIED CREME LIPSTICK CHATTERBOX M3LN-32"/>
    <s v="EA"/>
    <n v="1"/>
    <n v="80"/>
    <n v="0"/>
    <n v="0"/>
    <n v="0"/>
    <n v="0"/>
  </r>
  <r>
    <x v="17"/>
    <s v="COSMETICS"/>
    <x v="12"/>
    <x v="6"/>
    <x v="1"/>
    <n v="102205064"/>
    <n v="773602048762"/>
    <s v="MAC MATTE LIPSTICK VIVA GLAM M5L9-11"/>
    <s v="EA"/>
    <n v="1"/>
    <n v="80"/>
    <n v="0"/>
    <n v="0"/>
    <n v="4"/>
    <n v="0"/>
  </r>
  <r>
    <x v="17"/>
    <s v="COSMETICS"/>
    <x v="12"/>
    <x v="6"/>
    <x v="3"/>
    <n v="102205065"/>
    <n v="773602048779"/>
    <s v="MAC MATTE LIPSTICK VIVA GLAM III M5L9-12"/>
    <s v="EA"/>
    <n v="1"/>
    <n v="80"/>
    <n v="0"/>
    <n v="0"/>
    <n v="12"/>
    <n v="1"/>
  </r>
  <r>
    <x v="17"/>
    <s v="COSMETICS"/>
    <x v="12"/>
    <x v="6"/>
    <x v="3"/>
    <n v="102205066"/>
    <n v="773602048625"/>
    <s v="MAC LIPSTICK VIVA GLAM II M5LA-37"/>
    <s v="EA"/>
    <n v="1"/>
    <n v="80"/>
    <n v="0"/>
    <n v="0"/>
    <n v="6"/>
    <n v="0"/>
  </r>
  <r>
    <x v="17"/>
    <s v="COSMETICS"/>
    <x v="12"/>
    <x v="5"/>
    <x v="1"/>
    <n v="102207787"/>
    <n v="773602102815"/>
    <s v="MAC GENTLY OFF EYE/LIP MKE UP RMVR BOT 100ML M6GT 01"/>
    <s v="EA"/>
    <n v="1"/>
    <n v="80"/>
    <n v="0"/>
    <n v="0"/>
    <n v="1"/>
    <n v="0"/>
  </r>
  <r>
    <x v="17"/>
    <s v="COSMETICS"/>
    <x v="12"/>
    <x v="5"/>
    <x v="4"/>
    <n v="102207787"/>
    <n v="773602102815"/>
    <s v="MAC GENTLY OFF EYE/LIP MKE UP RMVR BOT 100ML M6GT 01"/>
    <s v="EA"/>
    <n v="1"/>
    <n v="80"/>
    <n v="0"/>
    <n v="0"/>
    <n v="0"/>
    <n v="0"/>
  </r>
  <r>
    <x v="17"/>
    <s v="COSMETICS"/>
    <x v="12"/>
    <x v="6"/>
    <x v="3"/>
    <n v="102208688"/>
    <n v="773602047277"/>
    <s v="MAC LIPSTIK AMOROUS M3EW-01"/>
    <s v="EA"/>
    <n v="1"/>
    <n v="80"/>
    <n v="0"/>
    <n v="0"/>
    <n v="1"/>
    <n v="29"/>
  </r>
  <r>
    <x v="17"/>
    <s v="COSMETICS"/>
    <x v="12"/>
    <x v="6"/>
    <x v="7"/>
    <n v="102208697"/>
    <n v="773602029020"/>
    <s v="MAC L/STK FABBY M300AL"/>
    <s v="EA"/>
    <n v="1"/>
    <n v="80"/>
    <n v="0"/>
    <n v="0"/>
    <n v="15"/>
    <n v="0"/>
  </r>
  <r>
    <x v="17"/>
    <s v="COSMETICS"/>
    <x v="12"/>
    <x v="6"/>
    <x v="4"/>
    <n v="102208708"/>
    <n v="773602077533"/>
    <s v="MAC MATTE LIPSTICK KINDA SEXY M2LP-36"/>
    <s v="EA"/>
    <n v="1"/>
    <n v="80"/>
    <n v="0"/>
    <n v="0"/>
    <n v="15"/>
    <n v="18"/>
  </r>
  <r>
    <x v="17"/>
    <s v="COSMETICS"/>
    <x v="12"/>
    <x v="6"/>
    <x v="1"/>
    <n v="102208710"/>
    <n v="773602049158"/>
    <s v="MAC LIPSTICK M.A.C RED M3EW-44"/>
    <s v="EA"/>
    <n v="1"/>
    <n v="80"/>
    <n v="0"/>
    <n v="0"/>
    <n v="15"/>
    <n v="45"/>
  </r>
  <r>
    <x v="17"/>
    <s v="COSMETICS"/>
    <x v="12"/>
    <x v="6"/>
    <x v="4"/>
    <n v="102208710"/>
    <n v="773602049158"/>
    <s v="MAC LIPSTICK M.A.C RED M3EW-44"/>
    <s v="EA"/>
    <n v="1"/>
    <n v="80"/>
    <n v="0"/>
    <n v="0"/>
    <n v="10"/>
    <n v="45"/>
  </r>
  <r>
    <x v="17"/>
    <s v="COSMETICS"/>
    <x v="12"/>
    <x v="6"/>
    <x v="1"/>
    <n v="102208720"/>
    <n v="773602048557"/>
    <s v="MAC LIPSTICK RETRO M3EW-30"/>
    <s v="EA"/>
    <n v="1"/>
    <n v="80"/>
    <n v="0"/>
    <n v="0"/>
    <n v="12"/>
    <n v="121"/>
  </r>
  <r>
    <x v="17"/>
    <s v="COSMETICS"/>
    <x v="12"/>
    <x v="6"/>
    <x v="1"/>
    <n v="102208722"/>
    <n v="773602048717"/>
    <s v="MAC MATTE LIPSTICK RUSSIAN RED M2LP-06"/>
    <s v="EA"/>
    <n v="1"/>
    <n v="80"/>
    <n v="0"/>
    <n v="0"/>
    <n v="24"/>
    <n v="301"/>
  </r>
  <r>
    <x v="17"/>
    <s v="COSMETICS"/>
    <x v="12"/>
    <x v="6"/>
    <x v="3"/>
    <n v="102208724"/>
    <n v="773602049240"/>
    <s v="MAC LIPSTICK SNOB M3EW-53"/>
    <s v="EA"/>
    <n v="1"/>
    <n v="80"/>
    <n v="0"/>
    <n v="0"/>
    <n v="1"/>
    <n v="0"/>
  </r>
  <r>
    <x v="17"/>
    <s v="COSMETICS"/>
    <x v="12"/>
    <x v="6"/>
    <x v="4"/>
    <n v="102208724"/>
    <n v="773602049240"/>
    <s v="MAC LIPSTICK SNOB M3EW-53"/>
    <s v="EA"/>
    <n v="1"/>
    <n v="80"/>
    <n v="0"/>
    <n v="0"/>
    <n v="1"/>
    <n v="0"/>
  </r>
  <r>
    <x v="17"/>
    <s v="COSMETICS"/>
    <x v="12"/>
    <x v="6"/>
    <x v="0"/>
    <n v="102208727"/>
    <n v="773602048748"/>
    <s v="MAC MATTE LIPSTICK TAUPE M2LP-09"/>
    <s v="EA"/>
    <n v="1"/>
    <n v="80"/>
    <n v="0"/>
    <n v="0"/>
    <n v="-1"/>
    <n v="283"/>
  </r>
  <r>
    <x v="17"/>
    <s v="COSMETICS"/>
    <x v="12"/>
    <x v="6"/>
    <x v="0"/>
    <n v="102208728"/>
    <n v="773602077540"/>
    <s v="MAC MATTE LIPSTICK VELVET TEDDY M2LP-37"/>
    <s v="EA"/>
    <n v="1"/>
    <n v="80"/>
    <n v="0"/>
    <n v="0"/>
    <n v="-1"/>
    <n v="493"/>
  </r>
  <r>
    <x v="17"/>
    <s v="COSMETICS"/>
    <x v="12"/>
    <x v="6"/>
    <x v="1"/>
    <n v="102208984"/>
    <n v="773602048540"/>
    <s v="MAC LIPSTICK REBEL M3EW-29"/>
    <s v="EA"/>
    <n v="1"/>
    <n v="80"/>
    <n v="0"/>
    <n v="0"/>
    <n v="7"/>
    <n v="39"/>
  </r>
  <r>
    <x v="17"/>
    <s v="COSMETICS"/>
    <x v="12"/>
    <x v="6"/>
    <x v="1"/>
    <n v="102210560"/>
    <n v="773602148479"/>
    <s v="MAC #210 PRECISE EYELINER BRUSH M3Y0-01"/>
    <s v="EA"/>
    <n v="1"/>
    <n v="80"/>
    <n v="0"/>
    <n v="0"/>
    <n v="0"/>
    <n v="0"/>
  </r>
  <r>
    <x v="17"/>
    <s v="COSMETICS"/>
    <x v="12"/>
    <x v="6"/>
    <x v="7"/>
    <n v="102211041"/>
    <n v="773602153619"/>
    <s v="MAC LIPSTICK PATISSERIE M31A-G4"/>
    <s v="EA"/>
    <n v="1"/>
    <n v="80"/>
    <n v="0"/>
    <n v="0"/>
    <n v="4"/>
    <n v="0"/>
  </r>
  <r>
    <x v="17"/>
    <s v="COSMETICS"/>
    <x v="12"/>
    <x v="6"/>
    <x v="1"/>
    <n v="110012245"/>
    <n v="773602166541"/>
    <s v="MAC CREMESHEEN DARE YOU MCF3 16"/>
    <s v="EA"/>
    <n v="1"/>
    <n v="80"/>
    <n v="1"/>
    <n v="80"/>
    <n v="14"/>
    <n v="16"/>
  </r>
  <r>
    <x v="17"/>
    <s v="COSMETICS"/>
    <x v="12"/>
    <x v="6"/>
    <x v="3"/>
    <n v="110031997"/>
    <n v="773602174034"/>
    <s v="MAC CREMESHEEN CRME CUP LIPSTICK MCF3-18"/>
    <s v="EA"/>
    <n v="1"/>
    <n v="80"/>
    <n v="0"/>
    <n v="0"/>
    <n v="6"/>
    <n v="0"/>
  </r>
  <r>
    <x v="17"/>
    <s v="COSMETICS"/>
    <x v="12"/>
    <x v="6"/>
    <x v="7"/>
    <n v="110032009"/>
    <n v="773602174058"/>
    <s v="MAC CREMESHEEN LIPSTICK CREAM IN YOUR COFFEE MCF3-20"/>
    <s v="EA"/>
    <n v="1"/>
    <n v="80"/>
    <n v="0"/>
    <n v="0"/>
    <n v="29"/>
    <n v="141"/>
  </r>
  <r>
    <x v="17"/>
    <s v="COSMETICS"/>
    <x v="12"/>
    <x v="6"/>
    <x v="1"/>
    <n v="110032144"/>
    <n v="773602166992"/>
    <s v="MAC CONCEALER BRUSH #195 MCMP-01"/>
    <s v="EA"/>
    <n v="1"/>
    <n v="80"/>
    <n v="1"/>
    <n v="80"/>
    <n v="1"/>
    <n v="0"/>
  </r>
  <r>
    <x v="17"/>
    <s v="COSMETICS"/>
    <x v="12"/>
    <x v="6"/>
    <x v="4"/>
    <n v="110032144"/>
    <n v="773602166992"/>
    <s v="MAC CONCEALER BRUSH #195 MCMP-01"/>
    <s v="EA"/>
    <n v="1"/>
    <n v="80"/>
    <n v="0"/>
    <n v="0"/>
    <n v="2"/>
    <n v="0"/>
  </r>
  <r>
    <x v="17"/>
    <s v="COSMETICS"/>
    <x v="12"/>
    <x v="6"/>
    <x v="1"/>
    <n v="110248811"/>
    <n v="773602297375"/>
    <s v="MAC MATTE LIPSTICK CANDY YUM-YUM M2LP-77"/>
    <s v="EA"/>
    <n v="1"/>
    <n v="80"/>
    <n v="0"/>
    <n v="0"/>
    <n v="2"/>
    <n v="0"/>
  </r>
  <r>
    <x v="17"/>
    <s v="COSMETICS"/>
    <x v="12"/>
    <x v="6"/>
    <x v="1"/>
    <n v="110251709"/>
    <n v="773602282852"/>
    <s v="MAC EXTENDED PLAY GIGABLACK LASH MN45-01"/>
    <s v="EA"/>
    <n v="1"/>
    <n v="80"/>
    <n v="0"/>
    <n v="0"/>
    <n v="13"/>
    <n v="55"/>
  </r>
  <r>
    <x v="17"/>
    <s v="COSMETICS"/>
    <x v="12"/>
    <x v="6"/>
    <x v="0"/>
    <n v="110260773"/>
    <n v="773602048670"/>
    <s v="MAC MATTE LIPSTICK DIVA M2LP-02"/>
    <s v="EA"/>
    <n v="1"/>
    <n v="80"/>
    <n v="0"/>
    <n v="0"/>
    <n v="-1"/>
    <n v="218"/>
  </r>
  <r>
    <x v="17"/>
    <s v="COSMETICS"/>
    <x v="12"/>
    <x v="6"/>
    <x v="3"/>
    <n v="110260773"/>
    <n v="773602048670"/>
    <s v="MAC MATTE LIPSTICK DIVA M2LP-02"/>
    <s v="EA"/>
    <n v="1"/>
    <n v="80"/>
    <n v="0"/>
    <n v="0"/>
    <n v="5"/>
    <n v="218"/>
  </r>
  <r>
    <x v="17"/>
    <s v="COSMETICS"/>
    <x v="12"/>
    <x v="6"/>
    <x v="1"/>
    <n v="110260774"/>
    <n v="773602048809"/>
    <s v="MAC MATTE LIPSTICK LADY DANGER M2LP-15"/>
    <s v="EA"/>
    <n v="1"/>
    <n v="80"/>
    <n v="0"/>
    <n v="0"/>
    <n v="8"/>
    <n v="30"/>
  </r>
  <r>
    <x v="17"/>
    <s v="COSMETICS"/>
    <x v="12"/>
    <x v="6"/>
    <x v="1"/>
    <n v="110280851"/>
    <n v="773602314737"/>
    <s v="MAC LIPSTICK RUNWAY HIT M0N9-14"/>
    <s v="EA"/>
    <n v="1"/>
    <n v="80"/>
    <n v="0"/>
    <n v="0"/>
    <n v="0"/>
    <n v="0"/>
  </r>
  <r>
    <x v="17"/>
    <s v="COSMETICS"/>
    <x v="12"/>
    <x v="6"/>
    <x v="1"/>
    <n v="110280855"/>
    <n v="773602314751"/>
    <s v="MAC LIPSTICK RELENTLESSLY RED M0N9-16"/>
    <s v="EA"/>
    <n v="1"/>
    <n v="80"/>
    <n v="0"/>
    <n v="0"/>
    <n v="2"/>
    <n v="0"/>
  </r>
  <r>
    <x v="17"/>
    <s v="COSMETICS"/>
    <x v="12"/>
    <x v="6"/>
    <x v="4"/>
    <n v="110280857"/>
    <n v="773602314775"/>
    <s v="MAC LIPSTICK ALL FIRED UP M0N9-18"/>
    <s v="EA"/>
    <n v="1"/>
    <n v="80"/>
    <n v="0"/>
    <n v="0"/>
    <n v="10"/>
    <n v="164"/>
  </r>
  <r>
    <x v="17"/>
    <s v="COSMETICS"/>
    <x v="12"/>
    <x v="6"/>
    <x v="3"/>
    <n v="110280858"/>
    <n v="773602314782"/>
    <s v="MAC LIPSTICK FLAT OUT FABULOUS M0N9-19"/>
    <s v="EA"/>
    <n v="1"/>
    <n v="80"/>
    <n v="0"/>
    <n v="0"/>
    <n v="4"/>
    <n v="46"/>
  </r>
  <r>
    <x v="17"/>
    <s v="COSMETICS"/>
    <x v="12"/>
    <x v="6"/>
    <x v="4"/>
    <n v="110280858"/>
    <n v="773602314782"/>
    <s v="MAC LIPSTICK FLAT OUT FABULOUS M0N9-19"/>
    <s v="EA"/>
    <n v="1"/>
    <n v="80"/>
    <n v="0"/>
    <n v="0"/>
    <n v="21"/>
    <n v="46"/>
  </r>
  <r>
    <x v="17"/>
    <s v="COSMETICS"/>
    <x v="12"/>
    <x v="6"/>
    <x v="7"/>
    <n v="110334520"/>
    <n v="773602345380"/>
    <s v="MAC MATTE LIPSTICK PINK PIGEON M2LP-99"/>
    <s v="EA"/>
    <n v="1"/>
    <n v="80"/>
    <n v="0"/>
    <n v="0"/>
    <n v="13"/>
    <n v="0"/>
  </r>
  <r>
    <x v="17"/>
    <s v="COSMETICS"/>
    <x v="12"/>
    <x v="6"/>
    <x v="1"/>
    <n v="110338115"/>
    <n v="773602072231"/>
    <s v="MAC LIPSTICK FULL FUSCHIA M3LN-66"/>
    <s v="EA"/>
    <n v="1"/>
    <n v="80"/>
    <n v="0"/>
    <n v="0"/>
    <n v="0"/>
    <n v="0"/>
  </r>
  <r>
    <x v="17"/>
    <s v="COSMETICS"/>
    <x v="12"/>
    <x v="6"/>
    <x v="4"/>
    <n v="110338115"/>
    <n v="773602072231"/>
    <s v="MAC LIPSTICK FULL FUSCHIA M3LN-66"/>
    <s v="EA"/>
    <n v="1"/>
    <n v="80"/>
    <n v="0"/>
    <n v="0"/>
    <n v="0"/>
    <n v="0"/>
  </r>
  <r>
    <x v="17"/>
    <s v="COSMETICS"/>
    <x v="12"/>
    <x v="6"/>
    <x v="1"/>
    <n v="110338116"/>
    <n v="773602072248"/>
    <s v="MAC LIPSTICK FUSION PINK M3LN-67"/>
    <s v="EA"/>
    <n v="1"/>
    <n v="80"/>
    <n v="0"/>
    <n v="0"/>
    <n v="3"/>
    <n v="0"/>
  </r>
  <r>
    <x v="17"/>
    <s v="COSMETICS"/>
    <x v="12"/>
    <x v="6"/>
    <x v="3"/>
    <n v="110338120"/>
    <n v="773602341368"/>
    <s v="MAC MATTE LIPSTICK SIN M2LP-94"/>
    <s v="EA"/>
    <n v="1"/>
    <n v="80"/>
    <n v="0"/>
    <n v="0"/>
    <n v="0"/>
    <n v="20"/>
  </r>
  <r>
    <x v="17"/>
    <s v="COSMETICS"/>
    <x v="12"/>
    <x v="6"/>
    <x v="7"/>
    <n v="110338123"/>
    <n v="773602072224"/>
    <s v="MAC LIPSTICK VIOLETTA M3LN-65"/>
    <s v="EA"/>
    <n v="1"/>
    <n v="80"/>
    <n v="0"/>
    <n v="0"/>
    <n v="5"/>
    <n v="0"/>
  </r>
  <r>
    <x v="17"/>
    <s v="COSMETICS"/>
    <x v="12"/>
    <x v="6"/>
    <x v="3"/>
    <n v="110338123"/>
    <n v="773602072224"/>
    <s v="MAC LIPSTICK VIOLETTA M3LN-65"/>
    <s v="EA"/>
    <n v="1"/>
    <n v="80"/>
    <n v="0"/>
    <n v="0"/>
    <n v="0"/>
    <n v="0"/>
  </r>
  <r>
    <x v="17"/>
    <s v="COSMETICS"/>
    <x v="12"/>
    <x v="6"/>
    <x v="7"/>
    <n v="110405585"/>
    <n v="773602388493"/>
    <s v="MAC LIPSTICK DANGEROUS M0N9-44"/>
    <s v="EA"/>
    <n v="1"/>
    <n v="80"/>
    <n v="0"/>
    <n v="0"/>
    <n v="14"/>
    <n v="0"/>
  </r>
  <r>
    <x v="17"/>
    <s v="COSMETICS"/>
    <x v="12"/>
    <x v="6"/>
    <x v="1"/>
    <n v="110413843"/>
    <n v="773602388080"/>
    <s v="MAC MATTE LIPSTICK D FOR DANGER M2LP-3R"/>
    <s v="EA"/>
    <n v="1"/>
    <n v="80"/>
    <n v="0"/>
    <n v="0"/>
    <n v="22"/>
    <n v="131"/>
  </r>
  <r>
    <x v="17"/>
    <s v="COSMETICS"/>
    <x v="12"/>
    <x v="6"/>
    <x v="7"/>
    <n v="110413848"/>
    <n v="773602388318"/>
    <s v="MAC MATTE LIPSTICK INSTIGATOR M2LP-4E"/>
    <s v="EA"/>
    <n v="1"/>
    <n v="80"/>
    <n v="0"/>
    <n v="0"/>
    <n v="26"/>
    <n v="0"/>
  </r>
  <r>
    <x v="17"/>
    <s v="COSMETICS"/>
    <x v="12"/>
    <x v="6"/>
    <x v="3"/>
    <n v="110468055"/>
    <n v="773602356942"/>
    <s v="MAC PRO PERFORMANCE SPONGE MWL7-01"/>
    <s v="EA"/>
    <n v="1"/>
    <n v="80"/>
    <n v="0"/>
    <n v="0"/>
    <n v="11"/>
    <n v="0"/>
  </r>
  <r>
    <x v="17"/>
    <s v="COSMETICS"/>
    <x v="12"/>
    <x v="6"/>
    <x v="4"/>
    <n v="110524858"/>
    <n v="773602365593"/>
    <s v="MAC MATTE LIPSTICK RED ROCK M2LP-2M"/>
    <s v="EA"/>
    <n v="1"/>
    <n v="80"/>
    <n v="0"/>
    <n v="0"/>
    <n v="6"/>
    <n v="21"/>
  </r>
  <r>
    <x v="17"/>
    <s v="COSMETICS"/>
    <x v="12"/>
    <x v="6"/>
    <x v="7"/>
    <n v="110524875"/>
    <n v="773602441426"/>
    <s v="MAC LIPSTICK ON AND ON M300-9W"/>
    <s v="EA"/>
    <n v="1"/>
    <n v="80"/>
    <n v="0"/>
    <n v="0"/>
    <n v="5"/>
    <n v="0"/>
  </r>
  <r>
    <x v="17"/>
    <s v="COSMETICS"/>
    <x v="12"/>
    <x v="6"/>
    <x v="7"/>
    <n v="110524876"/>
    <n v="773602441433"/>
    <s v="MAC LIPSTICK MODEL BEHAVIOUR M300-9X"/>
    <s v="EA"/>
    <n v="1"/>
    <n v="80"/>
    <n v="0"/>
    <n v="0"/>
    <n v="4"/>
    <n v="0"/>
  </r>
  <r>
    <x v="17"/>
    <s v="COSMETICS"/>
    <x v="12"/>
    <x v="6"/>
    <x v="1"/>
    <n v="110565666"/>
    <n v="773602048731"/>
    <s v="MAC MATTE LIPSTICK SO CHAUD M2LP-08"/>
    <s v="EA"/>
    <n v="1"/>
    <n v="80"/>
    <n v="0"/>
    <n v="0"/>
    <n v="3"/>
    <n v="0"/>
  </r>
  <r>
    <x v="17"/>
    <s v="COSMETICS"/>
    <x v="12"/>
    <x v="6"/>
    <x v="4"/>
    <n v="110565666"/>
    <n v="773602048731"/>
    <s v="MAC MATTE LIPSTICK SO CHAUD M2LP-08"/>
    <s v="EA"/>
    <n v="1"/>
    <n v="80"/>
    <n v="0"/>
    <n v="0"/>
    <n v="12"/>
    <n v="0"/>
  </r>
  <r>
    <x v="17"/>
    <s v="COSMETICS"/>
    <x v="12"/>
    <x v="6"/>
    <x v="4"/>
    <n v="110565668"/>
    <n v="773602048465"/>
    <s v="MAC SATIN LIPSTICK MEDIA M3EW-21"/>
    <s v="EA"/>
    <n v="1"/>
    <n v="80"/>
    <n v="0"/>
    <n v="0"/>
    <n v="6"/>
    <n v="0"/>
  </r>
  <r>
    <x v="17"/>
    <s v="COSMETICS"/>
    <x v="12"/>
    <x v="6"/>
    <x v="3"/>
    <n v="110565669"/>
    <n v="773602048519"/>
    <s v="MAC SATIN LIPSTICK PARAMOUNT M3EW-26"/>
    <s v="EA"/>
    <n v="1"/>
    <n v="80"/>
    <n v="0"/>
    <n v="0"/>
    <n v="5"/>
    <n v="0"/>
  </r>
  <r>
    <x v="17"/>
    <s v="COSMETICS"/>
    <x v="12"/>
    <x v="6"/>
    <x v="4"/>
    <n v="110565669"/>
    <n v="773602048519"/>
    <s v="MAC SATIN LIPSTICK PARAMOUNT M3EW-26"/>
    <s v="EA"/>
    <n v="1"/>
    <n v="80"/>
    <n v="0"/>
    <n v="0"/>
    <n v="6"/>
    <n v="0"/>
  </r>
  <r>
    <x v="17"/>
    <s v="COSMETICS"/>
    <x v="12"/>
    <x v="6"/>
    <x v="7"/>
    <n v="111051358"/>
    <n v="773602033744"/>
    <s v="MAC LUSTRE LIPSTICK SPICE IT UP M31A-06"/>
    <s v="EA"/>
    <n v="1"/>
    <n v="80"/>
    <n v="1"/>
    <n v="80"/>
    <n v="21"/>
    <n v="0"/>
  </r>
  <r>
    <x v="17"/>
    <s v="COSMETICS"/>
    <x v="12"/>
    <x v="6"/>
    <x v="1"/>
    <n v="111051358"/>
    <n v="773602033744"/>
    <s v="MAC LUSTRE LIPSTICK SPICE IT UP M31A-06"/>
    <s v="EA"/>
    <n v="1"/>
    <n v="80"/>
    <n v="0"/>
    <n v="0"/>
    <n v="1"/>
    <n v="0"/>
  </r>
  <r>
    <x v="17"/>
    <s v="COSMETICS"/>
    <x v="12"/>
    <x v="6"/>
    <x v="7"/>
    <n v="111105520"/>
    <n v="773602048700"/>
    <s v="MAC MATTE LIPSTICK MARRAKESH M2LP-05"/>
    <s v="EA"/>
    <n v="1"/>
    <n v="80"/>
    <n v="0"/>
    <n v="0"/>
    <n v="55"/>
    <n v="1052"/>
  </r>
  <r>
    <x v="17"/>
    <s v="COSMETICS"/>
    <x v="12"/>
    <x v="6"/>
    <x v="3"/>
    <n v="111114972"/>
    <n v="773602426881"/>
    <s v="MAC POWDER KISS LIPSTICK SULTRINESS S4K0-13"/>
    <s v="EA"/>
    <n v="1"/>
    <n v="80"/>
    <n v="0"/>
    <n v="0"/>
    <n v="10"/>
    <n v="0"/>
  </r>
  <r>
    <x v="17"/>
    <s v="COSMETICS"/>
    <x v="12"/>
    <x v="6"/>
    <x v="9"/>
    <n v="111114972"/>
    <n v="773602426881"/>
    <s v="MAC POWDER KISS LIPSTICK SULTRINESS S4K0-13"/>
    <s v="EA"/>
    <n v="1"/>
    <n v="80"/>
    <n v="0"/>
    <n v="0"/>
    <n v="4"/>
    <n v="0"/>
  </r>
  <r>
    <x v="17"/>
    <s v="COSMETICS"/>
    <x v="12"/>
    <x v="6"/>
    <x v="4"/>
    <n v="111114972"/>
    <n v="773602426881"/>
    <s v="MAC POWDER KISS LIPSTICK SULTRINESS S4K0-13"/>
    <s v="EA"/>
    <n v="1"/>
    <n v="80"/>
    <n v="0"/>
    <n v="0"/>
    <n v="2"/>
    <n v="0"/>
  </r>
  <r>
    <x v="17"/>
    <s v="COSMETICS"/>
    <x v="12"/>
    <x v="6"/>
    <x v="7"/>
    <n v="111114978"/>
    <n v="773602522019"/>
    <s v="MAC POWDER KISS LIPSTICK INFLUENTIALLY IT S4K0-25"/>
    <s v="EA"/>
    <n v="1"/>
    <n v="80"/>
    <n v="0"/>
    <n v="0"/>
    <n v="2"/>
    <n v="0"/>
  </r>
  <r>
    <x v="17"/>
    <s v="COSMETICS"/>
    <x v="12"/>
    <x v="6"/>
    <x v="7"/>
    <n v="111114980"/>
    <n v="773602522033"/>
    <s v="MAC POWDER KISS LIPSTICK IMPULSIVE S4K0-27"/>
    <s v="EA"/>
    <n v="1"/>
    <n v="80"/>
    <n v="0"/>
    <n v="0"/>
    <n v="3"/>
    <n v="3"/>
  </r>
  <r>
    <x v="17"/>
    <s v="COSMETICS"/>
    <x v="12"/>
    <x v="6"/>
    <x v="4"/>
    <n v="111114983"/>
    <n v="773602522064"/>
    <s v="MAC POWDER KISS LIPSTICK LASTING PASSION S4K0-30"/>
    <s v="EA"/>
    <n v="1"/>
    <n v="80"/>
    <n v="0"/>
    <n v="0"/>
    <n v="16"/>
    <n v="14"/>
  </r>
  <r>
    <x v="17"/>
    <s v="COSMETICS"/>
    <x v="12"/>
    <x v="6"/>
    <x v="0"/>
    <n v="111250823"/>
    <n v="773602544172"/>
    <s v="MAC MATTE LIPSTICK SOAR M2LP-J0"/>
    <s v="EA"/>
    <n v="1"/>
    <n v="80"/>
    <n v="0"/>
    <n v="0"/>
    <n v="0"/>
    <n v="218"/>
  </r>
  <r>
    <x v="17"/>
    <s v="COSMETICS"/>
    <x v="12"/>
    <x v="6"/>
    <x v="1"/>
    <n v="111250823"/>
    <n v="773602544172"/>
    <s v="MAC MATTE LIPSTICK SOAR M2LP-J0"/>
    <s v="EA"/>
    <n v="1"/>
    <n v="80"/>
    <n v="0"/>
    <n v="0"/>
    <n v="16"/>
    <n v="218"/>
  </r>
  <r>
    <x v="17"/>
    <s v="COSMETICS"/>
    <x v="12"/>
    <x v="6"/>
    <x v="3"/>
    <n v="111399226"/>
    <n v="773602541423"/>
    <s v="MAC FRENCH SILK 402 SG73-02"/>
    <s v="EA"/>
    <n v="1"/>
    <n v="80"/>
    <n v="0"/>
    <n v="0"/>
    <n v="9"/>
    <n v="0"/>
  </r>
  <r>
    <x v="17"/>
    <s v="COSMETICS"/>
    <x v="12"/>
    <x v="6"/>
    <x v="7"/>
    <n v="111399329"/>
    <n v="773602541454"/>
    <s v="MAC LAISSEZ-FAIRE 411 SG73-05"/>
    <s v="EA"/>
    <n v="1"/>
    <n v="80"/>
    <n v="0"/>
    <n v="0"/>
    <n v="43"/>
    <n v="16"/>
  </r>
  <r>
    <x v="17"/>
    <s v="COSMETICS"/>
    <x v="12"/>
    <x v="6"/>
    <x v="3"/>
    <n v="111399339"/>
    <n v="773602541515"/>
    <s v="MAC MY LITTLE SECRET 418 SG73-11"/>
    <s v="EA"/>
    <n v="1"/>
    <n v="80"/>
    <n v="0"/>
    <n v="0"/>
    <n v="28"/>
    <n v="202"/>
  </r>
  <r>
    <x v="17"/>
    <s v="COSMETICS"/>
    <x v="12"/>
    <x v="6"/>
    <x v="6"/>
    <n v="111399340"/>
    <n v="773602541522"/>
    <s v="MAC SHAMELESSLY VAIN 427 SG73-12"/>
    <s v="EA"/>
    <n v="1"/>
    <n v="80"/>
    <n v="0"/>
    <n v="0"/>
    <n v="11"/>
    <n v="458"/>
  </r>
  <r>
    <x v="17"/>
    <s v="COSMETICS"/>
    <x v="12"/>
    <x v="6"/>
    <x v="9"/>
    <n v="111399340"/>
    <n v="773602541522"/>
    <s v="MAC SHAMELESSLY VAIN 427 SG73-12"/>
    <s v="EA"/>
    <n v="1"/>
    <n v="80"/>
    <n v="0"/>
    <n v="0"/>
    <n v="23"/>
    <n v="458"/>
  </r>
  <r>
    <x v="17"/>
    <s v="COSMETICS"/>
    <x v="12"/>
    <x v="6"/>
    <x v="4"/>
    <n v="111399343"/>
    <n v="773602541546"/>
    <s v="MAC DGAF 424 SG73-14"/>
    <s v="EA"/>
    <n v="1"/>
    <n v="80"/>
    <n v="0"/>
    <n v="0"/>
    <n v="11"/>
    <n v="0"/>
  </r>
  <r>
    <x v="17"/>
    <s v="COSMETICS"/>
    <x v="12"/>
    <x v="6"/>
    <x v="4"/>
    <n v="111399345"/>
    <n v="773602541560"/>
    <s v="MAC NINE LIVES 420 SG73-16"/>
    <s v="EA"/>
    <n v="1"/>
    <n v="80"/>
    <n v="0"/>
    <n v="0"/>
    <n v="17"/>
    <n v="251"/>
  </r>
  <r>
    <x v="17"/>
    <s v="COSMETICS"/>
    <x v="12"/>
    <x v="6"/>
    <x v="9"/>
    <n v="111399346"/>
    <n v="773602541577"/>
    <s v="MAC YOU'RE SO VAIN 419 SG73-17"/>
    <s v="EA"/>
    <n v="1"/>
    <n v="80"/>
    <n v="0"/>
    <n v="0"/>
    <n v="23"/>
    <n v="195"/>
  </r>
  <r>
    <x v="17"/>
    <s v="COSMETICS"/>
    <x v="12"/>
    <x v="6"/>
    <x v="4"/>
    <n v="111399346"/>
    <n v="773602541577"/>
    <s v="MAC YOU'RE SO VAIN 419 SG73-17"/>
    <s v="EA"/>
    <n v="1"/>
    <n v="80"/>
    <n v="0"/>
    <n v="0"/>
    <n v="17"/>
    <n v="195"/>
  </r>
  <r>
    <x v="17"/>
    <s v="COSMETICS"/>
    <x v="12"/>
    <x v="6"/>
    <x v="3"/>
    <n v="111399348"/>
    <n v="773602541584"/>
    <s v="MAC GIVE ME FEVER 428 SG73-18"/>
    <s v="EA"/>
    <n v="1"/>
    <n v="80"/>
    <n v="0"/>
    <n v="0"/>
    <n v="27"/>
    <n v="393"/>
  </r>
  <r>
    <x v="17"/>
    <s v="COSMETICS"/>
    <x v="12"/>
    <x v="6"/>
    <x v="4"/>
    <n v="111399348"/>
    <n v="773602541584"/>
    <s v="MAC GIVE ME FEVER 428 SG73-18"/>
    <s v="EA"/>
    <n v="1"/>
    <n v="80"/>
    <n v="0"/>
    <n v="0"/>
    <n v="27"/>
    <n v="393"/>
  </r>
  <r>
    <x v="17"/>
    <s v="COSMETICS"/>
    <x v="12"/>
    <x v="6"/>
    <x v="7"/>
    <n v="111399350"/>
    <n v="773602541591"/>
    <s v="MAC E FOR EFFORTLESS 423 SG73-19"/>
    <s v="EA"/>
    <n v="1"/>
    <n v="80"/>
    <n v="0"/>
    <n v="0"/>
    <n v="56"/>
    <n v="1485"/>
  </r>
  <r>
    <x v="17"/>
    <s v="COSMETICS"/>
    <x v="12"/>
    <x v="6"/>
    <x v="1"/>
    <n v="111399350"/>
    <n v="773602541591"/>
    <s v="MAC E FOR EFFORTLESS 423 SG73-19"/>
    <s v="EA"/>
    <n v="1"/>
    <n v="80"/>
    <n v="0"/>
    <n v="0"/>
    <n v="25"/>
    <n v="1485"/>
  </r>
  <r>
    <x v="17"/>
    <s v="COSMETICS"/>
    <x v="12"/>
    <x v="6"/>
    <x v="3"/>
    <n v="111399351"/>
    <n v="773602541607"/>
    <s v="MAC JOIE DE VIVRE 415 SG73-20"/>
    <s v="EA"/>
    <n v="1"/>
    <n v="80"/>
    <n v="0"/>
    <n v="0"/>
    <n v="14"/>
    <n v="358"/>
  </r>
  <r>
    <x v="17"/>
    <s v="COSMETICS"/>
    <x v="12"/>
    <x v="6"/>
    <x v="4"/>
    <n v="111399351"/>
    <n v="773602541607"/>
    <s v="MAC JOIE DE VIVRE 415 SG73-20"/>
    <s v="EA"/>
    <n v="1"/>
    <n v="80"/>
    <n v="0"/>
    <n v="0"/>
    <n v="22"/>
    <n v="358"/>
  </r>
  <r>
    <x v="17"/>
    <s v="COSMETICS"/>
    <x v="12"/>
    <x v="6"/>
    <x v="7"/>
    <n v="111399353"/>
    <n v="773602541638"/>
    <s v="MAC HEY, FRENCHIE! 426 SG73-23"/>
    <s v="EA"/>
    <n v="1"/>
    <n v="80"/>
    <n v="0"/>
    <n v="0"/>
    <n v="11"/>
    <n v="0"/>
  </r>
  <r>
    <x v="17"/>
    <s v="COSMETICS"/>
    <x v="12"/>
    <x v="6"/>
    <x v="1"/>
    <n v="111399353"/>
    <n v="773602541638"/>
    <s v="MAC HEY, FRENCHIE! 426 SG73-23"/>
    <s v="EA"/>
    <n v="1"/>
    <n v="80"/>
    <n v="0"/>
    <n v="0"/>
    <n v="7"/>
    <n v="0"/>
  </r>
  <r>
    <x v="17"/>
    <s v="COSMETICS"/>
    <x v="12"/>
    <x v="6"/>
    <x v="7"/>
    <n v="111399354"/>
    <n v="773602541645"/>
    <s v="MAC KILLING ME SOFTLY 414 SG73-24"/>
    <s v="EA"/>
    <n v="1"/>
    <n v="80"/>
    <n v="0"/>
    <n v="0"/>
    <n v="24"/>
    <n v="92"/>
  </r>
  <r>
    <x v="17"/>
    <s v="COSMETICS"/>
    <x v="12"/>
    <x v="6"/>
    <x v="1"/>
    <n v="111399357"/>
    <n v="773602541676"/>
    <s v="MAC BATED BREATH 408 SG73-27"/>
    <s v="EA"/>
    <n v="1"/>
    <n v="80"/>
    <n v="0"/>
    <n v="0"/>
    <n v="25"/>
    <n v="852"/>
  </r>
  <r>
    <x v="17"/>
    <s v="COSMETICS"/>
    <x v="12"/>
    <x v="6"/>
    <x v="3"/>
    <n v="111399359"/>
    <n v="773602541683"/>
    <s v="MAC COFFEE &amp; CIGS 409 SG73-28"/>
    <s v="EA"/>
    <n v="1"/>
    <n v="80"/>
    <n v="0"/>
    <n v="0"/>
    <n v="20"/>
    <n v="0"/>
  </r>
  <r>
    <x v="17"/>
    <s v="COSMETICS"/>
    <x v="12"/>
    <x v="6"/>
    <x v="1"/>
    <n v="111399360"/>
    <n v="773602541690"/>
    <s v="MAC LA FEMME 410 SG73-29"/>
    <s v="EA"/>
    <n v="1"/>
    <n v="80"/>
    <n v="0"/>
    <n v="0"/>
    <n v="11"/>
    <n v="247"/>
  </r>
  <r>
    <x v="17"/>
    <s v="COSMETICS"/>
    <x v="12"/>
    <x v="6"/>
    <x v="1"/>
    <n v="111548557"/>
    <n v="773602564286"/>
    <s v="MAC POWDER KISS LIPSTICK REVERENCE 924 S4K0-39"/>
    <s v="EA"/>
    <n v="1"/>
    <n v="80"/>
    <n v="0"/>
    <n v="0"/>
    <n v="40"/>
    <n v="68"/>
  </r>
  <r>
    <x v="17"/>
    <s v="COSMETICS"/>
    <x v="12"/>
    <x v="6"/>
    <x v="4"/>
    <n v="111548557"/>
    <n v="773602564286"/>
    <s v="MAC POWDER KISS LIPSTICK REVERENCE 924 S4K0-39"/>
    <s v="EA"/>
    <n v="1"/>
    <n v="80"/>
    <n v="1"/>
    <n v="80"/>
    <n v="26"/>
    <n v="68"/>
  </r>
  <r>
    <x v="17"/>
    <s v="COSMETICS"/>
    <x v="12"/>
    <x v="6"/>
    <x v="9"/>
    <n v="111613231"/>
    <n v="773602574445"/>
    <s v="MAC LIPSTICK @HINDASH SJX3-JX"/>
    <s v="EA"/>
    <n v="1"/>
    <n v="80"/>
    <n v="0"/>
    <n v="0"/>
    <n v="23"/>
    <n v="9"/>
  </r>
  <r>
    <x v="17"/>
    <s v="COSMETICS"/>
    <x v="12"/>
    <x v="6"/>
    <x v="3"/>
    <n v="111613233"/>
    <n v="773602574483"/>
    <s v="MAC LIPSTICK @LUJAINGLAM SJX5-K5"/>
    <s v="EA"/>
    <n v="1"/>
    <n v="80"/>
    <n v="0"/>
    <n v="0"/>
    <n v="14"/>
    <n v="191"/>
  </r>
  <r>
    <x v="17"/>
    <s v="COSMETICS"/>
    <x v="12"/>
    <x v="6"/>
    <x v="1"/>
    <n v="111613613"/>
    <n v="773602574339"/>
    <s v="MAC LIPSTICK CRAVING SJWN-05"/>
    <s v="EA"/>
    <n v="1"/>
    <n v="80"/>
    <n v="0"/>
    <n v="0"/>
    <n v="9"/>
    <n v="0"/>
  </r>
  <r>
    <x v="17"/>
    <s v="COSMETICS"/>
    <x v="12"/>
    <x v="6"/>
    <x v="7"/>
    <n v="102204676"/>
    <n v="773602023578"/>
    <s v="MAC EYE KOHL PHONE NUMBER M1XG 12"/>
    <s v="EA"/>
    <n v="1"/>
    <n v="79.2"/>
    <n v="0"/>
    <n v="0"/>
    <n v="21"/>
    <n v="0"/>
  </r>
  <r>
    <x v="17"/>
    <s v="COSMETICS"/>
    <x v="12"/>
    <x v="6"/>
    <x v="3"/>
    <n v="102205069"/>
    <n v="773602003679"/>
    <s v="MAC LIPGLASS CLEAR M71P-01"/>
    <s v="EA"/>
    <n v="1"/>
    <n v="78"/>
    <n v="1"/>
    <n v="78"/>
    <n v="4"/>
    <n v="0"/>
  </r>
  <r>
    <x v="17"/>
    <s v="COSMETICS"/>
    <x v="12"/>
    <x v="6"/>
    <x v="4"/>
    <n v="102205069"/>
    <n v="773602003679"/>
    <s v="MAC LIPGLASS CLEAR M71P-01"/>
    <s v="EA"/>
    <n v="1"/>
    <n v="78"/>
    <n v="0"/>
    <n v="0"/>
    <n v="0"/>
    <n v="0"/>
  </r>
  <r>
    <x v="17"/>
    <s v="COSMETICS"/>
    <x v="12"/>
    <x v="6"/>
    <x v="1"/>
    <n v="102205304"/>
    <n v="773602408801"/>
    <s v="MAC BROW SET CLEAR M287-01"/>
    <s v="EA"/>
    <n v="1"/>
    <n v="78"/>
    <n v="0"/>
    <n v="0"/>
    <n v="10"/>
    <n v="64"/>
  </r>
  <r>
    <x v="17"/>
    <s v="COSMETICS"/>
    <x v="12"/>
    <x v="6"/>
    <x v="3"/>
    <n v="110322704"/>
    <n v="773602279128"/>
    <s v="MAC WATERPROOF BROW SET RED CHESNUT MMRY-02"/>
    <s v="EA"/>
    <n v="1"/>
    <n v="78"/>
    <n v="0"/>
    <n v="0"/>
    <n v="6"/>
    <n v="0"/>
  </r>
  <r>
    <x v="17"/>
    <s v="COSMETICS"/>
    <x v="12"/>
    <x v="6"/>
    <x v="1"/>
    <n v="110322705"/>
    <n v="773602279135"/>
    <s v="MAC WATERPROOF BROW SET QUIET BRUNETTE MMRY-03"/>
    <s v="EA"/>
    <n v="1"/>
    <n v="78"/>
    <n v="0"/>
    <n v="0"/>
    <n v="12"/>
    <n v="0"/>
  </r>
  <r>
    <x v="17"/>
    <s v="COSMETICS"/>
    <x v="12"/>
    <x v="6"/>
    <x v="0"/>
    <n v="110576246"/>
    <n v="773602411474"/>
    <s v="MAC LIPGLASS OYSTER GIRL S3HT-07"/>
    <s v="EA"/>
    <n v="1"/>
    <n v="78"/>
    <n v="0"/>
    <n v="0"/>
    <n v="-1"/>
    <n v="0"/>
  </r>
  <r>
    <x v="17"/>
    <s v="COSMETICS"/>
    <x v="12"/>
    <x v="6"/>
    <x v="4"/>
    <n v="110576265"/>
    <n v="773602411672"/>
    <s v="MAC LIPGLASS IMPASSIONED S3HT-27"/>
    <s v="EA"/>
    <n v="1"/>
    <n v="78"/>
    <n v="0"/>
    <n v="0"/>
    <n v="2"/>
    <n v="0"/>
  </r>
  <r>
    <x v="17"/>
    <s v="COSMETICS"/>
    <x v="12"/>
    <x v="6"/>
    <x v="4"/>
    <n v="111024590"/>
    <n v="773602525720"/>
    <s v="MAC LIPGLASS GOOD JUJU 3.1ML/.1FLOZ S3HT-0X"/>
    <s v="EA"/>
    <n v="1"/>
    <n v="78"/>
    <n v="0"/>
    <n v="0"/>
    <n v="0"/>
    <n v="0"/>
  </r>
  <r>
    <x v="17"/>
    <s v="COSMETICS"/>
    <x v="12"/>
    <x v="6"/>
    <x v="1"/>
    <n v="111024594"/>
    <n v="773602525829"/>
    <s v="MAC LIPGLASS ALL THINGS MAGI 3.1ML/.1FLOZ S3HT-1M"/>
    <s v="EA"/>
    <n v="1"/>
    <n v="78"/>
    <n v="0"/>
    <n v="0"/>
    <n v="4"/>
    <n v="0"/>
  </r>
  <r>
    <x v="17"/>
    <s v="COSMETICS"/>
    <x v="12"/>
    <x v="6"/>
    <x v="7"/>
    <n v="111024607"/>
    <n v="773602465613"/>
    <s v="MAC EYE BROWS STYLERSTY .09GM/0OZ S778-02"/>
    <s v="EA"/>
    <n v="1"/>
    <n v="78"/>
    <n v="0"/>
    <n v="0"/>
    <n v="5"/>
    <n v="0"/>
  </r>
  <r>
    <x v="17"/>
    <s v="COSMETICS"/>
    <x v="12"/>
    <x v="6"/>
    <x v="1"/>
    <n v="111024611"/>
    <n v="773602465651"/>
    <s v="MAC EYE BROWS STYLERSPI .09GM/0OZ S778-06"/>
    <s v="EA"/>
    <n v="1"/>
    <n v="78"/>
    <n v="0"/>
    <n v="0"/>
    <n v="41"/>
    <n v="333"/>
  </r>
  <r>
    <x v="17"/>
    <s v="COSMETICS"/>
    <x v="12"/>
    <x v="6"/>
    <x v="4"/>
    <n v="111024612"/>
    <n v="773602465668"/>
    <s v="MAC EYE BROWS STYLERSTU .09GM/0OZ S778-07"/>
    <s v="EA"/>
    <n v="1"/>
    <n v="78"/>
    <n v="0"/>
    <n v="0"/>
    <n v="13"/>
    <n v="235"/>
  </r>
  <r>
    <x v="17"/>
    <s v="COSMETICS"/>
    <x v="12"/>
    <x v="6"/>
    <x v="7"/>
    <n v="111128441"/>
    <n v="773602529483"/>
    <s v="MAC DAZZLELINER MIDNIGHT TOAST SF8M-07"/>
    <s v="EA"/>
    <n v="1"/>
    <n v="76"/>
    <n v="0"/>
    <n v="0"/>
    <n v="-3"/>
    <n v="0"/>
  </r>
  <r>
    <x v="17"/>
    <s v="COSMETICS"/>
    <x v="12"/>
    <x v="6"/>
    <x v="3"/>
    <n v="102205068"/>
    <n v="773602069002"/>
    <s v="MAC LUSTRE LIPSTICK VIVA GLAM V M5LE-69"/>
    <s v="EA"/>
    <n v="1"/>
    <n v="74"/>
    <n v="0"/>
    <n v="0"/>
    <n v="7"/>
    <n v="0"/>
  </r>
  <r>
    <x v="17"/>
    <s v="COSMETICS"/>
    <x v="12"/>
    <x v="6"/>
    <x v="7"/>
    <n v="111024622"/>
    <n v="773602516148"/>
    <s v="MAC LIPSTICK NOTHING TO WEAR 3GM/.1OZ SE5N-4H"/>
    <s v="EA"/>
    <n v="1"/>
    <n v="74"/>
    <n v="0"/>
    <n v="0"/>
    <n v="2"/>
    <n v="0"/>
  </r>
  <r>
    <x v="17"/>
    <s v="COSMETICS"/>
    <x v="12"/>
    <x v="6"/>
    <x v="4"/>
    <n v="111128452"/>
    <n v="773602528943"/>
    <s v="MAC LIPSTICK A WINK OF PINK SF88-JX"/>
    <s v="EA"/>
    <n v="1"/>
    <n v="74"/>
    <n v="0"/>
    <n v="0"/>
    <n v="4"/>
    <n v="0"/>
  </r>
  <r>
    <x v="17"/>
    <s v="COSMETICS"/>
    <x v="12"/>
    <x v="6"/>
    <x v="7"/>
    <n v="111375235"/>
    <n v="773602537969"/>
    <s v="MAC LIPGLASS-CORAL OF THE WI 3.1ML/.1FLOZ SFX4-2X"/>
    <s v="EA"/>
    <n v="1"/>
    <n v="74"/>
    <n v="0"/>
    <n v="0"/>
    <n v="2"/>
    <n v="0"/>
  </r>
  <r>
    <x v="17"/>
    <s v="COSMETICS"/>
    <x v="12"/>
    <x v="6"/>
    <x v="3"/>
    <n v="102204675"/>
    <n v="773602010813"/>
    <s v="MAC EYE KOHL TEDDY M1XG 03"/>
    <s v="EA"/>
    <n v="1"/>
    <n v="72"/>
    <n v="0"/>
    <n v="0"/>
    <n v="7"/>
    <n v="11"/>
  </r>
  <r>
    <x v="17"/>
    <s v="COSMETICS"/>
    <x v="12"/>
    <x v="6"/>
    <x v="4"/>
    <n v="102204675"/>
    <n v="773602010813"/>
    <s v="MAC EYE KOHL TEDDY M1XG 03"/>
    <s v="EA"/>
    <n v="1"/>
    <n v="72"/>
    <n v="0"/>
    <n v="0"/>
    <n v="38"/>
    <n v="11"/>
  </r>
  <r>
    <x v="17"/>
    <s v="COSMETICS"/>
    <x v="12"/>
    <x v="6"/>
    <x v="0"/>
    <n v="102204676"/>
    <n v="773602023578"/>
    <s v="MAC EYE KOHL PHONE NUMBER M1XG 12"/>
    <s v="EA"/>
    <n v="1"/>
    <n v="72"/>
    <n v="0"/>
    <n v="0"/>
    <n v="-1"/>
    <n v="0"/>
  </r>
  <r>
    <x v="17"/>
    <s v="COSMETICS"/>
    <x v="12"/>
    <x v="6"/>
    <x v="1"/>
    <n v="102204749"/>
    <n v="773602054381"/>
    <s v="MAC P/POINT EYE PENCIL S/BROWN M3RY-10"/>
    <s v="EA"/>
    <n v="1"/>
    <n v="72"/>
    <n v="0"/>
    <n v="0"/>
    <n v="1"/>
    <n v="0"/>
  </r>
  <r>
    <x v="17"/>
    <s v="COSMETICS"/>
    <x v="12"/>
    <x v="6"/>
    <x v="1"/>
    <n v="102204971"/>
    <n v="773602066414"/>
    <s v="MAC LIP PENCIL DERVISH M380-51"/>
    <s v="EA"/>
    <n v="1"/>
    <n v="72"/>
    <n v="0"/>
    <n v="0"/>
    <n v="1"/>
    <n v="0"/>
  </r>
  <r>
    <x v="17"/>
    <s v="COSMETICS"/>
    <x v="12"/>
    <x v="6"/>
    <x v="3"/>
    <n v="102204976"/>
    <n v="773602084937"/>
    <s v="MAC LIP PENCIL SOAR M380-59"/>
    <s v="EA"/>
    <n v="1"/>
    <n v="72"/>
    <n v="0"/>
    <n v="0"/>
    <n v="23"/>
    <n v="664"/>
  </r>
  <r>
    <x v="17"/>
    <s v="COSMETICS"/>
    <x v="12"/>
    <x v="6"/>
    <x v="4"/>
    <n v="102205378"/>
    <n v="773602069989"/>
    <s v="MAC PREP+PRIME LIP M4XA-01"/>
    <s v="EA"/>
    <n v="1"/>
    <n v="72"/>
    <n v="0"/>
    <n v="0"/>
    <n v="58"/>
    <n v="581"/>
  </r>
  <r>
    <x v="17"/>
    <s v="COSMETICS"/>
    <x v="12"/>
    <x v="6"/>
    <x v="3"/>
    <n v="102205972"/>
    <n v="773602066407"/>
    <s v="MAC LIP PENCIL WHIRL M380-50"/>
    <s v="EA"/>
    <n v="1"/>
    <n v="72"/>
    <n v="0"/>
    <n v="0"/>
    <n v="25"/>
    <n v="158"/>
  </r>
  <r>
    <x v="17"/>
    <s v="COSMETICS"/>
    <x v="12"/>
    <x v="6"/>
    <x v="3"/>
    <n v="102208758"/>
    <n v="773602001996"/>
    <s v="MAC L/PENCIL CHERRY M38005"/>
    <s v="EA"/>
    <n v="1"/>
    <n v="72"/>
    <n v="0"/>
    <n v="0"/>
    <n v="1"/>
    <n v="0"/>
  </r>
  <r>
    <x v="17"/>
    <s v="COSMETICS"/>
    <x v="12"/>
    <x v="6"/>
    <x v="0"/>
    <n v="102208824"/>
    <n v="773602022236"/>
    <s v="MAC E/KOHL POWERSURGE M1XG10"/>
    <s v="EA"/>
    <n v="1"/>
    <n v="72"/>
    <n v="0"/>
    <n v="0"/>
    <n v="-1"/>
    <n v="0"/>
  </r>
  <r>
    <x v="17"/>
    <s v="COSMETICS"/>
    <x v="12"/>
    <x v="6"/>
    <x v="1"/>
    <n v="102209153"/>
    <n v="773602130634"/>
    <s v="MAC TECHNAKOHL LINER PHTOGRVR M76P-10"/>
    <s v="EA"/>
    <n v="1"/>
    <n v="72"/>
    <n v="0"/>
    <n v="0"/>
    <n v="9"/>
    <n v="0"/>
  </r>
  <r>
    <x v="17"/>
    <s v="COSMETICS"/>
    <x v="12"/>
    <x v="6"/>
    <x v="4"/>
    <n v="102209153"/>
    <n v="773602130634"/>
    <s v="MAC TECHNAKOHL LINER PHTOGRVR M76P-10"/>
    <s v="EA"/>
    <n v="1"/>
    <n v="72"/>
    <n v="0"/>
    <n v="0"/>
    <n v="12"/>
    <n v="0"/>
  </r>
  <r>
    <x v="17"/>
    <s v="COSMETICS"/>
    <x v="12"/>
    <x v="6"/>
    <x v="7"/>
    <n v="110505606"/>
    <n v="773602430178"/>
    <s v="MAC LIP PENCIL HEROINE S4W9-0F"/>
    <s v="EA"/>
    <n v="1"/>
    <n v="72"/>
    <n v="1"/>
    <n v="72"/>
    <n v="13"/>
    <n v="0"/>
  </r>
  <r>
    <x v="17"/>
    <s v="COSMETICS"/>
    <x v="12"/>
    <x v="6"/>
    <x v="7"/>
    <n v="110505735"/>
    <n v="773602430147"/>
    <s v="MAC LIP PENCIL NIGHTINGALE S4W9-95"/>
    <s v="EA"/>
    <n v="1"/>
    <n v="72"/>
    <n v="0"/>
    <n v="0"/>
    <n v="22"/>
    <n v="0"/>
  </r>
  <r>
    <x v="17"/>
    <s v="COSMETICS"/>
    <x v="12"/>
    <x v="6"/>
    <x v="4"/>
    <n v="110505735"/>
    <n v="773602430147"/>
    <s v="MAC LIP PENCIL NIGHTINGALE S4W9-95"/>
    <s v="EA"/>
    <n v="1"/>
    <n v="72"/>
    <n v="0"/>
    <n v="0"/>
    <n v="9"/>
    <n v="0"/>
  </r>
  <r>
    <x v="17"/>
    <s v="COSMETICS"/>
    <x v="12"/>
    <x v="6"/>
    <x v="4"/>
    <n v="110517622"/>
    <n v="773602424177"/>
    <s v="MAC PENCIL SHARPENER S4FC-01"/>
    <s v="EA"/>
    <n v="3"/>
    <n v="72"/>
    <n v="0"/>
    <n v="0"/>
    <n v="9"/>
    <n v="0"/>
  </r>
  <r>
    <x v="17"/>
    <s v="COSMETICS"/>
    <x v="12"/>
    <x v="6"/>
    <x v="4"/>
    <n v="110564428"/>
    <n v="773602430185"/>
    <s v="MAC LIP PENCIL REDD S4W9-20"/>
    <s v="EA"/>
    <n v="1"/>
    <n v="72"/>
    <n v="0"/>
    <n v="0"/>
    <n v="9"/>
    <n v="0"/>
  </r>
  <r>
    <x v="17"/>
    <s v="COSMETICS"/>
    <x v="12"/>
    <x v="6"/>
    <x v="7"/>
    <n v="110565722"/>
    <n v="773602430079"/>
    <s v="MAC LIP PENCIL VINO S4W9-24"/>
    <s v="EA"/>
    <n v="1"/>
    <n v="72"/>
    <n v="0"/>
    <n v="0"/>
    <n v="9"/>
    <n v="0"/>
  </r>
  <r>
    <x v="17"/>
    <s v="COSMETICS"/>
    <x v="12"/>
    <x v="6"/>
    <x v="4"/>
    <n v="111488322"/>
    <n v="773602559909"/>
    <s v="MAC LIP ADORNMENT / CRYSTAL LIPS SHP3-01"/>
    <s v="EA"/>
    <n v="2"/>
    <n v="72"/>
    <n v="0"/>
    <n v="0"/>
    <n v="9"/>
    <n v="0"/>
  </r>
  <r>
    <x v="17"/>
    <s v="COSMETICS"/>
    <x v="12"/>
    <x v="6"/>
    <x v="7"/>
    <n v="111531760"/>
    <n v="773602167180"/>
    <s v="MAC PRO PALETTE EYESHADOW X4 MCN2-01"/>
    <s v="EA"/>
    <n v="3"/>
    <n v="72"/>
    <n v="1"/>
    <n v="24"/>
    <n v="23"/>
    <n v="201"/>
  </r>
  <r>
    <x v="17"/>
    <s v="COSMETICS"/>
    <x v="12"/>
    <x v="6"/>
    <x v="7"/>
    <n v="111128456"/>
    <n v="773602529155"/>
    <s v="MAC LIPGLASS SCARCELY SEEN SF8H-2J"/>
    <s v="EA"/>
    <n v="1"/>
    <n v="69"/>
    <n v="0"/>
    <n v="0"/>
    <n v="1"/>
    <n v="0"/>
  </r>
  <r>
    <x v="17"/>
    <s v="COSMETICS"/>
    <x v="12"/>
    <x v="6"/>
    <x v="7"/>
    <n v="111488336"/>
    <n v="773602556854"/>
    <s v="MAC KISS OF THE STARS LIPSTICK KISS OF STARSSHGN-01"/>
    <s v="EA"/>
    <n v="1"/>
    <n v="66"/>
    <n v="0"/>
    <n v="0"/>
    <n v="0"/>
    <n v="0"/>
  </r>
  <r>
    <x v="17"/>
    <s v="COSMETICS"/>
    <x v="12"/>
    <x v="6"/>
    <x v="4"/>
    <n v="111488336"/>
    <n v="773602556854"/>
    <s v="MAC KISS OF THE STARS LIPSTICK KISS OF STARSSHGN-01"/>
    <s v="EA"/>
    <n v="1"/>
    <n v="66"/>
    <n v="0"/>
    <n v="0"/>
    <n v="3"/>
    <n v="0"/>
  </r>
  <r>
    <x v="17"/>
    <s v="COSMETICS"/>
    <x v="12"/>
    <x v="6"/>
    <x v="9"/>
    <n v="111488341"/>
    <n v="773602557103"/>
    <s v="MAC KISS OF THE STARS LIPSTICK ASTERISKSHGN-06"/>
    <s v="EA"/>
    <n v="1"/>
    <n v="66"/>
    <n v="0"/>
    <n v="0"/>
    <n v="14"/>
    <n v="0"/>
  </r>
  <r>
    <x v="17"/>
    <s v="COSMETICS"/>
    <x v="12"/>
    <x v="6"/>
    <x v="0"/>
    <n v="111366924"/>
    <n v="773602549740"/>
    <s v="MAC CRYSTAL GLAZE GLOSS-#1 W 15ML/.5FLOZ SGY6-12"/>
    <s v="EA"/>
    <n v="1"/>
    <n v="64"/>
    <n v="0"/>
    <n v="0"/>
    <n v="-1"/>
    <n v="0"/>
  </r>
  <r>
    <x v="17"/>
    <s v="COSMETICS"/>
    <x v="12"/>
    <x v="6"/>
    <x v="1"/>
    <n v="111366918"/>
    <n v="773602549573"/>
    <s v="MAC LIPSTICK-FRIEND LIKE ME 3GM/.1OZ SGY4-G0"/>
    <s v="EA"/>
    <n v="1"/>
    <n v="63"/>
    <n v="0"/>
    <n v="0"/>
    <n v="5"/>
    <n v="197"/>
  </r>
  <r>
    <x v="17"/>
    <s v="COSMETICS"/>
    <x v="12"/>
    <x v="6"/>
    <x v="3"/>
    <n v="102209532"/>
    <n v="773602125777"/>
    <s v="MAC LASHES 7 BLACK M8H3 01"/>
    <s v="EA"/>
    <n v="1"/>
    <n v="61"/>
    <n v="0"/>
    <n v="0"/>
    <n v="4"/>
    <n v="0"/>
  </r>
  <r>
    <x v="17"/>
    <s v="COSMETICS"/>
    <x v="12"/>
    <x v="6"/>
    <x v="4"/>
    <n v="102209532"/>
    <n v="773602125777"/>
    <s v="MAC LASHES 7 BLACK M8H3 01"/>
    <s v="EA"/>
    <n v="1"/>
    <n v="61"/>
    <n v="0"/>
    <n v="0"/>
    <n v="8"/>
    <n v="0"/>
  </r>
  <r>
    <x v="17"/>
    <s v="COSMETICS"/>
    <x v="12"/>
    <x v="5"/>
    <x v="4"/>
    <n v="110288090"/>
    <n v="773602232796"/>
    <s v="MAC DEMI WIPES 30 SHEETS MJWF-01"/>
    <s v="EA"/>
    <n v="1"/>
    <n v="61"/>
    <n v="0"/>
    <n v="0"/>
    <n v="9"/>
    <n v="121"/>
  </r>
  <r>
    <x v="17"/>
    <s v="COSMETICS"/>
    <x v="12"/>
    <x v="6"/>
    <x v="7"/>
    <n v="110951124"/>
    <n v="773602275519"/>
    <s v="MAC LASH #35 MMJP-01"/>
    <s v="EA"/>
    <n v="1"/>
    <n v="61"/>
    <n v="0"/>
    <n v="0"/>
    <n v="2"/>
    <n v="0"/>
  </r>
  <r>
    <x v="17"/>
    <s v="COSMETICS"/>
    <x v="12"/>
    <x v="6"/>
    <x v="7"/>
    <n v="111613595"/>
    <n v="773602567706"/>
    <s v="MAC DAZZLESHADOW EXTREMEKIS SJC1-01"/>
    <s v="EA"/>
    <n v="1"/>
    <n v="57"/>
    <n v="0"/>
    <n v="0"/>
    <n v="17"/>
    <n v="33"/>
  </r>
  <r>
    <x v="17"/>
    <s v="COSMETICS"/>
    <x v="12"/>
    <x v="6"/>
    <x v="7"/>
    <n v="111613596"/>
    <n v="773602567713"/>
    <s v="MAC DAZZLESHADOW EXTREMEYES SJC1-02"/>
    <s v="EA"/>
    <n v="1"/>
    <n v="57"/>
    <n v="0"/>
    <n v="0"/>
    <n v="15"/>
    <n v="33"/>
  </r>
  <r>
    <x v="17"/>
    <s v="COSMETICS"/>
    <x v="12"/>
    <x v="6"/>
    <x v="4"/>
    <n v="111613599"/>
    <n v="773602567744"/>
    <s v="MAC DAZZLESHADOW EXTREMEJOI SJC1-05"/>
    <s v="EA"/>
    <n v="1"/>
    <n v="57"/>
    <n v="0"/>
    <n v="0"/>
    <n v="11"/>
    <n v="54"/>
  </r>
  <r>
    <x v="17"/>
    <s v="COSMETICS"/>
    <x v="12"/>
    <x v="6"/>
    <x v="4"/>
    <n v="111613600"/>
    <n v="773602567751"/>
    <s v="MAC DAZZLESHADOW EXTREMEEME SJC1-06"/>
    <s v="EA"/>
    <n v="1"/>
    <n v="57"/>
    <n v="0"/>
    <n v="0"/>
    <n v="5"/>
    <n v="0"/>
  </r>
  <r>
    <x v="17"/>
    <s v="COSMETICS"/>
    <x v="12"/>
    <x v="6"/>
    <x v="4"/>
    <n v="110951262"/>
    <n v="773602462162"/>
    <s v="MAC POWERPOINT EYE PENCIL INDIAN INK/MOSSY GREEN S734-02"/>
    <s v="EA"/>
    <n v="1"/>
    <n v="56"/>
    <n v="0"/>
    <n v="0"/>
    <n v="19"/>
    <n v="0"/>
  </r>
  <r>
    <x v="17"/>
    <s v="COSMETICS"/>
    <x v="12"/>
    <x v="6"/>
    <x v="0"/>
    <n v="111366911"/>
    <n v="773602549702"/>
    <s v="MAC LIPGLASS-DIAMOND IN THE 3.1ML/.1FLOZ SGY5-4C"/>
    <s v="EA"/>
    <n v="1"/>
    <n v="56"/>
    <n v="0"/>
    <n v="0"/>
    <n v="-1"/>
    <n v="0"/>
  </r>
  <r>
    <x v="17"/>
    <s v="COSMETICS"/>
    <x v="12"/>
    <x v="6"/>
    <x v="1"/>
    <n v="102209972"/>
    <n v="773602124275"/>
    <s v="MAC FOUNDATION PUMP M8CF 01"/>
    <s v="EA"/>
    <n v="2"/>
    <n v="48"/>
    <n v="0"/>
    <n v="0"/>
    <n v="10"/>
    <n v="926"/>
  </r>
  <r>
    <x v="17"/>
    <s v="COSMETICS"/>
    <x v="12"/>
    <x v="6"/>
    <x v="4"/>
    <n v="110808739"/>
    <n v="773602460205"/>
    <s v="MAC #DUO BRUSH ON STRIPLASH A BRUSH S6XN-01"/>
    <s v="EA"/>
    <n v="1"/>
    <n v="48"/>
    <n v="0"/>
    <n v="0"/>
    <n v="8"/>
    <n v="0"/>
  </r>
  <r>
    <x v="17"/>
    <s v="COSMETICS"/>
    <x v="12"/>
    <x v="6"/>
    <x v="7"/>
    <n v="111128497"/>
    <n v="773602472468"/>
    <s v="MAC LITTLE MAC IN EXTREME DIMENSION LASH WELL-TONED S7LW-17"/>
    <s v="EA"/>
    <n v="1"/>
    <n v="48"/>
    <n v="0"/>
    <n v="0"/>
    <n v="2"/>
    <n v="0"/>
  </r>
  <r>
    <x v="17"/>
    <s v="COSMETICS"/>
    <x v="12"/>
    <x v="6"/>
    <x v="3"/>
    <n v="111128498"/>
    <n v="773602472475"/>
    <s v="MAC LITTLE MAC IN EXTREME DIMENSION LASH GYM DANDY S7LW-18"/>
    <s v="EA"/>
    <n v="1"/>
    <n v="48"/>
    <n v="0"/>
    <n v="0"/>
    <n v="8"/>
    <n v="0"/>
  </r>
  <r>
    <x v="17"/>
    <s v="COSMETICS"/>
    <x v="12"/>
    <x v="6"/>
    <x v="3"/>
    <n v="111385218"/>
    <n v="773602396559"/>
    <s v="MAC PIGMENTROSE 2.5GM/.09OZ S2L452"/>
    <s v="EA"/>
    <n v="1"/>
    <n v="48"/>
    <n v="0"/>
    <n v="0"/>
    <n v="10"/>
    <n v="13"/>
  </r>
  <r>
    <x v="17"/>
    <s v="COSMETICS"/>
    <x v="12"/>
    <x v="6"/>
    <x v="0"/>
    <n v="111531760"/>
    <n v="773602167180"/>
    <s v="MAC PRO PALETTE EYESHADOW X4 MCN2-01"/>
    <s v="EA"/>
    <n v="2"/>
    <n v="48"/>
    <n v="0"/>
    <n v="0"/>
    <n v="-2"/>
    <n v="201"/>
  </r>
  <r>
    <x v="17"/>
    <s v="COSMETICS"/>
    <x v="12"/>
    <x v="6"/>
    <x v="3"/>
    <n v="111531762"/>
    <n v="773602960187"/>
    <s v="MAC PROPALETTE SMALL EYESHADOW AMBER LIGHTS (F) M259-01"/>
    <s v="EA"/>
    <n v="1"/>
    <n v="48"/>
    <n v="0"/>
    <n v="0"/>
    <n v="0"/>
    <n v="0"/>
  </r>
  <r>
    <x v="17"/>
    <s v="COSMETICS"/>
    <x v="12"/>
    <x v="6"/>
    <x v="0"/>
    <n v="111531766"/>
    <n v="773602960958"/>
    <s v="MAC PROPALETTE SMALL EYESHADOW BRULE (S) M259-0E"/>
    <s v="EA"/>
    <n v="1"/>
    <n v="48"/>
    <n v="0"/>
    <n v="0"/>
    <n v="-1"/>
    <n v="22"/>
  </r>
  <r>
    <x v="17"/>
    <s v="COSMETICS"/>
    <x v="12"/>
    <x v="6"/>
    <x v="3"/>
    <n v="111531766"/>
    <n v="773602960958"/>
    <s v="MAC PROPALETTE SMALL EYESHADOW BRULE (S) M259-0E"/>
    <s v="EA"/>
    <n v="1"/>
    <n v="48"/>
    <n v="0"/>
    <n v="0"/>
    <n v="3"/>
    <n v="22"/>
  </r>
  <r>
    <x v="17"/>
    <s v="COSMETICS"/>
    <x v="12"/>
    <x v="6"/>
    <x v="4"/>
    <n v="111531766"/>
    <n v="773602960958"/>
    <s v="MAC PROPALETTE SMALL EYESHADOW BRULE (S) M259-0E"/>
    <s v="EA"/>
    <n v="1"/>
    <n v="48"/>
    <n v="0"/>
    <n v="0"/>
    <n v="5"/>
    <n v="22"/>
  </r>
  <r>
    <x v="17"/>
    <s v="COSMETICS"/>
    <x v="12"/>
    <x v="6"/>
    <x v="3"/>
    <n v="111531767"/>
    <n v="773602960972"/>
    <s v="MAC PROPALETTE SMALL EYESHADOW BRUN (S) M259-0F"/>
    <s v="EA"/>
    <n v="1"/>
    <n v="48"/>
    <n v="0"/>
    <n v="0"/>
    <n v="6"/>
    <n v="41"/>
  </r>
  <r>
    <x v="17"/>
    <s v="COSMETICS"/>
    <x v="12"/>
    <x v="6"/>
    <x v="7"/>
    <n v="111531768"/>
    <n v="773602961405"/>
    <s v="MAC PROPALETTE SMALL EYESHADOW CHROME YELLOW (M) M259-0K"/>
    <s v="EA"/>
    <n v="1"/>
    <n v="48"/>
    <n v="1"/>
    <n v="48"/>
    <n v="12"/>
    <n v="25"/>
  </r>
  <r>
    <x v="17"/>
    <s v="COSMETICS"/>
    <x v="12"/>
    <x v="6"/>
    <x v="0"/>
    <n v="111531773"/>
    <n v="773602962778"/>
    <s v="MAC PROPALETTE SMALL EYESHADOW GIRLIE (S) M259-1D"/>
    <s v="EA"/>
    <n v="1"/>
    <n v="48"/>
    <n v="0"/>
    <n v="0"/>
    <n v="-1"/>
    <n v="9"/>
  </r>
  <r>
    <x v="17"/>
    <s v="COSMETICS"/>
    <x v="12"/>
    <x v="6"/>
    <x v="3"/>
    <n v="111531773"/>
    <n v="773602962778"/>
    <s v="MAC PROPALETTE SMALL EYESHADOW GIRLIE (S) M259-1D"/>
    <s v="EA"/>
    <n v="1"/>
    <n v="48"/>
    <n v="0"/>
    <n v="0"/>
    <n v="7"/>
    <n v="9"/>
  </r>
  <r>
    <x v="17"/>
    <s v="COSMETICS"/>
    <x v="12"/>
    <x v="6"/>
    <x v="7"/>
    <n v="111531784"/>
    <n v="773602966202"/>
    <s v="MAC PROPALETTE SMALL EYESHADOW SCENE (S) M259-2W"/>
    <s v="EA"/>
    <n v="1"/>
    <n v="48"/>
    <n v="0"/>
    <n v="0"/>
    <n v="16"/>
    <n v="16"/>
  </r>
  <r>
    <x v="17"/>
    <s v="COSMETICS"/>
    <x v="12"/>
    <x v="6"/>
    <x v="7"/>
    <n v="111531789"/>
    <n v="773602967551"/>
    <s v="MAC PROPALETTE SMALL EYESHADOW WEDGE (M) M259-3F"/>
    <s v="EA"/>
    <n v="1"/>
    <n v="48"/>
    <n v="0"/>
    <n v="0"/>
    <n v="34"/>
    <n v="11"/>
  </r>
  <r>
    <x v="17"/>
    <s v="COSMETICS"/>
    <x v="12"/>
    <x v="6"/>
    <x v="3"/>
    <n v="111531789"/>
    <n v="773602967551"/>
    <s v="MAC PROPALETTE SMALL EYESHADOW WEDGE (M) M259-3F"/>
    <s v="EA"/>
    <n v="1"/>
    <n v="48"/>
    <n v="0"/>
    <n v="0"/>
    <n v="10"/>
    <n v="11"/>
  </r>
  <r>
    <x v="17"/>
    <s v="COSMETICS"/>
    <x v="12"/>
    <x v="6"/>
    <x v="7"/>
    <n v="111531794"/>
    <n v="773602043859"/>
    <s v="MAC PROPALETTE SMALL EYESHADOW MULCH (V) M259-43"/>
    <s v="EA"/>
    <n v="1"/>
    <n v="48"/>
    <n v="0"/>
    <n v="0"/>
    <n v="16"/>
    <n v="0"/>
  </r>
  <r>
    <x v="17"/>
    <s v="COSMETICS"/>
    <x v="12"/>
    <x v="6"/>
    <x v="7"/>
    <n v="111531795"/>
    <n v="773602043866"/>
    <s v="MAC PROPALETTE SMALL EYESHADOW HUMID (F) M259-44"/>
    <s v="EA"/>
    <n v="1"/>
    <n v="48"/>
    <n v="0"/>
    <n v="0"/>
    <n v="11"/>
    <n v="0"/>
  </r>
  <r>
    <x v="17"/>
    <s v="COSMETICS"/>
    <x v="12"/>
    <x v="6"/>
    <x v="7"/>
    <n v="111531797"/>
    <n v="773602018642"/>
    <s v="MAC PROPALETTE SMALL EYESHADOW SOBA M259-65"/>
    <s v="EA"/>
    <n v="1"/>
    <n v="48"/>
    <n v="0"/>
    <n v="0"/>
    <n v="41"/>
    <n v="127"/>
  </r>
  <r>
    <x v="17"/>
    <s v="COSMETICS"/>
    <x v="12"/>
    <x v="6"/>
    <x v="0"/>
    <n v="111531798"/>
    <n v="773602018659"/>
    <s v="MAC PROPALETTE SMALL EYESHADOW SUSHI FLOWER M259-66"/>
    <s v="EA"/>
    <n v="1"/>
    <n v="48"/>
    <n v="0"/>
    <n v="0"/>
    <n v="-1"/>
    <n v="15"/>
  </r>
  <r>
    <x v="17"/>
    <s v="COSMETICS"/>
    <x v="12"/>
    <x v="6"/>
    <x v="0"/>
    <n v="111531805"/>
    <n v="773602049394"/>
    <s v="MAC PROPALETTE SMALL EYESHADOW RETROSPECK M259-AE"/>
    <s v="EA"/>
    <n v="1"/>
    <n v="48"/>
    <n v="0"/>
    <n v="0"/>
    <n v="-1"/>
    <n v="0"/>
  </r>
  <r>
    <x v="17"/>
    <s v="COSMETICS"/>
    <x v="12"/>
    <x v="6"/>
    <x v="7"/>
    <n v="111531807"/>
    <n v="773602049417"/>
    <s v="MAC PROPALETTE SMALL EYESHADOW MYTHOLOGY M259-AG"/>
    <s v="EA"/>
    <n v="1"/>
    <n v="48"/>
    <n v="0"/>
    <n v="0"/>
    <n v="9"/>
    <n v="0"/>
  </r>
  <r>
    <x v="17"/>
    <s v="COSMETICS"/>
    <x v="12"/>
    <x v="6"/>
    <x v="7"/>
    <n v="111531821"/>
    <n v="773602077717"/>
    <s v="MAC PROPALETTE VELUXE SHIM SMES EXPENSIVE PINK M573-07"/>
    <s v="EA"/>
    <n v="1"/>
    <n v="48"/>
    <n v="0"/>
    <n v="0"/>
    <n v="7"/>
    <n v="0"/>
  </r>
  <r>
    <x v="17"/>
    <s v="COSMETICS"/>
    <x v="12"/>
    <x v="6"/>
    <x v="3"/>
    <n v="111531822"/>
    <n v="773602077748"/>
    <s v="MAC PROPALETTE VELUXE SHIM SMES STAR VIOLET M573-10"/>
    <s v="EA"/>
    <n v="1"/>
    <n v="48"/>
    <n v="0"/>
    <n v="0"/>
    <n v="8"/>
    <n v="0"/>
  </r>
  <r>
    <x v="17"/>
    <s v="COSMETICS"/>
    <x v="12"/>
    <x v="6"/>
    <x v="7"/>
    <n v="111531823"/>
    <n v="773602077762"/>
    <s v="MAC PROPALETTE VELUXE SHIM SMES ANTIQUED M573-12"/>
    <s v="EA"/>
    <n v="1"/>
    <n v="48"/>
    <n v="0"/>
    <n v="0"/>
    <n v="13"/>
    <n v="0"/>
  </r>
  <r>
    <x v="17"/>
    <s v="COSMETICS"/>
    <x v="12"/>
    <x v="6"/>
    <x v="7"/>
    <n v="111531827"/>
    <n v="773602102365"/>
    <s v="MAC PROPALETTE VELUXE SHIM SMES TWINKS M573-39"/>
    <s v="EA"/>
    <n v="1"/>
    <n v="48"/>
    <n v="0"/>
    <n v="0"/>
    <n v="13"/>
    <n v="9"/>
  </r>
  <r>
    <x v="17"/>
    <s v="COSMETICS"/>
    <x v="12"/>
    <x v="6"/>
    <x v="0"/>
    <n v="111531828"/>
    <n v="773602462636"/>
    <s v="MAC PROPALETTE VELUXE SHIM SMES RUDDY M573-C4"/>
    <s v="EA"/>
    <n v="1"/>
    <n v="48"/>
    <n v="0"/>
    <n v="0"/>
    <n v="-1"/>
    <n v="0"/>
  </r>
  <r>
    <x v="17"/>
    <s v="COSMETICS"/>
    <x v="12"/>
    <x v="6"/>
    <x v="7"/>
    <n v="111531834"/>
    <n v="773602462698"/>
    <s v="MAC PRO PALETTE EYE SHADOW I'M INTO IT S73T-5M"/>
    <s v="EA"/>
    <n v="1"/>
    <n v="48"/>
    <n v="0"/>
    <n v="0"/>
    <n v="18"/>
    <n v="0"/>
  </r>
  <r>
    <x v="17"/>
    <s v="COSMETICS"/>
    <x v="12"/>
    <x v="6"/>
    <x v="7"/>
    <n v="111531835"/>
    <n v="773602462704"/>
    <s v="MAC PRO PALETTE EYE SHADOW CHERRY TOPPED S73T-5N"/>
    <s v="EA"/>
    <n v="1"/>
    <n v="48"/>
    <n v="0"/>
    <n v="0"/>
    <n v="16"/>
    <n v="0"/>
  </r>
  <r>
    <x v="17"/>
    <s v="COSMETICS"/>
    <x v="12"/>
    <x v="6"/>
    <x v="7"/>
    <n v="111531837"/>
    <n v="773602462728"/>
    <s v="MAC PRO PALETTE EYE SHADOW OH MY MOCHA! S73T-5R"/>
    <s v="EA"/>
    <n v="1"/>
    <n v="48"/>
    <n v="0"/>
    <n v="0"/>
    <n v="13"/>
    <n v="0"/>
  </r>
  <r>
    <x v="17"/>
    <s v="COSMETICS"/>
    <x v="12"/>
    <x v="6"/>
    <x v="0"/>
    <n v="111531837"/>
    <n v="773602462728"/>
    <s v="MAC PRO PALETTE EYE SHADOW OH MY MOCHA! S73T-5R"/>
    <s v="EA"/>
    <n v="1"/>
    <n v="48"/>
    <n v="0"/>
    <n v="0"/>
    <n v="-1"/>
    <n v="0"/>
  </r>
  <r>
    <x v="17"/>
    <s v="COSMETICS"/>
    <x v="12"/>
    <x v="6"/>
    <x v="7"/>
    <n v="111531841"/>
    <n v="773602514922"/>
    <s v="MAC PRO PALETTE EYE SHADOW UNINTERRUPTED S73T-FK"/>
    <s v="EA"/>
    <n v="1"/>
    <n v="48"/>
    <n v="0"/>
    <n v="0"/>
    <n v="20"/>
    <n v="2"/>
  </r>
  <r>
    <x v="17"/>
    <s v="COSMETICS"/>
    <x v="12"/>
    <x v="6"/>
    <x v="3"/>
    <n v="111128494"/>
    <n v="773602473175"/>
    <s v="MAC LITTLE MAC LIPSTICK RUBY WOO S7P0-04"/>
    <s v="EA"/>
    <n v="1"/>
    <n v="46"/>
    <n v="0"/>
    <n v="0"/>
    <n v="10"/>
    <n v="1013"/>
  </r>
  <r>
    <x v="17"/>
    <s v="COSMETICS"/>
    <x v="12"/>
    <x v="6"/>
    <x v="4"/>
    <n v="111128494"/>
    <n v="773602473175"/>
    <s v="MAC LITTLE MAC LIPSTICK RUBY WOO S7P0-04"/>
    <s v="EA"/>
    <n v="1"/>
    <n v="46"/>
    <n v="0"/>
    <n v="0"/>
    <n v="22"/>
    <n v="1013"/>
  </r>
  <r>
    <x v="17"/>
    <s v="COSMETICS"/>
    <x v="12"/>
    <x v="6"/>
    <x v="3"/>
    <n v="111385212"/>
    <n v="773602470402"/>
    <s v="MAC MINI MAC LIPSTICK CHILI 1.8GM/.06OZ S7H601"/>
    <s v="EA"/>
    <n v="1"/>
    <n v="46"/>
    <n v="0"/>
    <n v="0"/>
    <n v="34"/>
    <n v="947"/>
  </r>
  <r>
    <x v="17"/>
    <s v="COSMETICS"/>
    <x v="12"/>
    <x v="6"/>
    <x v="7"/>
    <n v="111385215"/>
    <n v="773602491193"/>
    <s v="MAC MINI MAC LIPSTICK RELENT 1.8GM/.06OZ S7P016"/>
    <s v="EA"/>
    <n v="1"/>
    <n v="46"/>
    <n v="0"/>
    <n v="0"/>
    <n v="46"/>
    <n v="368"/>
  </r>
  <r>
    <x v="17"/>
    <s v="COSMETICS"/>
    <x v="12"/>
    <x v="6"/>
    <x v="4"/>
    <n v="111385216"/>
    <n v="773602561322"/>
    <s v="MAC MINI MAC LIPSTICK ALL FI 1.8GM/.06OZ S7P018"/>
    <s v="EA"/>
    <n v="1"/>
    <n v="46"/>
    <n v="0"/>
    <n v="0"/>
    <n v="18"/>
    <n v="26"/>
  </r>
  <r>
    <x v="17"/>
    <s v="COSMETICS"/>
    <x v="12"/>
    <x v="6"/>
    <x v="4"/>
    <n v="111488323"/>
    <n v="773602565825"/>
    <s v="MAC #70 LASH SJ79-01"/>
    <s v="EA"/>
    <n v="1"/>
    <n v="46"/>
    <n v="0"/>
    <n v="0"/>
    <n v="0"/>
    <n v="0"/>
  </r>
  <r>
    <x v="17"/>
    <s v="COSMETICS"/>
    <x v="12"/>
    <x v="6"/>
    <x v="7"/>
    <n v="102209968"/>
    <n v="773602124206"/>
    <s v="MAC DISC MULTI FORM FNDTN SPONGE 2 M8C6 01"/>
    <s v="EA"/>
    <n v="1"/>
    <n v="32"/>
    <n v="0"/>
    <n v="0"/>
    <n v="12"/>
    <n v="0"/>
  </r>
  <r>
    <x v="17"/>
    <s v="COSMETICS"/>
    <x v="12"/>
    <x v="6"/>
    <x v="1"/>
    <n v="102209968"/>
    <n v="773602124206"/>
    <s v="MAC DISC MULTI FORM FNDTN SPONGE 2 M8C6 01"/>
    <s v="EA"/>
    <n v="1"/>
    <n v="32"/>
    <n v="0"/>
    <n v="0"/>
    <n v="8"/>
    <n v="0"/>
  </r>
  <r>
    <x v="17"/>
    <s v="COSMETICS"/>
    <x v="12"/>
    <x v="6"/>
    <x v="3"/>
    <n v="102209968"/>
    <n v="773602124206"/>
    <s v="MAC DISC MULTI FORM FNDTN SPONGE 2 M8C6 01"/>
    <s v="EA"/>
    <n v="1"/>
    <n v="32"/>
    <n v="0"/>
    <n v="0"/>
    <n v="5"/>
    <n v="0"/>
  </r>
  <r>
    <x v="17"/>
    <s v="COSMETICS"/>
    <x v="12"/>
    <x v="6"/>
    <x v="0"/>
    <n v="102209972"/>
    <n v="773602124275"/>
    <s v="MAC FOUNDATION PUMP M8CF 01"/>
    <s v="EA"/>
    <n v="1"/>
    <n v="24"/>
    <n v="0"/>
    <n v="0"/>
    <n v="-1"/>
    <n v="926"/>
  </r>
  <r>
    <x v="17"/>
    <s v="COSMETICS"/>
    <x v="12"/>
    <x v="6"/>
    <x v="3"/>
    <n v="102209972"/>
    <n v="773602124275"/>
    <s v="MAC FOUNDATION PUMP M8CF 01"/>
    <s v="EA"/>
    <n v="1"/>
    <n v="24"/>
    <n v="0"/>
    <n v="0"/>
    <n v="8"/>
    <n v="926"/>
  </r>
  <r>
    <x v="17"/>
    <s v="COSMETICS"/>
    <x v="12"/>
    <x v="6"/>
    <x v="4"/>
    <n v="102209972"/>
    <n v="773602124275"/>
    <s v="MAC FOUNDATION PUMP M8CF 01"/>
    <s v="EA"/>
    <n v="1"/>
    <n v="24"/>
    <n v="0"/>
    <n v="0"/>
    <n v="21"/>
    <n v="926"/>
  </r>
  <r>
    <x v="17"/>
    <s v="COSMETICS"/>
    <x v="12"/>
    <x v="6"/>
    <x v="3"/>
    <n v="110517622"/>
    <n v="773602424177"/>
    <s v="MAC PENCIL SHARPENER S4FC-01"/>
    <s v="EA"/>
    <n v="1"/>
    <n v="24"/>
    <n v="0"/>
    <n v="0"/>
    <n v="-2"/>
    <n v="0"/>
  </r>
  <r>
    <x v="17"/>
    <s v="COSMETICS"/>
    <x v="12"/>
    <x v="6"/>
    <x v="9"/>
    <n v="110517622"/>
    <n v="773602424177"/>
    <s v="MAC PENCIL SHARPENER S4FC-01"/>
    <s v="EA"/>
    <n v="1"/>
    <n v="24"/>
    <n v="0"/>
    <n v="0"/>
    <n v="23"/>
    <n v="0"/>
  </r>
  <r>
    <x v="17"/>
    <s v="COSMETICS"/>
    <x v="12"/>
    <x v="6"/>
    <x v="3"/>
    <n v="111531760"/>
    <n v="773602167180"/>
    <s v="MAC PRO PALETTE EYESHADOW X4 MCN2-01"/>
    <s v="EA"/>
    <n v="1"/>
    <n v="24"/>
    <n v="0"/>
    <n v="0"/>
    <n v="11"/>
    <n v="201"/>
  </r>
  <r>
    <x v="17"/>
    <s v="COSMETICS"/>
    <x v="12"/>
    <x v="6"/>
    <x v="4"/>
    <n v="111531761"/>
    <n v="773602226900"/>
    <s v="MAC EMPTY PP DUO MJF3-01"/>
    <s v="EA"/>
    <n v="1"/>
    <n v="24"/>
    <n v="0"/>
    <n v="0"/>
    <n v="28"/>
    <n v="476"/>
  </r>
  <r>
    <x v="17"/>
    <s v="COSMETICS"/>
    <x v="3"/>
    <x v="5"/>
    <x v="4"/>
    <n v="110859403"/>
    <n v="20714898137"/>
    <s v="CLINIQUE MOISTURE SURGE 72H AUTO-REPLENISHING HYDRATOR 30ML K4MR-01"/>
    <s v="EA"/>
    <n v="4"/>
    <n v="0"/>
    <n v="0"/>
    <n v="0"/>
    <n v="22"/>
    <n v="473"/>
  </r>
  <r>
    <x v="17"/>
    <s v="COSMETICS"/>
    <x v="12"/>
    <x v="6"/>
    <x v="0"/>
    <n v="102208891"/>
    <n v="773602103478"/>
    <s v="MAC FONDT FLUID SPF15 NC15 M6JC01"/>
    <s v="EA"/>
    <n v="-1"/>
    <n v="-129"/>
    <n v="0"/>
    <n v="0"/>
    <n v="1"/>
    <n v="166"/>
  </r>
  <r>
    <x v="17"/>
    <s v="PERFUMES"/>
    <x v="0"/>
    <x v="0"/>
    <x v="4"/>
    <n v="111380649"/>
    <n v="888066091718"/>
    <s v="TOMFORD TUSCAN LEATHER INTENSE 100ML/3.4FLOZ T7G2-01"/>
    <s v="EA"/>
    <n v="33"/>
    <n v="49731"/>
    <n v="1"/>
    <n v="1507"/>
    <n v="42"/>
    <n v="0"/>
  </r>
  <r>
    <x v="17"/>
    <s v="PERFUMES"/>
    <x v="0"/>
    <x v="0"/>
    <x v="4"/>
    <n v="111380618"/>
    <n v="888066091701"/>
    <s v="TOMFORD TUSCAN LEATHER INTENSE 50ML/1.7FLOZ T7G1-01"/>
    <s v="EA"/>
    <n v="44"/>
    <n v="46332"/>
    <n v="0"/>
    <n v="0"/>
    <n v="27"/>
    <n v="109"/>
  </r>
  <r>
    <x v="17"/>
    <s v="PERFUMES"/>
    <x v="0"/>
    <x v="0"/>
    <x v="1"/>
    <n v="111380649"/>
    <n v="888066091718"/>
    <s v="TOMFORD TUSCAN LEATHER INTENSE 100ML/3.4FLOZ T7G2-01"/>
    <s v="EA"/>
    <n v="30"/>
    <n v="45210"/>
    <n v="0"/>
    <n v="0"/>
    <n v="8"/>
    <n v="0"/>
  </r>
  <r>
    <x v="17"/>
    <s v="PERFUMES"/>
    <x v="0"/>
    <x v="0"/>
    <x v="0"/>
    <n v="111079663"/>
    <n v="888066075145"/>
    <s v="TOM FORD SIGNATURE OMBRE LEATHER EDP 100ML T5Y3-01"/>
    <s v="EA"/>
    <n v="76"/>
    <n v="38380"/>
    <n v="5"/>
    <n v="2525"/>
    <n v="46"/>
    <n v="1518"/>
  </r>
  <r>
    <x v="17"/>
    <s v="PERFUMES"/>
    <x v="0"/>
    <x v="0"/>
    <x v="0"/>
    <n v="111380649"/>
    <n v="888066091718"/>
    <s v="TOMFORD TUSCAN LEATHER INTENSE 100ML/3.4FLOZ T7G2-01"/>
    <s v="EA"/>
    <n v="25"/>
    <n v="37675"/>
    <n v="0"/>
    <n v="0"/>
    <n v="21"/>
    <n v="0"/>
  </r>
  <r>
    <x v="17"/>
    <s v="PERFUMES"/>
    <x v="0"/>
    <x v="0"/>
    <x v="0"/>
    <n v="102004996"/>
    <n v="888066000079"/>
    <s v="TOM FORD BLACK ORCHID EDP 100ML T006 01"/>
    <s v="EA"/>
    <n v="70"/>
    <n v="35350"/>
    <n v="1"/>
    <n v="505"/>
    <n v="93"/>
    <n v="393"/>
  </r>
  <r>
    <x v="17"/>
    <s v="PERFUMES"/>
    <x v="2"/>
    <x v="2"/>
    <x v="2"/>
    <n v="111633256"/>
    <n v="690251056231"/>
    <s v="JO MALONE GARDENIA &amp; OUD ABSOLU L6NP-01"/>
    <s v="EA"/>
    <n v="32"/>
    <n v="30624"/>
    <n v="1"/>
    <n v="957"/>
    <n v="46"/>
    <n v="573"/>
  </r>
  <r>
    <x v="17"/>
    <s v="PERFUMES"/>
    <x v="0"/>
    <x v="0"/>
    <x v="0"/>
    <n v="112108240"/>
    <n v="888066112727"/>
    <s v="TOM FORD BLACK ORCHID PARFUM EDP 100ML T90E-01"/>
    <s v="EA"/>
    <n v="50"/>
    <n v="29750"/>
    <n v="0"/>
    <n v="0"/>
    <n v="47"/>
    <n v="220"/>
  </r>
  <r>
    <x v="17"/>
    <s v="PERFUMES"/>
    <x v="0"/>
    <x v="0"/>
    <x v="0"/>
    <n v="111543787"/>
    <n v="888066107785"/>
    <s v="TOMFORD ROSE PRICK 50ML 50ML T8M1-01"/>
    <s v="EA"/>
    <n v="28"/>
    <n v="29484"/>
    <n v="0"/>
    <n v="0"/>
    <n v="80"/>
    <n v="2220"/>
  </r>
  <r>
    <x v="17"/>
    <s v="PERFUMES"/>
    <x v="0"/>
    <x v="0"/>
    <x v="0"/>
    <n v="111079666"/>
    <n v="888066081207"/>
    <s v="TOMFORD FOUGRE PLATINE EDP 50ML T6H4-01"/>
    <s v="EA"/>
    <n v="29"/>
    <n v="22736"/>
    <n v="0"/>
    <n v="0"/>
    <n v="46"/>
    <n v="66"/>
  </r>
  <r>
    <x v="17"/>
    <s v="PERFUMES"/>
    <x v="2"/>
    <x v="2"/>
    <x v="2"/>
    <n v="110152342"/>
    <n v="690251019908"/>
    <s v="JO MALONE OUD &amp; BERGAMOT COLOGNE INTENSE 100ML L29A-01"/>
    <s v="EA"/>
    <n v="38"/>
    <n v="22192"/>
    <n v="1"/>
    <n v="584"/>
    <n v="40"/>
    <n v="225"/>
  </r>
  <r>
    <x v="17"/>
    <s v="PERFUMES"/>
    <x v="0"/>
    <x v="0"/>
    <x v="0"/>
    <n v="110327382"/>
    <n v="888066024099"/>
    <s v="TOM FORD OUD WOOD EDP 100ML T1XG-01"/>
    <s v="EA"/>
    <n v="18"/>
    <n v="20682"/>
    <n v="2"/>
    <n v="2298"/>
    <n v="35"/>
    <n v="117"/>
  </r>
  <r>
    <x v="17"/>
    <s v="PERFUMES"/>
    <x v="5"/>
    <x v="0"/>
    <x v="0"/>
    <n v="110561399"/>
    <n v="22548371039"/>
    <s v="DKNY BE TEMPTED EAU SO BLUSH EDP 100ML 5KKM-01"/>
    <s v="EA"/>
    <n v="95"/>
    <n v="18126"/>
    <n v="3"/>
    <n v="570"/>
    <n v="71"/>
    <n v="1941"/>
  </r>
  <r>
    <x v="17"/>
    <s v="PERFUMES"/>
    <x v="0"/>
    <x v="0"/>
    <x v="0"/>
    <n v="110387859"/>
    <n v="888066035392"/>
    <s v="TOM FORD NOIR EXTREME 100ML T2TM-01"/>
    <s v="EA"/>
    <n v="39"/>
    <n v="17472"/>
    <n v="3"/>
    <n v="1344"/>
    <n v="23"/>
    <n v="452"/>
  </r>
  <r>
    <x v="17"/>
    <s v="PERFUMES"/>
    <x v="9"/>
    <x v="0"/>
    <x v="0"/>
    <n v="111166522"/>
    <n v="22548396681"/>
    <s v="E ZEGNA ESSENZE ABSOLUTE INDONESIAN OUD EDP 100ML 5RWY-01"/>
    <s v="EA"/>
    <n v="23"/>
    <n v="15617"/>
    <n v="0"/>
    <n v="0"/>
    <n v="1"/>
    <n v="244"/>
  </r>
  <r>
    <x v="17"/>
    <s v="PERFUMES"/>
    <x v="0"/>
    <x v="0"/>
    <x v="1"/>
    <n v="110327382"/>
    <n v="888066024099"/>
    <s v="TOM FORD OUD WOOD EDP 100ML T1XG-01"/>
    <s v="EA"/>
    <n v="13"/>
    <n v="14937"/>
    <n v="1"/>
    <n v="1149"/>
    <n v="30"/>
    <n v="117"/>
  </r>
  <r>
    <x v="17"/>
    <s v="PERFUMES"/>
    <x v="5"/>
    <x v="0"/>
    <x v="1"/>
    <n v="110561399"/>
    <n v="22548371039"/>
    <s v="DKNY BE TEMPTED EAU SO BLUSH EDP 100ML 5KKM-01"/>
    <s v="EA"/>
    <n v="77"/>
    <n v="14706"/>
    <n v="6"/>
    <n v="1140"/>
    <n v="29"/>
    <n v="1941"/>
  </r>
  <r>
    <x v="17"/>
    <s v="PERFUMES"/>
    <x v="0"/>
    <x v="0"/>
    <x v="1"/>
    <n v="102004996"/>
    <n v="888066000079"/>
    <s v="TOM FORD BLACK ORCHID EDP 100ML T006 01"/>
    <s v="EA"/>
    <n v="29"/>
    <n v="14645"/>
    <n v="0"/>
    <n v="0"/>
    <n v="43"/>
    <n v="393"/>
  </r>
  <r>
    <x v="17"/>
    <s v="PERFUMES"/>
    <x v="2"/>
    <x v="2"/>
    <x v="2"/>
    <n v="110541967"/>
    <n v="690251047338"/>
    <s v="JO MALONE MYRRH &amp; TONKA COLOGNE INTENSE 100ML L5LK-01"/>
    <s v="EA"/>
    <n v="25"/>
    <n v="14600"/>
    <n v="1"/>
    <n v="584"/>
    <n v="36"/>
    <n v="14"/>
  </r>
  <r>
    <x v="17"/>
    <s v="PERFUMES"/>
    <x v="7"/>
    <x v="2"/>
    <x v="0"/>
    <n v="101119324"/>
    <n v="22548024324"/>
    <s v="TOMMY HILFIGER MEN EDT 100ML 2692-02"/>
    <s v="EA"/>
    <n v="142"/>
    <n v="13632"/>
    <n v="8"/>
    <n v="768"/>
    <n v="66"/>
    <n v="1609"/>
  </r>
  <r>
    <x v="17"/>
    <s v="PERFUMES"/>
    <x v="6"/>
    <x v="0"/>
    <x v="1"/>
    <n v="111151263"/>
    <n v="811901023018"/>
    <s v="LE LABO SANTAL 33 EAU DE PARFUM NATURAL SPRAY 100ML 100PS33100"/>
    <s v="EA"/>
    <n v="15"/>
    <n v="13200"/>
    <n v="1"/>
    <n v="880"/>
    <n v="19"/>
    <n v="69"/>
  </r>
  <r>
    <x v="17"/>
    <s v="PERFUMES"/>
    <x v="0"/>
    <x v="0"/>
    <x v="0"/>
    <n v="110286627"/>
    <n v="888066024082"/>
    <s v="TOM FORD OUD WOOD SPRAY 50ML T1XF 01"/>
    <s v="EA"/>
    <n v="16"/>
    <n v="12544"/>
    <n v="1"/>
    <n v="784"/>
    <n v="56"/>
    <n v="147"/>
  </r>
  <r>
    <x v="17"/>
    <s v="PERFUMES"/>
    <x v="0"/>
    <x v="0"/>
    <x v="4"/>
    <n v="102004996"/>
    <n v="888066000079"/>
    <s v="TOM FORD BLACK ORCHID EDP 100ML T006 01"/>
    <s v="EA"/>
    <n v="24"/>
    <n v="12120"/>
    <n v="0"/>
    <n v="0"/>
    <n v="50"/>
    <n v="393"/>
  </r>
  <r>
    <x v="17"/>
    <s v="PERFUMES"/>
    <x v="0"/>
    <x v="0"/>
    <x v="0"/>
    <n v="111379980"/>
    <n v="888066098878"/>
    <s v="TOMFORD LOST CHERRY EDP 100ML T812-01"/>
    <s v="EA"/>
    <n v="8"/>
    <n v="12056"/>
    <n v="0"/>
    <n v="0"/>
    <n v="12"/>
    <n v="0"/>
  </r>
  <r>
    <x v="17"/>
    <s v="PERFUMES"/>
    <x v="0"/>
    <x v="0"/>
    <x v="0"/>
    <n v="111399561"/>
    <n v="888066094160"/>
    <s v="TOM FORD F FABULOUS EDP 100ML"/>
    <s v="EA"/>
    <n v="8"/>
    <n v="12056"/>
    <n v="0"/>
    <n v="0"/>
    <n v="6"/>
    <n v="0"/>
  </r>
  <r>
    <x v="17"/>
    <s v="PERFUMES"/>
    <x v="0"/>
    <x v="0"/>
    <x v="4"/>
    <n v="112108240"/>
    <n v="888066112727"/>
    <s v="TOM FORD BLACK ORCHID PARFUM EDP 100ML T90E-01"/>
    <s v="EA"/>
    <n v="20"/>
    <n v="11900"/>
    <n v="0"/>
    <n v="0"/>
    <n v="66"/>
    <n v="220"/>
  </r>
  <r>
    <x v="17"/>
    <s v="PERFUMES"/>
    <x v="8"/>
    <x v="0"/>
    <x v="0"/>
    <n v="110301607"/>
    <n v="22548289716"/>
    <s v="MICHAEL KORS COLLECTION GLAM JASMINE EDP 100ML 55EP-01"/>
    <s v="EA"/>
    <n v="32"/>
    <n v="11552"/>
    <n v="1"/>
    <n v="361"/>
    <n v="97"/>
    <n v="276"/>
  </r>
  <r>
    <x v="17"/>
    <s v="PERFUMES"/>
    <x v="0"/>
    <x v="0"/>
    <x v="0"/>
    <n v="111023656"/>
    <n v="888066083379"/>
    <s v="TOM FORD F FABULOUS EDP 50ML T6PA-01"/>
    <s v="EA"/>
    <n v="12"/>
    <n v="11400"/>
    <n v="0"/>
    <n v="0"/>
    <n v="23"/>
    <n v="751"/>
  </r>
  <r>
    <x v="17"/>
    <s v="PERFUMES"/>
    <x v="2"/>
    <x v="2"/>
    <x v="2"/>
    <n v="111154149"/>
    <n v="690251080977"/>
    <s v="JO MALONE WOOD SAGE &amp; SEA SALT COLOGNE 100ML PRE PACK L9P7-01"/>
    <s v="EA"/>
    <n v="24"/>
    <n v="11280"/>
    <n v="0"/>
    <n v="0"/>
    <n v="34"/>
    <n v="260"/>
  </r>
  <r>
    <x v="17"/>
    <s v="PERFUMES"/>
    <x v="7"/>
    <x v="3"/>
    <x v="0"/>
    <n v="101313980"/>
    <n v="22548040126"/>
    <s v="TOMMY HILFIGER GIRL EDT 100ML 223P-02"/>
    <s v="EA"/>
    <n v="116"/>
    <n v="11136"/>
    <n v="4"/>
    <n v="384"/>
    <n v="76"/>
    <n v="1552"/>
  </r>
  <r>
    <x v="17"/>
    <s v="PERFUMES"/>
    <x v="0"/>
    <x v="0"/>
    <x v="1"/>
    <n v="111079663"/>
    <n v="888066075145"/>
    <s v="TOM FORD SIGNATURE OMBRE LEATHER EDP 100ML T5Y3-01"/>
    <s v="EA"/>
    <n v="21"/>
    <n v="10605"/>
    <n v="1"/>
    <n v="505"/>
    <n v="43"/>
    <n v="1518"/>
  </r>
  <r>
    <x v="17"/>
    <s v="PERFUMES"/>
    <x v="0"/>
    <x v="0"/>
    <x v="4"/>
    <n v="111079663"/>
    <n v="888066075145"/>
    <s v="TOM FORD SIGNATURE OMBRE LEATHER EDP 100ML T5Y3-01"/>
    <s v="EA"/>
    <n v="21"/>
    <n v="10605"/>
    <n v="1"/>
    <n v="505"/>
    <n v="47"/>
    <n v="1518"/>
  </r>
  <r>
    <x v="17"/>
    <s v="PERFUMES"/>
    <x v="7"/>
    <x v="2"/>
    <x v="1"/>
    <n v="101119324"/>
    <n v="22548024324"/>
    <s v="TOMMY HILFIGER MEN EDT 100ML 2692-02"/>
    <s v="EA"/>
    <n v="110"/>
    <n v="10560"/>
    <n v="4"/>
    <n v="384"/>
    <n v="42"/>
    <n v="1609"/>
  </r>
  <r>
    <x v="17"/>
    <s v="PERFUMES"/>
    <x v="0"/>
    <x v="0"/>
    <x v="0"/>
    <n v="110470572"/>
    <n v="888066048873"/>
    <s v="TOM FORD SOLEIL BLANC EDP 100ML PB T40T-01"/>
    <s v="EA"/>
    <n v="9"/>
    <n v="10341"/>
    <n v="1"/>
    <n v="1149"/>
    <n v="3"/>
    <n v="0"/>
  </r>
  <r>
    <x v="17"/>
    <s v="PERFUMES"/>
    <x v="9"/>
    <x v="0"/>
    <x v="0"/>
    <n v="111166626"/>
    <n v="22548396773"/>
    <s v="E ZEGNA ESSENZE ABSOLUTE FLORENTINE IRIS EDP 100ML SPRAY 5RX2-01"/>
    <s v="EA"/>
    <n v="15"/>
    <n v="10185"/>
    <n v="0"/>
    <n v="0"/>
    <n v="21"/>
    <n v="258"/>
  </r>
  <r>
    <x v="17"/>
    <s v="PERFUMES"/>
    <x v="2"/>
    <x v="1"/>
    <x v="2"/>
    <n v="111494520"/>
    <n v="690251080670"/>
    <s v="JO MALONE DISCOVERY COLLECTION TRIO OF TREASURES NP01-01"/>
    <s v="EA"/>
    <n v="34"/>
    <n v="9792"/>
    <n v="2"/>
    <n v="576"/>
    <n v="5"/>
    <n v="644"/>
  </r>
  <r>
    <x v="17"/>
    <s v="PERFUMES"/>
    <x v="3"/>
    <x v="3"/>
    <x v="0"/>
    <n v="102165050"/>
    <n v="20714080310"/>
    <s v="CLINIQUE HAPPY FOR MEN 100ML 62YM-01"/>
    <s v="EA"/>
    <n v="38"/>
    <n v="9544.17"/>
    <n v="2"/>
    <n v="498"/>
    <n v="58"/>
    <n v="373"/>
  </r>
  <r>
    <x v="17"/>
    <s v="PERFUMES"/>
    <x v="0"/>
    <x v="0"/>
    <x v="1"/>
    <n v="111120068"/>
    <n v="888066082341"/>
    <s v="TOMFORD LOST CHERRY EDP 50ML T6LN-01"/>
    <s v="EA"/>
    <n v="9"/>
    <n v="9477"/>
    <n v="1"/>
    <n v="1053"/>
    <n v="41"/>
    <n v="19"/>
  </r>
  <r>
    <x v="17"/>
    <s v="PERFUMES"/>
    <x v="0"/>
    <x v="0"/>
    <x v="1"/>
    <n v="110387859"/>
    <n v="888066035392"/>
    <s v="TOM FORD NOIR EXTREME 100ML T2TM-01"/>
    <s v="EA"/>
    <n v="21"/>
    <n v="9408"/>
    <n v="1"/>
    <n v="448"/>
    <n v="32"/>
    <n v="452"/>
  </r>
  <r>
    <x v="17"/>
    <s v="PERFUMES"/>
    <x v="5"/>
    <x v="3"/>
    <x v="0"/>
    <n v="111614221"/>
    <n v="22548422830"/>
    <s v="DKNY DELICIOUS DELIGHTS FRUITY ROOTY EDT 50ML 427R-01"/>
    <s v="EA"/>
    <n v="80"/>
    <n v="8798"/>
    <n v="4"/>
    <n v="436"/>
    <n v="116"/>
    <n v="328"/>
  </r>
  <r>
    <x v="17"/>
    <s v="PERFUMES"/>
    <x v="2"/>
    <x v="2"/>
    <x v="2"/>
    <n v="111154151"/>
    <n v="690251071340"/>
    <s v="JO MALONE BRONZE WOOD &amp; LEATHER COLOGNE INTENSE 100ML L8K9-01"/>
    <s v="EA"/>
    <n v="15"/>
    <n v="8760"/>
    <n v="1"/>
    <n v="584"/>
    <n v="188"/>
    <n v="54"/>
  </r>
  <r>
    <x v="17"/>
    <s v="PERFUMES"/>
    <x v="0"/>
    <x v="0"/>
    <x v="1"/>
    <n v="110286627"/>
    <n v="888066024082"/>
    <s v="TOM FORD OUD WOOD SPRAY 50ML T1XF 01"/>
    <s v="EA"/>
    <n v="11"/>
    <n v="8624"/>
    <n v="1"/>
    <n v="784"/>
    <n v="18"/>
    <n v="147"/>
  </r>
  <r>
    <x v="17"/>
    <s v="PERFUMES"/>
    <x v="0"/>
    <x v="0"/>
    <x v="1"/>
    <n v="111380618"/>
    <n v="888066091701"/>
    <s v="TOMFORD TUSCAN LEATHER INTENSE 50ML/1.7FLOZ T7G1-01"/>
    <s v="EA"/>
    <n v="8"/>
    <n v="8424"/>
    <n v="2"/>
    <n v="2106"/>
    <n v="53"/>
    <n v="109"/>
  </r>
  <r>
    <x v="17"/>
    <s v="PERFUMES"/>
    <x v="0"/>
    <x v="0"/>
    <x v="1"/>
    <n v="111543787"/>
    <n v="888066107785"/>
    <s v="TOMFORD ROSE PRICK 50ML 50ML T8M1-01"/>
    <s v="EA"/>
    <n v="8"/>
    <n v="8424"/>
    <n v="1"/>
    <n v="1053"/>
    <n v="39"/>
    <n v="2220"/>
  </r>
  <r>
    <x v="17"/>
    <s v="PERFUMES"/>
    <x v="0"/>
    <x v="3"/>
    <x v="1"/>
    <n v="110320740"/>
    <n v="888066023955"/>
    <s v="TOM FORD VELVET ORCHID EDP 100ML T1X5-01"/>
    <s v="EA"/>
    <n v="16"/>
    <n v="8080"/>
    <n v="0"/>
    <n v="0"/>
    <n v="31"/>
    <n v="0"/>
  </r>
  <r>
    <x v="17"/>
    <s v="PERFUMES"/>
    <x v="0"/>
    <x v="0"/>
    <x v="4"/>
    <n v="110327382"/>
    <n v="888066024099"/>
    <s v="TOM FORD OUD WOOD EDP 100ML T1XG-01"/>
    <s v="EA"/>
    <n v="7"/>
    <n v="8043"/>
    <n v="0"/>
    <n v="0"/>
    <n v="14"/>
    <n v="117"/>
  </r>
  <r>
    <x v="17"/>
    <s v="PERFUMES"/>
    <x v="1"/>
    <x v="0"/>
    <x v="0"/>
    <n v="100172103"/>
    <n v="27131086871"/>
    <s v="E LAUDER BEAUTIFUL EDP 75ML 4806-02"/>
    <s v="EA"/>
    <n v="23"/>
    <n v="7935"/>
    <n v="0"/>
    <n v="0"/>
    <n v="55"/>
    <n v="96"/>
  </r>
  <r>
    <x v="17"/>
    <s v="PERFUMES"/>
    <x v="8"/>
    <x v="0"/>
    <x v="0"/>
    <n v="111379967"/>
    <n v="22548412688"/>
    <s v="MICHAEL KORS STARLIGHT SHIMMER EDP 100ML 5Y81-01"/>
    <s v="EA"/>
    <n v="36"/>
    <n v="7812"/>
    <n v="2"/>
    <n v="434"/>
    <n v="31"/>
    <n v="198"/>
  </r>
  <r>
    <x v="17"/>
    <s v="PERFUMES"/>
    <x v="7"/>
    <x v="3"/>
    <x v="1"/>
    <n v="101313980"/>
    <n v="22548040126"/>
    <s v="TOMMY HILFIGER GIRL EDT 100ML 223P-02"/>
    <s v="EA"/>
    <n v="80"/>
    <n v="7680"/>
    <n v="4"/>
    <n v="384"/>
    <n v="51"/>
    <n v="1552"/>
  </r>
  <r>
    <x v="17"/>
    <s v="PERFUMES"/>
    <x v="0"/>
    <x v="0"/>
    <x v="1"/>
    <n v="111023656"/>
    <n v="888066083379"/>
    <s v="TOM FORD F FABULOUS EDP 50ML T6PA-01"/>
    <s v="EA"/>
    <n v="8"/>
    <n v="7600"/>
    <n v="1"/>
    <n v="950"/>
    <n v="67"/>
    <n v="751"/>
  </r>
  <r>
    <x v="17"/>
    <s v="PERFUMES"/>
    <x v="0"/>
    <x v="3"/>
    <x v="0"/>
    <n v="110320740"/>
    <n v="888066023955"/>
    <s v="TOM FORD VELVET ORCHID EDP 100ML T1X5-01"/>
    <s v="EA"/>
    <n v="15"/>
    <n v="7575"/>
    <n v="1"/>
    <n v="505"/>
    <n v="31"/>
    <n v="0"/>
  </r>
  <r>
    <x v="17"/>
    <s v="PERFUMES"/>
    <x v="3"/>
    <x v="3"/>
    <x v="0"/>
    <n v="102000970"/>
    <n v="20714999346"/>
    <s v="CLINIQUE AROMATICS ELIXIR EDP 100ML 62G9-01"/>
    <s v="EA"/>
    <n v="21"/>
    <n v="7539"/>
    <n v="1"/>
    <n v="359"/>
    <n v="45"/>
    <n v="410"/>
  </r>
  <r>
    <x v="17"/>
    <s v="PERFUMES"/>
    <x v="2"/>
    <x v="2"/>
    <x v="2"/>
    <n v="110152439"/>
    <n v="690251000043"/>
    <s v="JO MALONE LIME BASIL &amp; MANDARIN COLOGNE 100ML L00401"/>
    <s v="EA"/>
    <n v="16"/>
    <n v="7520"/>
    <n v="0"/>
    <n v="0"/>
    <n v="18"/>
    <n v="0"/>
  </r>
  <r>
    <x v="17"/>
    <s v="PERFUMES"/>
    <x v="5"/>
    <x v="3"/>
    <x v="0"/>
    <n v="111543703"/>
    <n v="22548422823"/>
    <s v="DKNY DELICIOUS DELIGHTS COOL SWIRL EDT 50ML 427P-01"/>
    <s v="EA"/>
    <n v="68"/>
    <n v="7412"/>
    <n v="2"/>
    <n v="218"/>
    <n v="100"/>
    <n v="900"/>
  </r>
  <r>
    <x v="17"/>
    <s v="PERFUMES"/>
    <x v="0"/>
    <x v="0"/>
    <x v="0"/>
    <n v="111120068"/>
    <n v="888066082341"/>
    <s v="TOMFORD LOST CHERRY EDP 50ML T6LN-01"/>
    <s v="EA"/>
    <n v="7"/>
    <n v="7371"/>
    <n v="0"/>
    <n v="0"/>
    <n v="50"/>
    <n v="19"/>
  </r>
  <r>
    <x v="17"/>
    <s v="PERFUMES"/>
    <x v="1"/>
    <x v="0"/>
    <x v="0"/>
    <n v="101016655"/>
    <n v="27131043317"/>
    <s v="ESTEE LAUDER PLEASURES EDP 100ML L 7022-01"/>
    <s v="EA"/>
    <n v="19"/>
    <n v="7277"/>
    <n v="0"/>
    <n v="0"/>
    <n v="1"/>
    <n v="0"/>
  </r>
  <r>
    <x v="17"/>
    <s v="PERFUMES"/>
    <x v="2"/>
    <x v="2"/>
    <x v="2"/>
    <n v="111613575"/>
    <n v="690251083008"/>
    <s v="JO MALONE SILVER BIRCH AND LAVENDER COLOGNE 30ML LA0K-01"/>
    <s v="EA"/>
    <n v="30"/>
    <n v="7200"/>
    <n v="1"/>
    <n v="240"/>
    <n v="12"/>
    <n v="651"/>
  </r>
  <r>
    <x v="17"/>
    <s v="PERFUMES"/>
    <x v="2"/>
    <x v="2"/>
    <x v="2"/>
    <n v="111521943"/>
    <n v="690251077793"/>
    <s v="JO MALONE VETIVER &amp; GOLDEN VANILLA COLOGNE INTENSE 100ML L9CT-01"/>
    <s v="EA"/>
    <n v="12"/>
    <n v="7008"/>
    <n v="0"/>
    <n v="0"/>
    <n v="26"/>
    <n v="56"/>
  </r>
  <r>
    <x v="17"/>
    <s v="PERFUMES"/>
    <x v="7"/>
    <x v="2"/>
    <x v="4"/>
    <n v="101119324"/>
    <n v="22548024324"/>
    <s v="TOMMY HILFIGER MEN EDT 100ML 2692-02"/>
    <s v="EA"/>
    <n v="72"/>
    <n v="6912"/>
    <n v="4"/>
    <n v="384"/>
    <n v="129"/>
    <n v="1609"/>
  </r>
  <r>
    <x v="17"/>
    <s v="PERFUMES"/>
    <x v="0"/>
    <x v="0"/>
    <x v="3"/>
    <n v="110327382"/>
    <n v="888066024099"/>
    <s v="TOM FORD OUD WOOD EDP 100ML T1XG-01"/>
    <s v="EA"/>
    <n v="6"/>
    <n v="6894"/>
    <n v="0"/>
    <n v="0"/>
    <n v="23"/>
    <n v="117"/>
  </r>
  <r>
    <x v="17"/>
    <s v="PERFUMES"/>
    <x v="0"/>
    <x v="0"/>
    <x v="0"/>
    <n v="110585911"/>
    <n v="888066004480"/>
    <s v="TOM FORD NOIR DE NOIR EDP 100ML T0C8-01"/>
    <s v="EA"/>
    <n v="6"/>
    <n v="6894"/>
    <n v="0"/>
    <n v="0"/>
    <n v="31"/>
    <n v="42"/>
  </r>
  <r>
    <x v="17"/>
    <s v="PERFUMES"/>
    <x v="9"/>
    <x v="0"/>
    <x v="1"/>
    <n v="111166522"/>
    <n v="22548396681"/>
    <s v="E ZEGNA ESSENZE ABSOLUTE INDONESIAN OUD EDP 100ML 5RWY-01"/>
    <s v="EA"/>
    <n v="10"/>
    <n v="6790"/>
    <n v="1"/>
    <n v="679"/>
    <n v="23"/>
    <n v="244"/>
  </r>
  <r>
    <x v="17"/>
    <s v="PERFUMES"/>
    <x v="0"/>
    <x v="0"/>
    <x v="0"/>
    <n v="111166510"/>
    <n v="888066090209"/>
    <s v="TOMFORD LOST CHERRY 50M+CHERRY LIPS SET T79R-01"/>
    <s v="EA"/>
    <n v="8"/>
    <n v="6760"/>
    <n v="1"/>
    <n v="845"/>
    <n v="24"/>
    <n v="61"/>
  </r>
  <r>
    <x v="17"/>
    <s v="PERFUMES"/>
    <x v="2"/>
    <x v="2"/>
    <x v="2"/>
    <n v="110685029"/>
    <n v="690251055227"/>
    <s v="JO MALONE ENGLISH OAK &amp; REDCURRANT COLOGNE 100ML L6L3-01"/>
    <s v="EA"/>
    <n v="19"/>
    <n v="6707"/>
    <n v="1"/>
    <n v="353"/>
    <n v="32"/>
    <n v="359"/>
  </r>
  <r>
    <x v="17"/>
    <s v="PERFUMES"/>
    <x v="2"/>
    <x v="2"/>
    <x v="2"/>
    <n v="111154142"/>
    <n v="690251080953"/>
    <s v="JO MALONE ENGLISH PEAR &amp; FREESIA COLOGNE 100ML PRE PACK L9P5-01"/>
    <s v="EA"/>
    <n v="14"/>
    <n v="6580"/>
    <n v="1"/>
    <n v="470"/>
    <n v="50"/>
    <n v="318"/>
  </r>
  <r>
    <x v="17"/>
    <s v="PERFUMES"/>
    <x v="0"/>
    <x v="0"/>
    <x v="4"/>
    <n v="111543787"/>
    <n v="888066107785"/>
    <s v="TOMFORD ROSE PRICK 50ML 50ML T8M1-01"/>
    <s v="EA"/>
    <n v="6"/>
    <n v="6318"/>
    <n v="1"/>
    <n v="1053"/>
    <n v="58"/>
    <n v="2220"/>
  </r>
  <r>
    <x v="17"/>
    <s v="PERFUMES"/>
    <x v="2"/>
    <x v="2"/>
    <x v="2"/>
    <n v="111354836"/>
    <n v="690251070121"/>
    <s v="JO MALONE VELVET ROSE &amp; OUD COLOGNE INTENSE 100ML L8EP-01"/>
    <s v="EA"/>
    <n v="14"/>
    <n v="6258"/>
    <n v="0"/>
    <n v="0"/>
    <n v="-7"/>
    <n v="0"/>
  </r>
  <r>
    <x v="17"/>
    <s v="PERFUMES"/>
    <x v="2"/>
    <x v="2"/>
    <x v="2"/>
    <n v="110281682"/>
    <n v="690251028412"/>
    <s v="JO MALONE PEONY &amp; BLUSH SUEDE COLOGNE 100ML L3AF-01"/>
    <s v="EA"/>
    <n v="13"/>
    <n v="6110"/>
    <n v="0"/>
    <n v="0"/>
    <n v="-1"/>
    <n v="0"/>
  </r>
  <r>
    <x v="17"/>
    <s v="PERFUMES"/>
    <x v="0"/>
    <x v="0"/>
    <x v="4"/>
    <n v="111399561"/>
    <n v="888066094160"/>
    <s v="TOM FORD F FABULOUS EDP 100ML"/>
    <s v="EA"/>
    <n v="4"/>
    <n v="6028"/>
    <n v="0"/>
    <n v="0"/>
    <n v="23"/>
    <n v="0"/>
  </r>
  <r>
    <x v="17"/>
    <s v="PERFUMES"/>
    <x v="0"/>
    <x v="0"/>
    <x v="1"/>
    <n v="112108240"/>
    <n v="888066112727"/>
    <s v="TOM FORD BLACK ORCHID PARFUM EDP 100ML T90E-01"/>
    <s v="EA"/>
    <n v="10"/>
    <n v="5950"/>
    <n v="0"/>
    <n v="0"/>
    <n v="47"/>
    <n v="220"/>
  </r>
  <r>
    <x v="17"/>
    <s v="PERFUMES"/>
    <x v="0"/>
    <x v="0"/>
    <x v="3"/>
    <n v="111166510"/>
    <n v="888066090209"/>
    <s v="TOMFORD LOST CHERRY 50M+CHERRY LIPS SET T79R-01"/>
    <s v="EA"/>
    <n v="7"/>
    <n v="5915"/>
    <n v="2"/>
    <n v="1690"/>
    <n v="12"/>
    <n v="61"/>
  </r>
  <r>
    <x v="17"/>
    <s v="PERFUMES"/>
    <x v="2"/>
    <x v="4"/>
    <x v="2"/>
    <n v="111543769"/>
    <n v="690251075171"/>
    <s v="JO MALONE VELVET ROSE &amp; OUD SCENT SURROUND DIFFUSER 165ML L92X-01"/>
    <s v="EA"/>
    <n v="16"/>
    <n v="5888"/>
    <n v="0"/>
    <n v="0"/>
    <n v="5"/>
    <n v="0"/>
  </r>
  <r>
    <x v="17"/>
    <s v="PERFUMES"/>
    <x v="1"/>
    <x v="0"/>
    <x v="0"/>
    <n v="100179432"/>
    <n v="27131006534"/>
    <s v="ESTEE LAUDER KNOWING EDP 75ML 4409-01"/>
    <s v="EA"/>
    <n v="17"/>
    <n v="5865"/>
    <n v="0"/>
    <n v="0"/>
    <n v="50"/>
    <n v="1"/>
  </r>
  <r>
    <x v="17"/>
    <s v="PERFUMES"/>
    <x v="0"/>
    <x v="0"/>
    <x v="0"/>
    <n v="110219840"/>
    <n v="888066015509"/>
    <s v="TOM FORD NOIR EDP 100ML T14G-01"/>
    <s v="EA"/>
    <n v="13"/>
    <n v="5824"/>
    <n v="0"/>
    <n v="0"/>
    <n v="20"/>
    <n v="34"/>
  </r>
  <r>
    <x v="17"/>
    <s v="PERFUMES"/>
    <x v="0"/>
    <x v="0"/>
    <x v="0"/>
    <n v="111079662"/>
    <n v="888066075138"/>
    <s v="TOMFORD SIGNATURE OMBRE LEATHER 50ML T5Y2-01"/>
    <s v="EA"/>
    <n v="16"/>
    <n v="5712"/>
    <n v="1"/>
    <n v="357"/>
    <n v="24"/>
    <n v="158"/>
  </r>
  <r>
    <x v="17"/>
    <s v="PERFUMES"/>
    <x v="2"/>
    <x v="2"/>
    <x v="2"/>
    <n v="111154147"/>
    <n v="690251080991"/>
    <s v="JO MALONE PEONY &amp; BLUSH SUEDE COLOGNE 100ML PRE PACK L9P9-01"/>
    <s v="EA"/>
    <n v="12"/>
    <n v="5640"/>
    <n v="0"/>
    <n v="0"/>
    <n v="-7"/>
    <n v="0"/>
  </r>
  <r>
    <x v="17"/>
    <s v="PERFUMES"/>
    <x v="2"/>
    <x v="2"/>
    <x v="2"/>
    <n v="111423910"/>
    <n v="690251082780"/>
    <s v="JO MALONE POPPY &amp; BARLEY COLOGNE 100 ML LA00-01"/>
    <s v="EA"/>
    <n v="12"/>
    <n v="5640"/>
    <n v="1"/>
    <n v="470"/>
    <n v="62"/>
    <n v="875"/>
  </r>
  <r>
    <x v="17"/>
    <s v="PERFUMES"/>
    <x v="5"/>
    <x v="0"/>
    <x v="4"/>
    <n v="110561399"/>
    <n v="22548371039"/>
    <s v="DKNY BE TEMPTED EAU SO BLUSH EDP 100ML 5KKM-01"/>
    <s v="EA"/>
    <n v="29"/>
    <n v="5586"/>
    <n v="0"/>
    <n v="0"/>
    <n v="72"/>
    <n v="1941"/>
  </r>
  <r>
    <x v="17"/>
    <s v="PERFUMES"/>
    <x v="1"/>
    <x v="0"/>
    <x v="1"/>
    <n v="100172103"/>
    <n v="27131086871"/>
    <s v="E LAUDER BEAUTIFUL EDP 75ML 4806-02"/>
    <s v="EA"/>
    <n v="15"/>
    <n v="5175"/>
    <n v="0"/>
    <n v="0"/>
    <n v="37"/>
    <n v="96"/>
  </r>
  <r>
    <x v="17"/>
    <s v="PERFUMES"/>
    <x v="0"/>
    <x v="0"/>
    <x v="1"/>
    <n v="111166510"/>
    <n v="888066090209"/>
    <s v="TOMFORD LOST CHERRY 50M+CHERRY LIPS SET T79R-01"/>
    <s v="EA"/>
    <n v="6"/>
    <n v="5070"/>
    <n v="0"/>
    <n v="0"/>
    <n v="18"/>
    <n v="61"/>
  </r>
  <r>
    <x v="17"/>
    <s v="PERFUMES"/>
    <x v="0"/>
    <x v="0"/>
    <x v="0"/>
    <n v="111317785"/>
    <n v="888066094061"/>
    <s v="TOMFORD BEAU DE JOUR EDP 100ML T7M8-01"/>
    <s v="EA"/>
    <n v="10"/>
    <n v="5050"/>
    <n v="0"/>
    <n v="0"/>
    <n v="1"/>
    <n v="0"/>
  </r>
  <r>
    <x v="17"/>
    <s v="PERFUMES"/>
    <x v="0"/>
    <x v="0"/>
    <x v="4"/>
    <n v="110387859"/>
    <n v="888066035392"/>
    <s v="TOM FORD NOIR EXTREME 100ML T2TM-01"/>
    <s v="EA"/>
    <n v="11"/>
    <n v="4928"/>
    <n v="0"/>
    <n v="0"/>
    <n v="32"/>
    <n v="452"/>
  </r>
  <r>
    <x v="17"/>
    <s v="PERFUMES"/>
    <x v="2"/>
    <x v="2"/>
    <x v="0"/>
    <n v="111633256"/>
    <n v="690251056231"/>
    <s v="JO MALONE GARDENIA &amp; OUD ABSOLU L6NP-01"/>
    <s v="EA"/>
    <n v="5"/>
    <n v="4785"/>
    <n v="0"/>
    <n v="0"/>
    <n v="-3"/>
    <n v="573"/>
  </r>
  <r>
    <x v="17"/>
    <s v="PERFUMES"/>
    <x v="5"/>
    <x v="0"/>
    <x v="0"/>
    <n v="102628089"/>
    <n v="763511100019"/>
    <s v="DONNA KARAN DKNY EDP 100ML SPRAY 80C8-01"/>
    <s v="EA"/>
    <n v="16"/>
    <n v="4784"/>
    <n v="1"/>
    <n v="299"/>
    <n v="64"/>
    <n v="102"/>
  </r>
  <r>
    <x v="17"/>
    <s v="PERFUMES"/>
    <x v="9"/>
    <x v="0"/>
    <x v="4"/>
    <n v="111166522"/>
    <n v="22548396681"/>
    <s v="E ZEGNA ESSENZE ABSOLUTE INDONESIAN OUD EDP 100ML 5RWY-01"/>
    <s v="EA"/>
    <n v="7"/>
    <n v="4753"/>
    <n v="0"/>
    <n v="0"/>
    <n v="12"/>
    <n v="244"/>
  </r>
  <r>
    <x v="17"/>
    <s v="PERFUMES"/>
    <x v="0"/>
    <x v="0"/>
    <x v="0"/>
    <n v="110136724"/>
    <n v="888066008433"/>
    <s v="TOM FORD NEROLI PORTOFINO EDP 50ML T0M9 01"/>
    <s v="EA"/>
    <n v="6"/>
    <n v="4704"/>
    <n v="0"/>
    <n v="0"/>
    <n v="4"/>
    <n v="0"/>
  </r>
  <r>
    <x v="17"/>
    <s v="PERFUMES"/>
    <x v="0"/>
    <x v="0"/>
    <x v="1"/>
    <n v="110136724"/>
    <n v="888066008433"/>
    <s v="TOM FORD NEROLI PORTOFINO EDP 50ML T0M9 01"/>
    <s v="EA"/>
    <n v="6"/>
    <n v="4704"/>
    <n v="1"/>
    <n v="784"/>
    <n v="7"/>
    <n v="0"/>
  </r>
  <r>
    <x v="17"/>
    <s v="PERFUMES"/>
    <x v="0"/>
    <x v="0"/>
    <x v="1"/>
    <n v="110468538"/>
    <n v="888066048958"/>
    <s v="TOM FORD SOLEIL BLANC 50ML PB T3T0-01"/>
    <s v="EA"/>
    <n v="6"/>
    <n v="4704"/>
    <n v="1"/>
    <n v="784"/>
    <n v="10"/>
    <n v="0"/>
  </r>
  <r>
    <x v="17"/>
    <s v="PERFUMES"/>
    <x v="0"/>
    <x v="0"/>
    <x v="0"/>
    <n v="111451109"/>
    <n v="888066093200"/>
    <s v="TOM FORD SOLEIL NEIGE 50 ML T7K1-01"/>
    <s v="EA"/>
    <n v="6"/>
    <n v="4704"/>
    <n v="0"/>
    <n v="0"/>
    <n v="34"/>
    <n v="351"/>
  </r>
  <r>
    <x v="17"/>
    <s v="PERFUMES"/>
    <x v="0"/>
    <x v="0"/>
    <x v="1"/>
    <n v="110585909"/>
    <n v="888066004503"/>
    <s v="TOM FORD TOBACCO VANILLE EDP 100ML T0CA-01"/>
    <s v="EA"/>
    <n v="4"/>
    <n v="4596"/>
    <n v="0"/>
    <n v="0"/>
    <n v="0"/>
    <n v="0"/>
  </r>
  <r>
    <x v="17"/>
    <s v="PERFUMES"/>
    <x v="0"/>
    <x v="0"/>
    <x v="0"/>
    <n v="111543789"/>
    <n v="888066105828"/>
    <s v="TOMFORD WHITE SUEDE 100ML T8JM-01"/>
    <s v="EA"/>
    <n v="4"/>
    <n v="4596"/>
    <n v="0"/>
    <n v="0"/>
    <n v="5"/>
    <n v="0"/>
  </r>
  <r>
    <x v="17"/>
    <s v="PERFUMES"/>
    <x v="0"/>
    <x v="0"/>
    <x v="1"/>
    <n v="111399561"/>
    <n v="888066094160"/>
    <s v="TOM FORD F FABULOUS EDP 100ML"/>
    <s v="EA"/>
    <n v="3"/>
    <n v="4521"/>
    <n v="0"/>
    <n v="0"/>
    <n v="12"/>
    <n v="0"/>
  </r>
  <r>
    <x v="17"/>
    <s v="PERFUMES"/>
    <x v="10"/>
    <x v="3"/>
    <x v="0"/>
    <n v="100706347"/>
    <n v="22548006719"/>
    <s v="ARAMIS CLASSIC EDT 110ML 2163-01"/>
    <s v="EA"/>
    <n v="34"/>
    <n v="4454"/>
    <n v="0"/>
    <n v="0"/>
    <n v="55"/>
    <n v="996"/>
  </r>
  <r>
    <x v="17"/>
    <s v="PERFUMES"/>
    <x v="6"/>
    <x v="0"/>
    <x v="1"/>
    <n v="111151254"/>
    <n v="811901022929"/>
    <s v="LE LABO FLEUR D'ORANGER 27 EAU DE PARFUM NATURAL SPRAY 100ML 100PF27100"/>
    <s v="EA"/>
    <n v="5"/>
    <n v="4400"/>
    <n v="0"/>
    <n v="0"/>
    <n v="19"/>
    <n v="35"/>
  </r>
  <r>
    <x v="17"/>
    <s v="PERFUMES"/>
    <x v="2"/>
    <x v="2"/>
    <x v="2"/>
    <n v="110152332"/>
    <n v="690251009015"/>
    <s v="JO MALONE NCTRN BLSM &amp; HONEY COLOGNE 100ML L0Y501"/>
    <s v="EA"/>
    <n v="9"/>
    <n v="4230"/>
    <n v="0"/>
    <n v="0"/>
    <n v="0"/>
    <n v="0"/>
  </r>
  <r>
    <x v="17"/>
    <s v="PERFUMES"/>
    <x v="2"/>
    <x v="2"/>
    <x v="2"/>
    <n v="110685030"/>
    <n v="690251057016"/>
    <s v="JO MALONE ENGLISH OAK &amp; HAZELNUT COLOGNE 100ML L6TF-01"/>
    <s v="EA"/>
    <n v="9"/>
    <n v="4230"/>
    <n v="0"/>
    <n v="0"/>
    <n v="7"/>
    <n v="0"/>
  </r>
  <r>
    <x v="17"/>
    <s v="PERFUMES"/>
    <x v="0"/>
    <x v="0"/>
    <x v="4"/>
    <n v="111166510"/>
    <n v="888066090209"/>
    <s v="TOMFORD LOST CHERRY 50M+CHERRY LIPS SET T79R-01"/>
    <s v="EA"/>
    <n v="5"/>
    <n v="4225"/>
    <n v="0"/>
    <n v="0"/>
    <n v="12"/>
    <n v="61"/>
  </r>
  <r>
    <x v="17"/>
    <s v="PERFUMES"/>
    <x v="5"/>
    <x v="0"/>
    <x v="3"/>
    <n v="110561399"/>
    <n v="22548371039"/>
    <s v="DKNY BE TEMPTED EAU SO BLUSH EDP 100ML 5KKM-01"/>
    <s v="EA"/>
    <n v="22"/>
    <n v="4180"/>
    <n v="0"/>
    <n v="0"/>
    <n v="49"/>
    <n v="1941"/>
  </r>
  <r>
    <x v="17"/>
    <s v="PERFUMES"/>
    <x v="2"/>
    <x v="4"/>
    <x v="2"/>
    <n v="111494518"/>
    <n v="690251094509"/>
    <s v="JO MALONE LB&amp;M DIFFUSER C101-01"/>
    <s v="EA"/>
    <n v="18"/>
    <n v="4140"/>
    <n v="1"/>
    <n v="230"/>
    <n v="12"/>
    <n v="42"/>
  </r>
  <r>
    <x v="17"/>
    <s v="PERFUMES"/>
    <x v="5"/>
    <x v="0"/>
    <x v="1"/>
    <n v="110032452"/>
    <n v="22548172971"/>
    <s v="DKNY FRESH BLOSSOM EDP 100ML 2HWL-01"/>
    <s v="EA"/>
    <n v="28"/>
    <n v="4088"/>
    <n v="1"/>
    <n v="146"/>
    <n v="31"/>
    <n v="1645"/>
  </r>
  <r>
    <x v="17"/>
    <s v="PERFUMES"/>
    <x v="0"/>
    <x v="0"/>
    <x v="3"/>
    <n v="111079663"/>
    <n v="888066075145"/>
    <s v="TOM FORD SIGNATURE OMBRE LEATHER EDP 100ML T5Y3-01"/>
    <s v="EA"/>
    <n v="8"/>
    <n v="4040"/>
    <n v="2"/>
    <n v="1010"/>
    <n v="27"/>
    <n v="1518"/>
  </r>
  <r>
    <x v="17"/>
    <s v="PERFUMES"/>
    <x v="0"/>
    <x v="4"/>
    <x v="3"/>
    <n v="110804423"/>
    <n v="888066030212"/>
    <s v="TOM FORD OUD WOOD ALL OVER BODY SPRAY 150ML T2CL-01"/>
    <s v="EA"/>
    <n v="16"/>
    <n v="3984"/>
    <n v="16"/>
    <n v="3984"/>
    <n v="7"/>
    <n v="0"/>
  </r>
  <r>
    <x v="17"/>
    <s v="PERFUMES"/>
    <x v="2"/>
    <x v="2"/>
    <x v="2"/>
    <n v="111311614"/>
    <n v="690251084890"/>
    <s v="JO MALONE WILD BLUEBELL COLOGNE COLOGNE 50ML LA6F-01"/>
    <s v="EA"/>
    <n v="12"/>
    <n v="3960"/>
    <n v="1"/>
    <n v="330"/>
    <n v="29"/>
    <n v="7"/>
  </r>
  <r>
    <x v="17"/>
    <s v="PERFUMES"/>
    <x v="5"/>
    <x v="0"/>
    <x v="0"/>
    <n v="110032452"/>
    <n v="22548172971"/>
    <s v="DKNY FRESH BLOSSOM EDP 100ML 2HWL-01"/>
    <s v="EA"/>
    <n v="27"/>
    <n v="3942"/>
    <n v="0"/>
    <n v="0"/>
    <n v="16"/>
    <n v="1645"/>
  </r>
  <r>
    <x v="17"/>
    <s v="PERFUMES"/>
    <x v="0"/>
    <x v="0"/>
    <x v="3"/>
    <n v="111079662"/>
    <n v="888066075138"/>
    <s v="TOMFORD SIGNATURE OMBRE LEATHER 50ML T5Y2-01"/>
    <s v="EA"/>
    <n v="11"/>
    <n v="3927"/>
    <n v="0"/>
    <n v="0"/>
    <n v="31"/>
    <n v="158"/>
  </r>
  <r>
    <x v="17"/>
    <s v="PERFUMES"/>
    <x v="0"/>
    <x v="0"/>
    <x v="0"/>
    <n v="110199960"/>
    <n v="888066012317"/>
    <s v="TOM FORD SANTAL BLUSH EDP 50ML T0WR-01"/>
    <s v="EA"/>
    <n v="5"/>
    <n v="3920"/>
    <n v="0"/>
    <n v="0"/>
    <n v="4"/>
    <n v="0"/>
  </r>
  <r>
    <x v="17"/>
    <s v="PERFUMES"/>
    <x v="0"/>
    <x v="4"/>
    <x v="0"/>
    <n v="111317805"/>
    <n v="888066091442"/>
    <s v="TOMFORD NEROLI PORTOFINO FILLED ATOMIZERS 48ML T7F7-01"/>
    <s v="EA"/>
    <n v="5"/>
    <n v="3920"/>
    <n v="1"/>
    <n v="784"/>
    <n v="1"/>
    <n v="0"/>
  </r>
  <r>
    <x v="17"/>
    <s v="PERFUMES"/>
    <x v="0"/>
    <x v="0"/>
    <x v="0"/>
    <n v="111543788"/>
    <n v="888066089302"/>
    <s v="TOMFORD WHITE SUEDE COLLECTION 50ML T779-01"/>
    <s v="EA"/>
    <n v="5"/>
    <n v="3920"/>
    <n v="0"/>
    <n v="0"/>
    <n v="4"/>
    <n v="0"/>
  </r>
  <r>
    <x v="17"/>
    <s v="PERFUMES"/>
    <x v="2"/>
    <x v="2"/>
    <x v="2"/>
    <n v="111613574"/>
    <n v="690251082988"/>
    <s v="JO MALONE WISTERIA &amp; LAVENDER COLOGNE 30ML LA0J-01"/>
    <s v="EA"/>
    <n v="16"/>
    <n v="3840"/>
    <n v="0"/>
    <n v="0"/>
    <n v="44"/>
    <n v="468"/>
  </r>
  <r>
    <x v="17"/>
    <s v="PERFUMES"/>
    <x v="1"/>
    <x v="0"/>
    <x v="0"/>
    <n v="111423852"/>
    <n v="887167475373"/>
    <s v="ESTEE LAUDER BEAUTIFUL BELLE LOVE EDP 100ML PEYF-01"/>
    <s v="EA"/>
    <n v="8"/>
    <n v="3784"/>
    <n v="0"/>
    <n v="0"/>
    <n v="61"/>
    <n v="315"/>
  </r>
  <r>
    <x v="17"/>
    <s v="PERFUMES"/>
    <x v="7"/>
    <x v="2"/>
    <x v="0"/>
    <n v="111608453"/>
    <n v="22548420126"/>
    <s v="TOMMY HILFIGER IMPACT EDT 100ML 41EK-01"/>
    <s v="EA"/>
    <n v="14"/>
    <n v="3766"/>
    <n v="0"/>
    <n v="0"/>
    <n v="111"/>
    <n v="550"/>
  </r>
  <r>
    <x v="17"/>
    <s v="PERFUMES"/>
    <x v="2"/>
    <x v="2"/>
    <x v="2"/>
    <n v="110152328"/>
    <n v="690251004621"/>
    <s v="JO MALONE 154 COLOGNE 100ML L0GC-01"/>
    <s v="EA"/>
    <n v="8"/>
    <n v="3760"/>
    <n v="2"/>
    <n v="940"/>
    <n v="36"/>
    <n v="0"/>
  </r>
  <r>
    <x v="17"/>
    <s v="PERFUMES"/>
    <x v="2"/>
    <x v="2"/>
    <x v="2"/>
    <n v="110152329"/>
    <n v="690251006496"/>
    <s v="JO MALONE ORANGE BLOSSOM COLOGNE 100ML L0JJ01"/>
    <s v="EA"/>
    <n v="8"/>
    <n v="3760"/>
    <n v="1"/>
    <n v="470"/>
    <n v="0"/>
    <n v="0"/>
  </r>
  <r>
    <x v="17"/>
    <s v="PERFUMES"/>
    <x v="2"/>
    <x v="2"/>
    <x v="2"/>
    <n v="110351588"/>
    <n v="690251033713"/>
    <s v="JO MALONE WOOD SAGE &amp; SEA SALT COLOGNE 100ML L415-01"/>
    <s v="EA"/>
    <n v="8"/>
    <n v="3760"/>
    <n v="0"/>
    <n v="0"/>
    <n v="11"/>
    <n v="0"/>
  </r>
  <r>
    <x v="17"/>
    <s v="PERFUMES"/>
    <x v="2"/>
    <x v="2"/>
    <x v="3"/>
    <n v="111154142"/>
    <n v="690251080953"/>
    <s v="JO MALONE ENGLISH PEAR &amp; FREESIA COLOGNE 100ML PRE PACK L9P5-01"/>
    <s v="EA"/>
    <n v="8"/>
    <n v="3760"/>
    <n v="2"/>
    <n v="940"/>
    <n v="2"/>
    <n v="318"/>
  </r>
  <r>
    <x v="17"/>
    <s v="PERFUMES"/>
    <x v="6"/>
    <x v="0"/>
    <x v="1"/>
    <n v="111151246"/>
    <n v="811901022769"/>
    <s v="LE LABO SANTAL 33 EAU DE PARFUM NATURAL SPRAY 50ML 050PS33100"/>
    <s v="EA"/>
    <n v="6"/>
    <n v="3648"/>
    <n v="0"/>
    <n v="0"/>
    <n v="19"/>
    <n v="51"/>
  </r>
  <r>
    <x v="17"/>
    <s v="PERFUMES"/>
    <x v="0"/>
    <x v="1"/>
    <x v="1"/>
    <n v="111451883"/>
    <n v="888066095921"/>
    <s v="TOM FORD BLACK ORCHID EDP 50ML AND TRAVEL SPRAY SET T7TA-01"/>
    <s v="EA"/>
    <n v="10"/>
    <n v="3570"/>
    <n v="0"/>
    <n v="0"/>
    <n v="26"/>
    <n v="0"/>
  </r>
  <r>
    <x v="17"/>
    <s v="PERFUMES"/>
    <x v="0"/>
    <x v="0"/>
    <x v="5"/>
    <n v="112108240"/>
    <n v="888066112727"/>
    <s v="TOM FORD BLACK ORCHID PARFUM EDP 100ML T90E-01"/>
    <s v="EA"/>
    <n v="6"/>
    <n v="3570"/>
    <n v="1"/>
    <n v="595"/>
    <n v="18"/>
    <n v="220"/>
  </r>
  <r>
    <x v="17"/>
    <s v="PERFUMES"/>
    <x v="0"/>
    <x v="0"/>
    <x v="5"/>
    <n v="102004996"/>
    <n v="888066000079"/>
    <s v="TOM FORD BLACK ORCHID EDP 100ML T006 01"/>
    <s v="EA"/>
    <n v="7"/>
    <n v="3535"/>
    <n v="0"/>
    <n v="0"/>
    <n v="26"/>
    <n v="393"/>
  </r>
  <r>
    <x v="17"/>
    <s v="PERFUMES"/>
    <x v="0"/>
    <x v="3"/>
    <x v="5"/>
    <n v="110320740"/>
    <n v="888066023955"/>
    <s v="TOM FORD VELVET ORCHID EDP 100ML T1X5-01"/>
    <s v="EA"/>
    <n v="7"/>
    <n v="3535"/>
    <n v="0"/>
    <n v="0"/>
    <n v="17"/>
    <n v="0"/>
  </r>
  <r>
    <x v="17"/>
    <s v="PERFUMES"/>
    <x v="0"/>
    <x v="0"/>
    <x v="3"/>
    <n v="111317785"/>
    <n v="888066094061"/>
    <s v="TOMFORD BEAU DE JOUR EDP 100ML T7M8-01"/>
    <s v="EA"/>
    <n v="7"/>
    <n v="3535"/>
    <n v="0"/>
    <n v="0"/>
    <n v="2"/>
    <n v="0"/>
  </r>
  <r>
    <x v="17"/>
    <s v="PERFUMES"/>
    <x v="2"/>
    <x v="2"/>
    <x v="3"/>
    <n v="110152342"/>
    <n v="690251019908"/>
    <s v="JO MALONE OUD &amp; BERGAMOT COLOGNE INTENSE 100ML L29A-01"/>
    <s v="EA"/>
    <n v="6"/>
    <n v="3504"/>
    <n v="0"/>
    <n v="0"/>
    <n v="8"/>
    <n v="225"/>
  </r>
  <r>
    <x v="17"/>
    <s v="PERFUMES"/>
    <x v="1"/>
    <x v="0"/>
    <x v="13"/>
    <n v="100172256"/>
    <n v="27131020424"/>
    <s v="ESTEE LAUDER WHITE LINEN EDP SPRAY 60 ML 7712-01"/>
    <s v="EA"/>
    <n v="13"/>
    <n v="3497"/>
    <n v="0"/>
    <n v="0"/>
    <n v="0"/>
    <n v="44"/>
  </r>
  <r>
    <x v="17"/>
    <s v="PERFUMES"/>
    <x v="1"/>
    <x v="1"/>
    <x v="1"/>
    <n v="102001012"/>
    <n v="27131248095"/>
    <s v="E LAUDER PLEASURES 2X30ML EDP SPRAYS 1H60-01"/>
    <s v="EA"/>
    <n v="13"/>
    <n v="3497"/>
    <n v="0"/>
    <n v="0"/>
    <n v="25"/>
    <n v="77"/>
  </r>
  <r>
    <x v="17"/>
    <s v="PERFUMES"/>
    <x v="5"/>
    <x v="3"/>
    <x v="4"/>
    <n v="111614221"/>
    <n v="22548422830"/>
    <s v="DKNY DELICIOUS DELIGHTS FRUITY ROOTY EDT 50ML 427R-01"/>
    <s v="EA"/>
    <n v="32"/>
    <n v="3488"/>
    <n v="5"/>
    <n v="545"/>
    <n v="8"/>
    <n v="328"/>
  </r>
  <r>
    <x v="17"/>
    <s v="PERFUMES"/>
    <x v="0"/>
    <x v="4"/>
    <x v="3"/>
    <n v="110935923"/>
    <n v="888066056083"/>
    <s v="TOM FORD TUSCAN LEATHER ALL OVER BODY SPRAY 150ML T4C9-01"/>
    <s v="EA"/>
    <n v="14"/>
    <n v="3486"/>
    <n v="14"/>
    <n v="3486"/>
    <n v="1"/>
    <n v="0"/>
  </r>
  <r>
    <x v="17"/>
    <s v="PERFUMES"/>
    <x v="7"/>
    <x v="3"/>
    <x v="4"/>
    <n v="101313980"/>
    <n v="22548040126"/>
    <s v="TOMMY HILFIGER GIRL EDT 100ML 223P-02"/>
    <s v="EA"/>
    <n v="36"/>
    <n v="3456"/>
    <n v="4"/>
    <n v="384"/>
    <n v="85"/>
    <n v="1552"/>
  </r>
  <r>
    <x v="17"/>
    <s v="PERFUMES"/>
    <x v="0"/>
    <x v="0"/>
    <x v="0"/>
    <n v="110136725"/>
    <n v="888066008457"/>
    <s v="TOM FORD NEROLI PORTOFINO EDP SPRAY 100ML T0MA 01"/>
    <s v="EA"/>
    <n v="3"/>
    <n v="3447"/>
    <n v="0"/>
    <n v="0"/>
    <n v="2"/>
    <n v="0"/>
  </r>
  <r>
    <x v="17"/>
    <s v="PERFUMES"/>
    <x v="0"/>
    <x v="0"/>
    <x v="1"/>
    <n v="110136725"/>
    <n v="888066008457"/>
    <s v="TOM FORD NEROLI PORTOFINO EDP SPRAY 100ML T0MA 01"/>
    <s v="EA"/>
    <n v="3"/>
    <n v="3447"/>
    <n v="1"/>
    <n v="1149"/>
    <n v="2"/>
    <n v="0"/>
  </r>
  <r>
    <x v="17"/>
    <s v="PERFUMES"/>
    <x v="0"/>
    <x v="0"/>
    <x v="1"/>
    <n v="110585905"/>
    <n v="888066053655"/>
    <s v="TOM FORD COSTA AZZURRA EDP 100ML T471-01"/>
    <s v="EA"/>
    <n v="3"/>
    <n v="3447"/>
    <n v="0"/>
    <n v="0"/>
    <n v="0"/>
    <n v="0"/>
  </r>
  <r>
    <x v="17"/>
    <s v="PERFUMES"/>
    <x v="0"/>
    <x v="0"/>
    <x v="3"/>
    <n v="110585905"/>
    <n v="888066053655"/>
    <s v="TOM FORD COSTA AZZURRA EDP 100ML T471-01"/>
    <s v="EA"/>
    <n v="3"/>
    <n v="3447"/>
    <n v="0"/>
    <n v="0"/>
    <n v="3"/>
    <n v="0"/>
  </r>
  <r>
    <x v="17"/>
    <s v="PERFUMES"/>
    <x v="0"/>
    <x v="0"/>
    <x v="0"/>
    <n v="110585912"/>
    <n v="888066004459"/>
    <s v="TOM FORD TUSCAN LEATHER EDP 100ML T0C5-01"/>
    <s v="EA"/>
    <n v="3"/>
    <n v="3447"/>
    <n v="0"/>
    <n v="0"/>
    <n v="0"/>
    <n v="0"/>
  </r>
  <r>
    <x v="17"/>
    <s v="PERFUMES"/>
    <x v="0"/>
    <x v="0"/>
    <x v="0"/>
    <n v="110935864"/>
    <n v="888066080941"/>
    <s v="TOM FORD VANILLE FATALE EDP 100ML T6GN-01"/>
    <s v="EA"/>
    <n v="3"/>
    <n v="3447"/>
    <n v="0"/>
    <n v="0"/>
    <n v="4"/>
    <n v="4"/>
  </r>
  <r>
    <x v="17"/>
    <s v="PERFUMES"/>
    <x v="0"/>
    <x v="0"/>
    <x v="0"/>
    <n v="112108239"/>
    <n v="888066112734"/>
    <s v="TOM FORD BLACK ORCHID PARFUM EDP 50ML T90F-01"/>
    <s v="EA"/>
    <n v="8"/>
    <n v="3392"/>
    <n v="0"/>
    <n v="0"/>
    <n v="42"/>
    <n v="184"/>
  </r>
  <r>
    <x v="17"/>
    <s v="PERFUMES"/>
    <x v="0"/>
    <x v="0"/>
    <x v="0"/>
    <n v="111543786"/>
    <n v="888066103909"/>
    <s v="TOMFORD SIGNATURE BEAU DE JOUR 1 100ML T8EG-01"/>
    <s v="EA"/>
    <n v="6"/>
    <n v="3360"/>
    <n v="0"/>
    <n v="0"/>
    <n v="11"/>
    <n v="347"/>
  </r>
  <r>
    <x v="17"/>
    <s v="PERFUMES"/>
    <x v="2"/>
    <x v="2"/>
    <x v="0"/>
    <n v="111154149"/>
    <n v="690251080977"/>
    <s v="JO MALONE WOOD SAGE &amp; SEA SALT COLOGNE 100ML PRE PACK L9P7-01"/>
    <s v="EA"/>
    <n v="7"/>
    <n v="3290"/>
    <n v="2"/>
    <n v="940"/>
    <n v="-4"/>
    <n v="260"/>
  </r>
  <r>
    <x v="17"/>
    <s v="PERFUMES"/>
    <x v="4"/>
    <x v="0"/>
    <x v="1"/>
    <n v="111593398"/>
    <n v="3700550218784"/>
    <s v="KILIAN STRAIGH TO HEAVEN EDP 50ML N3F7-01"/>
    <s v="EA"/>
    <n v="3"/>
    <n v="3231"/>
    <n v="1"/>
    <n v="1077"/>
    <n v="7"/>
    <n v="0"/>
  </r>
  <r>
    <x v="17"/>
    <s v="PERFUMES"/>
    <x v="1"/>
    <x v="1"/>
    <x v="0"/>
    <n v="102001012"/>
    <n v="27131248095"/>
    <s v="E LAUDER PLEASURES 2X30ML EDP SPRAYS 1H60-01"/>
    <s v="EA"/>
    <n v="12"/>
    <n v="3228"/>
    <n v="0"/>
    <n v="0"/>
    <n v="21"/>
    <n v="77"/>
  </r>
  <r>
    <x v="17"/>
    <s v="PERFUMES"/>
    <x v="0"/>
    <x v="0"/>
    <x v="1"/>
    <n v="111079662"/>
    <n v="888066075138"/>
    <s v="TOMFORD SIGNATURE OMBRE LEATHER 50ML T5Y2-01"/>
    <s v="EA"/>
    <n v="9"/>
    <n v="3213"/>
    <n v="0"/>
    <n v="0"/>
    <n v="26"/>
    <n v="158"/>
  </r>
  <r>
    <x v="17"/>
    <s v="PERFUMES"/>
    <x v="0"/>
    <x v="0"/>
    <x v="4"/>
    <n v="111079662"/>
    <n v="888066075138"/>
    <s v="TOMFORD SIGNATURE OMBRE LEATHER 50ML T5Y2-01"/>
    <s v="EA"/>
    <n v="9"/>
    <n v="3213"/>
    <n v="0"/>
    <n v="0"/>
    <n v="42"/>
    <n v="158"/>
  </r>
  <r>
    <x v="17"/>
    <s v="PERFUMES"/>
    <x v="1"/>
    <x v="0"/>
    <x v="4"/>
    <n v="101016655"/>
    <n v="27131043317"/>
    <s v="ESTEE LAUDER PLEASURES EDP 100ML L 7022-01"/>
    <s v="EA"/>
    <n v="8"/>
    <n v="3178.9"/>
    <n v="1"/>
    <n v="383"/>
    <n v="10"/>
    <n v="0"/>
  </r>
  <r>
    <x v="17"/>
    <s v="PERFUMES"/>
    <x v="0"/>
    <x v="0"/>
    <x v="0"/>
    <n v="110479829"/>
    <n v="888066049832"/>
    <s v="TOM FORD NEROLI PORTOFINO FORTE EDP 50ML T429-01"/>
    <s v="EA"/>
    <n v="3"/>
    <n v="3159"/>
    <n v="0"/>
    <n v="0"/>
    <n v="0"/>
    <n v="0"/>
  </r>
  <r>
    <x v="17"/>
    <s v="PERFUMES"/>
    <x v="0"/>
    <x v="0"/>
    <x v="0"/>
    <n v="110703015"/>
    <n v="888066068734"/>
    <s v="TOM FORD OUD WOOD INTENSE 50ML T5EJ-01"/>
    <s v="EA"/>
    <n v="3"/>
    <n v="3159"/>
    <n v="0"/>
    <n v="0"/>
    <n v="1"/>
    <n v="0"/>
  </r>
  <r>
    <x v="17"/>
    <s v="PERFUMES"/>
    <x v="0"/>
    <x v="0"/>
    <x v="3"/>
    <n v="111543787"/>
    <n v="888066107785"/>
    <s v="TOMFORD ROSE PRICK 50ML 50ML T8M1-01"/>
    <s v="EA"/>
    <n v="3"/>
    <n v="3159"/>
    <n v="1"/>
    <n v="1053"/>
    <n v="33"/>
    <n v="2220"/>
  </r>
  <r>
    <x v="17"/>
    <s v="PERFUMES"/>
    <x v="0"/>
    <x v="0"/>
    <x v="5"/>
    <n v="111543787"/>
    <n v="888066107785"/>
    <s v="TOMFORD ROSE PRICK 50ML 50ML T8M1-01"/>
    <s v="EA"/>
    <n v="3"/>
    <n v="3159"/>
    <n v="0"/>
    <n v="0"/>
    <n v="21"/>
    <n v="2220"/>
  </r>
  <r>
    <x v="17"/>
    <s v="PERFUMES"/>
    <x v="0"/>
    <x v="0"/>
    <x v="0"/>
    <n v="110069565"/>
    <n v="888066000499"/>
    <s v="TOM FORD NOIR DE NOIR EDP SPRAY 50ML T01H 01"/>
    <s v="EA"/>
    <n v="4"/>
    <n v="3136"/>
    <n v="0"/>
    <n v="0"/>
    <n v="28"/>
    <n v="1"/>
  </r>
  <r>
    <x v="17"/>
    <s v="PERFUMES"/>
    <x v="0"/>
    <x v="0"/>
    <x v="3"/>
    <n v="110136724"/>
    <n v="888066008433"/>
    <s v="TOM FORD NEROLI PORTOFINO EDP 50ML T0M9 01"/>
    <s v="EA"/>
    <n v="4"/>
    <n v="3136"/>
    <n v="0"/>
    <n v="0"/>
    <n v="-4"/>
    <n v="0"/>
  </r>
  <r>
    <x v="17"/>
    <s v="PERFUMES"/>
    <x v="0"/>
    <x v="0"/>
    <x v="0"/>
    <n v="110199961"/>
    <n v="888066012324"/>
    <s v="TOM FORD JASMIN ROUGE EDP 50ML T0WT-01"/>
    <s v="EA"/>
    <n v="4"/>
    <n v="3136"/>
    <n v="0"/>
    <n v="0"/>
    <n v="18"/>
    <n v="0"/>
  </r>
  <r>
    <x v="17"/>
    <s v="PERFUMES"/>
    <x v="0"/>
    <x v="0"/>
    <x v="1"/>
    <n v="110219840"/>
    <n v="888066015509"/>
    <s v="TOM FORD NOIR EDP 100ML T14G-01"/>
    <s v="EA"/>
    <n v="7"/>
    <n v="3136"/>
    <n v="0"/>
    <n v="0"/>
    <n v="28"/>
    <n v="34"/>
  </r>
  <r>
    <x v="17"/>
    <s v="PERFUMES"/>
    <x v="0"/>
    <x v="0"/>
    <x v="5"/>
    <n v="110286627"/>
    <n v="888066024082"/>
    <s v="TOM FORD OUD WOOD SPRAY 50ML T1XF 01"/>
    <s v="EA"/>
    <n v="4"/>
    <n v="3136"/>
    <n v="0"/>
    <n v="0"/>
    <n v="4"/>
    <n v="147"/>
  </r>
  <r>
    <x v="17"/>
    <s v="PERFUMES"/>
    <x v="0"/>
    <x v="0"/>
    <x v="0"/>
    <n v="110355462"/>
    <n v="888066024471"/>
    <s v="TOM FORD MANDARINO DI AMALFI EDP 50ML PB T1Y5-01"/>
    <s v="EA"/>
    <n v="4"/>
    <n v="3136"/>
    <n v="0"/>
    <n v="0"/>
    <n v="0"/>
    <n v="0"/>
  </r>
  <r>
    <x v="17"/>
    <s v="PERFUMES"/>
    <x v="0"/>
    <x v="0"/>
    <x v="1"/>
    <n v="110355462"/>
    <n v="888066024471"/>
    <s v="TOM FORD MANDARINO DI AMALFI EDP 50ML PB T1Y5-01"/>
    <s v="EA"/>
    <n v="4"/>
    <n v="3136"/>
    <n v="0"/>
    <n v="0"/>
    <n v="4"/>
    <n v="0"/>
  </r>
  <r>
    <x v="17"/>
    <s v="PERFUMES"/>
    <x v="0"/>
    <x v="0"/>
    <x v="0"/>
    <n v="110468538"/>
    <n v="888066048958"/>
    <s v="TOM FORD SOLEIL BLANC 50ML PB T3T0-01"/>
    <s v="EA"/>
    <n v="4"/>
    <n v="3136"/>
    <n v="0"/>
    <n v="0"/>
    <n v="10"/>
    <n v="0"/>
  </r>
  <r>
    <x v="17"/>
    <s v="PERFUMES"/>
    <x v="0"/>
    <x v="4"/>
    <x v="0"/>
    <n v="111317926"/>
    <n v="888066092982"/>
    <s v="TOMFORD TUSCAN LEATHER FILLED ATOMIZERS T7JH-01"/>
    <s v="EA"/>
    <n v="4"/>
    <n v="3136"/>
    <n v="0"/>
    <n v="0"/>
    <n v="10"/>
    <n v="0"/>
  </r>
  <r>
    <x v="17"/>
    <s v="PERFUMES"/>
    <x v="0"/>
    <x v="0"/>
    <x v="1"/>
    <n v="111451109"/>
    <n v="888066093200"/>
    <s v="TOM FORD SOLEIL NEIGE 50 ML T7K1-01"/>
    <s v="EA"/>
    <n v="4"/>
    <n v="3136"/>
    <n v="0"/>
    <n v="0"/>
    <n v="11"/>
    <n v="351"/>
  </r>
  <r>
    <x v="17"/>
    <s v="PERFUMES"/>
    <x v="2"/>
    <x v="2"/>
    <x v="3"/>
    <n v="111354836"/>
    <n v="690251070121"/>
    <s v="JO MALONE VELVET ROSE &amp; OUD COLOGNE INTENSE 100ML L8EP-01"/>
    <s v="EA"/>
    <n v="7"/>
    <n v="3129"/>
    <n v="0"/>
    <n v="0"/>
    <n v="9"/>
    <n v="0"/>
  </r>
  <r>
    <x v="17"/>
    <s v="PERFUMES"/>
    <x v="1"/>
    <x v="0"/>
    <x v="3"/>
    <n v="101016655"/>
    <n v="27131043317"/>
    <s v="ESTEE LAUDER PLEASURES EDP 100ML L 7022-01"/>
    <s v="EA"/>
    <n v="8"/>
    <n v="3064"/>
    <n v="0"/>
    <n v="0"/>
    <n v="5"/>
    <n v="0"/>
  </r>
  <r>
    <x v="17"/>
    <s v="PERFUMES"/>
    <x v="2"/>
    <x v="2"/>
    <x v="2"/>
    <n v="110152305"/>
    <n v="690251009435"/>
    <s v="JO MALONE POMEGRANATE NOIR COLOGNE 30ML L10F01"/>
    <s v="EA"/>
    <n v="13"/>
    <n v="2990"/>
    <n v="1"/>
    <n v="230"/>
    <n v="20"/>
    <n v="0"/>
  </r>
  <r>
    <x v="17"/>
    <s v="PERFUMES"/>
    <x v="0"/>
    <x v="4"/>
    <x v="4"/>
    <n v="110804430"/>
    <n v="888066068147"/>
    <s v="TOM FORD SOLEIL BLANC ALL OVER BODY SPRAY 150ML T5AR-01"/>
    <s v="EA"/>
    <n v="12"/>
    <n v="2988"/>
    <n v="0"/>
    <n v="0"/>
    <n v="0"/>
    <n v="0"/>
  </r>
  <r>
    <x v="17"/>
    <s v="PERFUMES"/>
    <x v="4"/>
    <x v="0"/>
    <x v="1"/>
    <n v="111593404"/>
    <n v="3700550218210"/>
    <s v="KILIAN WOMAN IN GOLD EDP SPRAY 50ML N3E5-01"/>
    <s v="EA"/>
    <n v="3"/>
    <n v="2871"/>
    <n v="0"/>
    <n v="0"/>
    <n v="1"/>
    <n v="0"/>
  </r>
  <r>
    <x v="17"/>
    <s v="PERFUMES"/>
    <x v="0"/>
    <x v="1"/>
    <x v="0"/>
    <n v="111451883"/>
    <n v="888066095921"/>
    <s v="TOM FORD BLACK ORCHID EDP 50ML AND TRAVEL SPRAY SET T7TA-01"/>
    <s v="EA"/>
    <n v="8"/>
    <n v="2856"/>
    <n v="0"/>
    <n v="0"/>
    <n v="42"/>
    <n v="0"/>
  </r>
  <r>
    <x v="17"/>
    <s v="PERFUMES"/>
    <x v="0"/>
    <x v="0"/>
    <x v="3"/>
    <n v="111023656"/>
    <n v="888066083379"/>
    <s v="TOM FORD F FABULOUS EDP 50ML T6PA-01"/>
    <s v="EA"/>
    <n v="3"/>
    <n v="2850"/>
    <n v="0"/>
    <n v="0"/>
    <n v="39"/>
    <n v="751"/>
  </r>
  <r>
    <x v="17"/>
    <s v="PERFUMES"/>
    <x v="0"/>
    <x v="0"/>
    <x v="4"/>
    <n v="111023656"/>
    <n v="888066083379"/>
    <s v="TOM FORD F FABULOUS EDP 50ML T6PA-01"/>
    <s v="EA"/>
    <n v="3"/>
    <n v="2850"/>
    <n v="0"/>
    <n v="0"/>
    <n v="25"/>
    <n v="751"/>
  </r>
  <r>
    <x v="17"/>
    <s v="PERFUMES"/>
    <x v="5"/>
    <x v="0"/>
    <x v="0"/>
    <n v="110151653"/>
    <n v="22548237564"/>
    <s v="DKNY GOLDEN DELICIOUS EDP 100ML 2WEC-01"/>
    <s v="EA"/>
    <n v="17"/>
    <n v="2822"/>
    <n v="2"/>
    <n v="332"/>
    <n v="96"/>
    <n v="608"/>
  </r>
  <r>
    <x v="17"/>
    <s v="PERFUMES"/>
    <x v="2"/>
    <x v="2"/>
    <x v="2"/>
    <n v="111154141"/>
    <n v="690251081011"/>
    <s v="JO MALONE BLACKBERRY &amp; BAY COLOGNE 100ML PRE PACK L9PC-01"/>
    <s v="EA"/>
    <n v="6"/>
    <n v="2820"/>
    <n v="0"/>
    <n v="0"/>
    <n v="6"/>
    <n v="0"/>
  </r>
  <r>
    <x v="17"/>
    <s v="PERFUMES"/>
    <x v="2"/>
    <x v="2"/>
    <x v="2"/>
    <n v="111423912"/>
    <n v="690251083169"/>
    <s v="JO MALONE POPPY &amp; BARLEY COLOGNE 100 ML PRE-PACK LA10-01"/>
    <s v="EA"/>
    <n v="6"/>
    <n v="2820"/>
    <n v="0"/>
    <n v="0"/>
    <n v="6"/>
    <n v="132"/>
  </r>
  <r>
    <x v="17"/>
    <s v="PERFUMES"/>
    <x v="1"/>
    <x v="0"/>
    <x v="3"/>
    <n v="100172103"/>
    <n v="27131086871"/>
    <s v="E LAUDER BEAUTIFUL EDP 75ML 4806-02"/>
    <s v="EA"/>
    <n v="8"/>
    <n v="2760"/>
    <n v="0"/>
    <n v="0"/>
    <n v="20"/>
    <n v="96"/>
  </r>
  <r>
    <x v="17"/>
    <s v="PERFUMES"/>
    <x v="2"/>
    <x v="4"/>
    <x v="2"/>
    <n v="110152413"/>
    <n v="690251020201"/>
    <s v="JO MALONE ENG PEAR &amp; FREESIA CANDLE 200G L2A601"/>
    <s v="EA"/>
    <n v="12"/>
    <n v="2760"/>
    <n v="0"/>
    <n v="0"/>
    <n v="21"/>
    <n v="13"/>
  </r>
  <r>
    <x v="17"/>
    <s v="PERFUMES"/>
    <x v="2"/>
    <x v="2"/>
    <x v="2"/>
    <n v="110281681"/>
    <n v="690251028405"/>
    <s v="JO MALONE PEONY &amp; BLUSH SUEDE COLOGNE 30ML L3AE-01"/>
    <s v="EA"/>
    <n v="12"/>
    <n v="2760"/>
    <n v="0"/>
    <n v="0"/>
    <n v="24"/>
    <n v="0"/>
  </r>
  <r>
    <x v="17"/>
    <s v="PERFUMES"/>
    <x v="1"/>
    <x v="1"/>
    <x v="0"/>
    <n v="111399134"/>
    <n v="887167468634"/>
    <s v="E LAUDER BEAUTIFUL THE ULTIMATE COLLECTION PE74-01"/>
    <s v="EA"/>
    <n v="8"/>
    <n v="2760"/>
    <n v="0"/>
    <n v="0"/>
    <n v="13"/>
    <n v="0"/>
  </r>
  <r>
    <x v="17"/>
    <s v="PERFUMES"/>
    <x v="1"/>
    <x v="1"/>
    <x v="1"/>
    <n v="111399134"/>
    <n v="887167468634"/>
    <s v="E LAUDER BEAUTIFUL THE ULTIMATE COLLECTION PE74-01"/>
    <s v="EA"/>
    <n v="8"/>
    <n v="2760"/>
    <n v="0"/>
    <n v="0"/>
    <n v="9"/>
    <n v="0"/>
  </r>
  <r>
    <x v="17"/>
    <s v="PERFUMES"/>
    <x v="2"/>
    <x v="2"/>
    <x v="2"/>
    <n v="111396716"/>
    <n v="690251087037"/>
    <s v="JO MALONE PN HOME CANDLE LONDON 200G LAG9-01"/>
    <s v="EA"/>
    <n v="11"/>
    <n v="2739"/>
    <n v="0"/>
    <n v="0"/>
    <n v="14"/>
    <n v="79"/>
  </r>
  <r>
    <x v="17"/>
    <s v="PERFUMES"/>
    <x v="9"/>
    <x v="0"/>
    <x v="0"/>
    <n v="111166627"/>
    <n v="22548396803"/>
    <s v="E ZEGNA ESSENZE ABSOLUTE ITALIAN BERGAMOT EDP 100ML SPRAY 5RX3-01"/>
    <s v="EA"/>
    <n v="4"/>
    <n v="2716"/>
    <n v="0"/>
    <n v="0"/>
    <n v="18"/>
    <n v="73"/>
  </r>
  <r>
    <x v="17"/>
    <s v="PERFUMES"/>
    <x v="9"/>
    <x v="0"/>
    <x v="4"/>
    <n v="111166628"/>
    <n v="22548409480"/>
    <s v="E ZEGNA ESSENZE ABSOLUTE MEDITERRANEAN NEROLI EDP 100ML SPRAY 5XHE-01"/>
    <s v="EA"/>
    <n v="4"/>
    <n v="2716"/>
    <n v="0"/>
    <n v="0"/>
    <n v="11"/>
    <n v="82"/>
  </r>
  <r>
    <x v="17"/>
    <s v="PERFUMES"/>
    <x v="4"/>
    <x v="0"/>
    <x v="1"/>
    <n v="111062107"/>
    <n v="3700550213178"/>
    <s v="KILLIAN DARK LORD EDP REFILLABLE SPRAY 50ML N2Y6-01"/>
    <s v="EA"/>
    <n v="2"/>
    <n v="2706"/>
    <n v="0"/>
    <n v="0"/>
    <n v="17"/>
    <n v="0"/>
  </r>
  <r>
    <x v="17"/>
    <s v="PERFUMES"/>
    <x v="1"/>
    <x v="0"/>
    <x v="0"/>
    <n v="100172224"/>
    <n v="27131019817"/>
    <s v="E LAUDER PRIVATE COLLECTION EDP 50ML 7418-01"/>
    <s v="EA"/>
    <n v="10"/>
    <n v="2690"/>
    <n v="1"/>
    <n v="269"/>
    <n v="9"/>
    <n v="52"/>
  </r>
  <r>
    <x v="17"/>
    <s v="PERFUMES"/>
    <x v="0"/>
    <x v="0"/>
    <x v="3"/>
    <n v="110387859"/>
    <n v="888066035392"/>
    <s v="TOM FORD NOIR EXTREME 100ML T2TM-01"/>
    <s v="EA"/>
    <n v="6"/>
    <n v="2688"/>
    <n v="1"/>
    <n v="448"/>
    <n v="38"/>
    <n v="452"/>
  </r>
  <r>
    <x v="17"/>
    <s v="PERFUMES"/>
    <x v="0"/>
    <x v="0"/>
    <x v="5"/>
    <n v="110387859"/>
    <n v="888066035392"/>
    <s v="TOM FORD NOIR EXTREME 100ML T2TM-01"/>
    <s v="EA"/>
    <n v="6"/>
    <n v="2688"/>
    <n v="0"/>
    <n v="0"/>
    <n v="27"/>
    <n v="452"/>
  </r>
  <r>
    <x v="17"/>
    <s v="PERFUMES"/>
    <x v="4"/>
    <x v="0"/>
    <x v="4"/>
    <n v="111593403"/>
    <n v="3700550218197"/>
    <s v="KILIAN GOOD GIRL GONE BAD 50ML N3E3-01"/>
    <s v="EA"/>
    <n v="3"/>
    <n v="2658"/>
    <n v="0"/>
    <n v="0"/>
    <n v="0"/>
    <n v="0"/>
  </r>
  <r>
    <x v="17"/>
    <s v="PERFUMES"/>
    <x v="6"/>
    <x v="0"/>
    <x v="1"/>
    <n v="111151262"/>
    <n v="811901023001"/>
    <s v="LE LABO ROSE 31 EAU DE PARFUM NATURAL SPRAY 100ML 100PR31100"/>
    <s v="EA"/>
    <n v="3"/>
    <n v="2640"/>
    <n v="0"/>
    <n v="0"/>
    <n v="4"/>
    <n v="0"/>
  </r>
  <r>
    <x v="17"/>
    <s v="PERFUMES"/>
    <x v="2"/>
    <x v="3"/>
    <x v="2"/>
    <n v="110586224"/>
    <n v="690251055081"/>
    <s v="JO MALONE TUBEROSE ANGELICA CONCENTRATE COLOGNE 100ML L6KK-01"/>
    <s v="EA"/>
    <n v="4"/>
    <n v="2588"/>
    <n v="0"/>
    <n v="0"/>
    <n v="2"/>
    <n v="0"/>
  </r>
  <r>
    <x v="17"/>
    <s v="PERFUMES"/>
    <x v="2"/>
    <x v="4"/>
    <x v="2"/>
    <n v="111396712"/>
    <n v="690251077540"/>
    <s v="JO MALONE ENGLISH PEAR &amp; FREESIA HAIR MIST 30ML L9C6-01"/>
    <s v="EA"/>
    <n v="14"/>
    <n v="2562"/>
    <n v="0"/>
    <n v="0"/>
    <n v="34"/>
    <n v="1013"/>
  </r>
  <r>
    <x v="17"/>
    <s v="PERFUMES"/>
    <x v="2"/>
    <x v="2"/>
    <x v="2"/>
    <n v="110152283"/>
    <n v="690251000036"/>
    <s v="JO MALONE LIME BASIL &amp; MNDRN COLOGNE 30ML L00301"/>
    <s v="EA"/>
    <n v="11"/>
    <n v="2530"/>
    <n v="1"/>
    <n v="230"/>
    <n v="0"/>
    <n v="0"/>
  </r>
  <r>
    <x v="17"/>
    <s v="PERFUMES"/>
    <x v="2"/>
    <x v="2"/>
    <x v="2"/>
    <n v="110152299"/>
    <n v="690251002245"/>
    <s v="JO MALONE RED ROSES COLOGNE 30ML L08801"/>
    <s v="EA"/>
    <n v="11"/>
    <n v="2530"/>
    <n v="1"/>
    <n v="230"/>
    <n v="15"/>
    <n v="18"/>
  </r>
  <r>
    <x v="17"/>
    <s v="PERFUMES"/>
    <x v="0"/>
    <x v="3"/>
    <x v="0"/>
    <n v="110950151"/>
    <n v="888066075114"/>
    <s v="T FORD TOM FORD EAU DE SOLEIL BLANC EDT 100ML T5Y1-01"/>
    <s v="EA"/>
    <n v="5"/>
    <n v="2525"/>
    <n v="1"/>
    <n v="505"/>
    <n v="2"/>
    <n v="0"/>
  </r>
  <r>
    <x v="17"/>
    <s v="PERFUMES"/>
    <x v="0"/>
    <x v="0"/>
    <x v="0"/>
    <n v="111399546"/>
    <n v="888066089289"/>
    <s v="TOM FORD METALLIQUE 100ML T778-01"/>
    <s v="EA"/>
    <n v="5"/>
    <n v="2525"/>
    <n v="0"/>
    <n v="0"/>
    <n v="35"/>
    <n v="871"/>
  </r>
  <r>
    <x v="17"/>
    <s v="PERFUMES"/>
    <x v="3"/>
    <x v="3"/>
    <x v="13"/>
    <n v="102000970"/>
    <n v="20714999346"/>
    <s v="CLINIQUE AROMATICS ELIXIR EDP 100ML 62G9-01"/>
    <s v="EA"/>
    <n v="7"/>
    <n v="2513"/>
    <n v="0"/>
    <n v="0"/>
    <n v="0"/>
    <n v="410"/>
  </r>
  <r>
    <x v="17"/>
    <s v="PERFUMES"/>
    <x v="0"/>
    <x v="1"/>
    <x v="4"/>
    <n v="111451883"/>
    <n v="888066095921"/>
    <s v="TOM FORD BLACK ORCHID EDP 50ML AND TRAVEL SPRAY SET T7TA-01"/>
    <s v="EA"/>
    <n v="7"/>
    <n v="2499"/>
    <n v="0"/>
    <n v="0"/>
    <n v="9"/>
    <n v="0"/>
  </r>
  <r>
    <x v="17"/>
    <s v="PERFUMES"/>
    <x v="2"/>
    <x v="2"/>
    <x v="2"/>
    <n v="111114143"/>
    <n v="690251033836"/>
    <s v="JO MALONE VELVET ROSE &amp; OUD COLOGNE INTENSE PRE PACK 100ML L41G-01"/>
    <s v="EA"/>
    <n v="5"/>
    <n v="2495"/>
    <n v="0"/>
    <n v="0"/>
    <n v="0"/>
    <n v="0"/>
  </r>
  <r>
    <x v="17"/>
    <s v="PERFUMES"/>
    <x v="2"/>
    <x v="1"/>
    <x v="2"/>
    <n v="111154162"/>
    <n v="690251081356"/>
    <s v="JO MALONE EP&amp;F + WB DUO COLOGNE PRE PACK 2X30ML L9R3-01"/>
    <s v="EA"/>
    <n v="6"/>
    <n v="2484"/>
    <n v="0"/>
    <n v="0"/>
    <n v="12"/>
    <n v="21"/>
  </r>
  <r>
    <x v="17"/>
    <s v="PERFUMES"/>
    <x v="6"/>
    <x v="0"/>
    <x v="1"/>
    <n v="111151247"/>
    <n v="811901022776"/>
    <s v="LE LABO TH NOIR 29 EAU DE PARFUM NATURAL SPRAY 50ML 050PT29100"/>
    <s v="EA"/>
    <n v="4"/>
    <n v="2432"/>
    <n v="0"/>
    <n v="0"/>
    <n v="-2"/>
    <n v="0"/>
  </r>
  <r>
    <x v="17"/>
    <s v="PERFUMES"/>
    <x v="2"/>
    <x v="4"/>
    <x v="2"/>
    <n v="110198689"/>
    <n v="690251024537"/>
    <s v="JO MALONE SCENT AROUND ROOM SPRAY LBM L2W9-01"/>
    <s v="EA"/>
    <n v="11"/>
    <n v="2431"/>
    <n v="1"/>
    <n v="221"/>
    <n v="7"/>
    <n v="2"/>
  </r>
  <r>
    <x v="17"/>
    <s v="PERFUMES"/>
    <x v="2"/>
    <x v="4"/>
    <x v="2"/>
    <n v="111543768"/>
    <n v="690251084180"/>
    <s v="JO MALONE VELVET ROSE &amp; OUD HAIR MIST 30ML LA40-01"/>
    <s v="EA"/>
    <n v="11"/>
    <n v="2431"/>
    <n v="0"/>
    <n v="0"/>
    <n v="12"/>
    <n v="0"/>
  </r>
  <r>
    <x v="17"/>
    <s v="PERFUMES"/>
    <x v="0"/>
    <x v="0"/>
    <x v="3"/>
    <n v="112108240"/>
    <n v="888066112727"/>
    <s v="TOM FORD BLACK ORCHID PARFUM EDP 100ML T90E-01"/>
    <s v="EA"/>
    <n v="4"/>
    <n v="2380"/>
    <n v="1"/>
    <n v="595"/>
    <n v="26"/>
    <n v="220"/>
  </r>
  <r>
    <x v="17"/>
    <s v="PERFUMES"/>
    <x v="2"/>
    <x v="4"/>
    <x v="2"/>
    <n v="111423913"/>
    <n v="690251075157"/>
    <s v="JO MALONE PEONY &amp; BLUSH SUEDE SCENT SURROUND DIFFUSER L92T-01"/>
    <s v="EA"/>
    <n v="8"/>
    <n v="2376"/>
    <n v="0"/>
    <n v="0"/>
    <n v="16"/>
    <n v="11"/>
  </r>
  <r>
    <x v="17"/>
    <s v="PERFUMES"/>
    <x v="0"/>
    <x v="0"/>
    <x v="1"/>
    <n v="110069565"/>
    <n v="888066000499"/>
    <s v="TOM FORD NOIR DE NOIR EDP SPRAY 50ML T01H 01"/>
    <s v="EA"/>
    <n v="3"/>
    <n v="2352"/>
    <n v="1"/>
    <n v="784"/>
    <n v="5"/>
    <n v="1"/>
  </r>
  <r>
    <x v="17"/>
    <s v="PERFUMES"/>
    <x v="0"/>
    <x v="0"/>
    <x v="0"/>
    <n v="110219845"/>
    <n v="888066015585"/>
    <s v="TOM FORD CAFE ROSE EDP 50ML T14M-01"/>
    <s v="EA"/>
    <n v="3"/>
    <n v="2352"/>
    <n v="0"/>
    <n v="0"/>
    <n v="2"/>
    <n v="0"/>
  </r>
  <r>
    <x v="17"/>
    <s v="PERFUMES"/>
    <x v="0"/>
    <x v="0"/>
    <x v="0"/>
    <n v="110935863"/>
    <n v="888066080910"/>
    <s v="TOM FORD VANILLE FATALE EDP 50ML T6GL-01"/>
    <s v="EA"/>
    <n v="3"/>
    <n v="2352"/>
    <n v="1"/>
    <n v="784"/>
    <n v="6"/>
    <n v="0"/>
  </r>
  <r>
    <x v="17"/>
    <s v="PERFUMES"/>
    <x v="0"/>
    <x v="0"/>
    <x v="3"/>
    <n v="111451109"/>
    <n v="888066093200"/>
    <s v="TOM FORD SOLEIL NEIGE 50 ML T7K1-01"/>
    <s v="EA"/>
    <n v="3"/>
    <n v="2352"/>
    <n v="1"/>
    <n v="784"/>
    <n v="38"/>
    <n v="351"/>
  </r>
  <r>
    <x v="17"/>
    <s v="PERFUMES"/>
    <x v="2"/>
    <x v="2"/>
    <x v="2"/>
    <n v="110152337"/>
    <n v="690251019113"/>
    <s v="JO MALONE ENG PEAR &amp; FREESIA COLOGNE 100ML L26L01"/>
    <s v="EA"/>
    <n v="5"/>
    <n v="2350"/>
    <n v="0"/>
    <n v="0"/>
    <n v="2"/>
    <n v="0"/>
  </r>
  <r>
    <x v="17"/>
    <s v="PERFUMES"/>
    <x v="2"/>
    <x v="2"/>
    <x v="2"/>
    <n v="111079660"/>
    <n v="690251063284"/>
    <s v="JO MALONE HONEYSUCKLE AND DAVANA COLOGNE 100ML L7JL-01"/>
    <s v="EA"/>
    <n v="5"/>
    <n v="2350"/>
    <n v="0"/>
    <n v="0"/>
    <n v="72"/>
    <n v="933"/>
  </r>
  <r>
    <x v="17"/>
    <s v="PERFUMES"/>
    <x v="2"/>
    <x v="2"/>
    <x v="2"/>
    <n v="111154148"/>
    <n v="690251080939"/>
    <s v="JO MALONE WILD BLUEBELL COLOGNE COLOGNE 100ML PRE PACK L9P3-01"/>
    <s v="EA"/>
    <n v="5"/>
    <n v="2350"/>
    <n v="0"/>
    <n v="0"/>
    <n v="42"/>
    <n v="361"/>
  </r>
  <r>
    <x v="17"/>
    <s v="PERFUMES"/>
    <x v="2"/>
    <x v="4"/>
    <x v="2"/>
    <n v="110281683"/>
    <n v="690251028429"/>
    <s v="JO MALONE PEONY &amp; BLUSH SUEDE CANDLE 200G L3AG-01"/>
    <s v="EA"/>
    <n v="10"/>
    <n v="2300"/>
    <n v="0"/>
    <n v="0"/>
    <n v="7"/>
    <n v="0"/>
  </r>
  <r>
    <x v="17"/>
    <s v="PERFUMES"/>
    <x v="0"/>
    <x v="0"/>
    <x v="4"/>
    <n v="110136725"/>
    <n v="888066008457"/>
    <s v="TOM FORD NEROLI PORTOFINO EDP SPRAY 100ML T0MA 01"/>
    <s v="EA"/>
    <n v="2"/>
    <n v="2298"/>
    <n v="0"/>
    <n v="0"/>
    <n v="8"/>
    <n v="0"/>
  </r>
  <r>
    <x v="17"/>
    <s v="PERFUMES"/>
    <x v="0"/>
    <x v="0"/>
    <x v="0"/>
    <n v="110222720"/>
    <n v="888066020725"/>
    <s v="TOM FORD JASMIN ROUGE EDP 100ML T1LH-01"/>
    <s v="EA"/>
    <n v="2"/>
    <n v="2298"/>
    <n v="0"/>
    <n v="0"/>
    <n v="10"/>
    <n v="0"/>
  </r>
  <r>
    <x v="17"/>
    <s v="PERFUMES"/>
    <x v="0"/>
    <x v="0"/>
    <x v="0"/>
    <n v="110354105"/>
    <n v="888066030502"/>
    <s v="TOM FORD PRIVATE BLEND TOBACCO OUD EDP 100ML T2EA-01"/>
    <s v="EA"/>
    <n v="2"/>
    <n v="2298"/>
    <n v="0"/>
    <n v="0"/>
    <n v="6"/>
    <n v="0"/>
  </r>
  <r>
    <x v="17"/>
    <s v="PERFUMES"/>
    <x v="0"/>
    <x v="0"/>
    <x v="3"/>
    <n v="110585909"/>
    <n v="888066004503"/>
    <s v="TOM FORD TOBACCO VANILLE EDP 100ML T0CA-01"/>
    <s v="EA"/>
    <n v="2"/>
    <n v="2298"/>
    <n v="0"/>
    <n v="0"/>
    <n v="5"/>
    <n v="0"/>
  </r>
  <r>
    <x v="17"/>
    <s v="PERFUMES"/>
    <x v="0"/>
    <x v="0"/>
    <x v="4"/>
    <n v="110585909"/>
    <n v="888066004503"/>
    <s v="TOM FORD TOBACCO VANILLE EDP 100ML T0CA-01"/>
    <s v="EA"/>
    <n v="2"/>
    <n v="2298"/>
    <n v="1"/>
    <n v="1149"/>
    <n v="5"/>
    <n v="0"/>
  </r>
  <r>
    <x v="17"/>
    <s v="PERFUMES"/>
    <x v="1"/>
    <x v="0"/>
    <x v="3"/>
    <n v="110165998"/>
    <n v="27131825210"/>
    <s v="E LAUDER WOOD MYSTIQUE EDP 100ML SPRAY WNK6 01"/>
    <s v="EA"/>
    <n v="4"/>
    <n v="2260"/>
    <n v="0"/>
    <n v="0"/>
    <n v="5"/>
    <n v="0"/>
  </r>
  <r>
    <x v="17"/>
    <s v="PERFUMES"/>
    <x v="2"/>
    <x v="2"/>
    <x v="2"/>
    <n v="110541973"/>
    <n v="690251045792"/>
    <s v="JO MALONE OUD &amp; BERGAMOT COLOGNE INTENSE 50ML L5FP-01"/>
    <s v="EA"/>
    <n v="6"/>
    <n v="2244"/>
    <n v="1"/>
    <n v="374"/>
    <n v="10"/>
    <n v="0"/>
  </r>
  <r>
    <x v="17"/>
    <s v="PERFUMES"/>
    <x v="2"/>
    <x v="4"/>
    <x v="2"/>
    <n v="110322129"/>
    <n v="690251032860"/>
    <s v="JO MALONE VELVET ROSE &amp; OUD CANDLE 200G L3X6-01"/>
    <s v="EA"/>
    <n v="8"/>
    <n v="2224"/>
    <n v="1"/>
    <n v="278"/>
    <n v="5"/>
    <n v="0"/>
  </r>
  <r>
    <x v="17"/>
    <s v="PERFUMES"/>
    <x v="8"/>
    <x v="1"/>
    <x v="0"/>
    <n v="111451827"/>
    <n v="22548413265"/>
    <s v="MICHAEL KORS WONDERLUST 50ML SET W/ POUCH 5X3L-Y9"/>
    <s v="EA"/>
    <n v="8"/>
    <n v="2208"/>
    <n v="0"/>
    <n v="0"/>
    <n v="8"/>
    <n v="0"/>
  </r>
  <r>
    <x v="17"/>
    <s v="PERFUMES"/>
    <x v="2"/>
    <x v="2"/>
    <x v="2"/>
    <n v="111613576"/>
    <n v="690251083022"/>
    <s v="JO MALONE LAVENDER &amp; CORIANDER COLOGNE 30ML LA0L-01"/>
    <s v="EA"/>
    <n v="9"/>
    <n v="2160"/>
    <n v="1"/>
    <n v="240"/>
    <n v="57"/>
    <n v="402"/>
  </r>
  <r>
    <x v="17"/>
    <s v="PERFUMES"/>
    <x v="0"/>
    <x v="0"/>
    <x v="0"/>
    <n v="111317780"/>
    <n v="888066094054"/>
    <s v="TOMFORD BEAU DE JOUR EDP 50ML T7M7-01"/>
    <s v="EA"/>
    <n v="6"/>
    <n v="2142"/>
    <n v="0"/>
    <n v="0"/>
    <n v="17"/>
    <n v="0"/>
  </r>
  <r>
    <x v="17"/>
    <s v="PERFUMES"/>
    <x v="14"/>
    <x v="0"/>
    <x v="3"/>
    <n v="111593385"/>
    <n v="3700135012554"/>
    <s v="F MALLE PORTRAIT OF A LADY ASSEMBLED 100 ML H4G1-01"/>
    <s v="EA"/>
    <n v="2"/>
    <n v="2142"/>
    <n v="0"/>
    <n v="0"/>
    <n v="11"/>
    <n v="5"/>
  </r>
  <r>
    <x v="17"/>
    <s v="PERFUMES"/>
    <x v="2"/>
    <x v="2"/>
    <x v="2"/>
    <n v="111451860"/>
    <n v="690251072040"/>
    <s v="JO MALONE ORANGE BITTERS COLOGNE100ML L8MG-01"/>
    <s v="EA"/>
    <n v="6"/>
    <n v="2118"/>
    <n v="1"/>
    <n v="353"/>
    <n v="72"/>
    <n v="113"/>
  </r>
  <r>
    <x v="17"/>
    <s v="PERFUMES"/>
    <x v="0"/>
    <x v="0"/>
    <x v="0"/>
    <n v="111380618"/>
    <n v="888066091701"/>
    <s v="TOMFORD TUSCAN LEATHER INTENSE 50ML/1.7FLOZ T7G1-01"/>
    <s v="EA"/>
    <n v="2"/>
    <n v="2106"/>
    <n v="0"/>
    <n v="0"/>
    <n v="91"/>
    <n v="109"/>
  </r>
  <r>
    <x v="17"/>
    <s v="PERFUMES"/>
    <x v="0"/>
    <x v="0"/>
    <x v="3"/>
    <n v="111380618"/>
    <n v="888066091701"/>
    <s v="TOMFORD TUSCAN LEATHER INTENSE 50ML/1.7FLOZ T7G1-01"/>
    <s v="EA"/>
    <n v="2"/>
    <n v="2106"/>
    <n v="0"/>
    <n v="0"/>
    <n v="44"/>
    <n v="109"/>
  </r>
  <r>
    <x v="17"/>
    <s v="PERFUMES"/>
    <x v="5"/>
    <x v="0"/>
    <x v="3"/>
    <n v="102628089"/>
    <n v="763511100019"/>
    <s v="DONNA KARAN DKNY EDP 100ML SPRAY 80C8-01"/>
    <s v="EA"/>
    <n v="7"/>
    <n v="2093"/>
    <n v="1"/>
    <n v="299"/>
    <n v="13"/>
    <n v="102"/>
  </r>
  <r>
    <x v="17"/>
    <s v="PERFUMES"/>
    <x v="5"/>
    <x v="0"/>
    <x v="13"/>
    <n v="110561399"/>
    <n v="22548371039"/>
    <s v="DKNY BE TEMPTED EAU SO BLUSH EDP 100ML 5KKM-01"/>
    <s v="EA"/>
    <n v="11"/>
    <n v="2090"/>
    <n v="0"/>
    <n v="0"/>
    <n v="0"/>
    <n v="1941"/>
  </r>
  <r>
    <x v="17"/>
    <s v="PERFUMES"/>
    <x v="1"/>
    <x v="0"/>
    <x v="3"/>
    <n v="100179432"/>
    <n v="27131006534"/>
    <s v="ESTEE LAUDER KNOWING EDP 75ML 4409-01"/>
    <s v="EA"/>
    <n v="6"/>
    <n v="2070"/>
    <n v="0"/>
    <n v="0"/>
    <n v="8"/>
    <n v="1"/>
  </r>
  <r>
    <x v="17"/>
    <s v="PERFUMES"/>
    <x v="2"/>
    <x v="4"/>
    <x v="2"/>
    <n v="110152405"/>
    <n v="690251008155"/>
    <s v="JO MALONE ORANGE BLOSSOM CANDLE 200G L0W401"/>
    <s v="EA"/>
    <n v="9"/>
    <n v="2070"/>
    <n v="3"/>
    <n v="690"/>
    <n v="6"/>
    <n v="0"/>
  </r>
  <r>
    <x v="17"/>
    <s v="PERFUMES"/>
    <x v="2"/>
    <x v="2"/>
    <x v="2"/>
    <n v="111079661"/>
    <n v="690251063307"/>
    <s v="JO MALONE HONEYSUCKLE AND DAVANA CANDLE 200G L7JM-01"/>
    <s v="EA"/>
    <n v="9"/>
    <n v="2070"/>
    <n v="0"/>
    <n v="0"/>
    <n v="12"/>
    <n v="10"/>
  </r>
  <r>
    <x v="17"/>
    <s v="PERFUMES"/>
    <x v="2"/>
    <x v="4"/>
    <x v="2"/>
    <n v="111451874"/>
    <n v="690251058969"/>
    <s v="JO MALONE ENGLISH PEAR &amp; FREESIA BODY CREME 50ML L72K-01"/>
    <s v="EA"/>
    <n v="26"/>
    <n v="2054"/>
    <n v="3"/>
    <n v="237"/>
    <n v="35"/>
    <n v="49"/>
  </r>
  <r>
    <x v="17"/>
    <s v="PERFUMES"/>
    <x v="0"/>
    <x v="0"/>
    <x v="3"/>
    <n v="102004996"/>
    <n v="888066000079"/>
    <s v="TOM FORD BLACK ORCHID EDP 100ML T006 01"/>
    <s v="EA"/>
    <n v="4"/>
    <n v="2020"/>
    <n v="0"/>
    <n v="0"/>
    <n v="41"/>
    <n v="393"/>
  </r>
  <r>
    <x v="17"/>
    <s v="PERFUMES"/>
    <x v="0"/>
    <x v="0"/>
    <x v="0"/>
    <n v="110010743"/>
    <n v="888066002523"/>
    <s v="TOM FORD WHITE PATCHOULI EDP 100ML T060 01"/>
    <s v="EA"/>
    <n v="4"/>
    <n v="2020"/>
    <n v="0"/>
    <n v="0"/>
    <n v="5"/>
    <n v="0"/>
  </r>
  <r>
    <x v="17"/>
    <s v="PERFUMES"/>
    <x v="0"/>
    <x v="0"/>
    <x v="0"/>
    <n v="110399325"/>
    <n v="888066034630"/>
    <s v="TOM FORD NOIR FEMME EDP 100ML T2T1-01"/>
    <s v="EA"/>
    <n v="4"/>
    <n v="2020"/>
    <n v="0"/>
    <n v="0"/>
    <n v="6"/>
    <n v="0"/>
  </r>
  <r>
    <x v="17"/>
    <s v="PERFUMES"/>
    <x v="0"/>
    <x v="0"/>
    <x v="1"/>
    <n v="111399546"/>
    <n v="888066089289"/>
    <s v="TOM FORD METALLIQUE 100ML T778-01"/>
    <s v="EA"/>
    <n v="4"/>
    <n v="2020"/>
    <n v="0"/>
    <n v="0"/>
    <n v="30"/>
    <n v="871"/>
  </r>
  <r>
    <x v="17"/>
    <s v="PERFUMES"/>
    <x v="1"/>
    <x v="1"/>
    <x v="0"/>
    <n v="111494516"/>
    <n v="887167443952"/>
    <s v="E LAUDER PURSE SPRAY COLLECTION 5X4ML RJ01-01"/>
    <s v="EA"/>
    <n v="10"/>
    <n v="1990"/>
    <n v="0"/>
    <n v="0"/>
    <n v="35"/>
    <n v="137"/>
  </r>
  <r>
    <x v="17"/>
    <s v="PERFUMES"/>
    <x v="5"/>
    <x v="0"/>
    <x v="1"/>
    <n v="102002582"/>
    <n v="763511009824"/>
    <s v="DONNA KARAN BE DELICIOUS LADIES EDP 100ML 81WR 01"/>
    <s v="EA"/>
    <n v="8"/>
    <n v="1976"/>
    <n v="0"/>
    <n v="0"/>
    <n v="8"/>
    <n v="0"/>
  </r>
  <r>
    <x v="17"/>
    <s v="PERFUMES"/>
    <x v="5"/>
    <x v="3"/>
    <x v="13"/>
    <n v="111614221"/>
    <n v="22548422830"/>
    <s v="DKNY DELICIOUS DELIGHTS FRUITY ROOTY EDT 50ML 427R-01"/>
    <s v="EA"/>
    <n v="18"/>
    <n v="1962"/>
    <n v="0"/>
    <n v="0"/>
    <n v="0"/>
    <n v="328"/>
  </r>
  <r>
    <x v="17"/>
    <s v="PERFUMES"/>
    <x v="9"/>
    <x v="3"/>
    <x v="0"/>
    <n v="110176340"/>
    <n v="22548262733"/>
    <s v="ZEGNA Z EDT NATURAL SPRAY 100ML 50Y5 01"/>
    <s v="EA"/>
    <n v="5"/>
    <n v="1935"/>
    <n v="0"/>
    <n v="0"/>
    <n v="6"/>
    <n v="0"/>
  </r>
  <r>
    <x v="17"/>
    <s v="PERFUMES"/>
    <x v="0"/>
    <x v="0"/>
    <x v="0"/>
    <n v="110069556"/>
    <n v="888066000154"/>
    <s v="TOM FORD TUSCAN LEATHER EDP DECAN 250ML T00G 01"/>
    <s v="EA"/>
    <n v="1"/>
    <n v="1909"/>
    <n v="0"/>
    <n v="0"/>
    <n v="6"/>
    <n v="0"/>
  </r>
  <r>
    <x v="17"/>
    <s v="PERFUMES"/>
    <x v="0"/>
    <x v="0"/>
    <x v="0"/>
    <n v="110069566"/>
    <n v="888066000536"/>
    <s v="TOM FORD NOIR DE NOIR EDP DECAN 250ML T01M 01"/>
    <s v="EA"/>
    <n v="1"/>
    <n v="1909"/>
    <n v="0"/>
    <n v="0"/>
    <n v="4"/>
    <n v="0"/>
  </r>
  <r>
    <x v="17"/>
    <s v="PERFUMES"/>
    <x v="0"/>
    <x v="0"/>
    <x v="0"/>
    <n v="110136726"/>
    <n v="888066008464"/>
    <s v="TOM FORD NEROLI PORTOFINO EDP DECANTER 250ML T0MC 01"/>
    <s v="EA"/>
    <n v="1"/>
    <n v="1909"/>
    <n v="0"/>
    <n v="0"/>
    <n v="3"/>
    <n v="0"/>
  </r>
  <r>
    <x v="17"/>
    <s v="PERFUMES"/>
    <x v="5"/>
    <x v="0"/>
    <x v="6"/>
    <n v="110561399"/>
    <n v="22548371039"/>
    <s v="DKNY BE TEMPTED EAU SO BLUSH EDP 100ML 5KKM-01"/>
    <s v="EA"/>
    <n v="10"/>
    <n v="1900"/>
    <n v="0"/>
    <n v="0"/>
    <n v="-2"/>
    <n v="1941"/>
  </r>
  <r>
    <x v="17"/>
    <s v="PERFUMES"/>
    <x v="1"/>
    <x v="0"/>
    <x v="0"/>
    <n v="100172256"/>
    <n v="27131020424"/>
    <s v="ESTEE LAUDER WHITE LINEN EDP SPRAY 60 ML 7712-01"/>
    <s v="EA"/>
    <n v="7"/>
    <n v="1883"/>
    <n v="2"/>
    <n v="538"/>
    <n v="30"/>
    <n v="44"/>
  </r>
  <r>
    <x v="17"/>
    <s v="PERFUMES"/>
    <x v="1"/>
    <x v="0"/>
    <x v="0"/>
    <n v="101020600"/>
    <n v="27131043294"/>
    <s v="ESTEE LAUDER PLEASURES EDP 50ML 7017-01"/>
    <s v="EA"/>
    <n v="7"/>
    <n v="1883"/>
    <n v="2"/>
    <n v="538"/>
    <n v="15"/>
    <n v="0"/>
  </r>
  <r>
    <x v="17"/>
    <s v="PERFUMES"/>
    <x v="2"/>
    <x v="2"/>
    <x v="0"/>
    <n v="111154142"/>
    <n v="690251080953"/>
    <s v="JO MALONE ENGLISH PEAR &amp; FREESIA COLOGNE 100ML PRE PACK L9P5-01"/>
    <s v="EA"/>
    <n v="4"/>
    <n v="1880"/>
    <n v="0"/>
    <n v="0"/>
    <n v="-3"/>
    <n v="318"/>
  </r>
  <r>
    <x v="17"/>
    <s v="PERFUMES"/>
    <x v="2"/>
    <x v="2"/>
    <x v="2"/>
    <n v="111154143"/>
    <n v="690251081226"/>
    <s v="JO MALONE HONEYSUCKLE AND DAVANA COLOGNE 100ML PRE PACK L9PT-01"/>
    <s v="EA"/>
    <n v="4"/>
    <n v="1880"/>
    <n v="0"/>
    <n v="0"/>
    <n v="18"/>
    <n v="0"/>
  </r>
  <r>
    <x v="17"/>
    <s v="PERFUMES"/>
    <x v="2"/>
    <x v="2"/>
    <x v="2"/>
    <n v="111154146"/>
    <n v="690251081073"/>
    <s v="JO MALONE ORANGE BLOSSOM COLOGNE 100ML PRE PACK L9PK-01"/>
    <s v="EA"/>
    <n v="4"/>
    <n v="1880"/>
    <n v="0"/>
    <n v="0"/>
    <n v="3"/>
    <n v="0"/>
  </r>
  <r>
    <x v="17"/>
    <s v="PERFUMES"/>
    <x v="2"/>
    <x v="2"/>
    <x v="2"/>
    <n v="110541972"/>
    <n v="690251045778"/>
    <s v="JO MALONE DARK AMBER &amp; GINGER LILY COLOGNE INT 50ML L5FM-01"/>
    <s v="EA"/>
    <n v="5"/>
    <n v="1870"/>
    <n v="1"/>
    <n v="374"/>
    <n v="31"/>
    <n v="0"/>
  </r>
  <r>
    <x v="17"/>
    <s v="PERFUMES"/>
    <x v="2"/>
    <x v="2"/>
    <x v="2"/>
    <n v="110152321"/>
    <n v="690251019090"/>
    <s v="JO MALONE ENG PEAR &amp; FREESIA COLOGNE 30ML L26K01"/>
    <s v="EA"/>
    <n v="8"/>
    <n v="1840"/>
    <n v="0"/>
    <n v="0"/>
    <n v="33"/>
    <n v="259"/>
  </r>
  <r>
    <x v="17"/>
    <s v="PERFUMES"/>
    <x v="2"/>
    <x v="4"/>
    <x v="2"/>
    <n v="110152404"/>
    <n v="690251008131"/>
    <s v="JO MALONE LIME BASIL &amp; MANDARIN CANDLE 200G L0W201"/>
    <s v="EA"/>
    <n v="8"/>
    <n v="1840"/>
    <n v="0"/>
    <n v="0"/>
    <n v="31"/>
    <n v="0"/>
  </r>
  <r>
    <x v="17"/>
    <s v="PERFUMES"/>
    <x v="2"/>
    <x v="2"/>
    <x v="2"/>
    <n v="111154138"/>
    <n v="690251081004"/>
    <s v="JO MALONE PEONY &amp; BLUSH SUEDE COLOGNE 30ML PRE PACK L9PA-01"/>
    <s v="EA"/>
    <n v="8"/>
    <n v="1840"/>
    <n v="0"/>
    <n v="0"/>
    <n v="17"/>
    <n v="69"/>
  </r>
  <r>
    <x v="17"/>
    <s v="PERFUMES"/>
    <x v="2"/>
    <x v="4"/>
    <x v="2"/>
    <n v="110412933"/>
    <n v="690251052868"/>
    <s v="JO MALONE LIME BASIL &amp; MANDARIN BODY&amp;HAND WASH 250ML L4H6-01/L6A7-01"/>
    <s v="EA"/>
    <n v="12"/>
    <n v="1836"/>
    <n v="0"/>
    <n v="0"/>
    <n v="1"/>
    <n v="0"/>
  </r>
  <r>
    <x v="17"/>
    <s v="PERFUMES"/>
    <x v="8"/>
    <x v="0"/>
    <x v="3"/>
    <n v="110301607"/>
    <n v="22548289716"/>
    <s v="MICHAEL KORS COLLECTION GLAM JASMINE EDP 100ML 55EP-01"/>
    <s v="EA"/>
    <n v="5"/>
    <n v="1805"/>
    <n v="0"/>
    <n v="0"/>
    <n v="31"/>
    <n v="276"/>
  </r>
  <r>
    <x v="17"/>
    <s v="PERFUMES"/>
    <x v="8"/>
    <x v="0"/>
    <x v="4"/>
    <n v="110301607"/>
    <n v="22548289716"/>
    <s v="MICHAEL KORS COLLECTION GLAM JASMINE EDP 100ML 55EP-01"/>
    <s v="EA"/>
    <n v="5"/>
    <n v="1805"/>
    <n v="0"/>
    <n v="0"/>
    <n v="17"/>
    <n v="276"/>
  </r>
  <r>
    <x v="17"/>
    <s v="PERFUMES"/>
    <x v="0"/>
    <x v="1"/>
    <x v="3"/>
    <n v="111451883"/>
    <n v="888066095921"/>
    <s v="TOM FORD BLACK ORCHID EDP 50ML AND TRAVEL SPRAY SET T7TA-01"/>
    <s v="EA"/>
    <n v="5"/>
    <n v="1785"/>
    <n v="0"/>
    <n v="0"/>
    <n v="10"/>
    <n v="0"/>
  </r>
  <r>
    <x v="17"/>
    <s v="PERFUMES"/>
    <x v="7"/>
    <x v="2"/>
    <x v="1"/>
    <n v="111608455"/>
    <n v="22548420140"/>
    <s v="TOMMY HILFIGER IMPACT EDT 50ML 41EL-01"/>
    <s v="EA"/>
    <n v="9"/>
    <n v="1773"/>
    <n v="5"/>
    <n v="985"/>
    <n v="6"/>
    <n v="344"/>
  </r>
  <r>
    <x v="17"/>
    <s v="PERFUMES"/>
    <x v="4"/>
    <x v="0"/>
    <x v="1"/>
    <n v="111593406"/>
    <n v="3700550218258"/>
    <s v="KILIAN FORBIDDEN GAMES RFL SPRY 50ML N3E9-01"/>
    <s v="EA"/>
    <n v="2"/>
    <n v="1772"/>
    <n v="0"/>
    <n v="0"/>
    <n v="0"/>
    <n v="0"/>
  </r>
  <r>
    <x v="17"/>
    <s v="PERFUMES"/>
    <x v="4"/>
    <x v="0"/>
    <x v="1"/>
    <n v="111593408"/>
    <n v="3700550218234"/>
    <s v="KILIAN VVCA IEDP REFLBLE SPRAY 50ML N3E7-01"/>
    <s v="EA"/>
    <n v="2"/>
    <n v="1772"/>
    <n v="0"/>
    <n v="0"/>
    <n v="1"/>
    <n v="0"/>
  </r>
  <r>
    <x v="17"/>
    <s v="PERFUMES"/>
    <x v="4"/>
    <x v="0"/>
    <x v="1"/>
    <n v="111593409"/>
    <n v="3700550218302"/>
    <s v="KILIAN STRAIGH TO HEAVEN EDP 50ML N3EG-01"/>
    <s v="EA"/>
    <n v="2"/>
    <n v="1772"/>
    <n v="0"/>
    <n v="0"/>
    <n v="1"/>
    <n v="0"/>
  </r>
  <r>
    <x v="17"/>
    <s v="PERFUMES"/>
    <x v="6"/>
    <x v="0"/>
    <x v="1"/>
    <n v="111151265"/>
    <n v="842185118251"/>
    <s v="LE LABO TONKA 25 EAU DE PARFUM NATURAL SPRAY 100ML 100PT25100"/>
    <s v="EA"/>
    <n v="2"/>
    <n v="1760"/>
    <n v="0"/>
    <n v="0"/>
    <n v="20"/>
    <n v="36"/>
  </r>
  <r>
    <x v="17"/>
    <s v="PERFUMES"/>
    <x v="2"/>
    <x v="2"/>
    <x v="0"/>
    <n v="110152342"/>
    <n v="690251019908"/>
    <s v="JO MALONE OUD &amp; BERGAMOT COLOGNE INTENSE 100ML L29A-01"/>
    <s v="EA"/>
    <n v="3"/>
    <n v="1752"/>
    <n v="0"/>
    <n v="0"/>
    <n v="-2"/>
    <n v="225"/>
  </r>
  <r>
    <x v="17"/>
    <s v="PERFUMES"/>
    <x v="2"/>
    <x v="2"/>
    <x v="2"/>
    <n v="110322125"/>
    <n v="690251032907"/>
    <s v="JO MALONE TUBEROSE ANGELICA COLOGNE INT 100ML L3X8-01"/>
    <s v="EA"/>
    <n v="3"/>
    <n v="1752"/>
    <n v="0"/>
    <n v="0"/>
    <n v="0"/>
    <n v="0"/>
  </r>
  <r>
    <x v="17"/>
    <s v="PERFUMES"/>
    <x v="2"/>
    <x v="2"/>
    <x v="0"/>
    <n v="110541967"/>
    <n v="690251047338"/>
    <s v="JO MALONE MYRRH &amp; TONKA COLOGNE INTENSE 100ML L5LK-01"/>
    <s v="EA"/>
    <n v="3"/>
    <n v="1752"/>
    <n v="0"/>
    <n v="0"/>
    <n v="-3"/>
    <n v="14"/>
  </r>
  <r>
    <x v="17"/>
    <s v="PERFUMES"/>
    <x v="2"/>
    <x v="2"/>
    <x v="3"/>
    <n v="111154151"/>
    <n v="690251071340"/>
    <s v="JO MALONE BRONZE WOOD &amp; LEATHER COLOGNE INTENSE 100ML L8K9-01"/>
    <s v="EA"/>
    <n v="3"/>
    <n v="1752"/>
    <n v="0"/>
    <n v="0"/>
    <n v="21"/>
    <n v="54"/>
  </r>
  <r>
    <x v="17"/>
    <s v="PERFUMES"/>
    <x v="1"/>
    <x v="0"/>
    <x v="13"/>
    <n v="100172103"/>
    <n v="27131086871"/>
    <s v="E LAUDER BEAUTIFUL EDP 75ML 4806-02"/>
    <s v="EA"/>
    <n v="5"/>
    <n v="1725"/>
    <n v="0"/>
    <n v="0"/>
    <n v="0"/>
    <n v="96"/>
  </r>
  <r>
    <x v="17"/>
    <s v="PERFUMES"/>
    <x v="2"/>
    <x v="1"/>
    <x v="3"/>
    <n v="110885079"/>
    <n v="690251065103"/>
    <s v="JO MALONE FRAGRANCE COMBINING SET 2X COLOGNE 30ML + CREAM 50ML L7T7-01"/>
    <s v="EA"/>
    <n v="5"/>
    <n v="1725"/>
    <n v="0"/>
    <n v="0"/>
    <n v="1"/>
    <n v="0"/>
  </r>
  <r>
    <x v="17"/>
    <s v="PERFUMES"/>
    <x v="0"/>
    <x v="0"/>
    <x v="1"/>
    <n v="112108239"/>
    <n v="888066112734"/>
    <s v="TOM FORD BLACK ORCHID PARFUM EDP 50ML T90F-01"/>
    <s v="EA"/>
    <n v="4"/>
    <n v="1696"/>
    <n v="0"/>
    <n v="0"/>
    <n v="23"/>
    <n v="184"/>
  </r>
  <r>
    <x v="17"/>
    <s v="PERFUMES"/>
    <x v="2"/>
    <x v="4"/>
    <x v="2"/>
    <n v="111451877"/>
    <n v="690251058082"/>
    <s v="JO MALONE PEONY &amp; BLUSH SUEDE TRAVEL CANDLE 60G L6YX-01"/>
    <s v="EA"/>
    <n v="20"/>
    <n v="1680"/>
    <n v="0"/>
    <n v="0"/>
    <n v="27"/>
    <n v="160"/>
  </r>
  <r>
    <x v="17"/>
    <s v="PERFUMES"/>
    <x v="5"/>
    <x v="0"/>
    <x v="3"/>
    <n v="110151653"/>
    <n v="22548237564"/>
    <s v="DKNY GOLDEN DELICIOUS EDP 100ML 2WEC-01"/>
    <s v="EA"/>
    <n v="10"/>
    <n v="1660"/>
    <n v="0"/>
    <n v="0"/>
    <n v="55"/>
    <n v="608"/>
  </r>
  <r>
    <x v="17"/>
    <s v="PERFUMES"/>
    <x v="2"/>
    <x v="2"/>
    <x v="2"/>
    <n v="111154133"/>
    <n v="690251080960"/>
    <s v="JO MALONE ENGLISH PEAR &amp; FREESIA COLOGNE 30ML PRE PACK L9P6-01"/>
    <s v="EA"/>
    <n v="7"/>
    <n v="1610"/>
    <n v="1"/>
    <n v="230"/>
    <n v="32"/>
    <n v="164"/>
  </r>
  <r>
    <x v="17"/>
    <s v="PERFUMES"/>
    <x v="2"/>
    <x v="4"/>
    <x v="2"/>
    <n v="110701913"/>
    <n v="690251053797"/>
    <s v="JO MALONE PEONY &amp; BLUSH SUEDE BODY &amp; HAND LOTION 250ML L6F4-01"/>
    <s v="EA"/>
    <n v="8"/>
    <n v="1608"/>
    <n v="0"/>
    <n v="0"/>
    <n v="9"/>
    <n v="0"/>
  </r>
  <r>
    <x v="17"/>
    <s v="PERFUMES"/>
    <x v="2"/>
    <x v="2"/>
    <x v="3"/>
    <n v="111311611"/>
    <n v="690251069972"/>
    <s v="JO MALONE STAR MAGNOLIA COLOGNE 100ML L8EC-01"/>
    <s v="EA"/>
    <n v="5"/>
    <n v="1605"/>
    <n v="2"/>
    <n v="642"/>
    <n v="0"/>
    <n v="0"/>
  </r>
  <r>
    <x v="17"/>
    <s v="PERFUMES"/>
    <x v="0"/>
    <x v="0"/>
    <x v="3"/>
    <n v="110069565"/>
    <n v="888066000499"/>
    <s v="TOM FORD NOIR DE NOIR EDP SPRAY 50ML T01H 01"/>
    <s v="EA"/>
    <n v="2"/>
    <n v="1568"/>
    <n v="0"/>
    <n v="0"/>
    <n v="18"/>
    <n v="1"/>
  </r>
  <r>
    <x v="17"/>
    <s v="PERFUMES"/>
    <x v="0"/>
    <x v="0"/>
    <x v="1"/>
    <n v="110219845"/>
    <n v="888066015585"/>
    <s v="TOM FORD CAFE ROSE EDP 50ML T14M-01"/>
    <s v="EA"/>
    <n v="2"/>
    <n v="1568"/>
    <n v="0"/>
    <n v="0"/>
    <n v="1"/>
    <n v="0"/>
  </r>
  <r>
    <x v="17"/>
    <s v="PERFUMES"/>
    <x v="0"/>
    <x v="0"/>
    <x v="0"/>
    <n v="110286625"/>
    <n v="888066022569"/>
    <s v="TOM FORD WHITE SUEDE 50ML T1RL 01"/>
    <s v="EA"/>
    <n v="2"/>
    <n v="1568"/>
    <n v="0"/>
    <n v="0"/>
    <n v="8"/>
    <n v="0"/>
  </r>
  <r>
    <x v="17"/>
    <s v="PERFUMES"/>
    <x v="0"/>
    <x v="0"/>
    <x v="3"/>
    <n v="110355462"/>
    <n v="888066024471"/>
    <s v="TOM FORD MANDARINO DI AMALFI EDP 50ML PB T1Y5-01"/>
    <s v="EA"/>
    <n v="2"/>
    <n v="1568"/>
    <n v="0"/>
    <n v="0"/>
    <n v="2"/>
    <n v="0"/>
  </r>
  <r>
    <x v="17"/>
    <s v="PERFUMES"/>
    <x v="0"/>
    <x v="0"/>
    <x v="0"/>
    <n v="110414408"/>
    <n v="888066045827"/>
    <s v="TOM FORD VENETIAN BERGAMOT EDP 50ML PB T3RF-01"/>
    <s v="EA"/>
    <n v="2"/>
    <n v="1568"/>
    <n v="0"/>
    <n v="0"/>
    <n v="7"/>
    <n v="0"/>
  </r>
  <r>
    <x v="17"/>
    <s v="PERFUMES"/>
    <x v="0"/>
    <x v="0"/>
    <x v="5"/>
    <n v="111451109"/>
    <n v="888066093200"/>
    <s v="TOM FORD SOLEIL NEIGE 50 ML T7K1-01"/>
    <s v="EA"/>
    <n v="2"/>
    <n v="1568"/>
    <n v="0"/>
    <n v="0"/>
    <n v="27"/>
    <n v="351"/>
  </r>
  <r>
    <x v="17"/>
    <s v="PERFUMES"/>
    <x v="0"/>
    <x v="0"/>
    <x v="1"/>
    <n v="111543788"/>
    <n v="888066089302"/>
    <s v="TOMFORD WHITE SUEDE COLLECTION 50ML T779-01"/>
    <s v="EA"/>
    <n v="2"/>
    <n v="1568"/>
    <n v="0"/>
    <n v="0"/>
    <n v="3"/>
    <n v="0"/>
  </r>
  <r>
    <x v="17"/>
    <s v="PERFUMES"/>
    <x v="1"/>
    <x v="0"/>
    <x v="0"/>
    <n v="102003715"/>
    <n v="27131423843"/>
    <s v="E LAUDER PURE WHITE LINEN 100ML EDP 9CHK-01"/>
    <s v="EA"/>
    <n v="4"/>
    <n v="1532"/>
    <n v="0"/>
    <n v="0"/>
    <n v="8"/>
    <n v="0"/>
  </r>
  <r>
    <x v="17"/>
    <s v="PERFUMES"/>
    <x v="2"/>
    <x v="4"/>
    <x v="2"/>
    <n v="110198687"/>
    <n v="690251024469"/>
    <s v="JO MALONE SCENT AROUND DIFUSER PN 165ML L2W6-01"/>
    <s v="EA"/>
    <n v="5"/>
    <n v="1530"/>
    <n v="0"/>
    <n v="0"/>
    <n v="22"/>
    <n v="0"/>
  </r>
  <r>
    <x v="17"/>
    <s v="PERFUMES"/>
    <x v="0"/>
    <x v="3"/>
    <x v="4"/>
    <n v="110320740"/>
    <n v="888066023955"/>
    <s v="TOM FORD VELVET ORCHID EDP 100ML T1X5-01"/>
    <s v="EA"/>
    <n v="3"/>
    <n v="1515"/>
    <n v="0"/>
    <n v="0"/>
    <n v="37"/>
    <n v="0"/>
  </r>
  <r>
    <x v="17"/>
    <s v="PERFUMES"/>
    <x v="0"/>
    <x v="0"/>
    <x v="10"/>
    <n v="111079663"/>
    <n v="888066075145"/>
    <s v="TOM FORD SIGNATURE OMBRE LEATHER EDP 100ML T5Y3-01"/>
    <s v="EA"/>
    <n v="3"/>
    <n v="1515"/>
    <n v="0"/>
    <n v="0"/>
    <n v="9"/>
    <n v="1518"/>
  </r>
  <r>
    <x v="17"/>
    <s v="PERFUMES"/>
    <x v="0"/>
    <x v="0"/>
    <x v="1"/>
    <n v="111379980"/>
    <n v="888066098878"/>
    <s v="TOMFORD LOST CHERRY EDP 100ML T812-01"/>
    <s v="EA"/>
    <n v="1"/>
    <n v="1507"/>
    <n v="0"/>
    <n v="0"/>
    <n v="6"/>
    <n v="0"/>
  </r>
  <r>
    <x v="17"/>
    <s v="PERFUMES"/>
    <x v="0"/>
    <x v="0"/>
    <x v="3"/>
    <n v="111380649"/>
    <n v="888066091718"/>
    <s v="TOMFORD TUSCAN LEATHER INTENSE 100ML/3.4FLOZ T7G2-01"/>
    <s v="EA"/>
    <n v="1"/>
    <n v="1507"/>
    <n v="0"/>
    <n v="0"/>
    <n v="0"/>
    <n v="0"/>
  </r>
  <r>
    <x v="17"/>
    <s v="PERFUMES"/>
    <x v="2"/>
    <x v="2"/>
    <x v="2"/>
    <n v="111154150"/>
    <n v="690251071326"/>
    <s v="JO MALONE BRONZE WOOD &amp; LEATHER COLOGNE INTENSE 50ML L8K8-01"/>
    <s v="EA"/>
    <n v="4"/>
    <n v="1496"/>
    <n v="0"/>
    <n v="0"/>
    <n v="182"/>
    <n v="250"/>
  </r>
  <r>
    <x v="17"/>
    <s v="PERFUMES"/>
    <x v="2"/>
    <x v="2"/>
    <x v="2"/>
    <n v="111521942"/>
    <n v="690251077779"/>
    <s v="JO MALONE VETIVER &amp; GOLDEN VANILLA COLOGNE INTENSE 50ML L9CR-01"/>
    <s v="EA"/>
    <n v="4"/>
    <n v="1496"/>
    <n v="0"/>
    <n v="0"/>
    <n v="68"/>
    <n v="47"/>
  </r>
  <r>
    <x v="17"/>
    <s v="PERFUMES"/>
    <x v="5"/>
    <x v="0"/>
    <x v="1"/>
    <n v="102628089"/>
    <n v="763511100019"/>
    <s v="DONNA KARAN DKNY EDP 100ML SPRAY 80C8-01"/>
    <s v="EA"/>
    <n v="5"/>
    <n v="1495"/>
    <n v="0"/>
    <n v="0"/>
    <n v="48"/>
    <n v="102"/>
  </r>
  <r>
    <x v="17"/>
    <s v="PERFUMES"/>
    <x v="5"/>
    <x v="0"/>
    <x v="1"/>
    <n v="110151653"/>
    <n v="22548237564"/>
    <s v="DKNY GOLDEN DELICIOUS EDP 100ML 2WEC-01"/>
    <s v="EA"/>
    <n v="9"/>
    <n v="1494"/>
    <n v="1"/>
    <n v="166"/>
    <n v="27"/>
    <n v="608"/>
  </r>
  <r>
    <x v="17"/>
    <s v="PERFUMES"/>
    <x v="5"/>
    <x v="0"/>
    <x v="0"/>
    <n v="102002582"/>
    <n v="763511009824"/>
    <s v="DONNA KARAN BE DELICIOUS LADIES EDP 100ML 81WR 01"/>
    <s v="EA"/>
    <n v="6"/>
    <n v="1482"/>
    <n v="0"/>
    <n v="0"/>
    <n v="23"/>
    <n v="0"/>
  </r>
  <r>
    <x v="17"/>
    <s v="PERFUMES"/>
    <x v="2"/>
    <x v="2"/>
    <x v="2"/>
    <n v="111396717"/>
    <n v="690251087075"/>
    <s v="JO MALONE M&amp;T HOME CANDLE DUBAI 200G LAGC-01"/>
    <s v="EA"/>
    <n v="5"/>
    <n v="1465"/>
    <n v="0"/>
    <n v="0"/>
    <n v="23"/>
    <n v="121"/>
  </r>
  <r>
    <x v="17"/>
    <s v="PERFUMES"/>
    <x v="8"/>
    <x v="0"/>
    <x v="0"/>
    <n v="110301605"/>
    <n v="22548289655"/>
    <s v="MICHAEL KORS COLLECTION SEXY AMBER EDP 100ML 55EH-01"/>
    <s v="EA"/>
    <n v="4"/>
    <n v="1444"/>
    <n v="0"/>
    <n v="0"/>
    <n v="9"/>
    <n v="0"/>
  </r>
  <r>
    <x v="17"/>
    <s v="PERFUMES"/>
    <x v="8"/>
    <x v="0"/>
    <x v="13"/>
    <n v="110301607"/>
    <n v="22548289716"/>
    <s v="MICHAEL KORS COLLECTION GLAM JASMINE EDP 100ML 55EP-01"/>
    <s v="EA"/>
    <n v="4"/>
    <n v="1444"/>
    <n v="0"/>
    <n v="0"/>
    <n v="0"/>
    <n v="276"/>
  </r>
  <r>
    <x v="17"/>
    <s v="PERFUMES"/>
    <x v="8"/>
    <x v="0"/>
    <x v="0"/>
    <n v="110505318"/>
    <n v="22548366448"/>
    <s v="MICHAEL KORS WONDERLUST EDP 100ML 5JT6-01"/>
    <s v="EA"/>
    <n v="4"/>
    <n v="1444"/>
    <n v="0"/>
    <n v="0"/>
    <n v="19"/>
    <n v="0"/>
  </r>
  <r>
    <x v="17"/>
    <s v="PERFUMES"/>
    <x v="3"/>
    <x v="3"/>
    <x v="0"/>
    <n v="110429678"/>
    <n v="20714769994"/>
    <s v="CLINIQUE AROMATICS IN BLACK 50ML ZJ4R-01"/>
    <s v="EA"/>
    <n v="5"/>
    <n v="1440"/>
    <n v="0"/>
    <n v="0"/>
    <n v="0"/>
    <n v="0"/>
  </r>
  <r>
    <x v="17"/>
    <s v="PERFUMES"/>
    <x v="1"/>
    <x v="0"/>
    <x v="1"/>
    <n v="111423852"/>
    <n v="887167475373"/>
    <s v="ESTEE LAUDER BEAUTIFUL BELLE LOVE EDP 100ML PEYF-01"/>
    <s v="EA"/>
    <n v="3"/>
    <n v="1419"/>
    <n v="0"/>
    <n v="0"/>
    <n v="26"/>
    <n v="315"/>
  </r>
  <r>
    <x v="17"/>
    <s v="PERFUMES"/>
    <x v="1"/>
    <x v="0"/>
    <x v="5"/>
    <n v="111423852"/>
    <n v="887167475373"/>
    <s v="ESTEE LAUDER BEAUTIFUL BELLE LOVE EDP 100ML PEYF-01"/>
    <s v="EA"/>
    <n v="3"/>
    <n v="1419"/>
    <n v="0"/>
    <n v="0"/>
    <n v="14"/>
    <n v="315"/>
  </r>
  <r>
    <x v="17"/>
    <s v="PERFUMES"/>
    <x v="1"/>
    <x v="0"/>
    <x v="4"/>
    <n v="111423852"/>
    <n v="887167475373"/>
    <s v="ESTEE LAUDER BEAUTIFUL BELLE LOVE EDP 100ML PEYF-01"/>
    <s v="EA"/>
    <n v="3"/>
    <n v="1419"/>
    <n v="0"/>
    <n v="0"/>
    <n v="24"/>
    <n v="315"/>
  </r>
  <r>
    <x v="17"/>
    <s v="PERFUMES"/>
    <x v="2"/>
    <x v="4"/>
    <x v="2"/>
    <n v="111451875"/>
    <n v="690251069804"/>
    <s v="JO MALONE ENGLISH PEAR &amp; FREESIA BODY &amp; HAND WASH 100ML L8CY-01"/>
    <s v="EA"/>
    <n v="24"/>
    <n v="1416"/>
    <n v="2"/>
    <n v="118"/>
    <n v="30"/>
    <n v="71"/>
  </r>
  <r>
    <x v="17"/>
    <s v="PERFUMES"/>
    <x v="2"/>
    <x v="2"/>
    <x v="3"/>
    <n v="110152328"/>
    <n v="690251004621"/>
    <s v="JO MALONE 154 COLOGNE 100ML L0GC-01"/>
    <s v="EA"/>
    <n v="3"/>
    <n v="1410"/>
    <n v="1"/>
    <n v="470"/>
    <n v="12"/>
    <n v="0"/>
  </r>
  <r>
    <x v="17"/>
    <s v="PERFUMES"/>
    <x v="2"/>
    <x v="2"/>
    <x v="2"/>
    <n v="110152438"/>
    <n v="690251000029"/>
    <s v="JO MALONE AMBER &amp; LAVENDER COLOGNE 100ML L00201"/>
    <s v="EA"/>
    <n v="3"/>
    <n v="1410"/>
    <n v="0"/>
    <n v="0"/>
    <n v="6"/>
    <n v="0"/>
  </r>
  <r>
    <x v="17"/>
    <s v="PERFUMES"/>
    <x v="2"/>
    <x v="2"/>
    <x v="3"/>
    <n v="110351588"/>
    <n v="690251033713"/>
    <s v="JO MALONE WOOD SAGE &amp; SEA SALT COLOGNE 100ML L415-01"/>
    <s v="EA"/>
    <n v="3"/>
    <n v="1410"/>
    <n v="0"/>
    <n v="0"/>
    <n v="7"/>
    <n v="0"/>
  </r>
  <r>
    <x v="17"/>
    <s v="PERFUMES"/>
    <x v="2"/>
    <x v="2"/>
    <x v="3"/>
    <n v="111154149"/>
    <n v="690251080977"/>
    <s v="JO MALONE WOOD SAGE &amp; SEA SALT COLOGNE 100ML PRE PACK L9P7-01"/>
    <s v="EA"/>
    <n v="3"/>
    <n v="1410"/>
    <n v="0"/>
    <n v="0"/>
    <n v="12"/>
    <n v="260"/>
  </r>
  <r>
    <x v="17"/>
    <s v="PERFUMES"/>
    <x v="2"/>
    <x v="2"/>
    <x v="2"/>
    <n v="111120056"/>
    <n v="690251062812"/>
    <s v="JO MALONE WHITE MOSS &amp; SNOWDROP COLOGNE 100 ML L7H7-01"/>
    <s v="EA"/>
    <n v="4"/>
    <n v="1400"/>
    <n v="0"/>
    <n v="0"/>
    <n v="43"/>
    <n v="0"/>
  </r>
  <r>
    <x v="17"/>
    <s v="PERFUMES"/>
    <x v="1"/>
    <x v="0"/>
    <x v="5"/>
    <n v="100172103"/>
    <n v="27131086871"/>
    <s v="E LAUDER BEAUTIFUL EDP 75ML 4806-02"/>
    <s v="EA"/>
    <n v="4"/>
    <n v="1380"/>
    <n v="0"/>
    <n v="0"/>
    <n v="12"/>
    <n v="96"/>
  </r>
  <r>
    <x v="17"/>
    <s v="PERFUMES"/>
    <x v="1"/>
    <x v="0"/>
    <x v="1"/>
    <n v="100179432"/>
    <n v="27131006534"/>
    <s v="ESTEE LAUDER KNOWING EDP 75ML 4409-01"/>
    <s v="EA"/>
    <n v="4"/>
    <n v="1380"/>
    <n v="2"/>
    <n v="690"/>
    <n v="15"/>
    <n v="1"/>
  </r>
  <r>
    <x v="17"/>
    <s v="PERFUMES"/>
    <x v="2"/>
    <x v="2"/>
    <x v="2"/>
    <n v="110152304"/>
    <n v="690251009008"/>
    <s v="JO MALONE NCTRN BLSM &amp; HNY COLOGNE 30ML L0Y401"/>
    <s v="EA"/>
    <n v="6"/>
    <n v="1380"/>
    <n v="1"/>
    <n v="230"/>
    <n v="40"/>
    <n v="0"/>
  </r>
  <r>
    <x v="17"/>
    <s v="PERFUMES"/>
    <x v="1"/>
    <x v="0"/>
    <x v="0"/>
    <n v="110298012"/>
    <n v="27131261612"/>
    <s v="E LAUDER MODERN MUSE EDP 50ML YF32-01"/>
    <s v="EA"/>
    <n v="4"/>
    <n v="1380"/>
    <n v="0"/>
    <n v="0"/>
    <n v="23"/>
    <n v="0"/>
  </r>
  <r>
    <x v="17"/>
    <s v="PERFUMES"/>
    <x v="1"/>
    <x v="0"/>
    <x v="1"/>
    <n v="110298012"/>
    <n v="27131261612"/>
    <s v="E LAUDER MODERN MUSE EDP 50ML YF32-01"/>
    <s v="EA"/>
    <n v="4"/>
    <n v="1380"/>
    <n v="0"/>
    <n v="0"/>
    <n v="1"/>
    <n v="0"/>
  </r>
  <r>
    <x v="17"/>
    <s v="PERFUMES"/>
    <x v="1"/>
    <x v="1"/>
    <x v="1"/>
    <n v="110352854"/>
    <n v="887167139220"/>
    <s v="E LAUDER MODERN MUSE DUO 2X30ML R38R-01"/>
    <s v="EA"/>
    <n v="4"/>
    <n v="1380"/>
    <n v="0"/>
    <n v="0"/>
    <n v="7"/>
    <n v="0"/>
  </r>
  <r>
    <x v="17"/>
    <s v="PERFUMES"/>
    <x v="1"/>
    <x v="1"/>
    <x v="0"/>
    <n v="111166496"/>
    <n v="887167442894"/>
    <s v="ESTEE LAUDER BEAUTIFUL BELLE TRAVELLER GIFT SET P9LN-01"/>
    <s v="EA"/>
    <n v="4"/>
    <n v="1380"/>
    <n v="0"/>
    <n v="0"/>
    <n v="17"/>
    <n v="0"/>
  </r>
  <r>
    <x v="17"/>
    <s v="PERFUMES"/>
    <x v="0"/>
    <x v="4"/>
    <x v="3"/>
    <n v="111451882"/>
    <n v="888066090551"/>
    <s v="TOM FORD SIGNATURE OMBRE LEATHER ALL OVER BODY SPRAY 150ML T7AH-01"/>
    <s v="EA"/>
    <n v="10"/>
    <n v="1380"/>
    <n v="10"/>
    <n v="1380"/>
    <n v="-1"/>
    <n v="3"/>
  </r>
  <r>
    <x v="17"/>
    <s v="PERFUMES"/>
    <x v="7"/>
    <x v="2"/>
    <x v="0"/>
    <n v="111608455"/>
    <n v="22548420140"/>
    <s v="TOMMY HILFIGER IMPACT EDT 50ML 41EL-01"/>
    <s v="EA"/>
    <n v="7"/>
    <n v="1379"/>
    <n v="0"/>
    <n v="0"/>
    <n v="119"/>
    <n v="344"/>
  </r>
  <r>
    <x v="17"/>
    <s v="PERFUMES"/>
    <x v="9"/>
    <x v="0"/>
    <x v="1"/>
    <n v="111166629"/>
    <n v="22548409510"/>
    <s v="E ZEGNA ESSENZE ABSOLUTE MADRAS CARDAMOM EDP 100ML 5XHF-01"/>
    <s v="EA"/>
    <n v="2"/>
    <n v="1358"/>
    <n v="0"/>
    <n v="0"/>
    <n v="9"/>
    <n v="105"/>
  </r>
  <r>
    <x v="17"/>
    <s v="PERFUMES"/>
    <x v="7"/>
    <x v="2"/>
    <x v="1"/>
    <n v="111608453"/>
    <n v="22548420126"/>
    <s v="TOMMY HILFIGER IMPACT EDT 100ML 41EK-01"/>
    <s v="EA"/>
    <n v="5"/>
    <n v="1345"/>
    <n v="2"/>
    <n v="538"/>
    <n v="13"/>
    <n v="550"/>
  </r>
  <r>
    <x v="17"/>
    <s v="PERFUMES"/>
    <x v="0"/>
    <x v="4"/>
    <x v="0"/>
    <n v="111034347"/>
    <n v="888066081894"/>
    <s v="TOMFORD SOLE DI POSITANO ALL OVER BODY SPRAY T6K3-01"/>
    <s v="EA"/>
    <n v="6"/>
    <n v="1314"/>
    <n v="0"/>
    <n v="0"/>
    <n v="0"/>
    <n v="0"/>
  </r>
  <r>
    <x v="17"/>
    <s v="PERFUMES"/>
    <x v="10"/>
    <x v="3"/>
    <x v="1"/>
    <n v="100706347"/>
    <n v="22548006719"/>
    <s v="ARAMIS CLASSIC EDT 110ML 2163-01"/>
    <s v="EA"/>
    <n v="10"/>
    <n v="1310"/>
    <n v="1"/>
    <n v="131"/>
    <n v="20"/>
    <n v="996"/>
  </r>
  <r>
    <x v="17"/>
    <s v="PERFUMES"/>
    <x v="5"/>
    <x v="3"/>
    <x v="4"/>
    <n v="111543703"/>
    <n v="22548422823"/>
    <s v="DKNY DELICIOUS DELIGHTS COOL SWIRL EDT 50ML 427P-01"/>
    <s v="EA"/>
    <n v="12"/>
    <n v="1308"/>
    <n v="1"/>
    <n v="109"/>
    <n v="15"/>
    <n v="900"/>
  </r>
  <r>
    <x v="17"/>
    <s v="PERFUMES"/>
    <x v="10"/>
    <x v="7"/>
    <x v="0"/>
    <n v="100398084"/>
    <n v="22548001608"/>
    <s v="ARAMIS CLASSIC A/SHAVE 120ML 2014-02"/>
    <s v="EA"/>
    <n v="8"/>
    <n v="1288"/>
    <n v="0"/>
    <n v="0"/>
    <n v="10"/>
    <n v="3"/>
  </r>
  <r>
    <x v="17"/>
    <s v="PERFUMES"/>
    <x v="10"/>
    <x v="4"/>
    <x v="0"/>
    <n v="102017660"/>
    <n v="22548004685"/>
    <s v="ARAMIS CLASSIC 24HOUR DEO SPRAY 2892-02"/>
    <s v="EA"/>
    <n v="11"/>
    <n v="1265"/>
    <n v="0"/>
    <n v="0"/>
    <n v="32"/>
    <n v="9"/>
  </r>
  <r>
    <x v="17"/>
    <s v="PERFUMES"/>
    <x v="3"/>
    <x v="3"/>
    <x v="13"/>
    <n v="102165050"/>
    <n v="20714080310"/>
    <s v="CLINIQUE HAPPY FOR MEN 100ML 62YM-01"/>
    <s v="EA"/>
    <n v="5"/>
    <n v="1245"/>
    <n v="0"/>
    <n v="0"/>
    <n v="0"/>
    <n v="373"/>
  </r>
  <r>
    <x v="17"/>
    <s v="PERFUMES"/>
    <x v="2"/>
    <x v="4"/>
    <x v="2"/>
    <n v="110255040"/>
    <n v="690251028498"/>
    <s v="JO MALONE ENGLISH PEAR &amp; FREESIA SCENT SURROUND DIFFUSER 165ML L3AL-01"/>
    <s v="EA"/>
    <n v="4"/>
    <n v="1224"/>
    <n v="1"/>
    <n v="306"/>
    <n v="16"/>
    <n v="69"/>
  </r>
  <r>
    <x v="17"/>
    <s v="PERFUMES"/>
    <x v="2"/>
    <x v="4"/>
    <x v="2"/>
    <n v="110412952"/>
    <n v="690251052936"/>
    <s v="JO MALONE WILD BLUEBELL BODY&amp;HAND WASH 250ML L4WJ-01/L6AG-01"/>
    <s v="EA"/>
    <n v="8"/>
    <n v="1224"/>
    <n v="0"/>
    <n v="0"/>
    <n v="18"/>
    <n v="0"/>
  </r>
  <r>
    <x v="17"/>
    <s v="PERFUMES"/>
    <x v="2"/>
    <x v="4"/>
    <x v="2"/>
    <n v="110885066"/>
    <n v="690251058259"/>
    <s v="JO MALONE BLACK CEDARWOOD &amp; JUNIPER BODY&amp;HAND WASH 250ML L70F-01"/>
    <s v="EA"/>
    <n v="8"/>
    <n v="1224"/>
    <n v="0"/>
    <n v="0"/>
    <n v="1"/>
    <n v="0"/>
  </r>
  <r>
    <x v="17"/>
    <s v="PERFUMES"/>
    <x v="2"/>
    <x v="4"/>
    <x v="2"/>
    <n v="111423916"/>
    <n v="690251082827"/>
    <s v="JO MALONE POPPY &amp; BARLEY BODY &amp; HAND WASH LA02-01"/>
    <s v="EA"/>
    <n v="8"/>
    <n v="1224"/>
    <n v="1"/>
    <n v="153"/>
    <n v="18"/>
    <n v="41"/>
  </r>
  <r>
    <x v="17"/>
    <s v="PERFUMES"/>
    <x v="2"/>
    <x v="4"/>
    <x v="2"/>
    <n v="111494522"/>
    <n v="690251094486"/>
    <s v="JO MALONE EP&amp;F SCENTED CANDLE 6.35CM/2.499IN AY01-01"/>
    <s v="EA"/>
    <n v="7"/>
    <n v="1211"/>
    <n v="0"/>
    <n v="0"/>
    <n v="4"/>
    <n v="0"/>
  </r>
  <r>
    <x v="17"/>
    <s v="PERFUMES"/>
    <x v="2"/>
    <x v="4"/>
    <x v="2"/>
    <n v="110412930"/>
    <n v="690251042135"/>
    <s v="JO MALONE BLACKBERRY&amp;BAY BODY&amp;HAND LOTION 250ML L50M-01"/>
    <s v="EA"/>
    <n v="6"/>
    <n v="1206"/>
    <n v="0"/>
    <n v="0"/>
    <n v="5"/>
    <n v="0"/>
  </r>
  <r>
    <x v="17"/>
    <s v="PERFUMES"/>
    <x v="1"/>
    <x v="1"/>
    <x v="1"/>
    <n v="111494516"/>
    <n v="887167443952"/>
    <s v="E LAUDER PURSE SPRAY COLLECTION 5X4ML RJ01-01"/>
    <s v="EA"/>
    <n v="6"/>
    <n v="1194"/>
    <n v="1"/>
    <n v="199"/>
    <n v="11"/>
    <n v="137"/>
  </r>
  <r>
    <x v="17"/>
    <s v="PERFUMES"/>
    <x v="2"/>
    <x v="4"/>
    <x v="2"/>
    <n v="110517707"/>
    <n v="690251044528"/>
    <s v="JO MALONE TUBEROSE ANGELICA BODY CREAM 175ML L599-01"/>
    <s v="EA"/>
    <n v="4"/>
    <n v="1188"/>
    <n v="0"/>
    <n v="0"/>
    <n v="7"/>
    <n v="0"/>
  </r>
  <r>
    <x v="17"/>
    <s v="PERFUMES"/>
    <x v="2"/>
    <x v="4"/>
    <x v="3"/>
    <n v="110517708"/>
    <n v="690251044511"/>
    <s v="JO MALONE VELVET ROSE &amp; OUD BODY CREAM 175ML L598-01"/>
    <s v="EA"/>
    <n v="4"/>
    <n v="1188"/>
    <n v="0"/>
    <n v="0"/>
    <n v="4"/>
    <n v="0"/>
  </r>
  <r>
    <x v="17"/>
    <s v="PERFUMES"/>
    <x v="4"/>
    <x v="0"/>
    <x v="1"/>
    <n v="111593397"/>
    <n v="3700550218760"/>
    <s v="KILIAN WOMAN IN GOLD EDP 50ML N3F5-01"/>
    <s v="EA"/>
    <n v="1"/>
    <n v="1173"/>
    <n v="0"/>
    <n v="0"/>
    <n v="5"/>
    <n v="0"/>
  </r>
  <r>
    <x v="17"/>
    <s v="PERFUMES"/>
    <x v="2"/>
    <x v="4"/>
    <x v="2"/>
    <n v="110541986"/>
    <n v="690251051137"/>
    <s v="JO MALONE ENGLISH PEAR &amp; FREESIA BATH SOAP 100G L64R-01"/>
    <s v="EA"/>
    <n v="15"/>
    <n v="1170"/>
    <n v="0"/>
    <n v="0"/>
    <n v="21"/>
    <n v="26"/>
  </r>
  <r>
    <x v="17"/>
    <s v="PERFUMES"/>
    <x v="2"/>
    <x v="2"/>
    <x v="3"/>
    <n v="110152343"/>
    <n v="690251022502"/>
    <s v="JO MALONE DARK AMBER &amp; GINGER LILY COLOGNE INTENSE 100ML L2KR-01"/>
    <s v="EA"/>
    <n v="2"/>
    <n v="1168"/>
    <n v="0"/>
    <n v="0"/>
    <n v="4"/>
    <n v="0"/>
  </r>
  <r>
    <x v="17"/>
    <s v="PERFUMES"/>
    <x v="2"/>
    <x v="2"/>
    <x v="3"/>
    <n v="110541967"/>
    <n v="690251047338"/>
    <s v="JO MALONE MYRRH &amp; TONKA COLOGNE INTENSE 100ML L5LK-01"/>
    <s v="EA"/>
    <n v="2"/>
    <n v="1168"/>
    <n v="0"/>
    <n v="0"/>
    <n v="17"/>
    <n v="14"/>
  </r>
  <r>
    <x v="17"/>
    <s v="PERFUMES"/>
    <x v="8"/>
    <x v="0"/>
    <x v="0"/>
    <n v="110465086"/>
    <n v="22548349861"/>
    <s v="MICHAEL KORS MEN EXTREME BLUE EDT 120ML 5G39-01"/>
    <s v="EA"/>
    <n v="4"/>
    <n v="1164"/>
    <n v="0"/>
    <n v="0"/>
    <n v="7"/>
    <n v="4"/>
  </r>
  <r>
    <x v="17"/>
    <s v="PERFUMES"/>
    <x v="4"/>
    <x v="0"/>
    <x v="1"/>
    <n v="110823180"/>
    <n v="3700550281917"/>
    <s v="KILIAN GOLD KNIGHT EDP SPRAY 50ML N2F5-01"/>
    <s v="EA"/>
    <n v="1"/>
    <n v="1163"/>
    <n v="0"/>
    <n v="0"/>
    <n v="9"/>
    <n v="0"/>
  </r>
  <r>
    <x v="17"/>
    <s v="PERFUMES"/>
    <x v="2"/>
    <x v="2"/>
    <x v="2"/>
    <n v="110412868"/>
    <n v="690251042302"/>
    <s v="JO MALONE MIMOSA &amp; CARDAMOM COLOGNE 30ML L51A-01"/>
    <s v="EA"/>
    <n v="5"/>
    <n v="1150"/>
    <n v="0"/>
    <n v="0"/>
    <n v="33"/>
    <n v="0"/>
  </r>
  <r>
    <x v="17"/>
    <s v="PERFUMES"/>
    <x v="4"/>
    <x v="1"/>
    <x v="3"/>
    <n v="110823183"/>
    <n v="3760184358522"/>
    <s v="KILIAN GOOD GIRL GONE BAD 4X7.5ML N1TK-01"/>
    <s v="EA"/>
    <n v="2"/>
    <n v="1150"/>
    <n v="0"/>
    <n v="0"/>
    <n v="0"/>
    <n v="0"/>
  </r>
  <r>
    <x v="17"/>
    <s v="PERFUMES"/>
    <x v="2"/>
    <x v="2"/>
    <x v="2"/>
    <n v="111154140"/>
    <n v="690251080984"/>
    <s v="JO MALONE WOOD SAGE &amp; SEA SALT COLOGNE 30ML PRE PACK L9P8-01"/>
    <s v="EA"/>
    <n v="5"/>
    <n v="1150"/>
    <n v="0"/>
    <n v="0"/>
    <n v="40"/>
    <n v="483"/>
  </r>
  <r>
    <x v="17"/>
    <s v="PERFUMES"/>
    <x v="1"/>
    <x v="0"/>
    <x v="0"/>
    <n v="110002822"/>
    <n v="27131595069"/>
    <s v="E LAUDER SENSUOUS EDP 100ML 9TML 01"/>
    <s v="EA"/>
    <n v="3"/>
    <n v="1149"/>
    <n v="0"/>
    <n v="0"/>
    <n v="10"/>
    <n v="5"/>
  </r>
  <r>
    <x v="17"/>
    <s v="PERFUMES"/>
    <x v="0"/>
    <x v="0"/>
    <x v="3"/>
    <n v="110470572"/>
    <n v="888066048873"/>
    <s v="TOM FORD SOLEIL BLANC EDP 100ML PB T40T-01"/>
    <s v="EA"/>
    <n v="1"/>
    <n v="1149"/>
    <n v="0"/>
    <n v="0"/>
    <n v="3"/>
    <n v="0"/>
  </r>
  <r>
    <x v="17"/>
    <s v="PERFUMES"/>
    <x v="0"/>
    <x v="0"/>
    <x v="1"/>
    <n v="110585904"/>
    <n v="888066028929"/>
    <s v="TOM FORD CAFE ROSE EDP 100ML T289-01"/>
    <s v="EA"/>
    <n v="1"/>
    <n v="1149"/>
    <n v="0"/>
    <n v="0"/>
    <n v="4"/>
    <n v="0"/>
  </r>
  <r>
    <x v="17"/>
    <s v="PERFUMES"/>
    <x v="0"/>
    <x v="0"/>
    <x v="0"/>
    <n v="110585907"/>
    <n v="888066045841"/>
    <s v="TOM FORD VENETIAN BERGAMOT EDP 100ML T3RG-01"/>
    <s v="EA"/>
    <n v="1"/>
    <n v="1149"/>
    <n v="0"/>
    <n v="0"/>
    <n v="0"/>
    <n v="0"/>
  </r>
  <r>
    <x v="17"/>
    <s v="PERFUMES"/>
    <x v="0"/>
    <x v="0"/>
    <x v="1"/>
    <n v="110585911"/>
    <n v="888066004480"/>
    <s v="TOM FORD NOIR DE NOIR EDP 100ML T0C8-01"/>
    <s v="EA"/>
    <n v="1"/>
    <n v="1149"/>
    <n v="0"/>
    <n v="0"/>
    <n v="14"/>
    <n v="42"/>
  </r>
  <r>
    <x v="17"/>
    <s v="PERFUMES"/>
    <x v="0"/>
    <x v="0"/>
    <x v="4"/>
    <n v="110585911"/>
    <n v="888066004480"/>
    <s v="TOM FORD NOIR DE NOIR EDP 100ML T0C8-01"/>
    <s v="EA"/>
    <n v="1"/>
    <n v="1149"/>
    <n v="0"/>
    <n v="0"/>
    <n v="13"/>
    <n v="42"/>
  </r>
  <r>
    <x v="17"/>
    <s v="PERFUMES"/>
    <x v="0"/>
    <x v="0"/>
    <x v="3"/>
    <n v="110935864"/>
    <n v="888066080941"/>
    <s v="TOM FORD VANILLE FATALE EDP 100ML T6GN-01"/>
    <s v="EA"/>
    <n v="1"/>
    <n v="1149"/>
    <n v="0"/>
    <n v="0"/>
    <n v="5"/>
    <n v="4"/>
  </r>
  <r>
    <x v="17"/>
    <s v="PERFUMES"/>
    <x v="0"/>
    <x v="0"/>
    <x v="4"/>
    <n v="111543789"/>
    <n v="888066105828"/>
    <s v="TOMFORD WHITE SUEDE 100ML T8JM-01"/>
    <s v="EA"/>
    <n v="1"/>
    <n v="1149"/>
    <n v="0"/>
    <n v="0"/>
    <n v="9"/>
    <n v="0"/>
  </r>
  <r>
    <x v="17"/>
    <s v="PERFUMES"/>
    <x v="5"/>
    <x v="0"/>
    <x v="5"/>
    <n v="110561399"/>
    <n v="22548371039"/>
    <s v="DKNY BE TEMPTED EAU SO BLUSH EDP 100ML 5KKM-01"/>
    <s v="EA"/>
    <n v="6"/>
    <n v="1140"/>
    <n v="0"/>
    <n v="0"/>
    <n v="13"/>
    <n v="1941"/>
  </r>
  <r>
    <x v="17"/>
    <s v="PERFUMES"/>
    <x v="0"/>
    <x v="3"/>
    <x v="1"/>
    <n v="110470585"/>
    <n v="888066047883"/>
    <s v="TOM FORD NEROLI PORTOFINO ACQUA EDT 100ML T3Y8-01"/>
    <s v="EA"/>
    <n v="2"/>
    <n v="1120"/>
    <n v="0"/>
    <n v="0"/>
    <n v="2"/>
    <n v="0"/>
  </r>
  <r>
    <x v="17"/>
    <s v="PERFUMES"/>
    <x v="5"/>
    <x v="0"/>
    <x v="0"/>
    <n v="111079643"/>
    <n v="22548400050"/>
    <s v="DONNA KARAN STORIES EDP 100ML 5TG4-01"/>
    <s v="EA"/>
    <n v="5"/>
    <n v="1120"/>
    <n v="0"/>
    <n v="0"/>
    <n v="40"/>
    <n v="0"/>
  </r>
  <r>
    <x v="17"/>
    <s v="PERFUMES"/>
    <x v="1"/>
    <x v="2"/>
    <x v="0"/>
    <n v="102089325"/>
    <n v="27131521433"/>
    <s v="E LAUDER PLEASURES FOR MEN 100ML SPM 11A5-01"/>
    <s v="EA"/>
    <n v="4"/>
    <n v="1112"/>
    <n v="0"/>
    <n v="0"/>
    <n v="0"/>
    <n v="0"/>
  </r>
  <r>
    <x v="17"/>
    <s v="PERFUMES"/>
    <x v="2"/>
    <x v="4"/>
    <x v="2"/>
    <n v="111451876"/>
    <n v="690251058976"/>
    <s v="JO MALONE LIME BASIL &amp; MANDARIN BODY CRME 50ML L72L-01"/>
    <s v="EA"/>
    <n v="14"/>
    <n v="1106"/>
    <n v="1"/>
    <n v="79"/>
    <n v="24"/>
    <n v="27"/>
  </r>
  <r>
    <x v="17"/>
    <s v="PERFUMES"/>
    <x v="17"/>
    <x v="0"/>
    <x v="3"/>
    <n v="111354833"/>
    <n v="887167301382"/>
    <s v="AERIN EVENING ROSE D'OR 100ML RP16-01"/>
    <s v="EA"/>
    <n v="1"/>
    <n v="1101"/>
    <n v="0"/>
    <n v="0"/>
    <n v="6"/>
    <n v="0"/>
  </r>
  <r>
    <x v="17"/>
    <s v="PERFUMES"/>
    <x v="5"/>
    <x v="3"/>
    <x v="13"/>
    <n v="111543703"/>
    <n v="22548422823"/>
    <s v="DKNY DELICIOUS DELIGHTS COOL SWIRL EDT 50ML 427P-01"/>
    <s v="EA"/>
    <n v="10"/>
    <n v="1090"/>
    <n v="0"/>
    <n v="0"/>
    <n v="0"/>
    <n v="900"/>
  </r>
  <r>
    <x v="17"/>
    <s v="PERFUMES"/>
    <x v="8"/>
    <x v="0"/>
    <x v="4"/>
    <n v="111379967"/>
    <n v="22548412688"/>
    <s v="MICHAEL KORS STARLIGHT SHIMMER EDP 100ML 5Y81-01"/>
    <s v="EA"/>
    <n v="5"/>
    <n v="1085"/>
    <n v="0"/>
    <n v="0"/>
    <n v="32"/>
    <n v="198"/>
  </r>
  <r>
    <x v="17"/>
    <s v="PERFUMES"/>
    <x v="3"/>
    <x v="1"/>
    <x v="0"/>
    <n v="110167377"/>
    <n v="20714500993"/>
    <s v="CLINIQUE AROMATICS ELIXIR 100ML+BODY SMOOTHER 7CYT-01"/>
    <s v="EA"/>
    <n v="3"/>
    <n v="1077"/>
    <n v="1"/>
    <n v="359"/>
    <n v="22"/>
    <n v="3"/>
  </r>
  <r>
    <x v="17"/>
    <s v="PERFUMES"/>
    <x v="3"/>
    <x v="1"/>
    <x v="4"/>
    <n v="110167377"/>
    <n v="20714500993"/>
    <s v="CLINIQUE AROMATICS ELIXIR 100ML+BODY SMOOTHER 7CYT-01"/>
    <s v="EA"/>
    <n v="3"/>
    <n v="1077"/>
    <n v="0"/>
    <n v="0"/>
    <n v="7"/>
    <n v="3"/>
  </r>
  <r>
    <x v="17"/>
    <s v="PERFUMES"/>
    <x v="4"/>
    <x v="0"/>
    <x v="3"/>
    <n v="111593400"/>
    <n v="3700550218791"/>
    <s v="KILIAN BLACK PHANTOM EDP 50ML N3F8-01"/>
    <s v="EA"/>
    <n v="1"/>
    <n v="1077"/>
    <n v="0"/>
    <n v="0"/>
    <n v="1"/>
    <n v="0"/>
  </r>
  <r>
    <x v="17"/>
    <s v="PERFUMES"/>
    <x v="1"/>
    <x v="0"/>
    <x v="4"/>
    <n v="100172256"/>
    <n v="27131020424"/>
    <s v="ESTEE LAUDER WHITE LINEN EDP SPRAY 60 ML 7712-01"/>
    <s v="EA"/>
    <n v="4"/>
    <n v="1076"/>
    <n v="0"/>
    <n v="0"/>
    <n v="14"/>
    <n v="44"/>
  </r>
  <r>
    <x v="17"/>
    <s v="PERFUMES"/>
    <x v="1"/>
    <x v="0"/>
    <x v="0"/>
    <n v="110222202"/>
    <n v="27131936732"/>
    <s v="E LAUDER VERY ESTEE EDP 50ML Y6M8-01"/>
    <s v="EA"/>
    <n v="4"/>
    <n v="1076"/>
    <n v="0"/>
    <n v="0"/>
    <n v="0"/>
    <n v="0"/>
  </r>
  <r>
    <x v="17"/>
    <s v="PERFUMES"/>
    <x v="7"/>
    <x v="2"/>
    <x v="4"/>
    <n v="111608453"/>
    <n v="22548420126"/>
    <s v="TOMMY HILFIGER IMPACT EDT 100ML 41EK-01"/>
    <s v="EA"/>
    <n v="4"/>
    <n v="1076"/>
    <n v="0"/>
    <n v="0"/>
    <n v="34"/>
    <n v="550"/>
  </r>
  <r>
    <x v="17"/>
    <s v="PERFUMES"/>
    <x v="0"/>
    <x v="0"/>
    <x v="0"/>
    <n v="102004995"/>
    <n v="888066000062"/>
    <s v="TOM FORD BLACK ORCHID EDP 50ML T005 01"/>
    <s v="EA"/>
    <n v="3"/>
    <n v="1071"/>
    <n v="1"/>
    <n v="357"/>
    <n v="9"/>
    <n v="0"/>
  </r>
  <r>
    <x v="17"/>
    <s v="PERFUMES"/>
    <x v="0"/>
    <x v="0"/>
    <x v="10"/>
    <n v="102004995"/>
    <n v="888066000062"/>
    <s v="TOM FORD BLACK ORCHID EDP 50ML T005 01"/>
    <s v="EA"/>
    <n v="3"/>
    <n v="1071"/>
    <n v="0"/>
    <n v="0"/>
    <n v="2"/>
    <n v="0"/>
  </r>
  <r>
    <x v="17"/>
    <s v="PERFUMES"/>
    <x v="0"/>
    <x v="3"/>
    <x v="0"/>
    <n v="110320738"/>
    <n v="888066023948"/>
    <s v="TOM FORD VELVET ORCHID EDP 50ML T1X4-01"/>
    <s v="EA"/>
    <n v="3"/>
    <n v="1071"/>
    <n v="0"/>
    <n v="0"/>
    <n v="2"/>
    <n v="0"/>
  </r>
  <r>
    <x v="17"/>
    <s v="PERFUMES"/>
    <x v="2"/>
    <x v="4"/>
    <x v="2"/>
    <n v="111452537"/>
    <n v="690251079612"/>
    <s v="JO MALONE LIME &amp; BASIL EXFOLIATING SHOWER GEL 200ML L9KX-01"/>
    <s v="EA"/>
    <n v="7"/>
    <n v="1071"/>
    <n v="1"/>
    <n v="153"/>
    <n v="17"/>
    <n v="3"/>
  </r>
  <r>
    <x v="17"/>
    <s v="PERFUMES"/>
    <x v="2"/>
    <x v="2"/>
    <x v="3"/>
    <n v="110685029"/>
    <n v="690251055227"/>
    <s v="JO MALONE ENGLISH OAK &amp; REDCURRANT COLOGNE 100ML L6L3-01"/>
    <s v="EA"/>
    <n v="3"/>
    <n v="1059"/>
    <n v="0"/>
    <n v="0"/>
    <n v="16"/>
    <n v="359"/>
  </r>
  <r>
    <x v="17"/>
    <s v="PERFUMES"/>
    <x v="2"/>
    <x v="2"/>
    <x v="3"/>
    <n v="111451860"/>
    <n v="690251072040"/>
    <s v="JO MALONE ORANGE BITTERS COLOGNE100ML L8MG-01"/>
    <s v="EA"/>
    <n v="3"/>
    <n v="1059"/>
    <n v="0"/>
    <n v="0"/>
    <n v="4"/>
    <n v="113"/>
  </r>
  <r>
    <x v="17"/>
    <s v="PERFUMES"/>
    <x v="0"/>
    <x v="0"/>
    <x v="0"/>
    <n v="110703017"/>
    <n v="888066068802"/>
    <s v="TOM FORD TOBACCO OUD INTENSE 50ML T5EM-01"/>
    <s v="EA"/>
    <n v="1"/>
    <n v="1053"/>
    <n v="0"/>
    <n v="0"/>
    <n v="4"/>
    <n v="0"/>
  </r>
  <r>
    <x v="17"/>
    <s v="PERFUMES"/>
    <x v="0"/>
    <x v="0"/>
    <x v="3"/>
    <n v="111120068"/>
    <n v="888066082341"/>
    <s v="TOMFORD LOST CHERRY EDP 50ML T6LN-01"/>
    <s v="EA"/>
    <n v="1"/>
    <n v="1053"/>
    <n v="0"/>
    <n v="0"/>
    <n v="12"/>
    <n v="19"/>
  </r>
  <r>
    <x v="17"/>
    <s v="PERFUMES"/>
    <x v="0"/>
    <x v="0"/>
    <x v="1"/>
    <n v="111374778"/>
    <n v="888066087858"/>
    <s v="TOMFORD LAVENDER EXTRME EDP 50ML T740-01"/>
    <s v="EA"/>
    <n v="1"/>
    <n v="1053"/>
    <n v="0"/>
    <n v="0"/>
    <n v="32"/>
    <n v="77"/>
  </r>
  <r>
    <x v="17"/>
    <s v="PERFUMES"/>
    <x v="1"/>
    <x v="0"/>
    <x v="4"/>
    <n v="100172103"/>
    <n v="27131086871"/>
    <s v="E LAUDER BEAUTIFUL EDP 75ML 4806-02"/>
    <s v="EA"/>
    <n v="3"/>
    <n v="1035"/>
    <n v="0"/>
    <n v="0"/>
    <n v="28"/>
    <n v="96"/>
  </r>
  <r>
    <x v="17"/>
    <s v="PERFUMES"/>
    <x v="10"/>
    <x v="4"/>
    <x v="1"/>
    <n v="102017660"/>
    <n v="22548004685"/>
    <s v="ARAMIS CLASSIC 24HOUR DEO SPRAY 2892-02"/>
    <s v="EA"/>
    <n v="9"/>
    <n v="1035"/>
    <n v="0"/>
    <n v="0"/>
    <n v="12"/>
    <n v="9"/>
  </r>
  <r>
    <x v="17"/>
    <s v="PERFUMES"/>
    <x v="2"/>
    <x v="2"/>
    <x v="3"/>
    <n v="111120049"/>
    <n v="690251071241"/>
    <s v="JO MALONE ORANGE BITTERS COLOGNE 100ML L8K2-01"/>
    <s v="EA"/>
    <n v="3"/>
    <n v="1026"/>
    <n v="0"/>
    <n v="0"/>
    <n v="1"/>
    <n v="0"/>
  </r>
  <r>
    <x v="17"/>
    <s v="PERFUMES"/>
    <x v="5"/>
    <x v="0"/>
    <x v="4"/>
    <n v="110032452"/>
    <n v="22548172971"/>
    <s v="DKNY FRESH BLOSSOM EDP 100ML 2HWL-01"/>
    <s v="EA"/>
    <n v="7"/>
    <n v="1022"/>
    <n v="0"/>
    <n v="0"/>
    <n v="25"/>
    <n v="1645"/>
  </r>
  <r>
    <x v="17"/>
    <s v="PERFUMES"/>
    <x v="0"/>
    <x v="3"/>
    <x v="5"/>
    <n v="110950151"/>
    <n v="888066075114"/>
    <s v="T FORD TOM FORD EAU DE SOLEIL BLANC EDT 100ML T5Y1-01"/>
    <s v="EA"/>
    <n v="2"/>
    <n v="1010"/>
    <n v="0"/>
    <n v="0"/>
    <n v="1"/>
    <n v="0"/>
  </r>
  <r>
    <x v="17"/>
    <s v="PERFUMES"/>
    <x v="0"/>
    <x v="0"/>
    <x v="3"/>
    <n v="111399546"/>
    <n v="888066089289"/>
    <s v="TOM FORD METALLIQUE 100ML T778-01"/>
    <s v="EA"/>
    <n v="2"/>
    <n v="1010"/>
    <n v="1"/>
    <n v="505"/>
    <n v="42"/>
    <n v="871"/>
  </r>
  <r>
    <x v="17"/>
    <s v="PERFUMES"/>
    <x v="2"/>
    <x v="4"/>
    <x v="2"/>
    <n v="111451878"/>
    <n v="690251058549"/>
    <s v="JO MALONE ENGLISH PEAR &amp; FREESIA TRAVEL CANDLE 60G L71E-01"/>
    <s v="EA"/>
    <n v="12"/>
    <n v="1008"/>
    <n v="2"/>
    <n v="168"/>
    <n v="31"/>
    <n v="1"/>
  </r>
  <r>
    <x v="17"/>
    <s v="PERFUMES"/>
    <x v="10"/>
    <x v="4"/>
    <x v="0"/>
    <n v="102017482"/>
    <n v="22548008560"/>
    <s v="ARAMIS CLASSIC DEODORANT STICK 2390-02"/>
    <s v="EA"/>
    <n v="11"/>
    <n v="1001"/>
    <n v="0"/>
    <n v="0"/>
    <n v="14"/>
    <n v="0"/>
  </r>
  <r>
    <x v="17"/>
    <s v="PERFUMES"/>
    <x v="3"/>
    <x v="3"/>
    <x v="5"/>
    <n v="102165050"/>
    <n v="20714080310"/>
    <s v="CLINIQUE HAPPY FOR MEN 100ML 62YM-01"/>
    <s v="EA"/>
    <n v="4"/>
    <n v="996"/>
    <n v="0"/>
    <n v="0"/>
    <n v="0"/>
    <n v="373"/>
  </r>
  <r>
    <x v="17"/>
    <s v="PERFUMES"/>
    <x v="3"/>
    <x v="3"/>
    <x v="4"/>
    <n v="102165050"/>
    <n v="20714080310"/>
    <s v="CLINIQUE HAPPY FOR MEN 100ML 62YM-01"/>
    <s v="EA"/>
    <n v="4"/>
    <n v="996"/>
    <n v="0"/>
    <n v="0"/>
    <n v="39"/>
    <n v="373"/>
  </r>
  <r>
    <x v="17"/>
    <s v="PERFUMES"/>
    <x v="1"/>
    <x v="0"/>
    <x v="0"/>
    <n v="110950106"/>
    <n v="887167095854"/>
    <s v="E LAUDER AZUREE EDP 50ML YX36-01"/>
    <s v="EA"/>
    <n v="4"/>
    <n v="996"/>
    <n v="0"/>
    <n v="0"/>
    <n v="16"/>
    <n v="179"/>
  </r>
  <r>
    <x v="17"/>
    <s v="PERFUMES"/>
    <x v="2"/>
    <x v="2"/>
    <x v="2"/>
    <n v="111311615"/>
    <n v="690251084883"/>
    <s v="JO MALONE WOOD SAGE &amp; SEA SALT COLOGNE 50ML LA6E-01"/>
    <s v="EA"/>
    <n v="3"/>
    <n v="990"/>
    <n v="0"/>
    <n v="0"/>
    <n v="2"/>
    <n v="0"/>
  </r>
  <r>
    <x v="17"/>
    <s v="PERFUMES"/>
    <x v="2"/>
    <x v="1"/>
    <x v="2"/>
    <n v="111543770"/>
    <n v="690251063949"/>
    <s v="JO MALONE TRAVEL CANDLE COLLECTION 3X60G L7M0-01"/>
    <s v="EA"/>
    <n v="3"/>
    <n v="990"/>
    <n v="0"/>
    <n v="0"/>
    <n v="30"/>
    <n v="60"/>
  </r>
  <r>
    <x v="17"/>
    <s v="PERFUMES"/>
    <x v="4"/>
    <x v="0"/>
    <x v="1"/>
    <n v="111593402"/>
    <n v="3700550218418"/>
    <s v="KILIAN ROLLING IN LOVE SPRAY 50ML N3EX-01"/>
    <s v="EA"/>
    <n v="1"/>
    <n v="957"/>
    <n v="0"/>
    <n v="0"/>
    <n v="1"/>
    <n v="0"/>
  </r>
  <r>
    <x v="17"/>
    <s v="PERFUMES"/>
    <x v="4"/>
    <x v="0"/>
    <x v="4"/>
    <n v="111593402"/>
    <n v="3700550218418"/>
    <s v="KILIAN ROLLING IN LOVE SPRAY 50ML N3EX-01"/>
    <s v="EA"/>
    <n v="1"/>
    <n v="957"/>
    <n v="0"/>
    <n v="0"/>
    <n v="0"/>
    <n v="0"/>
  </r>
  <r>
    <x v="17"/>
    <s v="PERFUMES"/>
    <x v="4"/>
    <x v="0"/>
    <x v="3"/>
    <n v="111593410"/>
    <n v="3700550218319"/>
    <s v="KILIAN BLACK PHANTOM EDP 50ML N3EH-01"/>
    <s v="EA"/>
    <n v="1"/>
    <n v="957"/>
    <n v="0"/>
    <n v="0"/>
    <n v="2"/>
    <n v="0"/>
  </r>
  <r>
    <x v="17"/>
    <s v="PERFUMES"/>
    <x v="4"/>
    <x v="0"/>
    <x v="4"/>
    <n v="111593410"/>
    <n v="3700550218319"/>
    <s v="KILIAN BLACK PHANTOM EDP 50ML N3EH-01"/>
    <s v="EA"/>
    <n v="1"/>
    <n v="957"/>
    <n v="1"/>
    <n v="957"/>
    <n v="0"/>
    <n v="0"/>
  </r>
  <r>
    <x v="17"/>
    <s v="PERFUMES"/>
    <x v="2"/>
    <x v="2"/>
    <x v="3"/>
    <n v="111633256"/>
    <n v="690251056231"/>
    <s v="JO MALONE GARDENIA &amp; OUD ABSOLU L6NP-01"/>
    <s v="EA"/>
    <n v="1"/>
    <n v="957"/>
    <n v="0"/>
    <n v="0"/>
    <n v="14"/>
    <n v="573"/>
  </r>
  <r>
    <x v="17"/>
    <s v="PERFUMES"/>
    <x v="1"/>
    <x v="0"/>
    <x v="0"/>
    <n v="110403090"/>
    <n v="887167157149"/>
    <s v="E LAUDER MODERN MUSE LE ROUGE EDP 100ML R570-01"/>
    <s v="EA"/>
    <n v="2"/>
    <n v="946"/>
    <n v="0"/>
    <n v="0"/>
    <n v="10"/>
    <n v="11"/>
  </r>
  <r>
    <x v="17"/>
    <s v="PERFUMES"/>
    <x v="1"/>
    <x v="0"/>
    <x v="0"/>
    <n v="111105500"/>
    <n v="887167330443"/>
    <s v="ESTEE LAUDER BEAUTIFUL BELLE EDP 100ML RW5C-01"/>
    <s v="EA"/>
    <n v="2"/>
    <n v="946"/>
    <n v="0"/>
    <n v="0"/>
    <n v="6"/>
    <n v="0"/>
  </r>
  <r>
    <x v="17"/>
    <s v="PERFUMES"/>
    <x v="1"/>
    <x v="0"/>
    <x v="4"/>
    <n v="111105500"/>
    <n v="887167330443"/>
    <s v="ESTEE LAUDER BEAUTIFUL BELLE EDP 100ML RW5C-01"/>
    <s v="EA"/>
    <n v="2"/>
    <n v="946"/>
    <n v="0"/>
    <n v="0"/>
    <n v="2"/>
    <n v="0"/>
  </r>
  <r>
    <x v="17"/>
    <s v="PERFUMES"/>
    <x v="2"/>
    <x v="2"/>
    <x v="2"/>
    <n v="110152338"/>
    <n v="690251021734"/>
    <s v="JO MALONE WILD BLUEBELL COLOGNE 100ML L2H601"/>
    <s v="EA"/>
    <n v="2"/>
    <n v="940"/>
    <n v="0"/>
    <n v="0"/>
    <n v="44"/>
    <n v="11"/>
  </r>
  <r>
    <x v="17"/>
    <s v="PERFUMES"/>
    <x v="2"/>
    <x v="2"/>
    <x v="3"/>
    <n v="110152338"/>
    <n v="690251021734"/>
    <s v="JO MALONE WILD BLUEBELL COLOGNE 100ML L2H601"/>
    <s v="EA"/>
    <n v="2"/>
    <n v="940"/>
    <n v="0"/>
    <n v="0"/>
    <n v="10"/>
    <n v="11"/>
  </r>
  <r>
    <x v="17"/>
    <s v="PERFUMES"/>
    <x v="2"/>
    <x v="2"/>
    <x v="3"/>
    <n v="110152438"/>
    <n v="690251000029"/>
    <s v="JO MALONE AMBER &amp; LAVENDER COLOGNE 100ML L00201"/>
    <s v="EA"/>
    <n v="2"/>
    <n v="940"/>
    <n v="0"/>
    <n v="0"/>
    <n v="2"/>
    <n v="0"/>
  </r>
  <r>
    <x v="17"/>
    <s v="PERFUMES"/>
    <x v="2"/>
    <x v="2"/>
    <x v="3"/>
    <n v="110152439"/>
    <n v="690251000043"/>
    <s v="JO MALONE LIME BASIL &amp; MANDARIN COLOGNE 100ML L00401"/>
    <s v="EA"/>
    <n v="2"/>
    <n v="940"/>
    <n v="0"/>
    <n v="0"/>
    <n v="17"/>
    <n v="0"/>
  </r>
  <r>
    <x v="17"/>
    <s v="PERFUMES"/>
    <x v="2"/>
    <x v="2"/>
    <x v="2"/>
    <n v="110246757"/>
    <n v="690251027835"/>
    <s v="JO MALONE EARL GREY &amp; CUCUMBER COLOGNE 100ML L38L-01"/>
    <s v="EA"/>
    <n v="2"/>
    <n v="940"/>
    <n v="0"/>
    <n v="0"/>
    <n v="14"/>
    <n v="0"/>
  </r>
  <r>
    <x v="17"/>
    <s v="PERFUMES"/>
    <x v="2"/>
    <x v="2"/>
    <x v="3"/>
    <n v="110281682"/>
    <n v="690251028412"/>
    <s v="JO MALONE PEONY &amp; BLUSH SUEDE COLOGNE 100ML L3AF-01"/>
    <s v="EA"/>
    <n v="2"/>
    <n v="940"/>
    <n v="0"/>
    <n v="0"/>
    <n v="1"/>
    <n v="0"/>
  </r>
  <r>
    <x v="17"/>
    <s v="PERFUMES"/>
    <x v="2"/>
    <x v="2"/>
    <x v="2"/>
    <n v="110493038"/>
    <n v="690251046003"/>
    <s v="JO MALONE BLACK CEDARWOOD &amp; JUNIPER COLOGNE 100ML L5G8-01"/>
    <s v="EA"/>
    <n v="2"/>
    <n v="940"/>
    <n v="0"/>
    <n v="0"/>
    <n v="7"/>
    <n v="0"/>
  </r>
  <r>
    <x v="17"/>
    <s v="PERFUMES"/>
    <x v="2"/>
    <x v="2"/>
    <x v="3"/>
    <n v="111154145"/>
    <n v="690251081059"/>
    <s v="JO MALONE NECTARINE, BLOSSOM &amp; HONEY COLOGNE 100ML PRE PACK L9PH-01"/>
    <s v="EA"/>
    <n v="2"/>
    <n v="940"/>
    <n v="0"/>
    <n v="0"/>
    <n v="0"/>
    <n v="0"/>
  </r>
  <r>
    <x v="17"/>
    <s v="PERFUMES"/>
    <x v="2"/>
    <x v="2"/>
    <x v="13"/>
    <n v="111423910"/>
    <n v="690251082780"/>
    <s v="JO MALONE POPPY &amp; BARLEY COLOGNE 100 ML LA00-01"/>
    <s v="EA"/>
    <n v="2"/>
    <n v="940"/>
    <n v="0"/>
    <n v="0"/>
    <n v="0"/>
    <n v="875"/>
  </r>
  <r>
    <x v="17"/>
    <s v="PERFUMES"/>
    <x v="2"/>
    <x v="4"/>
    <x v="2"/>
    <n v="110152408"/>
    <n v="690251009480"/>
    <s v="JO MALONE POMEGRANATE NOIR CANDLE 200G L10H01"/>
    <s v="EA"/>
    <n v="4"/>
    <n v="920"/>
    <n v="0"/>
    <n v="0"/>
    <n v="17"/>
    <n v="92"/>
  </r>
  <r>
    <x v="17"/>
    <s v="PERFUMES"/>
    <x v="2"/>
    <x v="2"/>
    <x v="3"/>
    <n v="110204259"/>
    <n v="690251026098"/>
    <s v="JO MALONE BLACKBERRY &amp; BAY COLOGNE INT 30ML L32P-01"/>
    <s v="EA"/>
    <n v="4"/>
    <n v="920"/>
    <n v="0"/>
    <n v="0"/>
    <n v="6"/>
    <n v="0"/>
  </r>
  <r>
    <x v="17"/>
    <s v="PERFUMES"/>
    <x v="2"/>
    <x v="2"/>
    <x v="2"/>
    <n v="110246751"/>
    <n v="690251020669"/>
    <s v="JO MALONE EARL GREY &amp; CUCUMBER COLOGNE 30ML L2CL-01"/>
    <s v="EA"/>
    <n v="4"/>
    <n v="920"/>
    <n v="0"/>
    <n v="0"/>
    <n v="4"/>
    <n v="0"/>
  </r>
  <r>
    <x v="17"/>
    <s v="PERFUMES"/>
    <x v="2"/>
    <x v="2"/>
    <x v="2"/>
    <n v="110685028"/>
    <n v="690251057009"/>
    <s v="JO MALONE ENGLISH OAK &amp; HAZELNUT COLOGNE 30ML L6TE-01"/>
    <s v="EA"/>
    <n v="4"/>
    <n v="920"/>
    <n v="0"/>
    <n v="0"/>
    <n v="32"/>
    <n v="29"/>
  </r>
  <r>
    <x v="17"/>
    <s v="PERFUMES"/>
    <x v="2"/>
    <x v="2"/>
    <x v="2"/>
    <n v="111154136"/>
    <n v="690251081066"/>
    <s v="JO MALONE NECTARINE, BLOSSOM &amp; HONEY COLOGNE 30ML PRE PACK L9PJ-01"/>
    <s v="EA"/>
    <n v="4"/>
    <n v="920"/>
    <n v="0"/>
    <n v="0"/>
    <n v="0"/>
    <n v="0"/>
  </r>
  <r>
    <x v="17"/>
    <s v="PERFUMES"/>
    <x v="2"/>
    <x v="2"/>
    <x v="2"/>
    <n v="111154139"/>
    <n v="690251080946"/>
    <s v="JO MALONE WILD BLUEBELL COLOGNE COLOGNE 30ML PRE PACK L9P4-01"/>
    <s v="EA"/>
    <n v="4"/>
    <n v="920"/>
    <n v="0"/>
    <n v="0"/>
    <n v="56"/>
    <n v="266"/>
  </r>
  <r>
    <x v="17"/>
    <s v="PERFUMES"/>
    <x v="2"/>
    <x v="2"/>
    <x v="2"/>
    <n v="111423907"/>
    <n v="690251082803"/>
    <s v="JO MALONE POPPY &amp; BARLEY COLOGNE 30 ML LA01-01"/>
    <s v="EA"/>
    <n v="4"/>
    <n v="920"/>
    <n v="0"/>
    <n v="0"/>
    <n v="33"/>
    <n v="860"/>
  </r>
  <r>
    <x v="17"/>
    <s v="PERFUMES"/>
    <x v="2"/>
    <x v="4"/>
    <x v="2"/>
    <n v="110198686"/>
    <n v="690251024452"/>
    <s v="JO MALONE SCENT AROUND DIFUSER LBM 165ML L2W5-01"/>
    <s v="EA"/>
    <n v="3"/>
    <n v="918"/>
    <n v="0"/>
    <n v="0"/>
    <n v="27"/>
    <n v="159"/>
  </r>
  <r>
    <x v="17"/>
    <s v="PERFUMES"/>
    <x v="2"/>
    <x v="4"/>
    <x v="2"/>
    <n v="111452538"/>
    <n v="690251079636"/>
    <s v="JO MALONE PROMEGRANATE NOIR EXFOLIATING SHOWER GEL 200ML L9L0-01"/>
    <s v="EA"/>
    <n v="6"/>
    <n v="918"/>
    <n v="0"/>
    <n v="0"/>
    <n v="-1"/>
    <n v="0"/>
  </r>
  <r>
    <x v="17"/>
    <s v="PERFUMES"/>
    <x v="14"/>
    <x v="0"/>
    <x v="3"/>
    <n v="111521923"/>
    <n v="3700135016132"/>
    <s v="F MALLE ROSE &amp; CUIR 100ML H50X-01"/>
    <s v="EA"/>
    <n v="1"/>
    <n v="913"/>
    <n v="0"/>
    <n v="0"/>
    <n v="8"/>
    <n v="0"/>
  </r>
  <r>
    <x v="17"/>
    <s v="PERFUMES"/>
    <x v="5"/>
    <x v="0"/>
    <x v="4"/>
    <n v="102628089"/>
    <n v="763511100019"/>
    <s v="DONNA KARAN DKNY EDP 100ML SPRAY 80C8-01"/>
    <s v="EA"/>
    <n v="3"/>
    <n v="897"/>
    <n v="0"/>
    <n v="0"/>
    <n v="22"/>
    <n v="102"/>
  </r>
  <r>
    <x v="17"/>
    <s v="PERFUMES"/>
    <x v="0"/>
    <x v="0"/>
    <x v="5"/>
    <n v="110219840"/>
    <n v="888066015509"/>
    <s v="TOM FORD NOIR EDP 100ML T14G-01"/>
    <s v="EA"/>
    <n v="2"/>
    <n v="896"/>
    <n v="0"/>
    <n v="0"/>
    <n v="0"/>
    <n v="34"/>
  </r>
  <r>
    <x v="17"/>
    <s v="PERFUMES"/>
    <x v="0"/>
    <x v="0"/>
    <x v="4"/>
    <n v="110219840"/>
    <n v="888066015509"/>
    <s v="TOM FORD NOIR EDP 100ML T14G-01"/>
    <s v="EA"/>
    <n v="2"/>
    <n v="896"/>
    <n v="0"/>
    <n v="0"/>
    <n v="38"/>
    <n v="34"/>
  </r>
  <r>
    <x v="17"/>
    <s v="PERFUMES"/>
    <x v="4"/>
    <x v="0"/>
    <x v="4"/>
    <n v="111593411"/>
    <n v="3700550218289"/>
    <s v="KILIAN INTOXICATED RFLBL SPRAY 50ML N3EE-01"/>
    <s v="EA"/>
    <n v="1"/>
    <n v="886"/>
    <n v="0"/>
    <n v="0"/>
    <n v="0"/>
    <n v="0"/>
  </r>
  <r>
    <x v="17"/>
    <s v="PERFUMES"/>
    <x v="6"/>
    <x v="0"/>
    <x v="1"/>
    <n v="111151260"/>
    <n v="811901022981"/>
    <s v="LE LABO OUD 27 EAU DE PARFUM NATURAL SPRAY 100ML 100PO27100"/>
    <s v="EA"/>
    <n v="1"/>
    <n v="880"/>
    <n v="0"/>
    <n v="0"/>
    <n v="11"/>
    <n v="0"/>
  </r>
  <r>
    <x v="17"/>
    <s v="PERFUMES"/>
    <x v="6"/>
    <x v="0"/>
    <x v="1"/>
    <n v="111151261"/>
    <n v="811901022998"/>
    <s v="LE LABO PATCHOULI 24 EAU DE PARFUM NATURAL SPRAY 100ML 100PP24100"/>
    <s v="EA"/>
    <n v="1"/>
    <n v="880"/>
    <n v="0"/>
    <n v="0"/>
    <n v="9"/>
    <n v="0"/>
  </r>
  <r>
    <x v="17"/>
    <s v="PERFUMES"/>
    <x v="6"/>
    <x v="0"/>
    <x v="1"/>
    <n v="111151264"/>
    <n v="811901023025"/>
    <s v="LE LABO TH NOIR 29 EAU DE PARFUM NATURAL SPRAY 100ML 100PT29100"/>
    <s v="EA"/>
    <n v="1"/>
    <n v="880"/>
    <n v="1"/>
    <n v="880"/>
    <n v="12"/>
    <n v="0"/>
  </r>
  <r>
    <x v="17"/>
    <s v="PERFUMES"/>
    <x v="8"/>
    <x v="0"/>
    <x v="1"/>
    <n v="110465086"/>
    <n v="22548349861"/>
    <s v="MICHAEL KORS MEN EXTREME BLUE EDT 120ML 5G39-01"/>
    <s v="EA"/>
    <n v="3"/>
    <n v="873"/>
    <n v="0"/>
    <n v="0"/>
    <n v="17"/>
    <n v="4"/>
  </r>
  <r>
    <x v="17"/>
    <s v="PERFUMES"/>
    <x v="8"/>
    <x v="0"/>
    <x v="1"/>
    <n v="111379967"/>
    <n v="22548412688"/>
    <s v="MICHAEL KORS STARLIGHT SHIMMER EDP 100ML 5Y81-01"/>
    <s v="EA"/>
    <n v="4"/>
    <n v="868"/>
    <n v="1"/>
    <n v="217"/>
    <n v="43"/>
    <n v="198"/>
  </r>
  <r>
    <x v="17"/>
    <s v="PERFUMES"/>
    <x v="3"/>
    <x v="3"/>
    <x v="4"/>
    <n v="102017710"/>
    <n v="20714156893"/>
    <s v="CLINIQUE HAPPY 100ML 61CE-01"/>
    <s v="EA"/>
    <n v="3"/>
    <n v="864"/>
    <n v="0"/>
    <n v="0"/>
    <n v="7"/>
    <n v="0"/>
  </r>
  <r>
    <x v="17"/>
    <s v="PERFUMES"/>
    <x v="6"/>
    <x v="4"/>
    <x v="1"/>
    <n v="111151334"/>
    <n v="811901027047"/>
    <s v="LE LABO TH NOIR 29 PERFUMING BODY LOTION 237 ML / 8 FL OZ BODLT29100"/>
    <s v="EA"/>
    <n v="4"/>
    <n v="864"/>
    <n v="0"/>
    <n v="0"/>
    <n v="6"/>
    <n v="0"/>
  </r>
  <r>
    <x v="17"/>
    <s v="PERFUMES"/>
    <x v="0"/>
    <x v="0"/>
    <x v="3"/>
    <n v="112108239"/>
    <n v="888066112734"/>
    <s v="TOM FORD BLACK ORCHID PARFUM EDP 50ML T90F-01"/>
    <s v="EA"/>
    <n v="2"/>
    <n v="848"/>
    <n v="0"/>
    <n v="0"/>
    <n v="28"/>
    <n v="184"/>
  </r>
  <r>
    <x v="17"/>
    <s v="PERFUMES"/>
    <x v="0"/>
    <x v="0"/>
    <x v="4"/>
    <n v="112108239"/>
    <n v="888066112734"/>
    <s v="TOM FORD BLACK ORCHID PARFUM EDP 50ML T90F-01"/>
    <s v="EA"/>
    <n v="2"/>
    <n v="848"/>
    <n v="0"/>
    <n v="0"/>
    <n v="43"/>
    <n v="184"/>
  </r>
  <r>
    <x v="17"/>
    <s v="PERFUMES"/>
    <x v="2"/>
    <x v="4"/>
    <x v="2"/>
    <n v="110283954"/>
    <n v="690251029310"/>
    <s v="JO MALONE DARK AMBER GINGER LILY CANDLE 200G L3F9 01"/>
    <s v="EA"/>
    <n v="3"/>
    <n v="834"/>
    <n v="0"/>
    <n v="0"/>
    <n v="1"/>
    <n v="0"/>
  </r>
  <r>
    <x v="17"/>
    <s v="PERFUMES"/>
    <x v="2"/>
    <x v="4"/>
    <x v="2"/>
    <n v="111154169"/>
    <n v="690251071951"/>
    <s v="JO MALONE MYRRH &amp; TONKA CI HOME CANDLE 200G L8M9-01"/>
    <s v="EA"/>
    <n v="3"/>
    <n v="834"/>
    <n v="0"/>
    <n v="0"/>
    <n v="2"/>
    <n v="0"/>
  </r>
  <r>
    <x v="17"/>
    <s v="PERFUMES"/>
    <x v="14"/>
    <x v="0"/>
    <x v="3"/>
    <n v="111593391"/>
    <n v="3700135012486"/>
    <s v="F MALLE FRENCH LOVER ASSEMBLED 100 ML H4FP-01"/>
    <s v="EA"/>
    <n v="1"/>
    <n v="808"/>
    <n v="0"/>
    <n v="0"/>
    <n v="4"/>
    <n v="0"/>
  </r>
  <r>
    <x v="17"/>
    <s v="PERFUMES"/>
    <x v="1"/>
    <x v="0"/>
    <x v="4"/>
    <n v="100172224"/>
    <n v="27131019817"/>
    <s v="E LAUDER PRIVATE COLLECTION EDP 50ML 7418-01"/>
    <s v="EA"/>
    <n v="3"/>
    <n v="807"/>
    <n v="1"/>
    <n v="269"/>
    <n v="22"/>
    <n v="52"/>
  </r>
  <r>
    <x v="17"/>
    <s v="PERFUMES"/>
    <x v="1"/>
    <x v="0"/>
    <x v="1"/>
    <n v="100172256"/>
    <n v="27131020424"/>
    <s v="ESTEE LAUDER WHITE LINEN EDP SPRAY 60 ML 7712-01"/>
    <s v="EA"/>
    <n v="3"/>
    <n v="807"/>
    <n v="0"/>
    <n v="0"/>
    <n v="14"/>
    <n v="44"/>
  </r>
  <r>
    <x v="17"/>
    <s v="PERFUMES"/>
    <x v="2"/>
    <x v="4"/>
    <x v="2"/>
    <n v="110412831"/>
    <n v="690251040377"/>
    <s v="JO MALONE ENGLISH PEAR &amp; FREESIA BODY&amp;HAND LOTION 250ML L4PN-01"/>
    <s v="EA"/>
    <n v="4"/>
    <n v="804"/>
    <n v="0"/>
    <n v="0"/>
    <n v="8"/>
    <n v="0"/>
  </r>
  <r>
    <x v="17"/>
    <s v="PERFUMES"/>
    <x v="0"/>
    <x v="0"/>
    <x v="1"/>
    <n v="111549020"/>
    <n v="888066103886"/>
    <s v="TOMFORD SIGNATURE BEAU DE JOUR 50ML T8EF-01"/>
    <s v="EA"/>
    <n v="2"/>
    <n v="796"/>
    <n v="0"/>
    <n v="0"/>
    <n v="20"/>
    <n v="72"/>
  </r>
  <r>
    <x v="17"/>
    <s v="PERFUMES"/>
    <x v="10"/>
    <x v="3"/>
    <x v="4"/>
    <n v="100706347"/>
    <n v="22548006719"/>
    <s v="ARAMIS CLASSIC EDT 110ML 2163-01"/>
    <s v="EA"/>
    <n v="6"/>
    <n v="786"/>
    <n v="0"/>
    <n v="0"/>
    <n v="54"/>
    <n v="996"/>
  </r>
  <r>
    <x v="17"/>
    <s v="PERFUMES"/>
    <x v="0"/>
    <x v="0"/>
    <x v="3"/>
    <n v="110069548"/>
    <n v="888066000161"/>
    <s v="TOM FORD TUSCAN LEATHER EDP SPRAY 50ML T00H 01"/>
    <s v="EA"/>
    <n v="1"/>
    <n v="784"/>
    <n v="1"/>
    <n v="784"/>
    <n v="1"/>
    <n v="0"/>
  </r>
  <r>
    <x v="17"/>
    <s v="PERFUMES"/>
    <x v="0"/>
    <x v="0"/>
    <x v="4"/>
    <n v="110069565"/>
    <n v="888066000499"/>
    <s v="TOM FORD NOIR DE NOIR EDP SPRAY 50ML T01H 01"/>
    <s v="EA"/>
    <n v="1"/>
    <n v="784"/>
    <n v="0"/>
    <n v="0"/>
    <n v="19"/>
    <n v="1"/>
  </r>
  <r>
    <x v="17"/>
    <s v="PERFUMES"/>
    <x v="0"/>
    <x v="0"/>
    <x v="0"/>
    <n v="110069567"/>
    <n v="888066000512"/>
    <s v="TOM FORD TOBACCO VANILLE EDP SPRAY 50ML T01K 01"/>
    <s v="EA"/>
    <n v="1"/>
    <n v="784"/>
    <n v="0"/>
    <n v="0"/>
    <n v="1"/>
    <n v="0"/>
  </r>
  <r>
    <x v="17"/>
    <s v="PERFUMES"/>
    <x v="0"/>
    <x v="0"/>
    <x v="3"/>
    <n v="110069567"/>
    <n v="888066000512"/>
    <s v="TOM FORD TOBACCO VANILLE EDP SPRAY 50ML T01K 01"/>
    <s v="EA"/>
    <n v="1"/>
    <n v="784"/>
    <n v="0"/>
    <n v="0"/>
    <n v="0"/>
    <n v="0"/>
  </r>
  <r>
    <x v="17"/>
    <s v="PERFUMES"/>
    <x v="0"/>
    <x v="0"/>
    <x v="4"/>
    <n v="110136724"/>
    <n v="888066008433"/>
    <s v="TOM FORD NEROLI PORTOFINO EDP 50ML T0M9 01"/>
    <s v="EA"/>
    <n v="1"/>
    <n v="784"/>
    <n v="0"/>
    <n v="0"/>
    <n v="33"/>
    <n v="0"/>
  </r>
  <r>
    <x v="17"/>
    <s v="PERFUMES"/>
    <x v="0"/>
    <x v="0"/>
    <x v="1"/>
    <n v="110199960"/>
    <n v="888066012317"/>
    <s v="TOM FORD SANTAL BLUSH EDP 50ML T0WR-01"/>
    <s v="EA"/>
    <n v="1"/>
    <n v="784"/>
    <n v="0"/>
    <n v="0"/>
    <n v="0"/>
    <n v="0"/>
  </r>
  <r>
    <x v="17"/>
    <s v="PERFUMES"/>
    <x v="0"/>
    <x v="0"/>
    <x v="1"/>
    <n v="110199961"/>
    <n v="888066012324"/>
    <s v="TOM FORD JASMIN ROUGE EDP 50ML T0WT-01"/>
    <s v="EA"/>
    <n v="1"/>
    <n v="784"/>
    <n v="0"/>
    <n v="0"/>
    <n v="0"/>
    <n v="0"/>
  </r>
  <r>
    <x v="17"/>
    <s v="PERFUMES"/>
    <x v="0"/>
    <x v="0"/>
    <x v="3"/>
    <n v="110286625"/>
    <n v="888066022569"/>
    <s v="TOM FORD WHITE SUEDE 50ML T1RL 01"/>
    <s v="EA"/>
    <n v="1"/>
    <n v="784"/>
    <n v="0"/>
    <n v="0"/>
    <n v="1"/>
    <n v="0"/>
  </r>
  <r>
    <x v="17"/>
    <s v="PERFUMES"/>
    <x v="0"/>
    <x v="0"/>
    <x v="3"/>
    <n v="110286627"/>
    <n v="888066024082"/>
    <s v="TOM FORD OUD WOOD SPRAY 50ML T1XF 01"/>
    <s v="EA"/>
    <n v="1"/>
    <n v="784"/>
    <n v="0"/>
    <n v="0"/>
    <n v="27"/>
    <n v="147"/>
  </r>
  <r>
    <x v="17"/>
    <s v="PERFUMES"/>
    <x v="0"/>
    <x v="0"/>
    <x v="4"/>
    <n v="110286627"/>
    <n v="888066024082"/>
    <s v="TOM FORD OUD WOOD SPRAY 50ML T1XF 01"/>
    <s v="EA"/>
    <n v="1"/>
    <n v="784"/>
    <n v="0"/>
    <n v="0"/>
    <n v="15"/>
    <n v="147"/>
  </r>
  <r>
    <x v="17"/>
    <s v="PERFUMES"/>
    <x v="0"/>
    <x v="0"/>
    <x v="0"/>
    <n v="110286628"/>
    <n v="888066028363"/>
    <s v="TOM FORD TOBACCO OUD SPRAY 50ML T276 01"/>
    <s v="EA"/>
    <n v="1"/>
    <n v="784"/>
    <n v="0"/>
    <n v="0"/>
    <n v="0"/>
    <n v="0"/>
  </r>
  <r>
    <x v="17"/>
    <s v="PERFUMES"/>
    <x v="0"/>
    <x v="0"/>
    <x v="3"/>
    <n v="110935863"/>
    <n v="888066080910"/>
    <s v="TOM FORD VANILLE FATALE EDP 50ML T6GL-01"/>
    <s v="EA"/>
    <n v="1"/>
    <n v="784"/>
    <n v="0"/>
    <n v="0"/>
    <n v="5"/>
    <n v="0"/>
  </r>
  <r>
    <x v="17"/>
    <s v="PERFUMES"/>
    <x v="0"/>
    <x v="4"/>
    <x v="0"/>
    <n v="111317797"/>
    <n v="888066091435"/>
    <s v="TOMFORD OUD WOOD FILLED ATOMIZERS T7F6-01"/>
    <s v="EA"/>
    <n v="1"/>
    <n v="784"/>
    <n v="1"/>
    <n v="784"/>
    <n v="29"/>
    <n v="19"/>
  </r>
  <r>
    <x v="17"/>
    <s v="PERFUMES"/>
    <x v="0"/>
    <x v="4"/>
    <x v="1"/>
    <n v="111317797"/>
    <n v="888066091435"/>
    <s v="TOMFORD OUD WOOD FILLED ATOMIZERS T7F6-01"/>
    <s v="EA"/>
    <n v="1"/>
    <n v="784"/>
    <n v="0"/>
    <n v="0"/>
    <n v="12"/>
    <n v="19"/>
  </r>
  <r>
    <x v="17"/>
    <s v="PERFUMES"/>
    <x v="9"/>
    <x v="3"/>
    <x v="4"/>
    <n v="110176340"/>
    <n v="22548262733"/>
    <s v="ZEGNA Z EDT NATURAL SPRAY 100ML 50Y5 01"/>
    <s v="EA"/>
    <n v="2"/>
    <n v="774"/>
    <n v="0"/>
    <n v="0"/>
    <n v="11"/>
    <n v="0"/>
  </r>
  <r>
    <x v="17"/>
    <s v="PERFUMES"/>
    <x v="2"/>
    <x v="4"/>
    <x v="2"/>
    <n v="110412812"/>
    <n v="690251040308"/>
    <s v="JO MALONE RED ROSES BODY CREAM 175ML L4PF-01"/>
    <s v="EA"/>
    <n v="3"/>
    <n v="774"/>
    <n v="0"/>
    <n v="0"/>
    <n v="1"/>
    <n v="0"/>
  </r>
  <r>
    <x v="17"/>
    <s v="PERFUMES"/>
    <x v="1"/>
    <x v="0"/>
    <x v="1"/>
    <n v="102003715"/>
    <n v="27131423843"/>
    <s v="E LAUDER PURE WHITE LINEN 100ML EDP 9CHK-01"/>
    <s v="EA"/>
    <n v="2"/>
    <n v="766"/>
    <n v="0"/>
    <n v="0"/>
    <n v="7"/>
    <n v="0"/>
  </r>
  <r>
    <x v="17"/>
    <s v="PERFUMES"/>
    <x v="1"/>
    <x v="0"/>
    <x v="1"/>
    <n v="110002822"/>
    <n v="27131595069"/>
    <s v="E LAUDER SENSUOUS EDP 100ML 9TML 01"/>
    <s v="EA"/>
    <n v="2"/>
    <n v="766"/>
    <n v="1"/>
    <n v="383"/>
    <n v="6"/>
    <n v="5"/>
  </r>
  <r>
    <x v="17"/>
    <s v="PERFUMES"/>
    <x v="2"/>
    <x v="2"/>
    <x v="2"/>
    <n v="110541975"/>
    <n v="690251045815"/>
    <s v="JO MALONE TUBEROSE ANGELICA COLOGNE INTENSE 50ML L5FT-01"/>
    <s v="EA"/>
    <n v="2"/>
    <n v="748"/>
    <n v="0"/>
    <n v="0"/>
    <n v="1"/>
    <n v="0"/>
  </r>
  <r>
    <x v="17"/>
    <s v="PERFUMES"/>
    <x v="5"/>
    <x v="0"/>
    <x v="4"/>
    <n v="102002582"/>
    <n v="763511009824"/>
    <s v="DONNA KARAN BE DELICIOUS LADIES EDP 100ML 81WR 01"/>
    <s v="EA"/>
    <n v="3"/>
    <n v="741"/>
    <n v="0"/>
    <n v="0"/>
    <n v="22"/>
    <n v="0"/>
  </r>
  <r>
    <x v="17"/>
    <s v="PERFUMES"/>
    <x v="2"/>
    <x v="4"/>
    <x v="2"/>
    <n v="111423914"/>
    <n v="690251075164"/>
    <s v="JO MALONE MYRRH &amp; TONKA SCENT SURROUND DIFFUSER L92W-01"/>
    <s v="EA"/>
    <n v="2"/>
    <n v="736"/>
    <n v="0"/>
    <n v="0"/>
    <n v="-2"/>
    <n v="0"/>
  </r>
  <r>
    <x v="17"/>
    <s v="PERFUMES"/>
    <x v="8"/>
    <x v="0"/>
    <x v="4"/>
    <n v="110301605"/>
    <n v="22548289655"/>
    <s v="MICHAEL KORS COLLECTION SEXY AMBER EDP 100ML 55EH-01"/>
    <s v="EA"/>
    <n v="2"/>
    <n v="722"/>
    <n v="0"/>
    <n v="0"/>
    <n v="10"/>
    <n v="0"/>
  </r>
  <r>
    <x v="17"/>
    <s v="PERFUMES"/>
    <x v="8"/>
    <x v="0"/>
    <x v="1"/>
    <n v="110301607"/>
    <n v="22548289716"/>
    <s v="MICHAEL KORS COLLECTION GLAM JASMINE EDP 100ML 55EP-01"/>
    <s v="EA"/>
    <n v="2"/>
    <n v="722"/>
    <n v="0"/>
    <n v="0"/>
    <n v="37"/>
    <n v="276"/>
  </r>
  <r>
    <x v="17"/>
    <s v="PERFUMES"/>
    <x v="8"/>
    <x v="0"/>
    <x v="1"/>
    <n v="110505318"/>
    <n v="22548366448"/>
    <s v="MICHAEL KORS WONDERLUST EDP 100ML 5JT6-01"/>
    <s v="EA"/>
    <n v="2"/>
    <n v="722"/>
    <n v="0"/>
    <n v="0"/>
    <n v="1"/>
    <n v="0"/>
  </r>
  <r>
    <x v="17"/>
    <s v="PERFUMES"/>
    <x v="3"/>
    <x v="3"/>
    <x v="4"/>
    <n v="102000970"/>
    <n v="20714999346"/>
    <s v="CLINIQUE AROMATICS ELIXIR EDP 100ML 62G9-01"/>
    <s v="EA"/>
    <n v="2"/>
    <n v="718"/>
    <n v="0"/>
    <n v="0"/>
    <n v="28"/>
    <n v="410"/>
  </r>
  <r>
    <x v="17"/>
    <s v="PERFUMES"/>
    <x v="0"/>
    <x v="0"/>
    <x v="0"/>
    <n v="111394406"/>
    <n v="888066089272"/>
    <s v="TOM FORD METALLIQUE 50ML/1.7FLOZ T777-01"/>
    <s v="EA"/>
    <n v="2"/>
    <n v="714"/>
    <n v="0"/>
    <n v="0"/>
    <n v="109"/>
    <n v="567"/>
  </r>
  <r>
    <x v="17"/>
    <s v="PERFUMES"/>
    <x v="2"/>
    <x v="2"/>
    <x v="3"/>
    <n v="111120056"/>
    <n v="690251062812"/>
    <s v="JO MALONE WHITE MOSS &amp; SNOWDROP COLOGNE 100 ML L7H7-01"/>
    <s v="EA"/>
    <n v="2"/>
    <n v="700"/>
    <n v="0"/>
    <n v="0"/>
    <n v="7"/>
    <n v="0"/>
  </r>
  <r>
    <x v="17"/>
    <s v="PERFUMES"/>
    <x v="17"/>
    <x v="0"/>
    <x v="3"/>
    <n v="110829196"/>
    <n v="887167188952"/>
    <s v="AERIN AMBER MUSK EDP 100ML R8KN-01"/>
    <s v="EA"/>
    <n v="1"/>
    <n v="694"/>
    <n v="0"/>
    <n v="0"/>
    <n v="14"/>
    <n v="0"/>
  </r>
  <r>
    <x v="17"/>
    <s v="PERFUMES"/>
    <x v="1"/>
    <x v="0"/>
    <x v="6"/>
    <n v="100172103"/>
    <n v="27131086871"/>
    <s v="E LAUDER BEAUTIFUL EDP 75ML 4806-02"/>
    <s v="EA"/>
    <n v="2"/>
    <n v="690"/>
    <n v="0"/>
    <n v="0"/>
    <n v="4"/>
    <n v="96"/>
  </r>
  <r>
    <x v="17"/>
    <s v="PERFUMES"/>
    <x v="1"/>
    <x v="0"/>
    <x v="4"/>
    <n v="100179432"/>
    <n v="27131006534"/>
    <s v="ESTEE LAUDER KNOWING EDP 75ML 4409-01"/>
    <s v="EA"/>
    <n v="2"/>
    <n v="690"/>
    <n v="0"/>
    <n v="0"/>
    <n v="29"/>
    <n v="1"/>
  </r>
  <r>
    <x v="17"/>
    <s v="PERFUMES"/>
    <x v="2"/>
    <x v="2"/>
    <x v="2"/>
    <n v="110152322"/>
    <n v="690251021741"/>
    <s v="JO MALONE WILD BLUEBELL COLOGNE 30ML L2H701"/>
    <s v="EA"/>
    <n v="3"/>
    <n v="690"/>
    <n v="0"/>
    <n v="0"/>
    <n v="81"/>
    <n v="1035"/>
  </r>
  <r>
    <x v="17"/>
    <s v="PERFUMES"/>
    <x v="2"/>
    <x v="1"/>
    <x v="3"/>
    <n v="110429657"/>
    <n v="690251041800"/>
    <s v="JO MALONE WOOD SAGE &amp; SEA SALT COLLECTION L4YT-01"/>
    <s v="EA"/>
    <n v="3"/>
    <n v="690"/>
    <n v="0"/>
    <n v="0"/>
    <n v="0"/>
    <n v="0"/>
  </r>
  <r>
    <x v="17"/>
    <s v="PERFUMES"/>
    <x v="2"/>
    <x v="2"/>
    <x v="2"/>
    <n v="111154132"/>
    <n v="690251081028"/>
    <s v="JO MALONE BLACKBERRY &amp; BAY COLOGNE 30ML PRE PACK L9PE-01"/>
    <s v="EA"/>
    <n v="3"/>
    <n v="690"/>
    <n v="0"/>
    <n v="0"/>
    <n v="5"/>
    <n v="0"/>
  </r>
  <r>
    <x v="17"/>
    <s v="PERFUMES"/>
    <x v="2"/>
    <x v="2"/>
    <x v="2"/>
    <n v="111154135"/>
    <n v="690251081042"/>
    <s v="JO MALONE LIME BASIL &amp; MANDARIN COLOGNE 30ML PRE PACK L9PG-01"/>
    <s v="EA"/>
    <n v="3"/>
    <n v="690"/>
    <n v="0"/>
    <n v="0"/>
    <n v="11"/>
    <n v="0"/>
  </r>
  <r>
    <x v="17"/>
    <s v="PERFUMES"/>
    <x v="2"/>
    <x v="4"/>
    <x v="2"/>
    <n v="111451862"/>
    <n v="690251073023"/>
    <s v="JO MALONE HAND CREAM TRIO 3X30ML L8T0-01"/>
    <s v="EA"/>
    <n v="3"/>
    <n v="690"/>
    <n v="0"/>
    <n v="0"/>
    <n v="53"/>
    <n v="55"/>
  </r>
  <r>
    <x v="17"/>
    <s v="PERFUMES"/>
    <x v="2"/>
    <x v="4"/>
    <x v="3"/>
    <n v="111494517"/>
    <n v="690251094493"/>
    <s v="JO MALONE EP&amp;F DIFFUSER C001-01"/>
    <s v="EA"/>
    <n v="3"/>
    <n v="690"/>
    <n v="0"/>
    <n v="0"/>
    <n v="4"/>
    <n v="0"/>
  </r>
  <r>
    <x v="17"/>
    <s v="PERFUMES"/>
    <x v="0"/>
    <x v="3"/>
    <x v="3"/>
    <n v="102004994"/>
    <n v="888066001052"/>
    <s v="TOM FORD FOR MEN EDT 100ML T035 01"/>
    <s v="EA"/>
    <n v="2"/>
    <n v="682"/>
    <n v="0"/>
    <n v="0"/>
    <n v="0"/>
    <n v="0"/>
  </r>
  <r>
    <x v="17"/>
    <s v="PERFUMES"/>
    <x v="9"/>
    <x v="0"/>
    <x v="1"/>
    <n v="111166626"/>
    <n v="22548396773"/>
    <s v="E ZEGNA ESSENZE ABSOLUTE FLORENTINE IRIS EDP 100ML SPRAY 5RX2-01"/>
    <s v="EA"/>
    <n v="1"/>
    <n v="679"/>
    <n v="0"/>
    <n v="0"/>
    <n v="9"/>
    <n v="258"/>
  </r>
  <r>
    <x v="17"/>
    <s v="PERFUMES"/>
    <x v="9"/>
    <x v="0"/>
    <x v="4"/>
    <n v="111166626"/>
    <n v="22548396773"/>
    <s v="E ZEGNA ESSENZE ABSOLUTE FLORENTINE IRIS EDP 100ML SPRAY 5RX2-01"/>
    <s v="EA"/>
    <n v="1"/>
    <n v="679"/>
    <n v="0"/>
    <n v="0"/>
    <n v="16"/>
    <n v="258"/>
  </r>
  <r>
    <x v="17"/>
    <s v="PERFUMES"/>
    <x v="9"/>
    <x v="0"/>
    <x v="4"/>
    <n v="111166627"/>
    <n v="22548396803"/>
    <s v="E ZEGNA ESSENZE ABSOLUTE ITALIAN BERGAMOT EDP 100ML SPRAY 5RX3-01"/>
    <s v="EA"/>
    <n v="1"/>
    <n v="679"/>
    <n v="0"/>
    <n v="0"/>
    <n v="11"/>
    <n v="73"/>
  </r>
  <r>
    <x v="17"/>
    <s v="PERFUMES"/>
    <x v="9"/>
    <x v="0"/>
    <x v="0"/>
    <n v="111166628"/>
    <n v="22548409480"/>
    <s v="E ZEGNA ESSENZE ABSOLUTE MEDITERRANEAN NEROLI EDP 100ML SPRAY 5XHE-01"/>
    <s v="EA"/>
    <n v="1"/>
    <n v="679"/>
    <n v="0"/>
    <n v="0"/>
    <n v="15"/>
    <n v="82"/>
  </r>
  <r>
    <x v="17"/>
    <s v="PERFUMES"/>
    <x v="9"/>
    <x v="0"/>
    <x v="0"/>
    <n v="111166629"/>
    <n v="22548409510"/>
    <s v="E ZEGNA ESSENZE ABSOLUTE MADRAS CARDAMOM EDP 100ML 5XHF-01"/>
    <s v="EA"/>
    <n v="1"/>
    <n v="679"/>
    <n v="0"/>
    <n v="0"/>
    <n v="24"/>
    <n v="105"/>
  </r>
  <r>
    <x v="17"/>
    <s v="PERFUMES"/>
    <x v="9"/>
    <x v="0"/>
    <x v="0"/>
    <n v="111543705"/>
    <n v="22548417478"/>
    <s v="E ZEGNA ESSENZE ROMAN WOOD EDP"/>
    <s v="EA"/>
    <n v="1"/>
    <n v="679"/>
    <n v="1"/>
    <n v="679"/>
    <n v="23"/>
    <n v="36"/>
  </r>
  <r>
    <x v="17"/>
    <s v="PERFUMES"/>
    <x v="9"/>
    <x v="0"/>
    <x v="13"/>
    <n v="111543705"/>
    <n v="22548417478"/>
    <s v="E ZEGNA ESSENZE ROMAN WOOD EDP"/>
    <s v="EA"/>
    <n v="1"/>
    <n v="679"/>
    <n v="0"/>
    <n v="0"/>
    <n v="0"/>
    <n v="36"/>
  </r>
  <r>
    <x v="17"/>
    <s v="PERFUMES"/>
    <x v="9"/>
    <x v="0"/>
    <x v="4"/>
    <n v="111543705"/>
    <n v="22548417478"/>
    <s v="E ZEGNA ESSENZE ROMAN WOOD EDP"/>
    <s v="EA"/>
    <n v="1"/>
    <n v="679"/>
    <n v="0"/>
    <n v="0"/>
    <n v="15"/>
    <n v="36"/>
  </r>
  <r>
    <x v="17"/>
    <s v="PERFUMES"/>
    <x v="7"/>
    <x v="3"/>
    <x v="10"/>
    <n v="101313980"/>
    <n v="22548040126"/>
    <s v="TOMMY HILFIGER GIRL EDT 100ML 223P-02"/>
    <s v="EA"/>
    <n v="7"/>
    <n v="672"/>
    <n v="0"/>
    <n v="0"/>
    <n v="23"/>
    <n v="1552"/>
  </r>
  <r>
    <x v="17"/>
    <s v="PERFUMES"/>
    <x v="5"/>
    <x v="3"/>
    <x v="0"/>
    <n v="111593373"/>
    <n v="22548418109"/>
    <s v="DKNY ORIGINAL MEN SUMMER 100ML EDT 40NE-01"/>
    <s v="EA"/>
    <n v="4"/>
    <n v="664"/>
    <n v="1"/>
    <n v="166"/>
    <n v="33"/>
    <n v="233"/>
  </r>
  <r>
    <x v="17"/>
    <s v="PERFUMES"/>
    <x v="2"/>
    <x v="2"/>
    <x v="2"/>
    <n v="111311604"/>
    <n v="690251084906"/>
    <s v="JO MALONE LIME BASIL &amp; MANDARIN COLOGNE 50ML LA6G-01"/>
    <s v="EA"/>
    <n v="2"/>
    <n v="660"/>
    <n v="0"/>
    <n v="0"/>
    <n v="0"/>
    <n v="0"/>
  </r>
  <r>
    <x v="17"/>
    <s v="PERFUMES"/>
    <x v="10"/>
    <x v="3"/>
    <x v="13"/>
    <n v="100706347"/>
    <n v="22548006719"/>
    <s v="ARAMIS CLASSIC EDT 110ML 2163-01"/>
    <s v="EA"/>
    <n v="5"/>
    <n v="655"/>
    <n v="0"/>
    <n v="0"/>
    <n v="0"/>
    <n v="996"/>
  </r>
  <r>
    <x v="17"/>
    <s v="PERFUMES"/>
    <x v="5"/>
    <x v="3"/>
    <x v="1"/>
    <n v="111543703"/>
    <n v="22548422823"/>
    <s v="DKNY DELICIOUS DELIGHTS COOL SWIRL EDT 50ML 427P-01"/>
    <s v="EA"/>
    <n v="6"/>
    <n v="654"/>
    <n v="0"/>
    <n v="0"/>
    <n v="22"/>
    <n v="900"/>
  </r>
  <r>
    <x v="17"/>
    <s v="PERFUMES"/>
    <x v="2"/>
    <x v="4"/>
    <x v="2"/>
    <n v="111311613"/>
    <n v="690251070091"/>
    <s v="JO MALONE STAR MAGNOLIA HAIR MIST 50ML L8EK-01"/>
    <s v="EA"/>
    <n v="3"/>
    <n v="651"/>
    <n v="0"/>
    <n v="0"/>
    <n v="18"/>
    <n v="16"/>
  </r>
  <r>
    <x v="17"/>
    <s v="PERFUMES"/>
    <x v="3"/>
    <x v="3"/>
    <x v="0"/>
    <n v="102000968"/>
    <n v="20714147631"/>
    <s v="CLINIQUE AROMATIC ELIXIR EDT 45ML REF 60P0-01"/>
    <s v="EA"/>
    <n v="3"/>
    <n v="630"/>
    <n v="0"/>
    <n v="0"/>
    <n v="7"/>
    <n v="0"/>
  </r>
  <r>
    <x v="17"/>
    <s v="PERFUMES"/>
    <x v="3"/>
    <x v="0"/>
    <x v="0"/>
    <n v="110944884"/>
    <n v="20714849689"/>
    <s v="CLINIQUE HAPPY IN BLOOM EDP 50ML ZXR4-01"/>
    <s v="EA"/>
    <n v="3"/>
    <n v="630"/>
    <n v="0"/>
    <n v="0"/>
    <n v="0"/>
    <n v="0"/>
  </r>
  <r>
    <x v="17"/>
    <s v="PERFUMES"/>
    <x v="3"/>
    <x v="0"/>
    <x v="0"/>
    <n v="110995186"/>
    <n v="20714881436"/>
    <s v="CLINIQUE CLINIQUE HAPPY HEART PERFUME SPRAY 50ML K2K9-01"/>
    <s v="EA"/>
    <n v="3"/>
    <n v="630"/>
    <n v="0"/>
    <n v="0"/>
    <n v="0"/>
    <n v="0"/>
  </r>
  <r>
    <x v="17"/>
    <s v="PERFUMES"/>
    <x v="6"/>
    <x v="0"/>
    <x v="1"/>
    <n v="111151236"/>
    <n v="811901022660"/>
    <s v="LE LABO BERGAMOTE 22 EAU DE PARFUM NATURAL SPRAY 50ML 050PB22100"/>
    <s v="EA"/>
    <n v="1"/>
    <n v="608"/>
    <n v="1"/>
    <n v="608"/>
    <n v="16"/>
    <n v="10"/>
  </r>
  <r>
    <x v="17"/>
    <s v="PERFUMES"/>
    <x v="6"/>
    <x v="0"/>
    <x v="1"/>
    <n v="111151239"/>
    <n v="811901022691"/>
    <s v="LE LABO JASMIN 17 EAU DE PARFUM NATURAL SPRAY 50ML 050PJ17100"/>
    <s v="EA"/>
    <n v="1"/>
    <n v="608"/>
    <n v="0"/>
    <n v="0"/>
    <n v="1"/>
    <n v="0"/>
  </r>
  <r>
    <x v="17"/>
    <s v="PERFUMES"/>
    <x v="6"/>
    <x v="0"/>
    <x v="1"/>
    <n v="111151240"/>
    <n v="811901022707"/>
    <s v="LE LABO LABDANUM 18 EAU DE PARFUM NATURAL SPRAY 50ML 050PL18100"/>
    <s v="EA"/>
    <n v="1"/>
    <n v="608"/>
    <n v="0"/>
    <n v="0"/>
    <n v="9"/>
    <n v="0"/>
  </r>
  <r>
    <x v="17"/>
    <s v="PERFUMES"/>
    <x v="6"/>
    <x v="0"/>
    <x v="1"/>
    <n v="111151241"/>
    <n v="811901022714"/>
    <s v="LE LABO LYS 41 EAU DE PARFUM NATURAL SPRAY 50ML 050PL41100"/>
    <s v="EA"/>
    <n v="1"/>
    <n v="608"/>
    <n v="0"/>
    <n v="0"/>
    <n v="28"/>
    <n v="9"/>
  </r>
  <r>
    <x v="17"/>
    <s v="PERFUMES"/>
    <x v="6"/>
    <x v="0"/>
    <x v="1"/>
    <n v="111521926"/>
    <n v="811901020772"/>
    <s v="LE LABO BAIE 19 EDP 50ML J2JX-01"/>
    <s v="EA"/>
    <n v="1"/>
    <n v="608"/>
    <n v="0"/>
    <n v="0"/>
    <n v="3"/>
    <n v="0"/>
  </r>
  <r>
    <x v="17"/>
    <s v="PERFUMES"/>
    <x v="1"/>
    <x v="0"/>
    <x v="0"/>
    <n v="100172288"/>
    <n v="27131017752"/>
    <s v="E LAUDER YOUTH DEW EDP SPRAY 65 ML 0943-01"/>
    <s v="EA"/>
    <n v="3"/>
    <n v="603"/>
    <n v="0"/>
    <n v="0"/>
    <n v="12"/>
    <n v="85"/>
  </r>
  <r>
    <x v="17"/>
    <s v="PERFUMES"/>
    <x v="1"/>
    <x v="0"/>
    <x v="1"/>
    <n v="100172288"/>
    <n v="27131017752"/>
    <s v="E LAUDER YOUTH DEW EDP SPRAY 65 ML 0943-01"/>
    <s v="EA"/>
    <n v="3"/>
    <n v="603"/>
    <n v="0"/>
    <n v="0"/>
    <n v="10"/>
    <n v="85"/>
  </r>
  <r>
    <x v="17"/>
    <s v="PERFUMES"/>
    <x v="2"/>
    <x v="4"/>
    <x v="2"/>
    <n v="110412834"/>
    <n v="690251038596"/>
    <s v="JO MALONE LIME BASIL &amp; MANDARIN BODY&amp;HAND LOTION 250ML L4H4-01"/>
    <s v="EA"/>
    <n v="3"/>
    <n v="603"/>
    <n v="0"/>
    <n v="0"/>
    <n v="1"/>
    <n v="0"/>
  </r>
  <r>
    <x v="17"/>
    <s v="PERFUMES"/>
    <x v="5"/>
    <x v="0"/>
    <x v="6"/>
    <n v="102628089"/>
    <n v="763511100019"/>
    <s v="DONNA KARAN DKNY EDP 100ML SPRAY 80C8-01"/>
    <s v="EA"/>
    <n v="2"/>
    <n v="598"/>
    <n v="0"/>
    <n v="0"/>
    <n v="1"/>
    <n v="102"/>
  </r>
  <r>
    <x v="17"/>
    <s v="PERFUMES"/>
    <x v="5"/>
    <x v="0"/>
    <x v="13"/>
    <n v="102628089"/>
    <n v="763511100019"/>
    <s v="DONNA KARAN DKNY EDP 100ML SPRAY 80C8-01"/>
    <s v="EA"/>
    <n v="2"/>
    <n v="598"/>
    <n v="0"/>
    <n v="0"/>
    <n v="0"/>
    <n v="102"/>
  </r>
  <r>
    <x v="17"/>
    <s v="PERFUMES"/>
    <x v="2"/>
    <x v="2"/>
    <x v="3"/>
    <n v="110322125"/>
    <n v="690251032907"/>
    <s v="JO MALONE TUBEROSE ANGELICA COLOGNE INT 100ML L3X8-01"/>
    <s v="EA"/>
    <n v="1"/>
    <n v="584"/>
    <n v="0"/>
    <n v="0"/>
    <n v="0"/>
    <n v="0"/>
  </r>
  <r>
    <x v="17"/>
    <s v="PERFUMES"/>
    <x v="2"/>
    <x v="2"/>
    <x v="0"/>
    <n v="111521943"/>
    <n v="690251077793"/>
    <s v="JO MALONE VETIVER &amp; GOLDEN VANILLA COLOGNE INTENSE 100ML L9CT-01"/>
    <s v="EA"/>
    <n v="1"/>
    <n v="584"/>
    <n v="0"/>
    <n v="0"/>
    <n v="-1"/>
    <n v="56"/>
  </r>
  <r>
    <x v="17"/>
    <s v="PERFUMES"/>
    <x v="2"/>
    <x v="2"/>
    <x v="3"/>
    <n v="111521943"/>
    <n v="690251077793"/>
    <s v="JO MALONE VETIVER &amp; GOLDEN VANILLA COLOGNE INTENSE 100ML L9CT-01"/>
    <s v="EA"/>
    <n v="1"/>
    <n v="584"/>
    <n v="0"/>
    <n v="0"/>
    <n v="17"/>
    <n v="56"/>
  </r>
  <r>
    <x v="17"/>
    <s v="PERFUMES"/>
    <x v="2"/>
    <x v="1"/>
    <x v="2"/>
    <n v="111451864"/>
    <n v="690251076659"/>
    <s v="JO MALONE CHRISTMAS CRACKER GREEN &amp; GOLD STRIPES L980-01"/>
    <s v="EA"/>
    <n v="5"/>
    <n v="575"/>
    <n v="0"/>
    <n v="0"/>
    <n v="7"/>
    <n v="0"/>
  </r>
  <r>
    <x v="17"/>
    <s v="PERFUMES"/>
    <x v="1"/>
    <x v="0"/>
    <x v="5"/>
    <n v="110165998"/>
    <n v="27131825210"/>
    <s v="E LAUDER WOOD MYSTIQUE EDP 100ML SPRAY WNK6 01"/>
    <s v="EA"/>
    <n v="1"/>
    <n v="565"/>
    <n v="0"/>
    <n v="0"/>
    <n v="0"/>
    <n v="0"/>
  </r>
  <r>
    <x v="17"/>
    <s v="PERFUMES"/>
    <x v="0"/>
    <x v="0"/>
    <x v="1"/>
    <n v="111543786"/>
    <n v="888066103909"/>
    <s v="TOMFORD SIGNATURE BEAU DE JOUR 1 100ML T8EG-01"/>
    <s v="EA"/>
    <n v="1"/>
    <n v="560"/>
    <n v="0"/>
    <n v="0"/>
    <n v="14"/>
    <n v="347"/>
  </r>
  <r>
    <x v="17"/>
    <s v="PERFUMES"/>
    <x v="0"/>
    <x v="0"/>
    <x v="4"/>
    <n v="111543786"/>
    <n v="888066103909"/>
    <s v="TOMFORD SIGNATURE BEAU DE JOUR 1 100ML T8EG-01"/>
    <s v="EA"/>
    <n v="1"/>
    <n v="560"/>
    <n v="0"/>
    <n v="0"/>
    <n v="23"/>
    <n v="347"/>
  </r>
  <r>
    <x v="17"/>
    <s v="PERFUMES"/>
    <x v="8"/>
    <x v="0"/>
    <x v="3"/>
    <n v="102001725"/>
    <n v="22548099148"/>
    <s v="MICHAEL KORS LADIES EDP 50ML 29K2-01"/>
    <s v="EA"/>
    <n v="2"/>
    <n v="552"/>
    <n v="1"/>
    <n v="276"/>
    <n v="2"/>
    <n v="0"/>
  </r>
  <r>
    <x v="17"/>
    <s v="PERFUMES"/>
    <x v="14"/>
    <x v="0"/>
    <x v="3"/>
    <n v="111297668"/>
    <n v="3700135014589"/>
    <s v="F MALLE CARNAL FLOWER EDP 30ML H4R501"/>
    <s v="EA"/>
    <n v="1"/>
    <n v="552"/>
    <n v="0"/>
    <n v="0"/>
    <n v="6"/>
    <n v="0"/>
  </r>
  <r>
    <x v="17"/>
    <s v="PERFUMES"/>
    <x v="2"/>
    <x v="4"/>
    <x v="3"/>
    <n v="111396712"/>
    <n v="690251077540"/>
    <s v="JO MALONE ENGLISH PEAR &amp; FREESIA HAIR MIST 30ML L9C6-01"/>
    <s v="EA"/>
    <n v="3"/>
    <n v="549"/>
    <n v="0"/>
    <n v="0"/>
    <n v="12"/>
    <n v="1013"/>
  </r>
  <r>
    <x v="17"/>
    <s v="PERFUMES"/>
    <x v="2"/>
    <x v="4"/>
    <x v="2"/>
    <n v="111396714"/>
    <n v="690251077571"/>
    <s v="JO MALONE WILD BLUEBELL HAIR MIST 30ML L9C9-01"/>
    <s v="EA"/>
    <n v="3"/>
    <n v="549"/>
    <n v="0"/>
    <n v="0"/>
    <n v="19"/>
    <n v="1452"/>
  </r>
  <r>
    <x v="17"/>
    <s v="PERFUMES"/>
    <x v="5"/>
    <x v="3"/>
    <x v="3"/>
    <n v="111614221"/>
    <n v="22548422830"/>
    <s v="DKNY DELICIOUS DELIGHTS FRUITY ROOTY EDT 50ML 427R-01"/>
    <s v="EA"/>
    <n v="5"/>
    <n v="545"/>
    <n v="0"/>
    <n v="0"/>
    <n v="10"/>
    <n v="328"/>
  </r>
  <r>
    <x v="17"/>
    <s v="PERFUMES"/>
    <x v="1"/>
    <x v="0"/>
    <x v="1"/>
    <n v="100172224"/>
    <n v="27131019817"/>
    <s v="E LAUDER PRIVATE COLLECTION EDP 50ML 7418-01"/>
    <s v="EA"/>
    <n v="2"/>
    <n v="538"/>
    <n v="0"/>
    <n v="0"/>
    <n v="17"/>
    <n v="52"/>
  </r>
  <r>
    <x v="17"/>
    <s v="PERFUMES"/>
    <x v="1"/>
    <x v="1"/>
    <x v="3"/>
    <n v="102001012"/>
    <n v="27131248095"/>
    <s v="E LAUDER PLEASURES 2X30ML EDP SPRAYS 1H60-01"/>
    <s v="EA"/>
    <n v="2"/>
    <n v="538"/>
    <n v="0"/>
    <n v="0"/>
    <n v="20"/>
    <n v="77"/>
  </r>
  <r>
    <x v="17"/>
    <s v="PERFUMES"/>
    <x v="6"/>
    <x v="0"/>
    <x v="1"/>
    <n v="111151268"/>
    <n v="842185100515"/>
    <s v="LE LABO ANOTHER 13 EAU DE PARFUM NATURAL SPRAY 10ML TRTUA13100"/>
    <s v="EA"/>
    <n v="1"/>
    <n v="536"/>
    <n v="0"/>
    <n v="0"/>
    <n v="7"/>
    <n v="0"/>
  </r>
  <r>
    <x v="17"/>
    <s v="PERFUMES"/>
    <x v="14"/>
    <x v="0"/>
    <x v="3"/>
    <n v="111297667"/>
    <n v="3700135014572"/>
    <s v="F MALLE PORTRAIT OF A LADY EDP 30 ML H4R401"/>
    <s v="EA"/>
    <n v="1"/>
    <n v="530"/>
    <n v="0"/>
    <n v="0"/>
    <n v="0"/>
    <n v="0"/>
  </r>
  <r>
    <x v="17"/>
    <s v="PERFUMES"/>
    <x v="1"/>
    <x v="0"/>
    <x v="0"/>
    <n v="110505871"/>
    <n v="887167267114"/>
    <s v="E LAUDER MODERN MUSE NUIT EDP 100ML RK2G-01"/>
    <s v="EA"/>
    <n v="1"/>
    <n v="527"/>
    <n v="0"/>
    <n v="0"/>
    <n v="10"/>
    <n v="0"/>
  </r>
  <r>
    <x v="17"/>
    <s v="PERFUMES"/>
    <x v="3"/>
    <x v="1"/>
    <x v="0"/>
    <n v="102000990"/>
    <n v="20714250515"/>
    <s v="CLINIQUE AROMATICS ELIXIR DUO 2X25ML 6GMX-01"/>
    <s v="EA"/>
    <n v="2"/>
    <n v="516"/>
    <n v="0"/>
    <n v="0"/>
    <n v="13"/>
    <n v="15"/>
  </r>
  <r>
    <x v="17"/>
    <s v="PERFUMES"/>
    <x v="0"/>
    <x v="3"/>
    <x v="3"/>
    <n v="110320740"/>
    <n v="888066023955"/>
    <s v="TOM FORD VELVET ORCHID EDP 100ML T1X5-01"/>
    <s v="EA"/>
    <n v="1"/>
    <n v="505"/>
    <n v="0"/>
    <n v="0"/>
    <n v="16"/>
    <n v="0"/>
  </r>
  <r>
    <x v="17"/>
    <s v="PERFUMES"/>
    <x v="0"/>
    <x v="3"/>
    <x v="10"/>
    <n v="110320740"/>
    <n v="888066023955"/>
    <s v="TOM FORD VELVET ORCHID EDP 100ML T1X5-01"/>
    <s v="EA"/>
    <n v="1"/>
    <n v="505"/>
    <n v="0"/>
    <n v="0"/>
    <n v="10"/>
    <n v="0"/>
  </r>
  <r>
    <x v="17"/>
    <s v="PERFUMES"/>
    <x v="0"/>
    <x v="0"/>
    <x v="4"/>
    <n v="111399546"/>
    <n v="888066089289"/>
    <s v="TOM FORD METALLIQUE 100ML T778-01"/>
    <s v="EA"/>
    <n v="1"/>
    <n v="505"/>
    <n v="0"/>
    <n v="0"/>
    <n v="15"/>
    <n v="871"/>
  </r>
  <r>
    <x v="17"/>
    <s v="PERFUMES"/>
    <x v="6"/>
    <x v="8"/>
    <x v="1"/>
    <n v="111151303"/>
    <n v="811901024930"/>
    <s v="LE LABO ROSE 31 PERFUME OIL 30ML PEROR31100"/>
    <s v="EA"/>
    <n v="1"/>
    <n v="503"/>
    <n v="0"/>
    <n v="0"/>
    <n v="5"/>
    <n v="0"/>
  </r>
  <r>
    <x v="17"/>
    <s v="PERFUMES"/>
    <x v="6"/>
    <x v="8"/>
    <x v="1"/>
    <n v="111151305"/>
    <n v="811901024954"/>
    <s v="LE LABO TH NOIR 29 PERFUME OIL 30ML PEROT29100"/>
    <s v="EA"/>
    <n v="1"/>
    <n v="503"/>
    <n v="0"/>
    <n v="0"/>
    <n v="0"/>
    <n v="0"/>
  </r>
  <r>
    <x v="17"/>
    <s v="PERFUMES"/>
    <x v="5"/>
    <x v="0"/>
    <x v="4"/>
    <n v="110151653"/>
    <n v="22548237564"/>
    <s v="DKNY GOLDEN DELICIOUS EDP 100ML 2WEC-01"/>
    <s v="EA"/>
    <n v="3"/>
    <n v="498"/>
    <n v="0"/>
    <n v="0"/>
    <n v="27"/>
    <n v="608"/>
  </r>
  <r>
    <x v="17"/>
    <s v="PERFUMES"/>
    <x v="1"/>
    <x v="0"/>
    <x v="1"/>
    <n v="110388991"/>
    <n v="887167095861"/>
    <s v="E LAUDER BEYOND PARADISE EDP 50ML YX37-01"/>
    <s v="EA"/>
    <n v="2"/>
    <n v="498"/>
    <n v="0"/>
    <n v="0"/>
    <n v="0"/>
    <n v="0"/>
  </r>
  <r>
    <x v="17"/>
    <s v="PERFUMES"/>
    <x v="0"/>
    <x v="4"/>
    <x v="1"/>
    <n v="111034345"/>
    <n v="888066081900"/>
    <s v="TOM FORD WHITE SUEDE ALL OVER BODY SPRAY 150ML T6K4-01"/>
    <s v="EA"/>
    <n v="2"/>
    <n v="498"/>
    <n v="0"/>
    <n v="0"/>
    <n v="2"/>
    <n v="0"/>
  </r>
  <r>
    <x v="17"/>
    <s v="PERFUMES"/>
    <x v="14"/>
    <x v="1"/>
    <x v="3"/>
    <n v="110970276"/>
    <n v="3700135093355"/>
    <s v="F MALLE PERFUME COLLECTION WOMENS 5X7ML H4C6-01"/>
    <s v="EA"/>
    <n v="1"/>
    <n v="488"/>
    <n v="0"/>
    <n v="0"/>
    <n v="24"/>
    <n v="8"/>
  </r>
  <r>
    <x v="17"/>
    <s v="PERFUMES"/>
    <x v="6"/>
    <x v="8"/>
    <x v="1"/>
    <n v="111151293"/>
    <n v="842185100478"/>
    <s v="LE LABO ANOTHER 13 PERFUME OIL 30ML PEROA13100"/>
    <s v="EA"/>
    <n v="1"/>
    <n v="485"/>
    <n v="0"/>
    <n v="0"/>
    <n v="0"/>
    <n v="0"/>
  </r>
  <r>
    <x v="17"/>
    <s v="PERFUMES"/>
    <x v="10"/>
    <x v="7"/>
    <x v="1"/>
    <n v="100398084"/>
    <n v="22548001608"/>
    <s v="ARAMIS CLASSIC A/SHAVE 120ML 2014-02"/>
    <s v="EA"/>
    <n v="3"/>
    <n v="483"/>
    <n v="0"/>
    <n v="0"/>
    <n v="7"/>
    <n v="3"/>
  </r>
  <r>
    <x v="17"/>
    <s v="PERFUMES"/>
    <x v="7"/>
    <x v="2"/>
    <x v="8"/>
    <n v="101119324"/>
    <n v="22548024324"/>
    <s v="TOMMY HILFIGER MEN EDT 100ML 2692-02"/>
    <s v="EA"/>
    <n v="5"/>
    <n v="480"/>
    <n v="0"/>
    <n v="0"/>
    <n v="0"/>
    <n v="1609"/>
  </r>
  <r>
    <x v="17"/>
    <s v="PERFUMES"/>
    <x v="2"/>
    <x v="2"/>
    <x v="3"/>
    <n v="111613575"/>
    <n v="690251083008"/>
    <s v="JO MALONE SILVER BIRCH AND LAVENDER COLOGNE 30ML LA0K-01"/>
    <s v="EA"/>
    <n v="2"/>
    <n v="480"/>
    <n v="0"/>
    <n v="0"/>
    <n v="19"/>
    <n v="651"/>
  </r>
  <r>
    <x v="17"/>
    <s v="PERFUMES"/>
    <x v="1"/>
    <x v="0"/>
    <x v="1"/>
    <n v="110403090"/>
    <n v="887167157149"/>
    <s v="E LAUDER MODERN MUSE LE ROUGE EDP 100ML R570-01"/>
    <s v="EA"/>
    <n v="1"/>
    <n v="473"/>
    <n v="0"/>
    <n v="0"/>
    <n v="10"/>
    <n v="11"/>
  </r>
  <r>
    <x v="17"/>
    <s v="PERFUMES"/>
    <x v="2"/>
    <x v="2"/>
    <x v="2"/>
    <n v="110152327"/>
    <n v="690251002283"/>
    <s v="JO MALONE RED ROSES COLOGNE 100ML L08E01"/>
    <s v="EA"/>
    <n v="1"/>
    <n v="470"/>
    <n v="0"/>
    <n v="0"/>
    <n v="0"/>
    <n v="0"/>
  </r>
  <r>
    <x v="17"/>
    <s v="PERFUMES"/>
    <x v="2"/>
    <x v="2"/>
    <x v="3"/>
    <n v="110152327"/>
    <n v="690251002283"/>
    <s v="JO MALONE RED ROSES COLOGNE 100ML L08E01"/>
    <s v="EA"/>
    <n v="1"/>
    <n v="470"/>
    <n v="0"/>
    <n v="0"/>
    <n v="5"/>
    <n v="0"/>
  </r>
  <r>
    <x v="17"/>
    <s v="PERFUMES"/>
    <x v="2"/>
    <x v="2"/>
    <x v="3"/>
    <n v="110152329"/>
    <n v="690251006496"/>
    <s v="JO MALONE ORANGE BLOSSOM COLOGNE 100ML L0JJ01"/>
    <s v="EA"/>
    <n v="1"/>
    <n v="470"/>
    <n v="0"/>
    <n v="0"/>
    <n v="14"/>
    <n v="0"/>
  </r>
  <r>
    <x v="17"/>
    <s v="PERFUMES"/>
    <x v="2"/>
    <x v="2"/>
    <x v="2"/>
    <n v="110152441"/>
    <n v="690251000111"/>
    <s v="JO MALONE GRAPEFRUIT COLOGNE 100ML L00C01"/>
    <s v="EA"/>
    <n v="1"/>
    <n v="470"/>
    <n v="0"/>
    <n v="0"/>
    <n v="3"/>
    <n v="0"/>
  </r>
  <r>
    <x v="17"/>
    <s v="PERFUMES"/>
    <x v="2"/>
    <x v="2"/>
    <x v="2"/>
    <n v="110204258"/>
    <n v="690251026104"/>
    <s v="JO MALONE BLACKBERRY &amp; BAY COLOGNE INT 100ML L32R-01"/>
    <s v="EA"/>
    <n v="1"/>
    <n v="470"/>
    <n v="0"/>
    <n v="0"/>
    <n v="10"/>
    <n v="0"/>
  </r>
  <r>
    <x v="17"/>
    <s v="PERFUMES"/>
    <x v="2"/>
    <x v="2"/>
    <x v="0"/>
    <n v="110204258"/>
    <n v="690251026104"/>
    <s v="JO MALONE BLACKBERRY &amp; BAY COLOGNE INT 100ML L32R-01"/>
    <s v="EA"/>
    <n v="1"/>
    <n v="470"/>
    <n v="1"/>
    <n v="470"/>
    <n v="-1"/>
    <n v="0"/>
  </r>
  <r>
    <x v="17"/>
    <s v="PERFUMES"/>
    <x v="2"/>
    <x v="2"/>
    <x v="3"/>
    <n v="110204258"/>
    <n v="690251026104"/>
    <s v="JO MALONE BLACKBERRY &amp; BAY COLOGNE INT 100ML L32R-01"/>
    <s v="EA"/>
    <n v="1"/>
    <n v="470"/>
    <n v="0"/>
    <n v="0"/>
    <n v="0"/>
    <n v="0"/>
  </r>
  <r>
    <x v="17"/>
    <s v="PERFUMES"/>
    <x v="2"/>
    <x v="2"/>
    <x v="3"/>
    <n v="110493038"/>
    <n v="690251046003"/>
    <s v="JO MALONE BLACK CEDARWOOD &amp; JUNIPER COLOGNE 100ML L5G8-01"/>
    <s v="EA"/>
    <n v="1"/>
    <n v="470"/>
    <n v="0"/>
    <n v="0"/>
    <n v="2"/>
    <n v="0"/>
  </r>
  <r>
    <x v="17"/>
    <s v="PERFUMES"/>
    <x v="2"/>
    <x v="2"/>
    <x v="3"/>
    <n v="110685030"/>
    <n v="690251057016"/>
    <s v="JO MALONE ENGLISH OAK &amp; HAZELNUT COLOGNE 100ML L6TF-01"/>
    <s v="EA"/>
    <n v="1"/>
    <n v="470"/>
    <n v="1"/>
    <n v="470"/>
    <n v="8"/>
    <n v="0"/>
  </r>
  <r>
    <x v="17"/>
    <s v="PERFUMES"/>
    <x v="2"/>
    <x v="2"/>
    <x v="0"/>
    <n v="111154141"/>
    <n v="690251081011"/>
    <s v="JO MALONE BLACKBERRY &amp; BAY COLOGNE 100ML PRE PACK L9PC-01"/>
    <s v="EA"/>
    <n v="1"/>
    <n v="470"/>
    <n v="0"/>
    <n v="0"/>
    <n v="-1"/>
    <n v="0"/>
  </r>
  <r>
    <x v="17"/>
    <s v="PERFUMES"/>
    <x v="2"/>
    <x v="2"/>
    <x v="5"/>
    <n v="111154141"/>
    <n v="690251081011"/>
    <s v="JO MALONE BLACKBERRY &amp; BAY COLOGNE 100ML PRE PACK L9PC-01"/>
    <s v="EA"/>
    <n v="1"/>
    <n v="470"/>
    <n v="0"/>
    <n v="0"/>
    <n v="0"/>
    <n v="0"/>
  </r>
  <r>
    <x v="17"/>
    <s v="PERFUMES"/>
    <x v="2"/>
    <x v="2"/>
    <x v="5"/>
    <n v="111154142"/>
    <n v="690251080953"/>
    <s v="JO MALONE ENGLISH PEAR &amp; FREESIA COLOGNE 100ML PRE PACK L9P5-01"/>
    <s v="EA"/>
    <n v="1"/>
    <n v="470"/>
    <n v="0"/>
    <n v="0"/>
    <n v="0"/>
    <n v="318"/>
  </r>
  <r>
    <x v="17"/>
    <s v="PERFUMES"/>
    <x v="2"/>
    <x v="2"/>
    <x v="3"/>
    <n v="111154148"/>
    <n v="690251080939"/>
    <s v="JO MALONE WILD BLUEBELL COLOGNE COLOGNE 100ML PRE PACK L9P3-01"/>
    <s v="EA"/>
    <n v="1"/>
    <n v="470"/>
    <n v="0"/>
    <n v="0"/>
    <n v="17"/>
    <n v="361"/>
  </r>
  <r>
    <x v="17"/>
    <s v="PERFUMES"/>
    <x v="2"/>
    <x v="4"/>
    <x v="2"/>
    <n v="110541984"/>
    <n v="690251051113"/>
    <s v="JO MALONE LIME BASIL &amp; MANDARIN BATH SOAP 100G L64N-01"/>
    <s v="EA"/>
    <n v="6"/>
    <n v="468"/>
    <n v="1"/>
    <n v="78"/>
    <n v="6"/>
    <n v="0"/>
  </r>
  <r>
    <x v="17"/>
    <s v="PERFUMES"/>
    <x v="2"/>
    <x v="2"/>
    <x v="2"/>
    <n v="110152291"/>
    <n v="690251000104"/>
    <s v="JO MALONE GRAPEFRUIT COLOGNE 30ML L00A01"/>
    <s v="EA"/>
    <n v="2"/>
    <n v="460"/>
    <n v="0"/>
    <n v="0"/>
    <n v="0"/>
    <n v="0"/>
  </r>
  <r>
    <x v="17"/>
    <s v="PERFUMES"/>
    <x v="2"/>
    <x v="2"/>
    <x v="2"/>
    <n v="110152301"/>
    <n v="690251004614"/>
    <s v="JO MALONE 154 COLOGNE 30ML L0GA01"/>
    <s v="EA"/>
    <n v="2"/>
    <n v="460"/>
    <n v="0"/>
    <n v="0"/>
    <n v="7"/>
    <n v="0"/>
  </r>
  <r>
    <x v="17"/>
    <s v="PERFUMES"/>
    <x v="2"/>
    <x v="2"/>
    <x v="3"/>
    <n v="110152304"/>
    <n v="690251009008"/>
    <s v="JO MALONE NCTRN BLSM &amp; HNY COLOGNE 30ML L0Y401"/>
    <s v="EA"/>
    <n v="2"/>
    <n v="460"/>
    <n v="0"/>
    <n v="0"/>
    <n v="16"/>
    <n v="0"/>
  </r>
  <r>
    <x v="17"/>
    <s v="PERFUMES"/>
    <x v="2"/>
    <x v="2"/>
    <x v="3"/>
    <n v="110152321"/>
    <n v="690251019090"/>
    <s v="JO MALONE ENG PEAR &amp; FREESIA COLOGNE 30ML L26K01"/>
    <s v="EA"/>
    <n v="2"/>
    <n v="460"/>
    <n v="0"/>
    <n v="0"/>
    <n v="31"/>
    <n v="259"/>
  </r>
  <r>
    <x v="17"/>
    <s v="PERFUMES"/>
    <x v="2"/>
    <x v="2"/>
    <x v="2"/>
    <n v="110204259"/>
    <n v="690251026098"/>
    <s v="JO MALONE BLACKBERRY &amp; BAY COLOGNE INT 30ML L32P-01"/>
    <s v="EA"/>
    <n v="2"/>
    <n v="460"/>
    <n v="0"/>
    <n v="0"/>
    <n v="-2"/>
    <n v="0"/>
  </r>
  <r>
    <x v="17"/>
    <s v="PERFUMES"/>
    <x v="2"/>
    <x v="2"/>
    <x v="3"/>
    <n v="110281681"/>
    <n v="690251028405"/>
    <s v="JO MALONE PEONY &amp; BLUSH SUEDE COLOGNE 30ML L3AE-01"/>
    <s v="EA"/>
    <n v="2"/>
    <n v="460"/>
    <n v="0"/>
    <n v="0"/>
    <n v="12"/>
    <n v="0"/>
  </r>
  <r>
    <x v="17"/>
    <s v="PERFUMES"/>
    <x v="2"/>
    <x v="4"/>
    <x v="3"/>
    <n v="110281683"/>
    <n v="690251028429"/>
    <s v="JO MALONE PEONY &amp; BLUSH SUEDE CANDLE 200G L3AG-01"/>
    <s v="EA"/>
    <n v="2"/>
    <n v="460"/>
    <n v="0"/>
    <n v="0"/>
    <n v="2"/>
    <n v="0"/>
  </r>
  <r>
    <x v="17"/>
    <s v="PERFUMES"/>
    <x v="2"/>
    <x v="2"/>
    <x v="2"/>
    <n v="110351590"/>
    <n v="690251033720"/>
    <s v="JO MALONE WOOD SAGE &amp; SEA SALT COLOGNE 30ML L416-01"/>
    <s v="EA"/>
    <n v="2"/>
    <n v="460"/>
    <n v="0"/>
    <n v="0"/>
    <n v="42"/>
    <n v="0"/>
  </r>
  <r>
    <x v="17"/>
    <s v="PERFUMES"/>
    <x v="2"/>
    <x v="2"/>
    <x v="3"/>
    <n v="110412868"/>
    <n v="690251042302"/>
    <s v="JO MALONE MIMOSA &amp; CARDAMOM COLOGNE 30ML L51A-01"/>
    <s v="EA"/>
    <n v="2"/>
    <n v="460"/>
    <n v="0"/>
    <n v="0"/>
    <n v="22"/>
    <n v="0"/>
  </r>
  <r>
    <x v="17"/>
    <s v="PERFUMES"/>
    <x v="2"/>
    <x v="2"/>
    <x v="2"/>
    <n v="111154134"/>
    <n v="690251081233"/>
    <s v="JO MALONE HONEYSUCKLE AND DAVANA COLOGNE 30ML PRE PACK L9PW-01"/>
    <s v="EA"/>
    <n v="2"/>
    <n v="460"/>
    <n v="0"/>
    <n v="0"/>
    <n v="4"/>
    <n v="0"/>
  </r>
  <r>
    <x v="17"/>
    <s v="PERFUMES"/>
    <x v="2"/>
    <x v="2"/>
    <x v="2"/>
    <n v="111154137"/>
    <n v="690251081080"/>
    <s v="JO MALONE ORANGE BLOSSOM COLOGNE 30ML PRE PACK L9PL-01"/>
    <s v="EA"/>
    <n v="2"/>
    <n v="460"/>
    <n v="0"/>
    <n v="0"/>
    <n v="13"/>
    <n v="0"/>
  </r>
  <r>
    <x v="17"/>
    <s v="PERFUMES"/>
    <x v="2"/>
    <x v="2"/>
    <x v="5"/>
    <n v="111154140"/>
    <n v="690251080984"/>
    <s v="JO MALONE WOOD SAGE &amp; SEA SALT COLOGNE 30ML PRE PACK L9P8-01"/>
    <s v="EA"/>
    <n v="2"/>
    <n v="460"/>
    <n v="0"/>
    <n v="0"/>
    <n v="0"/>
    <n v="483"/>
  </r>
  <r>
    <x v="17"/>
    <s v="PERFUMES"/>
    <x v="2"/>
    <x v="1"/>
    <x v="2"/>
    <n v="111451863"/>
    <n v="690251073047"/>
    <s v="JO MALONE CHRISTMAS CRACKER BLUE STRIPES L8T1-01"/>
    <s v="EA"/>
    <n v="4"/>
    <n v="460"/>
    <n v="1"/>
    <n v="115"/>
    <n v="9"/>
    <n v="0"/>
  </r>
  <r>
    <x v="17"/>
    <s v="PERFUMES"/>
    <x v="2"/>
    <x v="4"/>
    <x v="3"/>
    <n v="111494518"/>
    <n v="690251094509"/>
    <s v="JO MALONE LB&amp;M DIFFUSER C101-01"/>
    <s v="EA"/>
    <n v="2"/>
    <n v="460"/>
    <n v="0"/>
    <n v="0"/>
    <n v="3"/>
    <n v="42"/>
  </r>
  <r>
    <x v="17"/>
    <s v="PERFUMES"/>
    <x v="2"/>
    <x v="4"/>
    <x v="3"/>
    <n v="111494519"/>
    <n v="690251094516"/>
    <s v="JO MALONE POMEGRANATE NOIR DIFFUSE C201-01"/>
    <s v="EA"/>
    <n v="2"/>
    <n v="460"/>
    <n v="0"/>
    <n v="0"/>
    <n v="0"/>
    <n v="0"/>
  </r>
  <r>
    <x v="17"/>
    <s v="PERFUMES"/>
    <x v="2"/>
    <x v="4"/>
    <x v="3"/>
    <n v="111452537"/>
    <n v="690251079612"/>
    <s v="JO MALONE LIME &amp; BASIL EXFOLIATING SHOWER GEL 200ML L9KX-01"/>
    <s v="EA"/>
    <n v="3"/>
    <n v="459"/>
    <n v="0"/>
    <n v="0"/>
    <n v="1"/>
    <n v="3"/>
  </r>
  <r>
    <x v="17"/>
    <s v="PERFUMES"/>
    <x v="14"/>
    <x v="0"/>
    <x v="3"/>
    <n v="111433505"/>
    <n v="3700135014671"/>
    <s v="F MALLE IRIS POUDRE PARFUM 30ML H4RG-01"/>
    <s v="EA"/>
    <n v="1"/>
    <n v="453"/>
    <n v="0"/>
    <n v="0"/>
    <n v="11"/>
    <n v="0"/>
  </r>
  <r>
    <x v="17"/>
    <s v="PERFUMES"/>
    <x v="0"/>
    <x v="0"/>
    <x v="10"/>
    <n v="110387859"/>
    <n v="888066035392"/>
    <s v="TOM FORD NOIR EXTREME 100ML T2TM-01"/>
    <s v="EA"/>
    <n v="1"/>
    <n v="448"/>
    <n v="0"/>
    <n v="0"/>
    <n v="12"/>
    <n v="452"/>
  </r>
  <r>
    <x v="17"/>
    <s v="PERFUMES"/>
    <x v="0"/>
    <x v="1"/>
    <x v="3"/>
    <n v="111451884"/>
    <n v="888066095976"/>
    <s v="TOM FORD NOIR EXTREME EDP 100ML AND TRAVEL SPRAY SET T7TH-01"/>
    <s v="EA"/>
    <n v="1"/>
    <n v="448"/>
    <n v="0"/>
    <n v="0"/>
    <n v="2"/>
    <n v="0"/>
  </r>
  <r>
    <x v="17"/>
    <s v="PERFUMES"/>
    <x v="2"/>
    <x v="1"/>
    <x v="2"/>
    <n v="110885067"/>
    <n v="690251059348"/>
    <s v="JO MALONE ASSORTED HAND CREAM TRIO 3X30ML L73W-01"/>
    <s v="EA"/>
    <n v="2"/>
    <n v="442"/>
    <n v="0"/>
    <n v="0"/>
    <n v="25"/>
    <n v="18"/>
  </r>
  <r>
    <x v="17"/>
    <s v="PERFUMES"/>
    <x v="6"/>
    <x v="4"/>
    <x v="1"/>
    <n v="111151324"/>
    <n v="842185102939"/>
    <s v="LE LABO ANOTHER 13 PERFUMING BODY LOTION 237 ML / 8 FL OZ BODLA13100"/>
    <s v="EA"/>
    <n v="2"/>
    <n v="432"/>
    <n v="0"/>
    <n v="0"/>
    <n v="5"/>
    <n v="0"/>
  </r>
  <r>
    <x v="17"/>
    <s v="PERFUMES"/>
    <x v="2"/>
    <x v="1"/>
    <x v="3"/>
    <n v="111154160"/>
    <n v="690251070879"/>
    <s v="JO MALONE COLOGNE INTENSE COLLECTION 5X9ML L8HL-01"/>
    <s v="EA"/>
    <n v="1"/>
    <n v="422"/>
    <n v="0"/>
    <n v="0"/>
    <n v="-2"/>
    <n v="0"/>
  </r>
  <r>
    <x v="17"/>
    <s v="PERFUMES"/>
    <x v="14"/>
    <x v="0"/>
    <x v="3"/>
    <n v="111433506"/>
    <n v="3700135014602"/>
    <s v="F MALLE FRENCH LOVER EDP 30ML H4R7-01"/>
    <s v="EA"/>
    <n v="1"/>
    <n v="416"/>
    <n v="0"/>
    <n v="0"/>
    <n v="11"/>
    <n v="0"/>
  </r>
  <r>
    <x v="17"/>
    <s v="PERFUMES"/>
    <x v="2"/>
    <x v="1"/>
    <x v="3"/>
    <n v="111154162"/>
    <n v="690251081356"/>
    <s v="JO MALONE EP&amp;F + WB DUO COLOGNE PRE PACK 2X30ML L9R3-01"/>
    <s v="EA"/>
    <n v="1"/>
    <n v="414"/>
    <n v="0"/>
    <n v="0"/>
    <n v="4"/>
    <n v="21"/>
  </r>
  <r>
    <x v="17"/>
    <s v="PERFUMES"/>
    <x v="2"/>
    <x v="2"/>
    <x v="3"/>
    <n v="111311601"/>
    <n v="690251084876"/>
    <s v="JO MALONE ENGLISH PEAR &amp; FREESIA COLOGNE 50ML LA6C-01"/>
    <s v="EA"/>
    <n v="1"/>
    <n v="412.5"/>
    <n v="0"/>
    <n v="0"/>
    <n v="5"/>
    <n v="0"/>
  </r>
  <r>
    <x v="17"/>
    <s v="PERFUMES"/>
    <x v="2"/>
    <x v="4"/>
    <x v="2"/>
    <n v="110412835"/>
    <n v="690251040384"/>
    <s v="JO MALONE NECTARINE BLOSSOM&amp;HONEY BODY&amp;HAND LOTION 250ML L4PP-01"/>
    <s v="EA"/>
    <n v="2"/>
    <n v="402"/>
    <n v="0"/>
    <n v="0"/>
    <n v="2"/>
    <n v="0"/>
  </r>
  <r>
    <x v="17"/>
    <s v="PERFUMES"/>
    <x v="2"/>
    <x v="4"/>
    <x v="2"/>
    <n v="110412838"/>
    <n v="690251040490"/>
    <s v="JO MALONE RED ROSES BODY&amp;HAND LOTION 250ML L4R5-01"/>
    <s v="EA"/>
    <n v="2"/>
    <n v="402"/>
    <n v="0"/>
    <n v="0"/>
    <n v="9"/>
    <n v="0"/>
  </r>
  <r>
    <x v="17"/>
    <s v="PERFUMES"/>
    <x v="1"/>
    <x v="0"/>
    <x v="1"/>
    <n v="111369099"/>
    <n v="887167466111"/>
    <s v="ESTEE LAUDER BRONZE GODDESS EDP 100ML PCXK-01"/>
    <s v="EA"/>
    <n v="1"/>
    <n v="402"/>
    <n v="0"/>
    <n v="0"/>
    <n v="14"/>
    <n v="13"/>
  </r>
  <r>
    <x v="17"/>
    <s v="PERFUMES"/>
    <x v="0"/>
    <x v="3"/>
    <x v="0"/>
    <n v="110470577"/>
    <n v="888066047876"/>
    <s v="TOM FORD NEROLI PORTOFINO ACQUA EDT 50ML T3Y7-01"/>
    <s v="EA"/>
    <n v="1"/>
    <n v="398"/>
    <n v="0"/>
    <n v="0"/>
    <n v="1"/>
    <n v="0"/>
  </r>
  <r>
    <x v="17"/>
    <s v="PERFUMES"/>
    <x v="0"/>
    <x v="3"/>
    <x v="1"/>
    <n v="110470577"/>
    <n v="888066047876"/>
    <s v="TOM FORD NEROLI PORTOFINO ACQUA EDT 50ML T3Y7-01"/>
    <s v="EA"/>
    <n v="1"/>
    <n v="398"/>
    <n v="0"/>
    <n v="0"/>
    <n v="1"/>
    <n v="0"/>
  </r>
  <r>
    <x v="17"/>
    <s v="PERFUMES"/>
    <x v="1"/>
    <x v="1"/>
    <x v="3"/>
    <n v="111494516"/>
    <n v="887167443952"/>
    <s v="E LAUDER PURSE SPRAY COLLECTION 5X4ML RJ01-01"/>
    <s v="EA"/>
    <n v="2"/>
    <n v="398"/>
    <n v="0"/>
    <n v="0"/>
    <n v="6"/>
    <n v="137"/>
  </r>
  <r>
    <x v="17"/>
    <s v="PERFUMES"/>
    <x v="7"/>
    <x v="2"/>
    <x v="13"/>
    <n v="101119324"/>
    <n v="22548024324"/>
    <s v="TOMMY HILFIGER MEN EDT 100ML 2692-02"/>
    <s v="EA"/>
    <n v="4"/>
    <n v="384"/>
    <n v="0"/>
    <n v="0"/>
    <n v="0"/>
    <n v="1609"/>
  </r>
  <r>
    <x v="17"/>
    <s v="PERFUMES"/>
    <x v="7"/>
    <x v="3"/>
    <x v="13"/>
    <n v="101313980"/>
    <n v="22548040126"/>
    <s v="TOMMY HILFIGER GIRL EDT 100ML 223P-02"/>
    <s v="EA"/>
    <n v="4"/>
    <n v="384"/>
    <n v="0"/>
    <n v="0"/>
    <n v="0"/>
    <n v="1552"/>
  </r>
  <r>
    <x v="17"/>
    <s v="PERFUMES"/>
    <x v="1"/>
    <x v="0"/>
    <x v="5"/>
    <n v="101016655"/>
    <n v="27131043317"/>
    <s v="ESTEE LAUDER PLEASURES EDP 100ML L 7022-01"/>
    <s v="EA"/>
    <n v="1"/>
    <n v="383"/>
    <n v="0"/>
    <n v="0"/>
    <n v="0"/>
    <n v="0"/>
  </r>
  <r>
    <x v="17"/>
    <s v="PERFUMES"/>
    <x v="2"/>
    <x v="2"/>
    <x v="3"/>
    <n v="110541973"/>
    <n v="690251045792"/>
    <s v="JO MALONE OUD &amp; BERGAMOT COLOGNE INTENSE 50ML L5FP-01"/>
    <s v="EA"/>
    <n v="1"/>
    <n v="374"/>
    <n v="0"/>
    <n v="0"/>
    <n v="12"/>
    <n v="0"/>
  </r>
  <r>
    <x v="17"/>
    <s v="PERFUMES"/>
    <x v="2"/>
    <x v="2"/>
    <x v="2"/>
    <n v="111494521"/>
    <n v="690251090457"/>
    <s v="JO MALONE POPPY &amp; BARLEY COLOGNE LIMITED EDITION DECO BOTTLE 100 ML X801-01"/>
    <s v="EA"/>
    <n v="1"/>
    <n v="373"/>
    <n v="0"/>
    <n v="0"/>
    <n v="1"/>
    <n v="0"/>
  </r>
  <r>
    <x v="17"/>
    <s v="PERFUMES"/>
    <x v="8"/>
    <x v="0"/>
    <x v="1"/>
    <n v="110301605"/>
    <n v="22548289655"/>
    <s v="MICHAEL KORS COLLECTION SEXY AMBER EDP 100ML 55EH-01"/>
    <s v="EA"/>
    <n v="1"/>
    <n v="361"/>
    <n v="0"/>
    <n v="0"/>
    <n v="4"/>
    <n v="0"/>
  </r>
  <r>
    <x v="17"/>
    <s v="PERFUMES"/>
    <x v="8"/>
    <x v="0"/>
    <x v="3"/>
    <n v="110505318"/>
    <n v="22548366448"/>
    <s v="MICHAEL KORS WONDERLUST EDP 100ML 5JT6-01"/>
    <s v="EA"/>
    <n v="1"/>
    <n v="361"/>
    <n v="0"/>
    <n v="0"/>
    <n v="27"/>
    <n v="0"/>
  </r>
  <r>
    <x v="17"/>
    <s v="PERFUMES"/>
    <x v="8"/>
    <x v="0"/>
    <x v="4"/>
    <n v="110505318"/>
    <n v="22548366448"/>
    <s v="MICHAEL KORS WONDERLUST EDP 100ML 5JT6-01"/>
    <s v="EA"/>
    <n v="1"/>
    <n v="361"/>
    <n v="0"/>
    <n v="0"/>
    <n v="13"/>
    <n v="0"/>
  </r>
  <r>
    <x v="17"/>
    <s v="PERFUMES"/>
    <x v="8"/>
    <x v="0"/>
    <x v="0"/>
    <n v="111079649"/>
    <n v="22548399026"/>
    <s v="MICHAEL KORS SPARKLING BLUSH EDP 100ML 5T75-01"/>
    <s v="EA"/>
    <n v="1"/>
    <n v="361"/>
    <n v="0"/>
    <n v="0"/>
    <n v="1"/>
    <n v="0"/>
  </r>
  <r>
    <x v="17"/>
    <s v="PERFUMES"/>
    <x v="8"/>
    <x v="0"/>
    <x v="1"/>
    <n v="111399395"/>
    <n v="22548412824"/>
    <s v="MICHAEL KORS WONDERLUST SUBLIME EDP 100ML 5Y8N-01"/>
    <s v="EA"/>
    <n v="1"/>
    <n v="361"/>
    <n v="0"/>
    <n v="0"/>
    <n v="16"/>
    <n v="342"/>
  </r>
  <r>
    <x v="17"/>
    <s v="PERFUMES"/>
    <x v="8"/>
    <x v="0"/>
    <x v="4"/>
    <n v="111399395"/>
    <n v="22548412824"/>
    <s v="MICHAEL KORS WONDERLUST SUBLIME EDP 100ML 5Y8N-01"/>
    <s v="EA"/>
    <n v="1"/>
    <n v="361"/>
    <n v="0"/>
    <n v="0"/>
    <n v="22"/>
    <n v="342"/>
  </r>
  <r>
    <x v="17"/>
    <s v="PERFUMES"/>
    <x v="3"/>
    <x v="3"/>
    <x v="10"/>
    <n v="102000970"/>
    <n v="20714999346"/>
    <s v="CLINIQUE AROMATICS ELIXIR EDP 100ML 62G9-01"/>
    <s v="EA"/>
    <n v="1"/>
    <n v="359"/>
    <n v="0"/>
    <n v="0"/>
    <n v="10"/>
    <n v="410"/>
  </r>
  <r>
    <x v="17"/>
    <s v="PERFUMES"/>
    <x v="3"/>
    <x v="3"/>
    <x v="11"/>
    <n v="102000970"/>
    <n v="20714999346"/>
    <s v="CLINIQUE AROMATICS ELIXIR EDP 100ML 62G9-01"/>
    <s v="EA"/>
    <n v="1"/>
    <n v="359"/>
    <n v="0"/>
    <n v="0"/>
    <n v="0"/>
    <n v="410"/>
  </r>
  <r>
    <x v="17"/>
    <s v="PERFUMES"/>
    <x v="0"/>
    <x v="0"/>
    <x v="1"/>
    <n v="102004995"/>
    <n v="888066000062"/>
    <s v="TOM FORD BLACK ORCHID EDP 50ML T005 01"/>
    <s v="EA"/>
    <n v="1"/>
    <n v="357"/>
    <n v="0"/>
    <n v="0"/>
    <n v="8"/>
    <n v="0"/>
  </r>
  <r>
    <x v="17"/>
    <s v="PERFUMES"/>
    <x v="0"/>
    <x v="0"/>
    <x v="3"/>
    <n v="102004995"/>
    <n v="888066000062"/>
    <s v="TOM FORD BLACK ORCHID EDP 50ML T005 01"/>
    <s v="EA"/>
    <n v="1"/>
    <n v="357"/>
    <n v="0"/>
    <n v="0"/>
    <n v="32"/>
    <n v="0"/>
  </r>
  <r>
    <x v="17"/>
    <s v="PERFUMES"/>
    <x v="0"/>
    <x v="3"/>
    <x v="4"/>
    <n v="110320738"/>
    <n v="888066023948"/>
    <s v="TOM FORD VELVET ORCHID EDP 50ML T1X4-01"/>
    <s v="EA"/>
    <n v="1"/>
    <n v="357"/>
    <n v="0"/>
    <n v="0"/>
    <n v="6"/>
    <n v="0"/>
  </r>
  <r>
    <x v="17"/>
    <s v="PERFUMES"/>
    <x v="0"/>
    <x v="0"/>
    <x v="0"/>
    <n v="110399317"/>
    <n v="888066034623"/>
    <s v="TOM FORD NOIR FEMME EDP 50ML T2T0-01"/>
    <s v="EA"/>
    <n v="1"/>
    <n v="357"/>
    <n v="0"/>
    <n v="0"/>
    <n v="0"/>
    <n v="0"/>
  </r>
  <r>
    <x v="17"/>
    <s v="PERFUMES"/>
    <x v="0"/>
    <x v="3"/>
    <x v="0"/>
    <n v="110950145"/>
    <n v="888066075084"/>
    <s v="TOM FORD EAU DE SOLEIL BLANC EDT 50ML T5Y0-01"/>
    <s v="EA"/>
    <n v="1"/>
    <n v="357"/>
    <n v="0"/>
    <n v="0"/>
    <n v="0"/>
    <n v="0"/>
  </r>
  <r>
    <x v="17"/>
    <s v="PERFUMES"/>
    <x v="0"/>
    <x v="0"/>
    <x v="1"/>
    <n v="111394406"/>
    <n v="888066089272"/>
    <s v="TOM FORD METALLIQUE 50ML/1.7FLOZ T777-01"/>
    <s v="EA"/>
    <n v="1"/>
    <n v="357"/>
    <n v="0"/>
    <n v="0"/>
    <n v="198"/>
    <n v="567"/>
  </r>
  <r>
    <x v="17"/>
    <s v="PERFUMES"/>
    <x v="6"/>
    <x v="4"/>
    <x v="1"/>
    <n v="111151352"/>
    <n v="811901027870"/>
    <s v="LE LABO ROSE 31 SHOWER GEL 237ML 237 ML / 8 FL OZ SHOGR31100"/>
    <s v="EA"/>
    <n v="2"/>
    <n v="354"/>
    <n v="0"/>
    <n v="0"/>
    <n v="2"/>
    <n v="0"/>
  </r>
  <r>
    <x v="17"/>
    <s v="PERFUMES"/>
    <x v="6"/>
    <x v="4"/>
    <x v="1"/>
    <n v="111151356"/>
    <n v="811901027894"/>
    <s v="LE LABO TH NOIR 29 SHOWER GEL 237 ML / 8 FL OZ SHOGT29100"/>
    <s v="EA"/>
    <n v="2"/>
    <n v="354"/>
    <n v="0"/>
    <n v="0"/>
    <n v="3"/>
    <n v="0"/>
  </r>
  <r>
    <x v="17"/>
    <s v="PERFUMES"/>
    <x v="2"/>
    <x v="2"/>
    <x v="2"/>
    <n v="110685027"/>
    <n v="690251055210"/>
    <s v="JO MALONE ENGLISH OAK &amp; REDCURRANT COLOGNE 30ML L6L2-01"/>
    <s v="EA"/>
    <n v="2"/>
    <n v="346"/>
    <n v="0"/>
    <n v="0"/>
    <n v="0"/>
    <n v="0"/>
  </r>
  <r>
    <x v="17"/>
    <s v="PERFUMES"/>
    <x v="1"/>
    <x v="1"/>
    <x v="3"/>
    <n v="110352854"/>
    <n v="887167139220"/>
    <s v="E LAUDER MODERN MUSE DUO 2X30ML R38R-01"/>
    <s v="EA"/>
    <n v="1"/>
    <n v="345"/>
    <n v="0"/>
    <n v="0"/>
    <n v="3"/>
    <n v="0"/>
  </r>
  <r>
    <x v="17"/>
    <s v="PERFUMES"/>
    <x v="1"/>
    <x v="0"/>
    <x v="0"/>
    <n v="110403084"/>
    <n v="887167157132"/>
    <s v="E LAUDER MODERN MUSE LE ROUGE EDP 50ML R56Y-01"/>
    <s v="EA"/>
    <n v="1"/>
    <n v="345"/>
    <n v="0"/>
    <n v="0"/>
    <n v="2"/>
    <n v="0"/>
  </r>
  <r>
    <x v="17"/>
    <s v="PERFUMES"/>
    <x v="1"/>
    <x v="0"/>
    <x v="4"/>
    <n v="110403084"/>
    <n v="887167157132"/>
    <s v="E LAUDER MODERN MUSE LE ROUGE EDP 50ML R56Y-01"/>
    <s v="EA"/>
    <n v="1"/>
    <n v="345"/>
    <n v="0"/>
    <n v="0"/>
    <n v="7"/>
    <n v="0"/>
  </r>
  <r>
    <x v="17"/>
    <s v="PERFUMES"/>
    <x v="2"/>
    <x v="1"/>
    <x v="3"/>
    <n v="110885080"/>
    <n v="690251065110"/>
    <s v="JO MALONE FRAGRANCE COMBINING SET 2X COLOGNE 30ML + CREAM 50ML L7T8-01"/>
    <s v="EA"/>
    <n v="1"/>
    <n v="345"/>
    <n v="0"/>
    <n v="0"/>
    <n v="1"/>
    <n v="0"/>
  </r>
  <r>
    <x v="17"/>
    <s v="PERFUMES"/>
    <x v="1"/>
    <x v="0"/>
    <x v="0"/>
    <n v="111105499"/>
    <n v="887167330436"/>
    <s v="ESTEE LAUDER BEAUTIFUL BELLE EDP 50ML RW5A-01"/>
    <s v="EA"/>
    <n v="1"/>
    <n v="345"/>
    <n v="0"/>
    <n v="0"/>
    <n v="16"/>
    <n v="0"/>
  </r>
  <r>
    <x v="17"/>
    <s v="PERFUMES"/>
    <x v="1"/>
    <x v="0"/>
    <x v="3"/>
    <n v="111105499"/>
    <n v="887167330436"/>
    <s v="ESTEE LAUDER BEAUTIFUL BELLE EDP 50ML RW5A-01"/>
    <s v="EA"/>
    <n v="1"/>
    <n v="345"/>
    <n v="0"/>
    <n v="0"/>
    <n v="15"/>
    <n v="0"/>
  </r>
  <r>
    <x v="17"/>
    <s v="PERFUMES"/>
    <x v="1"/>
    <x v="1"/>
    <x v="3"/>
    <n v="111166496"/>
    <n v="887167442894"/>
    <s v="ESTEE LAUDER BEAUTIFUL BELLE TRAVELLER GIFT SET P9LN-01"/>
    <s v="EA"/>
    <n v="1"/>
    <n v="345"/>
    <n v="0"/>
    <n v="0"/>
    <n v="26"/>
    <n v="0"/>
  </r>
  <r>
    <x v="17"/>
    <s v="PERFUMES"/>
    <x v="1"/>
    <x v="1"/>
    <x v="4"/>
    <n v="111399134"/>
    <n v="887167468634"/>
    <s v="E LAUDER BEAUTIFUL THE ULTIMATE COLLECTION PE74-01"/>
    <s v="EA"/>
    <n v="1"/>
    <n v="345"/>
    <n v="0"/>
    <n v="0"/>
    <n v="6"/>
    <n v="0"/>
  </r>
  <r>
    <x v="17"/>
    <s v="PERFUMES"/>
    <x v="5"/>
    <x v="3"/>
    <x v="3"/>
    <n v="111593373"/>
    <n v="22548418109"/>
    <s v="DKNY ORIGINAL MEN SUMMER 100ML EDT 40NE-01"/>
    <s v="EA"/>
    <n v="2"/>
    <n v="332"/>
    <n v="0"/>
    <n v="0"/>
    <n v="21"/>
    <n v="233"/>
  </r>
  <r>
    <x v="17"/>
    <s v="PERFUMES"/>
    <x v="2"/>
    <x v="2"/>
    <x v="3"/>
    <n v="111311606"/>
    <n v="690251084913"/>
    <s v="JO MALONE PEONY &amp; BLUSH SUEDE COLOGNE 50ML LA6H-01"/>
    <s v="EA"/>
    <n v="1"/>
    <n v="330"/>
    <n v="0"/>
    <n v="0"/>
    <n v="5"/>
    <n v="0"/>
  </r>
  <r>
    <x v="17"/>
    <s v="PERFUMES"/>
    <x v="2"/>
    <x v="2"/>
    <x v="3"/>
    <n v="111311614"/>
    <n v="690251084890"/>
    <s v="JO MALONE WILD BLUEBELL COLOGNE COLOGNE 50ML LA6F-01"/>
    <s v="EA"/>
    <n v="1"/>
    <n v="330"/>
    <n v="0"/>
    <n v="0"/>
    <n v="11"/>
    <n v="7"/>
  </r>
  <r>
    <x v="17"/>
    <s v="PERFUMES"/>
    <x v="5"/>
    <x v="3"/>
    <x v="3"/>
    <n v="111543703"/>
    <n v="22548422823"/>
    <s v="DKNY DELICIOUS DELIGHTS COOL SWIRL EDT 50ML 427P-01"/>
    <s v="EA"/>
    <n v="3"/>
    <n v="327"/>
    <n v="0"/>
    <n v="0"/>
    <n v="22"/>
    <n v="900"/>
  </r>
  <r>
    <x v="17"/>
    <s v="PERFUMES"/>
    <x v="5"/>
    <x v="3"/>
    <x v="1"/>
    <n v="111614221"/>
    <n v="22548422830"/>
    <s v="DKNY DELICIOUS DELIGHTS FRUITY ROOTY EDT 50ML 427R-01"/>
    <s v="EA"/>
    <n v="3"/>
    <n v="327"/>
    <n v="0"/>
    <n v="0"/>
    <n v="54"/>
    <n v="328"/>
  </r>
  <r>
    <x v="17"/>
    <s v="PERFUMES"/>
    <x v="6"/>
    <x v="8"/>
    <x v="1"/>
    <n v="111151321"/>
    <n v="811901024473"/>
    <s v="LE LABO TH NOIR 29 LIQUID BALM 7.5 ML / .25 FL OZ LIQBT29100"/>
    <s v="EA"/>
    <n v="1"/>
    <n v="311"/>
    <n v="0"/>
    <n v="0"/>
    <n v="0"/>
    <n v="0"/>
  </r>
  <r>
    <x v="17"/>
    <s v="PERFUMES"/>
    <x v="2"/>
    <x v="4"/>
    <x v="2"/>
    <n v="110198688"/>
    <n v="690251024476"/>
    <s v="JO MALONE SCENT AROUND DIFUSER RR 165ML L2W7-01"/>
    <s v="EA"/>
    <n v="1"/>
    <n v="306"/>
    <n v="0"/>
    <n v="0"/>
    <n v="7"/>
    <n v="0"/>
  </r>
  <r>
    <x v="17"/>
    <s v="PERFUMES"/>
    <x v="2"/>
    <x v="4"/>
    <x v="2"/>
    <n v="111021735"/>
    <n v="690251058167"/>
    <s v="JO MALONE EARL GREY &amp; CUCUMBER BODY &amp; HAND WASH 250ML L706-01"/>
    <s v="EA"/>
    <n v="2"/>
    <n v="306"/>
    <n v="0"/>
    <n v="0"/>
    <n v="0"/>
    <n v="0"/>
  </r>
  <r>
    <x v="17"/>
    <s v="PERFUMES"/>
    <x v="2"/>
    <x v="4"/>
    <x v="3"/>
    <n v="111423916"/>
    <n v="690251082827"/>
    <s v="JO MALONE POPPY &amp; BARLEY BODY &amp; HAND WASH LA02-01"/>
    <s v="EA"/>
    <n v="2"/>
    <n v="306"/>
    <n v="0"/>
    <n v="0"/>
    <n v="2"/>
    <n v="41"/>
  </r>
  <r>
    <x v="17"/>
    <s v="PERFUMES"/>
    <x v="5"/>
    <x v="0"/>
    <x v="10"/>
    <n v="102628089"/>
    <n v="763511100019"/>
    <s v="DONNA KARAN DKNY EDP 100ML SPRAY 80C8-01"/>
    <s v="EA"/>
    <n v="1"/>
    <n v="299"/>
    <n v="0"/>
    <n v="0"/>
    <n v="12"/>
    <n v="102"/>
  </r>
  <r>
    <x v="17"/>
    <s v="PERFUMES"/>
    <x v="2"/>
    <x v="4"/>
    <x v="3"/>
    <n v="110517707"/>
    <n v="690251044528"/>
    <s v="JO MALONE TUBEROSE ANGELICA BODY CREAM 175ML L599-01"/>
    <s v="EA"/>
    <n v="1"/>
    <n v="297"/>
    <n v="0"/>
    <n v="0"/>
    <n v="5"/>
    <n v="0"/>
  </r>
  <r>
    <x v="17"/>
    <s v="PERFUMES"/>
    <x v="2"/>
    <x v="4"/>
    <x v="2"/>
    <n v="110517708"/>
    <n v="690251044511"/>
    <s v="JO MALONE VELVET ROSE &amp; OUD BODY CREAM 175ML L598-01"/>
    <s v="EA"/>
    <n v="1"/>
    <n v="297"/>
    <n v="0"/>
    <n v="0"/>
    <n v="0"/>
    <n v="0"/>
  </r>
  <r>
    <x v="17"/>
    <s v="PERFUMES"/>
    <x v="2"/>
    <x v="4"/>
    <x v="2"/>
    <n v="110517709"/>
    <n v="690251044498"/>
    <s v="JO MALONE DARK AMBER &amp; GINGER LILY BODY CREAM 175ML L596-01"/>
    <s v="EA"/>
    <n v="1"/>
    <n v="297"/>
    <n v="0"/>
    <n v="0"/>
    <n v="0"/>
    <n v="0"/>
  </r>
  <r>
    <x v="17"/>
    <s v="PERFUMES"/>
    <x v="1"/>
    <x v="3"/>
    <x v="0"/>
    <n v="111354826"/>
    <n v="887167466142"/>
    <s v="ESTEE LAUDER BRONZE GODDESS EAU FRACHE SKINSCENT 100ML PCXN-01"/>
    <s v="EA"/>
    <n v="1"/>
    <n v="297"/>
    <n v="0"/>
    <n v="0"/>
    <n v="35"/>
    <n v="0"/>
  </r>
  <r>
    <x v="17"/>
    <s v="PERFUMES"/>
    <x v="1"/>
    <x v="1"/>
    <x v="0"/>
    <n v="102001008"/>
    <n v="27131248101"/>
    <s v="E LAUDER BEAUTIFUL DUO 2X30ML EDP SPRAYS 1H61-01"/>
    <s v="EA"/>
    <n v="1"/>
    <n v="293"/>
    <n v="1"/>
    <n v="293"/>
    <n v="13"/>
    <n v="0"/>
  </r>
  <r>
    <x v="17"/>
    <s v="PERFUMES"/>
    <x v="1"/>
    <x v="1"/>
    <x v="1"/>
    <n v="102001008"/>
    <n v="27131248101"/>
    <s v="E LAUDER BEAUTIFUL DUO 2X30ML EDP SPRAYS 1H61-01"/>
    <s v="EA"/>
    <n v="1"/>
    <n v="293"/>
    <n v="0"/>
    <n v="0"/>
    <n v="1"/>
    <n v="0"/>
  </r>
  <r>
    <x v="17"/>
    <s v="PERFUMES"/>
    <x v="2"/>
    <x v="2"/>
    <x v="3"/>
    <n v="111396717"/>
    <n v="690251087075"/>
    <s v="JO MALONE M&amp;T HOME CANDLE DUBAI 200G LAGC-01"/>
    <s v="EA"/>
    <n v="1"/>
    <n v="293"/>
    <n v="0"/>
    <n v="0"/>
    <n v="4"/>
    <n v="121"/>
  </r>
  <r>
    <x v="17"/>
    <s v="PERFUMES"/>
    <x v="5"/>
    <x v="0"/>
    <x v="3"/>
    <n v="110032452"/>
    <n v="22548172971"/>
    <s v="DKNY FRESH BLOSSOM EDP 100ML 2HWL-01"/>
    <s v="EA"/>
    <n v="2"/>
    <n v="292"/>
    <n v="0"/>
    <n v="0"/>
    <n v="42"/>
    <n v="1645"/>
  </r>
  <r>
    <x v="17"/>
    <s v="PERFUMES"/>
    <x v="8"/>
    <x v="0"/>
    <x v="4"/>
    <n v="110465086"/>
    <n v="22548349861"/>
    <s v="MICHAEL KORS MEN EXTREME BLUE EDT 120ML 5G39-01"/>
    <s v="EA"/>
    <n v="1"/>
    <n v="291"/>
    <n v="0"/>
    <n v="0"/>
    <n v="15"/>
    <n v="4"/>
  </r>
  <r>
    <x v="17"/>
    <s v="PERFUMES"/>
    <x v="5"/>
    <x v="0"/>
    <x v="5"/>
    <n v="110593634"/>
    <n v="22548386903"/>
    <s v="DKNY NECTAR LOVE EDP 100ML 5NR8-01"/>
    <s v="EA"/>
    <n v="1"/>
    <n v="291"/>
    <n v="0"/>
    <n v="0"/>
    <n v="-1"/>
    <n v="1046"/>
  </r>
  <r>
    <x v="17"/>
    <s v="PERFUMES"/>
    <x v="7"/>
    <x v="3"/>
    <x v="5"/>
    <n v="101313980"/>
    <n v="22548040126"/>
    <s v="TOMMY HILFIGER GIRL EDT 100ML 223P-02"/>
    <s v="EA"/>
    <n v="3"/>
    <n v="288"/>
    <n v="0"/>
    <n v="0"/>
    <n v="0"/>
    <n v="1552"/>
  </r>
  <r>
    <x v="17"/>
    <s v="PERFUMES"/>
    <x v="3"/>
    <x v="3"/>
    <x v="6"/>
    <n v="102017710"/>
    <n v="20714156893"/>
    <s v="CLINIQUE HAPPY 100ML 61CE-01"/>
    <s v="EA"/>
    <n v="1"/>
    <n v="288"/>
    <n v="0"/>
    <n v="0"/>
    <n v="0"/>
    <n v="0"/>
  </r>
  <r>
    <x v="17"/>
    <s v="PERFUMES"/>
    <x v="2"/>
    <x v="1"/>
    <x v="3"/>
    <n v="111494520"/>
    <n v="690251080670"/>
    <s v="JO MALONE DISCOVERY COLLECTION TRIO OF TREASURES NP01-01"/>
    <s v="EA"/>
    <n v="1"/>
    <n v="288"/>
    <n v="0"/>
    <n v="0"/>
    <n v="8"/>
    <n v="644"/>
  </r>
  <r>
    <x v="17"/>
    <s v="PERFUMES"/>
    <x v="5"/>
    <x v="4"/>
    <x v="0"/>
    <n v="110122328"/>
    <n v="22548110430"/>
    <s v="DKNY BE DELICIOUS DEO LADIES AP STICK 2CHY 01"/>
    <s v="EA"/>
    <n v="3"/>
    <n v="282"/>
    <n v="0"/>
    <n v="0"/>
    <n v="16"/>
    <n v="0"/>
  </r>
  <r>
    <x v="17"/>
    <s v="PERFUMES"/>
    <x v="1"/>
    <x v="2"/>
    <x v="1"/>
    <n v="102089325"/>
    <n v="27131521433"/>
    <s v="E LAUDER PLEASURES FOR MEN 100ML SPM 11A5-01"/>
    <s v="EA"/>
    <n v="1"/>
    <n v="278"/>
    <n v="0"/>
    <n v="0"/>
    <n v="3"/>
    <n v="0"/>
  </r>
  <r>
    <x v="17"/>
    <s v="PERFUMES"/>
    <x v="1"/>
    <x v="2"/>
    <x v="4"/>
    <n v="102089325"/>
    <n v="27131521433"/>
    <s v="E LAUDER PLEASURES FOR MEN 100ML SPM 11A5-01"/>
    <s v="EA"/>
    <n v="1"/>
    <n v="278"/>
    <n v="0"/>
    <n v="0"/>
    <n v="6"/>
    <n v="0"/>
  </r>
  <r>
    <x v="17"/>
    <s v="PERFUMES"/>
    <x v="2"/>
    <x v="4"/>
    <x v="3"/>
    <n v="110283954"/>
    <n v="690251029310"/>
    <s v="JO MALONE DARK AMBER GINGER LILY CANDLE 200G L3F9 01"/>
    <s v="EA"/>
    <n v="1"/>
    <n v="278"/>
    <n v="0"/>
    <n v="0"/>
    <n v="1"/>
    <n v="0"/>
  </r>
  <r>
    <x v="17"/>
    <s v="PERFUMES"/>
    <x v="2"/>
    <x v="4"/>
    <x v="3"/>
    <n v="110322129"/>
    <n v="690251032860"/>
    <s v="JO MALONE VELVET ROSE &amp; OUD CANDLE 200G L3X6-01"/>
    <s v="EA"/>
    <n v="1"/>
    <n v="278"/>
    <n v="0"/>
    <n v="0"/>
    <n v="2"/>
    <n v="0"/>
  </r>
  <r>
    <x v="17"/>
    <s v="PERFUMES"/>
    <x v="2"/>
    <x v="4"/>
    <x v="3"/>
    <n v="111154169"/>
    <n v="690251071951"/>
    <s v="JO MALONE MYRRH &amp; TONKA CI HOME CANDLE 200G L8M9-01"/>
    <s v="EA"/>
    <n v="1"/>
    <n v="278"/>
    <n v="0"/>
    <n v="0"/>
    <n v="2"/>
    <n v="0"/>
  </r>
  <r>
    <x v="17"/>
    <s v="PERFUMES"/>
    <x v="8"/>
    <x v="0"/>
    <x v="4"/>
    <n v="102001725"/>
    <n v="22548099148"/>
    <s v="MICHAEL KORS LADIES EDP 50ML 29K2-01"/>
    <s v="EA"/>
    <n v="1"/>
    <n v="276"/>
    <n v="0"/>
    <n v="0"/>
    <n v="6"/>
    <n v="0"/>
  </r>
  <r>
    <x v="17"/>
    <s v="PERFUMES"/>
    <x v="8"/>
    <x v="0"/>
    <x v="0"/>
    <n v="111079650"/>
    <n v="22548399033"/>
    <s v="MICHAEL KORS SPARKLING BLUSH EDP 50ML 5T76-01"/>
    <s v="EA"/>
    <n v="1"/>
    <n v="276"/>
    <n v="0"/>
    <n v="0"/>
    <n v="5"/>
    <n v="0"/>
  </r>
  <r>
    <x v="17"/>
    <s v="PERFUMES"/>
    <x v="8"/>
    <x v="0"/>
    <x v="0"/>
    <n v="111399396"/>
    <n v="22548413203"/>
    <s v="MICHAEL KORS WONDERLUST SUBLIME EDP 50ML 5YAT-01"/>
    <s v="EA"/>
    <n v="1"/>
    <n v="276"/>
    <n v="1"/>
    <n v="276"/>
    <n v="37"/>
    <n v="61"/>
  </r>
  <r>
    <x v="17"/>
    <s v="PERFUMES"/>
    <x v="1"/>
    <x v="0"/>
    <x v="1"/>
    <n v="101020600"/>
    <n v="27131043294"/>
    <s v="ESTEE LAUDER PLEASURES EDP 50ML 7017-01"/>
    <s v="EA"/>
    <n v="1"/>
    <n v="269"/>
    <n v="0"/>
    <n v="0"/>
    <n v="14"/>
    <n v="0"/>
  </r>
  <r>
    <x v="17"/>
    <s v="PERFUMES"/>
    <x v="1"/>
    <x v="0"/>
    <x v="4"/>
    <n v="101020600"/>
    <n v="27131043294"/>
    <s v="ESTEE LAUDER PLEASURES EDP 50ML 7017-01"/>
    <s v="EA"/>
    <n v="1"/>
    <n v="269"/>
    <n v="0"/>
    <n v="0"/>
    <n v="16"/>
    <n v="0"/>
  </r>
  <r>
    <x v="17"/>
    <s v="PERFUMES"/>
    <x v="1"/>
    <x v="1"/>
    <x v="10"/>
    <n v="102001012"/>
    <n v="27131248095"/>
    <s v="E LAUDER PLEASURES 2X30ML EDP SPRAYS 1H60-01"/>
    <s v="EA"/>
    <n v="1"/>
    <n v="269"/>
    <n v="0"/>
    <n v="0"/>
    <n v="10"/>
    <n v="77"/>
  </r>
  <r>
    <x v="17"/>
    <s v="PERFUMES"/>
    <x v="1"/>
    <x v="0"/>
    <x v="0"/>
    <n v="110002820"/>
    <n v="27131595045"/>
    <s v="E LAUDER SENSUOUS EDP 50ML 9TMK 01"/>
    <s v="EA"/>
    <n v="1"/>
    <n v="269"/>
    <n v="0"/>
    <n v="0"/>
    <n v="6"/>
    <n v="0"/>
  </r>
  <r>
    <x v="17"/>
    <s v="PERFUMES"/>
    <x v="1"/>
    <x v="0"/>
    <x v="1"/>
    <n v="110002820"/>
    <n v="27131595045"/>
    <s v="E LAUDER SENSUOUS EDP 50ML 9TMK 01"/>
    <s v="EA"/>
    <n v="1"/>
    <n v="269"/>
    <n v="0"/>
    <n v="0"/>
    <n v="1"/>
    <n v="0"/>
  </r>
  <r>
    <x v="17"/>
    <s v="PERFUMES"/>
    <x v="4"/>
    <x v="0"/>
    <x v="3"/>
    <n v="111399397"/>
    <n v="3700550216056"/>
    <s v="KILIAN ADULTS EDP 100ML/3.4FLOZ N36A-01"/>
    <s v="EA"/>
    <n v="1"/>
    <n v="264"/>
    <n v="0"/>
    <n v="0"/>
    <n v="1"/>
    <n v="0"/>
  </r>
  <r>
    <x v="17"/>
    <s v="PERFUMES"/>
    <x v="2"/>
    <x v="4"/>
    <x v="2"/>
    <n v="110412803"/>
    <n v="690251040223"/>
    <s v="JO MALONE ENGLISH PEAR &amp; FREESIA BODY CREAM 175ML L4P5-01"/>
    <s v="EA"/>
    <n v="1"/>
    <n v="258"/>
    <n v="0"/>
    <n v="0"/>
    <n v="3"/>
    <n v="0"/>
  </r>
  <r>
    <x v="17"/>
    <s v="PERFUMES"/>
    <x v="2"/>
    <x v="4"/>
    <x v="2"/>
    <n v="110412808"/>
    <n v="690251040278"/>
    <s v="JO MALONE ORANGE BLOSSOM BODY CREAM 175ML L4PA-01"/>
    <s v="EA"/>
    <n v="1"/>
    <n v="258"/>
    <n v="0"/>
    <n v="0"/>
    <n v="8"/>
    <n v="0"/>
  </r>
  <r>
    <x v="17"/>
    <s v="PERFUMES"/>
    <x v="2"/>
    <x v="4"/>
    <x v="2"/>
    <n v="110412810"/>
    <n v="690251040292"/>
    <s v="JO MALONE POMEGRANATE NOIR BODY CREAM 175ML L4PE-01"/>
    <s v="EA"/>
    <n v="1"/>
    <n v="258"/>
    <n v="0"/>
    <n v="0"/>
    <n v="0"/>
    <n v="0"/>
  </r>
  <r>
    <x v="17"/>
    <s v="PERFUMES"/>
    <x v="3"/>
    <x v="3"/>
    <x v="6"/>
    <n v="102165050"/>
    <n v="20714080310"/>
    <s v="CLINIQUE HAPPY FOR MEN 100ML 62YM-01"/>
    <s v="EA"/>
    <n v="1"/>
    <n v="249"/>
    <n v="0"/>
    <n v="0"/>
    <n v="24"/>
    <n v="373"/>
  </r>
  <r>
    <x v="17"/>
    <s v="PERFUMES"/>
    <x v="3"/>
    <x v="3"/>
    <x v="10"/>
    <n v="102165050"/>
    <n v="20714080310"/>
    <s v="CLINIQUE HAPPY FOR MEN 100ML 62YM-01"/>
    <s v="EA"/>
    <n v="1"/>
    <n v="249"/>
    <n v="0"/>
    <n v="0"/>
    <n v="6"/>
    <n v="373"/>
  </r>
  <r>
    <x v="17"/>
    <s v="PERFUMES"/>
    <x v="1"/>
    <x v="0"/>
    <x v="0"/>
    <n v="110388977"/>
    <n v="887167095885"/>
    <s v="E LAUDER ESTEE SUPER EDP 50ML YX39-01"/>
    <s v="EA"/>
    <n v="1"/>
    <n v="249"/>
    <n v="0"/>
    <n v="0"/>
    <n v="2"/>
    <n v="0"/>
  </r>
  <r>
    <x v="17"/>
    <s v="PERFUMES"/>
    <x v="1"/>
    <x v="0"/>
    <x v="4"/>
    <n v="110388977"/>
    <n v="887167095885"/>
    <s v="E LAUDER ESTEE SUPER EDP 50ML YX39-01"/>
    <s v="EA"/>
    <n v="1"/>
    <n v="249"/>
    <n v="0"/>
    <n v="0"/>
    <n v="4"/>
    <n v="0"/>
  </r>
  <r>
    <x v="17"/>
    <s v="PERFUMES"/>
    <x v="1"/>
    <x v="0"/>
    <x v="0"/>
    <n v="110388991"/>
    <n v="887167095861"/>
    <s v="E LAUDER BEYOND PARADISE EDP 50ML YX37-01"/>
    <s v="EA"/>
    <n v="1"/>
    <n v="249"/>
    <n v="1"/>
    <n v="249"/>
    <n v="14"/>
    <n v="0"/>
  </r>
  <r>
    <x v="17"/>
    <s v="PERFUMES"/>
    <x v="0"/>
    <x v="4"/>
    <x v="0"/>
    <n v="110827038"/>
    <n v="888066020718"/>
    <s v="TOM FORD NEROLI PORTOFINO ALL OVER BODY SPRAY T1LG-01"/>
    <s v="EA"/>
    <n v="1"/>
    <n v="249"/>
    <n v="0"/>
    <n v="0"/>
    <n v="1"/>
    <n v="0"/>
  </r>
  <r>
    <x v="17"/>
    <s v="PERFUMES"/>
    <x v="3"/>
    <x v="1"/>
    <x v="0"/>
    <n v="111369295"/>
    <n v="20714951009"/>
    <s v="CLINIQUE HAPPY &amp; REFRESHED SET KATM-01"/>
    <s v="EA"/>
    <n v="1"/>
    <n v="249"/>
    <n v="0"/>
    <n v="0"/>
    <n v="27"/>
    <n v="8"/>
  </r>
  <r>
    <x v="17"/>
    <s v="PERFUMES"/>
    <x v="2"/>
    <x v="2"/>
    <x v="3"/>
    <n v="111396716"/>
    <n v="690251087037"/>
    <s v="JO MALONE PN HOME CANDLE LONDON 200G LAG9-01"/>
    <s v="EA"/>
    <n v="1"/>
    <n v="249"/>
    <n v="0"/>
    <n v="0"/>
    <n v="4"/>
    <n v="79"/>
  </r>
  <r>
    <x v="17"/>
    <s v="PERFUMES"/>
    <x v="2"/>
    <x v="2"/>
    <x v="3"/>
    <n v="111613576"/>
    <n v="690251083022"/>
    <s v="JO MALONE LAVENDER &amp; CORIANDER COLOGNE 30ML LA0L-01"/>
    <s v="EA"/>
    <n v="1"/>
    <n v="240"/>
    <n v="0"/>
    <n v="0"/>
    <n v="23"/>
    <n v="402"/>
  </r>
  <r>
    <x v="17"/>
    <s v="PERFUMES"/>
    <x v="2"/>
    <x v="2"/>
    <x v="3"/>
    <n v="110152283"/>
    <n v="690251000036"/>
    <s v="JO MALONE LIME BASIL &amp; MNDRN COLOGNE 30ML L00301"/>
    <s v="EA"/>
    <n v="1"/>
    <n v="230"/>
    <n v="0"/>
    <n v="0"/>
    <n v="3"/>
    <n v="0"/>
  </r>
  <r>
    <x v="17"/>
    <s v="PERFUMES"/>
    <x v="2"/>
    <x v="2"/>
    <x v="3"/>
    <n v="110152299"/>
    <n v="690251002245"/>
    <s v="JO MALONE RED ROSES COLOGNE 30ML L08801"/>
    <s v="EA"/>
    <n v="1"/>
    <n v="230"/>
    <n v="0"/>
    <n v="0"/>
    <n v="8"/>
    <n v="18"/>
  </r>
  <r>
    <x v="17"/>
    <s v="PERFUMES"/>
    <x v="2"/>
    <x v="2"/>
    <x v="2"/>
    <n v="110152302"/>
    <n v="690251006564"/>
    <s v="JO MALONE ORANGE BLSM COLOGNE 30ML L0JN-01"/>
    <s v="EA"/>
    <n v="1"/>
    <n v="230"/>
    <n v="1"/>
    <n v="230"/>
    <n v="26"/>
    <n v="13"/>
  </r>
  <r>
    <x v="17"/>
    <s v="PERFUMES"/>
    <x v="2"/>
    <x v="2"/>
    <x v="3"/>
    <n v="110152302"/>
    <n v="690251006564"/>
    <s v="JO MALONE ORANGE BLSM COLOGNE 30ML L0JN-01"/>
    <s v="EA"/>
    <n v="1"/>
    <n v="230"/>
    <n v="0"/>
    <n v="0"/>
    <n v="24"/>
    <n v="13"/>
  </r>
  <r>
    <x v="17"/>
    <s v="PERFUMES"/>
    <x v="2"/>
    <x v="2"/>
    <x v="3"/>
    <n v="110152305"/>
    <n v="690251009435"/>
    <s v="JO MALONE POMEGRANATE NOIR COLOGNE 30ML L10F01"/>
    <s v="EA"/>
    <n v="1"/>
    <n v="230"/>
    <n v="0"/>
    <n v="0"/>
    <n v="12"/>
    <n v="0"/>
  </r>
  <r>
    <x v="17"/>
    <s v="PERFUMES"/>
    <x v="2"/>
    <x v="2"/>
    <x v="3"/>
    <n v="110152322"/>
    <n v="690251021741"/>
    <s v="JO MALONE WILD BLUEBELL COLOGNE 30ML L2H701"/>
    <s v="EA"/>
    <n v="1"/>
    <n v="230"/>
    <n v="0"/>
    <n v="0"/>
    <n v="29"/>
    <n v="1035"/>
  </r>
  <r>
    <x v="17"/>
    <s v="PERFUMES"/>
    <x v="2"/>
    <x v="4"/>
    <x v="3"/>
    <n v="110152405"/>
    <n v="690251008155"/>
    <s v="JO MALONE ORANGE BLOSSOM CANDLE 200G L0W401"/>
    <s v="EA"/>
    <n v="1"/>
    <n v="230"/>
    <n v="0"/>
    <n v="0"/>
    <n v="3"/>
    <n v="0"/>
  </r>
  <r>
    <x v="17"/>
    <s v="PERFUMES"/>
    <x v="2"/>
    <x v="4"/>
    <x v="3"/>
    <n v="110152411"/>
    <n v="690251019588"/>
    <s v="JO MALONE RED ROSES CANDLE 200G L28A01"/>
    <s v="EA"/>
    <n v="1"/>
    <n v="230"/>
    <n v="0"/>
    <n v="0"/>
    <n v="2"/>
    <n v="0"/>
  </r>
  <r>
    <x v="17"/>
    <s v="PERFUMES"/>
    <x v="2"/>
    <x v="4"/>
    <x v="3"/>
    <n v="110152413"/>
    <n v="690251020201"/>
    <s v="JO MALONE ENG PEAR &amp; FREESIA CANDLE 200G L2A601"/>
    <s v="EA"/>
    <n v="1"/>
    <n v="230"/>
    <n v="0"/>
    <n v="0"/>
    <n v="4"/>
    <n v="13"/>
  </r>
  <r>
    <x v="17"/>
    <s v="PERFUMES"/>
    <x v="2"/>
    <x v="2"/>
    <x v="3"/>
    <n v="110246751"/>
    <n v="690251020669"/>
    <s v="JO MALONE EARL GREY &amp; CUCUMBER COLOGNE 30ML L2CL-01"/>
    <s v="EA"/>
    <n v="1"/>
    <n v="230"/>
    <n v="0"/>
    <n v="0"/>
    <n v="7"/>
    <n v="0"/>
  </r>
  <r>
    <x v="17"/>
    <s v="PERFUMES"/>
    <x v="2"/>
    <x v="4"/>
    <x v="2"/>
    <n v="110412819"/>
    <n v="690251042357"/>
    <s v="JO MALONE MIMOSA &amp; CARDAMOM HOME CANDLE 200G L51H-01"/>
    <s v="EA"/>
    <n v="1"/>
    <n v="230"/>
    <n v="0"/>
    <n v="0"/>
    <n v="3"/>
    <n v="0"/>
  </r>
  <r>
    <x v="17"/>
    <s v="PERFUMES"/>
    <x v="2"/>
    <x v="2"/>
    <x v="2"/>
    <n v="110493037"/>
    <n v="690251045983"/>
    <s v="JO MALONE BLACK CEDARWOOD &amp; JUNIPER COLOGNE 30ML L5G7-01"/>
    <s v="EA"/>
    <n v="1"/>
    <n v="230"/>
    <n v="1"/>
    <n v="230"/>
    <n v="11"/>
    <n v="0"/>
  </r>
  <r>
    <x v="17"/>
    <s v="PERFUMES"/>
    <x v="2"/>
    <x v="4"/>
    <x v="2"/>
    <n v="110519858"/>
    <n v="690251047864"/>
    <s v="JO MALONE BASIL &amp; NEROLI HOME CANDLE 200G L5NK-01"/>
    <s v="EA"/>
    <n v="1"/>
    <n v="230"/>
    <n v="0"/>
    <n v="0"/>
    <n v="2"/>
    <n v="0"/>
  </r>
  <r>
    <x v="17"/>
    <s v="PERFUMES"/>
    <x v="2"/>
    <x v="2"/>
    <x v="3"/>
    <n v="110685028"/>
    <n v="690251057009"/>
    <s v="JO MALONE ENGLISH OAK &amp; HAZELNUT COLOGNE 30ML L6TE-01"/>
    <s v="EA"/>
    <n v="1"/>
    <n v="230"/>
    <n v="0"/>
    <n v="0"/>
    <n v="18"/>
    <n v="29"/>
  </r>
  <r>
    <x v="17"/>
    <s v="PERFUMES"/>
    <x v="2"/>
    <x v="2"/>
    <x v="0"/>
    <n v="111154132"/>
    <n v="690251081028"/>
    <s v="JO MALONE BLACKBERRY &amp; BAY COLOGNE 30ML PRE PACK L9PE-01"/>
    <s v="EA"/>
    <n v="1"/>
    <n v="230"/>
    <n v="0"/>
    <n v="0"/>
    <n v="0"/>
    <n v="0"/>
  </r>
  <r>
    <x v="17"/>
    <s v="PERFUMES"/>
    <x v="2"/>
    <x v="2"/>
    <x v="0"/>
    <n v="111154133"/>
    <n v="690251080960"/>
    <s v="JO MALONE ENGLISH PEAR &amp; FREESIA COLOGNE 30ML PRE PACK L9P6-01"/>
    <s v="EA"/>
    <n v="1"/>
    <n v="230"/>
    <n v="0"/>
    <n v="0"/>
    <n v="0"/>
    <n v="164"/>
  </r>
  <r>
    <x v="17"/>
    <s v="PERFUMES"/>
    <x v="2"/>
    <x v="2"/>
    <x v="5"/>
    <n v="111154133"/>
    <n v="690251080960"/>
    <s v="JO MALONE ENGLISH PEAR &amp; FREESIA COLOGNE 30ML PRE PACK L9P6-01"/>
    <s v="EA"/>
    <n v="1"/>
    <n v="230"/>
    <n v="0"/>
    <n v="0"/>
    <n v="2"/>
    <n v="164"/>
  </r>
  <r>
    <x v="17"/>
    <s v="PERFUMES"/>
    <x v="2"/>
    <x v="2"/>
    <x v="2"/>
    <n v="111154152"/>
    <n v="690251065721"/>
    <s v="JO MALONE FRAG COMBINING PALETTE 3G L7XL-01"/>
    <s v="EA"/>
    <n v="2"/>
    <n v="230"/>
    <n v="0"/>
    <n v="0"/>
    <n v="23"/>
    <n v="147"/>
  </r>
  <r>
    <x v="17"/>
    <s v="PERFUMES"/>
    <x v="2"/>
    <x v="2"/>
    <x v="3"/>
    <n v="111423907"/>
    <n v="690251082803"/>
    <s v="JO MALONE POPPY &amp; BARLEY COLOGNE 30 ML LA01-01"/>
    <s v="EA"/>
    <n v="1"/>
    <n v="230"/>
    <n v="0"/>
    <n v="0"/>
    <n v="32"/>
    <n v="860"/>
  </r>
  <r>
    <x v="17"/>
    <s v="PERFUMES"/>
    <x v="2"/>
    <x v="4"/>
    <x v="2"/>
    <n v="111452539"/>
    <n v="690251079537"/>
    <s v="JO MALONE LIME &amp; BASIL HAND CREAM L9KK-01"/>
    <s v="EA"/>
    <n v="2"/>
    <n v="230"/>
    <n v="0"/>
    <n v="0"/>
    <n v="27"/>
    <n v="24"/>
  </r>
  <r>
    <x v="17"/>
    <s v="PERFUMES"/>
    <x v="2"/>
    <x v="4"/>
    <x v="2"/>
    <n v="111452541"/>
    <n v="690251079551"/>
    <s v="JO MALONE PEONY &amp; BLUSH SUEDE HAND CREAM L9KM-01"/>
    <s v="EA"/>
    <n v="2"/>
    <n v="230"/>
    <n v="0"/>
    <n v="0"/>
    <n v="11"/>
    <n v="0"/>
  </r>
  <r>
    <x v="17"/>
    <s v="PERFUMES"/>
    <x v="2"/>
    <x v="1"/>
    <x v="3"/>
    <n v="110885067"/>
    <n v="690251059348"/>
    <s v="JO MALONE ASSORTED HAND CREAM TRIO 3X30ML L73W-01"/>
    <s v="EA"/>
    <n v="1"/>
    <n v="221"/>
    <n v="0"/>
    <n v="0"/>
    <n v="2"/>
    <n v="18"/>
  </r>
  <r>
    <x v="17"/>
    <s v="PERFUMES"/>
    <x v="2"/>
    <x v="4"/>
    <x v="2"/>
    <n v="110412895"/>
    <n v="690251038435"/>
    <s v="JO MALONE GERANIUM &amp; WALNUT BODY SCRUB 200G L4GK-01"/>
    <s v="EA"/>
    <n v="1"/>
    <n v="216"/>
    <n v="0"/>
    <n v="0"/>
    <n v="5"/>
    <n v="0"/>
  </r>
  <r>
    <x v="17"/>
    <s v="PERFUMES"/>
    <x v="6"/>
    <x v="4"/>
    <x v="1"/>
    <n v="111151329"/>
    <n v="811901026996"/>
    <s v="LE LABO NEROLI 36 PERFUMING BODY LOTION 237 ML / 8 FL OZ BODLN36100"/>
    <s v="EA"/>
    <n v="1"/>
    <n v="216"/>
    <n v="0"/>
    <n v="0"/>
    <n v="3"/>
    <n v="0"/>
  </r>
  <r>
    <x v="17"/>
    <s v="PERFUMES"/>
    <x v="6"/>
    <x v="4"/>
    <x v="1"/>
    <n v="111151330"/>
    <n v="811901027023"/>
    <s v="LE LABO ROSE 31 PERFUMING BODY LOTION 237 ML / 8 FL OZ BODLR31100"/>
    <s v="EA"/>
    <n v="1"/>
    <n v="216"/>
    <n v="0"/>
    <n v="0"/>
    <n v="7"/>
    <n v="0"/>
  </r>
  <r>
    <x v="17"/>
    <s v="PERFUMES"/>
    <x v="6"/>
    <x v="4"/>
    <x v="1"/>
    <n v="111151332"/>
    <n v="811901027054"/>
    <s v="LE LABO VETIVER 46 PERFUMING BODY LOTION 237 ML / 8 FL OZ BODLV46100"/>
    <s v="EA"/>
    <n v="1"/>
    <n v="216"/>
    <n v="0"/>
    <n v="0"/>
    <n v="5"/>
    <n v="0"/>
  </r>
  <r>
    <x v="17"/>
    <s v="PERFUMES"/>
    <x v="6"/>
    <x v="4"/>
    <x v="1"/>
    <n v="111151337"/>
    <n v="811901027375"/>
    <s v="LE LABO FLEUR D'ORANGER 27 MASSAGE &amp; BATH PERFUMING OIL 120ML BODOF27100"/>
    <s v="EA"/>
    <n v="1"/>
    <n v="216"/>
    <n v="0"/>
    <n v="0"/>
    <n v="4"/>
    <n v="0"/>
  </r>
  <r>
    <x v="17"/>
    <s v="PERFUMES"/>
    <x v="6"/>
    <x v="4"/>
    <x v="1"/>
    <n v="111151342"/>
    <n v="811901027467"/>
    <s v="LE LABO SANTAL 33 MASSAGE AND BATH PERFUMING OIL 120 ML / 4 FL OZ BODOS33100"/>
    <s v="EA"/>
    <n v="1"/>
    <n v="216"/>
    <n v="0"/>
    <n v="0"/>
    <n v="3"/>
    <n v="0"/>
  </r>
  <r>
    <x v="17"/>
    <s v="PERFUMES"/>
    <x v="8"/>
    <x v="1"/>
    <x v="0"/>
    <n v="111064735"/>
    <n v="22548400487"/>
    <s v="MICHAEL KORS TREX DELUXE MINI COFFRET 5TKM-01"/>
    <s v="EA"/>
    <n v="1"/>
    <n v="214"/>
    <n v="0"/>
    <n v="0"/>
    <n v="9"/>
    <n v="0"/>
  </r>
  <r>
    <x v="17"/>
    <s v="PERFUMES"/>
    <x v="8"/>
    <x v="1"/>
    <x v="1"/>
    <n v="111064735"/>
    <n v="22548400487"/>
    <s v="MICHAEL KORS TREX DELUXE MINI COFFRET 5TKM-01"/>
    <s v="EA"/>
    <n v="1"/>
    <n v="214"/>
    <n v="0"/>
    <n v="0"/>
    <n v="0"/>
    <n v="0"/>
  </r>
  <r>
    <x v="17"/>
    <s v="PERFUMES"/>
    <x v="8"/>
    <x v="1"/>
    <x v="3"/>
    <n v="111064735"/>
    <n v="22548400487"/>
    <s v="MICHAEL KORS TREX DELUXE MINI COFFRET 5TKM-01"/>
    <s v="EA"/>
    <n v="1"/>
    <n v="214"/>
    <n v="0"/>
    <n v="0"/>
    <n v="0"/>
    <n v="0"/>
  </r>
  <r>
    <x v="17"/>
    <s v="PERFUMES"/>
    <x v="3"/>
    <x v="0"/>
    <x v="4"/>
    <n v="110995186"/>
    <n v="20714881436"/>
    <s v="CLINIQUE CLINIQUE HAPPY HEART PERFUME SPRAY 50ML K2K9-01"/>
    <s v="EA"/>
    <n v="1"/>
    <n v="210"/>
    <n v="0"/>
    <n v="0"/>
    <n v="9"/>
    <n v="0"/>
  </r>
  <r>
    <x v="17"/>
    <s v="PERFUMES"/>
    <x v="5"/>
    <x v="3"/>
    <x v="6"/>
    <n v="111166422"/>
    <n v="22548405864"/>
    <s v="DKNY BE DELICIOUS POOL PARTY BAY BREEZE EDT SPRAY 50ML 5WJ8-01"/>
    <s v="EA"/>
    <n v="2"/>
    <n v="208"/>
    <n v="0"/>
    <n v="0"/>
    <n v="2"/>
    <n v="0"/>
  </r>
  <r>
    <x v="17"/>
    <s v="PERFUMES"/>
    <x v="2"/>
    <x v="4"/>
    <x v="2"/>
    <n v="110412836"/>
    <n v="690251040391"/>
    <s v="JO MALONE ORANGE BLOSSOM BODY&amp;HAND LOTION 250ML L4PR-01"/>
    <s v="EA"/>
    <n v="1"/>
    <n v="201"/>
    <n v="0"/>
    <n v="0"/>
    <n v="4"/>
    <n v="0"/>
  </r>
  <r>
    <x v="17"/>
    <s v="PERFUMES"/>
    <x v="2"/>
    <x v="2"/>
    <x v="2"/>
    <n v="111154155"/>
    <n v="690251065783"/>
    <s v="JO MALONE P&amp;BS SOLID SCENT REFILL 3G L7XP-01"/>
    <s v="EA"/>
    <n v="3"/>
    <n v="201"/>
    <n v="0"/>
    <n v="0"/>
    <n v="15"/>
    <n v="98"/>
  </r>
  <r>
    <x v="17"/>
    <s v="PERFUMES"/>
    <x v="1"/>
    <x v="1"/>
    <x v="4"/>
    <n v="111494516"/>
    <n v="887167443952"/>
    <s v="E LAUDER PURSE SPRAY COLLECTION 5X4ML RJ01-01"/>
    <s v="EA"/>
    <n v="1"/>
    <n v="199"/>
    <n v="0"/>
    <n v="0"/>
    <n v="31"/>
    <n v="137"/>
  </r>
  <r>
    <x v="17"/>
    <s v="PERFUMES"/>
    <x v="5"/>
    <x v="3"/>
    <x v="3"/>
    <n v="111423812"/>
    <n v="22548414033"/>
    <s v="DKNY STORIES EDT 50ML 5YH8-01"/>
    <s v="EA"/>
    <n v="1"/>
    <n v="183"/>
    <n v="0"/>
    <n v="0"/>
    <n v="22"/>
    <n v="132"/>
  </r>
  <r>
    <x v="17"/>
    <s v="PERFUMES"/>
    <x v="5"/>
    <x v="1"/>
    <x v="0"/>
    <n v="110275418"/>
    <n v="22548296561"/>
    <s v="DKNY FRESH DELICIOUS DUO 2X30ML 56M6-01"/>
    <s v="EA"/>
    <n v="1"/>
    <n v="177"/>
    <n v="0"/>
    <n v="0"/>
    <n v="1"/>
    <n v="0"/>
  </r>
  <r>
    <x v="17"/>
    <s v="PERFUMES"/>
    <x v="5"/>
    <x v="1"/>
    <x v="3"/>
    <n v="110275418"/>
    <n v="22548296561"/>
    <s v="DKNY FRESH DELICIOUS DUO 2X30ML 56M6-01"/>
    <s v="EA"/>
    <n v="1"/>
    <n v="177"/>
    <n v="0"/>
    <n v="0"/>
    <n v="1"/>
    <n v="0"/>
  </r>
  <r>
    <x v="17"/>
    <s v="PERFUMES"/>
    <x v="6"/>
    <x v="4"/>
    <x v="1"/>
    <n v="111151348"/>
    <n v="811901027795"/>
    <s v="LE LABO FLEUR D'ORANGER 27 SHOWER GEL 237 ML / 8 FL OZ SHOGF27100"/>
    <s v="EA"/>
    <n v="1"/>
    <n v="177"/>
    <n v="0"/>
    <n v="0"/>
    <n v="15"/>
    <n v="0"/>
  </r>
  <r>
    <x v="17"/>
    <s v="PERFUMES"/>
    <x v="5"/>
    <x v="3"/>
    <x v="0"/>
    <n v="111543704"/>
    <n v="22548417768"/>
    <s v="DKNY BE DELICIOUS SUMMER SQUEEZE 50ML EDT 100ML"/>
    <s v="EA"/>
    <n v="1"/>
    <n v="177"/>
    <n v="0"/>
    <n v="0"/>
    <n v="56"/>
    <n v="346"/>
  </r>
  <r>
    <x v="17"/>
    <s v="PERFUMES"/>
    <x v="5"/>
    <x v="3"/>
    <x v="3"/>
    <n v="111543704"/>
    <n v="22548417768"/>
    <s v="DKNY BE DELICIOUS SUMMER SQUEEZE 50ML EDT 100ML"/>
    <s v="EA"/>
    <n v="1"/>
    <n v="177"/>
    <n v="0"/>
    <n v="0"/>
    <n v="23"/>
    <n v="346"/>
  </r>
  <r>
    <x v="17"/>
    <s v="PERFUMES"/>
    <x v="2"/>
    <x v="4"/>
    <x v="3"/>
    <n v="111494522"/>
    <n v="690251094486"/>
    <s v="JO MALONE EP&amp;F SCENTED CANDLE 6.35CM/2.499IN AY01-01"/>
    <s v="EA"/>
    <n v="1"/>
    <n v="173"/>
    <n v="0"/>
    <n v="0"/>
    <n v="8"/>
    <n v="0"/>
  </r>
  <r>
    <x v="17"/>
    <s v="PERFUMES"/>
    <x v="5"/>
    <x v="0"/>
    <x v="13"/>
    <n v="110151653"/>
    <n v="22548237564"/>
    <s v="DKNY GOLDEN DELICIOUS EDP 100ML 2WEC-01"/>
    <s v="EA"/>
    <n v="1"/>
    <n v="166"/>
    <n v="0"/>
    <n v="0"/>
    <n v="0"/>
    <n v="608"/>
  </r>
  <r>
    <x v="17"/>
    <s v="PERFUMES"/>
    <x v="5"/>
    <x v="3"/>
    <x v="4"/>
    <n v="111593373"/>
    <n v="22548418109"/>
    <s v="DKNY ORIGINAL MEN SUMMER 100ML EDT 40NE-01"/>
    <s v="EA"/>
    <n v="1"/>
    <n v="166"/>
    <n v="0"/>
    <n v="0"/>
    <n v="10"/>
    <n v="233"/>
  </r>
  <r>
    <x v="17"/>
    <s v="PERFUMES"/>
    <x v="2"/>
    <x v="4"/>
    <x v="2"/>
    <n v="110541985"/>
    <n v="690251051120"/>
    <s v="JO MALONE POMEGRANATE NOIR BATH SOAP 100G L64P-01"/>
    <s v="EA"/>
    <n v="2"/>
    <n v="156"/>
    <n v="0"/>
    <n v="0"/>
    <n v="5"/>
    <n v="0"/>
  </r>
  <r>
    <x v="17"/>
    <s v="PERFUMES"/>
    <x v="2"/>
    <x v="4"/>
    <x v="2"/>
    <n v="110541987"/>
    <n v="690251051144"/>
    <s v="JO MALONE RED ROSES BATH SOAP 100G L64T-01"/>
    <s v="EA"/>
    <n v="2"/>
    <n v="156"/>
    <n v="1"/>
    <n v="78"/>
    <n v="10"/>
    <n v="0"/>
  </r>
  <r>
    <x v="17"/>
    <s v="PERFUMES"/>
    <x v="2"/>
    <x v="4"/>
    <x v="3"/>
    <n v="111452538"/>
    <n v="690251079636"/>
    <s v="JO MALONE PROMEGRANATE NOIR EXFOLIATING SHOWER GEL 200ML L9L0-01"/>
    <s v="EA"/>
    <n v="1"/>
    <n v="153"/>
    <n v="0"/>
    <n v="0"/>
    <n v="0"/>
    <n v="0"/>
  </r>
  <r>
    <x v="17"/>
    <s v="PERFUMES"/>
    <x v="5"/>
    <x v="0"/>
    <x v="10"/>
    <n v="110032452"/>
    <n v="22548172971"/>
    <s v="DKNY FRESH BLOSSOM EDP 100ML 2HWL-01"/>
    <s v="EA"/>
    <n v="1"/>
    <n v="146"/>
    <n v="0"/>
    <n v="0"/>
    <n v="13"/>
    <n v="1645"/>
  </r>
  <r>
    <x v="17"/>
    <s v="PERFUMES"/>
    <x v="2"/>
    <x v="4"/>
    <x v="3"/>
    <n v="111452539"/>
    <n v="690251079537"/>
    <s v="JO MALONE LIME &amp; BASIL HAND CREAM L9KK-01"/>
    <s v="EA"/>
    <n v="1"/>
    <n v="115"/>
    <n v="0"/>
    <n v="0"/>
    <n v="8"/>
    <n v="24"/>
  </r>
  <r>
    <x v="17"/>
    <s v="PERFUMES"/>
    <x v="2"/>
    <x v="4"/>
    <x v="2"/>
    <n v="111452540"/>
    <n v="690251079544"/>
    <s v="JO MALONE ENGLISH PEAR &amp; FREESIA HAND CREAM L9KL-01"/>
    <s v="EA"/>
    <n v="1"/>
    <n v="115"/>
    <n v="0"/>
    <n v="0"/>
    <n v="26"/>
    <n v="31"/>
  </r>
  <r>
    <x v="17"/>
    <s v="PERFUMES"/>
    <x v="7"/>
    <x v="2"/>
    <x v="10"/>
    <n v="101119324"/>
    <n v="22548024324"/>
    <s v="TOMMY HILFIGER MEN EDT 100ML 2692-02"/>
    <s v="EA"/>
    <n v="1"/>
    <n v="96"/>
    <n v="0"/>
    <n v="0"/>
    <n v="16"/>
    <n v="1609"/>
  </r>
  <r>
    <x v="17"/>
    <s v="PERFUMES"/>
    <x v="2"/>
    <x v="4"/>
    <x v="3"/>
    <n v="111451877"/>
    <n v="690251058082"/>
    <s v="JO MALONE PEONY &amp; BLUSH SUEDE TRAVEL CANDLE 60G L6YX-01"/>
    <s v="EA"/>
    <n v="1"/>
    <n v="84"/>
    <n v="0"/>
    <n v="0"/>
    <n v="6"/>
    <n v="160"/>
  </r>
  <r>
    <x v="17"/>
    <s v="PERFUMES"/>
    <x v="2"/>
    <x v="4"/>
    <x v="3"/>
    <n v="111451878"/>
    <n v="690251058549"/>
    <s v="JO MALONE ENGLISH PEAR &amp; FREESIA TRAVEL CANDLE 60G L71E-01"/>
    <s v="EA"/>
    <n v="1"/>
    <n v="84"/>
    <n v="0"/>
    <n v="0"/>
    <n v="4"/>
    <n v="1"/>
  </r>
  <r>
    <x v="17"/>
    <s v="PERFUMES"/>
    <x v="2"/>
    <x v="4"/>
    <x v="3"/>
    <n v="111451874"/>
    <n v="690251058969"/>
    <s v="JO MALONE ENGLISH PEAR &amp; FREESIA BODY CREME 50ML L72K-01"/>
    <s v="EA"/>
    <n v="1"/>
    <n v="79"/>
    <n v="0"/>
    <n v="0"/>
    <n v="9"/>
    <n v="49"/>
  </r>
  <r>
    <x v="17"/>
    <s v="PERFUMES"/>
    <x v="2"/>
    <x v="4"/>
    <x v="3"/>
    <n v="111451876"/>
    <n v="690251058976"/>
    <s v="JO MALONE LIME BASIL &amp; MANDARIN BODY CRME 50ML L72L-01"/>
    <s v="EA"/>
    <n v="1"/>
    <n v="79"/>
    <n v="0"/>
    <n v="0"/>
    <n v="9"/>
    <n v="27"/>
  </r>
  <r>
    <x v="17"/>
    <s v="PERFUMES"/>
    <x v="2"/>
    <x v="4"/>
    <x v="3"/>
    <n v="110541987"/>
    <n v="690251051144"/>
    <s v="JO MALONE RED ROSES BATH SOAP 100G L64T-01"/>
    <s v="EA"/>
    <n v="1"/>
    <n v="78"/>
    <n v="0"/>
    <n v="0"/>
    <n v="3"/>
    <n v="0"/>
  </r>
  <r>
    <x v="17"/>
    <s v="PERFUMES"/>
    <x v="2"/>
    <x v="2"/>
    <x v="2"/>
    <n v="111154158"/>
    <n v="690251065851"/>
    <s v="JO MALONE PN SOLID SCENT REFILL 3G L7XX-01"/>
    <s v="EA"/>
    <n v="1"/>
    <n v="67"/>
    <n v="0"/>
    <n v="0"/>
    <n v="26"/>
    <n v="0"/>
  </r>
  <r>
    <x v="17"/>
    <s v="PERFUMES"/>
    <x v="2"/>
    <x v="4"/>
    <x v="3"/>
    <n v="111451875"/>
    <n v="690251069804"/>
    <s v="JO MALONE ENGLISH PEAR &amp; FREESIA BODY &amp; HAND WASH 100ML L8CY-01"/>
    <s v="EA"/>
    <n v="1"/>
    <n v="59"/>
    <n v="0"/>
    <n v="0"/>
    <n v="4"/>
    <n v="71"/>
  </r>
  <r>
    <x v="17"/>
    <s v="PERFUMES"/>
    <x v="2"/>
    <x v="2"/>
    <x v="3"/>
    <n v="110246757"/>
    <n v="690251027835"/>
    <s v="JO MALONE EARL GREY &amp; CUCUMBER COLOGNE 100ML L38L-01"/>
    <s v="EA"/>
    <n v="-1"/>
    <n v="-470"/>
    <n v="0"/>
    <n v="0"/>
    <n v="7"/>
    <n v="0"/>
  </r>
  <r>
    <x v="18"/>
    <s v="PERFUMES"/>
    <x v="0"/>
    <x v="0"/>
    <x v="4"/>
    <n v="111380649"/>
    <n v="888066091718"/>
    <s v="TOMFORD TUSCAN LEATHER INTENSE 100ML/3.4FLOZ T7G2-01"/>
    <s v="EA"/>
    <n v="33"/>
    <n v="49731"/>
    <n v="0"/>
    <n v="0"/>
    <n v="42"/>
    <n v="0"/>
  </r>
  <r>
    <x v="18"/>
    <s v="PERFUMES"/>
    <x v="0"/>
    <x v="0"/>
    <x v="1"/>
    <n v="111380649"/>
    <n v="888066091718"/>
    <s v="TOMFORD TUSCAN LEATHER INTENSE 100ML/3.4FLOZ T7G2-01"/>
    <s v="EA"/>
    <n v="31"/>
    <n v="46717"/>
    <n v="1"/>
    <n v="1507"/>
    <n v="8"/>
    <n v="0"/>
  </r>
  <r>
    <x v="18"/>
    <s v="PERFUMES"/>
    <x v="0"/>
    <x v="0"/>
    <x v="4"/>
    <n v="111380618"/>
    <n v="888066091701"/>
    <s v="TOMFORD TUSCAN LEATHER INTENSE 50ML/1.7FLOZ T7G1-01"/>
    <s v="EA"/>
    <n v="44"/>
    <n v="46332"/>
    <n v="0"/>
    <n v="0"/>
    <n v="27"/>
    <n v="109"/>
  </r>
  <r>
    <x v="18"/>
    <s v="PERFUMES"/>
    <x v="0"/>
    <x v="0"/>
    <x v="0"/>
    <n v="111079663"/>
    <n v="888066075145"/>
    <s v="TOM FORD SIGNATURE OMBRE LEATHER EDP 100ML T5Y3-01"/>
    <s v="EA"/>
    <n v="81"/>
    <n v="40905"/>
    <n v="5"/>
    <n v="2525"/>
    <n v="67"/>
    <n v="1494"/>
  </r>
  <r>
    <x v="18"/>
    <s v="PERFUMES"/>
    <x v="0"/>
    <x v="0"/>
    <x v="0"/>
    <n v="111380649"/>
    <n v="888066091718"/>
    <s v="TOMFORD TUSCAN LEATHER INTENSE 100ML/3.4FLOZ T7G2-01"/>
    <s v="EA"/>
    <n v="26"/>
    <n v="39182"/>
    <n v="1"/>
    <n v="1507"/>
    <n v="20"/>
    <n v="0"/>
  </r>
  <r>
    <x v="18"/>
    <s v="PERFUMES"/>
    <x v="0"/>
    <x v="0"/>
    <x v="0"/>
    <n v="102004996"/>
    <n v="888066000079"/>
    <s v="TOM FORD BLACK ORCHID EDP 100ML T006 01"/>
    <s v="EA"/>
    <n v="74"/>
    <n v="37370"/>
    <n v="4"/>
    <n v="2020"/>
    <n v="121"/>
    <n v="363"/>
  </r>
  <r>
    <x v="18"/>
    <s v="PERFUMES"/>
    <x v="2"/>
    <x v="2"/>
    <x v="2"/>
    <n v="111633256"/>
    <n v="690251056231"/>
    <s v="JO MALONE GARDENIA &amp; OUD ABSOLU L6NP-01"/>
    <s v="EA"/>
    <n v="34"/>
    <n v="32538"/>
    <n v="2"/>
    <n v="1914"/>
    <n v="44"/>
    <n v="573"/>
  </r>
  <r>
    <x v="18"/>
    <s v="PERFUMES"/>
    <x v="0"/>
    <x v="0"/>
    <x v="0"/>
    <n v="112108240"/>
    <n v="888066112727"/>
    <s v="TOM FORD BLACK ORCHID PARFUM EDP 100ML T90E-01"/>
    <s v="EA"/>
    <n v="52"/>
    <n v="30940"/>
    <n v="2"/>
    <n v="1190"/>
    <n v="81"/>
    <n v="184"/>
  </r>
  <r>
    <x v="18"/>
    <s v="PERFUMES"/>
    <x v="0"/>
    <x v="0"/>
    <x v="0"/>
    <n v="111543787"/>
    <n v="888066107785"/>
    <s v="TOMFORD ROSE PRICK 50ML 50ML T8M1-01"/>
    <s v="EA"/>
    <n v="29"/>
    <n v="30537"/>
    <n v="1"/>
    <n v="1053"/>
    <n v="79"/>
    <n v="2220"/>
  </r>
  <r>
    <x v="18"/>
    <s v="PERFUMES"/>
    <x v="0"/>
    <x v="0"/>
    <x v="0"/>
    <n v="110327382"/>
    <n v="888066024099"/>
    <s v="TOM FORD OUD WOOD EDP 100ML T1XG-01"/>
    <s v="EA"/>
    <n v="21"/>
    <n v="24129"/>
    <n v="3"/>
    <n v="3447"/>
    <n v="33"/>
    <n v="117"/>
  </r>
  <r>
    <x v="18"/>
    <s v="PERFUMES"/>
    <x v="2"/>
    <x v="2"/>
    <x v="2"/>
    <n v="110152342"/>
    <n v="690251019908"/>
    <s v="JO MALONE OUD &amp; BERGAMOT COLOGNE INTENSE 100ML L29A-01"/>
    <s v="EA"/>
    <n v="39"/>
    <n v="22776"/>
    <n v="1"/>
    <n v="584"/>
    <n v="39"/>
    <n v="225"/>
  </r>
  <r>
    <x v="18"/>
    <s v="PERFUMES"/>
    <x v="0"/>
    <x v="0"/>
    <x v="0"/>
    <n v="111079666"/>
    <n v="888066081207"/>
    <s v="TOMFORD FOUGRE PLATINE EDP 50ML T6H4-01"/>
    <s v="EA"/>
    <n v="29"/>
    <n v="22736"/>
    <n v="0"/>
    <n v="0"/>
    <n v="46"/>
    <n v="66"/>
  </r>
  <r>
    <x v="18"/>
    <s v="PERFUMES"/>
    <x v="5"/>
    <x v="0"/>
    <x v="0"/>
    <n v="110561399"/>
    <n v="22548371039"/>
    <s v="DKNY BE TEMPTED EAU SO BLUSH EDP 100ML 5KKM-01"/>
    <s v="EA"/>
    <n v="99"/>
    <n v="18886"/>
    <n v="4"/>
    <n v="760"/>
    <n v="97"/>
    <n v="1911"/>
  </r>
  <r>
    <x v="18"/>
    <s v="PERFUMES"/>
    <x v="0"/>
    <x v="0"/>
    <x v="0"/>
    <n v="110387859"/>
    <n v="888066035392"/>
    <s v="TOM FORD NOIR EXTREME 100ML T2TM-01"/>
    <s v="EA"/>
    <n v="41"/>
    <n v="18368"/>
    <n v="2"/>
    <n v="896"/>
    <n v="58"/>
    <n v="416"/>
  </r>
  <r>
    <x v="18"/>
    <s v="PERFUMES"/>
    <x v="5"/>
    <x v="0"/>
    <x v="1"/>
    <n v="110561399"/>
    <n v="22548371039"/>
    <s v="DKNY BE TEMPTED EAU SO BLUSH EDP 100ML 5KKM-01"/>
    <s v="EA"/>
    <n v="82"/>
    <n v="15656"/>
    <n v="5"/>
    <n v="950"/>
    <n v="29"/>
    <n v="1911"/>
  </r>
  <r>
    <x v="18"/>
    <s v="PERFUMES"/>
    <x v="9"/>
    <x v="0"/>
    <x v="0"/>
    <n v="111166522"/>
    <n v="22548396681"/>
    <s v="E ZEGNA ESSENZE ABSOLUTE INDONESIAN OUD EDP 100ML 5RWY-01"/>
    <s v="EA"/>
    <n v="23"/>
    <n v="15617"/>
    <n v="0"/>
    <n v="0"/>
    <n v="43"/>
    <n v="202"/>
  </r>
  <r>
    <x v="18"/>
    <s v="PERFUMES"/>
    <x v="2"/>
    <x v="2"/>
    <x v="2"/>
    <n v="110541967"/>
    <n v="690251047338"/>
    <s v="JO MALONE MYRRH &amp; TONKA COLOGNE INTENSE 100ML L5LK-01"/>
    <s v="EA"/>
    <n v="26"/>
    <n v="15184"/>
    <n v="1"/>
    <n v="584"/>
    <n v="35"/>
    <n v="14"/>
  </r>
  <r>
    <x v="18"/>
    <s v="PERFUMES"/>
    <x v="0"/>
    <x v="0"/>
    <x v="0"/>
    <n v="111379980"/>
    <n v="888066098878"/>
    <s v="TOMFORD LOST CHERRY EDP 100ML T812-01"/>
    <s v="EA"/>
    <n v="10"/>
    <n v="15070"/>
    <n v="2"/>
    <n v="3014"/>
    <n v="10"/>
    <n v="0"/>
  </r>
  <r>
    <x v="18"/>
    <s v="PERFUMES"/>
    <x v="0"/>
    <x v="0"/>
    <x v="0"/>
    <n v="111399561"/>
    <n v="888066094160"/>
    <s v="TOM FORD F FABULOUS EDP 100ML"/>
    <s v="EA"/>
    <n v="10"/>
    <n v="15070"/>
    <n v="2"/>
    <n v="3014"/>
    <n v="4"/>
    <n v="0"/>
  </r>
  <r>
    <x v="18"/>
    <s v="PERFUMES"/>
    <x v="0"/>
    <x v="0"/>
    <x v="1"/>
    <n v="110327382"/>
    <n v="888066024099"/>
    <s v="TOM FORD OUD WOOD EDP 100ML T1XG-01"/>
    <s v="EA"/>
    <n v="13"/>
    <n v="14937"/>
    <n v="0"/>
    <n v="0"/>
    <n v="30"/>
    <n v="117"/>
  </r>
  <r>
    <x v="18"/>
    <s v="PERFUMES"/>
    <x v="0"/>
    <x v="0"/>
    <x v="1"/>
    <n v="102004996"/>
    <n v="888066000079"/>
    <s v="TOM FORD BLACK ORCHID EDP 100ML T006 01"/>
    <s v="EA"/>
    <n v="29"/>
    <n v="14645"/>
    <n v="0"/>
    <n v="0"/>
    <n v="43"/>
    <n v="363"/>
  </r>
  <r>
    <x v="18"/>
    <s v="PERFUMES"/>
    <x v="0"/>
    <x v="0"/>
    <x v="0"/>
    <n v="110286627"/>
    <n v="888066024082"/>
    <s v="TOM FORD OUD WOOD SPRAY 50ML T1XF 01"/>
    <s v="EA"/>
    <n v="18"/>
    <n v="14112"/>
    <n v="2"/>
    <n v="1568"/>
    <n v="55"/>
    <n v="147"/>
  </r>
  <r>
    <x v="18"/>
    <s v="PERFUMES"/>
    <x v="7"/>
    <x v="2"/>
    <x v="0"/>
    <n v="101119324"/>
    <n v="22548024324"/>
    <s v="TOMMY HILFIGER MEN EDT 100ML 2692-02"/>
    <s v="EA"/>
    <n v="146"/>
    <n v="14016"/>
    <n v="4"/>
    <n v="384"/>
    <n v="123"/>
    <n v="1549"/>
  </r>
  <r>
    <x v="18"/>
    <s v="PERFUMES"/>
    <x v="6"/>
    <x v="0"/>
    <x v="1"/>
    <n v="111151263"/>
    <n v="811901023018"/>
    <s v="LE LABO SANTAL 33 EAU DE PARFUM NATURAL SPRAY 100ML 100PS33100"/>
    <s v="EA"/>
    <n v="15"/>
    <n v="13200"/>
    <n v="0"/>
    <n v="0"/>
    <n v="19"/>
    <n v="69"/>
  </r>
  <r>
    <x v="18"/>
    <s v="PERFUMES"/>
    <x v="8"/>
    <x v="0"/>
    <x v="0"/>
    <n v="110301607"/>
    <n v="22548289716"/>
    <s v="MICHAEL KORS COLLECTION GLAM JASMINE EDP 100ML 55EP-01"/>
    <s v="EA"/>
    <n v="35"/>
    <n v="12635"/>
    <n v="3"/>
    <n v="1083"/>
    <n v="94"/>
    <n v="276"/>
  </r>
  <r>
    <x v="18"/>
    <s v="PERFUMES"/>
    <x v="0"/>
    <x v="0"/>
    <x v="4"/>
    <n v="102004996"/>
    <n v="888066000079"/>
    <s v="TOM FORD BLACK ORCHID EDP 100ML T006 01"/>
    <s v="EA"/>
    <n v="24"/>
    <n v="12120"/>
    <n v="0"/>
    <n v="0"/>
    <n v="50"/>
    <n v="363"/>
  </r>
  <r>
    <x v="18"/>
    <s v="PERFUMES"/>
    <x v="7"/>
    <x v="3"/>
    <x v="0"/>
    <n v="101313980"/>
    <n v="22548040126"/>
    <s v="TOMMY HILFIGER GIRL EDT 100ML 223P-02"/>
    <s v="EA"/>
    <n v="124"/>
    <n v="11904"/>
    <n v="8"/>
    <n v="768"/>
    <n v="130"/>
    <n v="1492"/>
  </r>
  <r>
    <x v="18"/>
    <s v="PERFUMES"/>
    <x v="0"/>
    <x v="0"/>
    <x v="4"/>
    <n v="112108240"/>
    <n v="888066112727"/>
    <s v="TOM FORD BLACK ORCHID PARFUM EDP 100ML T90E-01"/>
    <s v="EA"/>
    <n v="20"/>
    <n v="11900"/>
    <n v="0"/>
    <n v="0"/>
    <n v="66"/>
    <n v="184"/>
  </r>
  <r>
    <x v="18"/>
    <s v="PERFUMES"/>
    <x v="0"/>
    <x v="0"/>
    <x v="0"/>
    <n v="111023656"/>
    <n v="888066083379"/>
    <s v="TOM FORD F FABULOUS EDP 50ML T6PA-01"/>
    <s v="EA"/>
    <n v="12"/>
    <n v="11400"/>
    <n v="0"/>
    <n v="0"/>
    <n v="35"/>
    <n v="739"/>
  </r>
  <r>
    <x v="18"/>
    <s v="PERFUMES"/>
    <x v="2"/>
    <x v="2"/>
    <x v="2"/>
    <n v="111154149"/>
    <n v="690251080977"/>
    <s v="JO MALONE WOOD SAGE &amp; SEA SALT COLOGNE 100ML PRE PACK L9P7-01"/>
    <s v="EA"/>
    <n v="24"/>
    <n v="11280"/>
    <n v="0"/>
    <n v="0"/>
    <n v="34"/>
    <n v="260"/>
  </r>
  <r>
    <x v="18"/>
    <s v="PERFUMES"/>
    <x v="7"/>
    <x v="2"/>
    <x v="1"/>
    <n v="101119324"/>
    <n v="22548024324"/>
    <s v="TOMMY HILFIGER MEN EDT 100ML 2692-02"/>
    <s v="EA"/>
    <n v="116"/>
    <n v="11136"/>
    <n v="6"/>
    <n v="576"/>
    <n v="37"/>
    <n v="1549"/>
  </r>
  <r>
    <x v="18"/>
    <s v="PERFUMES"/>
    <x v="0"/>
    <x v="0"/>
    <x v="1"/>
    <n v="111079663"/>
    <n v="888066075145"/>
    <s v="TOM FORD SIGNATURE OMBRE LEATHER EDP 100ML T5Y3-01"/>
    <s v="EA"/>
    <n v="21"/>
    <n v="10605"/>
    <n v="0"/>
    <n v="0"/>
    <n v="43"/>
    <n v="1494"/>
  </r>
  <r>
    <x v="18"/>
    <s v="PERFUMES"/>
    <x v="0"/>
    <x v="0"/>
    <x v="4"/>
    <n v="111079663"/>
    <n v="888066075145"/>
    <s v="TOM FORD SIGNATURE OMBRE LEATHER EDP 100ML T5Y3-01"/>
    <s v="EA"/>
    <n v="21"/>
    <n v="10605"/>
    <n v="0"/>
    <n v="0"/>
    <n v="47"/>
    <n v="1494"/>
  </r>
  <r>
    <x v="18"/>
    <s v="PERFUMES"/>
    <x v="2"/>
    <x v="1"/>
    <x v="2"/>
    <n v="111494520"/>
    <n v="690251080670"/>
    <s v="JO MALONE DISCOVERY COLLECTION TRIO OF TREASURES NP01-01"/>
    <s v="EA"/>
    <n v="36"/>
    <n v="10368"/>
    <n v="2"/>
    <n v="576"/>
    <n v="3"/>
    <n v="644"/>
  </r>
  <r>
    <x v="18"/>
    <s v="PERFUMES"/>
    <x v="0"/>
    <x v="0"/>
    <x v="0"/>
    <n v="110470572"/>
    <n v="888066048873"/>
    <s v="TOM FORD SOLEIL BLANC EDP 100ML PB T40T-01"/>
    <s v="EA"/>
    <n v="9"/>
    <n v="10341"/>
    <n v="0"/>
    <n v="0"/>
    <n v="3"/>
    <n v="0"/>
  </r>
  <r>
    <x v="18"/>
    <s v="PERFUMES"/>
    <x v="9"/>
    <x v="0"/>
    <x v="0"/>
    <n v="111166626"/>
    <n v="22548396773"/>
    <s v="E ZEGNA ESSENZE ABSOLUTE FLORENTINE IRIS EDP 100ML SPRAY 5RX2-01"/>
    <s v="EA"/>
    <n v="15"/>
    <n v="10185"/>
    <n v="0"/>
    <n v="0"/>
    <n v="21"/>
    <n v="258"/>
  </r>
  <r>
    <x v="18"/>
    <s v="PERFUMES"/>
    <x v="0"/>
    <x v="0"/>
    <x v="1"/>
    <n v="110387859"/>
    <n v="888066035392"/>
    <s v="TOM FORD NOIR EXTREME 100ML T2TM-01"/>
    <s v="EA"/>
    <n v="22"/>
    <n v="9856"/>
    <n v="1"/>
    <n v="448"/>
    <n v="31"/>
    <n v="416"/>
  </r>
  <r>
    <x v="18"/>
    <s v="PERFUMES"/>
    <x v="3"/>
    <x v="3"/>
    <x v="0"/>
    <n v="102165050"/>
    <n v="20714080310"/>
    <s v="CLINIQUE HAPPY FOR MEN 100ML 62YM-01"/>
    <s v="EA"/>
    <n v="39"/>
    <n v="9793.17"/>
    <n v="1"/>
    <n v="249"/>
    <n v="58"/>
    <n v="373"/>
  </r>
  <r>
    <x v="18"/>
    <s v="PERFUMES"/>
    <x v="0"/>
    <x v="0"/>
    <x v="1"/>
    <n v="111120068"/>
    <n v="888066082341"/>
    <s v="TOMFORD LOST CHERRY EDP 50ML T6LN-01"/>
    <s v="EA"/>
    <n v="9"/>
    <n v="9477"/>
    <n v="0"/>
    <n v="0"/>
    <n v="41"/>
    <n v="19"/>
  </r>
  <r>
    <x v="18"/>
    <s v="PERFUMES"/>
    <x v="2"/>
    <x v="2"/>
    <x v="2"/>
    <n v="111154151"/>
    <n v="690251071340"/>
    <s v="JO MALONE BRONZE WOOD &amp; LEATHER COLOGNE INTENSE 100ML L8K9-01"/>
    <s v="EA"/>
    <n v="16"/>
    <n v="9344"/>
    <n v="1"/>
    <n v="584"/>
    <n v="188"/>
    <n v="54"/>
  </r>
  <r>
    <x v="18"/>
    <s v="PERFUMES"/>
    <x v="1"/>
    <x v="0"/>
    <x v="0"/>
    <n v="100172103"/>
    <n v="27131086871"/>
    <s v="E LAUDER BEAUTIFUL EDP 75ML 4806-02"/>
    <s v="EA"/>
    <n v="27"/>
    <n v="9315"/>
    <n v="4"/>
    <n v="1380"/>
    <n v="53"/>
    <n v="96"/>
  </r>
  <r>
    <x v="18"/>
    <s v="PERFUMES"/>
    <x v="0"/>
    <x v="3"/>
    <x v="1"/>
    <n v="110320740"/>
    <n v="888066023955"/>
    <s v="TOM FORD VELVET ORCHID EDP 100ML T1X5-01"/>
    <s v="EA"/>
    <n v="18"/>
    <n v="9090"/>
    <n v="2"/>
    <n v="1010"/>
    <n v="29"/>
    <n v="0"/>
  </r>
  <r>
    <x v="18"/>
    <s v="PERFUMES"/>
    <x v="5"/>
    <x v="3"/>
    <x v="0"/>
    <n v="111614221"/>
    <n v="22548422830"/>
    <s v="DKNY DELICIOUS DELIGHTS FRUITY ROOTY EDT 50ML 427R-01"/>
    <s v="EA"/>
    <n v="82"/>
    <n v="9016"/>
    <n v="2"/>
    <n v="218"/>
    <n v="116"/>
    <n v="328"/>
  </r>
  <r>
    <x v="18"/>
    <s v="PERFUMES"/>
    <x v="0"/>
    <x v="0"/>
    <x v="1"/>
    <n v="110286627"/>
    <n v="888066024082"/>
    <s v="TOM FORD OUD WOOD SPRAY 50ML T1XF 01"/>
    <s v="EA"/>
    <n v="11"/>
    <n v="8624"/>
    <n v="0"/>
    <n v="0"/>
    <n v="18"/>
    <n v="147"/>
  </r>
  <r>
    <x v="18"/>
    <s v="PERFUMES"/>
    <x v="0"/>
    <x v="0"/>
    <x v="1"/>
    <n v="111023656"/>
    <n v="888066083379"/>
    <s v="TOM FORD F FABULOUS EDP 50ML T6PA-01"/>
    <s v="EA"/>
    <n v="9"/>
    <n v="8550"/>
    <n v="1"/>
    <n v="950"/>
    <n v="66"/>
    <n v="739"/>
  </r>
  <r>
    <x v="18"/>
    <s v="PERFUMES"/>
    <x v="2"/>
    <x v="2"/>
    <x v="2"/>
    <n v="110152439"/>
    <n v="690251000043"/>
    <s v="JO MALONE LIME BASIL &amp; MANDARIN COLOGNE 100ML L00401"/>
    <s v="EA"/>
    <n v="18"/>
    <n v="8460"/>
    <n v="2"/>
    <n v="940"/>
    <n v="17"/>
    <n v="0"/>
  </r>
  <r>
    <x v="18"/>
    <s v="PERFUMES"/>
    <x v="2"/>
    <x v="2"/>
    <x v="2"/>
    <n v="110281682"/>
    <n v="690251028412"/>
    <s v="JO MALONE PEONY &amp; BLUSH SUEDE COLOGNE 100ML L3AF-01"/>
    <s v="EA"/>
    <n v="18"/>
    <n v="8460"/>
    <n v="5"/>
    <n v="2350"/>
    <n v="-3"/>
    <n v="0"/>
  </r>
  <r>
    <x v="18"/>
    <s v="PERFUMES"/>
    <x v="0"/>
    <x v="0"/>
    <x v="1"/>
    <n v="111380618"/>
    <n v="888066091701"/>
    <s v="TOMFORD TUSCAN LEATHER INTENSE 50ML/1.7FLOZ T7G1-01"/>
    <s v="EA"/>
    <n v="8"/>
    <n v="8424"/>
    <n v="0"/>
    <n v="0"/>
    <n v="53"/>
    <n v="109"/>
  </r>
  <r>
    <x v="18"/>
    <s v="PERFUMES"/>
    <x v="0"/>
    <x v="0"/>
    <x v="1"/>
    <n v="111543787"/>
    <n v="888066107785"/>
    <s v="TOMFORD ROSE PRICK 50ML 50ML T8M1-01"/>
    <s v="EA"/>
    <n v="8"/>
    <n v="8424"/>
    <n v="0"/>
    <n v="0"/>
    <n v="39"/>
    <n v="2220"/>
  </r>
  <r>
    <x v="18"/>
    <s v="PERFUMES"/>
    <x v="8"/>
    <x v="0"/>
    <x v="0"/>
    <n v="111379967"/>
    <n v="22548412688"/>
    <s v="MICHAEL KORS STARLIGHT SHIMMER EDP 100ML 5Y81-01"/>
    <s v="EA"/>
    <n v="38"/>
    <n v="8246"/>
    <n v="2"/>
    <n v="434"/>
    <n v="79"/>
    <n v="144"/>
  </r>
  <r>
    <x v="18"/>
    <s v="PERFUMES"/>
    <x v="7"/>
    <x v="3"/>
    <x v="1"/>
    <n v="101313980"/>
    <n v="22548040126"/>
    <s v="TOMMY HILFIGER GIRL EDT 100ML 223P-02"/>
    <s v="EA"/>
    <n v="84"/>
    <n v="8064"/>
    <n v="4"/>
    <n v="384"/>
    <n v="47"/>
    <n v="1492"/>
  </r>
  <r>
    <x v="18"/>
    <s v="PERFUMES"/>
    <x v="0"/>
    <x v="0"/>
    <x v="3"/>
    <n v="110327382"/>
    <n v="888066024099"/>
    <s v="TOM FORD OUD WOOD EDP 100ML T1XG-01"/>
    <s v="EA"/>
    <n v="7"/>
    <n v="8043"/>
    <n v="1"/>
    <n v="1149"/>
    <n v="23"/>
    <n v="117"/>
  </r>
  <r>
    <x v="18"/>
    <s v="PERFUMES"/>
    <x v="0"/>
    <x v="0"/>
    <x v="4"/>
    <n v="110327382"/>
    <n v="888066024099"/>
    <s v="TOM FORD OUD WOOD EDP 100ML T1XG-01"/>
    <s v="EA"/>
    <n v="7"/>
    <n v="8043"/>
    <n v="0"/>
    <n v="0"/>
    <n v="14"/>
    <n v="117"/>
  </r>
  <r>
    <x v="18"/>
    <s v="PERFUMES"/>
    <x v="0"/>
    <x v="0"/>
    <x v="0"/>
    <n v="111166510"/>
    <n v="888066090209"/>
    <s v="TOMFORD LOST CHERRY 50M+CHERRY LIPS SET T79R-01"/>
    <s v="EA"/>
    <n v="9"/>
    <n v="7605"/>
    <n v="1"/>
    <n v="845"/>
    <n v="23"/>
    <n v="61"/>
  </r>
  <r>
    <x v="18"/>
    <s v="PERFUMES"/>
    <x v="2"/>
    <x v="2"/>
    <x v="2"/>
    <n v="111521943"/>
    <n v="690251077793"/>
    <s v="JO MALONE VETIVER &amp; GOLDEN VANILLA COLOGNE INTENSE 100ML L9CT-01"/>
    <s v="EA"/>
    <n v="13"/>
    <n v="7592"/>
    <n v="1"/>
    <n v="584"/>
    <n v="25"/>
    <n v="56"/>
  </r>
  <r>
    <x v="18"/>
    <s v="PERFUMES"/>
    <x v="0"/>
    <x v="3"/>
    <x v="0"/>
    <n v="110320740"/>
    <n v="888066023955"/>
    <s v="TOM FORD VELVET ORCHID EDP 100ML T1X5-01"/>
    <s v="EA"/>
    <n v="15"/>
    <n v="7575"/>
    <n v="0"/>
    <n v="0"/>
    <n v="31"/>
    <n v="0"/>
  </r>
  <r>
    <x v="18"/>
    <s v="PERFUMES"/>
    <x v="0"/>
    <x v="3"/>
    <x v="5"/>
    <n v="110470577"/>
    <n v="888066047876"/>
    <s v="TOM FORD NEROLI PORTOFINO ACQUA EDT 50ML T3Y7-01"/>
    <s v="EA"/>
    <n v="19"/>
    <n v="7562"/>
    <n v="19"/>
    <n v="7562"/>
    <n v="0"/>
    <n v="0"/>
  </r>
  <r>
    <x v="18"/>
    <s v="PERFUMES"/>
    <x v="3"/>
    <x v="3"/>
    <x v="0"/>
    <n v="102000970"/>
    <n v="20714999346"/>
    <s v="CLINIQUE AROMATICS ELIXIR EDP 100ML 62G9-01"/>
    <s v="EA"/>
    <n v="21"/>
    <n v="7539"/>
    <n v="0"/>
    <n v="0"/>
    <n v="45"/>
    <n v="410"/>
  </r>
  <r>
    <x v="18"/>
    <s v="PERFUMES"/>
    <x v="5"/>
    <x v="3"/>
    <x v="0"/>
    <n v="111543703"/>
    <n v="22548422823"/>
    <s v="DKNY DELICIOUS DELIGHTS COOL SWIRL EDT 50ML 427P-01"/>
    <s v="EA"/>
    <n v="68"/>
    <n v="7412"/>
    <n v="0"/>
    <n v="0"/>
    <n v="100"/>
    <n v="900"/>
  </r>
  <r>
    <x v="18"/>
    <s v="PERFUMES"/>
    <x v="7"/>
    <x v="2"/>
    <x v="4"/>
    <n v="101119324"/>
    <n v="22548024324"/>
    <s v="TOMMY HILFIGER MEN EDT 100ML 2692-02"/>
    <s v="EA"/>
    <n v="77"/>
    <n v="7392"/>
    <n v="5"/>
    <n v="480"/>
    <n v="125"/>
    <n v="1549"/>
  </r>
  <r>
    <x v="18"/>
    <s v="PERFUMES"/>
    <x v="0"/>
    <x v="0"/>
    <x v="0"/>
    <n v="111120068"/>
    <n v="888066082341"/>
    <s v="TOMFORD LOST CHERRY EDP 50ML T6LN-01"/>
    <s v="EA"/>
    <n v="7"/>
    <n v="7371"/>
    <n v="0"/>
    <n v="0"/>
    <n v="50"/>
    <n v="19"/>
  </r>
  <r>
    <x v="18"/>
    <s v="PERFUMES"/>
    <x v="1"/>
    <x v="0"/>
    <x v="0"/>
    <n v="101016655"/>
    <n v="27131043317"/>
    <s v="ESTEE LAUDER PLEASURES EDP 100ML L 7022-01"/>
    <s v="EA"/>
    <n v="19"/>
    <n v="7277"/>
    <n v="0"/>
    <n v="0"/>
    <n v="1"/>
    <n v="0"/>
  </r>
  <r>
    <x v="18"/>
    <s v="PERFUMES"/>
    <x v="2"/>
    <x v="2"/>
    <x v="2"/>
    <n v="111613575"/>
    <n v="690251083008"/>
    <s v="JO MALONE SILVER BIRCH AND LAVENDER COLOGNE 30ML LA0K-01"/>
    <s v="EA"/>
    <n v="30"/>
    <n v="7200"/>
    <n v="0"/>
    <n v="0"/>
    <n v="12"/>
    <n v="651"/>
  </r>
  <r>
    <x v="18"/>
    <s v="PERFUMES"/>
    <x v="2"/>
    <x v="2"/>
    <x v="2"/>
    <n v="111154142"/>
    <n v="690251080953"/>
    <s v="JO MALONE ENGLISH PEAR &amp; FREESIA COLOGNE 100ML PRE PACK L9P5-01"/>
    <s v="EA"/>
    <n v="15"/>
    <n v="7050"/>
    <n v="1"/>
    <n v="470"/>
    <n v="49"/>
    <n v="318"/>
  </r>
  <r>
    <x v="18"/>
    <s v="PERFUMES"/>
    <x v="5"/>
    <x v="0"/>
    <x v="4"/>
    <n v="110561399"/>
    <n v="22548371039"/>
    <s v="DKNY BE TEMPTED EAU SO BLUSH EDP 100ML 5KKM-01"/>
    <s v="EA"/>
    <n v="36"/>
    <n v="6916"/>
    <n v="7"/>
    <n v="1330"/>
    <n v="67"/>
    <n v="1911"/>
  </r>
  <r>
    <x v="18"/>
    <s v="PERFUMES"/>
    <x v="0"/>
    <x v="0"/>
    <x v="0"/>
    <n v="110585911"/>
    <n v="888066004480"/>
    <s v="TOM FORD NOIR DE NOIR EDP 100ML T0C8-01"/>
    <s v="EA"/>
    <n v="6"/>
    <n v="6894"/>
    <n v="0"/>
    <n v="0"/>
    <n v="31"/>
    <n v="42"/>
  </r>
  <r>
    <x v="18"/>
    <s v="PERFUMES"/>
    <x v="9"/>
    <x v="0"/>
    <x v="1"/>
    <n v="111166522"/>
    <n v="22548396681"/>
    <s v="E ZEGNA ESSENZE ABSOLUTE INDONESIAN OUD EDP 100ML 5RWY-01"/>
    <s v="EA"/>
    <n v="10"/>
    <n v="6790"/>
    <n v="0"/>
    <n v="0"/>
    <n v="23"/>
    <n v="202"/>
  </r>
  <r>
    <x v="18"/>
    <s v="PERFUMES"/>
    <x v="0"/>
    <x v="0"/>
    <x v="0"/>
    <n v="110219840"/>
    <n v="888066015509"/>
    <s v="TOM FORD NOIR EDP 100ML T14G-01"/>
    <s v="EA"/>
    <n v="15"/>
    <n v="6720"/>
    <n v="2"/>
    <n v="896"/>
    <n v="19"/>
    <n v="34"/>
  </r>
  <r>
    <x v="18"/>
    <s v="PERFUMES"/>
    <x v="2"/>
    <x v="2"/>
    <x v="2"/>
    <n v="110685029"/>
    <n v="690251055227"/>
    <s v="JO MALONE ENGLISH OAK &amp; REDCURRANT COLOGNE 100ML L6L3-01"/>
    <s v="EA"/>
    <n v="19"/>
    <n v="6707"/>
    <n v="0"/>
    <n v="0"/>
    <n v="32"/>
    <n v="359"/>
  </r>
  <r>
    <x v="18"/>
    <s v="PERFUMES"/>
    <x v="2"/>
    <x v="4"/>
    <x v="2"/>
    <n v="111543769"/>
    <n v="690251075171"/>
    <s v="JO MALONE VELVET ROSE &amp; OUD SCENT SURROUND DIFFUSER 165ML L92X-01"/>
    <s v="EA"/>
    <n v="18"/>
    <n v="6624"/>
    <n v="2"/>
    <n v="736"/>
    <n v="3"/>
    <n v="0"/>
  </r>
  <r>
    <x v="18"/>
    <s v="PERFUMES"/>
    <x v="0"/>
    <x v="0"/>
    <x v="4"/>
    <n v="111543787"/>
    <n v="888066107785"/>
    <s v="TOMFORD ROSE PRICK 50ML 50ML T8M1-01"/>
    <s v="EA"/>
    <n v="6"/>
    <n v="6318"/>
    <n v="0"/>
    <n v="0"/>
    <n v="58"/>
    <n v="2220"/>
  </r>
  <r>
    <x v="18"/>
    <s v="PERFUMES"/>
    <x v="2"/>
    <x v="2"/>
    <x v="2"/>
    <n v="111354836"/>
    <n v="690251070121"/>
    <s v="JO MALONE VELVET ROSE &amp; OUD COLOGNE INTENSE 100ML L8EP-01"/>
    <s v="EA"/>
    <n v="14"/>
    <n v="6258"/>
    <n v="0"/>
    <n v="0"/>
    <n v="-7"/>
    <n v="0"/>
  </r>
  <r>
    <x v="18"/>
    <s v="PERFUMES"/>
    <x v="1"/>
    <x v="0"/>
    <x v="0"/>
    <n v="100179432"/>
    <n v="27131006534"/>
    <s v="ESTEE LAUDER KNOWING EDP 75ML 4409-01"/>
    <s v="EA"/>
    <n v="18"/>
    <n v="6210"/>
    <n v="1"/>
    <n v="345"/>
    <n v="49"/>
    <n v="1"/>
  </r>
  <r>
    <x v="18"/>
    <s v="PERFUMES"/>
    <x v="0"/>
    <x v="0"/>
    <x v="4"/>
    <n v="111399561"/>
    <n v="888066094160"/>
    <s v="TOM FORD F FABULOUS EDP 100ML"/>
    <s v="EA"/>
    <n v="4"/>
    <n v="6028"/>
    <n v="0"/>
    <n v="0"/>
    <n v="23"/>
    <n v="0"/>
  </r>
  <r>
    <x v="18"/>
    <s v="PERFUMES"/>
    <x v="0"/>
    <x v="0"/>
    <x v="1"/>
    <n v="112108240"/>
    <n v="888066112727"/>
    <s v="TOM FORD BLACK ORCHID PARFUM EDP 100ML T90E-01"/>
    <s v="EA"/>
    <n v="10"/>
    <n v="5950"/>
    <n v="0"/>
    <n v="0"/>
    <n v="47"/>
    <n v="184"/>
  </r>
  <r>
    <x v="18"/>
    <s v="PERFUMES"/>
    <x v="0"/>
    <x v="0"/>
    <x v="1"/>
    <n v="111166510"/>
    <n v="888066090209"/>
    <s v="TOMFORD LOST CHERRY 50M+CHERRY LIPS SET T79R-01"/>
    <s v="EA"/>
    <n v="7"/>
    <n v="5915"/>
    <n v="1"/>
    <n v="845"/>
    <n v="17"/>
    <n v="61"/>
  </r>
  <r>
    <x v="18"/>
    <s v="PERFUMES"/>
    <x v="0"/>
    <x v="0"/>
    <x v="3"/>
    <n v="111166510"/>
    <n v="888066090209"/>
    <s v="TOMFORD LOST CHERRY 50M+CHERRY LIPS SET T79R-01"/>
    <s v="EA"/>
    <n v="7"/>
    <n v="5915"/>
    <n v="0"/>
    <n v="0"/>
    <n v="12"/>
    <n v="61"/>
  </r>
  <r>
    <x v="18"/>
    <s v="PERFUMES"/>
    <x v="0"/>
    <x v="0"/>
    <x v="0"/>
    <n v="111079662"/>
    <n v="888066075138"/>
    <s v="TOMFORD SIGNATURE OMBRE LEATHER 50ML T5Y2-01"/>
    <s v="EA"/>
    <n v="16"/>
    <n v="5712"/>
    <n v="0"/>
    <n v="0"/>
    <n v="36"/>
    <n v="146"/>
  </r>
  <r>
    <x v="18"/>
    <s v="PERFUMES"/>
    <x v="2"/>
    <x v="2"/>
    <x v="2"/>
    <n v="111154147"/>
    <n v="690251080991"/>
    <s v="JO MALONE PEONY &amp; BLUSH SUEDE COLOGNE 100ML PRE PACK L9P9-01"/>
    <s v="EA"/>
    <n v="12"/>
    <n v="5640"/>
    <n v="0"/>
    <n v="0"/>
    <n v="-7"/>
    <n v="0"/>
  </r>
  <r>
    <x v="18"/>
    <s v="PERFUMES"/>
    <x v="2"/>
    <x v="2"/>
    <x v="2"/>
    <n v="111423910"/>
    <n v="690251082780"/>
    <s v="JO MALONE POPPY &amp; BARLEY COLOGNE 100 ML LA00-01"/>
    <s v="EA"/>
    <n v="12"/>
    <n v="5640"/>
    <n v="0"/>
    <n v="0"/>
    <n v="62"/>
    <n v="875"/>
  </r>
  <r>
    <x v="18"/>
    <s v="PERFUMES"/>
    <x v="0"/>
    <x v="0"/>
    <x v="1"/>
    <n v="110136724"/>
    <n v="888066008433"/>
    <s v="TOM FORD NEROLI PORTOFINO EDP 50ML T0M9 01"/>
    <s v="EA"/>
    <n v="7"/>
    <n v="5488"/>
    <n v="1"/>
    <n v="784"/>
    <n v="6"/>
    <n v="0"/>
  </r>
  <r>
    <x v="18"/>
    <s v="PERFUMES"/>
    <x v="1"/>
    <x v="0"/>
    <x v="1"/>
    <n v="100172103"/>
    <n v="27131086871"/>
    <s v="E LAUDER BEAUTIFUL EDP 75ML 4806-02"/>
    <s v="EA"/>
    <n v="15"/>
    <n v="5175"/>
    <n v="0"/>
    <n v="0"/>
    <n v="37"/>
    <n v="96"/>
  </r>
  <r>
    <x v="18"/>
    <s v="PERFUMES"/>
    <x v="0"/>
    <x v="0"/>
    <x v="0"/>
    <n v="111317785"/>
    <n v="888066094061"/>
    <s v="TOMFORD BEAU DE JOUR EDP 100ML T7M8-01"/>
    <s v="EA"/>
    <n v="10"/>
    <n v="5050"/>
    <n v="0"/>
    <n v="0"/>
    <n v="1"/>
    <n v="0"/>
  </r>
  <r>
    <x v="18"/>
    <s v="PERFUMES"/>
    <x v="0"/>
    <x v="0"/>
    <x v="4"/>
    <n v="110387859"/>
    <n v="888066035392"/>
    <s v="TOM FORD NOIR EXTREME 100ML T2TM-01"/>
    <s v="EA"/>
    <n v="11"/>
    <n v="4928"/>
    <n v="0"/>
    <n v="0"/>
    <n v="32"/>
    <n v="416"/>
  </r>
  <r>
    <x v="18"/>
    <s v="PERFUMES"/>
    <x v="2"/>
    <x v="2"/>
    <x v="0"/>
    <n v="111633256"/>
    <n v="690251056231"/>
    <s v="JO MALONE GARDENIA &amp; OUD ABSOLU L6NP-01"/>
    <s v="EA"/>
    <n v="5"/>
    <n v="4785"/>
    <n v="0"/>
    <n v="0"/>
    <n v="-3"/>
    <n v="573"/>
  </r>
  <r>
    <x v="18"/>
    <s v="PERFUMES"/>
    <x v="5"/>
    <x v="0"/>
    <x v="0"/>
    <n v="102628089"/>
    <n v="763511100019"/>
    <s v="DONNA KARAN DKNY EDP 100ML SPRAY 80C8-01"/>
    <s v="EA"/>
    <n v="16"/>
    <n v="4784"/>
    <n v="0"/>
    <n v="0"/>
    <n v="64"/>
    <n v="102"/>
  </r>
  <r>
    <x v="18"/>
    <s v="PERFUMES"/>
    <x v="9"/>
    <x v="0"/>
    <x v="4"/>
    <n v="111166522"/>
    <n v="22548396681"/>
    <s v="E ZEGNA ESSENZE ABSOLUTE INDONESIAN OUD EDP 100ML 5RWY-01"/>
    <s v="EA"/>
    <n v="7"/>
    <n v="4753"/>
    <n v="0"/>
    <n v="0"/>
    <n v="12"/>
    <n v="202"/>
  </r>
  <r>
    <x v="18"/>
    <s v="PERFUMES"/>
    <x v="0"/>
    <x v="0"/>
    <x v="0"/>
    <n v="110136724"/>
    <n v="888066008433"/>
    <s v="TOM FORD NEROLI PORTOFINO EDP 50ML T0M9 01"/>
    <s v="EA"/>
    <n v="6"/>
    <n v="4704"/>
    <n v="0"/>
    <n v="0"/>
    <n v="4"/>
    <n v="0"/>
  </r>
  <r>
    <x v="18"/>
    <s v="PERFUMES"/>
    <x v="0"/>
    <x v="0"/>
    <x v="1"/>
    <n v="110468538"/>
    <n v="888066048958"/>
    <s v="TOM FORD SOLEIL BLANC 50ML PB T3T0-01"/>
    <s v="EA"/>
    <n v="6"/>
    <n v="4704"/>
    <n v="0"/>
    <n v="0"/>
    <n v="10"/>
    <n v="0"/>
  </r>
  <r>
    <x v="18"/>
    <s v="PERFUMES"/>
    <x v="0"/>
    <x v="0"/>
    <x v="0"/>
    <n v="111451109"/>
    <n v="888066093200"/>
    <s v="TOM FORD SOLEIL NEIGE 50 ML T7K1-01"/>
    <s v="EA"/>
    <n v="6"/>
    <n v="4704"/>
    <n v="0"/>
    <n v="0"/>
    <n v="34"/>
    <n v="351"/>
  </r>
  <r>
    <x v="18"/>
    <s v="PERFUMES"/>
    <x v="2"/>
    <x v="2"/>
    <x v="3"/>
    <n v="110152342"/>
    <n v="690251019908"/>
    <s v="JO MALONE OUD &amp; BERGAMOT COLOGNE INTENSE 100ML L29A-01"/>
    <s v="EA"/>
    <n v="8"/>
    <n v="4672"/>
    <n v="2"/>
    <n v="1168"/>
    <n v="7"/>
    <n v="225"/>
  </r>
  <r>
    <x v="18"/>
    <s v="PERFUMES"/>
    <x v="0"/>
    <x v="1"/>
    <x v="1"/>
    <n v="111451883"/>
    <n v="888066095921"/>
    <s v="TOM FORD BLACK ORCHID EDP 50ML AND TRAVEL SPRAY SET T7TA-01"/>
    <s v="EA"/>
    <n v="13"/>
    <n v="4641"/>
    <n v="3"/>
    <n v="1071"/>
    <n v="24"/>
    <n v="0"/>
  </r>
  <r>
    <x v="18"/>
    <s v="PERFUMES"/>
    <x v="1"/>
    <x v="0"/>
    <x v="3"/>
    <n v="101016655"/>
    <n v="27131043317"/>
    <s v="ESTEE LAUDER PLEASURES EDP 100ML L 7022-01"/>
    <s v="EA"/>
    <n v="12"/>
    <n v="4596"/>
    <n v="4"/>
    <n v="1532"/>
    <n v="2"/>
    <n v="0"/>
  </r>
  <r>
    <x v="18"/>
    <s v="PERFUMES"/>
    <x v="0"/>
    <x v="0"/>
    <x v="1"/>
    <n v="110585909"/>
    <n v="888066004503"/>
    <s v="TOM FORD TOBACCO VANILLE EDP 100ML T0CA-01"/>
    <s v="EA"/>
    <n v="4"/>
    <n v="4596"/>
    <n v="0"/>
    <n v="0"/>
    <n v="0"/>
    <n v="0"/>
  </r>
  <r>
    <x v="18"/>
    <s v="PERFUMES"/>
    <x v="0"/>
    <x v="0"/>
    <x v="0"/>
    <n v="111543789"/>
    <n v="888066105828"/>
    <s v="TOMFORD WHITE SUEDE 100ML T8JM-01"/>
    <s v="EA"/>
    <n v="4"/>
    <n v="4596"/>
    <n v="0"/>
    <n v="0"/>
    <n v="5"/>
    <n v="0"/>
  </r>
  <r>
    <x v="18"/>
    <s v="PERFUMES"/>
    <x v="10"/>
    <x v="3"/>
    <x v="0"/>
    <n v="100706347"/>
    <n v="22548006719"/>
    <s v="ARAMIS CLASSIC EDT 110ML 2163-01"/>
    <s v="EA"/>
    <n v="35"/>
    <n v="4585"/>
    <n v="1"/>
    <n v="131"/>
    <n v="85"/>
    <n v="966"/>
  </r>
  <r>
    <x v="18"/>
    <s v="PERFUMES"/>
    <x v="0"/>
    <x v="0"/>
    <x v="1"/>
    <n v="111399561"/>
    <n v="888066094160"/>
    <s v="TOM FORD F FABULOUS EDP 100ML"/>
    <s v="EA"/>
    <n v="3"/>
    <n v="4521"/>
    <n v="0"/>
    <n v="0"/>
    <n v="12"/>
    <n v="0"/>
  </r>
  <r>
    <x v="18"/>
    <s v="PERFUMES"/>
    <x v="6"/>
    <x v="0"/>
    <x v="1"/>
    <n v="111151254"/>
    <n v="811901022929"/>
    <s v="LE LABO FLEUR D'ORANGER 27 EAU DE PARFUM NATURAL SPRAY 100ML 100PF27100"/>
    <s v="EA"/>
    <n v="5"/>
    <n v="4400"/>
    <n v="0"/>
    <n v="0"/>
    <n v="19"/>
    <n v="35"/>
  </r>
  <r>
    <x v="18"/>
    <s v="PERFUMES"/>
    <x v="5"/>
    <x v="0"/>
    <x v="3"/>
    <n v="110561399"/>
    <n v="22548371039"/>
    <s v="DKNY BE TEMPTED EAU SO BLUSH EDP 100ML 5KKM-01"/>
    <s v="EA"/>
    <n v="23"/>
    <n v="4370"/>
    <n v="1"/>
    <n v="190"/>
    <n v="49"/>
    <n v="1911"/>
  </r>
  <r>
    <x v="18"/>
    <s v="PERFUMES"/>
    <x v="2"/>
    <x v="2"/>
    <x v="2"/>
    <n v="111311614"/>
    <n v="690251084890"/>
    <s v="JO MALONE WILD BLUEBELL COLOGNE COLOGNE 50ML LA6F-01"/>
    <s v="EA"/>
    <n v="13"/>
    <n v="4290"/>
    <n v="1"/>
    <n v="330"/>
    <n v="28"/>
    <n v="7"/>
  </r>
  <r>
    <x v="18"/>
    <s v="PERFUMES"/>
    <x v="2"/>
    <x v="2"/>
    <x v="2"/>
    <n v="110152332"/>
    <n v="690251009015"/>
    <s v="JO MALONE NCTRN BLSM &amp; HONEY COLOGNE 100ML L0Y501"/>
    <s v="EA"/>
    <n v="9"/>
    <n v="4230"/>
    <n v="0"/>
    <n v="0"/>
    <n v="0"/>
    <n v="0"/>
  </r>
  <r>
    <x v="18"/>
    <s v="PERFUMES"/>
    <x v="2"/>
    <x v="2"/>
    <x v="2"/>
    <n v="110351588"/>
    <n v="690251033713"/>
    <s v="JO MALONE WOOD SAGE &amp; SEA SALT COLOGNE 100ML L415-01"/>
    <s v="EA"/>
    <n v="9"/>
    <n v="4230"/>
    <n v="1"/>
    <n v="470"/>
    <n v="10"/>
    <n v="0"/>
  </r>
  <r>
    <x v="18"/>
    <s v="PERFUMES"/>
    <x v="2"/>
    <x v="2"/>
    <x v="2"/>
    <n v="110685030"/>
    <n v="690251057016"/>
    <s v="JO MALONE ENGLISH OAK &amp; HAZELNUT COLOGNE 100ML L6TF-01"/>
    <s v="EA"/>
    <n v="9"/>
    <n v="4230"/>
    <n v="0"/>
    <n v="0"/>
    <n v="7"/>
    <n v="0"/>
  </r>
  <r>
    <x v="18"/>
    <s v="PERFUMES"/>
    <x v="0"/>
    <x v="0"/>
    <x v="4"/>
    <n v="111166510"/>
    <n v="888066090209"/>
    <s v="TOMFORD LOST CHERRY 50M+CHERRY LIPS SET T79R-01"/>
    <s v="EA"/>
    <n v="5"/>
    <n v="4225"/>
    <n v="0"/>
    <n v="0"/>
    <n v="12"/>
    <n v="61"/>
  </r>
  <r>
    <x v="18"/>
    <s v="PERFUMES"/>
    <x v="2"/>
    <x v="4"/>
    <x v="2"/>
    <n v="111494518"/>
    <n v="690251094509"/>
    <s v="JO MALONE LB&amp;M DIFFUSER C101-01"/>
    <s v="EA"/>
    <n v="18"/>
    <n v="4140"/>
    <n v="0"/>
    <n v="0"/>
    <n v="12"/>
    <n v="42"/>
  </r>
  <r>
    <x v="18"/>
    <s v="PERFUMES"/>
    <x v="5"/>
    <x v="0"/>
    <x v="1"/>
    <n v="110032452"/>
    <n v="22548172971"/>
    <s v="DKNY FRESH BLOSSOM EDP 100ML 2HWL-01"/>
    <s v="EA"/>
    <n v="28"/>
    <n v="4088"/>
    <n v="0"/>
    <n v="0"/>
    <n v="31"/>
    <n v="1587"/>
  </r>
  <r>
    <x v="18"/>
    <s v="PERFUMES"/>
    <x v="0"/>
    <x v="0"/>
    <x v="5"/>
    <n v="102004996"/>
    <n v="888066000079"/>
    <s v="TOM FORD BLACK ORCHID EDP 100ML T006 01"/>
    <s v="EA"/>
    <n v="8"/>
    <n v="4040"/>
    <n v="1"/>
    <n v="505"/>
    <n v="25"/>
    <n v="363"/>
  </r>
  <r>
    <x v="18"/>
    <s v="PERFUMES"/>
    <x v="0"/>
    <x v="0"/>
    <x v="3"/>
    <n v="111079663"/>
    <n v="888066075145"/>
    <s v="TOM FORD SIGNATURE OMBRE LEATHER EDP 100ML T5Y3-01"/>
    <s v="EA"/>
    <n v="8"/>
    <n v="4040"/>
    <n v="0"/>
    <n v="0"/>
    <n v="27"/>
    <n v="1494"/>
  </r>
  <r>
    <x v="18"/>
    <s v="PERFUMES"/>
    <x v="2"/>
    <x v="2"/>
    <x v="3"/>
    <n v="111354836"/>
    <n v="690251070121"/>
    <s v="JO MALONE VELVET ROSE &amp; OUD COLOGNE INTENSE 100ML L8EP-01"/>
    <s v="EA"/>
    <n v="9"/>
    <n v="4023"/>
    <n v="2"/>
    <n v="894"/>
    <n v="7"/>
    <n v="0"/>
  </r>
  <r>
    <x v="18"/>
    <s v="PERFUMES"/>
    <x v="0"/>
    <x v="4"/>
    <x v="3"/>
    <n v="110804423"/>
    <n v="888066030212"/>
    <s v="TOM FORD OUD WOOD ALL OVER BODY SPRAY 150ML T2CL-01"/>
    <s v="EA"/>
    <n v="16"/>
    <n v="3984"/>
    <n v="0"/>
    <n v="0"/>
    <n v="7"/>
    <n v="0"/>
  </r>
  <r>
    <x v="18"/>
    <s v="PERFUMES"/>
    <x v="1"/>
    <x v="0"/>
    <x v="4"/>
    <n v="101016655"/>
    <n v="27131043317"/>
    <s v="ESTEE LAUDER PLEASURES EDP 100ML L 7022-01"/>
    <s v="EA"/>
    <n v="10"/>
    <n v="3944.9"/>
    <n v="2"/>
    <n v="766"/>
    <n v="8"/>
    <n v="0"/>
  </r>
  <r>
    <x v="18"/>
    <s v="PERFUMES"/>
    <x v="5"/>
    <x v="0"/>
    <x v="0"/>
    <n v="110032452"/>
    <n v="22548172971"/>
    <s v="DKNY FRESH BLOSSOM EDP 100ML 2HWL-01"/>
    <s v="EA"/>
    <n v="27"/>
    <n v="3942"/>
    <n v="0"/>
    <n v="0"/>
    <n v="74"/>
    <n v="1587"/>
  </r>
  <r>
    <x v="18"/>
    <s v="PERFUMES"/>
    <x v="0"/>
    <x v="0"/>
    <x v="3"/>
    <n v="111079662"/>
    <n v="888066075138"/>
    <s v="TOMFORD SIGNATURE OMBRE LEATHER 50ML T5Y2-01"/>
    <s v="EA"/>
    <n v="11"/>
    <n v="3927"/>
    <n v="0"/>
    <n v="0"/>
    <n v="31"/>
    <n v="146"/>
  </r>
  <r>
    <x v="18"/>
    <s v="PERFUMES"/>
    <x v="0"/>
    <x v="0"/>
    <x v="0"/>
    <n v="110069565"/>
    <n v="888066000499"/>
    <s v="TOM FORD NOIR DE NOIR EDP SPRAY 50ML T01H 01"/>
    <s v="EA"/>
    <n v="5"/>
    <n v="3920"/>
    <n v="1"/>
    <n v="784"/>
    <n v="28"/>
    <n v="1"/>
  </r>
  <r>
    <x v="18"/>
    <s v="PERFUMES"/>
    <x v="0"/>
    <x v="0"/>
    <x v="0"/>
    <n v="110199960"/>
    <n v="888066012317"/>
    <s v="TOM FORD SANTAL BLUSH EDP 50ML T0WR-01"/>
    <s v="EA"/>
    <n v="5"/>
    <n v="3920"/>
    <n v="0"/>
    <n v="0"/>
    <n v="4"/>
    <n v="0"/>
  </r>
  <r>
    <x v="18"/>
    <s v="PERFUMES"/>
    <x v="0"/>
    <x v="4"/>
    <x v="0"/>
    <n v="111317805"/>
    <n v="888066091442"/>
    <s v="TOMFORD NEROLI PORTOFINO FILLED ATOMIZERS 48ML T7F7-01"/>
    <s v="EA"/>
    <n v="5"/>
    <n v="3920"/>
    <n v="0"/>
    <n v="0"/>
    <n v="1"/>
    <n v="0"/>
  </r>
  <r>
    <x v="18"/>
    <s v="PERFUMES"/>
    <x v="0"/>
    <x v="0"/>
    <x v="0"/>
    <n v="111543788"/>
    <n v="888066089302"/>
    <s v="TOMFORD WHITE SUEDE COLLECTION 50ML T779-01"/>
    <s v="EA"/>
    <n v="5"/>
    <n v="3920"/>
    <n v="0"/>
    <n v="0"/>
    <n v="4"/>
    <n v="0"/>
  </r>
  <r>
    <x v="18"/>
    <s v="PERFUMES"/>
    <x v="2"/>
    <x v="2"/>
    <x v="2"/>
    <n v="111613574"/>
    <n v="690251082988"/>
    <s v="JO MALONE WISTERIA &amp; LAVENDER COLOGNE 30ML LA0J-01"/>
    <s v="EA"/>
    <n v="16"/>
    <n v="3840"/>
    <n v="0"/>
    <n v="0"/>
    <n v="44"/>
    <n v="468"/>
  </r>
  <r>
    <x v="18"/>
    <s v="PERFUMES"/>
    <x v="1"/>
    <x v="0"/>
    <x v="0"/>
    <n v="111423852"/>
    <n v="887167475373"/>
    <s v="ESTEE LAUDER BEAUTIFUL BELLE LOVE EDP 100ML PEYF-01"/>
    <s v="EA"/>
    <n v="8"/>
    <n v="3784"/>
    <n v="0"/>
    <n v="0"/>
    <n v="61"/>
    <n v="315"/>
  </r>
  <r>
    <x v="18"/>
    <s v="PERFUMES"/>
    <x v="7"/>
    <x v="2"/>
    <x v="0"/>
    <n v="111608453"/>
    <n v="22548420126"/>
    <s v="TOMMY HILFIGER IMPACT EDT 100ML 41EK-01"/>
    <s v="EA"/>
    <n v="14"/>
    <n v="3766"/>
    <n v="0"/>
    <n v="0"/>
    <n v="111"/>
    <n v="550"/>
  </r>
  <r>
    <x v="18"/>
    <s v="PERFUMES"/>
    <x v="2"/>
    <x v="2"/>
    <x v="2"/>
    <n v="110152328"/>
    <n v="690251004621"/>
    <s v="JO MALONE 154 COLOGNE 100ML L0GC-01"/>
    <s v="EA"/>
    <n v="8"/>
    <n v="3760"/>
    <n v="0"/>
    <n v="0"/>
    <n v="36"/>
    <n v="0"/>
  </r>
  <r>
    <x v="18"/>
    <s v="PERFUMES"/>
    <x v="2"/>
    <x v="2"/>
    <x v="2"/>
    <n v="110152329"/>
    <n v="690251006496"/>
    <s v="JO MALONE ORANGE BLOSSOM COLOGNE 100ML L0JJ01"/>
    <s v="EA"/>
    <n v="8"/>
    <n v="3760"/>
    <n v="0"/>
    <n v="0"/>
    <n v="0"/>
    <n v="0"/>
  </r>
  <r>
    <x v="18"/>
    <s v="PERFUMES"/>
    <x v="2"/>
    <x v="2"/>
    <x v="3"/>
    <n v="111154142"/>
    <n v="690251080953"/>
    <s v="JO MALONE ENGLISH PEAR &amp; FREESIA COLOGNE 100ML PRE PACK L9P5-01"/>
    <s v="EA"/>
    <n v="8"/>
    <n v="3760"/>
    <n v="0"/>
    <n v="0"/>
    <n v="2"/>
    <n v="318"/>
  </r>
  <r>
    <x v="18"/>
    <s v="PERFUMES"/>
    <x v="5"/>
    <x v="3"/>
    <x v="4"/>
    <n v="111614221"/>
    <n v="22548422830"/>
    <s v="DKNY DELICIOUS DELIGHTS FRUITY ROOTY EDT 50ML 427R-01"/>
    <s v="EA"/>
    <n v="34"/>
    <n v="3706"/>
    <n v="2"/>
    <n v="218"/>
    <n v="6"/>
    <n v="328"/>
  </r>
  <r>
    <x v="18"/>
    <s v="PERFUMES"/>
    <x v="7"/>
    <x v="3"/>
    <x v="4"/>
    <n v="101313980"/>
    <n v="22548040126"/>
    <s v="TOMMY HILFIGER GIRL EDT 100ML 223P-02"/>
    <s v="EA"/>
    <n v="38"/>
    <n v="3648"/>
    <n v="2"/>
    <n v="192"/>
    <n v="83"/>
    <n v="1492"/>
  </r>
  <r>
    <x v="18"/>
    <s v="PERFUMES"/>
    <x v="6"/>
    <x v="0"/>
    <x v="1"/>
    <n v="111151246"/>
    <n v="811901022769"/>
    <s v="LE LABO SANTAL 33 EAU DE PARFUM NATURAL SPRAY 50ML 050PS33100"/>
    <s v="EA"/>
    <n v="6"/>
    <n v="3648"/>
    <n v="0"/>
    <n v="0"/>
    <n v="19"/>
    <n v="51"/>
  </r>
  <r>
    <x v="18"/>
    <s v="PERFUMES"/>
    <x v="0"/>
    <x v="0"/>
    <x v="1"/>
    <n v="110219840"/>
    <n v="888066015509"/>
    <s v="TOM FORD NOIR EDP 100ML T14G-01"/>
    <s v="EA"/>
    <n v="8"/>
    <n v="3584"/>
    <n v="1"/>
    <n v="448"/>
    <n v="28"/>
    <n v="34"/>
  </r>
  <r>
    <x v="18"/>
    <s v="PERFUMES"/>
    <x v="0"/>
    <x v="0"/>
    <x v="4"/>
    <n v="111079662"/>
    <n v="888066075138"/>
    <s v="TOMFORD SIGNATURE OMBRE LEATHER 50ML T5Y2-01"/>
    <s v="EA"/>
    <n v="10"/>
    <n v="3570"/>
    <n v="1"/>
    <n v="357"/>
    <n v="41"/>
    <n v="146"/>
  </r>
  <r>
    <x v="18"/>
    <s v="PERFUMES"/>
    <x v="0"/>
    <x v="0"/>
    <x v="5"/>
    <n v="112108240"/>
    <n v="888066112727"/>
    <s v="TOM FORD BLACK ORCHID PARFUM EDP 100ML T90E-01"/>
    <s v="EA"/>
    <n v="6"/>
    <n v="3570"/>
    <n v="0"/>
    <n v="0"/>
    <n v="18"/>
    <n v="184"/>
  </r>
  <r>
    <x v="18"/>
    <s v="PERFUMES"/>
    <x v="0"/>
    <x v="3"/>
    <x v="5"/>
    <n v="110320740"/>
    <n v="888066023955"/>
    <s v="TOM FORD VELVET ORCHID EDP 100ML T1X5-01"/>
    <s v="EA"/>
    <n v="7"/>
    <n v="3535"/>
    <n v="0"/>
    <n v="0"/>
    <n v="17"/>
    <n v="0"/>
  </r>
  <r>
    <x v="18"/>
    <s v="PERFUMES"/>
    <x v="0"/>
    <x v="0"/>
    <x v="3"/>
    <n v="111317785"/>
    <n v="888066094061"/>
    <s v="TOMFORD BEAU DE JOUR EDP 100ML T7M8-01"/>
    <s v="EA"/>
    <n v="7"/>
    <n v="3535"/>
    <n v="0"/>
    <n v="0"/>
    <n v="2"/>
    <n v="0"/>
  </r>
  <r>
    <x v="18"/>
    <s v="PERFUMES"/>
    <x v="1"/>
    <x v="0"/>
    <x v="13"/>
    <n v="100172256"/>
    <n v="27131020424"/>
    <s v="ESTEE LAUDER WHITE LINEN EDP SPRAY 60 ML 7712-01"/>
    <s v="EA"/>
    <n v="13"/>
    <n v="3497"/>
    <n v="0"/>
    <n v="0"/>
    <n v="0"/>
    <n v="44"/>
  </r>
  <r>
    <x v="18"/>
    <s v="PERFUMES"/>
    <x v="1"/>
    <x v="1"/>
    <x v="1"/>
    <n v="102001012"/>
    <n v="27131248095"/>
    <s v="E LAUDER PLEASURES 2X30ML EDP SPRAYS 1H60-01"/>
    <s v="EA"/>
    <n v="13"/>
    <n v="3497"/>
    <n v="0"/>
    <n v="0"/>
    <n v="25"/>
    <n v="77"/>
  </r>
  <r>
    <x v="18"/>
    <s v="PERFUMES"/>
    <x v="0"/>
    <x v="4"/>
    <x v="3"/>
    <n v="110935923"/>
    <n v="888066056083"/>
    <s v="TOM FORD TUSCAN LEATHER ALL OVER BODY SPRAY 150ML T4C9-01"/>
    <s v="EA"/>
    <n v="14"/>
    <n v="3486"/>
    <n v="0"/>
    <n v="0"/>
    <n v="1"/>
    <n v="0"/>
  </r>
  <r>
    <x v="18"/>
    <s v="PERFUMES"/>
    <x v="0"/>
    <x v="0"/>
    <x v="0"/>
    <n v="110136725"/>
    <n v="888066008457"/>
    <s v="TOM FORD NEROLI PORTOFINO EDP SPRAY 100ML T0MA 01"/>
    <s v="EA"/>
    <n v="3"/>
    <n v="3447"/>
    <n v="0"/>
    <n v="0"/>
    <n v="2"/>
    <n v="0"/>
  </r>
  <r>
    <x v="18"/>
    <s v="PERFUMES"/>
    <x v="0"/>
    <x v="0"/>
    <x v="1"/>
    <n v="110136725"/>
    <n v="888066008457"/>
    <s v="TOM FORD NEROLI PORTOFINO EDP SPRAY 100ML T0MA 01"/>
    <s v="EA"/>
    <n v="3"/>
    <n v="3447"/>
    <n v="0"/>
    <n v="0"/>
    <n v="2"/>
    <n v="0"/>
  </r>
  <r>
    <x v="18"/>
    <s v="PERFUMES"/>
    <x v="0"/>
    <x v="0"/>
    <x v="0"/>
    <n v="110222720"/>
    <n v="888066020725"/>
    <s v="TOM FORD JASMIN ROUGE EDP 100ML T1LH-01"/>
    <s v="EA"/>
    <n v="3"/>
    <n v="3447"/>
    <n v="1"/>
    <n v="1149"/>
    <n v="9"/>
    <n v="0"/>
  </r>
  <r>
    <x v="18"/>
    <s v="PERFUMES"/>
    <x v="0"/>
    <x v="0"/>
    <x v="1"/>
    <n v="110585905"/>
    <n v="888066053655"/>
    <s v="TOM FORD COSTA AZZURRA EDP 100ML T471-01"/>
    <s v="EA"/>
    <n v="3"/>
    <n v="3447"/>
    <n v="0"/>
    <n v="0"/>
    <n v="0"/>
    <n v="0"/>
  </r>
  <r>
    <x v="18"/>
    <s v="PERFUMES"/>
    <x v="0"/>
    <x v="0"/>
    <x v="3"/>
    <n v="110585905"/>
    <n v="888066053655"/>
    <s v="TOM FORD COSTA AZZURRA EDP 100ML T471-01"/>
    <s v="EA"/>
    <n v="3"/>
    <n v="3447"/>
    <n v="0"/>
    <n v="0"/>
    <n v="3"/>
    <n v="0"/>
  </r>
  <r>
    <x v="18"/>
    <s v="PERFUMES"/>
    <x v="0"/>
    <x v="0"/>
    <x v="0"/>
    <n v="110585912"/>
    <n v="888066004459"/>
    <s v="TOM FORD TUSCAN LEATHER EDP 100ML T0C5-01"/>
    <s v="EA"/>
    <n v="3"/>
    <n v="3447"/>
    <n v="0"/>
    <n v="0"/>
    <n v="0"/>
    <n v="0"/>
  </r>
  <r>
    <x v="18"/>
    <s v="PERFUMES"/>
    <x v="0"/>
    <x v="0"/>
    <x v="0"/>
    <n v="110935864"/>
    <n v="888066080941"/>
    <s v="TOM FORD VANILLE FATALE EDP 100ML T6GN-01"/>
    <s v="EA"/>
    <n v="3"/>
    <n v="3447"/>
    <n v="0"/>
    <n v="0"/>
    <n v="4"/>
    <n v="4"/>
  </r>
  <r>
    <x v="18"/>
    <s v="PERFUMES"/>
    <x v="0"/>
    <x v="0"/>
    <x v="0"/>
    <n v="112108239"/>
    <n v="888066112734"/>
    <s v="TOM FORD BLACK ORCHID PARFUM EDP 50ML T90F-01"/>
    <s v="EA"/>
    <n v="8"/>
    <n v="3392"/>
    <n v="0"/>
    <n v="0"/>
    <n v="42"/>
    <n v="184"/>
  </r>
  <r>
    <x v="18"/>
    <s v="PERFUMES"/>
    <x v="0"/>
    <x v="0"/>
    <x v="0"/>
    <n v="111543786"/>
    <n v="888066103909"/>
    <s v="TOMFORD SIGNATURE BEAU DE JOUR 1 100ML T8EG-01"/>
    <s v="EA"/>
    <n v="6"/>
    <n v="3360"/>
    <n v="0"/>
    <n v="0"/>
    <n v="23"/>
    <n v="335"/>
  </r>
  <r>
    <x v="18"/>
    <s v="PERFUMES"/>
    <x v="2"/>
    <x v="2"/>
    <x v="0"/>
    <n v="111154149"/>
    <n v="690251080977"/>
    <s v="JO MALONE WOOD SAGE &amp; SEA SALT COLOGNE 100ML PRE PACK L9P7-01"/>
    <s v="EA"/>
    <n v="7"/>
    <n v="3290"/>
    <n v="0"/>
    <n v="0"/>
    <n v="-4"/>
    <n v="260"/>
  </r>
  <r>
    <x v="18"/>
    <s v="PERFUMES"/>
    <x v="2"/>
    <x v="2"/>
    <x v="2"/>
    <n v="111423912"/>
    <n v="690251083169"/>
    <s v="JO MALONE POPPY &amp; BARLEY COLOGNE 100 ML PRE-PACK LA10-01"/>
    <s v="EA"/>
    <n v="7"/>
    <n v="3290"/>
    <n v="1"/>
    <n v="470"/>
    <n v="6"/>
    <n v="132"/>
  </r>
  <r>
    <x v="18"/>
    <s v="PERFUMES"/>
    <x v="4"/>
    <x v="0"/>
    <x v="1"/>
    <n v="111593398"/>
    <n v="3700550218784"/>
    <s v="KILIAN STRAIGH TO HEAVEN EDP 50ML N3F7-01"/>
    <s v="EA"/>
    <n v="3"/>
    <n v="3231"/>
    <n v="0"/>
    <n v="0"/>
    <n v="7"/>
    <n v="0"/>
  </r>
  <r>
    <x v="18"/>
    <s v="PERFUMES"/>
    <x v="1"/>
    <x v="1"/>
    <x v="0"/>
    <n v="102001012"/>
    <n v="27131248095"/>
    <s v="E LAUDER PLEASURES 2X30ML EDP SPRAYS 1H60-01"/>
    <s v="EA"/>
    <n v="12"/>
    <n v="3228"/>
    <n v="0"/>
    <n v="0"/>
    <n v="21"/>
    <n v="77"/>
  </r>
  <r>
    <x v="18"/>
    <s v="PERFUMES"/>
    <x v="0"/>
    <x v="0"/>
    <x v="1"/>
    <n v="111079662"/>
    <n v="888066075138"/>
    <s v="TOMFORD SIGNATURE OMBRE LEATHER 50ML T5Y2-01"/>
    <s v="EA"/>
    <n v="9"/>
    <n v="3213"/>
    <n v="0"/>
    <n v="0"/>
    <n v="26"/>
    <n v="146"/>
  </r>
  <r>
    <x v="18"/>
    <s v="PERFUMES"/>
    <x v="14"/>
    <x v="0"/>
    <x v="3"/>
    <n v="111593385"/>
    <n v="3700135012554"/>
    <s v="F MALLE PORTRAIT OF A LADY ASSEMBLED 100 ML H4G1-01"/>
    <s v="EA"/>
    <n v="3"/>
    <n v="3213"/>
    <n v="1"/>
    <n v="1071"/>
    <n v="10"/>
    <n v="5"/>
  </r>
  <r>
    <x v="18"/>
    <s v="PERFUMES"/>
    <x v="0"/>
    <x v="0"/>
    <x v="0"/>
    <n v="110479829"/>
    <n v="888066049832"/>
    <s v="TOM FORD NEROLI PORTOFINO FORTE EDP 50ML T429-01"/>
    <s v="EA"/>
    <n v="3"/>
    <n v="3159"/>
    <n v="0"/>
    <n v="0"/>
    <n v="0"/>
    <n v="0"/>
  </r>
  <r>
    <x v="18"/>
    <s v="PERFUMES"/>
    <x v="0"/>
    <x v="0"/>
    <x v="0"/>
    <n v="110703015"/>
    <n v="888066068734"/>
    <s v="TOM FORD OUD WOOD INTENSE 50ML T5EJ-01"/>
    <s v="EA"/>
    <n v="3"/>
    <n v="3159"/>
    <n v="0"/>
    <n v="0"/>
    <n v="1"/>
    <n v="0"/>
  </r>
  <r>
    <x v="18"/>
    <s v="PERFUMES"/>
    <x v="0"/>
    <x v="0"/>
    <x v="0"/>
    <n v="111380618"/>
    <n v="888066091701"/>
    <s v="TOMFORD TUSCAN LEATHER INTENSE 50ML/1.7FLOZ T7G1-01"/>
    <s v="EA"/>
    <n v="3"/>
    <n v="3159"/>
    <n v="1"/>
    <n v="1053"/>
    <n v="90"/>
    <n v="109"/>
  </r>
  <r>
    <x v="18"/>
    <s v="PERFUMES"/>
    <x v="0"/>
    <x v="0"/>
    <x v="3"/>
    <n v="111543787"/>
    <n v="888066107785"/>
    <s v="TOMFORD ROSE PRICK 50ML 50ML T8M1-01"/>
    <s v="EA"/>
    <n v="3"/>
    <n v="3159"/>
    <n v="0"/>
    <n v="0"/>
    <n v="33"/>
    <n v="2220"/>
  </r>
  <r>
    <x v="18"/>
    <s v="PERFUMES"/>
    <x v="0"/>
    <x v="0"/>
    <x v="5"/>
    <n v="111543787"/>
    <n v="888066107785"/>
    <s v="TOMFORD ROSE PRICK 50ML 50ML T8M1-01"/>
    <s v="EA"/>
    <n v="3"/>
    <n v="3159"/>
    <n v="0"/>
    <n v="0"/>
    <n v="21"/>
    <n v="2220"/>
  </r>
  <r>
    <x v="18"/>
    <s v="PERFUMES"/>
    <x v="0"/>
    <x v="0"/>
    <x v="3"/>
    <n v="110136724"/>
    <n v="888066008433"/>
    <s v="TOM FORD NEROLI PORTOFINO EDP 50ML T0M9 01"/>
    <s v="EA"/>
    <n v="4"/>
    <n v="3136"/>
    <n v="0"/>
    <n v="0"/>
    <n v="-4"/>
    <n v="0"/>
  </r>
  <r>
    <x v="18"/>
    <s v="PERFUMES"/>
    <x v="0"/>
    <x v="0"/>
    <x v="0"/>
    <n v="110199961"/>
    <n v="888066012324"/>
    <s v="TOM FORD JASMIN ROUGE EDP 50ML T0WT-01"/>
    <s v="EA"/>
    <n v="4"/>
    <n v="3136"/>
    <n v="0"/>
    <n v="0"/>
    <n v="18"/>
    <n v="0"/>
  </r>
  <r>
    <x v="18"/>
    <s v="PERFUMES"/>
    <x v="0"/>
    <x v="0"/>
    <x v="5"/>
    <n v="110286627"/>
    <n v="888066024082"/>
    <s v="TOM FORD OUD WOOD SPRAY 50ML T1XF 01"/>
    <s v="EA"/>
    <n v="4"/>
    <n v="3136"/>
    <n v="0"/>
    <n v="0"/>
    <n v="4"/>
    <n v="147"/>
  </r>
  <r>
    <x v="18"/>
    <s v="PERFUMES"/>
    <x v="0"/>
    <x v="0"/>
    <x v="0"/>
    <n v="110355462"/>
    <n v="888066024471"/>
    <s v="TOM FORD MANDARINO DI AMALFI EDP 50ML PB T1Y5-01"/>
    <s v="EA"/>
    <n v="4"/>
    <n v="3136"/>
    <n v="0"/>
    <n v="0"/>
    <n v="0"/>
    <n v="0"/>
  </r>
  <r>
    <x v="18"/>
    <s v="PERFUMES"/>
    <x v="0"/>
    <x v="0"/>
    <x v="1"/>
    <n v="110355462"/>
    <n v="888066024471"/>
    <s v="TOM FORD MANDARINO DI AMALFI EDP 50ML PB T1Y5-01"/>
    <s v="EA"/>
    <n v="4"/>
    <n v="3136"/>
    <n v="0"/>
    <n v="0"/>
    <n v="4"/>
    <n v="0"/>
  </r>
  <r>
    <x v="18"/>
    <s v="PERFUMES"/>
    <x v="0"/>
    <x v="0"/>
    <x v="0"/>
    <n v="110468538"/>
    <n v="888066048958"/>
    <s v="TOM FORD SOLEIL BLANC 50ML PB T3T0-01"/>
    <s v="EA"/>
    <n v="4"/>
    <n v="3136"/>
    <n v="0"/>
    <n v="0"/>
    <n v="10"/>
    <n v="0"/>
  </r>
  <r>
    <x v="18"/>
    <s v="PERFUMES"/>
    <x v="0"/>
    <x v="4"/>
    <x v="0"/>
    <n v="111317926"/>
    <n v="888066092982"/>
    <s v="TOMFORD TUSCAN LEATHER FILLED ATOMIZERS T7JH-01"/>
    <s v="EA"/>
    <n v="4"/>
    <n v="3136"/>
    <n v="0"/>
    <n v="0"/>
    <n v="10"/>
    <n v="0"/>
  </r>
  <r>
    <x v="18"/>
    <s v="PERFUMES"/>
    <x v="0"/>
    <x v="0"/>
    <x v="1"/>
    <n v="111451109"/>
    <n v="888066093200"/>
    <s v="TOM FORD SOLEIL NEIGE 50 ML T7K1-01"/>
    <s v="EA"/>
    <n v="4"/>
    <n v="3136"/>
    <n v="0"/>
    <n v="0"/>
    <n v="11"/>
    <n v="351"/>
  </r>
  <r>
    <x v="18"/>
    <s v="PERFUMES"/>
    <x v="1"/>
    <x v="0"/>
    <x v="3"/>
    <n v="100172103"/>
    <n v="27131086871"/>
    <s v="E LAUDER BEAUTIFUL EDP 75ML 4806-02"/>
    <s v="EA"/>
    <n v="9"/>
    <n v="3105"/>
    <n v="1"/>
    <n v="345"/>
    <n v="20"/>
    <n v="96"/>
  </r>
  <r>
    <x v="18"/>
    <s v="PERFUMES"/>
    <x v="0"/>
    <x v="3"/>
    <x v="0"/>
    <n v="110950151"/>
    <n v="888066075114"/>
    <s v="T FORD TOM FORD EAU DE SOLEIL BLANC EDT 100ML T5Y1-01"/>
    <s v="EA"/>
    <n v="6"/>
    <n v="3030"/>
    <n v="1"/>
    <n v="505"/>
    <n v="2"/>
    <n v="0"/>
  </r>
  <r>
    <x v="18"/>
    <s v="PERFUMES"/>
    <x v="2"/>
    <x v="2"/>
    <x v="2"/>
    <n v="110152305"/>
    <n v="690251009435"/>
    <s v="JO MALONE POMEGRANATE NOIR COLOGNE 30ML L10F01"/>
    <s v="EA"/>
    <n v="13"/>
    <n v="2990"/>
    <n v="0"/>
    <n v="0"/>
    <n v="20"/>
    <n v="0"/>
  </r>
  <r>
    <x v="18"/>
    <s v="PERFUMES"/>
    <x v="5"/>
    <x v="0"/>
    <x v="0"/>
    <n v="110151653"/>
    <n v="22548237564"/>
    <s v="DKNY GOLDEN DELICIOUS EDP 100ML 2WEC-01"/>
    <s v="EA"/>
    <n v="18"/>
    <n v="2988"/>
    <n v="1"/>
    <n v="166"/>
    <n v="96"/>
    <n v="608"/>
  </r>
  <r>
    <x v="18"/>
    <s v="PERFUMES"/>
    <x v="0"/>
    <x v="4"/>
    <x v="4"/>
    <n v="110804430"/>
    <n v="888066068147"/>
    <s v="TOM FORD SOLEIL BLANC ALL OVER BODY SPRAY 150ML T5AR-01"/>
    <s v="EA"/>
    <n v="12"/>
    <n v="2988"/>
    <n v="0"/>
    <n v="0"/>
    <n v="0"/>
    <n v="0"/>
  </r>
  <r>
    <x v="18"/>
    <s v="PERFUMES"/>
    <x v="2"/>
    <x v="2"/>
    <x v="2"/>
    <n v="111396716"/>
    <n v="690251087037"/>
    <s v="JO MALONE PN HOME CANDLE LONDON 200G LAG9-01"/>
    <s v="EA"/>
    <n v="12"/>
    <n v="2988"/>
    <n v="1"/>
    <n v="249"/>
    <n v="13"/>
    <n v="79"/>
  </r>
  <r>
    <x v="18"/>
    <s v="PERFUMES"/>
    <x v="1"/>
    <x v="0"/>
    <x v="0"/>
    <n v="100172224"/>
    <n v="27131019817"/>
    <s v="E LAUDER PRIVATE COLLECTION EDP 50ML 7418-01"/>
    <s v="EA"/>
    <n v="11"/>
    <n v="2959"/>
    <n v="1"/>
    <n v="269"/>
    <n v="9"/>
    <n v="52"/>
  </r>
  <r>
    <x v="18"/>
    <s v="PERFUMES"/>
    <x v="2"/>
    <x v="2"/>
    <x v="0"/>
    <n v="110152342"/>
    <n v="690251019908"/>
    <s v="JO MALONE OUD &amp; BERGAMOT COLOGNE INTENSE 100ML L29A-01"/>
    <s v="EA"/>
    <n v="5"/>
    <n v="2920"/>
    <n v="2"/>
    <n v="1168"/>
    <n v="-3"/>
    <n v="225"/>
  </r>
  <r>
    <x v="18"/>
    <s v="PERFUMES"/>
    <x v="2"/>
    <x v="2"/>
    <x v="0"/>
    <n v="110541967"/>
    <n v="690251047338"/>
    <s v="JO MALONE MYRRH &amp; TONKA COLOGNE INTENSE 100ML L5LK-01"/>
    <s v="EA"/>
    <n v="5"/>
    <n v="2920"/>
    <n v="2"/>
    <n v="1168"/>
    <n v="-3"/>
    <n v="14"/>
  </r>
  <r>
    <x v="18"/>
    <s v="PERFUMES"/>
    <x v="8"/>
    <x v="0"/>
    <x v="4"/>
    <n v="110301607"/>
    <n v="22548289716"/>
    <s v="MICHAEL KORS COLLECTION GLAM JASMINE EDP 100ML 55EP-01"/>
    <s v="EA"/>
    <n v="8"/>
    <n v="2888"/>
    <n v="3"/>
    <n v="1083"/>
    <n v="14"/>
    <n v="276"/>
  </r>
  <r>
    <x v="18"/>
    <s v="PERFUMES"/>
    <x v="4"/>
    <x v="0"/>
    <x v="1"/>
    <n v="111593404"/>
    <n v="3700550218210"/>
    <s v="KILIAN WOMAN IN GOLD EDP SPRAY 50ML N3E5-01"/>
    <s v="EA"/>
    <n v="3"/>
    <n v="2871"/>
    <n v="0"/>
    <n v="0"/>
    <n v="1"/>
    <n v="0"/>
  </r>
  <r>
    <x v="18"/>
    <s v="PERFUMES"/>
    <x v="0"/>
    <x v="1"/>
    <x v="0"/>
    <n v="111451883"/>
    <n v="888066095921"/>
    <s v="TOM FORD BLACK ORCHID EDP 50ML AND TRAVEL SPRAY SET T7TA-01"/>
    <s v="EA"/>
    <n v="8"/>
    <n v="2856"/>
    <n v="0"/>
    <n v="0"/>
    <n v="42"/>
    <n v="0"/>
  </r>
  <r>
    <x v="18"/>
    <s v="PERFUMES"/>
    <x v="0"/>
    <x v="0"/>
    <x v="3"/>
    <n v="111023656"/>
    <n v="888066083379"/>
    <s v="TOM FORD F FABULOUS EDP 50ML T6PA-01"/>
    <s v="EA"/>
    <n v="3"/>
    <n v="2850"/>
    <n v="0"/>
    <n v="0"/>
    <n v="39"/>
    <n v="739"/>
  </r>
  <r>
    <x v="18"/>
    <s v="PERFUMES"/>
    <x v="0"/>
    <x v="0"/>
    <x v="4"/>
    <n v="111023656"/>
    <n v="888066083379"/>
    <s v="TOM FORD F FABULOUS EDP 50ML T6PA-01"/>
    <s v="EA"/>
    <n v="3"/>
    <n v="2850"/>
    <n v="0"/>
    <n v="0"/>
    <n v="25"/>
    <n v="739"/>
  </r>
  <r>
    <x v="18"/>
    <s v="PERFUMES"/>
    <x v="2"/>
    <x v="2"/>
    <x v="2"/>
    <n v="111154141"/>
    <n v="690251081011"/>
    <s v="JO MALONE BLACKBERRY &amp; BAY COLOGNE 100ML PRE PACK L9PC-01"/>
    <s v="EA"/>
    <n v="6"/>
    <n v="2820"/>
    <n v="0"/>
    <n v="0"/>
    <n v="6"/>
    <n v="0"/>
  </r>
  <r>
    <x v="18"/>
    <s v="PERFUMES"/>
    <x v="2"/>
    <x v="2"/>
    <x v="2"/>
    <n v="111154148"/>
    <n v="690251080939"/>
    <s v="JO MALONE WILD BLUEBELL COLOGNE COLOGNE 100ML PRE PACK L9P3-01"/>
    <s v="EA"/>
    <n v="6"/>
    <n v="2820"/>
    <n v="1"/>
    <n v="470"/>
    <n v="41"/>
    <n v="361"/>
  </r>
  <r>
    <x v="18"/>
    <s v="PERFUMES"/>
    <x v="2"/>
    <x v="2"/>
    <x v="2"/>
    <n v="110152299"/>
    <n v="690251002245"/>
    <s v="JO MALONE RED ROSES COLOGNE 30ML L08801"/>
    <s v="EA"/>
    <n v="12"/>
    <n v="2760"/>
    <n v="1"/>
    <n v="230"/>
    <n v="14"/>
    <n v="18"/>
  </r>
  <r>
    <x v="18"/>
    <s v="PERFUMES"/>
    <x v="2"/>
    <x v="4"/>
    <x v="2"/>
    <n v="110152413"/>
    <n v="690251020201"/>
    <s v="JO MALONE ENG PEAR &amp; FREESIA CANDLE 200G L2A601"/>
    <s v="EA"/>
    <n v="12"/>
    <n v="2760"/>
    <n v="0"/>
    <n v="0"/>
    <n v="21"/>
    <n v="13"/>
  </r>
  <r>
    <x v="18"/>
    <s v="PERFUMES"/>
    <x v="2"/>
    <x v="2"/>
    <x v="2"/>
    <n v="110281681"/>
    <n v="690251028405"/>
    <s v="JO MALONE PEONY &amp; BLUSH SUEDE COLOGNE 30ML L3AE-01"/>
    <s v="EA"/>
    <n v="12"/>
    <n v="2760"/>
    <n v="0"/>
    <n v="0"/>
    <n v="24"/>
    <n v="0"/>
  </r>
  <r>
    <x v="18"/>
    <s v="PERFUMES"/>
    <x v="1"/>
    <x v="1"/>
    <x v="0"/>
    <n v="111399134"/>
    <n v="887167468634"/>
    <s v="E LAUDER BEAUTIFUL THE ULTIMATE COLLECTION PE74-01"/>
    <s v="EA"/>
    <n v="8"/>
    <n v="2760"/>
    <n v="0"/>
    <n v="0"/>
    <n v="13"/>
    <n v="0"/>
  </r>
  <r>
    <x v="18"/>
    <s v="PERFUMES"/>
    <x v="1"/>
    <x v="1"/>
    <x v="1"/>
    <n v="111399134"/>
    <n v="887167468634"/>
    <s v="E LAUDER BEAUTIFUL THE ULTIMATE COLLECTION PE74-01"/>
    <s v="EA"/>
    <n v="8"/>
    <n v="2760"/>
    <n v="0"/>
    <n v="0"/>
    <n v="9"/>
    <n v="0"/>
  </r>
  <r>
    <x v="18"/>
    <s v="PERFUMES"/>
    <x v="9"/>
    <x v="0"/>
    <x v="0"/>
    <n v="111166627"/>
    <n v="22548396803"/>
    <s v="E ZEGNA ESSENZE ABSOLUTE ITALIAN BERGAMOT EDP 100ML SPRAY 5RX3-01"/>
    <s v="EA"/>
    <n v="4"/>
    <n v="2716"/>
    <n v="0"/>
    <n v="0"/>
    <n v="18"/>
    <n v="73"/>
  </r>
  <r>
    <x v="18"/>
    <s v="PERFUMES"/>
    <x v="9"/>
    <x v="0"/>
    <x v="4"/>
    <n v="111166628"/>
    <n v="22548409480"/>
    <s v="E ZEGNA ESSENZE ABSOLUTE MEDITERRANEAN NEROLI EDP 100ML SPRAY 5XHE-01"/>
    <s v="EA"/>
    <n v="4"/>
    <n v="2716"/>
    <n v="0"/>
    <n v="0"/>
    <n v="11"/>
    <n v="82"/>
  </r>
  <r>
    <x v="18"/>
    <s v="PERFUMES"/>
    <x v="9"/>
    <x v="3"/>
    <x v="0"/>
    <n v="110176340"/>
    <n v="22548262733"/>
    <s v="ZEGNA Z EDT NATURAL SPRAY 100ML 50Y5 01"/>
    <s v="EA"/>
    <n v="7"/>
    <n v="2709"/>
    <n v="2"/>
    <n v="774"/>
    <n v="6"/>
    <n v="0"/>
  </r>
  <r>
    <x v="18"/>
    <s v="PERFUMES"/>
    <x v="4"/>
    <x v="0"/>
    <x v="1"/>
    <n v="111062107"/>
    <n v="3700550213178"/>
    <s v="KILLIAN DARK LORD EDP REFILLABLE SPRAY 50ML N2Y6-01"/>
    <s v="EA"/>
    <n v="2"/>
    <n v="2706"/>
    <n v="0"/>
    <n v="0"/>
    <n v="17"/>
    <n v="0"/>
  </r>
  <r>
    <x v="18"/>
    <s v="PERFUMES"/>
    <x v="0"/>
    <x v="0"/>
    <x v="3"/>
    <n v="110387859"/>
    <n v="888066035392"/>
    <s v="TOM FORD NOIR EXTREME 100ML T2TM-01"/>
    <s v="EA"/>
    <n v="6"/>
    <n v="2688"/>
    <n v="0"/>
    <n v="0"/>
    <n v="38"/>
    <n v="416"/>
  </r>
  <r>
    <x v="18"/>
    <s v="PERFUMES"/>
    <x v="0"/>
    <x v="0"/>
    <x v="5"/>
    <n v="110387859"/>
    <n v="888066035392"/>
    <s v="TOM FORD NOIR EXTREME 100ML T2TM-01"/>
    <s v="EA"/>
    <n v="6"/>
    <n v="2688"/>
    <n v="0"/>
    <n v="0"/>
    <n v="27"/>
    <n v="416"/>
  </r>
  <r>
    <x v="18"/>
    <s v="PERFUMES"/>
    <x v="4"/>
    <x v="0"/>
    <x v="4"/>
    <n v="111593403"/>
    <n v="3700550218197"/>
    <s v="KILIAN GOOD GIRL GONE BAD 50ML N3E3-01"/>
    <s v="EA"/>
    <n v="3"/>
    <n v="2658"/>
    <n v="0"/>
    <n v="0"/>
    <n v="0"/>
    <n v="0"/>
  </r>
  <r>
    <x v="18"/>
    <s v="PERFUMES"/>
    <x v="2"/>
    <x v="4"/>
    <x v="2"/>
    <n v="110198689"/>
    <n v="690251024537"/>
    <s v="JO MALONE SCENT AROUND ROOM SPRAY LBM L2W9-01"/>
    <s v="EA"/>
    <n v="12"/>
    <n v="2652"/>
    <n v="1"/>
    <n v="221"/>
    <n v="6"/>
    <n v="2"/>
  </r>
  <r>
    <x v="18"/>
    <s v="PERFUMES"/>
    <x v="2"/>
    <x v="4"/>
    <x v="2"/>
    <n v="111543768"/>
    <n v="690251084180"/>
    <s v="JO MALONE VELVET ROSE &amp; OUD HAIR MIST 30ML LA40-01"/>
    <s v="EA"/>
    <n v="12"/>
    <n v="2652"/>
    <n v="1"/>
    <n v="221"/>
    <n v="11"/>
    <n v="0"/>
  </r>
  <r>
    <x v="18"/>
    <s v="PERFUMES"/>
    <x v="6"/>
    <x v="0"/>
    <x v="1"/>
    <n v="111151262"/>
    <n v="811901023001"/>
    <s v="LE LABO ROSE 31 EAU DE PARFUM NATURAL SPRAY 100ML 100PR31100"/>
    <s v="EA"/>
    <n v="3"/>
    <n v="2640"/>
    <n v="0"/>
    <n v="0"/>
    <n v="4"/>
    <n v="0"/>
  </r>
  <r>
    <x v="18"/>
    <s v="PERFUMES"/>
    <x v="2"/>
    <x v="3"/>
    <x v="2"/>
    <n v="110586224"/>
    <n v="690251055081"/>
    <s v="JO MALONE TUBEROSE ANGELICA CONCENTRATE COLOGNE 100ML L6KK-01"/>
    <s v="EA"/>
    <n v="4"/>
    <n v="2588"/>
    <n v="0"/>
    <n v="0"/>
    <n v="2"/>
    <n v="0"/>
  </r>
  <r>
    <x v="18"/>
    <s v="PERFUMES"/>
    <x v="2"/>
    <x v="4"/>
    <x v="2"/>
    <n v="111396712"/>
    <n v="690251077540"/>
    <s v="JO MALONE ENGLISH PEAR &amp; FREESIA HAIR MIST 30ML L9C6-01"/>
    <s v="EA"/>
    <n v="14"/>
    <n v="2562"/>
    <n v="0"/>
    <n v="0"/>
    <n v="34"/>
    <n v="1013"/>
  </r>
  <r>
    <x v="18"/>
    <s v="PERFUMES"/>
    <x v="2"/>
    <x v="2"/>
    <x v="2"/>
    <n v="110152283"/>
    <n v="690251000036"/>
    <s v="JO MALONE LIME BASIL &amp; MNDRN COLOGNE 30ML L00301"/>
    <s v="EA"/>
    <n v="11"/>
    <n v="2530"/>
    <n v="0"/>
    <n v="0"/>
    <n v="0"/>
    <n v="0"/>
  </r>
  <r>
    <x v="18"/>
    <s v="PERFUMES"/>
    <x v="0"/>
    <x v="0"/>
    <x v="0"/>
    <n v="110399325"/>
    <n v="888066034630"/>
    <s v="TOM FORD NOIR FEMME EDP 100ML T2T1-01"/>
    <s v="EA"/>
    <n v="5"/>
    <n v="2525"/>
    <n v="1"/>
    <n v="505"/>
    <n v="5"/>
    <n v="0"/>
  </r>
  <r>
    <x v="18"/>
    <s v="PERFUMES"/>
    <x v="0"/>
    <x v="0"/>
    <x v="0"/>
    <n v="111399546"/>
    <n v="888066089289"/>
    <s v="TOM FORD METALLIQUE 100ML T778-01"/>
    <s v="EA"/>
    <n v="5"/>
    <n v="2525"/>
    <n v="0"/>
    <n v="0"/>
    <n v="35"/>
    <n v="871"/>
  </r>
  <r>
    <x v="18"/>
    <s v="PERFUMES"/>
    <x v="3"/>
    <x v="3"/>
    <x v="13"/>
    <n v="102000970"/>
    <n v="20714999346"/>
    <s v="CLINIQUE AROMATICS ELIXIR EDP 100ML 62G9-01"/>
    <s v="EA"/>
    <n v="7"/>
    <n v="2513"/>
    <n v="0"/>
    <n v="0"/>
    <n v="0"/>
    <n v="410"/>
  </r>
  <r>
    <x v="18"/>
    <s v="PERFUMES"/>
    <x v="0"/>
    <x v="1"/>
    <x v="4"/>
    <n v="111451883"/>
    <n v="888066095921"/>
    <s v="TOM FORD BLACK ORCHID EDP 50ML AND TRAVEL SPRAY SET T7TA-01"/>
    <s v="EA"/>
    <n v="7"/>
    <n v="2499"/>
    <n v="0"/>
    <n v="0"/>
    <n v="9"/>
    <n v="0"/>
  </r>
  <r>
    <x v="18"/>
    <s v="PERFUMES"/>
    <x v="2"/>
    <x v="2"/>
    <x v="2"/>
    <n v="111114143"/>
    <n v="690251033836"/>
    <s v="JO MALONE VELVET ROSE &amp; OUD COLOGNE INTENSE PRE PACK 100ML L41G-01"/>
    <s v="EA"/>
    <n v="5"/>
    <n v="2495"/>
    <n v="0"/>
    <n v="0"/>
    <n v="0"/>
    <n v="0"/>
  </r>
  <r>
    <x v="18"/>
    <s v="PERFUMES"/>
    <x v="2"/>
    <x v="1"/>
    <x v="2"/>
    <n v="111154162"/>
    <n v="690251081356"/>
    <s v="JO MALONE EP&amp;F + WB DUO COLOGNE PRE PACK 2X30ML L9R3-01"/>
    <s v="EA"/>
    <n v="6"/>
    <n v="2484"/>
    <n v="0"/>
    <n v="0"/>
    <n v="12"/>
    <n v="21"/>
  </r>
  <r>
    <x v="18"/>
    <s v="PERFUMES"/>
    <x v="8"/>
    <x v="1"/>
    <x v="0"/>
    <n v="111451827"/>
    <n v="22548413265"/>
    <s v="MICHAEL KORS WONDERLUST 50ML SET W/ POUCH 5X3L-Y9"/>
    <s v="EA"/>
    <n v="9"/>
    <n v="2484"/>
    <n v="1"/>
    <n v="276"/>
    <n v="8"/>
    <n v="0"/>
  </r>
  <r>
    <x v="18"/>
    <s v="PERFUMES"/>
    <x v="5"/>
    <x v="0"/>
    <x v="6"/>
    <n v="110561399"/>
    <n v="22548371039"/>
    <s v="DKNY BE TEMPTED EAU SO BLUSH EDP 100ML 5KKM-01"/>
    <s v="EA"/>
    <n v="13"/>
    <n v="2470"/>
    <n v="3"/>
    <n v="570"/>
    <n v="-4"/>
    <n v="1911"/>
  </r>
  <r>
    <x v="18"/>
    <s v="PERFUMES"/>
    <x v="6"/>
    <x v="0"/>
    <x v="1"/>
    <n v="111151247"/>
    <n v="811901022776"/>
    <s v="LE LABO TH NOIR 29 EAU DE PARFUM NATURAL SPRAY 50ML 050PT29100"/>
    <s v="EA"/>
    <n v="4"/>
    <n v="2432"/>
    <n v="0"/>
    <n v="0"/>
    <n v="-2"/>
    <n v="0"/>
  </r>
  <r>
    <x v="18"/>
    <s v="PERFUMES"/>
    <x v="2"/>
    <x v="2"/>
    <x v="2"/>
    <n v="111613576"/>
    <n v="690251083022"/>
    <s v="JO MALONE LAVENDER &amp; CORIANDER COLOGNE 30ML LA0L-01"/>
    <s v="EA"/>
    <n v="10"/>
    <n v="2400"/>
    <n v="1"/>
    <n v="240"/>
    <n v="56"/>
    <n v="402"/>
  </r>
  <r>
    <x v="18"/>
    <s v="PERFUMES"/>
    <x v="1"/>
    <x v="1"/>
    <x v="0"/>
    <n v="111494516"/>
    <n v="887167443952"/>
    <s v="E LAUDER PURSE SPRAY COLLECTION 5X4ML RJ01-01"/>
    <s v="EA"/>
    <n v="12"/>
    <n v="2388"/>
    <n v="2"/>
    <n v="398"/>
    <n v="35"/>
    <n v="137"/>
  </r>
  <r>
    <x v="18"/>
    <s v="PERFUMES"/>
    <x v="0"/>
    <x v="0"/>
    <x v="3"/>
    <n v="112108240"/>
    <n v="888066112727"/>
    <s v="TOM FORD BLACK ORCHID PARFUM EDP 100ML T90E-01"/>
    <s v="EA"/>
    <n v="4"/>
    <n v="2380"/>
    <n v="0"/>
    <n v="0"/>
    <n v="26"/>
    <n v="184"/>
  </r>
  <r>
    <x v="18"/>
    <s v="PERFUMES"/>
    <x v="2"/>
    <x v="4"/>
    <x v="2"/>
    <n v="111423913"/>
    <n v="690251075157"/>
    <s v="JO MALONE PEONY &amp; BLUSH SUEDE SCENT SURROUND DIFFUSER L92T-01"/>
    <s v="EA"/>
    <n v="8"/>
    <n v="2376"/>
    <n v="0"/>
    <n v="0"/>
    <n v="16"/>
    <n v="11"/>
  </r>
  <r>
    <x v="18"/>
    <s v="PERFUMES"/>
    <x v="0"/>
    <x v="0"/>
    <x v="1"/>
    <n v="110069565"/>
    <n v="888066000499"/>
    <s v="TOM FORD NOIR DE NOIR EDP SPRAY 50ML T01H 01"/>
    <s v="EA"/>
    <n v="3"/>
    <n v="2352"/>
    <n v="0"/>
    <n v="0"/>
    <n v="5"/>
    <n v="1"/>
  </r>
  <r>
    <x v="18"/>
    <s v="PERFUMES"/>
    <x v="0"/>
    <x v="0"/>
    <x v="0"/>
    <n v="110219845"/>
    <n v="888066015585"/>
    <s v="TOM FORD CAFE ROSE EDP 50ML T14M-01"/>
    <s v="EA"/>
    <n v="3"/>
    <n v="2352"/>
    <n v="0"/>
    <n v="0"/>
    <n v="2"/>
    <n v="0"/>
  </r>
  <r>
    <x v="18"/>
    <s v="PERFUMES"/>
    <x v="0"/>
    <x v="0"/>
    <x v="0"/>
    <n v="110935863"/>
    <n v="888066080910"/>
    <s v="TOM FORD VANILLE FATALE EDP 50ML T6GL-01"/>
    <s v="EA"/>
    <n v="3"/>
    <n v="2352"/>
    <n v="0"/>
    <n v="0"/>
    <n v="6"/>
    <n v="0"/>
  </r>
  <r>
    <x v="18"/>
    <s v="PERFUMES"/>
    <x v="0"/>
    <x v="0"/>
    <x v="3"/>
    <n v="111451109"/>
    <n v="888066093200"/>
    <s v="TOM FORD SOLEIL NEIGE 50 ML T7K1-01"/>
    <s v="EA"/>
    <n v="3"/>
    <n v="2352"/>
    <n v="0"/>
    <n v="0"/>
    <n v="38"/>
    <n v="351"/>
  </r>
  <r>
    <x v="18"/>
    <s v="PERFUMES"/>
    <x v="2"/>
    <x v="2"/>
    <x v="2"/>
    <n v="110152337"/>
    <n v="690251019113"/>
    <s v="JO MALONE ENG PEAR &amp; FREESIA COLOGNE 100ML L26L01"/>
    <s v="EA"/>
    <n v="5"/>
    <n v="2350"/>
    <n v="0"/>
    <n v="0"/>
    <n v="2"/>
    <n v="0"/>
  </r>
  <r>
    <x v="18"/>
    <s v="PERFUMES"/>
    <x v="2"/>
    <x v="2"/>
    <x v="2"/>
    <n v="111079660"/>
    <n v="690251063284"/>
    <s v="JO MALONE HONEYSUCKLE AND DAVANA COLOGNE 100ML L7JL-01"/>
    <s v="EA"/>
    <n v="5"/>
    <n v="2350"/>
    <n v="0"/>
    <n v="0"/>
    <n v="72"/>
    <n v="933"/>
  </r>
  <r>
    <x v="18"/>
    <s v="PERFUMES"/>
    <x v="2"/>
    <x v="2"/>
    <x v="2"/>
    <n v="111154146"/>
    <n v="690251081073"/>
    <s v="JO MALONE ORANGE BLOSSOM COLOGNE 100ML PRE PACK L9PK-01"/>
    <s v="EA"/>
    <n v="5"/>
    <n v="2350"/>
    <n v="1"/>
    <n v="470"/>
    <n v="3"/>
    <n v="0"/>
  </r>
  <r>
    <x v="18"/>
    <s v="PERFUMES"/>
    <x v="4"/>
    <x v="0"/>
    <x v="1"/>
    <n v="111593397"/>
    <n v="3700550218760"/>
    <s v="KILIAN WOMAN IN GOLD EDP 50ML N3F5-01"/>
    <s v="EA"/>
    <n v="2"/>
    <n v="2346"/>
    <n v="1"/>
    <n v="1173"/>
    <n v="4"/>
    <n v="0"/>
  </r>
  <r>
    <x v="18"/>
    <s v="PERFUMES"/>
    <x v="2"/>
    <x v="4"/>
    <x v="2"/>
    <n v="110281683"/>
    <n v="690251028429"/>
    <s v="JO MALONE PEONY &amp; BLUSH SUEDE CANDLE 200G L3AG-01"/>
    <s v="EA"/>
    <n v="10"/>
    <n v="2300"/>
    <n v="0"/>
    <n v="0"/>
    <n v="7"/>
    <n v="0"/>
  </r>
  <r>
    <x v="18"/>
    <s v="PERFUMES"/>
    <x v="0"/>
    <x v="0"/>
    <x v="4"/>
    <n v="110136725"/>
    <n v="888066008457"/>
    <s v="TOM FORD NEROLI PORTOFINO EDP SPRAY 100ML T0MA 01"/>
    <s v="EA"/>
    <n v="2"/>
    <n v="2298"/>
    <n v="0"/>
    <n v="0"/>
    <n v="8"/>
    <n v="0"/>
  </r>
  <r>
    <x v="18"/>
    <s v="PERFUMES"/>
    <x v="0"/>
    <x v="0"/>
    <x v="0"/>
    <n v="110354105"/>
    <n v="888066030502"/>
    <s v="TOM FORD PRIVATE BLEND TOBACCO OUD EDP 100ML T2EA-01"/>
    <s v="EA"/>
    <n v="2"/>
    <n v="2298"/>
    <n v="0"/>
    <n v="0"/>
    <n v="6"/>
    <n v="0"/>
  </r>
  <r>
    <x v="18"/>
    <s v="PERFUMES"/>
    <x v="0"/>
    <x v="0"/>
    <x v="3"/>
    <n v="110585909"/>
    <n v="888066004503"/>
    <s v="TOM FORD TOBACCO VANILLE EDP 100ML T0CA-01"/>
    <s v="EA"/>
    <n v="2"/>
    <n v="2298"/>
    <n v="0"/>
    <n v="0"/>
    <n v="5"/>
    <n v="0"/>
  </r>
  <r>
    <x v="18"/>
    <s v="PERFUMES"/>
    <x v="0"/>
    <x v="0"/>
    <x v="4"/>
    <n v="110585909"/>
    <n v="888066004503"/>
    <s v="TOM FORD TOBACCO VANILLE EDP 100ML T0CA-01"/>
    <s v="EA"/>
    <n v="2"/>
    <n v="2298"/>
    <n v="0"/>
    <n v="0"/>
    <n v="5"/>
    <n v="0"/>
  </r>
  <r>
    <x v="18"/>
    <s v="PERFUMES"/>
    <x v="1"/>
    <x v="0"/>
    <x v="3"/>
    <n v="110165998"/>
    <n v="27131825210"/>
    <s v="E LAUDER WOOD MYSTIQUE EDP 100ML SPRAY WNK6 01"/>
    <s v="EA"/>
    <n v="4"/>
    <n v="2260"/>
    <n v="0"/>
    <n v="0"/>
    <n v="5"/>
    <n v="0"/>
  </r>
  <r>
    <x v="18"/>
    <s v="PERFUMES"/>
    <x v="2"/>
    <x v="2"/>
    <x v="2"/>
    <n v="110541973"/>
    <n v="690251045792"/>
    <s v="JO MALONE OUD &amp; BERGAMOT COLOGNE INTENSE 50ML L5FP-01"/>
    <s v="EA"/>
    <n v="6"/>
    <n v="2244"/>
    <n v="0"/>
    <n v="0"/>
    <n v="10"/>
    <n v="0"/>
  </r>
  <r>
    <x v="18"/>
    <s v="PERFUMES"/>
    <x v="2"/>
    <x v="4"/>
    <x v="2"/>
    <n v="110322129"/>
    <n v="690251032860"/>
    <s v="JO MALONE VELVET ROSE &amp; OUD CANDLE 200G L3X6-01"/>
    <s v="EA"/>
    <n v="8"/>
    <n v="2224"/>
    <n v="0"/>
    <n v="0"/>
    <n v="5"/>
    <n v="0"/>
  </r>
  <r>
    <x v="18"/>
    <s v="PERFUMES"/>
    <x v="2"/>
    <x v="4"/>
    <x v="2"/>
    <n v="111451874"/>
    <n v="690251058969"/>
    <s v="JO MALONE ENGLISH PEAR &amp; FREESIA BODY CREME 50ML L72K-01"/>
    <s v="EA"/>
    <n v="28"/>
    <n v="2212"/>
    <n v="2"/>
    <n v="158"/>
    <n v="33"/>
    <n v="49"/>
  </r>
  <r>
    <x v="18"/>
    <s v="PERFUMES"/>
    <x v="0"/>
    <x v="0"/>
    <x v="0"/>
    <n v="111317780"/>
    <n v="888066094054"/>
    <s v="TOMFORD BEAU DE JOUR EDP 50ML T7M7-01"/>
    <s v="EA"/>
    <n v="6"/>
    <n v="2142"/>
    <n v="0"/>
    <n v="0"/>
    <n v="17"/>
    <n v="0"/>
  </r>
  <r>
    <x v="18"/>
    <s v="PERFUMES"/>
    <x v="2"/>
    <x v="2"/>
    <x v="2"/>
    <n v="111451860"/>
    <n v="690251072040"/>
    <s v="JO MALONE ORANGE BITTERS COLOGNE100ML L8MG-01"/>
    <s v="EA"/>
    <n v="6"/>
    <n v="2118"/>
    <n v="0"/>
    <n v="0"/>
    <n v="72"/>
    <n v="113"/>
  </r>
  <r>
    <x v="18"/>
    <s v="PERFUMES"/>
    <x v="0"/>
    <x v="0"/>
    <x v="3"/>
    <n v="111120068"/>
    <n v="888066082341"/>
    <s v="TOMFORD LOST CHERRY EDP 50ML T6LN-01"/>
    <s v="EA"/>
    <n v="2"/>
    <n v="2106"/>
    <n v="1"/>
    <n v="1053"/>
    <n v="11"/>
    <n v="19"/>
  </r>
  <r>
    <x v="18"/>
    <s v="PERFUMES"/>
    <x v="0"/>
    <x v="0"/>
    <x v="3"/>
    <n v="111380618"/>
    <n v="888066091701"/>
    <s v="TOMFORD TUSCAN LEATHER INTENSE 50ML/1.7FLOZ T7G1-01"/>
    <s v="EA"/>
    <n v="2"/>
    <n v="2106"/>
    <n v="0"/>
    <n v="0"/>
    <n v="44"/>
    <n v="109"/>
  </r>
  <r>
    <x v="18"/>
    <s v="PERFUMES"/>
    <x v="5"/>
    <x v="0"/>
    <x v="3"/>
    <n v="102628089"/>
    <n v="763511100019"/>
    <s v="DONNA KARAN DKNY EDP 100ML SPRAY 80C8-01"/>
    <s v="EA"/>
    <n v="7"/>
    <n v="2093"/>
    <n v="0"/>
    <n v="0"/>
    <n v="13"/>
    <n v="102"/>
  </r>
  <r>
    <x v="18"/>
    <s v="PERFUMES"/>
    <x v="5"/>
    <x v="0"/>
    <x v="13"/>
    <n v="110561399"/>
    <n v="22548371039"/>
    <s v="DKNY BE TEMPTED EAU SO BLUSH EDP 100ML 5KKM-01"/>
    <s v="EA"/>
    <n v="11"/>
    <n v="2090"/>
    <n v="0"/>
    <n v="0"/>
    <n v="0"/>
    <n v="1911"/>
  </r>
  <r>
    <x v="18"/>
    <s v="PERFUMES"/>
    <x v="1"/>
    <x v="0"/>
    <x v="3"/>
    <n v="100179432"/>
    <n v="27131006534"/>
    <s v="ESTEE LAUDER KNOWING EDP 75ML 4409-01"/>
    <s v="EA"/>
    <n v="6"/>
    <n v="2070"/>
    <n v="0"/>
    <n v="0"/>
    <n v="8"/>
    <n v="1"/>
  </r>
  <r>
    <x v="18"/>
    <s v="PERFUMES"/>
    <x v="2"/>
    <x v="4"/>
    <x v="2"/>
    <n v="110152405"/>
    <n v="690251008155"/>
    <s v="JO MALONE ORANGE BLOSSOM CANDLE 200G L0W401"/>
    <s v="EA"/>
    <n v="9"/>
    <n v="2070"/>
    <n v="0"/>
    <n v="0"/>
    <n v="6"/>
    <n v="0"/>
  </r>
  <r>
    <x v="18"/>
    <s v="PERFUMES"/>
    <x v="1"/>
    <x v="1"/>
    <x v="1"/>
    <n v="110352854"/>
    <n v="887167139220"/>
    <s v="E LAUDER MODERN MUSE DUO 2X30ML R38R-01"/>
    <s v="EA"/>
    <n v="6"/>
    <n v="2070"/>
    <n v="2"/>
    <n v="690"/>
    <n v="5"/>
    <n v="0"/>
  </r>
  <r>
    <x v="18"/>
    <s v="PERFUMES"/>
    <x v="2"/>
    <x v="2"/>
    <x v="2"/>
    <n v="111079661"/>
    <n v="690251063307"/>
    <s v="JO MALONE HONEYSUCKLE AND DAVANA CANDLE 200G L7JM-01"/>
    <s v="EA"/>
    <n v="9"/>
    <n v="2070"/>
    <n v="0"/>
    <n v="0"/>
    <n v="12"/>
    <n v="10"/>
  </r>
  <r>
    <x v="18"/>
    <s v="PERFUMES"/>
    <x v="2"/>
    <x v="2"/>
    <x v="2"/>
    <n v="111396717"/>
    <n v="690251087075"/>
    <s v="JO MALONE M&amp;T HOME CANDLE DUBAI 200G LAGC-01"/>
    <s v="EA"/>
    <n v="7"/>
    <n v="2051"/>
    <n v="2"/>
    <n v="586"/>
    <n v="21"/>
    <n v="121"/>
  </r>
  <r>
    <x v="18"/>
    <s v="PERFUMES"/>
    <x v="0"/>
    <x v="0"/>
    <x v="3"/>
    <n v="102004996"/>
    <n v="888066000079"/>
    <s v="TOM FORD BLACK ORCHID EDP 100ML T006 01"/>
    <s v="EA"/>
    <n v="4"/>
    <n v="2020"/>
    <n v="0"/>
    <n v="0"/>
    <n v="41"/>
    <n v="363"/>
  </r>
  <r>
    <x v="18"/>
    <s v="PERFUMES"/>
    <x v="0"/>
    <x v="0"/>
    <x v="0"/>
    <n v="110010743"/>
    <n v="888066002523"/>
    <s v="TOM FORD WHITE PATCHOULI EDP 100ML T060 01"/>
    <s v="EA"/>
    <n v="4"/>
    <n v="2020"/>
    <n v="0"/>
    <n v="0"/>
    <n v="5"/>
    <n v="0"/>
  </r>
  <r>
    <x v="18"/>
    <s v="PERFUMES"/>
    <x v="0"/>
    <x v="0"/>
    <x v="1"/>
    <n v="111399546"/>
    <n v="888066089289"/>
    <s v="TOM FORD METALLIQUE 100ML T778-01"/>
    <s v="EA"/>
    <n v="4"/>
    <n v="2020"/>
    <n v="0"/>
    <n v="0"/>
    <n v="30"/>
    <n v="871"/>
  </r>
  <r>
    <x v="18"/>
    <s v="PERFUMES"/>
    <x v="5"/>
    <x v="0"/>
    <x v="1"/>
    <n v="102002582"/>
    <n v="763511009824"/>
    <s v="DONNA KARAN BE DELICIOUS LADIES EDP 100ML 81WR 01"/>
    <s v="EA"/>
    <n v="8"/>
    <n v="1976"/>
    <n v="0"/>
    <n v="0"/>
    <n v="8"/>
    <n v="0"/>
  </r>
  <r>
    <x v="18"/>
    <s v="PERFUMES"/>
    <x v="5"/>
    <x v="3"/>
    <x v="13"/>
    <n v="111614221"/>
    <n v="22548422830"/>
    <s v="DKNY DELICIOUS DELIGHTS FRUITY ROOTY EDT 50ML 427R-01"/>
    <s v="EA"/>
    <n v="18"/>
    <n v="1962"/>
    <n v="0"/>
    <n v="0"/>
    <n v="0"/>
    <n v="328"/>
  </r>
  <r>
    <x v="18"/>
    <s v="PERFUMES"/>
    <x v="2"/>
    <x v="4"/>
    <x v="2"/>
    <n v="111451877"/>
    <n v="690251058082"/>
    <s v="JO MALONE PEONY &amp; BLUSH SUEDE TRAVEL CANDLE 60G L6YX-01"/>
    <s v="EA"/>
    <n v="23"/>
    <n v="1932"/>
    <n v="3"/>
    <n v="252"/>
    <n v="24"/>
    <n v="160"/>
  </r>
  <r>
    <x v="18"/>
    <s v="PERFUMES"/>
    <x v="4"/>
    <x v="0"/>
    <x v="3"/>
    <n v="111593410"/>
    <n v="3700550218319"/>
    <s v="KILIAN BLACK PHANTOM EDP 50ML N3EH-01"/>
    <s v="EA"/>
    <n v="2"/>
    <n v="1914"/>
    <n v="1"/>
    <n v="957"/>
    <n v="1"/>
    <n v="0"/>
  </r>
  <r>
    <x v="18"/>
    <s v="PERFUMES"/>
    <x v="0"/>
    <x v="0"/>
    <x v="0"/>
    <n v="110069556"/>
    <n v="888066000154"/>
    <s v="TOM FORD TUSCAN LEATHER EDP DECAN 250ML T00G 01"/>
    <s v="EA"/>
    <n v="1"/>
    <n v="1909"/>
    <n v="0"/>
    <n v="0"/>
    <n v="6"/>
    <n v="0"/>
  </r>
  <r>
    <x v="18"/>
    <s v="PERFUMES"/>
    <x v="0"/>
    <x v="0"/>
    <x v="0"/>
    <n v="110069566"/>
    <n v="888066000536"/>
    <s v="TOM FORD NOIR DE NOIR EDP DECAN 250ML T01M 01"/>
    <s v="EA"/>
    <n v="1"/>
    <n v="1909"/>
    <n v="0"/>
    <n v="0"/>
    <n v="4"/>
    <n v="0"/>
  </r>
  <r>
    <x v="18"/>
    <s v="PERFUMES"/>
    <x v="0"/>
    <x v="0"/>
    <x v="0"/>
    <n v="110136726"/>
    <n v="888066008464"/>
    <s v="TOM FORD NEROLI PORTOFINO EDP DECANTER 250ML T0MC 01"/>
    <s v="EA"/>
    <n v="1"/>
    <n v="1909"/>
    <n v="0"/>
    <n v="0"/>
    <n v="3"/>
    <n v="0"/>
  </r>
  <r>
    <x v="18"/>
    <s v="PERFUMES"/>
    <x v="1"/>
    <x v="0"/>
    <x v="1"/>
    <n v="111423852"/>
    <n v="887167475373"/>
    <s v="ESTEE LAUDER BEAUTIFUL BELLE LOVE EDP 100ML PEYF-01"/>
    <s v="EA"/>
    <n v="4"/>
    <n v="1892"/>
    <n v="1"/>
    <n v="473"/>
    <n v="25"/>
    <n v="315"/>
  </r>
  <r>
    <x v="18"/>
    <s v="PERFUMES"/>
    <x v="1"/>
    <x v="0"/>
    <x v="0"/>
    <n v="100172256"/>
    <n v="27131020424"/>
    <s v="ESTEE LAUDER WHITE LINEN EDP SPRAY 60 ML 7712-01"/>
    <s v="EA"/>
    <n v="7"/>
    <n v="1883"/>
    <n v="0"/>
    <n v="0"/>
    <n v="30"/>
    <n v="44"/>
  </r>
  <r>
    <x v="18"/>
    <s v="PERFUMES"/>
    <x v="1"/>
    <x v="0"/>
    <x v="0"/>
    <n v="101020600"/>
    <n v="27131043294"/>
    <s v="ESTEE LAUDER PLEASURES EDP 50ML 7017-01"/>
    <s v="EA"/>
    <n v="7"/>
    <n v="1883"/>
    <n v="0"/>
    <n v="0"/>
    <n v="15"/>
    <n v="0"/>
  </r>
  <r>
    <x v="18"/>
    <s v="PERFUMES"/>
    <x v="1"/>
    <x v="1"/>
    <x v="3"/>
    <n v="102001012"/>
    <n v="27131248095"/>
    <s v="E LAUDER PLEASURES 2X30ML EDP SPRAYS 1H60-01"/>
    <s v="EA"/>
    <n v="7"/>
    <n v="1883"/>
    <n v="5"/>
    <n v="1345"/>
    <n v="15"/>
    <n v="77"/>
  </r>
  <r>
    <x v="18"/>
    <s v="PERFUMES"/>
    <x v="2"/>
    <x v="2"/>
    <x v="3"/>
    <n v="110152438"/>
    <n v="690251000029"/>
    <s v="JO MALONE AMBER &amp; LAVENDER COLOGNE 100ML L00201"/>
    <s v="EA"/>
    <n v="4"/>
    <n v="1880"/>
    <n v="2"/>
    <n v="940"/>
    <n v="1"/>
    <n v="0"/>
  </r>
  <r>
    <x v="18"/>
    <s v="PERFUMES"/>
    <x v="2"/>
    <x v="2"/>
    <x v="0"/>
    <n v="111154142"/>
    <n v="690251080953"/>
    <s v="JO MALONE ENGLISH PEAR &amp; FREESIA COLOGNE 100ML PRE PACK L9P5-01"/>
    <s v="EA"/>
    <n v="4"/>
    <n v="1880"/>
    <n v="0"/>
    <n v="0"/>
    <n v="-3"/>
    <n v="318"/>
  </r>
  <r>
    <x v="18"/>
    <s v="PERFUMES"/>
    <x v="2"/>
    <x v="2"/>
    <x v="2"/>
    <n v="111154143"/>
    <n v="690251081226"/>
    <s v="JO MALONE HONEYSUCKLE AND DAVANA COLOGNE 100ML PRE PACK L9PT-01"/>
    <s v="EA"/>
    <n v="4"/>
    <n v="1880"/>
    <n v="0"/>
    <n v="0"/>
    <n v="18"/>
    <n v="0"/>
  </r>
  <r>
    <x v="18"/>
    <s v="PERFUMES"/>
    <x v="2"/>
    <x v="2"/>
    <x v="2"/>
    <n v="110541972"/>
    <n v="690251045778"/>
    <s v="JO MALONE DARK AMBER &amp; GINGER LILY COLOGNE INT 50ML L5FM-01"/>
    <s v="EA"/>
    <n v="5"/>
    <n v="1870"/>
    <n v="0"/>
    <n v="0"/>
    <n v="31"/>
    <n v="0"/>
  </r>
  <r>
    <x v="18"/>
    <s v="PERFUMES"/>
    <x v="2"/>
    <x v="2"/>
    <x v="2"/>
    <n v="110152321"/>
    <n v="690251019090"/>
    <s v="JO MALONE ENG PEAR &amp; FREESIA COLOGNE 30ML L26K01"/>
    <s v="EA"/>
    <n v="8"/>
    <n v="1840"/>
    <n v="0"/>
    <n v="0"/>
    <n v="33"/>
    <n v="259"/>
  </r>
  <r>
    <x v="18"/>
    <s v="PERFUMES"/>
    <x v="2"/>
    <x v="4"/>
    <x v="2"/>
    <n v="110152404"/>
    <n v="690251008131"/>
    <s v="JO MALONE LIME BASIL &amp; MANDARIN CANDLE 200G L0W201"/>
    <s v="EA"/>
    <n v="8"/>
    <n v="1840"/>
    <n v="0"/>
    <n v="0"/>
    <n v="31"/>
    <n v="0"/>
  </r>
  <r>
    <x v="18"/>
    <s v="PERFUMES"/>
    <x v="2"/>
    <x v="2"/>
    <x v="2"/>
    <n v="111154138"/>
    <n v="690251081004"/>
    <s v="JO MALONE PEONY &amp; BLUSH SUEDE COLOGNE 30ML PRE PACK L9PA-01"/>
    <s v="EA"/>
    <n v="8"/>
    <n v="1840"/>
    <n v="0"/>
    <n v="0"/>
    <n v="17"/>
    <n v="69"/>
  </r>
  <r>
    <x v="18"/>
    <s v="PERFUMES"/>
    <x v="2"/>
    <x v="4"/>
    <x v="2"/>
    <n v="110198687"/>
    <n v="690251024469"/>
    <s v="JO MALONE SCENT AROUND DIFUSER PN 165ML L2W6-01"/>
    <s v="EA"/>
    <n v="6"/>
    <n v="1836"/>
    <n v="1"/>
    <n v="306"/>
    <n v="21"/>
    <n v="0"/>
  </r>
  <r>
    <x v="18"/>
    <s v="PERFUMES"/>
    <x v="2"/>
    <x v="4"/>
    <x v="2"/>
    <n v="110412933"/>
    <n v="690251052868"/>
    <s v="JO MALONE LIME BASIL &amp; MANDARIN BODY&amp;HAND WASH 250ML L4H6-01/L6A7-01"/>
    <s v="EA"/>
    <n v="12"/>
    <n v="1836"/>
    <n v="0"/>
    <n v="0"/>
    <n v="1"/>
    <n v="0"/>
  </r>
  <r>
    <x v="18"/>
    <s v="PERFUMES"/>
    <x v="5"/>
    <x v="0"/>
    <x v="3"/>
    <n v="110151653"/>
    <n v="22548237564"/>
    <s v="DKNY GOLDEN DELICIOUS EDP 100ML 2WEC-01"/>
    <s v="EA"/>
    <n v="11"/>
    <n v="1826"/>
    <n v="1"/>
    <n v="166"/>
    <n v="54"/>
    <n v="608"/>
  </r>
  <r>
    <x v="18"/>
    <s v="PERFUMES"/>
    <x v="8"/>
    <x v="0"/>
    <x v="3"/>
    <n v="110301607"/>
    <n v="22548289716"/>
    <s v="MICHAEL KORS COLLECTION GLAM JASMINE EDP 100ML 55EP-01"/>
    <s v="EA"/>
    <n v="5"/>
    <n v="1805"/>
    <n v="0"/>
    <n v="0"/>
    <n v="31"/>
    <n v="276"/>
  </r>
  <r>
    <x v="18"/>
    <s v="PERFUMES"/>
    <x v="0"/>
    <x v="1"/>
    <x v="3"/>
    <n v="111451883"/>
    <n v="888066095921"/>
    <s v="TOM FORD BLACK ORCHID EDP 50ML AND TRAVEL SPRAY SET T7TA-01"/>
    <s v="EA"/>
    <n v="5"/>
    <n v="1785"/>
    <n v="0"/>
    <n v="0"/>
    <n v="10"/>
    <n v="0"/>
  </r>
  <r>
    <x v="18"/>
    <s v="PERFUMES"/>
    <x v="7"/>
    <x v="2"/>
    <x v="1"/>
    <n v="111608455"/>
    <n v="22548420140"/>
    <s v="TOMMY HILFIGER IMPACT EDT 50ML 41EL-01"/>
    <s v="EA"/>
    <n v="9"/>
    <n v="1773"/>
    <n v="0"/>
    <n v="0"/>
    <n v="6"/>
    <n v="344"/>
  </r>
  <r>
    <x v="18"/>
    <s v="PERFUMES"/>
    <x v="4"/>
    <x v="0"/>
    <x v="1"/>
    <n v="111593406"/>
    <n v="3700550218258"/>
    <s v="KILIAN FORBIDDEN GAMES RFL SPRY 50ML N3E9-01"/>
    <s v="EA"/>
    <n v="2"/>
    <n v="1772"/>
    <n v="0"/>
    <n v="0"/>
    <n v="0"/>
    <n v="0"/>
  </r>
  <r>
    <x v="18"/>
    <s v="PERFUMES"/>
    <x v="4"/>
    <x v="0"/>
    <x v="1"/>
    <n v="111593408"/>
    <n v="3700550218234"/>
    <s v="KILIAN VVCA IEDP REFLBLE SPRAY 50ML N3E7-01"/>
    <s v="EA"/>
    <n v="2"/>
    <n v="1772"/>
    <n v="0"/>
    <n v="0"/>
    <n v="1"/>
    <n v="0"/>
  </r>
  <r>
    <x v="18"/>
    <s v="PERFUMES"/>
    <x v="4"/>
    <x v="0"/>
    <x v="1"/>
    <n v="111593409"/>
    <n v="3700550218302"/>
    <s v="KILIAN STRAIGH TO HEAVEN EDP 50ML N3EG-01"/>
    <s v="EA"/>
    <n v="2"/>
    <n v="1772"/>
    <n v="0"/>
    <n v="0"/>
    <n v="1"/>
    <n v="0"/>
  </r>
  <r>
    <x v="18"/>
    <s v="PERFUMES"/>
    <x v="6"/>
    <x v="0"/>
    <x v="1"/>
    <n v="111151265"/>
    <n v="842185118251"/>
    <s v="LE LABO TONKA 25 EAU DE PARFUM NATURAL SPRAY 100ML 100PT25100"/>
    <s v="EA"/>
    <n v="2"/>
    <n v="1760"/>
    <n v="0"/>
    <n v="0"/>
    <n v="20"/>
    <n v="36"/>
  </r>
  <r>
    <x v="18"/>
    <s v="PERFUMES"/>
    <x v="2"/>
    <x v="2"/>
    <x v="2"/>
    <n v="110322125"/>
    <n v="690251032907"/>
    <s v="JO MALONE TUBEROSE ANGELICA COLOGNE INT 100ML L3X8-01"/>
    <s v="EA"/>
    <n v="3"/>
    <n v="1752"/>
    <n v="0"/>
    <n v="0"/>
    <n v="0"/>
    <n v="0"/>
  </r>
  <r>
    <x v="18"/>
    <s v="PERFUMES"/>
    <x v="2"/>
    <x v="2"/>
    <x v="3"/>
    <n v="110541967"/>
    <n v="690251047338"/>
    <s v="JO MALONE MYRRH &amp; TONKA COLOGNE INTENSE 100ML L5LK-01"/>
    <s v="EA"/>
    <n v="3"/>
    <n v="1752"/>
    <n v="1"/>
    <n v="584"/>
    <n v="17"/>
    <n v="14"/>
  </r>
  <r>
    <x v="18"/>
    <s v="PERFUMES"/>
    <x v="2"/>
    <x v="2"/>
    <x v="3"/>
    <n v="111154151"/>
    <n v="690251071340"/>
    <s v="JO MALONE BRONZE WOOD &amp; LEATHER COLOGNE INTENSE 100ML L8K9-01"/>
    <s v="EA"/>
    <n v="3"/>
    <n v="1752"/>
    <n v="0"/>
    <n v="0"/>
    <n v="21"/>
    <n v="54"/>
  </r>
  <r>
    <x v="18"/>
    <s v="PERFUMES"/>
    <x v="2"/>
    <x v="2"/>
    <x v="2"/>
    <n v="111120056"/>
    <n v="690251062812"/>
    <s v="JO MALONE WHITE MOSS &amp; SNOWDROP COLOGNE 100 ML L7H7-01"/>
    <s v="EA"/>
    <n v="5"/>
    <n v="1750"/>
    <n v="1"/>
    <n v="350"/>
    <n v="42"/>
    <n v="0"/>
  </r>
  <r>
    <x v="18"/>
    <s v="PERFUMES"/>
    <x v="1"/>
    <x v="0"/>
    <x v="13"/>
    <n v="100172103"/>
    <n v="27131086871"/>
    <s v="E LAUDER BEAUTIFUL EDP 75ML 4806-02"/>
    <s v="EA"/>
    <n v="5"/>
    <n v="1725"/>
    <n v="0"/>
    <n v="0"/>
    <n v="0"/>
    <n v="96"/>
  </r>
  <r>
    <x v="18"/>
    <s v="PERFUMES"/>
    <x v="1"/>
    <x v="0"/>
    <x v="0"/>
    <n v="110298012"/>
    <n v="27131261612"/>
    <s v="E LAUDER MODERN MUSE EDP 50ML YF32-01"/>
    <s v="EA"/>
    <n v="5"/>
    <n v="1725"/>
    <n v="1"/>
    <n v="345"/>
    <n v="23"/>
    <n v="0"/>
  </r>
  <r>
    <x v="18"/>
    <s v="PERFUMES"/>
    <x v="2"/>
    <x v="1"/>
    <x v="3"/>
    <n v="110885079"/>
    <n v="690251065103"/>
    <s v="JO MALONE FRAGRANCE COMBINING SET 2X COLOGNE 30ML + CREAM 50ML L7T7-01"/>
    <s v="EA"/>
    <n v="5"/>
    <n v="1725"/>
    <n v="0"/>
    <n v="0"/>
    <n v="1"/>
    <n v="0"/>
  </r>
  <r>
    <x v="18"/>
    <s v="PERFUMES"/>
    <x v="0"/>
    <x v="0"/>
    <x v="1"/>
    <n v="112108239"/>
    <n v="888066112734"/>
    <s v="TOM FORD BLACK ORCHID PARFUM EDP 50ML T90F-01"/>
    <s v="EA"/>
    <n v="4"/>
    <n v="1696"/>
    <n v="0"/>
    <n v="0"/>
    <n v="23"/>
    <n v="184"/>
  </r>
  <r>
    <x v="18"/>
    <s v="PERFUMES"/>
    <x v="2"/>
    <x v="4"/>
    <x v="2"/>
    <n v="110412952"/>
    <n v="690251052936"/>
    <s v="JO MALONE WILD BLUEBELL BODY&amp;HAND WASH 250ML L4WJ-01/L6AG-01"/>
    <s v="EA"/>
    <n v="11"/>
    <n v="1683"/>
    <n v="3"/>
    <n v="459"/>
    <n v="15"/>
    <n v="0"/>
  </r>
  <r>
    <x v="18"/>
    <s v="PERFUMES"/>
    <x v="5"/>
    <x v="0"/>
    <x v="1"/>
    <n v="110151653"/>
    <n v="22548237564"/>
    <s v="DKNY GOLDEN DELICIOUS EDP 100ML 2WEC-01"/>
    <s v="EA"/>
    <n v="10"/>
    <n v="1660"/>
    <n v="1"/>
    <n v="166"/>
    <n v="26"/>
    <n v="608"/>
  </r>
  <r>
    <x v="18"/>
    <s v="PERFUMES"/>
    <x v="1"/>
    <x v="0"/>
    <x v="4"/>
    <n v="100172256"/>
    <n v="27131020424"/>
    <s v="ESTEE LAUDER WHITE LINEN EDP SPRAY 60 ML 7712-01"/>
    <s v="EA"/>
    <n v="6"/>
    <n v="1614"/>
    <n v="2"/>
    <n v="538"/>
    <n v="12"/>
    <n v="44"/>
  </r>
  <r>
    <x v="18"/>
    <s v="PERFUMES"/>
    <x v="2"/>
    <x v="2"/>
    <x v="2"/>
    <n v="111154133"/>
    <n v="690251080960"/>
    <s v="JO MALONE ENGLISH PEAR &amp; FREESIA COLOGNE 30ML PRE PACK L9P6-01"/>
    <s v="EA"/>
    <n v="7"/>
    <n v="1610"/>
    <n v="0"/>
    <n v="0"/>
    <n v="32"/>
    <n v="164"/>
  </r>
  <r>
    <x v="18"/>
    <s v="PERFUMES"/>
    <x v="2"/>
    <x v="4"/>
    <x v="2"/>
    <n v="110701913"/>
    <n v="690251053797"/>
    <s v="JO MALONE PEONY &amp; BLUSH SUEDE BODY &amp; HAND LOTION 250ML L6F4-01"/>
    <s v="EA"/>
    <n v="8"/>
    <n v="1608"/>
    <n v="0"/>
    <n v="0"/>
    <n v="9"/>
    <n v="0"/>
  </r>
  <r>
    <x v="18"/>
    <s v="PERFUMES"/>
    <x v="2"/>
    <x v="2"/>
    <x v="3"/>
    <n v="111311611"/>
    <n v="690251069972"/>
    <s v="JO MALONE STAR MAGNOLIA COLOGNE 100ML L8EC-01"/>
    <s v="EA"/>
    <n v="5"/>
    <n v="1605"/>
    <n v="0"/>
    <n v="0"/>
    <n v="0"/>
    <n v="0"/>
  </r>
  <r>
    <x v="18"/>
    <s v="PERFUMES"/>
    <x v="2"/>
    <x v="4"/>
    <x v="2"/>
    <n v="111451875"/>
    <n v="690251069804"/>
    <s v="JO MALONE ENGLISH PEAR &amp; FREESIA BODY &amp; HAND WASH 100ML L8CY-01"/>
    <s v="EA"/>
    <n v="27"/>
    <n v="1593"/>
    <n v="3"/>
    <n v="177"/>
    <n v="27"/>
    <n v="71"/>
  </r>
  <r>
    <x v="18"/>
    <s v="PERFUMES"/>
    <x v="0"/>
    <x v="0"/>
    <x v="3"/>
    <n v="110069565"/>
    <n v="888066000499"/>
    <s v="TOM FORD NOIR DE NOIR EDP SPRAY 50ML T01H 01"/>
    <s v="EA"/>
    <n v="2"/>
    <n v="1568"/>
    <n v="0"/>
    <n v="0"/>
    <n v="18"/>
    <n v="1"/>
  </r>
  <r>
    <x v="18"/>
    <s v="PERFUMES"/>
    <x v="0"/>
    <x v="0"/>
    <x v="1"/>
    <n v="110219845"/>
    <n v="888066015585"/>
    <s v="TOM FORD CAFE ROSE EDP 50ML T14M-01"/>
    <s v="EA"/>
    <n v="2"/>
    <n v="1568"/>
    <n v="0"/>
    <n v="0"/>
    <n v="1"/>
    <n v="0"/>
  </r>
  <r>
    <x v="18"/>
    <s v="PERFUMES"/>
    <x v="0"/>
    <x v="0"/>
    <x v="0"/>
    <n v="110286625"/>
    <n v="888066022569"/>
    <s v="TOM FORD WHITE SUEDE 50ML T1RL 01"/>
    <s v="EA"/>
    <n v="2"/>
    <n v="1568"/>
    <n v="0"/>
    <n v="0"/>
    <n v="8"/>
    <n v="0"/>
  </r>
  <r>
    <x v="18"/>
    <s v="PERFUMES"/>
    <x v="0"/>
    <x v="0"/>
    <x v="3"/>
    <n v="110355462"/>
    <n v="888066024471"/>
    <s v="TOM FORD MANDARINO DI AMALFI EDP 50ML PB T1Y5-01"/>
    <s v="EA"/>
    <n v="2"/>
    <n v="1568"/>
    <n v="0"/>
    <n v="0"/>
    <n v="2"/>
    <n v="0"/>
  </r>
  <r>
    <x v="18"/>
    <s v="PERFUMES"/>
    <x v="0"/>
    <x v="0"/>
    <x v="0"/>
    <n v="110414408"/>
    <n v="888066045827"/>
    <s v="TOM FORD VENETIAN BERGAMOT EDP 50ML PB T3RF-01"/>
    <s v="EA"/>
    <n v="2"/>
    <n v="1568"/>
    <n v="0"/>
    <n v="0"/>
    <n v="7"/>
    <n v="0"/>
  </r>
  <r>
    <x v="18"/>
    <s v="PERFUMES"/>
    <x v="0"/>
    <x v="0"/>
    <x v="5"/>
    <n v="111451109"/>
    <n v="888066093200"/>
    <s v="TOM FORD SOLEIL NEIGE 50 ML T7K1-01"/>
    <s v="EA"/>
    <n v="2"/>
    <n v="1568"/>
    <n v="0"/>
    <n v="0"/>
    <n v="27"/>
    <n v="351"/>
  </r>
  <r>
    <x v="18"/>
    <s v="PERFUMES"/>
    <x v="0"/>
    <x v="0"/>
    <x v="1"/>
    <n v="111543788"/>
    <n v="888066089302"/>
    <s v="TOMFORD WHITE SUEDE COLLECTION 50ML T779-01"/>
    <s v="EA"/>
    <n v="2"/>
    <n v="1568"/>
    <n v="0"/>
    <n v="0"/>
    <n v="3"/>
    <n v="0"/>
  </r>
  <r>
    <x v="18"/>
    <s v="PERFUMES"/>
    <x v="1"/>
    <x v="0"/>
    <x v="0"/>
    <n v="102003715"/>
    <n v="27131423843"/>
    <s v="E LAUDER PURE WHITE LINEN 100ML EDP 9CHK-01"/>
    <s v="EA"/>
    <n v="4"/>
    <n v="1532"/>
    <n v="0"/>
    <n v="0"/>
    <n v="8"/>
    <n v="0"/>
  </r>
  <r>
    <x v="18"/>
    <s v="PERFUMES"/>
    <x v="1"/>
    <x v="0"/>
    <x v="0"/>
    <n v="110002822"/>
    <n v="27131595069"/>
    <s v="E LAUDER SENSUOUS EDP 100ML 9TML 01"/>
    <s v="EA"/>
    <n v="4"/>
    <n v="1532"/>
    <n v="1"/>
    <n v="383"/>
    <n v="9"/>
    <n v="5"/>
  </r>
  <r>
    <x v="18"/>
    <s v="PERFUMES"/>
    <x v="2"/>
    <x v="4"/>
    <x v="2"/>
    <n v="111423916"/>
    <n v="690251082827"/>
    <s v="JO MALONE POPPY &amp; BARLEY BODY &amp; HAND WASH LA02-01"/>
    <s v="EA"/>
    <n v="10"/>
    <n v="1530"/>
    <n v="2"/>
    <n v="306"/>
    <n v="16"/>
    <n v="41"/>
  </r>
  <r>
    <x v="18"/>
    <s v="PERFUMES"/>
    <x v="0"/>
    <x v="3"/>
    <x v="4"/>
    <n v="110320740"/>
    <n v="888066023955"/>
    <s v="TOM FORD VELVET ORCHID EDP 100ML T1X5-01"/>
    <s v="EA"/>
    <n v="3"/>
    <n v="1515"/>
    <n v="0"/>
    <n v="0"/>
    <n v="37"/>
    <n v="0"/>
  </r>
  <r>
    <x v="18"/>
    <s v="PERFUMES"/>
    <x v="0"/>
    <x v="0"/>
    <x v="10"/>
    <n v="111079663"/>
    <n v="888066075145"/>
    <s v="TOM FORD SIGNATURE OMBRE LEATHER EDP 100ML T5Y3-01"/>
    <s v="EA"/>
    <n v="3"/>
    <n v="1515"/>
    <n v="0"/>
    <n v="0"/>
    <n v="9"/>
    <n v="1494"/>
  </r>
  <r>
    <x v="18"/>
    <s v="PERFUMES"/>
    <x v="0"/>
    <x v="0"/>
    <x v="1"/>
    <n v="111379980"/>
    <n v="888066098878"/>
    <s v="TOMFORD LOST CHERRY EDP 100ML T812-01"/>
    <s v="EA"/>
    <n v="1"/>
    <n v="1507"/>
    <n v="0"/>
    <n v="0"/>
    <n v="6"/>
    <n v="0"/>
  </r>
  <r>
    <x v="18"/>
    <s v="PERFUMES"/>
    <x v="0"/>
    <x v="0"/>
    <x v="3"/>
    <n v="111380649"/>
    <n v="888066091718"/>
    <s v="TOMFORD TUSCAN LEATHER INTENSE 100ML/3.4FLOZ T7G2-01"/>
    <s v="EA"/>
    <n v="1"/>
    <n v="1507"/>
    <n v="0"/>
    <n v="0"/>
    <n v="0"/>
    <n v="0"/>
  </r>
  <r>
    <x v="18"/>
    <s v="PERFUMES"/>
    <x v="2"/>
    <x v="2"/>
    <x v="2"/>
    <n v="111154150"/>
    <n v="690251071326"/>
    <s v="JO MALONE BRONZE WOOD &amp; LEATHER COLOGNE INTENSE 50ML L8K8-01"/>
    <s v="EA"/>
    <n v="4"/>
    <n v="1496"/>
    <n v="0"/>
    <n v="0"/>
    <n v="182"/>
    <n v="250"/>
  </r>
  <r>
    <x v="18"/>
    <s v="PERFUMES"/>
    <x v="2"/>
    <x v="2"/>
    <x v="2"/>
    <n v="111521942"/>
    <n v="690251077779"/>
    <s v="JO MALONE VETIVER &amp; GOLDEN VANILLA COLOGNE INTENSE 50ML L9CR-01"/>
    <s v="EA"/>
    <n v="4"/>
    <n v="1496"/>
    <n v="0"/>
    <n v="0"/>
    <n v="68"/>
    <n v="47"/>
  </r>
  <r>
    <x v="18"/>
    <s v="PERFUMES"/>
    <x v="5"/>
    <x v="0"/>
    <x v="1"/>
    <n v="102628089"/>
    <n v="763511100019"/>
    <s v="DONNA KARAN DKNY EDP 100ML SPRAY 80C8-01"/>
    <s v="EA"/>
    <n v="5"/>
    <n v="1495"/>
    <n v="0"/>
    <n v="0"/>
    <n v="48"/>
    <n v="102"/>
  </r>
  <r>
    <x v="18"/>
    <s v="PERFUMES"/>
    <x v="5"/>
    <x v="0"/>
    <x v="0"/>
    <n v="102002582"/>
    <n v="763511009824"/>
    <s v="DONNA KARAN BE DELICIOUS LADIES EDP 100ML 81WR 01"/>
    <s v="EA"/>
    <n v="6"/>
    <n v="1482"/>
    <n v="0"/>
    <n v="0"/>
    <n v="23"/>
    <n v="0"/>
  </r>
  <r>
    <x v="18"/>
    <s v="PERFUMES"/>
    <x v="8"/>
    <x v="0"/>
    <x v="0"/>
    <n v="110301605"/>
    <n v="22548289655"/>
    <s v="MICHAEL KORS COLLECTION SEXY AMBER EDP 100ML 55EH-01"/>
    <s v="EA"/>
    <n v="4"/>
    <n v="1444"/>
    <n v="0"/>
    <n v="0"/>
    <n v="9"/>
    <n v="0"/>
  </r>
  <r>
    <x v="18"/>
    <s v="PERFUMES"/>
    <x v="8"/>
    <x v="0"/>
    <x v="13"/>
    <n v="110301607"/>
    <n v="22548289716"/>
    <s v="MICHAEL KORS COLLECTION GLAM JASMINE EDP 100ML 55EP-01"/>
    <s v="EA"/>
    <n v="4"/>
    <n v="1444"/>
    <n v="0"/>
    <n v="0"/>
    <n v="0"/>
    <n v="276"/>
  </r>
  <r>
    <x v="18"/>
    <s v="PERFUMES"/>
    <x v="8"/>
    <x v="0"/>
    <x v="0"/>
    <n v="110505318"/>
    <n v="22548366448"/>
    <s v="MICHAEL KORS WONDERLUST EDP 100ML 5JT6-01"/>
    <s v="EA"/>
    <n v="4"/>
    <n v="1444"/>
    <n v="0"/>
    <n v="0"/>
    <n v="19"/>
    <n v="0"/>
  </r>
  <r>
    <x v="18"/>
    <s v="PERFUMES"/>
    <x v="10"/>
    <x v="3"/>
    <x v="1"/>
    <n v="100706347"/>
    <n v="22548006719"/>
    <s v="ARAMIS CLASSIC EDT 110ML 2163-01"/>
    <s v="EA"/>
    <n v="11"/>
    <n v="1441"/>
    <n v="1"/>
    <n v="131"/>
    <n v="20"/>
    <n v="966"/>
  </r>
  <r>
    <x v="18"/>
    <s v="PERFUMES"/>
    <x v="3"/>
    <x v="3"/>
    <x v="0"/>
    <n v="110429678"/>
    <n v="20714769994"/>
    <s v="CLINIQUE AROMATICS IN BLACK 50ML ZJ4R-01"/>
    <s v="EA"/>
    <n v="5"/>
    <n v="1440"/>
    <n v="0"/>
    <n v="0"/>
    <n v="0"/>
    <n v="0"/>
  </r>
  <r>
    <x v="18"/>
    <s v="PERFUMES"/>
    <x v="1"/>
    <x v="0"/>
    <x v="5"/>
    <n v="111423852"/>
    <n v="887167475373"/>
    <s v="ESTEE LAUDER BEAUTIFUL BELLE LOVE EDP 100ML PEYF-01"/>
    <s v="EA"/>
    <n v="3"/>
    <n v="1419"/>
    <n v="0"/>
    <n v="0"/>
    <n v="14"/>
    <n v="315"/>
  </r>
  <r>
    <x v="18"/>
    <s v="PERFUMES"/>
    <x v="1"/>
    <x v="0"/>
    <x v="4"/>
    <n v="111423852"/>
    <n v="887167475373"/>
    <s v="ESTEE LAUDER BEAUTIFUL BELLE LOVE EDP 100ML PEYF-01"/>
    <s v="EA"/>
    <n v="3"/>
    <n v="1419"/>
    <n v="0"/>
    <n v="0"/>
    <n v="24"/>
    <n v="315"/>
  </r>
  <r>
    <x v="18"/>
    <s v="PERFUMES"/>
    <x v="2"/>
    <x v="2"/>
    <x v="3"/>
    <n v="110152328"/>
    <n v="690251004621"/>
    <s v="JO MALONE 154 COLOGNE 100ML L0GC-01"/>
    <s v="EA"/>
    <n v="3"/>
    <n v="1410"/>
    <n v="0"/>
    <n v="0"/>
    <n v="12"/>
    <n v="0"/>
  </r>
  <r>
    <x v="18"/>
    <s v="PERFUMES"/>
    <x v="2"/>
    <x v="2"/>
    <x v="2"/>
    <n v="110152438"/>
    <n v="690251000029"/>
    <s v="JO MALONE AMBER &amp; LAVENDER COLOGNE 100ML L00201"/>
    <s v="EA"/>
    <n v="3"/>
    <n v="1410"/>
    <n v="0"/>
    <n v="0"/>
    <n v="6"/>
    <n v="0"/>
  </r>
  <r>
    <x v="18"/>
    <s v="PERFUMES"/>
    <x v="2"/>
    <x v="2"/>
    <x v="2"/>
    <n v="110204258"/>
    <n v="690251026104"/>
    <s v="JO MALONE BLACKBERRY &amp; BAY COLOGNE INT 100ML L32R-01"/>
    <s v="EA"/>
    <n v="3"/>
    <n v="1410"/>
    <n v="2"/>
    <n v="940"/>
    <n v="8"/>
    <n v="0"/>
  </r>
  <r>
    <x v="18"/>
    <s v="PERFUMES"/>
    <x v="2"/>
    <x v="2"/>
    <x v="3"/>
    <n v="110351588"/>
    <n v="690251033713"/>
    <s v="JO MALONE WOOD SAGE &amp; SEA SALT COLOGNE 100ML L415-01"/>
    <s v="EA"/>
    <n v="3"/>
    <n v="1410"/>
    <n v="0"/>
    <n v="0"/>
    <n v="7"/>
    <n v="0"/>
  </r>
  <r>
    <x v="18"/>
    <s v="PERFUMES"/>
    <x v="2"/>
    <x v="2"/>
    <x v="3"/>
    <n v="111154149"/>
    <n v="690251080977"/>
    <s v="JO MALONE WOOD SAGE &amp; SEA SALT COLOGNE 100ML PRE PACK L9P7-01"/>
    <s v="EA"/>
    <n v="3"/>
    <n v="1410"/>
    <n v="0"/>
    <n v="0"/>
    <n v="12"/>
    <n v="260"/>
  </r>
  <r>
    <x v="18"/>
    <s v="PERFUMES"/>
    <x v="1"/>
    <x v="1"/>
    <x v="1"/>
    <n v="111494516"/>
    <n v="887167443952"/>
    <s v="E LAUDER PURSE SPRAY COLLECTION 5X4ML RJ01-01"/>
    <s v="EA"/>
    <n v="7"/>
    <n v="1393"/>
    <n v="1"/>
    <n v="199"/>
    <n v="10"/>
    <n v="137"/>
  </r>
  <r>
    <x v="18"/>
    <s v="PERFUMES"/>
    <x v="1"/>
    <x v="0"/>
    <x v="5"/>
    <n v="100172103"/>
    <n v="27131086871"/>
    <s v="E LAUDER BEAUTIFUL EDP 75ML 4806-02"/>
    <s v="EA"/>
    <n v="4"/>
    <n v="1380"/>
    <n v="0"/>
    <n v="0"/>
    <n v="12"/>
    <n v="96"/>
  </r>
  <r>
    <x v="18"/>
    <s v="PERFUMES"/>
    <x v="1"/>
    <x v="0"/>
    <x v="1"/>
    <n v="100179432"/>
    <n v="27131006534"/>
    <s v="ESTEE LAUDER KNOWING EDP 75ML 4409-01"/>
    <s v="EA"/>
    <n v="4"/>
    <n v="1380"/>
    <n v="0"/>
    <n v="0"/>
    <n v="15"/>
    <n v="1"/>
  </r>
  <r>
    <x v="18"/>
    <s v="PERFUMES"/>
    <x v="2"/>
    <x v="2"/>
    <x v="2"/>
    <n v="110152304"/>
    <n v="690251009008"/>
    <s v="JO MALONE NCTRN BLSM &amp; HNY COLOGNE 30ML L0Y401"/>
    <s v="EA"/>
    <n v="6"/>
    <n v="1380"/>
    <n v="0"/>
    <n v="0"/>
    <n v="40"/>
    <n v="0"/>
  </r>
  <r>
    <x v="18"/>
    <s v="PERFUMES"/>
    <x v="1"/>
    <x v="0"/>
    <x v="1"/>
    <n v="110298012"/>
    <n v="27131261612"/>
    <s v="E LAUDER MODERN MUSE EDP 50ML YF32-01"/>
    <s v="EA"/>
    <n v="4"/>
    <n v="1380"/>
    <n v="0"/>
    <n v="0"/>
    <n v="1"/>
    <n v="0"/>
  </r>
  <r>
    <x v="18"/>
    <s v="PERFUMES"/>
    <x v="1"/>
    <x v="1"/>
    <x v="0"/>
    <n v="111166496"/>
    <n v="887167442894"/>
    <s v="ESTEE LAUDER BEAUTIFUL BELLE TRAVELLER GIFT SET P9LN-01"/>
    <s v="EA"/>
    <n v="4"/>
    <n v="1380"/>
    <n v="0"/>
    <n v="0"/>
    <n v="17"/>
    <n v="0"/>
  </r>
  <r>
    <x v="18"/>
    <s v="PERFUMES"/>
    <x v="0"/>
    <x v="4"/>
    <x v="3"/>
    <n v="111451882"/>
    <n v="888066090551"/>
    <s v="TOM FORD SIGNATURE OMBRE LEATHER ALL OVER BODY SPRAY 150ML T7AH-01"/>
    <s v="EA"/>
    <n v="10"/>
    <n v="1380"/>
    <n v="0"/>
    <n v="0"/>
    <n v="-1"/>
    <n v="3"/>
  </r>
  <r>
    <x v="18"/>
    <s v="PERFUMES"/>
    <x v="7"/>
    <x v="2"/>
    <x v="0"/>
    <n v="111608455"/>
    <n v="22548420140"/>
    <s v="TOMMY HILFIGER IMPACT EDT 50ML 41EL-01"/>
    <s v="EA"/>
    <n v="7"/>
    <n v="1379"/>
    <n v="0"/>
    <n v="0"/>
    <n v="119"/>
    <n v="344"/>
  </r>
  <r>
    <x v="18"/>
    <s v="PERFUMES"/>
    <x v="2"/>
    <x v="2"/>
    <x v="3"/>
    <n v="111120049"/>
    <n v="690251071241"/>
    <s v="JO MALONE ORANGE BITTERS COLOGNE 100ML L8K2-01"/>
    <s v="EA"/>
    <n v="4"/>
    <n v="1368"/>
    <n v="1"/>
    <n v="342"/>
    <n v="0"/>
    <n v="0"/>
  </r>
  <r>
    <x v="18"/>
    <s v="PERFUMES"/>
    <x v="9"/>
    <x v="0"/>
    <x v="1"/>
    <n v="111166629"/>
    <n v="22548409510"/>
    <s v="E ZEGNA ESSENZE ABSOLUTE MADRAS CARDAMOM EDP 100ML 5XHF-01"/>
    <s v="EA"/>
    <n v="2"/>
    <n v="1358"/>
    <n v="0"/>
    <n v="0"/>
    <n v="9"/>
    <n v="105"/>
  </r>
  <r>
    <x v="18"/>
    <s v="PERFUMES"/>
    <x v="7"/>
    <x v="2"/>
    <x v="1"/>
    <n v="111608453"/>
    <n v="22548420126"/>
    <s v="TOMMY HILFIGER IMPACT EDT 100ML 41EK-01"/>
    <s v="EA"/>
    <n v="5"/>
    <n v="1345"/>
    <n v="0"/>
    <n v="0"/>
    <n v="13"/>
    <n v="550"/>
  </r>
  <r>
    <x v="18"/>
    <s v="PERFUMES"/>
    <x v="7"/>
    <x v="2"/>
    <x v="4"/>
    <n v="111608453"/>
    <n v="22548420126"/>
    <s v="TOMMY HILFIGER IMPACT EDT 100ML 41EK-01"/>
    <s v="EA"/>
    <n v="5"/>
    <n v="1345"/>
    <n v="1"/>
    <n v="269"/>
    <n v="33"/>
    <n v="550"/>
  </r>
  <r>
    <x v="18"/>
    <s v="PERFUMES"/>
    <x v="5"/>
    <x v="0"/>
    <x v="5"/>
    <n v="110561399"/>
    <n v="22548371039"/>
    <s v="DKNY BE TEMPTED EAU SO BLUSH EDP 100ML 5KKM-01"/>
    <s v="EA"/>
    <n v="7"/>
    <n v="1330"/>
    <n v="1"/>
    <n v="190"/>
    <n v="12"/>
    <n v="1911"/>
  </r>
  <r>
    <x v="18"/>
    <s v="PERFUMES"/>
    <x v="0"/>
    <x v="4"/>
    <x v="0"/>
    <n v="111034347"/>
    <n v="888066081894"/>
    <s v="TOMFORD SOLE DI POSITANO ALL OVER BODY SPRAY T6K3-01"/>
    <s v="EA"/>
    <n v="6"/>
    <n v="1314"/>
    <n v="0"/>
    <n v="0"/>
    <n v="0"/>
    <n v="0"/>
  </r>
  <r>
    <x v="18"/>
    <s v="PERFUMES"/>
    <x v="5"/>
    <x v="3"/>
    <x v="4"/>
    <n v="111543703"/>
    <n v="22548422823"/>
    <s v="DKNY DELICIOUS DELIGHTS COOL SWIRL EDT 50ML 427P-01"/>
    <s v="EA"/>
    <n v="12"/>
    <n v="1308"/>
    <n v="0"/>
    <n v="0"/>
    <n v="15"/>
    <n v="900"/>
  </r>
  <r>
    <x v="18"/>
    <s v="PERFUMES"/>
    <x v="10"/>
    <x v="7"/>
    <x v="0"/>
    <n v="100398084"/>
    <n v="22548001608"/>
    <s v="ARAMIS CLASSIC A/SHAVE 120ML 2014-02"/>
    <s v="EA"/>
    <n v="8"/>
    <n v="1288"/>
    <n v="0"/>
    <n v="0"/>
    <n v="10"/>
    <n v="3"/>
  </r>
  <r>
    <x v="18"/>
    <s v="PERFUMES"/>
    <x v="10"/>
    <x v="4"/>
    <x v="0"/>
    <n v="102017660"/>
    <n v="22548004685"/>
    <s v="ARAMIS CLASSIC 24HOUR DEO SPRAY 2892-02"/>
    <s v="EA"/>
    <n v="11"/>
    <n v="1265"/>
    <n v="0"/>
    <n v="0"/>
    <n v="32"/>
    <n v="9"/>
  </r>
  <r>
    <x v="18"/>
    <s v="PERFUMES"/>
    <x v="3"/>
    <x v="3"/>
    <x v="13"/>
    <n v="102165050"/>
    <n v="20714080310"/>
    <s v="CLINIQUE HAPPY FOR MEN 100ML 62YM-01"/>
    <s v="EA"/>
    <n v="5"/>
    <n v="1245"/>
    <n v="0"/>
    <n v="0"/>
    <n v="0"/>
    <n v="373"/>
  </r>
  <r>
    <x v="18"/>
    <s v="PERFUMES"/>
    <x v="0"/>
    <x v="4"/>
    <x v="3"/>
    <n v="110804430"/>
    <n v="888066068147"/>
    <s v="TOM FORD SOLEIL BLANC ALL OVER BODY SPRAY 150ML T5AR-01"/>
    <s v="EA"/>
    <n v="5"/>
    <n v="1245"/>
    <n v="5"/>
    <n v="1245"/>
    <n v="9"/>
    <n v="0"/>
  </r>
  <r>
    <x v="18"/>
    <s v="PERFUMES"/>
    <x v="1"/>
    <x v="0"/>
    <x v="0"/>
    <n v="110950106"/>
    <n v="887167095854"/>
    <s v="E LAUDER AZUREE EDP 50ML YX36-01"/>
    <s v="EA"/>
    <n v="5"/>
    <n v="1245"/>
    <n v="1"/>
    <n v="249"/>
    <n v="15"/>
    <n v="179"/>
  </r>
  <r>
    <x v="18"/>
    <s v="PERFUMES"/>
    <x v="2"/>
    <x v="4"/>
    <x v="2"/>
    <n v="110255040"/>
    <n v="690251028498"/>
    <s v="JO MALONE ENGLISH PEAR &amp; FREESIA SCENT SURROUND DIFFUSER 165ML L3AL-01"/>
    <s v="EA"/>
    <n v="4"/>
    <n v="1224"/>
    <n v="0"/>
    <n v="0"/>
    <n v="16"/>
    <n v="69"/>
  </r>
  <r>
    <x v="18"/>
    <s v="PERFUMES"/>
    <x v="2"/>
    <x v="4"/>
    <x v="2"/>
    <n v="110885066"/>
    <n v="690251058259"/>
    <s v="JO MALONE BLACK CEDARWOOD &amp; JUNIPER BODY&amp;HAND WASH 250ML L70F-01"/>
    <s v="EA"/>
    <n v="8"/>
    <n v="1224"/>
    <n v="0"/>
    <n v="0"/>
    <n v="1"/>
    <n v="0"/>
  </r>
  <r>
    <x v="18"/>
    <s v="PERFUMES"/>
    <x v="2"/>
    <x v="4"/>
    <x v="2"/>
    <n v="111452537"/>
    <n v="690251079612"/>
    <s v="JO MALONE LIME &amp; BASIL EXFOLIATING SHOWER GEL 200ML L9KX-01"/>
    <s v="EA"/>
    <n v="8"/>
    <n v="1224"/>
    <n v="1"/>
    <n v="153"/>
    <n v="16"/>
    <n v="3"/>
  </r>
  <r>
    <x v="18"/>
    <s v="PERFUMES"/>
    <x v="2"/>
    <x v="4"/>
    <x v="2"/>
    <n v="111494522"/>
    <n v="690251094486"/>
    <s v="JO MALONE EP&amp;F SCENTED CANDLE 6.35CM/2.499IN AY01-01"/>
    <s v="EA"/>
    <n v="7"/>
    <n v="1211"/>
    <n v="0"/>
    <n v="0"/>
    <n v="4"/>
    <n v="0"/>
  </r>
  <r>
    <x v="18"/>
    <s v="PERFUMES"/>
    <x v="2"/>
    <x v="4"/>
    <x v="2"/>
    <n v="110412930"/>
    <n v="690251042135"/>
    <s v="JO MALONE BLACKBERRY&amp;BAY BODY&amp;HAND LOTION 250ML L50M-01"/>
    <s v="EA"/>
    <n v="6"/>
    <n v="1206"/>
    <n v="0"/>
    <n v="0"/>
    <n v="5"/>
    <n v="0"/>
  </r>
  <r>
    <x v="18"/>
    <s v="PERFUMES"/>
    <x v="2"/>
    <x v="4"/>
    <x v="2"/>
    <n v="110517707"/>
    <n v="690251044528"/>
    <s v="JO MALONE TUBEROSE ANGELICA BODY CREAM 175ML L599-01"/>
    <s v="EA"/>
    <n v="4"/>
    <n v="1188"/>
    <n v="0"/>
    <n v="0"/>
    <n v="7"/>
    <n v="0"/>
  </r>
  <r>
    <x v="18"/>
    <s v="PERFUMES"/>
    <x v="2"/>
    <x v="4"/>
    <x v="3"/>
    <n v="110517708"/>
    <n v="690251044511"/>
    <s v="JO MALONE VELVET ROSE &amp; OUD BODY CREAM 175ML L598-01"/>
    <s v="EA"/>
    <n v="4"/>
    <n v="1188"/>
    <n v="0"/>
    <n v="0"/>
    <n v="4"/>
    <n v="0"/>
  </r>
  <r>
    <x v="18"/>
    <s v="PERFUMES"/>
    <x v="2"/>
    <x v="4"/>
    <x v="2"/>
    <n v="111451876"/>
    <n v="690251058976"/>
    <s v="JO MALONE LIME BASIL &amp; MANDARIN BODY CRME 50ML L72L-01"/>
    <s v="EA"/>
    <n v="15"/>
    <n v="1185"/>
    <n v="1"/>
    <n v="79"/>
    <n v="23"/>
    <n v="27"/>
  </r>
  <r>
    <x v="18"/>
    <s v="PERFUMES"/>
    <x v="2"/>
    <x v="4"/>
    <x v="2"/>
    <n v="110541986"/>
    <n v="690251051137"/>
    <s v="JO MALONE ENGLISH PEAR &amp; FREESIA BATH SOAP 100G L64R-01"/>
    <s v="EA"/>
    <n v="15"/>
    <n v="1170"/>
    <n v="0"/>
    <n v="0"/>
    <n v="21"/>
    <n v="26"/>
  </r>
  <r>
    <x v="18"/>
    <s v="PERFUMES"/>
    <x v="2"/>
    <x v="2"/>
    <x v="3"/>
    <n v="110152343"/>
    <n v="690251022502"/>
    <s v="JO MALONE DARK AMBER &amp; GINGER LILY COLOGNE INTENSE 100ML L2KR-01"/>
    <s v="EA"/>
    <n v="2"/>
    <n v="1168"/>
    <n v="0"/>
    <n v="0"/>
    <n v="4"/>
    <n v="0"/>
  </r>
  <r>
    <x v="18"/>
    <s v="PERFUMES"/>
    <x v="8"/>
    <x v="0"/>
    <x v="0"/>
    <n v="110465086"/>
    <n v="22548349861"/>
    <s v="MICHAEL KORS MEN EXTREME BLUE EDT 120ML 5G39-01"/>
    <s v="EA"/>
    <n v="4"/>
    <n v="1164"/>
    <n v="0"/>
    <n v="0"/>
    <n v="7"/>
    <n v="4"/>
  </r>
  <r>
    <x v="18"/>
    <s v="PERFUMES"/>
    <x v="4"/>
    <x v="0"/>
    <x v="1"/>
    <n v="110823180"/>
    <n v="3700550281917"/>
    <s v="KILIAN GOLD KNIGHT EDP SPRAY 50ML N2F5-01"/>
    <s v="EA"/>
    <n v="1"/>
    <n v="1163"/>
    <n v="0"/>
    <n v="0"/>
    <n v="9"/>
    <n v="0"/>
  </r>
  <r>
    <x v="18"/>
    <s v="PERFUMES"/>
    <x v="10"/>
    <x v="4"/>
    <x v="4"/>
    <n v="102017660"/>
    <n v="22548004685"/>
    <s v="ARAMIS CLASSIC 24HOUR DEO SPRAY 2892-02"/>
    <s v="EA"/>
    <n v="10"/>
    <n v="1150"/>
    <n v="10"/>
    <n v="1150"/>
    <n v="2"/>
    <n v="9"/>
  </r>
  <r>
    <x v="18"/>
    <s v="PERFUMES"/>
    <x v="2"/>
    <x v="2"/>
    <x v="2"/>
    <n v="110412868"/>
    <n v="690251042302"/>
    <s v="JO MALONE MIMOSA &amp; CARDAMOM COLOGNE 30ML L51A-01"/>
    <s v="EA"/>
    <n v="5"/>
    <n v="1150"/>
    <n v="0"/>
    <n v="0"/>
    <n v="33"/>
    <n v="0"/>
  </r>
  <r>
    <x v="18"/>
    <s v="PERFUMES"/>
    <x v="4"/>
    <x v="1"/>
    <x v="3"/>
    <n v="110823183"/>
    <n v="3760184358522"/>
    <s v="KILIAN GOOD GIRL GONE BAD 4X7.5ML N1TK-01"/>
    <s v="EA"/>
    <n v="2"/>
    <n v="1150"/>
    <n v="0"/>
    <n v="0"/>
    <n v="0"/>
    <n v="0"/>
  </r>
  <r>
    <x v="18"/>
    <s v="PERFUMES"/>
    <x v="2"/>
    <x v="2"/>
    <x v="2"/>
    <n v="111154140"/>
    <n v="690251080984"/>
    <s v="JO MALONE WOOD SAGE &amp; SEA SALT COLOGNE 30ML PRE PACK L9P8-01"/>
    <s v="EA"/>
    <n v="5"/>
    <n v="1150"/>
    <n v="0"/>
    <n v="0"/>
    <n v="40"/>
    <n v="483"/>
  </r>
  <r>
    <x v="18"/>
    <s v="PERFUMES"/>
    <x v="0"/>
    <x v="0"/>
    <x v="3"/>
    <n v="110470572"/>
    <n v="888066048873"/>
    <s v="TOM FORD SOLEIL BLANC EDP 100ML PB T40T-01"/>
    <s v="EA"/>
    <n v="1"/>
    <n v="1149"/>
    <n v="0"/>
    <n v="0"/>
    <n v="3"/>
    <n v="0"/>
  </r>
  <r>
    <x v="18"/>
    <s v="PERFUMES"/>
    <x v="0"/>
    <x v="0"/>
    <x v="1"/>
    <n v="110585904"/>
    <n v="888066028929"/>
    <s v="TOM FORD CAFE ROSE EDP 100ML T289-01"/>
    <s v="EA"/>
    <n v="1"/>
    <n v="1149"/>
    <n v="0"/>
    <n v="0"/>
    <n v="4"/>
    <n v="0"/>
  </r>
  <r>
    <x v="18"/>
    <s v="PERFUMES"/>
    <x v="0"/>
    <x v="0"/>
    <x v="0"/>
    <n v="110585907"/>
    <n v="888066045841"/>
    <s v="TOM FORD VENETIAN BERGAMOT EDP 100ML T3RG-01"/>
    <s v="EA"/>
    <n v="1"/>
    <n v="1149"/>
    <n v="0"/>
    <n v="0"/>
    <n v="0"/>
    <n v="0"/>
  </r>
  <r>
    <x v="18"/>
    <s v="PERFUMES"/>
    <x v="0"/>
    <x v="0"/>
    <x v="1"/>
    <n v="110585911"/>
    <n v="888066004480"/>
    <s v="TOM FORD NOIR DE NOIR EDP 100ML T0C8-01"/>
    <s v="EA"/>
    <n v="1"/>
    <n v="1149"/>
    <n v="0"/>
    <n v="0"/>
    <n v="14"/>
    <n v="42"/>
  </r>
  <r>
    <x v="18"/>
    <s v="PERFUMES"/>
    <x v="0"/>
    <x v="0"/>
    <x v="4"/>
    <n v="110585911"/>
    <n v="888066004480"/>
    <s v="TOM FORD NOIR DE NOIR EDP 100ML T0C8-01"/>
    <s v="EA"/>
    <n v="1"/>
    <n v="1149"/>
    <n v="0"/>
    <n v="0"/>
    <n v="13"/>
    <n v="42"/>
  </r>
  <r>
    <x v="18"/>
    <s v="PERFUMES"/>
    <x v="0"/>
    <x v="0"/>
    <x v="3"/>
    <n v="110935864"/>
    <n v="888066080941"/>
    <s v="TOM FORD VANILLE FATALE EDP 100ML T6GN-01"/>
    <s v="EA"/>
    <n v="1"/>
    <n v="1149"/>
    <n v="0"/>
    <n v="0"/>
    <n v="5"/>
    <n v="4"/>
  </r>
  <r>
    <x v="18"/>
    <s v="PERFUMES"/>
    <x v="0"/>
    <x v="0"/>
    <x v="4"/>
    <n v="111543789"/>
    <n v="888066105828"/>
    <s v="TOMFORD WHITE SUEDE 100ML T8JM-01"/>
    <s v="EA"/>
    <n v="1"/>
    <n v="1149"/>
    <n v="0"/>
    <n v="0"/>
    <n v="9"/>
    <n v="0"/>
  </r>
  <r>
    <x v="18"/>
    <s v="PERFUMES"/>
    <x v="0"/>
    <x v="3"/>
    <x v="1"/>
    <n v="110470585"/>
    <n v="888066047883"/>
    <s v="TOM FORD NEROLI PORTOFINO ACQUA EDT 100ML T3Y8-01"/>
    <s v="EA"/>
    <n v="2"/>
    <n v="1120"/>
    <n v="0"/>
    <n v="0"/>
    <n v="2"/>
    <n v="0"/>
  </r>
  <r>
    <x v="18"/>
    <s v="PERFUMES"/>
    <x v="5"/>
    <x v="0"/>
    <x v="0"/>
    <n v="111079643"/>
    <n v="22548400050"/>
    <s v="DONNA KARAN STORIES EDP 100ML 5TG4-01"/>
    <s v="EA"/>
    <n v="5"/>
    <n v="1120"/>
    <n v="0"/>
    <n v="0"/>
    <n v="40"/>
    <n v="0"/>
  </r>
  <r>
    <x v="18"/>
    <s v="PERFUMES"/>
    <x v="1"/>
    <x v="2"/>
    <x v="0"/>
    <n v="102089325"/>
    <n v="27131521433"/>
    <s v="E LAUDER PLEASURES FOR MEN 100ML SPM 11A5-01"/>
    <s v="EA"/>
    <n v="4"/>
    <n v="1112"/>
    <n v="0"/>
    <n v="0"/>
    <n v="0"/>
    <n v="0"/>
  </r>
  <r>
    <x v="18"/>
    <s v="PERFUMES"/>
    <x v="2"/>
    <x v="4"/>
    <x v="2"/>
    <n v="110283954"/>
    <n v="690251029310"/>
    <s v="JO MALONE DARK AMBER GINGER LILY CANDLE 200G L3F9 01"/>
    <s v="EA"/>
    <n v="4"/>
    <n v="1112"/>
    <n v="1"/>
    <n v="278"/>
    <n v="0"/>
    <n v="0"/>
  </r>
  <r>
    <x v="18"/>
    <s v="PERFUMES"/>
    <x v="17"/>
    <x v="0"/>
    <x v="3"/>
    <n v="111354833"/>
    <n v="887167301382"/>
    <s v="AERIN EVENING ROSE D'OR 100ML RP16-01"/>
    <s v="EA"/>
    <n v="1"/>
    <n v="1101"/>
    <n v="0"/>
    <n v="0"/>
    <n v="6"/>
    <n v="0"/>
  </r>
  <r>
    <x v="18"/>
    <s v="PERFUMES"/>
    <x v="10"/>
    <x v="4"/>
    <x v="0"/>
    <n v="102017482"/>
    <n v="22548008560"/>
    <s v="ARAMIS CLASSIC DEODORANT STICK 2390-02"/>
    <s v="EA"/>
    <n v="12"/>
    <n v="1092"/>
    <n v="1"/>
    <n v="91"/>
    <n v="13"/>
    <n v="0"/>
  </r>
  <r>
    <x v="18"/>
    <s v="PERFUMES"/>
    <x v="5"/>
    <x v="3"/>
    <x v="13"/>
    <n v="111543703"/>
    <n v="22548422823"/>
    <s v="DKNY DELICIOUS DELIGHTS COOL SWIRL EDT 50ML 427P-01"/>
    <s v="EA"/>
    <n v="10"/>
    <n v="1090"/>
    <n v="0"/>
    <n v="0"/>
    <n v="0"/>
    <n v="900"/>
  </r>
  <r>
    <x v="18"/>
    <s v="PERFUMES"/>
    <x v="8"/>
    <x v="0"/>
    <x v="4"/>
    <n v="111379967"/>
    <n v="22548412688"/>
    <s v="MICHAEL KORS STARLIGHT SHIMMER EDP 100ML 5Y81-01"/>
    <s v="EA"/>
    <n v="5"/>
    <n v="1085"/>
    <n v="0"/>
    <n v="0"/>
    <n v="32"/>
    <n v="144"/>
  </r>
  <r>
    <x v="18"/>
    <s v="PERFUMES"/>
    <x v="3"/>
    <x v="1"/>
    <x v="0"/>
    <n v="110167377"/>
    <n v="20714500993"/>
    <s v="CLINIQUE AROMATICS ELIXIR 100ML+BODY SMOOTHER 7CYT-01"/>
    <s v="EA"/>
    <n v="3"/>
    <n v="1077"/>
    <n v="0"/>
    <n v="0"/>
    <n v="22"/>
    <n v="3"/>
  </r>
  <r>
    <x v="18"/>
    <s v="PERFUMES"/>
    <x v="3"/>
    <x v="1"/>
    <x v="4"/>
    <n v="110167377"/>
    <n v="20714500993"/>
    <s v="CLINIQUE AROMATICS ELIXIR 100ML+BODY SMOOTHER 7CYT-01"/>
    <s v="EA"/>
    <n v="3"/>
    <n v="1077"/>
    <n v="0"/>
    <n v="0"/>
    <n v="7"/>
    <n v="3"/>
  </r>
  <r>
    <x v="18"/>
    <s v="PERFUMES"/>
    <x v="4"/>
    <x v="0"/>
    <x v="3"/>
    <n v="111593396"/>
    <n v="3700550218753"/>
    <s v="KILIAN MOONLIGHT IN HEAVEN EDP 50ML N3F4-01"/>
    <s v="EA"/>
    <n v="1"/>
    <n v="1077"/>
    <n v="1"/>
    <n v="1077"/>
    <n v="2"/>
    <n v="0"/>
  </r>
  <r>
    <x v="18"/>
    <s v="PERFUMES"/>
    <x v="4"/>
    <x v="0"/>
    <x v="3"/>
    <n v="111593400"/>
    <n v="3700550218791"/>
    <s v="KILIAN BLACK PHANTOM EDP 50ML N3F8-01"/>
    <s v="EA"/>
    <n v="1"/>
    <n v="1077"/>
    <n v="0"/>
    <n v="0"/>
    <n v="1"/>
    <n v="0"/>
  </r>
  <r>
    <x v="18"/>
    <s v="PERFUMES"/>
    <x v="1"/>
    <x v="0"/>
    <x v="1"/>
    <n v="100172256"/>
    <n v="27131020424"/>
    <s v="ESTEE LAUDER WHITE LINEN EDP SPRAY 60 ML 7712-01"/>
    <s v="EA"/>
    <n v="4"/>
    <n v="1076"/>
    <n v="1"/>
    <n v="269"/>
    <n v="14"/>
    <n v="44"/>
  </r>
  <r>
    <x v="18"/>
    <s v="PERFUMES"/>
    <x v="1"/>
    <x v="0"/>
    <x v="0"/>
    <n v="110222202"/>
    <n v="27131936732"/>
    <s v="E LAUDER VERY ESTEE EDP 50ML Y6M8-01"/>
    <s v="EA"/>
    <n v="4"/>
    <n v="1076"/>
    <n v="0"/>
    <n v="0"/>
    <n v="0"/>
    <n v="0"/>
  </r>
  <r>
    <x v="18"/>
    <s v="PERFUMES"/>
    <x v="0"/>
    <x v="0"/>
    <x v="0"/>
    <n v="102004995"/>
    <n v="888066000062"/>
    <s v="TOM FORD BLACK ORCHID EDP 50ML T005 01"/>
    <s v="EA"/>
    <n v="3"/>
    <n v="1071"/>
    <n v="0"/>
    <n v="0"/>
    <n v="9"/>
    <n v="0"/>
  </r>
  <r>
    <x v="18"/>
    <s v="PERFUMES"/>
    <x v="0"/>
    <x v="0"/>
    <x v="10"/>
    <n v="102004995"/>
    <n v="888066000062"/>
    <s v="TOM FORD BLACK ORCHID EDP 50ML T005 01"/>
    <s v="EA"/>
    <n v="3"/>
    <n v="1071"/>
    <n v="0"/>
    <n v="0"/>
    <n v="2"/>
    <n v="0"/>
  </r>
  <r>
    <x v="18"/>
    <s v="PERFUMES"/>
    <x v="0"/>
    <x v="3"/>
    <x v="0"/>
    <n v="110320738"/>
    <n v="888066023948"/>
    <s v="TOM FORD VELVET ORCHID EDP 50ML T1X4-01"/>
    <s v="EA"/>
    <n v="3"/>
    <n v="1071"/>
    <n v="0"/>
    <n v="0"/>
    <n v="2"/>
    <n v="0"/>
  </r>
  <r>
    <x v="18"/>
    <s v="PERFUMES"/>
    <x v="2"/>
    <x v="2"/>
    <x v="3"/>
    <n v="110685029"/>
    <n v="690251055227"/>
    <s v="JO MALONE ENGLISH OAK &amp; REDCURRANT COLOGNE 100ML L6L3-01"/>
    <s v="EA"/>
    <n v="3"/>
    <n v="1059"/>
    <n v="0"/>
    <n v="0"/>
    <n v="16"/>
    <n v="359"/>
  </r>
  <r>
    <x v="18"/>
    <s v="PERFUMES"/>
    <x v="2"/>
    <x v="2"/>
    <x v="3"/>
    <n v="111451860"/>
    <n v="690251072040"/>
    <s v="JO MALONE ORANGE BITTERS COLOGNE100ML L8MG-01"/>
    <s v="EA"/>
    <n v="3"/>
    <n v="1059"/>
    <n v="0"/>
    <n v="0"/>
    <n v="4"/>
    <n v="113"/>
  </r>
  <r>
    <x v="18"/>
    <s v="PERFUMES"/>
    <x v="0"/>
    <x v="0"/>
    <x v="0"/>
    <n v="110703017"/>
    <n v="888066068802"/>
    <s v="TOM FORD TOBACCO OUD INTENSE 50ML T5EM-01"/>
    <s v="EA"/>
    <n v="1"/>
    <n v="1053"/>
    <n v="0"/>
    <n v="0"/>
    <n v="4"/>
    <n v="0"/>
  </r>
  <r>
    <x v="18"/>
    <s v="PERFUMES"/>
    <x v="0"/>
    <x v="0"/>
    <x v="1"/>
    <n v="111374778"/>
    <n v="888066087858"/>
    <s v="TOMFORD LAVENDER EXTRME EDP 50ML T740-01"/>
    <s v="EA"/>
    <n v="1"/>
    <n v="1053"/>
    <n v="0"/>
    <n v="0"/>
    <n v="32"/>
    <n v="77"/>
  </r>
  <r>
    <x v="18"/>
    <s v="PERFUMES"/>
    <x v="1"/>
    <x v="0"/>
    <x v="4"/>
    <n v="100172103"/>
    <n v="27131086871"/>
    <s v="E LAUDER BEAUTIFUL EDP 75ML 4806-02"/>
    <s v="EA"/>
    <n v="3"/>
    <n v="1035"/>
    <n v="0"/>
    <n v="0"/>
    <n v="28"/>
    <n v="96"/>
  </r>
  <r>
    <x v="18"/>
    <s v="PERFUMES"/>
    <x v="1"/>
    <x v="0"/>
    <x v="4"/>
    <n v="100179432"/>
    <n v="27131006534"/>
    <s v="ESTEE LAUDER KNOWING EDP 75ML 4409-01"/>
    <s v="EA"/>
    <n v="3"/>
    <n v="1035"/>
    <n v="1"/>
    <n v="345"/>
    <n v="28"/>
    <n v="1"/>
  </r>
  <r>
    <x v="18"/>
    <s v="PERFUMES"/>
    <x v="10"/>
    <x v="4"/>
    <x v="1"/>
    <n v="102017660"/>
    <n v="22548004685"/>
    <s v="ARAMIS CLASSIC 24HOUR DEO SPRAY 2892-02"/>
    <s v="EA"/>
    <n v="9"/>
    <n v="1035"/>
    <n v="0"/>
    <n v="0"/>
    <n v="12"/>
    <n v="9"/>
  </r>
  <r>
    <x v="18"/>
    <s v="PERFUMES"/>
    <x v="5"/>
    <x v="0"/>
    <x v="4"/>
    <n v="110032452"/>
    <n v="22548172971"/>
    <s v="DKNY FRESH BLOSSOM EDP 100ML 2HWL-01"/>
    <s v="EA"/>
    <n v="7"/>
    <n v="1022"/>
    <n v="0"/>
    <n v="0"/>
    <n v="25"/>
    <n v="1587"/>
  </r>
  <r>
    <x v="18"/>
    <s v="PERFUMES"/>
    <x v="0"/>
    <x v="3"/>
    <x v="5"/>
    <n v="110950151"/>
    <n v="888066075114"/>
    <s v="T FORD TOM FORD EAU DE SOLEIL BLANC EDT 100ML T5Y1-01"/>
    <s v="EA"/>
    <n v="2"/>
    <n v="1010"/>
    <n v="0"/>
    <n v="0"/>
    <n v="1"/>
    <n v="0"/>
  </r>
  <r>
    <x v="18"/>
    <s v="PERFUMES"/>
    <x v="0"/>
    <x v="0"/>
    <x v="3"/>
    <n v="111399546"/>
    <n v="888066089289"/>
    <s v="TOM FORD METALLIQUE 100ML T778-01"/>
    <s v="EA"/>
    <n v="2"/>
    <n v="1010"/>
    <n v="0"/>
    <n v="0"/>
    <n v="42"/>
    <n v="871"/>
  </r>
  <r>
    <x v="18"/>
    <s v="PERFUMES"/>
    <x v="2"/>
    <x v="4"/>
    <x v="2"/>
    <n v="111451878"/>
    <n v="690251058549"/>
    <s v="JO MALONE ENGLISH PEAR &amp; FREESIA TRAVEL CANDLE 60G L71E-01"/>
    <s v="EA"/>
    <n v="12"/>
    <n v="1008"/>
    <n v="0"/>
    <n v="0"/>
    <n v="31"/>
    <n v="1"/>
  </r>
  <r>
    <x v="18"/>
    <s v="PERFUMES"/>
    <x v="2"/>
    <x v="4"/>
    <x v="2"/>
    <n v="110412831"/>
    <n v="690251040377"/>
    <s v="JO MALONE ENGLISH PEAR &amp; FREESIA BODY&amp;HAND LOTION 250ML L4PN-01"/>
    <s v="EA"/>
    <n v="5"/>
    <n v="1005"/>
    <n v="1"/>
    <n v="201"/>
    <n v="7"/>
    <n v="0"/>
  </r>
  <r>
    <x v="18"/>
    <s v="PERFUMES"/>
    <x v="3"/>
    <x v="3"/>
    <x v="5"/>
    <n v="102165050"/>
    <n v="20714080310"/>
    <s v="CLINIQUE HAPPY FOR MEN 100ML 62YM-01"/>
    <s v="EA"/>
    <n v="4"/>
    <n v="996"/>
    <n v="0"/>
    <n v="0"/>
    <n v="0"/>
    <n v="373"/>
  </r>
  <r>
    <x v="18"/>
    <s v="PERFUMES"/>
    <x v="3"/>
    <x v="3"/>
    <x v="4"/>
    <n v="102165050"/>
    <n v="20714080310"/>
    <s v="CLINIQUE HAPPY FOR MEN 100ML 62YM-01"/>
    <s v="EA"/>
    <n v="4"/>
    <n v="996"/>
    <n v="0"/>
    <n v="0"/>
    <n v="39"/>
    <n v="373"/>
  </r>
  <r>
    <x v="18"/>
    <s v="PERFUMES"/>
    <x v="2"/>
    <x v="2"/>
    <x v="2"/>
    <n v="111311615"/>
    <n v="690251084883"/>
    <s v="JO MALONE WOOD SAGE &amp; SEA SALT COLOGNE 50ML LA6E-01"/>
    <s v="EA"/>
    <n v="3"/>
    <n v="990"/>
    <n v="0"/>
    <n v="0"/>
    <n v="2"/>
    <n v="0"/>
  </r>
  <r>
    <x v="18"/>
    <s v="PERFUMES"/>
    <x v="2"/>
    <x v="1"/>
    <x v="2"/>
    <n v="111543770"/>
    <n v="690251063949"/>
    <s v="JO MALONE TRAVEL CANDLE COLLECTION 3X60G L7M0-01"/>
    <s v="EA"/>
    <n v="3"/>
    <n v="990"/>
    <n v="0"/>
    <n v="0"/>
    <n v="30"/>
    <n v="60"/>
  </r>
  <r>
    <x v="18"/>
    <s v="PERFUMES"/>
    <x v="5"/>
    <x v="0"/>
    <x v="4"/>
    <n v="102002582"/>
    <n v="763511009824"/>
    <s v="DONNA KARAN BE DELICIOUS LADIES EDP 100ML 81WR 01"/>
    <s v="EA"/>
    <n v="4"/>
    <n v="988"/>
    <n v="1"/>
    <n v="247"/>
    <n v="21"/>
    <n v="0"/>
  </r>
  <r>
    <x v="18"/>
    <s v="PERFUMES"/>
    <x v="4"/>
    <x v="0"/>
    <x v="1"/>
    <n v="111593402"/>
    <n v="3700550218418"/>
    <s v="KILIAN ROLLING IN LOVE SPRAY 50ML N3EX-01"/>
    <s v="EA"/>
    <n v="1"/>
    <n v="957"/>
    <n v="0"/>
    <n v="0"/>
    <n v="1"/>
    <n v="0"/>
  </r>
  <r>
    <x v="18"/>
    <s v="PERFUMES"/>
    <x v="4"/>
    <x v="0"/>
    <x v="4"/>
    <n v="111593402"/>
    <n v="3700550218418"/>
    <s v="KILIAN ROLLING IN LOVE SPRAY 50ML N3EX-01"/>
    <s v="EA"/>
    <n v="1"/>
    <n v="957"/>
    <n v="0"/>
    <n v="0"/>
    <n v="0"/>
    <n v="0"/>
  </r>
  <r>
    <x v="18"/>
    <s v="PERFUMES"/>
    <x v="4"/>
    <x v="0"/>
    <x v="4"/>
    <n v="111593410"/>
    <n v="3700550218319"/>
    <s v="KILIAN BLACK PHANTOM EDP 50ML N3EH-01"/>
    <s v="EA"/>
    <n v="1"/>
    <n v="957"/>
    <n v="0"/>
    <n v="0"/>
    <n v="0"/>
    <n v="0"/>
  </r>
  <r>
    <x v="18"/>
    <s v="PERFUMES"/>
    <x v="2"/>
    <x v="2"/>
    <x v="3"/>
    <n v="111633256"/>
    <n v="690251056231"/>
    <s v="JO MALONE GARDENIA &amp; OUD ABSOLU L6NP-01"/>
    <s v="EA"/>
    <n v="1"/>
    <n v="957"/>
    <n v="0"/>
    <n v="0"/>
    <n v="14"/>
    <n v="573"/>
  </r>
  <r>
    <x v="18"/>
    <s v="PERFUMES"/>
    <x v="1"/>
    <x v="0"/>
    <x v="0"/>
    <n v="110403090"/>
    <n v="887167157149"/>
    <s v="E LAUDER MODERN MUSE LE ROUGE EDP 100ML R570-01"/>
    <s v="EA"/>
    <n v="2"/>
    <n v="946"/>
    <n v="0"/>
    <n v="0"/>
    <n v="10"/>
    <n v="11"/>
  </r>
  <r>
    <x v="18"/>
    <s v="PERFUMES"/>
    <x v="1"/>
    <x v="0"/>
    <x v="0"/>
    <n v="111105500"/>
    <n v="887167330443"/>
    <s v="ESTEE LAUDER BEAUTIFUL BELLE EDP 100ML RW5C-01"/>
    <s v="EA"/>
    <n v="2"/>
    <n v="946"/>
    <n v="0"/>
    <n v="0"/>
    <n v="6"/>
    <n v="0"/>
  </r>
  <r>
    <x v="18"/>
    <s v="PERFUMES"/>
    <x v="1"/>
    <x v="0"/>
    <x v="4"/>
    <n v="111105500"/>
    <n v="887167330443"/>
    <s v="ESTEE LAUDER BEAUTIFUL BELLE EDP 100ML RW5C-01"/>
    <s v="EA"/>
    <n v="2"/>
    <n v="946"/>
    <n v="0"/>
    <n v="0"/>
    <n v="2"/>
    <n v="0"/>
  </r>
  <r>
    <x v="18"/>
    <s v="PERFUMES"/>
    <x v="2"/>
    <x v="2"/>
    <x v="2"/>
    <n v="110152338"/>
    <n v="690251021734"/>
    <s v="JO MALONE WILD BLUEBELL COLOGNE 100ML L2H601"/>
    <s v="EA"/>
    <n v="2"/>
    <n v="940"/>
    <n v="0"/>
    <n v="0"/>
    <n v="44"/>
    <n v="11"/>
  </r>
  <r>
    <x v="18"/>
    <s v="PERFUMES"/>
    <x v="2"/>
    <x v="2"/>
    <x v="3"/>
    <n v="110152338"/>
    <n v="690251021734"/>
    <s v="JO MALONE WILD BLUEBELL COLOGNE 100ML L2H601"/>
    <s v="EA"/>
    <n v="2"/>
    <n v="940"/>
    <n v="0"/>
    <n v="0"/>
    <n v="10"/>
    <n v="11"/>
  </r>
  <r>
    <x v="18"/>
    <s v="PERFUMES"/>
    <x v="2"/>
    <x v="2"/>
    <x v="3"/>
    <n v="110152439"/>
    <n v="690251000043"/>
    <s v="JO MALONE LIME BASIL &amp; MANDARIN COLOGNE 100ML L00401"/>
    <s v="EA"/>
    <n v="2"/>
    <n v="940"/>
    <n v="0"/>
    <n v="0"/>
    <n v="17"/>
    <n v="0"/>
  </r>
  <r>
    <x v="18"/>
    <s v="PERFUMES"/>
    <x v="2"/>
    <x v="2"/>
    <x v="2"/>
    <n v="110246757"/>
    <n v="690251027835"/>
    <s v="JO MALONE EARL GREY &amp; CUCUMBER COLOGNE 100ML L38L-01"/>
    <s v="EA"/>
    <n v="2"/>
    <n v="940"/>
    <n v="0"/>
    <n v="0"/>
    <n v="14"/>
    <n v="0"/>
  </r>
  <r>
    <x v="18"/>
    <s v="PERFUMES"/>
    <x v="2"/>
    <x v="2"/>
    <x v="3"/>
    <n v="110281682"/>
    <n v="690251028412"/>
    <s v="JO MALONE PEONY &amp; BLUSH SUEDE COLOGNE 100ML L3AF-01"/>
    <s v="EA"/>
    <n v="2"/>
    <n v="940"/>
    <n v="0"/>
    <n v="0"/>
    <n v="1"/>
    <n v="0"/>
  </r>
  <r>
    <x v="18"/>
    <s v="PERFUMES"/>
    <x v="2"/>
    <x v="2"/>
    <x v="2"/>
    <n v="110493038"/>
    <n v="690251046003"/>
    <s v="JO MALONE BLACK CEDARWOOD &amp; JUNIPER COLOGNE 100ML L5G8-01"/>
    <s v="EA"/>
    <n v="2"/>
    <n v="940"/>
    <n v="0"/>
    <n v="0"/>
    <n v="7"/>
    <n v="0"/>
  </r>
  <r>
    <x v="18"/>
    <s v="PERFUMES"/>
    <x v="2"/>
    <x v="2"/>
    <x v="3"/>
    <n v="111154145"/>
    <n v="690251081059"/>
    <s v="JO MALONE NECTARINE, BLOSSOM &amp; HONEY COLOGNE 100ML PRE PACK L9PH-01"/>
    <s v="EA"/>
    <n v="2"/>
    <n v="940"/>
    <n v="0"/>
    <n v="0"/>
    <n v="0"/>
    <n v="0"/>
  </r>
  <r>
    <x v="18"/>
    <s v="PERFUMES"/>
    <x v="2"/>
    <x v="2"/>
    <x v="13"/>
    <n v="111423910"/>
    <n v="690251082780"/>
    <s v="JO MALONE POPPY &amp; BARLEY COLOGNE 100 ML LA00-01"/>
    <s v="EA"/>
    <n v="2"/>
    <n v="940"/>
    <n v="0"/>
    <n v="0"/>
    <n v="0"/>
    <n v="875"/>
  </r>
  <r>
    <x v="18"/>
    <s v="PERFUMES"/>
    <x v="2"/>
    <x v="4"/>
    <x v="2"/>
    <n v="110152408"/>
    <n v="690251009480"/>
    <s v="JO MALONE POMEGRANATE NOIR CANDLE 200G L10H01"/>
    <s v="EA"/>
    <n v="4"/>
    <n v="920"/>
    <n v="0"/>
    <n v="0"/>
    <n v="17"/>
    <n v="92"/>
  </r>
  <r>
    <x v="18"/>
    <s v="PERFUMES"/>
    <x v="2"/>
    <x v="2"/>
    <x v="3"/>
    <n v="110204259"/>
    <n v="690251026098"/>
    <s v="JO MALONE BLACKBERRY &amp; BAY COLOGNE INT 30ML L32P-01"/>
    <s v="EA"/>
    <n v="4"/>
    <n v="920"/>
    <n v="0"/>
    <n v="0"/>
    <n v="6"/>
    <n v="0"/>
  </r>
  <r>
    <x v="18"/>
    <s v="PERFUMES"/>
    <x v="2"/>
    <x v="2"/>
    <x v="2"/>
    <n v="110246751"/>
    <n v="690251020669"/>
    <s v="JO MALONE EARL GREY &amp; CUCUMBER COLOGNE 30ML L2CL-01"/>
    <s v="EA"/>
    <n v="4"/>
    <n v="920"/>
    <n v="0"/>
    <n v="0"/>
    <n v="4"/>
    <n v="0"/>
  </r>
  <r>
    <x v="18"/>
    <s v="PERFUMES"/>
    <x v="2"/>
    <x v="2"/>
    <x v="2"/>
    <n v="110685028"/>
    <n v="690251057009"/>
    <s v="JO MALONE ENGLISH OAK &amp; HAZELNUT COLOGNE 30ML L6TE-01"/>
    <s v="EA"/>
    <n v="4"/>
    <n v="920"/>
    <n v="0"/>
    <n v="0"/>
    <n v="32"/>
    <n v="29"/>
  </r>
  <r>
    <x v="18"/>
    <s v="PERFUMES"/>
    <x v="2"/>
    <x v="2"/>
    <x v="2"/>
    <n v="111154136"/>
    <n v="690251081066"/>
    <s v="JO MALONE NECTARINE, BLOSSOM &amp; HONEY COLOGNE 30ML PRE PACK L9PJ-01"/>
    <s v="EA"/>
    <n v="4"/>
    <n v="920"/>
    <n v="0"/>
    <n v="0"/>
    <n v="0"/>
    <n v="0"/>
  </r>
  <r>
    <x v="18"/>
    <s v="PERFUMES"/>
    <x v="2"/>
    <x v="2"/>
    <x v="2"/>
    <n v="111154139"/>
    <n v="690251080946"/>
    <s v="JO MALONE WILD BLUEBELL COLOGNE COLOGNE 30ML PRE PACK L9P4-01"/>
    <s v="EA"/>
    <n v="4"/>
    <n v="920"/>
    <n v="0"/>
    <n v="0"/>
    <n v="56"/>
    <n v="266"/>
  </r>
  <r>
    <x v="18"/>
    <s v="PERFUMES"/>
    <x v="2"/>
    <x v="2"/>
    <x v="2"/>
    <n v="111423907"/>
    <n v="690251082803"/>
    <s v="JO MALONE POPPY &amp; BARLEY COLOGNE 30 ML LA01-01"/>
    <s v="EA"/>
    <n v="4"/>
    <n v="920"/>
    <n v="0"/>
    <n v="0"/>
    <n v="33"/>
    <n v="860"/>
  </r>
  <r>
    <x v="18"/>
    <s v="PERFUMES"/>
    <x v="2"/>
    <x v="4"/>
    <x v="3"/>
    <n v="111494517"/>
    <n v="690251094493"/>
    <s v="JO MALONE EP&amp;F DIFFUSER C001-01"/>
    <s v="EA"/>
    <n v="4"/>
    <n v="920"/>
    <n v="1"/>
    <n v="230"/>
    <n v="4"/>
    <n v="0"/>
  </r>
  <r>
    <x v="18"/>
    <s v="PERFUMES"/>
    <x v="2"/>
    <x v="4"/>
    <x v="2"/>
    <n v="110198686"/>
    <n v="690251024452"/>
    <s v="JO MALONE SCENT AROUND DIFUSER LBM 165ML L2W5-01"/>
    <s v="EA"/>
    <n v="3"/>
    <n v="918"/>
    <n v="0"/>
    <n v="0"/>
    <n v="27"/>
    <n v="159"/>
  </r>
  <r>
    <x v="18"/>
    <s v="PERFUMES"/>
    <x v="2"/>
    <x v="4"/>
    <x v="2"/>
    <n v="111452538"/>
    <n v="690251079636"/>
    <s v="JO MALONE PROMEGRANATE NOIR EXFOLIATING SHOWER GEL 200ML L9L0-01"/>
    <s v="EA"/>
    <n v="6"/>
    <n v="918"/>
    <n v="0"/>
    <n v="0"/>
    <n v="-1"/>
    <n v="0"/>
  </r>
  <r>
    <x v="18"/>
    <s v="PERFUMES"/>
    <x v="14"/>
    <x v="0"/>
    <x v="3"/>
    <n v="111521923"/>
    <n v="3700135016132"/>
    <s v="F MALLE ROSE &amp; CUIR 100ML H50X-01"/>
    <s v="EA"/>
    <n v="1"/>
    <n v="913"/>
    <n v="0"/>
    <n v="0"/>
    <n v="8"/>
    <n v="0"/>
  </r>
  <r>
    <x v="18"/>
    <s v="PERFUMES"/>
    <x v="5"/>
    <x v="0"/>
    <x v="4"/>
    <n v="102628089"/>
    <n v="763511100019"/>
    <s v="DONNA KARAN DKNY EDP 100ML SPRAY 80C8-01"/>
    <s v="EA"/>
    <n v="3"/>
    <n v="897"/>
    <n v="0"/>
    <n v="0"/>
    <n v="22"/>
    <n v="102"/>
  </r>
  <r>
    <x v="18"/>
    <s v="PERFUMES"/>
    <x v="0"/>
    <x v="0"/>
    <x v="5"/>
    <n v="110219840"/>
    <n v="888066015509"/>
    <s v="TOM FORD NOIR EDP 100ML T14G-01"/>
    <s v="EA"/>
    <n v="2"/>
    <n v="896"/>
    <n v="0"/>
    <n v="0"/>
    <n v="0"/>
    <n v="34"/>
  </r>
  <r>
    <x v="18"/>
    <s v="PERFUMES"/>
    <x v="0"/>
    <x v="0"/>
    <x v="4"/>
    <n v="110219840"/>
    <n v="888066015509"/>
    <s v="TOM FORD NOIR EDP 100ML T14G-01"/>
    <s v="EA"/>
    <n v="2"/>
    <n v="896"/>
    <n v="0"/>
    <n v="0"/>
    <n v="38"/>
    <n v="34"/>
  </r>
  <r>
    <x v="18"/>
    <s v="PERFUMES"/>
    <x v="4"/>
    <x v="0"/>
    <x v="4"/>
    <n v="111593411"/>
    <n v="3700550218289"/>
    <s v="KILIAN INTOXICATED RFLBL SPRAY 50ML N3EE-01"/>
    <s v="EA"/>
    <n v="1"/>
    <n v="886"/>
    <n v="0"/>
    <n v="0"/>
    <n v="0"/>
    <n v="0"/>
  </r>
  <r>
    <x v="18"/>
    <s v="PERFUMES"/>
    <x v="6"/>
    <x v="0"/>
    <x v="1"/>
    <n v="111151253"/>
    <n v="811901022912"/>
    <s v="LE LABO BERGAMOTE 22 EAU DE PARFUM NATURAL SPRAY 100ML 100PB22100"/>
    <s v="EA"/>
    <n v="1"/>
    <n v="880"/>
    <n v="1"/>
    <n v="880"/>
    <n v="2"/>
    <n v="0"/>
  </r>
  <r>
    <x v="18"/>
    <s v="PERFUMES"/>
    <x v="6"/>
    <x v="0"/>
    <x v="1"/>
    <n v="111151260"/>
    <n v="811901022981"/>
    <s v="LE LABO OUD 27 EAU DE PARFUM NATURAL SPRAY 100ML 100PO27100"/>
    <s v="EA"/>
    <n v="1"/>
    <n v="880"/>
    <n v="0"/>
    <n v="0"/>
    <n v="11"/>
    <n v="0"/>
  </r>
  <r>
    <x v="18"/>
    <s v="PERFUMES"/>
    <x v="6"/>
    <x v="0"/>
    <x v="1"/>
    <n v="111151261"/>
    <n v="811901022998"/>
    <s v="LE LABO PATCHOULI 24 EAU DE PARFUM NATURAL SPRAY 100ML 100PP24100"/>
    <s v="EA"/>
    <n v="1"/>
    <n v="880"/>
    <n v="0"/>
    <n v="0"/>
    <n v="9"/>
    <n v="0"/>
  </r>
  <r>
    <x v="18"/>
    <s v="PERFUMES"/>
    <x v="6"/>
    <x v="0"/>
    <x v="1"/>
    <n v="111151264"/>
    <n v="811901023025"/>
    <s v="LE LABO TH NOIR 29 EAU DE PARFUM NATURAL SPRAY 100ML 100PT29100"/>
    <s v="EA"/>
    <n v="1"/>
    <n v="880"/>
    <n v="0"/>
    <n v="0"/>
    <n v="12"/>
    <n v="0"/>
  </r>
  <r>
    <x v="18"/>
    <s v="PERFUMES"/>
    <x v="8"/>
    <x v="0"/>
    <x v="1"/>
    <n v="110465086"/>
    <n v="22548349861"/>
    <s v="MICHAEL KORS MEN EXTREME BLUE EDT 120ML 5G39-01"/>
    <s v="EA"/>
    <n v="3"/>
    <n v="873"/>
    <n v="0"/>
    <n v="0"/>
    <n v="17"/>
    <n v="4"/>
  </r>
  <r>
    <x v="18"/>
    <s v="PERFUMES"/>
    <x v="8"/>
    <x v="0"/>
    <x v="1"/>
    <n v="111379967"/>
    <n v="22548412688"/>
    <s v="MICHAEL KORS STARLIGHT SHIMMER EDP 100ML 5Y81-01"/>
    <s v="EA"/>
    <n v="4"/>
    <n v="868"/>
    <n v="0"/>
    <n v="0"/>
    <n v="43"/>
    <n v="144"/>
  </r>
  <r>
    <x v="18"/>
    <s v="PERFUMES"/>
    <x v="3"/>
    <x v="3"/>
    <x v="4"/>
    <n v="102017710"/>
    <n v="20714156893"/>
    <s v="CLINIQUE HAPPY 100ML 61CE-01"/>
    <s v="EA"/>
    <n v="3"/>
    <n v="864"/>
    <n v="0"/>
    <n v="0"/>
    <n v="7"/>
    <n v="0"/>
  </r>
  <r>
    <x v="18"/>
    <s v="PERFUMES"/>
    <x v="6"/>
    <x v="4"/>
    <x v="1"/>
    <n v="111151334"/>
    <n v="811901027047"/>
    <s v="LE LABO TH NOIR 29 PERFUMING BODY LOTION 237 ML / 8 FL OZ BODLT29100"/>
    <s v="EA"/>
    <n v="4"/>
    <n v="864"/>
    <n v="0"/>
    <n v="0"/>
    <n v="6"/>
    <n v="0"/>
  </r>
  <r>
    <x v="18"/>
    <s v="PERFUMES"/>
    <x v="0"/>
    <x v="0"/>
    <x v="3"/>
    <n v="112108239"/>
    <n v="888066112734"/>
    <s v="TOM FORD BLACK ORCHID PARFUM EDP 50ML T90F-01"/>
    <s v="EA"/>
    <n v="2"/>
    <n v="848"/>
    <n v="0"/>
    <n v="0"/>
    <n v="28"/>
    <n v="184"/>
  </r>
  <r>
    <x v="18"/>
    <s v="PERFUMES"/>
    <x v="0"/>
    <x v="0"/>
    <x v="4"/>
    <n v="112108239"/>
    <n v="888066112734"/>
    <s v="TOM FORD BLACK ORCHID PARFUM EDP 50ML T90F-01"/>
    <s v="EA"/>
    <n v="2"/>
    <n v="848"/>
    <n v="0"/>
    <n v="0"/>
    <n v="43"/>
    <n v="184"/>
  </r>
  <r>
    <x v="18"/>
    <s v="PERFUMES"/>
    <x v="2"/>
    <x v="4"/>
    <x v="2"/>
    <n v="111154169"/>
    <n v="690251071951"/>
    <s v="JO MALONE MYRRH &amp; TONKA CI HOME CANDLE 200G L8M9-01"/>
    <s v="EA"/>
    <n v="3"/>
    <n v="834"/>
    <n v="0"/>
    <n v="0"/>
    <n v="2"/>
    <n v="0"/>
  </r>
  <r>
    <x v="18"/>
    <s v="PERFUMES"/>
    <x v="5"/>
    <x v="3"/>
    <x v="0"/>
    <n v="111593373"/>
    <n v="22548418109"/>
    <s v="DKNY ORIGINAL MEN SUMMER 100ML EDT 40NE-01"/>
    <s v="EA"/>
    <n v="5"/>
    <n v="830"/>
    <n v="1"/>
    <n v="166"/>
    <n v="32"/>
    <n v="233"/>
  </r>
  <r>
    <x v="18"/>
    <s v="PERFUMES"/>
    <x v="14"/>
    <x v="0"/>
    <x v="3"/>
    <n v="111593391"/>
    <n v="3700135012486"/>
    <s v="F MALLE FRENCH LOVER ASSEMBLED 100 ML H4FP-01"/>
    <s v="EA"/>
    <n v="1"/>
    <n v="808"/>
    <n v="0"/>
    <n v="0"/>
    <n v="4"/>
    <n v="0"/>
  </r>
  <r>
    <x v="18"/>
    <s v="PERFUMES"/>
    <x v="1"/>
    <x v="0"/>
    <x v="4"/>
    <n v="100172224"/>
    <n v="27131019817"/>
    <s v="E LAUDER PRIVATE COLLECTION EDP 50ML 7418-01"/>
    <s v="EA"/>
    <n v="3"/>
    <n v="807"/>
    <n v="0"/>
    <n v="0"/>
    <n v="22"/>
    <n v="52"/>
  </r>
  <r>
    <x v="18"/>
    <s v="PERFUMES"/>
    <x v="2"/>
    <x v="1"/>
    <x v="2"/>
    <n v="111451864"/>
    <n v="690251076659"/>
    <s v="JO MALONE CHRISTMAS CRACKER GREEN &amp; GOLD STRIPES L980-01"/>
    <s v="EA"/>
    <n v="7"/>
    <n v="805"/>
    <n v="2"/>
    <n v="230"/>
    <n v="5"/>
    <n v="0"/>
  </r>
  <r>
    <x v="18"/>
    <s v="PERFUMES"/>
    <x v="0"/>
    <x v="3"/>
    <x v="0"/>
    <n v="110470577"/>
    <n v="888066047876"/>
    <s v="TOM FORD NEROLI PORTOFINO ACQUA EDT 50ML T3Y7-01"/>
    <s v="EA"/>
    <n v="2"/>
    <n v="796"/>
    <n v="1"/>
    <n v="398"/>
    <n v="0"/>
    <n v="0"/>
  </r>
  <r>
    <x v="18"/>
    <s v="PERFUMES"/>
    <x v="0"/>
    <x v="0"/>
    <x v="1"/>
    <n v="111549020"/>
    <n v="888066103886"/>
    <s v="TOMFORD SIGNATURE BEAU DE JOUR 50ML T8EF-01"/>
    <s v="EA"/>
    <n v="2"/>
    <n v="796"/>
    <n v="0"/>
    <n v="0"/>
    <n v="20"/>
    <n v="72"/>
  </r>
  <r>
    <x v="18"/>
    <s v="PERFUMES"/>
    <x v="10"/>
    <x v="3"/>
    <x v="4"/>
    <n v="100706347"/>
    <n v="22548006719"/>
    <s v="ARAMIS CLASSIC EDT 110ML 2163-01"/>
    <s v="EA"/>
    <n v="6"/>
    <n v="786"/>
    <n v="0"/>
    <n v="0"/>
    <n v="54"/>
    <n v="966"/>
  </r>
  <r>
    <x v="18"/>
    <s v="PERFUMES"/>
    <x v="0"/>
    <x v="0"/>
    <x v="3"/>
    <n v="110069548"/>
    <n v="888066000161"/>
    <s v="TOM FORD TUSCAN LEATHER EDP SPRAY 50ML T00H 01"/>
    <s v="EA"/>
    <n v="1"/>
    <n v="784"/>
    <n v="0"/>
    <n v="0"/>
    <n v="1"/>
    <n v="0"/>
  </r>
  <r>
    <x v="18"/>
    <s v="PERFUMES"/>
    <x v="0"/>
    <x v="0"/>
    <x v="4"/>
    <n v="110069565"/>
    <n v="888066000499"/>
    <s v="TOM FORD NOIR DE NOIR EDP SPRAY 50ML T01H 01"/>
    <s v="EA"/>
    <n v="1"/>
    <n v="784"/>
    <n v="0"/>
    <n v="0"/>
    <n v="19"/>
    <n v="1"/>
  </r>
  <r>
    <x v="18"/>
    <s v="PERFUMES"/>
    <x v="0"/>
    <x v="0"/>
    <x v="0"/>
    <n v="110069567"/>
    <n v="888066000512"/>
    <s v="TOM FORD TOBACCO VANILLE EDP SPRAY 50ML T01K 01"/>
    <s v="EA"/>
    <n v="1"/>
    <n v="784"/>
    <n v="0"/>
    <n v="0"/>
    <n v="1"/>
    <n v="0"/>
  </r>
  <r>
    <x v="18"/>
    <s v="PERFUMES"/>
    <x v="0"/>
    <x v="0"/>
    <x v="3"/>
    <n v="110069567"/>
    <n v="888066000512"/>
    <s v="TOM FORD TOBACCO VANILLE EDP SPRAY 50ML T01K 01"/>
    <s v="EA"/>
    <n v="1"/>
    <n v="784"/>
    <n v="0"/>
    <n v="0"/>
    <n v="0"/>
    <n v="0"/>
  </r>
  <r>
    <x v="18"/>
    <s v="PERFUMES"/>
    <x v="0"/>
    <x v="0"/>
    <x v="4"/>
    <n v="110136724"/>
    <n v="888066008433"/>
    <s v="TOM FORD NEROLI PORTOFINO EDP 50ML T0M9 01"/>
    <s v="EA"/>
    <n v="1"/>
    <n v="784"/>
    <n v="0"/>
    <n v="0"/>
    <n v="33"/>
    <n v="0"/>
  </r>
  <r>
    <x v="18"/>
    <s v="PERFUMES"/>
    <x v="0"/>
    <x v="0"/>
    <x v="1"/>
    <n v="110199960"/>
    <n v="888066012317"/>
    <s v="TOM FORD SANTAL BLUSH EDP 50ML T0WR-01"/>
    <s v="EA"/>
    <n v="1"/>
    <n v="784"/>
    <n v="0"/>
    <n v="0"/>
    <n v="0"/>
    <n v="0"/>
  </r>
  <r>
    <x v="18"/>
    <s v="PERFUMES"/>
    <x v="0"/>
    <x v="0"/>
    <x v="1"/>
    <n v="110199961"/>
    <n v="888066012324"/>
    <s v="TOM FORD JASMIN ROUGE EDP 50ML T0WT-01"/>
    <s v="EA"/>
    <n v="1"/>
    <n v="784"/>
    <n v="0"/>
    <n v="0"/>
    <n v="0"/>
    <n v="0"/>
  </r>
  <r>
    <x v="18"/>
    <s v="PERFUMES"/>
    <x v="0"/>
    <x v="0"/>
    <x v="3"/>
    <n v="110286625"/>
    <n v="888066022569"/>
    <s v="TOM FORD WHITE SUEDE 50ML T1RL 01"/>
    <s v="EA"/>
    <n v="1"/>
    <n v="784"/>
    <n v="0"/>
    <n v="0"/>
    <n v="1"/>
    <n v="0"/>
  </r>
  <r>
    <x v="18"/>
    <s v="PERFUMES"/>
    <x v="0"/>
    <x v="0"/>
    <x v="3"/>
    <n v="110286627"/>
    <n v="888066024082"/>
    <s v="TOM FORD OUD WOOD SPRAY 50ML T1XF 01"/>
    <s v="EA"/>
    <n v="1"/>
    <n v="784"/>
    <n v="0"/>
    <n v="0"/>
    <n v="27"/>
    <n v="147"/>
  </r>
  <r>
    <x v="18"/>
    <s v="PERFUMES"/>
    <x v="0"/>
    <x v="0"/>
    <x v="4"/>
    <n v="110286627"/>
    <n v="888066024082"/>
    <s v="TOM FORD OUD WOOD SPRAY 50ML T1XF 01"/>
    <s v="EA"/>
    <n v="1"/>
    <n v="784"/>
    <n v="0"/>
    <n v="0"/>
    <n v="15"/>
    <n v="147"/>
  </r>
  <r>
    <x v="18"/>
    <s v="PERFUMES"/>
    <x v="0"/>
    <x v="0"/>
    <x v="0"/>
    <n v="110286628"/>
    <n v="888066028363"/>
    <s v="TOM FORD TOBACCO OUD SPRAY 50ML T276 01"/>
    <s v="EA"/>
    <n v="1"/>
    <n v="784"/>
    <n v="0"/>
    <n v="0"/>
    <n v="0"/>
    <n v="0"/>
  </r>
  <r>
    <x v="18"/>
    <s v="PERFUMES"/>
    <x v="0"/>
    <x v="0"/>
    <x v="3"/>
    <n v="110935863"/>
    <n v="888066080910"/>
    <s v="TOM FORD VANILLE FATALE EDP 50ML T6GL-01"/>
    <s v="EA"/>
    <n v="1"/>
    <n v="784"/>
    <n v="0"/>
    <n v="0"/>
    <n v="5"/>
    <n v="0"/>
  </r>
  <r>
    <x v="18"/>
    <s v="PERFUMES"/>
    <x v="0"/>
    <x v="4"/>
    <x v="0"/>
    <n v="111317797"/>
    <n v="888066091435"/>
    <s v="TOMFORD OUD WOOD FILLED ATOMIZERS T7F6-01"/>
    <s v="EA"/>
    <n v="1"/>
    <n v="784"/>
    <n v="0"/>
    <n v="0"/>
    <n v="29"/>
    <n v="19"/>
  </r>
  <r>
    <x v="18"/>
    <s v="PERFUMES"/>
    <x v="0"/>
    <x v="4"/>
    <x v="1"/>
    <n v="111317797"/>
    <n v="888066091435"/>
    <s v="TOMFORD OUD WOOD FILLED ATOMIZERS T7F6-01"/>
    <s v="EA"/>
    <n v="1"/>
    <n v="784"/>
    <n v="0"/>
    <n v="0"/>
    <n v="12"/>
    <n v="19"/>
  </r>
  <r>
    <x v="18"/>
    <s v="PERFUMES"/>
    <x v="9"/>
    <x v="3"/>
    <x v="4"/>
    <n v="110176340"/>
    <n v="22548262733"/>
    <s v="ZEGNA Z EDT NATURAL SPRAY 100ML 50Y5 01"/>
    <s v="EA"/>
    <n v="2"/>
    <n v="774"/>
    <n v="0"/>
    <n v="0"/>
    <n v="11"/>
    <n v="0"/>
  </r>
  <r>
    <x v="18"/>
    <s v="PERFUMES"/>
    <x v="2"/>
    <x v="4"/>
    <x v="2"/>
    <n v="110412812"/>
    <n v="690251040308"/>
    <s v="JO MALONE RED ROSES BODY CREAM 175ML L4PF-01"/>
    <s v="EA"/>
    <n v="3"/>
    <n v="774"/>
    <n v="0"/>
    <n v="0"/>
    <n v="1"/>
    <n v="0"/>
  </r>
  <r>
    <x v="18"/>
    <s v="PERFUMES"/>
    <x v="1"/>
    <x v="0"/>
    <x v="1"/>
    <n v="102003715"/>
    <n v="27131423843"/>
    <s v="E LAUDER PURE WHITE LINEN 100ML EDP 9CHK-01"/>
    <s v="EA"/>
    <n v="2"/>
    <n v="766"/>
    <n v="0"/>
    <n v="0"/>
    <n v="7"/>
    <n v="0"/>
  </r>
  <r>
    <x v="18"/>
    <s v="PERFUMES"/>
    <x v="1"/>
    <x v="0"/>
    <x v="1"/>
    <n v="110002822"/>
    <n v="27131595069"/>
    <s v="E LAUDER SENSUOUS EDP 100ML 9TML 01"/>
    <s v="EA"/>
    <n v="2"/>
    <n v="766"/>
    <n v="0"/>
    <n v="0"/>
    <n v="6"/>
    <n v="5"/>
  </r>
  <r>
    <x v="18"/>
    <s v="PERFUMES"/>
    <x v="2"/>
    <x v="2"/>
    <x v="2"/>
    <n v="110541975"/>
    <n v="690251045815"/>
    <s v="JO MALONE TUBEROSE ANGELICA COLOGNE INTENSE 50ML L5FT-01"/>
    <s v="EA"/>
    <n v="2"/>
    <n v="748"/>
    <n v="0"/>
    <n v="0"/>
    <n v="1"/>
    <n v="0"/>
  </r>
  <r>
    <x v="18"/>
    <s v="PERFUMES"/>
    <x v="0"/>
    <x v="4"/>
    <x v="0"/>
    <n v="110935923"/>
    <n v="888066056083"/>
    <s v="TOM FORD TUSCAN LEATHER ALL OVER BODY SPRAY 150ML T4C9-01"/>
    <s v="EA"/>
    <n v="3"/>
    <n v="747"/>
    <n v="3"/>
    <n v="747"/>
    <n v="0"/>
    <n v="0"/>
  </r>
  <r>
    <x v="18"/>
    <s v="PERFUMES"/>
    <x v="2"/>
    <x v="4"/>
    <x v="2"/>
    <n v="111423914"/>
    <n v="690251075164"/>
    <s v="JO MALONE MYRRH &amp; TONKA SCENT SURROUND DIFFUSER L92W-01"/>
    <s v="EA"/>
    <n v="2"/>
    <n v="736"/>
    <n v="0"/>
    <n v="0"/>
    <n v="-2"/>
    <n v="0"/>
  </r>
  <r>
    <x v="18"/>
    <s v="PERFUMES"/>
    <x v="8"/>
    <x v="0"/>
    <x v="4"/>
    <n v="110301605"/>
    <n v="22548289655"/>
    <s v="MICHAEL KORS COLLECTION SEXY AMBER EDP 100ML 55EH-01"/>
    <s v="EA"/>
    <n v="2"/>
    <n v="722"/>
    <n v="0"/>
    <n v="0"/>
    <n v="10"/>
    <n v="0"/>
  </r>
  <r>
    <x v="18"/>
    <s v="PERFUMES"/>
    <x v="8"/>
    <x v="0"/>
    <x v="1"/>
    <n v="110301607"/>
    <n v="22548289716"/>
    <s v="MICHAEL KORS COLLECTION GLAM JASMINE EDP 100ML 55EP-01"/>
    <s v="EA"/>
    <n v="2"/>
    <n v="722"/>
    <n v="0"/>
    <n v="0"/>
    <n v="37"/>
    <n v="276"/>
  </r>
  <r>
    <x v="18"/>
    <s v="PERFUMES"/>
    <x v="8"/>
    <x v="0"/>
    <x v="1"/>
    <n v="110505318"/>
    <n v="22548366448"/>
    <s v="MICHAEL KORS WONDERLUST EDP 100ML 5JT6-01"/>
    <s v="EA"/>
    <n v="2"/>
    <n v="722"/>
    <n v="0"/>
    <n v="0"/>
    <n v="1"/>
    <n v="0"/>
  </r>
  <r>
    <x v="18"/>
    <s v="PERFUMES"/>
    <x v="3"/>
    <x v="3"/>
    <x v="4"/>
    <n v="102000970"/>
    <n v="20714999346"/>
    <s v="CLINIQUE AROMATICS ELIXIR EDP 100ML 62G9-01"/>
    <s v="EA"/>
    <n v="2"/>
    <n v="718"/>
    <n v="0"/>
    <n v="0"/>
    <n v="28"/>
    <n v="410"/>
  </r>
  <r>
    <x v="18"/>
    <s v="PERFUMES"/>
    <x v="0"/>
    <x v="0"/>
    <x v="0"/>
    <n v="111394406"/>
    <n v="888066089272"/>
    <s v="TOM FORD METALLIQUE 50ML/1.7FLOZ T777-01"/>
    <s v="EA"/>
    <n v="2"/>
    <n v="714"/>
    <n v="0"/>
    <n v="0"/>
    <n v="109"/>
    <n v="567"/>
  </r>
  <r>
    <x v="18"/>
    <s v="PERFUMES"/>
    <x v="2"/>
    <x v="2"/>
    <x v="3"/>
    <n v="111120056"/>
    <n v="690251062812"/>
    <s v="JO MALONE WHITE MOSS &amp; SNOWDROP COLOGNE 100 ML L7H7-01"/>
    <s v="EA"/>
    <n v="2"/>
    <n v="700"/>
    <n v="0"/>
    <n v="0"/>
    <n v="7"/>
    <n v="0"/>
  </r>
  <r>
    <x v="18"/>
    <s v="PERFUMES"/>
    <x v="17"/>
    <x v="0"/>
    <x v="3"/>
    <n v="110829196"/>
    <n v="887167188952"/>
    <s v="AERIN AMBER MUSK EDP 100ML R8KN-01"/>
    <s v="EA"/>
    <n v="1"/>
    <n v="694"/>
    <n v="0"/>
    <n v="0"/>
    <n v="14"/>
    <n v="0"/>
  </r>
  <r>
    <x v="18"/>
    <s v="PERFUMES"/>
    <x v="1"/>
    <x v="0"/>
    <x v="6"/>
    <n v="100172103"/>
    <n v="27131086871"/>
    <s v="E LAUDER BEAUTIFUL EDP 75ML 4806-02"/>
    <s v="EA"/>
    <n v="2"/>
    <n v="690"/>
    <n v="0"/>
    <n v="0"/>
    <n v="4"/>
    <n v="96"/>
  </r>
  <r>
    <x v="18"/>
    <s v="PERFUMES"/>
    <x v="2"/>
    <x v="2"/>
    <x v="2"/>
    <n v="110152322"/>
    <n v="690251021741"/>
    <s v="JO MALONE WILD BLUEBELL COLOGNE 30ML L2H701"/>
    <s v="EA"/>
    <n v="3"/>
    <n v="690"/>
    <n v="0"/>
    <n v="0"/>
    <n v="81"/>
    <n v="1035"/>
  </r>
  <r>
    <x v="18"/>
    <s v="PERFUMES"/>
    <x v="2"/>
    <x v="2"/>
    <x v="2"/>
    <n v="110351590"/>
    <n v="690251033720"/>
    <s v="JO MALONE WOOD SAGE &amp; SEA SALT COLOGNE 30ML L416-01"/>
    <s v="EA"/>
    <n v="3"/>
    <n v="690"/>
    <n v="1"/>
    <n v="230"/>
    <n v="41"/>
    <n v="0"/>
  </r>
  <r>
    <x v="18"/>
    <s v="PERFUMES"/>
    <x v="2"/>
    <x v="1"/>
    <x v="3"/>
    <n v="110429657"/>
    <n v="690251041800"/>
    <s v="JO MALONE WOOD SAGE &amp; SEA SALT COLLECTION L4YT-01"/>
    <s v="EA"/>
    <n v="3"/>
    <n v="690"/>
    <n v="0"/>
    <n v="0"/>
    <n v="0"/>
    <n v="0"/>
  </r>
  <r>
    <x v="18"/>
    <s v="PERFUMES"/>
    <x v="2"/>
    <x v="2"/>
    <x v="2"/>
    <n v="111154132"/>
    <n v="690251081028"/>
    <s v="JO MALONE BLACKBERRY &amp; BAY COLOGNE 30ML PRE PACK L9PE-01"/>
    <s v="EA"/>
    <n v="3"/>
    <n v="690"/>
    <n v="0"/>
    <n v="0"/>
    <n v="5"/>
    <n v="0"/>
  </r>
  <r>
    <x v="18"/>
    <s v="PERFUMES"/>
    <x v="2"/>
    <x v="2"/>
    <x v="2"/>
    <n v="111154135"/>
    <n v="690251081042"/>
    <s v="JO MALONE LIME BASIL &amp; MANDARIN COLOGNE 30ML PRE PACK L9PG-01"/>
    <s v="EA"/>
    <n v="3"/>
    <n v="690"/>
    <n v="0"/>
    <n v="0"/>
    <n v="11"/>
    <n v="0"/>
  </r>
  <r>
    <x v="18"/>
    <s v="PERFUMES"/>
    <x v="2"/>
    <x v="4"/>
    <x v="2"/>
    <n v="111451862"/>
    <n v="690251073023"/>
    <s v="JO MALONE HAND CREAM TRIO 3X30ML L8T0-01"/>
    <s v="EA"/>
    <n v="3"/>
    <n v="690"/>
    <n v="0"/>
    <n v="0"/>
    <n v="53"/>
    <n v="55"/>
  </r>
  <r>
    <x v="18"/>
    <s v="PERFUMES"/>
    <x v="2"/>
    <x v="1"/>
    <x v="2"/>
    <n v="111451863"/>
    <n v="690251073047"/>
    <s v="JO MALONE CHRISTMAS CRACKER BLUE STRIPES L8T1-01"/>
    <s v="EA"/>
    <n v="6"/>
    <n v="690"/>
    <n v="2"/>
    <n v="230"/>
    <n v="7"/>
    <n v="0"/>
  </r>
  <r>
    <x v="18"/>
    <s v="PERFUMES"/>
    <x v="2"/>
    <x v="4"/>
    <x v="3"/>
    <n v="111494518"/>
    <n v="690251094509"/>
    <s v="JO MALONE LB&amp;M DIFFUSER C101-01"/>
    <s v="EA"/>
    <n v="3"/>
    <n v="690"/>
    <n v="1"/>
    <n v="230"/>
    <n v="3"/>
    <n v="42"/>
  </r>
  <r>
    <x v="18"/>
    <s v="PERFUMES"/>
    <x v="0"/>
    <x v="3"/>
    <x v="3"/>
    <n v="102004994"/>
    <n v="888066001052"/>
    <s v="TOM FORD FOR MEN EDT 100ML T035 01"/>
    <s v="EA"/>
    <n v="2"/>
    <n v="682"/>
    <n v="0"/>
    <n v="0"/>
    <n v="0"/>
    <n v="0"/>
  </r>
  <r>
    <x v="18"/>
    <s v="PERFUMES"/>
    <x v="9"/>
    <x v="0"/>
    <x v="1"/>
    <n v="111166626"/>
    <n v="22548396773"/>
    <s v="E ZEGNA ESSENZE ABSOLUTE FLORENTINE IRIS EDP 100ML SPRAY 5RX2-01"/>
    <s v="EA"/>
    <n v="1"/>
    <n v="679"/>
    <n v="0"/>
    <n v="0"/>
    <n v="9"/>
    <n v="258"/>
  </r>
  <r>
    <x v="18"/>
    <s v="PERFUMES"/>
    <x v="9"/>
    <x v="0"/>
    <x v="4"/>
    <n v="111166626"/>
    <n v="22548396773"/>
    <s v="E ZEGNA ESSENZE ABSOLUTE FLORENTINE IRIS EDP 100ML SPRAY 5RX2-01"/>
    <s v="EA"/>
    <n v="1"/>
    <n v="679"/>
    <n v="0"/>
    <n v="0"/>
    <n v="16"/>
    <n v="258"/>
  </r>
  <r>
    <x v="18"/>
    <s v="PERFUMES"/>
    <x v="9"/>
    <x v="0"/>
    <x v="4"/>
    <n v="111166627"/>
    <n v="22548396803"/>
    <s v="E ZEGNA ESSENZE ABSOLUTE ITALIAN BERGAMOT EDP 100ML SPRAY 5RX3-01"/>
    <s v="EA"/>
    <n v="1"/>
    <n v="679"/>
    <n v="0"/>
    <n v="0"/>
    <n v="11"/>
    <n v="73"/>
  </r>
  <r>
    <x v="18"/>
    <s v="PERFUMES"/>
    <x v="9"/>
    <x v="0"/>
    <x v="0"/>
    <n v="111166628"/>
    <n v="22548409480"/>
    <s v="E ZEGNA ESSENZE ABSOLUTE MEDITERRANEAN NEROLI EDP 100ML SPRAY 5XHE-01"/>
    <s v="EA"/>
    <n v="1"/>
    <n v="679"/>
    <n v="0"/>
    <n v="0"/>
    <n v="15"/>
    <n v="82"/>
  </r>
  <r>
    <x v="18"/>
    <s v="PERFUMES"/>
    <x v="9"/>
    <x v="0"/>
    <x v="0"/>
    <n v="111166629"/>
    <n v="22548409510"/>
    <s v="E ZEGNA ESSENZE ABSOLUTE MADRAS CARDAMOM EDP 100ML 5XHF-01"/>
    <s v="EA"/>
    <n v="1"/>
    <n v="679"/>
    <n v="0"/>
    <n v="0"/>
    <n v="24"/>
    <n v="105"/>
  </r>
  <r>
    <x v="18"/>
    <s v="PERFUMES"/>
    <x v="9"/>
    <x v="0"/>
    <x v="0"/>
    <n v="111543705"/>
    <n v="22548417478"/>
    <s v="E ZEGNA ESSENZE ROMAN WOOD EDP"/>
    <s v="EA"/>
    <n v="1"/>
    <n v="679"/>
    <n v="0"/>
    <n v="0"/>
    <n v="23"/>
    <n v="36"/>
  </r>
  <r>
    <x v="18"/>
    <s v="PERFUMES"/>
    <x v="9"/>
    <x v="0"/>
    <x v="13"/>
    <n v="111543705"/>
    <n v="22548417478"/>
    <s v="E ZEGNA ESSENZE ROMAN WOOD EDP"/>
    <s v="EA"/>
    <n v="1"/>
    <n v="679"/>
    <n v="0"/>
    <n v="0"/>
    <n v="0"/>
    <n v="36"/>
  </r>
  <r>
    <x v="18"/>
    <s v="PERFUMES"/>
    <x v="9"/>
    <x v="0"/>
    <x v="4"/>
    <n v="111543705"/>
    <n v="22548417478"/>
    <s v="E ZEGNA ESSENZE ROMAN WOOD EDP"/>
    <s v="EA"/>
    <n v="1"/>
    <n v="679"/>
    <n v="0"/>
    <n v="0"/>
    <n v="15"/>
    <n v="36"/>
  </r>
  <r>
    <x v="18"/>
    <s v="PERFUMES"/>
    <x v="7"/>
    <x v="3"/>
    <x v="10"/>
    <n v="101313980"/>
    <n v="22548040126"/>
    <s v="TOMMY HILFIGER GIRL EDT 100ML 223P-02"/>
    <s v="EA"/>
    <n v="7"/>
    <n v="672"/>
    <n v="0"/>
    <n v="0"/>
    <n v="23"/>
    <n v="1492"/>
  </r>
  <r>
    <x v="18"/>
    <s v="PERFUMES"/>
    <x v="5"/>
    <x v="0"/>
    <x v="4"/>
    <n v="110151653"/>
    <n v="22548237564"/>
    <s v="DKNY GOLDEN DELICIOUS EDP 100ML 2WEC-01"/>
    <s v="EA"/>
    <n v="4"/>
    <n v="664"/>
    <n v="1"/>
    <n v="166"/>
    <n v="26"/>
    <n v="608"/>
  </r>
  <r>
    <x v="18"/>
    <s v="PERFUMES"/>
    <x v="2"/>
    <x v="2"/>
    <x v="2"/>
    <n v="111311604"/>
    <n v="690251084906"/>
    <s v="JO MALONE LIME BASIL &amp; MANDARIN COLOGNE 50ML LA6G-01"/>
    <s v="EA"/>
    <n v="2"/>
    <n v="660"/>
    <n v="0"/>
    <n v="0"/>
    <n v="0"/>
    <n v="0"/>
  </r>
  <r>
    <x v="18"/>
    <s v="PERFUMES"/>
    <x v="2"/>
    <x v="2"/>
    <x v="3"/>
    <n v="111311614"/>
    <n v="690251084890"/>
    <s v="JO MALONE WILD BLUEBELL COLOGNE COLOGNE 50ML LA6F-01"/>
    <s v="EA"/>
    <n v="2"/>
    <n v="660"/>
    <n v="1"/>
    <n v="330"/>
    <n v="10"/>
    <n v="7"/>
  </r>
  <r>
    <x v="18"/>
    <s v="PERFUMES"/>
    <x v="10"/>
    <x v="3"/>
    <x v="13"/>
    <n v="100706347"/>
    <n v="22548006719"/>
    <s v="ARAMIS CLASSIC EDT 110ML 2163-01"/>
    <s v="EA"/>
    <n v="5"/>
    <n v="655"/>
    <n v="0"/>
    <n v="0"/>
    <n v="0"/>
    <n v="966"/>
  </r>
  <r>
    <x v="18"/>
    <s v="PERFUMES"/>
    <x v="5"/>
    <x v="3"/>
    <x v="1"/>
    <n v="111543703"/>
    <n v="22548422823"/>
    <s v="DKNY DELICIOUS DELIGHTS COOL SWIRL EDT 50ML 427P-01"/>
    <s v="EA"/>
    <n v="6"/>
    <n v="654"/>
    <n v="0"/>
    <n v="0"/>
    <n v="22"/>
    <n v="900"/>
  </r>
  <r>
    <x v="18"/>
    <s v="PERFUMES"/>
    <x v="2"/>
    <x v="4"/>
    <x v="2"/>
    <n v="111311613"/>
    <n v="690251070091"/>
    <s v="JO MALONE STAR MAGNOLIA HAIR MIST 50ML L8EK-01"/>
    <s v="EA"/>
    <n v="3"/>
    <n v="651"/>
    <n v="0"/>
    <n v="0"/>
    <n v="18"/>
    <n v="16"/>
  </r>
  <r>
    <x v="18"/>
    <s v="PERFUMES"/>
    <x v="3"/>
    <x v="3"/>
    <x v="0"/>
    <n v="102000968"/>
    <n v="20714147631"/>
    <s v="CLINIQUE AROMATIC ELIXIR EDT 45ML REF 60P0-01"/>
    <s v="EA"/>
    <n v="3"/>
    <n v="630"/>
    <n v="0"/>
    <n v="0"/>
    <n v="7"/>
    <n v="0"/>
  </r>
  <r>
    <x v="18"/>
    <s v="PERFUMES"/>
    <x v="3"/>
    <x v="0"/>
    <x v="0"/>
    <n v="110944884"/>
    <n v="20714849689"/>
    <s v="CLINIQUE HAPPY IN BLOOM EDP 50ML ZXR4-01"/>
    <s v="EA"/>
    <n v="3"/>
    <n v="630"/>
    <n v="0"/>
    <n v="0"/>
    <n v="0"/>
    <n v="0"/>
  </r>
  <r>
    <x v="18"/>
    <s v="PERFUMES"/>
    <x v="3"/>
    <x v="0"/>
    <x v="0"/>
    <n v="110995186"/>
    <n v="20714881436"/>
    <s v="CLINIQUE CLINIQUE HAPPY HEART PERFUME SPRAY 50ML K2K9-01"/>
    <s v="EA"/>
    <n v="3"/>
    <n v="630"/>
    <n v="0"/>
    <n v="0"/>
    <n v="0"/>
    <n v="0"/>
  </r>
  <r>
    <x v="18"/>
    <s v="PERFUMES"/>
    <x v="6"/>
    <x v="0"/>
    <x v="1"/>
    <n v="111151236"/>
    <n v="811901022660"/>
    <s v="LE LABO BERGAMOTE 22 EAU DE PARFUM NATURAL SPRAY 50ML 050PB22100"/>
    <s v="EA"/>
    <n v="1"/>
    <n v="608"/>
    <n v="0"/>
    <n v="0"/>
    <n v="16"/>
    <n v="10"/>
  </r>
  <r>
    <x v="18"/>
    <s v="PERFUMES"/>
    <x v="6"/>
    <x v="0"/>
    <x v="1"/>
    <n v="111151239"/>
    <n v="811901022691"/>
    <s v="LE LABO JASMIN 17 EAU DE PARFUM NATURAL SPRAY 50ML 050PJ17100"/>
    <s v="EA"/>
    <n v="1"/>
    <n v="608"/>
    <n v="0"/>
    <n v="0"/>
    <n v="1"/>
    <n v="0"/>
  </r>
  <r>
    <x v="18"/>
    <s v="PERFUMES"/>
    <x v="6"/>
    <x v="0"/>
    <x v="1"/>
    <n v="111151240"/>
    <n v="811901022707"/>
    <s v="LE LABO LABDANUM 18 EAU DE PARFUM NATURAL SPRAY 50ML 050PL18100"/>
    <s v="EA"/>
    <n v="1"/>
    <n v="608"/>
    <n v="0"/>
    <n v="0"/>
    <n v="9"/>
    <n v="0"/>
  </r>
  <r>
    <x v="18"/>
    <s v="PERFUMES"/>
    <x v="6"/>
    <x v="0"/>
    <x v="1"/>
    <n v="111151241"/>
    <n v="811901022714"/>
    <s v="LE LABO LYS 41 EAU DE PARFUM NATURAL SPRAY 50ML 050PL41100"/>
    <s v="EA"/>
    <n v="1"/>
    <n v="608"/>
    <n v="0"/>
    <n v="0"/>
    <n v="28"/>
    <n v="9"/>
  </r>
  <r>
    <x v="18"/>
    <s v="PERFUMES"/>
    <x v="6"/>
    <x v="0"/>
    <x v="1"/>
    <n v="111521926"/>
    <n v="811901020772"/>
    <s v="LE LABO BAIE 19 EDP 50ML J2JX-01"/>
    <s v="EA"/>
    <n v="1"/>
    <n v="608"/>
    <n v="0"/>
    <n v="0"/>
    <n v="3"/>
    <n v="0"/>
  </r>
  <r>
    <x v="18"/>
    <s v="PERFUMES"/>
    <x v="1"/>
    <x v="0"/>
    <x v="0"/>
    <n v="100172288"/>
    <n v="27131017752"/>
    <s v="E LAUDER YOUTH DEW EDP SPRAY 65 ML 0943-01"/>
    <s v="EA"/>
    <n v="3"/>
    <n v="603"/>
    <n v="0"/>
    <n v="0"/>
    <n v="12"/>
    <n v="85"/>
  </r>
  <r>
    <x v="18"/>
    <s v="PERFUMES"/>
    <x v="1"/>
    <x v="0"/>
    <x v="1"/>
    <n v="100172288"/>
    <n v="27131017752"/>
    <s v="E LAUDER YOUTH DEW EDP SPRAY 65 ML 0943-01"/>
    <s v="EA"/>
    <n v="3"/>
    <n v="603"/>
    <n v="0"/>
    <n v="0"/>
    <n v="10"/>
    <n v="85"/>
  </r>
  <r>
    <x v="18"/>
    <s v="PERFUMES"/>
    <x v="2"/>
    <x v="4"/>
    <x v="2"/>
    <n v="110412834"/>
    <n v="690251038596"/>
    <s v="JO MALONE LIME BASIL &amp; MANDARIN BODY&amp;HAND LOTION 250ML L4H4-01"/>
    <s v="EA"/>
    <n v="3"/>
    <n v="603"/>
    <n v="0"/>
    <n v="0"/>
    <n v="1"/>
    <n v="0"/>
  </r>
  <r>
    <x v="18"/>
    <s v="PERFUMES"/>
    <x v="5"/>
    <x v="0"/>
    <x v="6"/>
    <n v="102628089"/>
    <n v="763511100019"/>
    <s v="DONNA KARAN DKNY EDP 100ML SPRAY 80C8-01"/>
    <s v="EA"/>
    <n v="2"/>
    <n v="598"/>
    <n v="0"/>
    <n v="0"/>
    <n v="1"/>
    <n v="102"/>
  </r>
  <r>
    <x v="18"/>
    <s v="PERFUMES"/>
    <x v="5"/>
    <x v="0"/>
    <x v="13"/>
    <n v="102628089"/>
    <n v="763511100019"/>
    <s v="DONNA KARAN DKNY EDP 100ML SPRAY 80C8-01"/>
    <s v="EA"/>
    <n v="2"/>
    <n v="598"/>
    <n v="0"/>
    <n v="0"/>
    <n v="0"/>
    <n v="102"/>
  </r>
  <r>
    <x v="18"/>
    <s v="PERFUMES"/>
    <x v="1"/>
    <x v="3"/>
    <x v="0"/>
    <n v="111354826"/>
    <n v="887167466142"/>
    <s v="ESTEE LAUDER BRONZE GODDESS EAU FRACHE SKINSCENT 100ML PCXN-01"/>
    <s v="EA"/>
    <n v="2"/>
    <n v="594"/>
    <n v="1"/>
    <n v="297"/>
    <n v="35"/>
    <n v="0"/>
  </r>
  <r>
    <x v="18"/>
    <s v="PERFUMES"/>
    <x v="2"/>
    <x v="2"/>
    <x v="3"/>
    <n v="110322125"/>
    <n v="690251032907"/>
    <s v="JO MALONE TUBEROSE ANGELICA COLOGNE INT 100ML L3X8-01"/>
    <s v="EA"/>
    <n v="1"/>
    <n v="584"/>
    <n v="0"/>
    <n v="0"/>
    <n v="0"/>
    <n v="0"/>
  </r>
  <r>
    <x v="18"/>
    <s v="PERFUMES"/>
    <x v="2"/>
    <x v="2"/>
    <x v="0"/>
    <n v="111521943"/>
    <n v="690251077793"/>
    <s v="JO MALONE VETIVER &amp; GOLDEN VANILLA COLOGNE INTENSE 100ML L9CT-01"/>
    <s v="EA"/>
    <n v="1"/>
    <n v="584"/>
    <n v="0"/>
    <n v="0"/>
    <n v="-1"/>
    <n v="56"/>
  </r>
  <r>
    <x v="18"/>
    <s v="PERFUMES"/>
    <x v="2"/>
    <x v="2"/>
    <x v="3"/>
    <n v="111521943"/>
    <n v="690251077793"/>
    <s v="JO MALONE VETIVER &amp; GOLDEN VANILLA COLOGNE INTENSE 100ML L9CT-01"/>
    <s v="EA"/>
    <n v="1"/>
    <n v="584"/>
    <n v="0"/>
    <n v="0"/>
    <n v="17"/>
    <n v="56"/>
  </r>
  <r>
    <x v="18"/>
    <s v="PERFUMES"/>
    <x v="3"/>
    <x v="3"/>
    <x v="0"/>
    <n v="102017710"/>
    <n v="20714156893"/>
    <s v="CLINIQUE HAPPY 100ML 61CE-01"/>
    <s v="EA"/>
    <n v="2"/>
    <n v="576"/>
    <n v="2"/>
    <n v="576"/>
    <n v="4"/>
    <n v="0"/>
  </r>
  <r>
    <x v="18"/>
    <s v="PERFUMES"/>
    <x v="1"/>
    <x v="0"/>
    <x v="5"/>
    <n v="110165998"/>
    <n v="27131825210"/>
    <s v="E LAUDER WOOD MYSTIQUE EDP 100ML SPRAY WNK6 01"/>
    <s v="EA"/>
    <n v="1"/>
    <n v="565"/>
    <n v="0"/>
    <n v="0"/>
    <n v="0"/>
    <n v="0"/>
  </r>
  <r>
    <x v="18"/>
    <s v="PERFUMES"/>
    <x v="0"/>
    <x v="0"/>
    <x v="1"/>
    <n v="111543786"/>
    <n v="888066103909"/>
    <s v="TOMFORD SIGNATURE BEAU DE JOUR 1 100ML T8EG-01"/>
    <s v="EA"/>
    <n v="1"/>
    <n v="560"/>
    <n v="0"/>
    <n v="0"/>
    <n v="14"/>
    <n v="335"/>
  </r>
  <r>
    <x v="18"/>
    <s v="PERFUMES"/>
    <x v="0"/>
    <x v="0"/>
    <x v="4"/>
    <n v="111543786"/>
    <n v="888066103909"/>
    <s v="TOMFORD SIGNATURE BEAU DE JOUR 1 100ML T8EG-01"/>
    <s v="EA"/>
    <n v="1"/>
    <n v="560"/>
    <n v="0"/>
    <n v="0"/>
    <n v="23"/>
    <n v="335"/>
  </r>
  <r>
    <x v="18"/>
    <s v="PERFUMES"/>
    <x v="8"/>
    <x v="0"/>
    <x v="3"/>
    <n v="102001725"/>
    <n v="22548099148"/>
    <s v="MICHAEL KORS LADIES EDP 50ML 29K2-01"/>
    <s v="EA"/>
    <n v="2"/>
    <n v="552"/>
    <n v="0"/>
    <n v="0"/>
    <n v="2"/>
    <n v="0"/>
  </r>
  <r>
    <x v="18"/>
    <s v="PERFUMES"/>
    <x v="14"/>
    <x v="0"/>
    <x v="3"/>
    <n v="111297668"/>
    <n v="3700135014589"/>
    <s v="F MALLE CARNAL FLOWER EDP 30ML H4R501"/>
    <s v="EA"/>
    <n v="1"/>
    <n v="552"/>
    <n v="0"/>
    <n v="0"/>
    <n v="6"/>
    <n v="0"/>
  </r>
  <r>
    <x v="18"/>
    <s v="PERFUMES"/>
    <x v="0"/>
    <x v="4"/>
    <x v="0"/>
    <n v="111451882"/>
    <n v="888066090551"/>
    <s v="TOM FORD SIGNATURE OMBRE LEATHER ALL OVER BODY SPRAY 150ML T7AH-01"/>
    <s v="EA"/>
    <n v="4"/>
    <n v="552"/>
    <n v="4"/>
    <n v="552"/>
    <n v="0"/>
    <n v="3"/>
  </r>
  <r>
    <x v="18"/>
    <s v="PERFUMES"/>
    <x v="2"/>
    <x v="4"/>
    <x v="3"/>
    <n v="111396712"/>
    <n v="690251077540"/>
    <s v="JO MALONE ENGLISH PEAR &amp; FREESIA HAIR MIST 30ML L9C6-01"/>
    <s v="EA"/>
    <n v="3"/>
    <n v="549"/>
    <n v="0"/>
    <n v="0"/>
    <n v="12"/>
    <n v="1013"/>
  </r>
  <r>
    <x v="18"/>
    <s v="PERFUMES"/>
    <x v="2"/>
    <x v="4"/>
    <x v="2"/>
    <n v="111396714"/>
    <n v="690251077571"/>
    <s v="JO MALONE WILD BLUEBELL HAIR MIST 30ML L9C9-01"/>
    <s v="EA"/>
    <n v="3"/>
    <n v="549"/>
    <n v="0"/>
    <n v="0"/>
    <n v="19"/>
    <n v="1452"/>
  </r>
  <r>
    <x v="18"/>
    <s v="PERFUMES"/>
    <x v="5"/>
    <x v="3"/>
    <x v="3"/>
    <n v="111614221"/>
    <n v="22548422830"/>
    <s v="DKNY DELICIOUS DELIGHTS FRUITY ROOTY EDT 50ML 427R-01"/>
    <s v="EA"/>
    <n v="5"/>
    <n v="545"/>
    <n v="0"/>
    <n v="0"/>
    <n v="10"/>
    <n v="328"/>
  </r>
  <r>
    <x v="18"/>
    <s v="PERFUMES"/>
    <x v="1"/>
    <x v="0"/>
    <x v="1"/>
    <n v="100172224"/>
    <n v="27131019817"/>
    <s v="E LAUDER PRIVATE COLLECTION EDP 50ML 7418-01"/>
    <s v="EA"/>
    <n v="2"/>
    <n v="538"/>
    <n v="0"/>
    <n v="0"/>
    <n v="17"/>
    <n v="52"/>
  </r>
  <r>
    <x v="18"/>
    <s v="PERFUMES"/>
    <x v="6"/>
    <x v="0"/>
    <x v="1"/>
    <n v="111151268"/>
    <n v="842185100515"/>
    <s v="LE LABO ANOTHER 13 EAU DE PARFUM NATURAL SPRAY 10ML TRTUA13100"/>
    <s v="EA"/>
    <n v="1"/>
    <n v="536"/>
    <n v="0"/>
    <n v="0"/>
    <n v="7"/>
    <n v="0"/>
  </r>
  <r>
    <x v="18"/>
    <s v="PERFUMES"/>
    <x v="14"/>
    <x v="0"/>
    <x v="3"/>
    <n v="111297667"/>
    <n v="3700135014572"/>
    <s v="F MALLE PORTRAIT OF A LADY EDP 30 ML H4R401"/>
    <s v="EA"/>
    <n v="1"/>
    <n v="530"/>
    <n v="0"/>
    <n v="0"/>
    <n v="0"/>
    <n v="0"/>
  </r>
  <r>
    <x v="18"/>
    <s v="PERFUMES"/>
    <x v="1"/>
    <x v="0"/>
    <x v="0"/>
    <n v="110505871"/>
    <n v="887167267114"/>
    <s v="E LAUDER MODERN MUSE NUIT EDP 100ML RK2G-01"/>
    <s v="EA"/>
    <n v="1"/>
    <n v="527"/>
    <n v="0"/>
    <n v="0"/>
    <n v="10"/>
    <n v="0"/>
  </r>
  <r>
    <x v="18"/>
    <s v="PERFUMES"/>
    <x v="6"/>
    <x v="1"/>
    <x v="1"/>
    <n v="111151281"/>
    <n v="811901025562"/>
    <s v="LE LABO BERGAMOTE 22 EAU DE PARFUM NATURAL SPRAY 3X10ML TRTUB22200"/>
    <s v="EA"/>
    <n v="1"/>
    <n v="523"/>
    <n v="1"/>
    <n v="523"/>
    <n v="0"/>
    <n v="0"/>
  </r>
  <r>
    <x v="18"/>
    <s v="PERFUMES"/>
    <x v="3"/>
    <x v="1"/>
    <x v="0"/>
    <n v="102000990"/>
    <n v="20714250515"/>
    <s v="CLINIQUE AROMATICS ELIXIR DUO 2X25ML 6GMX-01"/>
    <s v="EA"/>
    <n v="2"/>
    <n v="516"/>
    <n v="0"/>
    <n v="0"/>
    <n v="13"/>
    <n v="15"/>
  </r>
  <r>
    <x v="18"/>
    <s v="PERFUMES"/>
    <x v="0"/>
    <x v="3"/>
    <x v="3"/>
    <n v="110320740"/>
    <n v="888066023955"/>
    <s v="TOM FORD VELVET ORCHID EDP 100ML T1X5-01"/>
    <s v="EA"/>
    <n v="1"/>
    <n v="505"/>
    <n v="0"/>
    <n v="0"/>
    <n v="16"/>
    <n v="0"/>
  </r>
  <r>
    <x v="18"/>
    <s v="PERFUMES"/>
    <x v="0"/>
    <x v="3"/>
    <x v="10"/>
    <n v="110320740"/>
    <n v="888066023955"/>
    <s v="TOM FORD VELVET ORCHID EDP 100ML T1X5-01"/>
    <s v="EA"/>
    <n v="1"/>
    <n v="505"/>
    <n v="0"/>
    <n v="0"/>
    <n v="10"/>
    <n v="0"/>
  </r>
  <r>
    <x v="18"/>
    <s v="PERFUMES"/>
    <x v="0"/>
    <x v="0"/>
    <x v="4"/>
    <n v="111399546"/>
    <n v="888066089289"/>
    <s v="TOM FORD METALLIQUE 100ML T778-01"/>
    <s v="EA"/>
    <n v="1"/>
    <n v="505"/>
    <n v="0"/>
    <n v="0"/>
    <n v="15"/>
    <n v="871"/>
  </r>
  <r>
    <x v="18"/>
    <s v="PERFUMES"/>
    <x v="6"/>
    <x v="8"/>
    <x v="1"/>
    <n v="111151303"/>
    <n v="811901024930"/>
    <s v="LE LABO ROSE 31 PERFUME OIL 30ML PEROR31100"/>
    <s v="EA"/>
    <n v="1"/>
    <n v="503"/>
    <n v="0"/>
    <n v="0"/>
    <n v="5"/>
    <n v="0"/>
  </r>
  <r>
    <x v="18"/>
    <s v="PERFUMES"/>
    <x v="6"/>
    <x v="8"/>
    <x v="1"/>
    <n v="111151305"/>
    <n v="811901024954"/>
    <s v="LE LABO TH NOIR 29 PERFUME OIL 30ML PEROT29100"/>
    <s v="EA"/>
    <n v="1"/>
    <n v="503"/>
    <n v="0"/>
    <n v="0"/>
    <n v="0"/>
    <n v="0"/>
  </r>
  <r>
    <x v="18"/>
    <s v="PERFUMES"/>
    <x v="3"/>
    <x v="3"/>
    <x v="6"/>
    <n v="102165050"/>
    <n v="20714080310"/>
    <s v="CLINIQUE HAPPY FOR MEN 100ML 62YM-01"/>
    <s v="EA"/>
    <n v="2"/>
    <n v="498"/>
    <n v="1"/>
    <n v="249"/>
    <n v="23"/>
    <n v="373"/>
  </r>
  <r>
    <x v="18"/>
    <s v="PERFUMES"/>
    <x v="1"/>
    <x v="0"/>
    <x v="4"/>
    <n v="110388977"/>
    <n v="887167095885"/>
    <s v="E LAUDER ESTEE SUPER EDP 50ML YX39-01"/>
    <s v="EA"/>
    <n v="2"/>
    <n v="498"/>
    <n v="1"/>
    <n v="249"/>
    <n v="3"/>
    <n v="0"/>
  </r>
  <r>
    <x v="18"/>
    <s v="PERFUMES"/>
    <x v="1"/>
    <x v="0"/>
    <x v="1"/>
    <n v="110388991"/>
    <n v="887167095861"/>
    <s v="E LAUDER BEYOND PARADISE EDP 50ML YX37-01"/>
    <s v="EA"/>
    <n v="2"/>
    <n v="498"/>
    <n v="0"/>
    <n v="0"/>
    <n v="0"/>
    <n v="0"/>
  </r>
  <r>
    <x v="18"/>
    <s v="PERFUMES"/>
    <x v="0"/>
    <x v="4"/>
    <x v="0"/>
    <n v="110827038"/>
    <n v="888066020718"/>
    <s v="TOM FORD NEROLI PORTOFINO ALL OVER BODY SPRAY T1LG-01"/>
    <s v="EA"/>
    <n v="2"/>
    <n v="498"/>
    <n v="1"/>
    <n v="249"/>
    <n v="0"/>
    <n v="0"/>
  </r>
  <r>
    <x v="18"/>
    <s v="PERFUMES"/>
    <x v="0"/>
    <x v="4"/>
    <x v="1"/>
    <n v="111034345"/>
    <n v="888066081900"/>
    <s v="TOM FORD WHITE SUEDE ALL OVER BODY SPRAY 150ML T6K4-01"/>
    <s v="EA"/>
    <n v="2"/>
    <n v="498"/>
    <n v="0"/>
    <n v="0"/>
    <n v="2"/>
    <n v="0"/>
  </r>
  <r>
    <x v="18"/>
    <s v="PERFUMES"/>
    <x v="14"/>
    <x v="1"/>
    <x v="3"/>
    <n v="110970276"/>
    <n v="3700135093355"/>
    <s v="F MALLE PERFUME COLLECTION WOMENS 5X7ML H4C6-01"/>
    <s v="EA"/>
    <n v="1"/>
    <n v="488"/>
    <n v="0"/>
    <n v="0"/>
    <n v="24"/>
    <n v="8"/>
  </r>
  <r>
    <x v="18"/>
    <s v="PERFUMES"/>
    <x v="6"/>
    <x v="8"/>
    <x v="1"/>
    <n v="111151293"/>
    <n v="842185100478"/>
    <s v="LE LABO ANOTHER 13 PERFUME OIL 30ML PEROA13100"/>
    <s v="EA"/>
    <n v="1"/>
    <n v="485"/>
    <n v="0"/>
    <n v="0"/>
    <n v="0"/>
    <n v="0"/>
  </r>
  <r>
    <x v="18"/>
    <s v="PERFUMES"/>
    <x v="10"/>
    <x v="7"/>
    <x v="1"/>
    <n v="100398084"/>
    <n v="22548001608"/>
    <s v="ARAMIS CLASSIC A/SHAVE 120ML 2014-02"/>
    <s v="EA"/>
    <n v="3"/>
    <n v="483"/>
    <n v="0"/>
    <n v="0"/>
    <n v="7"/>
    <n v="3"/>
  </r>
  <r>
    <x v="18"/>
    <s v="PERFUMES"/>
    <x v="7"/>
    <x v="2"/>
    <x v="8"/>
    <n v="101119324"/>
    <n v="22548024324"/>
    <s v="TOMMY HILFIGER MEN EDT 100ML 2692-02"/>
    <s v="EA"/>
    <n v="5"/>
    <n v="480"/>
    <n v="0"/>
    <n v="0"/>
    <n v="0"/>
    <n v="1549"/>
  </r>
  <r>
    <x v="18"/>
    <s v="PERFUMES"/>
    <x v="2"/>
    <x v="2"/>
    <x v="3"/>
    <n v="111613575"/>
    <n v="690251083008"/>
    <s v="JO MALONE SILVER BIRCH AND LAVENDER COLOGNE 30ML LA0K-01"/>
    <s v="EA"/>
    <n v="2"/>
    <n v="480"/>
    <n v="0"/>
    <n v="0"/>
    <n v="19"/>
    <n v="651"/>
  </r>
  <r>
    <x v="18"/>
    <s v="PERFUMES"/>
    <x v="1"/>
    <x v="0"/>
    <x v="1"/>
    <n v="110403090"/>
    <n v="887167157149"/>
    <s v="E LAUDER MODERN MUSE LE ROUGE EDP 100ML R570-01"/>
    <s v="EA"/>
    <n v="1"/>
    <n v="473"/>
    <n v="0"/>
    <n v="0"/>
    <n v="10"/>
    <n v="11"/>
  </r>
  <r>
    <x v="18"/>
    <s v="PERFUMES"/>
    <x v="2"/>
    <x v="2"/>
    <x v="2"/>
    <n v="110152327"/>
    <n v="690251002283"/>
    <s v="JO MALONE RED ROSES COLOGNE 100ML L08E01"/>
    <s v="EA"/>
    <n v="1"/>
    <n v="470"/>
    <n v="0"/>
    <n v="0"/>
    <n v="0"/>
    <n v="0"/>
  </r>
  <r>
    <x v="18"/>
    <s v="PERFUMES"/>
    <x v="2"/>
    <x v="2"/>
    <x v="3"/>
    <n v="110152327"/>
    <n v="690251002283"/>
    <s v="JO MALONE RED ROSES COLOGNE 100ML L08E01"/>
    <s v="EA"/>
    <n v="1"/>
    <n v="470"/>
    <n v="0"/>
    <n v="0"/>
    <n v="5"/>
    <n v="0"/>
  </r>
  <r>
    <x v="18"/>
    <s v="PERFUMES"/>
    <x v="2"/>
    <x v="2"/>
    <x v="3"/>
    <n v="110152329"/>
    <n v="690251006496"/>
    <s v="JO MALONE ORANGE BLOSSOM COLOGNE 100ML L0JJ01"/>
    <s v="EA"/>
    <n v="1"/>
    <n v="470"/>
    <n v="0"/>
    <n v="0"/>
    <n v="14"/>
    <n v="0"/>
  </r>
  <r>
    <x v="18"/>
    <s v="PERFUMES"/>
    <x v="2"/>
    <x v="2"/>
    <x v="2"/>
    <n v="110152441"/>
    <n v="690251000111"/>
    <s v="JO MALONE GRAPEFRUIT COLOGNE 100ML L00C01"/>
    <s v="EA"/>
    <n v="1"/>
    <n v="470"/>
    <n v="0"/>
    <n v="0"/>
    <n v="3"/>
    <n v="0"/>
  </r>
  <r>
    <x v="18"/>
    <s v="PERFUMES"/>
    <x v="2"/>
    <x v="2"/>
    <x v="0"/>
    <n v="110204258"/>
    <n v="690251026104"/>
    <s v="JO MALONE BLACKBERRY &amp; BAY COLOGNE INT 100ML L32R-01"/>
    <s v="EA"/>
    <n v="1"/>
    <n v="470"/>
    <n v="0"/>
    <n v="0"/>
    <n v="-1"/>
    <n v="0"/>
  </r>
  <r>
    <x v="18"/>
    <s v="PERFUMES"/>
    <x v="2"/>
    <x v="2"/>
    <x v="3"/>
    <n v="110204258"/>
    <n v="690251026104"/>
    <s v="JO MALONE BLACKBERRY &amp; BAY COLOGNE INT 100ML L32R-01"/>
    <s v="EA"/>
    <n v="1"/>
    <n v="470"/>
    <n v="0"/>
    <n v="0"/>
    <n v="0"/>
    <n v="0"/>
  </r>
  <r>
    <x v="18"/>
    <s v="PERFUMES"/>
    <x v="2"/>
    <x v="2"/>
    <x v="3"/>
    <n v="110493038"/>
    <n v="690251046003"/>
    <s v="JO MALONE BLACK CEDARWOOD &amp; JUNIPER COLOGNE 100ML L5G8-01"/>
    <s v="EA"/>
    <n v="1"/>
    <n v="470"/>
    <n v="0"/>
    <n v="0"/>
    <n v="2"/>
    <n v="0"/>
  </r>
  <r>
    <x v="18"/>
    <s v="PERFUMES"/>
    <x v="2"/>
    <x v="2"/>
    <x v="3"/>
    <n v="110685030"/>
    <n v="690251057016"/>
    <s v="JO MALONE ENGLISH OAK &amp; HAZELNUT COLOGNE 100ML L6TF-01"/>
    <s v="EA"/>
    <n v="1"/>
    <n v="470"/>
    <n v="0"/>
    <n v="0"/>
    <n v="8"/>
    <n v="0"/>
  </r>
  <r>
    <x v="18"/>
    <s v="PERFUMES"/>
    <x v="2"/>
    <x v="2"/>
    <x v="0"/>
    <n v="111154141"/>
    <n v="690251081011"/>
    <s v="JO MALONE BLACKBERRY &amp; BAY COLOGNE 100ML PRE PACK L9PC-01"/>
    <s v="EA"/>
    <n v="1"/>
    <n v="470"/>
    <n v="0"/>
    <n v="0"/>
    <n v="-1"/>
    <n v="0"/>
  </r>
  <r>
    <x v="18"/>
    <s v="PERFUMES"/>
    <x v="2"/>
    <x v="2"/>
    <x v="5"/>
    <n v="111154141"/>
    <n v="690251081011"/>
    <s v="JO MALONE BLACKBERRY &amp; BAY COLOGNE 100ML PRE PACK L9PC-01"/>
    <s v="EA"/>
    <n v="1"/>
    <n v="470"/>
    <n v="0"/>
    <n v="0"/>
    <n v="0"/>
    <n v="0"/>
  </r>
  <r>
    <x v="18"/>
    <s v="PERFUMES"/>
    <x v="2"/>
    <x v="2"/>
    <x v="5"/>
    <n v="111154142"/>
    <n v="690251080953"/>
    <s v="JO MALONE ENGLISH PEAR &amp; FREESIA COLOGNE 100ML PRE PACK L9P5-01"/>
    <s v="EA"/>
    <n v="1"/>
    <n v="470"/>
    <n v="0"/>
    <n v="0"/>
    <n v="0"/>
    <n v="318"/>
  </r>
  <r>
    <x v="18"/>
    <s v="PERFUMES"/>
    <x v="2"/>
    <x v="2"/>
    <x v="3"/>
    <n v="111154148"/>
    <n v="690251080939"/>
    <s v="JO MALONE WILD BLUEBELL COLOGNE COLOGNE 100ML PRE PACK L9P3-01"/>
    <s v="EA"/>
    <n v="1"/>
    <n v="470"/>
    <n v="0"/>
    <n v="0"/>
    <n v="17"/>
    <n v="361"/>
  </r>
  <r>
    <x v="18"/>
    <s v="PERFUMES"/>
    <x v="2"/>
    <x v="4"/>
    <x v="2"/>
    <n v="110541984"/>
    <n v="690251051113"/>
    <s v="JO MALONE LIME BASIL &amp; MANDARIN BATH SOAP 100G L64N-01"/>
    <s v="EA"/>
    <n v="6"/>
    <n v="468"/>
    <n v="0"/>
    <n v="0"/>
    <n v="6"/>
    <n v="0"/>
  </r>
  <r>
    <x v="18"/>
    <s v="PERFUMES"/>
    <x v="2"/>
    <x v="2"/>
    <x v="2"/>
    <n v="110152291"/>
    <n v="690251000104"/>
    <s v="JO MALONE GRAPEFRUIT COLOGNE 30ML L00A01"/>
    <s v="EA"/>
    <n v="2"/>
    <n v="460"/>
    <n v="0"/>
    <n v="0"/>
    <n v="0"/>
    <n v="0"/>
  </r>
  <r>
    <x v="18"/>
    <s v="PERFUMES"/>
    <x v="2"/>
    <x v="2"/>
    <x v="2"/>
    <n v="110152301"/>
    <n v="690251004614"/>
    <s v="JO MALONE 154 COLOGNE 30ML L0GA01"/>
    <s v="EA"/>
    <n v="2"/>
    <n v="460"/>
    <n v="0"/>
    <n v="0"/>
    <n v="7"/>
    <n v="0"/>
  </r>
  <r>
    <x v="18"/>
    <s v="PERFUMES"/>
    <x v="2"/>
    <x v="2"/>
    <x v="3"/>
    <n v="110152304"/>
    <n v="690251009008"/>
    <s v="JO MALONE NCTRN BLSM &amp; HNY COLOGNE 30ML L0Y401"/>
    <s v="EA"/>
    <n v="2"/>
    <n v="460"/>
    <n v="0"/>
    <n v="0"/>
    <n v="16"/>
    <n v="0"/>
  </r>
  <r>
    <x v="18"/>
    <s v="PERFUMES"/>
    <x v="2"/>
    <x v="2"/>
    <x v="3"/>
    <n v="110152321"/>
    <n v="690251019090"/>
    <s v="JO MALONE ENG PEAR &amp; FREESIA COLOGNE 30ML L26K01"/>
    <s v="EA"/>
    <n v="2"/>
    <n v="460"/>
    <n v="0"/>
    <n v="0"/>
    <n v="31"/>
    <n v="259"/>
  </r>
  <r>
    <x v="18"/>
    <s v="PERFUMES"/>
    <x v="2"/>
    <x v="2"/>
    <x v="2"/>
    <n v="110204259"/>
    <n v="690251026098"/>
    <s v="JO MALONE BLACKBERRY &amp; BAY COLOGNE INT 30ML L32P-01"/>
    <s v="EA"/>
    <n v="2"/>
    <n v="460"/>
    <n v="0"/>
    <n v="0"/>
    <n v="-2"/>
    <n v="0"/>
  </r>
  <r>
    <x v="18"/>
    <s v="PERFUMES"/>
    <x v="2"/>
    <x v="2"/>
    <x v="3"/>
    <n v="110281681"/>
    <n v="690251028405"/>
    <s v="JO MALONE PEONY &amp; BLUSH SUEDE COLOGNE 30ML L3AE-01"/>
    <s v="EA"/>
    <n v="2"/>
    <n v="460"/>
    <n v="0"/>
    <n v="0"/>
    <n v="12"/>
    <n v="0"/>
  </r>
  <r>
    <x v="18"/>
    <s v="PERFUMES"/>
    <x v="2"/>
    <x v="4"/>
    <x v="3"/>
    <n v="110281683"/>
    <n v="690251028429"/>
    <s v="JO MALONE PEONY &amp; BLUSH SUEDE CANDLE 200G L3AG-01"/>
    <s v="EA"/>
    <n v="2"/>
    <n v="460"/>
    <n v="0"/>
    <n v="0"/>
    <n v="2"/>
    <n v="0"/>
  </r>
  <r>
    <x v="18"/>
    <s v="PERFUMES"/>
    <x v="2"/>
    <x v="2"/>
    <x v="3"/>
    <n v="110412868"/>
    <n v="690251042302"/>
    <s v="JO MALONE MIMOSA &amp; CARDAMOM COLOGNE 30ML L51A-01"/>
    <s v="EA"/>
    <n v="2"/>
    <n v="460"/>
    <n v="0"/>
    <n v="0"/>
    <n v="22"/>
    <n v="0"/>
  </r>
  <r>
    <x v="18"/>
    <s v="PERFUMES"/>
    <x v="2"/>
    <x v="2"/>
    <x v="2"/>
    <n v="111154134"/>
    <n v="690251081233"/>
    <s v="JO MALONE HONEYSUCKLE AND DAVANA COLOGNE 30ML PRE PACK L9PW-01"/>
    <s v="EA"/>
    <n v="2"/>
    <n v="460"/>
    <n v="0"/>
    <n v="0"/>
    <n v="4"/>
    <n v="0"/>
  </r>
  <r>
    <x v="18"/>
    <s v="PERFUMES"/>
    <x v="2"/>
    <x v="2"/>
    <x v="2"/>
    <n v="111154137"/>
    <n v="690251081080"/>
    <s v="JO MALONE ORANGE BLOSSOM COLOGNE 30ML PRE PACK L9PL-01"/>
    <s v="EA"/>
    <n v="2"/>
    <n v="460"/>
    <n v="0"/>
    <n v="0"/>
    <n v="13"/>
    <n v="0"/>
  </r>
  <r>
    <x v="18"/>
    <s v="PERFUMES"/>
    <x v="2"/>
    <x v="2"/>
    <x v="5"/>
    <n v="111154140"/>
    <n v="690251080984"/>
    <s v="JO MALONE WOOD SAGE &amp; SEA SALT COLOGNE 30ML PRE PACK L9P8-01"/>
    <s v="EA"/>
    <n v="2"/>
    <n v="460"/>
    <n v="0"/>
    <n v="0"/>
    <n v="0"/>
    <n v="483"/>
  </r>
  <r>
    <x v="18"/>
    <s v="PERFUMES"/>
    <x v="2"/>
    <x v="4"/>
    <x v="3"/>
    <n v="111494519"/>
    <n v="690251094516"/>
    <s v="JO MALONE POMEGRANATE NOIR DIFFUSE C201-01"/>
    <s v="EA"/>
    <n v="2"/>
    <n v="460"/>
    <n v="0"/>
    <n v="0"/>
    <n v="0"/>
    <n v="0"/>
  </r>
  <r>
    <x v="18"/>
    <s v="PERFUMES"/>
    <x v="2"/>
    <x v="4"/>
    <x v="3"/>
    <n v="111452537"/>
    <n v="690251079612"/>
    <s v="JO MALONE LIME &amp; BASIL EXFOLIATING SHOWER GEL 200ML L9KX-01"/>
    <s v="EA"/>
    <n v="3"/>
    <n v="459"/>
    <n v="0"/>
    <n v="0"/>
    <n v="1"/>
    <n v="3"/>
  </r>
  <r>
    <x v="18"/>
    <s v="PERFUMES"/>
    <x v="14"/>
    <x v="0"/>
    <x v="3"/>
    <n v="111433505"/>
    <n v="3700135014671"/>
    <s v="F MALLE IRIS POUDRE PARFUM 30ML H4RG-01"/>
    <s v="EA"/>
    <n v="1"/>
    <n v="453"/>
    <n v="0"/>
    <n v="0"/>
    <n v="11"/>
    <n v="0"/>
  </r>
  <r>
    <x v="18"/>
    <s v="PERFUMES"/>
    <x v="0"/>
    <x v="0"/>
    <x v="10"/>
    <n v="110387859"/>
    <n v="888066035392"/>
    <s v="TOM FORD NOIR EXTREME 100ML T2TM-01"/>
    <s v="EA"/>
    <n v="1"/>
    <n v="448"/>
    <n v="0"/>
    <n v="0"/>
    <n v="12"/>
    <n v="416"/>
  </r>
  <r>
    <x v="18"/>
    <s v="PERFUMES"/>
    <x v="0"/>
    <x v="1"/>
    <x v="3"/>
    <n v="111451884"/>
    <n v="888066095976"/>
    <s v="TOM FORD NOIR EXTREME EDP 100ML AND TRAVEL SPRAY SET T7TH-01"/>
    <s v="EA"/>
    <n v="1"/>
    <n v="448"/>
    <n v="0"/>
    <n v="0"/>
    <n v="2"/>
    <n v="0"/>
  </r>
  <r>
    <x v="18"/>
    <s v="PERFUMES"/>
    <x v="2"/>
    <x v="1"/>
    <x v="2"/>
    <n v="110885067"/>
    <n v="690251059348"/>
    <s v="JO MALONE ASSORTED HAND CREAM TRIO 3X30ML L73W-01"/>
    <s v="EA"/>
    <n v="2"/>
    <n v="442"/>
    <n v="0"/>
    <n v="0"/>
    <n v="25"/>
    <n v="18"/>
  </r>
  <r>
    <x v="18"/>
    <s v="PERFUMES"/>
    <x v="5"/>
    <x v="3"/>
    <x v="1"/>
    <n v="111614221"/>
    <n v="22548422830"/>
    <s v="DKNY DELICIOUS DELIGHTS FRUITY ROOTY EDT 50ML 427R-01"/>
    <s v="EA"/>
    <n v="4"/>
    <n v="436"/>
    <n v="1"/>
    <n v="109"/>
    <n v="54"/>
    <n v="328"/>
  </r>
  <r>
    <x v="18"/>
    <s v="PERFUMES"/>
    <x v="6"/>
    <x v="4"/>
    <x v="1"/>
    <n v="111151324"/>
    <n v="842185102939"/>
    <s v="LE LABO ANOTHER 13 PERFUMING BODY LOTION 237 ML / 8 FL OZ BODLA13100"/>
    <s v="EA"/>
    <n v="2"/>
    <n v="432"/>
    <n v="0"/>
    <n v="0"/>
    <n v="5"/>
    <n v="0"/>
  </r>
  <r>
    <x v="18"/>
    <s v="PERFUMES"/>
    <x v="6"/>
    <x v="4"/>
    <x v="1"/>
    <n v="111151342"/>
    <n v="811901027467"/>
    <s v="LE LABO SANTAL 33 MASSAGE AND BATH PERFUMING OIL 120 ML / 4 FL OZ BODOS33100"/>
    <s v="EA"/>
    <n v="2"/>
    <n v="432"/>
    <n v="1"/>
    <n v="216"/>
    <n v="2"/>
    <n v="0"/>
  </r>
  <r>
    <x v="18"/>
    <s v="PERFUMES"/>
    <x v="2"/>
    <x v="1"/>
    <x v="3"/>
    <n v="111154160"/>
    <n v="690251070879"/>
    <s v="JO MALONE COLOGNE INTENSE COLLECTION 5X9ML L8HL-01"/>
    <s v="EA"/>
    <n v="1"/>
    <n v="422"/>
    <n v="0"/>
    <n v="0"/>
    <n v="-2"/>
    <n v="0"/>
  </r>
  <r>
    <x v="18"/>
    <s v="PERFUMES"/>
    <x v="14"/>
    <x v="0"/>
    <x v="3"/>
    <n v="111433506"/>
    <n v="3700135014602"/>
    <s v="F MALLE FRENCH LOVER EDP 30ML H4R7-01"/>
    <s v="EA"/>
    <n v="1"/>
    <n v="416"/>
    <n v="0"/>
    <n v="0"/>
    <n v="11"/>
    <n v="0"/>
  </r>
  <r>
    <x v="18"/>
    <s v="PERFUMES"/>
    <x v="2"/>
    <x v="1"/>
    <x v="3"/>
    <n v="111154162"/>
    <n v="690251081356"/>
    <s v="JO MALONE EP&amp;F + WB DUO COLOGNE PRE PACK 2X30ML L9R3-01"/>
    <s v="EA"/>
    <n v="1"/>
    <n v="414"/>
    <n v="0"/>
    <n v="0"/>
    <n v="4"/>
    <n v="21"/>
  </r>
  <r>
    <x v="18"/>
    <s v="PERFUMES"/>
    <x v="2"/>
    <x v="2"/>
    <x v="3"/>
    <n v="111311601"/>
    <n v="690251084876"/>
    <s v="JO MALONE ENGLISH PEAR &amp; FREESIA COLOGNE 50ML LA6C-01"/>
    <s v="EA"/>
    <n v="1"/>
    <n v="412.5"/>
    <n v="0"/>
    <n v="0"/>
    <n v="5"/>
    <n v="0"/>
  </r>
  <r>
    <x v="18"/>
    <s v="PERFUMES"/>
    <x v="2"/>
    <x v="4"/>
    <x v="2"/>
    <n v="110412835"/>
    <n v="690251040384"/>
    <s v="JO MALONE NECTARINE BLOSSOM&amp;HONEY BODY&amp;HAND LOTION 250ML L4PP-01"/>
    <s v="EA"/>
    <n v="2"/>
    <n v="402"/>
    <n v="0"/>
    <n v="0"/>
    <n v="2"/>
    <n v="0"/>
  </r>
  <r>
    <x v="18"/>
    <s v="PERFUMES"/>
    <x v="2"/>
    <x v="4"/>
    <x v="2"/>
    <n v="110412838"/>
    <n v="690251040490"/>
    <s v="JO MALONE RED ROSES BODY&amp;HAND LOTION 250ML L4R5-01"/>
    <s v="EA"/>
    <n v="2"/>
    <n v="402"/>
    <n v="0"/>
    <n v="0"/>
    <n v="9"/>
    <n v="0"/>
  </r>
  <r>
    <x v="18"/>
    <s v="PERFUMES"/>
    <x v="1"/>
    <x v="0"/>
    <x v="1"/>
    <n v="111369099"/>
    <n v="887167466111"/>
    <s v="ESTEE LAUDER BRONZE GODDESS EDP 100ML PCXK-01"/>
    <s v="EA"/>
    <n v="1"/>
    <n v="402"/>
    <n v="0"/>
    <n v="0"/>
    <n v="14"/>
    <n v="13"/>
  </r>
  <r>
    <x v="18"/>
    <s v="PERFUMES"/>
    <x v="0"/>
    <x v="3"/>
    <x v="1"/>
    <n v="110470577"/>
    <n v="888066047876"/>
    <s v="TOM FORD NEROLI PORTOFINO ACQUA EDT 50ML T3Y7-01"/>
    <s v="EA"/>
    <n v="1"/>
    <n v="398"/>
    <n v="0"/>
    <n v="0"/>
    <n v="1"/>
    <n v="0"/>
  </r>
  <r>
    <x v="18"/>
    <s v="PERFUMES"/>
    <x v="1"/>
    <x v="1"/>
    <x v="3"/>
    <n v="111494516"/>
    <n v="887167443952"/>
    <s v="E LAUDER PURSE SPRAY COLLECTION 5X4ML RJ01-01"/>
    <s v="EA"/>
    <n v="2"/>
    <n v="398"/>
    <n v="0"/>
    <n v="0"/>
    <n v="6"/>
    <n v="137"/>
  </r>
  <r>
    <x v="18"/>
    <s v="PERFUMES"/>
    <x v="7"/>
    <x v="2"/>
    <x v="13"/>
    <n v="101119324"/>
    <n v="22548024324"/>
    <s v="TOMMY HILFIGER MEN EDT 100ML 2692-02"/>
    <s v="EA"/>
    <n v="4"/>
    <n v="384"/>
    <n v="0"/>
    <n v="0"/>
    <n v="0"/>
    <n v="1549"/>
  </r>
  <r>
    <x v="18"/>
    <s v="PERFUMES"/>
    <x v="7"/>
    <x v="3"/>
    <x v="13"/>
    <n v="101313980"/>
    <n v="22548040126"/>
    <s v="TOMMY HILFIGER GIRL EDT 100ML 223P-02"/>
    <s v="EA"/>
    <n v="4"/>
    <n v="384"/>
    <n v="0"/>
    <n v="0"/>
    <n v="0"/>
    <n v="1492"/>
  </r>
  <r>
    <x v="18"/>
    <s v="PERFUMES"/>
    <x v="1"/>
    <x v="0"/>
    <x v="5"/>
    <n v="101016655"/>
    <n v="27131043317"/>
    <s v="ESTEE LAUDER PLEASURES EDP 100ML L 7022-01"/>
    <s v="EA"/>
    <n v="1"/>
    <n v="383"/>
    <n v="0"/>
    <n v="0"/>
    <n v="0"/>
    <n v="0"/>
  </r>
  <r>
    <x v="18"/>
    <s v="PERFUMES"/>
    <x v="2"/>
    <x v="2"/>
    <x v="3"/>
    <n v="110541973"/>
    <n v="690251045792"/>
    <s v="JO MALONE OUD &amp; BERGAMOT COLOGNE INTENSE 50ML L5FP-01"/>
    <s v="EA"/>
    <n v="1"/>
    <n v="374"/>
    <n v="0"/>
    <n v="0"/>
    <n v="12"/>
    <n v="0"/>
  </r>
  <r>
    <x v="18"/>
    <s v="PERFUMES"/>
    <x v="4"/>
    <x v="0"/>
    <x v="1"/>
    <n v="111423866"/>
    <n v="3700550216735"/>
    <s v="KILIAN AFTER SUNSET 50ML3.4FLOZ N38G-01"/>
    <s v="EA"/>
    <n v="1"/>
    <n v="374"/>
    <n v="1"/>
    <n v="374"/>
    <n v="0"/>
    <n v="0"/>
  </r>
  <r>
    <x v="18"/>
    <s v="PERFUMES"/>
    <x v="2"/>
    <x v="2"/>
    <x v="2"/>
    <n v="111494521"/>
    <n v="690251090457"/>
    <s v="JO MALONE POPPY &amp; BARLEY COLOGNE LIMITED EDITION DECO BOTTLE 100 ML X801-01"/>
    <s v="EA"/>
    <n v="1"/>
    <n v="373"/>
    <n v="0"/>
    <n v="0"/>
    <n v="1"/>
    <n v="0"/>
  </r>
  <r>
    <x v="18"/>
    <s v="PERFUMES"/>
    <x v="8"/>
    <x v="0"/>
    <x v="1"/>
    <n v="110301605"/>
    <n v="22548289655"/>
    <s v="MICHAEL KORS COLLECTION SEXY AMBER EDP 100ML 55EH-01"/>
    <s v="EA"/>
    <n v="1"/>
    <n v="361"/>
    <n v="0"/>
    <n v="0"/>
    <n v="4"/>
    <n v="0"/>
  </r>
  <r>
    <x v="18"/>
    <s v="PERFUMES"/>
    <x v="8"/>
    <x v="0"/>
    <x v="3"/>
    <n v="110505318"/>
    <n v="22548366448"/>
    <s v="MICHAEL KORS WONDERLUST EDP 100ML 5JT6-01"/>
    <s v="EA"/>
    <n v="1"/>
    <n v="361"/>
    <n v="0"/>
    <n v="0"/>
    <n v="27"/>
    <n v="0"/>
  </r>
  <r>
    <x v="18"/>
    <s v="PERFUMES"/>
    <x v="8"/>
    <x v="0"/>
    <x v="4"/>
    <n v="110505318"/>
    <n v="22548366448"/>
    <s v="MICHAEL KORS WONDERLUST EDP 100ML 5JT6-01"/>
    <s v="EA"/>
    <n v="1"/>
    <n v="361"/>
    <n v="0"/>
    <n v="0"/>
    <n v="13"/>
    <n v="0"/>
  </r>
  <r>
    <x v="18"/>
    <s v="PERFUMES"/>
    <x v="8"/>
    <x v="0"/>
    <x v="0"/>
    <n v="111079649"/>
    <n v="22548399026"/>
    <s v="MICHAEL KORS SPARKLING BLUSH EDP 100ML 5T75-01"/>
    <s v="EA"/>
    <n v="1"/>
    <n v="361"/>
    <n v="0"/>
    <n v="0"/>
    <n v="1"/>
    <n v="0"/>
  </r>
  <r>
    <x v="18"/>
    <s v="PERFUMES"/>
    <x v="8"/>
    <x v="0"/>
    <x v="0"/>
    <n v="111399395"/>
    <n v="22548412824"/>
    <s v="MICHAEL KORS WONDERLUST SUBLIME EDP 100ML 5Y8N-01"/>
    <s v="EA"/>
    <n v="1"/>
    <n v="361"/>
    <n v="1"/>
    <n v="361"/>
    <n v="17"/>
    <n v="342"/>
  </r>
  <r>
    <x v="18"/>
    <s v="PERFUMES"/>
    <x v="8"/>
    <x v="0"/>
    <x v="1"/>
    <n v="111399395"/>
    <n v="22548412824"/>
    <s v="MICHAEL KORS WONDERLUST SUBLIME EDP 100ML 5Y8N-01"/>
    <s v="EA"/>
    <n v="1"/>
    <n v="361"/>
    <n v="0"/>
    <n v="0"/>
    <n v="16"/>
    <n v="342"/>
  </r>
  <r>
    <x v="18"/>
    <s v="PERFUMES"/>
    <x v="8"/>
    <x v="0"/>
    <x v="4"/>
    <n v="111399395"/>
    <n v="22548412824"/>
    <s v="MICHAEL KORS WONDERLUST SUBLIME EDP 100ML 5Y8N-01"/>
    <s v="EA"/>
    <n v="1"/>
    <n v="361"/>
    <n v="0"/>
    <n v="0"/>
    <n v="22"/>
    <n v="342"/>
  </r>
  <r>
    <x v="18"/>
    <s v="PERFUMES"/>
    <x v="3"/>
    <x v="3"/>
    <x v="10"/>
    <n v="102000970"/>
    <n v="20714999346"/>
    <s v="CLINIQUE AROMATICS ELIXIR EDP 100ML 62G9-01"/>
    <s v="EA"/>
    <n v="1"/>
    <n v="359"/>
    <n v="0"/>
    <n v="0"/>
    <n v="10"/>
    <n v="410"/>
  </r>
  <r>
    <x v="18"/>
    <s v="PERFUMES"/>
    <x v="3"/>
    <x v="3"/>
    <x v="11"/>
    <n v="102000970"/>
    <n v="20714999346"/>
    <s v="CLINIQUE AROMATICS ELIXIR EDP 100ML 62G9-01"/>
    <s v="EA"/>
    <n v="1"/>
    <n v="359"/>
    <n v="0"/>
    <n v="0"/>
    <n v="0"/>
    <n v="410"/>
  </r>
  <r>
    <x v="18"/>
    <s v="PERFUMES"/>
    <x v="0"/>
    <x v="0"/>
    <x v="1"/>
    <n v="102004995"/>
    <n v="888066000062"/>
    <s v="TOM FORD BLACK ORCHID EDP 50ML T005 01"/>
    <s v="EA"/>
    <n v="1"/>
    <n v="357"/>
    <n v="0"/>
    <n v="0"/>
    <n v="8"/>
    <n v="0"/>
  </r>
  <r>
    <x v="18"/>
    <s v="PERFUMES"/>
    <x v="0"/>
    <x v="0"/>
    <x v="3"/>
    <n v="102004995"/>
    <n v="888066000062"/>
    <s v="TOM FORD BLACK ORCHID EDP 50ML T005 01"/>
    <s v="EA"/>
    <n v="1"/>
    <n v="357"/>
    <n v="0"/>
    <n v="0"/>
    <n v="32"/>
    <n v="0"/>
  </r>
  <r>
    <x v="18"/>
    <s v="PERFUMES"/>
    <x v="0"/>
    <x v="3"/>
    <x v="4"/>
    <n v="110320738"/>
    <n v="888066023948"/>
    <s v="TOM FORD VELVET ORCHID EDP 50ML T1X4-01"/>
    <s v="EA"/>
    <n v="1"/>
    <n v="357"/>
    <n v="0"/>
    <n v="0"/>
    <n v="6"/>
    <n v="0"/>
  </r>
  <r>
    <x v="18"/>
    <s v="PERFUMES"/>
    <x v="0"/>
    <x v="0"/>
    <x v="0"/>
    <n v="110399317"/>
    <n v="888066034623"/>
    <s v="TOM FORD NOIR FEMME EDP 50ML T2T0-01"/>
    <s v="EA"/>
    <n v="1"/>
    <n v="357"/>
    <n v="0"/>
    <n v="0"/>
    <n v="0"/>
    <n v="0"/>
  </r>
  <r>
    <x v="18"/>
    <s v="PERFUMES"/>
    <x v="0"/>
    <x v="3"/>
    <x v="0"/>
    <n v="110950145"/>
    <n v="888066075084"/>
    <s v="TOM FORD EAU DE SOLEIL BLANC EDT 50ML T5Y0-01"/>
    <s v="EA"/>
    <n v="1"/>
    <n v="357"/>
    <n v="0"/>
    <n v="0"/>
    <n v="0"/>
    <n v="0"/>
  </r>
  <r>
    <x v="18"/>
    <s v="PERFUMES"/>
    <x v="0"/>
    <x v="0"/>
    <x v="1"/>
    <n v="111394406"/>
    <n v="888066089272"/>
    <s v="TOM FORD METALLIQUE 50ML/1.7FLOZ T777-01"/>
    <s v="EA"/>
    <n v="1"/>
    <n v="357"/>
    <n v="0"/>
    <n v="0"/>
    <n v="198"/>
    <n v="567"/>
  </r>
  <r>
    <x v="18"/>
    <s v="PERFUMES"/>
    <x v="6"/>
    <x v="4"/>
    <x v="1"/>
    <n v="111151352"/>
    <n v="811901027870"/>
    <s v="LE LABO ROSE 31 SHOWER GEL 237ML 237 ML / 8 FL OZ SHOGR31100"/>
    <s v="EA"/>
    <n v="2"/>
    <n v="354"/>
    <n v="0"/>
    <n v="0"/>
    <n v="2"/>
    <n v="0"/>
  </r>
  <r>
    <x v="18"/>
    <s v="PERFUMES"/>
    <x v="6"/>
    <x v="4"/>
    <x v="1"/>
    <n v="111151356"/>
    <n v="811901027894"/>
    <s v="LE LABO TH NOIR 29 SHOWER GEL 237 ML / 8 FL OZ SHOGT29100"/>
    <s v="EA"/>
    <n v="2"/>
    <n v="354"/>
    <n v="0"/>
    <n v="0"/>
    <n v="3"/>
    <n v="0"/>
  </r>
  <r>
    <x v="18"/>
    <s v="PERFUMES"/>
    <x v="2"/>
    <x v="2"/>
    <x v="2"/>
    <n v="110685027"/>
    <n v="690251055210"/>
    <s v="JO MALONE ENGLISH OAK &amp; REDCURRANT COLOGNE 30ML L6L2-01"/>
    <s v="EA"/>
    <n v="2"/>
    <n v="346"/>
    <n v="0"/>
    <n v="0"/>
    <n v="0"/>
    <n v="0"/>
  </r>
  <r>
    <x v="18"/>
    <s v="PERFUMES"/>
    <x v="1"/>
    <x v="1"/>
    <x v="3"/>
    <n v="110352854"/>
    <n v="887167139220"/>
    <s v="E LAUDER MODERN MUSE DUO 2X30ML R38R-01"/>
    <s v="EA"/>
    <n v="1"/>
    <n v="345"/>
    <n v="0"/>
    <n v="0"/>
    <n v="3"/>
    <n v="0"/>
  </r>
  <r>
    <x v="18"/>
    <s v="PERFUMES"/>
    <x v="1"/>
    <x v="0"/>
    <x v="0"/>
    <n v="110403084"/>
    <n v="887167157132"/>
    <s v="E LAUDER MODERN MUSE LE ROUGE EDP 50ML R56Y-01"/>
    <s v="EA"/>
    <n v="1"/>
    <n v="345"/>
    <n v="0"/>
    <n v="0"/>
    <n v="2"/>
    <n v="0"/>
  </r>
  <r>
    <x v="18"/>
    <s v="PERFUMES"/>
    <x v="1"/>
    <x v="0"/>
    <x v="4"/>
    <n v="110403084"/>
    <n v="887167157132"/>
    <s v="E LAUDER MODERN MUSE LE ROUGE EDP 50ML R56Y-01"/>
    <s v="EA"/>
    <n v="1"/>
    <n v="345"/>
    <n v="0"/>
    <n v="0"/>
    <n v="7"/>
    <n v="0"/>
  </r>
  <r>
    <x v="18"/>
    <s v="PERFUMES"/>
    <x v="2"/>
    <x v="1"/>
    <x v="3"/>
    <n v="110885080"/>
    <n v="690251065110"/>
    <s v="JO MALONE FRAGRANCE COMBINING SET 2X COLOGNE 30ML + CREAM 50ML L7T8-01"/>
    <s v="EA"/>
    <n v="1"/>
    <n v="345"/>
    <n v="0"/>
    <n v="0"/>
    <n v="1"/>
    <n v="0"/>
  </r>
  <r>
    <x v="18"/>
    <s v="PERFUMES"/>
    <x v="1"/>
    <x v="0"/>
    <x v="0"/>
    <n v="111105499"/>
    <n v="887167330436"/>
    <s v="ESTEE LAUDER BEAUTIFUL BELLE EDP 50ML RW5A-01"/>
    <s v="EA"/>
    <n v="1"/>
    <n v="345"/>
    <n v="0"/>
    <n v="0"/>
    <n v="16"/>
    <n v="0"/>
  </r>
  <r>
    <x v="18"/>
    <s v="PERFUMES"/>
    <x v="1"/>
    <x v="0"/>
    <x v="3"/>
    <n v="111105499"/>
    <n v="887167330436"/>
    <s v="ESTEE LAUDER BEAUTIFUL BELLE EDP 50ML RW5A-01"/>
    <s v="EA"/>
    <n v="1"/>
    <n v="345"/>
    <n v="0"/>
    <n v="0"/>
    <n v="15"/>
    <n v="0"/>
  </r>
  <r>
    <x v="18"/>
    <s v="PERFUMES"/>
    <x v="1"/>
    <x v="1"/>
    <x v="3"/>
    <n v="111166496"/>
    <n v="887167442894"/>
    <s v="ESTEE LAUDER BEAUTIFUL BELLE TRAVELLER GIFT SET P9LN-01"/>
    <s v="EA"/>
    <n v="1"/>
    <n v="345"/>
    <n v="0"/>
    <n v="0"/>
    <n v="26"/>
    <n v="0"/>
  </r>
  <r>
    <x v="18"/>
    <s v="PERFUMES"/>
    <x v="1"/>
    <x v="1"/>
    <x v="4"/>
    <n v="111399134"/>
    <n v="887167468634"/>
    <s v="E LAUDER BEAUTIFUL THE ULTIMATE COLLECTION PE74-01"/>
    <s v="EA"/>
    <n v="1"/>
    <n v="345"/>
    <n v="0"/>
    <n v="0"/>
    <n v="6"/>
    <n v="0"/>
  </r>
  <r>
    <x v="18"/>
    <s v="PERFUMES"/>
    <x v="2"/>
    <x v="4"/>
    <x v="2"/>
    <n v="111452541"/>
    <n v="690251079551"/>
    <s v="JO MALONE PEONY &amp; BLUSH SUEDE HAND CREAM L9KM-01"/>
    <s v="EA"/>
    <n v="3"/>
    <n v="345"/>
    <n v="1"/>
    <n v="115"/>
    <n v="11"/>
    <n v="0"/>
  </r>
  <r>
    <x v="18"/>
    <s v="PERFUMES"/>
    <x v="0"/>
    <x v="4"/>
    <x v="0"/>
    <n v="111317929"/>
    <n v="888066087933"/>
    <s v="TOMFORD FABULOUS ALL OVER BODY SPRAY 150ML T747-01"/>
    <s v="EA"/>
    <n v="1"/>
    <n v="335"/>
    <n v="1"/>
    <n v="335"/>
    <n v="1"/>
    <n v="0"/>
  </r>
  <r>
    <x v="18"/>
    <s v="PERFUMES"/>
    <x v="5"/>
    <x v="3"/>
    <x v="3"/>
    <n v="111593373"/>
    <n v="22548418109"/>
    <s v="DKNY ORIGINAL MEN SUMMER 100ML EDT 40NE-01"/>
    <s v="EA"/>
    <n v="2"/>
    <n v="332"/>
    <n v="0"/>
    <n v="0"/>
    <n v="21"/>
    <n v="233"/>
  </r>
  <r>
    <x v="18"/>
    <s v="PERFUMES"/>
    <x v="2"/>
    <x v="2"/>
    <x v="3"/>
    <n v="111311606"/>
    <n v="690251084913"/>
    <s v="JO MALONE PEONY &amp; BLUSH SUEDE COLOGNE 50ML LA6H-01"/>
    <s v="EA"/>
    <n v="1"/>
    <n v="330"/>
    <n v="0"/>
    <n v="0"/>
    <n v="5"/>
    <n v="0"/>
  </r>
  <r>
    <x v="18"/>
    <s v="PERFUMES"/>
    <x v="5"/>
    <x v="3"/>
    <x v="3"/>
    <n v="111543703"/>
    <n v="22548422823"/>
    <s v="DKNY DELICIOUS DELIGHTS COOL SWIRL EDT 50ML 427P-01"/>
    <s v="EA"/>
    <n v="3"/>
    <n v="327"/>
    <n v="0"/>
    <n v="0"/>
    <n v="22"/>
    <n v="900"/>
  </r>
  <r>
    <x v="18"/>
    <s v="PERFUMES"/>
    <x v="6"/>
    <x v="8"/>
    <x v="1"/>
    <n v="111151321"/>
    <n v="811901024473"/>
    <s v="LE LABO TH NOIR 29 LIQUID BALM 7.5 ML / .25 FL OZ LIQBT29100"/>
    <s v="EA"/>
    <n v="1"/>
    <n v="311"/>
    <n v="0"/>
    <n v="0"/>
    <n v="0"/>
    <n v="0"/>
  </r>
  <r>
    <x v="18"/>
    <s v="PERFUMES"/>
    <x v="2"/>
    <x v="4"/>
    <x v="2"/>
    <n v="110198688"/>
    <n v="690251024476"/>
    <s v="JO MALONE SCENT AROUND DIFUSER RR 165ML L2W7-01"/>
    <s v="EA"/>
    <n v="1"/>
    <n v="306"/>
    <n v="0"/>
    <n v="0"/>
    <n v="7"/>
    <n v="0"/>
  </r>
  <r>
    <x v="18"/>
    <s v="PERFUMES"/>
    <x v="2"/>
    <x v="4"/>
    <x v="2"/>
    <n v="111021735"/>
    <n v="690251058167"/>
    <s v="JO MALONE EARL GREY &amp; CUCUMBER BODY &amp; HAND WASH 250ML L706-01"/>
    <s v="EA"/>
    <n v="2"/>
    <n v="306"/>
    <n v="0"/>
    <n v="0"/>
    <n v="0"/>
    <n v="0"/>
  </r>
  <r>
    <x v="18"/>
    <s v="PERFUMES"/>
    <x v="2"/>
    <x v="4"/>
    <x v="3"/>
    <n v="111423916"/>
    <n v="690251082827"/>
    <s v="JO MALONE POPPY &amp; BARLEY BODY &amp; HAND WASH LA02-01"/>
    <s v="EA"/>
    <n v="2"/>
    <n v="306"/>
    <n v="0"/>
    <n v="0"/>
    <n v="2"/>
    <n v="41"/>
  </r>
  <r>
    <x v="18"/>
    <s v="PERFUMES"/>
    <x v="5"/>
    <x v="0"/>
    <x v="10"/>
    <n v="102628089"/>
    <n v="763511100019"/>
    <s v="DONNA KARAN DKNY EDP 100ML SPRAY 80C8-01"/>
    <s v="EA"/>
    <n v="1"/>
    <n v="299"/>
    <n v="0"/>
    <n v="0"/>
    <n v="12"/>
    <n v="102"/>
  </r>
  <r>
    <x v="18"/>
    <s v="PERFUMES"/>
    <x v="2"/>
    <x v="4"/>
    <x v="3"/>
    <n v="110517707"/>
    <n v="690251044528"/>
    <s v="JO MALONE TUBEROSE ANGELICA BODY CREAM 175ML L599-01"/>
    <s v="EA"/>
    <n v="1"/>
    <n v="297"/>
    <n v="0"/>
    <n v="0"/>
    <n v="5"/>
    <n v="0"/>
  </r>
  <r>
    <x v="18"/>
    <s v="PERFUMES"/>
    <x v="2"/>
    <x v="4"/>
    <x v="2"/>
    <n v="110517708"/>
    <n v="690251044511"/>
    <s v="JO MALONE VELVET ROSE &amp; OUD BODY CREAM 175ML L598-01"/>
    <s v="EA"/>
    <n v="1"/>
    <n v="297"/>
    <n v="0"/>
    <n v="0"/>
    <n v="0"/>
    <n v="0"/>
  </r>
  <r>
    <x v="18"/>
    <s v="PERFUMES"/>
    <x v="2"/>
    <x v="4"/>
    <x v="2"/>
    <n v="110517709"/>
    <n v="690251044498"/>
    <s v="JO MALONE DARK AMBER &amp; GINGER LILY BODY CREAM 175ML L596-01"/>
    <s v="EA"/>
    <n v="1"/>
    <n v="297"/>
    <n v="0"/>
    <n v="0"/>
    <n v="0"/>
    <n v="0"/>
  </r>
  <r>
    <x v="18"/>
    <s v="PERFUMES"/>
    <x v="2"/>
    <x v="4"/>
    <x v="3"/>
    <n v="111423913"/>
    <n v="690251075157"/>
    <s v="JO MALONE PEONY &amp; BLUSH SUEDE SCENT SURROUND DIFFUSER L92T-01"/>
    <s v="EA"/>
    <n v="1"/>
    <n v="297"/>
    <n v="1"/>
    <n v="297"/>
    <n v="6"/>
    <n v="11"/>
  </r>
  <r>
    <x v="18"/>
    <s v="PERFUMES"/>
    <x v="1"/>
    <x v="1"/>
    <x v="0"/>
    <n v="102001008"/>
    <n v="27131248101"/>
    <s v="E LAUDER BEAUTIFUL DUO 2X30ML EDP SPRAYS 1H61-01"/>
    <s v="EA"/>
    <n v="1"/>
    <n v="293"/>
    <n v="0"/>
    <n v="0"/>
    <n v="13"/>
    <n v="0"/>
  </r>
  <r>
    <x v="18"/>
    <s v="PERFUMES"/>
    <x v="1"/>
    <x v="1"/>
    <x v="1"/>
    <n v="102001008"/>
    <n v="27131248101"/>
    <s v="E LAUDER BEAUTIFUL DUO 2X30ML EDP SPRAYS 1H61-01"/>
    <s v="EA"/>
    <n v="1"/>
    <n v="293"/>
    <n v="0"/>
    <n v="0"/>
    <n v="1"/>
    <n v="0"/>
  </r>
  <r>
    <x v="18"/>
    <s v="PERFUMES"/>
    <x v="2"/>
    <x v="2"/>
    <x v="3"/>
    <n v="111396717"/>
    <n v="690251087075"/>
    <s v="JO MALONE M&amp;T HOME CANDLE DUBAI 200G LAGC-01"/>
    <s v="EA"/>
    <n v="1"/>
    <n v="293"/>
    <n v="0"/>
    <n v="0"/>
    <n v="4"/>
    <n v="121"/>
  </r>
  <r>
    <x v="18"/>
    <s v="PERFUMES"/>
    <x v="5"/>
    <x v="0"/>
    <x v="3"/>
    <n v="110032452"/>
    <n v="22548172971"/>
    <s v="DKNY FRESH BLOSSOM EDP 100ML 2HWL-01"/>
    <s v="EA"/>
    <n v="2"/>
    <n v="292"/>
    <n v="0"/>
    <n v="0"/>
    <n v="42"/>
    <n v="1587"/>
  </r>
  <r>
    <x v="18"/>
    <s v="PERFUMES"/>
    <x v="8"/>
    <x v="0"/>
    <x v="4"/>
    <n v="110465086"/>
    <n v="22548349861"/>
    <s v="MICHAEL KORS MEN EXTREME BLUE EDT 120ML 5G39-01"/>
    <s v="EA"/>
    <n v="1"/>
    <n v="291"/>
    <n v="0"/>
    <n v="0"/>
    <n v="15"/>
    <n v="4"/>
  </r>
  <r>
    <x v="18"/>
    <s v="PERFUMES"/>
    <x v="5"/>
    <x v="0"/>
    <x v="3"/>
    <n v="110593634"/>
    <n v="22548386903"/>
    <s v="DKNY NECTAR LOVE EDP 100ML 5NR8-01"/>
    <s v="EA"/>
    <n v="1"/>
    <n v="291"/>
    <n v="1"/>
    <n v="291"/>
    <n v="42"/>
    <n v="1046"/>
  </r>
  <r>
    <x v="18"/>
    <s v="PERFUMES"/>
    <x v="5"/>
    <x v="0"/>
    <x v="5"/>
    <n v="110593634"/>
    <n v="22548386903"/>
    <s v="DKNY NECTAR LOVE EDP 100ML 5NR8-01"/>
    <s v="EA"/>
    <n v="1"/>
    <n v="291"/>
    <n v="0"/>
    <n v="0"/>
    <n v="-1"/>
    <n v="1046"/>
  </r>
  <r>
    <x v="18"/>
    <s v="PERFUMES"/>
    <x v="7"/>
    <x v="3"/>
    <x v="5"/>
    <n v="101313980"/>
    <n v="22548040126"/>
    <s v="TOMMY HILFIGER GIRL EDT 100ML 223P-02"/>
    <s v="EA"/>
    <n v="3"/>
    <n v="288"/>
    <n v="0"/>
    <n v="0"/>
    <n v="0"/>
    <n v="1492"/>
  </r>
  <r>
    <x v="18"/>
    <s v="PERFUMES"/>
    <x v="3"/>
    <x v="3"/>
    <x v="6"/>
    <n v="102017710"/>
    <n v="20714156893"/>
    <s v="CLINIQUE HAPPY 100ML 61CE-01"/>
    <s v="EA"/>
    <n v="1"/>
    <n v="288"/>
    <n v="0"/>
    <n v="0"/>
    <n v="0"/>
    <n v="0"/>
  </r>
  <r>
    <x v="18"/>
    <s v="PERFUMES"/>
    <x v="2"/>
    <x v="1"/>
    <x v="3"/>
    <n v="111494520"/>
    <n v="690251080670"/>
    <s v="JO MALONE DISCOVERY COLLECTION TRIO OF TREASURES NP01-01"/>
    <s v="EA"/>
    <n v="1"/>
    <n v="288"/>
    <n v="0"/>
    <n v="0"/>
    <n v="8"/>
    <n v="644"/>
  </r>
  <r>
    <x v="18"/>
    <s v="PERFUMES"/>
    <x v="5"/>
    <x v="4"/>
    <x v="0"/>
    <n v="110122328"/>
    <n v="22548110430"/>
    <s v="DKNY BE DELICIOUS DEO LADIES AP STICK 2CHY 01"/>
    <s v="EA"/>
    <n v="3"/>
    <n v="282"/>
    <n v="0"/>
    <n v="0"/>
    <n v="16"/>
    <n v="0"/>
  </r>
  <r>
    <x v="18"/>
    <s v="PERFUMES"/>
    <x v="1"/>
    <x v="2"/>
    <x v="1"/>
    <n v="102089325"/>
    <n v="27131521433"/>
    <s v="E LAUDER PLEASURES FOR MEN 100ML SPM 11A5-01"/>
    <s v="EA"/>
    <n v="1"/>
    <n v="278"/>
    <n v="0"/>
    <n v="0"/>
    <n v="3"/>
    <n v="0"/>
  </r>
  <r>
    <x v="18"/>
    <s v="PERFUMES"/>
    <x v="1"/>
    <x v="2"/>
    <x v="4"/>
    <n v="102089325"/>
    <n v="27131521433"/>
    <s v="E LAUDER PLEASURES FOR MEN 100ML SPM 11A5-01"/>
    <s v="EA"/>
    <n v="1"/>
    <n v="278"/>
    <n v="0"/>
    <n v="0"/>
    <n v="6"/>
    <n v="0"/>
  </r>
  <r>
    <x v="18"/>
    <s v="PERFUMES"/>
    <x v="2"/>
    <x v="4"/>
    <x v="3"/>
    <n v="110283954"/>
    <n v="690251029310"/>
    <s v="JO MALONE DARK AMBER GINGER LILY CANDLE 200G L3F9 01"/>
    <s v="EA"/>
    <n v="1"/>
    <n v="278"/>
    <n v="0"/>
    <n v="0"/>
    <n v="1"/>
    <n v="0"/>
  </r>
  <r>
    <x v="18"/>
    <s v="PERFUMES"/>
    <x v="2"/>
    <x v="4"/>
    <x v="3"/>
    <n v="110322129"/>
    <n v="690251032860"/>
    <s v="JO MALONE VELVET ROSE &amp; OUD CANDLE 200G L3X6-01"/>
    <s v="EA"/>
    <n v="1"/>
    <n v="278"/>
    <n v="0"/>
    <n v="0"/>
    <n v="2"/>
    <n v="0"/>
  </r>
  <r>
    <x v="18"/>
    <s v="PERFUMES"/>
    <x v="2"/>
    <x v="4"/>
    <x v="3"/>
    <n v="111154169"/>
    <n v="690251071951"/>
    <s v="JO MALONE MYRRH &amp; TONKA CI HOME CANDLE 200G L8M9-01"/>
    <s v="EA"/>
    <n v="1"/>
    <n v="278"/>
    <n v="0"/>
    <n v="0"/>
    <n v="2"/>
    <n v="0"/>
  </r>
  <r>
    <x v="18"/>
    <s v="PERFUMES"/>
    <x v="8"/>
    <x v="0"/>
    <x v="4"/>
    <n v="102001725"/>
    <n v="22548099148"/>
    <s v="MICHAEL KORS LADIES EDP 50ML 29K2-01"/>
    <s v="EA"/>
    <n v="1"/>
    <n v="276"/>
    <n v="0"/>
    <n v="0"/>
    <n v="6"/>
    <n v="0"/>
  </r>
  <r>
    <x v="18"/>
    <s v="PERFUMES"/>
    <x v="8"/>
    <x v="0"/>
    <x v="0"/>
    <n v="111079650"/>
    <n v="22548399033"/>
    <s v="MICHAEL KORS SPARKLING BLUSH EDP 50ML 5T76-01"/>
    <s v="EA"/>
    <n v="1"/>
    <n v="276"/>
    <n v="0"/>
    <n v="0"/>
    <n v="5"/>
    <n v="0"/>
  </r>
  <r>
    <x v="18"/>
    <s v="PERFUMES"/>
    <x v="8"/>
    <x v="0"/>
    <x v="0"/>
    <n v="111399396"/>
    <n v="22548413203"/>
    <s v="MICHAEL KORS WONDERLUST SUBLIME EDP 50ML 5YAT-01"/>
    <s v="EA"/>
    <n v="1"/>
    <n v="276"/>
    <n v="0"/>
    <n v="0"/>
    <n v="37"/>
    <n v="61"/>
  </r>
  <r>
    <x v="18"/>
    <s v="PERFUMES"/>
    <x v="8"/>
    <x v="1"/>
    <x v="3"/>
    <n v="111451827"/>
    <n v="22548413265"/>
    <s v="MICHAEL KORS WONDERLUST 50ML SET W/ POUCH 5X3L-Y9"/>
    <s v="EA"/>
    <n v="1"/>
    <n v="276"/>
    <n v="1"/>
    <n v="276"/>
    <n v="11"/>
    <n v="0"/>
  </r>
  <r>
    <x v="18"/>
    <s v="PERFUMES"/>
    <x v="1"/>
    <x v="0"/>
    <x v="1"/>
    <n v="101020600"/>
    <n v="27131043294"/>
    <s v="ESTEE LAUDER PLEASURES EDP 50ML 7017-01"/>
    <s v="EA"/>
    <n v="1"/>
    <n v="269"/>
    <n v="0"/>
    <n v="0"/>
    <n v="14"/>
    <n v="0"/>
  </r>
  <r>
    <x v="18"/>
    <s v="PERFUMES"/>
    <x v="1"/>
    <x v="0"/>
    <x v="4"/>
    <n v="101020600"/>
    <n v="27131043294"/>
    <s v="ESTEE LAUDER PLEASURES EDP 50ML 7017-01"/>
    <s v="EA"/>
    <n v="1"/>
    <n v="269"/>
    <n v="0"/>
    <n v="0"/>
    <n v="16"/>
    <n v="0"/>
  </r>
  <r>
    <x v="18"/>
    <s v="PERFUMES"/>
    <x v="1"/>
    <x v="1"/>
    <x v="10"/>
    <n v="102001012"/>
    <n v="27131248095"/>
    <s v="E LAUDER PLEASURES 2X30ML EDP SPRAYS 1H60-01"/>
    <s v="EA"/>
    <n v="1"/>
    <n v="269"/>
    <n v="0"/>
    <n v="0"/>
    <n v="10"/>
    <n v="77"/>
  </r>
  <r>
    <x v="18"/>
    <s v="PERFUMES"/>
    <x v="1"/>
    <x v="0"/>
    <x v="0"/>
    <n v="110002820"/>
    <n v="27131595045"/>
    <s v="E LAUDER SENSUOUS EDP 50ML 9TMK 01"/>
    <s v="EA"/>
    <n v="1"/>
    <n v="269"/>
    <n v="0"/>
    <n v="0"/>
    <n v="6"/>
    <n v="0"/>
  </r>
  <r>
    <x v="18"/>
    <s v="PERFUMES"/>
    <x v="1"/>
    <x v="0"/>
    <x v="1"/>
    <n v="110002820"/>
    <n v="27131595045"/>
    <s v="E LAUDER SENSUOUS EDP 50ML 9TMK 01"/>
    <s v="EA"/>
    <n v="1"/>
    <n v="269"/>
    <n v="0"/>
    <n v="0"/>
    <n v="1"/>
    <n v="0"/>
  </r>
  <r>
    <x v="18"/>
    <s v="PERFUMES"/>
    <x v="4"/>
    <x v="0"/>
    <x v="3"/>
    <n v="111399397"/>
    <n v="3700550216056"/>
    <s v="KILIAN ADULTS EDP 100ML/3.4FLOZ N36A-01"/>
    <s v="EA"/>
    <n v="1"/>
    <n v="264"/>
    <n v="0"/>
    <n v="0"/>
    <n v="1"/>
    <n v="0"/>
  </r>
  <r>
    <x v="18"/>
    <s v="PERFUMES"/>
    <x v="2"/>
    <x v="4"/>
    <x v="2"/>
    <n v="110412803"/>
    <n v="690251040223"/>
    <s v="JO MALONE ENGLISH PEAR &amp; FREESIA BODY CREAM 175ML L4P5-01"/>
    <s v="EA"/>
    <n v="1"/>
    <n v="258"/>
    <n v="0"/>
    <n v="0"/>
    <n v="3"/>
    <n v="0"/>
  </r>
  <r>
    <x v="18"/>
    <s v="PERFUMES"/>
    <x v="2"/>
    <x v="4"/>
    <x v="2"/>
    <n v="110412808"/>
    <n v="690251040278"/>
    <s v="JO MALONE ORANGE BLOSSOM BODY CREAM 175ML L4PA-01"/>
    <s v="EA"/>
    <n v="1"/>
    <n v="258"/>
    <n v="0"/>
    <n v="0"/>
    <n v="8"/>
    <n v="0"/>
  </r>
  <r>
    <x v="18"/>
    <s v="PERFUMES"/>
    <x v="2"/>
    <x v="4"/>
    <x v="2"/>
    <n v="110412810"/>
    <n v="690251040292"/>
    <s v="JO MALONE POMEGRANATE NOIR BODY CREAM 175ML L4PE-01"/>
    <s v="EA"/>
    <n v="1"/>
    <n v="258"/>
    <n v="0"/>
    <n v="0"/>
    <n v="0"/>
    <n v="0"/>
  </r>
  <r>
    <x v="18"/>
    <s v="PERFUMES"/>
    <x v="5"/>
    <x v="3"/>
    <x v="1"/>
    <n v="111423811"/>
    <n v="22548414002"/>
    <s v="DKNY STORIES EDT 100ML 5YH7-01"/>
    <s v="EA"/>
    <n v="1"/>
    <n v="254"/>
    <n v="1"/>
    <n v="254"/>
    <n v="17"/>
    <n v="70"/>
  </r>
  <r>
    <x v="18"/>
    <s v="PERFUMES"/>
    <x v="3"/>
    <x v="3"/>
    <x v="10"/>
    <n v="102165050"/>
    <n v="20714080310"/>
    <s v="CLINIQUE HAPPY FOR MEN 100ML 62YM-01"/>
    <s v="EA"/>
    <n v="1"/>
    <n v="249"/>
    <n v="0"/>
    <n v="0"/>
    <n v="6"/>
    <n v="373"/>
  </r>
  <r>
    <x v="18"/>
    <s v="PERFUMES"/>
    <x v="1"/>
    <x v="0"/>
    <x v="0"/>
    <n v="110388977"/>
    <n v="887167095885"/>
    <s v="E LAUDER ESTEE SUPER EDP 50ML YX39-01"/>
    <s v="EA"/>
    <n v="1"/>
    <n v="249"/>
    <n v="0"/>
    <n v="0"/>
    <n v="2"/>
    <n v="0"/>
  </r>
  <r>
    <x v="18"/>
    <s v="PERFUMES"/>
    <x v="1"/>
    <x v="0"/>
    <x v="0"/>
    <n v="110388991"/>
    <n v="887167095861"/>
    <s v="E LAUDER BEYOND PARADISE EDP 50ML YX37-01"/>
    <s v="EA"/>
    <n v="1"/>
    <n v="249"/>
    <n v="0"/>
    <n v="0"/>
    <n v="14"/>
    <n v="0"/>
  </r>
  <r>
    <x v="18"/>
    <s v="PERFUMES"/>
    <x v="0"/>
    <x v="4"/>
    <x v="0"/>
    <n v="110804429"/>
    <n v="888066056069"/>
    <s v="TOM FORD TOBACCO VANILLE ALL OVER BODY SPRAY 150ML T4C8-01"/>
    <s v="EA"/>
    <n v="1"/>
    <n v="249"/>
    <n v="1"/>
    <n v="249"/>
    <n v="0"/>
    <n v="0"/>
  </r>
  <r>
    <x v="18"/>
    <s v="PERFUMES"/>
    <x v="3"/>
    <x v="1"/>
    <x v="0"/>
    <n v="111369295"/>
    <n v="20714951009"/>
    <s v="CLINIQUE HAPPY &amp; REFRESHED SET KATM-01"/>
    <s v="EA"/>
    <n v="1"/>
    <n v="249"/>
    <n v="0"/>
    <n v="0"/>
    <n v="27"/>
    <n v="8"/>
  </r>
  <r>
    <x v="18"/>
    <s v="PERFUMES"/>
    <x v="2"/>
    <x v="2"/>
    <x v="3"/>
    <n v="111396716"/>
    <n v="690251087037"/>
    <s v="JO MALONE PN HOME CANDLE LONDON 200G LAG9-01"/>
    <s v="EA"/>
    <n v="1"/>
    <n v="249"/>
    <n v="0"/>
    <n v="0"/>
    <n v="4"/>
    <n v="79"/>
  </r>
  <r>
    <x v="18"/>
    <s v="PERFUMES"/>
    <x v="2"/>
    <x v="2"/>
    <x v="3"/>
    <n v="111613576"/>
    <n v="690251083022"/>
    <s v="JO MALONE LAVENDER &amp; CORIANDER COLOGNE 30ML LA0L-01"/>
    <s v="EA"/>
    <n v="1"/>
    <n v="240"/>
    <n v="0"/>
    <n v="0"/>
    <n v="23"/>
    <n v="402"/>
  </r>
  <r>
    <x v="18"/>
    <s v="PERFUMES"/>
    <x v="2"/>
    <x v="2"/>
    <x v="3"/>
    <n v="110152283"/>
    <n v="690251000036"/>
    <s v="JO MALONE LIME BASIL &amp; MNDRN COLOGNE 30ML L00301"/>
    <s v="EA"/>
    <n v="1"/>
    <n v="230"/>
    <n v="0"/>
    <n v="0"/>
    <n v="3"/>
    <n v="0"/>
  </r>
  <r>
    <x v="18"/>
    <s v="PERFUMES"/>
    <x v="2"/>
    <x v="2"/>
    <x v="3"/>
    <n v="110152299"/>
    <n v="690251002245"/>
    <s v="JO MALONE RED ROSES COLOGNE 30ML L08801"/>
    <s v="EA"/>
    <n v="1"/>
    <n v="230"/>
    <n v="0"/>
    <n v="0"/>
    <n v="8"/>
    <n v="18"/>
  </r>
  <r>
    <x v="18"/>
    <s v="PERFUMES"/>
    <x v="2"/>
    <x v="2"/>
    <x v="2"/>
    <n v="110152302"/>
    <n v="690251006564"/>
    <s v="JO MALONE ORANGE BLSM COLOGNE 30ML L0JN-01"/>
    <s v="EA"/>
    <n v="1"/>
    <n v="230"/>
    <n v="0"/>
    <n v="0"/>
    <n v="26"/>
    <n v="13"/>
  </r>
  <r>
    <x v="18"/>
    <s v="PERFUMES"/>
    <x v="2"/>
    <x v="2"/>
    <x v="3"/>
    <n v="110152302"/>
    <n v="690251006564"/>
    <s v="JO MALONE ORANGE BLSM COLOGNE 30ML L0JN-01"/>
    <s v="EA"/>
    <n v="1"/>
    <n v="230"/>
    <n v="0"/>
    <n v="0"/>
    <n v="24"/>
    <n v="13"/>
  </r>
  <r>
    <x v="18"/>
    <s v="PERFUMES"/>
    <x v="2"/>
    <x v="2"/>
    <x v="3"/>
    <n v="110152305"/>
    <n v="690251009435"/>
    <s v="JO MALONE POMEGRANATE NOIR COLOGNE 30ML L10F01"/>
    <s v="EA"/>
    <n v="1"/>
    <n v="230"/>
    <n v="0"/>
    <n v="0"/>
    <n v="12"/>
    <n v="0"/>
  </r>
  <r>
    <x v="18"/>
    <s v="PERFUMES"/>
    <x v="2"/>
    <x v="2"/>
    <x v="3"/>
    <n v="110152322"/>
    <n v="690251021741"/>
    <s v="JO MALONE WILD BLUEBELL COLOGNE 30ML L2H701"/>
    <s v="EA"/>
    <n v="1"/>
    <n v="230"/>
    <n v="0"/>
    <n v="0"/>
    <n v="29"/>
    <n v="1035"/>
  </r>
  <r>
    <x v="18"/>
    <s v="PERFUMES"/>
    <x v="2"/>
    <x v="4"/>
    <x v="3"/>
    <n v="110152405"/>
    <n v="690251008155"/>
    <s v="JO MALONE ORANGE BLOSSOM CANDLE 200G L0W401"/>
    <s v="EA"/>
    <n v="1"/>
    <n v="230"/>
    <n v="0"/>
    <n v="0"/>
    <n v="3"/>
    <n v="0"/>
  </r>
  <r>
    <x v="18"/>
    <s v="PERFUMES"/>
    <x v="2"/>
    <x v="4"/>
    <x v="3"/>
    <n v="110152411"/>
    <n v="690251019588"/>
    <s v="JO MALONE RED ROSES CANDLE 200G L28A01"/>
    <s v="EA"/>
    <n v="1"/>
    <n v="230"/>
    <n v="0"/>
    <n v="0"/>
    <n v="2"/>
    <n v="0"/>
  </r>
  <r>
    <x v="18"/>
    <s v="PERFUMES"/>
    <x v="2"/>
    <x v="4"/>
    <x v="3"/>
    <n v="110152413"/>
    <n v="690251020201"/>
    <s v="JO MALONE ENG PEAR &amp; FREESIA CANDLE 200G L2A601"/>
    <s v="EA"/>
    <n v="1"/>
    <n v="230"/>
    <n v="0"/>
    <n v="0"/>
    <n v="4"/>
    <n v="13"/>
  </r>
  <r>
    <x v="18"/>
    <s v="PERFUMES"/>
    <x v="2"/>
    <x v="2"/>
    <x v="3"/>
    <n v="110246751"/>
    <n v="690251020669"/>
    <s v="JO MALONE EARL GREY &amp; CUCUMBER COLOGNE 30ML L2CL-01"/>
    <s v="EA"/>
    <n v="1"/>
    <n v="230"/>
    <n v="0"/>
    <n v="0"/>
    <n v="7"/>
    <n v="0"/>
  </r>
  <r>
    <x v="18"/>
    <s v="PERFUMES"/>
    <x v="2"/>
    <x v="4"/>
    <x v="2"/>
    <n v="110412819"/>
    <n v="690251042357"/>
    <s v="JO MALONE MIMOSA &amp; CARDAMOM HOME CANDLE 200G L51H-01"/>
    <s v="EA"/>
    <n v="1"/>
    <n v="230"/>
    <n v="0"/>
    <n v="0"/>
    <n v="3"/>
    <n v="0"/>
  </r>
  <r>
    <x v="18"/>
    <s v="PERFUMES"/>
    <x v="2"/>
    <x v="2"/>
    <x v="2"/>
    <n v="110493037"/>
    <n v="690251045983"/>
    <s v="JO MALONE BLACK CEDARWOOD &amp; JUNIPER COLOGNE 30ML L5G7-01"/>
    <s v="EA"/>
    <n v="1"/>
    <n v="230"/>
    <n v="0"/>
    <n v="0"/>
    <n v="11"/>
    <n v="0"/>
  </r>
  <r>
    <x v="18"/>
    <s v="PERFUMES"/>
    <x v="2"/>
    <x v="4"/>
    <x v="2"/>
    <n v="110519858"/>
    <n v="690251047864"/>
    <s v="JO MALONE BASIL &amp; NEROLI HOME CANDLE 200G L5NK-01"/>
    <s v="EA"/>
    <n v="1"/>
    <n v="230"/>
    <n v="0"/>
    <n v="0"/>
    <n v="2"/>
    <n v="0"/>
  </r>
  <r>
    <x v="18"/>
    <s v="PERFUMES"/>
    <x v="2"/>
    <x v="2"/>
    <x v="3"/>
    <n v="110685028"/>
    <n v="690251057009"/>
    <s v="JO MALONE ENGLISH OAK &amp; HAZELNUT COLOGNE 30ML L6TE-01"/>
    <s v="EA"/>
    <n v="1"/>
    <n v="230"/>
    <n v="0"/>
    <n v="0"/>
    <n v="18"/>
    <n v="29"/>
  </r>
  <r>
    <x v="18"/>
    <s v="PERFUMES"/>
    <x v="2"/>
    <x v="2"/>
    <x v="0"/>
    <n v="111154132"/>
    <n v="690251081028"/>
    <s v="JO MALONE BLACKBERRY &amp; BAY COLOGNE 30ML PRE PACK L9PE-01"/>
    <s v="EA"/>
    <n v="1"/>
    <n v="230"/>
    <n v="0"/>
    <n v="0"/>
    <n v="0"/>
    <n v="0"/>
  </r>
  <r>
    <x v="18"/>
    <s v="PERFUMES"/>
    <x v="2"/>
    <x v="2"/>
    <x v="0"/>
    <n v="111154133"/>
    <n v="690251080960"/>
    <s v="JO MALONE ENGLISH PEAR &amp; FREESIA COLOGNE 30ML PRE PACK L9P6-01"/>
    <s v="EA"/>
    <n v="1"/>
    <n v="230"/>
    <n v="0"/>
    <n v="0"/>
    <n v="0"/>
    <n v="164"/>
  </r>
  <r>
    <x v="18"/>
    <s v="PERFUMES"/>
    <x v="2"/>
    <x v="2"/>
    <x v="5"/>
    <n v="111154133"/>
    <n v="690251080960"/>
    <s v="JO MALONE ENGLISH PEAR &amp; FREESIA COLOGNE 30ML PRE PACK L9P6-01"/>
    <s v="EA"/>
    <n v="1"/>
    <n v="230"/>
    <n v="0"/>
    <n v="0"/>
    <n v="2"/>
    <n v="164"/>
  </r>
  <r>
    <x v="18"/>
    <s v="PERFUMES"/>
    <x v="2"/>
    <x v="2"/>
    <x v="2"/>
    <n v="111154152"/>
    <n v="690251065721"/>
    <s v="JO MALONE FRAG COMBINING PALETTE 3G L7XL-01"/>
    <s v="EA"/>
    <n v="2"/>
    <n v="230"/>
    <n v="0"/>
    <n v="0"/>
    <n v="23"/>
    <n v="147"/>
  </r>
  <r>
    <x v="18"/>
    <s v="PERFUMES"/>
    <x v="2"/>
    <x v="2"/>
    <x v="3"/>
    <n v="111423907"/>
    <n v="690251082803"/>
    <s v="JO MALONE POPPY &amp; BARLEY COLOGNE 30 ML LA01-01"/>
    <s v="EA"/>
    <n v="1"/>
    <n v="230"/>
    <n v="0"/>
    <n v="0"/>
    <n v="32"/>
    <n v="860"/>
  </r>
  <r>
    <x v="18"/>
    <s v="PERFUMES"/>
    <x v="2"/>
    <x v="4"/>
    <x v="2"/>
    <n v="111452539"/>
    <n v="690251079537"/>
    <s v="JO MALONE LIME &amp; BASIL HAND CREAM L9KK-01"/>
    <s v="EA"/>
    <n v="2"/>
    <n v="230"/>
    <n v="0"/>
    <n v="0"/>
    <n v="27"/>
    <n v="24"/>
  </r>
  <r>
    <x v="18"/>
    <s v="PERFUMES"/>
    <x v="2"/>
    <x v="4"/>
    <x v="3"/>
    <n v="110255041"/>
    <n v="690251028481"/>
    <s v="JO MALONE ENGLISH PEAR &amp; FREESIA SCENT SURROUND SPRAY 175ML L3AK-01"/>
    <s v="EA"/>
    <n v="1"/>
    <n v="221"/>
    <n v="1"/>
    <n v="221"/>
    <n v="0"/>
    <n v="0"/>
  </r>
  <r>
    <x v="18"/>
    <s v="PERFUMES"/>
    <x v="2"/>
    <x v="1"/>
    <x v="3"/>
    <n v="110885067"/>
    <n v="690251059348"/>
    <s v="JO MALONE ASSORTED HAND CREAM TRIO 3X30ML L73W-01"/>
    <s v="EA"/>
    <n v="1"/>
    <n v="221"/>
    <n v="0"/>
    <n v="0"/>
    <n v="2"/>
    <n v="18"/>
  </r>
  <r>
    <x v="18"/>
    <s v="PERFUMES"/>
    <x v="2"/>
    <x v="4"/>
    <x v="2"/>
    <n v="110412895"/>
    <n v="690251038435"/>
    <s v="JO MALONE GERANIUM &amp; WALNUT BODY SCRUB 200G L4GK-01"/>
    <s v="EA"/>
    <n v="1"/>
    <n v="216"/>
    <n v="0"/>
    <n v="0"/>
    <n v="5"/>
    <n v="0"/>
  </r>
  <r>
    <x v="18"/>
    <s v="PERFUMES"/>
    <x v="6"/>
    <x v="4"/>
    <x v="1"/>
    <n v="111151329"/>
    <n v="811901026996"/>
    <s v="LE LABO NEROLI 36 PERFUMING BODY LOTION 237 ML / 8 FL OZ BODLN36100"/>
    <s v="EA"/>
    <n v="1"/>
    <n v="216"/>
    <n v="0"/>
    <n v="0"/>
    <n v="3"/>
    <n v="0"/>
  </r>
  <r>
    <x v="18"/>
    <s v="PERFUMES"/>
    <x v="6"/>
    <x v="4"/>
    <x v="1"/>
    <n v="111151330"/>
    <n v="811901027023"/>
    <s v="LE LABO ROSE 31 PERFUMING BODY LOTION 237 ML / 8 FL OZ BODLR31100"/>
    <s v="EA"/>
    <n v="1"/>
    <n v="216"/>
    <n v="0"/>
    <n v="0"/>
    <n v="7"/>
    <n v="0"/>
  </r>
  <r>
    <x v="18"/>
    <s v="PERFUMES"/>
    <x v="6"/>
    <x v="4"/>
    <x v="1"/>
    <n v="111151332"/>
    <n v="811901027054"/>
    <s v="LE LABO VETIVER 46 PERFUMING BODY LOTION 237 ML / 8 FL OZ BODLV46100"/>
    <s v="EA"/>
    <n v="1"/>
    <n v="216"/>
    <n v="0"/>
    <n v="0"/>
    <n v="5"/>
    <n v="0"/>
  </r>
  <r>
    <x v="18"/>
    <s v="PERFUMES"/>
    <x v="6"/>
    <x v="4"/>
    <x v="1"/>
    <n v="111151337"/>
    <n v="811901027375"/>
    <s v="LE LABO FLEUR D'ORANGER 27 MASSAGE &amp; BATH PERFUMING OIL 120ML BODOF27100"/>
    <s v="EA"/>
    <n v="1"/>
    <n v="216"/>
    <n v="0"/>
    <n v="0"/>
    <n v="4"/>
    <n v="0"/>
  </r>
  <r>
    <x v="18"/>
    <s v="PERFUMES"/>
    <x v="8"/>
    <x v="1"/>
    <x v="0"/>
    <n v="111064735"/>
    <n v="22548400487"/>
    <s v="MICHAEL KORS TREX DELUXE MINI COFFRET 5TKM-01"/>
    <s v="EA"/>
    <n v="1"/>
    <n v="214"/>
    <n v="0"/>
    <n v="0"/>
    <n v="9"/>
    <n v="0"/>
  </r>
  <r>
    <x v="18"/>
    <s v="PERFUMES"/>
    <x v="8"/>
    <x v="1"/>
    <x v="1"/>
    <n v="111064735"/>
    <n v="22548400487"/>
    <s v="MICHAEL KORS TREX DELUXE MINI COFFRET 5TKM-01"/>
    <s v="EA"/>
    <n v="1"/>
    <n v="214"/>
    <n v="0"/>
    <n v="0"/>
    <n v="0"/>
    <n v="0"/>
  </r>
  <r>
    <x v="18"/>
    <s v="PERFUMES"/>
    <x v="8"/>
    <x v="1"/>
    <x v="3"/>
    <n v="111064735"/>
    <n v="22548400487"/>
    <s v="MICHAEL KORS TREX DELUXE MINI COFFRET 5TKM-01"/>
    <s v="EA"/>
    <n v="1"/>
    <n v="214"/>
    <n v="0"/>
    <n v="0"/>
    <n v="0"/>
    <n v="0"/>
  </r>
  <r>
    <x v="18"/>
    <s v="PERFUMES"/>
    <x v="3"/>
    <x v="0"/>
    <x v="4"/>
    <n v="110995186"/>
    <n v="20714881436"/>
    <s v="CLINIQUE CLINIQUE HAPPY HEART PERFUME SPRAY 50ML K2K9-01"/>
    <s v="EA"/>
    <n v="1"/>
    <n v="210"/>
    <n v="0"/>
    <n v="0"/>
    <n v="9"/>
    <n v="0"/>
  </r>
  <r>
    <x v="18"/>
    <s v="PERFUMES"/>
    <x v="5"/>
    <x v="3"/>
    <x v="6"/>
    <n v="111166422"/>
    <n v="22548405864"/>
    <s v="DKNY BE DELICIOUS POOL PARTY BAY BREEZE EDT SPRAY 50ML 5WJ8-01"/>
    <s v="EA"/>
    <n v="2"/>
    <n v="208"/>
    <n v="0"/>
    <n v="0"/>
    <n v="2"/>
    <n v="0"/>
  </r>
  <r>
    <x v="18"/>
    <s v="PERFUMES"/>
    <x v="2"/>
    <x v="4"/>
    <x v="2"/>
    <n v="110412836"/>
    <n v="690251040391"/>
    <s v="JO MALONE ORANGE BLOSSOM BODY&amp;HAND LOTION 250ML L4PR-01"/>
    <s v="EA"/>
    <n v="1"/>
    <n v="201"/>
    <n v="0"/>
    <n v="0"/>
    <n v="4"/>
    <n v="0"/>
  </r>
  <r>
    <x v="18"/>
    <s v="PERFUMES"/>
    <x v="2"/>
    <x v="2"/>
    <x v="2"/>
    <n v="111154155"/>
    <n v="690251065783"/>
    <s v="JO MALONE P&amp;BS SOLID SCENT REFILL 3G L7XP-01"/>
    <s v="EA"/>
    <n v="3"/>
    <n v="201"/>
    <n v="0"/>
    <n v="0"/>
    <n v="15"/>
    <n v="98"/>
  </r>
  <r>
    <x v="18"/>
    <s v="PERFUMES"/>
    <x v="1"/>
    <x v="1"/>
    <x v="4"/>
    <n v="111494516"/>
    <n v="887167443952"/>
    <s v="E LAUDER PURSE SPRAY COLLECTION 5X4ML RJ01-01"/>
    <s v="EA"/>
    <n v="1"/>
    <n v="199"/>
    <n v="0"/>
    <n v="0"/>
    <n v="31"/>
    <n v="137"/>
  </r>
  <r>
    <x v="18"/>
    <s v="PERFUMES"/>
    <x v="7"/>
    <x v="2"/>
    <x v="4"/>
    <n v="111608455"/>
    <n v="22548420140"/>
    <s v="TOMMY HILFIGER IMPACT EDT 50ML 41EL-01"/>
    <s v="EA"/>
    <n v="1"/>
    <n v="197"/>
    <n v="1"/>
    <n v="197"/>
    <n v="18"/>
    <n v="344"/>
  </r>
  <r>
    <x v="18"/>
    <s v="PERFUMES"/>
    <x v="5"/>
    <x v="3"/>
    <x v="3"/>
    <n v="111423812"/>
    <n v="22548414033"/>
    <s v="DKNY STORIES EDT 50ML 5YH8-01"/>
    <s v="EA"/>
    <n v="1"/>
    <n v="183"/>
    <n v="0"/>
    <n v="0"/>
    <n v="22"/>
    <n v="132"/>
  </r>
  <r>
    <x v="18"/>
    <s v="PERFUMES"/>
    <x v="5"/>
    <x v="1"/>
    <x v="0"/>
    <n v="110275418"/>
    <n v="22548296561"/>
    <s v="DKNY FRESH DELICIOUS DUO 2X30ML 56M6-01"/>
    <s v="EA"/>
    <n v="1"/>
    <n v="177"/>
    <n v="0"/>
    <n v="0"/>
    <n v="1"/>
    <n v="0"/>
  </r>
  <r>
    <x v="18"/>
    <s v="PERFUMES"/>
    <x v="5"/>
    <x v="1"/>
    <x v="3"/>
    <n v="110275418"/>
    <n v="22548296561"/>
    <s v="DKNY FRESH DELICIOUS DUO 2X30ML 56M6-01"/>
    <s v="EA"/>
    <n v="1"/>
    <n v="177"/>
    <n v="0"/>
    <n v="0"/>
    <n v="1"/>
    <n v="0"/>
  </r>
  <r>
    <x v="18"/>
    <s v="PERFUMES"/>
    <x v="6"/>
    <x v="4"/>
    <x v="1"/>
    <n v="111151348"/>
    <n v="811901027795"/>
    <s v="LE LABO FLEUR D'ORANGER 27 SHOWER GEL 237 ML / 8 FL OZ SHOGF27100"/>
    <s v="EA"/>
    <n v="1"/>
    <n v="177"/>
    <n v="0"/>
    <n v="0"/>
    <n v="15"/>
    <n v="0"/>
  </r>
  <r>
    <x v="18"/>
    <s v="PERFUMES"/>
    <x v="5"/>
    <x v="3"/>
    <x v="0"/>
    <n v="111543704"/>
    <n v="22548417768"/>
    <s v="DKNY BE DELICIOUS SUMMER SQUEEZE 50ML EDT 100ML"/>
    <s v="EA"/>
    <n v="1"/>
    <n v="177"/>
    <n v="0"/>
    <n v="0"/>
    <n v="56"/>
    <n v="346"/>
  </r>
  <r>
    <x v="18"/>
    <s v="PERFUMES"/>
    <x v="5"/>
    <x v="3"/>
    <x v="3"/>
    <n v="111543704"/>
    <n v="22548417768"/>
    <s v="DKNY BE DELICIOUS SUMMER SQUEEZE 50ML EDT 100ML"/>
    <s v="EA"/>
    <n v="1"/>
    <n v="177"/>
    <n v="0"/>
    <n v="0"/>
    <n v="23"/>
    <n v="346"/>
  </r>
  <r>
    <x v="18"/>
    <s v="PERFUMES"/>
    <x v="2"/>
    <x v="4"/>
    <x v="3"/>
    <n v="111494522"/>
    <n v="690251094486"/>
    <s v="JO MALONE EP&amp;F SCENTED CANDLE 6.35CM/2.499IN AY01-01"/>
    <s v="EA"/>
    <n v="1"/>
    <n v="173"/>
    <n v="0"/>
    <n v="0"/>
    <n v="8"/>
    <n v="0"/>
  </r>
  <r>
    <x v="18"/>
    <s v="PERFUMES"/>
    <x v="5"/>
    <x v="0"/>
    <x v="13"/>
    <n v="110151653"/>
    <n v="22548237564"/>
    <s v="DKNY GOLDEN DELICIOUS EDP 100ML 2WEC-01"/>
    <s v="EA"/>
    <n v="1"/>
    <n v="166"/>
    <n v="0"/>
    <n v="0"/>
    <n v="0"/>
    <n v="608"/>
  </r>
  <r>
    <x v="18"/>
    <s v="PERFUMES"/>
    <x v="5"/>
    <x v="3"/>
    <x v="4"/>
    <n v="111593373"/>
    <n v="22548418109"/>
    <s v="DKNY ORIGINAL MEN SUMMER 100ML EDT 40NE-01"/>
    <s v="EA"/>
    <n v="1"/>
    <n v="166"/>
    <n v="0"/>
    <n v="0"/>
    <n v="10"/>
    <n v="233"/>
  </r>
  <r>
    <x v="18"/>
    <s v="PERFUMES"/>
    <x v="2"/>
    <x v="4"/>
    <x v="2"/>
    <n v="110541985"/>
    <n v="690251051120"/>
    <s v="JO MALONE POMEGRANATE NOIR BATH SOAP 100G L64P-01"/>
    <s v="EA"/>
    <n v="2"/>
    <n v="156"/>
    <n v="0"/>
    <n v="0"/>
    <n v="5"/>
    <n v="0"/>
  </r>
  <r>
    <x v="18"/>
    <s v="PERFUMES"/>
    <x v="2"/>
    <x v="4"/>
    <x v="2"/>
    <n v="110541987"/>
    <n v="690251051144"/>
    <s v="JO MALONE RED ROSES BATH SOAP 100G L64T-01"/>
    <s v="EA"/>
    <n v="2"/>
    <n v="156"/>
    <n v="0"/>
    <n v="0"/>
    <n v="10"/>
    <n v="0"/>
  </r>
  <r>
    <x v="18"/>
    <s v="PERFUMES"/>
    <x v="2"/>
    <x v="4"/>
    <x v="3"/>
    <n v="111452538"/>
    <n v="690251079636"/>
    <s v="JO MALONE PROMEGRANATE NOIR EXFOLIATING SHOWER GEL 200ML L9L0-01"/>
    <s v="EA"/>
    <n v="1"/>
    <n v="153"/>
    <n v="0"/>
    <n v="0"/>
    <n v="0"/>
    <n v="0"/>
  </r>
  <r>
    <x v="18"/>
    <s v="PERFUMES"/>
    <x v="5"/>
    <x v="0"/>
    <x v="10"/>
    <n v="110032452"/>
    <n v="22548172971"/>
    <s v="DKNY FRESH BLOSSOM EDP 100ML 2HWL-01"/>
    <s v="EA"/>
    <n v="1"/>
    <n v="146"/>
    <n v="0"/>
    <n v="0"/>
    <n v="13"/>
    <n v="1587"/>
  </r>
  <r>
    <x v="18"/>
    <s v="PERFUMES"/>
    <x v="2"/>
    <x v="4"/>
    <x v="3"/>
    <n v="111452539"/>
    <n v="690251079537"/>
    <s v="JO MALONE LIME &amp; BASIL HAND CREAM L9KK-01"/>
    <s v="EA"/>
    <n v="1"/>
    <n v="115"/>
    <n v="0"/>
    <n v="0"/>
    <n v="8"/>
    <n v="24"/>
  </r>
  <r>
    <x v="18"/>
    <s v="PERFUMES"/>
    <x v="2"/>
    <x v="4"/>
    <x v="2"/>
    <n v="111452540"/>
    <n v="690251079544"/>
    <s v="JO MALONE ENGLISH PEAR &amp; FREESIA HAND CREAM L9KL-01"/>
    <s v="EA"/>
    <n v="1"/>
    <n v="115"/>
    <n v="0"/>
    <n v="0"/>
    <n v="26"/>
    <n v="31"/>
  </r>
  <r>
    <x v="18"/>
    <s v="PERFUMES"/>
    <x v="7"/>
    <x v="2"/>
    <x v="10"/>
    <n v="101119324"/>
    <n v="22548024324"/>
    <s v="TOMMY HILFIGER MEN EDT 100ML 2692-02"/>
    <s v="EA"/>
    <n v="1"/>
    <n v="96"/>
    <n v="0"/>
    <n v="0"/>
    <n v="16"/>
    <n v="1549"/>
  </r>
  <r>
    <x v="18"/>
    <s v="PERFUMES"/>
    <x v="2"/>
    <x v="4"/>
    <x v="3"/>
    <n v="111451877"/>
    <n v="690251058082"/>
    <s v="JO MALONE PEONY &amp; BLUSH SUEDE TRAVEL CANDLE 60G L6YX-01"/>
    <s v="EA"/>
    <n v="1"/>
    <n v="84"/>
    <n v="0"/>
    <n v="0"/>
    <n v="6"/>
    <n v="160"/>
  </r>
  <r>
    <x v="18"/>
    <s v="PERFUMES"/>
    <x v="2"/>
    <x v="4"/>
    <x v="3"/>
    <n v="111451878"/>
    <n v="690251058549"/>
    <s v="JO MALONE ENGLISH PEAR &amp; FREESIA TRAVEL CANDLE 60G L71E-01"/>
    <s v="EA"/>
    <n v="1"/>
    <n v="84"/>
    <n v="0"/>
    <n v="0"/>
    <n v="4"/>
    <n v="1"/>
  </r>
  <r>
    <x v="18"/>
    <s v="PERFUMES"/>
    <x v="2"/>
    <x v="4"/>
    <x v="3"/>
    <n v="111451874"/>
    <n v="690251058969"/>
    <s v="JO MALONE ENGLISH PEAR &amp; FREESIA BODY CREME 50ML L72K-01"/>
    <s v="EA"/>
    <n v="1"/>
    <n v="79"/>
    <n v="0"/>
    <n v="0"/>
    <n v="9"/>
    <n v="49"/>
  </r>
  <r>
    <x v="18"/>
    <s v="PERFUMES"/>
    <x v="2"/>
    <x v="4"/>
    <x v="3"/>
    <n v="111451876"/>
    <n v="690251058976"/>
    <s v="JO MALONE LIME BASIL &amp; MANDARIN BODY CRME 50ML L72L-01"/>
    <s v="EA"/>
    <n v="1"/>
    <n v="79"/>
    <n v="0"/>
    <n v="0"/>
    <n v="9"/>
    <n v="27"/>
  </r>
  <r>
    <x v="18"/>
    <s v="PERFUMES"/>
    <x v="2"/>
    <x v="4"/>
    <x v="3"/>
    <n v="110541987"/>
    <n v="690251051144"/>
    <s v="JO MALONE RED ROSES BATH SOAP 100G L64T-01"/>
    <s v="EA"/>
    <n v="1"/>
    <n v="78"/>
    <n v="0"/>
    <n v="0"/>
    <n v="3"/>
    <n v="0"/>
  </r>
  <r>
    <x v="18"/>
    <s v="PERFUMES"/>
    <x v="2"/>
    <x v="2"/>
    <x v="2"/>
    <n v="111154158"/>
    <n v="690251065851"/>
    <s v="JO MALONE PN SOLID SCENT REFILL 3G L7XX-01"/>
    <s v="EA"/>
    <n v="1"/>
    <n v="67"/>
    <n v="0"/>
    <n v="0"/>
    <n v="26"/>
    <n v="0"/>
  </r>
  <r>
    <x v="18"/>
    <s v="PERFUMES"/>
    <x v="2"/>
    <x v="4"/>
    <x v="3"/>
    <n v="111451875"/>
    <n v="690251069804"/>
    <s v="JO MALONE ENGLISH PEAR &amp; FREESIA BODY &amp; HAND WASH 100ML L8CY-01"/>
    <s v="EA"/>
    <n v="1"/>
    <n v="59"/>
    <n v="0"/>
    <n v="0"/>
    <n v="4"/>
    <n v="71"/>
  </r>
  <r>
    <x v="18"/>
    <s v="PERFUMES"/>
    <x v="2"/>
    <x v="2"/>
    <x v="3"/>
    <n v="110246757"/>
    <n v="690251027835"/>
    <s v="JO MALONE EARL GREY &amp; CUCUMBER COLOGNE 100ML L38L-01"/>
    <s v="EA"/>
    <n v="-1"/>
    <n v="-470"/>
    <n v="0"/>
    <n v="0"/>
    <n v="7"/>
    <n v="0"/>
  </r>
  <r>
    <x v="18"/>
    <s v="COSMETICS"/>
    <x v="11"/>
    <x v="5"/>
    <x v="13"/>
    <n v="111482550"/>
    <n v="747930116288"/>
    <s v="CREME DE LAMER THE SMOOTHING CONTOUR COLLECTION 5Y10-01"/>
    <s v="EA"/>
    <n v="10"/>
    <n v="28730"/>
    <n v="0"/>
    <n v="0"/>
    <n v="0"/>
    <n v="342"/>
  </r>
  <r>
    <x v="18"/>
    <s v="COSMETICS"/>
    <x v="1"/>
    <x v="5"/>
    <x v="0"/>
    <n v="111521916"/>
    <n v="887167484757"/>
    <s v="ESTEE LAUDER NIGHTTIME EXPERTS SET"/>
    <s v="EA"/>
    <n v="32"/>
    <n v="22752"/>
    <n v="1"/>
    <n v="711"/>
    <n v="61"/>
    <n v="2881"/>
  </r>
  <r>
    <x v="18"/>
    <s v="COSMETICS"/>
    <x v="11"/>
    <x v="5"/>
    <x v="13"/>
    <n v="111451800"/>
    <n v="747930115540"/>
    <s v="CREME DE LAMER THE GENAISSANCE DE LA MER COLLECTION 3PCS 5XMR-01"/>
    <s v="EA"/>
    <n v="6"/>
    <n v="21960"/>
    <n v="0"/>
    <n v="0"/>
    <n v="0"/>
    <n v="555"/>
  </r>
  <r>
    <x v="18"/>
    <s v="COSMETICS"/>
    <x v="1"/>
    <x v="5"/>
    <x v="0"/>
    <n v="111105496"/>
    <n v="887167428614"/>
    <s v="ESTEE LAUDER ADVANCED NIGHT REPAIR SERUM 100ML DUO SET TREC P85W-01"/>
    <s v="EA"/>
    <n v="20"/>
    <n v="21540"/>
    <n v="1"/>
    <n v="1077"/>
    <n v="29"/>
    <n v="1307"/>
  </r>
  <r>
    <x v="18"/>
    <s v="COSMETICS"/>
    <x v="11"/>
    <x v="5"/>
    <x v="0"/>
    <n v="111482550"/>
    <n v="747930116288"/>
    <s v="CREME DE LAMER THE SMOOTHING CONTOUR COLLECTION 5Y10-01"/>
    <s v="EA"/>
    <n v="6"/>
    <n v="17238"/>
    <n v="0"/>
    <n v="0"/>
    <n v="17"/>
    <n v="342"/>
  </r>
  <r>
    <x v="18"/>
    <s v="COSMETICS"/>
    <x v="1"/>
    <x v="5"/>
    <x v="0"/>
    <n v="110273894"/>
    <n v="27131268864"/>
    <s v="E LAUDER ANR SYNC RECOVERY COMPLEX II 100ML YF4H-01"/>
    <s v="EA"/>
    <n v="28"/>
    <n v="16772"/>
    <n v="1"/>
    <n v="599"/>
    <n v="72"/>
    <n v="545"/>
  </r>
  <r>
    <x v="18"/>
    <s v="COSMETICS"/>
    <x v="11"/>
    <x v="5"/>
    <x v="0"/>
    <n v="102202379"/>
    <n v="747930000136"/>
    <s v="CREME DE LA MER NOURISHER 500ML 20RP 01"/>
    <s v="EA"/>
    <n v="2"/>
    <n v="14832"/>
    <n v="0"/>
    <n v="0"/>
    <n v="0"/>
    <n v="0"/>
  </r>
  <r>
    <x v="18"/>
    <s v="COSMETICS"/>
    <x v="1"/>
    <x v="5"/>
    <x v="1"/>
    <n v="111105496"/>
    <n v="887167428614"/>
    <s v="ESTEE LAUDER ADVANCED NIGHT REPAIR SERUM 100ML DUO SET TREC P85W-01"/>
    <s v="EA"/>
    <n v="13"/>
    <n v="14001"/>
    <n v="1"/>
    <n v="1077"/>
    <n v="6"/>
    <n v="1307"/>
  </r>
  <r>
    <x v="18"/>
    <s v="COSMETICS"/>
    <x v="1"/>
    <x v="5"/>
    <x v="13"/>
    <n v="111105496"/>
    <n v="887167428614"/>
    <s v="ESTEE LAUDER ADVANCED NIGHT REPAIR SERUM 100ML DUO SET TREC P85W-01"/>
    <s v="EA"/>
    <n v="12"/>
    <n v="12924"/>
    <n v="0"/>
    <n v="0"/>
    <n v="0"/>
    <n v="1307"/>
  </r>
  <r>
    <x v="18"/>
    <s v="COSMETICS"/>
    <x v="11"/>
    <x v="5"/>
    <x v="0"/>
    <n v="111543766"/>
    <n v="747930124184"/>
    <s v="CREME DE LAMER ARRIVE HYDRATED SET 10PCS 40T2-01"/>
    <s v="EA"/>
    <n v="5"/>
    <n v="11210"/>
    <n v="0"/>
    <n v="0"/>
    <n v="43"/>
    <n v="547"/>
  </r>
  <r>
    <x v="18"/>
    <s v="COSMETICS"/>
    <x v="11"/>
    <x v="5"/>
    <x v="0"/>
    <n v="111311565"/>
    <n v="747930096801"/>
    <s v="CRME DE LAMER THE CONCENTRATE 50ML 5R2G-01"/>
    <s v="EA"/>
    <n v="6"/>
    <n v="11196"/>
    <n v="0"/>
    <n v="0"/>
    <n v="84"/>
    <n v="610"/>
  </r>
  <r>
    <x v="18"/>
    <s v="COSMETICS"/>
    <x v="11"/>
    <x v="5"/>
    <x v="1"/>
    <n v="102202391"/>
    <n v="747930000013"/>
    <s v="CREME DE LA MER MOISTURIZING CREME 60ML 3320-02"/>
    <s v="EA"/>
    <n v="10"/>
    <n v="11010"/>
    <n v="1"/>
    <n v="1101"/>
    <n v="37"/>
    <n v="482"/>
  </r>
  <r>
    <x v="18"/>
    <s v="COSMETICS"/>
    <x v="11"/>
    <x v="5"/>
    <x v="13"/>
    <n v="111423835"/>
    <n v="747930116301"/>
    <s v="CRME DE LAMER THE GLOWING HYDRATION COLLECTION SET 5Y12-01"/>
    <s v="EA"/>
    <n v="5"/>
    <n v="10660"/>
    <n v="0"/>
    <n v="0"/>
    <n v="0"/>
    <n v="171"/>
  </r>
  <r>
    <x v="18"/>
    <s v="COSMETICS"/>
    <x v="11"/>
    <x v="5"/>
    <x v="0"/>
    <n v="111543764"/>
    <n v="747930123255"/>
    <s v="CRME DE LAMER THE NEW EYE CONCENTRATE 40HW-01"/>
    <s v="EA"/>
    <n v="12"/>
    <n v="10344"/>
    <n v="0"/>
    <n v="0"/>
    <n v="75"/>
    <n v="186"/>
  </r>
  <r>
    <x v="18"/>
    <s v="COSMETICS"/>
    <x v="11"/>
    <x v="5"/>
    <x v="1"/>
    <n v="102208622"/>
    <n v="747930013549"/>
    <s v="CREME DE LA MER MOISTURIZING CREME 100ML 28EP-01"/>
    <s v="EA"/>
    <n v="6"/>
    <n v="10194"/>
    <n v="0"/>
    <n v="0"/>
    <n v="53"/>
    <n v="1197"/>
  </r>
  <r>
    <x v="18"/>
    <s v="COSMETICS"/>
    <x v="11"/>
    <x v="5"/>
    <x v="0"/>
    <n v="110275677"/>
    <n v="747930042464"/>
    <s v="CREME DE LA MER MOISTURIZING SOFT CREAM 100ML 53CM-01"/>
    <s v="EA"/>
    <n v="6"/>
    <n v="10194"/>
    <n v="0"/>
    <n v="0"/>
    <n v="39"/>
    <n v="1"/>
  </r>
  <r>
    <x v="18"/>
    <s v="COSMETICS"/>
    <x v="11"/>
    <x v="5"/>
    <x v="1"/>
    <n v="111543765"/>
    <n v="747930116325"/>
    <s v="CRME DE LAMER THE CONCENTRATE DUO 5Y14-01"/>
    <s v="EA"/>
    <n v="3"/>
    <n v="10074"/>
    <n v="0"/>
    <n v="0"/>
    <n v="3"/>
    <n v="0"/>
  </r>
  <r>
    <x v="18"/>
    <s v="COSMETICS"/>
    <x v="12"/>
    <x v="6"/>
    <x v="7"/>
    <n v="111451897"/>
    <n v="773602561377"/>
    <s v="MAC TR EXCL IN EXTRM DIM X 2 SHWK-01"/>
    <s v="EA"/>
    <n v="61"/>
    <n v="9882"/>
    <n v="4"/>
    <n v="648"/>
    <n v="94"/>
    <n v="57"/>
  </r>
  <r>
    <x v="18"/>
    <s v="COSMETICS"/>
    <x v="11"/>
    <x v="5"/>
    <x v="1"/>
    <n v="111543764"/>
    <n v="747930123255"/>
    <s v="CRME DE LAMER THE NEW EYE CONCENTRATE 40HW-01"/>
    <s v="EA"/>
    <n v="11"/>
    <n v="9386"/>
    <n v="0"/>
    <n v="0"/>
    <n v="61"/>
    <n v="186"/>
  </r>
  <r>
    <x v="18"/>
    <s v="COSMETICS"/>
    <x v="11"/>
    <x v="5"/>
    <x v="0"/>
    <n v="110275691"/>
    <n v="747930039525"/>
    <s v="CREME DE LA MER THE TREATMENT LOTION 150ML 51KA-01"/>
    <s v="EA"/>
    <n v="17"/>
    <n v="9367"/>
    <n v="0"/>
    <n v="0"/>
    <n v="65"/>
    <n v="6974"/>
  </r>
  <r>
    <x v="18"/>
    <s v="COSMETICS"/>
    <x v="1"/>
    <x v="5"/>
    <x v="13"/>
    <n v="110533002"/>
    <n v="887167307995"/>
    <s v="E LAUDER ANR ESSENTIALS SET RPMY-01"/>
    <s v="EA"/>
    <n v="9"/>
    <n v="9000"/>
    <n v="0"/>
    <n v="0"/>
    <n v="0"/>
    <n v="597"/>
  </r>
  <r>
    <x v="18"/>
    <s v="COSMETICS"/>
    <x v="11"/>
    <x v="5"/>
    <x v="13"/>
    <n v="111543766"/>
    <n v="747930124184"/>
    <s v="CREME DE LAMER ARRIVE HYDRATED SET 10PCS 40T2-01"/>
    <s v="EA"/>
    <n v="4"/>
    <n v="8968"/>
    <n v="0"/>
    <n v="0"/>
    <n v="0"/>
    <n v="547"/>
  </r>
  <r>
    <x v="18"/>
    <s v="COSMETICS"/>
    <x v="11"/>
    <x v="5"/>
    <x v="3"/>
    <n v="102208622"/>
    <n v="747930013549"/>
    <s v="CREME DE LA MER MOISTURIZING CREME 100ML 28EP-01"/>
    <s v="EA"/>
    <n v="5"/>
    <n v="8495"/>
    <n v="0"/>
    <n v="0"/>
    <n v="63"/>
    <n v="1197"/>
  </r>
  <r>
    <x v="18"/>
    <s v="COSMETICS"/>
    <x v="11"/>
    <x v="5"/>
    <x v="0"/>
    <n v="111543767"/>
    <n v="747930128465"/>
    <s v="CRME DE LAMER RO DUO DDF EXCLUSIVE 41TF-01"/>
    <s v="EA"/>
    <n v="6"/>
    <n v="8268"/>
    <n v="0"/>
    <n v="0"/>
    <n v="81"/>
    <n v="1642"/>
  </r>
  <r>
    <x v="18"/>
    <s v="COSMETICS"/>
    <x v="1"/>
    <x v="5"/>
    <x v="1"/>
    <n v="111079656"/>
    <n v="887167400214"/>
    <s v="ESTEE LAUDER ADVANCED NIGHT REPAIR FOR FACE AND EYES SET P52P-01"/>
    <s v="EA"/>
    <n v="15"/>
    <n v="8040"/>
    <n v="0"/>
    <n v="0"/>
    <n v="8"/>
    <n v="44"/>
  </r>
  <r>
    <x v="18"/>
    <s v="COSMETICS"/>
    <x v="11"/>
    <x v="5"/>
    <x v="0"/>
    <n v="102202391"/>
    <n v="747930000013"/>
    <s v="CREME DE LA MER MOISTURIZING CREME 60ML 3320-02"/>
    <s v="EA"/>
    <n v="7"/>
    <n v="7707"/>
    <n v="3"/>
    <n v="3303"/>
    <n v="50"/>
    <n v="482"/>
  </r>
  <r>
    <x v="18"/>
    <s v="COSMETICS"/>
    <x v="11"/>
    <x v="5"/>
    <x v="1"/>
    <n v="110204251"/>
    <n v="747930033370"/>
    <s v="CREME DE LA MER MOISTURIZING SOFT CREME 60ML 2WHL-01"/>
    <s v="EA"/>
    <n v="7"/>
    <n v="7707"/>
    <n v="0"/>
    <n v="0"/>
    <n v="34"/>
    <n v="546"/>
  </r>
  <r>
    <x v="18"/>
    <s v="COSMETICS"/>
    <x v="11"/>
    <x v="5"/>
    <x v="3"/>
    <n v="111451800"/>
    <n v="747930115540"/>
    <s v="CREME DE LAMER THE GENAISSANCE DE LA MER COLLECTION 3PCS 5XMR-01"/>
    <s v="EA"/>
    <n v="2"/>
    <n v="7320"/>
    <n v="0"/>
    <n v="0"/>
    <n v="43"/>
    <n v="555"/>
  </r>
  <r>
    <x v="18"/>
    <s v="COSMETICS"/>
    <x v="1"/>
    <x v="5"/>
    <x v="1"/>
    <n v="111311594"/>
    <n v="887167391581"/>
    <s v="ESTEE LAUDER RE-NUTRIV ULTIMATE LIFT REGENERATING YOUTH PRECIOUS COLLECTION P42E-01"/>
    <s v="EA"/>
    <n v="3"/>
    <n v="7017"/>
    <n v="1"/>
    <n v="2339"/>
    <n v="8"/>
    <n v="38"/>
  </r>
  <r>
    <x v="18"/>
    <s v="COSMETICS"/>
    <x v="12"/>
    <x v="6"/>
    <x v="7"/>
    <n v="111368850"/>
    <n v="773602561087"/>
    <s v="MAC F19 DDF EXCL LIP KIT SHTA01"/>
    <s v="EA"/>
    <n v="32"/>
    <n v="7008"/>
    <n v="1"/>
    <n v="219"/>
    <n v="68"/>
    <n v="3525"/>
  </r>
  <r>
    <x v="18"/>
    <s v="COSMETICS"/>
    <x v="1"/>
    <x v="5"/>
    <x v="0"/>
    <n v="110533002"/>
    <n v="887167307995"/>
    <s v="E LAUDER ANR ESSENTIALS SET RPMY-01"/>
    <s v="EA"/>
    <n v="7"/>
    <n v="7000"/>
    <n v="0"/>
    <n v="0"/>
    <n v="25"/>
    <n v="597"/>
  </r>
  <r>
    <x v="18"/>
    <s v="COSMETICS"/>
    <x v="1"/>
    <x v="5"/>
    <x v="1"/>
    <n v="111079657"/>
    <n v="887167397897"/>
    <s v="E LAUDER ANR EYE SUPERCHARGED DUO 2X15ML P4RY-01"/>
    <s v="EA"/>
    <n v="17"/>
    <n v="6766"/>
    <n v="0"/>
    <n v="0"/>
    <n v="30"/>
    <n v="3564"/>
  </r>
  <r>
    <x v="18"/>
    <s v="COSMETICS"/>
    <x v="1"/>
    <x v="5"/>
    <x v="13"/>
    <n v="111079657"/>
    <n v="887167397897"/>
    <s v="E LAUDER ANR EYE SUPERCHARGED DUO 2X15ML P4RY-01"/>
    <s v="EA"/>
    <n v="17"/>
    <n v="6766"/>
    <n v="0"/>
    <n v="0"/>
    <n v="0"/>
    <n v="3564"/>
  </r>
  <r>
    <x v="18"/>
    <s v="COSMETICS"/>
    <x v="11"/>
    <x v="5"/>
    <x v="0"/>
    <n v="111543765"/>
    <n v="747930116325"/>
    <s v="CRME DE LAMER THE CONCENTRATE DUO 5Y14-01"/>
    <s v="EA"/>
    <n v="2"/>
    <n v="6716"/>
    <n v="0"/>
    <n v="0"/>
    <n v="5"/>
    <n v="0"/>
  </r>
  <r>
    <x v="18"/>
    <s v="COSMETICS"/>
    <x v="11"/>
    <x v="5"/>
    <x v="0"/>
    <n v="110204251"/>
    <n v="747930033370"/>
    <s v="CREME DE LA MER MOISTURIZING SOFT CREME 60ML 2WHL-01"/>
    <s v="EA"/>
    <n v="6"/>
    <n v="6606"/>
    <n v="0"/>
    <n v="0"/>
    <n v="69"/>
    <n v="546"/>
  </r>
  <r>
    <x v="18"/>
    <s v="COSMETICS"/>
    <x v="11"/>
    <x v="5"/>
    <x v="0"/>
    <n v="102202392"/>
    <n v="747930000020"/>
    <s v="CREME DE LA MER MOISTURIZING CREME 30ML 3328-02"/>
    <s v="EA"/>
    <n v="11"/>
    <n v="6578"/>
    <n v="0"/>
    <n v="0"/>
    <n v="21"/>
    <n v="1021"/>
  </r>
  <r>
    <x v="18"/>
    <s v="COSMETICS"/>
    <x v="1"/>
    <x v="5"/>
    <x v="0"/>
    <n v="110521095"/>
    <n v="887167257269"/>
    <s v="E LAUDER REVITALIZING SUPREME PLUS ANTI-AGING CREAM 50ML RJ18-01"/>
    <s v="EA"/>
    <n v="19"/>
    <n v="6365"/>
    <n v="1"/>
    <n v="335"/>
    <n v="41"/>
    <n v="277"/>
  </r>
  <r>
    <x v="18"/>
    <s v="COSMETICS"/>
    <x v="11"/>
    <x v="5"/>
    <x v="1"/>
    <n v="110275684"/>
    <n v="747930039853"/>
    <s v="CREME DE LA MER THE CLEANSING FOAM 51T4-01"/>
    <s v="EA"/>
    <n v="17"/>
    <n v="5865"/>
    <n v="0"/>
    <n v="0"/>
    <n v="37"/>
    <n v="225"/>
  </r>
  <r>
    <x v="18"/>
    <s v="COSMETICS"/>
    <x v="12"/>
    <x v="6"/>
    <x v="7"/>
    <n v="111613591"/>
    <n v="773602561599"/>
    <s v="MAC TRAVEL EXCLUSIVE COOL LOOKS IN A BOX SHXA-01"/>
    <s v="EA"/>
    <n v="29"/>
    <n v="5829"/>
    <n v="2"/>
    <n v="402"/>
    <n v="43"/>
    <n v="371"/>
  </r>
  <r>
    <x v="18"/>
    <s v="COSMETICS"/>
    <x v="1"/>
    <x v="5"/>
    <x v="1"/>
    <n v="111521916"/>
    <n v="887167484757"/>
    <s v="ESTEE LAUDER NIGHTTIME EXPERTS SET"/>
    <s v="EA"/>
    <n v="8"/>
    <n v="5688"/>
    <n v="0"/>
    <n v="0"/>
    <n v="15"/>
    <n v="2881"/>
  </r>
  <r>
    <x v="18"/>
    <s v="COSMETICS"/>
    <x v="1"/>
    <x v="5"/>
    <x v="13"/>
    <n v="111521916"/>
    <n v="887167484757"/>
    <s v="ESTEE LAUDER NIGHTTIME EXPERTS SET"/>
    <s v="EA"/>
    <n v="8"/>
    <n v="5688"/>
    <n v="0"/>
    <n v="0"/>
    <n v="0"/>
    <n v="2881"/>
  </r>
  <r>
    <x v="18"/>
    <s v="COSMETICS"/>
    <x v="1"/>
    <x v="5"/>
    <x v="4"/>
    <n v="111105496"/>
    <n v="887167428614"/>
    <s v="ESTEE LAUDER ADVANCED NIGHT REPAIR SERUM 100ML DUO SET TREC P85W-01"/>
    <s v="EA"/>
    <n v="5"/>
    <n v="5385"/>
    <n v="1"/>
    <n v="1077"/>
    <n v="7"/>
    <n v="1307"/>
  </r>
  <r>
    <x v="18"/>
    <s v="COSMETICS"/>
    <x v="1"/>
    <x v="5"/>
    <x v="0"/>
    <n v="111079656"/>
    <n v="887167400214"/>
    <s v="ESTEE LAUDER ADVANCED NIGHT REPAIR FOR FACE AND EYES SET P52P-01"/>
    <s v="EA"/>
    <n v="10"/>
    <n v="5360"/>
    <n v="0"/>
    <n v="0"/>
    <n v="23"/>
    <n v="44"/>
  </r>
  <r>
    <x v="18"/>
    <s v="COSMETICS"/>
    <x v="12"/>
    <x v="6"/>
    <x v="7"/>
    <n v="111426121"/>
    <n v="773602569861"/>
    <s v="MAC MC FY20 ME &amp; INDIA LIPSTICK TRIO LL SJH7-01"/>
    <s v="EA"/>
    <n v="26"/>
    <n v="5278"/>
    <n v="0"/>
    <n v="0"/>
    <n v="1"/>
    <n v="0"/>
  </r>
  <r>
    <x v="18"/>
    <s v="COSMETICS"/>
    <x v="11"/>
    <x v="5"/>
    <x v="0"/>
    <n v="110275684"/>
    <n v="747930039853"/>
    <s v="CREME DE LA MER THE CLEANSING FOAM 51T4-01"/>
    <s v="EA"/>
    <n v="15"/>
    <n v="5175"/>
    <n v="0"/>
    <n v="0"/>
    <n v="65"/>
    <n v="225"/>
  </r>
  <r>
    <x v="18"/>
    <s v="COSMETICS"/>
    <x v="11"/>
    <x v="5"/>
    <x v="0"/>
    <n v="102208622"/>
    <n v="747930013549"/>
    <s v="CREME DE LA MER MOISTURIZING CREME 100ML 28EP-01"/>
    <s v="EA"/>
    <n v="3"/>
    <n v="5097"/>
    <n v="0"/>
    <n v="0"/>
    <n v="148"/>
    <n v="1197"/>
  </r>
  <r>
    <x v="18"/>
    <s v="COSMETICS"/>
    <x v="11"/>
    <x v="5"/>
    <x v="1"/>
    <n v="110275677"/>
    <n v="747930042464"/>
    <s v="CREME DE LA MER MOISTURIZING SOFT CREAM 100ML 53CM-01"/>
    <s v="EA"/>
    <n v="3"/>
    <n v="5097"/>
    <n v="0"/>
    <n v="0"/>
    <n v="15"/>
    <n v="1"/>
  </r>
  <r>
    <x v="18"/>
    <s v="COSMETICS"/>
    <x v="3"/>
    <x v="5"/>
    <x v="0"/>
    <n v="111126062"/>
    <n v="20714987541"/>
    <s v="CLINIQUE LOVES DUBAI EXCLUSIVE SET"/>
    <s v="EA"/>
    <n v="13"/>
    <n v="5031"/>
    <n v="1"/>
    <n v="387"/>
    <n v="24"/>
    <n v="980"/>
  </r>
  <r>
    <x v="18"/>
    <s v="COSMETICS"/>
    <x v="1"/>
    <x v="5"/>
    <x v="1"/>
    <n v="110533002"/>
    <n v="887167307995"/>
    <s v="E LAUDER ANR ESSENTIALS SET RPMY-01"/>
    <s v="EA"/>
    <n v="5"/>
    <n v="5000"/>
    <n v="0"/>
    <n v="0"/>
    <n v="25"/>
    <n v="597"/>
  </r>
  <r>
    <x v="18"/>
    <s v="COSMETICS"/>
    <x v="11"/>
    <x v="5"/>
    <x v="1"/>
    <n v="110275691"/>
    <n v="747930039525"/>
    <s v="CREME DE LA MER THE TREATMENT LOTION 150ML 51KA-01"/>
    <s v="EA"/>
    <n v="9"/>
    <n v="4959"/>
    <n v="0"/>
    <n v="0"/>
    <n v="54"/>
    <n v="6974"/>
  </r>
  <r>
    <x v="18"/>
    <s v="COSMETICS"/>
    <x v="3"/>
    <x v="5"/>
    <x v="0"/>
    <n v="111369483"/>
    <n v="20714947569"/>
    <s v="CLINIQUE GREAT SKIN ALWAYS KAEG-01"/>
    <s v="EA"/>
    <n v="14"/>
    <n v="4844"/>
    <n v="0"/>
    <n v="0"/>
    <n v="21"/>
    <n v="0"/>
  </r>
  <r>
    <x v="18"/>
    <s v="COSMETICS"/>
    <x v="12"/>
    <x v="6"/>
    <x v="7"/>
    <n v="111531853"/>
    <n v="773602563227"/>
    <s v="MAC LIPSTICK RUBY WOO SJ2C-52"/>
    <s v="EA"/>
    <n v="54"/>
    <n v="4698"/>
    <n v="4"/>
    <n v="348"/>
    <n v="29"/>
    <n v="167"/>
  </r>
  <r>
    <x v="18"/>
    <s v="COSMETICS"/>
    <x v="12"/>
    <x v="6"/>
    <x v="7"/>
    <n v="111397243"/>
    <n v="773602561445"/>
    <s v="MAC TRAVEL EXCLUSIVE: PREP + PRIME FIX+ X 2 SHWW-01"/>
    <s v="EA"/>
    <n v="27"/>
    <n v="4671"/>
    <n v="1"/>
    <n v="173"/>
    <n v="94"/>
    <n v="1266"/>
  </r>
  <r>
    <x v="18"/>
    <s v="COSMETICS"/>
    <x v="12"/>
    <x v="6"/>
    <x v="7"/>
    <n v="102205248"/>
    <n v="773602042951"/>
    <s v="MAC STUDIOFIX POWDER FOUNDATION NC42 M510-58"/>
    <s v="EA"/>
    <n v="36"/>
    <n v="4644"/>
    <n v="0"/>
    <n v="0"/>
    <n v="73"/>
    <n v="915"/>
  </r>
  <r>
    <x v="18"/>
    <s v="COSMETICS"/>
    <x v="3"/>
    <x v="5"/>
    <x v="0"/>
    <n v="110208481"/>
    <n v="20714202835"/>
    <s v="CLINIQUE ALL ABOUT EYES 30ML 6A02-01"/>
    <s v="EA"/>
    <n v="20"/>
    <n v="4500"/>
    <n v="0"/>
    <n v="0"/>
    <n v="17"/>
    <n v="373"/>
  </r>
  <r>
    <x v="18"/>
    <s v="COSMETICS"/>
    <x v="11"/>
    <x v="5"/>
    <x v="1"/>
    <n v="111543766"/>
    <n v="747930124184"/>
    <s v="CREME DE LAMER ARRIVE HYDRATED SET 10PCS 40T2-01"/>
    <s v="EA"/>
    <n v="2"/>
    <n v="4484"/>
    <n v="0"/>
    <n v="0"/>
    <n v="25"/>
    <n v="547"/>
  </r>
  <r>
    <x v="18"/>
    <s v="COSMETICS"/>
    <x v="11"/>
    <x v="5"/>
    <x v="3"/>
    <n v="102202391"/>
    <n v="747930000013"/>
    <s v="CREME DE LA MER MOISTURIZING CREME 60ML 3320-02"/>
    <s v="EA"/>
    <n v="4"/>
    <n v="4404"/>
    <n v="3"/>
    <n v="3303"/>
    <n v="52"/>
    <n v="482"/>
  </r>
  <r>
    <x v="18"/>
    <s v="COSMETICS"/>
    <x v="1"/>
    <x v="5"/>
    <x v="0"/>
    <n v="110443207"/>
    <n v="887167190719"/>
    <s v="E LAUDER ANR CONCENTRATED POWERFOIL MASK (X8) R8RW-01"/>
    <s v="EA"/>
    <n v="11"/>
    <n v="4356"/>
    <n v="0"/>
    <n v="0"/>
    <n v="26"/>
    <n v="441"/>
  </r>
  <r>
    <x v="18"/>
    <s v="COSMETICS"/>
    <x v="12"/>
    <x v="6"/>
    <x v="3"/>
    <n v="111426121"/>
    <n v="773602569861"/>
    <s v="MAC MC FY20 ME &amp; INDIA LIPSTICK TRIO LL SJH7-01"/>
    <s v="EA"/>
    <n v="21"/>
    <n v="4263"/>
    <n v="0"/>
    <n v="0"/>
    <n v="12"/>
    <n v="0"/>
  </r>
  <r>
    <x v="18"/>
    <s v="COSMETICS"/>
    <x v="12"/>
    <x v="6"/>
    <x v="7"/>
    <n v="110413857"/>
    <n v="773602284580"/>
    <s v="MAC MATTE LIPSTICK MEHR M2LP-70"/>
    <s v="EA"/>
    <n v="53"/>
    <n v="4240"/>
    <n v="1"/>
    <n v="80"/>
    <n v="65"/>
    <n v="570"/>
  </r>
  <r>
    <x v="18"/>
    <s v="COSMETICS"/>
    <x v="1"/>
    <x v="5"/>
    <x v="1"/>
    <n v="110273893"/>
    <n v="27131267256"/>
    <s v="E LAUDER ANR SYNC RECOVERY COMPLEX II 50ML YF4E-01"/>
    <s v="EA"/>
    <n v="11"/>
    <n v="4114"/>
    <n v="0"/>
    <n v="0"/>
    <n v="15"/>
    <n v="2629"/>
  </r>
  <r>
    <x v="18"/>
    <s v="COSMETICS"/>
    <x v="12"/>
    <x v="6"/>
    <x v="7"/>
    <n v="102207017"/>
    <n v="773602112371"/>
    <s v="MAC TECHNAKOHL GRAPHBLK M76P-01"/>
    <s v="EA"/>
    <n v="57"/>
    <n v="4104"/>
    <n v="1"/>
    <n v="72"/>
    <n v="45"/>
    <n v="524"/>
  </r>
  <r>
    <x v="18"/>
    <s v="COSMETICS"/>
    <x v="1"/>
    <x v="5"/>
    <x v="0"/>
    <n v="111079657"/>
    <n v="887167397897"/>
    <s v="E LAUDER ANR EYE SUPERCHARGED DUO 2X15ML P4RY-01"/>
    <s v="EA"/>
    <n v="10"/>
    <n v="3980"/>
    <n v="0"/>
    <n v="0"/>
    <n v="36"/>
    <n v="3564"/>
  </r>
  <r>
    <x v="18"/>
    <s v="COSMETICS"/>
    <x v="1"/>
    <x v="5"/>
    <x v="0"/>
    <n v="111121410"/>
    <n v="887167386648"/>
    <s v="E LAUDER NUTRITIOUS VITALITY 8 RADIANCE DAY &amp; NIGHT SET P3GA-01"/>
    <s v="EA"/>
    <n v="9"/>
    <n v="3978"/>
    <n v="0"/>
    <n v="0"/>
    <n v="50"/>
    <n v="81"/>
  </r>
  <r>
    <x v="18"/>
    <s v="COSMETICS"/>
    <x v="11"/>
    <x v="5"/>
    <x v="1"/>
    <n v="111423918"/>
    <n v="747930096474"/>
    <s v="CREME DE LAMER REGENERATING SERUM 30ML 5R0P-01"/>
    <s v="EA"/>
    <n v="3"/>
    <n v="3948"/>
    <n v="0"/>
    <n v="0"/>
    <n v="23"/>
    <n v="63"/>
  </r>
  <r>
    <x v="18"/>
    <s v="COSMETICS"/>
    <x v="11"/>
    <x v="5"/>
    <x v="13"/>
    <n v="111613580"/>
    <n v="747930115298"/>
    <s v="CREME DE LAMER MINI MIRACLE BROTH COLLECTION 5PCS 5XLC-01"/>
    <s v="EA"/>
    <n v="6"/>
    <n v="3876"/>
    <n v="0"/>
    <n v="0"/>
    <n v="0"/>
    <n v="486"/>
  </r>
  <r>
    <x v="18"/>
    <s v="COSMETICS"/>
    <x v="3"/>
    <x v="5"/>
    <x v="4"/>
    <n v="111126062"/>
    <n v="20714987541"/>
    <s v="CLINIQUE LOVES DUBAI EXCLUSIVE SET"/>
    <s v="EA"/>
    <n v="10"/>
    <n v="3870"/>
    <n v="1"/>
    <n v="387"/>
    <n v="22"/>
    <n v="980"/>
  </r>
  <r>
    <x v="18"/>
    <s v="COSMETICS"/>
    <x v="11"/>
    <x v="5"/>
    <x v="0"/>
    <n v="110105688"/>
    <n v="747930025771"/>
    <s v="CREME DE LA MER EYE BALM INTENSE 15ML 2NF3 01"/>
    <s v="EA"/>
    <n v="5"/>
    <n v="3830"/>
    <n v="0"/>
    <n v="0"/>
    <n v="80"/>
    <n v="97"/>
  </r>
  <r>
    <x v="18"/>
    <s v="COSMETICS"/>
    <x v="3"/>
    <x v="5"/>
    <x v="0"/>
    <n v="110277017"/>
    <n v="20714636289"/>
    <s v="CLINIQUE MOISTURE BASICS DDML+ 2X125ML Z09A-01"/>
    <s v="EA"/>
    <n v="15"/>
    <n v="3810"/>
    <n v="0"/>
    <n v="0"/>
    <n v="49"/>
    <n v="794"/>
  </r>
  <r>
    <x v="18"/>
    <s v="COSMETICS"/>
    <x v="11"/>
    <x v="5"/>
    <x v="0"/>
    <n v="110640680"/>
    <n v="747930073642"/>
    <s v="LA MER GENAISSANCE EYE AND EXPRESSION CREAM 15ML 5J8T-01"/>
    <s v="EA"/>
    <n v="3"/>
    <n v="3804"/>
    <n v="0"/>
    <n v="0"/>
    <n v="23"/>
    <n v="0"/>
  </r>
  <r>
    <x v="18"/>
    <s v="COSMETICS"/>
    <x v="11"/>
    <x v="5"/>
    <x v="1"/>
    <n v="111311565"/>
    <n v="747930096801"/>
    <s v="CRME DE LAMER THE CONCENTRATE 50ML 5R2G-01"/>
    <s v="EA"/>
    <n v="2"/>
    <n v="3732"/>
    <n v="0"/>
    <n v="0"/>
    <n v="31"/>
    <n v="610"/>
  </r>
  <r>
    <x v="18"/>
    <s v="COSMETICS"/>
    <x v="1"/>
    <x v="5"/>
    <x v="1"/>
    <n v="110702972"/>
    <n v="887167325432"/>
    <s v="E LAUDER REVITALIZING SUPREME PLUS LIGHT 50ML RTM5-01"/>
    <s v="EA"/>
    <n v="11"/>
    <n v="3685"/>
    <n v="0"/>
    <n v="0"/>
    <n v="11"/>
    <n v="118"/>
  </r>
  <r>
    <x v="18"/>
    <s v="COSMETICS"/>
    <x v="11"/>
    <x v="5"/>
    <x v="0"/>
    <n v="111451800"/>
    <n v="747930115540"/>
    <s v="CREME DE LAMER THE GENAISSANCE DE LA MER COLLECTION 3PCS 5XMR-01"/>
    <s v="EA"/>
    <n v="1"/>
    <n v="3660"/>
    <n v="0"/>
    <n v="0"/>
    <n v="24"/>
    <n v="555"/>
  </r>
  <r>
    <x v="18"/>
    <s v="COSMETICS"/>
    <x v="11"/>
    <x v="5"/>
    <x v="1"/>
    <n v="111451800"/>
    <n v="747930115540"/>
    <s v="CREME DE LAMER THE GENAISSANCE DE LA MER COLLECTION 3PCS 5XMR-01"/>
    <s v="EA"/>
    <n v="1"/>
    <n v="3660"/>
    <n v="0"/>
    <n v="0"/>
    <n v="14"/>
    <n v="555"/>
  </r>
  <r>
    <x v="18"/>
    <s v="COSMETICS"/>
    <x v="12"/>
    <x v="6"/>
    <x v="7"/>
    <n v="111397244"/>
    <n v="773602561452"/>
    <s v="MAC TR KITS FY20 PART 1 SHWX-01"/>
    <s v="EA"/>
    <n v="18"/>
    <n v="3654"/>
    <n v="1"/>
    <n v="203"/>
    <n v="48"/>
    <n v="1642"/>
  </r>
  <r>
    <x v="18"/>
    <s v="COSMETICS"/>
    <x v="1"/>
    <x v="5"/>
    <x v="0"/>
    <n v="111451858"/>
    <n v="887167415942"/>
    <s v="E LAUDER REVITALIZING SUPREME+ NIGHT INTNSVE RSTRTIVE CRM 50ML P6RJ-01"/>
    <s v="EA"/>
    <n v="10"/>
    <n v="3590"/>
    <n v="1"/>
    <n v="359"/>
    <n v="67"/>
    <n v="763"/>
  </r>
  <r>
    <x v="18"/>
    <s v="COSMETICS"/>
    <x v="1"/>
    <x v="5"/>
    <x v="3"/>
    <n v="111521916"/>
    <n v="887167484757"/>
    <s v="ESTEE LAUDER NIGHTTIME EXPERTS SET"/>
    <s v="EA"/>
    <n v="5"/>
    <n v="3555"/>
    <n v="1"/>
    <n v="711"/>
    <n v="14"/>
    <n v="2881"/>
  </r>
  <r>
    <x v="18"/>
    <s v="COSMETICS"/>
    <x v="1"/>
    <x v="5"/>
    <x v="4"/>
    <n v="111521916"/>
    <n v="887167484757"/>
    <s v="ESTEE LAUDER NIGHTTIME EXPERTS SET"/>
    <s v="EA"/>
    <n v="5"/>
    <n v="3555"/>
    <n v="0"/>
    <n v="0"/>
    <n v="23"/>
    <n v="2881"/>
  </r>
  <r>
    <x v="18"/>
    <s v="COSMETICS"/>
    <x v="12"/>
    <x v="6"/>
    <x v="7"/>
    <n v="111613590"/>
    <n v="773602561582"/>
    <s v="MAC TRAVEL EXCLUSIVE FLIGHT OF FANTASY EYE AND FACE PALETTE SHX9-01"/>
    <s v="EA"/>
    <n v="25"/>
    <n v="3500"/>
    <n v="0"/>
    <n v="0"/>
    <n v="20"/>
    <n v="262"/>
  </r>
  <r>
    <x v="18"/>
    <s v="COSMETICS"/>
    <x v="11"/>
    <x v="5"/>
    <x v="0"/>
    <n v="111369108"/>
    <n v="747930112433"/>
    <s v="CREME DE LA MER THE LIP BALM 5X21-01"/>
    <s v="EA"/>
    <n v="14"/>
    <n v="3486"/>
    <n v="0"/>
    <n v="0"/>
    <n v="20"/>
    <n v="171"/>
  </r>
  <r>
    <x v="18"/>
    <s v="COSMETICS"/>
    <x v="12"/>
    <x v="6"/>
    <x v="7"/>
    <n v="102205149"/>
    <n v="773602047116"/>
    <s v="MAC STUDIOFIX POWDER PLUS FOUNDTN NC25 M510-69"/>
    <s v="EA"/>
    <n v="27"/>
    <n v="3483"/>
    <n v="1"/>
    <n v="129"/>
    <n v="52"/>
    <n v="228"/>
  </r>
  <r>
    <x v="18"/>
    <s v="COSMETICS"/>
    <x v="12"/>
    <x v="6"/>
    <x v="7"/>
    <n v="102205246"/>
    <n v="773602018413"/>
    <s v="MAC STUDIOFIX POWDER FOUNDATION NC40 M510-53"/>
    <s v="EA"/>
    <n v="27"/>
    <n v="3483"/>
    <n v="0"/>
    <n v="0"/>
    <n v="90"/>
    <n v="438"/>
  </r>
  <r>
    <x v="18"/>
    <s v="COSMETICS"/>
    <x v="12"/>
    <x v="6"/>
    <x v="7"/>
    <n v="111613592"/>
    <n v="773602561605"/>
    <s v="MAC TRAVEL EXCLUSIVE WARM LOOKS IN A BOX SHXC-01"/>
    <s v="EA"/>
    <n v="17"/>
    <n v="3417"/>
    <n v="1"/>
    <n v="201"/>
    <n v="60"/>
    <n v="67"/>
  </r>
  <r>
    <x v="18"/>
    <s v="COSMETICS"/>
    <x v="3"/>
    <x v="5"/>
    <x v="0"/>
    <n v="110336031"/>
    <n v="20714698928"/>
    <s v="CLINIQUE SMART CUSTOM REPAIR SERUM 100ML Z7W3-01"/>
    <s v="EA"/>
    <n v="6"/>
    <n v="3390"/>
    <n v="2"/>
    <n v="1130"/>
    <n v="4"/>
    <n v="13"/>
  </r>
  <r>
    <x v="18"/>
    <s v="COSMETICS"/>
    <x v="1"/>
    <x v="5"/>
    <x v="0"/>
    <n v="110273893"/>
    <n v="27131267256"/>
    <s v="E LAUDER ANR SYNC RECOVERY COMPLEX II 50ML YF4E-01"/>
    <s v="EA"/>
    <n v="9"/>
    <n v="3366"/>
    <n v="0"/>
    <n v="0"/>
    <n v="28"/>
    <n v="2629"/>
  </r>
  <r>
    <x v="18"/>
    <s v="COSMETICS"/>
    <x v="3"/>
    <x v="5"/>
    <x v="0"/>
    <n v="110859409"/>
    <n v="20714914325"/>
    <s v="CLINIQUE ALL ABOUT MOISTURE SET K6L9-01"/>
    <s v="EA"/>
    <n v="15"/>
    <n v="3315"/>
    <n v="0"/>
    <n v="0"/>
    <n v="23"/>
    <n v="101"/>
  </r>
  <r>
    <x v="18"/>
    <s v="COSMETICS"/>
    <x v="11"/>
    <x v="5"/>
    <x v="0"/>
    <n v="110858839"/>
    <n v="747930096405"/>
    <s v="LA MER THE MOISTURIZING COOL GEL CREAM 60ML 5R07-01"/>
    <s v="EA"/>
    <n v="3"/>
    <n v="3303"/>
    <n v="0"/>
    <n v="0"/>
    <n v="18"/>
    <n v="0"/>
  </r>
  <r>
    <x v="18"/>
    <s v="COSMETICS"/>
    <x v="3"/>
    <x v="5"/>
    <x v="0"/>
    <n v="110859410"/>
    <n v="20714914332"/>
    <s v="CLINIQUE ULTRA HYDRATION SET K6LA-01"/>
    <s v="EA"/>
    <n v="11"/>
    <n v="3289"/>
    <n v="0"/>
    <n v="0"/>
    <n v="20"/>
    <n v="538"/>
  </r>
  <r>
    <x v="18"/>
    <s v="COSMETICS"/>
    <x v="12"/>
    <x v="6"/>
    <x v="1"/>
    <n v="111397244"/>
    <n v="773602561452"/>
    <s v="MAC TR KITS FY20 PART 1 SHWX-01"/>
    <s v="EA"/>
    <n v="16"/>
    <n v="3248"/>
    <n v="0"/>
    <n v="0"/>
    <n v="16"/>
    <n v="1642"/>
  </r>
  <r>
    <x v="18"/>
    <s v="COSMETICS"/>
    <x v="12"/>
    <x v="6"/>
    <x v="7"/>
    <n v="102206293"/>
    <n v="773602103492"/>
    <s v="MAC STUDIO FIX FLUID SPF 15 NC25 M6JC-03"/>
    <s v="EA"/>
    <n v="24"/>
    <n v="3096"/>
    <n v="3"/>
    <n v="387"/>
    <n v="42"/>
    <n v="172"/>
  </r>
  <r>
    <x v="18"/>
    <s v="COSMETICS"/>
    <x v="12"/>
    <x v="6"/>
    <x v="7"/>
    <n v="111451900"/>
    <n v="773602561667"/>
    <s v="MAC STDIO FIX SPF 15 X2 NC25 SHXK-01"/>
    <s v="EA"/>
    <n v="14"/>
    <n v="3066"/>
    <n v="1"/>
    <n v="219"/>
    <n v="17"/>
    <n v="3"/>
  </r>
  <r>
    <x v="18"/>
    <s v="COSMETICS"/>
    <x v="1"/>
    <x v="6"/>
    <x v="0"/>
    <n v="111548478"/>
    <n v="887167458284"/>
    <s v="ESTEE LAUDER TRAVEL IN COLOR REFRESH PINK POUCH ME EXCLUSIVE PC4T-01"/>
    <s v="EA"/>
    <n v="12"/>
    <n v="3048"/>
    <n v="1"/>
    <n v="254"/>
    <n v="15"/>
    <n v="288"/>
  </r>
  <r>
    <x v="18"/>
    <s v="COSMETICS"/>
    <x v="3"/>
    <x v="5"/>
    <x v="0"/>
    <n v="110242900"/>
    <n v="20714607302"/>
    <s v="CLINIQUE THE BOUNCE IS BACK RW SET 7W38-01"/>
    <s v="EA"/>
    <n v="6"/>
    <n v="3006"/>
    <n v="0"/>
    <n v="0"/>
    <n v="21"/>
    <n v="4"/>
  </r>
  <r>
    <x v="18"/>
    <s v="COSMETICS"/>
    <x v="1"/>
    <x v="5"/>
    <x v="1"/>
    <n v="110273894"/>
    <n v="27131268864"/>
    <s v="E LAUDER ANR SYNC RECOVERY COMPLEX II 100ML YF4H-01"/>
    <s v="EA"/>
    <n v="5"/>
    <n v="2995"/>
    <n v="0"/>
    <n v="0"/>
    <n v="26"/>
    <n v="545"/>
  </r>
  <r>
    <x v="18"/>
    <s v="COSMETICS"/>
    <x v="1"/>
    <x v="5"/>
    <x v="4"/>
    <n v="110273893"/>
    <n v="27131267256"/>
    <s v="E LAUDER ANR SYNC RECOVERY COMPLEX II 50ML YF4E-01"/>
    <s v="EA"/>
    <n v="8"/>
    <n v="2992"/>
    <n v="0"/>
    <n v="0"/>
    <n v="23"/>
    <n v="2629"/>
  </r>
  <r>
    <x v="18"/>
    <s v="COSMETICS"/>
    <x v="11"/>
    <x v="5"/>
    <x v="0"/>
    <n v="110204252"/>
    <n v="747930035626"/>
    <s v="CREME DE LA MER MOISTURIZING SOFT CREME 30ML 2Y3R-01"/>
    <s v="EA"/>
    <n v="5"/>
    <n v="2990"/>
    <n v="0"/>
    <n v="0"/>
    <n v="0"/>
    <n v="0"/>
  </r>
  <r>
    <x v="18"/>
    <s v="COSMETICS"/>
    <x v="12"/>
    <x v="6"/>
    <x v="7"/>
    <n v="102205236"/>
    <n v="773602010554"/>
    <s v="MAC STUDIOFIX POWDER FOUNDATION NC45 M510-28"/>
    <s v="EA"/>
    <n v="23"/>
    <n v="2967"/>
    <n v="2"/>
    <n v="258"/>
    <n v="68"/>
    <n v="277"/>
  </r>
  <r>
    <x v="18"/>
    <s v="COSMETICS"/>
    <x v="12"/>
    <x v="6"/>
    <x v="7"/>
    <n v="110524784"/>
    <n v="773602151080"/>
    <s v="MAC STUDIO FIX NC41 M510-74"/>
    <s v="EA"/>
    <n v="23"/>
    <n v="2967"/>
    <n v="2"/>
    <n v="258"/>
    <n v="52"/>
    <n v="241"/>
  </r>
  <r>
    <x v="18"/>
    <s v="COSMETICS"/>
    <x v="1"/>
    <x v="5"/>
    <x v="3"/>
    <n v="111398698"/>
    <n v="887167464315"/>
    <s v="E LAUDER ANR SERUM 50ML +INTENSE RESET CON SET PCN3-01"/>
    <s v="EA"/>
    <n v="5"/>
    <n v="2945"/>
    <n v="0"/>
    <n v="0"/>
    <n v="9"/>
    <n v="1"/>
  </r>
  <r>
    <x v="18"/>
    <s v="COSMETICS"/>
    <x v="3"/>
    <x v="5"/>
    <x v="0"/>
    <n v="102631199"/>
    <n v="20714007027"/>
    <s v="CLINIQUE CFM DEO STICK FOR MEN 6531-01"/>
    <s v="EA"/>
    <n v="39"/>
    <n v="2886"/>
    <n v="0"/>
    <n v="0"/>
    <n v="1"/>
    <n v="0"/>
  </r>
  <r>
    <x v="18"/>
    <s v="COSMETICS"/>
    <x v="11"/>
    <x v="5"/>
    <x v="1"/>
    <n v="111482550"/>
    <n v="747930116288"/>
    <s v="CREME DE LAMER THE SMOOTHING CONTOUR COLLECTION 5Y10-01"/>
    <s v="EA"/>
    <n v="1"/>
    <n v="2873"/>
    <n v="0"/>
    <n v="0"/>
    <n v="19"/>
    <n v="342"/>
  </r>
  <r>
    <x v="18"/>
    <s v="COSMETICS"/>
    <x v="11"/>
    <x v="5"/>
    <x v="3"/>
    <n v="111482550"/>
    <n v="747930116288"/>
    <s v="CREME DE LAMER THE SMOOTHING CONTOUR COLLECTION 5Y10-01"/>
    <s v="EA"/>
    <n v="1"/>
    <n v="2873"/>
    <n v="0"/>
    <n v="0"/>
    <n v="23"/>
    <n v="342"/>
  </r>
  <r>
    <x v="18"/>
    <s v="COSMETICS"/>
    <x v="12"/>
    <x v="6"/>
    <x v="7"/>
    <n v="111613614"/>
    <n v="773602566839"/>
    <s v="MAC PREP + PRIME FIX+ CHERRY BLOSSOM SJA6-02"/>
    <s v="EA"/>
    <n v="28"/>
    <n v="2856"/>
    <n v="1"/>
    <n v="102"/>
    <n v="40"/>
    <n v="185"/>
  </r>
  <r>
    <x v="18"/>
    <s v="COSMETICS"/>
    <x v="12"/>
    <x v="6"/>
    <x v="4"/>
    <n v="111368850"/>
    <n v="773602561087"/>
    <s v="MAC F19 DDF EXCL LIP KIT SHTA01"/>
    <s v="EA"/>
    <n v="13"/>
    <n v="2847"/>
    <n v="0"/>
    <n v="0"/>
    <n v="20"/>
    <n v="3525"/>
  </r>
  <r>
    <x v="18"/>
    <s v="COSMETICS"/>
    <x v="3"/>
    <x v="5"/>
    <x v="0"/>
    <n v="110415407"/>
    <n v="20714678203"/>
    <s v="CLINIQUE SMART NIGHT MOISTURIZER (DRY COMBO) 50ML Z5CL-01"/>
    <s v="EA"/>
    <n v="11"/>
    <n v="2838"/>
    <n v="0"/>
    <n v="0"/>
    <n v="7"/>
    <n v="51"/>
  </r>
  <r>
    <x v="18"/>
    <s v="COSMETICS"/>
    <x v="3"/>
    <x v="5"/>
    <x v="0"/>
    <n v="110859406"/>
    <n v="20714898212"/>
    <s v="CLINIQUE MOISTURE SURGE 72H AUTO-REPLENISHING HYDRATOR 200ML K4N0-01"/>
    <s v="EA"/>
    <n v="6"/>
    <n v="2832"/>
    <n v="0"/>
    <n v="0"/>
    <n v="9"/>
    <n v="4"/>
  </r>
  <r>
    <x v="18"/>
    <s v="COSMETICS"/>
    <x v="12"/>
    <x v="6"/>
    <x v="7"/>
    <n v="110288087"/>
    <n v="773602318575"/>
    <s v="MAC PRO LONGWEAR EYE LINER DEFINEDLY BLACK MRY5-07"/>
    <s v="EA"/>
    <n v="35"/>
    <n v="2800"/>
    <n v="2"/>
    <n v="160"/>
    <n v="44"/>
    <n v="240"/>
  </r>
  <r>
    <x v="18"/>
    <s v="COSMETICS"/>
    <x v="12"/>
    <x v="6"/>
    <x v="7"/>
    <n v="111613589"/>
    <n v="773602561575"/>
    <s v="MAC TRAVEL EXCLUSIVE FIRST CLASS EYE AND FACE PALETTE SHX8-01"/>
    <s v="EA"/>
    <n v="20"/>
    <n v="2800"/>
    <n v="2"/>
    <n v="280"/>
    <n v="50"/>
    <n v="424"/>
  </r>
  <r>
    <x v="18"/>
    <s v="COSMETICS"/>
    <x v="11"/>
    <x v="5"/>
    <x v="0"/>
    <n v="110504496"/>
    <n v="747930070788"/>
    <s v="CREME DE LA MER THE MOISTURIZING SOFT LOTION 50ML 5HHN-01"/>
    <s v="EA"/>
    <n v="3"/>
    <n v="2799"/>
    <n v="0"/>
    <n v="0"/>
    <n v="19"/>
    <n v="4"/>
  </r>
  <r>
    <x v="18"/>
    <s v="COSMETICS"/>
    <x v="11"/>
    <x v="5"/>
    <x v="0"/>
    <n v="110580471"/>
    <n v="747930070795"/>
    <s v="LA MER THE MOISTURIZING MATTE LOTION 50ML 5HHP-01"/>
    <s v="EA"/>
    <n v="3"/>
    <n v="2799"/>
    <n v="0"/>
    <n v="0"/>
    <n v="17"/>
    <n v="0"/>
  </r>
  <r>
    <x v="18"/>
    <s v="COSMETICS"/>
    <x v="11"/>
    <x v="5"/>
    <x v="0"/>
    <n v="110275688"/>
    <n v="747930040330"/>
    <s v="CREME DE LA MER THE TONIC 200ML 523M-01"/>
    <s v="EA"/>
    <n v="8"/>
    <n v="2760"/>
    <n v="0"/>
    <n v="0"/>
    <n v="63"/>
    <n v="239"/>
  </r>
  <r>
    <x v="18"/>
    <s v="COSMETICS"/>
    <x v="12"/>
    <x v="6"/>
    <x v="7"/>
    <n v="111024611"/>
    <n v="773602465651"/>
    <s v="MAC EYE BROWS STYLERSPI .09GM/0OZ S778-06"/>
    <s v="EA"/>
    <n v="35"/>
    <n v="2730"/>
    <n v="1"/>
    <n v="78"/>
    <n v="49"/>
    <n v="333"/>
  </r>
  <r>
    <x v="18"/>
    <s v="COSMETICS"/>
    <x v="12"/>
    <x v="6"/>
    <x v="4"/>
    <n v="111426121"/>
    <n v="773602569861"/>
    <s v="MAC MC FY20 ME &amp; INDIA LIPSTICK TRIO LL SJH7-01"/>
    <s v="EA"/>
    <n v="13"/>
    <n v="2639"/>
    <n v="0"/>
    <n v="0"/>
    <n v="1"/>
    <n v="0"/>
  </r>
  <r>
    <x v="18"/>
    <s v="COSMETICS"/>
    <x v="11"/>
    <x v="5"/>
    <x v="0"/>
    <n v="111423918"/>
    <n v="747930096474"/>
    <s v="CREME DE LAMER REGENERATING SERUM 30ML 5R0P-01"/>
    <s v="EA"/>
    <n v="2"/>
    <n v="2632"/>
    <n v="0"/>
    <n v="0"/>
    <n v="72"/>
    <n v="63"/>
  </r>
  <r>
    <x v="18"/>
    <s v="COSMETICS"/>
    <x v="11"/>
    <x v="5"/>
    <x v="0"/>
    <n v="110296842"/>
    <n v="747930049814"/>
    <s v="CREME DE LA MER THE LIFTING CONTOUR SERUM 30ML 57KY-01"/>
    <s v="EA"/>
    <n v="2"/>
    <n v="2536"/>
    <n v="0"/>
    <n v="0"/>
    <n v="25"/>
    <n v="16"/>
  </r>
  <r>
    <x v="18"/>
    <s v="COSMETICS"/>
    <x v="11"/>
    <x v="5"/>
    <x v="1"/>
    <n v="110640680"/>
    <n v="747930073642"/>
    <s v="LA MER GENAISSANCE EYE AND EXPRESSION CREAM 15ML 5J8T-01"/>
    <s v="EA"/>
    <n v="2"/>
    <n v="2536"/>
    <n v="0"/>
    <n v="0"/>
    <n v="10"/>
    <n v="0"/>
  </r>
  <r>
    <x v="18"/>
    <s v="COSMETICS"/>
    <x v="12"/>
    <x v="6"/>
    <x v="7"/>
    <n v="102208728"/>
    <n v="773602077540"/>
    <s v="MAC MATTE LIPSTICK VELVET TEDDY M2LP-37"/>
    <s v="EA"/>
    <n v="31"/>
    <n v="2480"/>
    <n v="1"/>
    <n v="80"/>
    <n v="24"/>
    <n v="493"/>
  </r>
  <r>
    <x v="18"/>
    <s v="COSMETICS"/>
    <x v="12"/>
    <x v="6"/>
    <x v="7"/>
    <n v="102206297"/>
    <n v="773602103546"/>
    <s v="MAC STUDIO FIX FLUID SPF 15 NC42 M6JC-08"/>
    <s v="EA"/>
    <n v="19"/>
    <n v="2451"/>
    <n v="0"/>
    <n v="0"/>
    <n v="47"/>
    <n v="381"/>
  </r>
  <r>
    <x v="18"/>
    <s v="COSMETICS"/>
    <x v="3"/>
    <x v="5"/>
    <x v="0"/>
    <n v="110120940"/>
    <n v="20714462727"/>
    <s v="CLINIQUE CLARIFYING LOTION 2 400ML 76WY 01"/>
    <s v="EA"/>
    <n v="18"/>
    <n v="2430"/>
    <n v="0"/>
    <n v="0"/>
    <n v="11"/>
    <n v="148"/>
  </r>
  <r>
    <x v="18"/>
    <s v="COSMETICS"/>
    <x v="12"/>
    <x v="6"/>
    <x v="4"/>
    <n v="111451897"/>
    <n v="773602561377"/>
    <s v="MAC TR EXCL IN EXTRM DIM X 2 SHWK-01"/>
    <s v="EA"/>
    <n v="15"/>
    <n v="2430"/>
    <n v="2"/>
    <n v="324"/>
    <n v="89"/>
    <n v="57"/>
  </r>
  <r>
    <x v="18"/>
    <s v="COSMETICS"/>
    <x v="1"/>
    <x v="5"/>
    <x v="3"/>
    <n v="111079657"/>
    <n v="887167397897"/>
    <s v="E LAUDER ANR EYE SUPERCHARGED DUO 2X15ML P4RY-01"/>
    <s v="EA"/>
    <n v="6"/>
    <n v="2427.8000000000002"/>
    <n v="-1"/>
    <n v="-358.2"/>
    <n v="24"/>
    <n v="3564"/>
  </r>
  <r>
    <x v="18"/>
    <s v="COSMETICS"/>
    <x v="3"/>
    <x v="5"/>
    <x v="0"/>
    <n v="111154123"/>
    <n v="20714984885"/>
    <s v="CLINIQUE ID DDMG FATIGUE KHC2-01"/>
    <s v="EA"/>
    <n v="14"/>
    <n v="2422"/>
    <n v="0"/>
    <n v="0"/>
    <n v="0"/>
    <n v="0"/>
  </r>
  <r>
    <x v="18"/>
    <s v="COSMETICS"/>
    <x v="3"/>
    <x v="5"/>
    <x v="0"/>
    <n v="111154126"/>
    <n v="20714984984"/>
    <s v="CLINIQUE ID DDMJ UNEVEN SKIN TEXTURE KHCE-01"/>
    <s v="EA"/>
    <n v="14"/>
    <n v="2422"/>
    <n v="0"/>
    <n v="0"/>
    <n v="5"/>
    <n v="0"/>
  </r>
  <r>
    <x v="18"/>
    <s v="COSMETICS"/>
    <x v="1"/>
    <x v="5"/>
    <x v="4"/>
    <n v="110273894"/>
    <n v="27131268864"/>
    <s v="E LAUDER ANR SYNC RECOVERY COMPLEX II 100ML YF4H-01"/>
    <s v="EA"/>
    <n v="4"/>
    <n v="2396"/>
    <n v="0"/>
    <n v="0"/>
    <n v="30"/>
    <n v="545"/>
  </r>
  <r>
    <x v="18"/>
    <s v="COSMETICS"/>
    <x v="11"/>
    <x v="5"/>
    <x v="13"/>
    <n v="102202392"/>
    <n v="747930000020"/>
    <s v="CREME DE LA MER MOISTURIZING CREME 30ML 3328-02"/>
    <s v="EA"/>
    <n v="4"/>
    <n v="2392"/>
    <n v="0"/>
    <n v="0"/>
    <n v="0"/>
    <n v="1021"/>
  </r>
  <r>
    <x v="18"/>
    <s v="COSMETICS"/>
    <x v="12"/>
    <x v="6"/>
    <x v="7"/>
    <n v="111342928"/>
    <n v="773602555406"/>
    <s v="MAC EYE SHADOW X15 IN THE BUFF SHE2-01"/>
    <s v="EA"/>
    <n v="10"/>
    <n v="2380"/>
    <n v="0"/>
    <n v="0"/>
    <n v="11"/>
    <n v="0"/>
  </r>
  <r>
    <x v="18"/>
    <s v="COSMETICS"/>
    <x v="1"/>
    <x v="5"/>
    <x v="0"/>
    <n v="111398698"/>
    <n v="887167464315"/>
    <s v="E LAUDER ANR SERUM 50ML +INTENSE RESET CON SET PCN3-01"/>
    <s v="EA"/>
    <n v="4"/>
    <n v="2356"/>
    <n v="0"/>
    <n v="0"/>
    <n v="19"/>
    <n v="1"/>
  </r>
  <r>
    <x v="18"/>
    <s v="COSMETICS"/>
    <x v="1"/>
    <x v="5"/>
    <x v="4"/>
    <n v="111311594"/>
    <n v="887167391581"/>
    <s v="ESTEE LAUDER RE-NUTRIV ULTIMATE LIFT REGENERATING YOUTH PRECIOUS COLLECTION P42E-01"/>
    <s v="EA"/>
    <n v="1"/>
    <n v="2339"/>
    <n v="0"/>
    <n v="0"/>
    <n v="15"/>
    <n v="38"/>
  </r>
  <r>
    <x v="18"/>
    <s v="COSMETICS"/>
    <x v="12"/>
    <x v="6"/>
    <x v="7"/>
    <n v="111397245"/>
    <n v="773602561469"/>
    <s v="MAC TRAVEL EXCLUSIVE: LIP KIT REDSHWY-01"/>
    <s v="EA"/>
    <n v="12"/>
    <n v="2328"/>
    <n v="1"/>
    <n v="194"/>
    <n v="50"/>
    <n v="4006"/>
  </r>
  <r>
    <x v="18"/>
    <s v="COSMETICS"/>
    <x v="12"/>
    <x v="6"/>
    <x v="7"/>
    <n v="102205233"/>
    <n v="773602010486"/>
    <s v="MAC STUDIOFIX POWDER FOUNDATION NC20 M510-21"/>
    <s v="EA"/>
    <n v="18"/>
    <n v="2322"/>
    <n v="2"/>
    <n v="258"/>
    <n v="49"/>
    <n v="0"/>
  </r>
  <r>
    <x v="18"/>
    <s v="COSMETICS"/>
    <x v="12"/>
    <x v="6"/>
    <x v="7"/>
    <n v="102205234"/>
    <n v="773602010509"/>
    <s v="MAC STUDIOFIX POWDER FOUNDATION NC30 M510-23"/>
    <s v="EA"/>
    <n v="18"/>
    <n v="2322"/>
    <n v="1"/>
    <n v="129"/>
    <n v="71"/>
    <n v="148"/>
  </r>
  <r>
    <x v="18"/>
    <s v="COSMETICS"/>
    <x v="12"/>
    <x v="6"/>
    <x v="7"/>
    <n v="102205247"/>
    <n v="773602042708"/>
    <s v="MAC STUDIOFIX POWDER FOUNDATION NW43 M510-57"/>
    <s v="EA"/>
    <n v="18"/>
    <n v="2322"/>
    <n v="2"/>
    <n v="258"/>
    <n v="59"/>
    <n v="265"/>
  </r>
  <r>
    <x v="18"/>
    <s v="COSMETICS"/>
    <x v="3"/>
    <x v="5"/>
    <x v="0"/>
    <n v="110281717"/>
    <n v="20714458669"/>
    <s v="CLINIQUE MOISTURE BASICS DDML GEL DUO 76CK-01"/>
    <s v="EA"/>
    <n v="9"/>
    <n v="2286"/>
    <n v="0"/>
    <n v="0"/>
    <n v="36"/>
    <n v="747"/>
  </r>
  <r>
    <x v="18"/>
    <s v="COSMETICS"/>
    <x v="1"/>
    <x v="5"/>
    <x v="0"/>
    <n v="111395599"/>
    <n v="887167412965"/>
    <s v="E LAUDER MICRO ESSENCE TREATMENT LOTION WITH SAKURA FERMENT 200ML P6GM-01"/>
    <s v="EA"/>
    <n v="6"/>
    <n v="2280"/>
    <n v="0"/>
    <n v="0"/>
    <n v="47"/>
    <n v="82"/>
  </r>
  <r>
    <x v="18"/>
    <s v="COSMETICS"/>
    <x v="12"/>
    <x v="6"/>
    <x v="7"/>
    <n v="110808216"/>
    <n v="773602510450"/>
    <s v="MAC EYES TIMES NINE BURGUNDY SCN2-03"/>
    <s v="EA"/>
    <n v="18"/>
    <n v="2268"/>
    <n v="1"/>
    <n v="126"/>
    <n v="44"/>
    <n v="288"/>
  </r>
  <r>
    <x v="18"/>
    <s v="COSMETICS"/>
    <x v="11"/>
    <x v="5"/>
    <x v="3"/>
    <n v="111543766"/>
    <n v="747930124184"/>
    <s v="CREME DE LAMER ARRIVE HYDRATED SET 10PCS 40T2-01"/>
    <s v="EA"/>
    <n v="1"/>
    <n v="2242"/>
    <n v="0"/>
    <n v="0"/>
    <n v="25"/>
    <n v="547"/>
  </r>
  <r>
    <x v="18"/>
    <s v="COSMETICS"/>
    <x v="12"/>
    <x v="6"/>
    <x v="7"/>
    <n v="111114986"/>
    <n v="773602525386"/>
    <s v="MAC TRAVEL EXCLUSIVE LIPSTICK X 3 SF2N-01"/>
    <s v="EA"/>
    <n v="11"/>
    <n v="2233"/>
    <n v="0"/>
    <n v="0"/>
    <n v="41"/>
    <n v="335"/>
  </r>
  <r>
    <x v="18"/>
    <s v="COSMETICS"/>
    <x v="3"/>
    <x v="5"/>
    <x v="0"/>
    <n v="102205464"/>
    <n v="20714227661"/>
    <s v="CLINIQUE LIQUID FACIAL SOAP MILD 6F37-01"/>
    <s v="EA"/>
    <n v="26"/>
    <n v="2210"/>
    <n v="1"/>
    <n v="85"/>
    <n v="22"/>
    <n v="26"/>
  </r>
  <r>
    <x v="18"/>
    <s v="COSMETICS"/>
    <x v="1"/>
    <x v="5"/>
    <x v="0"/>
    <n v="111079655"/>
    <n v="887167393271"/>
    <s v="E LAUDER ANR EYE SUPERCHARGED 15ML P482-01"/>
    <s v="EA"/>
    <n v="10"/>
    <n v="2210"/>
    <n v="0"/>
    <n v="0"/>
    <n v="97"/>
    <n v="12070"/>
  </r>
  <r>
    <x v="18"/>
    <s v="COSMETICS"/>
    <x v="11"/>
    <x v="5"/>
    <x v="1"/>
    <n v="110435712"/>
    <n v="747930059554"/>
    <s v="LA MER GENAISSANCE THE SERUM ESSENCE 30ML 5CRF-01"/>
    <s v="EA"/>
    <n v="1"/>
    <n v="2177"/>
    <n v="0"/>
    <n v="0"/>
    <n v="35"/>
    <n v="6"/>
  </r>
  <r>
    <x v="18"/>
    <s v="COSMETICS"/>
    <x v="12"/>
    <x v="6"/>
    <x v="4"/>
    <n v="111531853"/>
    <n v="773602563227"/>
    <s v="MAC LIPSTICK RUBY WOO SJ2C-52"/>
    <s v="EA"/>
    <n v="25"/>
    <n v="2175"/>
    <n v="2"/>
    <n v="174"/>
    <n v="20"/>
    <n v="167"/>
  </r>
  <r>
    <x v="18"/>
    <s v="COSMETICS"/>
    <x v="12"/>
    <x v="5"/>
    <x v="7"/>
    <n v="110538392"/>
    <n v="773602422029"/>
    <s v="MAC STROBE CREAM 50ML PINKLITE S48L-01"/>
    <s v="EA"/>
    <n v="18"/>
    <n v="2160"/>
    <n v="1"/>
    <n v="120"/>
    <n v="34"/>
    <n v="15"/>
  </r>
  <r>
    <x v="18"/>
    <s v="COSMETICS"/>
    <x v="12"/>
    <x v="6"/>
    <x v="7"/>
    <n v="110823913"/>
    <n v="773602470969"/>
    <s v="MAC #150S LARGE POWDER BRUSH S7JE-01"/>
    <s v="EA"/>
    <n v="13"/>
    <n v="2158"/>
    <n v="2"/>
    <n v="332"/>
    <n v="26"/>
    <n v="46"/>
  </r>
  <r>
    <x v="18"/>
    <s v="COSMETICS"/>
    <x v="1"/>
    <x v="5"/>
    <x v="0"/>
    <n v="110521101"/>
    <n v="887167250734"/>
    <s v="E LAUDER RE-NUTRIV ULTIMATE LIFT REGENERATING YOUTH CREAM GEL 50ML RH80-01"/>
    <s v="EA"/>
    <n v="2"/>
    <n v="2154"/>
    <n v="1"/>
    <n v="1077"/>
    <n v="6"/>
    <n v="0"/>
  </r>
  <r>
    <x v="18"/>
    <s v="COSMETICS"/>
    <x v="1"/>
    <x v="5"/>
    <x v="0"/>
    <n v="110690021"/>
    <n v="887167322110"/>
    <s v="E LAUDER RE-NUTRIV ULTIMATE LIFT REGENERATING YOUTH CREME RICH 50ML RT8N-01"/>
    <s v="EA"/>
    <n v="2"/>
    <n v="2154"/>
    <n v="0"/>
    <n v="0"/>
    <n v="1"/>
    <n v="0"/>
  </r>
  <r>
    <x v="18"/>
    <s v="COSMETICS"/>
    <x v="1"/>
    <x v="5"/>
    <x v="5"/>
    <n v="111079656"/>
    <n v="887167400214"/>
    <s v="ESTEE LAUDER ADVANCED NIGHT REPAIR FOR FACE AND EYES SET P52P-01"/>
    <s v="EA"/>
    <n v="4"/>
    <n v="2144"/>
    <n v="1"/>
    <n v="536"/>
    <n v="8"/>
    <n v="44"/>
  </r>
  <r>
    <x v="18"/>
    <s v="COSMETICS"/>
    <x v="11"/>
    <x v="5"/>
    <x v="0"/>
    <n v="111423835"/>
    <n v="747930116301"/>
    <s v="CRME DE LAMER THE GLOWING HYDRATION COLLECTION SET 5Y12-01"/>
    <s v="EA"/>
    <n v="1"/>
    <n v="2132"/>
    <n v="0"/>
    <n v="0"/>
    <n v="45"/>
    <n v="171"/>
  </r>
  <r>
    <x v="18"/>
    <s v="COSMETICS"/>
    <x v="15"/>
    <x v="5"/>
    <x v="0"/>
    <n v="111321422"/>
    <n v="717334233386"/>
    <s v="ORIGINS MEGA MUSHROOM RELIEF TREATMENT LOTION DUO 0R8A-01"/>
    <s v="EA"/>
    <n v="9"/>
    <n v="2124"/>
    <n v="0"/>
    <n v="0"/>
    <n v="36"/>
    <n v="106"/>
  </r>
  <r>
    <x v="18"/>
    <s v="COSMETICS"/>
    <x v="3"/>
    <x v="5"/>
    <x v="0"/>
    <n v="111543743"/>
    <n v="192333027226"/>
    <s v="CLINIQUE EVEN BETTER CLINICAL RADICAL DARK SPOT CORRECTOR INTERRUPTER 50ML KN0Y-01"/>
    <s v="EA"/>
    <n v="7"/>
    <n v="2114"/>
    <n v="0"/>
    <n v="0"/>
    <n v="8"/>
    <n v="0"/>
  </r>
  <r>
    <x v="18"/>
    <s v="COSMETICS"/>
    <x v="12"/>
    <x v="6"/>
    <x v="7"/>
    <n v="110245004"/>
    <n v="773602283583"/>
    <s v="MAC IN EXTREME DIMENSION 3D LASH BLACK MN65-01"/>
    <s v="EA"/>
    <n v="22"/>
    <n v="2112"/>
    <n v="2"/>
    <n v="192"/>
    <n v="32"/>
    <n v="763"/>
  </r>
  <r>
    <x v="18"/>
    <s v="COSMETICS"/>
    <x v="12"/>
    <x v="6"/>
    <x v="4"/>
    <n v="111488342"/>
    <n v="773602552474"/>
    <s v="MAC STARRY-EYED KIT: SMOKY SH5Y-Y9"/>
    <s v="EA"/>
    <n v="12"/>
    <n v="2112"/>
    <n v="0"/>
    <n v="0"/>
    <n v="3"/>
    <n v="0"/>
  </r>
  <r>
    <x v="18"/>
    <s v="COSMETICS"/>
    <x v="12"/>
    <x v="6"/>
    <x v="7"/>
    <n v="102204976"/>
    <n v="773602084937"/>
    <s v="MAC LIP PENCIL SOAR M380-59"/>
    <s v="EA"/>
    <n v="29"/>
    <n v="2088"/>
    <n v="1"/>
    <n v="72"/>
    <n v="96"/>
    <n v="664"/>
  </r>
  <r>
    <x v="18"/>
    <s v="COSMETICS"/>
    <x v="12"/>
    <x v="6"/>
    <x v="13"/>
    <n v="111613237"/>
    <n v="773602574544"/>
    <s v="MAC LIPSTICK @NOURARIDAOFFICIAL SJX8-K8"/>
    <s v="EA"/>
    <n v="26"/>
    <n v="2080"/>
    <n v="0"/>
    <n v="0"/>
    <n v="0"/>
    <n v="881"/>
  </r>
  <r>
    <x v="18"/>
    <s v="COSMETICS"/>
    <x v="3"/>
    <x v="5"/>
    <x v="0"/>
    <n v="111154127"/>
    <n v="20714984991"/>
    <s v="CLINIQUE ID DDMJ UNEVEN SKINTONE KHCF-01"/>
    <s v="EA"/>
    <n v="12"/>
    <n v="2076"/>
    <n v="0"/>
    <n v="0"/>
    <n v="9"/>
    <n v="0"/>
  </r>
  <r>
    <x v="18"/>
    <s v="COSMETICS"/>
    <x v="11"/>
    <x v="5"/>
    <x v="3"/>
    <n v="110275684"/>
    <n v="747930039853"/>
    <s v="CREME DE LA MER THE CLEANSING FOAM 51T4-01"/>
    <s v="EA"/>
    <n v="6"/>
    <n v="2070"/>
    <n v="2"/>
    <n v="690"/>
    <n v="46"/>
    <n v="225"/>
  </r>
  <r>
    <x v="18"/>
    <s v="COSMETICS"/>
    <x v="12"/>
    <x v="6"/>
    <x v="7"/>
    <n v="102205235"/>
    <n v="773602010530"/>
    <s v="MAC STUDIOFIX POWDER FOUNDATION NC35 M510-26"/>
    <s v="EA"/>
    <n v="16"/>
    <n v="2064"/>
    <n v="0"/>
    <n v="0"/>
    <n v="64"/>
    <n v="383"/>
  </r>
  <r>
    <x v="18"/>
    <s v="COSMETICS"/>
    <x v="1"/>
    <x v="5"/>
    <x v="0"/>
    <n v="110702845"/>
    <n v="887167352445"/>
    <s v="E LAUDER REVIT SUPREME POWER FACE &amp; EYE SET RYAR-01"/>
    <s v="EA"/>
    <n v="4"/>
    <n v="2048"/>
    <n v="0"/>
    <n v="0"/>
    <n v="15"/>
    <n v="0"/>
  </r>
  <r>
    <x v="18"/>
    <s v="COSMETICS"/>
    <x v="12"/>
    <x v="6"/>
    <x v="7"/>
    <n v="111488320"/>
    <n v="773602543878"/>
    <s v="MAC BRUSHSTROKE 24-HOUR LINER BRUSHBLACKSGFJ-01"/>
    <s v="EA"/>
    <n v="24"/>
    <n v="2040"/>
    <n v="2"/>
    <n v="170"/>
    <n v="99"/>
    <n v="392"/>
  </r>
  <r>
    <x v="18"/>
    <s v="COSMETICS"/>
    <x v="1"/>
    <x v="5"/>
    <x v="0"/>
    <n v="111368869"/>
    <n v="887167457645"/>
    <s v="ESTEE LAUDER RE NUTRIV ULTIMATE LIFT REGENERATING YOUTH EYE DUO 2x15ML PC2P-01"/>
    <s v="EA"/>
    <n v="2"/>
    <n v="2036"/>
    <n v="0"/>
    <n v="0"/>
    <n v="0"/>
    <n v="0"/>
  </r>
  <r>
    <x v="18"/>
    <s v="COSMETICS"/>
    <x v="3"/>
    <x v="5"/>
    <x v="4"/>
    <n v="110277017"/>
    <n v="20714636289"/>
    <s v="CLINIQUE MOISTURE BASICS DDML+ 2X125ML Z09A-01"/>
    <s v="EA"/>
    <n v="8"/>
    <n v="2032"/>
    <n v="0"/>
    <n v="0"/>
    <n v="8"/>
    <n v="794"/>
  </r>
  <r>
    <x v="18"/>
    <s v="COSMETICS"/>
    <x v="12"/>
    <x v="6"/>
    <x v="7"/>
    <n v="110565641"/>
    <n v="773602399529"/>
    <s v="MAC #170 SYNTHETIC ROUNDED SLANT BRUSH S2TL-01"/>
    <s v="EA"/>
    <n v="15"/>
    <n v="2025"/>
    <n v="1"/>
    <n v="135"/>
    <n v="36"/>
    <n v="175"/>
  </r>
  <r>
    <x v="18"/>
    <s v="COSMETICS"/>
    <x v="1"/>
    <x v="5"/>
    <x v="0"/>
    <n v="111166466"/>
    <n v="887167368637"/>
    <s v="E LAUDER RESILIENCE MULTI EFFECT TRI PEPTIDE FACE &amp; NECK CREAM NORMAL SKIN P1G3-01"/>
    <s v="EA"/>
    <n v="6"/>
    <n v="2010"/>
    <n v="1"/>
    <n v="335"/>
    <n v="18"/>
    <n v="287"/>
  </r>
  <r>
    <x v="18"/>
    <s v="COSMETICS"/>
    <x v="12"/>
    <x v="6"/>
    <x v="4"/>
    <n v="111613591"/>
    <n v="773602561599"/>
    <s v="MAC TRAVEL EXCLUSIVE COOL LOOKS IN A BOX SHXA-01"/>
    <s v="EA"/>
    <n v="10"/>
    <n v="2010"/>
    <n v="0"/>
    <n v="0"/>
    <n v="19"/>
    <n v="371"/>
  </r>
  <r>
    <x v="18"/>
    <s v="COSMETICS"/>
    <x v="1"/>
    <x v="5"/>
    <x v="3"/>
    <n v="110533002"/>
    <n v="887167307995"/>
    <s v="E LAUDER ANR ESSENTIALS SET RPMY-01"/>
    <s v="EA"/>
    <n v="2"/>
    <n v="2000"/>
    <n v="0"/>
    <n v="0"/>
    <n v="13"/>
    <n v="597"/>
  </r>
  <r>
    <x v="18"/>
    <s v="COSMETICS"/>
    <x v="12"/>
    <x v="6"/>
    <x v="7"/>
    <n v="111613232"/>
    <n v="773602574469"/>
    <s v="MAC LIPSTICK @THEMAYAAHMAD SJX4-K4"/>
    <s v="EA"/>
    <n v="25"/>
    <n v="2000"/>
    <n v="0"/>
    <n v="0"/>
    <n v="29"/>
    <n v="628"/>
  </r>
  <r>
    <x v="18"/>
    <s v="COSMETICS"/>
    <x v="11"/>
    <x v="5"/>
    <x v="1"/>
    <n v="111369108"/>
    <n v="747930112433"/>
    <s v="CREME DE LA MER THE LIP BALM 5X21-01"/>
    <s v="EA"/>
    <n v="8"/>
    <n v="1992"/>
    <n v="3"/>
    <n v="747"/>
    <n v="4"/>
    <n v="171"/>
  </r>
  <r>
    <x v="18"/>
    <s v="COSMETICS"/>
    <x v="1"/>
    <x v="5"/>
    <x v="1"/>
    <n v="111079655"/>
    <n v="887167393271"/>
    <s v="E LAUDER ANR EYE SUPERCHARGED 15ML P482-01"/>
    <s v="EA"/>
    <n v="9"/>
    <n v="1989"/>
    <n v="0"/>
    <n v="0"/>
    <n v="32"/>
    <n v="12070"/>
  </r>
  <r>
    <x v="18"/>
    <s v="COSMETICS"/>
    <x v="1"/>
    <x v="5"/>
    <x v="0"/>
    <n v="110999885"/>
    <n v="887167351943"/>
    <s v="ESTEE LAUDER PERFECTIONIST PRO LIFT RAPID LIFTING SERUM 100ML RY99-01"/>
    <s v="EA"/>
    <n v="3"/>
    <n v="1977"/>
    <n v="0"/>
    <n v="0"/>
    <n v="10"/>
    <n v="116"/>
  </r>
  <r>
    <x v="18"/>
    <s v="COSMETICS"/>
    <x v="1"/>
    <x v="5"/>
    <x v="0"/>
    <n v="111593377"/>
    <n v="887167412941"/>
    <s v="ESTEE LAUDER PERFECTIONIST PRO RAPID BRIGHTENING TREATMENT 100ML P6GK-01"/>
    <s v="EA"/>
    <n v="3"/>
    <n v="1977"/>
    <n v="0"/>
    <n v="0"/>
    <n v="40"/>
    <n v="236"/>
  </r>
  <r>
    <x v="18"/>
    <s v="COSMETICS"/>
    <x v="3"/>
    <x v="5"/>
    <x v="0"/>
    <n v="102205465"/>
    <n v="20714227685"/>
    <s v="CLINIQUE LIQUID FACIAL SOAP EXTRA STRENGTH 6F39-01"/>
    <s v="EA"/>
    <n v="23"/>
    <n v="1955"/>
    <n v="1"/>
    <n v="85"/>
    <n v="31"/>
    <n v="45"/>
  </r>
  <r>
    <x v="18"/>
    <s v="COSMETICS"/>
    <x v="12"/>
    <x v="6"/>
    <x v="7"/>
    <n v="102204966"/>
    <n v="773602002160"/>
    <s v="MAC LIP PENCIL SPICE M380-22"/>
    <s v="EA"/>
    <n v="27"/>
    <n v="1944"/>
    <n v="1"/>
    <n v="72"/>
    <n v="71"/>
    <n v="71"/>
  </r>
  <r>
    <x v="18"/>
    <s v="COSMETICS"/>
    <x v="12"/>
    <x v="6"/>
    <x v="7"/>
    <n v="111488342"/>
    <n v="773602552474"/>
    <s v="MAC STARRY-EYED KIT: SMOKY SH5Y-Y9"/>
    <s v="EA"/>
    <n v="11"/>
    <n v="1936"/>
    <n v="0"/>
    <n v="0"/>
    <n v="-1"/>
    <n v="0"/>
  </r>
  <r>
    <x v="18"/>
    <s v="COSMETICS"/>
    <x v="12"/>
    <x v="6"/>
    <x v="7"/>
    <n v="111488355"/>
    <n v="773602553365"/>
    <s v="MAC STARRY-EYED KIT: NEUTRAL SH99-Y9"/>
    <s v="EA"/>
    <n v="11"/>
    <n v="1936"/>
    <n v="1"/>
    <n v="176"/>
    <n v="6"/>
    <n v="0"/>
  </r>
  <r>
    <x v="18"/>
    <s v="COSMETICS"/>
    <x v="12"/>
    <x v="6"/>
    <x v="4"/>
    <n v="111488355"/>
    <n v="773602553365"/>
    <s v="MAC STARRY-EYED KIT: NEUTRAL SH99-Y9"/>
    <s v="EA"/>
    <n v="11"/>
    <n v="1936"/>
    <n v="0"/>
    <n v="0"/>
    <n v="2"/>
    <n v="0"/>
  </r>
  <r>
    <x v="18"/>
    <s v="COSMETICS"/>
    <x v="12"/>
    <x v="6"/>
    <x v="1"/>
    <n v="102205236"/>
    <n v="773602010554"/>
    <s v="MAC STUDIOFIX POWDER FOUNDATION NC45 M510-28"/>
    <s v="EA"/>
    <n v="15"/>
    <n v="1935"/>
    <n v="0"/>
    <n v="0"/>
    <n v="17"/>
    <n v="277"/>
  </r>
  <r>
    <x v="18"/>
    <s v="COSMETICS"/>
    <x v="1"/>
    <x v="5"/>
    <x v="1"/>
    <n v="110211695"/>
    <n v="27131935360"/>
    <s v="E LAUDER PERFECTIONIST (CP+R) WRINKLE LIFT SERUM 100ML Y6JN-01"/>
    <s v="EA"/>
    <n v="3"/>
    <n v="1929"/>
    <n v="0"/>
    <n v="0"/>
    <n v="15"/>
    <n v="49"/>
  </r>
  <r>
    <x v="18"/>
    <s v="COSMETICS"/>
    <x v="11"/>
    <x v="5"/>
    <x v="0"/>
    <n v="110640681"/>
    <n v="747930081685"/>
    <s v="LA MER GENAISSANCE WATERY LOTION 150ML 5LNT-01"/>
    <s v="EA"/>
    <n v="2"/>
    <n v="1914"/>
    <n v="1"/>
    <n v="957"/>
    <n v="22"/>
    <n v="46"/>
  </r>
  <r>
    <x v="18"/>
    <s v="COSMETICS"/>
    <x v="1"/>
    <x v="5"/>
    <x v="1"/>
    <n v="110544236"/>
    <n v="887167123564"/>
    <s v="E LAUDER MICRO ESSENCE 200ML R1PW-01"/>
    <s v="EA"/>
    <n v="5"/>
    <n v="1900"/>
    <n v="0"/>
    <n v="0"/>
    <n v="29"/>
    <n v="1638"/>
  </r>
  <r>
    <x v="18"/>
    <s v="COSMETICS"/>
    <x v="11"/>
    <x v="5"/>
    <x v="1"/>
    <n v="110473262"/>
    <n v="747930062806"/>
    <s v="CREME DE LA MER THE LIFTING EYE SERUM 15ML 5EWT-01"/>
    <s v="EA"/>
    <n v="2"/>
    <n v="1866"/>
    <n v="0"/>
    <n v="0"/>
    <n v="24"/>
    <n v="3"/>
  </r>
  <r>
    <x v="18"/>
    <s v="COSMETICS"/>
    <x v="11"/>
    <x v="5"/>
    <x v="1"/>
    <n v="110504496"/>
    <n v="747930070788"/>
    <s v="CREME DE LA MER THE MOISTURIZING SOFT LOTION 50ML 5HHN-01"/>
    <s v="EA"/>
    <n v="2"/>
    <n v="1866"/>
    <n v="0"/>
    <n v="0"/>
    <n v="18"/>
    <n v="4"/>
  </r>
  <r>
    <x v="18"/>
    <s v="COSMETICS"/>
    <x v="11"/>
    <x v="5"/>
    <x v="3"/>
    <n v="111311565"/>
    <n v="747930096801"/>
    <s v="CRME DE LAMER THE CONCENTRATE 50ML 5R2G-01"/>
    <s v="EA"/>
    <n v="1"/>
    <n v="1866"/>
    <n v="0"/>
    <n v="0"/>
    <n v="68"/>
    <n v="610"/>
  </r>
  <r>
    <x v="18"/>
    <s v="COSMETICS"/>
    <x v="11"/>
    <x v="5"/>
    <x v="13"/>
    <n v="111311565"/>
    <n v="747930096801"/>
    <s v="CRME DE LAMER THE CONCENTRATE 50ML 5R2G-01"/>
    <s v="EA"/>
    <n v="1"/>
    <n v="1866"/>
    <n v="0"/>
    <n v="0"/>
    <n v="0"/>
    <n v="610"/>
  </r>
  <r>
    <x v="18"/>
    <s v="COSMETICS"/>
    <x v="3"/>
    <x v="5"/>
    <x v="0"/>
    <n v="100705512"/>
    <n v="20714007058"/>
    <s v="CLINIQUE ANTIPERSPIRANT DEO ROLL-ON 6642-00"/>
    <s v="EA"/>
    <n v="25"/>
    <n v="1850"/>
    <n v="2"/>
    <n v="148"/>
    <n v="20"/>
    <n v="85"/>
  </r>
  <r>
    <x v="18"/>
    <s v="COSMETICS"/>
    <x v="12"/>
    <x v="6"/>
    <x v="1"/>
    <n v="111426121"/>
    <n v="773602569861"/>
    <s v="MAC MC FY20 ME &amp; INDIA LIPSTICK TRIO LL SJH7-01"/>
    <s v="EA"/>
    <n v="9"/>
    <n v="1827"/>
    <n v="0"/>
    <n v="0"/>
    <n v="-2"/>
    <n v="0"/>
  </r>
  <r>
    <x v="18"/>
    <s v="COSMETICS"/>
    <x v="12"/>
    <x v="6"/>
    <x v="7"/>
    <n v="102206296"/>
    <n v="773602103539"/>
    <s v="MAC STUDIO FIX FLUID SPF 15 NC40 M6JC-07"/>
    <s v="EA"/>
    <n v="14"/>
    <n v="1806"/>
    <n v="2"/>
    <n v="258"/>
    <n v="52"/>
    <n v="166"/>
  </r>
  <r>
    <x v="18"/>
    <s v="COSMETICS"/>
    <x v="1"/>
    <x v="5"/>
    <x v="1"/>
    <n v="111451858"/>
    <n v="887167415942"/>
    <s v="E LAUDER REVITALIZING SUPREME+ NIGHT INTNSVE RSTRTIVE CRM 50ML P6RJ-01"/>
    <s v="EA"/>
    <n v="5"/>
    <n v="1795"/>
    <n v="0"/>
    <n v="0"/>
    <n v="78"/>
    <n v="763"/>
  </r>
  <r>
    <x v="18"/>
    <s v="COSMETICS"/>
    <x v="3"/>
    <x v="5"/>
    <x v="0"/>
    <n v="110592167"/>
    <n v="20714896584"/>
    <s v="CLINIQUE CFM ANTI-AGING MOISTURIZING LOTION DUO 2X200ML K4FR-01"/>
    <s v="EA"/>
    <n v="7"/>
    <n v="1792"/>
    <n v="0"/>
    <n v="0"/>
    <n v="17"/>
    <n v="10"/>
  </r>
  <r>
    <x v="18"/>
    <s v="COSMETICS"/>
    <x v="1"/>
    <x v="6"/>
    <x v="0"/>
    <n v="110121983"/>
    <n v="27131771944"/>
    <s v="E LAUDER SUMPTUOUS EXTREME MASCARA WGHW-01"/>
    <s v="EA"/>
    <n v="14"/>
    <n v="1764"/>
    <n v="3"/>
    <n v="378"/>
    <n v="15"/>
    <n v="282"/>
  </r>
  <r>
    <x v="18"/>
    <s v="COSMETICS"/>
    <x v="12"/>
    <x v="6"/>
    <x v="7"/>
    <n v="111399226"/>
    <n v="773602541423"/>
    <s v="MAC FRENCH SILK 402 SG73-02"/>
    <s v="EA"/>
    <n v="22"/>
    <n v="1760"/>
    <n v="1"/>
    <n v="80"/>
    <n v="21"/>
    <n v="0"/>
  </r>
  <r>
    <x v="18"/>
    <s v="COSMETICS"/>
    <x v="12"/>
    <x v="6"/>
    <x v="13"/>
    <n v="111613231"/>
    <n v="773602574445"/>
    <s v="MAC LIPSTICK @HINDASH SJX3-JX"/>
    <s v="EA"/>
    <n v="22"/>
    <n v="1760"/>
    <n v="0"/>
    <n v="0"/>
    <n v="0"/>
    <n v="9"/>
  </r>
  <r>
    <x v="18"/>
    <s v="COSMETICS"/>
    <x v="11"/>
    <x v="5"/>
    <x v="3"/>
    <n v="111543764"/>
    <n v="747930123255"/>
    <s v="CRME DE LAMER THE NEW EYE CONCENTRATE 40HW-01"/>
    <s v="EA"/>
    <n v="2"/>
    <n v="1724"/>
    <n v="2"/>
    <n v="1724"/>
    <n v="28"/>
    <n v="186"/>
  </r>
  <r>
    <x v="18"/>
    <s v="COSMETICS"/>
    <x v="12"/>
    <x v="6"/>
    <x v="7"/>
    <n v="111024612"/>
    <n v="773602465668"/>
    <s v="MAC EYE BROWS STYLERSTU .09GM/0OZ S778-07"/>
    <s v="EA"/>
    <n v="22"/>
    <n v="1716"/>
    <n v="0"/>
    <n v="0"/>
    <n v="45"/>
    <n v="235"/>
  </r>
  <r>
    <x v="18"/>
    <s v="COSMETICS"/>
    <x v="12"/>
    <x v="6"/>
    <x v="4"/>
    <n v="110524784"/>
    <n v="773602151080"/>
    <s v="MAC STUDIO FIX NC41 M510-74"/>
    <s v="EA"/>
    <n v="13"/>
    <n v="1677"/>
    <n v="0"/>
    <n v="0"/>
    <n v="14"/>
    <n v="241"/>
  </r>
  <r>
    <x v="18"/>
    <s v="COSMETICS"/>
    <x v="1"/>
    <x v="5"/>
    <x v="0"/>
    <n v="110702972"/>
    <n v="887167325432"/>
    <s v="E LAUDER REVITALIZING SUPREME PLUS LIGHT 50ML RTM5-01"/>
    <s v="EA"/>
    <n v="5"/>
    <n v="1675"/>
    <n v="0"/>
    <n v="0"/>
    <n v="22"/>
    <n v="118"/>
  </r>
  <r>
    <x v="18"/>
    <s v="COSMETICS"/>
    <x v="3"/>
    <x v="5"/>
    <x v="0"/>
    <n v="110808212"/>
    <n v="20714816391"/>
    <s v="CLINIQUE DDML+ TRIO SET 3X125ML ZPTA-1"/>
    <s v="EA"/>
    <n v="5"/>
    <n v="1675"/>
    <n v="0"/>
    <n v="0"/>
    <n v="16"/>
    <n v="0"/>
  </r>
  <r>
    <x v="18"/>
    <s v="COSMETICS"/>
    <x v="1"/>
    <x v="5"/>
    <x v="0"/>
    <n v="111233433"/>
    <n v="887167423626"/>
    <s v="ESTEE LAUDER RESILIENCE LIFT 3 TO TRAVEL SET UPDATE P7KH0-19"/>
    <s v="EA"/>
    <n v="2"/>
    <n v="1672"/>
    <n v="0"/>
    <n v="0"/>
    <n v="27"/>
    <n v="142"/>
  </r>
  <r>
    <x v="18"/>
    <s v="COSMETICS"/>
    <x v="1"/>
    <x v="5"/>
    <x v="1"/>
    <n v="111233433"/>
    <n v="887167423626"/>
    <s v="ESTEE LAUDER RESILIENCE LIFT 3 TO TRAVEL SET UPDATE P7KH0-19"/>
    <s v="EA"/>
    <n v="2"/>
    <n v="1672"/>
    <n v="0"/>
    <n v="0"/>
    <n v="13"/>
    <n v="142"/>
  </r>
  <r>
    <x v="18"/>
    <s v="COSMETICS"/>
    <x v="1"/>
    <x v="5"/>
    <x v="3"/>
    <n v="111233433"/>
    <n v="887167423626"/>
    <s v="ESTEE LAUDER RESILIENCE LIFT 3 TO TRAVEL SET UPDATE P7KH0-19"/>
    <s v="EA"/>
    <n v="2"/>
    <n v="1672"/>
    <n v="0"/>
    <n v="0"/>
    <n v="11"/>
    <n v="142"/>
  </r>
  <r>
    <x v="18"/>
    <s v="COSMETICS"/>
    <x v="1"/>
    <x v="5"/>
    <x v="0"/>
    <n v="110544283"/>
    <n v="887167300910"/>
    <s v="E LAUDER ANR CONCENTRATE RECOVER EYE MASK 8 PACK RNYF-01"/>
    <s v="EA"/>
    <n v="5"/>
    <n v="1630"/>
    <n v="0"/>
    <n v="0"/>
    <n v="15"/>
    <n v="24"/>
  </r>
  <r>
    <x v="18"/>
    <s v="COSMETICS"/>
    <x v="12"/>
    <x v="6"/>
    <x v="4"/>
    <n v="111397244"/>
    <n v="773602561452"/>
    <s v="MAC TR KITS FY20 PART 1 SHWX-01"/>
    <s v="EA"/>
    <n v="8"/>
    <n v="1624"/>
    <n v="1"/>
    <n v="203"/>
    <n v="14"/>
    <n v="1642"/>
  </r>
  <r>
    <x v="18"/>
    <s v="COSMETICS"/>
    <x v="1"/>
    <x v="5"/>
    <x v="0"/>
    <n v="110521098"/>
    <n v="887167257597"/>
    <s v="E LAUDER REVITALIZING SUPREME PLUS ANTI-AGING SOFT CREAM 75ML RJ2F-01"/>
    <s v="EA"/>
    <n v="4"/>
    <n v="1608"/>
    <n v="0"/>
    <n v="0"/>
    <n v="0"/>
    <n v="0"/>
  </r>
  <r>
    <x v="18"/>
    <s v="COSMETICS"/>
    <x v="12"/>
    <x v="6"/>
    <x v="7"/>
    <n v="111399346"/>
    <n v="773602541577"/>
    <s v="MAC YOU'RE SO VAIN 419 SG73-17"/>
    <s v="EA"/>
    <n v="20"/>
    <n v="1600"/>
    <n v="4"/>
    <n v="320"/>
    <n v="17"/>
    <n v="195"/>
  </r>
  <r>
    <x v="18"/>
    <s v="COSMETICS"/>
    <x v="12"/>
    <x v="6"/>
    <x v="13"/>
    <n v="111613232"/>
    <n v="773602574469"/>
    <s v="MAC LIPSTICK @THEMAYAAHMAD SJX4-K4"/>
    <s v="EA"/>
    <n v="20"/>
    <n v="1600"/>
    <n v="0"/>
    <n v="0"/>
    <n v="0"/>
    <n v="628"/>
  </r>
  <r>
    <x v="18"/>
    <s v="COSMETICS"/>
    <x v="1"/>
    <x v="5"/>
    <x v="4"/>
    <n v="111079657"/>
    <n v="887167397897"/>
    <s v="E LAUDER ANR EYE SUPERCHARGED DUO 2X15ML P4RY-01"/>
    <s v="EA"/>
    <n v="4"/>
    <n v="1592"/>
    <n v="0"/>
    <n v="0"/>
    <n v="28"/>
    <n v="3564"/>
  </r>
  <r>
    <x v="18"/>
    <s v="COSMETICS"/>
    <x v="12"/>
    <x v="6"/>
    <x v="7"/>
    <n v="111531845"/>
    <n v="773602561940"/>
    <s v="MAC EXTRA DIMENSION SKINFINSH DOUBLE GLEAM SHY1-19"/>
    <s v="EA"/>
    <n v="11"/>
    <n v="1584"/>
    <n v="0"/>
    <n v="0"/>
    <n v="46"/>
    <n v="36"/>
  </r>
  <r>
    <x v="18"/>
    <s v="COSMETICS"/>
    <x v="12"/>
    <x v="6"/>
    <x v="13"/>
    <n v="111531845"/>
    <n v="773602561940"/>
    <s v="MAC EXTRA DIMENSION SKINFINSH DOUBLE GLEAM SHY1-19"/>
    <s v="EA"/>
    <n v="11"/>
    <n v="1584"/>
    <n v="0"/>
    <n v="0"/>
    <n v="0"/>
    <n v="36"/>
  </r>
  <r>
    <x v="18"/>
    <s v="COSMETICS"/>
    <x v="12"/>
    <x v="6"/>
    <x v="7"/>
    <n v="111613610"/>
    <n v="773602569823"/>
    <s v="MAC PREP + PRIME LIP SHADE01 SJH3-01"/>
    <s v="EA"/>
    <n v="22"/>
    <n v="1584"/>
    <n v="0"/>
    <n v="0"/>
    <n v="39"/>
    <n v="183"/>
  </r>
  <r>
    <x v="18"/>
    <s v="COSMETICS"/>
    <x v="3"/>
    <x v="5"/>
    <x v="0"/>
    <n v="102205659"/>
    <n v="20714215552"/>
    <s v="CLINIQUE CLEANSING BALM 125ML 6CY4-01"/>
    <s v="EA"/>
    <n v="13"/>
    <n v="1560"/>
    <n v="0"/>
    <n v="0"/>
    <n v="27"/>
    <n v="46"/>
  </r>
  <r>
    <x v="18"/>
    <s v="COSMETICS"/>
    <x v="12"/>
    <x v="6"/>
    <x v="7"/>
    <n v="102206307"/>
    <n v="773602103669"/>
    <s v="MAC STUDIO FIX FLUID SPF 15 NW45 M6JC-20"/>
    <s v="EA"/>
    <n v="12"/>
    <n v="1548"/>
    <n v="1"/>
    <n v="129"/>
    <n v="71"/>
    <n v="50"/>
  </r>
  <r>
    <x v="18"/>
    <s v="COSMETICS"/>
    <x v="12"/>
    <x v="6"/>
    <x v="7"/>
    <n v="102208867"/>
    <n v="773602042678"/>
    <s v="MAC FONDT CMPT PWDR/FOUN NC43 M51054"/>
    <s v="EA"/>
    <n v="12"/>
    <n v="1548"/>
    <n v="1"/>
    <n v="129"/>
    <n v="105"/>
    <n v="225"/>
  </r>
  <r>
    <x v="18"/>
    <s v="COSMETICS"/>
    <x v="3"/>
    <x v="6"/>
    <x v="0"/>
    <n v="111369300"/>
    <n v="192333001424"/>
    <s v="CLINIQUE HIGH IMPACT MASCARA TRIO KJM1-01"/>
    <s v="EA"/>
    <n v="8"/>
    <n v="1536"/>
    <n v="0"/>
    <n v="0"/>
    <n v="21"/>
    <n v="6"/>
  </r>
  <r>
    <x v="18"/>
    <s v="COSMETICS"/>
    <x v="11"/>
    <x v="5"/>
    <x v="3"/>
    <n v="110105688"/>
    <n v="747930025771"/>
    <s v="CREME DE LA MER EYE BALM INTENSE 15ML 2NF3 01"/>
    <s v="EA"/>
    <n v="2"/>
    <n v="1532"/>
    <n v="2"/>
    <n v="1532"/>
    <n v="41"/>
    <n v="97"/>
  </r>
  <r>
    <x v="18"/>
    <s v="COSMETICS"/>
    <x v="12"/>
    <x v="6"/>
    <x v="7"/>
    <n v="111397249"/>
    <n v="773602561506"/>
    <s v="MAC VERSICOLOUR VARNISH X 2 #2 SHX3-01"/>
    <s v="EA"/>
    <n v="10"/>
    <n v="1530"/>
    <n v="2"/>
    <n v="306"/>
    <n v="15"/>
    <n v="0"/>
  </r>
  <r>
    <x v="18"/>
    <s v="COSMETICS"/>
    <x v="12"/>
    <x v="6"/>
    <x v="7"/>
    <n v="111488368"/>
    <n v="773602543908"/>
    <s v="MAC LIQUIDLAST 24-HOUR WATERPROOF LINER POINT BLACKSGFK-03"/>
    <s v="EA"/>
    <n v="18"/>
    <n v="1530"/>
    <n v="0"/>
    <n v="0"/>
    <n v="56"/>
    <n v="251"/>
  </r>
  <r>
    <x v="18"/>
    <s v="COSMETICS"/>
    <x v="1"/>
    <x v="6"/>
    <x v="0"/>
    <n v="111548477"/>
    <n v="887167490512"/>
    <s v="ESTEE LAUDER SMOKY NUDES PALETTE DDF &amp; ME EXCLUSIVE PGP4-01"/>
    <s v="EA"/>
    <n v="6"/>
    <n v="1524"/>
    <n v="0"/>
    <n v="0"/>
    <n v="16"/>
    <n v="522"/>
  </r>
  <r>
    <x v="18"/>
    <s v="COSMETICS"/>
    <x v="1"/>
    <x v="5"/>
    <x v="0"/>
    <n v="110544236"/>
    <n v="887167123564"/>
    <s v="E LAUDER MICRO ESSENCE 200ML R1PW-01"/>
    <s v="EA"/>
    <n v="4"/>
    <n v="1520"/>
    <n v="0"/>
    <n v="0"/>
    <n v="33"/>
    <n v="1638"/>
  </r>
  <r>
    <x v="18"/>
    <s v="COSMETICS"/>
    <x v="1"/>
    <x v="5"/>
    <x v="1"/>
    <n v="111398699"/>
    <n v="887167482609"/>
    <s v="E LAUDER ANR INTENSE RESET CON SET DUO PFNF-01"/>
    <s v="EA"/>
    <n v="3"/>
    <n v="1518"/>
    <n v="0"/>
    <n v="0"/>
    <n v="28"/>
    <n v="1483"/>
  </r>
  <r>
    <x v="18"/>
    <s v="COSMETICS"/>
    <x v="1"/>
    <x v="6"/>
    <x v="0"/>
    <n v="111399133"/>
    <n v="887167451810"/>
    <s v="E LAUDER SUMPTUOUS REBEL LENGTH LIFT MASCARA BLACK PAG0-01"/>
    <s v="EA"/>
    <n v="12"/>
    <n v="1512"/>
    <n v="0"/>
    <n v="0"/>
    <n v="0"/>
    <n v="0"/>
  </r>
  <r>
    <x v="18"/>
    <s v="COSMETICS"/>
    <x v="3"/>
    <x v="5"/>
    <x v="0"/>
    <n v="111543742"/>
    <n v="192333027219"/>
    <s v="CLINIQUE EVEN BETTER CLINICAL RADICAL DARK SPOT CORRECTOR INTERRUPTER 30ML KN0X-01"/>
    <s v="EA"/>
    <n v="7"/>
    <n v="1512"/>
    <n v="0"/>
    <n v="0"/>
    <n v="9"/>
    <n v="16"/>
  </r>
  <r>
    <x v="18"/>
    <s v="COSMETICS"/>
    <x v="1"/>
    <x v="5"/>
    <x v="0"/>
    <n v="110533008"/>
    <n v="887167298682"/>
    <s v="E LAUDER RE-NUTRIV ULTIMATE FLOWER ALCHEMY FACE &amp; EYE SET RNMA-01"/>
    <s v="EA"/>
    <n v="1"/>
    <n v="1507"/>
    <n v="0"/>
    <n v="0"/>
    <n v="3"/>
    <n v="0"/>
  </r>
  <r>
    <x v="18"/>
    <s v="COSMETICS"/>
    <x v="1"/>
    <x v="5"/>
    <x v="1"/>
    <n v="110533008"/>
    <n v="887167298682"/>
    <s v="E LAUDER RE-NUTRIV ULTIMATE FLOWER ALCHEMY FACE &amp; EYE SET RNMA-01"/>
    <s v="EA"/>
    <n v="1"/>
    <n v="1507"/>
    <n v="0"/>
    <n v="0"/>
    <n v="2"/>
    <n v="0"/>
  </r>
  <r>
    <x v="18"/>
    <s v="COSMETICS"/>
    <x v="12"/>
    <x v="6"/>
    <x v="7"/>
    <n v="110889999"/>
    <n v="773602470952"/>
    <s v="MAC #129S POWDER/BLUSH BRUSH S7JC-01"/>
    <s v="EA"/>
    <n v="11"/>
    <n v="1485"/>
    <n v="1"/>
    <n v="135"/>
    <n v="20"/>
    <n v="0"/>
  </r>
  <r>
    <x v="18"/>
    <s v="COSMETICS"/>
    <x v="12"/>
    <x v="6"/>
    <x v="7"/>
    <n v="111451898"/>
    <n v="773602561384"/>
    <s v="MAC TR EXCL EXTND PLAY X 2 SHWL-01"/>
    <s v="EA"/>
    <n v="11"/>
    <n v="1485"/>
    <n v="0"/>
    <n v="0"/>
    <n v="32"/>
    <n v="91"/>
  </r>
  <r>
    <x v="18"/>
    <s v="COSMETICS"/>
    <x v="2"/>
    <x v="5"/>
    <x v="2"/>
    <n v="110152349"/>
    <n v="690251009909"/>
    <s v="JO MALONE VITAMIN E HAND TREATMENT 100ML L11R-01"/>
    <s v="EA"/>
    <n v="7"/>
    <n v="1470"/>
    <n v="1"/>
    <n v="210"/>
    <n v="26"/>
    <n v="45"/>
  </r>
  <r>
    <x v="18"/>
    <s v="COSMETICS"/>
    <x v="12"/>
    <x v="6"/>
    <x v="7"/>
    <n v="110309473"/>
    <n v="773602326853"/>
    <s v="MAC PREP + PRIME NATURAL RADIANCE RADIANT YELLOW MTAX-01"/>
    <s v="EA"/>
    <n v="10"/>
    <n v="1440"/>
    <n v="0"/>
    <n v="0"/>
    <n v="13"/>
    <n v="0"/>
  </r>
  <r>
    <x v="18"/>
    <s v="COSMETICS"/>
    <x v="12"/>
    <x v="6"/>
    <x v="1"/>
    <n v="110413857"/>
    <n v="773602284580"/>
    <s v="MAC MATTE LIPSTICK MEHR M2LP-70"/>
    <s v="EA"/>
    <n v="18"/>
    <n v="1440"/>
    <n v="0"/>
    <n v="0"/>
    <n v="16"/>
    <n v="570"/>
  </r>
  <r>
    <x v="18"/>
    <s v="COSMETICS"/>
    <x v="12"/>
    <x v="6"/>
    <x v="7"/>
    <n v="110823914"/>
    <n v="773602471102"/>
    <s v="MAC #208S ANGLED BROW BRUSH S7JR-01"/>
    <s v="EA"/>
    <n v="18"/>
    <n v="1440"/>
    <n v="2"/>
    <n v="160"/>
    <n v="16"/>
    <n v="0"/>
  </r>
  <r>
    <x v="18"/>
    <s v="COSMETICS"/>
    <x v="1"/>
    <x v="5"/>
    <x v="0"/>
    <n v="110690000"/>
    <n v="887167316096"/>
    <s v="E LAUDER RESILIENCE LIFT NIGHT FACE AND NECK CREAM 50ML RRLM-01"/>
    <s v="EA"/>
    <n v="4"/>
    <n v="1436"/>
    <n v="2"/>
    <n v="718"/>
    <n v="8"/>
    <n v="136"/>
  </r>
  <r>
    <x v="18"/>
    <s v="COSMETICS"/>
    <x v="12"/>
    <x v="6"/>
    <x v="7"/>
    <n v="110808743"/>
    <n v="773602470822"/>
    <s v="MAC #239S EYE SHADER BRUSH S7HX-01"/>
    <s v="EA"/>
    <n v="14"/>
    <n v="1428"/>
    <n v="1"/>
    <n v="102"/>
    <n v="11"/>
    <n v="0"/>
  </r>
  <r>
    <x v="18"/>
    <s v="COSMETICS"/>
    <x v="12"/>
    <x v="6"/>
    <x v="4"/>
    <n v="111342928"/>
    <n v="773602555406"/>
    <s v="MAC EYE SHADOW X15 IN THE BUFF SHE2-01"/>
    <s v="EA"/>
    <n v="6"/>
    <n v="1428"/>
    <n v="1"/>
    <n v="238"/>
    <n v="5"/>
    <n v="0"/>
  </r>
  <r>
    <x v="18"/>
    <s v="COSMETICS"/>
    <x v="12"/>
    <x v="6"/>
    <x v="5"/>
    <n v="111114986"/>
    <n v="773602525386"/>
    <s v="MAC TRAVEL EXCLUSIVE LIPSTICK X 3 SF2N-01"/>
    <s v="EA"/>
    <n v="7"/>
    <n v="1421"/>
    <n v="0"/>
    <n v="0"/>
    <n v="15"/>
    <n v="335"/>
  </r>
  <r>
    <x v="18"/>
    <s v="COSMETICS"/>
    <x v="12"/>
    <x v="6"/>
    <x v="4"/>
    <n v="111114986"/>
    <n v="773602525386"/>
    <s v="MAC TRAVEL EXCLUSIVE LIPSTICK X 3 SF2N-01"/>
    <s v="EA"/>
    <n v="7"/>
    <n v="1421"/>
    <n v="0"/>
    <n v="0"/>
    <n v="38"/>
    <n v="335"/>
  </r>
  <r>
    <x v="18"/>
    <s v="COSMETICS"/>
    <x v="12"/>
    <x v="6"/>
    <x v="4"/>
    <n v="102205233"/>
    <n v="773602010486"/>
    <s v="MAC STUDIOFIX POWDER FOUNDATION NC20 M510-21"/>
    <s v="EA"/>
    <n v="11"/>
    <n v="1419"/>
    <n v="1"/>
    <n v="129"/>
    <n v="8"/>
    <n v="0"/>
  </r>
  <r>
    <x v="18"/>
    <s v="COSMETICS"/>
    <x v="12"/>
    <x v="6"/>
    <x v="7"/>
    <n v="102206294"/>
    <n v="773602103508"/>
    <s v="MAC STUDIO FIX FLUID SPF 15 NC30 M6JC-04"/>
    <s v="EA"/>
    <n v="11"/>
    <n v="1419"/>
    <n v="0"/>
    <n v="0"/>
    <n v="48"/>
    <n v="438"/>
  </r>
  <r>
    <x v="18"/>
    <s v="COSMETICS"/>
    <x v="3"/>
    <x v="5"/>
    <x v="0"/>
    <n v="111399568"/>
    <n v="20714994365"/>
    <s v="CLINIQUE MOISTURE SURGE BEST SELLERS SUPERCHARGED KJET-01"/>
    <s v="EA"/>
    <n v="4"/>
    <n v="1416"/>
    <n v="0"/>
    <n v="0"/>
    <n v="14"/>
    <n v="461"/>
  </r>
  <r>
    <x v="18"/>
    <s v="COSMETICS"/>
    <x v="1"/>
    <x v="5"/>
    <x v="0"/>
    <n v="111398697"/>
    <n v="887167445864"/>
    <s v="E LAUDER ANR INTENSE RESET CONCENTRATE 20ML P9YJ-01"/>
    <s v="EA"/>
    <n v="5"/>
    <n v="1410"/>
    <n v="0"/>
    <n v="0"/>
    <n v="150"/>
    <n v="283"/>
  </r>
  <r>
    <x v="18"/>
    <s v="COSMETICS"/>
    <x v="3"/>
    <x v="5"/>
    <x v="0"/>
    <n v="110414173"/>
    <n v="20714777647"/>
    <s v="CLINIQUE RW LASER FOCUS WRINKLE CORRECTING EYE CREAM 15ML ZK4K-01"/>
    <s v="EA"/>
    <n v="8"/>
    <n v="1401.3"/>
    <n v="0"/>
    <n v="0"/>
    <n v="9"/>
    <n v="68"/>
  </r>
  <r>
    <x v="18"/>
    <s v="COSMETICS"/>
    <x v="12"/>
    <x v="6"/>
    <x v="7"/>
    <n v="110334496"/>
    <n v="773602338993"/>
    <s v="MAC MINERALIZE SKINFINISH SOFT &amp; GENTLE MT1329"/>
    <s v="EA"/>
    <n v="11"/>
    <n v="1397"/>
    <n v="0"/>
    <n v="0"/>
    <n v="41"/>
    <n v="204"/>
  </r>
  <r>
    <x v="18"/>
    <s v="COSMETICS"/>
    <x v="13"/>
    <x v="6"/>
    <x v="1"/>
    <n v="110234539"/>
    <n v="716170042060"/>
    <s v="BOBBI BROWN GEL EYELINER DUO E398-01"/>
    <s v="EA"/>
    <n v="8"/>
    <n v="1384"/>
    <n v="0"/>
    <n v="0"/>
    <n v="16"/>
    <n v="132"/>
  </r>
  <r>
    <x v="18"/>
    <s v="COSMETICS"/>
    <x v="11"/>
    <x v="5"/>
    <x v="1"/>
    <n v="111543767"/>
    <n v="747930128465"/>
    <s v="CRME DE LAMER RO DUO DDF EXCLUSIVE 41TF-01"/>
    <s v="EA"/>
    <n v="1"/>
    <n v="1378"/>
    <n v="0"/>
    <n v="0"/>
    <n v="6"/>
    <n v="1642"/>
  </r>
  <r>
    <x v="18"/>
    <s v="COSMETICS"/>
    <x v="12"/>
    <x v="6"/>
    <x v="7"/>
    <n v="110443001"/>
    <n v="773602376124"/>
    <s v="MAC RETRO MATTE LIQUID LIPSTICK DANCE WITH ME MY3N-04"/>
    <s v="EA"/>
    <n v="15"/>
    <n v="1365"/>
    <n v="1"/>
    <n v="91"/>
    <n v="32"/>
    <n v="553"/>
  </r>
  <r>
    <x v="18"/>
    <s v="COSMETICS"/>
    <x v="3"/>
    <x v="5"/>
    <x v="0"/>
    <n v="110120942"/>
    <n v="20714462734"/>
    <s v="CLINIQUE CLARIFYING LOTION 3 400ML 76X0 01"/>
    <s v="EA"/>
    <n v="10"/>
    <n v="1350"/>
    <n v="2"/>
    <n v="270"/>
    <n v="15"/>
    <n v="88"/>
  </r>
  <r>
    <x v="18"/>
    <s v="COSMETICS"/>
    <x v="3"/>
    <x v="5"/>
    <x v="4"/>
    <n v="110208481"/>
    <n v="20714202835"/>
    <s v="CLINIQUE ALL ABOUT EYES 30ML 6A02-01"/>
    <s v="EA"/>
    <n v="6"/>
    <n v="1350"/>
    <n v="2"/>
    <n v="450"/>
    <n v="7"/>
    <n v="373"/>
  </r>
  <r>
    <x v="18"/>
    <s v="COSMETICS"/>
    <x v="12"/>
    <x v="6"/>
    <x v="7"/>
    <n v="110889998"/>
    <n v="773602470747"/>
    <s v="MAC #168S LARGE ANGLED CONTOUR BRUSH S7HK-01"/>
    <s v="EA"/>
    <n v="10"/>
    <n v="1350"/>
    <n v="2"/>
    <n v="270"/>
    <n v="39"/>
    <n v="0"/>
  </r>
  <r>
    <x v="18"/>
    <s v="COSMETICS"/>
    <x v="1"/>
    <x v="5"/>
    <x v="0"/>
    <n v="110388868"/>
    <n v="887167124783"/>
    <s v="E LAUDER RE-NUTRIV ULTIMATE DIAMOND FACE CREME 50ML R1YG-01"/>
    <s v="EA"/>
    <n v="1"/>
    <n v="1340"/>
    <n v="0"/>
    <n v="0"/>
    <n v="15"/>
    <n v="0"/>
  </r>
  <r>
    <x v="18"/>
    <s v="COSMETICS"/>
    <x v="0"/>
    <x v="6"/>
    <x v="0"/>
    <n v="110281705"/>
    <n v="888066023481"/>
    <s v="TOM FORD EYE DEFINING PEN DEEPER T1W8-01"/>
    <s v="EA"/>
    <n v="6"/>
    <n v="1326"/>
    <n v="1"/>
    <n v="221"/>
    <n v="9"/>
    <n v="102"/>
  </r>
  <r>
    <x v="18"/>
    <s v="COSMETICS"/>
    <x v="11"/>
    <x v="5"/>
    <x v="8"/>
    <n v="111423918"/>
    <n v="747930096474"/>
    <s v="CREME DE LAMER REGENERATING SERUM 30ML 5R0P-01"/>
    <s v="EA"/>
    <n v="1"/>
    <n v="1316"/>
    <n v="0"/>
    <n v="0"/>
    <n v="0"/>
    <n v="63"/>
  </r>
  <r>
    <x v="18"/>
    <s v="COSMETICS"/>
    <x v="12"/>
    <x v="6"/>
    <x v="4"/>
    <n v="111613232"/>
    <n v="773602574469"/>
    <s v="MAC LIPSTICK @THEMAYAAHMAD SJX4-K4"/>
    <s v="EA"/>
    <n v="16"/>
    <n v="1304"/>
    <n v="4"/>
    <n v="320"/>
    <n v="21"/>
    <n v="628"/>
  </r>
  <r>
    <x v="18"/>
    <s v="COSMETICS"/>
    <x v="12"/>
    <x v="6"/>
    <x v="7"/>
    <n v="102205237"/>
    <n v="773602010578"/>
    <s v="MAC STUDIOFIX POWDER FOUNDATION NC50 M510-30"/>
    <s v="EA"/>
    <n v="10"/>
    <n v="1290"/>
    <n v="0"/>
    <n v="0"/>
    <n v="68"/>
    <n v="0"/>
  </r>
  <r>
    <x v="18"/>
    <s v="COSMETICS"/>
    <x v="12"/>
    <x v="6"/>
    <x v="4"/>
    <n v="102205248"/>
    <n v="773602042951"/>
    <s v="MAC STUDIOFIX POWDER FOUNDATION NC42 M510-58"/>
    <s v="EA"/>
    <n v="10"/>
    <n v="1290"/>
    <n v="1"/>
    <n v="129"/>
    <n v="12"/>
    <n v="915"/>
  </r>
  <r>
    <x v="18"/>
    <s v="COSMETICS"/>
    <x v="12"/>
    <x v="6"/>
    <x v="7"/>
    <n v="102206292"/>
    <n v="773602103485"/>
    <s v="MAC STUDIO FIX FLUID SPF 15 NC20 M6JC-02"/>
    <s v="EA"/>
    <n v="10"/>
    <n v="1290"/>
    <n v="0"/>
    <n v="0"/>
    <n v="42"/>
    <n v="132"/>
  </r>
  <r>
    <x v="18"/>
    <s v="COSMETICS"/>
    <x v="12"/>
    <x v="6"/>
    <x v="7"/>
    <n v="102206295"/>
    <n v="773602103515"/>
    <s v="MAC STUDIO FIX FLUID SPF 15 NC35 M6JC-05"/>
    <s v="EA"/>
    <n v="10"/>
    <n v="1290"/>
    <n v="0"/>
    <n v="0"/>
    <n v="45"/>
    <n v="291"/>
  </r>
  <r>
    <x v="18"/>
    <s v="COSMETICS"/>
    <x v="1"/>
    <x v="5"/>
    <x v="0"/>
    <n v="110211695"/>
    <n v="27131935360"/>
    <s v="E LAUDER PERFECTIONIST (CP+R) WRINKLE LIFT SERUM 100ML Y6JN-01"/>
    <s v="EA"/>
    <n v="2"/>
    <n v="1286"/>
    <n v="0"/>
    <n v="0"/>
    <n v="14"/>
    <n v="49"/>
  </r>
  <r>
    <x v="18"/>
    <s v="COSMETICS"/>
    <x v="1"/>
    <x v="5"/>
    <x v="0"/>
    <n v="111166469"/>
    <n v="887167424906"/>
    <s v="E LAUDER NUTRITIOUS SUPER-POMEGRANATE ENERGY LOTION INTENSE MOIST 400ML P7PG-01"/>
    <s v="EA"/>
    <n v="4"/>
    <n v="1284"/>
    <n v="1"/>
    <n v="321"/>
    <n v="46"/>
    <n v="91"/>
  </r>
  <r>
    <x v="18"/>
    <s v="COSMETICS"/>
    <x v="0"/>
    <x v="6"/>
    <x v="0"/>
    <n v="111131733"/>
    <n v="888066091633"/>
    <s v="TOMFORD BOYS &amp; GIRLS SET T7FX-01"/>
    <s v="EA"/>
    <n v="4"/>
    <n v="1276"/>
    <n v="0"/>
    <n v="0"/>
    <n v="10"/>
    <n v="417"/>
  </r>
  <r>
    <x v="18"/>
    <s v="COSMETICS"/>
    <x v="1"/>
    <x v="5"/>
    <x v="0"/>
    <n v="110625147"/>
    <n v="887167352421"/>
    <s v="E LAUDER ANR EYE CONCENTRATE MATRIX DUO 2X15ML RYAN-01"/>
    <s v="EA"/>
    <n v="3"/>
    <n v="1266"/>
    <n v="0"/>
    <n v="0"/>
    <n v="73"/>
    <n v="198"/>
  </r>
  <r>
    <x v="18"/>
    <s v="COSMETICS"/>
    <x v="1"/>
    <x v="5"/>
    <x v="1"/>
    <n v="110625147"/>
    <n v="887167352421"/>
    <s v="E LAUDER ANR EYE CONCENTRATE MATRIX DUO 2X15ML RYAN-01"/>
    <s v="EA"/>
    <n v="3"/>
    <n v="1266"/>
    <n v="1"/>
    <n v="422"/>
    <n v="19"/>
    <n v="198"/>
  </r>
  <r>
    <x v="18"/>
    <s v="COSMETICS"/>
    <x v="1"/>
    <x v="5"/>
    <x v="1"/>
    <n v="111105488"/>
    <n v="887167381872"/>
    <s v="ESTEE LAUDER NUTRITIOUS RADIANT VITALITY 2-IN-1 FOAM CLEANSER 125ML P31P-01"/>
    <s v="EA"/>
    <n v="10"/>
    <n v="1260"/>
    <n v="0"/>
    <n v="0"/>
    <n v="20"/>
    <n v="342"/>
  </r>
  <r>
    <x v="18"/>
    <s v="COSMETICS"/>
    <x v="12"/>
    <x v="6"/>
    <x v="13"/>
    <n v="111366918"/>
    <n v="773602549573"/>
    <s v="MAC LIPSTICK-FRIEND LIKE ME 3GM/.1OZ SGY4-G0"/>
    <s v="EA"/>
    <n v="20"/>
    <n v="1260"/>
    <n v="0"/>
    <n v="0"/>
    <n v="0"/>
    <n v="197"/>
  </r>
  <r>
    <x v="18"/>
    <s v="COSMETICS"/>
    <x v="12"/>
    <x v="6"/>
    <x v="9"/>
    <n v="111488355"/>
    <n v="773602553365"/>
    <s v="MAC STARRY-EYED KIT: NEUTRAL SH99-Y9"/>
    <s v="EA"/>
    <n v="7"/>
    <n v="1232"/>
    <n v="0"/>
    <n v="0"/>
    <n v="218"/>
    <n v="0"/>
  </r>
  <r>
    <x v="18"/>
    <s v="COSMETICS"/>
    <x v="1"/>
    <x v="5"/>
    <x v="0"/>
    <n v="111034099"/>
    <n v="887167392946"/>
    <s v="ESTEE LAUDER MICRO ESSENCE JUMBO 400ML P478-01"/>
    <s v="EA"/>
    <n v="2"/>
    <n v="1226"/>
    <n v="0"/>
    <n v="0"/>
    <n v="7"/>
    <n v="24"/>
  </r>
  <r>
    <x v="18"/>
    <s v="COSMETICS"/>
    <x v="12"/>
    <x v="6"/>
    <x v="4"/>
    <n v="111613614"/>
    <n v="773602566839"/>
    <s v="MAC PREP + PRIME FIX+ CHERRY BLOSSOM SJA6-02"/>
    <s v="EA"/>
    <n v="12"/>
    <n v="1224"/>
    <n v="1"/>
    <n v="102"/>
    <n v="16"/>
    <n v="185"/>
  </r>
  <r>
    <x v="18"/>
    <s v="COSMETICS"/>
    <x v="3"/>
    <x v="5"/>
    <x v="0"/>
    <n v="110391146"/>
    <n v="20714699604"/>
    <s v="CLINIQUE TAKE THE DAY OFF MAKEUP REMOVER Z7XK-01"/>
    <s v="EA"/>
    <n v="10"/>
    <n v="1220"/>
    <n v="0"/>
    <n v="0"/>
    <n v="28"/>
    <n v="109"/>
  </r>
  <r>
    <x v="18"/>
    <s v="COSMETICS"/>
    <x v="1"/>
    <x v="5"/>
    <x v="0"/>
    <n v="110211694"/>
    <n v="27131935353"/>
    <s v="E LAUDER PERFECTIONIST (CP+R) WRINKLE LIFT SERUM 50ML Y6JM-01"/>
    <s v="EA"/>
    <n v="3"/>
    <n v="1206"/>
    <n v="0"/>
    <n v="0"/>
    <n v="12"/>
    <n v="6"/>
  </r>
  <r>
    <x v="18"/>
    <s v="COSMETICS"/>
    <x v="12"/>
    <x v="6"/>
    <x v="4"/>
    <n v="111613592"/>
    <n v="773602561605"/>
    <s v="MAC TRAVEL EXCLUSIVE WARM LOOKS IN A BOX SHXC-01"/>
    <s v="EA"/>
    <n v="6"/>
    <n v="1206"/>
    <n v="2"/>
    <n v="402"/>
    <n v="34"/>
    <n v="67"/>
  </r>
  <r>
    <x v="18"/>
    <s v="COSMETICS"/>
    <x v="12"/>
    <x v="6"/>
    <x v="7"/>
    <n v="102208721"/>
    <n v="77360204065"/>
    <s v="MAC LIPSTICK RUBY WOO M0N9-04"/>
    <s v="EA"/>
    <n v="15"/>
    <n v="1200"/>
    <n v="1"/>
    <n v="80"/>
    <n v="37"/>
    <n v="1553"/>
  </r>
  <r>
    <x v="18"/>
    <s v="COSMETICS"/>
    <x v="12"/>
    <x v="6"/>
    <x v="7"/>
    <n v="111399355"/>
    <n v="773602541652"/>
    <s v="MAC PURE NONCHALANCE 412 SG73-25"/>
    <s v="EA"/>
    <n v="15"/>
    <n v="1200"/>
    <n v="3"/>
    <n v="240"/>
    <n v="21"/>
    <n v="128"/>
  </r>
  <r>
    <x v="18"/>
    <s v="COSMETICS"/>
    <x v="1"/>
    <x v="5"/>
    <x v="3"/>
    <n v="110273894"/>
    <n v="27131268864"/>
    <s v="E LAUDER ANR SYNC RECOVERY COMPLEX II 100ML YF4H-01"/>
    <s v="EA"/>
    <n v="2"/>
    <n v="1198"/>
    <n v="0"/>
    <n v="0"/>
    <n v="40"/>
    <n v="545"/>
  </r>
  <r>
    <x v="18"/>
    <s v="COSMETICS"/>
    <x v="11"/>
    <x v="5"/>
    <x v="1"/>
    <n v="102202392"/>
    <n v="747930000020"/>
    <s v="CREME DE LA MER MOISTURIZING CREME 30ML 3328-02"/>
    <s v="EA"/>
    <n v="2"/>
    <n v="1196"/>
    <n v="1"/>
    <n v="598"/>
    <n v="18"/>
    <n v="1021"/>
  </r>
  <r>
    <x v="18"/>
    <s v="COSMETICS"/>
    <x v="11"/>
    <x v="5"/>
    <x v="0"/>
    <n v="110351587"/>
    <n v="747930052500"/>
    <s v="CREME THE LA MER THE INTENSIVE REVITALIZING MASK 75ML 58T8-01"/>
    <s v="EA"/>
    <n v="2"/>
    <n v="1196"/>
    <n v="0"/>
    <n v="0"/>
    <n v="13"/>
    <n v="0"/>
  </r>
  <r>
    <x v="18"/>
    <s v="COSMETICS"/>
    <x v="1"/>
    <x v="5"/>
    <x v="0"/>
    <n v="110690022"/>
    <n v="887167322134"/>
    <s v="E LAUDER RE-NUTRIV ULTIMATE LIFT YOUTH EYE CREAM RICH 15ML RT8P-01"/>
    <s v="EA"/>
    <n v="2"/>
    <n v="1196"/>
    <n v="0"/>
    <n v="0"/>
    <n v="13"/>
    <n v="0"/>
  </r>
  <r>
    <x v="18"/>
    <s v="COSMETICS"/>
    <x v="11"/>
    <x v="5"/>
    <x v="1"/>
    <n v="110858840"/>
    <n v="747930096467"/>
    <s v="LA MER THE MOISTURIZING COOL GEL CREAM 30ML 5R09-01"/>
    <s v="EA"/>
    <n v="2"/>
    <n v="1196"/>
    <n v="0"/>
    <n v="0"/>
    <n v="4"/>
    <n v="4"/>
  </r>
  <r>
    <x v="18"/>
    <s v="COSMETICS"/>
    <x v="11"/>
    <x v="5"/>
    <x v="0"/>
    <n v="111080825"/>
    <n v="747930093732"/>
    <s v="CREME DE LA MER THE TREATMENT LOTION MASK 5PE9-01"/>
    <s v="EA"/>
    <n v="2"/>
    <n v="1196"/>
    <n v="0"/>
    <n v="0"/>
    <n v="31"/>
    <n v="1075"/>
  </r>
  <r>
    <x v="18"/>
    <s v="COSMETICS"/>
    <x v="12"/>
    <x v="6"/>
    <x v="9"/>
    <n v="111342928"/>
    <n v="773602555406"/>
    <s v="MAC EYE SHADOW X15 IN THE BUFF SHE2-01"/>
    <s v="EA"/>
    <n v="5"/>
    <n v="1190"/>
    <n v="0"/>
    <n v="0"/>
    <n v="7"/>
    <n v="0"/>
  </r>
  <r>
    <x v="18"/>
    <s v="COSMETICS"/>
    <x v="12"/>
    <x v="6"/>
    <x v="7"/>
    <n v="111250836"/>
    <n v="773602528615"/>
    <s v="MAC PREP + PRIME FIX+ CHERRY BLOSSOM SF7K-01"/>
    <s v="EA"/>
    <n v="13"/>
    <n v="1183"/>
    <n v="0"/>
    <n v="0"/>
    <n v="2"/>
    <n v="0"/>
  </r>
  <r>
    <x v="18"/>
    <s v="COSMETICS"/>
    <x v="1"/>
    <x v="5"/>
    <x v="0"/>
    <n v="110424171"/>
    <n v="887167141230"/>
    <s v="E LAUDER RE-NUTRIV ULTIMATE DIAMOND ENERGY EYE CREAM 15ML R3HW-01"/>
    <s v="EA"/>
    <n v="1"/>
    <n v="1173"/>
    <n v="0"/>
    <n v="0"/>
    <n v="14"/>
    <n v="6"/>
  </r>
  <r>
    <x v="18"/>
    <s v="COSMETICS"/>
    <x v="12"/>
    <x v="6"/>
    <x v="1"/>
    <n v="102205233"/>
    <n v="773602010486"/>
    <s v="MAC STUDIOFIX POWDER FOUNDATION NC20 M510-21"/>
    <s v="EA"/>
    <n v="9"/>
    <n v="1161"/>
    <n v="0"/>
    <n v="0"/>
    <n v="1"/>
    <n v="0"/>
  </r>
  <r>
    <x v="18"/>
    <s v="COSMETICS"/>
    <x v="12"/>
    <x v="6"/>
    <x v="7"/>
    <n v="102208866"/>
    <n v="773602010646"/>
    <s v="MAC FONDT CMPT PWDR/FOUN NC15 M51037"/>
    <s v="EA"/>
    <n v="9"/>
    <n v="1161"/>
    <n v="0"/>
    <n v="0"/>
    <n v="10"/>
    <n v="0"/>
  </r>
  <r>
    <x v="18"/>
    <s v="COSMETICS"/>
    <x v="12"/>
    <x v="6"/>
    <x v="7"/>
    <n v="111531856"/>
    <n v="773602572489"/>
    <s v="MAC STUDIO FIX CONCEAL AND CORRECT MEDIUM DEEP SJR3-03"/>
    <s v="EA"/>
    <n v="8"/>
    <n v="1152"/>
    <n v="0"/>
    <n v="0"/>
    <n v="2"/>
    <n v="0"/>
  </r>
  <r>
    <x v="18"/>
    <s v="COSMETICS"/>
    <x v="12"/>
    <x v="6"/>
    <x v="7"/>
    <n v="110334507"/>
    <n v="773602337187"/>
    <s v="MAC MINERALIZE SKINFINISH LIGHT PLUS MT7E-13"/>
    <s v="EA"/>
    <n v="9"/>
    <n v="1143"/>
    <n v="0"/>
    <n v="0"/>
    <n v="0"/>
    <n v="0"/>
  </r>
  <r>
    <x v="18"/>
    <s v="COSMETICS"/>
    <x v="1"/>
    <x v="5"/>
    <x v="13"/>
    <n v="110544236"/>
    <n v="887167123564"/>
    <s v="E LAUDER MICRO ESSENCE 200ML R1PW-01"/>
    <s v="EA"/>
    <n v="3"/>
    <n v="1140"/>
    <n v="0"/>
    <n v="0"/>
    <n v="0"/>
    <n v="1638"/>
  </r>
  <r>
    <x v="18"/>
    <s v="COSMETICS"/>
    <x v="1"/>
    <x v="5"/>
    <x v="4"/>
    <n v="111395599"/>
    <n v="887167412965"/>
    <s v="E LAUDER MICRO ESSENCE TREATMENT LOTION WITH SAKURA FERMENT 200ML P6GM-01"/>
    <s v="EA"/>
    <n v="3"/>
    <n v="1140"/>
    <n v="0"/>
    <n v="0"/>
    <n v="19"/>
    <n v="82"/>
  </r>
  <r>
    <x v="18"/>
    <s v="COSMETICS"/>
    <x v="11"/>
    <x v="5"/>
    <x v="0"/>
    <n v="110082100"/>
    <n v="747930024866"/>
    <s v="CREME DE LA MER REGENERATING SERUM 30ML 2N06 01"/>
    <s v="EA"/>
    <n v="1"/>
    <n v="1139"/>
    <n v="0"/>
    <n v="0"/>
    <n v="6"/>
    <n v="4"/>
  </r>
  <r>
    <x v="18"/>
    <s v="COSMETICS"/>
    <x v="12"/>
    <x v="6"/>
    <x v="7"/>
    <n v="110039869"/>
    <n v="773602161706"/>
    <s v="MAC PREP+PRIME TRANS FINISH POWDER MC96 01"/>
    <s v="EA"/>
    <n v="10"/>
    <n v="1130"/>
    <n v="1"/>
    <n v="113"/>
    <n v="28"/>
    <n v="8"/>
  </r>
  <r>
    <x v="18"/>
    <s v="COSMETICS"/>
    <x v="12"/>
    <x v="6"/>
    <x v="4"/>
    <n v="111397247"/>
    <n v="773602561483"/>
    <s v="MAC TR KITS FY20 PART 1 TENDERTALK X2 SHX1-01"/>
    <s v="EA"/>
    <n v="8"/>
    <n v="1129.95"/>
    <n v="0"/>
    <n v="0"/>
    <n v="10"/>
    <n v="0"/>
  </r>
  <r>
    <x v="18"/>
    <s v="COSMETICS"/>
    <x v="12"/>
    <x v="5"/>
    <x v="7"/>
    <n v="110354322"/>
    <n v="773602345830"/>
    <s v="MAC PREP + PRIME FIX + 100ML MW5K-01"/>
    <s v="EA"/>
    <n v="11"/>
    <n v="1122"/>
    <n v="1"/>
    <n v="102"/>
    <n v="54"/>
    <n v="1947"/>
  </r>
  <r>
    <x v="18"/>
    <s v="COSMETICS"/>
    <x v="12"/>
    <x v="6"/>
    <x v="7"/>
    <n v="102205064"/>
    <n v="773602048762"/>
    <s v="MAC MATTE LIPSTICK VIVA GLAM M5L9-11"/>
    <s v="EA"/>
    <n v="14"/>
    <n v="1120"/>
    <n v="2"/>
    <n v="160"/>
    <n v="22"/>
    <n v="0"/>
  </r>
  <r>
    <x v="18"/>
    <s v="COSMETICS"/>
    <x v="12"/>
    <x v="6"/>
    <x v="7"/>
    <n v="102208708"/>
    <n v="773602077533"/>
    <s v="MAC MATTE LIPSTICK KINDA SEXY M2LP-36"/>
    <s v="EA"/>
    <n v="14"/>
    <n v="1120"/>
    <n v="3"/>
    <n v="240"/>
    <n v="27"/>
    <n v="18"/>
  </r>
  <r>
    <x v="18"/>
    <s v="COSMETICS"/>
    <x v="12"/>
    <x v="6"/>
    <x v="7"/>
    <n v="102208727"/>
    <n v="773602048748"/>
    <s v="MAC MATTE LIPSTICK TAUPE M2LP-09"/>
    <s v="EA"/>
    <n v="14"/>
    <n v="1120"/>
    <n v="3"/>
    <n v="240"/>
    <n v="40"/>
    <n v="283"/>
  </r>
  <r>
    <x v="18"/>
    <s v="COSMETICS"/>
    <x v="3"/>
    <x v="5"/>
    <x v="0"/>
    <n v="110228856"/>
    <n v="20714540265"/>
    <s v="CLINIQUE REPAIRWEAR SPF15 UPLIFT- FIRM CRM SKIN1 50ML 7JJ0-01"/>
    <s v="EA"/>
    <n v="4"/>
    <n v="1112"/>
    <n v="1"/>
    <n v="278"/>
    <n v="1"/>
    <n v="0"/>
  </r>
  <r>
    <x v="18"/>
    <s v="COSMETICS"/>
    <x v="3"/>
    <x v="5"/>
    <x v="0"/>
    <n v="110859405"/>
    <n v="20714898151"/>
    <s v="CLINIQUE MOISTURE SURGE 72H AUTO-REPLENISHING HYDRATOR 75ML K4MW-01"/>
    <s v="EA"/>
    <n v="5"/>
    <n v="1105"/>
    <n v="0"/>
    <n v="0"/>
    <n v="8"/>
    <n v="32"/>
  </r>
  <r>
    <x v="18"/>
    <s v="COSMETICS"/>
    <x v="13"/>
    <x v="6"/>
    <x v="1"/>
    <n v="110595003"/>
    <n v="716170191652"/>
    <s v="B BROWN LUXE LIP COLOR TRIO EHFY-01"/>
    <s v="EA"/>
    <n v="6"/>
    <n v="1104"/>
    <n v="0"/>
    <n v="0"/>
    <n v="16"/>
    <n v="110"/>
  </r>
  <r>
    <x v="18"/>
    <s v="COSMETICS"/>
    <x v="11"/>
    <x v="5"/>
    <x v="3"/>
    <n v="110275691"/>
    <n v="747930039525"/>
    <s v="CREME DE LA MER THE TREATMENT LOTION 150ML 51KA-01"/>
    <s v="EA"/>
    <n v="2"/>
    <n v="1102"/>
    <n v="0"/>
    <n v="0"/>
    <n v="54"/>
    <n v="6974"/>
  </r>
  <r>
    <x v="18"/>
    <s v="COSMETICS"/>
    <x v="11"/>
    <x v="5"/>
    <x v="3"/>
    <n v="110204251"/>
    <n v="747930033370"/>
    <s v="CREME DE LA MER MOISTURIZING SOFT CREME 60ML 2WHL-01"/>
    <s v="EA"/>
    <n v="1"/>
    <n v="1101"/>
    <n v="0"/>
    <n v="0"/>
    <n v="48"/>
    <n v="546"/>
  </r>
  <r>
    <x v="18"/>
    <s v="COSMETICS"/>
    <x v="11"/>
    <x v="5"/>
    <x v="3"/>
    <n v="110858839"/>
    <n v="747930096405"/>
    <s v="LA MER THE MOISTURIZING COOL GEL CREAM 60ML 5R07-01"/>
    <s v="EA"/>
    <n v="1"/>
    <n v="1101"/>
    <n v="0"/>
    <n v="0"/>
    <n v="14"/>
    <n v="0"/>
  </r>
  <r>
    <x v="18"/>
    <s v="COSMETICS"/>
    <x v="1"/>
    <x v="5"/>
    <x v="0"/>
    <n v="110122043"/>
    <n v="27131763512"/>
    <s v="E LAUDER DAYWEAR ADV ANTI OXIDANT CRM SPF15 50ML WFJM 01"/>
    <s v="EA"/>
    <n v="5"/>
    <n v="1080"/>
    <n v="1"/>
    <n v="216"/>
    <n v="18"/>
    <n v="94"/>
  </r>
  <r>
    <x v="18"/>
    <s v="COSMETICS"/>
    <x v="1"/>
    <x v="5"/>
    <x v="0"/>
    <n v="110122044"/>
    <n v="27131763529"/>
    <s v="E LAUDER DAYWEAR ADV ANTI OXIDANT CRM SPF15 50ML WFJN 01"/>
    <s v="EA"/>
    <n v="5"/>
    <n v="1080"/>
    <n v="0"/>
    <n v="0"/>
    <n v="6"/>
    <n v="0"/>
  </r>
  <r>
    <x v="18"/>
    <s v="COSMETICS"/>
    <x v="1"/>
    <x v="5"/>
    <x v="0"/>
    <n v="110521100"/>
    <n v="887167250697"/>
    <s v="E LAUDER RE-NUTRIV ULTIMATE LIFT REGENERATING YOUTH CREAM 50ML RH7T-01"/>
    <s v="EA"/>
    <n v="1"/>
    <n v="1077"/>
    <n v="1"/>
    <n v="1077"/>
    <n v="9"/>
    <n v="0"/>
  </r>
  <r>
    <x v="18"/>
    <s v="COSMETICS"/>
    <x v="1"/>
    <x v="5"/>
    <x v="0"/>
    <n v="110521104"/>
    <n v="887167250727"/>
    <s v="E LAUDER RE-NUTRIV ULT LIFT REGENERATING YOUTH SERUM 30ML RH7Y-01"/>
    <s v="EA"/>
    <n v="1"/>
    <n v="1077"/>
    <n v="0"/>
    <n v="0"/>
    <n v="2"/>
    <n v="0"/>
  </r>
  <r>
    <x v="18"/>
    <s v="COSMETICS"/>
    <x v="1"/>
    <x v="5"/>
    <x v="3"/>
    <n v="111105496"/>
    <n v="887167428614"/>
    <s v="ESTEE LAUDER ADVANCED NIGHT REPAIR SERUM 100ML DUO SET TREC P85W-01"/>
    <s v="EA"/>
    <n v="1"/>
    <n v="1077"/>
    <n v="0"/>
    <n v="0"/>
    <n v="13"/>
    <n v="1307"/>
  </r>
  <r>
    <x v="18"/>
    <s v="COSMETICS"/>
    <x v="1"/>
    <x v="5"/>
    <x v="5"/>
    <n v="111105496"/>
    <n v="887167428614"/>
    <s v="ESTEE LAUDER ADVANCED NIGHT REPAIR SERUM 100ML DUO SET TREC P85W-01"/>
    <s v="EA"/>
    <n v="1"/>
    <n v="1077"/>
    <n v="0"/>
    <n v="0"/>
    <n v="8"/>
    <n v="1307"/>
  </r>
  <r>
    <x v="18"/>
    <s v="COSMETICS"/>
    <x v="13"/>
    <x v="6"/>
    <x v="1"/>
    <n v="110595004"/>
    <n v="716170191669"/>
    <s v="B BROWN NOURISHING LIP COLOR TRIO EHG0-01"/>
    <s v="EA"/>
    <n v="4"/>
    <n v="1076"/>
    <n v="0"/>
    <n v="0"/>
    <n v="1"/>
    <n v="0"/>
  </r>
  <r>
    <x v="18"/>
    <s v="COSMETICS"/>
    <x v="3"/>
    <x v="5"/>
    <x v="0"/>
    <n v="110288777"/>
    <n v="20714610197"/>
    <s v="CLINIQUE DDML+ GEL 200ML JUMBO 7WAP-01"/>
    <s v="EA"/>
    <n v="6"/>
    <n v="1074"/>
    <n v="0"/>
    <n v="0"/>
    <n v="7"/>
    <n v="0"/>
  </r>
  <r>
    <x v="18"/>
    <s v="COSMETICS"/>
    <x v="1"/>
    <x v="5"/>
    <x v="4"/>
    <n v="111079656"/>
    <n v="887167400214"/>
    <s v="ESTEE LAUDER ADVANCED NIGHT REPAIR FOR FACE AND EYES SET P52P-01"/>
    <s v="EA"/>
    <n v="2"/>
    <n v="1072"/>
    <n v="0"/>
    <n v="0"/>
    <n v="9"/>
    <n v="44"/>
  </r>
  <r>
    <x v="18"/>
    <s v="COSMETICS"/>
    <x v="12"/>
    <x v="6"/>
    <x v="1"/>
    <n v="111397249"/>
    <n v="773602561506"/>
    <s v="MAC VERSICOLOUR VARNISH X 2 #2 SHX3-01"/>
    <s v="EA"/>
    <n v="7"/>
    <n v="1071"/>
    <n v="0"/>
    <n v="0"/>
    <n v="25"/>
    <n v="0"/>
  </r>
  <r>
    <x v="18"/>
    <s v="COSMETICS"/>
    <x v="1"/>
    <x v="5"/>
    <x v="1"/>
    <n v="111121411"/>
    <n v="887167386655"/>
    <s v="E LAUDER NUTRITIOUS OVERNIGHT RADIANCE COLLECTION P3GC-01"/>
    <s v="EA"/>
    <n v="2"/>
    <n v="1068"/>
    <n v="0"/>
    <n v="0"/>
    <n v="13"/>
    <n v="292"/>
  </r>
  <r>
    <x v="18"/>
    <s v="COSMETICS"/>
    <x v="3"/>
    <x v="5"/>
    <x v="0"/>
    <n v="110336030"/>
    <n v="20714698911"/>
    <s v="CLINIQUE SMART CUSTOM REPAIR SERUM 50ML Z7W2-01"/>
    <s v="EA"/>
    <n v="3"/>
    <n v="1062"/>
    <n v="1"/>
    <n v="354"/>
    <n v="8"/>
    <n v="15"/>
  </r>
  <r>
    <x v="18"/>
    <s v="COSMETICS"/>
    <x v="12"/>
    <x v="6"/>
    <x v="9"/>
    <n v="111488342"/>
    <n v="773602552474"/>
    <s v="MAC STARRY-EYED KIT: SMOKY SH5Y-Y9"/>
    <s v="EA"/>
    <n v="6"/>
    <n v="1056"/>
    <n v="0"/>
    <n v="0"/>
    <n v="215"/>
    <n v="0"/>
  </r>
  <r>
    <x v="18"/>
    <s v="COSMETICS"/>
    <x v="12"/>
    <x v="6"/>
    <x v="7"/>
    <n v="110951248"/>
    <n v="773602479535"/>
    <s v="MAC HYPER REAL GLOW PALETTE GET IT GLOWIN' S88C-01"/>
    <s v="EA"/>
    <n v="6"/>
    <n v="1038"/>
    <n v="0"/>
    <n v="0"/>
    <n v="15"/>
    <n v="0"/>
  </r>
  <r>
    <x v="18"/>
    <s v="COSMETICS"/>
    <x v="3"/>
    <x v="5"/>
    <x v="4"/>
    <n v="111154115"/>
    <n v="20714983413"/>
    <s v="CLINIQUE ID DDML ANTI-IRRITATION KH66-01"/>
    <s v="EA"/>
    <n v="6"/>
    <n v="1038"/>
    <n v="1"/>
    <n v="173"/>
    <n v="0"/>
    <n v="0"/>
  </r>
  <r>
    <x v="18"/>
    <s v="COSMETICS"/>
    <x v="3"/>
    <x v="5"/>
    <x v="4"/>
    <n v="111154126"/>
    <n v="20714984984"/>
    <s v="CLINIQUE ID DDMJ UNEVEN SKIN TEXTURE KHCE-01"/>
    <s v="EA"/>
    <n v="6"/>
    <n v="1038"/>
    <n v="0"/>
    <n v="0"/>
    <n v="12"/>
    <n v="0"/>
  </r>
  <r>
    <x v="18"/>
    <s v="COSMETICS"/>
    <x v="3"/>
    <x v="5"/>
    <x v="4"/>
    <n v="111154127"/>
    <n v="20714984991"/>
    <s v="CLINIQUE ID DDMJ UNEVEN SKINTONE KHCF-01"/>
    <s v="EA"/>
    <n v="6"/>
    <n v="1038"/>
    <n v="0"/>
    <n v="0"/>
    <n v="0"/>
    <n v="0"/>
  </r>
  <r>
    <x v="18"/>
    <s v="COSMETICS"/>
    <x v="3"/>
    <x v="5"/>
    <x v="0"/>
    <n v="111154129"/>
    <n v="20714985011"/>
    <s v="CLINIQUE ID DDMJ LINES &amp; WRINKLES KHCH-01"/>
    <s v="EA"/>
    <n v="6"/>
    <n v="1038"/>
    <n v="0"/>
    <n v="0"/>
    <n v="8"/>
    <n v="8"/>
  </r>
  <r>
    <x v="18"/>
    <s v="COSMETICS"/>
    <x v="12"/>
    <x v="6"/>
    <x v="1"/>
    <n v="111397243"/>
    <n v="773602561445"/>
    <s v="MAC TRAVEL EXCLUSIVE: PREP + PRIME FIX+ X 2 SHWW-01"/>
    <s v="EA"/>
    <n v="6"/>
    <n v="1038"/>
    <n v="0"/>
    <n v="0"/>
    <n v="20"/>
    <n v="1266"/>
  </r>
  <r>
    <x v="18"/>
    <s v="COSMETICS"/>
    <x v="3"/>
    <x v="5"/>
    <x v="0"/>
    <n v="111543723"/>
    <n v="192333015629"/>
    <s v="CLINIQUE CLINIQUE ID EB SPHERES FATIGUE 125ML KLHR-01"/>
    <s v="EA"/>
    <n v="6"/>
    <n v="1038"/>
    <n v="0"/>
    <n v="0"/>
    <n v="0"/>
    <n v="0"/>
  </r>
  <r>
    <x v="18"/>
    <s v="COSMETICS"/>
    <x v="1"/>
    <x v="5"/>
    <x v="0"/>
    <n v="110253857"/>
    <n v="27131987840"/>
    <s v="E LAUDER PERFECTLY CLEAN FOAM CLEANSER PURIFYING MASK 150ML YCE7-01"/>
    <s v="EA"/>
    <n v="9"/>
    <n v="1035"/>
    <n v="0"/>
    <n v="0"/>
    <n v="30"/>
    <n v="195"/>
  </r>
  <r>
    <x v="18"/>
    <s v="COSMETICS"/>
    <x v="11"/>
    <x v="5"/>
    <x v="0"/>
    <n v="110275681"/>
    <n v="747930039846"/>
    <s v="CREME DE LA MER THE CLEANSING GEL 51T0-01"/>
    <s v="EA"/>
    <n v="3"/>
    <n v="1035"/>
    <n v="0"/>
    <n v="0"/>
    <n v="0"/>
    <n v="0"/>
  </r>
  <r>
    <x v="18"/>
    <s v="COSMETICS"/>
    <x v="12"/>
    <x v="6"/>
    <x v="7"/>
    <n v="102204662"/>
    <n v="773602058822"/>
    <s v="MAC SHEERTONE BLUSH PINCH ME M39H 15"/>
    <s v="EA"/>
    <n v="11"/>
    <n v="1034"/>
    <n v="2"/>
    <n v="188"/>
    <n v="20"/>
    <n v="412"/>
  </r>
  <r>
    <x v="18"/>
    <s v="COSMETICS"/>
    <x v="12"/>
    <x v="6"/>
    <x v="3"/>
    <n v="102205149"/>
    <n v="773602047116"/>
    <s v="MAC STUDIOFIX POWDER PLUS FOUNDTN NC25 M510-69"/>
    <s v="EA"/>
    <n v="8"/>
    <n v="1032"/>
    <n v="0"/>
    <n v="0"/>
    <n v="11"/>
    <n v="228"/>
  </r>
  <r>
    <x v="18"/>
    <s v="COSMETICS"/>
    <x v="12"/>
    <x v="6"/>
    <x v="4"/>
    <n v="102205235"/>
    <n v="773602010530"/>
    <s v="MAC STUDIOFIX POWDER FOUNDATION NC35 M510-26"/>
    <s v="EA"/>
    <n v="8"/>
    <n v="1032"/>
    <n v="0"/>
    <n v="0"/>
    <n v="10"/>
    <n v="383"/>
  </r>
  <r>
    <x v="18"/>
    <s v="COSMETICS"/>
    <x v="12"/>
    <x v="6"/>
    <x v="4"/>
    <n v="102205246"/>
    <n v="773602018413"/>
    <s v="MAC STUDIOFIX POWDER FOUNDATION NC40 M510-53"/>
    <s v="EA"/>
    <n v="8"/>
    <n v="1032"/>
    <n v="0"/>
    <n v="0"/>
    <n v="13"/>
    <n v="438"/>
  </r>
  <r>
    <x v="18"/>
    <s v="COSMETICS"/>
    <x v="12"/>
    <x v="6"/>
    <x v="7"/>
    <n v="102206299"/>
    <n v="77360210356"/>
    <s v="MAC STUDIO FIX FLUID SPF 15 NC45 M6JC-10"/>
    <s v="EA"/>
    <n v="8"/>
    <n v="1032"/>
    <n v="2"/>
    <n v="258"/>
    <n v="55"/>
    <n v="253"/>
  </r>
  <r>
    <x v="18"/>
    <s v="COSMETICS"/>
    <x v="12"/>
    <x v="6"/>
    <x v="1"/>
    <n v="102208867"/>
    <n v="773602042678"/>
    <s v="MAC FONDT CMPT PWDR/FOUN NC43 M51054"/>
    <s v="EA"/>
    <n v="8"/>
    <n v="1032"/>
    <n v="0"/>
    <n v="0"/>
    <n v="17"/>
    <n v="225"/>
  </r>
  <r>
    <x v="18"/>
    <s v="COSMETICS"/>
    <x v="12"/>
    <x v="6"/>
    <x v="7"/>
    <n v="102208891"/>
    <n v="773602103478"/>
    <s v="MAC FONDT FLUID SPF15 NC15 M6JC01"/>
    <s v="EA"/>
    <n v="8"/>
    <n v="1032"/>
    <n v="0"/>
    <n v="0"/>
    <n v="75"/>
    <n v="166"/>
  </r>
  <r>
    <x v="18"/>
    <s v="COSMETICS"/>
    <x v="3"/>
    <x v="5"/>
    <x v="0"/>
    <n v="110415402"/>
    <n v="20714678197"/>
    <s v="CLINIQUE SMART NIGHT MOISTURIZER (VERY DRY) 50ML Z5CK-01"/>
    <s v="EA"/>
    <n v="4"/>
    <n v="1032"/>
    <n v="0"/>
    <n v="0"/>
    <n v="5"/>
    <n v="0"/>
  </r>
  <r>
    <x v="18"/>
    <s v="COSMETICS"/>
    <x v="1"/>
    <x v="5"/>
    <x v="3"/>
    <n v="110702845"/>
    <n v="887167352445"/>
    <s v="E LAUDER REVIT SUPREME POWER FACE &amp; EYE SET RYAR-01"/>
    <s v="EA"/>
    <n v="2"/>
    <n v="1024"/>
    <n v="0"/>
    <n v="0"/>
    <n v="4"/>
    <n v="0"/>
  </r>
  <r>
    <x v="18"/>
    <s v="COSMETICS"/>
    <x v="3"/>
    <x v="5"/>
    <x v="0"/>
    <n v="102083272"/>
    <n v="20714045159"/>
    <s v="CLINIQUE 7 DAY SCRUB CR RINSE OFF 667H-01"/>
    <s v="EA"/>
    <n v="10"/>
    <n v="1020"/>
    <n v="0"/>
    <n v="0"/>
    <n v="29"/>
    <n v="36"/>
  </r>
  <r>
    <x v="18"/>
    <s v="COSMETICS"/>
    <x v="12"/>
    <x v="6"/>
    <x v="7"/>
    <n v="111366927"/>
    <n v="773602548880"/>
    <s v="MAC YOUR WISH IS MY COMMAND 10GM/.35OZ SGY7-01"/>
    <s v="EA"/>
    <n v="12"/>
    <n v="1020"/>
    <n v="2"/>
    <n v="170"/>
    <n v="67"/>
    <n v="157"/>
  </r>
  <r>
    <x v="18"/>
    <s v="COSMETICS"/>
    <x v="12"/>
    <x v="6"/>
    <x v="7"/>
    <n v="110334510"/>
    <n v="773602338719"/>
    <s v="MAC MINERALIZE SKINFINISH NATURAL MEDIUM TAN MT7E16"/>
    <s v="EA"/>
    <n v="8"/>
    <n v="1016"/>
    <n v="0"/>
    <n v="0"/>
    <n v="2"/>
    <n v="0"/>
  </r>
  <r>
    <x v="18"/>
    <s v="COSMETICS"/>
    <x v="1"/>
    <x v="6"/>
    <x v="4"/>
    <n v="111548478"/>
    <n v="887167458284"/>
    <s v="ESTEE LAUDER TRAVEL IN COLOR REFRESH PINK POUCH ME EXCLUSIVE PC4T-01"/>
    <s v="EA"/>
    <n v="4"/>
    <n v="1016"/>
    <n v="0"/>
    <n v="0"/>
    <n v="25"/>
    <n v="288"/>
  </r>
  <r>
    <x v="18"/>
    <s v="COSMETICS"/>
    <x v="12"/>
    <x v="6"/>
    <x v="5"/>
    <n v="111397244"/>
    <n v="773602561452"/>
    <s v="MAC TR KITS FY20 PART 1 SHWX-01"/>
    <s v="EA"/>
    <n v="5"/>
    <n v="1015"/>
    <n v="0"/>
    <n v="0"/>
    <n v="6"/>
    <n v="1642"/>
  </r>
  <r>
    <x v="18"/>
    <s v="COSMETICS"/>
    <x v="12"/>
    <x v="6"/>
    <x v="7"/>
    <n v="102205304"/>
    <n v="773602408801"/>
    <s v="MAC BROW SET CLEAR M287-01"/>
    <s v="EA"/>
    <n v="13"/>
    <n v="1014"/>
    <n v="2"/>
    <n v="156"/>
    <n v="62"/>
    <n v="64"/>
  </r>
  <r>
    <x v="18"/>
    <s v="COSMETICS"/>
    <x v="12"/>
    <x v="6"/>
    <x v="7"/>
    <n v="102204673"/>
    <n v="773602008711"/>
    <s v="MAC EYE KOHL SMOLDER M1XG-01"/>
    <s v="EA"/>
    <n v="14"/>
    <n v="1008"/>
    <n v="2"/>
    <n v="144"/>
    <n v="59"/>
    <n v="216"/>
  </r>
  <r>
    <x v="18"/>
    <s v="COSMETICS"/>
    <x v="1"/>
    <x v="5"/>
    <x v="1"/>
    <n v="110246226"/>
    <n v="27131937197"/>
    <s v="E LAUDER ADVANCED TIME ZONE NIGHT CREAM 50ML Y6NN-01"/>
    <s v="EA"/>
    <n v="3"/>
    <n v="1005"/>
    <n v="0"/>
    <n v="0"/>
    <n v="1"/>
    <n v="0"/>
  </r>
  <r>
    <x v="18"/>
    <s v="COSMETICS"/>
    <x v="3"/>
    <x v="5"/>
    <x v="4"/>
    <n v="110242900"/>
    <n v="20714607302"/>
    <s v="CLINIQUE THE BOUNCE IS BACK RW SET 7W38-01"/>
    <s v="EA"/>
    <n v="2"/>
    <n v="1002"/>
    <n v="0"/>
    <n v="0"/>
    <n v="9"/>
    <n v="4"/>
  </r>
  <r>
    <x v="18"/>
    <s v="COSMETICS"/>
    <x v="3"/>
    <x v="5"/>
    <x v="0"/>
    <n v="110415401"/>
    <n v="20714682514"/>
    <s v="CLINIQUE SMART CUSTOM REPAIR MOISTURIZER (COMBO OILY) 50ML Z5XH-01"/>
    <s v="EA"/>
    <n v="4"/>
    <n v="996"/>
    <n v="0"/>
    <n v="0"/>
    <n v="6"/>
    <n v="8"/>
  </r>
  <r>
    <x v="18"/>
    <s v="COSMETICS"/>
    <x v="1"/>
    <x v="5"/>
    <x v="0"/>
    <n v="102209239"/>
    <n v="27131507659"/>
    <s v="E LAUDER IDEAL PORE MINIMZNG SKN REFIN 100ML 9N31 01"/>
    <s v="EA"/>
    <n v="2"/>
    <n v="980"/>
    <n v="0"/>
    <n v="0"/>
    <n v="13"/>
    <n v="0"/>
  </r>
  <r>
    <x v="18"/>
    <s v="COSMETICS"/>
    <x v="12"/>
    <x v="6"/>
    <x v="4"/>
    <n v="111613590"/>
    <n v="773602561582"/>
    <s v="MAC TRAVEL EXCLUSIVE FLIGHT OF FANTASY EYE AND FACE PALETTE SHX9-01"/>
    <s v="EA"/>
    <n v="7"/>
    <n v="980"/>
    <n v="1"/>
    <n v="140"/>
    <n v="12"/>
    <n v="262"/>
  </r>
  <r>
    <x v="18"/>
    <s v="COSMETICS"/>
    <x v="0"/>
    <x v="6"/>
    <x v="0"/>
    <n v="110470450"/>
    <n v="888066053457"/>
    <s v="TOM FORD EYE COLOR QUAD DISCO DUST T0T9-20"/>
    <s v="EA"/>
    <n v="3"/>
    <n v="978"/>
    <n v="0"/>
    <n v="0"/>
    <n v="11"/>
    <n v="44"/>
  </r>
  <r>
    <x v="18"/>
    <s v="COSMETICS"/>
    <x v="1"/>
    <x v="6"/>
    <x v="0"/>
    <n v="110505770"/>
    <n v="27131228400"/>
    <s v="E LAUDER DWEAR LIQUID FOUNDATION 30ML DESERT BEIGE 1G5Y-12"/>
    <s v="EA"/>
    <n v="6"/>
    <n v="972"/>
    <n v="1"/>
    <n v="162"/>
    <n v="13"/>
    <n v="46"/>
  </r>
  <r>
    <x v="18"/>
    <s v="COSMETICS"/>
    <x v="1"/>
    <x v="6"/>
    <x v="0"/>
    <n v="111398701"/>
    <n v="27131392323"/>
    <s v="E LAUDER DWEAR STAY-IN-PLACE LIQUID MAKEUP SPF10 1C0 SHELL 30ML 1G5Y-15"/>
    <s v="EA"/>
    <n v="6"/>
    <n v="972"/>
    <n v="0"/>
    <n v="0"/>
    <n v="9"/>
    <n v="11"/>
  </r>
  <r>
    <x v="18"/>
    <s v="COSMETICS"/>
    <x v="12"/>
    <x v="6"/>
    <x v="7"/>
    <n v="111397246"/>
    <n v="773602561476"/>
    <s v="MAC TRAVEL EXCLUSIVE: LIP KIT NEUTRAL SHX0-01"/>
    <s v="EA"/>
    <n v="5"/>
    <n v="970"/>
    <n v="0"/>
    <n v="0"/>
    <n v="63"/>
    <n v="2132"/>
  </r>
  <r>
    <x v="18"/>
    <s v="COSMETICS"/>
    <x v="0"/>
    <x v="6"/>
    <x v="0"/>
    <n v="110199440"/>
    <n v="888066010733"/>
    <s v="TOM FORD LIP COLOR SCARLET ROUGE T0T3-16"/>
    <s v="EA"/>
    <n v="5"/>
    <n v="960"/>
    <n v="0"/>
    <n v="0"/>
    <n v="25"/>
    <n v="1099"/>
  </r>
  <r>
    <x v="18"/>
    <s v="COSMETICS"/>
    <x v="12"/>
    <x v="6"/>
    <x v="7"/>
    <n v="110476859"/>
    <n v="773602332793"/>
    <s v="MAC IN EXTREME DIMEN LASH WP DIMENSIONAL BLACK MTK8-01"/>
    <s v="EA"/>
    <n v="10"/>
    <n v="960"/>
    <n v="0"/>
    <n v="0"/>
    <n v="32"/>
    <n v="292"/>
  </r>
  <r>
    <x v="18"/>
    <s v="COSMETICS"/>
    <x v="13"/>
    <x v="6"/>
    <x v="1"/>
    <n v="110566009"/>
    <n v="716170179445"/>
    <s v="B BROWN LONG-WEAR WATERPROOF LINER BLACKOUT EGG4-08"/>
    <s v="EA"/>
    <n v="8"/>
    <n v="960"/>
    <n v="0"/>
    <n v="0"/>
    <n v="16"/>
    <n v="39"/>
  </r>
  <r>
    <x v="18"/>
    <s v="COSMETICS"/>
    <x v="12"/>
    <x v="6"/>
    <x v="13"/>
    <n v="111613233"/>
    <n v="773602574483"/>
    <s v="MAC LIPSTICK @LUJAINGLAM SJX5-K5"/>
    <s v="EA"/>
    <n v="12"/>
    <n v="960"/>
    <n v="0"/>
    <n v="0"/>
    <n v="0"/>
    <n v="191"/>
  </r>
  <r>
    <x v="18"/>
    <s v="COSMETICS"/>
    <x v="11"/>
    <x v="5"/>
    <x v="1"/>
    <n v="110640681"/>
    <n v="747930081685"/>
    <s v="LA MER GENAISSANCE WATERY LOTION 150ML 5LNT-01"/>
    <s v="EA"/>
    <n v="1"/>
    <n v="957"/>
    <n v="0"/>
    <n v="0"/>
    <n v="13"/>
    <n v="46"/>
  </r>
  <r>
    <x v="18"/>
    <s v="COSMETICS"/>
    <x v="11"/>
    <x v="5"/>
    <x v="3"/>
    <n v="110640681"/>
    <n v="747930081685"/>
    <s v="LA MER GENAISSANCE WATERY LOTION 150ML 5LNT-01"/>
    <s v="EA"/>
    <n v="1"/>
    <n v="957"/>
    <n v="0"/>
    <n v="0"/>
    <n v="23"/>
    <n v="46"/>
  </r>
  <r>
    <x v="18"/>
    <s v="COSMETICS"/>
    <x v="12"/>
    <x v="6"/>
    <x v="7"/>
    <n v="111531852"/>
    <n v="773602563203"/>
    <s v="MAC LIPSTICK MARRAKESH SJ2A-05"/>
    <s v="EA"/>
    <n v="11"/>
    <n v="957"/>
    <n v="0"/>
    <n v="0"/>
    <n v="8"/>
    <n v="0"/>
  </r>
  <r>
    <x v="18"/>
    <s v="COSMETICS"/>
    <x v="12"/>
    <x v="6"/>
    <x v="13"/>
    <n v="111531853"/>
    <n v="773602563227"/>
    <s v="MAC LIPSTICK RUBY WOO SJ2C-52"/>
    <s v="EA"/>
    <n v="11"/>
    <n v="957"/>
    <n v="0"/>
    <n v="0"/>
    <n v="0"/>
    <n v="167"/>
  </r>
  <r>
    <x v="18"/>
    <s v="COSMETICS"/>
    <x v="12"/>
    <x v="6"/>
    <x v="4"/>
    <n v="110565641"/>
    <n v="773602399529"/>
    <s v="MAC #170 SYNTHETIC ROUNDED SLANT BRUSH S2TL-01"/>
    <s v="EA"/>
    <n v="7"/>
    <n v="945"/>
    <n v="0"/>
    <n v="0"/>
    <n v="17"/>
    <n v="175"/>
  </r>
  <r>
    <x v="18"/>
    <s v="COSMETICS"/>
    <x v="12"/>
    <x v="6"/>
    <x v="7"/>
    <n v="102204656"/>
    <n v="773602037650"/>
    <s v="MAC SHEERTONE BLUSH BLSHBABY M39H 07"/>
    <s v="EA"/>
    <n v="10"/>
    <n v="940"/>
    <n v="0"/>
    <n v="0"/>
    <n v="8"/>
    <n v="0"/>
  </r>
  <r>
    <x v="18"/>
    <s v="COSMETICS"/>
    <x v="12"/>
    <x v="6"/>
    <x v="7"/>
    <n v="110137759"/>
    <n v="773602229208"/>
    <s v="MAC LIP PENCIL M380 74"/>
    <s v="EA"/>
    <n v="13"/>
    <n v="936"/>
    <n v="0"/>
    <n v="0"/>
    <n v="16"/>
    <n v="206"/>
  </r>
  <r>
    <x v="18"/>
    <s v="COSMETICS"/>
    <x v="1"/>
    <x v="5"/>
    <x v="0"/>
    <n v="110335560"/>
    <n v="887167031586"/>
    <s v="E LAUDER ANR EYE SERUM SYNC COMPLEX II 15ML YLKA-01"/>
    <s v="EA"/>
    <n v="4"/>
    <n v="936"/>
    <n v="0"/>
    <n v="0"/>
    <n v="19"/>
    <n v="23"/>
  </r>
  <r>
    <x v="18"/>
    <s v="COSMETICS"/>
    <x v="1"/>
    <x v="5"/>
    <x v="1"/>
    <n v="110593522"/>
    <n v="887167314733"/>
    <s v="E LAUDER REVITALISING SUPREME + ANTI-AGING EYE BALM 15ML RRGH-01"/>
    <s v="EA"/>
    <n v="4"/>
    <n v="936"/>
    <n v="0"/>
    <n v="0"/>
    <n v="18"/>
    <n v="46"/>
  </r>
  <r>
    <x v="18"/>
    <s v="COSMETICS"/>
    <x v="1"/>
    <x v="5"/>
    <x v="4"/>
    <n v="110625143"/>
    <n v="887167322387"/>
    <s v="E LAUDER ANR EYE CONCENTRATE MATRIX 15ML RT9F-01"/>
    <s v="EA"/>
    <n v="4"/>
    <n v="936"/>
    <n v="0"/>
    <n v="0"/>
    <n v="16"/>
    <n v="83"/>
  </r>
  <r>
    <x v="18"/>
    <s v="COSMETICS"/>
    <x v="12"/>
    <x v="6"/>
    <x v="7"/>
    <n v="111613612"/>
    <n v="773602574315"/>
    <s v="MAC LIPSTICK SEE SHEER SJWM-14"/>
    <s v="EA"/>
    <n v="12"/>
    <n v="936"/>
    <n v="2"/>
    <n v="160"/>
    <n v="33"/>
    <n v="48"/>
  </r>
  <r>
    <x v="18"/>
    <s v="COSMETICS"/>
    <x v="12"/>
    <x v="6"/>
    <x v="7"/>
    <n v="110248868"/>
    <n v="773602279203"/>
    <s v="MAC VELUXE BROW LINER DEEP DARK BRUNETTE MMT0-05"/>
    <s v="EA"/>
    <n v="11"/>
    <n v="935"/>
    <n v="0"/>
    <n v="0"/>
    <n v="-1"/>
    <n v="0"/>
  </r>
  <r>
    <x v="18"/>
    <s v="COSMETICS"/>
    <x v="11"/>
    <x v="5"/>
    <x v="1"/>
    <n v="110580471"/>
    <n v="747930070795"/>
    <s v="LA MER THE MOISTURIZING MATTE LOTION 50ML 5HHP-01"/>
    <s v="EA"/>
    <n v="1"/>
    <n v="933"/>
    <n v="0"/>
    <n v="0"/>
    <n v="4"/>
    <n v="0"/>
  </r>
  <r>
    <x v="18"/>
    <s v="COSMETICS"/>
    <x v="11"/>
    <x v="5"/>
    <x v="3"/>
    <n v="110580471"/>
    <n v="747930070795"/>
    <s v="LA MER THE MOISTURIZING MATTE LOTION 50ML 5HHP-01"/>
    <s v="EA"/>
    <n v="1"/>
    <n v="933"/>
    <n v="0"/>
    <n v="0"/>
    <n v="8"/>
    <n v="0"/>
  </r>
  <r>
    <x v="18"/>
    <s v="COSMETICS"/>
    <x v="13"/>
    <x v="5"/>
    <x v="13"/>
    <n v="111105678"/>
    <n v="716170198538"/>
    <s v="B BROWN POWER TRIO SKINCARE SET EJ7N-Y"/>
    <s v="EA"/>
    <n v="3"/>
    <n v="930"/>
    <n v="0"/>
    <n v="0"/>
    <n v="0"/>
    <n v="99"/>
  </r>
  <r>
    <x v="18"/>
    <s v="COSMETICS"/>
    <x v="3"/>
    <x v="6"/>
    <x v="0"/>
    <n v="111120043"/>
    <n v="20714942618"/>
    <s v="CLINIQUE DUAL ENDED POP LIP SET K9X1-01"/>
    <s v="EA"/>
    <n v="8"/>
    <n v="920"/>
    <n v="1"/>
    <n v="115"/>
    <n v="4"/>
    <n v="3"/>
  </r>
  <r>
    <x v="18"/>
    <s v="COSMETICS"/>
    <x v="12"/>
    <x v="6"/>
    <x v="7"/>
    <n v="110443000"/>
    <n v="773602376117"/>
    <s v="MAC RETRO MATTE LIQUID LIPSTICK HIGH DRAMA MY3N-03"/>
    <s v="EA"/>
    <n v="10"/>
    <n v="910"/>
    <n v="0"/>
    <n v="0"/>
    <n v="32"/>
    <n v="56"/>
  </r>
  <r>
    <x v="18"/>
    <s v="COSMETICS"/>
    <x v="12"/>
    <x v="6"/>
    <x v="7"/>
    <n v="110557766"/>
    <n v="773602445233"/>
    <s v="MAC RETRO MATTE BURNT SPICE MY3N-39"/>
    <s v="EA"/>
    <n v="10"/>
    <n v="910"/>
    <n v="1"/>
    <n v="91"/>
    <n v="38"/>
    <n v="0"/>
  </r>
  <r>
    <x v="18"/>
    <s v="COSMETICS"/>
    <x v="12"/>
    <x v="6"/>
    <x v="7"/>
    <n v="110415082"/>
    <n v="773602367184"/>
    <s v="MAC STUDIO WATERWEIGHT SPF30/PA++ F NC25 MXCT-04"/>
    <s v="EA"/>
    <n v="6"/>
    <n v="907.2"/>
    <n v="0"/>
    <n v="0"/>
    <n v="3"/>
    <n v="0"/>
  </r>
  <r>
    <x v="18"/>
    <s v="COSMETICS"/>
    <x v="12"/>
    <x v="6"/>
    <x v="4"/>
    <n v="102205234"/>
    <n v="773602010509"/>
    <s v="MAC STUDIOFIX POWDER FOUNDATION NC30 M510-23"/>
    <s v="EA"/>
    <n v="7"/>
    <n v="903"/>
    <n v="0"/>
    <n v="0"/>
    <n v="16"/>
    <n v="148"/>
  </r>
  <r>
    <x v="18"/>
    <s v="COSMETICS"/>
    <x v="12"/>
    <x v="6"/>
    <x v="7"/>
    <n v="102205244"/>
    <n v="773602010769"/>
    <s v="MAC STUDIOFIX POWDER FOUNDATION NW50 M510-49"/>
    <s v="EA"/>
    <n v="7"/>
    <n v="903"/>
    <n v="2"/>
    <n v="258"/>
    <n v="44"/>
    <n v="0"/>
  </r>
  <r>
    <x v="18"/>
    <s v="COSMETICS"/>
    <x v="12"/>
    <x v="6"/>
    <x v="1"/>
    <n v="102206292"/>
    <n v="773602103485"/>
    <s v="MAC STUDIO FIX FLUID SPF 15 NC20 M6JC-02"/>
    <s v="EA"/>
    <n v="7"/>
    <n v="903"/>
    <n v="1"/>
    <n v="129"/>
    <n v="14"/>
    <n v="132"/>
  </r>
  <r>
    <x v="18"/>
    <s v="COSMETICS"/>
    <x v="12"/>
    <x v="6"/>
    <x v="7"/>
    <n v="102208862"/>
    <n v="773602047864"/>
    <s v="MAC FONDT CMPT PWDR/FOUN C4 M51061"/>
    <s v="EA"/>
    <n v="7"/>
    <n v="903"/>
    <n v="0"/>
    <n v="0"/>
    <n v="4"/>
    <n v="0"/>
  </r>
  <r>
    <x v="18"/>
    <s v="COSMETICS"/>
    <x v="12"/>
    <x v="6"/>
    <x v="4"/>
    <n v="102208867"/>
    <n v="773602042678"/>
    <s v="MAC FONDT CMPT PWDR/FOUN NC43 M51054"/>
    <s v="EA"/>
    <n v="7"/>
    <n v="903"/>
    <n v="0"/>
    <n v="0"/>
    <n v="24"/>
    <n v="225"/>
  </r>
  <r>
    <x v="18"/>
    <s v="COSMETICS"/>
    <x v="12"/>
    <x v="6"/>
    <x v="3"/>
    <n v="102208891"/>
    <n v="773602103478"/>
    <s v="MAC FONDT FLUID SPF15 NC15 M6JC01"/>
    <s v="EA"/>
    <n v="7"/>
    <n v="903"/>
    <n v="0"/>
    <n v="0"/>
    <n v="12"/>
    <n v="166"/>
  </r>
  <r>
    <x v="18"/>
    <s v="COSMETICS"/>
    <x v="12"/>
    <x v="6"/>
    <x v="7"/>
    <n v="110244946"/>
    <n v="773602264520"/>
    <s v="MAC STUDIO FIX POWDER PLUS FOUNDATION NW44 M510-81"/>
    <s v="EA"/>
    <n v="7"/>
    <n v="903"/>
    <n v="1"/>
    <n v="129"/>
    <n v="8"/>
    <n v="0"/>
  </r>
  <r>
    <x v="18"/>
    <s v="COSMETICS"/>
    <x v="3"/>
    <x v="5"/>
    <x v="0"/>
    <n v="110859404"/>
    <n v="20714898144"/>
    <s v="CLINIQUE MOISTURE SURGE 72H AUTO-REPLENISHING HYDRATOR 50ML K4MT-01"/>
    <s v="EA"/>
    <n v="5"/>
    <n v="900"/>
    <n v="0"/>
    <n v="0"/>
    <n v="10"/>
    <n v="12"/>
  </r>
  <r>
    <x v="18"/>
    <s v="COSMETICS"/>
    <x v="12"/>
    <x v="6"/>
    <x v="7"/>
    <n v="110576218"/>
    <n v="773602298563"/>
    <s v="MAC EXTRA DIMENSION SKINFINISH OH DARLING MLGK-05"/>
    <s v="EA"/>
    <n v="7"/>
    <n v="889"/>
    <n v="0"/>
    <n v="0"/>
    <n v="19"/>
    <n v="0"/>
  </r>
  <r>
    <x v="18"/>
    <s v="COSMETICS"/>
    <x v="3"/>
    <x v="5"/>
    <x v="4"/>
    <n v="110859405"/>
    <n v="20714898151"/>
    <s v="CLINIQUE MOISTURE SURGE 72H AUTO-REPLENISHING HYDRATOR 75ML K4MW-01"/>
    <s v="EA"/>
    <n v="4"/>
    <n v="884"/>
    <n v="1"/>
    <n v="221"/>
    <n v="8"/>
    <n v="32"/>
  </r>
  <r>
    <x v="18"/>
    <s v="COSMETICS"/>
    <x v="1"/>
    <x v="5"/>
    <x v="1"/>
    <n v="111121410"/>
    <n v="887167386648"/>
    <s v="E LAUDER NUTRITIOUS VITALITY 8 RADIANCE DAY &amp; NIGHT SET P3GA-01"/>
    <s v="EA"/>
    <n v="2"/>
    <n v="884"/>
    <n v="0"/>
    <n v="0"/>
    <n v="20"/>
    <n v="81"/>
  </r>
  <r>
    <x v="18"/>
    <s v="COSMETICS"/>
    <x v="12"/>
    <x v="6"/>
    <x v="3"/>
    <n v="110808216"/>
    <n v="773602510450"/>
    <s v="MAC EYES TIMES NINE BURGUNDY SCN2-03"/>
    <s v="EA"/>
    <n v="7"/>
    <n v="882"/>
    <n v="0"/>
    <n v="0"/>
    <n v="9"/>
    <n v="288"/>
  </r>
  <r>
    <x v="18"/>
    <s v="COSMETICS"/>
    <x v="12"/>
    <x v="6"/>
    <x v="4"/>
    <n v="102205065"/>
    <n v="773602048779"/>
    <s v="MAC MATTE LIPSTICK VIVA GLAM III M5L9-12"/>
    <s v="EA"/>
    <n v="11"/>
    <n v="880"/>
    <n v="1"/>
    <n v="80"/>
    <n v="21"/>
    <n v="1"/>
  </r>
  <r>
    <x v="18"/>
    <s v="COSMETICS"/>
    <x v="12"/>
    <x v="6"/>
    <x v="1"/>
    <n v="102208721"/>
    <n v="77360204065"/>
    <s v="MAC LIPSTICK RUBY WOO M0N9-04"/>
    <s v="EA"/>
    <n v="11"/>
    <n v="880"/>
    <n v="0"/>
    <n v="0"/>
    <n v="9"/>
    <n v="1553"/>
  </r>
  <r>
    <x v="18"/>
    <s v="COSMETICS"/>
    <x v="12"/>
    <x v="6"/>
    <x v="7"/>
    <n v="111399351"/>
    <n v="773602541607"/>
    <s v="MAC JOIE DE VIVRE 415 SG73-20"/>
    <s v="EA"/>
    <n v="11"/>
    <n v="880"/>
    <n v="0"/>
    <n v="0"/>
    <n v="23"/>
    <n v="358"/>
  </r>
  <r>
    <x v="18"/>
    <s v="COSMETICS"/>
    <x v="13"/>
    <x v="5"/>
    <x v="1"/>
    <n v="110234644"/>
    <n v="716170027456"/>
    <s v="BOBBI BROWN VITAMIN ENRICHED CREAM 50ML E1LM-01"/>
    <s v="EA"/>
    <n v="4"/>
    <n v="877.4"/>
    <n v="0"/>
    <n v="0"/>
    <n v="20"/>
    <n v="55"/>
  </r>
  <r>
    <x v="18"/>
    <s v="COSMETICS"/>
    <x v="3"/>
    <x v="5"/>
    <x v="0"/>
    <n v="110041940"/>
    <n v="20714352837"/>
    <s v="CLINIQUE SUN SPF50 FACE CREAM 50ML 6NH7-01"/>
    <s v="EA"/>
    <n v="10"/>
    <n v="870"/>
    <n v="0"/>
    <n v="0"/>
    <n v="4"/>
    <n v="20"/>
  </r>
  <r>
    <x v="18"/>
    <s v="COSMETICS"/>
    <x v="3"/>
    <x v="5"/>
    <x v="0"/>
    <n v="110208489"/>
    <n v="20714495169"/>
    <s v="CLINIQUE DE-PUFF AND DE-CIRCLE SET 7C8A-01"/>
    <s v="EA"/>
    <n v="4"/>
    <n v="864"/>
    <n v="0"/>
    <n v="0"/>
    <n v="10"/>
    <n v="25"/>
  </r>
  <r>
    <x v="18"/>
    <s v="COSMETICS"/>
    <x v="1"/>
    <x v="5"/>
    <x v="0"/>
    <n v="111311570"/>
    <n v="887167388505"/>
    <s v="ESTEE LAUDER DAYWEAR ANTI OXIDANT 72H HYDRATION SORBET CREME SPF15 50ML P3N1-01"/>
    <s v="EA"/>
    <n v="4"/>
    <n v="864"/>
    <n v="0"/>
    <n v="0"/>
    <n v="29"/>
    <n v="37"/>
  </r>
  <r>
    <x v="18"/>
    <s v="COSMETICS"/>
    <x v="1"/>
    <x v="6"/>
    <x v="0"/>
    <n v="111379971"/>
    <n v="887167457621"/>
    <s v="ESTEE LAUDER PURE COLOR ENVY BLOOMING LIP BALM DUO PC2M-01"/>
    <s v="EA"/>
    <n v="4"/>
    <n v="864"/>
    <n v="0"/>
    <n v="0"/>
    <n v="4"/>
    <n v="0"/>
  </r>
  <r>
    <x v="18"/>
    <s v="COSMETICS"/>
    <x v="3"/>
    <x v="5"/>
    <x v="0"/>
    <n v="111423831"/>
    <n v="20714985509"/>
    <s v="CLINIQUE SMART CLINICAL MULTI-DIMENSIONAL AGE CORRECTOR DUO 50ML KHF5-01"/>
    <s v="EA"/>
    <n v="3"/>
    <n v="864"/>
    <n v="0"/>
    <n v="0"/>
    <n v="14"/>
    <n v="96"/>
  </r>
  <r>
    <x v="18"/>
    <s v="COSMETICS"/>
    <x v="11"/>
    <x v="5"/>
    <x v="0"/>
    <n v="110434233"/>
    <n v="747930062981"/>
    <s v="LA MER THE RENEWAL OIL 30ML 5EXL-01"/>
    <s v="EA"/>
    <n v="1"/>
    <n v="862"/>
    <n v="0"/>
    <n v="0"/>
    <n v="37"/>
    <n v="531"/>
  </r>
  <r>
    <x v="18"/>
    <s v="COSMETICS"/>
    <x v="11"/>
    <x v="6"/>
    <x v="1"/>
    <n v="111052649"/>
    <n v="747930071938"/>
    <s v="LA MER THE SKINCOLOR FLUID FOUNDATION SPF20 22 NEUTRAL 30ML 5FT2-22"/>
    <s v="EA"/>
    <n v="2"/>
    <n v="862"/>
    <n v="0"/>
    <n v="0"/>
    <n v="0"/>
    <n v="0"/>
  </r>
  <r>
    <x v="18"/>
    <s v="COSMETICS"/>
    <x v="12"/>
    <x v="6"/>
    <x v="7"/>
    <n v="110322704"/>
    <n v="773602279128"/>
    <s v="MAC WATERPROOF BROW SET RED CHESNUT MMRY-02"/>
    <s v="EA"/>
    <n v="11"/>
    <n v="858"/>
    <n v="1"/>
    <n v="78"/>
    <n v="11"/>
    <n v="0"/>
  </r>
  <r>
    <x v="18"/>
    <s v="COSMETICS"/>
    <x v="12"/>
    <x v="6"/>
    <x v="7"/>
    <n v="110808363"/>
    <n v="773602442263"/>
    <s v="MAC SNOW BALL SHADESCENTS KIT RUBY WOO S5NC-Y7"/>
    <s v="EA"/>
    <n v="8"/>
    <n v="856"/>
    <n v="0"/>
    <n v="0"/>
    <n v="4"/>
    <n v="43"/>
  </r>
  <r>
    <x v="18"/>
    <s v="COSMETICS"/>
    <x v="1"/>
    <x v="5"/>
    <x v="0"/>
    <n v="110504288"/>
    <n v="887167222960"/>
    <s v="E LAUDER ANR INTENSIVE RECOVERY AMPOULES 30ML REGW-01"/>
    <s v="EA"/>
    <n v="2"/>
    <n v="852"/>
    <n v="0"/>
    <n v="0"/>
    <n v="14"/>
    <n v="0"/>
  </r>
  <r>
    <x v="18"/>
    <s v="COSMETICS"/>
    <x v="12"/>
    <x v="6"/>
    <x v="7"/>
    <n v="110476868"/>
    <n v="773602397778"/>
    <s v="MAC PRO LONGWEAR FLUIDLINE BLACKTRACK S2P2-04"/>
    <s v="EA"/>
    <n v="10"/>
    <n v="850"/>
    <n v="1"/>
    <n v="85"/>
    <n v="28"/>
    <n v="42"/>
  </r>
  <r>
    <x v="18"/>
    <s v="COSMETICS"/>
    <x v="12"/>
    <x v="6"/>
    <x v="7"/>
    <n v="110102760"/>
    <n v="773602207183"/>
    <s v="MAC PRO LONGWEAR CONCEALER NW20 MGT9 09"/>
    <s v="EA"/>
    <n v="9"/>
    <n v="846"/>
    <n v="0"/>
    <n v="0"/>
    <n v="13"/>
    <n v="0"/>
  </r>
  <r>
    <x v="18"/>
    <s v="COSMETICS"/>
    <x v="1"/>
    <x v="5"/>
    <x v="4"/>
    <n v="111233433"/>
    <n v="887167423626"/>
    <s v="ESTEE LAUDER RESILIENCE LIFT 3 TO TRAVEL SET UPDATE P7KH0-19"/>
    <s v="EA"/>
    <n v="1"/>
    <n v="836"/>
    <n v="0"/>
    <n v="0"/>
    <n v="8"/>
    <n v="142"/>
  </r>
  <r>
    <x v="18"/>
    <s v="COSMETICS"/>
    <x v="1"/>
    <x v="5"/>
    <x v="1"/>
    <n v="110999884"/>
    <n v="887167351936"/>
    <s v="ESTEE LAUDER PERFECTIONIST PRO LIFT RAPID LIFTING SERUM 50ML RY98-01"/>
    <s v="EA"/>
    <n v="2"/>
    <n v="826"/>
    <n v="0"/>
    <n v="0"/>
    <n v="24"/>
    <n v="25"/>
  </r>
  <r>
    <x v="18"/>
    <s v="COSMETICS"/>
    <x v="1"/>
    <x v="5"/>
    <x v="0"/>
    <n v="111593376"/>
    <n v="887167412934"/>
    <s v="ESTEE LAUDER PERFECTIONIST PRO RAPID BRIGHTENING TREATMENT 50ML P6GJ-01"/>
    <s v="EA"/>
    <n v="2"/>
    <n v="826"/>
    <n v="0"/>
    <n v="0"/>
    <n v="20"/>
    <n v="60"/>
  </r>
  <r>
    <x v="18"/>
    <s v="COSMETICS"/>
    <x v="1"/>
    <x v="5"/>
    <x v="1"/>
    <n v="111593376"/>
    <n v="887167412934"/>
    <s v="ESTEE LAUDER PERFECTIONIST PRO RAPID BRIGHTENING TREATMENT 50ML P6GJ-01"/>
    <s v="EA"/>
    <n v="2"/>
    <n v="826"/>
    <n v="0"/>
    <n v="0"/>
    <n v="15"/>
    <n v="60"/>
  </r>
  <r>
    <x v="18"/>
    <s v="COSMETICS"/>
    <x v="12"/>
    <x v="6"/>
    <x v="7"/>
    <n v="111366923"/>
    <n v="773602549801"/>
    <s v="MAC LIPSTICK-WHOLE NEW WORLD 3GM/.1OZ SH1L-J6"/>
    <s v="EA"/>
    <n v="13"/>
    <n v="819"/>
    <n v="0"/>
    <n v="0"/>
    <n v="1"/>
    <n v="0"/>
  </r>
  <r>
    <x v="18"/>
    <s v="COSMETICS"/>
    <x v="12"/>
    <x v="6"/>
    <x v="6"/>
    <n v="111114986"/>
    <n v="773602525386"/>
    <s v="MAC TRAVEL EXCLUSIVE LIPSTICK X 3 SF2N-01"/>
    <s v="EA"/>
    <n v="4"/>
    <n v="812"/>
    <n v="0"/>
    <n v="0"/>
    <n v="14"/>
    <n v="335"/>
  </r>
  <r>
    <x v="18"/>
    <s v="COSMETICS"/>
    <x v="3"/>
    <x v="6"/>
    <x v="0"/>
    <n v="111166462"/>
    <n v="20714979195"/>
    <s v="CLINIQUE LASH POWER MASCARA TRIO - BLACK ONYX KGN5-01"/>
    <s v="EA"/>
    <n v="4"/>
    <n v="812"/>
    <n v="3"/>
    <n v="609"/>
    <n v="2"/>
    <n v="0"/>
  </r>
  <r>
    <x v="18"/>
    <s v="COSMETICS"/>
    <x v="1"/>
    <x v="6"/>
    <x v="0"/>
    <n v="110222243"/>
    <n v="27131816652"/>
    <s v="E LAUDER DWEAR STAY-IN-PLACE LIQUID MAKEUP SPF10 COOL BONE 1G5Y-66"/>
    <s v="EA"/>
    <n v="5"/>
    <n v="810"/>
    <n v="0"/>
    <n v="0"/>
    <n v="27"/>
    <n v="383"/>
  </r>
  <r>
    <x v="18"/>
    <s v="COSMETICS"/>
    <x v="1"/>
    <x v="6"/>
    <x v="0"/>
    <n v="110253895"/>
    <n v="27131240198"/>
    <s v="E LAUDER BRONZE GODDESS BRONZER LIGHT YER2-01"/>
    <s v="EA"/>
    <n v="5"/>
    <n v="810"/>
    <n v="0"/>
    <n v="0"/>
    <n v="21"/>
    <n v="10"/>
  </r>
  <r>
    <x v="18"/>
    <s v="COSMETICS"/>
    <x v="1"/>
    <x v="6"/>
    <x v="0"/>
    <n v="110544268"/>
    <n v="27131934943"/>
    <s v="E LAUDER DW STAY-IN-PLACE MAKEUP SPF10 1N1 IVORY NUDE 72 1G5Y-72"/>
    <s v="EA"/>
    <n v="5"/>
    <n v="810"/>
    <n v="1"/>
    <n v="162"/>
    <n v="10"/>
    <n v="146"/>
  </r>
  <r>
    <x v="18"/>
    <s v="COSMETICS"/>
    <x v="1"/>
    <x v="6"/>
    <x v="0"/>
    <n v="111064828"/>
    <n v="27131969853"/>
    <s v="E LAUDER DWEAR STAY-IN-PLACE MAKEUP 2W2 RATTAN 1G5Y-84"/>
    <s v="EA"/>
    <n v="5"/>
    <n v="810"/>
    <n v="0"/>
    <n v="0"/>
    <n v="13"/>
    <n v="83"/>
  </r>
  <r>
    <x v="18"/>
    <s v="COSMETICS"/>
    <x v="13"/>
    <x v="5"/>
    <x v="1"/>
    <n v="111395593"/>
    <n v="716170225401"/>
    <s v="BOBBI BROWN SOOTHING CLEANSING OIL EM42-01 200ML"/>
    <s v="EA"/>
    <n v="5"/>
    <n v="810"/>
    <n v="0"/>
    <n v="0"/>
    <n v="11"/>
    <n v="73"/>
  </r>
  <r>
    <x v="18"/>
    <s v="COSMETICS"/>
    <x v="12"/>
    <x v="6"/>
    <x v="1"/>
    <n v="111451897"/>
    <n v="773602561377"/>
    <s v="MAC TR EXCL IN EXTRM DIM X 2 SHWK-01"/>
    <s v="EA"/>
    <n v="5"/>
    <n v="810"/>
    <n v="0"/>
    <n v="0"/>
    <n v="35"/>
    <n v="57"/>
  </r>
  <r>
    <x v="18"/>
    <s v="COSMETICS"/>
    <x v="12"/>
    <x v="6"/>
    <x v="7"/>
    <n v="102204986"/>
    <n v="773602048588"/>
    <s v="MAC LIPSTICK TWIG M3EW-33"/>
    <s v="EA"/>
    <n v="10"/>
    <n v="800"/>
    <n v="0"/>
    <n v="0"/>
    <n v="27"/>
    <n v="259"/>
  </r>
  <r>
    <x v="18"/>
    <s v="COSMETICS"/>
    <x v="12"/>
    <x v="6"/>
    <x v="7"/>
    <n v="102208716"/>
    <n v="773602077496"/>
    <s v="MAC MATTE LIPSTICK PLEASE ME M2LP-32"/>
    <s v="EA"/>
    <n v="10"/>
    <n v="800"/>
    <n v="1"/>
    <n v="80"/>
    <n v="41"/>
    <n v="56"/>
  </r>
  <r>
    <x v="18"/>
    <s v="COSMETICS"/>
    <x v="12"/>
    <x v="6"/>
    <x v="7"/>
    <n v="111250821"/>
    <n v="773602544158"/>
    <s v="MAC MATTE LIPSTICK YOU WOULDN'T GET IT M2LP-HW"/>
    <s v="EA"/>
    <n v="10"/>
    <n v="800"/>
    <n v="1"/>
    <n v="80"/>
    <n v="25"/>
    <n v="372"/>
  </r>
  <r>
    <x v="18"/>
    <s v="COSMETICS"/>
    <x v="12"/>
    <x v="5"/>
    <x v="7"/>
    <n v="110288090"/>
    <n v="773602232796"/>
    <s v="MAC DEMI WIPES 30 SHEETS MJWF-01"/>
    <s v="EA"/>
    <n v="13"/>
    <n v="793"/>
    <n v="0"/>
    <n v="0"/>
    <n v="56"/>
    <n v="121"/>
  </r>
  <r>
    <x v="18"/>
    <s v="COSMETICS"/>
    <x v="1"/>
    <x v="5"/>
    <x v="1"/>
    <n v="110246232"/>
    <n v="27131955719"/>
    <s v="E LAUDER ADVANCED TIME ZONE 3-TO-TRAVEL SET Y8JR-01"/>
    <s v="EA"/>
    <n v="1"/>
    <n v="792"/>
    <n v="0"/>
    <n v="0"/>
    <n v="11"/>
    <n v="0"/>
  </r>
  <r>
    <x v="18"/>
    <s v="COSMETICS"/>
    <x v="12"/>
    <x v="6"/>
    <x v="7"/>
    <n v="110808734"/>
    <n v="773602454570"/>
    <s v="MAC #184S DUO FIBRE FAN BRUSH S6GL-01"/>
    <s v="EA"/>
    <n v="7"/>
    <n v="791"/>
    <n v="1"/>
    <n v="113"/>
    <n v="12"/>
    <n v="0"/>
  </r>
  <r>
    <x v="18"/>
    <s v="COSMETICS"/>
    <x v="12"/>
    <x v="6"/>
    <x v="7"/>
    <n v="110322706"/>
    <n v="773602279142"/>
    <s v="MAC WATERPROOF BROW SET BOLD BRUNETTE MMRY-04"/>
    <s v="EA"/>
    <n v="10"/>
    <n v="780"/>
    <n v="0"/>
    <n v="0"/>
    <n v="80"/>
    <n v="0"/>
  </r>
  <r>
    <x v="18"/>
    <s v="COSMETICS"/>
    <x v="12"/>
    <x v="6"/>
    <x v="5"/>
    <n v="111397245"/>
    <n v="773602561469"/>
    <s v="MAC TRAVEL EXCLUSIVE: LIP KIT REDSHWY-01"/>
    <s v="EA"/>
    <n v="4"/>
    <n v="776"/>
    <n v="0"/>
    <n v="0"/>
    <n v="10"/>
    <n v="4006"/>
  </r>
  <r>
    <x v="18"/>
    <s v="COSMETICS"/>
    <x v="12"/>
    <x v="6"/>
    <x v="4"/>
    <n v="111397246"/>
    <n v="773602561476"/>
    <s v="MAC TRAVEL EXCLUSIVE: LIP KIT NEUTRAL SHX0-01"/>
    <s v="EA"/>
    <n v="4"/>
    <n v="776"/>
    <n v="0"/>
    <n v="0"/>
    <n v="23"/>
    <n v="2132"/>
  </r>
  <r>
    <x v="18"/>
    <s v="COSMETICS"/>
    <x v="12"/>
    <x v="6"/>
    <x v="1"/>
    <n v="102205248"/>
    <n v="773602042951"/>
    <s v="MAC STUDIOFIX POWDER FOUNDATION NC42 M510-58"/>
    <s v="EA"/>
    <n v="6"/>
    <n v="774"/>
    <n v="1"/>
    <n v="129"/>
    <n v="15"/>
    <n v="915"/>
  </r>
  <r>
    <x v="18"/>
    <s v="COSMETICS"/>
    <x v="12"/>
    <x v="6"/>
    <x v="4"/>
    <n v="102206296"/>
    <n v="773602103539"/>
    <s v="MAC STUDIO FIX FLUID SPF 15 NC40 M6JC-07"/>
    <s v="EA"/>
    <n v="6"/>
    <n v="774"/>
    <n v="0"/>
    <n v="0"/>
    <n v="11"/>
    <n v="166"/>
  </r>
  <r>
    <x v="18"/>
    <s v="COSMETICS"/>
    <x v="12"/>
    <x v="6"/>
    <x v="4"/>
    <n v="102206297"/>
    <n v="773602103546"/>
    <s v="MAC STUDIO FIX FLUID SPF 15 NC42 M6JC-08"/>
    <s v="EA"/>
    <n v="6"/>
    <n v="774"/>
    <n v="0"/>
    <n v="0"/>
    <n v="15"/>
    <n v="381"/>
  </r>
  <r>
    <x v="18"/>
    <s v="COSMETICS"/>
    <x v="12"/>
    <x v="6"/>
    <x v="7"/>
    <n v="102206329"/>
    <n v="773602103683"/>
    <s v="MAC STUDIO FIX FLUID SPF 15 NW50 M6JC-22"/>
    <s v="EA"/>
    <n v="6"/>
    <n v="774"/>
    <n v="1"/>
    <n v="129"/>
    <n v="12"/>
    <n v="0"/>
  </r>
  <r>
    <x v="18"/>
    <s v="COSMETICS"/>
    <x v="12"/>
    <x v="6"/>
    <x v="7"/>
    <n v="110244948"/>
    <n v="773602264537"/>
    <s v="MAC STUDIO FIX POWDER PLUS FOUNDATION NW46 M510-82"/>
    <s v="EA"/>
    <n v="6"/>
    <n v="774"/>
    <n v="0"/>
    <n v="0"/>
    <n v="25"/>
    <n v="0"/>
  </r>
  <r>
    <x v="18"/>
    <s v="COSMETICS"/>
    <x v="3"/>
    <x v="5"/>
    <x v="4"/>
    <n v="110357735"/>
    <n v="20714674830"/>
    <s v="CLINIQUE SMART CUSTOM REPAIR SERUM 30ML Z512-01"/>
    <s v="EA"/>
    <n v="3"/>
    <n v="774"/>
    <n v="0"/>
    <n v="0"/>
    <n v="5"/>
    <n v="45"/>
  </r>
  <r>
    <x v="18"/>
    <s v="COSMETICS"/>
    <x v="3"/>
    <x v="5"/>
    <x v="3"/>
    <n v="111126062"/>
    <n v="20714987541"/>
    <s v="CLINIQUE LOVES DUBAI EXCLUSIVE SET"/>
    <s v="EA"/>
    <n v="2"/>
    <n v="774"/>
    <n v="0"/>
    <n v="0"/>
    <n v="16"/>
    <n v="980"/>
  </r>
  <r>
    <x v="18"/>
    <s v="COSMETICS"/>
    <x v="0"/>
    <x v="6"/>
    <x v="0"/>
    <n v="110199423"/>
    <n v="888066010580"/>
    <s v="TOM FORD LIP COLOR SPANISH PINK T0T3-01"/>
    <s v="EA"/>
    <n v="4"/>
    <n v="768"/>
    <n v="0"/>
    <n v="0"/>
    <n v="5"/>
    <n v="0"/>
  </r>
  <r>
    <x v="18"/>
    <s v="COSMETICS"/>
    <x v="11"/>
    <x v="5"/>
    <x v="1"/>
    <n v="110105688"/>
    <n v="747930025771"/>
    <s v="CREME DE LA MER EYE BALM INTENSE 15ML 2NF3 01"/>
    <s v="EA"/>
    <n v="1"/>
    <n v="766"/>
    <n v="0"/>
    <n v="0"/>
    <n v="9"/>
    <n v="97"/>
  </r>
  <r>
    <x v="18"/>
    <s v="COSMETICS"/>
    <x v="1"/>
    <x v="6"/>
    <x v="0"/>
    <n v="111521919"/>
    <n v="887167456709"/>
    <s v="ESTEE LAUDER RE-NUTRIV ULTRA RADIANCE LIQUID MAKEUP SPF20 1C0 COOL PORCELAIN PC05-19"/>
    <s v="EA"/>
    <n v="2"/>
    <n v="766"/>
    <n v="0"/>
    <n v="0"/>
    <n v="11"/>
    <n v="34"/>
  </r>
  <r>
    <x v="18"/>
    <s v="COSMETICS"/>
    <x v="3"/>
    <x v="5"/>
    <x v="5"/>
    <n v="110281717"/>
    <n v="20714458669"/>
    <s v="CLINIQUE MOISTURE BASICS DDML GEL DUO 76CK-01"/>
    <s v="EA"/>
    <n v="3"/>
    <n v="762"/>
    <n v="1"/>
    <n v="254"/>
    <n v="5"/>
    <n v="747"/>
  </r>
  <r>
    <x v="18"/>
    <s v="COSMETICS"/>
    <x v="12"/>
    <x v="6"/>
    <x v="7"/>
    <n v="110334508"/>
    <n v="773602337194"/>
    <s v="MAC MINERALIZE SKINFINISH NATURAL DARK DEEP MT7E-14"/>
    <s v="EA"/>
    <n v="6"/>
    <n v="762"/>
    <n v="2"/>
    <n v="254"/>
    <n v="36"/>
    <n v="0"/>
  </r>
  <r>
    <x v="18"/>
    <s v="COSMETICS"/>
    <x v="12"/>
    <x v="6"/>
    <x v="7"/>
    <n v="110334515"/>
    <n v="773602337163"/>
    <s v="MAC MINERALIZE SKINFINISH NATURAL GIVE ME SUN! MT7E-11"/>
    <s v="EA"/>
    <n v="6"/>
    <n v="762"/>
    <n v="1"/>
    <n v="127"/>
    <n v="59"/>
    <n v="27"/>
  </r>
  <r>
    <x v="18"/>
    <s v="COSMETICS"/>
    <x v="3"/>
    <x v="5"/>
    <x v="0"/>
    <n v="111354808"/>
    <n v="20714355210"/>
    <s v="CLINIQUE DDHJ DUO 2X125ML KG40-01"/>
    <s v="EA"/>
    <n v="3"/>
    <n v="762"/>
    <n v="0"/>
    <n v="0"/>
    <n v="41"/>
    <n v="727"/>
  </r>
  <r>
    <x v="18"/>
    <s v="COSMETICS"/>
    <x v="1"/>
    <x v="6"/>
    <x v="1"/>
    <n v="111548477"/>
    <n v="887167490512"/>
    <s v="ESTEE LAUDER SMOKY NUDES PALETTE DDF &amp; ME EXCLUSIVE PGP4-01"/>
    <s v="EA"/>
    <n v="3"/>
    <n v="762"/>
    <n v="0"/>
    <n v="0"/>
    <n v="17"/>
    <n v="522"/>
  </r>
  <r>
    <x v="18"/>
    <s v="COSMETICS"/>
    <x v="1"/>
    <x v="5"/>
    <x v="4"/>
    <n v="110544236"/>
    <n v="887167123564"/>
    <s v="E LAUDER MICRO ESSENCE 200ML R1PW-01"/>
    <s v="EA"/>
    <n v="2"/>
    <n v="760"/>
    <n v="0"/>
    <n v="0"/>
    <n v="19"/>
    <n v="1638"/>
  </r>
  <r>
    <x v="18"/>
    <s v="COSMETICS"/>
    <x v="0"/>
    <x v="6"/>
    <x v="1"/>
    <n v="111354844"/>
    <n v="888066095723"/>
    <s v="TOMFORD SOLEIL LIP TRIO T7RW-01"/>
    <s v="EA"/>
    <n v="2"/>
    <n v="760"/>
    <n v="0"/>
    <n v="0"/>
    <n v="13"/>
    <n v="333"/>
  </r>
  <r>
    <x v="18"/>
    <s v="COSMETICS"/>
    <x v="1"/>
    <x v="5"/>
    <x v="13"/>
    <n v="111079655"/>
    <n v="887167393271"/>
    <s v="E LAUDER ANR EYE SUPERCHARGED 15ML P482-01"/>
    <s v="EA"/>
    <n v="3"/>
    <n v="751.4"/>
    <n v="0"/>
    <n v="0"/>
    <n v="0"/>
    <n v="12070"/>
  </r>
  <r>
    <x v="18"/>
    <s v="COSMETICS"/>
    <x v="3"/>
    <x v="5"/>
    <x v="0"/>
    <n v="110415398"/>
    <n v="20714678210"/>
    <s v="CLINIQUE SMART CUSTOM REPAIR MOISTURIZER (VERY DRY) 50ML Z5CM-01"/>
    <s v="EA"/>
    <n v="3"/>
    <n v="747"/>
    <n v="0"/>
    <n v="0"/>
    <n v="11"/>
    <n v="9"/>
  </r>
  <r>
    <x v="18"/>
    <s v="COSMETICS"/>
    <x v="12"/>
    <x v="6"/>
    <x v="7"/>
    <n v="111354759"/>
    <n v="773602535668"/>
    <s v="MAC EXTRA DIMENSION SKINFINISH DIMA'S GLOW SFML-40"/>
    <s v="EA"/>
    <n v="6"/>
    <n v="732"/>
    <n v="0"/>
    <n v="0"/>
    <n v="48"/>
    <n v="535"/>
  </r>
  <r>
    <x v="18"/>
    <s v="COSMETICS"/>
    <x v="3"/>
    <x v="5"/>
    <x v="0"/>
    <n v="110405385"/>
    <n v="20714744762"/>
    <s v="CLINIQUE FOR MEN CHARCOAL FACE WASH 200ML ZF7E-01"/>
    <s v="EA"/>
    <n v="8"/>
    <n v="728"/>
    <n v="1"/>
    <n v="91"/>
    <n v="13"/>
    <n v="7"/>
  </r>
  <r>
    <x v="18"/>
    <s v="COSMETICS"/>
    <x v="12"/>
    <x v="6"/>
    <x v="4"/>
    <n v="111250836"/>
    <n v="773602528615"/>
    <s v="MAC PREP + PRIME FIX+ CHERRY BLOSSOM SF7K-01"/>
    <s v="EA"/>
    <n v="8"/>
    <n v="728"/>
    <n v="0"/>
    <n v="0"/>
    <n v="0"/>
    <n v="0"/>
  </r>
  <r>
    <x v="18"/>
    <s v="COSMETICS"/>
    <x v="12"/>
    <x v="6"/>
    <x v="7"/>
    <n v="102204748"/>
    <n v="773602054374"/>
    <s v="MAC P/POINT EYE PENCIL ENGRAVED M3RY-09"/>
    <s v="EA"/>
    <n v="10"/>
    <n v="720"/>
    <n v="0"/>
    <n v="0"/>
    <n v="66"/>
    <n v="64"/>
  </r>
  <r>
    <x v="18"/>
    <s v="COSMETICS"/>
    <x v="12"/>
    <x v="6"/>
    <x v="7"/>
    <n v="102205065"/>
    <n v="773602048779"/>
    <s v="MAC MATTE LIPSTICK VIVA GLAM III M5L9-12"/>
    <s v="EA"/>
    <n v="9"/>
    <n v="720"/>
    <n v="0"/>
    <n v="0"/>
    <n v="24"/>
    <n v="1"/>
  </r>
  <r>
    <x v="18"/>
    <s v="COSMETICS"/>
    <x v="12"/>
    <x v="6"/>
    <x v="7"/>
    <n v="102205972"/>
    <n v="773602066407"/>
    <s v="MAC LIP PENCIL WHIRL M380-50"/>
    <s v="EA"/>
    <n v="10"/>
    <n v="720"/>
    <n v="0"/>
    <n v="0"/>
    <n v="72"/>
    <n v="158"/>
  </r>
  <r>
    <x v="18"/>
    <s v="COSMETICS"/>
    <x v="12"/>
    <x v="6"/>
    <x v="4"/>
    <n v="102207017"/>
    <n v="773602112371"/>
    <s v="MAC TECHNAKOHL GRAPHBLK M76P-01"/>
    <s v="EA"/>
    <n v="10"/>
    <n v="720"/>
    <n v="2"/>
    <n v="144"/>
    <n v="33"/>
    <n v="524"/>
  </r>
  <r>
    <x v="18"/>
    <s v="COSMETICS"/>
    <x v="12"/>
    <x v="6"/>
    <x v="7"/>
    <n v="110280858"/>
    <n v="773602314782"/>
    <s v="MAC LIPSTICK FLAT OUT FABULOUS M0N9-19"/>
    <s v="EA"/>
    <n v="9"/>
    <n v="720"/>
    <n v="1"/>
    <n v="80"/>
    <n v="20"/>
    <n v="46"/>
  </r>
  <r>
    <x v="18"/>
    <s v="COSMETICS"/>
    <x v="13"/>
    <x v="6"/>
    <x v="1"/>
    <n v="110293197"/>
    <n v="716170119717"/>
    <s v="BOBBI BROWN SMOKEY EYE MASCARA E9TN-01"/>
    <s v="EA"/>
    <n v="6"/>
    <n v="720"/>
    <n v="0"/>
    <n v="0"/>
    <n v="7"/>
    <n v="57"/>
  </r>
  <r>
    <x v="18"/>
    <s v="COSMETICS"/>
    <x v="12"/>
    <x v="6"/>
    <x v="7"/>
    <n v="110309464"/>
    <n v="773602323210"/>
    <s v="MAC PREP + PRIME NATURAL RADIANCE RADIANT PINK MT5K-02"/>
    <s v="EA"/>
    <n v="5"/>
    <n v="720"/>
    <n v="0"/>
    <n v="0"/>
    <n v="30"/>
    <n v="133"/>
  </r>
  <r>
    <x v="18"/>
    <s v="COSMETICS"/>
    <x v="12"/>
    <x v="6"/>
    <x v="4"/>
    <n v="110309464"/>
    <n v="773602323210"/>
    <s v="MAC PREP + PRIME NATURAL RADIANCE RADIANT PINK MT5K-02"/>
    <s v="EA"/>
    <n v="5"/>
    <n v="720"/>
    <n v="0"/>
    <n v="0"/>
    <n v="13"/>
    <n v="133"/>
  </r>
  <r>
    <x v="18"/>
    <s v="COSMETICS"/>
    <x v="12"/>
    <x v="6"/>
    <x v="7"/>
    <n v="110413846"/>
    <n v="773602388103"/>
    <s v="MAC MATTE LIPSTICK WHIRL M2LP-3W"/>
    <s v="EA"/>
    <n v="9"/>
    <n v="720"/>
    <n v="0"/>
    <n v="0"/>
    <n v="45"/>
    <n v="151"/>
  </r>
  <r>
    <x v="18"/>
    <s v="COSMETICS"/>
    <x v="12"/>
    <x v="6"/>
    <x v="7"/>
    <n v="110468055"/>
    <n v="773602356942"/>
    <s v="MAC PRO PERFORMANCE SPONGE MWL7-01"/>
    <s v="EA"/>
    <n v="9"/>
    <n v="720"/>
    <n v="0"/>
    <n v="0"/>
    <n v="6"/>
    <n v="0"/>
  </r>
  <r>
    <x v="18"/>
    <s v="COSMETICS"/>
    <x v="12"/>
    <x v="6"/>
    <x v="7"/>
    <n v="111114982"/>
    <n v="773602522057"/>
    <s v="MAC POWDER KISS LIPSTICK MULL IT OVER S4K0-29"/>
    <s v="EA"/>
    <n v="9"/>
    <n v="720"/>
    <n v="1"/>
    <n v="80"/>
    <n v="23"/>
    <n v="151"/>
  </r>
  <r>
    <x v="18"/>
    <s v="COSMETICS"/>
    <x v="13"/>
    <x v="6"/>
    <x v="13"/>
    <n v="111451831"/>
    <n v="716170236377"/>
    <s v="B BROWN PERFECTLY DEFINED LONG-WEAR BROW PENCIL &amp; REFILL SET MAHOGANY"/>
    <s v="EA"/>
    <n v="3"/>
    <n v="720"/>
    <n v="0"/>
    <n v="0"/>
    <n v="0"/>
    <n v="106"/>
  </r>
  <r>
    <x v="18"/>
    <s v="COSMETICS"/>
    <x v="12"/>
    <x v="6"/>
    <x v="3"/>
    <n v="111613232"/>
    <n v="773602574469"/>
    <s v="MAC LIPSTICK @THEMAYAAHMAD SJX4-K4"/>
    <s v="EA"/>
    <n v="9"/>
    <n v="720"/>
    <n v="0"/>
    <n v="0"/>
    <n v="16"/>
    <n v="628"/>
  </r>
  <r>
    <x v="18"/>
    <s v="COSMETICS"/>
    <x v="1"/>
    <x v="5"/>
    <x v="1"/>
    <n v="110690000"/>
    <n v="887167316096"/>
    <s v="E LAUDER RESILIENCE LIFT NIGHT FACE AND NECK CREAM 50ML RRLM-01"/>
    <s v="EA"/>
    <n v="2"/>
    <n v="718"/>
    <n v="0"/>
    <n v="0"/>
    <n v="11"/>
    <n v="136"/>
  </r>
  <r>
    <x v="18"/>
    <s v="COSMETICS"/>
    <x v="1"/>
    <x v="5"/>
    <x v="4"/>
    <n v="111451858"/>
    <n v="887167415942"/>
    <s v="E LAUDER REVITALIZING SUPREME+ NIGHT INTNSVE RSTRTIVE CRM 50ML P6RJ-01"/>
    <s v="EA"/>
    <n v="2"/>
    <n v="718"/>
    <n v="0"/>
    <n v="0"/>
    <n v="7"/>
    <n v="763"/>
  </r>
  <r>
    <x v="18"/>
    <s v="COSMETICS"/>
    <x v="3"/>
    <x v="5"/>
    <x v="0"/>
    <n v="110277014"/>
    <n v="20714598945"/>
    <s v="CLINIQUE DDML+ LOTION 200ML JUMBO 7T5Y-01"/>
    <s v="EA"/>
    <n v="4"/>
    <n v="716"/>
    <n v="0"/>
    <n v="0"/>
    <n v="22"/>
    <n v="0"/>
  </r>
  <r>
    <x v="18"/>
    <s v="COSMETICS"/>
    <x v="12"/>
    <x v="6"/>
    <x v="3"/>
    <n v="111342928"/>
    <n v="773602555406"/>
    <s v="MAC EYE SHADOW X15 IN THE BUFF SHE2-01"/>
    <s v="EA"/>
    <n v="3"/>
    <n v="714"/>
    <n v="0"/>
    <n v="0"/>
    <n v="0"/>
    <n v="0"/>
  </r>
  <r>
    <x v="18"/>
    <s v="COSMETICS"/>
    <x v="1"/>
    <x v="5"/>
    <x v="6"/>
    <n v="111521916"/>
    <n v="887167484757"/>
    <s v="ESTEE LAUDER NIGHTTIME EXPERTS SET"/>
    <s v="EA"/>
    <n v="1"/>
    <n v="711"/>
    <n v="0"/>
    <n v="0"/>
    <n v="2"/>
    <n v="2881"/>
  </r>
  <r>
    <x v="18"/>
    <s v="COSMETICS"/>
    <x v="3"/>
    <x v="5"/>
    <x v="4"/>
    <n v="111062287"/>
    <n v="20714940324"/>
    <s v="CLINIQUE MOISTURE SURGE BEST SELLER TR SET K9JP-01"/>
    <s v="EA"/>
    <n v="2"/>
    <n v="708"/>
    <n v="0"/>
    <n v="0"/>
    <n v="14"/>
    <n v="170"/>
  </r>
  <r>
    <x v="18"/>
    <s v="COSMETICS"/>
    <x v="3"/>
    <x v="5"/>
    <x v="4"/>
    <n v="111399568"/>
    <n v="20714994365"/>
    <s v="CLINIQUE MOISTURE SURGE BEST SELLERS SUPERCHARGED KJET-01"/>
    <s v="EA"/>
    <n v="2"/>
    <n v="708"/>
    <n v="0"/>
    <n v="0"/>
    <n v="9"/>
    <n v="461"/>
  </r>
  <r>
    <x v="18"/>
    <s v="COSMETICS"/>
    <x v="3"/>
    <x v="5"/>
    <x v="4"/>
    <n v="110414173"/>
    <n v="20714777647"/>
    <s v="CLINIQUE RW LASER FOCUS WRINKLE CORRECTING EYE CREAM 15ML ZK4K-01"/>
    <s v="EA"/>
    <n v="4"/>
    <n v="692"/>
    <n v="0"/>
    <n v="0"/>
    <n v="8"/>
    <n v="68"/>
  </r>
  <r>
    <x v="18"/>
    <s v="COSMETICS"/>
    <x v="12"/>
    <x v="6"/>
    <x v="4"/>
    <n v="110951249"/>
    <n v="773602479542"/>
    <s v="MAC HYPER REAL GLOW PALETTE FLASH + AWE S88C-02"/>
    <s v="EA"/>
    <n v="4"/>
    <n v="692"/>
    <n v="0"/>
    <n v="0"/>
    <n v="5"/>
    <n v="0"/>
  </r>
  <r>
    <x v="18"/>
    <s v="COSMETICS"/>
    <x v="3"/>
    <x v="5"/>
    <x v="4"/>
    <n v="111154128"/>
    <n v="20714985004"/>
    <s v="CLINIQUE ID DDMJ FATIGUE KHCG-01"/>
    <s v="EA"/>
    <n v="4"/>
    <n v="692"/>
    <n v="0"/>
    <n v="0"/>
    <n v="0"/>
    <n v="0"/>
  </r>
  <r>
    <x v="18"/>
    <s v="COSMETICS"/>
    <x v="3"/>
    <x v="6"/>
    <x v="0"/>
    <n v="111154107"/>
    <n v="20714942601"/>
    <s v="CLINIQUE DUAL ENDED MINI SPLASH SET K9X0-01"/>
    <s v="EA"/>
    <n v="6"/>
    <n v="690"/>
    <n v="0"/>
    <n v="0"/>
    <n v="0"/>
    <n v="0"/>
  </r>
  <r>
    <x v="18"/>
    <s v="COSMETICS"/>
    <x v="3"/>
    <x v="6"/>
    <x v="0"/>
    <n v="100705576"/>
    <n v="20714066321"/>
    <s v="CLINIQUE SUPER POWDER MATTEBEIG 647J-02"/>
    <s v="EA"/>
    <n v="5"/>
    <n v="685"/>
    <n v="0"/>
    <n v="0"/>
    <n v="23"/>
    <n v="129"/>
  </r>
  <r>
    <x v="18"/>
    <s v="COSMETICS"/>
    <x v="12"/>
    <x v="6"/>
    <x v="7"/>
    <n v="102204755"/>
    <n v="773602044832"/>
    <s v="MAC LIQUD LINER BOOT BLACK M1G6 01"/>
    <s v="EA"/>
    <n v="8"/>
    <n v="680"/>
    <n v="0"/>
    <n v="0"/>
    <n v="66"/>
    <n v="506"/>
  </r>
  <r>
    <x v="18"/>
    <s v="COSMETICS"/>
    <x v="12"/>
    <x v="6"/>
    <x v="7"/>
    <n v="110248865"/>
    <n v="773602279197"/>
    <s v="MAC VELUXE BROW LINER DEEP BRUNETTE MMT0-04"/>
    <s v="EA"/>
    <n v="8"/>
    <n v="680"/>
    <n v="0"/>
    <n v="0"/>
    <n v="2"/>
    <n v="0"/>
  </r>
  <r>
    <x v="18"/>
    <s v="COSMETICS"/>
    <x v="3"/>
    <x v="5"/>
    <x v="4"/>
    <n v="110120942"/>
    <n v="20714462734"/>
    <s v="CLINIQUE CLARIFYING LOTION 3 400ML 76X0 01"/>
    <s v="EA"/>
    <n v="5"/>
    <n v="675"/>
    <n v="0"/>
    <n v="0"/>
    <n v="11"/>
    <n v="88"/>
  </r>
  <r>
    <x v="18"/>
    <s v="COSMETICS"/>
    <x v="12"/>
    <x v="6"/>
    <x v="7"/>
    <n v="111397247"/>
    <n v="773602561483"/>
    <s v="MAC TR KITS FY20 PART 1 TENDERTALK X2 SHX1-01"/>
    <s v="EA"/>
    <n v="5"/>
    <n v="675"/>
    <n v="0"/>
    <n v="0"/>
    <n v="25"/>
    <n v="0"/>
  </r>
  <r>
    <x v="18"/>
    <s v="COSMETICS"/>
    <x v="12"/>
    <x v="5"/>
    <x v="7"/>
    <n v="110288092"/>
    <n v="773602368778"/>
    <s v="MAC PREP + PRIME FIX+ MXH3-01"/>
    <s v="EA"/>
    <n v="11"/>
    <n v="671"/>
    <n v="0"/>
    <n v="0"/>
    <n v="36"/>
    <n v="358"/>
  </r>
  <r>
    <x v="18"/>
    <s v="COSMETICS"/>
    <x v="1"/>
    <x v="5"/>
    <x v="4"/>
    <n v="110702972"/>
    <n v="887167325432"/>
    <s v="E LAUDER REVITALIZING SUPREME PLUS LIGHT 50ML RTM5-01"/>
    <s v="EA"/>
    <n v="2"/>
    <n v="670"/>
    <n v="0"/>
    <n v="0"/>
    <n v="6"/>
    <n v="118"/>
  </r>
  <r>
    <x v="18"/>
    <s v="COSMETICS"/>
    <x v="3"/>
    <x v="5"/>
    <x v="0"/>
    <n v="110808213"/>
    <n v="20714816407"/>
    <s v="CLINIQUE DDMG TRIO SET 3X125ML ZPTC-1"/>
    <s v="EA"/>
    <n v="2"/>
    <n v="670"/>
    <n v="0"/>
    <n v="0"/>
    <n v="20"/>
    <n v="4"/>
  </r>
  <r>
    <x v="18"/>
    <s v="COSMETICS"/>
    <x v="13"/>
    <x v="6"/>
    <x v="1"/>
    <n v="111399412"/>
    <n v="716170228334"/>
    <s v="B BROWN CITY DUSK EYE SHADOW PALETTE EMAR-01"/>
    <s v="EA"/>
    <n v="2"/>
    <n v="670"/>
    <n v="0"/>
    <n v="0"/>
    <n v="5"/>
    <n v="0"/>
  </r>
  <r>
    <x v="18"/>
    <s v="COSMETICS"/>
    <x v="12"/>
    <x v="6"/>
    <x v="7"/>
    <n v="111354760"/>
    <n v="773602535590"/>
    <s v="MAC LIPSTICK DECLARING LOVE SFMJ-HH"/>
    <s v="EA"/>
    <n v="8"/>
    <n v="664"/>
    <n v="0"/>
    <n v="0"/>
    <n v="160"/>
    <n v="533"/>
  </r>
  <r>
    <x v="18"/>
    <s v="COSMETICS"/>
    <x v="12"/>
    <x v="6"/>
    <x v="7"/>
    <n v="111375230"/>
    <n v="773602537822"/>
    <s v="MAC LIPSTICKS-LET'S MESA ARO 3GM/.1OZ SFX2-JK"/>
    <s v="EA"/>
    <n v="8"/>
    <n v="664"/>
    <n v="2"/>
    <n v="166"/>
    <n v="4"/>
    <n v="0"/>
  </r>
  <r>
    <x v="18"/>
    <s v="COSMETICS"/>
    <x v="1"/>
    <x v="6"/>
    <x v="13"/>
    <n v="111548476"/>
    <n v="887167508149"/>
    <s v="ESTEE LAUDER PURE COLOR ENVY TRIO LIPSTICK CNY LIMITED EDITION PJFA-01"/>
    <s v="EA"/>
    <n v="2"/>
    <n v="660"/>
    <n v="0"/>
    <n v="0"/>
    <n v="0"/>
    <n v="138"/>
  </r>
  <r>
    <x v="18"/>
    <s v="COSMETICS"/>
    <x v="1"/>
    <x v="5"/>
    <x v="1"/>
    <n v="111593377"/>
    <n v="887167412941"/>
    <s v="ESTEE LAUDER PERFECTIONIST PRO RAPID BRIGHTENING TREATMENT 100ML P6GK-01"/>
    <s v="EA"/>
    <n v="1"/>
    <n v="659"/>
    <n v="0"/>
    <n v="0"/>
    <n v="19"/>
    <n v="236"/>
  </r>
  <r>
    <x v="18"/>
    <s v="COSMETICS"/>
    <x v="12"/>
    <x v="6"/>
    <x v="7"/>
    <n v="102206314"/>
    <n v="773602106141"/>
    <s v="MAC SHEERTONE SHIMM. BLUSH PEACHTWIST M4RM-18"/>
    <s v="EA"/>
    <n v="7"/>
    <n v="658"/>
    <n v="0"/>
    <n v="0"/>
    <n v="42"/>
    <n v="69"/>
  </r>
  <r>
    <x v="18"/>
    <s v="COSMETICS"/>
    <x v="12"/>
    <x v="6"/>
    <x v="7"/>
    <n v="102208841"/>
    <n v="773602000661"/>
    <s v="MAC POWDER BLUSH COPPERTONE M220-07"/>
    <s v="EA"/>
    <n v="7"/>
    <n v="658"/>
    <n v="0"/>
    <n v="0"/>
    <n v="27"/>
    <n v="0"/>
  </r>
  <r>
    <x v="18"/>
    <s v="COSMETICS"/>
    <x v="12"/>
    <x v="6"/>
    <x v="7"/>
    <n v="102208844"/>
    <n v="773602000722"/>
    <s v="MAC POWDER BLUSH FLEUR POWER M220-13"/>
    <s v="EA"/>
    <n v="7"/>
    <n v="658"/>
    <n v="0"/>
    <n v="0"/>
    <n v="40"/>
    <n v="40"/>
  </r>
  <r>
    <x v="18"/>
    <s v="COSMETICS"/>
    <x v="0"/>
    <x v="6"/>
    <x v="1"/>
    <n v="110351682"/>
    <n v="888066035118"/>
    <s v="TOM FORD EYE COLOR QUAD NUDE DIP T1EL-03"/>
    <s v="EA"/>
    <n v="2"/>
    <n v="652"/>
    <n v="0"/>
    <n v="0"/>
    <n v="3"/>
    <n v="4"/>
  </r>
  <r>
    <x v="18"/>
    <s v="COSMETICS"/>
    <x v="0"/>
    <x v="6"/>
    <x v="0"/>
    <n v="111451895"/>
    <n v="888066095617"/>
    <s v="TOM FORD SOLEIL EYE CLR QUA-02 T7RF-02"/>
    <s v="EA"/>
    <n v="2"/>
    <n v="652"/>
    <n v="0"/>
    <n v="0"/>
    <n v="6"/>
    <n v="28"/>
  </r>
  <r>
    <x v="18"/>
    <s v="COSMETICS"/>
    <x v="1"/>
    <x v="6"/>
    <x v="0"/>
    <n v="102014162"/>
    <n v="27131187035"/>
    <s v="ESTEE LAUDER DOUBLE WEAR MAKEUP 1G5Y-01"/>
    <s v="EA"/>
    <n v="4"/>
    <n v="648"/>
    <n v="0"/>
    <n v="0"/>
    <n v="10"/>
    <n v="4"/>
  </r>
  <r>
    <x v="18"/>
    <s v="COSMETICS"/>
    <x v="12"/>
    <x v="6"/>
    <x v="3"/>
    <n v="102207017"/>
    <n v="773602112371"/>
    <s v="MAC TECHNAKOHL GRAPHBLK M76P-01"/>
    <s v="EA"/>
    <n v="9"/>
    <n v="648"/>
    <n v="0"/>
    <n v="0"/>
    <n v="8"/>
    <n v="524"/>
  </r>
  <r>
    <x v="18"/>
    <s v="COSMETICS"/>
    <x v="1"/>
    <x v="5"/>
    <x v="1"/>
    <n v="110122044"/>
    <n v="27131763529"/>
    <s v="E LAUDER DAYWEAR ADV ANTI OXIDANT CRM SPF15 50ML WFJN 01"/>
    <s v="EA"/>
    <n v="3"/>
    <n v="648"/>
    <n v="0"/>
    <n v="0"/>
    <n v="11"/>
    <n v="0"/>
  </r>
  <r>
    <x v="18"/>
    <s v="COSMETICS"/>
    <x v="3"/>
    <x v="5"/>
    <x v="4"/>
    <n v="110208489"/>
    <n v="20714495169"/>
    <s v="CLINIQUE DE-PUFF AND DE-CIRCLE SET 7C8A-01"/>
    <s v="EA"/>
    <n v="3"/>
    <n v="648"/>
    <n v="0"/>
    <n v="0"/>
    <n v="4"/>
    <n v="25"/>
  </r>
  <r>
    <x v="18"/>
    <s v="COSMETICS"/>
    <x v="1"/>
    <x v="6"/>
    <x v="0"/>
    <n v="110424427"/>
    <n v="27131392347"/>
    <s v="E LAUDER DWEAR STAY-IN-PLACE MAKEUP SPF10 1W1 BONE 1G5Y-17"/>
    <s v="EA"/>
    <n v="4"/>
    <n v="648"/>
    <n v="0"/>
    <n v="0"/>
    <n v="13"/>
    <n v="728"/>
  </r>
  <r>
    <x v="18"/>
    <s v="COSMETICS"/>
    <x v="1"/>
    <x v="6"/>
    <x v="0"/>
    <n v="110505755"/>
    <n v="27131228387"/>
    <s v="E LAUDER DWEAR LIQUID FOUNDATION 30ML IVORY BEIGE 1G5Y-10"/>
    <s v="EA"/>
    <n v="4"/>
    <n v="648"/>
    <n v="0"/>
    <n v="0"/>
    <n v="9"/>
    <n v="48"/>
  </r>
  <r>
    <x v="18"/>
    <s v="COSMETICS"/>
    <x v="1"/>
    <x v="6"/>
    <x v="13"/>
    <n v="111166476"/>
    <n v="887167393905"/>
    <s v="ESTEE LAUDER FUTURIST AQUA BRILLIANCE MAKEUP 2C0 COOL VANILLA P49K-63"/>
    <s v="EA"/>
    <n v="4"/>
    <n v="648"/>
    <n v="0"/>
    <n v="0"/>
    <n v="0"/>
    <n v="160"/>
  </r>
  <r>
    <x v="18"/>
    <s v="COSMETICS"/>
    <x v="1"/>
    <x v="6"/>
    <x v="0"/>
    <n v="111311576"/>
    <n v="887167354722"/>
    <s v="ESTEE LAUDER PURE COLOR DESIRE 201 SEDUCE RYKA-05"/>
    <s v="EA"/>
    <n v="4"/>
    <n v="648"/>
    <n v="0"/>
    <n v="0"/>
    <n v="3"/>
    <n v="0"/>
  </r>
  <r>
    <x v="18"/>
    <s v="COSMETICS"/>
    <x v="1"/>
    <x v="6"/>
    <x v="0"/>
    <n v="111354823"/>
    <n v="887167441958"/>
    <s v="ESTEE LAUDER BRONZE GODDESS DESERT HEAT EYESHADOW PALETTE P9JA-01"/>
    <s v="EA"/>
    <n v="3"/>
    <n v="648"/>
    <n v="0"/>
    <n v="0"/>
    <n v="4"/>
    <n v="0"/>
  </r>
  <r>
    <x v="18"/>
    <s v="COSMETICS"/>
    <x v="12"/>
    <x v="6"/>
    <x v="3"/>
    <n v="111531848"/>
    <n v="773602561865"/>
    <s v="MAC LIPGLASS RUBY WOO SHXY-32"/>
    <s v="EA"/>
    <n v="8"/>
    <n v="648"/>
    <n v="7"/>
    <n v="567"/>
    <n v="0"/>
    <n v="0"/>
  </r>
  <r>
    <x v="18"/>
    <s v="COSMETICS"/>
    <x v="11"/>
    <x v="5"/>
    <x v="0"/>
    <n v="111613580"/>
    <n v="747930115298"/>
    <s v="CREME DE LAMER MINI MIRACLE BROTH COLLECTION 5PCS 5XLC-01"/>
    <s v="EA"/>
    <n v="1"/>
    <n v="646"/>
    <n v="0"/>
    <n v="0"/>
    <n v="17"/>
    <n v="486"/>
  </r>
  <r>
    <x v="18"/>
    <s v="COSMETICS"/>
    <x v="11"/>
    <x v="5"/>
    <x v="1"/>
    <n v="111613580"/>
    <n v="747930115298"/>
    <s v="CREME DE LAMER MINI MIRACLE BROTH COLLECTION 5PCS 5XLC-01"/>
    <s v="EA"/>
    <n v="1"/>
    <n v="646"/>
    <n v="0"/>
    <n v="0"/>
    <n v="20"/>
    <n v="486"/>
  </r>
  <r>
    <x v="18"/>
    <s v="COSMETICS"/>
    <x v="12"/>
    <x v="6"/>
    <x v="4"/>
    <n v="102205149"/>
    <n v="773602047116"/>
    <s v="MAC STUDIOFIX POWDER PLUS FOUNDTN NC25 M510-69"/>
    <s v="EA"/>
    <n v="5"/>
    <n v="645"/>
    <n v="0"/>
    <n v="0"/>
    <n v="21"/>
    <n v="228"/>
  </r>
  <r>
    <x v="18"/>
    <s v="COSMETICS"/>
    <x v="12"/>
    <x v="6"/>
    <x v="1"/>
    <n v="102205234"/>
    <n v="773602010509"/>
    <s v="MAC STUDIOFIX POWDER FOUNDATION NC30 M510-23"/>
    <s v="EA"/>
    <n v="5"/>
    <n v="645"/>
    <n v="0"/>
    <n v="0"/>
    <n v="26"/>
    <n v="148"/>
  </r>
  <r>
    <x v="18"/>
    <s v="COSMETICS"/>
    <x v="12"/>
    <x v="6"/>
    <x v="7"/>
    <n v="102205241"/>
    <n v="773602010714"/>
    <s v="MAC STUIDOFIX POWDER FOUNDATION NW35 M510-44"/>
    <s v="EA"/>
    <n v="5"/>
    <n v="645"/>
    <n v="0"/>
    <n v="0"/>
    <n v="33"/>
    <n v="0"/>
  </r>
  <r>
    <x v="18"/>
    <s v="COSMETICS"/>
    <x v="12"/>
    <x v="6"/>
    <x v="4"/>
    <n v="102205247"/>
    <n v="773602042708"/>
    <s v="MAC STUDIOFIX POWDER FOUNDATION NW43 M510-57"/>
    <s v="EA"/>
    <n v="5"/>
    <n v="645"/>
    <n v="0"/>
    <n v="0"/>
    <n v="54"/>
    <n v="265"/>
  </r>
  <r>
    <x v="18"/>
    <s v="COSMETICS"/>
    <x v="12"/>
    <x v="6"/>
    <x v="4"/>
    <n v="102206292"/>
    <n v="773602103485"/>
    <s v="MAC STUDIO FIX FLUID SPF 15 NC20 M6JC-02"/>
    <s v="EA"/>
    <n v="5"/>
    <n v="645"/>
    <n v="0"/>
    <n v="0"/>
    <n v="15"/>
    <n v="132"/>
  </r>
  <r>
    <x v="18"/>
    <s v="COSMETICS"/>
    <x v="12"/>
    <x v="6"/>
    <x v="1"/>
    <n v="102206297"/>
    <n v="773602103546"/>
    <s v="MAC STUDIO FIX FLUID SPF 15 NC42 M6JC-08"/>
    <s v="EA"/>
    <n v="5"/>
    <n v="645"/>
    <n v="0"/>
    <n v="0"/>
    <n v="11"/>
    <n v="381"/>
  </r>
  <r>
    <x v="18"/>
    <s v="COSMETICS"/>
    <x v="12"/>
    <x v="6"/>
    <x v="1"/>
    <n v="102206299"/>
    <n v="77360210356"/>
    <s v="MAC STUDIO FIX FLUID SPF 15 NC45 M6JC-10"/>
    <s v="EA"/>
    <n v="5"/>
    <n v="645"/>
    <n v="0"/>
    <n v="0"/>
    <n v="17"/>
    <n v="253"/>
  </r>
  <r>
    <x v="18"/>
    <s v="COSMETICS"/>
    <x v="12"/>
    <x v="6"/>
    <x v="7"/>
    <n v="102206301"/>
    <n v="773602103607"/>
    <s v="MAC STUDIO FIX FLUID SPF 15 NW20 M6JC-14"/>
    <s v="EA"/>
    <n v="5"/>
    <n v="645"/>
    <n v="0"/>
    <n v="0"/>
    <n v="21"/>
    <n v="0"/>
  </r>
  <r>
    <x v="18"/>
    <s v="COSMETICS"/>
    <x v="12"/>
    <x v="6"/>
    <x v="7"/>
    <n v="102206303"/>
    <n v="773602103621"/>
    <s v="MAC STUDIO FIX FLUID SPF 15 NW30 M6JC-16"/>
    <s v="EA"/>
    <n v="5"/>
    <n v="645"/>
    <n v="0"/>
    <n v="0"/>
    <n v="7"/>
    <n v="0"/>
  </r>
  <r>
    <x v="18"/>
    <s v="COSMETICS"/>
    <x v="12"/>
    <x v="6"/>
    <x v="7"/>
    <n v="102206306"/>
    <n v="773602103652"/>
    <s v="MAC STUDIO FIX FLUID SPF 15 NW43 M6JC-19"/>
    <s v="EA"/>
    <n v="5"/>
    <n v="645"/>
    <n v="0"/>
    <n v="0"/>
    <n v="74"/>
    <n v="66"/>
  </r>
  <r>
    <x v="18"/>
    <s v="COSMETICS"/>
    <x v="12"/>
    <x v="6"/>
    <x v="1"/>
    <n v="110524784"/>
    <n v="773602151080"/>
    <s v="MAC STUDIO FIX NC41 M510-74"/>
    <s v="EA"/>
    <n v="5"/>
    <n v="645"/>
    <n v="0"/>
    <n v="0"/>
    <n v="41"/>
    <n v="241"/>
  </r>
  <r>
    <x v="18"/>
    <s v="COSMETICS"/>
    <x v="12"/>
    <x v="6"/>
    <x v="7"/>
    <n v="110565664"/>
    <n v="773602150441"/>
    <s v="MAC STUDIO FIX NC44.5 M510-72"/>
    <s v="EA"/>
    <n v="5"/>
    <n v="645"/>
    <n v="0"/>
    <n v="0"/>
    <n v="13"/>
    <n v="0"/>
  </r>
  <r>
    <x v="18"/>
    <s v="COSMETICS"/>
    <x v="1"/>
    <x v="5"/>
    <x v="0"/>
    <n v="110999894"/>
    <n v="887167377257"/>
    <s v="ESTEE LAUDER DAYWEAR FACE + EYE SET P2EG-01"/>
    <s v="EA"/>
    <n v="2"/>
    <n v="644"/>
    <n v="0"/>
    <n v="0"/>
    <n v="0"/>
    <n v="0"/>
  </r>
  <r>
    <x v="18"/>
    <s v="COSMETICS"/>
    <x v="12"/>
    <x v="6"/>
    <x v="7"/>
    <n v="110808364"/>
    <n v="773602442270"/>
    <s v="MAC SNOW BALL SHADESCENTS KIT CANDY YUM YUM S5NE-Y7"/>
    <s v="EA"/>
    <n v="6"/>
    <n v="642"/>
    <n v="1"/>
    <n v="107"/>
    <n v="35"/>
    <n v="124"/>
  </r>
  <r>
    <x v="18"/>
    <s v="COSMETICS"/>
    <x v="12"/>
    <x v="6"/>
    <x v="7"/>
    <n v="102205066"/>
    <n v="773602048625"/>
    <s v="MAC LIPSTICK VIVA GLAM II M5LA-37"/>
    <s v="EA"/>
    <n v="8"/>
    <n v="640"/>
    <n v="2"/>
    <n v="160"/>
    <n v="6"/>
    <n v="0"/>
  </r>
  <r>
    <x v="18"/>
    <s v="COSMETICS"/>
    <x v="12"/>
    <x v="6"/>
    <x v="4"/>
    <n v="102208728"/>
    <n v="773602077540"/>
    <s v="MAC MATTE LIPSTICK VELVET TEDDY M2LP-37"/>
    <s v="EA"/>
    <n v="8"/>
    <n v="640"/>
    <n v="1"/>
    <n v="80"/>
    <n v="14"/>
    <n v="493"/>
  </r>
  <r>
    <x v="18"/>
    <s v="COSMETICS"/>
    <x v="12"/>
    <x v="6"/>
    <x v="4"/>
    <n v="110413857"/>
    <n v="773602284580"/>
    <s v="MAC MATTE LIPSTICK MEHR M2LP-70"/>
    <s v="EA"/>
    <n v="8"/>
    <n v="640"/>
    <n v="0"/>
    <n v="0"/>
    <n v="29"/>
    <n v="570"/>
  </r>
  <r>
    <x v="18"/>
    <s v="COSMETICS"/>
    <x v="12"/>
    <x v="6"/>
    <x v="7"/>
    <n v="111399345"/>
    <n v="773602541560"/>
    <s v="MAC NINE LIVES 420 SG73-16"/>
    <s v="EA"/>
    <n v="8"/>
    <n v="640"/>
    <n v="1"/>
    <n v="80"/>
    <n v="28"/>
    <n v="251"/>
  </r>
  <r>
    <x v="18"/>
    <s v="COSMETICS"/>
    <x v="12"/>
    <x v="6"/>
    <x v="7"/>
    <n v="110334495"/>
    <n v="773602338979"/>
    <s v="MAC MINERALIZE SKINFINISH GOLD DEPOSIT MT1328"/>
    <s v="EA"/>
    <n v="5"/>
    <n v="635"/>
    <n v="1"/>
    <n v="127"/>
    <n v="5"/>
    <n v="0"/>
  </r>
  <r>
    <x v="18"/>
    <s v="COSMETICS"/>
    <x v="12"/>
    <x v="6"/>
    <x v="7"/>
    <n v="110334509"/>
    <n v="773602337200"/>
    <s v="MAC MINERALIZE SKINFINISH NATURAL MEDIUM GOLDEN MT7E-15"/>
    <s v="EA"/>
    <n v="5"/>
    <n v="635"/>
    <n v="1"/>
    <n v="127"/>
    <n v="30"/>
    <n v="13"/>
  </r>
  <r>
    <x v="18"/>
    <s v="COSMETICS"/>
    <x v="12"/>
    <x v="6"/>
    <x v="7"/>
    <n v="110808219"/>
    <n v="773602514311"/>
    <s v="MAC EYES TIMES NINE SEMI-SWEET SE28-01"/>
    <s v="EA"/>
    <n v="5"/>
    <n v="630"/>
    <n v="0"/>
    <n v="0"/>
    <n v="31"/>
    <n v="0"/>
  </r>
  <r>
    <x v="18"/>
    <s v="COSMETICS"/>
    <x v="1"/>
    <x v="5"/>
    <x v="0"/>
    <n v="111105488"/>
    <n v="887167381872"/>
    <s v="ESTEE LAUDER NUTRITIOUS RADIANT VITALITY 2-IN-1 FOAM CLEANSER 125ML P31P-01"/>
    <s v="EA"/>
    <n v="5"/>
    <n v="630"/>
    <n v="1"/>
    <n v="126"/>
    <n v="26"/>
    <n v="342"/>
  </r>
  <r>
    <x v="18"/>
    <s v="COSMETICS"/>
    <x v="3"/>
    <x v="5"/>
    <x v="0"/>
    <n v="110242898"/>
    <n v="20714576219"/>
    <s v="CLINIQUE MOISTURE SURGE OVERNIGHT MASK 100ML 7NR5-01"/>
    <s v="EA"/>
    <n v="4"/>
    <n v="612"/>
    <n v="0"/>
    <n v="0"/>
    <n v="9"/>
    <n v="0"/>
  </r>
  <r>
    <x v="18"/>
    <s v="COSMETICS"/>
    <x v="12"/>
    <x v="6"/>
    <x v="1"/>
    <n v="111397248"/>
    <n v="773602561490"/>
    <s v="MAC VERISCOLOUR VARNISH X 2 #1 SHX2-01"/>
    <s v="EA"/>
    <n v="4"/>
    <n v="612"/>
    <n v="0"/>
    <n v="0"/>
    <n v="70"/>
    <n v="108"/>
  </r>
  <r>
    <x v="18"/>
    <s v="COSMETICS"/>
    <x v="13"/>
    <x v="6"/>
    <x v="1"/>
    <n v="110234540"/>
    <n v="716170047553"/>
    <s v="BOBBI BROWN BRONZE SHIMMERBRICK COMPACT SET E3TJ-01"/>
    <s v="EA"/>
    <n v="3"/>
    <n v="609"/>
    <n v="0"/>
    <n v="0"/>
    <n v="25"/>
    <n v="0"/>
  </r>
  <r>
    <x v="18"/>
    <s v="COSMETICS"/>
    <x v="13"/>
    <x v="6"/>
    <x v="1"/>
    <n v="110293343"/>
    <n v="716170121314"/>
    <s v="BOBBI BROWN LIP GLOSS TRIO E9YJ-01"/>
    <s v="EA"/>
    <n v="3"/>
    <n v="609"/>
    <n v="0"/>
    <n v="0"/>
    <n v="8"/>
    <n v="0"/>
  </r>
  <r>
    <x v="18"/>
    <s v="COSMETICS"/>
    <x v="12"/>
    <x v="6"/>
    <x v="3"/>
    <n v="111114986"/>
    <n v="773602525386"/>
    <s v="MAC TRAVEL EXCLUSIVE LIPSTICK X 3 SF2N-01"/>
    <s v="EA"/>
    <n v="3"/>
    <n v="609"/>
    <n v="0"/>
    <n v="0"/>
    <n v="6"/>
    <n v="335"/>
  </r>
  <r>
    <x v="18"/>
    <s v="COSMETICS"/>
    <x v="12"/>
    <x v="6"/>
    <x v="6"/>
    <n v="111397244"/>
    <n v="773602561452"/>
    <s v="MAC TR KITS FY20 PART 1 SHWX-01"/>
    <s v="EA"/>
    <n v="3"/>
    <n v="609"/>
    <n v="0"/>
    <n v="0"/>
    <n v="15"/>
    <n v="1642"/>
  </r>
  <r>
    <x v="18"/>
    <s v="COSMETICS"/>
    <x v="12"/>
    <x v="6"/>
    <x v="3"/>
    <n v="111531853"/>
    <n v="773602563227"/>
    <s v="MAC LIPSTICK RUBY WOO SJ2C-52"/>
    <s v="EA"/>
    <n v="7"/>
    <n v="609"/>
    <n v="0"/>
    <n v="0"/>
    <n v="43"/>
    <n v="167"/>
  </r>
  <r>
    <x v="18"/>
    <s v="COSMETICS"/>
    <x v="3"/>
    <x v="5"/>
    <x v="0"/>
    <n v="110479898"/>
    <n v="20714773823"/>
    <s v="CLINIQUE EVEN BETTER DARK SPOT CORRECTOR &amp; OPTIMIZER 50ML ZJNT-01"/>
    <s v="EA"/>
    <n v="2"/>
    <n v="604"/>
    <n v="0"/>
    <n v="0"/>
    <n v="5"/>
    <n v="4"/>
  </r>
  <r>
    <x v="18"/>
    <s v="COSMETICS"/>
    <x v="12"/>
    <x v="6"/>
    <x v="3"/>
    <n v="111613591"/>
    <n v="773602561599"/>
    <s v="MAC TRAVEL EXCLUSIVE COOL LOOKS IN A BOX SHXA-01"/>
    <s v="EA"/>
    <n v="3"/>
    <n v="603"/>
    <n v="0"/>
    <n v="0"/>
    <n v="6"/>
    <n v="371"/>
  </r>
  <r>
    <x v="18"/>
    <s v="COSMETICS"/>
    <x v="3"/>
    <x v="5"/>
    <x v="0"/>
    <n v="110277005"/>
    <n v="20714598907"/>
    <s v="CLINIQUE DDML+ 125ML BOTTLE W/PUMP 7T5R-01"/>
    <s v="EA"/>
    <n v="4"/>
    <n v="600"/>
    <n v="0"/>
    <n v="0"/>
    <n v="19"/>
    <n v="135"/>
  </r>
  <r>
    <x v="18"/>
    <s v="COSMETICS"/>
    <x v="3"/>
    <x v="5"/>
    <x v="0"/>
    <n v="110859407"/>
    <n v="20714914349"/>
    <s v="CLINIQUE MOISTURE SURGE DUO SET K6LC-01"/>
    <s v="EA"/>
    <n v="2"/>
    <n v="600"/>
    <n v="0"/>
    <n v="0"/>
    <n v="10"/>
    <n v="13"/>
  </r>
  <r>
    <x v="18"/>
    <s v="COSMETICS"/>
    <x v="1"/>
    <x v="5"/>
    <x v="8"/>
    <n v="110273894"/>
    <n v="27131268864"/>
    <s v="E LAUDER ANR SYNC RECOVERY COMPLEX II 100ML YF4H-01"/>
    <s v="EA"/>
    <n v="1"/>
    <n v="599"/>
    <n v="0"/>
    <n v="0"/>
    <n v="0"/>
    <n v="545"/>
  </r>
  <r>
    <x v="18"/>
    <s v="COSMETICS"/>
    <x v="1"/>
    <x v="5"/>
    <x v="5"/>
    <n v="110273894"/>
    <n v="27131268864"/>
    <s v="E LAUDER ANR SYNC RECOVERY COMPLEX II 100ML YF4H-01"/>
    <s v="EA"/>
    <n v="1"/>
    <n v="599"/>
    <n v="0"/>
    <n v="0"/>
    <n v="5"/>
    <n v="545"/>
  </r>
  <r>
    <x v="18"/>
    <s v="COSMETICS"/>
    <x v="11"/>
    <x v="5"/>
    <x v="3"/>
    <n v="102202392"/>
    <n v="747930000020"/>
    <s v="CREME DE LA MER MOISTURIZING CREME 30ML 3328-02"/>
    <s v="EA"/>
    <n v="1"/>
    <n v="598"/>
    <n v="0"/>
    <n v="0"/>
    <n v="27"/>
    <n v="1021"/>
  </r>
  <r>
    <x v="18"/>
    <s v="COSMETICS"/>
    <x v="11"/>
    <x v="5"/>
    <x v="1"/>
    <n v="110351587"/>
    <n v="747930052500"/>
    <s v="CREME THE LA MER THE INTENSIVE REVITALIZING MASK 75ML 58T8-01"/>
    <s v="EA"/>
    <n v="1"/>
    <n v="598"/>
    <n v="0"/>
    <n v="0"/>
    <n v="2"/>
    <n v="0"/>
  </r>
  <r>
    <x v="18"/>
    <s v="COSMETICS"/>
    <x v="11"/>
    <x v="5"/>
    <x v="3"/>
    <n v="110858840"/>
    <n v="747930096467"/>
    <s v="LA MER THE MOISTURIZING COOL GEL CREAM 30ML 5R09-01"/>
    <s v="EA"/>
    <n v="1"/>
    <n v="598"/>
    <n v="0"/>
    <n v="0"/>
    <n v="19"/>
    <n v="4"/>
  </r>
  <r>
    <x v="18"/>
    <s v="COSMETICS"/>
    <x v="11"/>
    <x v="5"/>
    <x v="1"/>
    <n v="111080825"/>
    <n v="747930093732"/>
    <s v="CREME DE LA MER THE TREATMENT LOTION MASK 5PE9-01"/>
    <s v="EA"/>
    <n v="1"/>
    <n v="598"/>
    <n v="1"/>
    <n v="598"/>
    <n v="9"/>
    <n v="1075"/>
  </r>
  <r>
    <x v="18"/>
    <s v="COSMETICS"/>
    <x v="11"/>
    <x v="5"/>
    <x v="3"/>
    <n v="111080825"/>
    <n v="747930093732"/>
    <s v="CREME DE LA MER THE TREATMENT LOTION MASK 5PE9-01"/>
    <s v="EA"/>
    <n v="1"/>
    <n v="598"/>
    <n v="0"/>
    <n v="0"/>
    <n v="24"/>
    <n v="1075"/>
  </r>
  <r>
    <x v="18"/>
    <s v="COSMETICS"/>
    <x v="11"/>
    <x v="5"/>
    <x v="13"/>
    <n v="111080825"/>
    <n v="747930093732"/>
    <s v="CREME DE LA MER THE TREATMENT LOTION MASK 5PE9-01"/>
    <s v="EA"/>
    <n v="1"/>
    <n v="598"/>
    <n v="0"/>
    <n v="0"/>
    <n v="0"/>
    <n v="1075"/>
  </r>
  <r>
    <x v="18"/>
    <s v="COSMETICS"/>
    <x v="12"/>
    <x v="6"/>
    <x v="7"/>
    <n v="102208898"/>
    <n v="773602011735"/>
    <s v="MAC CONCEALER NC35 M45020"/>
    <s v="EA"/>
    <n v="7"/>
    <n v="595"/>
    <n v="0"/>
    <n v="0"/>
    <n v="32"/>
    <n v="2"/>
  </r>
  <r>
    <x v="18"/>
    <s v="COSMETICS"/>
    <x v="12"/>
    <x v="6"/>
    <x v="7"/>
    <n v="102208903"/>
    <n v="773602011667"/>
    <s v="MAC CONCEALER NW20 M45013"/>
    <s v="EA"/>
    <n v="7"/>
    <n v="595"/>
    <n v="0"/>
    <n v="0"/>
    <n v="1"/>
    <n v="0"/>
  </r>
  <r>
    <x v="18"/>
    <s v="COSMETICS"/>
    <x v="12"/>
    <x v="6"/>
    <x v="7"/>
    <n v="102208994"/>
    <n v="773602011674"/>
    <s v="MAC STUDIO FINISH CONCEALER NW25 M45014"/>
    <s v="EA"/>
    <n v="7"/>
    <n v="595"/>
    <n v="0"/>
    <n v="0"/>
    <n v="45"/>
    <n v="0"/>
  </r>
  <r>
    <x v="18"/>
    <s v="COSMETICS"/>
    <x v="12"/>
    <x v="6"/>
    <x v="4"/>
    <n v="110248868"/>
    <n v="773602279203"/>
    <s v="MAC VELUXE BROW LINER DEEP DARK BRUNETTE MMT0-05"/>
    <s v="EA"/>
    <n v="7"/>
    <n v="595"/>
    <n v="0"/>
    <n v="0"/>
    <n v="15"/>
    <n v="0"/>
  </r>
  <r>
    <x v="18"/>
    <s v="COSMETICS"/>
    <x v="3"/>
    <x v="5"/>
    <x v="0"/>
    <n v="110361801"/>
    <n v="20714672164"/>
    <s v="CLINIQUE 3-STEP FOAMING FACIAL SOAP 150ML Z4KL-01"/>
    <s v="EA"/>
    <n v="7"/>
    <n v="595"/>
    <n v="0"/>
    <n v="0"/>
    <n v="1"/>
    <n v="0"/>
  </r>
  <r>
    <x v="18"/>
    <s v="COSMETICS"/>
    <x v="12"/>
    <x v="6"/>
    <x v="4"/>
    <n v="111488320"/>
    <n v="773602543878"/>
    <s v="MAC BRUSHSTROKE 24-HOUR LINER BRUSHBLACKSGFJ-01"/>
    <s v="EA"/>
    <n v="7"/>
    <n v="595"/>
    <n v="0"/>
    <n v="0"/>
    <n v="13"/>
    <n v="392"/>
  </r>
  <r>
    <x v="18"/>
    <s v="COSMETICS"/>
    <x v="1"/>
    <x v="5"/>
    <x v="6"/>
    <n v="111398698"/>
    <n v="887167464315"/>
    <s v="E LAUDER ANR SERUM 50ML +INTENSE RESET CON SET PCN3-01"/>
    <s v="EA"/>
    <n v="1"/>
    <n v="589"/>
    <n v="0"/>
    <n v="0"/>
    <n v="-5"/>
    <n v="1"/>
  </r>
  <r>
    <x v="18"/>
    <s v="COSMETICS"/>
    <x v="1"/>
    <x v="6"/>
    <x v="0"/>
    <n v="110566050"/>
    <n v="27131599517"/>
    <s v="E LAUDER ZERO SMUDGE MASCARA TRIO 9W4R-01"/>
    <s v="EA"/>
    <n v="2"/>
    <n v="582"/>
    <n v="0"/>
    <n v="0"/>
    <n v="4"/>
    <n v="0"/>
  </r>
  <r>
    <x v="18"/>
    <s v="COSMETICS"/>
    <x v="3"/>
    <x v="6"/>
    <x v="0"/>
    <n v="102202529"/>
    <n v="20714192334"/>
    <s v="CLINIQUE HIGH IMPACT MASCARA 68A0-01"/>
    <s v="EA"/>
    <n v="6"/>
    <n v="576"/>
    <n v="0"/>
    <n v="0"/>
    <n v="1"/>
    <n v="0"/>
  </r>
  <r>
    <x v="18"/>
    <s v="COSMETICS"/>
    <x v="12"/>
    <x v="6"/>
    <x v="7"/>
    <n v="102204675"/>
    <n v="773602010813"/>
    <s v="MAC EYE KOHL TEDDY M1XG 03"/>
    <s v="EA"/>
    <n v="8"/>
    <n v="576"/>
    <n v="1"/>
    <n v="72"/>
    <n v="44"/>
    <n v="11"/>
  </r>
  <r>
    <x v="18"/>
    <s v="COSMETICS"/>
    <x v="12"/>
    <x v="6"/>
    <x v="7"/>
    <n v="102204749"/>
    <n v="773602054381"/>
    <s v="MAC P/POINT EYE PENCIL S/BROWN M3RY-10"/>
    <s v="EA"/>
    <n v="8"/>
    <n v="576"/>
    <n v="1"/>
    <n v="72"/>
    <n v="12"/>
    <n v="0"/>
  </r>
  <r>
    <x v="18"/>
    <s v="COSMETICS"/>
    <x v="0"/>
    <x v="6"/>
    <x v="0"/>
    <n v="110199426"/>
    <n v="888066010610"/>
    <s v="TOM FORD LIP COLOR INDIAN ROSE T0T3-04"/>
    <s v="EA"/>
    <n v="3"/>
    <n v="576"/>
    <n v="0"/>
    <n v="0"/>
    <n v="12"/>
    <n v="3"/>
  </r>
  <r>
    <x v="18"/>
    <s v="COSMETICS"/>
    <x v="0"/>
    <x v="6"/>
    <x v="0"/>
    <n v="110362505"/>
    <n v="888066036771"/>
    <s v="TOM FORD LIP COLOR MATTE PUSSYCAT T1LP-04"/>
    <s v="EA"/>
    <n v="3"/>
    <n v="576"/>
    <n v="0"/>
    <n v="0"/>
    <n v="3"/>
    <n v="0"/>
  </r>
  <r>
    <x v="18"/>
    <s v="COSMETICS"/>
    <x v="12"/>
    <x v="6"/>
    <x v="7"/>
    <n v="110415080"/>
    <n v="773602367160"/>
    <s v="MAC STUDIO WATERWEIGHT SPF30/PA++ F NC35 MXCT-02"/>
    <s v="EA"/>
    <n v="4"/>
    <n v="576"/>
    <n v="0"/>
    <n v="0"/>
    <n v="7"/>
    <n v="0"/>
  </r>
  <r>
    <x v="18"/>
    <s v="COSMETICS"/>
    <x v="12"/>
    <x v="6"/>
    <x v="7"/>
    <n v="110415083"/>
    <n v="773602367191"/>
    <s v="MAC STUDIO WATERWEIGHT SPF30/PA++ F NC30 MXCT-05"/>
    <s v="EA"/>
    <n v="4"/>
    <n v="576"/>
    <n v="1"/>
    <n v="144"/>
    <n v="7"/>
    <n v="0"/>
  </r>
  <r>
    <x v="18"/>
    <s v="COSMETICS"/>
    <x v="12"/>
    <x v="5"/>
    <x v="7"/>
    <n v="111079701"/>
    <n v="773602440351"/>
    <s v="MAC LIGHTFUL C + CORAL GRASS TINTED CREAM LIGHT PLUS S5JP-03"/>
    <s v="EA"/>
    <n v="4"/>
    <n v="576"/>
    <n v="0"/>
    <n v="0"/>
    <n v="17"/>
    <n v="0"/>
  </r>
  <r>
    <x v="18"/>
    <s v="COSMETICS"/>
    <x v="1"/>
    <x v="5"/>
    <x v="1"/>
    <n v="110253857"/>
    <n v="27131987840"/>
    <s v="E LAUDER PERFECTLY CLEAN FOAM CLEANSER PURIFYING MASK 150ML YCE7-01"/>
    <s v="EA"/>
    <n v="5"/>
    <n v="575"/>
    <n v="0"/>
    <n v="0"/>
    <n v="12"/>
    <n v="195"/>
  </r>
  <r>
    <x v="18"/>
    <s v="COSMETICS"/>
    <x v="13"/>
    <x v="6"/>
    <x v="1"/>
    <n v="111354800"/>
    <n v="716170215099"/>
    <s v="BOBBI BROWN DESTINATION BEAUTY NEW YORK EDITION EL15-01"/>
    <s v="EA"/>
    <n v="2"/>
    <n v="572"/>
    <n v="0"/>
    <n v="0"/>
    <n v="8"/>
    <n v="10"/>
  </r>
  <r>
    <x v="18"/>
    <s v="COSMETICS"/>
    <x v="13"/>
    <x v="6"/>
    <x v="1"/>
    <n v="111354802"/>
    <n v="716170215167"/>
    <s v="BOBBI BROWN DESTINATION BEAUTY SEOUL EDITION EL1A-01"/>
    <s v="EA"/>
    <n v="2"/>
    <n v="572"/>
    <n v="0"/>
    <n v="0"/>
    <n v="14"/>
    <n v="12"/>
  </r>
  <r>
    <x v="18"/>
    <s v="COSMETICS"/>
    <x v="12"/>
    <x v="6"/>
    <x v="7"/>
    <n v="110576199"/>
    <n v="773602447275"/>
    <s v="MAC EXTRA DIMENSION BLUSH FAUX SURE! S611-15"/>
    <s v="EA"/>
    <n v="5"/>
    <n v="565"/>
    <n v="0"/>
    <n v="0"/>
    <n v="21"/>
    <n v="0"/>
  </r>
  <r>
    <x v="18"/>
    <s v="COSMETICS"/>
    <x v="12"/>
    <x v="6"/>
    <x v="7"/>
    <n v="110576204"/>
    <n v="773602447329"/>
    <s v="MAC EXTRA DIMENSION BLUSH FAIRLY PRECIOUS S611-20"/>
    <s v="EA"/>
    <n v="5"/>
    <n v="565"/>
    <n v="0"/>
    <n v="0"/>
    <n v="4"/>
    <n v="0"/>
  </r>
  <r>
    <x v="18"/>
    <s v="COSMETICS"/>
    <x v="12"/>
    <x v="6"/>
    <x v="4"/>
    <n v="110576204"/>
    <n v="773602447329"/>
    <s v="MAC EXTRA DIMENSION BLUSH FAIRLY PRECIOUS S611-20"/>
    <s v="EA"/>
    <n v="5"/>
    <n v="565"/>
    <n v="0"/>
    <n v="0"/>
    <n v="1"/>
    <n v="0"/>
  </r>
  <r>
    <x v="18"/>
    <s v="COSMETICS"/>
    <x v="12"/>
    <x v="6"/>
    <x v="7"/>
    <n v="102204654"/>
    <n v="773602037629"/>
    <s v="MAC SHEERTONE BLUSH GINGERL M39H 04"/>
    <s v="EA"/>
    <n v="6"/>
    <n v="564"/>
    <n v="0"/>
    <n v="0"/>
    <n v="40"/>
    <n v="259"/>
  </r>
  <r>
    <x v="18"/>
    <s v="COSMETICS"/>
    <x v="12"/>
    <x v="6"/>
    <x v="7"/>
    <n v="110102751"/>
    <n v="773602207091"/>
    <s v="MAC PRO LONGWEAR CONCEALER NC15 MGT9 01"/>
    <s v="EA"/>
    <n v="6"/>
    <n v="564"/>
    <n v="1"/>
    <n v="94"/>
    <n v="1"/>
    <n v="0"/>
  </r>
  <r>
    <x v="18"/>
    <s v="COSMETICS"/>
    <x v="12"/>
    <x v="6"/>
    <x v="7"/>
    <n v="110102761"/>
    <n v="773602207190"/>
    <s v="MAC PRO LONGWEAR CONCEALER NW25 MGT9 10"/>
    <s v="EA"/>
    <n v="6"/>
    <n v="564"/>
    <n v="1"/>
    <n v="94"/>
    <n v="18"/>
    <n v="0"/>
  </r>
  <r>
    <x v="18"/>
    <s v="COSMETICS"/>
    <x v="1"/>
    <x v="5"/>
    <x v="13"/>
    <n v="111398697"/>
    <n v="887167445864"/>
    <s v="E LAUDER ANR INTENSE RESET CONCENTRATE 20ML P9YJ-01"/>
    <s v="EA"/>
    <n v="2"/>
    <n v="564"/>
    <n v="0"/>
    <n v="0"/>
    <n v="0"/>
    <n v="283"/>
  </r>
  <r>
    <x v="18"/>
    <s v="COSMETICS"/>
    <x v="12"/>
    <x v="6"/>
    <x v="7"/>
    <n v="102204987"/>
    <n v="773602048618"/>
    <s v="MAC LIPSTICK VERVE M3EW-36"/>
    <s v="EA"/>
    <n v="7"/>
    <n v="560"/>
    <n v="0"/>
    <n v="0"/>
    <n v="7"/>
    <n v="0"/>
  </r>
  <r>
    <x v="18"/>
    <s v="COSMETICS"/>
    <x v="12"/>
    <x v="6"/>
    <x v="1"/>
    <n v="102208716"/>
    <n v="773602077496"/>
    <s v="MAC MATTE LIPSTICK PLEASE ME M2LP-32"/>
    <s v="EA"/>
    <n v="7"/>
    <n v="560"/>
    <n v="0"/>
    <n v="0"/>
    <n v="20"/>
    <n v="56"/>
  </r>
  <r>
    <x v="18"/>
    <s v="COSMETICS"/>
    <x v="12"/>
    <x v="6"/>
    <x v="4"/>
    <n v="102208716"/>
    <n v="773602077496"/>
    <s v="MAC MATTE LIPSTICK PLEASE ME M2LP-32"/>
    <s v="EA"/>
    <n v="7"/>
    <n v="560"/>
    <n v="0"/>
    <n v="0"/>
    <n v="7"/>
    <n v="56"/>
  </r>
  <r>
    <x v="18"/>
    <s v="COSMETICS"/>
    <x v="12"/>
    <x v="6"/>
    <x v="4"/>
    <n v="110468055"/>
    <n v="773602356942"/>
    <s v="MAC PRO PERFORMANCE SPONGE MWL7-01"/>
    <s v="EA"/>
    <n v="7"/>
    <n v="560"/>
    <n v="0"/>
    <n v="0"/>
    <n v="3"/>
    <n v="0"/>
  </r>
  <r>
    <x v="18"/>
    <s v="COSMETICS"/>
    <x v="12"/>
    <x v="6"/>
    <x v="7"/>
    <n v="110565668"/>
    <n v="773602048465"/>
    <s v="MAC SATIN LIPSTICK MEDIA M3EW-21"/>
    <s v="EA"/>
    <n v="7"/>
    <n v="560"/>
    <n v="0"/>
    <n v="0"/>
    <n v="0"/>
    <n v="0"/>
  </r>
  <r>
    <x v="18"/>
    <s v="COSMETICS"/>
    <x v="12"/>
    <x v="6"/>
    <x v="7"/>
    <n v="111399227"/>
    <n v="773602541447"/>
    <s v="MAC DADDY'S GIRL 403 SG73-04"/>
    <s v="EA"/>
    <n v="7"/>
    <n v="560"/>
    <n v="1"/>
    <n v="80"/>
    <n v="32"/>
    <n v="56"/>
  </r>
  <r>
    <x v="18"/>
    <s v="COSMETICS"/>
    <x v="12"/>
    <x v="6"/>
    <x v="7"/>
    <n v="111399340"/>
    <n v="773602541522"/>
    <s v="MAC SHAMELESSLY VAIN 427 SG73-12"/>
    <s v="EA"/>
    <n v="7"/>
    <n v="560"/>
    <n v="1"/>
    <n v="80"/>
    <n v="54"/>
    <n v="458"/>
  </r>
  <r>
    <x v="18"/>
    <s v="COSMETICS"/>
    <x v="12"/>
    <x v="6"/>
    <x v="4"/>
    <n v="111613231"/>
    <n v="773602574445"/>
    <s v="MAC LIPSTICK @HINDASH SJX3-JX"/>
    <s v="EA"/>
    <n v="7"/>
    <n v="560"/>
    <n v="1"/>
    <n v="80"/>
    <n v="26"/>
    <n v="9"/>
  </r>
  <r>
    <x v="18"/>
    <s v="COSMETICS"/>
    <x v="12"/>
    <x v="6"/>
    <x v="4"/>
    <n v="111613589"/>
    <n v="773602561575"/>
    <s v="MAC TRAVEL EXCLUSIVE FIRST CLASS EYE AND FACE PALETTE SHX8-01"/>
    <s v="EA"/>
    <n v="4"/>
    <n v="560"/>
    <n v="0"/>
    <n v="0"/>
    <n v="12"/>
    <n v="424"/>
  </r>
  <r>
    <x v="18"/>
    <s v="COSMETICS"/>
    <x v="12"/>
    <x v="6"/>
    <x v="3"/>
    <n v="111613590"/>
    <n v="773602561582"/>
    <s v="MAC TRAVEL EXCLUSIVE FLIGHT OF FANTASY EYE AND FACE PALETTE SHX9-01"/>
    <s v="EA"/>
    <n v="4"/>
    <n v="560"/>
    <n v="0"/>
    <n v="0"/>
    <n v="2"/>
    <n v="262"/>
  </r>
  <r>
    <x v="18"/>
    <s v="COSMETICS"/>
    <x v="1"/>
    <x v="5"/>
    <x v="0"/>
    <n v="110532992"/>
    <n v="887167128804"/>
    <s v="E LAUDER MICROESSENCE ACQUACEUTICAL MIST 75ML R252-01"/>
    <s v="EA"/>
    <n v="3"/>
    <n v="558"/>
    <n v="0"/>
    <n v="0"/>
    <n v="10"/>
    <n v="0"/>
  </r>
  <r>
    <x v="18"/>
    <s v="COSMETICS"/>
    <x v="3"/>
    <x v="5"/>
    <x v="0"/>
    <n v="111154131"/>
    <n v="20714908614"/>
    <s v="CLINIQUE FRESH PRESSED CLINICAL DAILY AND OVERNIGHT BOOSTERS 4PK K60N-01"/>
    <s v="EA"/>
    <n v="2"/>
    <n v="556"/>
    <n v="0"/>
    <n v="0"/>
    <n v="8"/>
    <n v="4"/>
  </r>
  <r>
    <x v="18"/>
    <s v="COSMETICS"/>
    <x v="1"/>
    <x v="5"/>
    <x v="0"/>
    <n v="110625145"/>
    <n v="887167353541"/>
    <s v="E LAUDER ANR 50ML + EYE CONCENTRATE MATRIX RYFR-01"/>
    <s v="EA"/>
    <n v="1"/>
    <n v="547"/>
    <n v="0"/>
    <n v="0"/>
    <n v="27"/>
    <n v="13"/>
  </r>
  <r>
    <x v="18"/>
    <s v="COSMETICS"/>
    <x v="3"/>
    <x v="5"/>
    <x v="0"/>
    <n v="102209332"/>
    <n v="20714281113"/>
    <s v="CLINIQUE ANTI BLEMISH SOL CLRF LTN 6K0G 01"/>
    <s v="EA"/>
    <n v="6"/>
    <n v="546"/>
    <n v="0"/>
    <n v="0"/>
    <n v="17"/>
    <n v="11"/>
  </r>
  <r>
    <x v="18"/>
    <s v="COSMETICS"/>
    <x v="12"/>
    <x v="6"/>
    <x v="1"/>
    <n v="110442981"/>
    <n v="773602376100"/>
    <s v="MAC RETRO MATTE LIQUID LIPSTICK FEELS SO GRAND MY3N-02"/>
    <s v="EA"/>
    <n v="6"/>
    <n v="546"/>
    <n v="0"/>
    <n v="0"/>
    <n v="23"/>
    <n v="195"/>
  </r>
  <r>
    <x v="18"/>
    <s v="COSMETICS"/>
    <x v="12"/>
    <x v="6"/>
    <x v="3"/>
    <n v="110593367"/>
    <n v="773602405695"/>
    <s v="MAC BOLD AND BAD LASH BLACK MASCARA S37N-01"/>
    <s v="EA"/>
    <n v="6"/>
    <n v="546"/>
    <n v="0"/>
    <n v="0"/>
    <n v="5"/>
    <n v="0"/>
  </r>
  <r>
    <x v="18"/>
    <s v="COSMETICS"/>
    <x v="12"/>
    <x v="6"/>
    <x v="9"/>
    <n v="110565641"/>
    <n v="773602399529"/>
    <s v="MAC #170 SYNTHETIC ROUNDED SLANT BRUSH S2TL-01"/>
    <s v="EA"/>
    <n v="4"/>
    <n v="540"/>
    <n v="0"/>
    <n v="0"/>
    <n v="20"/>
    <n v="175"/>
  </r>
  <r>
    <x v="18"/>
    <s v="COSMETICS"/>
    <x v="12"/>
    <x v="6"/>
    <x v="7"/>
    <n v="110808740"/>
    <n v="773602470341"/>
    <s v="MAC #187S DUO FIBRE FACE BRUSH S7H1-01"/>
    <s v="EA"/>
    <n v="4"/>
    <n v="540"/>
    <n v="1"/>
    <n v="135"/>
    <n v="20"/>
    <n v="0"/>
  </r>
  <r>
    <x v="18"/>
    <s v="COSMETICS"/>
    <x v="12"/>
    <x v="6"/>
    <x v="7"/>
    <n v="111531843"/>
    <n v="773602561988"/>
    <s v="MAC SPLIT PAN POWDER BLUSH DYNASTIC FANTASTIC SHY3-02"/>
    <s v="EA"/>
    <n v="4"/>
    <n v="540"/>
    <n v="0"/>
    <n v="0"/>
    <n v="29"/>
    <n v="9"/>
  </r>
  <r>
    <x v="18"/>
    <s v="COSMETICS"/>
    <x v="12"/>
    <x v="6"/>
    <x v="7"/>
    <n v="111613605"/>
    <n v="773602568222"/>
    <s v="MAC 127S BRUSH SJCY-01"/>
    <s v="EA"/>
    <n v="4"/>
    <n v="540"/>
    <n v="2"/>
    <n v="270"/>
    <n v="10"/>
    <n v="0"/>
  </r>
  <r>
    <x v="18"/>
    <s v="COSMETICS"/>
    <x v="1"/>
    <x v="5"/>
    <x v="3"/>
    <n v="111079656"/>
    <n v="887167400214"/>
    <s v="ESTEE LAUDER ADVANCED NIGHT REPAIR FOR FACE AND EYES SET P52P-01"/>
    <s v="EA"/>
    <n v="1"/>
    <n v="536"/>
    <n v="0"/>
    <n v="0"/>
    <n v="18"/>
    <n v="44"/>
  </r>
  <r>
    <x v="18"/>
    <s v="COSMETICS"/>
    <x v="1"/>
    <x v="5"/>
    <x v="0"/>
    <n v="111121411"/>
    <n v="887167386655"/>
    <s v="E LAUDER NUTRITIOUS OVERNIGHT RADIANCE COLLECTION P3GC-01"/>
    <s v="EA"/>
    <n v="1"/>
    <n v="534"/>
    <n v="0"/>
    <n v="0"/>
    <n v="25"/>
    <n v="292"/>
  </r>
  <r>
    <x v="18"/>
    <s v="COSMETICS"/>
    <x v="1"/>
    <x v="5"/>
    <x v="4"/>
    <n v="111121411"/>
    <n v="887167386655"/>
    <s v="E LAUDER NUTRITIOUS OVERNIGHT RADIANCE COLLECTION P3GC-01"/>
    <s v="EA"/>
    <n v="1"/>
    <n v="534"/>
    <n v="0"/>
    <n v="0"/>
    <n v="11"/>
    <n v="292"/>
  </r>
  <r>
    <x v="18"/>
    <s v="COSMETICS"/>
    <x v="3"/>
    <x v="5"/>
    <x v="0"/>
    <n v="110566572"/>
    <n v="20714860790"/>
    <s v="CLINIQUE CFM MAX HYDRATOR ACTIVE WATER GEL 50ML K0CG-01"/>
    <s v="EA"/>
    <n v="3"/>
    <n v="531"/>
    <n v="0"/>
    <n v="0"/>
    <n v="3"/>
    <n v="0"/>
  </r>
  <r>
    <x v="18"/>
    <s v="COSMETICS"/>
    <x v="12"/>
    <x v="5"/>
    <x v="7"/>
    <n v="102207811"/>
    <n v="773602102822"/>
    <s v="MAC FAST RESPONSE EYE CREAM TUBE W/ OPTHAL TIP 15ML M6GW 01"/>
    <s v="EA"/>
    <n v="5"/>
    <n v="525"/>
    <n v="0"/>
    <n v="0"/>
    <n v="3"/>
    <n v="0"/>
  </r>
  <r>
    <x v="18"/>
    <s v="COSMETICS"/>
    <x v="3"/>
    <x v="5"/>
    <x v="0"/>
    <n v="111154120"/>
    <n v="20714984847"/>
    <s v="CLINIQUE ID DDMG ANTI-IRRITATION KHAX-01"/>
    <s v="EA"/>
    <n v="3"/>
    <n v="519"/>
    <n v="0"/>
    <n v="0"/>
    <n v="4"/>
    <n v="0"/>
  </r>
  <r>
    <x v="18"/>
    <s v="COSMETICS"/>
    <x v="3"/>
    <x v="5"/>
    <x v="0"/>
    <n v="111154128"/>
    <n v="20714985004"/>
    <s v="CLINIQUE ID DDMJ FATIGUE KHCG-01"/>
    <s v="EA"/>
    <n v="3"/>
    <n v="519"/>
    <n v="0"/>
    <n v="0"/>
    <n v="4"/>
    <n v="0"/>
  </r>
  <r>
    <x v="18"/>
    <s v="COSMETICS"/>
    <x v="1"/>
    <x v="6"/>
    <x v="0"/>
    <n v="111166484"/>
    <n v="887167446267"/>
    <s v="ESTEE LAUDER DOUBLE WEAR STAY-IN-PLACE POWDER SPF10 3C2 PEBBLE P9AT-04"/>
    <s v="EA"/>
    <n v="3"/>
    <n v="519"/>
    <n v="0"/>
    <n v="0"/>
    <n v="6"/>
    <n v="0"/>
  </r>
  <r>
    <x v="18"/>
    <s v="COSMETICS"/>
    <x v="1"/>
    <x v="6"/>
    <x v="0"/>
    <n v="111166489"/>
    <n v="887167446489"/>
    <s v="ESTEE LAUDER DOUBLE WEAR STAY-IN-PLACE POWDER SPF10 5W2 RICH CARAMEL P9AT-70"/>
    <s v="EA"/>
    <n v="3"/>
    <n v="519"/>
    <n v="0"/>
    <n v="0"/>
    <n v="8"/>
    <n v="0"/>
  </r>
  <r>
    <x v="18"/>
    <s v="COSMETICS"/>
    <x v="12"/>
    <x v="6"/>
    <x v="4"/>
    <n v="111397243"/>
    <n v="773602561445"/>
    <s v="MAC TRAVEL EXCLUSIVE: PREP + PRIME FIX+ X 2 SHWW-01"/>
    <s v="EA"/>
    <n v="3"/>
    <n v="519"/>
    <n v="1"/>
    <n v="173"/>
    <n v="17"/>
    <n v="1266"/>
  </r>
  <r>
    <x v="18"/>
    <s v="COSMETICS"/>
    <x v="12"/>
    <x v="6"/>
    <x v="3"/>
    <n v="102205236"/>
    <n v="773602010554"/>
    <s v="MAC STUDIOFIX POWDER FOUNDATION NC45 M510-28"/>
    <s v="EA"/>
    <n v="4"/>
    <n v="516"/>
    <n v="0"/>
    <n v="0"/>
    <n v="9"/>
    <n v="277"/>
  </r>
  <r>
    <x v="18"/>
    <s v="COSMETICS"/>
    <x v="12"/>
    <x v="6"/>
    <x v="4"/>
    <n v="102205236"/>
    <n v="773602010554"/>
    <s v="MAC STUDIOFIX POWDER FOUNDATION NC45 M510-28"/>
    <s v="EA"/>
    <n v="4"/>
    <n v="516"/>
    <n v="1"/>
    <n v="129"/>
    <n v="29"/>
    <n v="277"/>
  </r>
  <r>
    <x v="18"/>
    <s v="COSMETICS"/>
    <x v="12"/>
    <x v="6"/>
    <x v="7"/>
    <n v="102205243"/>
    <n v="773602010752"/>
    <s v="MAC STUDIOFIX POWDER FOUNDATION NW45 M510-48"/>
    <s v="EA"/>
    <n v="4"/>
    <n v="516"/>
    <n v="0"/>
    <n v="0"/>
    <n v="0"/>
    <n v="0"/>
  </r>
  <r>
    <x v="18"/>
    <s v="COSMETICS"/>
    <x v="12"/>
    <x v="6"/>
    <x v="4"/>
    <n v="102205243"/>
    <n v="773602010752"/>
    <s v="MAC STUDIOFIX POWDER FOUNDATION NW45 M510-48"/>
    <s v="EA"/>
    <n v="4"/>
    <n v="516"/>
    <n v="0"/>
    <n v="0"/>
    <n v="9"/>
    <n v="0"/>
  </r>
  <r>
    <x v="18"/>
    <s v="COSMETICS"/>
    <x v="12"/>
    <x v="6"/>
    <x v="1"/>
    <n v="102206307"/>
    <n v="773602103669"/>
    <s v="MAC STUDIO FIX FLUID SPF 15 NW45 M6JC-20"/>
    <s v="EA"/>
    <n v="4"/>
    <n v="516"/>
    <n v="2"/>
    <n v="258"/>
    <n v="10"/>
    <n v="50"/>
  </r>
  <r>
    <x v="18"/>
    <s v="COSMETICS"/>
    <x v="12"/>
    <x v="6"/>
    <x v="1"/>
    <n v="102208891"/>
    <n v="773602103478"/>
    <s v="MAC FONDT FLUID SPF15 NC15 M6JC01"/>
    <s v="EA"/>
    <n v="4"/>
    <n v="516"/>
    <n v="0"/>
    <n v="0"/>
    <n v="11"/>
    <n v="166"/>
  </r>
  <r>
    <x v="18"/>
    <s v="COSMETICS"/>
    <x v="12"/>
    <x v="6"/>
    <x v="7"/>
    <n v="102208893"/>
    <n v="773602103591"/>
    <s v="MAC STUDIO FIX FLUID SPF 15 FOUNDATION NW15 M6JC-13"/>
    <s v="EA"/>
    <n v="4"/>
    <n v="516"/>
    <n v="0"/>
    <n v="0"/>
    <n v="24"/>
    <n v="0"/>
  </r>
  <r>
    <x v="18"/>
    <s v="COSMETICS"/>
    <x v="3"/>
    <x v="5"/>
    <x v="4"/>
    <n v="110415407"/>
    <n v="20714678203"/>
    <s v="CLINIQUE SMART NIGHT MOISTURIZER (DRY COMBO) 50ML Z5CL-01"/>
    <s v="EA"/>
    <n v="2"/>
    <n v="516"/>
    <n v="0"/>
    <n v="0"/>
    <n v="7"/>
    <n v="51"/>
  </r>
  <r>
    <x v="18"/>
    <s v="COSMETICS"/>
    <x v="12"/>
    <x v="6"/>
    <x v="7"/>
    <n v="110468068"/>
    <n v="773602150472"/>
    <s v="MAC STUDIO FIX FLUID SPF 15 NC43.5 M6JC-25"/>
    <s v="EA"/>
    <n v="4"/>
    <n v="516"/>
    <n v="0"/>
    <n v="0"/>
    <n v="49"/>
    <n v="1"/>
  </r>
  <r>
    <x v="18"/>
    <s v="COSMETICS"/>
    <x v="12"/>
    <x v="6"/>
    <x v="3"/>
    <n v="110524784"/>
    <n v="773602151080"/>
    <s v="MAC STUDIO FIX NC41 M510-74"/>
    <s v="EA"/>
    <n v="4"/>
    <n v="516"/>
    <n v="0"/>
    <n v="0"/>
    <n v="30"/>
    <n v="241"/>
  </r>
  <r>
    <x v="18"/>
    <s v="COSMETICS"/>
    <x v="1"/>
    <x v="6"/>
    <x v="0"/>
    <n v="111423850"/>
    <n v="887167488571"/>
    <s v="ESTEE LAUDER PURE COLOR ENVY SCULPTING LIPSTICK 420 REBELLIOUS ROSE YJRR-RR"/>
    <s v="EA"/>
    <n v="4"/>
    <n v="516"/>
    <n v="0"/>
    <n v="0"/>
    <n v="9"/>
    <n v="463"/>
  </r>
  <r>
    <x v="18"/>
    <s v="COSMETICS"/>
    <x v="3"/>
    <x v="5"/>
    <x v="4"/>
    <n v="102205464"/>
    <n v="20714227661"/>
    <s v="CLINIQUE LIQUID FACIAL SOAP MILD 6F37-01"/>
    <s v="EA"/>
    <n v="6"/>
    <n v="510"/>
    <n v="0"/>
    <n v="0"/>
    <n v="14"/>
    <n v="26"/>
  </r>
  <r>
    <x v="18"/>
    <s v="COSMETICS"/>
    <x v="12"/>
    <x v="6"/>
    <x v="7"/>
    <n v="102208908"/>
    <n v="773602011704"/>
    <s v="MAC STUDIO FINISH SPF35 CONCEALER NW45 M450-17"/>
    <s v="EA"/>
    <n v="6"/>
    <n v="510"/>
    <n v="1"/>
    <n v="85"/>
    <n v="7"/>
    <n v="0"/>
  </r>
  <r>
    <x v="18"/>
    <s v="COSMETICS"/>
    <x v="12"/>
    <x v="6"/>
    <x v="3"/>
    <n v="110808736"/>
    <n v="773602454709"/>
    <s v="MAC #217S BLENDING BRUSH S6H4-01"/>
    <s v="EA"/>
    <n v="5"/>
    <n v="510"/>
    <n v="0"/>
    <n v="0"/>
    <n v="8"/>
    <n v="0"/>
  </r>
  <r>
    <x v="18"/>
    <s v="COSMETICS"/>
    <x v="12"/>
    <x v="6"/>
    <x v="13"/>
    <n v="111366927"/>
    <n v="773602548880"/>
    <s v="MAC YOUR WISH IS MY COMMAND 10GM/.35OZ SGY7-01"/>
    <s v="EA"/>
    <n v="6"/>
    <n v="510"/>
    <n v="0"/>
    <n v="0"/>
    <n v="0"/>
    <n v="157"/>
  </r>
  <r>
    <x v="18"/>
    <s v="COSMETICS"/>
    <x v="12"/>
    <x v="6"/>
    <x v="1"/>
    <n v="111613614"/>
    <n v="773602566839"/>
    <s v="MAC PREP + PRIME FIX+ CHERRY BLOSSOM SJA6-02"/>
    <s v="EA"/>
    <n v="5"/>
    <n v="510"/>
    <n v="0"/>
    <n v="0"/>
    <n v="26"/>
    <n v="185"/>
  </r>
  <r>
    <x v="18"/>
    <s v="COSMETICS"/>
    <x v="12"/>
    <x v="6"/>
    <x v="9"/>
    <n v="111613614"/>
    <n v="773602566839"/>
    <s v="MAC PREP + PRIME FIX+ CHERRY BLOSSOM SJA6-02"/>
    <s v="EA"/>
    <n v="5"/>
    <n v="510"/>
    <n v="0"/>
    <n v="0"/>
    <n v="19"/>
    <n v="185"/>
  </r>
  <r>
    <x v="18"/>
    <s v="COSMETICS"/>
    <x v="3"/>
    <x v="5"/>
    <x v="4"/>
    <n v="110281717"/>
    <n v="20714458669"/>
    <s v="CLINIQUE MOISTURE BASICS DDML GEL DUO 76CK-01"/>
    <s v="EA"/>
    <n v="2"/>
    <n v="508"/>
    <n v="1"/>
    <n v="254"/>
    <n v="8"/>
    <n v="747"/>
  </r>
  <r>
    <x v="18"/>
    <s v="COSMETICS"/>
    <x v="12"/>
    <x v="6"/>
    <x v="7"/>
    <n v="110334501"/>
    <n v="773602337071"/>
    <s v="MAC MINERALIZE SKINFINISH NATURAL MEDIUM MT7E02"/>
    <s v="EA"/>
    <n v="4"/>
    <n v="508"/>
    <n v="0"/>
    <n v="0"/>
    <n v="0"/>
    <n v="1"/>
  </r>
  <r>
    <x v="18"/>
    <s v="COSMETICS"/>
    <x v="12"/>
    <x v="6"/>
    <x v="7"/>
    <n v="110334502"/>
    <n v="773602337088"/>
    <s v="MAC MINERALIZE SKINFINISH NATURAL MEDIUM DARK MT7E03"/>
    <s v="EA"/>
    <n v="4"/>
    <n v="508"/>
    <n v="0"/>
    <n v="0"/>
    <n v="29"/>
    <n v="0"/>
  </r>
  <r>
    <x v="18"/>
    <s v="COSMETICS"/>
    <x v="12"/>
    <x v="6"/>
    <x v="7"/>
    <n v="110334504"/>
    <n v="773602337149"/>
    <s v="MAC MINERALIZE SKINFINISH NATURAL MEDIUM PLUS MT7E-09"/>
    <s v="EA"/>
    <n v="4"/>
    <n v="508"/>
    <n v="0"/>
    <n v="0"/>
    <n v="41"/>
    <n v="0"/>
  </r>
  <r>
    <x v="18"/>
    <s v="COSMETICS"/>
    <x v="12"/>
    <x v="6"/>
    <x v="7"/>
    <n v="110334514"/>
    <n v="773602338740"/>
    <s v="MAC MINERALIZE SKINFINISH NATURAL DARK DEEPEST MT7E19"/>
    <s v="EA"/>
    <n v="4"/>
    <n v="508"/>
    <n v="0"/>
    <n v="0"/>
    <n v="6"/>
    <n v="0"/>
  </r>
  <r>
    <x v="18"/>
    <s v="COSMETICS"/>
    <x v="12"/>
    <x v="6"/>
    <x v="1"/>
    <n v="110576218"/>
    <n v="773602298563"/>
    <s v="MAC EXTRA DIMENSION SKINFINISH OH DARLING MLGK-05"/>
    <s v="EA"/>
    <n v="4"/>
    <n v="508"/>
    <n v="0"/>
    <n v="0"/>
    <n v="2"/>
    <n v="0"/>
  </r>
  <r>
    <x v="18"/>
    <s v="COSMETICS"/>
    <x v="1"/>
    <x v="5"/>
    <x v="0"/>
    <n v="111398699"/>
    <n v="887167482609"/>
    <s v="E LAUDER ANR INTENSE RESET CON SET DUO PFNF-01"/>
    <s v="EA"/>
    <n v="1"/>
    <n v="506"/>
    <n v="0"/>
    <n v="0"/>
    <n v="53"/>
    <n v="1483"/>
  </r>
  <r>
    <x v="18"/>
    <s v="COSMETICS"/>
    <x v="12"/>
    <x v="6"/>
    <x v="7"/>
    <n v="110808217"/>
    <n v="773602510436"/>
    <s v="MAC EYES TIMES NINE DUSKY ROSE SCN3-07"/>
    <s v="EA"/>
    <n v="4"/>
    <n v="504"/>
    <n v="0"/>
    <n v="0"/>
    <n v="34"/>
    <n v="0"/>
  </r>
  <r>
    <x v="18"/>
    <s v="COSMETICS"/>
    <x v="3"/>
    <x v="5"/>
    <x v="5"/>
    <n v="110242900"/>
    <n v="20714607302"/>
    <s v="CLINIQUE THE BOUNCE IS BACK RW SET 7W38-01"/>
    <s v="EA"/>
    <n v="1"/>
    <n v="501"/>
    <n v="0"/>
    <n v="0"/>
    <n v="12"/>
    <n v="4"/>
  </r>
  <r>
    <x v="18"/>
    <s v="COSMETICS"/>
    <x v="12"/>
    <x v="6"/>
    <x v="1"/>
    <n v="110823913"/>
    <n v="773602470969"/>
    <s v="MAC #150S LARGE POWDER BRUSH S7JE-01"/>
    <s v="EA"/>
    <n v="3"/>
    <n v="498"/>
    <n v="0"/>
    <n v="0"/>
    <n v="6"/>
    <n v="46"/>
  </r>
  <r>
    <x v="18"/>
    <s v="COSMETICS"/>
    <x v="12"/>
    <x v="6"/>
    <x v="9"/>
    <n v="110823913"/>
    <n v="773602470969"/>
    <s v="MAC #150S LARGE POWDER BRUSH S7JE-01"/>
    <s v="EA"/>
    <n v="3"/>
    <n v="498"/>
    <n v="0"/>
    <n v="0"/>
    <n v="21"/>
    <n v="46"/>
  </r>
  <r>
    <x v="18"/>
    <s v="COSMETICS"/>
    <x v="12"/>
    <x v="6"/>
    <x v="7"/>
    <n v="111354762"/>
    <n v="773602535613"/>
    <s v="MAC LIPSTICK UN BAISER SFMJ-HK"/>
    <s v="EA"/>
    <n v="6"/>
    <n v="498"/>
    <n v="0"/>
    <n v="0"/>
    <n v="33"/>
    <n v="936"/>
  </r>
  <r>
    <x v="18"/>
    <s v="COSMETICS"/>
    <x v="13"/>
    <x v="6"/>
    <x v="1"/>
    <n v="110362539"/>
    <n v="716170138084"/>
    <s v="BOBBI BROWN INSTANT PRETTY EYE &amp; CHEEK PALETTE EC6K-01"/>
    <s v="EA"/>
    <n v="3"/>
    <n v="492"/>
    <n v="2"/>
    <n v="328"/>
    <n v="6"/>
    <n v="0"/>
  </r>
  <r>
    <x v="18"/>
    <s v="COSMETICS"/>
    <x v="1"/>
    <x v="6"/>
    <x v="1"/>
    <n v="102107951"/>
    <n v="27131187066"/>
    <s v="ESTEE LAUDER DBL WEAR STAY IN PLACE MAKE UP 1G5Y-04"/>
    <s v="EA"/>
    <n v="3"/>
    <n v="486"/>
    <n v="0"/>
    <n v="0"/>
    <n v="6"/>
    <n v="3"/>
  </r>
  <r>
    <x v="18"/>
    <s v="COSMETICS"/>
    <x v="1"/>
    <x v="6"/>
    <x v="0"/>
    <n v="110222241"/>
    <n v="27131392330"/>
    <s v="E LAUDER DWEAR STAY-IN-PLACE LIQUID MAKEUP SPF10 ECRU 1G5Y-16"/>
    <s v="EA"/>
    <n v="3"/>
    <n v="486"/>
    <n v="0"/>
    <n v="0"/>
    <n v="13"/>
    <n v="13"/>
  </r>
  <r>
    <x v="18"/>
    <s v="COSMETICS"/>
    <x v="1"/>
    <x v="6"/>
    <x v="0"/>
    <n v="110222242"/>
    <n v="27131392378"/>
    <s v="E LAUDER DWEAR STAY-IN-PLACE LIQUID MAKEUP SPF10 SAND 1G5Y-36"/>
    <s v="EA"/>
    <n v="3"/>
    <n v="486"/>
    <n v="0"/>
    <n v="0"/>
    <n v="16"/>
    <n v="286"/>
  </r>
  <r>
    <x v="18"/>
    <s v="COSMETICS"/>
    <x v="1"/>
    <x v="6"/>
    <x v="1"/>
    <n v="110424427"/>
    <n v="27131392347"/>
    <s v="E LAUDER DWEAR STAY-IN-PLACE MAKEUP SPF10 1W1 BONE 1G5Y-17"/>
    <s v="EA"/>
    <n v="3"/>
    <n v="486"/>
    <n v="0"/>
    <n v="0"/>
    <n v="12"/>
    <n v="728"/>
  </r>
  <r>
    <x v="18"/>
    <s v="COSMETICS"/>
    <x v="1"/>
    <x v="6"/>
    <x v="1"/>
    <n v="110424436"/>
    <n v="27131508861"/>
    <s v="E LAUDER DWEAR STAY-IN-PLACE MAKEUP SPF10 2C0 COOL VANILLA 1G5Y-62"/>
    <s v="EA"/>
    <n v="3"/>
    <n v="486"/>
    <n v="0"/>
    <n v="0"/>
    <n v="11"/>
    <n v="252"/>
  </r>
  <r>
    <x v="18"/>
    <s v="COSMETICS"/>
    <x v="1"/>
    <x v="6"/>
    <x v="1"/>
    <n v="110424442"/>
    <n v="27131977575"/>
    <s v="E LAUDER DWEAR STAY-IN-PLACE MAKEUP SPF10 4N2 SPICED SAND 1G5Y-98"/>
    <s v="EA"/>
    <n v="3"/>
    <n v="486"/>
    <n v="1"/>
    <n v="162"/>
    <n v="6"/>
    <n v="0"/>
  </r>
  <r>
    <x v="18"/>
    <s v="COSMETICS"/>
    <x v="1"/>
    <x v="6"/>
    <x v="1"/>
    <n v="110505755"/>
    <n v="27131228387"/>
    <s v="E LAUDER DWEAR LIQUID FOUNDATION 30ML IVORY BEIGE 1G5Y-10"/>
    <s v="EA"/>
    <n v="3"/>
    <n v="486"/>
    <n v="0"/>
    <n v="0"/>
    <n v="13"/>
    <n v="48"/>
  </r>
  <r>
    <x v="18"/>
    <s v="COSMETICS"/>
    <x v="1"/>
    <x v="6"/>
    <x v="0"/>
    <n v="110505772"/>
    <n v="27131392385"/>
    <s v="E LAUDER DWEAR LIQUID FOUNDATION 30ML TAWNY 1G5Y-37"/>
    <s v="EA"/>
    <n v="3"/>
    <n v="486"/>
    <n v="0"/>
    <n v="0"/>
    <n v="9"/>
    <n v="85"/>
  </r>
  <r>
    <x v="18"/>
    <s v="COSMETICS"/>
    <x v="1"/>
    <x v="6"/>
    <x v="1"/>
    <n v="110544268"/>
    <n v="27131934943"/>
    <s v="E LAUDER DW STAY-IN-PLACE MAKEUP SPF10 1N1 IVORY NUDE 72 1G5Y-72"/>
    <s v="EA"/>
    <n v="3"/>
    <n v="486"/>
    <n v="2"/>
    <n v="324"/>
    <n v="11"/>
    <n v="146"/>
  </r>
  <r>
    <x v="18"/>
    <s v="COSMETICS"/>
    <x v="1"/>
    <x v="6"/>
    <x v="0"/>
    <n v="110593608"/>
    <n v="887167178687"/>
    <s v="E LAUDER DWEAR STAY-IN-PLACE MAKEUP 2N2 BUFF 1G5Y-CC"/>
    <s v="EA"/>
    <n v="3"/>
    <n v="486"/>
    <n v="0"/>
    <n v="0"/>
    <n v="21"/>
    <n v="19"/>
  </r>
  <r>
    <x v="18"/>
    <s v="COSMETICS"/>
    <x v="1"/>
    <x v="6"/>
    <x v="1"/>
    <n v="111398701"/>
    <n v="27131392323"/>
    <s v="E LAUDER DWEAR STAY-IN-PLACE LIQUID MAKEUP SPF10 1C0 SHELL 30ML 1G5Y-15"/>
    <s v="EA"/>
    <n v="3"/>
    <n v="486"/>
    <n v="0"/>
    <n v="0"/>
    <n v="12"/>
    <n v="11"/>
  </r>
  <r>
    <x v="18"/>
    <s v="COSMETICS"/>
    <x v="12"/>
    <x v="6"/>
    <x v="7"/>
    <n v="102204984"/>
    <n v="773602048496"/>
    <s v="MAC LIPSTICK MOCHA M3EW-24"/>
    <s v="EA"/>
    <n v="6"/>
    <n v="480"/>
    <n v="0"/>
    <n v="0"/>
    <n v="20"/>
    <n v="79"/>
  </r>
  <r>
    <x v="18"/>
    <s v="COSMETICS"/>
    <x v="12"/>
    <x v="6"/>
    <x v="1"/>
    <n v="102204986"/>
    <n v="773602048588"/>
    <s v="MAC LIPSTICK TWIG M3EW-33"/>
    <s v="EA"/>
    <n v="6"/>
    <n v="480"/>
    <n v="0"/>
    <n v="0"/>
    <n v="21"/>
    <n v="259"/>
  </r>
  <r>
    <x v="18"/>
    <s v="COSMETICS"/>
    <x v="12"/>
    <x v="6"/>
    <x v="7"/>
    <n v="102204988"/>
    <n v="773602051731"/>
    <s v="MAC AMPLIFIED CREAM LIPSTICK COSMO M3LN-02"/>
    <s v="EA"/>
    <n v="6"/>
    <n v="480"/>
    <n v="0"/>
    <n v="0"/>
    <n v="53"/>
    <n v="0"/>
  </r>
  <r>
    <x v="18"/>
    <s v="COSMETICS"/>
    <x v="12"/>
    <x v="6"/>
    <x v="4"/>
    <n v="102208721"/>
    <n v="77360204065"/>
    <s v="MAC LIPSTICK RUBY WOO M0N9-04"/>
    <s v="EA"/>
    <n v="6"/>
    <n v="480"/>
    <n v="0"/>
    <n v="0"/>
    <n v="45"/>
    <n v="1553"/>
  </r>
  <r>
    <x v="18"/>
    <s v="COSMETICS"/>
    <x v="12"/>
    <x v="6"/>
    <x v="7"/>
    <n v="102208722"/>
    <n v="773602048717"/>
    <s v="MAC MATTE LIPSTICK RUSSIAN RED M2LP-06"/>
    <s v="EA"/>
    <n v="6"/>
    <n v="480"/>
    <n v="0"/>
    <n v="0"/>
    <n v="62"/>
    <n v="301"/>
  </r>
  <r>
    <x v="18"/>
    <s v="COSMETICS"/>
    <x v="12"/>
    <x v="6"/>
    <x v="7"/>
    <n v="102208984"/>
    <n v="773602048540"/>
    <s v="MAC LIPSTICK REBEL M3EW-29"/>
    <s v="EA"/>
    <n v="6"/>
    <n v="480"/>
    <n v="0"/>
    <n v="0"/>
    <n v="25"/>
    <n v="39"/>
  </r>
  <r>
    <x v="18"/>
    <s v="COSMETICS"/>
    <x v="3"/>
    <x v="5"/>
    <x v="0"/>
    <n v="110083393"/>
    <n v="20714426774"/>
    <s v="CLINIQUE ALL ABOUT EYES SERUM DE PUFFING EYE MASSAGE 71JL 01"/>
    <s v="EA"/>
    <n v="4"/>
    <n v="480"/>
    <n v="1"/>
    <n v="120"/>
    <n v="24"/>
    <n v="27"/>
  </r>
  <r>
    <x v="18"/>
    <s v="COSMETICS"/>
    <x v="12"/>
    <x v="6"/>
    <x v="7"/>
    <n v="110214415"/>
    <n v="773602269105"/>
    <s v="MAC CREMESHEEN LIPSTICK PEACH BLOSSOM MMA5-03"/>
    <s v="EA"/>
    <n v="6"/>
    <n v="480"/>
    <n v="0"/>
    <n v="0"/>
    <n v="0"/>
    <n v="0"/>
  </r>
  <r>
    <x v="18"/>
    <s v="COSMETICS"/>
    <x v="12"/>
    <x v="6"/>
    <x v="7"/>
    <n v="110221024"/>
    <n v="773602276219"/>
    <s v="MAC FULL LASH CURLER MML6-01"/>
    <s v="EA"/>
    <n v="6"/>
    <n v="480"/>
    <n v="2"/>
    <n v="160"/>
    <n v="3"/>
    <n v="0"/>
  </r>
  <r>
    <x v="18"/>
    <s v="COSMETICS"/>
    <x v="12"/>
    <x v="6"/>
    <x v="7"/>
    <n v="110244917"/>
    <n v="773602288694"/>
    <s v="MAC PRO LONGWEAR EYELINER RICH EXPERIENCE MNMG-02"/>
    <s v="EA"/>
    <n v="6"/>
    <n v="480"/>
    <n v="0"/>
    <n v="0"/>
    <n v="2"/>
    <n v="0"/>
  </r>
  <r>
    <x v="18"/>
    <s v="COSMETICS"/>
    <x v="12"/>
    <x v="6"/>
    <x v="1"/>
    <n v="110245004"/>
    <n v="773602283583"/>
    <s v="MAC IN EXTREME DIMENSION 3D LASH BLACK MN65-01"/>
    <s v="EA"/>
    <n v="5"/>
    <n v="480"/>
    <n v="1"/>
    <n v="96"/>
    <n v="27"/>
    <n v="763"/>
  </r>
  <r>
    <x v="18"/>
    <s v="COSMETICS"/>
    <x v="12"/>
    <x v="6"/>
    <x v="7"/>
    <n v="110251709"/>
    <n v="773602282852"/>
    <s v="MAC EXTENDED PLAY GIGABLACK LASH MN45-01"/>
    <s v="EA"/>
    <n v="6"/>
    <n v="480"/>
    <n v="0"/>
    <n v="0"/>
    <n v="27"/>
    <n v="55"/>
  </r>
  <r>
    <x v="18"/>
    <s v="COSMETICS"/>
    <x v="12"/>
    <x v="6"/>
    <x v="4"/>
    <n v="110260766"/>
    <n v="773602048663"/>
    <s v="MAC MATTE LIPSTICK CHILI M2LP-01"/>
    <s v="EA"/>
    <n v="6"/>
    <n v="480"/>
    <n v="0"/>
    <n v="0"/>
    <n v="32"/>
    <n v="812"/>
  </r>
  <r>
    <x v="18"/>
    <s v="COSMETICS"/>
    <x v="12"/>
    <x v="6"/>
    <x v="7"/>
    <n v="110260773"/>
    <n v="773602048670"/>
    <s v="MAC MATTE LIPSTICK DIVA M2LP-02"/>
    <s v="EA"/>
    <n v="6"/>
    <n v="480"/>
    <n v="0"/>
    <n v="0"/>
    <n v="30"/>
    <n v="218"/>
  </r>
  <r>
    <x v="18"/>
    <s v="COSMETICS"/>
    <x v="13"/>
    <x v="6"/>
    <x v="1"/>
    <n v="110266438"/>
    <n v="716170114613"/>
    <s v="BOBBI BROWN NO SMUDGE MASCARA E9GP-01"/>
    <s v="EA"/>
    <n v="4"/>
    <n v="480"/>
    <n v="0"/>
    <n v="0"/>
    <n v="11"/>
    <n v="24"/>
  </r>
  <r>
    <x v="18"/>
    <s v="COSMETICS"/>
    <x v="12"/>
    <x v="6"/>
    <x v="4"/>
    <n v="110288087"/>
    <n v="773602318575"/>
    <s v="MAC PRO LONGWEAR EYE LINER DEFINEDLY BLACK MRY5-07"/>
    <s v="EA"/>
    <n v="6"/>
    <n v="480"/>
    <n v="1"/>
    <n v="80"/>
    <n v="21"/>
    <n v="240"/>
  </r>
  <r>
    <x v="18"/>
    <s v="COSMETICS"/>
    <x v="12"/>
    <x v="6"/>
    <x v="7"/>
    <n v="110505743"/>
    <n v="773602426652"/>
    <s v="MAC MATTE LIPSTICK BREATHING FIRE M2LP-7R"/>
    <s v="EA"/>
    <n v="6"/>
    <n v="480"/>
    <n v="1"/>
    <n v="80"/>
    <n v="22"/>
    <n v="0"/>
  </r>
  <r>
    <x v="18"/>
    <s v="COSMETICS"/>
    <x v="12"/>
    <x v="6"/>
    <x v="4"/>
    <n v="110505743"/>
    <n v="773602426652"/>
    <s v="MAC MATTE LIPSTICK BREATHING FIRE M2LP-7R"/>
    <s v="EA"/>
    <n v="6"/>
    <n v="480"/>
    <n v="0"/>
    <n v="0"/>
    <n v="3"/>
    <n v="0"/>
  </r>
  <r>
    <x v="18"/>
    <s v="COSMETICS"/>
    <x v="12"/>
    <x v="5"/>
    <x v="7"/>
    <n v="110538402"/>
    <n v="773602422050"/>
    <s v="MAC STROBE CREAM 50ML GOLDLITE S48L-04"/>
    <s v="EA"/>
    <n v="4"/>
    <n v="480"/>
    <n v="2"/>
    <n v="240"/>
    <n v="30"/>
    <n v="77"/>
  </r>
  <r>
    <x v="18"/>
    <s v="COSMETICS"/>
    <x v="12"/>
    <x v="6"/>
    <x v="9"/>
    <n v="111399226"/>
    <n v="773602541423"/>
    <s v="MAC FRENCH SILK 402 SG73-02"/>
    <s v="EA"/>
    <n v="6"/>
    <n v="480"/>
    <n v="0"/>
    <n v="0"/>
    <n v="18"/>
    <n v="0"/>
  </r>
  <r>
    <x v="18"/>
    <s v="COSMETICS"/>
    <x v="12"/>
    <x v="6"/>
    <x v="9"/>
    <n v="111399355"/>
    <n v="773602541652"/>
    <s v="MAC PURE NONCHALANCE 412 SG73-25"/>
    <s v="EA"/>
    <n v="6"/>
    <n v="480"/>
    <n v="1"/>
    <n v="80"/>
    <n v="18"/>
    <n v="128"/>
  </r>
  <r>
    <x v="18"/>
    <s v="COSMETICS"/>
    <x v="12"/>
    <x v="6"/>
    <x v="4"/>
    <n v="111613233"/>
    <n v="773602574483"/>
    <s v="MAC LIPSTICK @LUJAINGLAM SJX5-K5"/>
    <s v="EA"/>
    <n v="6"/>
    <n v="480"/>
    <n v="0"/>
    <n v="0"/>
    <n v="38"/>
    <n v="191"/>
  </r>
  <r>
    <x v="18"/>
    <s v="COSMETICS"/>
    <x v="12"/>
    <x v="6"/>
    <x v="7"/>
    <n v="111613611"/>
    <n v="773602574292"/>
    <s v="MAC LIPSTICK SKEW SJWL-3T"/>
    <s v="EA"/>
    <n v="6"/>
    <n v="480"/>
    <n v="1"/>
    <n v="80"/>
    <n v="2"/>
    <n v="0"/>
  </r>
  <r>
    <x v="18"/>
    <s v="COSMETICS"/>
    <x v="12"/>
    <x v="6"/>
    <x v="7"/>
    <n v="111613613"/>
    <n v="773602574339"/>
    <s v="MAC LIPSTICK CRAVING SJWN-05"/>
    <s v="EA"/>
    <n v="6"/>
    <n v="480"/>
    <n v="0"/>
    <n v="0"/>
    <n v="8"/>
    <n v="0"/>
  </r>
  <r>
    <x v="18"/>
    <s v="COSMETICS"/>
    <x v="12"/>
    <x v="5"/>
    <x v="7"/>
    <n v="111079697"/>
    <n v="773602440153"/>
    <s v="MAC LIGHTFUL C MOISTURE CRM 50ML S5JH-01"/>
    <s v="EA"/>
    <n v="3"/>
    <n v="477"/>
    <n v="0"/>
    <n v="0"/>
    <n v="1"/>
    <n v="0"/>
  </r>
  <r>
    <x v="18"/>
    <s v="COSMETICS"/>
    <x v="12"/>
    <x v="6"/>
    <x v="7"/>
    <n v="102208849"/>
    <n v="773602000777"/>
    <s v="MAC POWDER BLUSH MOCHA M220-18"/>
    <s v="EA"/>
    <n v="5"/>
    <n v="470"/>
    <n v="0"/>
    <n v="0"/>
    <n v="6"/>
    <n v="0"/>
  </r>
  <r>
    <x v="18"/>
    <s v="COSMETICS"/>
    <x v="12"/>
    <x v="6"/>
    <x v="7"/>
    <n v="110102753"/>
    <n v="773602207114"/>
    <s v="MAC PRO LONGWEAR CONCEALER NC30 MGT9 03"/>
    <s v="EA"/>
    <n v="5"/>
    <n v="470"/>
    <n v="1"/>
    <n v="94"/>
    <n v="36"/>
    <n v="0"/>
  </r>
  <r>
    <x v="18"/>
    <s v="COSMETICS"/>
    <x v="12"/>
    <x v="6"/>
    <x v="7"/>
    <n v="110102757"/>
    <n v="773602207152"/>
    <s v="MAC PRO LONGWEAR CONCEALER NC45 MGT9 06"/>
    <s v="EA"/>
    <n v="5"/>
    <n v="470"/>
    <n v="1"/>
    <n v="94"/>
    <n v="8"/>
    <n v="0"/>
  </r>
  <r>
    <x v="18"/>
    <s v="COSMETICS"/>
    <x v="12"/>
    <x v="6"/>
    <x v="7"/>
    <n v="110102763"/>
    <n v="773602207220"/>
    <s v="MAC PRO LONGWEAR CONCEALER NW35 MGT9 12"/>
    <s v="EA"/>
    <n v="5"/>
    <n v="470"/>
    <n v="0"/>
    <n v="0"/>
    <n v="4"/>
    <n v="0"/>
  </r>
  <r>
    <x v="18"/>
    <s v="COSMETICS"/>
    <x v="3"/>
    <x v="5"/>
    <x v="0"/>
    <n v="110254233"/>
    <n v="20714594473"/>
    <s v="CLINIQUE EVEN BETTER DARK SPOT CORRECTOR 100ML 7RKR-01"/>
    <s v="EA"/>
    <n v="1"/>
    <n v="470"/>
    <n v="0"/>
    <n v="0"/>
    <n v="4"/>
    <n v="0"/>
  </r>
  <r>
    <x v="18"/>
    <s v="COSMETICS"/>
    <x v="12"/>
    <x v="6"/>
    <x v="7"/>
    <n v="111105543"/>
    <n v="773602526789"/>
    <s v="MAC STUDIO FIX 24-HOUR SMOOTH WEAR CONCEALER NC25 SF4X-03"/>
    <s v="EA"/>
    <n v="5"/>
    <n v="470"/>
    <n v="2"/>
    <n v="188"/>
    <n v="12"/>
    <n v="0"/>
  </r>
  <r>
    <x v="18"/>
    <s v="COSMETICS"/>
    <x v="12"/>
    <x v="6"/>
    <x v="7"/>
    <n v="111105545"/>
    <n v="773602526802"/>
    <s v="MAC STUDIO FIX 24-HOUR SMOOTH WEAR CONCEALER NC35 SF4X-05"/>
    <s v="EA"/>
    <n v="5"/>
    <n v="470"/>
    <n v="0"/>
    <n v="0"/>
    <n v="-16"/>
    <n v="0"/>
  </r>
  <r>
    <x v="18"/>
    <s v="COSMETICS"/>
    <x v="3"/>
    <x v="5"/>
    <x v="0"/>
    <n v="111369292"/>
    <n v="20714968519"/>
    <s v="CLINIQUE FRESH PRESSED VITAMIN C 8 PACK KF3W-01"/>
    <s v="EA"/>
    <n v="1"/>
    <n v="470"/>
    <n v="0"/>
    <n v="0"/>
    <n v="0"/>
    <n v="0"/>
  </r>
  <r>
    <x v="18"/>
    <s v="COSMETICS"/>
    <x v="1"/>
    <x v="5"/>
    <x v="0"/>
    <n v="111105491"/>
    <n v="887167381735"/>
    <s v="ESTEE LAUDER NUTRITIOUS VITALITY8 RADIANT MOISTURE CREME 50ML P30X-01"/>
    <s v="EA"/>
    <n v="2"/>
    <n v="468"/>
    <n v="0"/>
    <n v="0"/>
    <n v="11"/>
    <n v="11"/>
  </r>
  <r>
    <x v="18"/>
    <s v="COSMETICS"/>
    <x v="1"/>
    <x v="5"/>
    <x v="0"/>
    <n v="111166468"/>
    <n v="887167368668"/>
    <s v="ESTEE LAUDER RESILIENCE MULTI EFFECT TRI PEPTIDE EYE CREME P1G6-01"/>
    <s v="EA"/>
    <n v="2"/>
    <n v="468"/>
    <n v="0"/>
    <n v="0"/>
    <n v="14"/>
    <n v="139"/>
  </r>
  <r>
    <x v="18"/>
    <s v="COSMETICS"/>
    <x v="1"/>
    <x v="6"/>
    <x v="0"/>
    <n v="110161774"/>
    <n v="27131963394"/>
    <s v="E LAUDER DBLWEAR STAY IN PLACE SPF15 CONCEALER Y9GY-08"/>
    <s v="EA"/>
    <n v="4"/>
    <n v="460"/>
    <n v="0"/>
    <n v="0"/>
    <n v="7"/>
    <n v="0"/>
  </r>
  <r>
    <x v="18"/>
    <s v="COSMETICS"/>
    <x v="12"/>
    <x v="6"/>
    <x v="1"/>
    <n v="111114987"/>
    <n v="773602525416"/>
    <s v="MAC TRAVEL EXCLUSIVE RETRO MATTE X 3 SF2T-01"/>
    <s v="EA"/>
    <n v="2"/>
    <n v="460"/>
    <n v="0"/>
    <n v="0"/>
    <n v="0"/>
    <n v="0"/>
  </r>
  <r>
    <x v="18"/>
    <s v="COSMETICS"/>
    <x v="13"/>
    <x v="6"/>
    <x v="1"/>
    <n v="111451854"/>
    <n v="716170201764"/>
    <s v="B BROWN INTNSIVE SKIN SERUM FNDTN NATURAL EJKL-04"/>
    <s v="EA"/>
    <n v="2"/>
    <n v="460"/>
    <n v="0"/>
    <n v="0"/>
    <n v="6"/>
    <n v="9"/>
  </r>
  <r>
    <x v="18"/>
    <s v="COSMETICS"/>
    <x v="12"/>
    <x v="6"/>
    <x v="7"/>
    <n v="102209972"/>
    <n v="773602124275"/>
    <s v="MAC FOUNDATION PUMP M8CF 01"/>
    <s v="EA"/>
    <n v="19"/>
    <n v="456"/>
    <n v="3"/>
    <n v="72"/>
    <n v="96"/>
    <n v="926"/>
  </r>
  <r>
    <x v="18"/>
    <s v="COSMETICS"/>
    <x v="12"/>
    <x v="6"/>
    <x v="7"/>
    <n v="110442981"/>
    <n v="773602376100"/>
    <s v="MAC RETRO MATTE LIQUID LIPSTICK FEELS SO GRAND MY3N-02"/>
    <s v="EA"/>
    <n v="5"/>
    <n v="455"/>
    <n v="1"/>
    <n v="91"/>
    <n v="24"/>
    <n v="195"/>
  </r>
  <r>
    <x v="18"/>
    <s v="COSMETICS"/>
    <x v="12"/>
    <x v="6"/>
    <x v="7"/>
    <n v="110557759"/>
    <n v="773602445165"/>
    <s v="MAC RETRO MATTE CARNIVOROUS MY3N-32"/>
    <s v="EA"/>
    <n v="5"/>
    <n v="455"/>
    <n v="0"/>
    <n v="0"/>
    <n v="35"/>
    <n v="0"/>
  </r>
  <r>
    <x v="18"/>
    <s v="COSMETICS"/>
    <x v="12"/>
    <x v="6"/>
    <x v="3"/>
    <n v="111250836"/>
    <n v="773602528615"/>
    <s v="MAC PREP + PRIME FIX+ CHERRY BLOSSOM SF7K-01"/>
    <s v="EA"/>
    <n v="5"/>
    <n v="455"/>
    <n v="0"/>
    <n v="0"/>
    <n v="2"/>
    <n v="0"/>
  </r>
  <r>
    <x v="18"/>
    <s v="COSMETICS"/>
    <x v="12"/>
    <x v="6"/>
    <x v="7"/>
    <n v="110576198"/>
    <n v="773602447268"/>
    <s v="MAC EXTRA DIMENSION BLUSH HUSHED TONE S611-14"/>
    <s v="EA"/>
    <n v="4"/>
    <n v="452"/>
    <n v="0"/>
    <n v="0"/>
    <n v="18"/>
    <n v="0"/>
  </r>
  <r>
    <x v="18"/>
    <s v="COSMETICS"/>
    <x v="12"/>
    <x v="6"/>
    <x v="7"/>
    <n v="111375243"/>
    <n v="773602538188"/>
    <s v="MAC NEXT TO NOTHING BRONZ-CA 10GM/.35OZ SFXC-01"/>
    <s v="EA"/>
    <n v="4"/>
    <n v="452"/>
    <n v="0"/>
    <n v="0"/>
    <n v="1"/>
    <n v="0"/>
  </r>
  <r>
    <x v="18"/>
    <s v="COSMETICS"/>
    <x v="3"/>
    <x v="5"/>
    <x v="0"/>
    <n v="110352158"/>
    <n v="20714699697"/>
    <s v="CLINIQUE GREAT SKIN STARTS HERE TYPE III/IV Z7XR-01"/>
    <s v="EA"/>
    <n v="3"/>
    <n v="450"/>
    <n v="0"/>
    <n v="0"/>
    <n v="22"/>
    <n v="7"/>
  </r>
  <r>
    <x v="18"/>
    <s v="COSMETICS"/>
    <x v="12"/>
    <x v="5"/>
    <x v="7"/>
    <n v="102207786"/>
    <n v="773602102785"/>
    <s v="MAC CLEANSE OFF OIL BOT W/ PMP 150ML M6GN 01"/>
    <s v="EA"/>
    <n v="4"/>
    <n v="444"/>
    <n v="0"/>
    <n v="0"/>
    <n v="13"/>
    <n v="0"/>
  </r>
  <r>
    <x v="18"/>
    <s v="COSMETICS"/>
    <x v="0"/>
    <x v="6"/>
    <x v="1"/>
    <n v="110281705"/>
    <n v="888066023481"/>
    <s v="TOM FORD EYE DEFINING PEN DEEPER T1W8-01"/>
    <s v="EA"/>
    <n v="2"/>
    <n v="442"/>
    <n v="0"/>
    <n v="0"/>
    <n v="4"/>
    <n v="102"/>
  </r>
  <r>
    <x v="18"/>
    <s v="COSMETICS"/>
    <x v="1"/>
    <x v="5"/>
    <x v="4"/>
    <n v="111079655"/>
    <n v="887167393271"/>
    <s v="E LAUDER ANR EYE SUPERCHARGED 15ML P482-01"/>
    <s v="EA"/>
    <n v="2"/>
    <n v="442"/>
    <n v="0"/>
    <n v="0"/>
    <n v="24"/>
    <n v="12070"/>
  </r>
  <r>
    <x v="18"/>
    <s v="COSMETICS"/>
    <x v="1"/>
    <x v="5"/>
    <x v="5"/>
    <n v="111121410"/>
    <n v="887167386648"/>
    <s v="E LAUDER NUTRITIOUS VITALITY 8 RADIANCE DAY &amp; NIGHT SET P3GA-01"/>
    <s v="EA"/>
    <n v="1"/>
    <n v="442"/>
    <n v="0"/>
    <n v="0"/>
    <n v="2"/>
    <n v="81"/>
  </r>
  <r>
    <x v="18"/>
    <s v="COSMETICS"/>
    <x v="12"/>
    <x v="5"/>
    <x v="7"/>
    <n v="102205357"/>
    <n v="773602069972"/>
    <s v="MAC PREP+PRIME SKIN 30ML M4X9-01"/>
    <s v="EA"/>
    <n v="4"/>
    <n v="440"/>
    <n v="1"/>
    <n v="110"/>
    <n v="58"/>
    <n v="141"/>
  </r>
  <r>
    <x v="18"/>
    <s v="COSMETICS"/>
    <x v="12"/>
    <x v="6"/>
    <x v="3"/>
    <n v="111368850"/>
    <n v="773602561087"/>
    <s v="MAC F19 DDF EXCL LIP KIT SHTA01"/>
    <s v="EA"/>
    <n v="2"/>
    <n v="438"/>
    <n v="0"/>
    <n v="0"/>
    <n v="21"/>
    <n v="3525"/>
  </r>
  <r>
    <x v="18"/>
    <s v="COSMETICS"/>
    <x v="12"/>
    <x v="6"/>
    <x v="1"/>
    <n v="111451900"/>
    <n v="773602561667"/>
    <s v="MAC STDIO FIX SPF 15 X2 NC25 SHXK-01"/>
    <s v="EA"/>
    <n v="2"/>
    <n v="438"/>
    <n v="0"/>
    <n v="0"/>
    <n v="10"/>
    <n v="3"/>
  </r>
  <r>
    <x v="18"/>
    <s v="COSMETICS"/>
    <x v="12"/>
    <x v="6"/>
    <x v="7"/>
    <n v="111531849"/>
    <n v="773602563241"/>
    <s v="MAC LIPSTICK DARK SIDE SJ2E-10"/>
    <s v="EA"/>
    <n v="5"/>
    <n v="435"/>
    <n v="1"/>
    <n v="87"/>
    <n v="53"/>
    <n v="73"/>
  </r>
  <r>
    <x v="18"/>
    <s v="COSMETICS"/>
    <x v="12"/>
    <x v="6"/>
    <x v="4"/>
    <n v="102204966"/>
    <n v="773602002160"/>
    <s v="MAC LIP PENCIL SPICE M380-22"/>
    <s v="EA"/>
    <n v="6"/>
    <n v="432"/>
    <n v="0"/>
    <n v="0"/>
    <n v="12"/>
    <n v="71"/>
  </r>
  <r>
    <x v="18"/>
    <s v="COSMETICS"/>
    <x v="12"/>
    <x v="6"/>
    <x v="1"/>
    <n v="102204976"/>
    <n v="773602084937"/>
    <s v="MAC LIP PENCIL SOAR M380-59"/>
    <s v="EA"/>
    <n v="6"/>
    <n v="432"/>
    <n v="0"/>
    <n v="0"/>
    <n v="22"/>
    <n v="664"/>
  </r>
  <r>
    <x v="18"/>
    <s v="COSMETICS"/>
    <x v="12"/>
    <x v="6"/>
    <x v="1"/>
    <n v="110309473"/>
    <n v="773602326853"/>
    <s v="MAC PREP + PRIME NATURAL RADIANCE RADIANT YELLOW MTAX-01"/>
    <s v="EA"/>
    <n v="3"/>
    <n v="432"/>
    <n v="1"/>
    <n v="144"/>
    <n v="8"/>
    <n v="0"/>
  </r>
  <r>
    <x v="18"/>
    <s v="COSMETICS"/>
    <x v="12"/>
    <x v="6"/>
    <x v="7"/>
    <n v="110415086"/>
    <n v="773602367221"/>
    <s v="MAC STUDIO WATERWEIGHT SPF30/PA++ F NC42 MXCT-08"/>
    <s v="EA"/>
    <n v="3"/>
    <n v="432"/>
    <n v="0"/>
    <n v="0"/>
    <n v="1"/>
    <n v="0"/>
  </r>
  <r>
    <x v="18"/>
    <s v="COSMETICS"/>
    <x v="1"/>
    <x v="5"/>
    <x v="1"/>
    <n v="111311570"/>
    <n v="887167388505"/>
    <s v="ESTEE LAUDER DAYWEAR ANTI OXIDANT 72H HYDRATION SORBET CREME SPF15 50ML P3N1-01"/>
    <s v="EA"/>
    <n v="2"/>
    <n v="432"/>
    <n v="0"/>
    <n v="0"/>
    <n v="6"/>
    <n v="37"/>
  </r>
  <r>
    <x v="18"/>
    <s v="COSMETICS"/>
    <x v="12"/>
    <x v="6"/>
    <x v="4"/>
    <n v="111531845"/>
    <n v="773602561940"/>
    <s v="MAC EXTRA DIMENSION SKINFINSH DOUBLE GLEAM SHY1-19"/>
    <s v="EA"/>
    <n v="3"/>
    <n v="432"/>
    <n v="0"/>
    <n v="0"/>
    <n v="13"/>
    <n v="36"/>
  </r>
  <r>
    <x v="18"/>
    <s v="COSMETICS"/>
    <x v="12"/>
    <x v="6"/>
    <x v="7"/>
    <n v="111531857"/>
    <n v="773602572496"/>
    <s v="MAC STUDIO FIX CONCEAL AND CORRECT DARK SJR3-04"/>
    <s v="EA"/>
    <n v="3"/>
    <n v="432"/>
    <n v="0"/>
    <n v="0"/>
    <n v="1"/>
    <n v="0"/>
  </r>
  <r>
    <x v="18"/>
    <s v="COSMETICS"/>
    <x v="11"/>
    <x v="6"/>
    <x v="1"/>
    <n v="110858833"/>
    <n v="747930065746"/>
    <s v="LA MER THE SKINCOLOR FLUID FOUNDATION SPF20 30ML IVORY 5FT2-02"/>
    <s v="EA"/>
    <n v="1"/>
    <n v="431"/>
    <n v="0"/>
    <n v="0"/>
    <n v="6"/>
    <n v="13"/>
  </r>
  <r>
    <x v="18"/>
    <s v="COSMETICS"/>
    <x v="11"/>
    <x v="6"/>
    <x v="0"/>
    <n v="110858836"/>
    <n v="747930071945"/>
    <s v="LA MER THE SKINCOLOR FLUID FOUNDATION SPF20 30ML SAND 5FT2-23"/>
    <s v="EA"/>
    <n v="1"/>
    <n v="431"/>
    <n v="0"/>
    <n v="0"/>
    <n v="3"/>
    <n v="0"/>
  </r>
  <r>
    <x v="18"/>
    <s v="COSMETICS"/>
    <x v="11"/>
    <x v="6"/>
    <x v="0"/>
    <n v="111034427"/>
    <n v="747930091059"/>
    <s v="LA MER THE LUMINOUS LIFTING CUSHION FOUNDATION SPF20 01 PINK PORCELAIN 5NM7-01"/>
    <s v="EA"/>
    <n v="1"/>
    <n v="431"/>
    <n v="0"/>
    <n v="0"/>
    <n v="7"/>
    <n v="75"/>
  </r>
  <r>
    <x v="18"/>
    <s v="COSMETICS"/>
    <x v="11"/>
    <x v="6"/>
    <x v="0"/>
    <n v="111034443"/>
    <n v="747930099352"/>
    <s v="LA MER THE LUMINOUS LIFTING CUSHION FOUNDATION SPF20 12 NEUTRAL IVORY 5NM7-12"/>
    <s v="EA"/>
    <n v="1"/>
    <n v="431"/>
    <n v="0"/>
    <n v="0"/>
    <n v="7"/>
    <n v="14"/>
  </r>
  <r>
    <x v="18"/>
    <s v="COSMETICS"/>
    <x v="11"/>
    <x v="6"/>
    <x v="1"/>
    <n v="111354809"/>
    <n v="747930065760"/>
    <s v="CRME DE LAMER THE SOFT FLUID LONG WEAR FOUNDATION SPF 20"/>
    <s v="EA"/>
    <n v="1"/>
    <n v="431"/>
    <n v="0"/>
    <n v="0"/>
    <n v="4"/>
    <n v="0"/>
  </r>
  <r>
    <x v="18"/>
    <s v="COSMETICS"/>
    <x v="1"/>
    <x v="5"/>
    <x v="1"/>
    <n v="110504288"/>
    <n v="887167222960"/>
    <s v="E LAUDER ANR INTENSIVE RECOVERY AMPOULES 30ML REGW-01"/>
    <s v="EA"/>
    <n v="1"/>
    <n v="426"/>
    <n v="0"/>
    <n v="0"/>
    <n v="11"/>
    <n v="0"/>
  </r>
  <r>
    <x v="18"/>
    <s v="COSMETICS"/>
    <x v="12"/>
    <x v="6"/>
    <x v="4"/>
    <n v="110248865"/>
    <n v="773602279197"/>
    <s v="MAC VELUXE BROW LINER DEEP BRUNETTE MMT0-04"/>
    <s v="EA"/>
    <n v="5"/>
    <n v="425"/>
    <n v="0"/>
    <n v="0"/>
    <n v="7"/>
    <n v="0"/>
  </r>
  <r>
    <x v="18"/>
    <s v="COSMETICS"/>
    <x v="12"/>
    <x v="6"/>
    <x v="1"/>
    <n v="110476868"/>
    <n v="773602397778"/>
    <s v="MAC PRO LONGWEAR FLUIDLINE BLACKTRACK S2P2-04"/>
    <s v="EA"/>
    <n v="5"/>
    <n v="425"/>
    <n v="0"/>
    <n v="0"/>
    <n v="16"/>
    <n v="42"/>
  </r>
  <r>
    <x v="18"/>
    <s v="COSMETICS"/>
    <x v="12"/>
    <x v="6"/>
    <x v="7"/>
    <n v="110560987"/>
    <n v="773602421756"/>
    <s v="MAC STUDIO FINISH SPF35 CONCEALER NC25 M450-47"/>
    <s v="EA"/>
    <n v="5"/>
    <n v="425"/>
    <n v="0"/>
    <n v="0"/>
    <n v="6"/>
    <n v="0"/>
  </r>
  <r>
    <x v="18"/>
    <s v="COSMETICS"/>
    <x v="1"/>
    <x v="5"/>
    <x v="0"/>
    <n v="110335564"/>
    <n v="887167077454"/>
    <s v="ESTEE LAUDER ANR EYE SERUM SYNC COMPLEX II DUO 15ML YTHX-01"/>
    <s v="EA"/>
    <n v="1"/>
    <n v="422"/>
    <n v="0"/>
    <n v="0"/>
    <n v="30"/>
    <n v="0"/>
  </r>
  <r>
    <x v="18"/>
    <s v="COSMETICS"/>
    <x v="1"/>
    <x v="5"/>
    <x v="1"/>
    <n v="110335564"/>
    <n v="887167077454"/>
    <s v="ESTEE LAUDER ANR EYE SERUM SYNC COMPLEX II DUO 15ML YTHX-01"/>
    <s v="EA"/>
    <n v="1"/>
    <n v="422"/>
    <n v="0"/>
    <n v="0"/>
    <n v="7"/>
    <n v="0"/>
  </r>
  <r>
    <x v="18"/>
    <s v="COSMETICS"/>
    <x v="3"/>
    <x v="5"/>
    <x v="0"/>
    <n v="110316656"/>
    <n v="20714653651"/>
    <s v="CLINIQUE ANTI-BLEMISH SOLUTIONS CLEARING GEL Z2JG-01"/>
    <s v="EA"/>
    <n v="4"/>
    <n v="420"/>
    <n v="0"/>
    <n v="0"/>
    <n v="25"/>
    <n v="101"/>
  </r>
  <r>
    <x v="18"/>
    <s v="COSMETICS"/>
    <x v="16"/>
    <x v="5"/>
    <x v="3"/>
    <n v="111395625"/>
    <n v="889809008277"/>
    <s v="GLAMGLOW GLOW ESSENTIALS SET G0TF-01"/>
    <s v="EA"/>
    <n v="2"/>
    <n v="420"/>
    <n v="0"/>
    <n v="0"/>
    <n v="0"/>
    <n v="0"/>
  </r>
  <r>
    <x v="18"/>
    <s v="COSMETICS"/>
    <x v="16"/>
    <x v="5"/>
    <x v="3"/>
    <n v="111399576"/>
    <n v="889809006174"/>
    <s v="GLAMGLOW GLITTERMASK GRAVITYMUD FIRMING TREATMENT 50G G0HY-01"/>
    <s v="EA"/>
    <n v="2"/>
    <n v="420"/>
    <n v="0"/>
    <n v="0"/>
    <n v="0"/>
    <n v="0"/>
  </r>
  <r>
    <x v="18"/>
    <s v="COSMETICS"/>
    <x v="12"/>
    <x v="6"/>
    <x v="7"/>
    <n v="111385214"/>
    <n v="773602561308"/>
    <s v="MAC MINI MAC LIPSTICK MOCHA 1.8GM/.06OZ S7NY24"/>
    <s v="EA"/>
    <n v="9"/>
    <n v="414"/>
    <n v="0"/>
    <n v="0"/>
    <n v="29"/>
    <n v="0"/>
  </r>
  <r>
    <x v="18"/>
    <s v="COSMETICS"/>
    <x v="1"/>
    <x v="5"/>
    <x v="4"/>
    <n v="111593376"/>
    <n v="887167412934"/>
    <s v="ESTEE LAUDER PERFECTIONIST PRO RAPID BRIGHTENING TREATMENT 50ML P6GJ-01"/>
    <s v="EA"/>
    <n v="1"/>
    <n v="413"/>
    <n v="0"/>
    <n v="0"/>
    <n v="10"/>
    <n v="60"/>
  </r>
  <r>
    <x v="18"/>
    <s v="COSMETICS"/>
    <x v="3"/>
    <x v="6"/>
    <x v="0"/>
    <n v="102162531"/>
    <n v="20714066345"/>
    <s v="CLINIQUE SUPERPOWDER-MATTE HONEY 647J-04"/>
    <s v="EA"/>
    <n v="3"/>
    <n v="411"/>
    <n v="0"/>
    <n v="0"/>
    <n v="11"/>
    <n v="34"/>
  </r>
  <r>
    <x v="18"/>
    <s v="COSMETICS"/>
    <x v="3"/>
    <x v="5"/>
    <x v="0"/>
    <n v="102209334"/>
    <n v="20714291839"/>
    <s v="CLINIQUE ANTI BLEMISH MOISTURIZER 50ML 6KNA-01"/>
    <s v="EA"/>
    <n v="4"/>
    <n v="408"/>
    <n v="0"/>
    <n v="0"/>
    <n v="1"/>
    <n v="0"/>
  </r>
  <r>
    <x v="18"/>
    <s v="COSMETICS"/>
    <x v="12"/>
    <x v="5"/>
    <x v="4"/>
    <n v="110354322"/>
    <n v="773602345830"/>
    <s v="MAC PREP + PRIME FIX + 100ML MW5K-01"/>
    <s v="EA"/>
    <n v="4"/>
    <n v="408"/>
    <n v="1"/>
    <n v="102"/>
    <n v="21"/>
    <n v="1947"/>
  </r>
  <r>
    <x v="18"/>
    <s v="COSMETICS"/>
    <x v="12"/>
    <x v="6"/>
    <x v="7"/>
    <n v="110889966"/>
    <n v="773602359318"/>
    <s v="MAC PREP + PRIME FIX + 100ML LAVENDER MWR3-01"/>
    <s v="EA"/>
    <n v="4"/>
    <n v="408"/>
    <n v="0"/>
    <n v="0"/>
    <n v="36"/>
    <n v="65"/>
  </r>
  <r>
    <x v="18"/>
    <s v="COSMETICS"/>
    <x v="12"/>
    <x v="6"/>
    <x v="7"/>
    <n v="111024605"/>
    <n v="773602455942"/>
    <s v="MAC PREP + PRIME FIX+ MATTE 100ML/3.4FLOZ S6KN-01"/>
    <s v="EA"/>
    <n v="4"/>
    <n v="408"/>
    <n v="0"/>
    <n v="0"/>
    <n v="18"/>
    <n v="344"/>
  </r>
  <r>
    <x v="18"/>
    <s v="COSMETICS"/>
    <x v="11"/>
    <x v="5"/>
    <x v="0"/>
    <n v="110322657"/>
    <n v="747930044611"/>
    <s v="CREME DE LA MER THE SPF 50 UV PROTECTING FLUID 50ML 54J2-01"/>
    <s v="EA"/>
    <n v="1"/>
    <n v="407"/>
    <n v="0"/>
    <n v="0"/>
    <n v="8"/>
    <n v="0"/>
  </r>
  <r>
    <x v="18"/>
    <s v="COSMETICS"/>
    <x v="11"/>
    <x v="5"/>
    <x v="3"/>
    <n v="110322657"/>
    <n v="747930044611"/>
    <s v="CREME DE LA MER THE SPF 50 UV PROTECTING FLUID 50ML 54J2-01"/>
    <s v="EA"/>
    <n v="1"/>
    <n v="407"/>
    <n v="0"/>
    <n v="0"/>
    <n v="14"/>
    <n v="0"/>
  </r>
  <r>
    <x v="18"/>
    <s v="COSMETICS"/>
    <x v="1"/>
    <x v="5"/>
    <x v="0"/>
    <n v="110566075"/>
    <n v="887167299658"/>
    <s v="E LAUDER RN ULTIMATE LIFT REG YOUTH TREATMENT LOTION 200ML RNRH-01"/>
    <s v="EA"/>
    <n v="1"/>
    <n v="407"/>
    <n v="0"/>
    <n v="0"/>
    <n v="9"/>
    <n v="20"/>
  </r>
  <r>
    <x v="18"/>
    <s v="COSMETICS"/>
    <x v="12"/>
    <x v="6"/>
    <x v="3"/>
    <n v="111397244"/>
    <n v="773602561452"/>
    <s v="MAC TR KITS FY20 PART 1 SHWX-01"/>
    <s v="EA"/>
    <n v="2"/>
    <n v="406"/>
    <n v="0"/>
    <n v="0"/>
    <n v="23"/>
    <n v="1642"/>
  </r>
  <r>
    <x v="18"/>
    <s v="COSMETICS"/>
    <x v="12"/>
    <x v="6"/>
    <x v="0"/>
    <n v="111426121"/>
    <n v="773602569861"/>
    <s v="MAC MC FY20 ME &amp; INDIA LIPSTICK TRIO LL SJH7-01"/>
    <s v="EA"/>
    <n v="2"/>
    <n v="406"/>
    <n v="0"/>
    <n v="0"/>
    <n v="0"/>
    <n v="0"/>
  </r>
  <r>
    <x v="18"/>
    <s v="COSMETICS"/>
    <x v="12"/>
    <x v="6"/>
    <x v="6"/>
    <n v="111426121"/>
    <n v="773602569861"/>
    <s v="MAC MC FY20 ME &amp; INDIA LIPSTICK TRIO LL SJH7-01"/>
    <s v="EA"/>
    <n v="2"/>
    <n v="406"/>
    <n v="0"/>
    <n v="0"/>
    <n v="1"/>
    <n v="0"/>
  </r>
  <r>
    <x v="18"/>
    <s v="COSMETICS"/>
    <x v="3"/>
    <x v="5"/>
    <x v="4"/>
    <n v="110120940"/>
    <n v="20714462727"/>
    <s v="CLINIQUE CLARIFYING LOTION 2 400ML 76WY 01"/>
    <s v="EA"/>
    <n v="3"/>
    <n v="405"/>
    <n v="0"/>
    <n v="0"/>
    <n v="15"/>
    <n v="148"/>
  </r>
  <r>
    <x v="18"/>
    <s v="COSMETICS"/>
    <x v="1"/>
    <x v="6"/>
    <x v="0"/>
    <n v="110572806"/>
    <n v="887167292376"/>
    <s v="E LAUDER MATTE SHINE CONTROL PRIMER+FINISHER 30ML RMY0-01"/>
    <s v="EA"/>
    <n v="3"/>
    <n v="405"/>
    <n v="0"/>
    <n v="0"/>
    <n v="5"/>
    <n v="0"/>
  </r>
  <r>
    <x v="18"/>
    <s v="COSMETICS"/>
    <x v="12"/>
    <x v="6"/>
    <x v="9"/>
    <n v="110889998"/>
    <n v="773602470747"/>
    <s v="MAC #168S LARGE ANGLED CONTOUR BRUSH S7HK-01"/>
    <s v="EA"/>
    <n v="3"/>
    <n v="405"/>
    <n v="0"/>
    <n v="0"/>
    <n v="21"/>
    <n v="0"/>
  </r>
  <r>
    <x v="18"/>
    <s v="COSMETICS"/>
    <x v="12"/>
    <x v="6"/>
    <x v="9"/>
    <n v="110951265"/>
    <n v="773602462131"/>
    <s v="MAC PADMA LAKSHMI EYE SHADOW X 4 70'S DESSERT DUSK S733-02"/>
    <s v="EA"/>
    <n v="3"/>
    <n v="405"/>
    <n v="0"/>
    <n v="0"/>
    <n v="49"/>
    <n v="0"/>
  </r>
  <r>
    <x v="18"/>
    <s v="COSMETICS"/>
    <x v="12"/>
    <x v="6"/>
    <x v="13"/>
    <n v="111397247"/>
    <n v="773602561483"/>
    <s v="MAC TR KITS FY20 PART 1 TENDERTALK X2 SHX1-01"/>
    <s v="EA"/>
    <n v="3"/>
    <n v="405"/>
    <n v="0"/>
    <n v="0"/>
    <n v="0"/>
    <n v="0"/>
  </r>
  <r>
    <x v="18"/>
    <s v="COSMETICS"/>
    <x v="12"/>
    <x v="6"/>
    <x v="1"/>
    <n v="111451898"/>
    <n v="773602561384"/>
    <s v="MAC TR EXCL EXTND PLAY X 2 SHWL-01"/>
    <s v="EA"/>
    <n v="3"/>
    <n v="405"/>
    <n v="0"/>
    <n v="0"/>
    <n v="57"/>
    <n v="91"/>
  </r>
  <r>
    <x v="18"/>
    <s v="COSMETICS"/>
    <x v="3"/>
    <x v="5"/>
    <x v="0"/>
    <n v="102210040"/>
    <n v="20714297923"/>
    <s v="CLINIQUE REDNESS SOLUTIONS DLY RELIEF CRM 50ML 6L4P 01"/>
    <s v="EA"/>
    <n v="2"/>
    <n v="402"/>
    <n v="0"/>
    <n v="0"/>
    <n v="7"/>
    <n v="0"/>
  </r>
  <r>
    <x v="18"/>
    <s v="COSMETICS"/>
    <x v="1"/>
    <x v="5"/>
    <x v="0"/>
    <n v="110505864"/>
    <n v="887167257160"/>
    <s v="E LAUDER OPTIMIZER INT BOOSTING LOTION 200ML RJ0Y-01"/>
    <s v="EA"/>
    <n v="2"/>
    <n v="402"/>
    <n v="0"/>
    <n v="0"/>
    <n v="17"/>
    <n v="181"/>
  </r>
  <r>
    <x v="18"/>
    <s v="COSMETICS"/>
    <x v="1"/>
    <x v="5"/>
    <x v="4"/>
    <n v="110521098"/>
    <n v="887167257597"/>
    <s v="E LAUDER REVITALIZING SUPREME PLUS ANTI-AGING SOFT CREAM 75ML RJ2F-01"/>
    <s v="EA"/>
    <n v="1"/>
    <n v="402"/>
    <n v="0"/>
    <n v="0"/>
    <n v="1"/>
    <n v="0"/>
  </r>
  <r>
    <x v="18"/>
    <s v="COSMETICS"/>
    <x v="16"/>
    <x v="5"/>
    <x v="3"/>
    <n v="111020544"/>
    <n v="889809002763"/>
    <s v="GLAM GLOW DREAMDUO OVERNIGHT TRANSFORMING TREATMENT G06H-01"/>
    <s v="EA"/>
    <n v="2"/>
    <n v="402"/>
    <n v="0"/>
    <n v="0"/>
    <n v="3"/>
    <n v="0"/>
  </r>
  <r>
    <x v="18"/>
    <s v="COSMETICS"/>
    <x v="12"/>
    <x v="6"/>
    <x v="3"/>
    <n v="111613592"/>
    <n v="773602561605"/>
    <s v="MAC TRAVEL EXCLUSIVE WARM LOOKS IN A BOX SHXC-01"/>
    <s v="EA"/>
    <n v="2"/>
    <n v="402"/>
    <n v="0"/>
    <n v="0"/>
    <n v="0"/>
    <n v="67"/>
  </r>
  <r>
    <x v="18"/>
    <s v="COSMETICS"/>
    <x v="12"/>
    <x v="6"/>
    <x v="7"/>
    <n v="102204911"/>
    <n v="773602008872"/>
    <s v="MAC LIPSTICK ANGEL M300-4Q"/>
    <s v="EA"/>
    <n v="5"/>
    <n v="400"/>
    <n v="0"/>
    <n v="0"/>
    <n v="9"/>
    <n v="0"/>
  </r>
  <r>
    <x v="18"/>
    <s v="COSMETICS"/>
    <x v="12"/>
    <x v="6"/>
    <x v="4"/>
    <n v="102204937"/>
    <n v="773602033553"/>
    <s v="MAC LUSTRE LIPSTICK LUSTERING M31A-04"/>
    <s v="EA"/>
    <n v="5"/>
    <n v="400"/>
    <n v="1"/>
    <n v="80"/>
    <n v="15"/>
    <n v="0"/>
  </r>
  <r>
    <x v="18"/>
    <s v="COSMETICS"/>
    <x v="12"/>
    <x v="6"/>
    <x v="7"/>
    <n v="102204961"/>
    <n v="773602033522"/>
    <s v="MAC LUSTRE LIPSTICK PLUMFUL M31A-01"/>
    <s v="EA"/>
    <n v="5"/>
    <n v="400"/>
    <n v="0"/>
    <n v="0"/>
    <n v="17"/>
    <n v="6"/>
  </r>
  <r>
    <x v="18"/>
    <s v="COSMETICS"/>
    <x v="12"/>
    <x v="6"/>
    <x v="7"/>
    <n v="102204981"/>
    <n v="773602048366"/>
    <s v="MAC LIPSTICK FAUX M3EW-11"/>
    <s v="EA"/>
    <n v="5"/>
    <n v="400"/>
    <n v="0"/>
    <n v="0"/>
    <n v="33"/>
    <n v="0"/>
  </r>
  <r>
    <x v="18"/>
    <s v="COSMETICS"/>
    <x v="12"/>
    <x v="6"/>
    <x v="7"/>
    <n v="102208714"/>
    <n v="773602049196"/>
    <s v="MAC LIPSTICK PINK NOUVEAU M3EW-48"/>
    <s v="EA"/>
    <n v="5"/>
    <n v="400"/>
    <n v="1"/>
    <n v="80"/>
    <n v="0"/>
    <n v="0"/>
  </r>
  <r>
    <x v="18"/>
    <s v="COSMETICS"/>
    <x v="12"/>
    <x v="6"/>
    <x v="7"/>
    <n v="110012222"/>
    <n v="773602164257"/>
    <s v="MAC CREMESHEEN CROSSWIRES MCF3 10"/>
    <s v="EA"/>
    <n v="5"/>
    <n v="400"/>
    <n v="0"/>
    <n v="0"/>
    <n v="19"/>
    <n v="0"/>
  </r>
  <r>
    <x v="18"/>
    <s v="COSMETICS"/>
    <x v="12"/>
    <x v="6"/>
    <x v="7"/>
    <n v="110248811"/>
    <n v="773602297375"/>
    <s v="MAC MATTE LIPSTICK CANDY YUM-YUM M2LP-77"/>
    <s v="EA"/>
    <n v="5"/>
    <n v="400"/>
    <n v="0"/>
    <n v="0"/>
    <n v="12"/>
    <n v="0"/>
  </r>
  <r>
    <x v="18"/>
    <s v="COSMETICS"/>
    <x v="12"/>
    <x v="6"/>
    <x v="7"/>
    <n v="110260766"/>
    <n v="773602048663"/>
    <s v="MAC MATTE LIPSTICK CHILI M2LP-01"/>
    <s v="EA"/>
    <n v="5"/>
    <n v="400"/>
    <n v="0"/>
    <n v="0"/>
    <n v="164"/>
    <n v="812"/>
  </r>
  <r>
    <x v="18"/>
    <s v="COSMETICS"/>
    <x v="12"/>
    <x v="6"/>
    <x v="3"/>
    <n v="110260766"/>
    <n v="773602048663"/>
    <s v="MAC MATTE LIPSTICK CHILI M2LP-01"/>
    <s v="EA"/>
    <n v="5"/>
    <n v="400"/>
    <n v="0"/>
    <n v="0"/>
    <n v="10"/>
    <n v="812"/>
  </r>
  <r>
    <x v="18"/>
    <s v="COSMETICS"/>
    <x v="12"/>
    <x v="6"/>
    <x v="7"/>
    <n v="110280851"/>
    <n v="773602314737"/>
    <s v="MAC LIPSTICK RUNWAY HIT M0N9-14"/>
    <s v="EA"/>
    <n v="5"/>
    <n v="400"/>
    <n v="0"/>
    <n v="0"/>
    <n v="1"/>
    <n v="0"/>
  </r>
  <r>
    <x v="18"/>
    <s v="COSMETICS"/>
    <x v="12"/>
    <x v="6"/>
    <x v="7"/>
    <n v="110280855"/>
    <n v="773602314751"/>
    <s v="MAC LIPSTICK RELENTLESSLY RED M0N9-16"/>
    <s v="EA"/>
    <n v="5"/>
    <n v="400"/>
    <n v="0"/>
    <n v="0"/>
    <n v="37"/>
    <n v="0"/>
  </r>
  <r>
    <x v="18"/>
    <s v="COSMETICS"/>
    <x v="12"/>
    <x v="6"/>
    <x v="1"/>
    <n v="110288087"/>
    <n v="773602318575"/>
    <s v="MAC PRO LONGWEAR EYE LINER DEFINEDLY BLACK MRY5-07"/>
    <s v="EA"/>
    <n v="5"/>
    <n v="400"/>
    <n v="0"/>
    <n v="0"/>
    <n v="13"/>
    <n v="240"/>
  </r>
  <r>
    <x v="18"/>
    <s v="COSMETICS"/>
    <x v="12"/>
    <x v="6"/>
    <x v="7"/>
    <n v="111250823"/>
    <n v="773602544172"/>
    <s v="MAC MATTE LIPSTICK SOAR M2LP-J0"/>
    <s v="EA"/>
    <n v="5"/>
    <n v="400"/>
    <n v="0"/>
    <n v="0"/>
    <n v="54"/>
    <n v="218"/>
  </r>
  <r>
    <x v="18"/>
    <s v="COSMETICS"/>
    <x v="12"/>
    <x v="6"/>
    <x v="7"/>
    <n v="111399336"/>
    <n v="773602541508"/>
    <s v="MAC VANITY BONFIRE 417 SG73-10"/>
    <s v="EA"/>
    <n v="5"/>
    <n v="400"/>
    <n v="0"/>
    <n v="0"/>
    <n v="27"/>
    <n v="103"/>
  </r>
  <r>
    <x v="18"/>
    <s v="COSMETICS"/>
    <x v="12"/>
    <x v="6"/>
    <x v="4"/>
    <n v="111399339"/>
    <n v="773602541515"/>
    <s v="MAC MY LITTLE SECRET 418 SG73-11"/>
    <s v="EA"/>
    <n v="5"/>
    <n v="400"/>
    <n v="1"/>
    <n v="80"/>
    <n v="15"/>
    <n v="202"/>
  </r>
  <r>
    <x v="18"/>
    <s v="COSMETICS"/>
    <x v="12"/>
    <x v="6"/>
    <x v="7"/>
    <n v="111399343"/>
    <n v="773602541546"/>
    <s v="MAC DGAF 424 SG73-14"/>
    <s v="EA"/>
    <n v="5"/>
    <n v="400"/>
    <n v="0"/>
    <n v="0"/>
    <n v="21"/>
    <n v="0"/>
  </r>
  <r>
    <x v="18"/>
    <s v="COSMETICS"/>
    <x v="12"/>
    <x v="6"/>
    <x v="7"/>
    <n v="111399344"/>
    <n v="773602541553"/>
    <s v="MAC LET THEM EAT CAKE! 413 SG73-15"/>
    <s v="EA"/>
    <n v="5"/>
    <n v="400"/>
    <n v="0"/>
    <n v="0"/>
    <n v="30"/>
    <n v="0"/>
  </r>
  <r>
    <x v="18"/>
    <s v="COSMETICS"/>
    <x v="12"/>
    <x v="6"/>
    <x v="3"/>
    <n v="111399345"/>
    <n v="773602541560"/>
    <s v="MAC NINE LIVES 420 SG73-16"/>
    <s v="EA"/>
    <n v="5"/>
    <n v="400"/>
    <n v="0"/>
    <n v="0"/>
    <n v="11"/>
    <n v="251"/>
  </r>
  <r>
    <x v="18"/>
    <s v="COSMETICS"/>
    <x v="12"/>
    <x v="6"/>
    <x v="3"/>
    <n v="111399346"/>
    <n v="773602541577"/>
    <s v="MAC YOU'RE SO VAIN 419 SG73-17"/>
    <s v="EA"/>
    <n v="5"/>
    <n v="400"/>
    <n v="1"/>
    <n v="80"/>
    <n v="6"/>
    <n v="195"/>
  </r>
  <r>
    <x v="18"/>
    <s v="COSMETICS"/>
    <x v="12"/>
    <x v="6"/>
    <x v="4"/>
    <n v="111399355"/>
    <n v="773602541652"/>
    <s v="MAC PURE NONCHALANCE 412 SG73-25"/>
    <s v="EA"/>
    <n v="5"/>
    <n v="400"/>
    <n v="0"/>
    <n v="0"/>
    <n v="19"/>
    <n v="128"/>
  </r>
  <r>
    <x v="18"/>
    <s v="COSMETICS"/>
    <x v="12"/>
    <x v="6"/>
    <x v="4"/>
    <n v="111613237"/>
    <n v="773602574544"/>
    <s v="MAC LIPSTICK @NOURARIDAOFFICIAL SJX8-K8"/>
    <s v="EA"/>
    <n v="5"/>
    <n v="400"/>
    <n v="0"/>
    <n v="0"/>
    <n v="42"/>
    <n v="881"/>
  </r>
  <r>
    <x v="18"/>
    <s v="COSMETICS"/>
    <x v="3"/>
    <x v="5"/>
    <x v="0"/>
    <n v="102207954"/>
    <n v="20714287047"/>
    <s v="CLINIQUE ALL ABOUT EYES RICH 6KAK-01"/>
    <s v="EA"/>
    <n v="3"/>
    <n v="399"/>
    <n v="0"/>
    <n v="0"/>
    <n v="18"/>
    <n v="10"/>
  </r>
  <r>
    <x v="18"/>
    <s v="COSMETICS"/>
    <x v="3"/>
    <x v="5"/>
    <x v="0"/>
    <n v="111423832"/>
    <n v="20714993085"/>
    <s v="CLINIQUE CFM MAXIMUM HYDRATOR 72-HOUR AUTO REPLENISHING HYDRATOR 50ML KJ8H-01"/>
    <s v="EA"/>
    <n v="3"/>
    <n v="399"/>
    <n v="0"/>
    <n v="0"/>
    <n v="14"/>
    <n v="76"/>
  </r>
  <r>
    <x v="18"/>
    <s v="COSMETICS"/>
    <x v="3"/>
    <x v="6"/>
    <x v="0"/>
    <n v="110414195"/>
    <n v="20714754082"/>
    <s v="CLINIQUE PRETTY EASY LIQUID EYELINING PEN BLACK ZGC0-01"/>
    <s v="EA"/>
    <n v="4"/>
    <n v="392"/>
    <n v="1"/>
    <n v="98"/>
    <n v="7"/>
    <n v="11"/>
  </r>
  <r>
    <x v="18"/>
    <s v="COSMETICS"/>
    <x v="12"/>
    <x v="6"/>
    <x v="1"/>
    <n v="111397245"/>
    <n v="773602561469"/>
    <s v="MAC TRAVEL EXCLUSIVE: LIP KIT REDSHWY-01"/>
    <s v="EA"/>
    <n v="2"/>
    <n v="388"/>
    <n v="0"/>
    <n v="0"/>
    <n v="38"/>
    <n v="4006"/>
  </r>
  <r>
    <x v="18"/>
    <s v="COSMETICS"/>
    <x v="12"/>
    <x v="6"/>
    <x v="4"/>
    <n v="111397245"/>
    <n v="773602561469"/>
    <s v="MAC TRAVEL EXCLUSIVE: LIP KIT REDSHWY-01"/>
    <s v="EA"/>
    <n v="2"/>
    <n v="388"/>
    <n v="0"/>
    <n v="0"/>
    <n v="29"/>
    <n v="4006"/>
  </r>
  <r>
    <x v="18"/>
    <s v="COSMETICS"/>
    <x v="12"/>
    <x v="6"/>
    <x v="5"/>
    <n v="111397246"/>
    <n v="773602561476"/>
    <s v="MAC TRAVEL EXCLUSIVE: LIP KIT NEUTRAL SHX0-01"/>
    <s v="EA"/>
    <n v="2"/>
    <n v="388"/>
    <n v="0"/>
    <n v="0"/>
    <n v="11"/>
    <n v="2132"/>
  </r>
  <r>
    <x v="18"/>
    <s v="COSMETICS"/>
    <x v="12"/>
    <x v="6"/>
    <x v="3"/>
    <n v="102205233"/>
    <n v="773602010486"/>
    <s v="MAC STUDIOFIX POWDER FOUNDATION NC20 M510-21"/>
    <s v="EA"/>
    <n v="3"/>
    <n v="387"/>
    <n v="0"/>
    <n v="0"/>
    <n v="24"/>
    <n v="0"/>
  </r>
  <r>
    <x v="18"/>
    <s v="COSMETICS"/>
    <x v="12"/>
    <x v="6"/>
    <x v="3"/>
    <n v="102205234"/>
    <n v="773602010509"/>
    <s v="MAC STUDIOFIX POWDER FOUNDATION NC30 M510-23"/>
    <s v="EA"/>
    <n v="3"/>
    <n v="387"/>
    <n v="1"/>
    <n v="129"/>
    <n v="17"/>
    <n v="148"/>
  </r>
  <r>
    <x v="18"/>
    <s v="COSMETICS"/>
    <x v="12"/>
    <x v="6"/>
    <x v="7"/>
    <n v="102205238"/>
    <n v="773602010653"/>
    <s v="MAC STUIOFIX POWDER FOUNDATION NW20 M510-38"/>
    <s v="EA"/>
    <n v="3"/>
    <n v="387"/>
    <n v="0"/>
    <n v="0"/>
    <n v="13"/>
    <n v="0"/>
  </r>
  <r>
    <x v="18"/>
    <s v="COSMETICS"/>
    <x v="12"/>
    <x v="6"/>
    <x v="7"/>
    <n v="102205239"/>
    <n v="773602010677"/>
    <s v="MAC STUDIOFIX POWDER FOUNDATION NW25 M510-40"/>
    <s v="EA"/>
    <n v="3"/>
    <n v="387"/>
    <n v="0"/>
    <n v="0"/>
    <n v="74"/>
    <n v="47"/>
  </r>
  <r>
    <x v="18"/>
    <s v="COSMETICS"/>
    <x v="12"/>
    <x v="6"/>
    <x v="3"/>
    <n v="102205248"/>
    <n v="773602042951"/>
    <s v="MAC STUDIOFIX POWDER FOUNDATION NC42 M510-58"/>
    <s v="EA"/>
    <n v="3"/>
    <n v="387"/>
    <n v="1"/>
    <n v="129"/>
    <n v="15"/>
    <n v="915"/>
  </r>
  <r>
    <x v="18"/>
    <s v="COSMETICS"/>
    <x v="12"/>
    <x v="6"/>
    <x v="3"/>
    <n v="102206292"/>
    <n v="773602103485"/>
    <s v="MAC STUDIO FIX FLUID SPF 15 NC20 M6JC-02"/>
    <s v="EA"/>
    <n v="3"/>
    <n v="387"/>
    <n v="0"/>
    <n v="0"/>
    <n v="6"/>
    <n v="132"/>
  </r>
  <r>
    <x v="18"/>
    <s v="COSMETICS"/>
    <x v="12"/>
    <x v="6"/>
    <x v="4"/>
    <n v="102206295"/>
    <n v="773602103515"/>
    <s v="MAC STUDIO FIX FLUID SPF 15 NC35 M6JC-05"/>
    <s v="EA"/>
    <n v="3"/>
    <n v="387"/>
    <n v="0"/>
    <n v="0"/>
    <n v="11"/>
    <n v="291"/>
  </r>
  <r>
    <x v="18"/>
    <s v="COSMETICS"/>
    <x v="12"/>
    <x v="6"/>
    <x v="1"/>
    <n v="102206298"/>
    <n v="773602103553"/>
    <s v="MAC STUDIO FIX FLUID SPF 15 NC44 M6JC-09"/>
    <s v="EA"/>
    <n v="3"/>
    <n v="387"/>
    <n v="0"/>
    <n v="0"/>
    <n v="4"/>
    <n v="0"/>
  </r>
  <r>
    <x v="18"/>
    <s v="COSMETICS"/>
    <x v="12"/>
    <x v="6"/>
    <x v="7"/>
    <n v="102206300"/>
    <n v="773602103577"/>
    <s v="MAC STUDIO FIX FLUID SPF 15 NC50 M6JC-11"/>
    <s v="EA"/>
    <n v="3"/>
    <n v="387"/>
    <n v="0"/>
    <n v="0"/>
    <n v="29"/>
    <n v="0"/>
  </r>
  <r>
    <x v="18"/>
    <s v="COSMETICS"/>
    <x v="12"/>
    <x v="6"/>
    <x v="7"/>
    <n v="102206302"/>
    <n v="773602103614"/>
    <s v="MAC STUDIO FIX FLUID SPF 15 NW25 M6JC-15"/>
    <s v="EA"/>
    <n v="3"/>
    <n v="387"/>
    <n v="0"/>
    <n v="0"/>
    <n v="40"/>
    <n v="0"/>
  </r>
  <r>
    <x v="18"/>
    <s v="COSMETICS"/>
    <x v="12"/>
    <x v="6"/>
    <x v="1"/>
    <n v="102206302"/>
    <n v="773602103614"/>
    <s v="MAC STUDIO FIX FLUID SPF 15 NW25 M6JC-15"/>
    <s v="EA"/>
    <n v="3"/>
    <n v="387"/>
    <n v="0"/>
    <n v="0"/>
    <n v="4"/>
    <n v="0"/>
  </r>
  <r>
    <x v="18"/>
    <s v="COSMETICS"/>
    <x v="12"/>
    <x v="6"/>
    <x v="1"/>
    <n v="102206306"/>
    <n v="773602103652"/>
    <s v="MAC STUDIO FIX FLUID SPF 15 NW43 M6JC-19"/>
    <s v="EA"/>
    <n v="3"/>
    <n v="387"/>
    <n v="0"/>
    <n v="0"/>
    <n v="15"/>
    <n v="66"/>
  </r>
  <r>
    <x v="18"/>
    <s v="COSMETICS"/>
    <x v="12"/>
    <x v="6"/>
    <x v="4"/>
    <n v="102206306"/>
    <n v="773602103652"/>
    <s v="MAC STUDIO FIX FLUID SPF 15 NW43 M6JC-19"/>
    <s v="EA"/>
    <n v="3"/>
    <n v="387"/>
    <n v="0"/>
    <n v="0"/>
    <n v="18"/>
    <n v="66"/>
  </r>
  <r>
    <x v="18"/>
    <s v="COSMETICS"/>
    <x v="12"/>
    <x v="6"/>
    <x v="4"/>
    <n v="102206307"/>
    <n v="773602103669"/>
    <s v="MAC STUDIO FIX FLUID SPF 15 NW45 M6JC-20"/>
    <s v="EA"/>
    <n v="3"/>
    <n v="387"/>
    <n v="0"/>
    <n v="0"/>
    <n v="43"/>
    <n v="50"/>
  </r>
  <r>
    <x v="18"/>
    <s v="COSMETICS"/>
    <x v="12"/>
    <x v="6"/>
    <x v="3"/>
    <n v="102208867"/>
    <n v="773602042678"/>
    <s v="MAC FONDT CMPT PWDR/FOUN NC43 M51054"/>
    <s v="EA"/>
    <n v="3"/>
    <n v="387"/>
    <n v="0"/>
    <n v="0"/>
    <n v="17"/>
    <n v="225"/>
  </r>
  <r>
    <x v="18"/>
    <s v="COSMETICS"/>
    <x v="12"/>
    <x v="6"/>
    <x v="7"/>
    <n v="102208869"/>
    <n v="773602010622"/>
    <s v="MAC FONDT CMPT PWDR/FOUN NW15 M51035"/>
    <s v="EA"/>
    <n v="3"/>
    <n v="387"/>
    <n v="0"/>
    <n v="0"/>
    <n v="1"/>
    <n v="0"/>
  </r>
  <r>
    <x v="18"/>
    <s v="COSMETICS"/>
    <x v="12"/>
    <x v="6"/>
    <x v="4"/>
    <n v="102208891"/>
    <n v="773602103478"/>
    <s v="MAC FONDT FLUID SPF15 NC15 M6JC01"/>
    <s v="EA"/>
    <n v="3"/>
    <n v="387"/>
    <n v="0"/>
    <n v="0"/>
    <n v="14"/>
    <n v="166"/>
  </r>
  <r>
    <x v="18"/>
    <s v="COSMETICS"/>
    <x v="12"/>
    <x v="6"/>
    <x v="3"/>
    <n v="102208892"/>
    <n v="773602103522"/>
    <s v="MAC STUDIO FIX FLUID NC37 M6JC06"/>
    <s v="EA"/>
    <n v="3"/>
    <n v="387"/>
    <n v="0"/>
    <n v="0"/>
    <n v="16"/>
    <n v="0"/>
  </r>
  <r>
    <x v="18"/>
    <s v="COSMETICS"/>
    <x v="12"/>
    <x v="6"/>
    <x v="7"/>
    <n v="110124341"/>
    <n v="773602225569"/>
    <s v="MAC STUDIO FIX FLUID SPF15 M6JC-28"/>
    <s v="EA"/>
    <n v="3"/>
    <n v="387"/>
    <n v="0"/>
    <n v="0"/>
    <n v="6"/>
    <n v="0"/>
  </r>
  <r>
    <x v="18"/>
    <s v="COSMETICS"/>
    <x v="12"/>
    <x v="6"/>
    <x v="7"/>
    <n v="110124344"/>
    <n v="773602225590"/>
    <s v="MAC STUDIO FIX FLUID SPF15 M6JC-31"/>
    <s v="EA"/>
    <n v="3"/>
    <n v="387"/>
    <n v="0"/>
    <n v="0"/>
    <n v="25"/>
    <n v="0"/>
  </r>
  <r>
    <x v="18"/>
    <s v="COSMETICS"/>
    <x v="12"/>
    <x v="6"/>
    <x v="7"/>
    <n v="110244936"/>
    <n v="773602264445"/>
    <s v="MAC STUDIO FIX FLUID SPF15 FOUNDATION NW10 M6JC-35"/>
    <s v="EA"/>
    <n v="3"/>
    <n v="387"/>
    <n v="2"/>
    <n v="258"/>
    <n v="3"/>
    <n v="0"/>
  </r>
  <r>
    <x v="18"/>
    <s v="COSMETICS"/>
    <x v="12"/>
    <x v="6"/>
    <x v="9"/>
    <n v="110524784"/>
    <n v="773602151080"/>
    <s v="MAC STUDIO FIX NC41 M510-74"/>
    <s v="EA"/>
    <n v="3"/>
    <n v="387"/>
    <n v="0"/>
    <n v="0"/>
    <n v="21"/>
    <n v="241"/>
  </r>
  <r>
    <x v="18"/>
    <s v="COSMETICS"/>
    <x v="12"/>
    <x v="6"/>
    <x v="7"/>
    <n v="110524809"/>
    <n v="773602421619"/>
    <s v="MAC STUDIO FIX FLUID SPF 15 NC10 M6JC-41"/>
    <s v="EA"/>
    <n v="3"/>
    <n v="387"/>
    <n v="0"/>
    <n v="0"/>
    <n v="19"/>
    <n v="0"/>
  </r>
  <r>
    <x v="18"/>
    <s v="COSMETICS"/>
    <x v="12"/>
    <x v="6"/>
    <x v="4"/>
    <n v="110565664"/>
    <n v="773602150441"/>
    <s v="MAC STUDIO FIX NC44.5 M510-72"/>
    <s v="EA"/>
    <n v="3"/>
    <n v="387"/>
    <n v="0"/>
    <n v="0"/>
    <n v="8"/>
    <n v="0"/>
  </r>
  <r>
    <x v="18"/>
    <s v="COSMETICS"/>
    <x v="12"/>
    <x v="6"/>
    <x v="7"/>
    <n v="111105531"/>
    <n v="773602531820"/>
    <s v="MAC STUDIO FIX FLUID SPF 15 NC16 M6JC-56"/>
    <s v="EA"/>
    <n v="3"/>
    <n v="387"/>
    <n v="0"/>
    <n v="0"/>
    <n v="5"/>
    <n v="0"/>
  </r>
  <r>
    <x v="18"/>
    <s v="COSMETICS"/>
    <x v="12"/>
    <x v="6"/>
    <x v="7"/>
    <n v="111105532"/>
    <n v="773602531837"/>
    <s v="MAC STUDIO FIX FLUID SPF 15 NC18 M6JC-57"/>
    <s v="EA"/>
    <n v="3"/>
    <n v="387"/>
    <n v="0"/>
    <n v="0"/>
    <n v="13"/>
    <n v="0"/>
  </r>
  <r>
    <x v="18"/>
    <s v="COSMETICS"/>
    <x v="12"/>
    <x v="6"/>
    <x v="3"/>
    <n v="111105533"/>
    <n v="773602531844"/>
    <s v="MAC STUDIO FIX FLUID SPF 15 NC27 M6JC-58"/>
    <s v="EA"/>
    <n v="3"/>
    <n v="387"/>
    <n v="0"/>
    <n v="0"/>
    <n v="2"/>
    <n v="0"/>
  </r>
  <r>
    <x v="18"/>
    <s v="COSMETICS"/>
    <x v="12"/>
    <x v="6"/>
    <x v="4"/>
    <n v="111105537"/>
    <n v="773602531882"/>
    <s v="MAC STUDIO FIX FLUID SPF 15 NW57 M6JC-62"/>
    <s v="EA"/>
    <n v="3"/>
    <n v="387"/>
    <n v="0"/>
    <n v="0"/>
    <n v="-1"/>
    <n v="0"/>
  </r>
  <r>
    <x v="18"/>
    <s v="COSMETICS"/>
    <x v="12"/>
    <x v="6"/>
    <x v="7"/>
    <n v="111426096"/>
    <n v="773602555956"/>
    <s v="MAC STUDIO FIX FOUNDATION STICK NC35 SHEP-10"/>
    <s v="EA"/>
    <n v="3"/>
    <n v="387"/>
    <n v="0"/>
    <n v="0"/>
    <n v="3"/>
    <n v="0"/>
  </r>
  <r>
    <x v="18"/>
    <s v="COSMETICS"/>
    <x v="12"/>
    <x v="6"/>
    <x v="4"/>
    <n v="111426099"/>
    <n v="773602555987"/>
    <s v="MAC STUDIO FIX FOUNDATION STICKNC40 SHEP-13"/>
    <s v="EA"/>
    <n v="3"/>
    <n v="387"/>
    <n v="0"/>
    <n v="0"/>
    <n v="0"/>
    <n v="0"/>
  </r>
  <r>
    <x v="18"/>
    <s v="COSMETICS"/>
    <x v="12"/>
    <x v="6"/>
    <x v="7"/>
    <n v="111426115"/>
    <n v="773602556144"/>
    <s v="MAC STUDIO FIX FOUNDATION STICK NW45 SHEP-29"/>
    <s v="EA"/>
    <n v="3"/>
    <n v="387"/>
    <n v="0"/>
    <n v="0"/>
    <n v="16"/>
    <n v="0"/>
  </r>
  <r>
    <x v="18"/>
    <s v="COSMETICS"/>
    <x v="12"/>
    <x v="6"/>
    <x v="7"/>
    <n v="111426117"/>
    <n v="773602556168"/>
    <s v="MAC STUDIO FIX FOUNDATION STICK NW50 SHEP-31"/>
    <s v="EA"/>
    <n v="3"/>
    <n v="387"/>
    <n v="0"/>
    <n v="0"/>
    <n v="5"/>
    <n v="0"/>
  </r>
  <r>
    <x v="18"/>
    <s v="COSMETICS"/>
    <x v="1"/>
    <x v="6"/>
    <x v="0"/>
    <n v="111548473"/>
    <n v="887167498112"/>
    <s v="ESTEE LAUDER PURE COLOR ENVY MATTE SCULPTING LIPSTICK 420 REBELLIOUS ROSE R8FC-RR"/>
    <s v="EA"/>
    <n v="3"/>
    <n v="387"/>
    <n v="0"/>
    <n v="0"/>
    <n v="5"/>
    <n v="20"/>
  </r>
  <r>
    <x v="18"/>
    <s v="COSMETICS"/>
    <x v="0"/>
    <x v="6"/>
    <x v="0"/>
    <n v="110199425"/>
    <n v="888066010603"/>
    <s v="TOM FORD LIP COLOR CASABLANCA T0T3-03"/>
    <s v="EA"/>
    <n v="2"/>
    <n v="384"/>
    <n v="0"/>
    <n v="0"/>
    <n v="26"/>
    <n v="24"/>
  </r>
  <r>
    <x v="18"/>
    <s v="COSMETICS"/>
    <x v="0"/>
    <x v="6"/>
    <x v="1"/>
    <n v="110199425"/>
    <n v="888066010603"/>
    <s v="TOM FORD LIP COLOR CASABLANCA T0T3-03"/>
    <s v="EA"/>
    <n v="2"/>
    <n v="384"/>
    <n v="0"/>
    <n v="0"/>
    <n v="10"/>
    <n v="24"/>
  </r>
  <r>
    <x v="18"/>
    <s v="COSMETICS"/>
    <x v="0"/>
    <x v="6"/>
    <x v="0"/>
    <n v="110362508"/>
    <n v="888066036801"/>
    <s v="TOM FORD LIP COLOR MATTE RUBY RUSH T1LP-07"/>
    <s v="EA"/>
    <n v="2"/>
    <n v="384"/>
    <n v="0"/>
    <n v="0"/>
    <n v="15"/>
    <n v="21"/>
  </r>
  <r>
    <x v="18"/>
    <s v="COSMETICS"/>
    <x v="0"/>
    <x v="6"/>
    <x v="0"/>
    <n v="110362511"/>
    <n v="888066036825"/>
    <s v="TOM FORD LIP COLOR MATTE FIRST TIME T1LP-09"/>
    <s v="EA"/>
    <n v="2"/>
    <n v="384"/>
    <n v="0"/>
    <n v="0"/>
    <n v="1"/>
    <n v="0"/>
  </r>
  <r>
    <x v="18"/>
    <s v="COSMETICS"/>
    <x v="0"/>
    <x v="6"/>
    <x v="1"/>
    <n v="110701692"/>
    <n v="888066072373"/>
    <s v="TOM FORD LIP COLOR IMPASSIONED T0T3-80"/>
    <s v="EA"/>
    <n v="2"/>
    <n v="384"/>
    <n v="0"/>
    <n v="0"/>
    <n v="17"/>
    <n v="328"/>
  </r>
  <r>
    <x v="18"/>
    <s v="COSMETICS"/>
    <x v="12"/>
    <x v="6"/>
    <x v="7"/>
    <n v="110808739"/>
    <n v="773602460205"/>
    <s v="MAC #DUO BRUSH ON STRIPLASH A BRUSH S6XN-01"/>
    <s v="EA"/>
    <n v="8"/>
    <n v="384"/>
    <n v="1"/>
    <n v="48"/>
    <n v="15"/>
    <n v="0"/>
  </r>
  <r>
    <x v="18"/>
    <s v="COSMETICS"/>
    <x v="0"/>
    <x v="6"/>
    <x v="1"/>
    <n v="111311639"/>
    <n v="888066088466"/>
    <s v="TOMFORD LIP COLOR SHEER10 CARR 3GM/.1OZ T2AJ-16"/>
    <s v="EA"/>
    <n v="2"/>
    <n v="384"/>
    <n v="0"/>
    <n v="0"/>
    <n v="1"/>
    <n v="0"/>
  </r>
  <r>
    <x v="18"/>
    <s v="COSMETICS"/>
    <x v="3"/>
    <x v="6"/>
    <x v="4"/>
    <n v="111369300"/>
    <n v="192333001424"/>
    <s v="CLINIQUE HIGH IMPACT MASCARA TRIO KJM1-01"/>
    <s v="EA"/>
    <n v="2"/>
    <n v="384"/>
    <n v="0"/>
    <n v="0"/>
    <n v="11"/>
    <n v="6"/>
  </r>
  <r>
    <x v="18"/>
    <s v="COSMETICS"/>
    <x v="0"/>
    <x v="6"/>
    <x v="0"/>
    <n v="111311620"/>
    <n v="888066086011"/>
    <s v="TOMFORD CONTOURING COMPACT SHADE01WN T6YX-01"/>
    <s v="EA"/>
    <n v="1"/>
    <n v="383"/>
    <n v="0"/>
    <n v="0"/>
    <n v="5"/>
    <n v="0"/>
  </r>
  <r>
    <x v="18"/>
    <s v="COSMETICS"/>
    <x v="1"/>
    <x v="6"/>
    <x v="0"/>
    <n v="111521921"/>
    <n v="887167464179"/>
    <s v="ESTEE LAUDER RE-NUTRIV ULTRA RADIANCE LIQUID MAKEUP SPF20 1W0 WARM PORCELAIN PC05-20"/>
    <s v="EA"/>
    <n v="1"/>
    <n v="383"/>
    <n v="0"/>
    <n v="0"/>
    <n v="5"/>
    <n v="0"/>
  </r>
  <r>
    <x v="18"/>
    <s v="COSMETICS"/>
    <x v="12"/>
    <x v="6"/>
    <x v="3"/>
    <n v="110334496"/>
    <n v="773602338993"/>
    <s v="MAC MINERALIZE SKINFINISH SOFT &amp; GENTLE MT1329"/>
    <s v="EA"/>
    <n v="3"/>
    <n v="381"/>
    <n v="0"/>
    <n v="0"/>
    <n v="5"/>
    <n v="204"/>
  </r>
  <r>
    <x v="18"/>
    <s v="COSMETICS"/>
    <x v="12"/>
    <x v="6"/>
    <x v="7"/>
    <n v="110334503"/>
    <n v="773602337101"/>
    <s v="MAC MINERALIZE SKINFINISH NATURAL DARK MT7E05"/>
    <s v="EA"/>
    <n v="3"/>
    <n v="381"/>
    <n v="1"/>
    <n v="127"/>
    <n v="29"/>
    <n v="0"/>
  </r>
  <r>
    <x v="18"/>
    <s v="COSMETICS"/>
    <x v="12"/>
    <x v="6"/>
    <x v="7"/>
    <n v="110334505"/>
    <n v="773602337156"/>
    <s v="MAC MINERALIZE SKINFINISH NATURAL MEDIUM DEEP MT7E-10"/>
    <s v="EA"/>
    <n v="3"/>
    <n v="381"/>
    <n v="0"/>
    <n v="0"/>
    <n v="7"/>
    <n v="0"/>
  </r>
  <r>
    <x v="18"/>
    <s v="COSMETICS"/>
    <x v="12"/>
    <x v="6"/>
    <x v="1"/>
    <n v="110532770"/>
    <n v="773602429899"/>
    <s v="MAC EXTRA DIMENSION SKINFINISH DOUBLE-GLEAM MLGK-19"/>
    <s v="EA"/>
    <n v="3"/>
    <n v="381"/>
    <n v="0"/>
    <n v="0"/>
    <n v="22"/>
    <n v="629"/>
  </r>
  <r>
    <x v="18"/>
    <s v="COSMETICS"/>
    <x v="1"/>
    <x v="5"/>
    <x v="1"/>
    <n v="111395599"/>
    <n v="887167412965"/>
    <s v="E LAUDER MICRO ESSENCE TREATMENT LOTION WITH SAKURA FERMENT 200ML P6GM-01"/>
    <s v="EA"/>
    <n v="1"/>
    <n v="380"/>
    <n v="0"/>
    <n v="0"/>
    <n v="10"/>
    <n v="82"/>
  </r>
  <r>
    <x v="18"/>
    <s v="COSMETICS"/>
    <x v="3"/>
    <x v="6"/>
    <x v="0"/>
    <n v="102110424"/>
    <n v="20714066116"/>
    <s v="CLINIQUE STAY MATTE SHEER PRESS PWD 645J-02"/>
    <s v="EA"/>
    <n v="3"/>
    <n v="378"/>
    <n v="0"/>
    <n v="0"/>
    <n v="7"/>
    <n v="52"/>
  </r>
  <r>
    <x v="18"/>
    <s v="COSMETICS"/>
    <x v="1"/>
    <x v="6"/>
    <x v="0"/>
    <n v="110690028"/>
    <n v="887167263192"/>
    <s v="E LAUDER PURE COLOR LASH ENVY MASCARA 01 BLACK RJMH-01"/>
    <s v="EA"/>
    <n v="3"/>
    <n v="378"/>
    <n v="0"/>
    <n v="0"/>
    <n v="18"/>
    <n v="0"/>
  </r>
  <r>
    <x v="18"/>
    <s v="COSMETICS"/>
    <x v="12"/>
    <x v="6"/>
    <x v="7"/>
    <n v="110808215"/>
    <n v="773602510443"/>
    <s v="MAC EYES TIMES NINE AMBER SCN2-02"/>
    <s v="EA"/>
    <n v="3"/>
    <n v="378"/>
    <n v="1"/>
    <n v="126"/>
    <n v="31"/>
    <n v="59"/>
  </r>
  <r>
    <x v="18"/>
    <s v="COSMETICS"/>
    <x v="12"/>
    <x v="6"/>
    <x v="1"/>
    <n v="110808217"/>
    <n v="773602510436"/>
    <s v="MAC EYES TIMES NINE DUSKY ROSE SCN3-07"/>
    <s v="EA"/>
    <n v="3"/>
    <n v="378"/>
    <n v="0"/>
    <n v="0"/>
    <n v="8"/>
    <n v="0"/>
  </r>
  <r>
    <x v="18"/>
    <s v="COSMETICS"/>
    <x v="12"/>
    <x v="6"/>
    <x v="3"/>
    <n v="110808217"/>
    <n v="773602510436"/>
    <s v="MAC EYES TIMES NINE DUSKY ROSE SCN3-07"/>
    <s v="EA"/>
    <n v="3"/>
    <n v="378"/>
    <n v="0"/>
    <n v="0"/>
    <n v="10"/>
    <n v="0"/>
  </r>
  <r>
    <x v="18"/>
    <s v="COSMETICS"/>
    <x v="12"/>
    <x v="6"/>
    <x v="4"/>
    <n v="110808217"/>
    <n v="773602510436"/>
    <s v="MAC EYES TIMES NINE DUSKY ROSE SCN3-07"/>
    <s v="EA"/>
    <n v="3"/>
    <n v="378"/>
    <n v="1"/>
    <n v="126"/>
    <n v="11"/>
    <n v="0"/>
  </r>
  <r>
    <x v="18"/>
    <s v="COSMETICS"/>
    <x v="1"/>
    <x v="6"/>
    <x v="1"/>
    <n v="111399133"/>
    <n v="887167451810"/>
    <s v="E LAUDER SUMPTUOUS REBEL LENGTH LIFT MASCARA BLACK PAG0-01"/>
    <s v="EA"/>
    <n v="3"/>
    <n v="378"/>
    <n v="0"/>
    <n v="0"/>
    <n v="8"/>
    <n v="0"/>
  </r>
  <r>
    <x v="18"/>
    <s v="COSMETICS"/>
    <x v="12"/>
    <x v="6"/>
    <x v="7"/>
    <n v="102204653"/>
    <n v="773602037612"/>
    <s v="MAC SHEERTONE BLUSH PEACHES M39H 03"/>
    <s v="EA"/>
    <n v="4"/>
    <n v="376"/>
    <n v="0"/>
    <n v="0"/>
    <n v="37"/>
    <n v="67"/>
  </r>
  <r>
    <x v="18"/>
    <s v="COSMETICS"/>
    <x v="12"/>
    <x v="6"/>
    <x v="4"/>
    <n v="102204653"/>
    <n v="773602037612"/>
    <s v="MAC SHEERTONE BLUSH PEACHES M39H 03"/>
    <s v="EA"/>
    <n v="4"/>
    <n v="376"/>
    <n v="1"/>
    <n v="94"/>
    <n v="12"/>
    <n v="67"/>
  </r>
  <r>
    <x v="18"/>
    <s v="COSMETICS"/>
    <x v="12"/>
    <x v="6"/>
    <x v="7"/>
    <n v="102208848"/>
    <n v="773602000760"/>
    <s v="MAC POWDER BLUSH MELBA M220-17"/>
    <s v="EA"/>
    <n v="4"/>
    <n v="376"/>
    <n v="1"/>
    <n v="94"/>
    <n v="37"/>
    <n v="33"/>
  </r>
  <r>
    <x v="18"/>
    <s v="COSMETICS"/>
    <x v="12"/>
    <x v="6"/>
    <x v="7"/>
    <n v="110102756"/>
    <n v="773602207145"/>
    <s v="MAC PRO LONGWEAR CONCEALER NC42 MGT9 05"/>
    <s v="EA"/>
    <n v="4"/>
    <n v="376"/>
    <n v="1"/>
    <n v="94"/>
    <n v="30"/>
    <n v="0"/>
  </r>
  <r>
    <x v="18"/>
    <s v="COSMETICS"/>
    <x v="12"/>
    <x v="6"/>
    <x v="7"/>
    <n v="110102759"/>
    <n v="773602207176"/>
    <s v="MAC PRO LONGWEAR CONCEALER NW15 MGT9 08"/>
    <s v="EA"/>
    <n v="4"/>
    <n v="376"/>
    <n v="0"/>
    <n v="0"/>
    <n v="1"/>
    <n v="0"/>
  </r>
  <r>
    <x v="18"/>
    <s v="COSMETICS"/>
    <x v="12"/>
    <x v="6"/>
    <x v="7"/>
    <n v="110288088"/>
    <n v="773602327034"/>
    <s v="MAC PRO LONGWEAR CONCEALER NC25 MGT9 16"/>
    <s v="EA"/>
    <n v="4"/>
    <n v="376"/>
    <n v="1"/>
    <n v="94"/>
    <n v="16"/>
    <n v="0"/>
  </r>
  <r>
    <x v="18"/>
    <s v="COSMETICS"/>
    <x v="12"/>
    <x v="6"/>
    <x v="7"/>
    <n v="111105546"/>
    <n v="773602526819"/>
    <s v="MAC STUDIO FIX 24-HOUR SMOOTH WEAR CONCEALER NC42 SF4X-06"/>
    <s v="EA"/>
    <n v="4"/>
    <n v="376"/>
    <n v="0"/>
    <n v="0"/>
    <n v="46"/>
    <n v="0"/>
  </r>
  <r>
    <x v="18"/>
    <s v="COSMETICS"/>
    <x v="12"/>
    <x v="6"/>
    <x v="7"/>
    <n v="111105567"/>
    <n v="773602531639"/>
    <s v="MAC STUDIO FIX 24-HOUR SMOOTH WEAR CONCEALER NC43 SF4X-20"/>
    <s v="EA"/>
    <n v="4"/>
    <n v="376"/>
    <n v="0"/>
    <n v="0"/>
    <n v="48"/>
    <n v="0"/>
  </r>
  <r>
    <x v="18"/>
    <s v="COSMETICS"/>
    <x v="12"/>
    <x v="6"/>
    <x v="7"/>
    <n v="110026760"/>
    <n v="773602139859"/>
    <s v="MAC LASHES M9WJ 01"/>
    <s v="EA"/>
    <n v="6"/>
    <n v="366"/>
    <n v="0"/>
    <n v="0"/>
    <n v="6"/>
    <n v="0"/>
  </r>
  <r>
    <x v="18"/>
    <s v="COSMETICS"/>
    <x v="0"/>
    <x v="6"/>
    <x v="0"/>
    <n v="110199318"/>
    <n v="888066011778"/>
    <s v="TOM FORD EXTREME MASCARA RAVEN T0TM-01"/>
    <s v="EA"/>
    <n v="2"/>
    <n v="366"/>
    <n v="1"/>
    <n v="183"/>
    <n v="15"/>
    <n v="44"/>
  </r>
  <r>
    <x v="18"/>
    <s v="COSMETICS"/>
    <x v="1"/>
    <x v="5"/>
    <x v="0"/>
    <n v="110473689"/>
    <n v="887167222243"/>
    <s v="E LAUDER ANR MICRO CLEANSING BALM 70ML REEY-01"/>
    <s v="EA"/>
    <n v="2"/>
    <n v="366"/>
    <n v="0"/>
    <n v="0"/>
    <n v="6"/>
    <n v="0"/>
  </r>
  <r>
    <x v="18"/>
    <s v="COSMETICS"/>
    <x v="1"/>
    <x v="5"/>
    <x v="1"/>
    <n v="110544282"/>
    <n v="887167223011"/>
    <s v="E LAUDER ANR CONCENTRATE RECOVER EYE MASK 4 PACK REGY-01"/>
    <s v="EA"/>
    <n v="2"/>
    <n v="366"/>
    <n v="0"/>
    <n v="0"/>
    <n v="6"/>
    <n v="2"/>
  </r>
  <r>
    <x v="18"/>
    <s v="COSMETICS"/>
    <x v="12"/>
    <x v="6"/>
    <x v="1"/>
    <n v="110443001"/>
    <n v="773602376124"/>
    <s v="MAC RETRO MATTE LIQUID LIPSTICK DANCE WITH ME MY3N-04"/>
    <s v="EA"/>
    <n v="4"/>
    <n v="364"/>
    <n v="0"/>
    <n v="0"/>
    <n v="26"/>
    <n v="553"/>
  </r>
  <r>
    <x v="18"/>
    <s v="COSMETICS"/>
    <x v="12"/>
    <x v="6"/>
    <x v="3"/>
    <n v="110443001"/>
    <n v="773602376124"/>
    <s v="MAC RETRO MATTE LIQUID LIPSTICK DANCE WITH ME MY3N-04"/>
    <s v="EA"/>
    <n v="4"/>
    <n v="364"/>
    <n v="0"/>
    <n v="0"/>
    <n v="1"/>
    <n v="553"/>
  </r>
  <r>
    <x v="18"/>
    <s v="COSMETICS"/>
    <x v="12"/>
    <x v="6"/>
    <x v="4"/>
    <n v="110443001"/>
    <n v="773602376124"/>
    <s v="MAC RETRO MATTE LIQUID LIPSTICK DANCE WITH ME MY3N-04"/>
    <s v="EA"/>
    <n v="4"/>
    <n v="364"/>
    <n v="0"/>
    <n v="0"/>
    <n v="10"/>
    <n v="553"/>
  </r>
  <r>
    <x v="18"/>
    <s v="COSMETICS"/>
    <x v="12"/>
    <x v="6"/>
    <x v="7"/>
    <n v="110443003"/>
    <n v="773602376131"/>
    <s v="MAC RETRO MATTE LIQUID LIPSTICK LADY-BE-GOOD MY3N-05"/>
    <s v="EA"/>
    <n v="4"/>
    <n v="364"/>
    <n v="0"/>
    <n v="0"/>
    <n v="10"/>
    <n v="0"/>
  </r>
  <r>
    <x v="18"/>
    <s v="COSMETICS"/>
    <x v="12"/>
    <x v="6"/>
    <x v="7"/>
    <n v="110557768"/>
    <n v="773602445257"/>
    <s v="MAC RETRO MATTE TOPPED WITH BRANDY MY3N-41"/>
    <s v="EA"/>
    <n v="4"/>
    <n v="364"/>
    <n v="0"/>
    <n v="0"/>
    <n v="17"/>
    <n v="0"/>
  </r>
  <r>
    <x v="18"/>
    <s v="COSMETICS"/>
    <x v="12"/>
    <x v="6"/>
    <x v="7"/>
    <n v="111051347"/>
    <n v="773602483860"/>
    <s v="MAC PLENTY OF POUT PLUMPING LIPSTICK LG PLE S8R3-01"/>
    <s v="EA"/>
    <n v="4"/>
    <n v="364"/>
    <n v="1"/>
    <n v="91"/>
    <n v="12"/>
    <n v="0"/>
  </r>
  <r>
    <x v="18"/>
    <s v="COSMETICS"/>
    <x v="12"/>
    <x v="6"/>
    <x v="3"/>
    <n v="102204673"/>
    <n v="773602008711"/>
    <s v="MAC EYE KOHL SMOLDER M1XG-01"/>
    <s v="EA"/>
    <n v="5"/>
    <n v="360"/>
    <n v="0"/>
    <n v="0"/>
    <n v="14"/>
    <n v="216"/>
  </r>
  <r>
    <x v="18"/>
    <s v="COSMETICS"/>
    <x v="12"/>
    <x v="6"/>
    <x v="7"/>
    <n v="102204971"/>
    <n v="773602066414"/>
    <s v="MAC LIP PENCIL DERVISH M380-51"/>
    <s v="EA"/>
    <n v="5"/>
    <n v="360"/>
    <n v="0"/>
    <n v="0"/>
    <n v="13"/>
    <n v="0"/>
  </r>
  <r>
    <x v="18"/>
    <s v="COSMETICS"/>
    <x v="12"/>
    <x v="6"/>
    <x v="7"/>
    <n v="110517514"/>
    <n v="773602430093"/>
    <s v="MAC LIP PENCIL BURGUNDY S4W9-33"/>
    <s v="EA"/>
    <n v="5"/>
    <n v="360"/>
    <n v="0"/>
    <n v="0"/>
    <n v="28"/>
    <n v="0"/>
  </r>
  <r>
    <x v="18"/>
    <s v="COSMETICS"/>
    <x v="11"/>
    <x v="6"/>
    <x v="0"/>
    <n v="110858829"/>
    <n v="747930066972"/>
    <s v="LA MER THE SKINCOLOR POWDER TRANSLUCENT 5G5H-01"/>
    <s v="EA"/>
    <n v="1"/>
    <n v="359"/>
    <n v="0"/>
    <n v="0"/>
    <n v="12"/>
    <n v="0"/>
  </r>
  <r>
    <x v="18"/>
    <s v="COSMETICS"/>
    <x v="3"/>
    <x v="5"/>
    <x v="0"/>
    <n v="110859411"/>
    <n v="20714940669"/>
    <s v="CLINIQUE CFM CLEANSE AND HYDRATE SET OILY SKIN K9KW-01"/>
    <s v="EA"/>
    <n v="2"/>
    <n v="358"/>
    <n v="0"/>
    <n v="0"/>
    <n v="0"/>
    <n v="0"/>
  </r>
  <r>
    <x v="18"/>
    <s v="COSMETICS"/>
    <x v="12"/>
    <x v="6"/>
    <x v="7"/>
    <n v="102208843"/>
    <n v="773602000708"/>
    <s v="MAC POWDER BLUSH DESERT ROSE M220-11"/>
    <s v="EA"/>
    <n v="4"/>
    <n v="356"/>
    <n v="0"/>
    <n v="0"/>
    <n v="0"/>
    <n v="0"/>
  </r>
  <r>
    <x v="18"/>
    <s v="COSMETICS"/>
    <x v="12"/>
    <x v="6"/>
    <x v="1"/>
    <n v="111488355"/>
    <n v="773602553365"/>
    <s v="MAC STARRY-EYED KIT: NEUTRAL SH99-Y9"/>
    <s v="EA"/>
    <n v="2"/>
    <n v="352"/>
    <n v="0"/>
    <n v="0"/>
    <n v="11"/>
    <n v="0"/>
  </r>
  <r>
    <x v="18"/>
    <s v="COSMETICS"/>
    <x v="13"/>
    <x v="6"/>
    <x v="1"/>
    <n v="110352435"/>
    <n v="716170131764"/>
    <s v="B BROWN SKIN WEIGHTLESS POWDER FOUNDATION NATURAL EATA-04"/>
    <s v="EA"/>
    <n v="2"/>
    <n v="350"/>
    <n v="0"/>
    <n v="0"/>
    <n v="8"/>
    <n v="0"/>
  </r>
  <r>
    <x v="18"/>
    <s v="COSMETICS"/>
    <x v="13"/>
    <x v="6"/>
    <x v="1"/>
    <n v="110352436"/>
    <n v="716170131849"/>
    <s v="B BROWN SKIN WEIGHTLESS POWDER FOUNDATION WARM NATURAL EATA-12"/>
    <s v="EA"/>
    <n v="2"/>
    <n v="350"/>
    <n v="0"/>
    <n v="0"/>
    <n v="17"/>
    <n v="48"/>
  </r>
  <r>
    <x v="18"/>
    <s v="COSMETICS"/>
    <x v="13"/>
    <x v="6"/>
    <x v="1"/>
    <n v="110352437"/>
    <n v="716170131771"/>
    <s v="B BROWN SKIN WEIGHTLESS POWDER FOUNDATION HONEY EATA-05"/>
    <s v="EA"/>
    <n v="2"/>
    <n v="350"/>
    <n v="0"/>
    <n v="0"/>
    <n v="17"/>
    <n v="23"/>
  </r>
  <r>
    <x v="18"/>
    <s v="COSMETICS"/>
    <x v="12"/>
    <x v="6"/>
    <x v="7"/>
    <n v="111531850"/>
    <n v="773602561735"/>
    <s v="MAC LIPSTICK COCKNEY SHXT-G7"/>
    <s v="EA"/>
    <n v="4"/>
    <n v="348"/>
    <n v="0"/>
    <n v="0"/>
    <n v="29"/>
    <n v="311"/>
  </r>
  <r>
    <x v="18"/>
    <s v="COSMETICS"/>
    <x v="3"/>
    <x v="5"/>
    <x v="0"/>
    <n v="111154119"/>
    <n v="20714984755"/>
    <s v="CLINIQUE ID DDML LINES &amp; WRINKLES KHAR-01"/>
    <s v="EA"/>
    <n v="2"/>
    <n v="346"/>
    <n v="0"/>
    <n v="0"/>
    <n v="6"/>
    <n v="0"/>
  </r>
  <r>
    <x v="18"/>
    <s v="COSMETICS"/>
    <x v="3"/>
    <x v="5"/>
    <x v="0"/>
    <n v="111154122"/>
    <n v="20714984878"/>
    <s v="CLINIQUE ID DDMG UNEVEN SKINTONE KHC1-01"/>
    <s v="EA"/>
    <n v="2"/>
    <n v="346"/>
    <n v="0"/>
    <n v="0"/>
    <n v="0"/>
    <n v="0"/>
  </r>
  <r>
    <x v="18"/>
    <s v="COSMETICS"/>
    <x v="1"/>
    <x v="6"/>
    <x v="0"/>
    <n v="111166478"/>
    <n v="887167446335"/>
    <s v="ESTEE LAUDER DOUBLE WEAR STAY-IN-PLACE POWDER SPF10 1N2 ECRU P9AT-16"/>
    <s v="EA"/>
    <n v="2"/>
    <n v="346"/>
    <n v="0"/>
    <n v="0"/>
    <n v="0"/>
    <n v="0"/>
  </r>
  <r>
    <x v="18"/>
    <s v="COSMETICS"/>
    <x v="1"/>
    <x v="6"/>
    <x v="0"/>
    <n v="111166482"/>
    <n v="887167439269"/>
    <s v="ESTEE LAUDER DOUBLE WEAR STAY-IN-PLACE POWDER SPF10 2C3 FRESCO P9AT-01"/>
    <s v="EA"/>
    <n v="2"/>
    <n v="346"/>
    <n v="0"/>
    <n v="0"/>
    <n v="18"/>
    <n v="0"/>
  </r>
  <r>
    <x v="18"/>
    <s v="COSMETICS"/>
    <x v="3"/>
    <x v="5"/>
    <x v="5"/>
    <n v="111369483"/>
    <n v="20714947569"/>
    <s v="CLINIQUE GREAT SKIN ALWAYS KAEG-01"/>
    <s v="EA"/>
    <n v="1"/>
    <n v="346"/>
    <n v="1"/>
    <n v="346"/>
    <n v="2"/>
    <n v="0"/>
  </r>
  <r>
    <x v="18"/>
    <s v="COSMETICS"/>
    <x v="3"/>
    <x v="5"/>
    <x v="4"/>
    <n v="111543726"/>
    <n v="192333028520"/>
    <s v="CLINIQUE CLINIQUE ID DDHJ COMPROMISED SKIN CARTRIDGE KOREA EXCLUSIVE 125ML KN59-01"/>
    <s v="EA"/>
    <n v="2"/>
    <n v="346"/>
    <n v="0"/>
    <n v="0"/>
    <n v="0"/>
    <n v="0"/>
  </r>
  <r>
    <x v="18"/>
    <s v="COSMETICS"/>
    <x v="1"/>
    <x v="6"/>
    <x v="0"/>
    <n v="102210059"/>
    <n v="27131495284"/>
    <s v="E LAUDER DW ZERO SMDG MASCARA 9LL7 01"/>
    <s v="EA"/>
    <n v="3"/>
    <n v="345"/>
    <n v="0"/>
    <n v="0"/>
    <n v="21"/>
    <n v="28"/>
  </r>
  <r>
    <x v="18"/>
    <s v="COSMETICS"/>
    <x v="1"/>
    <x v="5"/>
    <x v="4"/>
    <n v="110253859"/>
    <n v="27131987857"/>
    <s v="E LAUDER PERFECTLY CLEAN CREAM CLEANSER MOISTURE MASK 150ML YCE8-01"/>
    <s v="EA"/>
    <n v="3"/>
    <n v="345"/>
    <n v="0"/>
    <n v="0"/>
    <n v="11"/>
    <n v="0"/>
  </r>
  <r>
    <x v="18"/>
    <s v="COSMETICS"/>
    <x v="11"/>
    <x v="5"/>
    <x v="1"/>
    <n v="110275688"/>
    <n v="747930040330"/>
    <s v="CREME DE LA MER THE TONIC 200ML 523M-01"/>
    <s v="EA"/>
    <n v="1"/>
    <n v="345"/>
    <n v="0"/>
    <n v="0"/>
    <n v="23"/>
    <n v="239"/>
  </r>
  <r>
    <x v="18"/>
    <s v="COSMETICS"/>
    <x v="11"/>
    <x v="5"/>
    <x v="3"/>
    <n v="110275688"/>
    <n v="747930040330"/>
    <s v="CREME DE LA MER THE TONIC 200ML 523M-01"/>
    <s v="EA"/>
    <n v="1"/>
    <n v="345"/>
    <n v="0"/>
    <n v="0"/>
    <n v="32"/>
    <n v="239"/>
  </r>
  <r>
    <x v="18"/>
    <s v="COSMETICS"/>
    <x v="11"/>
    <x v="5"/>
    <x v="0"/>
    <n v="110504495"/>
    <n v="747930069362"/>
    <s v="CREME DE LA MER THE CLEANSING MICELLAR WATER 200ML 5H1P-01"/>
    <s v="EA"/>
    <n v="1"/>
    <n v="345"/>
    <n v="0"/>
    <n v="0"/>
    <n v="12"/>
    <n v="0"/>
  </r>
  <r>
    <x v="18"/>
    <s v="COSMETICS"/>
    <x v="12"/>
    <x v="6"/>
    <x v="7"/>
    <n v="111114972"/>
    <n v="773602426881"/>
    <s v="MAC POWDER KISS LIPSTICK SULTRINESS S4K0-13"/>
    <s v="EA"/>
    <n v="4"/>
    <n v="344"/>
    <n v="0"/>
    <n v="0"/>
    <n v="5"/>
    <n v="0"/>
  </r>
  <r>
    <x v="18"/>
    <s v="COSMETICS"/>
    <x v="12"/>
    <x v="6"/>
    <x v="4"/>
    <n v="102204755"/>
    <n v="773602044832"/>
    <s v="MAC LIQUD LINER BOOT BLACK M1G6 01"/>
    <s v="EA"/>
    <n v="4"/>
    <n v="340"/>
    <n v="0"/>
    <n v="0"/>
    <n v="23"/>
    <n v="506"/>
  </r>
  <r>
    <x v="18"/>
    <s v="COSMETICS"/>
    <x v="12"/>
    <x v="6"/>
    <x v="7"/>
    <n v="102208895"/>
    <n v="773602011711"/>
    <s v="MAC CONCEALER NC15 M45018"/>
    <s v="EA"/>
    <n v="4"/>
    <n v="340"/>
    <n v="0"/>
    <n v="0"/>
    <n v="0"/>
    <n v="0"/>
  </r>
  <r>
    <x v="18"/>
    <s v="COSMETICS"/>
    <x v="12"/>
    <x v="6"/>
    <x v="7"/>
    <n v="102208896"/>
    <n v="773602044573"/>
    <s v="MAC CONCEALER NC20 M45026"/>
    <s v="EA"/>
    <n v="4"/>
    <n v="340"/>
    <n v="0"/>
    <n v="0"/>
    <n v="0"/>
    <n v="0"/>
  </r>
  <r>
    <x v="18"/>
    <s v="COSMETICS"/>
    <x v="12"/>
    <x v="6"/>
    <x v="7"/>
    <n v="102208900"/>
    <n v="773602059775"/>
    <s v="MAC STUDIO FINISH CONCEALER NC45 M45029"/>
    <s v="EA"/>
    <n v="4"/>
    <n v="340"/>
    <n v="0"/>
    <n v="0"/>
    <n v="32"/>
    <n v="0"/>
  </r>
  <r>
    <x v="18"/>
    <s v="COSMETICS"/>
    <x v="3"/>
    <x v="5"/>
    <x v="0"/>
    <n v="110316662"/>
    <n v="20714672072"/>
    <s v="CLINIQUE FOR MEN FACE WASH 200ML Z4KH-01"/>
    <s v="EA"/>
    <n v="4"/>
    <n v="340"/>
    <n v="0"/>
    <n v="0"/>
    <n v="3"/>
    <n v="0"/>
  </r>
  <r>
    <x v="18"/>
    <s v="COSMETICS"/>
    <x v="3"/>
    <x v="6"/>
    <x v="0"/>
    <n v="110429051"/>
    <n v="20714780999"/>
    <s v="CLINIQUE LIP POP TRIO ZKHY-01"/>
    <s v="EA"/>
    <n v="2"/>
    <n v="340"/>
    <n v="0"/>
    <n v="0"/>
    <n v="11"/>
    <n v="11"/>
  </r>
  <r>
    <x v="18"/>
    <s v="COSMETICS"/>
    <x v="3"/>
    <x v="6"/>
    <x v="4"/>
    <n v="110429051"/>
    <n v="20714780999"/>
    <s v="CLINIQUE LIP POP TRIO ZKHY-01"/>
    <s v="EA"/>
    <n v="2"/>
    <n v="340"/>
    <n v="1"/>
    <n v="170"/>
    <n v="5"/>
    <n v="11"/>
  </r>
  <r>
    <x v="18"/>
    <s v="COSMETICS"/>
    <x v="12"/>
    <x v="6"/>
    <x v="7"/>
    <n v="111114984"/>
    <n v="773602522071"/>
    <s v="MAC POWDER KISS LIPSTICK DEVOTED TO CHILI S4K0-31"/>
    <s v="EA"/>
    <n v="4"/>
    <n v="340"/>
    <n v="0"/>
    <n v="0"/>
    <n v="38"/>
    <n v="813"/>
  </r>
  <r>
    <x v="18"/>
    <s v="COSMETICS"/>
    <x v="12"/>
    <x v="6"/>
    <x v="4"/>
    <n v="111488368"/>
    <n v="773602543908"/>
    <s v="MAC LIQUIDLAST 24-HOUR WATERPROOF LINER POINT BLACKSGFK-03"/>
    <s v="EA"/>
    <n v="4"/>
    <n v="340"/>
    <n v="1"/>
    <n v="85"/>
    <n v="14"/>
    <n v="251"/>
  </r>
  <r>
    <x v="18"/>
    <s v="COSMETICS"/>
    <x v="12"/>
    <x v="6"/>
    <x v="1"/>
    <n v="110039869"/>
    <n v="773602161706"/>
    <s v="MAC PREP+PRIME TRANS FINISH POWDER MC96 01"/>
    <s v="EA"/>
    <n v="3"/>
    <n v="339"/>
    <n v="0"/>
    <n v="0"/>
    <n v="16"/>
    <n v="8"/>
  </r>
  <r>
    <x v="18"/>
    <s v="COSMETICS"/>
    <x v="12"/>
    <x v="6"/>
    <x v="7"/>
    <n v="110338072"/>
    <n v="773602337934"/>
    <s v="MAC MINERALIZE BLUSH DAINTY MT1N-42"/>
    <s v="EA"/>
    <n v="3"/>
    <n v="339"/>
    <n v="0"/>
    <n v="0"/>
    <n v="35"/>
    <n v="0"/>
  </r>
  <r>
    <x v="18"/>
    <s v="COSMETICS"/>
    <x v="12"/>
    <x v="6"/>
    <x v="7"/>
    <n v="110338079"/>
    <n v="773602337958"/>
    <s v="MAC MINERALIZE BLUSH LOVE JOY MT1N-44"/>
    <s v="EA"/>
    <n v="3"/>
    <n v="339"/>
    <n v="0"/>
    <n v="0"/>
    <n v="22"/>
    <n v="0"/>
  </r>
  <r>
    <x v="18"/>
    <s v="COSMETICS"/>
    <x v="1"/>
    <x v="6"/>
    <x v="0"/>
    <n v="110522837"/>
    <n v="887167251014"/>
    <s v="E LAUDER THE BROW MULTI-TASKER DARK BRUNETTE RH8G-04"/>
    <s v="EA"/>
    <n v="3"/>
    <n v="339"/>
    <n v="0"/>
    <n v="0"/>
    <n v="-1"/>
    <n v="0"/>
  </r>
  <r>
    <x v="18"/>
    <s v="COSMETICS"/>
    <x v="12"/>
    <x v="6"/>
    <x v="4"/>
    <n v="110576198"/>
    <n v="773602447268"/>
    <s v="MAC EXTRA DIMENSION BLUSH HUSHED TONE S611-14"/>
    <s v="EA"/>
    <n v="3"/>
    <n v="339"/>
    <n v="1"/>
    <n v="113"/>
    <n v="0"/>
    <n v="0"/>
  </r>
  <r>
    <x v="18"/>
    <s v="COSMETICS"/>
    <x v="12"/>
    <x v="6"/>
    <x v="4"/>
    <n v="110576199"/>
    <n v="773602447275"/>
    <s v="MAC EXTRA DIMENSION BLUSH FAUX SURE! S611-15"/>
    <s v="EA"/>
    <n v="3"/>
    <n v="339"/>
    <n v="0"/>
    <n v="0"/>
    <n v="7"/>
    <n v="0"/>
  </r>
  <r>
    <x v="18"/>
    <s v="COSMETICS"/>
    <x v="12"/>
    <x v="6"/>
    <x v="1"/>
    <n v="110951014"/>
    <n v="773602471157"/>
    <s v="MAC #224S TAPERED BLENDING BRUSH S7JY-01"/>
    <s v="EA"/>
    <n v="3"/>
    <n v="339"/>
    <n v="0"/>
    <n v="0"/>
    <n v="2"/>
    <n v="0"/>
  </r>
  <r>
    <x v="18"/>
    <s v="COSMETICS"/>
    <x v="13"/>
    <x v="6"/>
    <x v="1"/>
    <n v="111399409"/>
    <n v="716170226897"/>
    <s v="BOBBI BROWN DARK BROW KIT EM6X-03"/>
    <s v="EA"/>
    <n v="2"/>
    <n v="336"/>
    <n v="0"/>
    <n v="0"/>
    <n v="4"/>
    <n v="101"/>
  </r>
  <r>
    <x v="18"/>
    <s v="COSMETICS"/>
    <x v="12"/>
    <x v="6"/>
    <x v="7"/>
    <n v="102208933"/>
    <n v="773602102884"/>
    <s v="MAC LIP CONDITIONER M6H301"/>
    <s v="EA"/>
    <n v="5"/>
    <n v="335"/>
    <n v="1"/>
    <n v="67"/>
    <n v="39"/>
    <n v="0"/>
  </r>
  <r>
    <x v="18"/>
    <s v="COSMETICS"/>
    <x v="11"/>
    <x v="6"/>
    <x v="0"/>
    <n v="110858830"/>
    <n v="747930089063"/>
    <s v="LA MER THE SHEER PRESSED POWDER TRANSLUCENT 5LL3-02"/>
    <s v="EA"/>
    <n v="1"/>
    <n v="335"/>
    <n v="0"/>
    <n v="0"/>
    <n v="2"/>
    <n v="0"/>
  </r>
  <r>
    <x v="18"/>
    <s v="COSMETICS"/>
    <x v="11"/>
    <x v="6"/>
    <x v="1"/>
    <n v="110858830"/>
    <n v="747930089063"/>
    <s v="LA MER THE SHEER PRESSED POWDER TRANSLUCENT 5LL3-02"/>
    <s v="EA"/>
    <n v="1"/>
    <n v="335"/>
    <n v="0"/>
    <n v="0"/>
    <n v="1"/>
    <n v="0"/>
  </r>
  <r>
    <x v="18"/>
    <s v="COSMETICS"/>
    <x v="1"/>
    <x v="5"/>
    <x v="0"/>
    <n v="111166467"/>
    <n v="887167368651"/>
    <s v="E LAUDER RESILIENCE MULTI EFFECT TRI PEPTIDE FACE &amp; NECK CRME DRY SKIN P1G5-01"/>
    <s v="EA"/>
    <n v="1"/>
    <n v="335"/>
    <n v="0"/>
    <n v="0"/>
    <n v="15"/>
    <n v="25"/>
  </r>
  <r>
    <x v="18"/>
    <s v="COSMETICS"/>
    <x v="13"/>
    <x v="6"/>
    <x v="1"/>
    <n v="110234404"/>
    <n v="716170064826"/>
    <s v="BOBBI BROWN FOUNDATION SPF 15 WARM NATURAL E2LE-12"/>
    <s v="EA"/>
    <n v="2"/>
    <n v="332"/>
    <n v="0"/>
    <n v="0"/>
    <n v="0"/>
    <n v="15"/>
  </r>
  <r>
    <x v="18"/>
    <s v="COSMETICS"/>
    <x v="12"/>
    <x v="6"/>
    <x v="3"/>
    <n v="110823913"/>
    <n v="773602470969"/>
    <s v="MAC #150S LARGE POWDER BRUSH S7JE-01"/>
    <s v="EA"/>
    <n v="2"/>
    <n v="332"/>
    <n v="0"/>
    <n v="0"/>
    <n v="9"/>
    <n v="46"/>
  </r>
  <r>
    <x v="18"/>
    <s v="COSMETICS"/>
    <x v="12"/>
    <x v="6"/>
    <x v="4"/>
    <n v="110823913"/>
    <n v="773602470969"/>
    <s v="MAC #150S LARGE POWDER BRUSH S7JE-01"/>
    <s v="EA"/>
    <n v="2"/>
    <n v="332"/>
    <n v="0"/>
    <n v="0"/>
    <n v="28"/>
    <n v="46"/>
  </r>
  <r>
    <x v="18"/>
    <s v="COSMETICS"/>
    <x v="13"/>
    <x v="6"/>
    <x v="1"/>
    <n v="110889884"/>
    <n v="716170064765"/>
    <s v="B BROWN FOUNDATION SPF15 30ML GOLDEN E2LE-06"/>
    <s v="EA"/>
    <n v="2"/>
    <n v="332"/>
    <n v="0"/>
    <n v="0"/>
    <n v="5"/>
    <n v="0"/>
  </r>
  <r>
    <x v="18"/>
    <s v="COSMETICS"/>
    <x v="12"/>
    <x v="6"/>
    <x v="7"/>
    <n v="111354763"/>
    <n v="773602535620"/>
    <s v="MAC LIPSTICK UNE CARESSE SFMJ-HL"/>
    <s v="EA"/>
    <n v="4"/>
    <n v="332"/>
    <n v="0"/>
    <n v="0"/>
    <n v="73"/>
    <n v="1077"/>
  </r>
  <r>
    <x v="18"/>
    <s v="COSMETICS"/>
    <x v="1"/>
    <x v="6"/>
    <x v="0"/>
    <n v="111548476"/>
    <n v="887167508149"/>
    <s v="ESTEE LAUDER PURE COLOR ENVY TRIO LIPSTICK CNY LIMITED EDITION PJFA-01"/>
    <s v="EA"/>
    <n v="1"/>
    <n v="330"/>
    <n v="0"/>
    <n v="0"/>
    <n v="41"/>
    <n v="138"/>
  </r>
  <r>
    <x v="18"/>
    <s v="COSMETICS"/>
    <x v="1"/>
    <x v="6"/>
    <x v="1"/>
    <n v="111548476"/>
    <n v="887167508149"/>
    <s v="ESTEE LAUDER PURE COLOR ENVY TRIO LIPSTICK CNY LIMITED EDITION PJFA-01"/>
    <s v="EA"/>
    <n v="1"/>
    <n v="330"/>
    <n v="0"/>
    <n v="0"/>
    <n v="18"/>
    <n v="138"/>
  </r>
  <r>
    <x v="18"/>
    <s v="COSMETICS"/>
    <x v="13"/>
    <x v="5"/>
    <x v="1"/>
    <n v="110281815"/>
    <n v="716170119601"/>
    <s v="BOBBI BROWN EXTRA REPAIR MOISTURE CREAM 50ML E9TF-01"/>
    <s v="EA"/>
    <n v="1"/>
    <n v="328"/>
    <n v="0"/>
    <n v="0"/>
    <n v="2"/>
    <n v="27"/>
  </r>
  <r>
    <x v="18"/>
    <s v="COSMETICS"/>
    <x v="0"/>
    <x v="6"/>
    <x v="0"/>
    <n v="110199367"/>
    <n v="888066011044"/>
    <s v="TOM FORD EYE COLOR QUAD GOLDEN MINK T0T9-01"/>
    <s v="EA"/>
    <n v="1"/>
    <n v="326"/>
    <n v="0"/>
    <n v="0"/>
    <n v="18"/>
    <n v="33"/>
  </r>
  <r>
    <x v="18"/>
    <s v="COSMETICS"/>
    <x v="0"/>
    <x v="6"/>
    <x v="0"/>
    <n v="110281698"/>
    <n v="888066018531"/>
    <s v="TOM FORD EYE COLOR QUAD SEDUCTIVE ROSE T0T9-12"/>
    <s v="EA"/>
    <n v="1"/>
    <n v="326"/>
    <n v="0"/>
    <n v="0"/>
    <n v="10"/>
    <n v="0"/>
  </r>
  <r>
    <x v="18"/>
    <s v="COSMETICS"/>
    <x v="0"/>
    <x v="6"/>
    <x v="0"/>
    <n v="110351682"/>
    <n v="888066035118"/>
    <s v="TOM FORD EYE COLOR QUAD NUDE DIP T1EL-03"/>
    <s v="EA"/>
    <n v="1"/>
    <n v="326"/>
    <n v="0"/>
    <n v="0"/>
    <n v="5"/>
    <n v="4"/>
  </r>
  <r>
    <x v="18"/>
    <s v="COSMETICS"/>
    <x v="0"/>
    <x v="6"/>
    <x v="1"/>
    <n v="110470450"/>
    <n v="888066053457"/>
    <s v="TOM FORD EYE COLOR QUAD DISCO DUST T0T9-20"/>
    <s v="EA"/>
    <n v="1"/>
    <n v="326"/>
    <n v="0"/>
    <n v="0"/>
    <n v="8"/>
    <n v="44"/>
  </r>
  <r>
    <x v="18"/>
    <s v="COSMETICS"/>
    <x v="0"/>
    <x v="6"/>
    <x v="0"/>
    <n v="110470456"/>
    <n v="888066053488"/>
    <s v="TOM FORD EYE COLOR QUAD HONEYMOON T1EL-04"/>
    <s v="EA"/>
    <n v="1"/>
    <n v="326"/>
    <n v="0"/>
    <n v="0"/>
    <n v="19"/>
    <n v="32"/>
  </r>
  <r>
    <x v="18"/>
    <s v="COSMETICS"/>
    <x v="0"/>
    <x v="6"/>
    <x v="1"/>
    <n v="111451895"/>
    <n v="888066095617"/>
    <s v="TOM FORD SOLEIL EYE CLR QUA-02 T7RF-02"/>
    <s v="EA"/>
    <n v="1"/>
    <n v="326"/>
    <n v="0"/>
    <n v="0"/>
    <n v="2"/>
    <n v="28"/>
  </r>
  <r>
    <x v="18"/>
    <s v="COSMETICS"/>
    <x v="1"/>
    <x v="6"/>
    <x v="0"/>
    <n v="102107951"/>
    <n v="27131187066"/>
    <s v="ESTEE LAUDER DBL WEAR STAY IN PLACE MAKE UP 1G5Y-04"/>
    <s v="EA"/>
    <n v="2"/>
    <n v="324"/>
    <n v="0"/>
    <n v="0"/>
    <n v="8"/>
    <n v="3"/>
  </r>
  <r>
    <x v="18"/>
    <s v="COSMETICS"/>
    <x v="1"/>
    <x v="6"/>
    <x v="0"/>
    <n v="103093796"/>
    <n v="27131187073"/>
    <s v="E LAUDER DOUBLEWEAR STAY IN PLACE MAKEUP SHELL BEIGE 1G5Y-05"/>
    <s v="EA"/>
    <n v="2"/>
    <n v="324"/>
    <n v="0"/>
    <n v="0"/>
    <n v="13"/>
    <n v="51"/>
  </r>
  <r>
    <x v="18"/>
    <s v="COSMETICS"/>
    <x v="1"/>
    <x v="6"/>
    <x v="4"/>
    <n v="103093796"/>
    <n v="27131187073"/>
    <s v="E LAUDER DOUBLEWEAR STAY IN PLACE MAKEUP SHELL BEIGE 1G5Y-05"/>
    <s v="EA"/>
    <n v="2"/>
    <n v="324"/>
    <n v="0"/>
    <n v="0"/>
    <n v="10"/>
    <n v="51"/>
  </r>
  <r>
    <x v="18"/>
    <s v="COSMETICS"/>
    <x v="1"/>
    <x v="6"/>
    <x v="1"/>
    <n v="110222241"/>
    <n v="27131392330"/>
    <s v="E LAUDER DWEAR STAY-IN-PLACE LIQUID MAKEUP SPF10 ECRU 1G5Y-16"/>
    <s v="EA"/>
    <n v="2"/>
    <n v="324"/>
    <n v="0"/>
    <n v="0"/>
    <n v="9"/>
    <n v="13"/>
  </r>
  <r>
    <x v="18"/>
    <s v="COSMETICS"/>
    <x v="1"/>
    <x v="6"/>
    <x v="4"/>
    <n v="110222241"/>
    <n v="27131392330"/>
    <s v="E LAUDER DWEAR STAY-IN-PLACE LIQUID MAKEUP SPF10 ECRU 1G5Y-16"/>
    <s v="EA"/>
    <n v="2"/>
    <n v="324"/>
    <n v="0"/>
    <n v="0"/>
    <n v="6"/>
    <n v="13"/>
  </r>
  <r>
    <x v="18"/>
    <s v="COSMETICS"/>
    <x v="1"/>
    <x v="6"/>
    <x v="13"/>
    <n v="110222243"/>
    <n v="27131816652"/>
    <s v="E LAUDER DWEAR STAY-IN-PLACE LIQUID MAKEUP SPF10 COOL BONE 1G5Y-66"/>
    <s v="EA"/>
    <n v="2"/>
    <n v="324"/>
    <n v="0"/>
    <n v="0"/>
    <n v="0"/>
    <n v="383"/>
  </r>
  <r>
    <x v="18"/>
    <s v="COSMETICS"/>
    <x v="1"/>
    <x v="6"/>
    <x v="0"/>
    <n v="110222244"/>
    <n v="27131934998"/>
    <s v="E LAUDER DWEAR STAY-IN-PLACE LIQUID MAKEUP SPF10 PURE BEIGE 1G5Y-77"/>
    <s v="EA"/>
    <n v="2"/>
    <n v="324"/>
    <n v="0"/>
    <n v="0"/>
    <n v="9"/>
    <n v="0"/>
  </r>
  <r>
    <x v="18"/>
    <s v="COSMETICS"/>
    <x v="1"/>
    <x v="6"/>
    <x v="0"/>
    <n v="110222248"/>
    <n v="27131977520"/>
    <s v="E LAUDER DWEAR STAY-IN-PLACE LIQUID MAKEUP SPF10 CASHEW 1G5Y-93"/>
    <s v="EA"/>
    <n v="2"/>
    <n v="324"/>
    <n v="0"/>
    <n v="0"/>
    <n v="10"/>
    <n v="0"/>
  </r>
  <r>
    <x v="18"/>
    <s v="COSMETICS"/>
    <x v="13"/>
    <x v="6"/>
    <x v="1"/>
    <n v="110229083"/>
    <n v="716170042664"/>
    <s v="BOBBI BROWN FOUNDATION BRUSH E3CA-01"/>
    <s v="EA"/>
    <n v="2"/>
    <n v="324"/>
    <n v="0"/>
    <n v="0"/>
    <n v="1"/>
    <n v="0"/>
  </r>
  <r>
    <x v="18"/>
    <s v="COSMETICS"/>
    <x v="1"/>
    <x v="6"/>
    <x v="0"/>
    <n v="110424442"/>
    <n v="27131977575"/>
    <s v="E LAUDER DWEAR STAY-IN-PLACE MAKEUP SPF10 4N2 SPICED SAND 1G5Y-98"/>
    <s v="EA"/>
    <n v="2"/>
    <n v="324"/>
    <n v="0"/>
    <n v="0"/>
    <n v="5"/>
    <n v="0"/>
  </r>
  <r>
    <x v="18"/>
    <s v="COSMETICS"/>
    <x v="1"/>
    <x v="6"/>
    <x v="4"/>
    <n v="110505770"/>
    <n v="27131228400"/>
    <s v="E LAUDER DWEAR LIQUID FOUNDATION 30ML DESERT BEIGE 1G5Y-12"/>
    <s v="EA"/>
    <n v="2"/>
    <n v="324"/>
    <n v="0"/>
    <n v="0"/>
    <n v="13"/>
    <n v="46"/>
  </r>
  <r>
    <x v="18"/>
    <s v="COSMETICS"/>
    <x v="1"/>
    <x v="6"/>
    <x v="1"/>
    <n v="110505776"/>
    <n v="27131508878"/>
    <s v="E LAUDER DWEAR LIQUID FOUNDATION 30ML WARM CREME 1G5Y-65"/>
    <s v="EA"/>
    <n v="2"/>
    <n v="324"/>
    <n v="0"/>
    <n v="0"/>
    <n v="2"/>
    <n v="0"/>
  </r>
  <r>
    <x v="18"/>
    <s v="COSMETICS"/>
    <x v="1"/>
    <x v="6"/>
    <x v="1"/>
    <n v="110593608"/>
    <n v="887167178687"/>
    <s v="E LAUDER DWEAR STAY-IN-PLACE MAKEUP 2N2 BUFF 1G5Y-CC"/>
    <s v="EA"/>
    <n v="2"/>
    <n v="324"/>
    <n v="0"/>
    <n v="0"/>
    <n v="14"/>
    <n v="19"/>
  </r>
  <r>
    <x v="18"/>
    <s v="COSMETICS"/>
    <x v="1"/>
    <x v="6"/>
    <x v="1"/>
    <n v="110593612"/>
    <n v="887167332041"/>
    <s v="E LAUDER DWEAR NUDE WATERFRESH SPF30 2C3 FRESCO RWAP-01"/>
    <s v="EA"/>
    <n v="2"/>
    <n v="324"/>
    <n v="0"/>
    <n v="0"/>
    <n v="0"/>
    <n v="0"/>
  </r>
  <r>
    <x v="18"/>
    <s v="COSMETICS"/>
    <x v="1"/>
    <x v="6"/>
    <x v="0"/>
    <n v="110593613"/>
    <n v="887167332058"/>
    <s v="E LAUDER DWEAR NUDE WATERFRESH SPF30 2C2 PALE ALMOND RWAP-02"/>
    <s v="EA"/>
    <n v="2"/>
    <n v="324"/>
    <n v="0"/>
    <n v="0"/>
    <n v="3"/>
    <n v="0"/>
  </r>
  <r>
    <x v="18"/>
    <s v="COSMETICS"/>
    <x v="1"/>
    <x v="6"/>
    <x v="0"/>
    <n v="110593619"/>
    <n v="887167332126"/>
    <s v="E LAUDER DWEAR NUDE WATERFRESH SPF30 1N2 ECRU RWAP-16"/>
    <s v="EA"/>
    <n v="2"/>
    <n v="324"/>
    <n v="0"/>
    <n v="0"/>
    <n v="6"/>
    <n v="0"/>
  </r>
  <r>
    <x v="18"/>
    <s v="COSMETICS"/>
    <x v="1"/>
    <x v="6"/>
    <x v="0"/>
    <n v="111166476"/>
    <n v="887167393905"/>
    <s v="ESTEE LAUDER FUTURIST AQUA BRILLIANCE MAKEUP 2C0 COOL VANILLA P49K-63"/>
    <s v="EA"/>
    <n v="2"/>
    <n v="324"/>
    <n v="1"/>
    <n v="162"/>
    <n v="127"/>
    <n v="160"/>
  </r>
  <r>
    <x v="18"/>
    <s v="COSMETICS"/>
    <x v="1"/>
    <x v="6"/>
    <x v="1"/>
    <n v="111166476"/>
    <n v="887167393905"/>
    <s v="ESTEE LAUDER FUTURIST AQUA BRILLIANCE MAKEUP 2C0 COOL VANILLA P49K-63"/>
    <s v="EA"/>
    <n v="2"/>
    <n v="324"/>
    <n v="0"/>
    <n v="0"/>
    <n v="7"/>
    <n v="160"/>
  </r>
  <r>
    <x v="18"/>
    <s v="COSMETICS"/>
    <x v="1"/>
    <x v="6"/>
    <x v="1"/>
    <n v="111354822"/>
    <n v="887167414013"/>
    <s v="ESTEE LAUDER DOUBLEWEARLIGHTSOFTMATTEHYDRAMAKEUPSPF10 4N1 SHELL BEIGE P6LC-05"/>
    <s v="EA"/>
    <n v="2"/>
    <n v="324"/>
    <n v="0"/>
    <n v="0"/>
    <n v="0"/>
    <n v="0"/>
  </r>
  <r>
    <x v="18"/>
    <s v="COSMETICS"/>
    <x v="1"/>
    <x v="6"/>
    <x v="1"/>
    <n v="111399119"/>
    <n v="887167371262"/>
    <s v="E LAUDER DBLEWEAR MAX CVR MAKEUP SPF15 3N1 IVORY BEIGE WN77-10"/>
    <s v="EA"/>
    <n v="2"/>
    <n v="324"/>
    <n v="0"/>
    <n v="0"/>
    <n v="3"/>
    <n v="0"/>
  </r>
  <r>
    <x v="18"/>
    <s v="COSMETICS"/>
    <x v="12"/>
    <x v="6"/>
    <x v="3"/>
    <n v="111451897"/>
    <n v="773602561377"/>
    <s v="MAC TR EXCL IN EXTRM DIM X 2 SHWK-01"/>
    <s v="EA"/>
    <n v="2"/>
    <n v="324"/>
    <n v="0"/>
    <n v="0"/>
    <n v="22"/>
    <n v="57"/>
  </r>
  <r>
    <x v="18"/>
    <s v="COSMETICS"/>
    <x v="12"/>
    <x v="6"/>
    <x v="9"/>
    <n v="111451897"/>
    <n v="773602561377"/>
    <s v="MAC TR EXCL IN EXTRM DIM X 2 SHWK-01"/>
    <s v="EA"/>
    <n v="2"/>
    <n v="324"/>
    <n v="0"/>
    <n v="0"/>
    <n v="22"/>
    <n v="57"/>
  </r>
  <r>
    <x v="18"/>
    <s v="COSMETICS"/>
    <x v="13"/>
    <x v="5"/>
    <x v="1"/>
    <n v="110234671"/>
    <n v="716170079431"/>
    <s v="BOBBI BROWN HYDRATING EYE CREAM 15ML E65Y-01"/>
    <s v="EA"/>
    <n v="2"/>
    <n v="322"/>
    <n v="0"/>
    <n v="0"/>
    <n v="10"/>
    <n v="0"/>
  </r>
  <r>
    <x v="18"/>
    <s v="COSMETICS"/>
    <x v="12"/>
    <x v="6"/>
    <x v="3"/>
    <n v="111385211"/>
    <n v="773602470433"/>
    <s v="MAC MINI MAC LIPSTICK WHIRL 1.8GM/.06OZ S7H63W"/>
    <s v="EA"/>
    <n v="7"/>
    <n v="322"/>
    <n v="0"/>
    <n v="0"/>
    <n v="0"/>
    <n v="0"/>
  </r>
  <r>
    <x v="18"/>
    <s v="COSMETICS"/>
    <x v="12"/>
    <x v="6"/>
    <x v="7"/>
    <n v="111385212"/>
    <n v="773602470402"/>
    <s v="MAC MINI MAC LIPSTICK CHILI 1.8GM/.06OZ S7H601"/>
    <s v="EA"/>
    <n v="7"/>
    <n v="322"/>
    <n v="0"/>
    <n v="0"/>
    <n v="43"/>
    <n v="947"/>
  </r>
  <r>
    <x v="18"/>
    <s v="COSMETICS"/>
    <x v="12"/>
    <x v="6"/>
    <x v="4"/>
    <n v="102204987"/>
    <n v="773602048618"/>
    <s v="MAC LIPSTICK VERVE M3EW-36"/>
    <s v="EA"/>
    <n v="4"/>
    <n v="320"/>
    <n v="0"/>
    <n v="0"/>
    <n v="2"/>
    <n v="0"/>
  </r>
  <r>
    <x v="18"/>
    <s v="COSMETICS"/>
    <x v="12"/>
    <x v="6"/>
    <x v="4"/>
    <n v="102205064"/>
    <n v="773602048762"/>
    <s v="MAC MATTE LIPSTICK VIVA GLAM M5L9-11"/>
    <s v="EA"/>
    <n v="4"/>
    <n v="320"/>
    <n v="0"/>
    <n v="0"/>
    <n v="18"/>
    <n v="0"/>
  </r>
  <r>
    <x v="18"/>
    <s v="COSMETICS"/>
    <x v="12"/>
    <x v="6"/>
    <x v="4"/>
    <n v="102205066"/>
    <n v="773602048625"/>
    <s v="MAC LIPSTICK VIVA GLAM II M5LA-37"/>
    <s v="EA"/>
    <n v="4"/>
    <n v="320"/>
    <n v="0"/>
    <n v="0"/>
    <n v="15"/>
    <n v="0"/>
  </r>
  <r>
    <x v="18"/>
    <s v="COSMETICS"/>
    <x v="12"/>
    <x v="6"/>
    <x v="7"/>
    <n v="102208703"/>
    <n v="773602077526"/>
    <s v="MAC MATTE LIPSTICK HONEY LOVE M2LP-35"/>
    <s v="EA"/>
    <n v="4"/>
    <n v="320"/>
    <n v="0"/>
    <n v="0"/>
    <n v="30"/>
    <n v="0"/>
  </r>
  <r>
    <x v="18"/>
    <s v="COSMETICS"/>
    <x v="12"/>
    <x v="6"/>
    <x v="4"/>
    <n v="102208727"/>
    <n v="773602048748"/>
    <s v="MAC MATTE LIPSTICK TAUPE M2LP-09"/>
    <s v="EA"/>
    <n v="4"/>
    <n v="320"/>
    <n v="0"/>
    <n v="0"/>
    <n v="19"/>
    <n v="283"/>
  </r>
  <r>
    <x v="18"/>
    <s v="COSMETICS"/>
    <x v="12"/>
    <x v="6"/>
    <x v="7"/>
    <n v="110031997"/>
    <n v="773602174034"/>
    <s v="MAC CREMESHEEN CRME CUP LIPSTICK MCF3-18"/>
    <s v="EA"/>
    <n v="4"/>
    <n v="320"/>
    <n v="1"/>
    <n v="80"/>
    <n v="7"/>
    <n v="0"/>
  </r>
  <r>
    <x v="18"/>
    <s v="COSMETICS"/>
    <x v="12"/>
    <x v="6"/>
    <x v="1"/>
    <n v="110214415"/>
    <n v="773602269105"/>
    <s v="MAC CREMESHEEN LIPSTICK PEACH BLOSSOM MMA5-03"/>
    <s v="EA"/>
    <n v="4"/>
    <n v="320"/>
    <n v="0"/>
    <n v="0"/>
    <n v="3"/>
    <n v="0"/>
  </r>
  <r>
    <x v="18"/>
    <s v="COSMETICS"/>
    <x v="12"/>
    <x v="6"/>
    <x v="3"/>
    <n v="110251709"/>
    <n v="773602282852"/>
    <s v="MAC EXTENDED PLAY GIGABLACK LASH MN45-01"/>
    <s v="EA"/>
    <n v="4"/>
    <n v="320"/>
    <n v="0"/>
    <n v="0"/>
    <n v="12"/>
    <n v="55"/>
  </r>
  <r>
    <x v="18"/>
    <s v="COSMETICS"/>
    <x v="12"/>
    <x v="6"/>
    <x v="7"/>
    <n v="110267003"/>
    <n v="773602054268"/>
    <s v="MAC LUSTRE LIPSTICK GIDDY M31A-28"/>
    <s v="EA"/>
    <n v="4"/>
    <n v="320"/>
    <n v="0"/>
    <n v="0"/>
    <n v="5"/>
    <n v="0"/>
  </r>
  <r>
    <x v="18"/>
    <s v="COSMETICS"/>
    <x v="12"/>
    <x v="6"/>
    <x v="7"/>
    <n v="110280857"/>
    <n v="773602314775"/>
    <s v="MAC LIPSTICK ALL FIRED UP M0N9-18"/>
    <s v="EA"/>
    <n v="4"/>
    <n v="320"/>
    <n v="0"/>
    <n v="0"/>
    <n v="53"/>
    <n v="164"/>
  </r>
  <r>
    <x v="18"/>
    <s v="COSMETICS"/>
    <x v="12"/>
    <x v="6"/>
    <x v="7"/>
    <n v="110338115"/>
    <n v="773602072231"/>
    <s v="MAC LIPSTICK FULL FUSCHIA M3LN-66"/>
    <s v="EA"/>
    <n v="4"/>
    <n v="320"/>
    <n v="1"/>
    <n v="80"/>
    <n v="14"/>
    <n v="0"/>
  </r>
  <r>
    <x v="18"/>
    <s v="COSMETICS"/>
    <x v="12"/>
    <x v="6"/>
    <x v="7"/>
    <n v="110338120"/>
    <n v="773602341368"/>
    <s v="MAC MATTE LIPSTICK SIN M2LP-94"/>
    <s v="EA"/>
    <n v="4"/>
    <n v="320"/>
    <n v="0"/>
    <n v="0"/>
    <n v="20"/>
    <n v="20"/>
  </r>
  <r>
    <x v="18"/>
    <s v="COSMETICS"/>
    <x v="12"/>
    <x v="6"/>
    <x v="7"/>
    <n v="111613231"/>
    <n v="773602574445"/>
    <s v="MAC LIPSTICK @HINDASH SJX3-JX"/>
    <s v="EA"/>
    <n v="4"/>
    <n v="320"/>
    <n v="0"/>
    <n v="0"/>
    <n v="88"/>
    <n v="9"/>
  </r>
  <r>
    <x v="18"/>
    <s v="COSMETICS"/>
    <x v="12"/>
    <x v="6"/>
    <x v="3"/>
    <n v="111613231"/>
    <n v="773602574445"/>
    <s v="MAC LIPSTICK @HINDASH SJX3-JX"/>
    <s v="EA"/>
    <n v="4"/>
    <n v="320"/>
    <n v="0"/>
    <n v="0"/>
    <n v="5"/>
    <n v="9"/>
  </r>
  <r>
    <x v="18"/>
    <s v="COSMETICS"/>
    <x v="12"/>
    <x v="6"/>
    <x v="9"/>
    <n v="111613232"/>
    <n v="773602574469"/>
    <s v="MAC LIPSTICK @THEMAYAAHMAD SJX4-K4"/>
    <s v="EA"/>
    <n v="4"/>
    <n v="320"/>
    <n v="0"/>
    <n v="0"/>
    <n v="20"/>
    <n v="628"/>
  </r>
  <r>
    <x v="18"/>
    <s v="COSMETICS"/>
    <x v="0"/>
    <x v="6"/>
    <x v="0"/>
    <n v="111131743"/>
    <n v="888066091671"/>
    <s v="TOMFORD BOYS &amp; GIRLS SET T7G0-01"/>
    <s v="EA"/>
    <n v="1"/>
    <n v="319"/>
    <n v="0"/>
    <n v="0"/>
    <n v="22"/>
    <n v="424"/>
  </r>
  <r>
    <x v="18"/>
    <s v="COSMETICS"/>
    <x v="12"/>
    <x v="5"/>
    <x v="3"/>
    <n v="111079697"/>
    <n v="773602440153"/>
    <s v="MAC LIGHTFUL C MOISTURE CRM 50ML S5JH-01"/>
    <s v="EA"/>
    <n v="2"/>
    <n v="318"/>
    <n v="0"/>
    <n v="0"/>
    <n v="3"/>
    <n v="0"/>
  </r>
  <r>
    <x v="18"/>
    <s v="COSMETICS"/>
    <x v="2"/>
    <x v="5"/>
    <x v="2"/>
    <n v="110152345"/>
    <n v="690251004928"/>
    <s v="JO MALONE VITAMIN E GEL 30ML L0HA01"/>
    <s v="EA"/>
    <n v="1"/>
    <n v="317"/>
    <n v="0"/>
    <n v="0"/>
    <n v="3"/>
    <n v="0"/>
  </r>
  <r>
    <x v="18"/>
    <s v="COSMETICS"/>
    <x v="12"/>
    <x v="6"/>
    <x v="7"/>
    <n v="110576248"/>
    <n v="773602411498"/>
    <s v="MAC LIPGLASS CULTURED S3HT-09"/>
    <s v="EA"/>
    <n v="4"/>
    <n v="312"/>
    <n v="0"/>
    <n v="0"/>
    <n v="18"/>
    <n v="0"/>
  </r>
  <r>
    <x v="18"/>
    <s v="COSMETICS"/>
    <x v="12"/>
    <x v="6"/>
    <x v="7"/>
    <n v="110576271"/>
    <n v="773602414970"/>
    <s v="MAC LIPGLASS CANDY BOX S3HT-40"/>
    <s v="EA"/>
    <n v="4"/>
    <n v="312"/>
    <n v="0"/>
    <n v="0"/>
    <n v="0"/>
    <n v="0"/>
  </r>
  <r>
    <x v="18"/>
    <s v="COSMETICS"/>
    <x v="1"/>
    <x v="5"/>
    <x v="1"/>
    <n v="110246219"/>
    <n v="27131937128"/>
    <s v="E LAUDER ADVANCED TIME ZONE CREAM NORM/COMB 50ML Y6NF-01"/>
    <s v="EA"/>
    <n v="1"/>
    <n v="311"/>
    <n v="0"/>
    <n v="0"/>
    <n v="11"/>
    <n v="50"/>
  </r>
  <r>
    <x v="18"/>
    <s v="COSMETICS"/>
    <x v="11"/>
    <x v="5"/>
    <x v="3"/>
    <n v="110275720"/>
    <n v="747930040620"/>
    <s v="CREME DE LA MER THE MIST 100ML 529F-01"/>
    <s v="EA"/>
    <n v="1"/>
    <n v="311"/>
    <n v="0"/>
    <n v="0"/>
    <n v="18"/>
    <n v="0"/>
  </r>
  <r>
    <x v="18"/>
    <s v="COSMETICS"/>
    <x v="11"/>
    <x v="6"/>
    <x v="0"/>
    <n v="110858828"/>
    <n v="747930072577"/>
    <s v="LA MER THE SKINCOLOR CONCEALER LIGHT 5FT4-12"/>
    <s v="EA"/>
    <n v="1"/>
    <n v="311"/>
    <n v="0"/>
    <n v="0"/>
    <n v="3"/>
    <n v="0"/>
  </r>
  <r>
    <x v="18"/>
    <s v="COSMETICS"/>
    <x v="1"/>
    <x v="6"/>
    <x v="4"/>
    <n v="111023335"/>
    <n v="887167386297"/>
    <s v="E LAUDER PURE COLOR ENVY MATTE LIPSTICK TRIO P3F4-01"/>
    <s v="EA"/>
    <n v="1"/>
    <n v="310"/>
    <n v="0"/>
    <n v="0"/>
    <n v="5"/>
    <n v="0"/>
  </r>
  <r>
    <x v="18"/>
    <s v="COSMETICS"/>
    <x v="12"/>
    <x v="5"/>
    <x v="1"/>
    <n v="110354322"/>
    <n v="773602345830"/>
    <s v="MAC PREP + PRIME FIX + 100ML MW5K-01"/>
    <s v="EA"/>
    <n v="3"/>
    <n v="306"/>
    <n v="0"/>
    <n v="0"/>
    <n v="36"/>
    <n v="1947"/>
  </r>
  <r>
    <x v="18"/>
    <s v="COSMETICS"/>
    <x v="13"/>
    <x v="6"/>
    <x v="1"/>
    <n v="110889898"/>
    <n v="716170184012"/>
    <s v="B BROWN L-WEAR WEIGHTLESS FOUNDATION SPF15 30ML BEIGE EGXR-03"/>
    <s v="EA"/>
    <n v="2"/>
    <n v="306"/>
    <n v="0"/>
    <n v="0"/>
    <n v="10"/>
    <n v="18"/>
  </r>
  <r>
    <x v="18"/>
    <s v="COSMETICS"/>
    <x v="13"/>
    <x v="6"/>
    <x v="1"/>
    <n v="110889899"/>
    <n v="716170184029"/>
    <s v="B BROWN L-WEAR WEIGHTLESS FOUNDATION SPF15 30ML NATURAL EGXR-04"/>
    <s v="EA"/>
    <n v="2"/>
    <n v="306"/>
    <n v="0"/>
    <n v="0"/>
    <n v="10"/>
    <n v="21"/>
  </r>
  <r>
    <x v="18"/>
    <s v="COSMETICS"/>
    <x v="13"/>
    <x v="6"/>
    <x v="1"/>
    <n v="110889907"/>
    <n v="716170184135"/>
    <s v="B BROWN L-WEAR WEIGHTLESS FOUNDATION SPF15 30ML WARM BEIGE EGXR-15"/>
    <s v="EA"/>
    <n v="2"/>
    <n v="306"/>
    <n v="0"/>
    <n v="0"/>
    <n v="9"/>
    <n v="1"/>
  </r>
  <r>
    <x v="18"/>
    <s v="COSMETICS"/>
    <x v="12"/>
    <x v="6"/>
    <x v="1"/>
    <n v="110889966"/>
    <n v="773602359318"/>
    <s v="MAC PREP + PRIME FIX + 100ML LAVENDER MWR3-01"/>
    <s v="EA"/>
    <n v="3"/>
    <n v="306"/>
    <n v="0"/>
    <n v="0"/>
    <n v="13"/>
    <n v="65"/>
  </r>
  <r>
    <x v="18"/>
    <s v="COSMETICS"/>
    <x v="12"/>
    <x v="6"/>
    <x v="3"/>
    <n v="111024605"/>
    <n v="773602455942"/>
    <s v="MAC PREP + PRIME FIX+ MATTE 100ML/3.4FLOZ S6KN-01"/>
    <s v="EA"/>
    <n v="3"/>
    <n v="306"/>
    <n v="0"/>
    <n v="0"/>
    <n v="18"/>
    <n v="344"/>
  </r>
  <r>
    <x v="18"/>
    <s v="COSMETICS"/>
    <x v="1"/>
    <x v="6"/>
    <x v="0"/>
    <n v="111079658"/>
    <n v="887167398283"/>
    <s v="ESTEE LAUDER PURE COLOR ENVY LIQUID LIP TRIO SET P4WC-01"/>
    <s v="EA"/>
    <n v="1"/>
    <n v="306"/>
    <n v="0"/>
    <n v="0"/>
    <n v="1"/>
    <n v="3"/>
  </r>
  <r>
    <x v="18"/>
    <s v="COSMETICS"/>
    <x v="12"/>
    <x v="6"/>
    <x v="7"/>
    <n v="111397248"/>
    <n v="773602561490"/>
    <s v="MAC VERISCOLOUR VARNISH X 2 #1 SHX2-01"/>
    <s v="EA"/>
    <n v="2"/>
    <n v="306"/>
    <n v="0"/>
    <n v="0"/>
    <n v="30"/>
    <n v="108"/>
  </r>
  <r>
    <x v="18"/>
    <s v="COSMETICS"/>
    <x v="12"/>
    <x v="6"/>
    <x v="4"/>
    <n v="111397248"/>
    <n v="773602561490"/>
    <s v="MAC VERISCOLOUR VARNISH X 2 #1 SHX2-01"/>
    <s v="EA"/>
    <n v="2"/>
    <n v="306"/>
    <n v="0"/>
    <n v="0"/>
    <n v="16"/>
    <n v="108"/>
  </r>
  <r>
    <x v="18"/>
    <s v="COSMETICS"/>
    <x v="12"/>
    <x v="6"/>
    <x v="3"/>
    <n v="111613614"/>
    <n v="773602566839"/>
    <s v="MAC PREP + PRIME FIX+ CHERRY BLOSSOM SJA6-02"/>
    <s v="EA"/>
    <n v="3"/>
    <n v="306"/>
    <n v="0"/>
    <n v="0"/>
    <n v="-1"/>
    <n v="185"/>
  </r>
  <r>
    <x v="18"/>
    <s v="COSMETICS"/>
    <x v="3"/>
    <x v="5"/>
    <x v="0"/>
    <n v="110503025"/>
    <n v="20714777531"/>
    <s v="CLINIQUE REPAIRWEAR LASER FOCUS SERUM 50ML ZK46-01"/>
    <s v="EA"/>
    <n v="1"/>
    <n v="302"/>
    <n v="0"/>
    <n v="0"/>
    <n v="10"/>
    <n v="13"/>
  </r>
  <r>
    <x v="18"/>
    <s v="COSMETICS"/>
    <x v="3"/>
    <x v="5"/>
    <x v="4"/>
    <n v="111543743"/>
    <n v="192333027226"/>
    <s v="CLINIQUE EVEN BETTER CLINICAL RADICAL DARK SPOT CORRECTOR INTERRUPTER 50ML KN0Y-01"/>
    <s v="EA"/>
    <n v="1"/>
    <n v="302"/>
    <n v="0"/>
    <n v="0"/>
    <n v="0"/>
    <n v="0"/>
  </r>
  <r>
    <x v="18"/>
    <s v="COSMETICS"/>
    <x v="3"/>
    <x v="5"/>
    <x v="4"/>
    <n v="110277005"/>
    <n v="20714598907"/>
    <s v="CLINIQUE DDML+ 125ML BOTTLE W/PUMP 7T5R-01"/>
    <s v="EA"/>
    <n v="2"/>
    <n v="300"/>
    <n v="0"/>
    <n v="0"/>
    <n v="19"/>
    <n v="135"/>
  </r>
  <r>
    <x v="18"/>
    <s v="COSMETICS"/>
    <x v="3"/>
    <x v="5"/>
    <x v="0"/>
    <n v="110592161"/>
    <n v="20714914271"/>
    <s v="CLINIQUE MOISTURE SURGE CONCENTRATE DUO 2X48ML K6L4-01"/>
    <s v="EA"/>
    <n v="1"/>
    <n v="300"/>
    <n v="0"/>
    <n v="0"/>
    <n v="29"/>
    <n v="338"/>
  </r>
  <r>
    <x v="18"/>
    <s v="COSMETICS"/>
    <x v="3"/>
    <x v="5"/>
    <x v="3"/>
    <n v="110592161"/>
    <n v="20714914271"/>
    <s v="CLINIQUE MOISTURE SURGE CONCENTRATE DUO 2X48ML K6L4-01"/>
    <s v="EA"/>
    <n v="1"/>
    <n v="300"/>
    <n v="0"/>
    <n v="0"/>
    <n v="15"/>
    <n v="338"/>
  </r>
  <r>
    <x v="18"/>
    <s v="COSMETICS"/>
    <x v="0"/>
    <x v="6"/>
    <x v="0"/>
    <n v="111311668"/>
    <n v="888066087209"/>
    <s v="TOMFORD SOLEIL SHEER CHEEK DUO SHADE05WN T44F-05"/>
    <s v="EA"/>
    <n v="1"/>
    <n v="297"/>
    <n v="0"/>
    <n v="0"/>
    <n v="0"/>
    <n v="0"/>
  </r>
  <r>
    <x v="18"/>
    <s v="COSMETICS"/>
    <x v="3"/>
    <x v="6"/>
    <x v="0"/>
    <n v="111120044"/>
    <n v="20714943158"/>
    <s v="CLINIQUE MINI SPLASH SET K9Y6-01"/>
    <s v="EA"/>
    <n v="3"/>
    <n v="294"/>
    <n v="0"/>
    <n v="0"/>
    <n v="14"/>
    <n v="2"/>
  </r>
  <r>
    <x v="18"/>
    <s v="COSMETICS"/>
    <x v="13"/>
    <x v="6"/>
    <x v="1"/>
    <n v="110395132"/>
    <n v="716170146584"/>
    <s v="B BROWN PERFECTLY DEFINED L-WEAR BROW PENCIL MAHOGANY ECNF-02"/>
    <s v="EA"/>
    <n v="2"/>
    <n v="292"/>
    <n v="0"/>
    <n v="0"/>
    <n v="15"/>
    <n v="32"/>
  </r>
  <r>
    <x v="18"/>
    <s v="COSMETICS"/>
    <x v="13"/>
    <x v="6"/>
    <x v="1"/>
    <n v="110395135"/>
    <n v="716170146614"/>
    <s v="B BROWN PERFECTLY DEFINED L-WEAR BROW PENCIL ESPRESSO ECNF-05"/>
    <s v="EA"/>
    <n v="2"/>
    <n v="292"/>
    <n v="0"/>
    <n v="0"/>
    <n v="12"/>
    <n v="13"/>
  </r>
  <r>
    <x v="18"/>
    <s v="COSMETICS"/>
    <x v="12"/>
    <x v="6"/>
    <x v="4"/>
    <n v="102204748"/>
    <n v="773602054374"/>
    <s v="MAC P/POINT EYE PENCIL ENGRAVED M3RY-09"/>
    <s v="EA"/>
    <n v="4"/>
    <n v="288"/>
    <n v="0"/>
    <n v="0"/>
    <n v="15"/>
    <n v="64"/>
  </r>
  <r>
    <x v="18"/>
    <s v="COSMETICS"/>
    <x v="12"/>
    <x v="6"/>
    <x v="7"/>
    <n v="102205378"/>
    <n v="773602069989"/>
    <s v="MAC PREP+PRIME LIP M4XA-01"/>
    <s v="EA"/>
    <n v="4"/>
    <n v="288"/>
    <n v="1"/>
    <n v="72"/>
    <n v="45"/>
    <n v="581"/>
  </r>
  <r>
    <x v="18"/>
    <s v="COSMETICS"/>
    <x v="12"/>
    <x v="6"/>
    <x v="1"/>
    <n v="102207017"/>
    <n v="773602112371"/>
    <s v="MAC TECHNAKOHL GRAPHBLK M76P-01"/>
    <s v="EA"/>
    <n v="4"/>
    <n v="288"/>
    <n v="0"/>
    <n v="0"/>
    <n v="24"/>
    <n v="524"/>
  </r>
  <r>
    <x v="18"/>
    <s v="COSMETICS"/>
    <x v="12"/>
    <x v="6"/>
    <x v="7"/>
    <n v="110032123"/>
    <n v="773602154432"/>
    <s v="MAC STUDIO SCULPT SPF15 FOUND. MAN7-03"/>
    <s v="EA"/>
    <n v="2"/>
    <n v="288"/>
    <n v="0"/>
    <n v="0"/>
    <n v="5"/>
    <n v="0"/>
  </r>
  <r>
    <x v="18"/>
    <s v="COSMETICS"/>
    <x v="12"/>
    <x v="6"/>
    <x v="7"/>
    <n v="110032128"/>
    <n v="773602154487"/>
    <s v="MAC STUDIO SCULPT SPF15 FOUND.MAN7-08"/>
    <s v="EA"/>
    <n v="2"/>
    <n v="288"/>
    <n v="0"/>
    <n v="0"/>
    <n v="13"/>
    <n v="0"/>
  </r>
  <r>
    <x v="18"/>
    <s v="COSMETICS"/>
    <x v="12"/>
    <x v="6"/>
    <x v="7"/>
    <n v="110032134"/>
    <n v="773602154548"/>
    <s v="MAC STUDIO SCULPT SPF15 FOUND.MAN7-14"/>
    <s v="EA"/>
    <n v="2"/>
    <n v="288"/>
    <n v="0"/>
    <n v="0"/>
    <n v="0"/>
    <n v="0"/>
  </r>
  <r>
    <x v="18"/>
    <s v="COSMETICS"/>
    <x v="12"/>
    <x v="6"/>
    <x v="4"/>
    <n v="110137759"/>
    <n v="773602229208"/>
    <s v="MAC LIP PENCIL M380 74"/>
    <s v="EA"/>
    <n v="4"/>
    <n v="288"/>
    <n v="0"/>
    <n v="0"/>
    <n v="34"/>
    <n v="206"/>
  </r>
  <r>
    <x v="18"/>
    <s v="COSMETICS"/>
    <x v="3"/>
    <x v="6"/>
    <x v="0"/>
    <n v="110193962"/>
    <n v="20714494940"/>
    <s v="CLINIQUE HIGH IMPACT WATERPROOF MASCARA BLK 7C7K-01"/>
    <s v="EA"/>
    <n v="3"/>
    <n v="288"/>
    <n v="0"/>
    <n v="0"/>
    <n v="8"/>
    <n v="8"/>
  </r>
  <r>
    <x v="18"/>
    <s v="COSMETICS"/>
    <x v="12"/>
    <x v="6"/>
    <x v="1"/>
    <n v="110309464"/>
    <n v="773602323210"/>
    <s v="MAC PREP + PRIME NATURAL RADIANCE RADIANT PINK MT5K-02"/>
    <s v="EA"/>
    <n v="2"/>
    <n v="288"/>
    <n v="0"/>
    <n v="0"/>
    <n v="11"/>
    <n v="133"/>
  </r>
  <r>
    <x v="18"/>
    <s v="COSMETICS"/>
    <x v="12"/>
    <x v="6"/>
    <x v="4"/>
    <n v="110309473"/>
    <n v="773602326853"/>
    <s v="MAC PREP + PRIME NATURAL RADIANCE RADIANT YELLOW MTAX-01"/>
    <s v="EA"/>
    <n v="2"/>
    <n v="288"/>
    <n v="0"/>
    <n v="0"/>
    <n v="9"/>
    <n v="0"/>
  </r>
  <r>
    <x v="18"/>
    <s v="COSMETICS"/>
    <x v="12"/>
    <x v="5"/>
    <x v="7"/>
    <n v="110399188"/>
    <n v="773602369843"/>
    <s v="MAC MINERALIZE TIMECHECK LOTION 30ML MXJP-01"/>
    <s v="EA"/>
    <n v="2"/>
    <n v="288"/>
    <n v="0"/>
    <n v="0"/>
    <n v="0"/>
    <n v="0"/>
  </r>
  <r>
    <x v="18"/>
    <s v="COSMETICS"/>
    <x v="12"/>
    <x v="6"/>
    <x v="3"/>
    <n v="110415083"/>
    <n v="773602367191"/>
    <s v="MAC STUDIO WATERWEIGHT SPF30/PA++ F NC30 MXCT-05"/>
    <s v="EA"/>
    <n v="2"/>
    <n v="288"/>
    <n v="0"/>
    <n v="0"/>
    <n v="0"/>
    <n v="0"/>
  </r>
  <r>
    <x v="18"/>
    <s v="COSMETICS"/>
    <x v="12"/>
    <x v="6"/>
    <x v="7"/>
    <n v="110415121"/>
    <n v="773602367290"/>
    <s v="MAC STUDIO WATERWEIGHT SPF30/PA++ F NW20 MXCT-15"/>
    <s v="EA"/>
    <n v="2"/>
    <n v="288"/>
    <n v="1"/>
    <n v="144"/>
    <n v="8"/>
    <n v="0"/>
  </r>
  <r>
    <x v="18"/>
    <s v="COSMETICS"/>
    <x v="12"/>
    <x v="6"/>
    <x v="7"/>
    <n v="110415123"/>
    <n v="773602367313"/>
    <s v="MAC STUDIO WATERWEIGHT SPF30/PA++ F NW25 MXCT-17"/>
    <s v="EA"/>
    <n v="2"/>
    <n v="288"/>
    <n v="0"/>
    <n v="0"/>
    <n v="13"/>
    <n v="0"/>
  </r>
  <r>
    <x v="18"/>
    <s v="COSMETICS"/>
    <x v="12"/>
    <x v="6"/>
    <x v="4"/>
    <n v="110476859"/>
    <n v="773602332793"/>
    <s v="MAC IN EXTREME DIMEN LASH WP DIMENSIONAL BLACK MTK8-01"/>
    <s v="EA"/>
    <n v="3"/>
    <n v="288"/>
    <n v="0"/>
    <n v="0"/>
    <n v="24"/>
    <n v="292"/>
  </r>
  <r>
    <x v="18"/>
    <s v="COSMETICS"/>
    <x v="11"/>
    <x v="6"/>
    <x v="0"/>
    <n v="110858825"/>
    <n v="747930065852"/>
    <s v="LA MER THE SKINCOLOR FOUNDATION BRUSH 5FT3-01"/>
    <s v="EA"/>
    <n v="1"/>
    <n v="288"/>
    <n v="0"/>
    <n v="0"/>
    <n v="5"/>
    <n v="0"/>
  </r>
  <r>
    <x v="18"/>
    <s v="COSMETICS"/>
    <x v="3"/>
    <x v="5"/>
    <x v="0"/>
    <n v="110859408"/>
    <n v="20714898342"/>
    <s v="CLINIQUE MOISTURE SURGE HYDRATING LOTION 200ML K4NE-01"/>
    <s v="EA"/>
    <n v="2"/>
    <n v="288"/>
    <n v="0"/>
    <n v="0"/>
    <n v="8"/>
    <n v="7"/>
  </r>
  <r>
    <x v="18"/>
    <s v="COSMETICS"/>
    <x v="12"/>
    <x v="5"/>
    <x v="7"/>
    <n v="111079703"/>
    <n v="773602440368"/>
    <s v="MAC LIGHTFUL C + CORAL GRASS TINTED CREAM MEDIUM S5JP-04"/>
    <s v="EA"/>
    <n v="2"/>
    <n v="288"/>
    <n v="0"/>
    <n v="0"/>
    <n v="3"/>
    <n v="0"/>
  </r>
  <r>
    <x v="18"/>
    <s v="COSMETICS"/>
    <x v="13"/>
    <x v="5"/>
    <x v="1"/>
    <n v="111423828"/>
    <n v="716170236087"/>
    <s v="BOBBI BROWN SKIN CLARIFIER DUO EN10-01"/>
    <s v="EA"/>
    <n v="1"/>
    <n v="288"/>
    <n v="1"/>
    <n v="288"/>
    <n v="15"/>
    <n v="367"/>
  </r>
  <r>
    <x v="18"/>
    <s v="COSMETICS"/>
    <x v="3"/>
    <x v="5"/>
    <x v="0"/>
    <n v="111423829"/>
    <n v="20714985387"/>
    <s v="CLINIQUE SMART CLINICAL MULTI-DIMENSIONAL AGE TRANSFORMER REVOLUMIZE 50ML KHEY-01"/>
    <s v="EA"/>
    <n v="1"/>
    <n v="288"/>
    <n v="0"/>
    <n v="0"/>
    <n v="15"/>
    <n v="174"/>
  </r>
  <r>
    <x v="18"/>
    <s v="COSMETICS"/>
    <x v="3"/>
    <x v="5"/>
    <x v="4"/>
    <n v="111423829"/>
    <n v="20714985387"/>
    <s v="CLINIQUE SMART CLINICAL MULTI-DIMENSIONAL AGE TRANSFORMER REVOLUMIZE 50ML KHEY-01"/>
    <s v="EA"/>
    <n v="1"/>
    <n v="288"/>
    <n v="0"/>
    <n v="0"/>
    <n v="5"/>
    <n v="174"/>
  </r>
  <r>
    <x v="18"/>
    <s v="COSMETICS"/>
    <x v="3"/>
    <x v="5"/>
    <x v="4"/>
    <n v="111423830"/>
    <n v="20714985417"/>
    <s v="CLINIQUE SMART CLINICAL MULTI-DIMENSIONAL AGE TRANSFORMER RESCULPT 50ML KHF2-01"/>
    <s v="EA"/>
    <n v="1"/>
    <n v="288"/>
    <n v="0"/>
    <n v="0"/>
    <n v="2"/>
    <n v="144"/>
  </r>
  <r>
    <x v="18"/>
    <s v="COSMETICS"/>
    <x v="12"/>
    <x v="6"/>
    <x v="9"/>
    <n v="111488330"/>
    <n v="773602557516"/>
    <s v="MAC OPALESCENT POWDER SHOOTING STARSHGR-05"/>
    <s v="EA"/>
    <n v="3"/>
    <n v="288"/>
    <n v="0"/>
    <n v="0"/>
    <n v="-3"/>
    <n v="0"/>
  </r>
  <r>
    <x v="18"/>
    <s v="COSMETICS"/>
    <x v="12"/>
    <x v="6"/>
    <x v="7"/>
    <n v="111531776"/>
    <n v="773602964277"/>
    <s v="MAC PROPALETTE SMALL EYESHADOW NYLON (F) M259-25"/>
    <s v="EA"/>
    <n v="6"/>
    <n v="288"/>
    <n v="0"/>
    <n v="0"/>
    <n v="23"/>
    <n v="49"/>
  </r>
  <r>
    <x v="18"/>
    <s v="COSMETICS"/>
    <x v="12"/>
    <x v="6"/>
    <x v="4"/>
    <n v="111531857"/>
    <n v="773602572496"/>
    <s v="MAC STUDIO FIX CONCEAL AND CORRECT DARK SJR3-04"/>
    <s v="EA"/>
    <n v="2"/>
    <n v="288"/>
    <n v="0"/>
    <n v="0"/>
    <n v="3"/>
    <n v="0"/>
  </r>
  <r>
    <x v="18"/>
    <s v="COSMETICS"/>
    <x v="13"/>
    <x v="6"/>
    <x v="1"/>
    <n v="111354801"/>
    <n v="716170215082"/>
    <s v="BOBBI BROWN DESTINATION BEAUTY LONDON EDITION EL14-01"/>
    <s v="EA"/>
    <n v="1"/>
    <n v="286"/>
    <n v="0"/>
    <n v="0"/>
    <n v="2"/>
    <n v="0"/>
  </r>
  <r>
    <x v="18"/>
    <s v="COSMETICS"/>
    <x v="12"/>
    <x v="6"/>
    <x v="1"/>
    <n v="102204653"/>
    <n v="773602037612"/>
    <s v="MAC SHEERTONE BLUSH PEACHES M39H 03"/>
    <s v="EA"/>
    <n v="3"/>
    <n v="282"/>
    <n v="0"/>
    <n v="0"/>
    <n v="11"/>
    <n v="67"/>
  </r>
  <r>
    <x v="18"/>
    <s v="COSMETICS"/>
    <x v="12"/>
    <x v="6"/>
    <x v="7"/>
    <n v="102204668"/>
    <n v="773602067916"/>
    <s v="MAC SHEERTONE SHIMER BLUSH PEACHYKEEN M4RM 07"/>
    <s v="EA"/>
    <n v="3"/>
    <n v="282"/>
    <n v="0"/>
    <n v="0"/>
    <n v="33"/>
    <n v="5"/>
  </r>
  <r>
    <x v="18"/>
    <s v="COSMETICS"/>
    <x v="12"/>
    <x v="6"/>
    <x v="7"/>
    <n v="110102765"/>
    <n v="773602207244"/>
    <s v="MAC PRO LONGWEAR CONCEALER NW45 MGT9 14"/>
    <s v="EA"/>
    <n v="3"/>
    <n v="282"/>
    <n v="1"/>
    <n v="94"/>
    <n v="0"/>
    <n v="0"/>
  </r>
  <r>
    <x v="18"/>
    <s v="COSMETICS"/>
    <x v="3"/>
    <x v="5"/>
    <x v="0"/>
    <n v="110373142"/>
    <n v="20714709143"/>
    <s v="CLINIQUE REPAIRWEAR UPLIFTING SCULPTING NIGHT CREAM Z93X-01"/>
    <s v="EA"/>
    <n v="1"/>
    <n v="282"/>
    <n v="0"/>
    <n v="0"/>
    <n v="9"/>
    <n v="0"/>
  </r>
  <r>
    <x v="18"/>
    <s v="COSMETICS"/>
    <x v="3"/>
    <x v="5"/>
    <x v="4"/>
    <n v="110995183"/>
    <n v="20714948719"/>
    <s v="CLINIQUE MOISTURE SURGE HYDRATING SUPERCHARGED CONCENTRATE JUMBO 96ML KAJ2-01"/>
    <s v="EA"/>
    <n v="1"/>
    <n v="282"/>
    <n v="0"/>
    <n v="0"/>
    <n v="4"/>
    <n v="0"/>
  </r>
  <r>
    <x v="18"/>
    <s v="COSMETICS"/>
    <x v="12"/>
    <x v="6"/>
    <x v="7"/>
    <n v="111105544"/>
    <n v="773602526796"/>
    <s v="MAC STUDIO FIX 24-HOUR SMOOTH WEAR CONCEALER NC30 SF4X-04"/>
    <s v="EA"/>
    <n v="3"/>
    <n v="282"/>
    <n v="0"/>
    <n v="0"/>
    <n v="0"/>
    <n v="0"/>
  </r>
  <r>
    <x v="18"/>
    <s v="COSMETICS"/>
    <x v="12"/>
    <x v="6"/>
    <x v="7"/>
    <n v="111105552"/>
    <n v="773602531646"/>
    <s v="MAC STUDIO FIX 24-HOUR SMOOTH WEAR CONCEALER NC44 SF4X-21"/>
    <s v="EA"/>
    <n v="3"/>
    <n v="282"/>
    <n v="0"/>
    <n v="0"/>
    <n v="24"/>
    <n v="0"/>
  </r>
  <r>
    <x v="18"/>
    <s v="COSMETICS"/>
    <x v="1"/>
    <x v="5"/>
    <x v="4"/>
    <n v="111398697"/>
    <n v="887167445864"/>
    <s v="E LAUDER ANR INTENSE RESET CONCENTRATE 20ML P9YJ-01"/>
    <s v="EA"/>
    <n v="1"/>
    <n v="282"/>
    <n v="0"/>
    <n v="0"/>
    <n v="31"/>
    <n v="283"/>
  </r>
  <r>
    <x v="18"/>
    <s v="COSMETICS"/>
    <x v="12"/>
    <x v="6"/>
    <x v="7"/>
    <n v="111366911"/>
    <n v="773602549702"/>
    <s v="MAC LIPGLASS-DIAMOND IN THE 3.1ML/.1FLOZ SGY5-4C"/>
    <s v="EA"/>
    <n v="5"/>
    <n v="280"/>
    <n v="0"/>
    <n v="0"/>
    <n v="122"/>
    <n v="0"/>
  </r>
  <r>
    <x v="18"/>
    <s v="COSMETICS"/>
    <x v="3"/>
    <x v="5"/>
    <x v="0"/>
    <n v="110566440"/>
    <n v="20714804480"/>
    <s v="CLINIQUE FRESH PRESSED DAILY BOOSTER WITH VITAMIN C 34ML ZN9H-01"/>
    <s v="EA"/>
    <n v="1"/>
    <n v="278"/>
    <n v="0"/>
    <n v="0"/>
    <n v="0"/>
    <n v="0"/>
  </r>
  <r>
    <x v="18"/>
    <s v="COSMETICS"/>
    <x v="12"/>
    <x v="6"/>
    <x v="7"/>
    <n v="111128494"/>
    <n v="773602473175"/>
    <s v="MAC LITTLE MAC LIPSTICK RUBY WOO S7P0-04"/>
    <s v="EA"/>
    <n v="6"/>
    <n v="276"/>
    <n v="0"/>
    <n v="0"/>
    <n v="45"/>
    <n v="1013"/>
  </r>
  <r>
    <x v="18"/>
    <s v="COSMETICS"/>
    <x v="3"/>
    <x v="5"/>
    <x v="0"/>
    <n v="102209339"/>
    <n v="20714291822"/>
    <s v="CLINIQUE ANTI BLEMISH SOL CLRF FOAM 6KN9 01"/>
    <s v="EA"/>
    <n v="3"/>
    <n v="273"/>
    <n v="0"/>
    <n v="0"/>
    <n v="5"/>
    <n v="0"/>
  </r>
  <r>
    <x v="18"/>
    <s v="COSMETICS"/>
    <x v="12"/>
    <x v="6"/>
    <x v="4"/>
    <n v="110442981"/>
    <n v="773602376100"/>
    <s v="MAC RETRO MATTE LIQUID LIPSTICK FEELS SO GRAND MY3N-02"/>
    <s v="EA"/>
    <n v="3"/>
    <n v="273"/>
    <n v="0"/>
    <n v="0"/>
    <n v="16"/>
    <n v="195"/>
  </r>
  <r>
    <x v="18"/>
    <s v="COSMETICS"/>
    <x v="12"/>
    <x v="6"/>
    <x v="7"/>
    <n v="110443010"/>
    <n v="773602376179"/>
    <s v="MAC RETRO MATTE LIQUID LIPSTICK QUITE THE STANDOUT MY3N-09"/>
    <s v="EA"/>
    <n v="3"/>
    <n v="273"/>
    <n v="0"/>
    <n v="0"/>
    <n v="27"/>
    <n v="0"/>
  </r>
  <r>
    <x v="18"/>
    <s v="COSMETICS"/>
    <x v="1"/>
    <x v="6"/>
    <x v="0"/>
    <n v="110443171"/>
    <n v="887167172630"/>
    <s v="E LAUDER DW INFINITE WP EYELINER KOHL NOIR R71R-01"/>
    <s v="EA"/>
    <n v="3"/>
    <n v="273"/>
    <n v="0"/>
    <n v="0"/>
    <n v="0"/>
    <n v="0"/>
  </r>
  <r>
    <x v="18"/>
    <s v="COSMETICS"/>
    <x v="12"/>
    <x v="6"/>
    <x v="7"/>
    <n v="110593367"/>
    <n v="773602405695"/>
    <s v="MAC BOLD AND BAD LASH BLACK MASCARA S37N-01"/>
    <s v="EA"/>
    <n v="3"/>
    <n v="273"/>
    <n v="0"/>
    <n v="0"/>
    <n v="1"/>
    <n v="0"/>
  </r>
  <r>
    <x v="18"/>
    <s v="COSMETICS"/>
    <x v="12"/>
    <x v="6"/>
    <x v="7"/>
    <n v="110951331"/>
    <n v="773602494804"/>
    <s v="MAC RETROMATTE LIQ LIPCOLOR GEMZ &amp; ROSES S9W2-14"/>
    <s v="EA"/>
    <n v="3"/>
    <n v="273"/>
    <n v="0"/>
    <n v="0"/>
    <n v="5"/>
    <n v="0"/>
  </r>
  <r>
    <x v="18"/>
    <s v="COSMETICS"/>
    <x v="12"/>
    <x v="6"/>
    <x v="4"/>
    <n v="111128475"/>
    <n v="773602470594"/>
    <s v="MAC VERSICOLOUR VARNISH CREAM LIP STAIN STUCK IN LOVE S7HA-04"/>
    <s v="EA"/>
    <n v="3"/>
    <n v="273"/>
    <n v="0"/>
    <n v="0"/>
    <n v="8"/>
    <n v="0"/>
  </r>
  <r>
    <x v="18"/>
    <s v="COSMETICS"/>
    <x v="12"/>
    <x v="6"/>
    <x v="7"/>
    <n v="111128485"/>
    <n v="773602516087"/>
    <s v="MAC VERSICOLOUR VARNISH CREAM LIP STAIN SERIAL STAIN S7HA-14"/>
    <s v="EA"/>
    <n v="3"/>
    <n v="273"/>
    <n v="0"/>
    <n v="0"/>
    <n v="17"/>
    <n v="0"/>
  </r>
  <r>
    <x v="18"/>
    <s v="COSMETICS"/>
    <x v="13"/>
    <x v="6"/>
    <x v="1"/>
    <n v="110433386"/>
    <n v="716170150284"/>
    <s v="B BROWN LUXE LIP COLOR NEUTRAL ROSE EE1Y-06"/>
    <s v="EA"/>
    <n v="2"/>
    <n v="270"/>
    <n v="0"/>
    <n v="0"/>
    <n v="6"/>
    <n v="0"/>
  </r>
  <r>
    <x v="18"/>
    <s v="COSMETICS"/>
    <x v="1"/>
    <x v="5"/>
    <x v="0"/>
    <n v="110495080"/>
    <n v="887167223769"/>
    <s v="ESTEE LAUDER ADVANCED NIGHT MICRO CLEANSING FOAM 100ML REJF-01"/>
    <s v="EA"/>
    <n v="2"/>
    <n v="270"/>
    <n v="0"/>
    <n v="0"/>
    <n v="25"/>
    <n v="59"/>
  </r>
  <r>
    <x v="18"/>
    <s v="COSMETICS"/>
    <x v="12"/>
    <x v="6"/>
    <x v="3"/>
    <n v="110889998"/>
    <n v="773602470747"/>
    <s v="MAC #168S LARGE ANGLED CONTOUR BRUSH S7HK-01"/>
    <s v="EA"/>
    <n v="2"/>
    <n v="270"/>
    <n v="0"/>
    <n v="0"/>
    <n v="6"/>
    <n v="0"/>
  </r>
  <r>
    <x v="18"/>
    <s v="COSMETICS"/>
    <x v="12"/>
    <x v="6"/>
    <x v="4"/>
    <n v="110889998"/>
    <n v="773602470747"/>
    <s v="MAC #168S LARGE ANGLED CONTOUR BRUSH S7HK-01"/>
    <s v="EA"/>
    <n v="2"/>
    <n v="270"/>
    <n v="0"/>
    <n v="0"/>
    <n v="26"/>
    <n v="0"/>
  </r>
  <r>
    <x v="18"/>
    <s v="COSMETICS"/>
    <x v="12"/>
    <x v="6"/>
    <x v="9"/>
    <n v="110951264"/>
    <n v="773602462124"/>
    <s v="MAC PADMA LAKSHMI EYE SHADOW X 4 SUNSET S733-01"/>
    <s v="EA"/>
    <n v="2"/>
    <n v="270"/>
    <n v="0"/>
    <n v="0"/>
    <n v="60"/>
    <n v="2"/>
  </r>
  <r>
    <x v="18"/>
    <s v="COSMETICS"/>
    <x v="12"/>
    <x v="6"/>
    <x v="3"/>
    <n v="111397247"/>
    <n v="773602561483"/>
    <s v="MAC TR KITS FY20 PART 1 TENDERTALK X2 SHX1-01"/>
    <s v="EA"/>
    <n v="2"/>
    <n v="270"/>
    <n v="0"/>
    <n v="0"/>
    <n v="0"/>
    <n v="0"/>
  </r>
  <r>
    <x v="18"/>
    <s v="COSMETICS"/>
    <x v="12"/>
    <x v="6"/>
    <x v="9"/>
    <n v="111397247"/>
    <n v="773602561483"/>
    <s v="MAC TR KITS FY20 PART 1 TENDERTALK X2 SHX1-01"/>
    <s v="EA"/>
    <n v="2"/>
    <n v="270"/>
    <n v="0"/>
    <n v="0"/>
    <n v="22"/>
    <n v="0"/>
  </r>
  <r>
    <x v="18"/>
    <s v="COSMETICS"/>
    <x v="12"/>
    <x v="6"/>
    <x v="4"/>
    <n v="111451898"/>
    <n v="773602561384"/>
    <s v="MAC TR EXCL EXTND PLAY X 2 SHWL-01"/>
    <s v="EA"/>
    <n v="2"/>
    <n v="270"/>
    <n v="0"/>
    <n v="0"/>
    <n v="57"/>
    <n v="91"/>
  </r>
  <r>
    <x v="18"/>
    <s v="COSMETICS"/>
    <x v="12"/>
    <x v="6"/>
    <x v="4"/>
    <n v="111531843"/>
    <n v="773602561988"/>
    <s v="MAC SPLIT PAN POWDER BLUSH DYNASTIC FANTASTIC SHY3-02"/>
    <s v="EA"/>
    <n v="2"/>
    <n v="270"/>
    <n v="0"/>
    <n v="0"/>
    <n v="7"/>
    <n v="9"/>
  </r>
  <r>
    <x v="18"/>
    <s v="COSMETICS"/>
    <x v="12"/>
    <x v="6"/>
    <x v="1"/>
    <n v="111613605"/>
    <n v="773602568222"/>
    <s v="MAC 127S BRUSH SJCY-01"/>
    <s v="EA"/>
    <n v="2"/>
    <n v="270"/>
    <n v="0"/>
    <n v="0"/>
    <n v="3"/>
    <n v="0"/>
  </r>
  <r>
    <x v="18"/>
    <s v="COSMETICS"/>
    <x v="3"/>
    <x v="5"/>
    <x v="0"/>
    <n v="111423833"/>
    <n v="20714994778"/>
    <s v="CLINIQUE MAXIMUM HYDRATOR EYE 96-HOUR HYDRO FILLER CONCENTRATE 15ML KJFA-01"/>
    <s v="EA"/>
    <n v="2"/>
    <n v="266"/>
    <n v="0"/>
    <n v="0"/>
    <n v="20"/>
    <n v="12"/>
  </r>
  <r>
    <x v="18"/>
    <s v="COSMETICS"/>
    <x v="1"/>
    <x v="5"/>
    <x v="1"/>
    <n v="110041878"/>
    <n v="27131219125"/>
    <s v="E LAUDER RENUTRIV HYDRA FOAM CLNSR 125ML 1K61 01"/>
    <s v="EA"/>
    <n v="1"/>
    <n v="264"/>
    <n v="0"/>
    <n v="0"/>
    <n v="16"/>
    <n v="43"/>
  </r>
  <r>
    <x v="18"/>
    <s v="COSMETICS"/>
    <x v="12"/>
    <x v="6"/>
    <x v="7"/>
    <n v="102206290"/>
    <n v="773602023172"/>
    <s v="MAC FOUNDATION BRUSH #190 M1EE-01"/>
    <s v="EA"/>
    <n v="2"/>
    <n v="262"/>
    <n v="0"/>
    <n v="0"/>
    <n v="8"/>
    <n v="0"/>
  </r>
  <r>
    <x v="18"/>
    <s v="COSMETICS"/>
    <x v="12"/>
    <x v="6"/>
    <x v="4"/>
    <n v="102206290"/>
    <n v="773602023172"/>
    <s v="MAC FOUNDATION BRUSH #190 M1EE-01"/>
    <s v="EA"/>
    <n v="2"/>
    <n v="262"/>
    <n v="0"/>
    <n v="0"/>
    <n v="8"/>
    <n v="0"/>
  </r>
  <r>
    <x v="18"/>
    <s v="COSMETICS"/>
    <x v="3"/>
    <x v="5"/>
    <x v="4"/>
    <n v="110041940"/>
    <n v="20714352837"/>
    <s v="CLINIQUE SUN SPF50 FACE CREAM 50ML 6NH7-01"/>
    <s v="EA"/>
    <n v="3"/>
    <n v="261"/>
    <n v="1"/>
    <n v="87"/>
    <n v="4"/>
    <n v="20"/>
  </r>
  <r>
    <x v="18"/>
    <s v="COSMETICS"/>
    <x v="3"/>
    <x v="5"/>
    <x v="4"/>
    <n v="110120948"/>
    <n v="20714462765"/>
    <s v="CLINIQUE CLARIFYING LOTION 2 200ML 76X4 01"/>
    <s v="EA"/>
    <n v="3"/>
    <n v="261"/>
    <n v="0"/>
    <n v="0"/>
    <n v="18"/>
    <n v="12"/>
  </r>
  <r>
    <x v="18"/>
    <s v="COSMETICS"/>
    <x v="12"/>
    <x v="6"/>
    <x v="1"/>
    <n v="102205149"/>
    <n v="773602047116"/>
    <s v="MAC STUDIOFIX POWDER PLUS FOUNDTN NC25 M510-69"/>
    <s v="EA"/>
    <n v="2"/>
    <n v="258"/>
    <n v="0"/>
    <n v="0"/>
    <n v="15"/>
    <n v="228"/>
  </r>
  <r>
    <x v="18"/>
    <s v="COSMETICS"/>
    <x v="12"/>
    <x v="6"/>
    <x v="3"/>
    <n v="102205235"/>
    <n v="773602010530"/>
    <s v="MAC STUDIOFIX POWDER FOUNDATION NC35 M510-26"/>
    <s v="EA"/>
    <n v="2"/>
    <n v="258"/>
    <n v="0"/>
    <n v="0"/>
    <n v="12"/>
    <n v="383"/>
  </r>
  <r>
    <x v="18"/>
    <s v="COSMETICS"/>
    <x v="12"/>
    <x v="6"/>
    <x v="1"/>
    <n v="102205238"/>
    <n v="773602010653"/>
    <s v="MAC STUIOFIX POWDER FOUNDATION NW20 M510-38"/>
    <s v="EA"/>
    <n v="2"/>
    <n v="258"/>
    <n v="0"/>
    <n v="0"/>
    <n v="5"/>
    <n v="0"/>
  </r>
  <r>
    <x v="18"/>
    <s v="COSMETICS"/>
    <x v="12"/>
    <x v="6"/>
    <x v="1"/>
    <n v="102205240"/>
    <n v="773602010691"/>
    <s v="MAC STUIDIOFIX POWDER FOUNDATION NW30 M510-42"/>
    <s v="EA"/>
    <n v="2"/>
    <n v="258"/>
    <n v="0"/>
    <n v="0"/>
    <n v="4"/>
    <n v="0"/>
  </r>
  <r>
    <x v="18"/>
    <s v="COSMETICS"/>
    <x v="12"/>
    <x v="6"/>
    <x v="1"/>
    <n v="102205241"/>
    <n v="773602010714"/>
    <s v="MAC STUIDOFIX POWDER FOUNDATION NW35 M510-44"/>
    <s v="EA"/>
    <n v="2"/>
    <n v="258"/>
    <n v="0"/>
    <n v="0"/>
    <n v="2"/>
    <n v="0"/>
  </r>
  <r>
    <x v="18"/>
    <s v="COSMETICS"/>
    <x v="12"/>
    <x v="6"/>
    <x v="7"/>
    <n v="102205242"/>
    <n v="773602010721"/>
    <s v="MAC STUDIOFIX POWDER FOUNDATION NW40 M510-45"/>
    <s v="EA"/>
    <n v="2"/>
    <n v="258"/>
    <n v="0"/>
    <n v="0"/>
    <n v="6"/>
    <n v="0"/>
  </r>
  <r>
    <x v="18"/>
    <s v="COSMETICS"/>
    <x v="12"/>
    <x v="6"/>
    <x v="3"/>
    <n v="102205243"/>
    <n v="773602010752"/>
    <s v="MAC STUDIOFIX POWDER FOUNDATION NW45 M510-48"/>
    <s v="EA"/>
    <n v="2"/>
    <n v="258"/>
    <n v="0"/>
    <n v="0"/>
    <n v="9"/>
    <n v="0"/>
  </r>
  <r>
    <x v="18"/>
    <s v="COSMETICS"/>
    <x v="12"/>
    <x v="6"/>
    <x v="1"/>
    <n v="102205244"/>
    <n v="773602010769"/>
    <s v="MAC STUDIOFIX POWDER FOUNDATION NW50 M510-49"/>
    <s v="EA"/>
    <n v="2"/>
    <n v="258"/>
    <n v="0"/>
    <n v="0"/>
    <n v="14"/>
    <n v="0"/>
  </r>
  <r>
    <x v="18"/>
    <s v="COSMETICS"/>
    <x v="12"/>
    <x v="6"/>
    <x v="3"/>
    <n v="102205246"/>
    <n v="773602018413"/>
    <s v="MAC STUDIOFIX POWDER FOUNDATION NC40 M510-53"/>
    <s v="EA"/>
    <n v="2"/>
    <n v="258"/>
    <n v="0"/>
    <n v="0"/>
    <n v="24"/>
    <n v="438"/>
  </r>
  <r>
    <x v="18"/>
    <s v="COSMETICS"/>
    <x v="12"/>
    <x v="6"/>
    <x v="3"/>
    <n v="102205247"/>
    <n v="773602042708"/>
    <s v="MAC STUDIOFIX POWDER FOUNDATION NW43 M510-57"/>
    <s v="EA"/>
    <n v="2"/>
    <n v="258"/>
    <n v="0"/>
    <n v="0"/>
    <n v="21"/>
    <n v="265"/>
  </r>
  <r>
    <x v="18"/>
    <s v="COSMETICS"/>
    <x v="12"/>
    <x v="6"/>
    <x v="1"/>
    <n v="102206294"/>
    <n v="773602103508"/>
    <s v="MAC STUDIO FIX FLUID SPF 15 NC30 M6JC-04"/>
    <s v="EA"/>
    <n v="2"/>
    <n v="258"/>
    <n v="0"/>
    <n v="0"/>
    <n v="19"/>
    <n v="438"/>
  </r>
  <r>
    <x v="18"/>
    <s v="COSMETICS"/>
    <x v="12"/>
    <x v="6"/>
    <x v="3"/>
    <n v="102206297"/>
    <n v="773602103546"/>
    <s v="MAC STUDIO FIX FLUID SPF 15 NC42 M6JC-08"/>
    <s v="EA"/>
    <n v="2"/>
    <n v="258"/>
    <n v="0"/>
    <n v="0"/>
    <n v="18"/>
    <n v="381"/>
  </r>
  <r>
    <x v="18"/>
    <s v="COSMETICS"/>
    <x v="12"/>
    <x v="6"/>
    <x v="7"/>
    <n v="102206304"/>
    <n v="773602103638"/>
    <s v="MAC STUDIO FIX FLUID SPF 15 NW35 M6JC-17"/>
    <s v="EA"/>
    <n v="2"/>
    <n v="258"/>
    <n v="0"/>
    <n v="0"/>
    <n v="11"/>
    <n v="0"/>
  </r>
  <r>
    <x v="18"/>
    <s v="COSMETICS"/>
    <x v="12"/>
    <x v="6"/>
    <x v="3"/>
    <n v="102206307"/>
    <n v="773602103669"/>
    <s v="MAC STUDIO FIX FLUID SPF 15 NW45 M6JC-20"/>
    <s v="EA"/>
    <n v="2"/>
    <n v="258"/>
    <n v="0"/>
    <n v="0"/>
    <n v="9"/>
    <n v="50"/>
  </r>
  <r>
    <x v="18"/>
    <s v="COSMETICS"/>
    <x v="12"/>
    <x v="6"/>
    <x v="7"/>
    <n v="102206328"/>
    <n v="773602103645"/>
    <s v="MAC STUDIO FIX FLUID SPF 15 NW40 M6JC-18"/>
    <s v="EA"/>
    <n v="2"/>
    <n v="258"/>
    <n v="0"/>
    <n v="0"/>
    <n v="6"/>
    <n v="0"/>
  </r>
  <r>
    <x v="18"/>
    <s v="COSMETICS"/>
    <x v="12"/>
    <x v="6"/>
    <x v="4"/>
    <n v="102208862"/>
    <n v="773602047864"/>
    <s v="MAC FONDT CMPT PWDR/FOUN C4 M51061"/>
    <s v="EA"/>
    <n v="2"/>
    <n v="258"/>
    <n v="0"/>
    <n v="0"/>
    <n v="20"/>
    <n v="0"/>
  </r>
  <r>
    <x v="18"/>
    <s v="COSMETICS"/>
    <x v="12"/>
    <x v="6"/>
    <x v="4"/>
    <n v="102208866"/>
    <n v="773602010646"/>
    <s v="MAC FONDT CMPT PWDR/FOUN NC15 M51037"/>
    <s v="EA"/>
    <n v="2"/>
    <n v="258"/>
    <n v="0"/>
    <n v="0"/>
    <n v="9"/>
    <n v="0"/>
  </r>
  <r>
    <x v="18"/>
    <s v="COSMETICS"/>
    <x v="12"/>
    <x v="6"/>
    <x v="4"/>
    <n v="102208892"/>
    <n v="773602103522"/>
    <s v="MAC STUDIO FIX FLUID NC37 M6JC06"/>
    <s v="EA"/>
    <n v="2"/>
    <n v="258"/>
    <n v="1"/>
    <n v="129"/>
    <n v="8"/>
    <n v="0"/>
  </r>
  <r>
    <x v="18"/>
    <s v="COSMETICS"/>
    <x v="12"/>
    <x v="6"/>
    <x v="7"/>
    <n v="110124343"/>
    <n v="773602225583"/>
    <s v="MAC STUDIO FIX FLUID SPF15 M6JC-30"/>
    <s v="EA"/>
    <n v="2"/>
    <n v="258"/>
    <n v="0"/>
    <n v="0"/>
    <n v="11"/>
    <n v="0"/>
  </r>
  <r>
    <x v="18"/>
    <s v="COSMETICS"/>
    <x v="12"/>
    <x v="6"/>
    <x v="7"/>
    <n v="110244938"/>
    <n v="773602264452"/>
    <s v="MAC STUDIO FIX FLUID SPF15 FOUNDATION NW13 M6JC-36"/>
    <s v="EA"/>
    <n v="2"/>
    <n v="258"/>
    <n v="1"/>
    <n v="129"/>
    <n v="5"/>
    <n v="0"/>
  </r>
  <r>
    <x v="18"/>
    <s v="COSMETICS"/>
    <x v="12"/>
    <x v="6"/>
    <x v="7"/>
    <n v="110244944"/>
    <n v="773602264513"/>
    <s v="MAC STUDIO FIX POWDER PLUS FOUNDATION NW33 M510-80"/>
    <s v="EA"/>
    <n v="2"/>
    <n v="258"/>
    <n v="0"/>
    <n v="0"/>
    <n v="3"/>
    <n v="3"/>
  </r>
  <r>
    <x v="18"/>
    <s v="COSMETICS"/>
    <x v="12"/>
    <x v="6"/>
    <x v="7"/>
    <n v="110244954"/>
    <n v="773602289479"/>
    <s v="MAC STUDIO FIX POWDER PLUS FOUNDATION C5 M510-86"/>
    <s v="EA"/>
    <n v="2"/>
    <n v="258"/>
    <n v="0"/>
    <n v="0"/>
    <n v="5"/>
    <n v="0"/>
  </r>
  <r>
    <x v="18"/>
    <s v="COSMETICS"/>
    <x v="1"/>
    <x v="6"/>
    <x v="0"/>
    <n v="110313371"/>
    <n v="887167016699"/>
    <s v="ESTEE LAUDER PCOLOR ENVY LIPSTICK DYNAMIC YJRR-12"/>
    <s v="EA"/>
    <n v="2"/>
    <n v="258"/>
    <n v="0"/>
    <n v="0"/>
    <n v="13"/>
    <n v="0"/>
  </r>
  <r>
    <x v="18"/>
    <s v="COSMETICS"/>
    <x v="3"/>
    <x v="5"/>
    <x v="4"/>
    <n v="110415408"/>
    <n v="20714682422"/>
    <s v="CLINIQUE SMART NIGHT MOISTURIZER (COMBO OILY) 50ML Z5XG-01"/>
    <s v="EA"/>
    <n v="1"/>
    <n v="258"/>
    <n v="0"/>
    <n v="0"/>
    <n v="-1"/>
    <n v="0"/>
  </r>
  <r>
    <x v="18"/>
    <s v="COSMETICS"/>
    <x v="12"/>
    <x v="6"/>
    <x v="7"/>
    <n v="110468067"/>
    <n v="773602150465"/>
    <s v="MAC STUDIO FIX FLUID SPF15 NC41 M6JC-24"/>
    <s v="EA"/>
    <n v="2"/>
    <n v="258"/>
    <n v="0"/>
    <n v="0"/>
    <n v="70"/>
    <n v="0"/>
  </r>
  <r>
    <x v="18"/>
    <s v="COSMETICS"/>
    <x v="12"/>
    <x v="6"/>
    <x v="4"/>
    <n v="110468067"/>
    <n v="773602150465"/>
    <s v="MAC STUDIO FIX FLUID SPF15 NC41 M6JC-24"/>
    <s v="EA"/>
    <n v="2"/>
    <n v="258"/>
    <n v="0"/>
    <n v="0"/>
    <n v="6"/>
    <n v="0"/>
  </r>
  <r>
    <x v="18"/>
    <s v="COSMETICS"/>
    <x v="12"/>
    <x v="6"/>
    <x v="7"/>
    <n v="110524801"/>
    <n v="773602421701"/>
    <s v="MAC STUDIO FIX NC47 M510-90"/>
    <s v="EA"/>
    <n v="2"/>
    <n v="258"/>
    <n v="0"/>
    <n v="0"/>
    <n v="-6"/>
    <n v="0"/>
  </r>
  <r>
    <x v="18"/>
    <s v="COSMETICS"/>
    <x v="12"/>
    <x v="6"/>
    <x v="7"/>
    <n v="110524805"/>
    <n v="773602421718"/>
    <s v="MAC STUDIO FIX NW55 M510-91"/>
    <s v="EA"/>
    <n v="2"/>
    <n v="258"/>
    <n v="0"/>
    <n v="0"/>
    <n v="12"/>
    <n v="0"/>
  </r>
  <r>
    <x v="18"/>
    <s v="COSMETICS"/>
    <x v="1"/>
    <x v="6"/>
    <x v="0"/>
    <n v="110543354"/>
    <n v="887167016750"/>
    <s v="E LAUDER PC ENVY LIPSTICK INTENSE NUDE YJRR-18"/>
    <s v="EA"/>
    <n v="2"/>
    <n v="258"/>
    <n v="0"/>
    <n v="0"/>
    <n v="14"/>
    <n v="12"/>
  </r>
  <r>
    <x v="18"/>
    <s v="COSMETICS"/>
    <x v="1"/>
    <x v="6"/>
    <x v="0"/>
    <n v="110544251"/>
    <n v="887167120495"/>
    <s v="E LAUDER PC ENVY SCULTPING LIPSTICK COMPLEX YJRR-33"/>
    <s v="EA"/>
    <n v="2"/>
    <n v="258"/>
    <n v="0"/>
    <n v="0"/>
    <n v="6"/>
    <n v="0"/>
  </r>
  <r>
    <x v="18"/>
    <s v="COSMETICS"/>
    <x v="1"/>
    <x v="5"/>
    <x v="0"/>
    <n v="111105492"/>
    <n v="887167381742"/>
    <s v="ESTEE LAUDER NUTRITIOUS VITALITY8 NIGHT RADIANT OVERNIGHT CREME/MASK 50ML P30Y-01"/>
    <s v="EA"/>
    <n v="1"/>
    <n v="258"/>
    <n v="0"/>
    <n v="0"/>
    <n v="25"/>
    <n v="1"/>
  </r>
  <r>
    <x v="18"/>
    <s v="COSMETICS"/>
    <x v="12"/>
    <x v="6"/>
    <x v="7"/>
    <n v="111105529"/>
    <n v="773602531806"/>
    <s v="MAC STUDIO FIX FLUID SPF 15 NC13 M6JC-54"/>
    <s v="EA"/>
    <n v="2"/>
    <n v="258"/>
    <n v="0"/>
    <n v="0"/>
    <n v="20"/>
    <n v="0"/>
  </r>
  <r>
    <x v="18"/>
    <s v="COSMETICS"/>
    <x v="12"/>
    <x v="6"/>
    <x v="1"/>
    <n v="111105532"/>
    <n v="773602531837"/>
    <s v="MAC STUDIO FIX FLUID SPF 15 NC18 M6JC-57"/>
    <s v="EA"/>
    <n v="2"/>
    <n v="258"/>
    <n v="0"/>
    <n v="0"/>
    <n v="1"/>
    <n v="0"/>
  </r>
  <r>
    <x v="18"/>
    <s v="COSMETICS"/>
    <x v="0"/>
    <x v="6"/>
    <x v="0"/>
    <n v="111311669"/>
    <n v="888066085991"/>
    <s v="TOMFORD TOM FORD SOLEIL GOLD DUSTWN T6YW-01"/>
    <s v="EA"/>
    <n v="1"/>
    <n v="258"/>
    <n v="0"/>
    <n v="0"/>
    <n v="9"/>
    <n v="0"/>
  </r>
  <r>
    <x v="18"/>
    <s v="COSMETICS"/>
    <x v="0"/>
    <x v="6"/>
    <x v="0"/>
    <n v="111311670"/>
    <n v="888066086004"/>
    <s v="TOMFORD TOM FORD SOLEIL TERRAWN T6YW-02"/>
    <s v="EA"/>
    <n v="1"/>
    <n v="258"/>
    <n v="0"/>
    <n v="0"/>
    <n v="17"/>
    <n v="0"/>
  </r>
  <r>
    <x v="18"/>
    <s v="COSMETICS"/>
    <x v="12"/>
    <x v="6"/>
    <x v="7"/>
    <n v="111397237"/>
    <n v="773602440283"/>
    <s v="MAC LIGHTFUL C + CORAL GRASS LIGHT S5JM-02"/>
    <s v="EA"/>
    <n v="2"/>
    <n v="258"/>
    <n v="0"/>
    <n v="0"/>
    <n v="28"/>
    <n v="2"/>
  </r>
  <r>
    <x v="18"/>
    <s v="COSMETICS"/>
    <x v="12"/>
    <x v="6"/>
    <x v="3"/>
    <n v="111397238"/>
    <n v="773602440290"/>
    <s v="MAC LIGHTFUL C + CORAL GRASS LIGHT PLUS S5JM-03"/>
    <s v="EA"/>
    <n v="2"/>
    <n v="258"/>
    <n v="0"/>
    <n v="0"/>
    <n v="4"/>
    <n v="0"/>
  </r>
  <r>
    <x v="18"/>
    <s v="COSMETICS"/>
    <x v="12"/>
    <x v="6"/>
    <x v="13"/>
    <n v="111397241"/>
    <n v="773602551996"/>
    <s v="MAC LIGHTFUL C + CORAL GRASS EXTRA LIGHT ROSE S5JM-08"/>
    <s v="EA"/>
    <n v="2"/>
    <n v="258"/>
    <n v="0"/>
    <n v="0"/>
    <n v="0"/>
    <n v="22"/>
  </r>
  <r>
    <x v="18"/>
    <s v="COSMETICS"/>
    <x v="12"/>
    <x v="6"/>
    <x v="7"/>
    <n v="111426088"/>
    <n v="773602555871"/>
    <s v="MAC STUDIO FIX FOUNDATION STICK NC15 SHEP-02"/>
    <s v="EA"/>
    <n v="2"/>
    <n v="258"/>
    <n v="0"/>
    <n v="0"/>
    <n v="3"/>
    <n v="0"/>
  </r>
  <r>
    <x v="18"/>
    <s v="COSMETICS"/>
    <x v="12"/>
    <x v="6"/>
    <x v="7"/>
    <n v="111426093"/>
    <n v="773602555925"/>
    <s v="MAC STUDIO FIX FOUNDATION STICK NC25 SHEP-07"/>
    <s v="EA"/>
    <n v="2"/>
    <n v="258"/>
    <n v="0"/>
    <n v="0"/>
    <n v="5"/>
    <n v="0"/>
  </r>
  <r>
    <x v="18"/>
    <s v="COSMETICS"/>
    <x v="12"/>
    <x v="6"/>
    <x v="7"/>
    <n v="111426099"/>
    <n v="773602555987"/>
    <s v="MAC STUDIO FIX FOUNDATION STICKNC40 SHEP-13"/>
    <s v="EA"/>
    <n v="2"/>
    <n v="258"/>
    <n v="0"/>
    <n v="0"/>
    <n v="9"/>
    <n v="0"/>
  </r>
  <r>
    <x v="18"/>
    <s v="COSMETICS"/>
    <x v="12"/>
    <x v="6"/>
    <x v="7"/>
    <n v="111426100"/>
    <n v="773602555994"/>
    <s v="MAC STUDIO FIX FOUNDATION STICK NC42 SHEP-14"/>
    <s v="EA"/>
    <n v="2"/>
    <n v="258"/>
    <n v="0"/>
    <n v="0"/>
    <n v="11"/>
    <n v="0"/>
  </r>
  <r>
    <x v="18"/>
    <s v="COSMETICS"/>
    <x v="12"/>
    <x v="6"/>
    <x v="7"/>
    <n v="111426101"/>
    <n v="773602556007"/>
    <s v="MAC STUDIO FIX FOUNDATION STICK NC44 SHEP-15"/>
    <s v="EA"/>
    <n v="2"/>
    <n v="258"/>
    <n v="0"/>
    <n v="0"/>
    <n v="16"/>
    <n v="0"/>
  </r>
  <r>
    <x v="18"/>
    <s v="COSMETICS"/>
    <x v="12"/>
    <x v="6"/>
    <x v="4"/>
    <n v="111426106"/>
    <n v="773602556052"/>
    <s v="MAC STUDIO FIX FOUNDATION STICK NW13 SHEP-20"/>
    <s v="EA"/>
    <n v="2"/>
    <n v="258"/>
    <n v="0"/>
    <n v="0"/>
    <n v="0"/>
    <n v="0"/>
  </r>
  <r>
    <x v="18"/>
    <s v="COSMETICS"/>
    <x v="12"/>
    <x v="6"/>
    <x v="4"/>
    <n v="111426109"/>
    <n v="773602556083"/>
    <s v="MAC STUDIO FIX FOUNDATION STICK NW20 SHEP-23"/>
    <s v="EA"/>
    <n v="2"/>
    <n v="258"/>
    <n v="0"/>
    <n v="0"/>
    <n v="1"/>
    <n v="0"/>
  </r>
  <r>
    <x v="18"/>
    <s v="COSMETICS"/>
    <x v="1"/>
    <x v="6"/>
    <x v="0"/>
    <n v="111548468"/>
    <n v="887167498068"/>
    <s v="ESTEE LAUDER PURE COLOR ENVY MATTE SCULPTING LIPSTICK 554 DEEP SECRET R8FC-42"/>
    <s v="EA"/>
    <n v="2"/>
    <n v="258"/>
    <n v="0"/>
    <n v="0"/>
    <n v="9"/>
    <n v="0"/>
  </r>
  <r>
    <x v="18"/>
    <s v="COSMETICS"/>
    <x v="1"/>
    <x v="6"/>
    <x v="0"/>
    <n v="111548469"/>
    <n v="887167498075"/>
    <s v="ESTEE LAUDER PURE COLOR ENVY MATTE SCULPTING LIPSTICK 556 THRILLER R8FC-43"/>
    <s v="EA"/>
    <n v="2"/>
    <n v="258"/>
    <n v="0"/>
    <n v="0"/>
    <n v="7"/>
    <n v="15"/>
  </r>
  <r>
    <x v="18"/>
    <s v="COSMETICS"/>
    <x v="1"/>
    <x v="6"/>
    <x v="4"/>
    <n v="111548473"/>
    <n v="887167498112"/>
    <s v="ESTEE LAUDER PURE COLOR ENVY MATTE SCULPTING LIPSTICK 420 REBELLIOUS ROSE R8FC-RR"/>
    <s v="EA"/>
    <n v="2"/>
    <n v="258"/>
    <n v="0"/>
    <n v="0"/>
    <n v="14"/>
    <n v="20"/>
  </r>
  <r>
    <x v="18"/>
    <s v="COSMETICS"/>
    <x v="12"/>
    <x v="6"/>
    <x v="3"/>
    <n v="102204755"/>
    <n v="773602044832"/>
    <s v="MAC LIQUD LINER BOOT BLACK M1G6 01"/>
    <s v="EA"/>
    <n v="3"/>
    <n v="255"/>
    <n v="0"/>
    <n v="0"/>
    <n v="21"/>
    <n v="506"/>
  </r>
  <r>
    <x v="18"/>
    <s v="COSMETICS"/>
    <x v="12"/>
    <x v="6"/>
    <x v="4"/>
    <n v="102208895"/>
    <n v="773602011711"/>
    <s v="MAC CONCEALER NC15 M45018"/>
    <s v="EA"/>
    <n v="3"/>
    <n v="255"/>
    <n v="0"/>
    <n v="0"/>
    <n v="7"/>
    <n v="0"/>
  </r>
  <r>
    <x v="18"/>
    <s v="COSMETICS"/>
    <x v="12"/>
    <x v="6"/>
    <x v="1"/>
    <n v="102208898"/>
    <n v="773602011735"/>
    <s v="MAC CONCEALER NC35 M45020"/>
    <s v="EA"/>
    <n v="3"/>
    <n v="255"/>
    <n v="0"/>
    <n v="0"/>
    <n v="3"/>
    <n v="2"/>
  </r>
  <r>
    <x v="18"/>
    <s v="COSMETICS"/>
    <x v="12"/>
    <x v="6"/>
    <x v="7"/>
    <n v="102208899"/>
    <n v="773602059782"/>
    <s v="MAC CONCEALER NC42 M45030"/>
    <s v="EA"/>
    <n v="3"/>
    <n v="255"/>
    <n v="0"/>
    <n v="0"/>
    <n v="15"/>
    <n v="0"/>
  </r>
  <r>
    <x v="18"/>
    <s v="COSMETICS"/>
    <x v="12"/>
    <x v="6"/>
    <x v="1"/>
    <n v="102208899"/>
    <n v="773602059782"/>
    <s v="MAC CONCEALER NC42 M45030"/>
    <s v="EA"/>
    <n v="3"/>
    <n v="255"/>
    <n v="0"/>
    <n v="0"/>
    <n v="3"/>
    <n v="0"/>
  </r>
  <r>
    <x v="18"/>
    <s v="COSMETICS"/>
    <x v="12"/>
    <x v="6"/>
    <x v="7"/>
    <n v="102208901"/>
    <n v="773602011742"/>
    <s v="MAC STUDIO FIN CONCEALER NC50 M45021"/>
    <s v="EA"/>
    <n v="3"/>
    <n v="255"/>
    <n v="0"/>
    <n v="0"/>
    <n v="3"/>
    <n v="0"/>
  </r>
  <r>
    <x v="18"/>
    <s v="COSMETICS"/>
    <x v="12"/>
    <x v="6"/>
    <x v="7"/>
    <n v="102208906"/>
    <n v="773602059799"/>
    <s v="MAC STUDIO FINISH CONCEALER NW35 M45031"/>
    <s v="EA"/>
    <n v="3"/>
    <n v="255"/>
    <n v="0"/>
    <n v="0"/>
    <n v="13"/>
    <n v="0"/>
  </r>
  <r>
    <x v="18"/>
    <s v="COSMETICS"/>
    <x v="12"/>
    <x v="6"/>
    <x v="4"/>
    <n v="110476868"/>
    <n v="773602397778"/>
    <s v="MAC PRO LONGWEAR FLUIDLINE BLACKTRACK S2P2-04"/>
    <s v="EA"/>
    <n v="3"/>
    <n v="255"/>
    <n v="0"/>
    <n v="0"/>
    <n v="22"/>
    <n v="42"/>
  </r>
  <r>
    <x v="18"/>
    <s v="COSMETICS"/>
    <x v="12"/>
    <x v="6"/>
    <x v="9"/>
    <n v="111366927"/>
    <n v="773602548880"/>
    <s v="MAC YOUR WISH IS MY COMMAND 10GM/.35OZ SGY7-01"/>
    <s v="EA"/>
    <n v="3"/>
    <n v="255"/>
    <n v="1"/>
    <n v="85"/>
    <n v="21"/>
    <n v="157"/>
  </r>
  <r>
    <x v="18"/>
    <s v="COSMETICS"/>
    <x v="12"/>
    <x v="6"/>
    <x v="1"/>
    <n v="111488368"/>
    <n v="773602543908"/>
    <s v="MAC LIQUIDLAST 24-HOUR WATERPROOF LINER POINT BLACKSGFK-03"/>
    <s v="EA"/>
    <n v="3"/>
    <n v="255"/>
    <n v="0"/>
    <n v="0"/>
    <n v="23"/>
    <n v="251"/>
  </r>
  <r>
    <x v="18"/>
    <s v="COSMETICS"/>
    <x v="12"/>
    <x v="6"/>
    <x v="3"/>
    <n v="111488368"/>
    <n v="773602543908"/>
    <s v="MAC LIQUIDLAST 24-HOUR WATERPROOF LINER POINT BLACKSGFK-03"/>
    <s v="EA"/>
    <n v="3"/>
    <n v="255"/>
    <n v="0"/>
    <n v="0"/>
    <n v="5"/>
    <n v="251"/>
  </r>
  <r>
    <x v="18"/>
    <s v="COSMETICS"/>
    <x v="12"/>
    <x v="6"/>
    <x v="7"/>
    <n v="111548556"/>
    <n v="773602564279"/>
    <s v="MAC POWDER KISS LIPSTICK STAY CURIOUS 923 S4K0-38"/>
    <s v="EA"/>
    <n v="3"/>
    <n v="255"/>
    <n v="0"/>
    <n v="0"/>
    <n v="104"/>
    <n v="45"/>
  </r>
  <r>
    <x v="18"/>
    <s v="COSMETICS"/>
    <x v="12"/>
    <x v="6"/>
    <x v="4"/>
    <n v="111548556"/>
    <n v="773602564279"/>
    <s v="MAC POWDER KISS LIPSTICK STAY CURIOUS 923 S4K0-38"/>
    <s v="EA"/>
    <n v="3"/>
    <n v="255"/>
    <n v="1"/>
    <n v="85"/>
    <n v="16"/>
    <n v="45"/>
  </r>
  <r>
    <x v="18"/>
    <s v="COSMETICS"/>
    <x v="3"/>
    <x v="5"/>
    <x v="3"/>
    <n v="110281717"/>
    <n v="20714458669"/>
    <s v="CLINIQUE MOISTURE BASICS DDML GEL DUO 76CK-01"/>
    <s v="EA"/>
    <n v="1"/>
    <n v="254"/>
    <n v="0"/>
    <n v="0"/>
    <n v="30"/>
    <n v="747"/>
  </r>
  <r>
    <x v="18"/>
    <s v="COSMETICS"/>
    <x v="12"/>
    <x v="6"/>
    <x v="4"/>
    <n v="110334496"/>
    <n v="773602338993"/>
    <s v="MAC MINERALIZE SKINFINISH SOFT &amp; GENTLE MT1329"/>
    <s v="EA"/>
    <n v="2"/>
    <n v="254"/>
    <n v="0"/>
    <n v="0"/>
    <n v="16"/>
    <n v="204"/>
  </r>
  <r>
    <x v="18"/>
    <s v="COSMETICS"/>
    <x v="12"/>
    <x v="6"/>
    <x v="1"/>
    <n v="110334508"/>
    <n v="773602337194"/>
    <s v="MAC MINERALIZE SKINFINISH NATURAL DARK DEEP MT7E-14"/>
    <s v="EA"/>
    <n v="2"/>
    <n v="254"/>
    <n v="0"/>
    <n v="0"/>
    <n v="6"/>
    <n v="0"/>
  </r>
  <r>
    <x v="18"/>
    <s v="COSMETICS"/>
    <x v="12"/>
    <x v="6"/>
    <x v="4"/>
    <n v="110334515"/>
    <n v="773602337163"/>
    <s v="MAC MINERALIZE SKINFINISH NATURAL GIVE ME SUN! MT7E-11"/>
    <s v="EA"/>
    <n v="2"/>
    <n v="254"/>
    <n v="0"/>
    <n v="0"/>
    <n v="8"/>
    <n v="27"/>
  </r>
  <r>
    <x v="18"/>
    <s v="COSMETICS"/>
    <x v="12"/>
    <x v="6"/>
    <x v="4"/>
    <n v="110532770"/>
    <n v="773602429899"/>
    <s v="MAC EXTRA DIMENSION SKINFINISH DOUBLE-GLEAM MLGK-19"/>
    <s v="EA"/>
    <n v="2"/>
    <n v="254"/>
    <n v="0"/>
    <n v="0"/>
    <n v="9"/>
    <n v="629"/>
  </r>
  <r>
    <x v="18"/>
    <s v="COSMETICS"/>
    <x v="12"/>
    <x v="6"/>
    <x v="7"/>
    <n v="110532771"/>
    <n v="773602429905"/>
    <s v="MAC EXTRA DIMENSION SKINFINISH BEAMING BLUSH MLGK-20"/>
    <s v="EA"/>
    <n v="2"/>
    <n v="254"/>
    <n v="0"/>
    <n v="0"/>
    <n v="5"/>
    <n v="0"/>
  </r>
  <r>
    <x v="18"/>
    <s v="COSMETICS"/>
    <x v="3"/>
    <x v="5"/>
    <x v="4"/>
    <n v="111354808"/>
    <n v="20714355210"/>
    <s v="CLINIQUE DDHJ DUO 2X125ML KG40-01"/>
    <s v="EA"/>
    <n v="1"/>
    <n v="254"/>
    <n v="0"/>
    <n v="0"/>
    <n v="26"/>
    <n v="727"/>
  </r>
  <r>
    <x v="18"/>
    <s v="COSMETICS"/>
    <x v="1"/>
    <x v="6"/>
    <x v="13"/>
    <n v="111548477"/>
    <n v="887167490512"/>
    <s v="ESTEE LAUDER SMOKY NUDES PALETTE DDF &amp; ME EXCLUSIVE PGP4-01"/>
    <s v="EA"/>
    <n v="1"/>
    <n v="254"/>
    <n v="0"/>
    <n v="0"/>
    <n v="0"/>
    <n v="522"/>
  </r>
  <r>
    <x v="18"/>
    <s v="COSMETICS"/>
    <x v="1"/>
    <x v="6"/>
    <x v="1"/>
    <n v="111548478"/>
    <n v="887167458284"/>
    <s v="ESTEE LAUDER TRAVEL IN COLOR REFRESH PINK POUCH ME EXCLUSIVE PC4T-01"/>
    <s v="EA"/>
    <n v="1"/>
    <n v="254"/>
    <n v="0"/>
    <n v="0"/>
    <n v="16"/>
    <n v="288"/>
  </r>
  <r>
    <x v="18"/>
    <s v="COSMETICS"/>
    <x v="1"/>
    <x v="6"/>
    <x v="3"/>
    <n v="111548478"/>
    <n v="887167458284"/>
    <s v="ESTEE LAUDER TRAVEL IN COLOR REFRESH PINK POUCH ME EXCLUSIVE PC4T-01"/>
    <s v="EA"/>
    <n v="1"/>
    <n v="254"/>
    <n v="0"/>
    <n v="0"/>
    <n v="11"/>
    <n v="288"/>
  </r>
  <r>
    <x v="18"/>
    <s v="COSMETICS"/>
    <x v="3"/>
    <x v="6"/>
    <x v="0"/>
    <n v="102110602"/>
    <n v="20714066123"/>
    <s v="CLINIQUE STAY MATTE SHEER PRESS PWD 645J-03"/>
    <s v="EA"/>
    <n v="2"/>
    <n v="252"/>
    <n v="0"/>
    <n v="0"/>
    <n v="10"/>
    <n v="16"/>
  </r>
  <r>
    <x v="18"/>
    <s v="COSMETICS"/>
    <x v="1"/>
    <x v="6"/>
    <x v="1"/>
    <n v="110121983"/>
    <n v="27131771944"/>
    <s v="E LAUDER SUMPTUOUS EXTREME MASCARA WGHW-01"/>
    <s v="EA"/>
    <n v="2"/>
    <n v="252"/>
    <n v="0"/>
    <n v="0"/>
    <n v="13"/>
    <n v="282"/>
  </r>
  <r>
    <x v="18"/>
    <s v="COSMETICS"/>
    <x v="1"/>
    <x v="6"/>
    <x v="4"/>
    <n v="110121983"/>
    <n v="27131771944"/>
    <s v="E LAUDER SUMPTUOUS EXTREME MASCARA WGHW-01"/>
    <s v="EA"/>
    <n v="2"/>
    <n v="252"/>
    <n v="0"/>
    <n v="0"/>
    <n v="18"/>
    <n v="282"/>
  </r>
  <r>
    <x v="18"/>
    <s v="COSMETICS"/>
    <x v="1"/>
    <x v="6"/>
    <x v="0"/>
    <n v="110258841"/>
    <n v="27131964858"/>
    <s v="E LAUDER SUMPTUOUS EXTREME MASCARA WP EXTREME BLACK Y9L2-01"/>
    <s v="EA"/>
    <n v="2"/>
    <n v="252"/>
    <n v="0"/>
    <n v="0"/>
    <n v="2"/>
    <n v="0"/>
  </r>
  <r>
    <x v="18"/>
    <s v="COSMETICS"/>
    <x v="1"/>
    <x v="6"/>
    <x v="4"/>
    <n v="110258841"/>
    <n v="27131964858"/>
    <s v="E LAUDER SUMPTUOUS EXTREME MASCARA WP EXTREME BLACK Y9L2-01"/>
    <s v="EA"/>
    <n v="2"/>
    <n v="252"/>
    <n v="0"/>
    <n v="0"/>
    <n v="19"/>
    <n v="0"/>
  </r>
  <r>
    <x v="18"/>
    <s v="COSMETICS"/>
    <x v="1"/>
    <x v="6"/>
    <x v="0"/>
    <n v="110443174"/>
    <n v="887167187412"/>
    <s v="E LAUDER SUMPTUOUS KNOCKOUT MASCARA BLACK R8G0-01"/>
    <s v="EA"/>
    <n v="2"/>
    <n v="252"/>
    <n v="0"/>
    <n v="0"/>
    <n v="9"/>
    <n v="0"/>
  </r>
  <r>
    <x v="18"/>
    <s v="COSMETICS"/>
    <x v="1"/>
    <x v="6"/>
    <x v="1"/>
    <n v="110443174"/>
    <n v="887167187412"/>
    <s v="E LAUDER SUMPTUOUS KNOCKOUT MASCARA BLACK R8G0-01"/>
    <s v="EA"/>
    <n v="2"/>
    <n v="252"/>
    <n v="0"/>
    <n v="0"/>
    <n v="0"/>
    <n v="0"/>
  </r>
  <r>
    <x v="18"/>
    <s v="COSMETICS"/>
    <x v="12"/>
    <x v="6"/>
    <x v="7"/>
    <n v="111366918"/>
    <n v="773602549573"/>
    <s v="MAC LIPSTICK-FRIEND LIKE ME 3GM/.1OZ SGY4-G0"/>
    <s v="EA"/>
    <n v="4"/>
    <n v="252"/>
    <n v="0"/>
    <n v="0"/>
    <n v="95"/>
    <n v="197"/>
  </r>
  <r>
    <x v="18"/>
    <s v="COSMETICS"/>
    <x v="12"/>
    <x v="6"/>
    <x v="7"/>
    <n v="111250827"/>
    <n v="773602539512"/>
    <s v="MAC CREMESHEEN LIPSTICK HEY KISS ME SF7N-4P"/>
    <s v="EA"/>
    <n v="3"/>
    <n v="249"/>
    <n v="0"/>
    <n v="0"/>
    <n v="0"/>
    <n v="0"/>
  </r>
  <r>
    <x v="18"/>
    <s v="COSMETICS"/>
    <x v="12"/>
    <x v="6"/>
    <x v="7"/>
    <n v="111354761"/>
    <n v="773602535606"/>
    <s v="MAC LIPSTICK MAYA LA BELLE SFMJ-HJ"/>
    <s v="EA"/>
    <n v="3"/>
    <n v="249"/>
    <n v="0"/>
    <n v="0"/>
    <n v="110"/>
    <n v="831"/>
  </r>
  <r>
    <x v="18"/>
    <s v="COSMETICS"/>
    <x v="12"/>
    <x v="6"/>
    <x v="13"/>
    <n v="111354762"/>
    <n v="773602535613"/>
    <s v="MAC LIPSTICK UN BAISER SFMJ-HK"/>
    <s v="EA"/>
    <n v="3"/>
    <n v="249"/>
    <n v="0"/>
    <n v="0"/>
    <n v="0"/>
    <n v="936"/>
  </r>
  <r>
    <x v="18"/>
    <s v="COSMETICS"/>
    <x v="12"/>
    <x v="6"/>
    <x v="7"/>
    <n v="111375228"/>
    <n v="773602537778"/>
    <s v="MAC LIPSTICKS-FEELIN' SEDIME 3GM/.1OZ SFX1-3C"/>
    <s v="EA"/>
    <n v="3"/>
    <n v="249"/>
    <n v="0"/>
    <n v="0"/>
    <n v="3"/>
    <n v="0"/>
  </r>
  <r>
    <x v="18"/>
    <s v="COSMETICS"/>
    <x v="13"/>
    <x v="6"/>
    <x v="1"/>
    <n v="111311559"/>
    <n v="716170219738"/>
    <s v="B BROWN PINK SUNRISE GLOW SET ELH0-01"/>
    <s v="EA"/>
    <n v="1"/>
    <n v="248"/>
    <n v="0"/>
    <n v="0"/>
    <n v="10"/>
    <n v="224"/>
  </r>
  <r>
    <x v="18"/>
    <s v="COSMETICS"/>
    <x v="3"/>
    <x v="5"/>
    <x v="0"/>
    <n v="111154108"/>
    <n v="20714942595"/>
    <s v="CLINIQUE DRAMATICALLY DIFFERENT LIP TRIO K9WY-01"/>
    <s v="EA"/>
    <n v="1"/>
    <n v="247"/>
    <n v="0"/>
    <n v="0"/>
    <n v="12"/>
    <n v="2"/>
  </r>
  <r>
    <x v="18"/>
    <s v="COSMETICS"/>
    <x v="12"/>
    <x v="6"/>
    <x v="7"/>
    <n v="102205284"/>
    <n v="773602005529"/>
    <s v="MAC BRUSH CLEANSER 235ML M86F-01"/>
    <s v="EA"/>
    <n v="4"/>
    <n v="244"/>
    <n v="1"/>
    <n v="61"/>
    <n v="9"/>
    <n v="0"/>
  </r>
  <r>
    <x v="18"/>
    <s v="COSMETICS"/>
    <x v="12"/>
    <x v="6"/>
    <x v="7"/>
    <n v="102209531"/>
    <n v="773602125753"/>
    <s v="MAC LASHES 4 BLACK M8H1 01"/>
    <s v="EA"/>
    <n v="4"/>
    <n v="244"/>
    <n v="1"/>
    <n v="61"/>
    <n v="17"/>
    <n v="0"/>
  </r>
  <r>
    <x v="18"/>
    <s v="COSMETICS"/>
    <x v="12"/>
    <x v="6"/>
    <x v="7"/>
    <n v="102209532"/>
    <n v="773602125777"/>
    <s v="MAC LASHES 7 BLACK M8H3 01"/>
    <s v="EA"/>
    <n v="4"/>
    <n v="244"/>
    <n v="1"/>
    <n v="61"/>
    <n v="6"/>
    <n v="0"/>
  </r>
  <r>
    <x v="18"/>
    <s v="COSMETICS"/>
    <x v="12"/>
    <x v="5"/>
    <x v="3"/>
    <n v="110288092"/>
    <n v="773602368778"/>
    <s v="MAC PREP + PRIME FIX+ MXH3-01"/>
    <s v="EA"/>
    <n v="4"/>
    <n v="244"/>
    <n v="0"/>
    <n v="0"/>
    <n v="22"/>
    <n v="358"/>
  </r>
  <r>
    <x v="18"/>
    <s v="COSMETICS"/>
    <x v="12"/>
    <x v="5"/>
    <x v="4"/>
    <n v="110288092"/>
    <n v="773602368778"/>
    <s v="MAC PREP + PRIME FIX+ MXH3-01"/>
    <s v="EA"/>
    <n v="4"/>
    <n v="244"/>
    <n v="0"/>
    <n v="0"/>
    <n v="20"/>
    <n v="358"/>
  </r>
  <r>
    <x v="18"/>
    <s v="COSMETICS"/>
    <x v="12"/>
    <x v="6"/>
    <x v="7"/>
    <n v="111250825"/>
    <n v="773602528622"/>
    <s v="MAC HIGH LIGHT POWDER FLEUR REAL SF7L-01"/>
    <s v="EA"/>
    <n v="2"/>
    <n v="244"/>
    <n v="0"/>
    <n v="0"/>
    <n v="14"/>
    <n v="0"/>
  </r>
  <r>
    <x v="18"/>
    <s v="COSMETICS"/>
    <x v="12"/>
    <x v="6"/>
    <x v="4"/>
    <n v="111354759"/>
    <n v="773602535668"/>
    <s v="MAC EXTRA DIMENSION SKINFINISH DIMA'S GLOW SFML-40"/>
    <s v="EA"/>
    <n v="2"/>
    <n v="244"/>
    <n v="0"/>
    <n v="0"/>
    <n v="15"/>
    <n v="535"/>
  </r>
  <r>
    <x v="18"/>
    <s v="COSMETICS"/>
    <x v="3"/>
    <x v="6"/>
    <x v="0"/>
    <n v="110178077"/>
    <n v="20714456481"/>
    <s v="CLINIQUE QUICKLINER FOR EYES INTENSE 75X3 01"/>
    <s v="EA"/>
    <n v="3"/>
    <n v="243"/>
    <n v="0"/>
    <n v="0"/>
    <n v="4"/>
    <n v="1"/>
  </r>
  <r>
    <x v="18"/>
    <s v="COSMETICS"/>
    <x v="12"/>
    <x v="6"/>
    <x v="7"/>
    <n v="102204913"/>
    <n v="773602047260"/>
    <s v="MAC LIPSTICK PLUM DANDY M300-CN"/>
    <s v="EA"/>
    <n v="3"/>
    <n v="240"/>
    <n v="0"/>
    <n v="0"/>
    <n v="15"/>
    <n v="0"/>
  </r>
  <r>
    <x v="18"/>
    <s v="COSMETICS"/>
    <x v="12"/>
    <x v="6"/>
    <x v="7"/>
    <n v="102204945"/>
    <n v="773602033829"/>
    <s v="MAC LUSTRE LIPSTICK SEE SHEER M31A-14"/>
    <s v="EA"/>
    <n v="3"/>
    <n v="240"/>
    <n v="0"/>
    <n v="0"/>
    <n v="60"/>
    <n v="247"/>
  </r>
  <r>
    <x v="18"/>
    <s v="COSMETICS"/>
    <x v="12"/>
    <x v="6"/>
    <x v="7"/>
    <n v="102204978"/>
    <n v="773602048298"/>
    <s v="MAC LIPSTICK BRAVE M3EW-04"/>
    <s v="EA"/>
    <n v="3"/>
    <n v="240"/>
    <n v="0"/>
    <n v="0"/>
    <n v="11"/>
    <n v="0"/>
  </r>
  <r>
    <x v="18"/>
    <s v="COSMETICS"/>
    <x v="12"/>
    <x v="6"/>
    <x v="1"/>
    <n v="102204979"/>
    <n v="773602048304"/>
    <s v="MAC LIPSTICK CAPTIVE M3EW-05"/>
    <s v="EA"/>
    <n v="3"/>
    <n v="240"/>
    <n v="0"/>
    <n v="0"/>
    <n v="6"/>
    <n v="28"/>
  </r>
  <r>
    <x v="18"/>
    <s v="COSMETICS"/>
    <x v="12"/>
    <x v="6"/>
    <x v="3"/>
    <n v="102204996"/>
    <n v="773602051854"/>
    <s v="MAC AMPLIFIED CREAM LIPSTICK HALF N HALF M3LN-14"/>
    <s v="EA"/>
    <n v="3"/>
    <n v="240"/>
    <n v="0"/>
    <n v="0"/>
    <n v="4"/>
    <n v="0"/>
  </r>
  <r>
    <x v="18"/>
    <s v="COSMETICS"/>
    <x v="12"/>
    <x v="6"/>
    <x v="7"/>
    <n v="102205004"/>
    <n v="773602063512"/>
    <s v="MAC AMPLIFIED CREME LIPSTICK FAST PLAY M3LN-25"/>
    <s v="EA"/>
    <n v="3"/>
    <n v="240"/>
    <n v="0"/>
    <n v="0"/>
    <n v="39"/>
    <n v="0"/>
  </r>
  <r>
    <x v="18"/>
    <s v="COSMETICS"/>
    <x v="12"/>
    <x v="6"/>
    <x v="4"/>
    <n v="102205009"/>
    <n v="773602063581"/>
    <s v="MAC AMPLIFIED CREME LIPSTICK CHATTERBOX M3LN-32"/>
    <s v="EA"/>
    <n v="3"/>
    <n v="240"/>
    <n v="0"/>
    <n v="0"/>
    <n v="2"/>
    <n v="0"/>
  </r>
  <r>
    <x v="18"/>
    <s v="COSMETICS"/>
    <x v="12"/>
    <x v="6"/>
    <x v="3"/>
    <n v="102205064"/>
    <n v="773602048762"/>
    <s v="MAC MATTE LIPSTICK VIVA GLAM M5L9-11"/>
    <s v="EA"/>
    <n v="3"/>
    <n v="240"/>
    <n v="0"/>
    <n v="0"/>
    <n v="14"/>
    <n v="0"/>
  </r>
  <r>
    <x v="18"/>
    <s v="COSMETICS"/>
    <x v="12"/>
    <x v="6"/>
    <x v="9"/>
    <n v="102205065"/>
    <n v="773602048779"/>
    <s v="MAC MATTE LIPSTICK VIVA GLAM III M5L9-12"/>
    <s v="EA"/>
    <n v="3"/>
    <n v="240"/>
    <n v="0"/>
    <n v="0"/>
    <n v="21"/>
    <n v="1"/>
  </r>
  <r>
    <x v="18"/>
    <s v="COSMETICS"/>
    <x v="12"/>
    <x v="6"/>
    <x v="7"/>
    <n v="102208720"/>
    <n v="773602048557"/>
    <s v="MAC LIPSTICK RETRO M3EW-30"/>
    <s v="EA"/>
    <n v="3"/>
    <n v="240"/>
    <n v="0"/>
    <n v="0"/>
    <n v="22"/>
    <n v="121"/>
  </r>
  <r>
    <x v="18"/>
    <s v="COSMETICS"/>
    <x v="12"/>
    <x v="6"/>
    <x v="3"/>
    <n v="102208721"/>
    <n v="77360204065"/>
    <s v="MAC LIPSTICK RUBY WOO M0N9-04"/>
    <s v="EA"/>
    <n v="3"/>
    <n v="240"/>
    <n v="0"/>
    <n v="0"/>
    <n v="17"/>
    <n v="1553"/>
  </r>
  <r>
    <x v="18"/>
    <s v="COSMETICS"/>
    <x v="12"/>
    <x v="6"/>
    <x v="4"/>
    <n v="102208722"/>
    <n v="773602048717"/>
    <s v="MAC MATTE LIPSTICK RUSSIAN RED M2LP-06"/>
    <s v="EA"/>
    <n v="3"/>
    <n v="240"/>
    <n v="0"/>
    <n v="0"/>
    <n v="13"/>
    <n v="301"/>
  </r>
  <r>
    <x v="18"/>
    <s v="COSMETICS"/>
    <x v="12"/>
    <x v="6"/>
    <x v="7"/>
    <n v="102208724"/>
    <n v="773602049240"/>
    <s v="MAC LIPSTICK SNOB M3EW-53"/>
    <s v="EA"/>
    <n v="3"/>
    <n v="240"/>
    <n v="0"/>
    <n v="0"/>
    <n v="3"/>
    <n v="0"/>
  </r>
  <r>
    <x v="18"/>
    <s v="COSMETICS"/>
    <x v="12"/>
    <x v="6"/>
    <x v="1"/>
    <n v="102208727"/>
    <n v="773602048748"/>
    <s v="MAC MATTE LIPSTICK TAUPE M2LP-09"/>
    <s v="EA"/>
    <n v="3"/>
    <n v="240"/>
    <n v="0"/>
    <n v="0"/>
    <n v="16"/>
    <n v="283"/>
  </r>
  <r>
    <x v="18"/>
    <s v="COSMETICS"/>
    <x v="12"/>
    <x v="6"/>
    <x v="1"/>
    <n v="102208728"/>
    <n v="773602077540"/>
    <s v="MAC MATTE LIPSTICK VELVET TEDDY M2LP-37"/>
    <s v="EA"/>
    <n v="3"/>
    <n v="240"/>
    <n v="0"/>
    <n v="0"/>
    <n v="10"/>
    <n v="493"/>
  </r>
  <r>
    <x v="18"/>
    <s v="COSMETICS"/>
    <x v="12"/>
    <x v="6"/>
    <x v="1"/>
    <n v="110012210"/>
    <n v="773602164189"/>
    <s v="MAC CREMESHEEN MCF3 03"/>
    <s v="EA"/>
    <n v="3"/>
    <n v="240"/>
    <n v="0"/>
    <n v="0"/>
    <n v="19"/>
    <n v="17"/>
  </r>
  <r>
    <x v="18"/>
    <s v="COSMETICS"/>
    <x v="12"/>
    <x v="6"/>
    <x v="7"/>
    <n v="110039825"/>
    <n v="773602059096"/>
    <s v="MAC AMPLIFIED CREAM LIPSTICK IMPASSIONED M3LN 19"/>
    <s v="EA"/>
    <n v="3"/>
    <n v="240"/>
    <n v="1"/>
    <n v="80"/>
    <n v="22"/>
    <n v="0"/>
  </r>
  <r>
    <x v="18"/>
    <s v="COSMETICS"/>
    <x v="12"/>
    <x v="6"/>
    <x v="4"/>
    <n v="110214415"/>
    <n v="773602269105"/>
    <s v="MAC CREMESHEEN LIPSTICK PEACH BLOSSOM MMA5-03"/>
    <s v="EA"/>
    <n v="3"/>
    <n v="240"/>
    <n v="0"/>
    <n v="0"/>
    <n v="5"/>
    <n v="0"/>
  </r>
  <r>
    <x v="18"/>
    <s v="COSMETICS"/>
    <x v="12"/>
    <x v="6"/>
    <x v="4"/>
    <n v="110267003"/>
    <n v="773602054268"/>
    <s v="MAC LUSTRE LIPSTICK GIDDY M31A-28"/>
    <s v="EA"/>
    <n v="3"/>
    <n v="240"/>
    <n v="0"/>
    <n v="0"/>
    <n v="2"/>
    <n v="0"/>
  </r>
  <r>
    <x v="18"/>
    <s v="COSMETICS"/>
    <x v="12"/>
    <x v="6"/>
    <x v="7"/>
    <n v="110338119"/>
    <n v="773602072262"/>
    <s v="MAC LIPSTICK SHOW ORCHID M3LN-69"/>
    <s v="EA"/>
    <n v="3"/>
    <n v="240"/>
    <n v="0"/>
    <n v="0"/>
    <n v="14"/>
    <n v="0"/>
  </r>
  <r>
    <x v="18"/>
    <s v="COSMETICS"/>
    <x v="12"/>
    <x v="6"/>
    <x v="4"/>
    <n v="110338119"/>
    <n v="773602072262"/>
    <s v="MAC LIPSTICK SHOW ORCHID M3LN-69"/>
    <s v="EA"/>
    <n v="3"/>
    <n v="240"/>
    <n v="0"/>
    <n v="0"/>
    <n v="2"/>
    <n v="0"/>
  </r>
  <r>
    <x v="18"/>
    <s v="COSMETICS"/>
    <x v="12"/>
    <x v="6"/>
    <x v="7"/>
    <n v="110413836"/>
    <n v="773602388035"/>
    <s v="MAC MATTE LIPSTICK ANTIQUE VELVET M2LP-3K"/>
    <s v="EA"/>
    <n v="3"/>
    <n v="240"/>
    <n v="0"/>
    <n v="0"/>
    <n v="10"/>
    <n v="0"/>
  </r>
  <r>
    <x v="18"/>
    <s v="COSMETICS"/>
    <x v="12"/>
    <x v="6"/>
    <x v="7"/>
    <n v="110413842"/>
    <n v="773602388073"/>
    <s v="MAC MATTE LIPSTICK MEN LOVE MYSTERY M2LP-3P"/>
    <s v="EA"/>
    <n v="3"/>
    <n v="240"/>
    <n v="0"/>
    <n v="0"/>
    <n v="13"/>
    <n v="0"/>
  </r>
  <r>
    <x v="18"/>
    <s v="COSMETICS"/>
    <x v="12"/>
    <x v="6"/>
    <x v="7"/>
    <n v="110468071"/>
    <n v="773602284597"/>
    <s v="MAC MATTE LIPSTICK YASH M2LP-71"/>
    <s v="EA"/>
    <n v="3"/>
    <n v="240"/>
    <n v="0"/>
    <n v="0"/>
    <n v="6"/>
    <n v="0"/>
  </r>
  <r>
    <x v="18"/>
    <s v="COSMETICS"/>
    <x v="12"/>
    <x v="6"/>
    <x v="7"/>
    <n v="110517622"/>
    <n v="773602424177"/>
    <s v="MAC PENCIL SHARPENER S4FC-01"/>
    <s v="EA"/>
    <n v="10"/>
    <n v="240"/>
    <n v="0"/>
    <n v="0"/>
    <n v="11"/>
    <n v="0"/>
  </r>
  <r>
    <x v="18"/>
    <s v="COSMETICS"/>
    <x v="12"/>
    <x v="5"/>
    <x v="1"/>
    <n v="110538392"/>
    <n v="773602422029"/>
    <s v="MAC STROBE CREAM 50ML PINKLITE S48L-01"/>
    <s v="EA"/>
    <n v="2"/>
    <n v="240"/>
    <n v="0"/>
    <n v="0"/>
    <n v="10"/>
    <n v="15"/>
  </r>
  <r>
    <x v="18"/>
    <s v="COSMETICS"/>
    <x v="12"/>
    <x v="5"/>
    <x v="4"/>
    <n v="110538402"/>
    <n v="773602422050"/>
    <s v="MAC STROBE CREAM 50ML GOLDLITE S48L-04"/>
    <s v="EA"/>
    <n v="2"/>
    <n v="240"/>
    <n v="0"/>
    <n v="0"/>
    <n v="10"/>
    <n v="77"/>
  </r>
  <r>
    <x v="18"/>
    <s v="COSMETICS"/>
    <x v="12"/>
    <x v="6"/>
    <x v="9"/>
    <n v="110823914"/>
    <n v="773602471102"/>
    <s v="MAC #208S ANGLED BROW BRUSH S7JR-01"/>
    <s v="EA"/>
    <n v="3"/>
    <n v="240"/>
    <n v="0"/>
    <n v="0"/>
    <n v="21"/>
    <n v="0"/>
  </r>
  <r>
    <x v="18"/>
    <s v="COSMETICS"/>
    <x v="12"/>
    <x v="6"/>
    <x v="1"/>
    <n v="111250821"/>
    <n v="773602544158"/>
    <s v="MAC MATTE LIPSTICK YOU WOULDN'T GET IT M2LP-HW"/>
    <s v="EA"/>
    <n v="3"/>
    <n v="240"/>
    <n v="0"/>
    <n v="0"/>
    <n v="14"/>
    <n v="372"/>
  </r>
  <r>
    <x v="18"/>
    <s v="COSMETICS"/>
    <x v="12"/>
    <x v="6"/>
    <x v="7"/>
    <n v="111250837"/>
    <n v="773602522798"/>
    <s v="MAC EXTENDED PLAY PERM ME UP LASH PERM BLACK SEPN-01"/>
    <s v="EA"/>
    <n v="3"/>
    <n v="240"/>
    <n v="0"/>
    <n v="0"/>
    <n v="62"/>
    <n v="25"/>
  </r>
  <r>
    <x v="18"/>
    <s v="COSMETICS"/>
    <x v="12"/>
    <x v="6"/>
    <x v="3"/>
    <n v="111250837"/>
    <n v="773602522798"/>
    <s v="MAC EXTENDED PLAY PERM ME UP LASH PERM BLACK SEPN-01"/>
    <s v="EA"/>
    <n v="3"/>
    <n v="240"/>
    <n v="0"/>
    <n v="0"/>
    <n v="7"/>
    <n v="25"/>
  </r>
  <r>
    <x v="18"/>
    <s v="COSMETICS"/>
    <x v="12"/>
    <x v="6"/>
    <x v="4"/>
    <n v="111399336"/>
    <n v="773602541508"/>
    <s v="MAC VANITY BONFIRE 417 SG73-10"/>
    <s v="EA"/>
    <n v="3"/>
    <n v="240"/>
    <n v="1"/>
    <n v="80"/>
    <n v="10"/>
    <n v="103"/>
  </r>
  <r>
    <x v="18"/>
    <s v="COSMETICS"/>
    <x v="12"/>
    <x v="6"/>
    <x v="7"/>
    <n v="111399339"/>
    <n v="773602541515"/>
    <s v="MAC MY LITTLE SECRET 418 SG73-11"/>
    <s v="EA"/>
    <n v="3"/>
    <n v="240"/>
    <n v="0"/>
    <n v="0"/>
    <n v="48"/>
    <n v="202"/>
  </r>
  <r>
    <x v="18"/>
    <s v="COSMETICS"/>
    <x v="12"/>
    <x v="6"/>
    <x v="7"/>
    <n v="111531761"/>
    <n v="773602226900"/>
    <s v="MAC EMPTY PP DUO MJF3-01"/>
    <s v="EA"/>
    <n v="10"/>
    <n v="240"/>
    <n v="1"/>
    <n v="24"/>
    <n v="40"/>
    <n v="476"/>
  </r>
  <r>
    <x v="18"/>
    <s v="COSMETICS"/>
    <x v="12"/>
    <x v="6"/>
    <x v="7"/>
    <n v="111548557"/>
    <n v="773602564286"/>
    <s v="MAC POWDER KISS LIPSTICK REVERENCE 924 S4K0-39"/>
    <s v="EA"/>
    <n v="3"/>
    <n v="240"/>
    <n v="0"/>
    <n v="0"/>
    <n v="36"/>
    <n v="68"/>
  </r>
  <r>
    <x v="18"/>
    <s v="COSMETICS"/>
    <x v="12"/>
    <x v="6"/>
    <x v="4"/>
    <n v="111613613"/>
    <n v="773602574339"/>
    <s v="MAC LIPSTICK CRAVING SJWN-05"/>
    <s v="EA"/>
    <n v="3"/>
    <n v="240"/>
    <n v="0"/>
    <n v="0"/>
    <n v="2"/>
    <n v="0"/>
  </r>
  <r>
    <x v="18"/>
    <s v="COSMETICS"/>
    <x v="13"/>
    <x v="6"/>
    <x v="1"/>
    <n v="110594996"/>
    <n v="716170168005"/>
    <s v="B BROWN NOURISHING LIP COLOR CLARET EFGT-14"/>
    <s v="EA"/>
    <n v="2"/>
    <n v="236"/>
    <n v="0"/>
    <n v="0"/>
    <n v="7"/>
    <n v="0"/>
  </r>
  <r>
    <x v="18"/>
    <s v="COSMETICS"/>
    <x v="13"/>
    <x v="6"/>
    <x v="1"/>
    <n v="111079653"/>
    <n v="716170210919"/>
    <s v="BOBBI BROWN PRIMER PLUS PROTECTTION SPF50 40ML EKLT-01"/>
    <s v="EA"/>
    <n v="2"/>
    <n v="236"/>
    <n v="0"/>
    <n v="0"/>
    <n v="7"/>
    <n v="0"/>
  </r>
  <r>
    <x v="18"/>
    <s v="COSMETICS"/>
    <x v="1"/>
    <x v="5"/>
    <x v="0"/>
    <n v="110313353"/>
    <n v="887167010291"/>
    <s v="ESTEE LAUDER REVITALIZING SUPREME CC CRME 30ML SPF 10 YJ52-01"/>
    <s v="EA"/>
    <n v="1"/>
    <n v="234"/>
    <n v="0"/>
    <n v="0"/>
    <n v="8"/>
    <n v="51"/>
  </r>
  <r>
    <x v="18"/>
    <s v="COSMETICS"/>
    <x v="12"/>
    <x v="6"/>
    <x v="4"/>
    <n v="110322704"/>
    <n v="773602279128"/>
    <s v="MAC WATERPROOF BROW SET RED CHESNUT MMRY-02"/>
    <s v="EA"/>
    <n v="3"/>
    <n v="234"/>
    <n v="0"/>
    <n v="0"/>
    <n v="0"/>
    <n v="0"/>
  </r>
  <r>
    <x v="18"/>
    <s v="COSMETICS"/>
    <x v="12"/>
    <x v="6"/>
    <x v="7"/>
    <n v="110576253"/>
    <n v="773602411542"/>
    <s v="MAC LIPGLASS LOVE CHILD S3HT-14"/>
    <s v="EA"/>
    <n v="3"/>
    <n v="234"/>
    <n v="0"/>
    <n v="0"/>
    <n v="9"/>
    <n v="0"/>
  </r>
  <r>
    <x v="18"/>
    <s v="COSMETICS"/>
    <x v="1"/>
    <x v="5"/>
    <x v="0"/>
    <n v="110593522"/>
    <n v="887167314733"/>
    <s v="E LAUDER REVITALISING SUPREME + ANTI-AGING EYE BALM 15ML RRGH-01"/>
    <s v="EA"/>
    <n v="1"/>
    <n v="234"/>
    <n v="0"/>
    <n v="0"/>
    <n v="9"/>
    <n v="46"/>
  </r>
  <r>
    <x v="18"/>
    <s v="COSMETICS"/>
    <x v="1"/>
    <x v="5"/>
    <x v="4"/>
    <n v="110593522"/>
    <n v="887167314733"/>
    <s v="E LAUDER REVITALISING SUPREME + ANTI-AGING EYE BALM 15ML RRGH-01"/>
    <s v="EA"/>
    <n v="1"/>
    <n v="234"/>
    <n v="0"/>
    <n v="0"/>
    <n v="9"/>
    <n v="46"/>
  </r>
  <r>
    <x v="18"/>
    <s v="COSMETICS"/>
    <x v="1"/>
    <x v="5"/>
    <x v="1"/>
    <n v="110625143"/>
    <n v="887167322387"/>
    <s v="E LAUDER ANR EYE CONCENTRATE MATRIX 15ML RT9F-01"/>
    <s v="EA"/>
    <n v="1"/>
    <n v="234"/>
    <n v="0"/>
    <n v="0"/>
    <n v="18"/>
    <n v="83"/>
  </r>
  <r>
    <x v="18"/>
    <s v="COSMETICS"/>
    <x v="12"/>
    <x v="6"/>
    <x v="4"/>
    <n v="111024594"/>
    <n v="773602525829"/>
    <s v="MAC LIPGLASS ALL THINGS MAGI 3.1ML/.1FLOZ S3HT-1M"/>
    <s v="EA"/>
    <n v="3"/>
    <n v="234"/>
    <n v="0"/>
    <n v="0"/>
    <n v="0"/>
    <n v="0"/>
  </r>
  <r>
    <x v="18"/>
    <s v="COSMETICS"/>
    <x v="12"/>
    <x v="6"/>
    <x v="7"/>
    <n v="111024610"/>
    <n v="773602465644"/>
    <s v="MAC EYE BROWS STYLERLIN .09GM/0OZ S778-05"/>
    <s v="EA"/>
    <n v="3"/>
    <n v="234"/>
    <n v="0"/>
    <n v="0"/>
    <n v="23"/>
    <n v="0"/>
  </r>
  <r>
    <x v="18"/>
    <s v="COSMETICS"/>
    <x v="1"/>
    <x v="5"/>
    <x v="1"/>
    <n v="111166468"/>
    <n v="887167368668"/>
    <s v="ESTEE LAUDER RESILIENCE MULTI EFFECT TRI PEPTIDE EYE CREME P1G6-01"/>
    <s v="EA"/>
    <n v="1"/>
    <n v="234"/>
    <n v="0"/>
    <n v="0"/>
    <n v="17"/>
    <n v="139"/>
  </r>
  <r>
    <x v="18"/>
    <s v="COSMETICS"/>
    <x v="13"/>
    <x v="5"/>
    <x v="1"/>
    <n v="110234649"/>
    <n v="716170066271"/>
    <s v="BOBBI BROWN EYE REPAIR CREAM 15ML E51W-01"/>
    <s v="EA"/>
    <n v="1"/>
    <n v="232"/>
    <n v="1"/>
    <n v="232"/>
    <n v="16"/>
    <n v="27"/>
  </r>
  <r>
    <x v="18"/>
    <s v="COSMETICS"/>
    <x v="3"/>
    <x v="5"/>
    <x v="4"/>
    <n v="111399567"/>
    <n v="20714898120"/>
    <s v="CLINIQUE MOISTURE SURGE 72-HOUR AUTO-REPLENISHING HYDRATOR 15ML K4MP-01"/>
    <s v="EA"/>
    <n v="4"/>
    <n v="232"/>
    <n v="0"/>
    <n v="0"/>
    <n v="8"/>
    <n v="44"/>
  </r>
  <r>
    <x v="18"/>
    <s v="COSMETICS"/>
    <x v="1"/>
    <x v="6"/>
    <x v="1"/>
    <n v="102210059"/>
    <n v="27131495284"/>
    <s v="E LAUDER DW ZERO SMDG MASCARA 9LL7 01"/>
    <s v="EA"/>
    <n v="2"/>
    <n v="230"/>
    <n v="0"/>
    <n v="0"/>
    <n v="5"/>
    <n v="28"/>
  </r>
  <r>
    <x v="18"/>
    <s v="COSMETICS"/>
    <x v="1"/>
    <x v="5"/>
    <x v="0"/>
    <n v="110253859"/>
    <n v="27131987857"/>
    <s v="E LAUDER PERFECTLY CLEAN CREAM CLEANSER MOISTURE MASK 150ML YCE8-01"/>
    <s v="EA"/>
    <n v="2"/>
    <n v="230"/>
    <n v="0"/>
    <n v="0"/>
    <n v="12"/>
    <n v="0"/>
  </r>
  <r>
    <x v="18"/>
    <s v="COSMETICS"/>
    <x v="1"/>
    <x v="5"/>
    <x v="0"/>
    <n v="110443206"/>
    <n v="887167167629"/>
    <s v="E LAUDER ANR CONCENTRATED POWERFOIL MASK (X4) R6C8-01"/>
    <s v="EA"/>
    <n v="1"/>
    <n v="230"/>
    <n v="0"/>
    <n v="0"/>
    <n v="18"/>
    <n v="0"/>
  </r>
  <r>
    <x v="18"/>
    <s v="COSMETICS"/>
    <x v="3"/>
    <x v="6"/>
    <x v="4"/>
    <n v="111120043"/>
    <n v="20714942618"/>
    <s v="CLINIQUE DUAL ENDED POP LIP SET K9X1-01"/>
    <s v="EA"/>
    <n v="2"/>
    <n v="230"/>
    <n v="0"/>
    <n v="0"/>
    <n v="14"/>
    <n v="3"/>
  </r>
  <r>
    <x v="18"/>
    <s v="COSMETICS"/>
    <x v="12"/>
    <x v="6"/>
    <x v="7"/>
    <n v="111128491"/>
    <n v="773602473038"/>
    <s v="MAC LITTLE MAC LIPSTICK RUSSIAN RED S7H6-06"/>
    <s v="EA"/>
    <n v="5"/>
    <n v="230"/>
    <n v="0"/>
    <n v="0"/>
    <n v="51"/>
    <n v="212"/>
  </r>
  <r>
    <x v="18"/>
    <s v="COSMETICS"/>
    <x v="1"/>
    <x v="6"/>
    <x v="0"/>
    <n v="111395615"/>
    <n v="27131963417"/>
    <s v="E LAUDER DWEAR STAYINPLACE FLAWLESS WEAR CONCEALER SPF 10 EXTRA LIGHT Y9GY-10"/>
    <s v="EA"/>
    <n v="2"/>
    <n v="230"/>
    <n v="0"/>
    <n v="0"/>
    <n v="9"/>
    <n v="22"/>
  </r>
  <r>
    <x v="18"/>
    <s v="COSMETICS"/>
    <x v="1"/>
    <x v="6"/>
    <x v="1"/>
    <n v="111423845"/>
    <n v="887167482487"/>
    <s v="ESTEE LAUDER PURE COLOR ENVY KISSABLE LIP SHINE 260 ECCENTRIC PFN7-08"/>
    <s v="EA"/>
    <n v="2"/>
    <n v="230"/>
    <n v="0"/>
    <n v="0"/>
    <n v="5"/>
    <n v="116"/>
  </r>
  <r>
    <x v="18"/>
    <s v="COSMETICS"/>
    <x v="13"/>
    <x v="6"/>
    <x v="1"/>
    <n v="111451849"/>
    <n v="716170201740"/>
    <s v="B BROWN INTNSIVE SKIN SERUM FNDTN SAND EJKL-02"/>
    <s v="EA"/>
    <n v="1"/>
    <n v="230"/>
    <n v="0"/>
    <n v="0"/>
    <n v="12"/>
    <n v="93"/>
  </r>
  <r>
    <x v="18"/>
    <s v="COSMETICS"/>
    <x v="13"/>
    <x v="6"/>
    <x v="1"/>
    <n v="111451850"/>
    <n v="716170201955"/>
    <s v="B BROWN INTNSIVE SKIN SERUM FNDTN COOL SAND EJKL-23"/>
    <s v="EA"/>
    <n v="1"/>
    <n v="230"/>
    <n v="0"/>
    <n v="0"/>
    <n v="6"/>
    <n v="0"/>
  </r>
  <r>
    <x v="18"/>
    <s v="COSMETICS"/>
    <x v="13"/>
    <x v="6"/>
    <x v="1"/>
    <n v="111451852"/>
    <n v="716170201757"/>
    <s v="B BROWN INTNSIVE SKIN SERUM FNDTN BEIGE EJKL-03"/>
    <s v="EA"/>
    <n v="1"/>
    <n v="230"/>
    <n v="0"/>
    <n v="0"/>
    <n v="6"/>
    <n v="24"/>
  </r>
  <r>
    <x v="18"/>
    <s v="COSMETICS"/>
    <x v="13"/>
    <x v="6"/>
    <x v="1"/>
    <n v="111451855"/>
    <n v="716170201931"/>
    <s v="B BROWN INTNSIVE SKIN SERUM FNDTN NATURAL TAN EJKL-21"/>
    <s v="EA"/>
    <n v="1"/>
    <n v="230"/>
    <n v="0"/>
    <n v="0"/>
    <n v="12"/>
    <n v="0"/>
  </r>
  <r>
    <x v="18"/>
    <s v="COSMETICS"/>
    <x v="13"/>
    <x v="6"/>
    <x v="1"/>
    <n v="111543722"/>
    <n v="716170239194"/>
    <s v="B BROWN 2 MINUTE SOFT SMOKEY EYE EN8N-01"/>
    <s v="EA"/>
    <n v="1"/>
    <n v="230"/>
    <n v="0"/>
    <n v="0"/>
    <n v="12"/>
    <n v="113"/>
  </r>
  <r>
    <x v="18"/>
    <s v="COSMETICS"/>
    <x v="12"/>
    <x v="6"/>
    <x v="7"/>
    <n v="110338074"/>
    <n v="773602337873"/>
    <s v="MAC MINERALIZE BLUSH GENTLE MT1N-35"/>
    <s v="EA"/>
    <n v="2"/>
    <n v="226"/>
    <n v="0"/>
    <n v="0"/>
    <n v="19"/>
    <n v="0"/>
  </r>
  <r>
    <x v="18"/>
    <s v="COSMETICS"/>
    <x v="12"/>
    <x v="6"/>
    <x v="7"/>
    <n v="110338083"/>
    <n v="773602337897"/>
    <s v="MAC MINERALIZE BLUSH WARM SOUL MT1N-46"/>
    <s v="EA"/>
    <n v="2"/>
    <n v="226"/>
    <n v="1"/>
    <n v="113"/>
    <n v="29"/>
    <n v="0"/>
  </r>
  <r>
    <x v="18"/>
    <s v="COSMETICS"/>
    <x v="12"/>
    <x v="6"/>
    <x v="4"/>
    <n v="110338083"/>
    <n v="773602337897"/>
    <s v="MAC MINERALIZE BLUSH WARM SOUL MT1N-46"/>
    <s v="EA"/>
    <n v="2"/>
    <n v="226"/>
    <n v="0"/>
    <n v="0"/>
    <n v="16"/>
    <n v="0"/>
  </r>
  <r>
    <x v="18"/>
    <s v="COSMETICS"/>
    <x v="12"/>
    <x v="6"/>
    <x v="4"/>
    <n v="110951014"/>
    <n v="773602471157"/>
    <s v="MAC #224S TAPERED BLENDING BRUSH S7JY-01"/>
    <s v="EA"/>
    <n v="2"/>
    <n v="226"/>
    <n v="0"/>
    <n v="0"/>
    <n v="13"/>
    <n v="0"/>
  </r>
  <r>
    <x v="18"/>
    <s v="COSMETICS"/>
    <x v="12"/>
    <x v="6"/>
    <x v="7"/>
    <n v="110985643"/>
    <n v="773602458189"/>
    <s v="MAC MINERALIZE BLUSH HAPPY GO ROSY S2P0-12"/>
    <s v="EA"/>
    <n v="2"/>
    <n v="226"/>
    <n v="0"/>
    <n v="0"/>
    <n v="10"/>
    <n v="0"/>
  </r>
  <r>
    <x v="18"/>
    <s v="COSMETICS"/>
    <x v="12"/>
    <x v="6"/>
    <x v="7"/>
    <n v="110951269"/>
    <n v="773602462070"/>
    <s v="MAC PADMA LAKSHMI MATTE LIPSTICK SUMAC S6YX-CX"/>
    <s v="EA"/>
    <n v="4"/>
    <n v="224"/>
    <n v="0"/>
    <n v="0"/>
    <n v="2"/>
    <n v="0"/>
  </r>
  <r>
    <x v="18"/>
    <s v="COSMETICS"/>
    <x v="3"/>
    <x v="5"/>
    <x v="4"/>
    <n v="100705512"/>
    <n v="20714007058"/>
    <s v="CLINIQUE ANTIPERSPIRANT DEO ROLL-ON 6642-00"/>
    <s v="EA"/>
    <n v="3"/>
    <n v="222"/>
    <n v="0"/>
    <n v="0"/>
    <n v="7"/>
    <n v="85"/>
  </r>
  <r>
    <x v="18"/>
    <s v="COSMETICS"/>
    <x v="12"/>
    <x v="6"/>
    <x v="7"/>
    <n v="102205068"/>
    <n v="773602069002"/>
    <s v="MAC LUSTRE LIPSTICK VIVA GLAM V M5LE-69"/>
    <s v="EA"/>
    <n v="3"/>
    <n v="222"/>
    <n v="0"/>
    <n v="0"/>
    <n v="0"/>
    <n v="0"/>
  </r>
  <r>
    <x v="18"/>
    <s v="COSMETICS"/>
    <x v="12"/>
    <x v="5"/>
    <x v="4"/>
    <n v="102207786"/>
    <n v="773602102785"/>
    <s v="MAC CLEANSE OFF OIL BOT W/ PMP 150ML M6GN 01"/>
    <s v="EA"/>
    <n v="2"/>
    <n v="222"/>
    <n v="0"/>
    <n v="0"/>
    <n v="7"/>
    <n v="0"/>
  </r>
  <r>
    <x v="18"/>
    <s v="COSMETICS"/>
    <x v="3"/>
    <x v="5"/>
    <x v="3"/>
    <n v="110859409"/>
    <n v="20714914325"/>
    <s v="CLINIQUE ALL ABOUT MOISTURE SET K6L9-01"/>
    <s v="EA"/>
    <n v="1"/>
    <n v="221"/>
    <n v="0"/>
    <n v="0"/>
    <n v="0"/>
    <n v="101"/>
  </r>
  <r>
    <x v="18"/>
    <s v="COSMETICS"/>
    <x v="3"/>
    <x v="5"/>
    <x v="4"/>
    <n v="110859409"/>
    <n v="20714914325"/>
    <s v="CLINIQUE ALL ABOUT MOISTURE SET K6L9-01"/>
    <s v="EA"/>
    <n v="1"/>
    <n v="221"/>
    <n v="0"/>
    <n v="0"/>
    <n v="13"/>
    <n v="101"/>
  </r>
  <r>
    <x v="18"/>
    <s v="COSMETICS"/>
    <x v="12"/>
    <x v="5"/>
    <x v="4"/>
    <n v="102205357"/>
    <n v="773602069972"/>
    <s v="MAC PREP+PRIME SKIN 30ML M4X9-01"/>
    <s v="EA"/>
    <n v="2"/>
    <n v="220"/>
    <n v="0"/>
    <n v="0"/>
    <n v="12"/>
    <n v="141"/>
  </r>
  <r>
    <x v="18"/>
    <s v="COSMETICS"/>
    <x v="12"/>
    <x v="6"/>
    <x v="1"/>
    <n v="111368850"/>
    <n v="773602561087"/>
    <s v="MAC F19 DDF EXCL LIP KIT SHTA01"/>
    <s v="EA"/>
    <n v="1"/>
    <n v="219"/>
    <n v="0"/>
    <n v="0"/>
    <n v="25"/>
    <n v="3525"/>
  </r>
  <r>
    <x v="18"/>
    <s v="COSMETICS"/>
    <x v="12"/>
    <x v="6"/>
    <x v="9"/>
    <n v="111368850"/>
    <n v="773602561087"/>
    <s v="MAC F19 DDF EXCL LIP KIT SHTA01"/>
    <s v="EA"/>
    <n v="1"/>
    <n v="219"/>
    <n v="0"/>
    <n v="0"/>
    <n v="23"/>
    <n v="3525"/>
  </r>
  <r>
    <x v="18"/>
    <s v="COSMETICS"/>
    <x v="12"/>
    <x v="6"/>
    <x v="4"/>
    <n v="111451899"/>
    <n v="773602561391"/>
    <s v="MAC STDIO FX SPF 15 X2 NC 20 SHWM-01"/>
    <s v="EA"/>
    <n v="1"/>
    <n v="219"/>
    <n v="0"/>
    <n v="0"/>
    <n v="4"/>
    <n v="0"/>
  </r>
  <r>
    <x v="18"/>
    <s v="COSMETICS"/>
    <x v="12"/>
    <x v="6"/>
    <x v="4"/>
    <n v="111451900"/>
    <n v="773602561667"/>
    <s v="MAC STDIO FIX SPF 15 X2 NC25 SHXK-01"/>
    <s v="EA"/>
    <n v="1"/>
    <n v="219"/>
    <n v="0"/>
    <n v="0"/>
    <n v="12"/>
    <n v="3"/>
  </r>
  <r>
    <x v="18"/>
    <s v="COSMETICS"/>
    <x v="12"/>
    <x v="6"/>
    <x v="1"/>
    <n v="102204675"/>
    <n v="773602010813"/>
    <s v="MAC EYE KOHL TEDDY M1XG 03"/>
    <s v="EA"/>
    <n v="3"/>
    <n v="216"/>
    <n v="0"/>
    <n v="0"/>
    <n v="11"/>
    <n v="11"/>
  </r>
  <r>
    <x v="18"/>
    <s v="COSMETICS"/>
    <x v="12"/>
    <x v="6"/>
    <x v="4"/>
    <n v="102204971"/>
    <n v="773602066414"/>
    <s v="MAC LIP PENCIL DERVISH M380-51"/>
    <s v="EA"/>
    <n v="3"/>
    <n v="216"/>
    <n v="0"/>
    <n v="0"/>
    <n v="5"/>
    <n v="0"/>
  </r>
  <r>
    <x v="18"/>
    <s v="COSMETICS"/>
    <x v="12"/>
    <x v="6"/>
    <x v="4"/>
    <n v="102204976"/>
    <n v="773602084937"/>
    <s v="MAC LIP PENCIL SOAR M380-59"/>
    <s v="EA"/>
    <n v="3"/>
    <n v="216"/>
    <n v="0"/>
    <n v="0"/>
    <n v="18"/>
    <n v="664"/>
  </r>
  <r>
    <x v="18"/>
    <s v="COSMETICS"/>
    <x v="12"/>
    <x v="6"/>
    <x v="7"/>
    <n v="102205967"/>
    <n v="773602010837"/>
    <s v="MAC EYE KOHL PRUNELLA M1XG-04"/>
    <s v="EA"/>
    <n v="3"/>
    <n v="216"/>
    <n v="0"/>
    <n v="0"/>
    <n v="9"/>
    <n v="0"/>
  </r>
  <r>
    <x v="18"/>
    <s v="COSMETICS"/>
    <x v="12"/>
    <x v="6"/>
    <x v="1"/>
    <n v="102205972"/>
    <n v="773602066407"/>
    <s v="MAC LIP PENCIL WHIRL M380-50"/>
    <s v="EA"/>
    <n v="3"/>
    <n v="216"/>
    <n v="0"/>
    <n v="0"/>
    <n v="9"/>
    <n v="158"/>
  </r>
  <r>
    <x v="18"/>
    <s v="COSMETICS"/>
    <x v="12"/>
    <x v="6"/>
    <x v="4"/>
    <n v="102205972"/>
    <n v="773602066407"/>
    <s v="MAC LIP PENCIL WHIRL M380-50"/>
    <s v="EA"/>
    <n v="3"/>
    <n v="216"/>
    <n v="1"/>
    <n v="72"/>
    <n v="11"/>
    <n v="158"/>
  </r>
  <r>
    <x v="18"/>
    <s v="COSMETICS"/>
    <x v="12"/>
    <x v="6"/>
    <x v="7"/>
    <n v="102208758"/>
    <n v="773602001996"/>
    <s v="MAC L/PENCIL CHERRY M38005"/>
    <s v="EA"/>
    <n v="3"/>
    <n v="216"/>
    <n v="0"/>
    <n v="0"/>
    <n v="13"/>
    <n v="0"/>
  </r>
  <r>
    <x v="18"/>
    <s v="COSMETICS"/>
    <x v="12"/>
    <x v="6"/>
    <x v="7"/>
    <n v="102209153"/>
    <n v="773602130634"/>
    <s v="MAC TECHNAKOHL LINER PHTOGRVR M76P-10"/>
    <s v="EA"/>
    <n v="3"/>
    <n v="216"/>
    <n v="1"/>
    <n v="72"/>
    <n v="22"/>
    <n v="0"/>
  </r>
  <r>
    <x v="18"/>
    <s v="COSMETICS"/>
    <x v="1"/>
    <x v="5"/>
    <x v="4"/>
    <n v="110122043"/>
    <n v="27131763512"/>
    <s v="E LAUDER DAYWEAR ADV ANTI OXIDANT CRM SPF15 50ML WFJM 01"/>
    <s v="EA"/>
    <n v="1"/>
    <n v="216"/>
    <n v="0"/>
    <n v="0"/>
    <n v="14"/>
    <n v="94"/>
  </r>
  <r>
    <x v="18"/>
    <s v="COSMETICS"/>
    <x v="13"/>
    <x v="6"/>
    <x v="1"/>
    <n v="111451839"/>
    <n v="716170227702"/>
    <s v="B BROWN SOFT SMOULDER LONG-WEAR EYE KIT"/>
    <s v="EA"/>
    <n v="1"/>
    <n v="216"/>
    <n v="0"/>
    <n v="0"/>
    <n v="7"/>
    <n v="112"/>
  </r>
  <r>
    <x v="18"/>
    <s v="COSMETICS"/>
    <x v="12"/>
    <x v="6"/>
    <x v="7"/>
    <n v="111613628"/>
    <n v="773602567317"/>
    <s v="MAC EYE KOHL FELINE SJAT-01"/>
    <s v="EA"/>
    <n v="3"/>
    <n v="216"/>
    <n v="0"/>
    <n v="0"/>
    <n v="40"/>
    <n v="322"/>
  </r>
  <r>
    <x v="18"/>
    <s v="COSMETICS"/>
    <x v="12"/>
    <x v="6"/>
    <x v="7"/>
    <n v="110808365"/>
    <n v="773602442287"/>
    <s v="MAC SNOW BALL SHADESCENTS KIT CRME D'NUDE S5NF-Y7"/>
    <s v="EA"/>
    <n v="2"/>
    <n v="214"/>
    <n v="0"/>
    <n v="0"/>
    <n v="54"/>
    <n v="72"/>
  </r>
  <r>
    <x v="18"/>
    <s v="COSMETICS"/>
    <x v="13"/>
    <x v="6"/>
    <x v="1"/>
    <n v="111543718"/>
    <n v="716170249247"/>
    <s v="B BROWN EXTRA LIP TINT DUO EP0C-01"/>
    <s v="EA"/>
    <n v="1"/>
    <n v="214"/>
    <n v="1"/>
    <n v="214"/>
    <n v="0"/>
    <n v="9"/>
  </r>
  <r>
    <x v="18"/>
    <s v="COSMETICS"/>
    <x v="0"/>
    <x v="6"/>
    <x v="1"/>
    <n v="111354845"/>
    <n v="888066095730"/>
    <s v="TOMFORD SUMMER DESTINATION GIRLS LEIGH &amp; SOLEIL GLOW STICK T7RX-01"/>
    <s v="EA"/>
    <n v="1"/>
    <n v="212"/>
    <n v="0"/>
    <n v="0"/>
    <n v="1"/>
    <n v="154"/>
  </r>
  <r>
    <x v="18"/>
    <s v="COSMETICS"/>
    <x v="2"/>
    <x v="5"/>
    <x v="3"/>
    <n v="110152349"/>
    <n v="690251009909"/>
    <s v="JO MALONE VITAMIN E HAND TREATMENT 100ML L11R-01"/>
    <s v="EA"/>
    <n v="1"/>
    <n v="210"/>
    <n v="0"/>
    <n v="0"/>
    <n v="5"/>
    <n v="45"/>
  </r>
  <r>
    <x v="18"/>
    <s v="COSMETICS"/>
    <x v="3"/>
    <x v="6"/>
    <x v="0"/>
    <n v="110219885"/>
    <n v="20714561468"/>
    <s v="CLINIQUE HIGH IMPACT EXTREME VOL MASCARA EXTR BLK 7LYW-01"/>
    <s v="EA"/>
    <n v="2"/>
    <n v="210"/>
    <n v="0"/>
    <n v="0"/>
    <n v="9"/>
    <n v="28"/>
  </r>
  <r>
    <x v="18"/>
    <s v="COSMETICS"/>
    <x v="3"/>
    <x v="5"/>
    <x v="0"/>
    <n v="110405380"/>
    <n v="20714729622"/>
    <s v="CLINIQUE SMART CUSTOM REPAIR EYE TREATMENT 15ML ZCH5-01"/>
    <s v="EA"/>
    <n v="1"/>
    <n v="210"/>
    <n v="0"/>
    <n v="0"/>
    <n v="27"/>
    <n v="12"/>
  </r>
  <r>
    <x v="18"/>
    <s v="COSMETICS"/>
    <x v="1"/>
    <x v="5"/>
    <x v="0"/>
    <n v="111105490"/>
    <n v="887167381926"/>
    <s v="ESTEE LAUDER NUTRITIOUS VITALITY8 RADIANT ENERGY LOTION INTENSE MOIST 200ML P31Y-01"/>
    <s v="EA"/>
    <n v="1"/>
    <n v="210"/>
    <n v="0"/>
    <n v="0"/>
    <n v="49"/>
    <n v="219"/>
  </r>
  <r>
    <x v="18"/>
    <s v="COSMETICS"/>
    <x v="1"/>
    <x v="5"/>
    <x v="1"/>
    <n v="111105490"/>
    <n v="887167381926"/>
    <s v="ESTEE LAUDER NUTRITIOUS VITALITY8 RADIANT ENERGY LOTION INTENSE MOIST 200ML P31Y-01"/>
    <s v="EA"/>
    <n v="1"/>
    <n v="210"/>
    <n v="0"/>
    <n v="0"/>
    <n v="25"/>
    <n v="219"/>
  </r>
  <r>
    <x v="18"/>
    <s v="COSMETICS"/>
    <x v="1"/>
    <x v="5"/>
    <x v="1"/>
    <n v="111105493"/>
    <n v="887167382046"/>
    <s v="ESTEE LAUDER NUTRITIOUS MICRO ALGAE PORE PURIFYING CLEANSING JELLY 125ML P32J-01"/>
    <s v="EA"/>
    <n v="2"/>
    <n v="210"/>
    <n v="0"/>
    <n v="0"/>
    <n v="4"/>
    <n v="0"/>
  </r>
  <r>
    <x v="18"/>
    <s v="COSMETICS"/>
    <x v="0"/>
    <x v="6"/>
    <x v="13"/>
    <n v="111543791"/>
    <n v="888066111157"/>
    <s v="TOMFORD 24K GOLD LIP COLOR NIGHT MAUVE T81K-69"/>
    <s v="EA"/>
    <n v="1"/>
    <n v="210"/>
    <n v="0"/>
    <n v="0"/>
    <n v="0"/>
    <n v="98"/>
  </r>
  <r>
    <x v="18"/>
    <s v="COSMETICS"/>
    <x v="12"/>
    <x v="6"/>
    <x v="9"/>
    <n v="111366918"/>
    <n v="773602549573"/>
    <s v="MAC LIPSTICK-FRIEND LIKE ME 3GM/.1OZ SGY4-G0"/>
    <s v="EA"/>
    <n v="3"/>
    <n v="207.9"/>
    <n v="0"/>
    <n v="18.899999999999999"/>
    <n v="21"/>
    <n v="197"/>
  </r>
  <r>
    <x v="18"/>
    <s v="COSMETICS"/>
    <x v="1"/>
    <x v="6"/>
    <x v="1"/>
    <n v="110348329"/>
    <n v="887167045873"/>
    <s v="E LAUDER PC ENVY ESHADOW 5-PAN PALETTE FIERY SAFFRON YNC4-05"/>
    <s v="EA"/>
    <n v="1"/>
    <n v="207"/>
    <n v="0"/>
    <n v="0"/>
    <n v="2"/>
    <n v="0"/>
  </r>
  <r>
    <x v="18"/>
    <s v="COSMETICS"/>
    <x v="13"/>
    <x v="6"/>
    <x v="1"/>
    <n v="111395594"/>
    <n v="716170237251"/>
    <s v="BOBBI BROWN HIGHLIGHTING POWDER SET PINK GLOW EN44-01"/>
    <s v="EA"/>
    <n v="1"/>
    <n v="207"/>
    <n v="0"/>
    <n v="0"/>
    <n v="15"/>
    <n v="0"/>
  </r>
  <r>
    <x v="18"/>
    <s v="COSMETICS"/>
    <x v="13"/>
    <x v="6"/>
    <x v="1"/>
    <n v="111395595"/>
    <n v="716170237268"/>
    <s v="BOBBI BROWN HIGHLIGHTING POWDER SET BRONZE GLOW EN44-02"/>
    <s v="EA"/>
    <n v="1"/>
    <n v="207"/>
    <n v="0"/>
    <n v="0"/>
    <n v="11"/>
    <n v="4"/>
  </r>
  <r>
    <x v="18"/>
    <s v="COSMETICS"/>
    <x v="3"/>
    <x v="5"/>
    <x v="0"/>
    <n v="100735256"/>
    <n v="20714125608"/>
    <s v="CLINIQUE SKIN SUPPLIES MEN FACE SCRUB 67F9-01"/>
    <s v="EA"/>
    <n v="2"/>
    <n v="204"/>
    <n v="0"/>
    <n v="0"/>
    <n v="8"/>
    <n v="72"/>
  </r>
  <r>
    <x v="18"/>
    <s v="COSMETICS"/>
    <x v="1"/>
    <x v="5"/>
    <x v="0"/>
    <n v="110275049"/>
    <n v="887167039766"/>
    <s v="E LAUDER TAKE IT AWAY GENTLE EYE &amp; LIP MAKEUP REMOVER 100ML YMKG-01"/>
    <s v="EA"/>
    <n v="2"/>
    <n v="204"/>
    <n v="0"/>
    <n v="0"/>
    <n v="3"/>
    <n v="0"/>
  </r>
  <r>
    <x v="18"/>
    <s v="COSMETICS"/>
    <x v="12"/>
    <x v="6"/>
    <x v="1"/>
    <n v="110808736"/>
    <n v="773602454709"/>
    <s v="MAC #217S BLENDING BRUSH S6H4-01"/>
    <s v="EA"/>
    <n v="2"/>
    <n v="204"/>
    <n v="0"/>
    <n v="0"/>
    <n v="6"/>
    <n v="0"/>
  </r>
  <r>
    <x v="18"/>
    <s v="COSMETICS"/>
    <x v="12"/>
    <x v="6"/>
    <x v="4"/>
    <n v="110808743"/>
    <n v="773602470822"/>
    <s v="MAC #239S EYE SHADER BRUSH S7HX-01"/>
    <s v="EA"/>
    <n v="2"/>
    <n v="204"/>
    <n v="0"/>
    <n v="0"/>
    <n v="8"/>
    <n v="0"/>
  </r>
  <r>
    <x v="18"/>
    <s v="COSMETICS"/>
    <x v="12"/>
    <x v="6"/>
    <x v="1"/>
    <n v="110808744"/>
    <n v="773602470839"/>
    <s v="MAC #219S PENCIL BRUSH S7HY-01"/>
    <s v="EA"/>
    <n v="2"/>
    <n v="204"/>
    <n v="0"/>
    <n v="0"/>
    <n v="5"/>
    <n v="0"/>
  </r>
  <r>
    <x v="18"/>
    <s v="COSMETICS"/>
    <x v="12"/>
    <x v="6"/>
    <x v="4"/>
    <n v="110808744"/>
    <n v="773602470839"/>
    <s v="MAC #219S PENCIL BRUSH S7HY-01"/>
    <s v="EA"/>
    <n v="2"/>
    <n v="204"/>
    <n v="0"/>
    <n v="0"/>
    <n v="5"/>
    <n v="0"/>
  </r>
  <r>
    <x v="18"/>
    <s v="COSMETICS"/>
    <x v="12"/>
    <x v="6"/>
    <x v="7"/>
    <n v="110889965"/>
    <n v="773602359301"/>
    <s v="MAC PREP + PRIME FIX + 100ML ROSE MWR2-01"/>
    <s v="EA"/>
    <n v="2"/>
    <n v="204"/>
    <n v="0"/>
    <n v="0"/>
    <n v="42"/>
    <n v="40"/>
  </r>
  <r>
    <x v="18"/>
    <s v="COSMETICS"/>
    <x v="12"/>
    <x v="6"/>
    <x v="4"/>
    <n v="110889966"/>
    <n v="773602359318"/>
    <s v="MAC PREP + PRIME FIX + 100ML LAVENDER MWR3-01"/>
    <s v="EA"/>
    <n v="2"/>
    <n v="204"/>
    <n v="0"/>
    <n v="0"/>
    <n v="12"/>
    <n v="65"/>
  </r>
  <r>
    <x v="18"/>
    <s v="COSMETICS"/>
    <x v="12"/>
    <x v="6"/>
    <x v="1"/>
    <n v="110889967"/>
    <n v="773602369508"/>
    <s v="MAC PREP + PRIME FIX + 100ML COCONUT MXJJ-01"/>
    <s v="EA"/>
    <n v="2"/>
    <n v="204"/>
    <n v="0"/>
    <n v="0"/>
    <n v="9"/>
    <n v="0"/>
  </r>
  <r>
    <x v="18"/>
    <s v="COSMETICS"/>
    <x v="12"/>
    <x v="6"/>
    <x v="1"/>
    <n v="111024605"/>
    <n v="773602455942"/>
    <s v="MAC PREP + PRIME FIX+ MATTE 100ML/3.4FLOZ S6KN-01"/>
    <s v="EA"/>
    <n v="2"/>
    <n v="204"/>
    <n v="0"/>
    <n v="0"/>
    <n v="10"/>
    <n v="344"/>
  </r>
  <r>
    <x v="18"/>
    <s v="COSMETICS"/>
    <x v="13"/>
    <x v="6"/>
    <x v="1"/>
    <n v="110362541"/>
    <n v="716170138114"/>
    <s v="BOBBI BROWN ROSE SHIMMER BRICK SET EC6N-01"/>
    <s v="EA"/>
    <n v="1"/>
    <n v="203"/>
    <n v="0"/>
    <n v="0"/>
    <n v="20"/>
    <n v="0"/>
  </r>
  <r>
    <x v="18"/>
    <s v="COSMETICS"/>
    <x v="13"/>
    <x v="6"/>
    <x v="1"/>
    <n v="111105681"/>
    <n v="716170213736"/>
    <s v="B BROWN TAKE IT TO GLOW HIGHLIGHT &amp; BRONZING POWDER PALETTE EKYN-01"/>
    <s v="EA"/>
    <n v="1"/>
    <n v="203"/>
    <n v="0"/>
    <n v="0"/>
    <n v="26"/>
    <n v="94"/>
  </r>
  <r>
    <x v="18"/>
    <s v="COSMETICS"/>
    <x v="3"/>
    <x v="6"/>
    <x v="4"/>
    <n v="111166462"/>
    <n v="20714979195"/>
    <s v="CLINIQUE LASH POWER MASCARA TRIO - BLACK ONYX KGN5-01"/>
    <s v="EA"/>
    <n v="1"/>
    <n v="203"/>
    <n v="0"/>
    <n v="0"/>
    <n v="15"/>
    <n v="0"/>
  </r>
  <r>
    <x v="18"/>
    <s v="COSMETICS"/>
    <x v="12"/>
    <x v="6"/>
    <x v="6"/>
    <n v="111250819"/>
    <n v="773602521869"/>
    <s v="MAC TRAVEL EXCLUSIVE LIPSTICK X 3 #2 SEMC-01"/>
    <s v="EA"/>
    <n v="1"/>
    <n v="203"/>
    <n v="0"/>
    <n v="0"/>
    <n v="1"/>
    <n v="0"/>
  </r>
  <r>
    <x v="18"/>
    <s v="COSMETICS"/>
    <x v="13"/>
    <x v="6"/>
    <x v="13"/>
    <n v="111120042"/>
    <n v="716170194080"/>
    <s v="BOBBI BROWN CAPRI NUDES ES PALETTE EHNE-01"/>
    <s v="EA"/>
    <n v="2"/>
    <n v="202"/>
    <n v="0"/>
    <n v="0"/>
    <n v="0"/>
    <n v="323"/>
  </r>
  <r>
    <x v="18"/>
    <s v="COSMETICS"/>
    <x v="1"/>
    <x v="5"/>
    <x v="1"/>
    <n v="110505864"/>
    <n v="887167257160"/>
    <s v="E LAUDER OPTIMIZER INT BOOSTING LOTION 200ML RJ0Y-01"/>
    <s v="EA"/>
    <n v="1"/>
    <n v="201"/>
    <n v="0"/>
    <n v="0"/>
    <n v="22"/>
    <n v="181"/>
  </r>
  <r>
    <x v="18"/>
    <s v="COSMETICS"/>
    <x v="12"/>
    <x v="6"/>
    <x v="7"/>
    <n v="110565729"/>
    <n v="773602433551"/>
    <s v="MAC LIP SCRUBTIOUS CANDIED NECTAR S53P-01"/>
    <s v="EA"/>
    <n v="3"/>
    <n v="201"/>
    <n v="0"/>
    <n v="0"/>
    <n v="14"/>
    <n v="0"/>
  </r>
  <r>
    <x v="18"/>
    <s v="COSMETICS"/>
    <x v="12"/>
    <x v="6"/>
    <x v="3"/>
    <n v="111397245"/>
    <n v="773602561469"/>
    <s v="MAC TRAVEL EXCLUSIVE: LIP KIT REDSHWY-01"/>
    <s v="EA"/>
    <n v="1"/>
    <n v="194"/>
    <n v="0"/>
    <n v="0"/>
    <n v="21"/>
    <n v="4006"/>
  </r>
  <r>
    <x v="18"/>
    <s v="COSMETICS"/>
    <x v="12"/>
    <x v="6"/>
    <x v="9"/>
    <n v="111397245"/>
    <n v="773602561469"/>
    <s v="MAC TRAVEL EXCLUSIVE: LIP KIT REDSHWY-01"/>
    <s v="EA"/>
    <n v="1"/>
    <n v="194"/>
    <n v="0"/>
    <n v="0"/>
    <n v="23"/>
    <n v="4006"/>
  </r>
  <r>
    <x v="18"/>
    <s v="COSMETICS"/>
    <x v="12"/>
    <x v="6"/>
    <x v="6"/>
    <n v="111397246"/>
    <n v="773602561476"/>
    <s v="MAC TRAVEL EXCLUSIVE: LIP KIT NEUTRAL SHX0-01"/>
    <s v="EA"/>
    <n v="1"/>
    <n v="194"/>
    <n v="0"/>
    <n v="0"/>
    <n v="13"/>
    <n v="2132"/>
  </r>
  <r>
    <x v="18"/>
    <s v="COSMETICS"/>
    <x v="3"/>
    <x v="5"/>
    <x v="0"/>
    <n v="110041944"/>
    <n v="20714352967"/>
    <s v="CLINIQUE SUN SPF50 BODY CRM 150ML 6NHF 01"/>
    <s v="EA"/>
    <n v="2"/>
    <n v="192"/>
    <n v="0"/>
    <n v="0"/>
    <n v="8"/>
    <n v="0"/>
  </r>
  <r>
    <x v="18"/>
    <s v="COSMETICS"/>
    <x v="0"/>
    <x v="6"/>
    <x v="0"/>
    <n v="110199432"/>
    <n v="888066010665"/>
    <s v="TOM FORD LIP COLOR TRUE CORAL T0T3-09"/>
    <s v="EA"/>
    <n v="1"/>
    <n v="192"/>
    <n v="0"/>
    <n v="0"/>
    <n v="26"/>
    <n v="27"/>
  </r>
  <r>
    <x v="18"/>
    <s v="COSMETICS"/>
    <x v="0"/>
    <x v="6"/>
    <x v="0"/>
    <n v="110199439"/>
    <n v="888066010726"/>
    <s v="TOM FORD LIP COLOR WILD GINGER T0T3-15"/>
    <s v="EA"/>
    <n v="1"/>
    <n v="192"/>
    <n v="0"/>
    <n v="0"/>
    <n v="53"/>
    <n v="341"/>
  </r>
  <r>
    <x v="18"/>
    <s v="COSMETICS"/>
    <x v="0"/>
    <x v="6"/>
    <x v="1"/>
    <n v="110199440"/>
    <n v="888066010733"/>
    <s v="TOM FORD LIP COLOR SCARLET ROUGE T0T3-16"/>
    <s v="EA"/>
    <n v="1"/>
    <n v="192"/>
    <n v="0"/>
    <n v="0"/>
    <n v="9"/>
    <n v="1099"/>
  </r>
  <r>
    <x v="18"/>
    <s v="COSMETICS"/>
    <x v="12"/>
    <x v="6"/>
    <x v="3"/>
    <n v="110245004"/>
    <n v="773602283583"/>
    <s v="MAC IN EXTREME DIMENSION 3D LASH BLACK MN65-01"/>
    <s v="EA"/>
    <n v="2"/>
    <n v="192"/>
    <n v="0"/>
    <n v="0"/>
    <n v="13"/>
    <n v="763"/>
  </r>
  <r>
    <x v="18"/>
    <s v="COSMETICS"/>
    <x v="0"/>
    <x v="6"/>
    <x v="0"/>
    <n v="110362509"/>
    <n v="888066036818"/>
    <s v="TOM FORD LIP COLOR MATTE VELVET CHERRY T1LP-08"/>
    <s v="EA"/>
    <n v="1"/>
    <n v="192"/>
    <n v="0"/>
    <n v="0"/>
    <n v="20"/>
    <n v="19"/>
  </r>
  <r>
    <x v="18"/>
    <s v="COSMETICS"/>
    <x v="0"/>
    <x v="6"/>
    <x v="1"/>
    <n v="110414392"/>
    <n v="888066018357"/>
    <s v="TOM FORD LIP COLOR FORBIDDEN PINK T0T3-22"/>
    <s v="EA"/>
    <n v="1"/>
    <n v="192"/>
    <n v="0"/>
    <n v="0"/>
    <n v="1"/>
    <n v="0"/>
  </r>
  <r>
    <x v="18"/>
    <s v="COSMETICS"/>
    <x v="12"/>
    <x v="6"/>
    <x v="1"/>
    <n v="110476859"/>
    <n v="773602332793"/>
    <s v="MAC IN EXTREME DIMEN LASH WP DIMENSIONAL BLACK MTK8-01"/>
    <s v="EA"/>
    <n v="2"/>
    <n v="192"/>
    <n v="0"/>
    <n v="0"/>
    <n v="32"/>
    <n v="292"/>
  </r>
  <r>
    <x v="18"/>
    <s v="COSMETICS"/>
    <x v="12"/>
    <x v="6"/>
    <x v="3"/>
    <n v="110476859"/>
    <n v="773602332793"/>
    <s v="MAC IN EXTREME DIMEN LASH WP DIMENSIONAL BLACK MTK8-01"/>
    <s v="EA"/>
    <n v="2"/>
    <n v="192"/>
    <n v="1"/>
    <n v="96"/>
    <n v="8"/>
    <n v="292"/>
  </r>
  <r>
    <x v="18"/>
    <s v="COSMETICS"/>
    <x v="0"/>
    <x v="6"/>
    <x v="1"/>
    <n v="110701686"/>
    <n v="888066072311"/>
    <s v="TOM FORD LIP COLOR DRESSED TO KILL T0T3-74"/>
    <s v="EA"/>
    <n v="1"/>
    <n v="192"/>
    <n v="0"/>
    <n v="0"/>
    <n v="1"/>
    <n v="0"/>
  </r>
  <r>
    <x v="18"/>
    <s v="COSMETICS"/>
    <x v="0"/>
    <x v="6"/>
    <x v="0"/>
    <n v="110701692"/>
    <n v="888066072373"/>
    <s v="TOM FORD LIP COLOR IMPASSIONED T0T3-80"/>
    <s v="EA"/>
    <n v="1"/>
    <n v="192"/>
    <n v="0"/>
    <n v="0"/>
    <n v="39"/>
    <n v="328"/>
  </r>
  <r>
    <x v="18"/>
    <s v="COSMETICS"/>
    <x v="0"/>
    <x v="6"/>
    <x v="0"/>
    <n v="110951002"/>
    <n v="888066070461"/>
    <s v="T FORD BROW SCULPTOR TAUPE T5JJ-02"/>
    <s v="EA"/>
    <n v="1"/>
    <n v="192"/>
    <n v="0"/>
    <n v="0"/>
    <n v="3"/>
    <n v="0"/>
  </r>
  <r>
    <x v="18"/>
    <s v="COSMETICS"/>
    <x v="12"/>
    <x v="6"/>
    <x v="7"/>
    <n v="111128495"/>
    <n v="773602472284"/>
    <s v="MAC LITTLE MAC IN EXTREME DIMENSION LASH 3D BLACK S7LT-01"/>
    <s v="EA"/>
    <n v="4"/>
    <n v="192"/>
    <n v="0"/>
    <n v="0"/>
    <n v="36"/>
    <n v="0"/>
  </r>
  <r>
    <x v="18"/>
    <s v="COSMETICS"/>
    <x v="0"/>
    <x v="6"/>
    <x v="1"/>
    <n v="111311657"/>
    <n v="888066086929"/>
    <s v="TOMFORD LIP LACQUER MATTE QUIVER T725-02"/>
    <s v="EA"/>
    <n v="1"/>
    <n v="192"/>
    <n v="1"/>
    <n v="192"/>
    <n v="2"/>
    <n v="0"/>
  </r>
  <r>
    <x v="18"/>
    <s v="COSMETICS"/>
    <x v="0"/>
    <x v="6"/>
    <x v="1"/>
    <n v="111311665"/>
    <n v="888066087063"/>
    <s v="TOMFORD LIP LACQUER SHINE KNOCKOUT T726-06"/>
    <s v="EA"/>
    <n v="1"/>
    <n v="192"/>
    <n v="0"/>
    <n v="0"/>
    <n v="10"/>
    <n v="0"/>
  </r>
  <r>
    <x v="18"/>
    <s v="COSMETICS"/>
    <x v="12"/>
    <x v="6"/>
    <x v="9"/>
    <n v="111488329"/>
    <n v="773602557509"/>
    <s v="MAC OPALESCENT POWDER RISING STARSHGR-04"/>
    <s v="EA"/>
    <n v="2"/>
    <n v="192"/>
    <n v="0"/>
    <n v="0"/>
    <n v="16"/>
    <n v="0"/>
  </r>
  <r>
    <x v="18"/>
    <s v="COSMETICS"/>
    <x v="12"/>
    <x v="6"/>
    <x v="7"/>
    <n v="111531772"/>
    <n v="773602962433"/>
    <s v="MAC PROPALETTE SMALL EYESHADOW ESPRESSO (M) M259-13"/>
    <s v="EA"/>
    <n v="4"/>
    <n v="192"/>
    <n v="1"/>
    <n v="48"/>
    <n v="6"/>
    <n v="0"/>
  </r>
  <r>
    <x v="18"/>
    <s v="COSMETICS"/>
    <x v="12"/>
    <x v="6"/>
    <x v="3"/>
    <n v="102204653"/>
    <n v="773602037612"/>
    <s v="MAC SHEERTONE BLUSH PEACHES M39H 03"/>
    <s v="EA"/>
    <n v="2"/>
    <n v="188"/>
    <n v="1"/>
    <n v="94"/>
    <n v="7"/>
    <n v="67"/>
  </r>
  <r>
    <x v="18"/>
    <s v="COSMETICS"/>
    <x v="12"/>
    <x v="6"/>
    <x v="4"/>
    <n v="102204656"/>
    <n v="773602037650"/>
    <s v="MAC SHEERTONE BLUSH BLSHBABY M39H 07"/>
    <s v="EA"/>
    <n v="2"/>
    <n v="188"/>
    <n v="0"/>
    <n v="0"/>
    <n v="8"/>
    <n v="0"/>
  </r>
  <r>
    <x v="18"/>
    <s v="COSMETICS"/>
    <x v="12"/>
    <x v="6"/>
    <x v="4"/>
    <n v="102204662"/>
    <n v="773602058822"/>
    <s v="MAC SHEERTONE BLUSH PINCH ME M39H 15"/>
    <s v="EA"/>
    <n v="2"/>
    <n v="188"/>
    <n v="0"/>
    <n v="0"/>
    <n v="13"/>
    <n v="412"/>
  </r>
  <r>
    <x v="18"/>
    <s v="COSMETICS"/>
    <x v="12"/>
    <x v="6"/>
    <x v="1"/>
    <n v="102204668"/>
    <n v="773602067916"/>
    <s v="MAC SHEERTONE SHIMER BLUSH PEACHYKEEN M4RM 07"/>
    <s v="EA"/>
    <n v="2"/>
    <n v="188"/>
    <n v="0"/>
    <n v="0"/>
    <n v="13"/>
    <n v="5"/>
  </r>
  <r>
    <x v="18"/>
    <s v="COSMETICS"/>
    <x v="12"/>
    <x v="6"/>
    <x v="4"/>
    <n v="102204668"/>
    <n v="773602067916"/>
    <s v="MAC SHEERTONE SHIMER BLUSH PEACHYKEEN M4RM 07"/>
    <s v="EA"/>
    <n v="2"/>
    <n v="188"/>
    <n v="0"/>
    <n v="0"/>
    <n v="18"/>
    <n v="5"/>
  </r>
  <r>
    <x v="18"/>
    <s v="COSMETICS"/>
    <x v="12"/>
    <x v="6"/>
    <x v="7"/>
    <n v="102204671"/>
    <n v="773602087372"/>
    <s v="MAC SHEERTONE SHIMER BLUSH SUNBASQUE M4RM 10"/>
    <s v="EA"/>
    <n v="2"/>
    <n v="188"/>
    <n v="0"/>
    <n v="0"/>
    <n v="25"/>
    <n v="0"/>
  </r>
  <r>
    <x v="18"/>
    <s v="COSMETICS"/>
    <x v="12"/>
    <x v="6"/>
    <x v="4"/>
    <n v="102208844"/>
    <n v="773602000722"/>
    <s v="MAC POWDER BLUSH FLEUR POWER M220-13"/>
    <s v="EA"/>
    <n v="2"/>
    <n v="188"/>
    <n v="0"/>
    <n v="0"/>
    <n v="10"/>
    <n v="40"/>
  </r>
  <r>
    <x v="18"/>
    <s v="COSMETICS"/>
    <x v="12"/>
    <x v="6"/>
    <x v="7"/>
    <n v="110102752"/>
    <n v="773602207107"/>
    <s v="MAC PRO LONGWEAR CONCEALER NC20 MGT9 02"/>
    <s v="EA"/>
    <n v="2"/>
    <n v="188"/>
    <n v="0"/>
    <n v="0"/>
    <n v="15"/>
    <n v="0"/>
  </r>
  <r>
    <x v="18"/>
    <s v="COSMETICS"/>
    <x v="12"/>
    <x v="6"/>
    <x v="4"/>
    <n v="110102753"/>
    <n v="773602207114"/>
    <s v="MAC PRO LONGWEAR CONCEALER NC30 MGT9 03"/>
    <s v="EA"/>
    <n v="2"/>
    <n v="188"/>
    <n v="0"/>
    <n v="0"/>
    <n v="10"/>
    <n v="0"/>
  </r>
  <r>
    <x v="18"/>
    <s v="COSMETICS"/>
    <x v="12"/>
    <x v="6"/>
    <x v="9"/>
    <n v="110102756"/>
    <n v="773602207145"/>
    <s v="MAC PRO LONGWEAR CONCEALER NC42 MGT9 05"/>
    <s v="EA"/>
    <n v="2"/>
    <n v="188"/>
    <n v="0"/>
    <n v="0"/>
    <n v="22"/>
    <n v="0"/>
  </r>
  <r>
    <x v="18"/>
    <s v="COSMETICS"/>
    <x v="12"/>
    <x v="6"/>
    <x v="7"/>
    <n v="110889979"/>
    <n v="773602463800"/>
    <s v="MAC STUDIO WATERWEIGHT CONCEALER NW25 S75P-11"/>
    <s v="EA"/>
    <n v="2"/>
    <n v="188"/>
    <n v="0"/>
    <n v="0"/>
    <n v="7"/>
    <n v="0"/>
  </r>
  <r>
    <x v="18"/>
    <s v="COSMETICS"/>
    <x v="12"/>
    <x v="6"/>
    <x v="3"/>
    <n v="111024596"/>
    <n v="773602448463"/>
    <s v="MAC SHAPE&amp;SHADE BROW TINTCO .95GM/.03OZ S629-02"/>
    <s v="EA"/>
    <n v="2"/>
    <n v="188"/>
    <n v="0"/>
    <n v="0"/>
    <n v="12"/>
    <n v="0"/>
  </r>
  <r>
    <x v="18"/>
    <s v="COSMETICS"/>
    <x v="12"/>
    <x v="6"/>
    <x v="7"/>
    <n v="111105542"/>
    <n v="773602526772"/>
    <s v="MAC STUDIO FIX 24-HOUR SMOOTH WEAR CONCEALER NC20 SF4X-02"/>
    <s v="EA"/>
    <n v="2"/>
    <n v="188"/>
    <n v="0"/>
    <n v="0"/>
    <n v="-6"/>
    <n v="0"/>
  </r>
  <r>
    <x v="18"/>
    <s v="COSMETICS"/>
    <x v="12"/>
    <x v="6"/>
    <x v="4"/>
    <n v="111105545"/>
    <n v="773602526802"/>
    <s v="MAC STUDIO FIX 24-HOUR SMOOTH WEAR CONCEALER NC35 SF4X-05"/>
    <s v="EA"/>
    <n v="2"/>
    <n v="188"/>
    <n v="0"/>
    <n v="0"/>
    <n v="1"/>
    <n v="0"/>
  </r>
  <r>
    <x v="18"/>
    <s v="COSMETICS"/>
    <x v="12"/>
    <x v="6"/>
    <x v="7"/>
    <n v="111105549"/>
    <n v="773602526895"/>
    <s v="MAC STUDIO FIX 24-HOUR SMOOTH WEAR CONCEALER NW40 SF4X-14"/>
    <s v="EA"/>
    <n v="2"/>
    <n v="188"/>
    <n v="0"/>
    <n v="0"/>
    <n v="17"/>
    <n v="0"/>
  </r>
  <r>
    <x v="18"/>
    <s v="COSMETICS"/>
    <x v="12"/>
    <x v="6"/>
    <x v="7"/>
    <n v="111105561"/>
    <n v="773602526857"/>
    <s v="MAC STUDIO FIX 24-HOUR SMOOTH WEAR CONCEALER NW20 SF4X-10"/>
    <s v="EA"/>
    <n v="2"/>
    <n v="188"/>
    <n v="0"/>
    <n v="0"/>
    <n v="43"/>
    <n v="26"/>
  </r>
  <r>
    <x v="18"/>
    <s v="COSMETICS"/>
    <x v="12"/>
    <x v="6"/>
    <x v="7"/>
    <n v="111105563"/>
    <n v="773602526888"/>
    <s v="MAC STUDIO FIX 24-HOUR SMOOTH WEAR CONCEALER NW35 SF4X-13"/>
    <s v="EA"/>
    <n v="2"/>
    <n v="188"/>
    <n v="0"/>
    <n v="0"/>
    <n v="9"/>
    <n v="0"/>
  </r>
  <r>
    <x v="18"/>
    <s v="COSMETICS"/>
    <x v="12"/>
    <x v="6"/>
    <x v="3"/>
    <n v="111105567"/>
    <n v="773602531639"/>
    <s v="MAC STUDIO FIX 24-HOUR SMOOTH WEAR CONCEALER NC43 SF4X-20"/>
    <s v="EA"/>
    <n v="2"/>
    <n v="188"/>
    <n v="0"/>
    <n v="0"/>
    <n v="4"/>
    <n v="0"/>
  </r>
  <r>
    <x v="18"/>
    <s v="COSMETICS"/>
    <x v="12"/>
    <x v="6"/>
    <x v="3"/>
    <n v="111128493"/>
    <n v="773602470426"/>
    <s v="MAC LITTLE MAC LIPSTICK MEHR S7H6-70"/>
    <s v="EA"/>
    <n v="4"/>
    <n v="184"/>
    <n v="0"/>
    <n v="0"/>
    <n v="0"/>
    <n v="0"/>
  </r>
  <r>
    <x v="18"/>
    <s v="COSMETICS"/>
    <x v="12"/>
    <x v="6"/>
    <x v="7"/>
    <n v="111385217"/>
    <n v="773602491186"/>
    <s v="MAC MINI MAC LIPSTICK FLAT O 1.8GM/.06OZ S7P019"/>
    <s v="EA"/>
    <n v="4"/>
    <n v="184"/>
    <n v="0"/>
    <n v="0"/>
    <n v="11"/>
    <n v="0"/>
  </r>
  <r>
    <x v="18"/>
    <s v="COSMETICS"/>
    <x v="0"/>
    <x v="6"/>
    <x v="1"/>
    <n v="110199318"/>
    <n v="888066011778"/>
    <s v="TOM FORD EXTREME MASCARA RAVEN T0TM-01"/>
    <s v="EA"/>
    <n v="1"/>
    <n v="183"/>
    <n v="0"/>
    <n v="0"/>
    <n v="4"/>
    <n v="44"/>
  </r>
  <r>
    <x v="18"/>
    <s v="COSMETICS"/>
    <x v="12"/>
    <x v="5"/>
    <x v="1"/>
    <n v="110288092"/>
    <n v="773602368778"/>
    <s v="MAC PREP + PRIME FIX+ MXH3-01"/>
    <s v="EA"/>
    <n v="3"/>
    <n v="183"/>
    <n v="0"/>
    <n v="0"/>
    <n v="25"/>
    <n v="358"/>
  </r>
  <r>
    <x v="18"/>
    <s v="COSMETICS"/>
    <x v="1"/>
    <x v="6"/>
    <x v="1"/>
    <n v="110376178"/>
    <n v="887167031258"/>
    <s v="E LAUDER DW STAY-IN-PLACE EYE PENCIL ONYX YLJA-01"/>
    <s v="EA"/>
    <n v="2"/>
    <n v="182"/>
    <n v="0"/>
    <n v="0"/>
    <n v="3"/>
    <n v="0"/>
  </r>
  <r>
    <x v="18"/>
    <s v="COSMETICS"/>
    <x v="1"/>
    <x v="6"/>
    <x v="0"/>
    <n v="110376181"/>
    <n v="887167031289"/>
    <s v="E LAUDER DW STAY-IN-PLACE EYE PENCIL NIGHT DIAMOND YLJA-04"/>
    <s v="EA"/>
    <n v="2"/>
    <n v="182"/>
    <n v="0"/>
    <n v="0"/>
    <n v="0"/>
    <n v="0"/>
  </r>
  <r>
    <x v="18"/>
    <s v="COSMETICS"/>
    <x v="12"/>
    <x v="6"/>
    <x v="1"/>
    <n v="110443000"/>
    <n v="773602376117"/>
    <s v="MAC RETRO MATTE LIQUID LIPSTICK HIGH DRAMA MY3N-03"/>
    <s v="EA"/>
    <n v="2"/>
    <n v="182"/>
    <n v="0"/>
    <n v="0"/>
    <n v="9"/>
    <n v="56"/>
  </r>
  <r>
    <x v="18"/>
    <s v="COSMETICS"/>
    <x v="12"/>
    <x v="6"/>
    <x v="3"/>
    <n v="110443000"/>
    <n v="773602376117"/>
    <s v="MAC RETRO MATTE LIQUID LIPSTICK HIGH DRAMA MY3N-03"/>
    <s v="EA"/>
    <n v="2"/>
    <n v="182"/>
    <n v="0"/>
    <n v="0"/>
    <n v="3"/>
    <n v="56"/>
  </r>
  <r>
    <x v="18"/>
    <s v="COSMETICS"/>
    <x v="12"/>
    <x v="6"/>
    <x v="1"/>
    <n v="110443003"/>
    <n v="773602376131"/>
    <s v="MAC RETRO MATTE LIQUID LIPSTICK LADY-BE-GOOD MY3N-05"/>
    <s v="EA"/>
    <n v="2"/>
    <n v="182"/>
    <n v="0"/>
    <n v="0"/>
    <n v="3"/>
    <n v="0"/>
  </r>
  <r>
    <x v="18"/>
    <s v="COSMETICS"/>
    <x v="12"/>
    <x v="6"/>
    <x v="4"/>
    <n v="110443003"/>
    <n v="773602376131"/>
    <s v="MAC RETRO MATTE LIQUID LIPSTICK LADY-BE-GOOD MY3N-05"/>
    <s v="EA"/>
    <n v="2"/>
    <n v="182"/>
    <n v="0"/>
    <n v="0"/>
    <n v="10"/>
    <n v="0"/>
  </r>
  <r>
    <x v="18"/>
    <s v="COSMETICS"/>
    <x v="12"/>
    <x v="6"/>
    <x v="7"/>
    <n v="110557767"/>
    <n v="773602445240"/>
    <s v="MAC RETRO MATTE SO ME MY3N-40"/>
    <s v="EA"/>
    <n v="2"/>
    <n v="182"/>
    <n v="0"/>
    <n v="0"/>
    <n v="22"/>
    <n v="0"/>
  </r>
  <r>
    <x v="18"/>
    <s v="COSMETICS"/>
    <x v="12"/>
    <x v="6"/>
    <x v="1"/>
    <n v="110557768"/>
    <n v="773602445257"/>
    <s v="MAC RETRO MATTE TOPPED WITH BRANDY MY3N-41"/>
    <s v="EA"/>
    <n v="2"/>
    <n v="182"/>
    <n v="0"/>
    <n v="0"/>
    <n v="9"/>
    <n v="0"/>
  </r>
  <r>
    <x v="18"/>
    <s v="COSMETICS"/>
    <x v="12"/>
    <x v="6"/>
    <x v="7"/>
    <n v="110951326"/>
    <n v="773602494750"/>
    <s v="MAC RETROMATTE LIQ LIPCOLOR LOVE WEAPON S9W2-09"/>
    <s v="EA"/>
    <n v="2"/>
    <n v="182"/>
    <n v="0"/>
    <n v="0"/>
    <n v="22"/>
    <n v="0"/>
  </r>
  <r>
    <x v="18"/>
    <s v="COSMETICS"/>
    <x v="12"/>
    <x v="6"/>
    <x v="7"/>
    <n v="110951332"/>
    <n v="773602494811"/>
    <s v="MAC RETROMATTE LIQ LIPCOLOR METALLIC ROSE S9W2-15"/>
    <s v="EA"/>
    <n v="2"/>
    <n v="182"/>
    <n v="0"/>
    <n v="0"/>
    <n v="0"/>
    <n v="0"/>
  </r>
  <r>
    <x v="18"/>
    <s v="COSMETICS"/>
    <x v="12"/>
    <x v="6"/>
    <x v="4"/>
    <n v="110951332"/>
    <n v="773602494811"/>
    <s v="MAC RETROMATTE LIQ LIPCOLOR METALLIC ROSE S9W2-15"/>
    <s v="EA"/>
    <n v="2"/>
    <n v="182"/>
    <n v="0"/>
    <n v="0"/>
    <n v="0"/>
    <n v="0"/>
  </r>
  <r>
    <x v="18"/>
    <s v="COSMETICS"/>
    <x v="12"/>
    <x v="6"/>
    <x v="7"/>
    <n v="111128474"/>
    <n v="773602470587"/>
    <s v="MAC VERSICOLOUR VARNISH CREAM LIP STAIN LIKE CANDY S7HA-03"/>
    <s v="EA"/>
    <n v="2"/>
    <n v="182"/>
    <n v="0"/>
    <n v="0"/>
    <n v="3"/>
    <n v="0"/>
  </r>
  <r>
    <x v="18"/>
    <s v="COSMETICS"/>
    <x v="12"/>
    <x v="6"/>
    <x v="7"/>
    <n v="111128475"/>
    <n v="773602470594"/>
    <s v="MAC VERSICOLOUR VARNISH CREAM LIP STAIN STUCK IN LOVE S7HA-04"/>
    <s v="EA"/>
    <n v="2"/>
    <n v="182"/>
    <n v="0"/>
    <n v="0"/>
    <n v="4"/>
    <n v="0"/>
  </r>
  <r>
    <x v="18"/>
    <s v="COSMETICS"/>
    <x v="12"/>
    <x v="6"/>
    <x v="7"/>
    <n v="111128478"/>
    <n v="773602470624"/>
    <s v="MAC VERSICOLOUR VARNISH CREAM LIP STAIN BITTEN BABE S7HA-07"/>
    <s v="EA"/>
    <n v="2"/>
    <n v="182"/>
    <n v="0"/>
    <n v="0"/>
    <n v="15"/>
    <n v="0"/>
  </r>
  <r>
    <x v="18"/>
    <s v="COSMETICS"/>
    <x v="15"/>
    <x v="5"/>
    <x v="13"/>
    <n v="111543792"/>
    <n v="717334241831"/>
    <s v="ORIGINS GLOW CONUTS HYDRATING COCONUT MOISTURE MASK 75ML 0T6E-01"/>
    <s v="EA"/>
    <n v="2"/>
    <n v="182"/>
    <n v="0"/>
    <n v="0"/>
    <n v="0"/>
    <n v="16"/>
  </r>
  <r>
    <x v="18"/>
    <s v="COSMETICS"/>
    <x v="12"/>
    <x v="6"/>
    <x v="7"/>
    <n v="111613609"/>
    <n v="773602566815"/>
    <s v="MAC PLENTY OF POUT PLUMPING LIPGLOSS WITH TINT EPHEMERAL NATURE SJA5-03"/>
    <s v="EA"/>
    <n v="2"/>
    <n v="182"/>
    <n v="0"/>
    <n v="0"/>
    <n v="0"/>
    <n v="0"/>
  </r>
  <r>
    <x v="18"/>
    <s v="COSMETICS"/>
    <x v="1"/>
    <x v="6"/>
    <x v="1"/>
    <n v="111593380"/>
    <n v="887167491533"/>
    <s v="ESTEE LAUDER BRNZE GODDESS HIGHLIGHTING POWDER GELEE HEATWAVE PGX3-01"/>
    <s v="EA"/>
    <n v="1"/>
    <n v="181"/>
    <n v="0"/>
    <n v="0"/>
    <n v="10"/>
    <n v="34"/>
  </r>
  <r>
    <x v="18"/>
    <s v="COSMETICS"/>
    <x v="3"/>
    <x v="5"/>
    <x v="4"/>
    <n v="110288777"/>
    <n v="20714610197"/>
    <s v="CLINIQUE DDML+ GEL 200ML JUMBO 7WAP-01"/>
    <s v="EA"/>
    <n v="1"/>
    <n v="179"/>
    <n v="0"/>
    <n v="0"/>
    <n v="15"/>
    <n v="0"/>
  </r>
  <r>
    <x v="18"/>
    <s v="COSMETICS"/>
    <x v="3"/>
    <x v="5"/>
    <x v="0"/>
    <n v="110178263"/>
    <n v="20714492205"/>
    <s v="CLINIQUE MOIST SURGE INTENSE FORTIYING HYDRATOR 50ML 7AY3 01"/>
    <s v="EA"/>
    <n v="1"/>
    <n v="177"/>
    <n v="0"/>
    <n v="0"/>
    <n v="6"/>
    <n v="0"/>
  </r>
  <r>
    <x v="18"/>
    <s v="COSMETICS"/>
    <x v="1"/>
    <x v="6"/>
    <x v="0"/>
    <n v="111166470"/>
    <n v="887167401044"/>
    <s v="E LAUDER DWEAR CUSHION BB ALL DAY WEAR LIQUID COMPACT SPF 50 1W1 BONE P551-17"/>
    <s v="EA"/>
    <n v="1"/>
    <n v="177"/>
    <n v="0"/>
    <n v="0"/>
    <n v="19"/>
    <n v="21"/>
  </r>
  <r>
    <x v="18"/>
    <s v="COSMETICS"/>
    <x v="12"/>
    <x v="6"/>
    <x v="1"/>
    <n v="111488342"/>
    <n v="773602552474"/>
    <s v="MAC STARRY-EYED KIT: SMOKY SH5Y-Y9"/>
    <s v="EA"/>
    <n v="1"/>
    <n v="176"/>
    <n v="0"/>
    <n v="0"/>
    <n v="6"/>
    <n v="0"/>
  </r>
  <r>
    <x v="18"/>
    <s v="COSMETICS"/>
    <x v="13"/>
    <x v="6"/>
    <x v="1"/>
    <n v="110352431"/>
    <n v="716170131832"/>
    <s v="B BROWN SKIN WEIGHTLESS POWDER FOUNDATION PORCELAIN EATA-11"/>
    <s v="EA"/>
    <n v="1"/>
    <n v="175"/>
    <n v="0"/>
    <n v="0"/>
    <n v="5"/>
    <n v="0"/>
  </r>
  <r>
    <x v="18"/>
    <s v="COSMETICS"/>
    <x v="13"/>
    <x v="6"/>
    <x v="1"/>
    <n v="110889890"/>
    <n v="716170131870"/>
    <s v="B BROWN WEIGHTLESS POWDER FOUNDATION WARM BEIGE EATA-15"/>
    <s v="EA"/>
    <n v="1"/>
    <n v="175"/>
    <n v="0"/>
    <n v="0"/>
    <n v="16"/>
    <n v="0"/>
  </r>
  <r>
    <x v="18"/>
    <s v="COSMETICS"/>
    <x v="12"/>
    <x v="6"/>
    <x v="13"/>
    <n v="111531849"/>
    <n v="773602563241"/>
    <s v="MAC LIPSTICK DARK SIDE SJ2E-10"/>
    <s v="EA"/>
    <n v="2"/>
    <n v="174"/>
    <n v="0"/>
    <n v="0"/>
    <n v="0"/>
    <n v="73"/>
  </r>
  <r>
    <x v="18"/>
    <s v="COSMETICS"/>
    <x v="12"/>
    <x v="6"/>
    <x v="3"/>
    <n v="111531852"/>
    <n v="773602563203"/>
    <s v="MAC LIPSTICK MARRAKESH SJ2A-05"/>
    <s v="EA"/>
    <n v="2"/>
    <n v="174"/>
    <n v="0"/>
    <n v="0"/>
    <n v="39"/>
    <n v="0"/>
  </r>
  <r>
    <x v="18"/>
    <s v="COSMETICS"/>
    <x v="12"/>
    <x v="6"/>
    <x v="0"/>
    <n v="111531853"/>
    <n v="773602563227"/>
    <s v="MAC LIPSTICK RUBY WOO SJ2C-52"/>
    <s v="EA"/>
    <n v="2"/>
    <n v="174"/>
    <n v="0"/>
    <n v="0"/>
    <n v="-1"/>
    <n v="167"/>
  </r>
  <r>
    <x v="18"/>
    <s v="COSMETICS"/>
    <x v="12"/>
    <x v="6"/>
    <x v="9"/>
    <n v="111531853"/>
    <n v="773602563227"/>
    <s v="MAC LIPSTICK RUBY WOO SJ2C-52"/>
    <s v="EA"/>
    <n v="2"/>
    <n v="174"/>
    <n v="0"/>
    <n v="0"/>
    <n v="22"/>
    <n v="167"/>
  </r>
  <r>
    <x v="18"/>
    <s v="COSMETICS"/>
    <x v="1"/>
    <x v="5"/>
    <x v="0"/>
    <n v="102631473"/>
    <n v="27131039471"/>
    <s v="E LAUDER STRESS RELIEF EYE MASK 10PADS 1424-00"/>
    <s v="EA"/>
    <n v="1"/>
    <n v="173"/>
    <n v="0"/>
    <n v="0"/>
    <n v="1"/>
    <n v="0"/>
  </r>
  <r>
    <x v="18"/>
    <s v="COSMETICS"/>
    <x v="12"/>
    <x v="6"/>
    <x v="0"/>
    <n v="110951248"/>
    <n v="773602479535"/>
    <s v="MAC HYPER REAL GLOW PALETTE GET IT GLOWIN' S88C-01"/>
    <s v="EA"/>
    <n v="1"/>
    <n v="173"/>
    <n v="0"/>
    <n v="0"/>
    <n v="-1"/>
    <n v="0"/>
  </r>
  <r>
    <x v="18"/>
    <s v="COSMETICS"/>
    <x v="12"/>
    <x v="6"/>
    <x v="3"/>
    <n v="110951248"/>
    <n v="773602479535"/>
    <s v="MAC HYPER REAL GLOW PALETTE GET IT GLOWIN' S88C-01"/>
    <s v="EA"/>
    <n v="1"/>
    <n v="173"/>
    <n v="0"/>
    <n v="0"/>
    <n v="4"/>
    <n v="0"/>
  </r>
  <r>
    <x v="18"/>
    <s v="COSMETICS"/>
    <x v="12"/>
    <x v="6"/>
    <x v="7"/>
    <n v="110951249"/>
    <n v="773602479542"/>
    <s v="MAC HYPER REAL GLOW PALETTE FLASH + AWE S88C-02"/>
    <s v="EA"/>
    <n v="1"/>
    <n v="173"/>
    <n v="0"/>
    <n v="0"/>
    <n v="-1"/>
    <n v="0"/>
  </r>
  <r>
    <x v="18"/>
    <s v="COSMETICS"/>
    <x v="16"/>
    <x v="5"/>
    <x v="3"/>
    <n v="111020546"/>
    <n v="889809002312"/>
    <s v="GLAM GLOW GLOWSTARTER MEGA ILLUMINATING MOISTURIZER G059-02"/>
    <s v="EA"/>
    <n v="1"/>
    <n v="173"/>
    <n v="0"/>
    <n v="0"/>
    <n v="3"/>
    <n v="0"/>
  </r>
  <r>
    <x v="18"/>
    <s v="COSMETICS"/>
    <x v="3"/>
    <x v="5"/>
    <x v="0"/>
    <n v="111154118"/>
    <n v="20714984748"/>
    <s v="CLINIQUE ID DDML FATIGUE KHAP-01"/>
    <s v="EA"/>
    <n v="1"/>
    <n v="173"/>
    <n v="0"/>
    <n v="0"/>
    <n v="2"/>
    <n v="0"/>
  </r>
  <r>
    <x v="18"/>
    <s v="COSMETICS"/>
    <x v="3"/>
    <x v="5"/>
    <x v="0"/>
    <n v="111154124"/>
    <n v="20714984892"/>
    <s v="CLINIQUE ID DDMG LINES &amp; WRINKLES KHC3-01"/>
    <s v="EA"/>
    <n v="1"/>
    <n v="173"/>
    <n v="0"/>
    <n v="0"/>
    <n v="3"/>
    <n v="0"/>
  </r>
  <r>
    <x v="18"/>
    <s v="COSMETICS"/>
    <x v="3"/>
    <x v="5"/>
    <x v="0"/>
    <n v="111154125"/>
    <n v="20714984946"/>
    <s v="CLINIQUE ID DDMJ ANTI-IRRITATION KHC8-01"/>
    <s v="EA"/>
    <n v="1"/>
    <n v="173"/>
    <n v="0"/>
    <n v="0"/>
    <n v="8"/>
    <n v="0"/>
  </r>
  <r>
    <x v="18"/>
    <s v="COSMETICS"/>
    <x v="1"/>
    <x v="6"/>
    <x v="0"/>
    <n v="111166481"/>
    <n v="887167446847"/>
    <s v="ESTEE LAUDER DOUBLE WEAR STAY-IN-PLACE POWDER SPF10 2C2 PALE ALMOND P9AT-02"/>
    <s v="EA"/>
    <n v="1"/>
    <n v="173"/>
    <n v="0"/>
    <n v="0"/>
    <n v="9"/>
    <n v="33"/>
  </r>
  <r>
    <x v="18"/>
    <s v="COSMETICS"/>
    <x v="1"/>
    <x v="6"/>
    <x v="1"/>
    <n v="111166481"/>
    <n v="887167446847"/>
    <s v="ESTEE LAUDER DOUBLE WEAR STAY-IN-PLACE POWDER SPF10 2C2 PALE ALMOND P9AT-02"/>
    <s v="EA"/>
    <n v="1"/>
    <n v="173"/>
    <n v="0"/>
    <n v="0"/>
    <n v="2"/>
    <n v="33"/>
  </r>
  <r>
    <x v="18"/>
    <s v="COSMETICS"/>
    <x v="1"/>
    <x v="6"/>
    <x v="4"/>
    <n v="111166481"/>
    <n v="887167446847"/>
    <s v="ESTEE LAUDER DOUBLE WEAR STAY-IN-PLACE POWDER SPF10 2C2 PALE ALMOND P9AT-02"/>
    <s v="EA"/>
    <n v="1"/>
    <n v="173"/>
    <n v="0"/>
    <n v="0"/>
    <n v="6"/>
    <n v="33"/>
  </r>
  <r>
    <x v="18"/>
    <s v="COSMETICS"/>
    <x v="1"/>
    <x v="6"/>
    <x v="0"/>
    <n v="111166483"/>
    <n v="887167446311"/>
    <s v="ESTEE LAUDER DOUBLE WEAR STAY-IN-PLACE POWDER SPF10 2N1 DESERT BEIGE P9AT-12"/>
    <s v="EA"/>
    <n v="1"/>
    <n v="173"/>
    <n v="0"/>
    <n v="0"/>
    <n v="6"/>
    <n v="0"/>
  </r>
  <r>
    <x v="18"/>
    <s v="COSMETICS"/>
    <x v="1"/>
    <x v="6"/>
    <x v="0"/>
    <n v="111166485"/>
    <n v="887167446304"/>
    <s v="ESTEE LAUDER DOUBLE WEAR STAY-IN-PLACE POWDER SPF10 3N1 IVORY BEIGE P9AT-10"/>
    <s v="EA"/>
    <n v="1"/>
    <n v="173"/>
    <n v="1"/>
    <n v="173"/>
    <n v="10"/>
    <n v="0"/>
  </r>
  <r>
    <x v="18"/>
    <s v="COSMETICS"/>
    <x v="1"/>
    <x v="6"/>
    <x v="8"/>
    <n v="111166487"/>
    <n v="887167446274"/>
    <s v="ESTEE LAUDER DOUBLE WEAR STAY-IN-PLACE POWDER SPF10 4N1 SHELL BEIGE P9AT-05"/>
    <s v="EA"/>
    <n v="1"/>
    <n v="173"/>
    <n v="0"/>
    <n v="0"/>
    <n v="0"/>
    <n v="0"/>
  </r>
  <r>
    <x v="18"/>
    <s v="COSMETICS"/>
    <x v="1"/>
    <x v="6"/>
    <x v="1"/>
    <n v="111166488"/>
    <n v="887167446557"/>
    <s v="ESTEE LAUDER DOUBLE WEAR STAY-IN-PLACE POWDER SPF10 4N2 SPICED SAND P9AT-98"/>
    <s v="EA"/>
    <n v="1"/>
    <n v="173"/>
    <n v="0"/>
    <n v="0"/>
    <n v="1"/>
    <n v="0"/>
  </r>
  <r>
    <x v="18"/>
    <s v="COSMETICS"/>
    <x v="1"/>
    <x v="6"/>
    <x v="4"/>
    <n v="111166488"/>
    <n v="887167446557"/>
    <s v="ESTEE LAUDER DOUBLE WEAR STAY-IN-PLACE POWDER SPF10 4N2 SPICED SAND P9AT-98"/>
    <s v="EA"/>
    <n v="1"/>
    <n v="173"/>
    <n v="1"/>
    <n v="173"/>
    <n v="2"/>
    <n v="0"/>
  </r>
  <r>
    <x v="18"/>
    <s v="COSMETICS"/>
    <x v="1"/>
    <x v="6"/>
    <x v="1"/>
    <n v="111166489"/>
    <n v="887167446489"/>
    <s v="ESTEE LAUDER DOUBLE WEAR STAY-IN-PLACE POWDER SPF10 5W2 RICH CARAMEL P9AT-70"/>
    <s v="EA"/>
    <n v="1"/>
    <n v="173"/>
    <n v="0"/>
    <n v="0"/>
    <n v="2"/>
    <n v="0"/>
  </r>
  <r>
    <x v="18"/>
    <s v="COSMETICS"/>
    <x v="1"/>
    <x v="5"/>
    <x v="0"/>
    <n v="111249552"/>
    <n v="887167410138"/>
    <s v="ESTEE LAUDER PERFECTIONIST PRO UV FLUID SPF45 30ML P64H-01"/>
    <s v="EA"/>
    <n v="1"/>
    <n v="173"/>
    <n v="0"/>
    <n v="0"/>
    <n v="15"/>
    <n v="45"/>
  </r>
  <r>
    <x v="18"/>
    <s v="COSMETICS"/>
    <x v="12"/>
    <x v="6"/>
    <x v="6"/>
    <n v="111397243"/>
    <n v="773602561445"/>
    <s v="MAC TRAVEL EXCLUSIVE: PREP + PRIME FIX+ X 2 SHWW-01"/>
    <s v="EA"/>
    <n v="1"/>
    <n v="173"/>
    <n v="0"/>
    <n v="0"/>
    <n v="7"/>
    <n v="1266"/>
  </r>
  <r>
    <x v="18"/>
    <s v="COSMETICS"/>
    <x v="12"/>
    <x v="6"/>
    <x v="3"/>
    <n v="111397243"/>
    <n v="773602561445"/>
    <s v="MAC TRAVEL EXCLUSIVE: PREP + PRIME FIX+ X 2 SHWW-01"/>
    <s v="EA"/>
    <n v="1"/>
    <n v="173"/>
    <n v="0"/>
    <n v="0"/>
    <n v="4"/>
    <n v="1266"/>
  </r>
  <r>
    <x v="18"/>
    <s v="COSMETICS"/>
    <x v="12"/>
    <x v="6"/>
    <x v="5"/>
    <n v="111397243"/>
    <n v="773602561445"/>
    <s v="MAC TRAVEL EXCLUSIVE: PREP + PRIME FIX+ X 2 SHWW-01"/>
    <s v="EA"/>
    <n v="1"/>
    <n v="173"/>
    <n v="0"/>
    <n v="0"/>
    <n v="15"/>
    <n v="1266"/>
  </r>
  <r>
    <x v="18"/>
    <s v="COSMETICS"/>
    <x v="3"/>
    <x v="5"/>
    <x v="0"/>
    <n v="111543726"/>
    <n v="192333028520"/>
    <s v="CLINIQUE CLINIQUE ID DDHJ COMPROMISED SKIN CARTRIDGE KOREA EXCLUSIVE 125ML KN59-01"/>
    <s v="EA"/>
    <n v="1"/>
    <n v="173"/>
    <n v="0"/>
    <n v="0"/>
    <n v="19"/>
    <n v="0"/>
  </r>
  <r>
    <x v="18"/>
    <s v="COSMETICS"/>
    <x v="3"/>
    <x v="5"/>
    <x v="0"/>
    <n v="111543728"/>
    <n v="192333017142"/>
    <s v="CLINIQUE CLINIQUE ID DDHJ ACC REACTIVE SKIN 125ML KLNR-01"/>
    <s v="EA"/>
    <n v="1"/>
    <n v="173"/>
    <n v="0"/>
    <n v="0"/>
    <n v="12"/>
    <n v="0"/>
  </r>
  <r>
    <x v="18"/>
    <s v="COSMETICS"/>
    <x v="12"/>
    <x v="6"/>
    <x v="1"/>
    <n v="102204755"/>
    <n v="773602044832"/>
    <s v="MAC LIQUD LINER BOOT BLACK M1G6 01"/>
    <s v="EA"/>
    <n v="2"/>
    <n v="170"/>
    <n v="0"/>
    <n v="0"/>
    <n v="10"/>
    <n v="506"/>
  </r>
  <r>
    <x v="18"/>
    <s v="COSMETICS"/>
    <x v="12"/>
    <x v="6"/>
    <x v="3"/>
    <n v="102208896"/>
    <n v="773602044573"/>
    <s v="MAC CONCEALER NC20 M45026"/>
    <s v="EA"/>
    <n v="2"/>
    <n v="170"/>
    <n v="0"/>
    <n v="0"/>
    <n v="11"/>
    <n v="0"/>
  </r>
  <r>
    <x v="18"/>
    <s v="COSMETICS"/>
    <x v="12"/>
    <x v="6"/>
    <x v="7"/>
    <n v="102208897"/>
    <n v="773602011728"/>
    <s v="MAC STUDIO FINISH CONCEALER NC30 M45019"/>
    <s v="EA"/>
    <n v="2"/>
    <n v="170"/>
    <n v="0"/>
    <n v="0"/>
    <n v="0"/>
    <n v="0"/>
  </r>
  <r>
    <x v="18"/>
    <s v="COSMETICS"/>
    <x v="12"/>
    <x v="6"/>
    <x v="3"/>
    <n v="102208898"/>
    <n v="773602011735"/>
    <s v="MAC CONCEALER NC35 M45020"/>
    <s v="EA"/>
    <n v="2"/>
    <n v="170"/>
    <n v="0"/>
    <n v="0"/>
    <n v="0"/>
    <n v="2"/>
  </r>
  <r>
    <x v="18"/>
    <s v="COSMETICS"/>
    <x v="12"/>
    <x v="6"/>
    <x v="4"/>
    <n v="102208899"/>
    <n v="773602059782"/>
    <s v="MAC CONCEALER NC42 M45030"/>
    <s v="EA"/>
    <n v="2"/>
    <n v="170"/>
    <n v="1"/>
    <n v="85"/>
    <n v="3"/>
    <n v="0"/>
  </r>
  <r>
    <x v="18"/>
    <s v="COSMETICS"/>
    <x v="12"/>
    <x v="6"/>
    <x v="7"/>
    <n v="110248863"/>
    <n v="773602279180"/>
    <s v="MAC VELUXE BROW LINER BRUNETTE MMT0-03"/>
    <s v="EA"/>
    <n v="2"/>
    <n v="170"/>
    <n v="0"/>
    <n v="0"/>
    <n v="12"/>
    <n v="0"/>
  </r>
  <r>
    <x v="18"/>
    <s v="COSMETICS"/>
    <x v="12"/>
    <x v="6"/>
    <x v="4"/>
    <n v="110248863"/>
    <n v="773602279180"/>
    <s v="MAC VELUXE BROW LINER BRUNETTE MMT0-03"/>
    <s v="EA"/>
    <n v="2"/>
    <n v="170"/>
    <n v="0"/>
    <n v="0"/>
    <n v="10"/>
    <n v="0"/>
  </r>
  <r>
    <x v="18"/>
    <s v="COSMETICS"/>
    <x v="12"/>
    <x v="6"/>
    <x v="3"/>
    <n v="110248868"/>
    <n v="773602279203"/>
    <s v="MAC VELUXE BROW LINER DEEP DARK BRUNETTE MMT0-05"/>
    <s v="EA"/>
    <n v="2"/>
    <n v="170"/>
    <n v="0"/>
    <n v="0"/>
    <n v="21"/>
    <n v="0"/>
  </r>
  <r>
    <x v="18"/>
    <s v="COSMETICS"/>
    <x v="12"/>
    <x v="6"/>
    <x v="7"/>
    <n v="110248871"/>
    <n v="773602279173"/>
    <s v="MAC VELUXE BROW LINER REDHEAD MMT0-02"/>
    <s v="EA"/>
    <n v="2"/>
    <n v="170"/>
    <n v="0"/>
    <n v="0"/>
    <n v="3"/>
    <n v="0"/>
  </r>
  <r>
    <x v="18"/>
    <s v="COSMETICS"/>
    <x v="12"/>
    <x v="6"/>
    <x v="3"/>
    <n v="110248871"/>
    <n v="773602279173"/>
    <s v="MAC VELUXE BROW LINER REDHEAD MMT0-02"/>
    <s v="EA"/>
    <n v="2"/>
    <n v="170"/>
    <n v="0"/>
    <n v="0"/>
    <n v="3"/>
    <n v="0"/>
  </r>
  <r>
    <x v="18"/>
    <s v="COSMETICS"/>
    <x v="3"/>
    <x v="5"/>
    <x v="0"/>
    <n v="110316663"/>
    <n v="20714672096"/>
    <s v="CLINIQUE FOR MEN OIL CONTROL FACE WASH 200ML Z4KJ-01"/>
    <s v="EA"/>
    <n v="2"/>
    <n v="170"/>
    <n v="0"/>
    <n v="0"/>
    <n v="0"/>
    <n v="0"/>
  </r>
  <r>
    <x v="18"/>
    <s v="COSMETICS"/>
    <x v="12"/>
    <x v="6"/>
    <x v="4"/>
    <n v="110476870"/>
    <n v="773602397792"/>
    <s v="MAC PRO LONGWEAR FLUIDLINE DIPDOWN S2P2-06"/>
    <s v="EA"/>
    <n v="2"/>
    <n v="170"/>
    <n v="0"/>
    <n v="0"/>
    <n v="5"/>
    <n v="0"/>
  </r>
  <r>
    <x v="18"/>
    <s v="COSMETICS"/>
    <x v="12"/>
    <x v="6"/>
    <x v="7"/>
    <n v="110560988"/>
    <n v="773602421770"/>
    <s v="MAC STUDIO FINISH SPF35 CONCEALER NC40 M450-49"/>
    <s v="EA"/>
    <n v="2"/>
    <n v="170"/>
    <n v="0"/>
    <n v="0"/>
    <n v="7"/>
    <n v="0"/>
  </r>
  <r>
    <x v="18"/>
    <s v="COSMETICS"/>
    <x v="12"/>
    <x v="6"/>
    <x v="7"/>
    <n v="111114981"/>
    <n v="773602522040"/>
    <s v="MAC POWDER KISS LIPSTICK SCATTERED PETALS S4K0-28"/>
    <s v="EA"/>
    <n v="2"/>
    <n v="170"/>
    <n v="0"/>
    <n v="0"/>
    <n v="19"/>
    <n v="0"/>
  </r>
  <r>
    <x v="18"/>
    <s v="COSMETICS"/>
    <x v="12"/>
    <x v="6"/>
    <x v="9"/>
    <n v="111488369"/>
    <n v="773602544189"/>
    <s v="MAC LIQUIDLAST 24-HOUR WATERPROOF LINER NAKED BONDSGFK-04"/>
    <s v="EA"/>
    <n v="2"/>
    <n v="170"/>
    <n v="0"/>
    <n v="0"/>
    <n v="13"/>
    <n v="0"/>
  </r>
  <r>
    <x v="18"/>
    <s v="COSMETICS"/>
    <x v="12"/>
    <x v="6"/>
    <x v="7"/>
    <n v="111488371"/>
    <n v="773602544202"/>
    <s v="MAC LIQUIDLAST 24-HOUR WATERPROOF LINER COCO BARSGFK-07"/>
    <s v="EA"/>
    <n v="2"/>
    <n v="170"/>
    <n v="0"/>
    <n v="0"/>
    <n v="2"/>
    <n v="0"/>
  </r>
  <r>
    <x v="18"/>
    <s v="COSMETICS"/>
    <x v="12"/>
    <x v="6"/>
    <x v="9"/>
    <n v="111488373"/>
    <n v="773602544226"/>
    <s v="MAC LIQUIDLAST 24-HOUR WATERPROOF LINER MISTY MESGFK-11"/>
    <s v="EA"/>
    <n v="2"/>
    <n v="170"/>
    <n v="0"/>
    <n v="0"/>
    <n v="20"/>
    <n v="0"/>
  </r>
  <r>
    <x v="18"/>
    <s v="COSMETICS"/>
    <x v="12"/>
    <x v="6"/>
    <x v="7"/>
    <n v="111548480"/>
    <n v="773602564019"/>
    <s v="MAC POWDER KISS LIPSTICK SULTRY MOVE 921 S4K0-36"/>
    <s v="EA"/>
    <n v="2"/>
    <n v="170"/>
    <n v="0"/>
    <n v="0"/>
    <n v="46"/>
    <n v="10"/>
  </r>
  <r>
    <x v="18"/>
    <s v="COSMETICS"/>
    <x v="13"/>
    <x v="6"/>
    <x v="1"/>
    <n v="111399408"/>
    <n v="716170226880"/>
    <s v="BOBBI BROWN MEDIUM BROW KIT EM6X-02"/>
    <s v="EA"/>
    <n v="1"/>
    <n v="168"/>
    <n v="0"/>
    <n v="0"/>
    <n v="2"/>
    <n v="0"/>
  </r>
  <r>
    <x v="18"/>
    <s v="COSMETICS"/>
    <x v="13"/>
    <x v="6"/>
    <x v="13"/>
    <n v="111399409"/>
    <n v="716170226897"/>
    <s v="BOBBI BROWN DARK BROW KIT EM6X-03"/>
    <s v="EA"/>
    <n v="1"/>
    <n v="168"/>
    <n v="0"/>
    <n v="0"/>
    <n v="0"/>
    <n v="101"/>
  </r>
  <r>
    <x v="18"/>
    <s v="COSMETICS"/>
    <x v="13"/>
    <x v="6"/>
    <x v="1"/>
    <n v="110234398"/>
    <n v="716170064710"/>
    <s v="BOBBI BROWN FOUNDATION SPF 15 WARM IVORY E2LE-01"/>
    <s v="EA"/>
    <n v="1"/>
    <n v="166"/>
    <n v="0"/>
    <n v="0"/>
    <n v="4"/>
    <n v="3"/>
  </r>
  <r>
    <x v="18"/>
    <s v="COSMETICS"/>
    <x v="13"/>
    <x v="6"/>
    <x v="1"/>
    <n v="110234400"/>
    <n v="716170064734"/>
    <s v="BOBBI BROWN FOUNDATION SPF 15 BEIGE E2LE-03"/>
    <s v="EA"/>
    <n v="1"/>
    <n v="166"/>
    <n v="0"/>
    <n v="0"/>
    <n v="3"/>
    <n v="28"/>
  </r>
  <r>
    <x v="18"/>
    <s v="COSMETICS"/>
    <x v="13"/>
    <x v="6"/>
    <x v="1"/>
    <n v="110234401"/>
    <n v="716170064741"/>
    <s v="BOBBI BROWN FOUNDATION SPF 15 NATURAL E2LE-04"/>
    <s v="EA"/>
    <n v="1"/>
    <n v="166"/>
    <n v="0"/>
    <n v="0"/>
    <n v="7"/>
    <n v="9"/>
  </r>
  <r>
    <x v="18"/>
    <s v="COSMETICS"/>
    <x v="12"/>
    <x v="6"/>
    <x v="7"/>
    <n v="110476075"/>
    <n v="773602318209"/>
    <s v="MAC VELVETEASE LIP PENCIL TEASE ME MRAH-16"/>
    <s v="EA"/>
    <n v="2"/>
    <n v="166"/>
    <n v="0"/>
    <n v="0"/>
    <n v="15"/>
    <n v="0"/>
  </r>
  <r>
    <x v="18"/>
    <s v="COSMETICS"/>
    <x v="13"/>
    <x v="6"/>
    <x v="1"/>
    <n v="110889886"/>
    <n v="716170074993"/>
    <s v="B BROWN FOUNDATION SPF15 30ML NATURAL TAN E2LE-21"/>
    <s v="EA"/>
    <n v="1"/>
    <n v="166"/>
    <n v="0"/>
    <n v="0"/>
    <n v="9"/>
    <n v="0"/>
  </r>
  <r>
    <x v="18"/>
    <s v="COSMETICS"/>
    <x v="13"/>
    <x v="6"/>
    <x v="1"/>
    <n v="110889887"/>
    <n v="716170170299"/>
    <s v="B BROWN FOUNDATION SPF15 30ML COOL SAND E2LE-23"/>
    <s v="EA"/>
    <n v="1"/>
    <n v="166"/>
    <n v="0"/>
    <n v="0"/>
    <n v="2"/>
    <n v="0"/>
  </r>
  <r>
    <x v="18"/>
    <s v="COSMETICS"/>
    <x v="13"/>
    <x v="6"/>
    <x v="1"/>
    <n v="110889889"/>
    <n v="716170170350"/>
    <s v="B BROWN FOUNDATION SPF15 30ML COOL IVORY E2LE-29"/>
    <s v="EA"/>
    <n v="1"/>
    <n v="166"/>
    <n v="0"/>
    <n v="0"/>
    <n v="4"/>
    <n v="15"/>
  </r>
  <r>
    <x v="18"/>
    <s v="COSMETICS"/>
    <x v="12"/>
    <x v="6"/>
    <x v="13"/>
    <n v="111354760"/>
    <n v="773602535590"/>
    <s v="MAC LIPSTICK DECLARING LOVE SFMJ-HH"/>
    <s v="EA"/>
    <n v="2"/>
    <n v="166"/>
    <n v="0"/>
    <n v="0"/>
    <n v="0"/>
    <n v="533"/>
  </r>
  <r>
    <x v="18"/>
    <s v="COSMETICS"/>
    <x v="1"/>
    <x v="6"/>
    <x v="1"/>
    <n v="102014162"/>
    <n v="27131187035"/>
    <s v="ESTEE LAUDER DOUBLE WEAR MAKEUP 1G5Y-01"/>
    <s v="EA"/>
    <n v="1"/>
    <n v="162"/>
    <n v="0"/>
    <n v="0"/>
    <n v="9"/>
    <n v="4"/>
  </r>
  <r>
    <x v="18"/>
    <s v="COSMETICS"/>
    <x v="1"/>
    <x v="6"/>
    <x v="0"/>
    <n v="102014529"/>
    <n v="27131187080"/>
    <s v="E LAUDER DW STAY-IN-PLACE MAKEUP SPF10 4C2 AUBURN 1G5Y-06"/>
    <s v="EA"/>
    <n v="1"/>
    <n v="162"/>
    <n v="0"/>
    <n v="0"/>
    <n v="1"/>
    <n v="0"/>
  </r>
  <r>
    <x v="18"/>
    <s v="COSMETICS"/>
    <x v="1"/>
    <x v="6"/>
    <x v="0"/>
    <n v="102631701"/>
    <n v="27131187042"/>
    <s v="E LAUDER DOUBLEWEAR STAY IN PLACE MAKEUP PALE ALMOND 1G5Y-02"/>
    <s v="EA"/>
    <n v="1"/>
    <n v="162"/>
    <n v="0"/>
    <n v="0"/>
    <n v="9"/>
    <n v="8"/>
  </r>
  <r>
    <x v="18"/>
    <s v="COSMETICS"/>
    <x v="1"/>
    <x v="6"/>
    <x v="4"/>
    <n v="102631701"/>
    <n v="27131187042"/>
    <s v="E LAUDER DOUBLEWEAR STAY IN PLACE MAKEUP PALE ALMOND 1G5Y-02"/>
    <s v="EA"/>
    <n v="1"/>
    <n v="162"/>
    <n v="0"/>
    <n v="0"/>
    <n v="8"/>
    <n v="8"/>
  </r>
  <r>
    <x v="18"/>
    <s v="COSMETICS"/>
    <x v="1"/>
    <x v="6"/>
    <x v="1"/>
    <n v="103093796"/>
    <n v="27131187073"/>
    <s v="E LAUDER DOUBLEWEAR STAY IN PLACE MAKEUP SHELL BEIGE 1G5Y-05"/>
    <s v="EA"/>
    <n v="1"/>
    <n v="162"/>
    <n v="0"/>
    <n v="0"/>
    <n v="7"/>
    <n v="51"/>
  </r>
  <r>
    <x v="18"/>
    <s v="COSMETICS"/>
    <x v="1"/>
    <x v="6"/>
    <x v="0"/>
    <n v="110122038"/>
    <n v="27131821939"/>
    <s v="E LAUDER DBLEWEAR MAX CVR MAKEUP SPF15 30ML WN77-03"/>
    <s v="EA"/>
    <n v="1"/>
    <n v="162"/>
    <n v="0"/>
    <n v="0"/>
    <n v="12"/>
    <n v="0"/>
  </r>
  <r>
    <x v="18"/>
    <s v="COSMETICS"/>
    <x v="1"/>
    <x v="6"/>
    <x v="1"/>
    <n v="110122038"/>
    <n v="27131821939"/>
    <s v="E LAUDER DBLEWEAR MAX CVR MAKEUP SPF15 30ML WN77-03"/>
    <s v="EA"/>
    <n v="1"/>
    <n v="162"/>
    <n v="0"/>
    <n v="0"/>
    <n v="4"/>
    <n v="0"/>
  </r>
  <r>
    <x v="18"/>
    <s v="COSMETICS"/>
    <x v="1"/>
    <x v="6"/>
    <x v="1"/>
    <n v="110122039"/>
    <n v="27131821946"/>
    <s v="E LAUDER DBLEWEAR MAX CVR MAKEUP SPF15 30ML WN77-05"/>
    <s v="EA"/>
    <n v="1"/>
    <n v="162"/>
    <n v="0"/>
    <n v="0"/>
    <n v="4"/>
    <n v="2"/>
  </r>
  <r>
    <x v="18"/>
    <s v="COSMETICS"/>
    <x v="3"/>
    <x v="6"/>
    <x v="0"/>
    <n v="110178079"/>
    <n v="20714456504"/>
    <s v="CLINIQUE QUICKLINER FOR EYES INTENSE 75X3 03"/>
    <s v="EA"/>
    <n v="2"/>
    <n v="162"/>
    <n v="0"/>
    <n v="0"/>
    <n v="5"/>
    <n v="0"/>
  </r>
  <r>
    <x v="18"/>
    <s v="COSMETICS"/>
    <x v="1"/>
    <x v="6"/>
    <x v="4"/>
    <n v="110222238"/>
    <n v="27131228417"/>
    <s v="E LAUDER DWEAR STAY-IN-PLACE LIQUID MAKEUP SPF10 RICH GINGER 1G5Y-13"/>
    <s v="EA"/>
    <n v="1"/>
    <n v="162"/>
    <n v="0"/>
    <n v="0"/>
    <n v="4"/>
    <n v="0"/>
  </r>
  <r>
    <x v="18"/>
    <s v="COSMETICS"/>
    <x v="1"/>
    <x v="6"/>
    <x v="13"/>
    <n v="110222242"/>
    <n v="27131392378"/>
    <s v="E LAUDER DWEAR STAY-IN-PLACE LIQUID MAKEUP SPF10 SAND 1G5Y-36"/>
    <s v="EA"/>
    <n v="1"/>
    <n v="162"/>
    <n v="0"/>
    <n v="0"/>
    <n v="0"/>
    <n v="286"/>
  </r>
  <r>
    <x v="18"/>
    <s v="COSMETICS"/>
    <x v="1"/>
    <x v="6"/>
    <x v="1"/>
    <n v="110222243"/>
    <n v="27131816652"/>
    <s v="E LAUDER DWEAR STAY-IN-PLACE LIQUID MAKEUP SPF10 COOL BONE 1G5Y-66"/>
    <s v="EA"/>
    <n v="1"/>
    <n v="162"/>
    <n v="0"/>
    <n v="0"/>
    <n v="14"/>
    <n v="383"/>
  </r>
  <r>
    <x v="18"/>
    <s v="COSMETICS"/>
    <x v="1"/>
    <x v="6"/>
    <x v="4"/>
    <n v="110222243"/>
    <n v="27131816652"/>
    <s v="E LAUDER DWEAR STAY-IN-PLACE LIQUID MAKEUP SPF10 COOL BONE 1G5Y-66"/>
    <s v="EA"/>
    <n v="1"/>
    <n v="162"/>
    <n v="0"/>
    <n v="0"/>
    <n v="12"/>
    <n v="383"/>
  </r>
  <r>
    <x v="18"/>
    <s v="COSMETICS"/>
    <x v="1"/>
    <x v="6"/>
    <x v="1"/>
    <n v="110222244"/>
    <n v="27131934998"/>
    <s v="E LAUDER DWEAR STAY-IN-PLACE LIQUID MAKEUP SPF10 PURE BEIGE 1G5Y-77"/>
    <s v="EA"/>
    <n v="1"/>
    <n v="162"/>
    <n v="0"/>
    <n v="0"/>
    <n v="0"/>
    <n v="0"/>
  </r>
  <r>
    <x v="18"/>
    <s v="COSMETICS"/>
    <x v="1"/>
    <x v="6"/>
    <x v="4"/>
    <n v="110222244"/>
    <n v="27131934998"/>
    <s v="E LAUDER DWEAR STAY-IN-PLACE LIQUID MAKEUP SPF10 PURE BEIGE 1G5Y-77"/>
    <s v="EA"/>
    <n v="1"/>
    <n v="162"/>
    <n v="0"/>
    <n v="0"/>
    <n v="8"/>
    <n v="0"/>
  </r>
  <r>
    <x v="18"/>
    <s v="COSMETICS"/>
    <x v="1"/>
    <x v="6"/>
    <x v="12"/>
    <n v="110222247"/>
    <n v="27131977476"/>
    <s v="E LAUDER DWEAR STAY-IN-PLACE LIQUID MAKEUP SPF10 SANDBAR 1G5Y-88"/>
    <s v="EA"/>
    <n v="1"/>
    <n v="162"/>
    <n v="0"/>
    <n v="0"/>
    <n v="0"/>
    <n v="0"/>
  </r>
  <r>
    <x v="18"/>
    <s v="COSMETICS"/>
    <x v="1"/>
    <x v="6"/>
    <x v="0"/>
    <n v="110222249"/>
    <n v="27131978138"/>
    <s v="E LAUDER DWEAR STAY-IN-PLACE LIQUID MAKEUP SPF10 SANDALWOOD 1G5Y-C0"/>
    <s v="EA"/>
    <n v="1"/>
    <n v="162"/>
    <n v="0"/>
    <n v="0"/>
    <n v="0"/>
    <n v="0"/>
  </r>
  <r>
    <x v="18"/>
    <s v="COSMETICS"/>
    <x v="1"/>
    <x v="6"/>
    <x v="0"/>
    <n v="110253897"/>
    <n v="27131240303"/>
    <s v="E LAUDER BRONZE GODDESS BRONZER MEDIUM YER2-02"/>
    <s v="EA"/>
    <n v="1"/>
    <n v="162"/>
    <n v="0"/>
    <n v="0"/>
    <n v="0"/>
    <n v="0"/>
  </r>
  <r>
    <x v="18"/>
    <s v="COSMETICS"/>
    <x v="1"/>
    <x v="6"/>
    <x v="4"/>
    <n v="110424427"/>
    <n v="27131392347"/>
    <s v="E LAUDER DWEAR STAY-IN-PLACE MAKEUP SPF10 1W1 BONE 1G5Y-17"/>
    <s v="EA"/>
    <n v="1"/>
    <n v="162"/>
    <n v="0"/>
    <n v="0"/>
    <n v="14"/>
    <n v="728"/>
  </r>
  <r>
    <x v="18"/>
    <s v="COSMETICS"/>
    <x v="1"/>
    <x v="6"/>
    <x v="0"/>
    <n v="110424436"/>
    <n v="27131508861"/>
    <s v="E LAUDER DWEAR STAY-IN-PLACE MAKEUP SPF10 2C0 COOL VANILLA 1G5Y-62"/>
    <s v="EA"/>
    <n v="1"/>
    <n v="162"/>
    <n v="0"/>
    <n v="0"/>
    <n v="17"/>
    <n v="252"/>
  </r>
  <r>
    <x v="18"/>
    <s v="COSMETICS"/>
    <x v="1"/>
    <x v="6"/>
    <x v="1"/>
    <n v="110505770"/>
    <n v="27131228400"/>
    <s v="E LAUDER DWEAR LIQUID FOUNDATION 30ML DESERT BEIGE 1G5Y-12"/>
    <s v="EA"/>
    <n v="1"/>
    <n v="162"/>
    <n v="0"/>
    <n v="0"/>
    <n v="10"/>
    <n v="46"/>
  </r>
  <r>
    <x v="18"/>
    <s v="COSMETICS"/>
    <x v="1"/>
    <x v="6"/>
    <x v="1"/>
    <n v="110505772"/>
    <n v="27131392385"/>
    <s v="E LAUDER DWEAR LIQUID FOUNDATION 30ML TAWNY 1G5Y-37"/>
    <s v="EA"/>
    <n v="1"/>
    <n v="162"/>
    <n v="0"/>
    <n v="0"/>
    <n v="15"/>
    <n v="85"/>
  </r>
  <r>
    <x v="18"/>
    <s v="COSMETICS"/>
    <x v="1"/>
    <x v="6"/>
    <x v="1"/>
    <n v="110505774"/>
    <n v="27131935049"/>
    <s v="E LAUDER DWEAR LIQUID FOUNDATION 30ML 2W0 WARM VANILLA 1G5Y-82"/>
    <s v="EA"/>
    <n v="1"/>
    <n v="162"/>
    <n v="0"/>
    <n v="0"/>
    <n v="8"/>
    <n v="183"/>
  </r>
  <r>
    <x v="18"/>
    <s v="COSMETICS"/>
    <x v="1"/>
    <x v="6"/>
    <x v="4"/>
    <n v="110505774"/>
    <n v="27131935049"/>
    <s v="E LAUDER DWEAR LIQUID FOUNDATION 30ML 2W0 WARM VANILLA 1G5Y-82"/>
    <s v="EA"/>
    <n v="1"/>
    <n v="162"/>
    <n v="0"/>
    <n v="0"/>
    <n v="9"/>
    <n v="183"/>
  </r>
  <r>
    <x v="18"/>
    <s v="COSMETICS"/>
    <x v="1"/>
    <x v="6"/>
    <x v="0"/>
    <n v="110544266"/>
    <n v="27131392392"/>
    <s v="E LAUDER DW STAY-IN-PLACE MAKEUP SPF10 WHEAT 1G5Y-38"/>
    <s v="EA"/>
    <n v="1"/>
    <n v="162"/>
    <n v="0"/>
    <n v="0"/>
    <n v="15"/>
    <n v="0"/>
  </r>
  <r>
    <x v="18"/>
    <s v="COSMETICS"/>
    <x v="1"/>
    <x v="6"/>
    <x v="4"/>
    <n v="110544268"/>
    <n v="27131934943"/>
    <s v="E LAUDER DW STAY-IN-PLACE MAKEUP SPF10 1N1 IVORY NUDE 72 1G5Y-72"/>
    <s v="EA"/>
    <n v="1"/>
    <n v="162"/>
    <n v="0"/>
    <n v="0"/>
    <n v="19"/>
    <n v="146"/>
  </r>
  <r>
    <x v="18"/>
    <s v="COSMETICS"/>
    <x v="1"/>
    <x v="6"/>
    <x v="4"/>
    <n v="110593606"/>
    <n v="887167178663"/>
    <s v="E LAUDER DWEAR STAY-IN-PLACE MAKEUP 1C2 PETAL 1G5Y-C9"/>
    <s v="EA"/>
    <n v="1"/>
    <n v="162"/>
    <n v="0"/>
    <n v="0"/>
    <n v="0"/>
    <n v="0"/>
  </r>
  <r>
    <x v="18"/>
    <s v="COSMETICS"/>
    <x v="1"/>
    <x v="6"/>
    <x v="1"/>
    <n v="110593607"/>
    <n v="887167178670"/>
    <s v="E LAUDER DWEAR STAY-IN-PLACE MAKEUP 1N0 PORCELAIN 1G5Y-CA"/>
    <s v="EA"/>
    <n v="1"/>
    <n v="162"/>
    <n v="0"/>
    <n v="0"/>
    <n v="0"/>
    <n v="0"/>
  </r>
  <r>
    <x v="18"/>
    <s v="COSMETICS"/>
    <x v="1"/>
    <x v="6"/>
    <x v="0"/>
    <n v="110593609"/>
    <n v="887167178694"/>
    <s v="E LAUDER DWEAR STAY-IN-PLACE MAKEUP 3W1.5 FAWN 1G5Y-CE"/>
    <s v="EA"/>
    <n v="1"/>
    <n v="162"/>
    <n v="1"/>
    <n v="162"/>
    <n v="3"/>
    <n v="0"/>
  </r>
  <r>
    <x v="18"/>
    <s v="COSMETICS"/>
    <x v="1"/>
    <x v="6"/>
    <x v="0"/>
    <n v="110593615"/>
    <n v="887167332072"/>
    <s v="E LAUDER DWEAR NUDE WATERFRESH SPF30 3C2 PEBBLE RWAP-04"/>
    <s v="EA"/>
    <n v="1"/>
    <n v="162"/>
    <n v="0"/>
    <n v="0"/>
    <n v="5"/>
    <n v="0"/>
  </r>
  <r>
    <x v="18"/>
    <s v="COSMETICS"/>
    <x v="1"/>
    <x v="6"/>
    <x v="1"/>
    <n v="110593619"/>
    <n v="887167332126"/>
    <s v="E LAUDER DWEAR NUDE WATERFRESH SPF30 1N2 ECRU RWAP-16"/>
    <s v="EA"/>
    <n v="1"/>
    <n v="162"/>
    <n v="0"/>
    <n v="0"/>
    <n v="4"/>
    <n v="0"/>
  </r>
  <r>
    <x v="18"/>
    <s v="COSMETICS"/>
    <x v="1"/>
    <x v="6"/>
    <x v="1"/>
    <n v="111034087"/>
    <n v="887167384750"/>
    <s v="ESTEE LAUDER PURE COLOR LOVE LIQ LIP SASSED UP P363040000"/>
    <s v="EA"/>
    <n v="2"/>
    <n v="162"/>
    <n v="0"/>
    <n v="0"/>
    <n v="3"/>
    <n v="0"/>
  </r>
  <r>
    <x v="18"/>
    <s v="COSMETICS"/>
    <x v="1"/>
    <x v="6"/>
    <x v="4"/>
    <n v="111064828"/>
    <n v="27131969853"/>
    <s v="E LAUDER DWEAR STAY-IN-PLACE MAKEUP 2W2 RATTAN 1G5Y-84"/>
    <s v="EA"/>
    <n v="1"/>
    <n v="162"/>
    <n v="1"/>
    <n v="162"/>
    <n v="10"/>
    <n v="83"/>
  </r>
  <r>
    <x v="18"/>
    <s v="COSMETICS"/>
    <x v="1"/>
    <x v="6"/>
    <x v="1"/>
    <n v="111166475"/>
    <n v="887167393899"/>
    <s v="ESTEE LAUDER FUTURIST AQUA BRILLIANCE MAKEUP 1W0 WARM PORCELAIN P49K-62"/>
    <s v="EA"/>
    <n v="1"/>
    <n v="162"/>
    <n v="0"/>
    <n v="0"/>
    <n v="17"/>
    <n v="157"/>
  </r>
  <r>
    <x v="18"/>
    <s v="COSMETICS"/>
    <x v="1"/>
    <x v="6"/>
    <x v="13"/>
    <n v="111166475"/>
    <n v="887167393899"/>
    <s v="ESTEE LAUDER FUTURIST AQUA BRILLIANCE MAKEUP 1W0 WARM PORCELAIN P49K-62"/>
    <s v="EA"/>
    <n v="1"/>
    <n v="162"/>
    <n v="0"/>
    <n v="0"/>
    <n v="0"/>
    <n v="157"/>
  </r>
  <r>
    <x v="18"/>
    <s v="COSMETICS"/>
    <x v="1"/>
    <x v="6"/>
    <x v="0"/>
    <n v="111311582"/>
    <n v="887167354807"/>
    <s v="ESTEE LAUDER PURE COLOR DESIRE 303 SHOUTOUT RYKA-13"/>
    <s v="EA"/>
    <n v="1"/>
    <n v="162"/>
    <n v="0"/>
    <n v="0"/>
    <n v="32"/>
    <n v="0"/>
  </r>
  <r>
    <x v="18"/>
    <s v="COSMETICS"/>
    <x v="1"/>
    <x v="6"/>
    <x v="0"/>
    <n v="111354819"/>
    <n v="887167414068"/>
    <s v="ESTEE LAUDER DOUBLEWEARLIGHTSOFTMATTEHYDRAMAKEUPSPF10 1N2 ECRU P6LC-16"/>
    <s v="EA"/>
    <n v="1"/>
    <n v="162"/>
    <n v="0"/>
    <n v="0"/>
    <n v="20"/>
    <n v="0"/>
  </r>
  <r>
    <x v="18"/>
    <s v="COSMETICS"/>
    <x v="1"/>
    <x v="6"/>
    <x v="0"/>
    <n v="111395618"/>
    <n v="887167452909"/>
    <s v="ESTEE LAUDER PURE COLOR DESIRE MATTE 313 BITE BACK PAJK-08"/>
    <s v="EA"/>
    <n v="1"/>
    <n v="162"/>
    <n v="0"/>
    <n v="0"/>
    <n v="9"/>
    <n v="10"/>
  </r>
  <r>
    <x v="18"/>
    <s v="COSMETICS"/>
    <x v="1"/>
    <x v="6"/>
    <x v="1"/>
    <n v="111395620"/>
    <n v="887167452923"/>
    <s v="ESTEE LAUDER PURE COLOR DESIRE MATTE 413 DEVASTATE PAJK-10"/>
    <s v="EA"/>
    <n v="1"/>
    <n v="162"/>
    <n v="0"/>
    <n v="0"/>
    <n v="2"/>
    <n v="3"/>
  </r>
  <r>
    <x v="18"/>
    <s v="COSMETICS"/>
    <x v="1"/>
    <x v="6"/>
    <x v="0"/>
    <n v="111398916"/>
    <n v="27131830788"/>
    <s v="E LAUDER DWEAR STAY-IN-PLACE LIQUID MAKEUP SPF10 6C1 RICH COCOA 1G5Y-68"/>
    <s v="EA"/>
    <n v="1"/>
    <n v="162"/>
    <n v="0"/>
    <n v="0"/>
    <n v="10"/>
    <n v="0"/>
  </r>
  <r>
    <x v="18"/>
    <s v="COSMETICS"/>
    <x v="1"/>
    <x v="6"/>
    <x v="0"/>
    <n v="111398918"/>
    <n v="27131836452"/>
    <s v="E LAUDER DWEAR STAY-IN-PLACE LIQUID MAKEUP SPF10 5W2 RICH CARAMEL 1G5Y-70"/>
    <s v="EA"/>
    <n v="1"/>
    <n v="162"/>
    <n v="0"/>
    <n v="0"/>
    <n v="0"/>
    <n v="0"/>
  </r>
  <r>
    <x v="18"/>
    <s v="COSMETICS"/>
    <x v="1"/>
    <x v="6"/>
    <x v="0"/>
    <n v="111399120"/>
    <n v="887167014367"/>
    <s v="E LAUDER DBLEWEAR MAX CVR MAKEUP SPF15 3W1 TAWNY WN77-13"/>
    <s v="EA"/>
    <n v="1"/>
    <n v="162"/>
    <n v="0"/>
    <n v="0"/>
    <n v="7"/>
    <n v="0"/>
  </r>
  <r>
    <x v="18"/>
    <s v="COSMETICS"/>
    <x v="1"/>
    <x v="6"/>
    <x v="0"/>
    <n v="111399121"/>
    <n v="887167014374"/>
    <s v="E LAUDER DBLEWEAR MAX CVR MAKEUP SPF15 4N1 SPICE SAND WN77-14"/>
    <s v="EA"/>
    <n v="1"/>
    <n v="162"/>
    <n v="0"/>
    <n v="0"/>
    <n v="11"/>
    <n v="0"/>
  </r>
  <r>
    <x v="18"/>
    <s v="COSMETICS"/>
    <x v="12"/>
    <x v="6"/>
    <x v="6"/>
    <n v="111451897"/>
    <n v="773602561377"/>
    <s v="MAC TR EXCL IN EXTRM DIM X 2 SHWK-01"/>
    <s v="EA"/>
    <n v="1"/>
    <n v="162"/>
    <n v="0"/>
    <n v="0"/>
    <n v="7"/>
    <n v="57"/>
  </r>
  <r>
    <x v="18"/>
    <s v="COSMETICS"/>
    <x v="12"/>
    <x v="6"/>
    <x v="7"/>
    <n v="102204936"/>
    <n v="773602033546"/>
    <s v="MAC LUSTRE LIPSTICK SYRUP M31A-03"/>
    <s v="EA"/>
    <n v="2"/>
    <n v="160"/>
    <n v="0"/>
    <n v="0"/>
    <n v="6"/>
    <n v="0"/>
  </r>
  <r>
    <x v="18"/>
    <s v="COSMETICS"/>
    <x v="12"/>
    <x v="6"/>
    <x v="7"/>
    <n v="102204942"/>
    <n v="773602033799"/>
    <s v="MAC LUSTRE LIPSTICK HUG ME M31A-11"/>
    <s v="EA"/>
    <n v="2"/>
    <n v="160"/>
    <n v="0"/>
    <n v="0"/>
    <n v="16"/>
    <n v="0"/>
  </r>
  <r>
    <x v="18"/>
    <s v="COSMETICS"/>
    <x v="12"/>
    <x v="6"/>
    <x v="7"/>
    <n v="102204956"/>
    <n v="773602063444"/>
    <s v="MAC LUSTRE LIPSTICK POLITELY PINK M31A-43"/>
    <s v="EA"/>
    <n v="2"/>
    <n v="160"/>
    <n v="0"/>
    <n v="0"/>
    <n v="5"/>
    <n v="0"/>
  </r>
  <r>
    <x v="18"/>
    <s v="COSMETICS"/>
    <x v="12"/>
    <x v="6"/>
    <x v="7"/>
    <n v="102204980"/>
    <n v="773602048335"/>
    <s v="MAC LIPSTICK CHERISH M3EW-08"/>
    <s v="EA"/>
    <n v="2"/>
    <n v="160"/>
    <n v="0"/>
    <n v="0"/>
    <n v="1"/>
    <n v="0"/>
  </r>
  <r>
    <x v="18"/>
    <s v="COSMETICS"/>
    <x v="12"/>
    <x v="6"/>
    <x v="4"/>
    <n v="102204980"/>
    <n v="773602048335"/>
    <s v="MAC LIPSTICK CHERISH M3EW-08"/>
    <s v="EA"/>
    <n v="2"/>
    <n v="160"/>
    <n v="0"/>
    <n v="0"/>
    <n v="2"/>
    <n v="0"/>
  </r>
  <r>
    <x v="18"/>
    <s v="COSMETICS"/>
    <x v="12"/>
    <x v="6"/>
    <x v="1"/>
    <n v="102204981"/>
    <n v="773602048366"/>
    <s v="MAC LIPSTICK FAUX M3EW-11"/>
    <s v="EA"/>
    <n v="2"/>
    <n v="160"/>
    <n v="0"/>
    <n v="0"/>
    <n v="4"/>
    <n v="0"/>
  </r>
  <r>
    <x v="18"/>
    <s v="COSMETICS"/>
    <x v="12"/>
    <x v="6"/>
    <x v="3"/>
    <n v="102204984"/>
    <n v="773602048496"/>
    <s v="MAC LIPSTICK MOCHA M3EW-24"/>
    <s v="EA"/>
    <n v="2"/>
    <n v="160"/>
    <n v="0"/>
    <n v="0"/>
    <n v="14"/>
    <n v="79"/>
  </r>
  <r>
    <x v="18"/>
    <s v="COSMETICS"/>
    <x v="12"/>
    <x v="6"/>
    <x v="4"/>
    <n v="102204986"/>
    <n v="773602048588"/>
    <s v="MAC LIPSTICK TWIG M3EW-33"/>
    <s v="EA"/>
    <n v="2"/>
    <n v="160"/>
    <n v="0"/>
    <n v="0"/>
    <n v="26"/>
    <n v="259"/>
  </r>
  <r>
    <x v="18"/>
    <s v="COSMETICS"/>
    <x v="12"/>
    <x v="6"/>
    <x v="1"/>
    <n v="102205003"/>
    <n v="773602061273"/>
    <s v="MAC AMPLIFIED CREAM LIPSTICK GIRL ABOUT TOWN M3LN-22"/>
    <s v="EA"/>
    <n v="2"/>
    <n v="160"/>
    <n v="0"/>
    <n v="0"/>
    <n v="0"/>
    <n v="0"/>
  </r>
  <r>
    <x v="18"/>
    <s v="COSMETICS"/>
    <x v="12"/>
    <x v="6"/>
    <x v="7"/>
    <n v="102205007"/>
    <n v="773602063550"/>
    <s v="MAC AMPLIFIED CREME LIPSTICK BRICK-O-LA M3LN-29"/>
    <s v="EA"/>
    <n v="2"/>
    <n v="160"/>
    <n v="0"/>
    <n v="0"/>
    <n v="71"/>
    <n v="142"/>
  </r>
  <r>
    <x v="18"/>
    <s v="COSMETICS"/>
    <x v="12"/>
    <x v="6"/>
    <x v="13"/>
    <n v="102205064"/>
    <n v="773602048762"/>
    <s v="MAC MATTE LIPSTICK VIVA GLAM M5L9-11"/>
    <s v="EA"/>
    <n v="2"/>
    <n v="160"/>
    <n v="0"/>
    <n v="0"/>
    <n v="0"/>
    <n v="0"/>
  </r>
  <r>
    <x v="18"/>
    <s v="COSMETICS"/>
    <x v="12"/>
    <x v="6"/>
    <x v="13"/>
    <n v="102205065"/>
    <n v="773602048779"/>
    <s v="MAC MATTE LIPSTICK VIVA GLAM III M5L9-12"/>
    <s v="EA"/>
    <n v="2"/>
    <n v="160"/>
    <n v="0"/>
    <n v="0"/>
    <n v="0"/>
    <n v="1"/>
  </r>
  <r>
    <x v="18"/>
    <s v="COSMETICS"/>
    <x v="12"/>
    <x v="5"/>
    <x v="7"/>
    <n v="102207787"/>
    <n v="773602102815"/>
    <s v="MAC GENTLY OFF EYE/LIP MKE UP RMVR BOT 100ML M6GT 01"/>
    <s v="EA"/>
    <n v="2"/>
    <n v="160"/>
    <n v="0"/>
    <n v="0"/>
    <n v="0"/>
    <n v="0"/>
  </r>
  <r>
    <x v="18"/>
    <s v="COSMETICS"/>
    <x v="12"/>
    <x v="6"/>
    <x v="4"/>
    <n v="102208689"/>
    <n v="773602046744"/>
    <s v="MAC L/STK BOMBSHELL M30072"/>
    <s v="EA"/>
    <n v="2"/>
    <n v="160"/>
    <n v="0"/>
    <n v="0"/>
    <n v="3"/>
    <n v="0"/>
  </r>
  <r>
    <x v="18"/>
    <s v="COSMETICS"/>
    <x v="12"/>
    <x v="6"/>
    <x v="7"/>
    <n v="102208694"/>
    <n v="773602051762"/>
    <s v="MAC L/STK CRAVING M3LN05"/>
    <s v="EA"/>
    <n v="2"/>
    <n v="160"/>
    <n v="0"/>
    <n v="0"/>
    <n v="16"/>
    <n v="23"/>
  </r>
  <r>
    <x v="18"/>
    <s v="COSMETICS"/>
    <x v="12"/>
    <x v="6"/>
    <x v="1"/>
    <n v="102208703"/>
    <n v="773602077526"/>
    <s v="MAC MATTE LIPSTICK HONEY LOVE M2LP-35"/>
    <s v="EA"/>
    <n v="2"/>
    <n v="160"/>
    <n v="0"/>
    <n v="0"/>
    <n v="6"/>
    <n v="0"/>
  </r>
  <r>
    <x v="18"/>
    <s v="COSMETICS"/>
    <x v="12"/>
    <x v="6"/>
    <x v="1"/>
    <n v="102208708"/>
    <n v="773602077533"/>
    <s v="MAC MATTE LIPSTICK KINDA SEXY M2LP-36"/>
    <s v="EA"/>
    <n v="2"/>
    <n v="160"/>
    <n v="0"/>
    <n v="0"/>
    <n v="16"/>
    <n v="18"/>
  </r>
  <r>
    <x v="18"/>
    <s v="COSMETICS"/>
    <x v="12"/>
    <x v="6"/>
    <x v="7"/>
    <n v="102208710"/>
    <n v="773602049158"/>
    <s v="MAC LIPSTICK M.A.C RED M3EW-44"/>
    <s v="EA"/>
    <n v="2"/>
    <n v="160"/>
    <n v="0"/>
    <n v="0"/>
    <n v="19"/>
    <n v="45"/>
  </r>
  <r>
    <x v="18"/>
    <s v="COSMETICS"/>
    <x v="12"/>
    <x v="6"/>
    <x v="7"/>
    <n v="102208712"/>
    <n v="773602049172"/>
    <s v="MAC L/STK MYTH M3EW46"/>
    <s v="EA"/>
    <n v="2"/>
    <n v="160"/>
    <n v="0"/>
    <n v="0"/>
    <n v="1"/>
    <n v="0"/>
  </r>
  <r>
    <x v="18"/>
    <s v="COSMETICS"/>
    <x v="12"/>
    <x v="6"/>
    <x v="3"/>
    <n v="102208716"/>
    <n v="773602077496"/>
    <s v="MAC MATTE LIPSTICK PLEASE ME M2LP-32"/>
    <s v="EA"/>
    <n v="2"/>
    <n v="160"/>
    <n v="0"/>
    <n v="0"/>
    <n v="3"/>
    <n v="56"/>
  </r>
  <r>
    <x v="18"/>
    <s v="COSMETICS"/>
    <x v="12"/>
    <x v="6"/>
    <x v="4"/>
    <n v="102208720"/>
    <n v="773602048557"/>
    <s v="MAC LIPSTICK RETRO M3EW-30"/>
    <s v="EA"/>
    <n v="2"/>
    <n v="160"/>
    <n v="0"/>
    <n v="0"/>
    <n v="13"/>
    <n v="121"/>
  </r>
  <r>
    <x v="18"/>
    <s v="COSMETICS"/>
    <x v="12"/>
    <x v="6"/>
    <x v="3"/>
    <n v="102208728"/>
    <n v="773602077540"/>
    <s v="MAC MATTE LIPSTICK VELVET TEDDY M2LP-37"/>
    <s v="EA"/>
    <n v="2"/>
    <n v="160"/>
    <n v="0"/>
    <n v="0"/>
    <n v="8"/>
    <n v="493"/>
  </r>
  <r>
    <x v="18"/>
    <s v="COSMETICS"/>
    <x v="12"/>
    <x v="6"/>
    <x v="7"/>
    <n v="102211045"/>
    <n v="773602153688"/>
    <s v="MAC LIPSTICK SAINT GERMAIN M3LN C0"/>
    <s v="EA"/>
    <n v="2"/>
    <n v="160"/>
    <n v="0"/>
    <n v="0"/>
    <n v="11"/>
    <n v="0"/>
  </r>
  <r>
    <x v="18"/>
    <s v="COSMETICS"/>
    <x v="12"/>
    <x v="6"/>
    <x v="7"/>
    <n v="110012210"/>
    <n v="773602164189"/>
    <s v="MAC CREMESHEEN MCF3 03"/>
    <s v="EA"/>
    <n v="2"/>
    <n v="160"/>
    <n v="0"/>
    <n v="0"/>
    <n v="22"/>
    <n v="17"/>
  </r>
  <r>
    <x v="18"/>
    <s v="COSMETICS"/>
    <x v="12"/>
    <x v="6"/>
    <x v="4"/>
    <n v="110012210"/>
    <n v="773602164189"/>
    <s v="MAC CREMESHEEN MCF3 03"/>
    <s v="EA"/>
    <n v="2"/>
    <n v="160"/>
    <n v="0"/>
    <n v="0"/>
    <n v="13"/>
    <n v="17"/>
  </r>
  <r>
    <x v="18"/>
    <s v="COSMETICS"/>
    <x v="12"/>
    <x v="6"/>
    <x v="7"/>
    <n v="110012240"/>
    <n v="773602166534"/>
    <s v="MAC CREMESHEEN BRAVE RED MCF3 15"/>
    <s v="EA"/>
    <n v="2"/>
    <n v="160"/>
    <n v="0"/>
    <n v="0"/>
    <n v="19"/>
    <n v="15"/>
  </r>
  <r>
    <x v="18"/>
    <s v="COSMETICS"/>
    <x v="12"/>
    <x v="6"/>
    <x v="1"/>
    <n v="110032009"/>
    <n v="773602174058"/>
    <s v="MAC CREMESHEEN LIPSTICK CREAM IN YOUR COFFEE MCF3-20"/>
    <s v="EA"/>
    <n v="2"/>
    <n v="160"/>
    <n v="0"/>
    <n v="0"/>
    <n v="9"/>
    <n v="141"/>
  </r>
  <r>
    <x v="18"/>
    <s v="COSMETICS"/>
    <x v="12"/>
    <x v="6"/>
    <x v="4"/>
    <n v="110039825"/>
    <n v="773602059096"/>
    <s v="MAC AMPLIFIED CREAM LIPSTICK IMPASSIONED M3LN 19"/>
    <s v="EA"/>
    <n v="2"/>
    <n v="160"/>
    <n v="0"/>
    <n v="0"/>
    <n v="1"/>
    <n v="0"/>
  </r>
  <r>
    <x v="18"/>
    <s v="COSMETICS"/>
    <x v="12"/>
    <x v="6"/>
    <x v="1"/>
    <n v="110260766"/>
    <n v="773602048663"/>
    <s v="MAC MATTE LIPSTICK CHILI M2LP-01"/>
    <s v="EA"/>
    <n v="2"/>
    <n v="160"/>
    <n v="0"/>
    <n v="0"/>
    <n v="24"/>
    <n v="812"/>
  </r>
  <r>
    <x v="18"/>
    <s v="COSMETICS"/>
    <x v="12"/>
    <x v="6"/>
    <x v="4"/>
    <n v="110260774"/>
    <n v="773602048809"/>
    <s v="MAC MATTE LIPSTICK LADY DANGER M2LP-15"/>
    <s v="EA"/>
    <n v="2"/>
    <n v="160"/>
    <n v="0"/>
    <n v="0"/>
    <n v="31"/>
    <n v="30"/>
  </r>
  <r>
    <x v="18"/>
    <s v="COSMETICS"/>
    <x v="12"/>
    <x v="6"/>
    <x v="4"/>
    <n v="110280855"/>
    <n v="773602314751"/>
    <s v="MAC LIPSTICK RELENTLESSLY RED M0N9-16"/>
    <s v="EA"/>
    <n v="2"/>
    <n v="160"/>
    <n v="0"/>
    <n v="0"/>
    <n v="12"/>
    <n v="0"/>
  </r>
  <r>
    <x v="18"/>
    <s v="COSMETICS"/>
    <x v="12"/>
    <x v="6"/>
    <x v="1"/>
    <n v="110280858"/>
    <n v="773602314782"/>
    <s v="MAC LIPSTICK FLAT OUT FABULOUS M0N9-19"/>
    <s v="EA"/>
    <n v="2"/>
    <n v="160"/>
    <n v="0"/>
    <n v="0"/>
    <n v="12"/>
    <n v="46"/>
  </r>
  <r>
    <x v="18"/>
    <s v="COSMETICS"/>
    <x v="12"/>
    <x v="6"/>
    <x v="3"/>
    <n v="110288087"/>
    <n v="773602318575"/>
    <s v="MAC PRO LONGWEAR EYE LINER DEFINEDLY BLACK MRY5-07"/>
    <s v="EA"/>
    <n v="2"/>
    <n v="160"/>
    <n v="0"/>
    <n v="0"/>
    <n v="9"/>
    <n v="240"/>
  </r>
  <r>
    <x v="18"/>
    <s v="COSMETICS"/>
    <x v="12"/>
    <x v="6"/>
    <x v="7"/>
    <n v="110320737"/>
    <n v="773602339891"/>
    <s v="MAC MATTE LIPSTICK HEROINE M2LP-93"/>
    <s v="EA"/>
    <n v="2"/>
    <n v="160"/>
    <n v="0"/>
    <n v="0"/>
    <n v="42"/>
    <n v="0"/>
  </r>
  <r>
    <x v="18"/>
    <s v="COSMETICS"/>
    <x v="12"/>
    <x v="6"/>
    <x v="4"/>
    <n v="110413842"/>
    <n v="773602388073"/>
    <s v="MAC MATTE LIPSTICK MEN LOVE MYSTERY M2LP-3P"/>
    <s v="EA"/>
    <n v="2"/>
    <n v="160"/>
    <n v="0"/>
    <n v="0"/>
    <n v="0"/>
    <n v="0"/>
  </r>
  <r>
    <x v="18"/>
    <s v="COSMETICS"/>
    <x v="12"/>
    <x v="6"/>
    <x v="7"/>
    <n v="110413843"/>
    <n v="773602388080"/>
    <s v="MAC MATTE LIPSTICK D FOR DANGER M2LP-3R"/>
    <s v="EA"/>
    <n v="2"/>
    <n v="160"/>
    <n v="0"/>
    <n v="0"/>
    <n v="27"/>
    <n v="131"/>
  </r>
  <r>
    <x v="18"/>
    <s v="COSMETICS"/>
    <x v="12"/>
    <x v="6"/>
    <x v="1"/>
    <n v="110413846"/>
    <n v="773602388103"/>
    <s v="MAC MATTE LIPSTICK WHIRL M2LP-3W"/>
    <s v="EA"/>
    <n v="2"/>
    <n v="160"/>
    <n v="0"/>
    <n v="0"/>
    <n v="17"/>
    <n v="151"/>
  </r>
  <r>
    <x v="18"/>
    <s v="COSMETICS"/>
    <x v="12"/>
    <x v="6"/>
    <x v="4"/>
    <n v="110413846"/>
    <n v="773602388103"/>
    <s v="MAC MATTE LIPSTICK WHIRL M2LP-3W"/>
    <s v="EA"/>
    <n v="2"/>
    <n v="160"/>
    <n v="0"/>
    <n v="0"/>
    <n v="20"/>
    <n v="151"/>
  </r>
  <r>
    <x v="18"/>
    <s v="COSMETICS"/>
    <x v="12"/>
    <x v="6"/>
    <x v="3"/>
    <n v="110413857"/>
    <n v="773602284580"/>
    <s v="MAC MATTE LIPSTICK MEHR M2LP-70"/>
    <s v="EA"/>
    <n v="2"/>
    <n v="160"/>
    <n v="0"/>
    <n v="0"/>
    <n v="34"/>
    <n v="570"/>
  </r>
  <r>
    <x v="18"/>
    <s v="COSMETICS"/>
    <x v="12"/>
    <x v="6"/>
    <x v="1"/>
    <n v="110524858"/>
    <n v="773602365593"/>
    <s v="MAC MATTE LIPSTICK RED ROCK M2LP-2M"/>
    <s v="EA"/>
    <n v="2"/>
    <n v="160"/>
    <n v="0"/>
    <n v="0"/>
    <n v="11"/>
    <n v="21"/>
  </r>
  <r>
    <x v="18"/>
    <s v="COSMETICS"/>
    <x v="12"/>
    <x v="6"/>
    <x v="7"/>
    <n v="110565669"/>
    <n v="773602048519"/>
    <s v="MAC SATIN LIPSTICK PARAMOUNT M3EW-26"/>
    <s v="EA"/>
    <n v="2"/>
    <n v="160"/>
    <n v="0"/>
    <n v="0"/>
    <n v="22"/>
    <n v="0"/>
  </r>
  <r>
    <x v="18"/>
    <s v="COSMETICS"/>
    <x v="12"/>
    <x v="6"/>
    <x v="4"/>
    <n v="110823914"/>
    <n v="773602471102"/>
    <s v="MAC #208S ANGLED BROW BRUSH S7JR-01"/>
    <s v="EA"/>
    <n v="2"/>
    <n v="160"/>
    <n v="0"/>
    <n v="0"/>
    <n v="11"/>
    <n v="0"/>
  </r>
  <r>
    <x v="18"/>
    <s v="COSMETICS"/>
    <x v="12"/>
    <x v="6"/>
    <x v="7"/>
    <n v="111114969"/>
    <n v="773602426768"/>
    <s v="MAC POWDER KISS LIPSTICK A LITTLE TAMED S4K0-01"/>
    <s v="EA"/>
    <n v="2"/>
    <n v="160"/>
    <n v="0"/>
    <n v="0"/>
    <n v="16"/>
    <n v="35"/>
  </r>
  <r>
    <x v="18"/>
    <s v="COSMETICS"/>
    <x v="12"/>
    <x v="6"/>
    <x v="1"/>
    <n v="111114969"/>
    <n v="773602426768"/>
    <s v="MAC POWDER KISS LIPSTICK A LITTLE TAMED S4K0-01"/>
    <s v="EA"/>
    <n v="2"/>
    <n v="160"/>
    <n v="0"/>
    <n v="0"/>
    <n v="23"/>
    <n v="35"/>
  </r>
  <r>
    <x v="18"/>
    <s v="COSMETICS"/>
    <x v="12"/>
    <x v="6"/>
    <x v="3"/>
    <n v="111114971"/>
    <n v="773602426805"/>
    <s v="MAC POWDER KISS LIPSTICK STYLE SHOCKED! S4K0-05"/>
    <s v="EA"/>
    <n v="2"/>
    <n v="160"/>
    <n v="0"/>
    <n v="0"/>
    <n v="7"/>
    <n v="0"/>
  </r>
  <r>
    <x v="18"/>
    <s v="COSMETICS"/>
    <x v="12"/>
    <x v="6"/>
    <x v="7"/>
    <n v="111114973"/>
    <n v="773602431304"/>
    <s v="MAC POWDER KISS LIPSTICK BURNING LOVE S4K0-17"/>
    <s v="EA"/>
    <n v="2"/>
    <n v="160"/>
    <n v="0"/>
    <n v="0"/>
    <n v="17"/>
    <n v="134"/>
  </r>
  <r>
    <x v="18"/>
    <s v="COSMETICS"/>
    <x v="12"/>
    <x v="6"/>
    <x v="4"/>
    <n v="111114973"/>
    <n v="773602431304"/>
    <s v="MAC POWDER KISS LIPSTICK BURNING LOVE S4K0-17"/>
    <s v="EA"/>
    <n v="2"/>
    <n v="160"/>
    <n v="0"/>
    <n v="0"/>
    <n v="17"/>
    <n v="134"/>
  </r>
  <r>
    <x v="18"/>
    <s v="COSMETICS"/>
    <x v="12"/>
    <x v="6"/>
    <x v="7"/>
    <n v="111114974"/>
    <n v="773602431342"/>
    <s v="MAC POWDER KISS LIPSTICK SHOCKING REVELATION S4K0-21"/>
    <s v="EA"/>
    <n v="2"/>
    <n v="160"/>
    <n v="0"/>
    <n v="0"/>
    <n v="31"/>
    <n v="0"/>
  </r>
  <r>
    <x v="18"/>
    <s v="COSMETICS"/>
    <x v="12"/>
    <x v="6"/>
    <x v="7"/>
    <n v="111114976"/>
    <n v="773602434374"/>
    <s v="MAC POWDER KISS LIPSTICK MANDARIN O S4K0-23"/>
    <s v="EA"/>
    <n v="2"/>
    <n v="160"/>
    <n v="0"/>
    <n v="0"/>
    <n v="8"/>
    <n v="5"/>
  </r>
  <r>
    <x v="18"/>
    <s v="COSMETICS"/>
    <x v="12"/>
    <x v="6"/>
    <x v="4"/>
    <n v="111114982"/>
    <n v="773602522057"/>
    <s v="MAC POWDER KISS LIPSTICK MULL IT OVER S4K0-29"/>
    <s v="EA"/>
    <n v="2"/>
    <n v="160"/>
    <n v="0"/>
    <n v="0"/>
    <n v="27"/>
    <n v="151"/>
  </r>
  <r>
    <x v="18"/>
    <s v="COSMETICS"/>
    <x v="12"/>
    <x v="6"/>
    <x v="7"/>
    <n v="111114983"/>
    <n v="773602522064"/>
    <s v="MAC POWDER KISS LIPSTICK LASTING PASSION S4K0-30"/>
    <s v="EA"/>
    <n v="2"/>
    <n v="160"/>
    <n v="0"/>
    <n v="0"/>
    <n v="15"/>
    <n v="14"/>
  </r>
  <r>
    <x v="18"/>
    <s v="COSMETICS"/>
    <x v="12"/>
    <x v="6"/>
    <x v="1"/>
    <n v="111250837"/>
    <n v="773602522798"/>
    <s v="MAC EXTENDED PLAY PERM ME UP LASH PERM BLACK SEPN-01"/>
    <s v="EA"/>
    <n v="2"/>
    <n v="160"/>
    <n v="0"/>
    <n v="0"/>
    <n v="19"/>
    <n v="25"/>
  </r>
  <r>
    <x v="18"/>
    <s v="COSMETICS"/>
    <x v="12"/>
    <x v="6"/>
    <x v="4"/>
    <n v="111399226"/>
    <n v="773602541423"/>
    <s v="MAC FRENCH SILK 402 SG73-02"/>
    <s v="EA"/>
    <n v="2"/>
    <n v="160"/>
    <n v="0"/>
    <n v="0"/>
    <n v="21"/>
    <n v="0"/>
  </r>
  <r>
    <x v="18"/>
    <s v="COSMETICS"/>
    <x v="12"/>
    <x v="6"/>
    <x v="7"/>
    <n v="111399329"/>
    <n v="773602541454"/>
    <s v="MAC LAISSEZ-FAIRE 411 SG73-05"/>
    <s v="EA"/>
    <n v="2"/>
    <n v="160"/>
    <n v="1"/>
    <n v="80"/>
    <n v="42"/>
    <n v="16"/>
  </r>
  <r>
    <x v="18"/>
    <s v="COSMETICS"/>
    <x v="12"/>
    <x v="6"/>
    <x v="7"/>
    <n v="111399330"/>
    <n v="773602541461"/>
    <s v="MAC UNDER THE COVERS 405 SG73-06"/>
    <s v="EA"/>
    <n v="2"/>
    <n v="160"/>
    <n v="0"/>
    <n v="0"/>
    <n v="16"/>
    <n v="0"/>
  </r>
  <r>
    <x v="18"/>
    <s v="COSMETICS"/>
    <x v="12"/>
    <x v="6"/>
    <x v="1"/>
    <n v="111399331"/>
    <n v="773602541478"/>
    <s v="MAC AS IF I CARE 407 SG73-07"/>
    <s v="EA"/>
    <n v="2"/>
    <n v="160"/>
    <n v="0"/>
    <n v="0"/>
    <n v="8"/>
    <n v="103"/>
  </r>
  <r>
    <x v="18"/>
    <s v="COSMETICS"/>
    <x v="12"/>
    <x v="6"/>
    <x v="9"/>
    <n v="111399336"/>
    <n v="773602541508"/>
    <s v="MAC VANITY BONFIRE 417 SG73-10"/>
    <s v="EA"/>
    <n v="2"/>
    <n v="160"/>
    <n v="2"/>
    <n v="160"/>
    <n v="22"/>
    <n v="103"/>
  </r>
  <r>
    <x v="18"/>
    <s v="COSMETICS"/>
    <x v="12"/>
    <x v="6"/>
    <x v="3"/>
    <n v="111399339"/>
    <n v="773602541515"/>
    <s v="MAC MY LITTLE SECRET 418 SG73-11"/>
    <s v="EA"/>
    <n v="2"/>
    <n v="160"/>
    <n v="1"/>
    <n v="80"/>
    <n v="27"/>
    <n v="202"/>
  </r>
  <r>
    <x v="18"/>
    <s v="COSMETICS"/>
    <x v="12"/>
    <x v="6"/>
    <x v="9"/>
    <n v="111399339"/>
    <n v="773602541515"/>
    <s v="MAC MY LITTLE SECRET 418 SG73-11"/>
    <s v="EA"/>
    <n v="2"/>
    <n v="160"/>
    <n v="0"/>
    <n v="0"/>
    <n v="22"/>
    <n v="202"/>
  </r>
  <r>
    <x v="18"/>
    <s v="COSMETICS"/>
    <x v="12"/>
    <x v="6"/>
    <x v="7"/>
    <n v="111399348"/>
    <n v="773602541584"/>
    <s v="MAC GIVE ME FEVER 428 SG73-18"/>
    <s v="EA"/>
    <n v="2"/>
    <n v="160"/>
    <n v="0"/>
    <n v="0"/>
    <n v="75"/>
    <n v="393"/>
  </r>
  <r>
    <x v="18"/>
    <s v="COSMETICS"/>
    <x v="12"/>
    <x v="6"/>
    <x v="13"/>
    <n v="111399351"/>
    <n v="773602541607"/>
    <s v="MAC JOIE DE VIVRE 415 SG73-20"/>
    <s v="EA"/>
    <n v="2"/>
    <n v="160"/>
    <n v="0"/>
    <n v="0"/>
    <n v="0"/>
    <n v="358"/>
  </r>
  <r>
    <x v="18"/>
    <s v="COSMETICS"/>
    <x v="12"/>
    <x v="6"/>
    <x v="1"/>
    <n v="111399352"/>
    <n v="773602541621"/>
    <s v="MAC TRES BLASE 404 SG73-22"/>
    <s v="EA"/>
    <n v="2"/>
    <n v="160"/>
    <n v="0"/>
    <n v="0"/>
    <n v="18"/>
    <n v="283"/>
  </r>
  <r>
    <x v="18"/>
    <s v="COSMETICS"/>
    <x v="12"/>
    <x v="6"/>
    <x v="7"/>
    <n v="111399356"/>
    <n v="773602541669"/>
    <s v="MAC MON COEUR 422 SG73-26"/>
    <s v="EA"/>
    <n v="2"/>
    <n v="160"/>
    <n v="0"/>
    <n v="0"/>
    <n v="26"/>
    <n v="503"/>
  </r>
  <r>
    <x v="18"/>
    <s v="COSMETICS"/>
    <x v="12"/>
    <x v="6"/>
    <x v="1"/>
    <n v="111399357"/>
    <n v="773602541676"/>
    <s v="MAC BATED BREATH 408 SG73-27"/>
    <s v="EA"/>
    <n v="2"/>
    <n v="160"/>
    <n v="1"/>
    <n v="80"/>
    <n v="24"/>
    <n v="852"/>
  </r>
  <r>
    <x v="18"/>
    <s v="COSMETICS"/>
    <x v="12"/>
    <x v="6"/>
    <x v="7"/>
    <n v="111399360"/>
    <n v="773602541690"/>
    <s v="MAC LA FEMME 410 SG73-29"/>
    <s v="EA"/>
    <n v="2"/>
    <n v="160"/>
    <n v="0"/>
    <n v="0"/>
    <n v="109"/>
    <n v="247"/>
  </r>
  <r>
    <x v="18"/>
    <s v="COSMETICS"/>
    <x v="12"/>
    <x v="6"/>
    <x v="7"/>
    <n v="111613237"/>
    <n v="773602574544"/>
    <s v="MAC LIPSTICK @NOURARIDAOFFICIAL SJX8-K8"/>
    <s v="EA"/>
    <n v="2"/>
    <n v="160"/>
    <n v="0"/>
    <n v="0"/>
    <n v="84"/>
    <n v="881"/>
  </r>
  <r>
    <x v="18"/>
    <s v="COSMETICS"/>
    <x v="12"/>
    <x v="6"/>
    <x v="6"/>
    <n v="111613237"/>
    <n v="773602574544"/>
    <s v="MAC LIPSTICK @NOURARIDAOFFICIAL SJX8-K8"/>
    <s v="EA"/>
    <n v="2"/>
    <n v="160"/>
    <n v="0"/>
    <n v="0"/>
    <n v="10"/>
    <n v="881"/>
  </r>
  <r>
    <x v="18"/>
    <s v="COSMETICS"/>
    <x v="12"/>
    <x v="6"/>
    <x v="9"/>
    <n v="111613612"/>
    <n v="773602574315"/>
    <s v="MAC LIPSTICK SEE SHEER SJWM-14"/>
    <s v="EA"/>
    <n v="2"/>
    <n v="160"/>
    <n v="0"/>
    <n v="0"/>
    <n v="22"/>
    <n v="48"/>
  </r>
  <r>
    <x v="18"/>
    <s v="COSMETICS"/>
    <x v="12"/>
    <x v="6"/>
    <x v="4"/>
    <n v="111613612"/>
    <n v="773602574315"/>
    <s v="MAC LIPSTICK SEE SHEER SJWM-14"/>
    <s v="EA"/>
    <n v="2"/>
    <n v="160"/>
    <n v="0"/>
    <n v="0"/>
    <n v="20"/>
    <n v="48"/>
  </r>
  <r>
    <x v="18"/>
    <s v="COSMETICS"/>
    <x v="12"/>
    <x v="5"/>
    <x v="4"/>
    <n v="111079697"/>
    <n v="773602440153"/>
    <s v="MAC LIGHTFUL C MOISTURE CRM 50ML S5JH-01"/>
    <s v="EA"/>
    <n v="1"/>
    <n v="159"/>
    <n v="0"/>
    <n v="0"/>
    <n v="1"/>
    <n v="0"/>
  </r>
  <r>
    <x v="18"/>
    <s v="COSMETICS"/>
    <x v="12"/>
    <x v="6"/>
    <x v="7"/>
    <n v="110322705"/>
    <n v="773602279135"/>
    <s v="MAC WATERPROOF BROW SET QUIET BRUNETTE MMRY-03"/>
    <s v="EA"/>
    <n v="2"/>
    <n v="156"/>
    <n v="0"/>
    <n v="0"/>
    <n v="7"/>
    <n v="0"/>
  </r>
  <r>
    <x v="18"/>
    <s v="COSMETICS"/>
    <x v="12"/>
    <x v="6"/>
    <x v="4"/>
    <n v="110322705"/>
    <n v="773602279135"/>
    <s v="MAC WATERPROOF BROW SET QUIET BRUNETTE MMRY-03"/>
    <s v="EA"/>
    <n v="2"/>
    <n v="156"/>
    <n v="0"/>
    <n v="0"/>
    <n v="12"/>
    <n v="0"/>
  </r>
  <r>
    <x v="18"/>
    <s v="COSMETICS"/>
    <x v="12"/>
    <x v="6"/>
    <x v="3"/>
    <n v="110322706"/>
    <n v="773602279142"/>
    <s v="MAC WATERPROOF BROW SET BOLD BRUNETTE MMRY-04"/>
    <s v="EA"/>
    <n v="2"/>
    <n v="156"/>
    <n v="0"/>
    <n v="0"/>
    <n v="16"/>
    <n v="0"/>
  </r>
  <r>
    <x v="18"/>
    <s v="COSMETICS"/>
    <x v="12"/>
    <x v="6"/>
    <x v="9"/>
    <n v="110322706"/>
    <n v="773602279142"/>
    <s v="MAC WATERPROOF BROW SET BOLD BRUNETTE MMRY-04"/>
    <s v="EA"/>
    <n v="2"/>
    <n v="156"/>
    <n v="0"/>
    <n v="0"/>
    <n v="22"/>
    <n v="0"/>
  </r>
  <r>
    <x v="18"/>
    <s v="COSMETICS"/>
    <x v="12"/>
    <x v="6"/>
    <x v="7"/>
    <n v="110576242"/>
    <n v="773602411436"/>
    <s v="MAC LIPGLASS OH BABY S3HT-03"/>
    <s v="EA"/>
    <n v="2"/>
    <n v="156"/>
    <n v="0"/>
    <n v="0"/>
    <n v="0"/>
    <n v="0"/>
  </r>
  <r>
    <x v="18"/>
    <s v="COSMETICS"/>
    <x v="12"/>
    <x v="6"/>
    <x v="1"/>
    <n v="110576248"/>
    <n v="773602411498"/>
    <s v="MAC LIPGLASS CULTURED S3HT-09"/>
    <s v="EA"/>
    <n v="2"/>
    <n v="156"/>
    <n v="0"/>
    <n v="0"/>
    <n v="3"/>
    <n v="0"/>
  </r>
  <r>
    <x v="18"/>
    <s v="COSMETICS"/>
    <x v="12"/>
    <x v="6"/>
    <x v="4"/>
    <n v="110576253"/>
    <n v="773602411542"/>
    <s v="MAC LIPGLASS LOVE CHILD S3HT-14"/>
    <s v="EA"/>
    <n v="2"/>
    <n v="156"/>
    <n v="0"/>
    <n v="0"/>
    <n v="2"/>
    <n v="0"/>
  </r>
  <r>
    <x v="18"/>
    <s v="COSMETICS"/>
    <x v="12"/>
    <x v="6"/>
    <x v="7"/>
    <n v="110576260"/>
    <n v="773602411627"/>
    <s v="MAC LIPGLASS SPITE S3HT-22"/>
    <s v="EA"/>
    <n v="2"/>
    <n v="156"/>
    <n v="0"/>
    <n v="0"/>
    <n v="3"/>
    <n v="0"/>
  </r>
  <r>
    <x v="18"/>
    <s v="COSMETICS"/>
    <x v="12"/>
    <x v="6"/>
    <x v="7"/>
    <n v="111024593"/>
    <n v="773602525751"/>
    <s v="MAC LIPGLASS ELEMENTAL FORCE 3.1ML/.1FLOZ S3HT-1E"/>
    <s v="EA"/>
    <n v="2"/>
    <n v="156"/>
    <n v="0"/>
    <n v="0"/>
    <n v="8"/>
    <n v="0"/>
  </r>
  <r>
    <x v="18"/>
    <s v="COSMETICS"/>
    <x v="12"/>
    <x v="6"/>
    <x v="7"/>
    <n v="111024606"/>
    <n v="773602465606"/>
    <s v="MAC EYE BROWS STYLERBRU .09GM/0OZ S778-01"/>
    <s v="EA"/>
    <n v="2"/>
    <n v="156"/>
    <n v="0"/>
    <n v="0"/>
    <n v="12"/>
    <n v="0"/>
  </r>
  <r>
    <x v="18"/>
    <s v="COSMETICS"/>
    <x v="12"/>
    <x v="6"/>
    <x v="3"/>
    <n v="111024606"/>
    <n v="773602465606"/>
    <s v="MAC EYE BROWS STYLERBRU .09GM/0OZ S778-01"/>
    <s v="EA"/>
    <n v="2"/>
    <n v="156"/>
    <n v="0"/>
    <n v="0"/>
    <n v="6"/>
    <n v="0"/>
  </r>
  <r>
    <x v="18"/>
    <s v="COSMETICS"/>
    <x v="12"/>
    <x v="6"/>
    <x v="3"/>
    <n v="111024612"/>
    <n v="773602465668"/>
    <s v="MAC EYE BROWS STYLERSTU .09GM/0OZ S778-07"/>
    <s v="EA"/>
    <n v="2"/>
    <n v="156"/>
    <n v="0"/>
    <n v="0"/>
    <n v="30"/>
    <n v="235"/>
  </r>
  <r>
    <x v="18"/>
    <s v="COSMETICS"/>
    <x v="12"/>
    <x v="6"/>
    <x v="4"/>
    <n v="111024612"/>
    <n v="773602465668"/>
    <s v="MAC EYE BROWS STYLERSTU .09GM/0OZ S778-07"/>
    <s v="EA"/>
    <n v="2"/>
    <n v="156"/>
    <n v="1"/>
    <n v="78"/>
    <n v="12"/>
    <n v="235"/>
  </r>
  <r>
    <x v="18"/>
    <s v="COSMETICS"/>
    <x v="13"/>
    <x v="6"/>
    <x v="1"/>
    <n v="110231869"/>
    <n v="716170020488"/>
    <s v="BOBBI BROWN BRONZING POWDER MEDIUM E1FX-02"/>
    <s v="EA"/>
    <n v="1"/>
    <n v="153"/>
    <n v="0"/>
    <n v="0"/>
    <n v="2"/>
    <n v="0"/>
  </r>
  <r>
    <x v="18"/>
    <s v="COSMETICS"/>
    <x v="13"/>
    <x v="6"/>
    <x v="1"/>
    <n v="110231995"/>
    <n v="716170071169"/>
    <s v="BOBBI BROWN ILLUMINATING BRONZING POWDER BALI BROWN E5EL-05"/>
    <s v="EA"/>
    <n v="1"/>
    <n v="153"/>
    <n v="0"/>
    <n v="0"/>
    <n v="8"/>
    <n v="9"/>
  </r>
  <r>
    <x v="18"/>
    <s v="COSMETICS"/>
    <x v="13"/>
    <x v="6"/>
    <x v="1"/>
    <n v="110889900"/>
    <n v="716170184036"/>
    <s v="B BROWN L-WEAR WEIGHTLESS FOUNDATION SPF15 30ML HONEY EGXR-05"/>
    <s v="EA"/>
    <n v="1"/>
    <n v="153"/>
    <n v="0"/>
    <n v="0"/>
    <n v="6"/>
    <n v="2"/>
  </r>
  <r>
    <x v="18"/>
    <s v="COSMETICS"/>
    <x v="13"/>
    <x v="6"/>
    <x v="1"/>
    <n v="110889904"/>
    <n v="716170184104"/>
    <s v="B BROWN L-WEAR WEIGHTLESS FOUNDATION SPF15 30ML WARM NATURAL EGXR-12"/>
    <s v="EA"/>
    <n v="1"/>
    <n v="153"/>
    <n v="0"/>
    <n v="0"/>
    <n v="10"/>
    <n v="12"/>
  </r>
  <r>
    <x v="18"/>
    <s v="COSMETICS"/>
    <x v="0"/>
    <x v="6"/>
    <x v="1"/>
    <n v="111311633"/>
    <n v="888066089432"/>
    <s v="TOMFORD LASH RAYS MASCARA T77K-01"/>
    <s v="EA"/>
    <n v="1"/>
    <n v="153"/>
    <n v="0"/>
    <n v="0"/>
    <n v="0"/>
    <n v="0"/>
  </r>
  <r>
    <x v="18"/>
    <s v="COSMETICS"/>
    <x v="12"/>
    <x v="6"/>
    <x v="13"/>
    <n v="111397248"/>
    <n v="773602561490"/>
    <s v="MAC VERISCOLOUR VARNISH X 2 #1 SHX2-01"/>
    <s v="EA"/>
    <n v="1"/>
    <n v="153"/>
    <n v="0"/>
    <n v="0"/>
    <n v="0"/>
    <n v="108"/>
  </r>
  <r>
    <x v="18"/>
    <s v="COSMETICS"/>
    <x v="12"/>
    <x v="6"/>
    <x v="9"/>
    <n v="111397249"/>
    <n v="773602561506"/>
    <s v="MAC VERSICOLOUR VARNISH X 2 #2 SHX3-01"/>
    <s v="EA"/>
    <n v="1"/>
    <n v="153"/>
    <n v="0"/>
    <n v="0"/>
    <n v="23"/>
    <n v="0"/>
  </r>
  <r>
    <x v="18"/>
    <s v="COSMETICS"/>
    <x v="3"/>
    <x v="5"/>
    <x v="13"/>
    <n v="111062286"/>
    <n v="20714939472"/>
    <s v="CLINIQUE DDML HYDRATING JELLY 125ML K9FL01"/>
    <s v="EA"/>
    <n v="1"/>
    <n v="150"/>
    <n v="0"/>
    <n v="0"/>
    <n v="0"/>
    <n v="1168"/>
  </r>
  <r>
    <x v="18"/>
    <s v="COSMETICS"/>
    <x v="12"/>
    <x v="6"/>
    <x v="3"/>
    <n v="102205068"/>
    <n v="773602069002"/>
    <s v="MAC LUSTRE LIPSTICK VIVA GLAM V M5LE-69"/>
    <s v="EA"/>
    <n v="2"/>
    <n v="148"/>
    <n v="1"/>
    <n v="74"/>
    <n v="6"/>
    <n v="0"/>
  </r>
  <r>
    <x v="18"/>
    <s v="COSMETICS"/>
    <x v="12"/>
    <x v="6"/>
    <x v="7"/>
    <n v="110157825"/>
    <n v="773602049189"/>
    <s v="MAC LIPSTICK PEACHSTOCK M3EW-47"/>
    <s v="EA"/>
    <n v="2"/>
    <n v="148"/>
    <n v="0"/>
    <n v="0"/>
    <n v="10"/>
    <n v="0"/>
  </r>
  <r>
    <x v="18"/>
    <s v="COSMETICS"/>
    <x v="12"/>
    <x v="6"/>
    <x v="7"/>
    <n v="111024617"/>
    <n v="773602522231"/>
    <s v="MAC LIPSTICK BRINGBACK LAFR 3GM/.1OZ SENA-04"/>
    <s v="EA"/>
    <n v="2"/>
    <n v="148"/>
    <n v="0"/>
    <n v="0"/>
    <n v="4"/>
    <n v="0"/>
  </r>
  <r>
    <x v="18"/>
    <s v="COSMETICS"/>
    <x v="12"/>
    <x v="6"/>
    <x v="7"/>
    <n v="111128452"/>
    <n v="773602528943"/>
    <s v="MAC LIPSTICK A WINK OF PINK SF88-JX"/>
    <s v="EA"/>
    <n v="2"/>
    <n v="148"/>
    <n v="0"/>
    <n v="0"/>
    <n v="36"/>
    <n v="0"/>
  </r>
  <r>
    <x v="18"/>
    <s v="COSMETICS"/>
    <x v="12"/>
    <x v="6"/>
    <x v="4"/>
    <n v="102204673"/>
    <n v="773602008711"/>
    <s v="MAC EYE KOHL SMOLDER M1XG-01"/>
    <s v="EA"/>
    <n v="2"/>
    <n v="144"/>
    <n v="0"/>
    <n v="0"/>
    <n v="14"/>
    <n v="216"/>
  </r>
  <r>
    <x v="18"/>
    <s v="COSMETICS"/>
    <x v="12"/>
    <x v="6"/>
    <x v="1"/>
    <n v="102204966"/>
    <n v="773602002160"/>
    <s v="MAC LIP PENCIL SPICE M380-22"/>
    <s v="EA"/>
    <n v="2"/>
    <n v="144"/>
    <n v="0"/>
    <n v="0"/>
    <n v="10"/>
    <n v="71"/>
  </r>
  <r>
    <x v="18"/>
    <s v="COSMETICS"/>
    <x v="12"/>
    <x v="6"/>
    <x v="3"/>
    <n v="102204966"/>
    <n v="773602002160"/>
    <s v="MAC LIP PENCIL SPICE M380-22"/>
    <s v="EA"/>
    <n v="2"/>
    <n v="144"/>
    <n v="0"/>
    <n v="0"/>
    <n v="17"/>
    <n v="71"/>
  </r>
  <r>
    <x v="18"/>
    <s v="COSMETICS"/>
    <x v="12"/>
    <x v="6"/>
    <x v="4"/>
    <n v="102205378"/>
    <n v="773602069989"/>
    <s v="MAC PREP+PRIME LIP M4XA-01"/>
    <s v="EA"/>
    <n v="2"/>
    <n v="144"/>
    <n v="1"/>
    <n v="72"/>
    <n v="57"/>
    <n v="581"/>
  </r>
  <r>
    <x v="18"/>
    <s v="COSMETICS"/>
    <x v="12"/>
    <x v="6"/>
    <x v="4"/>
    <n v="110032123"/>
    <n v="773602154432"/>
    <s v="MAC STUDIO SCULPT SPF15 FOUND. MAN7-03"/>
    <s v="EA"/>
    <n v="1"/>
    <n v="144"/>
    <n v="0"/>
    <n v="0"/>
    <n v="6"/>
    <n v="0"/>
  </r>
  <r>
    <x v="18"/>
    <s v="COSMETICS"/>
    <x v="12"/>
    <x v="6"/>
    <x v="7"/>
    <n v="110032124"/>
    <n v="773602154449"/>
    <s v="MAC STUDIO SCULPT SPF15 FOUND. MAN7-04"/>
    <s v="EA"/>
    <n v="1"/>
    <n v="144"/>
    <n v="0"/>
    <n v="0"/>
    <n v="1"/>
    <n v="0"/>
  </r>
  <r>
    <x v="18"/>
    <s v="COSMETICS"/>
    <x v="12"/>
    <x v="6"/>
    <x v="7"/>
    <n v="110032125"/>
    <n v="773602154456"/>
    <s v="MAC STUDIO SCULPT SPF15 FOUND.MAN7-05"/>
    <s v="EA"/>
    <n v="1"/>
    <n v="144"/>
    <n v="0"/>
    <n v="0"/>
    <n v="13"/>
    <n v="0"/>
  </r>
  <r>
    <x v="18"/>
    <s v="COSMETICS"/>
    <x v="12"/>
    <x v="6"/>
    <x v="7"/>
    <n v="110032126"/>
    <n v="773602154463"/>
    <s v="MAC STUDIO SCULPT SPF15 FOUND.MAN7-06"/>
    <s v="EA"/>
    <n v="1"/>
    <n v="144"/>
    <n v="0"/>
    <n v="0"/>
    <n v="19"/>
    <n v="0"/>
  </r>
  <r>
    <x v="18"/>
    <s v="COSMETICS"/>
    <x v="12"/>
    <x v="6"/>
    <x v="4"/>
    <n v="110032128"/>
    <n v="773602154487"/>
    <s v="MAC STUDIO SCULPT SPF15 FOUND.MAN7-08"/>
    <s v="EA"/>
    <n v="1"/>
    <n v="144"/>
    <n v="0"/>
    <n v="0"/>
    <n v="3"/>
    <n v="0"/>
  </r>
  <r>
    <x v="18"/>
    <s v="COSMETICS"/>
    <x v="12"/>
    <x v="6"/>
    <x v="7"/>
    <n v="110032133"/>
    <n v="773602154531"/>
    <s v="MAC STUDIO SCULPT SPF15 FOUND.MAN7-13"/>
    <s v="EA"/>
    <n v="1"/>
    <n v="144"/>
    <n v="0"/>
    <n v="0"/>
    <n v="0"/>
    <n v="0"/>
  </r>
  <r>
    <x v="18"/>
    <s v="COSMETICS"/>
    <x v="13"/>
    <x v="6"/>
    <x v="1"/>
    <n v="110234521"/>
    <n v="716170012575"/>
    <s v="BOBBI BROWN SHEER PRESSED POWDER SOFT SAND E0XF-05"/>
    <s v="EA"/>
    <n v="1"/>
    <n v="144"/>
    <n v="0"/>
    <n v="0"/>
    <n v="11"/>
    <n v="33"/>
  </r>
  <r>
    <x v="18"/>
    <s v="COSMETICS"/>
    <x v="12"/>
    <x v="6"/>
    <x v="3"/>
    <n v="110309473"/>
    <n v="773602326853"/>
    <s v="MAC PREP + PRIME NATURAL RADIANCE RADIANT YELLOW MTAX-01"/>
    <s v="EA"/>
    <n v="1"/>
    <n v="144"/>
    <n v="0"/>
    <n v="0"/>
    <n v="9"/>
    <n v="0"/>
  </r>
  <r>
    <x v="18"/>
    <s v="COSMETICS"/>
    <x v="12"/>
    <x v="6"/>
    <x v="7"/>
    <n v="110415079"/>
    <n v="773602367153"/>
    <s v="MAC STUDIO WATERWEIGHT SPF30/PA++ F NC15 MXCT-01"/>
    <s v="EA"/>
    <n v="1"/>
    <n v="144"/>
    <n v="0"/>
    <n v="0"/>
    <n v="13"/>
    <n v="0"/>
  </r>
  <r>
    <x v="18"/>
    <s v="COSMETICS"/>
    <x v="12"/>
    <x v="6"/>
    <x v="7"/>
    <n v="110415081"/>
    <n v="773602367177"/>
    <s v="MAC STUDIO WATERWEIGHT SPF30/PA++ F NC20 MXCT-03"/>
    <s v="EA"/>
    <n v="1"/>
    <n v="144"/>
    <n v="0"/>
    <n v="0"/>
    <n v="-2"/>
    <n v="0"/>
  </r>
  <r>
    <x v="18"/>
    <s v="COSMETICS"/>
    <x v="12"/>
    <x v="6"/>
    <x v="1"/>
    <n v="110415082"/>
    <n v="773602367184"/>
    <s v="MAC STUDIO WATERWEIGHT SPF30/PA++ F NC25 MXCT-04"/>
    <s v="EA"/>
    <n v="1"/>
    <n v="144"/>
    <n v="0"/>
    <n v="0"/>
    <n v="1"/>
    <n v="0"/>
  </r>
  <r>
    <x v="18"/>
    <s v="COSMETICS"/>
    <x v="12"/>
    <x v="6"/>
    <x v="7"/>
    <n v="110415087"/>
    <n v="773602367238"/>
    <s v="MAC STUDIO WATERWEIGHT SPF30/PA++ F NC44 MXCT-09"/>
    <s v="EA"/>
    <n v="1"/>
    <n v="144"/>
    <n v="0"/>
    <n v="0"/>
    <n v="0"/>
    <n v="0"/>
  </r>
  <r>
    <x v="18"/>
    <s v="COSMETICS"/>
    <x v="12"/>
    <x v="6"/>
    <x v="7"/>
    <n v="110415088"/>
    <n v="773602367245"/>
    <s v="MAC STUDIO WATERWEIGHT SPF30/PA++ F NC45 MXCT-10"/>
    <s v="EA"/>
    <n v="1"/>
    <n v="144"/>
    <n v="0"/>
    <n v="0"/>
    <n v="3"/>
    <n v="0"/>
  </r>
  <r>
    <x v="18"/>
    <s v="COSMETICS"/>
    <x v="12"/>
    <x v="6"/>
    <x v="4"/>
    <n v="110415088"/>
    <n v="773602367245"/>
    <s v="MAC STUDIO WATERWEIGHT SPF30/PA++ F NC45 MXCT-10"/>
    <s v="EA"/>
    <n v="1"/>
    <n v="144"/>
    <n v="0"/>
    <n v="0"/>
    <n v="4"/>
    <n v="0"/>
  </r>
  <r>
    <x v="18"/>
    <s v="COSMETICS"/>
    <x v="13"/>
    <x v="6"/>
    <x v="1"/>
    <n v="110415343"/>
    <n v="716170145716"/>
    <s v="B BROWN INTENSIVE SKIN SERUM CONCEALER NATURAL ECL9-08"/>
    <s v="EA"/>
    <n v="1"/>
    <n v="144"/>
    <n v="0"/>
    <n v="0"/>
    <n v="1"/>
    <n v="0"/>
  </r>
  <r>
    <x v="18"/>
    <s v="COSMETICS"/>
    <x v="12"/>
    <x v="6"/>
    <x v="7"/>
    <n v="110505730"/>
    <n v="773602430192"/>
    <s v="MAC LIP PENCIL HALF-RED S4W9-53"/>
    <s v="EA"/>
    <n v="2"/>
    <n v="144"/>
    <n v="0"/>
    <n v="0"/>
    <n v="27"/>
    <n v="0"/>
  </r>
  <r>
    <x v="18"/>
    <s v="COSMETICS"/>
    <x v="12"/>
    <x v="6"/>
    <x v="7"/>
    <n v="110564428"/>
    <n v="773602430185"/>
    <s v="MAC LIP PENCIL REDD S4W9-20"/>
    <s v="EA"/>
    <n v="2"/>
    <n v="144"/>
    <n v="0"/>
    <n v="0"/>
    <n v="6"/>
    <n v="0"/>
  </r>
  <r>
    <x v="18"/>
    <s v="COSMETICS"/>
    <x v="12"/>
    <x v="6"/>
    <x v="7"/>
    <n v="110565717"/>
    <n v="773602430024"/>
    <s v="MAC LIP PENCIL BEET S4W9-02"/>
    <s v="EA"/>
    <n v="2"/>
    <n v="144"/>
    <n v="0"/>
    <n v="0"/>
    <n v="15"/>
    <n v="0"/>
  </r>
  <r>
    <x v="18"/>
    <s v="COSMETICS"/>
    <x v="12"/>
    <x v="6"/>
    <x v="4"/>
    <n v="110565717"/>
    <n v="773602430024"/>
    <s v="MAC LIP PENCIL BEET S4W9-02"/>
    <s v="EA"/>
    <n v="2"/>
    <n v="144"/>
    <n v="0"/>
    <n v="0"/>
    <n v="6"/>
    <n v="0"/>
  </r>
  <r>
    <x v="18"/>
    <s v="COSMETICS"/>
    <x v="12"/>
    <x v="6"/>
    <x v="4"/>
    <n v="111024613"/>
    <n v="773602521081"/>
    <s v="MAC EYE BROWS STYLERSTR .09GM/0OZ S778-08"/>
    <s v="EA"/>
    <n v="2"/>
    <n v="144"/>
    <n v="0"/>
    <n v="0"/>
    <n v="0"/>
    <n v="0"/>
  </r>
  <r>
    <x v="18"/>
    <s v="COSMETICS"/>
    <x v="12"/>
    <x v="5"/>
    <x v="7"/>
    <n v="111079700"/>
    <n v="773602440344"/>
    <s v="MAC LIGHTFUL C + CORAL GRASS TINTED CREAM LIGHT S5JP-02"/>
    <s v="EA"/>
    <n v="1"/>
    <n v="144"/>
    <n v="0"/>
    <n v="0"/>
    <n v="3"/>
    <n v="0"/>
  </r>
  <r>
    <x v="18"/>
    <s v="COSMETICS"/>
    <x v="12"/>
    <x v="5"/>
    <x v="4"/>
    <n v="111079700"/>
    <n v="773602440344"/>
    <s v="MAC LIGHTFUL C + CORAL GRASS TINTED CREAM LIGHT S5JP-02"/>
    <s v="EA"/>
    <n v="1"/>
    <n v="144"/>
    <n v="0"/>
    <n v="0"/>
    <n v="4"/>
    <n v="0"/>
  </r>
  <r>
    <x v="18"/>
    <s v="COSMETICS"/>
    <x v="12"/>
    <x v="5"/>
    <x v="3"/>
    <n v="111079704"/>
    <n v="773602440375"/>
    <s v="MAC LIGHTFUL C + CORAL GRASS TINTED CREAM MEDIUM PLUS S5JP-05"/>
    <s v="EA"/>
    <n v="1"/>
    <n v="144"/>
    <n v="0"/>
    <n v="0"/>
    <n v="4"/>
    <n v="0"/>
  </r>
  <r>
    <x v="18"/>
    <s v="COSMETICS"/>
    <x v="12"/>
    <x v="6"/>
    <x v="3"/>
    <n v="111128495"/>
    <n v="773602472284"/>
    <s v="MAC LITTLE MAC IN EXTREME DIMENSION LASH 3D BLACK S7LT-01"/>
    <s v="EA"/>
    <n v="3"/>
    <n v="144"/>
    <n v="0"/>
    <n v="0"/>
    <n v="39"/>
    <n v="0"/>
  </r>
  <r>
    <x v="18"/>
    <s v="COSMETICS"/>
    <x v="3"/>
    <x v="5"/>
    <x v="4"/>
    <n v="111154130"/>
    <n v="20714890186"/>
    <s v="CLINIQUE FRESH PRESSED CLINICAL DAILY AND OVERNIGHT BOOSTERS 2PK K3L3-01"/>
    <s v="EA"/>
    <n v="1"/>
    <n v="144"/>
    <n v="0"/>
    <n v="0"/>
    <n v="4"/>
    <n v="12"/>
  </r>
  <r>
    <x v="18"/>
    <s v="COSMETICS"/>
    <x v="12"/>
    <x v="6"/>
    <x v="1"/>
    <n v="111531856"/>
    <n v="773602572489"/>
    <s v="MAC STUDIO FIX CONCEAL AND CORRECT MEDIUM DEEP SJR3-03"/>
    <s v="EA"/>
    <n v="1"/>
    <n v="144"/>
    <n v="0"/>
    <n v="0"/>
    <n v="0"/>
    <n v="0"/>
  </r>
  <r>
    <x v="18"/>
    <s v="COSMETICS"/>
    <x v="12"/>
    <x v="6"/>
    <x v="4"/>
    <n v="111531856"/>
    <n v="773602572489"/>
    <s v="MAC STUDIO FIX CONCEAL AND CORRECT MEDIUM DEEP SJR3-03"/>
    <s v="EA"/>
    <n v="1"/>
    <n v="144"/>
    <n v="0"/>
    <n v="0"/>
    <n v="0"/>
    <n v="0"/>
  </r>
  <r>
    <x v="18"/>
    <s v="COSMETICS"/>
    <x v="12"/>
    <x v="6"/>
    <x v="3"/>
    <n v="111531857"/>
    <n v="773602572496"/>
    <s v="MAC STUDIO FIX CONCEAL AND CORRECT DARK SJR3-04"/>
    <s v="EA"/>
    <n v="1"/>
    <n v="144"/>
    <n v="0"/>
    <n v="0"/>
    <n v="0"/>
    <n v="0"/>
  </r>
  <r>
    <x v="18"/>
    <s v="COSMETICS"/>
    <x v="12"/>
    <x v="6"/>
    <x v="7"/>
    <n v="111531858"/>
    <n v="773602572502"/>
    <s v="MAC STUDIO FIX CONCEAL AND CORRECT DEEP SJR3-05"/>
    <s v="EA"/>
    <n v="1"/>
    <n v="144"/>
    <n v="0"/>
    <n v="0"/>
    <n v="10"/>
    <n v="0"/>
  </r>
  <r>
    <x v="18"/>
    <s v="COSMETICS"/>
    <x v="12"/>
    <x v="6"/>
    <x v="1"/>
    <n v="111531858"/>
    <n v="773602572502"/>
    <s v="MAC STUDIO FIX CONCEAL AND CORRECT DEEP SJR3-05"/>
    <s v="EA"/>
    <n v="1"/>
    <n v="144"/>
    <n v="0"/>
    <n v="0"/>
    <n v="7"/>
    <n v="0"/>
  </r>
  <r>
    <x v="18"/>
    <s v="COSMETICS"/>
    <x v="3"/>
    <x v="6"/>
    <x v="0"/>
    <n v="111543754"/>
    <n v="20714918378"/>
    <s v="CLINIQUE EVEN BETTER REFRESH CN 40 CREAM CHAMOIS K733-09"/>
    <s v="EA"/>
    <n v="1"/>
    <n v="144"/>
    <n v="0"/>
    <n v="0"/>
    <n v="11"/>
    <n v="53"/>
  </r>
  <r>
    <x v="18"/>
    <s v="COSMETICS"/>
    <x v="12"/>
    <x v="6"/>
    <x v="3"/>
    <n v="111613610"/>
    <n v="773602569823"/>
    <s v="MAC PREP + PRIME LIP SHADE01 SJH3-01"/>
    <s v="EA"/>
    <n v="2"/>
    <n v="144"/>
    <n v="0"/>
    <n v="0"/>
    <n v="1"/>
    <n v="183"/>
  </r>
  <r>
    <x v="18"/>
    <s v="COSMETICS"/>
    <x v="1"/>
    <x v="5"/>
    <x v="0"/>
    <n v="110999886"/>
    <n v="887167327665"/>
    <s v="ESTEE LAUDER DAYWEAR EYE COOLING ANTI-OXIDANT MOISTURE GEL CREME 15ML RTX9-01"/>
    <s v="EA"/>
    <n v="1"/>
    <n v="142"/>
    <n v="0"/>
    <n v="0"/>
    <n v="16"/>
    <n v="10"/>
  </r>
  <r>
    <x v="18"/>
    <s v="COSMETICS"/>
    <x v="12"/>
    <x v="6"/>
    <x v="4"/>
    <n v="111105523"/>
    <n v="773602529070"/>
    <s v="MAC STUDIO CONCEAL AND CORRECT PALETTE SF8E-01"/>
    <s v="EA"/>
    <n v="1"/>
    <n v="142"/>
    <n v="0"/>
    <n v="0"/>
    <n v="7"/>
    <n v="0"/>
  </r>
  <r>
    <x v="18"/>
    <s v="COSMETICS"/>
    <x v="12"/>
    <x v="6"/>
    <x v="3"/>
    <n v="111613589"/>
    <n v="773602561575"/>
    <s v="MAC TRAVEL EXCLUSIVE FIRST CLASS EYE AND FACE PALETTE SHX8-01"/>
    <s v="EA"/>
    <n v="1"/>
    <n v="140"/>
    <n v="0"/>
    <n v="0"/>
    <n v="0"/>
    <n v="424"/>
  </r>
  <r>
    <x v="18"/>
    <s v="COSMETICS"/>
    <x v="12"/>
    <x v="6"/>
    <x v="7"/>
    <n v="110985663"/>
    <n v="773602457274"/>
    <s v="MAC NICOPANDA PALETTE PREPPY PANDA S6NT-02"/>
    <s v="EA"/>
    <n v="1"/>
    <n v="138"/>
    <n v="0"/>
    <n v="0"/>
    <n v="2"/>
    <n v="0"/>
  </r>
  <r>
    <x v="18"/>
    <s v="COSMETICS"/>
    <x v="12"/>
    <x v="6"/>
    <x v="7"/>
    <n v="111385211"/>
    <n v="773602470433"/>
    <s v="MAC MINI MAC LIPSTICK WHIRL 1.8GM/.06OZ S7H63W"/>
    <s v="EA"/>
    <n v="3"/>
    <n v="138"/>
    <n v="0"/>
    <n v="0"/>
    <n v="31"/>
    <n v="0"/>
  </r>
  <r>
    <x v="18"/>
    <s v="COSMETICS"/>
    <x v="12"/>
    <x v="6"/>
    <x v="7"/>
    <n v="111385213"/>
    <n v="773602473021"/>
    <s v="MAC MINI MAC LIPSTICK DIVA 1.8GM/.06OZ S7H602"/>
    <s v="EA"/>
    <n v="3"/>
    <n v="138"/>
    <n v="0"/>
    <n v="0"/>
    <n v="11"/>
    <n v="0"/>
  </r>
  <r>
    <x v="18"/>
    <s v="COSMETICS"/>
    <x v="12"/>
    <x v="6"/>
    <x v="4"/>
    <n v="111385214"/>
    <n v="773602561308"/>
    <s v="MAC MINI MAC LIPSTICK MOCHA 1.8GM/.06OZ S7NY24"/>
    <s v="EA"/>
    <n v="3"/>
    <n v="138"/>
    <n v="0"/>
    <n v="0"/>
    <n v="15"/>
    <n v="0"/>
  </r>
  <r>
    <x v="18"/>
    <s v="COSMETICS"/>
    <x v="3"/>
    <x v="6"/>
    <x v="0"/>
    <n v="110065139"/>
    <n v="20714324629"/>
    <s v="CLINIQUE EVEN BETTER MAKEUP SPF15 6MNY-03"/>
    <s v="EA"/>
    <n v="1"/>
    <n v="137"/>
    <n v="0"/>
    <n v="0"/>
    <n v="1"/>
    <n v="0"/>
  </r>
  <r>
    <x v="18"/>
    <s v="COSMETICS"/>
    <x v="3"/>
    <x v="6"/>
    <x v="0"/>
    <n v="110065140"/>
    <n v="20714324636"/>
    <s v="CLINIQUE EVEN BETTER MAKEUP SPF15 6MNY 04"/>
    <s v="EA"/>
    <n v="1"/>
    <n v="137"/>
    <n v="0"/>
    <n v="0"/>
    <n v="23"/>
    <n v="0"/>
  </r>
  <r>
    <x v="18"/>
    <s v="COSMETICS"/>
    <x v="3"/>
    <x v="6"/>
    <x v="0"/>
    <n v="110592556"/>
    <n v="20714324612"/>
    <s v="CLINIQUE EVEN BETTER MAKEUP SPF 15 FAIR 6MNY-02"/>
    <s v="EA"/>
    <n v="1"/>
    <n v="137"/>
    <n v="0"/>
    <n v="0"/>
    <n v="0"/>
    <n v="0"/>
  </r>
  <r>
    <x v="18"/>
    <s v="COSMETICS"/>
    <x v="3"/>
    <x v="6"/>
    <x v="0"/>
    <n v="111154096"/>
    <n v="20714976972"/>
    <s v="CLINIQUE EVEN BETTER MAKEUP SPF 15 SHELL 6MNY-39"/>
    <s v="EA"/>
    <n v="1"/>
    <n v="137"/>
    <n v="0"/>
    <n v="0"/>
    <n v="8"/>
    <n v="0"/>
  </r>
  <r>
    <x v="18"/>
    <s v="COSMETICS"/>
    <x v="3"/>
    <x v="5"/>
    <x v="3"/>
    <n v="110120942"/>
    <n v="20714462734"/>
    <s v="CLINIQUE CLARIFYING LOTION 3 400ML 76X0 01"/>
    <s v="EA"/>
    <n v="1"/>
    <n v="135"/>
    <n v="0"/>
    <n v="0"/>
    <n v="0"/>
    <n v="88"/>
  </r>
  <r>
    <x v="18"/>
    <s v="COSMETICS"/>
    <x v="13"/>
    <x v="6"/>
    <x v="1"/>
    <n v="110433440"/>
    <n v="716170150406"/>
    <s v="B BROWN LUXE LIP COLOR HIBISCUS EE1Y-18"/>
    <s v="EA"/>
    <n v="1"/>
    <n v="135"/>
    <n v="0"/>
    <n v="0"/>
    <n v="9"/>
    <n v="0"/>
  </r>
  <r>
    <x v="18"/>
    <s v="COSMETICS"/>
    <x v="12"/>
    <x v="6"/>
    <x v="1"/>
    <n v="110565641"/>
    <n v="773602399529"/>
    <s v="MAC #170 SYNTHETIC ROUNDED SLANT BRUSH S2TL-01"/>
    <s v="EA"/>
    <n v="1"/>
    <n v="135"/>
    <n v="0"/>
    <n v="0"/>
    <n v="9"/>
    <n v="175"/>
  </r>
  <r>
    <x v="18"/>
    <s v="COSMETICS"/>
    <x v="12"/>
    <x v="6"/>
    <x v="3"/>
    <n v="110565641"/>
    <n v="773602399529"/>
    <s v="MAC #170 SYNTHETIC ROUNDED SLANT BRUSH S2TL-01"/>
    <s v="EA"/>
    <n v="1"/>
    <n v="135"/>
    <n v="0"/>
    <n v="0"/>
    <n v="9"/>
    <n v="175"/>
  </r>
  <r>
    <x v="18"/>
    <s v="COSMETICS"/>
    <x v="1"/>
    <x v="6"/>
    <x v="1"/>
    <n v="110572807"/>
    <n v="887167292383"/>
    <s v="E LAUDER THE SMOOTHER UNIVERSAL PRIMER &amp; FINISHER 30ML RMY1-01"/>
    <s v="EA"/>
    <n v="1"/>
    <n v="135"/>
    <n v="0"/>
    <n v="0"/>
    <n v="1"/>
    <n v="0"/>
  </r>
  <r>
    <x v="18"/>
    <s v="COSMETICS"/>
    <x v="13"/>
    <x v="6"/>
    <x v="1"/>
    <n v="110594990"/>
    <n v="716170150277"/>
    <s v="B BROWN LUXE LIP COLOR PALE MAUVE EE1Y-05"/>
    <s v="EA"/>
    <n v="1"/>
    <n v="135"/>
    <n v="1"/>
    <n v="135"/>
    <n v="0"/>
    <n v="0"/>
  </r>
  <r>
    <x v="18"/>
    <s v="COSMETICS"/>
    <x v="12"/>
    <x v="6"/>
    <x v="4"/>
    <n v="110808740"/>
    <n v="773602470341"/>
    <s v="MAC #187S DUO FIBRE FACE BRUSH S7H1-01"/>
    <s v="EA"/>
    <n v="1"/>
    <n v="135"/>
    <n v="0"/>
    <n v="0"/>
    <n v="14"/>
    <n v="0"/>
  </r>
  <r>
    <x v="18"/>
    <s v="COSMETICS"/>
    <x v="12"/>
    <x v="6"/>
    <x v="1"/>
    <n v="110889998"/>
    <n v="773602470747"/>
    <s v="MAC #168S LARGE ANGLED CONTOUR BRUSH S7HK-01"/>
    <s v="EA"/>
    <n v="1"/>
    <n v="135"/>
    <n v="0"/>
    <n v="0"/>
    <n v="9"/>
    <n v="0"/>
  </r>
  <r>
    <x v="18"/>
    <s v="COSMETICS"/>
    <x v="12"/>
    <x v="6"/>
    <x v="4"/>
    <n v="110889999"/>
    <n v="773602470952"/>
    <s v="MAC #129S POWDER/BLUSH BRUSH S7JC-01"/>
    <s v="EA"/>
    <n v="1"/>
    <n v="135"/>
    <n v="0"/>
    <n v="0"/>
    <n v="8"/>
    <n v="0"/>
  </r>
  <r>
    <x v="18"/>
    <s v="COSMETICS"/>
    <x v="12"/>
    <x v="6"/>
    <x v="7"/>
    <n v="110951264"/>
    <n v="773602462124"/>
    <s v="MAC PADMA LAKSHMI EYE SHADOW X 4 SUNSET S733-01"/>
    <s v="EA"/>
    <n v="1"/>
    <n v="135"/>
    <n v="0"/>
    <n v="0"/>
    <n v="26"/>
    <n v="2"/>
  </r>
  <r>
    <x v="18"/>
    <s v="COSMETICS"/>
    <x v="12"/>
    <x v="6"/>
    <x v="7"/>
    <n v="110951265"/>
    <n v="773602462131"/>
    <s v="MAC PADMA LAKSHMI EYE SHADOW X 4 70'S DESSERT DUSK S733-02"/>
    <s v="EA"/>
    <n v="1"/>
    <n v="135"/>
    <n v="0"/>
    <n v="0"/>
    <n v="89"/>
    <n v="0"/>
  </r>
  <r>
    <x v="18"/>
    <s v="COSMETICS"/>
    <x v="12"/>
    <x v="6"/>
    <x v="4"/>
    <n v="110951265"/>
    <n v="773602462131"/>
    <s v="MAC PADMA LAKSHMI EYE SHADOW X 4 70'S DESSERT DUSK S733-02"/>
    <s v="EA"/>
    <n v="1"/>
    <n v="135"/>
    <n v="1"/>
    <n v="135"/>
    <n v="38"/>
    <n v="0"/>
  </r>
  <r>
    <x v="18"/>
    <s v="COSMETICS"/>
    <x v="1"/>
    <x v="6"/>
    <x v="4"/>
    <n v="111354824"/>
    <n v="887167441354"/>
    <s v="ESTEE LAUDER BRONZEGODDESSULTIMATEBALMINFUSEDMATTEBRONZER LIGHT P9GH-01"/>
    <s v="EA"/>
    <n v="1"/>
    <n v="135"/>
    <n v="0"/>
    <n v="0"/>
    <n v="1"/>
    <n v="0"/>
  </r>
  <r>
    <x v="18"/>
    <s v="COSMETICS"/>
    <x v="13"/>
    <x v="6"/>
    <x v="1"/>
    <n v="111451835"/>
    <n v="716170227191"/>
    <s v="B BROWN LUXE JEWEL LIPSTICK RUBY SLIPPER EM7H-Y9"/>
    <s v="EA"/>
    <n v="1"/>
    <n v="135"/>
    <n v="1"/>
    <n v="135"/>
    <n v="2"/>
    <n v="0"/>
  </r>
  <r>
    <x v="18"/>
    <s v="COSMETICS"/>
    <x v="12"/>
    <x v="6"/>
    <x v="3"/>
    <n v="111451898"/>
    <n v="773602561384"/>
    <s v="MAC TR EXCL EXTND PLAY X 2 SHWL-01"/>
    <s v="EA"/>
    <n v="1"/>
    <n v="135"/>
    <n v="0"/>
    <n v="0"/>
    <n v="16"/>
    <n v="91"/>
  </r>
  <r>
    <x v="18"/>
    <s v="COSMETICS"/>
    <x v="3"/>
    <x v="5"/>
    <x v="0"/>
    <n v="110065159"/>
    <n v="20714382742"/>
    <s v="CLINIQUE SSFM AGE DEFENSE FOR EYES 15ML 6TCR 01"/>
    <s v="EA"/>
    <n v="1"/>
    <n v="133"/>
    <n v="0"/>
    <n v="0"/>
    <n v="0"/>
    <n v="0"/>
  </r>
  <r>
    <x v="18"/>
    <s v="COSMETICS"/>
    <x v="13"/>
    <x v="6"/>
    <x v="1"/>
    <n v="110476902"/>
    <n v="716170160108"/>
    <s v="B BROWN DUAL-ENDED BROW DEFINER/GROOMER BRUSH EEWG-01"/>
    <s v="EA"/>
    <n v="1"/>
    <n v="133"/>
    <n v="0"/>
    <n v="0"/>
    <n v="9"/>
    <n v="0"/>
  </r>
  <r>
    <x v="18"/>
    <s v="COSMETICS"/>
    <x v="3"/>
    <x v="5"/>
    <x v="0"/>
    <n v="111379969"/>
    <n v="20714984236"/>
    <s v="CLINIQUE MOISTURE SURGE EYE 96HR FILLER CONCENTRATE 15ML KH97-01"/>
    <s v="EA"/>
    <n v="1"/>
    <n v="133"/>
    <n v="0"/>
    <n v="0"/>
    <n v="7"/>
    <n v="121"/>
  </r>
  <r>
    <x v="18"/>
    <s v="COSMETICS"/>
    <x v="3"/>
    <x v="5"/>
    <x v="4"/>
    <n v="111423832"/>
    <n v="20714993085"/>
    <s v="CLINIQUE CFM MAXIMUM HYDRATOR 72-HOUR AUTO REPLENISHING HYDRATOR 50ML KJ8H-01"/>
    <s v="EA"/>
    <n v="1"/>
    <n v="133"/>
    <n v="0"/>
    <n v="0"/>
    <n v="9"/>
    <n v="76"/>
  </r>
  <r>
    <x v="18"/>
    <s v="COSMETICS"/>
    <x v="12"/>
    <x v="6"/>
    <x v="9"/>
    <n v="111488339"/>
    <n v="773602556885"/>
    <s v="MAC KISS OF THE STARS LIPSTICK DESTINED FOR STARDOMSHGN-04"/>
    <s v="EA"/>
    <n v="2"/>
    <n v="132"/>
    <n v="0"/>
    <n v="0"/>
    <n v="10"/>
    <n v="0"/>
  </r>
  <r>
    <x v="18"/>
    <s v="COSMETICS"/>
    <x v="12"/>
    <x v="6"/>
    <x v="7"/>
    <n v="111488340"/>
    <n v="773602556892"/>
    <s v="MAC KISS OF THE STARS LIPSTICK STARSTRUCKSHGN-05"/>
    <s v="EA"/>
    <n v="2"/>
    <n v="132"/>
    <n v="0"/>
    <n v="0"/>
    <n v="5"/>
    <n v="0"/>
  </r>
  <r>
    <x v="18"/>
    <s v="COSMETICS"/>
    <x v="12"/>
    <x v="6"/>
    <x v="7"/>
    <n v="111488341"/>
    <n v="773602557103"/>
    <s v="MAC KISS OF THE STARS LIPSTICK ASTERISKSHGN-06"/>
    <s v="EA"/>
    <n v="2"/>
    <n v="132"/>
    <n v="0"/>
    <n v="0"/>
    <n v="15"/>
    <n v="0"/>
  </r>
  <r>
    <x v="18"/>
    <s v="COSMETICS"/>
    <x v="12"/>
    <x v="6"/>
    <x v="1"/>
    <n v="102206290"/>
    <n v="773602023172"/>
    <s v="MAC FOUNDATION BRUSH #190 M1EE-01"/>
    <s v="EA"/>
    <n v="1"/>
    <n v="131"/>
    <n v="0"/>
    <n v="0"/>
    <n v="8"/>
    <n v="0"/>
  </r>
  <r>
    <x v="18"/>
    <s v="COSMETICS"/>
    <x v="12"/>
    <x v="6"/>
    <x v="1"/>
    <n v="102205235"/>
    <n v="773602010530"/>
    <s v="MAC STUDIOFIX POWDER FOUNDATION NC35 M510-26"/>
    <s v="EA"/>
    <n v="1"/>
    <n v="129"/>
    <n v="0"/>
    <n v="0"/>
    <n v="14"/>
    <n v="383"/>
  </r>
  <r>
    <x v="18"/>
    <s v="COSMETICS"/>
    <x v="12"/>
    <x v="6"/>
    <x v="1"/>
    <n v="102205237"/>
    <n v="773602010578"/>
    <s v="MAC STUDIOFIX POWDER FOUNDATION NC50 M510-30"/>
    <s v="EA"/>
    <n v="1"/>
    <n v="129"/>
    <n v="0"/>
    <n v="0"/>
    <n v="20"/>
    <n v="0"/>
  </r>
  <r>
    <x v="18"/>
    <s v="COSMETICS"/>
    <x v="12"/>
    <x v="6"/>
    <x v="1"/>
    <n v="102205239"/>
    <n v="773602010677"/>
    <s v="MAC STUDIOFIX POWDER FOUNDATION NW25 M510-40"/>
    <s v="EA"/>
    <n v="1"/>
    <n v="129"/>
    <n v="1"/>
    <n v="129"/>
    <n v="21"/>
    <n v="47"/>
  </r>
  <r>
    <x v="18"/>
    <s v="COSMETICS"/>
    <x v="12"/>
    <x v="6"/>
    <x v="7"/>
    <n v="102205240"/>
    <n v="773602010691"/>
    <s v="MAC STUIDIOFIX POWDER FOUNDATION NW30 M510-42"/>
    <s v="EA"/>
    <n v="1"/>
    <n v="129"/>
    <n v="0"/>
    <n v="0"/>
    <n v="17"/>
    <n v="0"/>
  </r>
  <r>
    <x v="18"/>
    <s v="COSMETICS"/>
    <x v="12"/>
    <x v="6"/>
    <x v="4"/>
    <n v="102205241"/>
    <n v="773602010714"/>
    <s v="MAC STUIDOFIX POWDER FOUNDATION NW35 M510-44"/>
    <s v="EA"/>
    <n v="1"/>
    <n v="129"/>
    <n v="0"/>
    <n v="0"/>
    <n v="12"/>
    <n v="0"/>
  </r>
  <r>
    <x v="18"/>
    <s v="COSMETICS"/>
    <x v="12"/>
    <x v="6"/>
    <x v="1"/>
    <n v="102205242"/>
    <n v="773602010721"/>
    <s v="MAC STUDIOFIX POWDER FOUNDATION NW40 M510-45"/>
    <s v="EA"/>
    <n v="1"/>
    <n v="129"/>
    <n v="0"/>
    <n v="0"/>
    <n v="0"/>
    <n v="0"/>
  </r>
  <r>
    <x v="18"/>
    <s v="COSMETICS"/>
    <x v="12"/>
    <x v="6"/>
    <x v="0"/>
    <n v="102205244"/>
    <n v="773602010769"/>
    <s v="MAC STUDIOFIX POWDER FOUNDATION NW50 M510-49"/>
    <s v="EA"/>
    <n v="1"/>
    <n v="129"/>
    <n v="0"/>
    <n v="0"/>
    <n v="1"/>
    <n v="0"/>
  </r>
  <r>
    <x v="18"/>
    <s v="COSMETICS"/>
    <x v="12"/>
    <x v="6"/>
    <x v="1"/>
    <n v="102205246"/>
    <n v="773602018413"/>
    <s v="MAC STUDIOFIX POWDER FOUNDATION NC40 M510-53"/>
    <s v="EA"/>
    <n v="1"/>
    <n v="129"/>
    <n v="0"/>
    <n v="0"/>
    <n v="10"/>
    <n v="438"/>
  </r>
  <r>
    <x v="18"/>
    <s v="COSMETICS"/>
    <x v="12"/>
    <x v="6"/>
    <x v="1"/>
    <n v="102206293"/>
    <n v="773602103492"/>
    <s v="MAC STUDIO FIX FLUID SPF 15 NC25 M6JC-03"/>
    <s v="EA"/>
    <n v="1"/>
    <n v="129"/>
    <n v="0"/>
    <n v="0"/>
    <n v="39"/>
    <n v="172"/>
  </r>
  <r>
    <x v="18"/>
    <s v="COSMETICS"/>
    <x v="12"/>
    <x v="6"/>
    <x v="4"/>
    <n v="102206293"/>
    <n v="773602103492"/>
    <s v="MAC STUDIO FIX FLUID SPF 15 NC25 M6JC-03"/>
    <s v="EA"/>
    <n v="1"/>
    <n v="129"/>
    <n v="0"/>
    <n v="0"/>
    <n v="15"/>
    <n v="172"/>
  </r>
  <r>
    <x v="18"/>
    <s v="COSMETICS"/>
    <x v="12"/>
    <x v="6"/>
    <x v="0"/>
    <n v="102206295"/>
    <n v="773602103515"/>
    <s v="MAC STUDIO FIX FLUID SPF 15 NC35 M6JC-05"/>
    <s v="EA"/>
    <n v="1"/>
    <n v="129"/>
    <n v="0"/>
    <n v="0"/>
    <n v="-1"/>
    <n v="291"/>
  </r>
  <r>
    <x v="18"/>
    <s v="COSMETICS"/>
    <x v="12"/>
    <x v="6"/>
    <x v="1"/>
    <n v="102206295"/>
    <n v="773602103515"/>
    <s v="MAC STUDIO FIX FLUID SPF 15 NC35 M6JC-05"/>
    <s v="EA"/>
    <n v="1"/>
    <n v="129"/>
    <n v="0"/>
    <n v="0"/>
    <n v="15"/>
    <n v="291"/>
  </r>
  <r>
    <x v="18"/>
    <s v="COSMETICS"/>
    <x v="12"/>
    <x v="6"/>
    <x v="3"/>
    <n v="102206295"/>
    <n v="773602103515"/>
    <s v="MAC STUDIO FIX FLUID SPF 15 NC35 M6JC-05"/>
    <s v="EA"/>
    <n v="1"/>
    <n v="129"/>
    <n v="0"/>
    <n v="0"/>
    <n v="13"/>
    <n v="291"/>
  </r>
  <r>
    <x v="18"/>
    <s v="COSMETICS"/>
    <x v="12"/>
    <x v="6"/>
    <x v="1"/>
    <n v="102206296"/>
    <n v="773602103539"/>
    <s v="MAC STUDIO FIX FLUID SPF 15 NC40 M6JC-07"/>
    <s v="EA"/>
    <n v="1"/>
    <n v="129"/>
    <n v="0"/>
    <n v="0"/>
    <n v="12"/>
    <n v="166"/>
  </r>
  <r>
    <x v="18"/>
    <s v="COSMETICS"/>
    <x v="12"/>
    <x v="6"/>
    <x v="7"/>
    <n v="102206298"/>
    <n v="773602103553"/>
    <s v="MAC STUDIO FIX FLUID SPF 15 NC44 M6JC-09"/>
    <s v="EA"/>
    <n v="1"/>
    <n v="129"/>
    <n v="0"/>
    <n v="0"/>
    <n v="14"/>
    <n v="0"/>
  </r>
  <r>
    <x v="18"/>
    <s v="COSMETICS"/>
    <x v="12"/>
    <x v="6"/>
    <x v="3"/>
    <n v="102206299"/>
    <n v="77360210356"/>
    <s v="MAC STUDIO FIX FLUID SPF 15 NC45 M6JC-10"/>
    <s v="EA"/>
    <n v="1"/>
    <n v="129"/>
    <n v="0"/>
    <n v="0"/>
    <n v="24"/>
    <n v="253"/>
  </r>
  <r>
    <x v="18"/>
    <s v="COSMETICS"/>
    <x v="12"/>
    <x v="6"/>
    <x v="4"/>
    <n v="102206299"/>
    <n v="77360210356"/>
    <s v="MAC STUDIO FIX FLUID SPF 15 NC45 M6JC-10"/>
    <s v="EA"/>
    <n v="1"/>
    <n v="129"/>
    <n v="0"/>
    <n v="0"/>
    <n v="42"/>
    <n v="253"/>
  </r>
  <r>
    <x v="18"/>
    <s v="COSMETICS"/>
    <x v="12"/>
    <x v="6"/>
    <x v="1"/>
    <n v="102206301"/>
    <n v="773602103607"/>
    <s v="MAC STUDIO FIX FLUID SPF 15 NW20 M6JC-14"/>
    <s v="EA"/>
    <n v="1"/>
    <n v="129"/>
    <n v="0"/>
    <n v="0"/>
    <n v="5"/>
    <n v="0"/>
  </r>
  <r>
    <x v="18"/>
    <s v="COSMETICS"/>
    <x v="12"/>
    <x v="6"/>
    <x v="4"/>
    <n v="102206302"/>
    <n v="773602103614"/>
    <s v="MAC STUDIO FIX FLUID SPF 15 NW25 M6JC-15"/>
    <s v="EA"/>
    <n v="1"/>
    <n v="129"/>
    <n v="0"/>
    <n v="0"/>
    <n v="18"/>
    <n v="0"/>
  </r>
  <r>
    <x v="18"/>
    <s v="COSMETICS"/>
    <x v="12"/>
    <x v="6"/>
    <x v="1"/>
    <n v="102206304"/>
    <n v="773602103638"/>
    <s v="MAC STUDIO FIX FLUID SPF 15 NW35 M6JC-17"/>
    <s v="EA"/>
    <n v="1"/>
    <n v="129"/>
    <n v="0"/>
    <n v="0"/>
    <n v="0"/>
    <n v="0"/>
  </r>
  <r>
    <x v="18"/>
    <s v="COSMETICS"/>
    <x v="12"/>
    <x v="6"/>
    <x v="1"/>
    <n v="102206328"/>
    <n v="773602103645"/>
    <s v="MAC STUDIO FIX FLUID SPF 15 NW40 M6JC-18"/>
    <s v="EA"/>
    <n v="1"/>
    <n v="129"/>
    <n v="0"/>
    <n v="0"/>
    <n v="2"/>
    <n v="0"/>
  </r>
  <r>
    <x v="18"/>
    <s v="COSMETICS"/>
    <x v="12"/>
    <x v="6"/>
    <x v="1"/>
    <n v="102208862"/>
    <n v="773602047864"/>
    <s v="MAC FONDT CMPT PWDR/FOUN C4 M51061"/>
    <s v="EA"/>
    <n v="1"/>
    <n v="129"/>
    <n v="0"/>
    <n v="0"/>
    <n v="2"/>
    <n v="0"/>
  </r>
  <r>
    <x v="18"/>
    <s v="COSMETICS"/>
    <x v="12"/>
    <x v="6"/>
    <x v="3"/>
    <n v="102208866"/>
    <n v="773602010646"/>
    <s v="MAC FONDT CMPT PWDR/FOUN NC15 M51037"/>
    <s v="EA"/>
    <n v="1"/>
    <n v="129"/>
    <n v="0"/>
    <n v="0"/>
    <n v="5"/>
    <n v="0"/>
  </r>
  <r>
    <x v="18"/>
    <s v="COSMETICS"/>
    <x v="12"/>
    <x v="6"/>
    <x v="7"/>
    <n v="102208892"/>
    <n v="773602103522"/>
    <s v="MAC STUDIO FIX FLUID NC37 M6JC06"/>
    <s v="EA"/>
    <n v="1"/>
    <n v="129"/>
    <n v="0"/>
    <n v="0"/>
    <n v="11"/>
    <n v="0"/>
  </r>
  <r>
    <x v="18"/>
    <s v="COSMETICS"/>
    <x v="12"/>
    <x v="6"/>
    <x v="1"/>
    <n v="102208892"/>
    <n v="773602103522"/>
    <s v="MAC STUDIO FIX FLUID NC37 M6JC06"/>
    <s v="EA"/>
    <n v="1"/>
    <n v="129"/>
    <n v="0"/>
    <n v="0"/>
    <n v="2"/>
    <n v="0"/>
  </r>
  <r>
    <x v="18"/>
    <s v="COSMETICS"/>
    <x v="12"/>
    <x v="6"/>
    <x v="4"/>
    <n v="102208893"/>
    <n v="773602103591"/>
    <s v="MAC STUDIO FIX FLUID SPF 15 FOUNDATION NW15 M6JC-13"/>
    <s v="EA"/>
    <n v="1"/>
    <n v="129"/>
    <n v="1"/>
    <n v="129"/>
    <n v="0"/>
    <n v="0"/>
  </r>
  <r>
    <x v="18"/>
    <s v="COSMETICS"/>
    <x v="12"/>
    <x v="6"/>
    <x v="7"/>
    <n v="102208990"/>
    <n v="773602047857"/>
    <s v="MAC FONDT CMPT PWDR/FOUN C3 M51060"/>
    <s v="EA"/>
    <n v="1"/>
    <n v="129"/>
    <n v="0"/>
    <n v="0"/>
    <n v="0"/>
    <n v="0"/>
  </r>
  <r>
    <x v="18"/>
    <s v="COSMETICS"/>
    <x v="12"/>
    <x v="6"/>
    <x v="7"/>
    <n v="110092853"/>
    <n v="773602010516"/>
    <s v="MAC STUDIOFIX POWDER PLUS FOUNDATION M510-24"/>
    <s v="EA"/>
    <n v="1"/>
    <n v="129"/>
    <n v="0"/>
    <n v="0"/>
    <n v="4"/>
    <n v="0"/>
  </r>
  <r>
    <x v="18"/>
    <s v="COSMETICS"/>
    <x v="12"/>
    <x v="6"/>
    <x v="7"/>
    <n v="110124340"/>
    <n v="773602225552"/>
    <s v="MAC STUDIO FIX FLUID SPF15 M6JC-27"/>
    <s v="EA"/>
    <n v="1"/>
    <n v="129"/>
    <n v="0"/>
    <n v="0"/>
    <n v="15"/>
    <n v="0"/>
  </r>
  <r>
    <x v="18"/>
    <s v="COSMETICS"/>
    <x v="12"/>
    <x v="6"/>
    <x v="3"/>
    <n v="110124343"/>
    <n v="773602225583"/>
    <s v="MAC STUDIO FIX FLUID SPF15 M6JC-30"/>
    <s v="EA"/>
    <n v="1"/>
    <n v="129"/>
    <n v="0"/>
    <n v="0"/>
    <n v="1"/>
    <n v="0"/>
  </r>
  <r>
    <x v="18"/>
    <s v="COSMETICS"/>
    <x v="12"/>
    <x v="6"/>
    <x v="1"/>
    <n v="110124344"/>
    <n v="773602225590"/>
    <s v="MAC STUDIO FIX FLUID SPF15 M6JC-31"/>
    <s v="EA"/>
    <n v="1"/>
    <n v="129"/>
    <n v="0"/>
    <n v="0"/>
    <n v="4"/>
    <n v="0"/>
  </r>
  <r>
    <x v="18"/>
    <s v="COSMETICS"/>
    <x v="12"/>
    <x v="6"/>
    <x v="7"/>
    <n v="110124345"/>
    <n v="773602225606"/>
    <s v="MAC STUDIO FIX FLUID SPF15 M6JC-32"/>
    <s v="EA"/>
    <n v="1"/>
    <n v="129"/>
    <n v="0"/>
    <n v="0"/>
    <n v="3"/>
    <n v="0"/>
  </r>
  <r>
    <x v="18"/>
    <s v="COSMETICS"/>
    <x v="12"/>
    <x v="6"/>
    <x v="4"/>
    <n v="110124345"/>
    <n v="773602225606"/>
    <s v="MAC STUDIO FIX FLUID SPF15 M6JC-32"/>
    <s v="EA"/>
    <n v="1"/>
    <n v="129"/>
    <n v="0"/>
    <n v="0"/>
    <n v="9"/>
    <n v="0"/>
  </r>
  <r>
    <x v="18"/>
    <s v="COSMETICS"/>
    <x v="12"/>
    <x v="6"/>
    <x v="4"/>
    <n v="110244938"/>
    <n v="773602264452"/>
    <s v="MAC STUDIO FIX FLUID SPF15 FOUNDATION NW13 M6JC-36"/>
    <s v="EA"/>
    <n v="1"/>
    <n v="129"/>
    <n v="0"/>
    <n v="0"/>
    <n v="2"/>
    <n v="0"/>
  </r>
  <r>
    <x v="18"/>
    <s v="COSMETICS"/>
    <x v="12"/>
    <x v="6"/>
    <x v="1"/>
    <n v="110244943"/>
    <n v="773602264506"/>
    <s v="MAC STUDIO FIX POWDER PLUS FOUNDATION NW22 M510-79"/>
    <s v="EA"/>
    <n v="1"/>
    <n v="129"/>
    <n v="0"/>
    <n v="0"/>
    <n v="0"/>
    <n v="0"/>
  </r>
  <r>
    <x v="18"/>
    <s v="COSMETICS"/>
    <x v="12"/>
    <x v="6"/>
    <x v="4"/>
    <n v="110244946"/>
    <n v="773602264520"/>
    <s v="MAC STUDIO FIX POWDER PLUS FOUNDATION NW44 M510-81"/>
    <s v="EA"/>
    <n v="1"/>
    <n v="129"/>
    <n v="0"/>
    <n v="0"/>
    <n v="8"/>
    <n v="0"/>
  </r>
  <r>
    <x v="18"/>
    <s v="COSMETICS"/>
    <x v="12"/>
    <x v="6"/>
    <x v="1"/>
    <n v="110244948"/>
    <n v="773602264537"/>
    <s v="MAC STUDIO FIX POWDER PLUS FOUNDATION NW46 M510-82"/>
    <s v="EA"/>
    <n v="1"/>
    <n v="129"/>
    <n v="0"/>
    <n v="0"/>
    <n v="5"/>
    <n v="0"/>
  </r>
  <r>
    <x v="18"/>
    <s v="COSMETICS"/>
    <x v="12"/>
    <x v="6"/>
    <x v="1"/>
    <n v="110244949"/>
    <n v="773602264544"/>
    <s v="MAC STUDIO FIX POWDER PLUS FOUNDATION NW48 M510-83"/>
    <s v="EA"/>
    <n v="1"/>
    <n v="129"/>
    <n v="0"/>
    <n v="0"/>
    <n v="7"/>
    <n v="0"/>
  </r>
  <r>
    <x v="18"/>
    <s v="COSMETICS"/>
    <x v="1"/>
    <x v="6"/>
    <x v="0"/>
    <n v="110313363"/>
    <n v="887167016590"/>
    <s v="ESTEE LAUDER PCOLOR ENVY LIPSTICK DEFIANT CORAL YJRR-02"/>
    <s v="EA"/>
    <n v="1"/>
    <n v="129"/>
    <n v="0"/>
    <n v="0"/>
    <n v="6"/>
    <n v="0"/>
  </r>
  <r>
    <x v="18"/>
    <s v="COSMETICS"/>
    <x v="1"/>
    <x v="6"/>
    <x v="4"/>
    <n v="110313370"/>
    <n v="887167016675"/>
    <s v="ESTEE LAUDER PCOLOR ENVY LIPSTICK INSOLENT PLUM YJRR-10"/>
    <s v="EA"/>
    <n v="1"/>
    <n v="129"/>
    <n v="0"/>
    <n v="0"/>
    <n v="10"/>
    <n v="38"/>
  </r>
  <r>
    <x v="18"/>
    <s v="COSMETICS"/>
    <x v="1"/>
    <x v="6"/>
    <x v="1"/>
    <n v="110313371"/>
    <n v="887167016699"/>
    <s v="ESTEE LAUDER PCOLOR ENVY LIPSTICK DYNAMIC YJRR-12"/>
    <s v="EA"/>
    <n v="1"/>
    <n v="129"/>
    <n v="0"/>
    <n v="0"/>
    <n v="3"/>
    <n v="0"/>
  </r>
  <r>
    <x v="18"/>
    <s v="COSMETICS"/>
    <x v="1"/>
    <x v="6"/>
    <x v="0"/>
    <n v="110313378"/>
    <n v="887167016774"/>
    <s v="ESTEE LAUDER PCOLOR ENVY LIPSTICK DECADENT YJRR-20"/>
    <s v="EA"/>
    <n v="1"/>
    <n v="129"/>
    <n v="0"/>
    <n v="0"/>
    <n v="10"/>
    <n v="0"/>
  </r>
  <r>
    <x v="18"/>
    <s v="COSMETICS"/>
    <x v="12"/>
    <x v="6"/>
    <x v="7"/>
    <n v="110348784"/>
    <n v="773602344826"/>
    <s v="MAC STUDIO FACE AND BODY FOUNDATION N1 MW3C-01"/>
    <s v="EA"/>
    <n v="1"/>
    <n v="129"/>
    <n v="0"/>
    <n v="0"/>
    <n v="3"/>
    <n v="0"/>
  </r>
  <r>
    <x v="18"/>
    <s v="COSMETICS"/>
    <x v="12"/>
    <x v="6"/>
    <x v="7"/>
    <n v="110348788"/>
    <n v="773602344857"/>
    <s v="MAC STUDIO FACE AND BODY FOUNDATION N3 MW3C-04"/>
    <s v="EA"/>
    <n v="1"/>
    <n v="129"/>
    <n v="0"/>
    <n v="0"/>
    <n v="0"/>
    <n v="0"/>
  </r>
  <r>
    <x v="18"/>
    <s v="COSMETICS"/>
    <x v="12"/>
    <x v="6"/>
    <x v="1"/>
    <n v="110468068"/>
    <n v="773602150472"/>
    <s v="MAC STUDIO FIX FLUID SPF 15 NC43.5 M6JC-25"/>
    <s v="EA"/>
    <n v="1"/>
    <n v="129"/>
    <n v="0"/>
    <n v="0"/>
    <n v="-5"/>
    <n v="1"/>
  </r>
  <r>
    <x v="18"/>
    <s v="COSMETICS"/>
    <x v="12"/>
    <x v="6"/>
    <x v="4"/>
    <n v="110468070"/>
    <n v="773602150489"/>
    <s v="MAC STUDIO FIX FLUID SPF 15 NC44.5 M6JC-26"/>
    <s v="EA"/>
    <n v="1"/>
    <n v="129"/>
    <n v="0"/>
    <n v="0"/>
    <n v="6"/>
    <n v="0"/>
  </r>
  <r>
    <x v="18"/>
    <s v="COSMETICS"/>
    <x v="1"/>
    <x v="6"/>
    <x v="0"/>
    <n v="110505866"/>
    <n v="887167016606"/>
    <s v="E LAUDER PC ENVY LIPSTICK 330 IMPASSIONED YJRR-03"/>
    <s v="EA"/>
    <n v="1"/>
    <n v="129"/>
    <n v="0"/>
    <n v="0"/>
    <n v="6"/>
    <n v="0"/>
  </r>
  <r>
    <x v="18"/>
    <s v="COSMETICS"/>
    <x v="12"/>
    <x v="6"/>
    <x v="7"/>
    <n v="110524799"/>
    <n v="773602421695"/>
    <s v="MAC STUDIO FIX NC10 M510-89"/>
    <s v="EA"/>
    <n v="1"/>
    <n v="129"/>
    <n v="0"/>
    <n v="0"/>
    <n v="12"/>
    <n v="0"/>
  </r>
  <r>
    <x v="18"/>
    <s v="COSMETICS"/>
    <x v="12"/>
    <x v="6"/>
    <x v="4"/>
    <n v="110524809"/>
    <n v="773602421619"/>
    <s v="MAC STUDIO FIX FLUID SPF 15 NC10 M6JC-41"/>
    <s v="EA"/>
    <n v="1"/>
    <n v="129"/>
    <n v="0"/>
    <n v="0"/>
    <n v="11"/>
    <n v="0"/>
  </r>
  <r>
    <x v="18"/>
    <s v="COSMETICS"/>
    <x v="12"/>
    <x v="6"/>
    <x v="7"/>
    <n v="110524810"/>
    <n v="773602421626"/>
    <s v="MAC STUDIO FIX FLUID SPF 15 NC46 M6JC-42"/>
    <s v="EA"/>
    <n v="1"/>
    <n v="129"/>
    <n v="0"/>
    <n v="0"/>
    <n v="11"/>
    <n v="0"/>
  </r>
  <r>
    <x v="18"/>
    <s v="COSMETICS"/>
    <x v="12"/>
    <x v="6"/>
    <x v="7"/>
    <n v="110524811"/>
    <n v="773602421633"/>
    <s v="MAC STUDIO FIX FLUID SPF 15 NC47 M6JC-43"/>
    <s v="EA"/>
    <n v="1"/>
    <n v="129"/>
    <n v="0"/>
    <n v="0"/>
    <n v="2"/>
    <n v="0"/>
  </r>
  <r>
    <x v="18"/>
    <s v="COSMETICS"/>
    <x v="1"/>
    <x v="6"/>
    <x v="1"/>
    <n v="110544243"/>
    <n v="887167016668"/>
    <s v="E LAUDER PC ENVY SCULTPING LIPSTICK DOMINANT YJRR-09"/>
    <s v="EA"/>
    <n v="1"/>
    <n v="129"/>
    <n v="0"/>
    <n v="0"/>
    <n v="1"/>
    <n v="0"/>
  </r>
  <r>
    <x v="18"/>
    <s v="COSMETICS"/>
    <x v="1"/>
    <x v="6"/>
    <x v="0"/>
    <n v="110544262"/>
    <n v="887167187221"/>
    <s v="E LAUDER PC ENVY MATTE SCULPTING LIPSTICK DECISIVE POPPY R8FC-09"/>
    <s v="EA"/>
    <n v="1"/>
    <n v="129"/>
    <n v="0"/>
    <n v="0"/>
    <n v="4"/>
    <n v="0"/>
  </r>
  <r>
    <x v="18"/>
    <s v="COSMETICS"/>
    <x v="1"/>
    <x v="6"/>
    <x v="0"/>
    <n v="111033595"/>
    <n v="887167341852"/>
    <s v="E LAUDER PC ENVY MATTE SCULPTING LIPSTICK 333 PERSUASIVE R8FC-21"/>
    <s v="EA"/>
    <n v="1"/>
    <n v="129"/>
    <n v="0"/>
    <n v="0"/>
    <n v="26"/>
    <n v="576"/>
  </r>
  <r>
    <x v="18"/>
    <s v="COSMETICS"/>
    <x v="1"/>
    <x v="6"/>
    <x v="1"/>
    <n v="111033595"/>
    <n v="887167341852"/>
    <s v="E LAUDER PC ENVY MATTE SCULPTING LIPSTICK 333 PERSUASIVE R8FC-21"/>
    <s v="EA"/>
    <n v="1"/>
    <n v="129"/>
    <n v="0"/>
    <n v="0"/>
    <n v="19"/>
    <n v="576"/>
  </r>
  <r>
    <x v="18"/>
    <s v="COSMETICS"/>
    <x v="1"/>
    <x v="6"/>
    <x v="13"/>
    <n v="111033595"/>
    <n v="887167341852"/>
    <s v="E LAUDER PC ENVY MATTE SCULPTING LIPSTICK 333 PERSUASIVE R8FC-21"/>
    <s v="EA"/>
    <n v="1"/>
    <n v="129"/>
    <n v="0"/>
    <n v="0"/>
    <n v="0"/>
    <n v="576"/>
  </r>
  <r>
    <x v="18"/>
    <s v="COSMETICS"/>
    <x v="12"/>
    <x v="6"/>
    <x v="3"/>
    <n v="111105528"/>
    <n v="773602531790"/>
    <s v="MAC STUDIO FIX FLUID SPF 15 NC12 M6JC-53"/>
    <s v="EA"/>
    <n v="1"/>
    <n v="129"/>
    <n v="0"/>
    <n v="0"/>
    <n v="0"/>
    <n v="0"/>
  </r>
  <r>
    <x v="18"/>
    <s v="COSMETICS"/>
    <x v="12"/>
    <x v="6"/>
    <x v="7"/>
    <n v="111105530"/>
    <n v="773602531813"/>
    <s v="MAC STUDIO FIX FLUID SPF 15 NC17 M6JC-55"/>
    <s v="EA"/>
    <n v="1"/>
    <n v="129"/>
    <n v="0"/>
    <n v="0"/>
    <n v="30"/>
    <n v="0"/>
  </r>
  <r>
    <x v="18"/>
    <s v="COSMETICS"/>
    <x v="12"/>
    <x v="6"/>
    <x v="3"/>
    <n v="111105531"/>
    <n v="773602531820"/>
    <s v="MAC STUDIO FIX FLUID SPF 15 NC16 M6JC-56"/>
    <s v="EA"/>
    <n v="1"/>
    <n v="129"/>
    <n v="0"/>
    <n v="0"/>
    <n v="1"/>
    <n v="0"/>
  </r>
  <r>
    <x v="18"/>
    <s v="COSMETICS"/>
    <x v="12"/>
    <x v="6"/>
    <x v="4"/>
    <n v="111105531"/>
    <n v="773602531820"/>
    <s v="MAC STUDIO FIX FLUID SPF 15 NC16 M6JC-56"/>
    <s v="EA"/>
    <n v="1"/>
    <n v="129"/>
    <n v="0"/>
    <n v="0"/>
    <n v="10"/>
    <n v="0"/>
  </r>
  <r>
    <x v="18"/>
    <s v="COSMETICS"/>
    <x v="12"/>
    <x v="6"/>
    <x v="3"/>
    <n v="111105532"/>
    <n v="773602531837"/>
    <s v="MAC STUDIO FIX FLUID SPF 15 NC18 M6JC-57"/>
    <s v="EA"/>
    <n v="1"/>
    <n v="129"/>
    <n v="0"/>
    <n v="0"/>
    <n v="2"/>
    <n v="0"/>
  </r>
  <r>
    <x v="18"/>
    <s v="COSMETICS"/>
    <x v="12"/>
    <x v="6"/>
    <x v="4"/>
    <n v="111105532"/>
    <n v="773602531837"/>
    <s v="MAC STUDIO FIX FLUID SPF 15 NC18 M6JC-57"/>
    <s v="EA"/>
    <n v="1"/>
    <n v="129"/>
    <n v="0"/>
    <n v="0"/>
    <n v="19"/>
    <n v="0"/>
  </r>
  <r>
    <x v="18"/>
    <s v="COSMETICS"/>
    <x v="12"/>
    <x v="6"/>
    <x v="1"/>
    <n v="111105533"/>
    <n v="773602531844"/>
    <s v="MAC STUDIO FIX FLUID SPF 15 NC27 M6JC-58"/>
    <s v="EA"/>
    <n v="1"/>
    <n v="129"/>
    <n v="0"/>
    <n v="0"/>
    <n v="8"/>
    <n v="0"/>
  </r>
  <r>
    <x v="18"/>
    <s v="COSMETICS"/>
    <x v="12"/>
    <x v="6"/>
    <x v="4"/>
    <n v="111105533"/>
    <n v="773602531844"/>
    <s v="MAC STUDIO FIX FLUID SPF 15 NC27 M6JC-58"/>
    <s v="EA"/>
    <n v="1"/>
    <n v="129"/>
    <n v="0"/>
    <n v="0"/>
    <n v="8"/>
    <n v="0"/>
  </r>
  <r>
    <x v="18"/>
    <s v="COSMETICS"/>
    <x v="12"/>
    <x v="6"/>
    <x v="7"/>
    <n v="111105534"/>
    <n v="773602531851"/>
    <s v="MAC STUDIO FIX FLUID SPF 15 NC38 M6JC-59"/>
    <s v="EA"/>
    <n v="1"/>
    <n v="129"/>
    <n v="0"/>
    <n v="0"/>
    <n v="9"/>
    <n v="0"/>
  </r>
  <r>
    <x v="18"/>
    <s v="COSMETICS"/>
    <x v="12"/>
    <x v="6"/>
    <x v="7"/>
    <n v="111105535"/>
    <n v="773602531868"/>
    <s v="MAC STUDIO FIX FLUID SPF 15 NC45.5 M6JC-60"/>
    <s v="EA"/>
    <n v="1"/>
    <n v="129"/>
    <n v="0"/>
    <n v="0"/>
    <n v="14"/>
    <n v="0"/>
  </r>
  <r>
    <x v="18"/>
    <s v="COSMETICS"/>
    <x v="12"/>
    <x v="6"/>
    <x v="7"/>
    <n v="111354841"/>
    <n v="773602010547"/>
    <s v="MAC STUDIO FIX POWDER PLUS FOUNDATION C40 M510-27"/>
    <s v="EA"/>
    <n v="1"/>
    <n v="129"/>
    <n v="0"/>
    <n v="0"/>
    <n v="0"/>
    <n v="0"/>
  </r>
  <r>
    <x v="18"/>
    <s v="COSMETICS"/>
    <x v="13"/>
    <x v="5"/>
    <x v="1"/>
    <n v="111395592"/>
    <n v="716170226514"/>
    <s v="BOBBI BROWN MAKEUP MELTER &amp; CLEANSER 150ML EM67-01"/>
    <s v="EA"/>
    <n v="1"/>
    <n v="129"/>
    <n v="0"/>
    <n v="0"/>
    <n v="6"/>
    <n v="0"/>
  </r>
  <r>
    <x v="18"/>
    <s v="COSMETICS"/>
    <x v="12"/>
    <x v="6"/>
    <x v="1"/>
    <n v="111397237"/>
    <n v="773602440283"/>
    <s v="MAC LIGHTFUL C + CORAL GRASS LIGHT S5JM-02"/>
    <s v="EA"/>
    <n v="1"/>
    <n v="129"/>
    <n v="1"/>
    <n v="129"/>
    <n v="7"/>
    <n v="2"/>
  </r>
  <r>
    <x v="18"/>
    <s v="COSMETICS"/>
    <x v="12"/>
    <x v="6"/>
    <x v="4"/>
    <n v="111397237"/>
    <n v="773602440283"/>
    <s v="MAC LIGHTFUL C + CORAL GRASS LIGHT S5JM-02"/>
    <s v="EA"/>
    <n v="1"/>
    <n v="129"/>
    <n v="0"/>
    <n v="0"/>
    <n v="12"/>
    <n v="2"/>
  </r>
  <r>
    <x v="18"/>
    <s v="COSMETICS"/>
    <x v="1"/>
    <x v="6"/>
    <x v="13"/>
    <n v="111423850"/>
    <n v="887167488571"/>
    <s v="ESTEE LAUDER PURE COLOR ENVY SCULPTING LIPSTICK 420 REBELLIOUS ROSE YJRR-RR"/>
    <s v="EA"/>
    <n v="1"/>
    <n v="129"/>
    <n v="0"/>
    <n v="0"/>
    <n v="0"/>
    <n v="463"/>
  </r>
  <r>
    <x v="18"/>
    <s v="COSMETICS"/>
    <x v="12"/>
    <x v="6"/>
    <x v="7"/>
    <n v="111426087"/>
    <n v="773602555864"/>
    <s v="MAC STUDIO FIX FOUNDATION STICK NC13 SHEP-01"/>
    <s v="EA"/>
    <n v="1"/>
    <n v="129"/>
    <n v="0"/>
    <n v="0"/>
    <n v="8"/>
    <n v="0"/>
  </r>
  <r>
    <x v="18"/>
    <s v="COSMETICS"/>
    <x v="12"/>
    <x v="6"/>
    <x v="3"/>
    <n v="111426087"/>
    <n v="773602555864"/>
    <s v="MAC STUDIO FIX FOUNDATION STICK NC13 SHEP-01"/>
    <s v="EA"/>
    <n v="1"/>
    <n v="129"/>
    <n v="0"/>
    <n v="0"/>
    <n v="8"/>
    <n v="0"/>
  </r>
  <r>
    <x v="18"/>
    <s v="COSMETICS"/>
    <x v="12"/>
    <x v="6"/>
    <x v="7"/>
    <n v="111426090"/>
    <n v="773602555895"/>
    <s v="MAC STUDIO FIX FOUNDATION STICK NC17 SHEP-04"/>
    <s v="EA"/>
    <n v="1"/>
    <n v="129"/>
    <n v="0"/>
    <n v="0"/>
    <n v="3"/>
    <n v="0"/>
  </r>
  <r>
    <x v="18"/>
    <s v="COSMETICS"/>
    <x v="12"/>
    <x v="6"/>
    <x v="4"/>
    <n v="111426091"/>
    <n v="773602555901"/>
    <s v="MAC STUDIO FIX FOUNDATION STICK NC18 SHEP-05"/>
    <s v="EA"/>
    <n v="1"/>
    <n v="129"/>
    <n v="0"/>
    <n v="0"/>
    <n v="2"/>
    <n v="0"/>
  </r>
  <r>
    <x v="18"/>
    <s v="COSMETICS"/>
    <x v="12"/>
    <x v="6"/>
    <x v="7"/>
    <n v="111426094"/>
    <n v="773602555932"/>
    <s v="MAC STUDIO FIX FOUNDATION STICK NC27 SHEP-08"/>
    <s v="EA"/>
    <n v="1"/>
    <n v="129"/>
    <n v="0"/>
    <n v="0"/>
    <n v="3"/>
    <n v="0"/>
  </r>
  <r>
    <x v="18"/>
    <s v="COSMETICS"/>
    <x v="12"/>
    <x v="6"/>
    <x v="3"/>
    <n v="111426095"/>
    <n v="773602555949"/>
    <s v="MAC STUDIO FIX FOUNDATION STICK NC30 SHEP-09"/>
    <s v="EA"/>
    <n v="1"/>
    <n v="129"/>
    <n v="0"/>
    <n v="0"/>
    <n v="6"/>
    <n v="0"/>
  </r>
  <r>
    <x v="18"/>
    <s v="COSMETICS"/>
    <x v="12"/>
    <x v="6"/>
    <x v="7"/>
    <n v="111426097"/>
    <n v="773602555963"/>
    <s v="MAC STUDIO FIX FOUNDATION STICK NC37 SHEP-11"/>
    <s v="EA"/>
    <n v="1"/>
    <n v="129"/>
    <n v="0"/>
    <n v="0"/>
    <n v="14"/>
    <n v="0"/>
  </r>
  <r>
    <x v="18"/>
    <s v="COSMETICS"/>
    <x v="12"/>
    <x v="6"/>
    <x v="3"/>
    <n v="111426097"/>
    <n v="773602555963"/>
    <s v="MAC STUDIO FIX FOUNDATION STICK NC37 SHEP-11"/>
    <s v="EA"/>
    <n v="1"/>
    <n v="129"/>
    <n v="0"/>
    <n v="0"/>
    <n v="11"/>
    <n v="0"/>
  </r>
  <r>
    <x v="18"/>
    <s v="COSMETICS"/>
    <x v="12"/>
    <x v="6"/>
    <x v="7"/>
    <n v="111426102"/>
    <n v="773602556014"/>
    <s v="MAC STUDIO FIX FOUNDATION STICK NC45 SHEP-16"/>
    <s v="EA"/>
    <n v="1"/>
    <n v="129"/>
    <n v="0"/>
    <n v="0"/>
    <n v="8"/>
    <n v="0"/>
  </r>
  <r>
    <x v="18"/>
    <s v="COSMETICS"/>
    <x v="12"/>
    <x v="6"/>
    <x v="7"/>
    <n v="111426105"/>
    <n v="773602556045"/>
    <s v="MAC STUDIO FIX FOUNDATION STICK NC60 SHEP-19"/>
    <s v="EA"/>
    <n v="1"/>
    <n v="129"/>
    <n v="0"/>
    <n v="0"/>
    <n v="17"/>
    <n v="0"/>
  </r>
  <r>
    <x v="18"/>
    <s v="COSMETICS"/>
    <x v="12"/>
    <x v="6"/>
    <x v="7"/>
    <n v="111426111"/>
    <n v="773602556106"/>
    <s v="MAC STUDIO FIX FOUNDATION STICK NW25 SHEP-25"/>
    <s v="EA"/>
    <n v="1"/>
    <n v="129"/>
    <n v="0"/>
    <n v="0"/>
    <n v="18"/>
    <n v="0"/>
  </r>
  <r>
    <x v="18"/>
    <s v="COSMETICS"/>
    <x v="12"/>
    <x v="6"/>
    <x v="4"/>
    <n v="111426113"/>
    <n v="773602556120"/>
    <s v="MAC STUDIO FIX FOUNDATION STICK NW35 SHEP-27"/>
    <s v="EA"/>
    <n v="1"/>
    <n v="129"/>
    <n v="0"/>
    <n v="0"/>
    <n v="0"/>
    <n v="0"/>
  </r>
  <r>
    <x v="18"/>
    <s v="COSMETICS"/>
    <x v="12"/>
    <x v="6"/>
    <x v="7"/>
    <n v="111426114"/>
    <n v="773602556137"/>
    <s v="MAC STUDIO FIX FOUNDATION STICK NW43 SHEP-28"/>
    <s v="EA"/>
    <n v="1"/>
    <n v="129"/>
    <n v="0"/>
    <n v="0"/>
    <n v="16"/>
    <n v="0"/>
  </r>
  <r>
    <x v="18"/>
    <s v="COSMETICS"/>
    <x v="12"/>
    <x v="6"/>
    <x v="7"/>
    <n v="111426116"/>
    <n v="773602556151"/>
    <s v="MAC STUDIO FIX FOUNDATION STICK NW47 SHEP-30"/>
    <s v="EA"/>
    <n v="1"/>
    <n v="129"/>
    <n v="0"/>
    <n v="0"/>
    <n v="15"/>
    <n v="0"/>
  </r>
  <r>
    <x v="18"/>
    <s v="COSMETICS"/>
    <x v="12"/>
    <x v="6"/>
    <x v="7"/>
    <n v="111426118"/>
    <n v="773602556175"/>
    <s v="MAC STUDIO FIX FOUNDATION STICK NW55 SHEP-32"/>
    <s v="EA"/>
    <n v="1"/>
    <n v="129"/>
    <n v="0"/>
    <n v="0"/>
    <n v="28"/>
    <n v="0"/>
  </r>
  <r>
    <x v="18"/>
    <s v="COSMETICS"/>
    <x v="1"/>
    <x v="6"/>
    <x v="0"/>
    <n v="111548452"/>
    <n v="887167496538"/>
    <s v="ESTEE LAUDER PURE COLOR ENVY SCULPTING LIPSTICK 542 POETIC YJRR-AL"/>
    <s v="EA"/>
    <n v="1"/>
    <n v="129"/>
    <n v="0"/>
    <n v="0"/>
    <n v="16"/>
    <n v="0"/>
  </r>
  <r>
    <x v="18"/>
    <s v="COSMETICS"/>
    <x v="1"/>
    <x v="6"/>
    <x v="0"/>
    <n v="111548460"/>
    <n v="887167496613"/>
    <s v="ESTEE LAUDER PURE COLOR ENVY SCULPTING LIPSTICK 540 IMMORTAL YJRR-C0"/>
    <s v="EA"/>
    <n v="1"/>
    <n v="129"/>
    <n v="0"/>
    <n v="0"/>
    <n v="9"/>
    <n v="41"/>
  </r>
  <r>
    <x v="18"/>
    <s v="COSMETICS"/>
    <x v="1"/>
    <x v="6"/>
    <x v="0"/>
    <n v="111548463"/>
    <n v="887167497993"/>
    <s v="ESTEE LAUDER PURE COLOR ENVY MATTE SCULPTING LIPSTICK 547 WILDER R8FC-35"/>
    <s v="EA"/>
    <n v="1"/>
    <n v="129"/>
    <n v="0"/>
    <n v="0"/>
    <n v="8"/>
    <n v="13"/>
  </r>
  <r>
    <x v="18"/>
    <s v="COSMETICS"/>
    <x v="1"/>
    <x v="6"/>
    <x v="1"/>
    <n v="111548465"/>
    <n v="887167498020"/>
    <s v="ESTEE LAUDER PURE COLOR ENVY MATTE SCULPTING LIPSTICK 550 MIND GAME R8FC-38"/>
    <s v="EA"/>
    <n v="1"/>
    <n v="129"/>
    <n v="0"/>
    <n v="0"/>
    <n v="11"/>
    <n v="12"/>
  </r>
  <r>
    <x v="18"/>
    <s v="COSMETICS"/>
    <x v="1"/>
    <x v="6"/>
    <x v="0"/>
    <n v="111548467"/>
    <n v="887167498044"/>
    <s v="ESTEE LAUDER PURE COLOR ENVY MATTE SCULPTING LIPSTICK 552 SPELLBOUND R8FC-40"/>
    <s v="EA"/>
    <n v="1"/>
    <n v="129"/>
    <n v="0"/>
    <n v="0"/>
    <n v="3"/>
    <n v="9"/>
  </r>
  <r>
    <x v="18"/>
    <s v="COSMETICS"/>
    <x v="1"/>
    <x v="6"/>
    <x v="1"/>
    <n v="111548468"/>
    <n v="887167498068"/>
    <s v="ESTEE LAUDER PURE COLOR ENVY MATTE SCULPTING LIPSTICK 554 DEEP SECRET R8FC-42"/>
    <s v="EA"/>
    <n v="1"/>
    <n v="129"/>
    <n v="0"/>
    <n v="0"/>
    <n v="3"/>
    <n v="0"/>
  </r>
  <r>
    <x v="18"/>
    <s v="COSMETICS"/>
    <x v="1"/>
    <x v="6"/>
    <x v="1"/>
    <n v="111548470"/>
    <n v="887167498082"/>
    <s v="ESTEE LAUDER PURE COLOR ENVY MATTE SCULPTING LIPSTICK 557 FRAGILE EGO R8FC-44"/>
    <s v="EA"/>
    <n v="1"/>
    <n v="129"/>
    <n v="0"/>
    <n v="0"/>
    <n v="7"/>
    <n v="39"/>
  </r>
  <r>
    <x v="18"/>
    <s v="COSMETICS"/>
    <x v="1"/>
    <x v="6"/>
    <x v="1"/>
    <n v="111548471"/>
    <n v="887167498099"/>
    <s v="ESTEE LAUDER PURE COLOR ENVY MATTE SCULPTING LIPSTICK 558 MARVELOUS R8FC-45"/>
    <s v="EA"/>
    <n v="1"/>
    <n v="129"/>
    <n v="0"/>
    <n v="0"/>
    <n v="9"/>
    <n v="26"/>
  </r>
  <r>
    <x v="18"/>
    <s v="COSMETICS"/>
    <x v="1"/>
    <x v="6"/>
    <x v="4"/>
    <n v="111548471"/>
    <n v="887167498099"/>
    <s v="ESTEE LAUDER PURE COLOR ENVY MATTE SCULPTING LIPSTICK 558 MARVELOUS R8FC-45"/>
    <s v="EA"/>
    <n v="1"/>
    <n v="129"/>
    <n v="0"/>
    <n v="0"/>
    <n v="3"/>
    <n v="26"/>
  </r>
  <r>
    <x v="18"/>
    <s v="COSMETICS"/>
    <x v="12"/>
    <x v="6"/>
    <x v="7"/>
    <n v="102209968"/>
    <n v="773602124206"/>
    <s v="MAC DISC MULTI FORM FNDTN SPONGE 2 M8C6 01"/>
    <s v="EA"/>
    <n v="4"/>
    <n v="128"/>
    <n v="3"/>
    <n v="96"/>
    <n v="9"/>
    <n v="0"/>
  </r>
  <r>
    <x v="18"/>
    <s v="COSMETICS"/>
    <x v="12"/>
    <x v="6"/>
    <x v="7"/>
    <n v="110334497"/>
    <n v="773602339013"/>
    <s v="MAC MINERALIZE SKINFINISH LIGHTSCAPADE MT1331"/>
    <s v="EA"/>
    <n v="1"/>
    <n v="127"/>
    <n v="0"/>
    <n v="0"/>
    <n v="17"/>
    <n v="4"/>
  </r>
  <r>
    <x v="18"/>
    <s v="COSMETICS"/>
    <x v="12"/>
    <x v="6"/>
    <x v="4"/>
    <n v="110334501"/>
    <n v="773602337071"/>
    <s v="MAC MINERALIZE SKINFINISH NATURAL MEDIUM MT7E02"/>
    <s v="EA"/>
    <n v="1"/>
    <n v="127"/>
    <n v="0"/>
    <n v="0"/>
    <n v="15"/>
    <n v="1"/>
  </r>
  <r>
    <x v="18"/>
    <s v="COSMETICS"/>
    <x v="12"/>
    <x v="6"/>
    <x v="4"/>
    <n v="110334507"/>
    <n v="773602337187"/>
    <s v="MAC MINERALIZE SKINFINISH LIGHT PLUS MT7E-13"/>
    <s v="EA"/>
    <n v="1"/>
    <n v="127"/>
    <n v="0"/>
    <n v="0"/>
    <n v="6"/>
    <n v="0"/>
  </r>
  <r>
    <x v="18"/>
    <s v="COSMETICS"/>
    <x v="12"/>
    <x v="6"/>
    <x v="4"/>
    <n v="110334508"/>
    <n v="773602337194"/>
    <s v="MAC MINERALIZE SKINFINISH NATURAL DARK DEEP MT7E-14"/>
    <s v="EA"/>
    <n v="1"/>
    <n v="127"/>
    <n v="0"/>
    <n v="0"/>
    <n v="9"/>
    <n v="0"/>
  </r>
  <r>
    <x v="18"/>
    <s v="COSMETICS"/>
    <x v="12"/>
    <x v="6"/>
    <x v="3"/>
    <n v="110334509"/>
    <n v="773602337200"/>
    <s v="MAC MINERALIZE SKINFINISH NATURAL MEDIUM GOLDEN MT7E-15"/>
    <s v="EA"/>
    <n v="1"/>
    <n v="127"/>
    <n v="0"/>
    <n v="0"/>
    <n v="9"/>
    <n v="13"/>
  </r>
  <r>
    <x v="18"/>
    <s v="COSMETICS"/>
    <x v="12"/>
    <x v="6"/>
    <x v="4"/>
    <n v="110334510"/>
    <n v="773602338719"/>
    <s v="MAC MINERALIZE SKINFINISH NATURAL MEDIUM TAN MT7E16"/>
    <s v="EA"/>
    <n v="1"/>
    <n v="127"/>
    <n v="0"/>
    <n v="0"/>
    <n v="3"/>
    <n v="0"/>
  </r>
  <r>
    <x v="18"/>
    <s v="COSMETICS"/>
    <x v="12"/>
    <x v="6"/>
    <x v="7"/>
    <n v="110334513"/>
    <n v="773602338733"/>
    <s v="MAC MINERALIZE SKINFINISH NATURAL DARK TAN MT7E18"/>
    <s v="EA"/>
    <n v="1"/>
    <n v="127"/>
    <n v="0"/>
    <n v="0"/>
    <n v="-1"/>
    <n v="0"/>
  </r>
  <r>
    <x v="18"/>
    <s v="COSMETICS"/>
    <x v="12"/>
    <x v="6"/>
    <x v="1"/>
    <n v="110334515"/>
    <n v="773602337163"/>
    <s v="MAC MINERALIZE SKINFINISH NATURAL GIVE ME SUN! MT7E-11"/>
    <s v="EA"/>
    <n v="1"/>
    <n v="127"/>
    <n v="0"/>
    <n v="0"/>
    <n v="4"/>
    <n v="27"/>
  </r>
  <r>
    <x v="18"/>
    <s v="COSMETICS"/>
    <x v="12"/>
    <x v="6"/>
    <x v="7"/>
    <n v="110532770"/>
    <n v="773602429899"/>
    <s v="MAC EXTRA DIMENSION SKINFINISH DOUBLE-GLEAM MLGK-19"/>
    <s v="EA"/>
    <n v="1"/>
    <n v="127"/>
    <n v="0"/>
    <n v="0"/>
    <n v="226"/>
    <n v="629"/>
  </r>
  <r>
    <x v="18"/>
    <s v="COSMETICS"/>
    <x v="12"/>
    <x v="6"/>
    <x v="0"/>
    <n v="110532770"/>
    <n v="773602429899"/>
    <s v="MAC EXTRA DIMENSION SKINFINISH DOUBLE-GLEAM MLGK-19"/>
    <s v="EA"/>
    <n v="1"/>
    <n v="127"/>
    <n v="0"/>
    <n v="0"/>
    <n v="-1"/>
    <n v="629"/>
  </r>
  <r>
    <x v="18"/>
    <s v="COSMETICS"/>
    <x v="12"/>
    <x v="6"/>
    <x v="7"/>
    <n v="110858893"/>
    <n v="773602254583"/>
    <s v="MAC EXTRA DIMENSION SKINFINISH WHISPER OF GUILT MLGK-01"/>
    <s v="EA"/>
    <n v="1"/>
    <n v="127"/>
    <n v="0"/>
    <n v="0"/>
    <n v="12"/>
    <n v="0"/>
  </r>
  <r>
    <x v="18"/>
    <s v="COSMETICS"/>
    <x v="12"/>
    <x v="6"/>
    <x v="4"/>
    <n v="110858893"/>
    <n v="773602254583"/>
    <s v="MAC EXTRA DIMENSION SKINFINISH WHISPER OF GUILT MLGK-01"/>
    <s v="EA"/>
    <n v="1"/>
    <n v="127"/>
    <n v="0"/>
    <n v="0"/>
    <n v="5"/>
    <n v="0"/>
  </r>
  <r>
    <x v="18"/>
    <s v="COSMETICS"/>
    <x v="12"/>
    <x v="6"/>
    <x v="7"/>
    <n v="111613606"/>
    <n v="773602566853"/>
    <s v="MAC MINERALIZE SKINFINISH LIGHTSCAPADE SJA7-31"/>
    <s v="EA"/>
    <n v="1"/>
    <n v="127"/>
    <n v="0"/>
    <n v="0"/>
    <n v="9"/>
    <n v="0"/>
  </r>
  <r>
    <x v="18"/>
    <s v="COSMETICS"/>
    <x v="12"/>
    <x v="6"/>
    <x v="4"/>
    <n v="111613606"/>
    <n v="773602566853"/>
    <s v="MAC MINERALIZE SKINFINISH LIGHTSCAPADE SJA7-31"/>
    <s v="EA"/>
    <n v="1"/>
    <n v="127"/>
    <n v="0"/>
    <n v="0"/>
    <n v="6"/>
    <n v="0"/>
  </r>
  <r>
    <x v="18"/>
    <s v="COSMETICS"/>
    <x v="13"/>
    <x v="6"/>
    <x v="1"/>
    <n v="110233780"/>
    <n v="716170086521"/>
    <s v="BOBBI BROWN CREAMY CONCEALER KIT IVORY E6XT-02"/>
    <s v="EA"/>
    <n v="1"/>
    <n v="126"/>
    <n v="0"/>
    <n v="0"/>
    <n v="4"/>
    <n v="0"/>
  </r>
  <r>
    <x v="18"/>
    <s v="COSMETICS"/>
    <x v="13"/>
    <x v="6"/>
    <x v="1"/>
    <n v="110443189"/>
    <n v="716170124919"/>
    <s v="BOBBI BROWN CREAMY CONCEALER KIT ALMOND EA73-13"/>
    <s v="EA"/>
    <n v="1"/>
    <n v="126"/>
    <n v="0"/>
    <n v="0"/>
    <n v="7"/>
    <n v="0"/>
  </r>
  <r>
    <x v="18"/>
    <s v="COSMETICS"/>
    <x v="1"/>
    <x v="6"/>
    <x v="1"/>
    <n v="110690028"/>
    <n v="887167263192"/>
    <s v="E LAUDER PURE COLOR LASH ENVY MASCARA 01 BLACK RJMH-01"/>
    <s v="EA"/>
    <n v="1"/>
    <n v="126"/>
    <n v="0"/>
    <n v="0"/>
    <n v="3"/>
    <n v="0"/>
  </r>
  <r>
    <x v="18"/>
    <s v="COSMETICS"/>
    <x v="12"/>
    <x v="6"/>
    <x v="3"/>
    <n v="110808215"/>
    <n v="773602510443"/>
    <s v="MAC EYES TIMES NINE AMBER SCN2-02"/>
    <s v="EA"/>
    <n v="1"/>
    <n v="126"/>
    <n v="0"/>
    <n v="0"/>
    <n v="0"/>
    <n v="59"/>
  </r>
  <r>
    <x v="18"/>
    <s v="COSMETICS"/>
    <x v="12"/>
    <x v="6"/>
    <x v="4"/>
    <n v="110808215"/>
    <n v="773602510443"/>
    <s v="MAC EYES TIMES NINE AMBER SCN2-02"/>
    <s v="EA"/>
    <n v="1"/>
    <n v="126"/>
    <n v="0"/>
    <n v="0"/>
    <n v="10"/>
    <n v="59"/>
  </r>
  <r>
    <x v="18"/>
    <s v="COSMETICS"/>
    <x v="12"/>
    <x v="6"/>
    <x v="1"/>
    <n v="110808216"/>
    <n v="773602510450"/>
    <s v="MAC EYES TIMES NINE BURGUNDY SCN2-03"/>
    <s v="EA"/>
    <n v="1"/>
    <n v="126"/>
    <n v="0"/>
    <n v="0"/>
    <n v="3"/>
    <n v="288"/>
  </r>
  <r>
    <x v="18"/>
    <s v="COSMETICS"/>
    <x v="12"/>
    <x v="6"/>
    <x v="9"/>
    <n v="110808216"/>
    <n v="773602510450"/>
    <s v="MAC EYES TIMES NINE BURGUNDY SCN2-03"/>
    <s v="EA"/>
    <n v="1"/>
    <n v="126"/>
    <n v="0"/>
    <n v="0"/>
    <n v="23"/>
    <n v="288"/>
  </r>
  <r>
    <x v="18"/>
    <s v="COSMETICS"/>
    <x v="12"/>
    <x v="6"/>
    <x v="4"/>
    <n v="110808216"/>
    <n v="773602510450"/>
    <s v="MAC EYES TIMES NINE BURGUNDY SCN2-03"/>
    <s v="EA"/>
    <n v="1"/>
    <n v="126"/>
    <n v="0"/>
    <n v="0"/>
    <n v="18"/>
    <n v="288"/>
  </r>
  <r>
    <x v="18"/>
    <s v="COSMETICS"/>
    <x v="1"/>
    <x v="5"/>
    <x v="8"/>
    <n v="111105488"/>
    <n v="887167381872"/>
    <s v="ESTEE LAUDER NUTRITIOUS RADIANT VITALITY 2-IN-1 FOAM CLEANSER 125ML P31P-01"/>
    <s v="EA"/>
    <n v="1"/>
    <n v="126"/>
    <n v="0"/>
    <n v="0"/>
    <n v="0"/>
    <n v="342"/>
  </r>
  <r>
    <x v="18"/>
    <s v="COSMETICS"/>
    <x v="13"/>
    <x v="6"/>
    <x v="1"/>
    <n v="111154092"/>
    <n v="716170192888"/>
    <s v="BOBBI BROWN EXTRA LIP TINT BARE RASPBERRY EER9-04"/>
    <s v="EA"/>
    <n v="1"/>
    <n v="126"/>
    <n v="0"/>
    <n v="0"/>
    <n v="14"/>
    <n v="25"/>
  </r>
  <r>
    <x v="18"/>
    <s v="COSMETICS"/>
    <x v="13"/>
    <x v="6"/>
    <x v="1"/>
    <n v="111154093"/>
    <n v="716170219516"/>
    <s v="BOBBI BROWN EXTRA LIP TINT BARE BLACKBERRY EER9-05"/>
    <s v="EA"/>
    <n v="1"/>
    <n v="126"/>
    <n v="0"/>
    <n v="0"/>
    <n v="6"/>
    <n v="25"/>
  </r>
  <r>
    <x v="18"/>
    <s v="COSMETICS"/>
    <x v="13"/>
    <x v="6"/>
    <x v="1"/>
    <n v="111154094"/>
    <n v="716170219523"/>
    <s v="BOBBI BROWN EXTRA LIP TINT BARE NUDE EER9-06"/>
    <s v="EA"/>
    <n v="1"/>
    <n v="126"/>
    <n v="0"/>
    <n v="0"/>
    <n v="6"/>
    <n v="17"/>
  </r>
  <r>
    <x v="18"/>
    <s v="COSMETICS"/>
    <x v="13"/>
    <x v="6"/>
    <x v="1"/>
    <n v="111154095"/>
    <n v="716170219530"/>
    <s v="BOBBI BROWN EXTRA LIP TINT BARE PUNCH EER9-07"/>
    <s v="EA"/>
    <n v="1"/>
    <n v="126"/>
    <n v="0"/>
    <n v="0"/>
    <n v="12"/>
    <n v="0"/>
  </r>
  <r>
    <x v="18"/>
    <s v="COSMETICS"/>
    <x v="12"/>
    <x v="6"/>
    <x v="4"/>
    <n v="102205284"/>
    <n v="773602005529"/>
    <s v="MAC BRUSH CLEANSER 235ML M86F-01"/>
    <s v="EA"/>
    <n v="2"/>
    <n v="122"/>
    <n v="0"/>
    <n v="0"/>
    <n v="1"/>
    <n v="0"/>
  </r>
  <r>
    <x v="18"/>
    <s v="COSMETICS"/>
    <x v="12"/>
    <x v="6"/>
    <x v="3"/>
    <n v="102209531"/>
    <n v="773602125753"/>
    <s v="MAC LASHES 4 BLACK M8H1 01"/>
    <s v="EA"/>
    <n v="2"/>
    <n v="122"/>
    <n v="0"/>
    <n v="0"/>
    <n v="1"/>
    <n v="0"/>
  </r>
  <r>
    <x v="18"/>
    <s v="COSMETICS"/>
    <x v="1"/>
    <x v="6"/>
    <x v="0"/>
    <n v="110313365"/>
    <n v="887167016620"/>
    <s v="ESTEE LAUDER PCOLOR ENVY LIPSTICK VENGEFUL RED YJRR-05"/>
    <s v="EA"/>
    <n v="1"/>
    <n v="122"/>
    <n v="0"/>
    <n v="0"/>
    <n v="0"/>
    <n v="0"/>
  </r>
  <r>
    <x v="18"/>
    <s v="COSMETICS"/>
    <x v="3"/>
    <x v="5"/>
    <x v="6"/>
    <n v="110391146"/>
    <n v="20714699604"/>
    <s v="CLINIQUE TAKE THE DAY OFF MAKEUP REMOVER Z7XK-01"/>
    <s v="EA"/>
    <n v="1"/>
    <n v="122"/>
    <n v="0"/>
    <n v="0"/>
    <n v="0"/>
    <n v="109"/>
  </r>
  <r>
    <x v="18"/>
    <s v="COSMETICS"/>
    <x v="3"/>
    <x v="5"/>
    <x v="4"/>
    <n v="110391146"/>
    <n v="20714699604"/>
    <s v="CLINIQUE TAKE THE DAY OFF MAKEUP REMOVER Z7XK-01"/>
    <s v="EA"/>
    <n v="1"/>
    <n v="122"/>
    <n v="0"/>
    <n v="0"/>
    <n v="5"/>
    <n v="109"/>
  </r>
  <r>
    <x v="18"/>
    <s v="COSMETICS"/>
    <x v="12"/>
    <x v="6"/>
    <x v="4"/>
    <n v="111250825"/>
    <n v="773602528622"/>
    <s v="MAC HIGH LIGHT POWDER FLEUR REAL SF7L-01"/>
    <s v="EA"/>
    <n v="1"/>
    <n v="122"/>
    <n v="0"/>
    <n v="0"/>
    <n v="14"/>
    <n v="0"/>
  </r>
  <r>
    <x v="18"/>
    <s v="COSMETICS"/>
    <x v="12"/>
    <x v="6"/>
    <x v="13"/>
    <n v="111354759"/>
    <n v="773602535668"/>
    <s v="MAC EXTRA DIMENSION SKINFINISH DIMA'S GLOW SFML-40"/>
    <s v="EA"/>
    <n v="1"/>
    <n v="122"/>
    <n v="0"/>
    <n v="0"/>
    <n v="0"/>
    <n v="535"/>
  </r>
  <r>
    <x v="18"/>
    <s v="COSMETICS"/>
    <x v="3"/>
    <x v="5"/>
    <x v="4"/>
    <n v="102205659"/>
    <n v="20714215552"/>
    <s v="CLINIQUE CLEANSING BALM 125ML 6CY4-01"/>
    <s v="EA"/>
    <n v="1"/>
    <n v="120"/>
    <n v="0"/>
    <n v="0"/>
    <n v="6"/>
    <n v="46"/>
  </r>
  <r>
    <x v="18"/>
    <s v="COSMETICS"/>
    <x v="12"/>
    <x v="5"/>
    <x v="3"/>
    <n v="110538392"/>
    <n v="773602422029"/>
    <s v="MAC STROBE CREAM 50ML PINKLITE S48L-01"/>
    <s v="EA"/>
    <n v="1"/>
    <n v="120"/>
    <n v="0"/>
    <n v="0"/>
    <n v="5"/>
    <n v="15"/>
  </r>
  <r>
    <x v="18"/>
    <s v="COSMETICS"/>
    <x v="12"/>
    <x v="5"/>
    <x v="4"/>
    <n v="110538392"/>
    <n v="773602422029"/>
    <s v="MAC STROBE CREAM 50ML PINKLITE S48L-01"/>
    <s v="EA"/>
    <n v="1"/>
    <n v="120"/>
    <n v="0"/>
    <n v="0"/>
    <n v="12"/>
    <n v="15"/>
  </r>
  <r>
    <x v="18"/>
    <s v="COSMETICS"/>
    <x v="12"/>
    <x v="5"/>
    <x v="7"/>
    <n v="110538404"/>
    <n v="773602424689"/>
    <s v="MAC STROBE CREAM 50ML PEACHLITE S48L-05"/>
    <s v="EA"/>
    <n v="1"/>
    <n v="120"/>
    <n v="0"/>
    <n v="0"/>
    <n v="7"/>
    <n v="0"/>
  </r>
  <r>
    <x v="18"/>
    <s v="COSMETICS"/>
    <x v="1"/>
    <x v="6"/>
    <x v="0"/>
    <n v="110950088"/>
    <n v="887167383579"/>
    <s v="E LAUDER PC ENVY PAINT-ON LIQUID 201 HEART CRUSH P364-07"/>
    <s v="EA"/>
    <n v="1"/>
    <n v="120"/>
    <n v="0"/>
    <n v="0"/>
    <n v="4"/>
    <n v="0"/>
  </r>
  <r>
    <x v="18"/>
    <s v="COSMETICS"/>
    <x v="1"/>
    <x v="6"/>
    <x v="0"/>
    <n v="111311573"/>
    <n v="887167451025"/>
    <s v="ESTEE LAUDER DOUBLE WEAR INSTANT FIX CONCEALER 24H + HYDRA PREP 3N MEDIUM PA85-13"/>
    <s v="EA"/>
    <n v="1"/>
    <n v="120"/>
    <n v="0"/>
    <n v="0"/>
    <n v="4"/>
    <n v="0"/>
  </r>
  <r>
    <x v="18"/>
    <s v="COSMETICS"/>
    <x v="1"/>
    <x v="6"/>
    <x v="0"/>
    <n v="111311586"/>
    <n v="887167443495"/>
    <s v="ESTEE LAUDER PURE COLOR ENVY LIQUID LIP KISSING POTION P9NX-01"/>
    <s v="EA"/>
    <n v="1"/>
    <n v="120"/>
    <n v="0"/>
    <n v="0"/>
    <n v="4"/>
    <n v="24"/>
  </r>
  <r>
    <x v="18"/>
    <s v="COSMETICS"/>
    <x v="1"/>
    <x v="6"/>
    <x v="0"/>
    <n v="111311587"/>
    <n v="887167443471"/>
    <s v="ESTEE LAUDER PURE COLOR ENVY BLOOMING LIP BALM P9NT-01"/>
    <s v="EA"/>
    <n v="1"/>
    <n v="120"/>
    <n v="0"/>
    <n v="0"/>
    <n v="8"/>
    <n v="0"/>
  </r>
  <r>
    <x v="18"/>
    <s v="COSMETICS"/>
    <x v="13"/>
    <x v="6"/>
    <x v="1"/>
    <n v="110705016"/>
    <n v="716170186283"/>
    <s v="B BROWN CRUSHED LIP COLOR CRANBERRY EH21-06"/>
    <s v="EA"/>
    <n v="1"/>
    <n v="118"/>
    <n v="0"/>
    <n v="0"/>
    <n v="25"/>
    <n v="3"/>
  </r>
  <r>
    <x v="18"/>
    <s v="COSMETICS"/>
    <x v="13"/>
    <x v="6"/>
    <x v="1"/>
    <n v="111079651"/>
    <n v="716170193526"/>
    <s v="BOBBI BROWN PRIMER PLUS MATTIFIER 40ML EHLL-01"/>
    <s v="EA"/>
    <n v="1"/>
    <n v="118"/>
    <n v="0"/>
    <n v="0"/>
    <n v="10"/>
    <n v="61"/>
  </r>
  <r>
    <x v="18"/>
    <s v="COSMETICS"/>
    <x v="12"/>
    <x v="6"/>
    <x v="7"/>
    <n v="110951296"/>
    <n v="773602491001"/>
    <s v="MAC LIP DUO ANTIQUE VELVET/CHESTNUT S9GE-05"/>
    <s v="EA"/>
    <n v="1"/>
    <n v="116"/>
    <n v="0"/>
    <n v="0"/>
    <n v="0"/>
    <n v="0"/>
  </r>
  <r>
    <x v="18"/>
    <s v="COSMETICS"/>
    <x v="3"/>
    <x v="5"/>
    <x v="0"/>
    <n v="102202919"/>
    <n v="20714195786"/>
    <s v="CLINIQUE MOISTURE SURGE FACE SPRAY THIRSTY SKIN RELIEF 125ML 68NT-01"/>
    <s v="EA"/>
    <n v="1"/>
    <n v="115"/>
    <n v="0"/>
    <n v="0"/>
    <n v="8"/>
    <n v="29"/>
  </r>
  <r>
    <x v="18"/>
    <s v="COSMETICS"/>
    <x v="1"/>
    <x v="6"/>
    <x v="0"/>
    <n v="110161770"/>
    <n v="27131963332"/>
    <s v="E LAUDER DBLWEAR STAY IN PLACE SPF15 CONCEALER Y9GY-02"/>
    <s v="EA"/>
    <n v="1"/>
    <n v="115"/>
    <n v="0"/>
    <n v="0"/>
    <n v="10"/>
    <n v="2"/>
  </r>
  <r>
    <x v="18"/>
    <s v="COSMETICS"/>
    <x v="1"/>
    <x v="6"/>
    <x v="4"/>
    <n v="110161774"/>
    <n v="27131963394"/>
    <s v="E LAUDER DBLWEAR STAY IN PLACE SPF15 CONCEALER Y9GY-08"/>
    <s v="EA"/>
    <n v="1"/>
    <n v="115"/>
    <n v="0"/>
    <n v="0"/>
    <n v="0"/>
    <n v="0"/>
  </r>
  <r>
    <x v="18"/>
    <s v="COSMETICS"/>
    <x v="1"/>
    <x v="6"/>
    <x v="0"/>
    <n v="110161775"/>
    <n v="27131963400"/>
    <s v="E LAUDER DBLWEAR STAY IN PLACE SPF15 CONCEALER Y9GY-09"/>
    <s v="EA"/>
    <n v="1"/>
    <n v="115"/>
    <n v="0"/>
    <n v="0"/>
    <n v="1"/>
    <n v="0"/>
  </r>
  <r>
    <x v="18"/>
    <s v="COSMETICS"/>
    <x v="1"/>
    <x v="5"/>
    <x v="4"/>
    <n v="110253857"/>
    <n v="27131987840"/>
    <s v="E LAUDER PERFECTLY CLEAN FOAM CLEANSER PURIFYING MASK 150ML YCE7-01"/>
    <s v="EA"/>
    <n v="1"/>
    <n v="115"/>
    <n v="0"/>
    <n v="0"/>
    <n v="15"/>
    <n v="195"/>
  </r>
  <r>
    <x v="18"/>
    <s v="COSMETICS"/>
    <x v="1"/>
    <x v="5"/>
    <x v="0"/>
    <n v="110253862"/>
    <n v="27131988106"/>
    <s v="E LAUDER TAKE IT AWAY MAKEUP REMOVER 200ML YCF7-01"/>
    <s v="EA"/>
    <n v="1"/>
    <n v="115"/>
    <n v="0"/>
    <n v="0"/>
    <n v="11"/>
    <n v="0"/>
  </r>
  <r>
    <x v="18"/>
    <s v="COSMETICS"/>
    <x v="13"/>
    <x v="6"/>
    <x v="1"/>
    <n v="110281759"/>
    <n v="716170122144"/>
    <s v="BOBBI BROWN SPARKLE EYE SHADOW SILVER MOON EA23-01"/>
    <s v="EA"/>
    <n v="1"/>
    <n v="115"/>
    <n v="0"/>
    <n v="0"/>
    <n v="4"/>
    <n v="0"/>
  </r>
  <r>
    <x v="18"/>
    <s v="COSMETICS"/>
    <x v="3"/>
    <x v="5"/>
    <x v="4"/>
    <n v="110566442"/>
    <n v="20714838461"/>
    <s v="CLINIQUE FRESH PRESSED POWDER CLEANSER WITH VITAMIN C ZWGP-01"/>
    <s v="EA"/>
    <n v="1"/>
    <n v="115"/>
    <n v="0"/>
    <n v="0"/>
    <n v="5"/>
    <n v="179"/>
  </r>
  <r>
    <x v="18"/>
    <s v="COSMETICS"/>
    <x v="13"/>
    <x v="6"/>
    <x v="1"/>
    <n v="110594974"/>
    <n v="716170189727"/>
    <s v="B BROWN INSTANT FULL COVER CONCEALER IVORY EH9A-02"/>
    <s v="EA"/>
    <n v="1"/>
    <n v="115"/>
    <n v="0"/>
    <n v="0"/>
    <n v="4"/>
    <n v="0"/>
  </r>
  <r>
    <x v="18"/>
    <s v="COSMETICS"/>
    <x v="13"/>
    <x v="6"/>
    <x v="1"/>
    <n v="110594982"/>
    <n v="716170189802"/>
    <s v="B BROWN INSTANT FULL COVER CONCEALER WARM NATURAL EH9A-10"/>
    <s v="EA"/>
    <n v="1"/>
    <n v="115"/>
    <n v="0"/>
    <n v="0"/>
    <n v="10"/>
    <n v="1"/>
  </r>
  <r>
    <x v="18"/>
    <s v="COSMETICS"/>
    <x v="13"/>
    <x v="6"/>
    <x v="1"/>
    <n v="110594987"/>
    <n v="716170189857"/>
    <s v="B BROWN INSTANT FULL COVER CONCEALER WARM HONEY EH9A-15"/>
    <s v="EA"/>
    <n v="1"/>
    <n v="115"/>
    <n v="0"/>
    <n v="0"/>
    <n v="7"/>
    <n v="6"/>
  </r>
  <r>
    <x v="18"/>
    <s v="COSMETICS"/>
    <x v="1"/>
    <x v="6"/>
    <x v="0"/>
    <n v="111423845"/>
    <n v="887167482487"/>
    <s v="ESTEE LAUDER PURE COLOR ENVY KISSABLE LIP SHINE 260 ECCENTRIC PFN7-08"/>
    <s v="EA"/>
    <n v="1"/>
    <n v="115"/>
    <n v="0"/>
    <n v="0"/>
    <n v="8"/>
    <n v="116"/>
  </r>
  <r>
    <x v="18"/>
    <s v="COSMETICS"/>
    <x v="1"/>
    <x v="6"/>
    <x v="1"/>
    <n v="111423846"/>
    <n v="887167482500"/>
    <s v="ESTEE LAUDER PURE COLOR ENVY KISSABLE LIP SHINE 106 TEMPT &amp; TEASE PFN7-10"/>
    <s v="EA"/>
    <n v="1"/>
    <n v="115"/>
    <n v="0"/>
    <n v="0"/>
    <n v="8"/>
    <n v="136"/>
  </r>
  <r>
    <x v="18"/>
    <s v="COSMETICS"/>
    <x v="1"/>
    <x v="6"/>
    <x v="0"/>
    <n v="111423847"/>
    <n v="887167482548"/>
    <s v="ESTEE LAUDER PURE COLOR ENVY KISSABLE LIP SHINE 420 REBELLIOUS ROSE PFN7-14"/>
    <s v="EA"/>
    <n v="1"/>
    <n v="115"/>
    <n v="0"/>
    <n v="0"/>
    <n v="11"/>
    <n v="146"/>
  </r>
  <r>
    <x v="18"/>
    <s v="COSMETICS"/>
    <x v="1"/>
    <x v="6"/>
    <x v="1"/>
    <n v="111423847"/>
    <n v="887167482548"/>
    <s v="ESTEE LAUDER PURE COLOR ENVY KISSABLE LIP SHINE 420 REBELLIOUS ROSE PFN7-14"/>
    <s v="EA"/>
    <n v="1"/>
    <n v="115"/>
    <n v="0"/>
    <n v="0"/>
    <n v="23"/>
    <n v="146"/>
  </r>
  <r>
    <x v="18"/>
    <s v="COSMETICS"/>
    <x v="12"/>
    <x v="6"/>
    <x v="7"/>
    <n v="111613601"/>
    <n v="773602567768"/>
    <s v="MAC DAZZLESHADOW EXTREMEINC SJC1-07"/>
    <s v="EA"/>
    <n v="2"/>
    <n v="114"/>
    <n v="0"/>
    <n v="0"/>
    <n v="9"/>
    <n v="0"/>
  </r>
  <r>
    <x v="18"/>
    <s v="COSMETICS"/>
    <x v="12"/>
    <x v="6"/>
    <x v="3"/>
    <n v="102205156"/>
    <n v="773602025305"/>
    <s v="MAC BRONZING POWDER BRONZE M515 02"/>
    <s v="EA"/>
    <n v="1"/>
    <n v="113"/>
    <n v="0"/>
    <n v="0"/>
    <n v="1"/>
    <n v="0"/>
  </r>
  <r>
    <x v="18"/>
    <s v="COSMETICS"/>
    <x v="12"/>
    <x v="6"/>
    <x v="4"/>
    <n v="102205156"/>
    <n v="773602025305"/>
    <s v="MAC BRONZING POWDER BRONZE M515 02"/>
    <s v="EA"/>
    <n v="1"/>
    <n v="113"/>
    <n v="1"/>
    <n v="113"/>
    <n v="6"/>
    <n v="0"/>
  </r>
  <r>
    <x v="18"/>
    <s v="COSMETICS"/>
    <x v="12"/>
    <x v="6"/>
    <x v="0"/>
    <n v="110039869"/>
    <n v="773602161706"/>
    <s v="MAC PREP+PRIME TRANS FINISH POWDER MC96 01"/>
    <s v="EA"/>
    <n v="1"/>
    <n v="113"/>
    <n v="0"/>
    <n v="0"/>
    <n v="-1"/>
    <n v="8"/>
  </r>
  <r>
    <x v="18"/>
    <s v="COSMETICS"/>
    <x v="12"/>
    <x v="6"/>
    <x v="3"/>
    <n v="110039869"/>
    <n v="773602161706"/>
    <s v="MAC PREP+PRIME TRANS FINISH POWDER MC96 01"/>
    <s v="EA"/>
    <n v="1"/>
    <n v="113"/>
    <n v="0"/>
    <n v="0"/>
    <n v="10"/>
    <n v="8"/>
  </r>
  <r>
    <x v="18"/>
    <s v="COSMETICS"/>
    <x v="12"/>
    <x v="6"/>
    <x v="4"/>
    <n v="110039869"/>
    <n v="773602161706"/>
    <s v="MAC PREP+PRIME TRANS FINISH POWDER MC96 01"/>
    <s v="EA"/>
    <n v="1"/>
    <n v="113"/>
    <n v="0"/>
    <n v="0"/>
    <n v="10"/>
    <n v="8"/>
  </r>
  <r>
    <x v="18"/>
    <s v="COSMETICS"/>
    <x v="13"/>
    <x v="6"/>
    <x v="1"/>
    <n v="110266428"/>
    <n v="716170115092"/>
    <s v="BOBBI BROWN LWEAR CREAM SHADOW STICK GOLDEN BRONZE E96E-09"/>
    <s v="EA"/>
    <n v="1"/>
    <n v="113"/>
    <n v="0"/>
    <n v="0"/>
    <n v="2"/>
    <n v="0"/>
  </r>
  <r>
    <x v="18"/>
    <s v="COSMETICS"/>
    <x v="13"/>
    <x v="6"/>
    <x v="1"/>
    <n v="110266429"/>
    <n v="716170115139"/>
    <s v="BOBBI BROWN LWEAR CREAM SHADOW STICK SUNLIGHT GOLD E96E-10"/>
    <s v="EA"/>
    <n v="1"/>
    <n v="113"/>
    <n v="0"/>
    <n v="0"/>
    <n v="9"/>
    <n v="0"/>
  </r>
  <r>
    <x v="18"/>
    <s v="COSMETICS"/>
    <x v="12"/>
    <x v="6"/>
    <x v="1"/>
    <n v="110338083"/>
    <n v="773602337897"/>
    <s v="MAC MINERALIZE BLUSH WARM SOUL MT1N-46"/>
    <s v="EA"/>
    <n v="1"/>
    <n v="113"/>
    <n v="0"/>
    <n v="0"/>
    <n v="3"/>
    <n v="0"/>
  </r>
  <r>
    <x v="18"/>
    <s v="COSMETICS"/>
    <x v="1"/>
    <x v="6"/>
    <x v="0"/>
    <n v="110522836"/>
    <n v="887167251007"/>
    <s v="E LAUDER THE BROW MULTI-TASKER BRUNETTE RH8G-03"/>
    <s v="EA"/>
    <n v="1"/>
    <n v="113"/>
    <n v="0"/>
    <n v="0"/>
    <n v="6"/>
    <n v="0"/>
  </r>
  <r>
    <x v="18"/>
    <s v="COSMETICS"/>
    <x v="1"/>
    <x v="6"/>
    <x v="4"/>
    <n v="110522837"/>
    <n v="887167251014"/>
    <s v="E LAUDER THE BROW MULTI-TASKER DARK BRUNETTE RH8G-04"/>
    <s v="EA"/>
    <n v="1"/>
    <n v="113"/>
    <n v="0"/>
    <n v="0"/>
    <n v="1"/>
    <n v="0"/>
  </r>
  <r>
    <x v="18"/>
    <s v="COSMETICS"/>
    <x v="12"/>
    <x v="6"/>
    <x v="3"/>
    <n v="110576199"/>
    <n v="773602447275"/>
    <s v="MAC EXTRA DIMENSION BLUSH FAUX SURE! S611-15"/>
    <s v="EA"/>
    <n v="1"/>
    <n v="113"/>
    <n v="0"/>
    <n v="0"/>
    <n v="5"/>
    <n v="0"/>
  </r>
  <r>
    <x v="18"/>
    <s v="COSMETICS"/>
    <x v="12"/>
    <x v="6"/>
    <x v="3"/>
    <n v="110808737"/>
    <n v="773602454952"/>
    <s v="MAC #268S DUO FIBRE ANGLE BRUSH S6HY-01"/>
    <s v="EA"/>
    <n v="1"/>
    <n v="113"/>
    <n v="0"/>
    <n v="0"/>
    <n v="2"/>
    <n v="0"/>
  </r>
  <r>
    <x v="18"/>
    <s v="COSMETICS"/>
    <x v="12"/>
    <x v="6"/>
    <x v="7"/>
    <n v="110985646"/>
    <n v="773602458240"/>
    <s v="MAC MINERALIZE BLUSH FLIRTING WITH DANGER S2P0-17"/>
    <s v="EA"/>
    <n v="1"/>
    <n v="113"/>
    <n v="0"/>
    <n v="0"/>
    <n v="13"/>
    <n v="0"/>
  </r>
  <r>
    <x v="18"/>
    <s v="COSMETICS"/>
    <x v="12"/>
    <x v="5"/>
    <x v="1"/>
    <n v="102205357"/>
    <n v="773602069972"/>
    <s v="MAC PREP+PRIME SKIN 30ML M4X9-01"/>
    <s v="EA"/>
    <n v="1"/>
    <n v="110"/>
    <n v="0"/>
    <n v="0"/>
    <n v="14"/>
    <n v="141"/>
  </r>
  <r>
    <x v="18"/>
    <s v="COSMETICS"/>
    <x v="12"/>
    <x v="6"/>
    <x v="9"/>
    <n v="111488322"/>
    <n v="773602559909"/>
    <s v="MAC LIP ADORNMENT / CRYSTAL LIPS SHP3-01"/>
    <s v="EA"/>
    <n v="3"/>
    <n v="108"/>
    <n v="0"/>
    <n v="0"/>
    <n v="11"/>
    <n v="0"/>
  </r>
  <r>
    <x v="18"/>
    <s v="COSMETICS"/>
    <x v="12"/>
    <x v="6"/>
    <x v="4"/>
    <n v="110808365"/>
    <n v="773602442287"/>
    <s v="MAC SNOW BALL SHADESCENTS KIT CRME D'NUDE S5NF-Y7"/>
    <s v="EA"/>
    <n v="1"/>
    <n v="107"/>
    <n v="0"/>
    <n v="0"/>
    <n v="-1"/>
    <n v="72"/>
  </r>
  <r>
    <x v="18"/>
    <s v="COSMETICS"/>
    <x v="3"/>
    <x v="5"/>
    <x v="4"/>
    <n v="102083272"/>
    <n v="20714045159"/>
    <s v="CLINIQUE 7 DAY SCRUB CR RINSE OFF 667H-01"/>
    <s v="EA"/>
    <n v="1"/>
    <n v="102"/>
    <n v="0"/>
    <n v="0"/>
    <n v="12"/>
    <n v="36"/>
  </r>
  <r>
    <x v="18"/>
    <s v="COSMETICS"/>
    <x v="13"/>
    <x v="6"/>
    <x v="1"/>
    <n v="110232216"/>
    <n v="716170059662"/>
    <s v="BOBBI BROWN BLUSH PALE PINK E4PE-09"/>
    <s v="EA"/>
    <n v="1"/>
    <n v="102"/>
    <n v="0"/>
    <n v="0"/>
    <n v="1"/>
    <n v="0"/>
  </r>
  <r>
    <x v="18"/>
    <s v="COSMETICS"/>
    <x v="13"/>
    <x v="6"/>
    <x v="1"/>
    <n v="110232473"/>
    <n v="716170059686"/>
    <s v="BOBBI BROWN BLUSH NECTAR E4PE-11"/>
    <s v="EA"/>
    <n v="1"/>
    <n v="102"/>
    <n v="0"/>
    <n v="0"/>
    <n v="3"/>
    <n v="0"/>
  </r>
  <r>
    <x v="18"/>
    <s v="COSMETICS"/>
    <x v="1"/>
    <x v="6"/>
    <x v="0"/>
    <n v="110572818"/>
    <n v="887167305168"/>
    <s v="E LAUDER PURE COLOR LOVE LIPSTICK 300 HOT STREAK RNAK-08"/>
    <s v="EA"/>
    <n v="1"/>
    <n v="102"/>
    <n v="0"/>
    <n v="0"/>
    <n v="5"/>
    <n v="0"/>
  </r>
  <r>
    <x v="18"/>
    <s v="COSMETICS"/>
    <x v="1"/>
    <x v="6"/>
    <x v="1"/>
    <n v="110572850"/>
    <n v="887167305373"/>
    <s v="E LAUDER PURE COLOR LOVE LIPSTICK 460 RIPPED RAISIN RP2W-44"/>
    <s v="EA"/>
    <n v="1"/>
    <n v="102"/>
    <n v="0"/>
    <n v="0"/>
    <n v="0"/>
    <n v="0"/>
  </r>
  <r>
    <x v="18"/>
    <s v="COSMETICS"/>
    <x v="12"/>
    <x v="6"/>
    <x v="4"/>
    <n v="110808736"/>
    <n v="773602454709"/>
    <s v="MAC #217S BLENDING BRUSH S6H4-01"/>
    <s v="EA"/>
    <n v="1"/>
    <n v="102"/>
    <n v="0"/>
    <n v="0"/>
    <n v="10"/>
    <n v="0"/>
  </r>
  <r>
    <x v="18"/>
    <s v="COSMETICS"/>
    <x v="12"/>
    <x v="6"/>
    <x v="1"/>
    <n v="110808743"/>
    <n v="773602470822"/>
    <s v="MAC #239S EYE SHADER BRUSH S7HX-01"/>
    <s v="EA"/>
    <n v="1"/>
    <n v="102"/>
    <n v="0"/>
    <n v="0"/>
    <n v="8"/>
    <n v="0"/>
  </r>
  <r>
    <x v="18"/>
    <s v="COSMETICS"/>
    <x v="12"/>
    <x v="6"/>
    <x v="3"/>
    <n v="110808743"/>
    <n v="773602470822"/>
    <s v="MAC #239S EYE SHADER BRUSH S7HX-01"/>
    <s v="EA"/>
    <n v="1"/>
    <n v="102"/>
    <n v="0"/>
    <n v="0"/>
    <n v="2"/>
    <n v="0"/>
  </r>
  <r>
    <x v="18"/>
    <s v="COSMETICS"/>
    <x v="12"/>
    <x v="6"/>
    <x v="7"/>
    <n v="110808744"/>
    <n v="773602470839"/>
    <s v="MAC #219S PENCIL BRUSH S7HY-01"/>
    <s v="EA"/>
    <n v="1"/>
    <n v="102"/>
    <n v="0"/>
    <n v="0"/>
    <n v="1"/>
    <n v="0"/>
  </r>
  <r>
    <x v="18"/>
    <s v="COSMETICS"/>
    <x v="12"/>
    <x v="6"/>
    <x v="1"/>
    <n v="110889965"/>
    <n v="773602359301"/>
    <s v="MAC PREP + PRIME FIX + 100ML ROSE MWR2-01"/>
    <s v="EA"/>
    <n v="1"/>
    <n v="102"/>
    <n v="0"/>
    <n v="0"/>
    <n v="13"/>
    <n v="40"/>
  </r>
  <r>
    <x v="18"/>
    <s v="COSMETICS"/>
    <x v="12"/>
    <x v="6"/>
    <x v="3"/>
    <n v="110889965"/>
    <n v="773602359301"/>
    <s v="MAC PREP + PRIME FIX + 100ML ROSE MWR2-01"/>
    <s v="EA"/>
    <n v="1"/>
    <n v="102"/>
    <n v="0"/>
    <n v="0"/>
    <n v="12"/>
    <n v="40"/>
  </r>
  <r>
    <x v="18"/>
    <s v="COSMETICS"/>
    <x v="12"/>
    <x v="6"/>
    <x v="4"/>
    <n v="110889965"/>
    <n v="773602359301"/>
    <s v="MAC PREP + PRIME FIX + 100ML ROSE MWR2-01"/>
    <s v="EA"/>
    <n v="1"/>
    <n v="102"/>
    <n v="0"/>
    <n v="0"/>
    <n v="11"/>
    <n v="40"/>
  </r>
  <r>
    <x v="18"/>
    <s v="COSMETICS"/>
    <x v="12"/>
    <x v="6"/>
    <x v="3"/>
    <n v="110889966"/>
    <n v="773602359318"/>
    <s v="MAC PREP + PRIME FIX + 100ML LAVENDER MWR3-01"/>
    <s v="EA"/>
    <n v="1"/>
    <n v="102"/>
    <n v="0"/>
    <n v="0"/>
    <n v="11"/>
    <n v="65"/>
  </r>
  <r>
    <x v="18"/>
    <s v="COSMETICS"/>
    <x v="12"/>
    <x v="6"/>
    <x v="7"/>
    <n v="110889967"/>
    <n v="773602369508"/>
    <s v="MAC PREP + PRIME FIX + 100ML COCONUT MXJJ-01"/>
    <s v="EA"/>
    <n v="1"/>
    <n v="102"/>
    <n v="0"/>
    <n v="0"/>
    <n v="27"/>
    <n v="0"/>
  </r>
  <r>
    <x v="18"/>
    <s v="COSMETICS"/>
    <x v="12"/>
    <x v="6"/>
    <x v="4"/>
    <n v="110889967"/>
    <n v="773602369508"/>
    <s v="MAC PREP + PRIME FIX + 100ML COCONUT MXJJ-01"/>
    <s v="EA"/>
    <n v="1"/>
    <n v="102"/>
    <n v="0"/>
    <n v="0"/>
    <n v="16"/>
    <n v="0"/>
  </r>
  <r>
    <x v="18"/>
    <s v="COSMETICS"/>
    <x v="12"/>
    <x v="5"/>
    <x v="7"/>
    <n v="110951317"/>
    <n v="773602424863"/>
    <s v="MAC MINERALIZE CHARGED WATER CHARCOAL SPRAY 100ML S4G7-01"/>
    <s v="EA"/>
    <n v="1"/>
    <n v="102"/>
    <n v="0"/>
    <n v="0"/>
    <n v="4"/>
    <n v="0"/>
  </r>
  <r>
    <x v="18"/>
    <s v="COSMETICS"/>
    <x v="3"/>
    <x v="6"/>
    <x v="0"/>
    <n v="111166455"/>
    <n v="20714979089"/>
    <s v="CLINIQUE LASH POWER MASCARA BLACK ONYX KGMR-01"/>
    <s v="EA"/>
    <n v="1"/>
    <n v="102"/>
    <n v="0"/>
    <n v="0"/>
    <n v="30"/>
    <n v="10"/>
  </r>
  <r>
    <x v="18"/>
    <s v="COSMETICS"/>
    <x v="15"/>
    <x v="5"/>
    <x v="13"/>
    <n v="111449306"/>
    <n v="717334243378"/>
    <s v="ORIGINS GINZING ULTRA HYDRATING ENERGY 50ML 0TAX-01"/>
    <s v="EA"/>
    <n v="1"/>
    <n v="102"/>
    <n v="0"/>
    <n v="0"/>
    <n v="0"/>
    <n v="58"/>
  </r>
  <r>
    <x v="18"/>
    <s v="COSMETICS"/>
    <x v="3"/>
    <x v="6"/>
    <x v="0"/>
    <n v="102202530"/>
    <n v="20714192341"/>
    <s v="CLINIQUE HIGH IMPACT MASCARA 68A0-02"/>
    <s v="EA"/>
    <n v="1"/>
    <n v="96"/>
    <n v="1"/>
    <n v="96"/>
    <n v="7"/>
    <n v="2"/>
  </r>
  <r>
    <x v="18"/>
    <s v="COSMETICS"/>
    <x v="12"/>
    <x v="5"/>
    <x v="4"/>
    <n v="102208931"/>
    <n v="773602102754"/>
    <s v="MAC SKINCARE BULK WIPES M6GK01"/>
    <s v="EA"/>
    <n v="1"/>
    <n v="96"/>
    <n v="0"/>
    <n v="0"/>
    <n v="-1"/>
    <n v="0"/>
  </r>
  <r>
    <x v="18"/>
    <s v="COSMETICS"/>
    <x v="13"/>
    <x v="6"/>
    <x v="1"/>
    <n v="110233615"/>
    <n v="716170062051"/>
    <s v="BOBBI BROWN SHIMMER WASH EYE SHADOW ROSE GOLD E4YK-08"/>
    <s v="EA"/>
    <n v="1"/>
    <n v="96"/>
    <n v="0"/>
    <n v="0"/>
    <n v="1"/>
    <n v="0"/>
  </r>
  <r>
    <x v="18"/>
    <s v="COSMETICS"/>
    <x v="12"/>
    <x v="6"/>
    <x v="4"/>
    <n v="110245004"/>
    <n v="773602283583"/>
    <s v="MAC IN EXTREME DIMENSION 3D LASH BLACK MN65-01"/>
    <s v="EA"/>
    <n v="1"/>
    <n v="96"/>
    <n v="0"/>
    <n v="0"/>
    <n v="30"/>
    <n v="763"/>
  </r>
  <r>
    <x v="18"/>
    <s v="COSMETICS"/>
    <x v="3"/>
    <x v="6"/>
    <x v="0"/>
    <n v="110414179"/>
    <n v="20714784201"/>
    <s v="CLINIQUE CHUBBY LASH FATTENING MASCARA JUMBO JET ZKYC-01"/>
    <s v="EA"/>
    <n v="1"/>
    <n v="96"/>
    <n v="0"/>
    <n v="0"/>
    <n v="8"/>
    <n v="0"/>
  </r>
  <r>
    <x v="18"/>
    <s v="COSMETICS"/>
    <x v="12"/>
    <x v="6"/>
    <x v="4"/>
    <n v="110517622"/>
    <n v="773602424177"/>
    <s v="MAC PENCIL SHARPENER S4FC-01"/>
    <s v="EA"/>
    <n v="4"/>
    <n v="96"/>
    <n v="1"/>
    <n v="24"/>
    <n v="8"/>
    <n v="0"/>
  </r>
  <r>
    <x v="18"/>
    <s v="COSMETICS"/>
    <x v="12"/>
    <x v="6"/>
    <x v="3"/>
    <n v="110808739"/>
    <n v="773602460205"/>
    <s v="MAC #DUO BRUSH ON STRIPLASH A BRUSH S6XN-01"/>
    <s v="EA"/>
    <n v="2"/>
    <n v="96"/>
    <n v="0"/>
    <n v="0"/>
    <n v="15"/>
    <n v="0"/>
  </r>
  <r>
    <x v="18"/>
    <s v="COSMETICS"/>
    <x v="12"/>
    <x v="6"/>
    <x v="7"/>
    <n v="111128498"/>
    <n v="773602472475"/>
    <s v="MAC LITTLE MAC IN EXTREME DIMENSION LASH GYM DANDY S7LW-18"/>
    <s v="EA"/>
    <n v="2"/>
    <n v="96"/>
    <n v="0"/>
    <n v="0"/>
    <n v="-1"/>
    <n v="0"/>
  </r>
  <r>
    <x v="18"/>
    <s v="COSMETICS"/>
    <x v="12"/>
    <x v="6"/>
    <x v="7"/>
    <n v="111488329"/>
    <n v="773602557509"/>
    <s v="MAC OPALESCENT POWDER RISING STARSHGR-04"/>
    <s v="EA"/>
    <n v="1"/>
    <n v="96"/>
    <n v="0"/>
    <n v="0"/>
    <n v="12"/>
    <n v="0"/>
  </r>
  <r>
    <x v="18"/>
    <s v="COSMETICS"/>
    <x v="12"/>
    <x v="6"/>
    <x v="7"/>
    <n v="111488330"/>
    <n v="773602557516"/>
    <s v="MAC OPALESCENT POWDER SHOOTING STARSHGR-05"/>
    <s v="EA"/>
    <n v="1"/>
    <n v="96"/>
    <n v="0"/>
    <n v="0"/>
    <n v="46"/>
    <n v="0"/>
  </r>
  <r>
    <x v="18"/>
    <s v="COSMETICS"/>
    <x v="12"/>
    <x v="6"/>
    <x v="7"/>
    <n v="111531767"/>
    <n v="773602960972"/>
    <s v="MAC PROPALETTE SMALL EYESHADOW BRUN (S) M259-0F"/>
    <s v="EA"/>
    <n v="2"/>
    <n v="96"/>
    <n v="0"/>
    <n v="0"/>
    <n v="37"/>
    <n v="41"/>
  </r>
  <r>
    <x v="18"/>
    <s v="COSMETICS"/>
    <x v="12"/>
    <x v="6"/>
    <x v="7"/>
    <n v="111531800"/>
    <n v="773602022076"/>
    <s v="MAC PROPALETTE SMALL EYESHADOW EMBARK M259-76"/>
    <s v="EA"/>
    <n v="2"/>
    <n v="96"/>
    <n v="0"/>
    <n v="0"/>
    <n v="13"/>
    <n v="0"/>
  </r>
  <r>
    <x v="18"/>
    <s v="COSMETICS"/>
    <x v="12"/>
    <x v="6"/>
    <x v="0"/>
    <n v="111531800"/>
    <n v="773602022076"/>
    <s v="MAC PROPALETTE SMALL EYESHADOW EMBARK M259-76"/>
    <s v="EA"/>
    <n v="2"/>
    <n v="96"/>
    <n v="0"/>
    <n v="0"/>
    <n v="-2"/>
    <n v="0"/>
  </r>
  <r>
    <x v="18"/>
    <s v="COSMETICS"/>
    <x v="12"/>
    <x v="6"/>
    <x v="0"/>
    <n v="102204653"/>
    <n v="773602037612"/>
    <s v="MAC SHEERTONE BLUSH PEACHES M39H 03"/>
    <s v="EA"/>
    <n v="1"/>
    <n v="94"/>
    <n v="0"/>
    <n v="0"/>
    <n v="-1"/>
    <n v="67"/>
  </r>
  <r>
    <x v="18"/>
    <s v="COSMETICS"/>
    <x v="12"/>
    <x v="6"/>
    <x v="4"/>
    <n v="102204654"/>
    <n v="773602037629"/>
    <s v="MAC SHEERTONE BLUSH GINGERL M39H 04"/>
    <s v="EA"/>
    <n v="1"/>
    <n v="94"/>
    <n v="0"/>
    <n v="0"/>
    <n v="14"/>
    <n v="259"/>
  </r>
  <r>
    <x v="18"/>
    <s v="COSMETICS"/>
    <x v="12"/>
    <x v="6"/>
    <x v="1"/>
    <n v="102204656"/>
    <n v="773602037650"/>
    <s v="MAC SHEERTONE BLUSH BLSHBABY M39H 07"/>
    <s v="EA"/>
    <n v="1"/>
    <n v="94"/>
    <n v="0"/>
    <n v="0"/>
    <n v="0"/>
    <n v="0"/>
  </r>
  <r>
    <x v="18"/>
    <s v="COSMETICS"/>
    <x v="12"/>
    <x v="6"/>
    <x v="1"/>
    <n v="102204662"/>
    <n v="773602058822"/>
    <s v="MAC SHEERTONE BLUSH PINCH ME M39H 15"/>
    <s v="EA"/>
    <n v="1"/>
    <n v="94"/>
    <n v="0"/>
    <n v="0"/>
    <n v="10"/>
    <n v="412"/>
  </r>
  <r>
    <x v="18"/>
    <s v="COSMETICS"/>
    <x v="12"/>
    <x v="6"/>
    <x v="3"/>
    <n v="102204671"/>
    <n v="773602087372"/>
    <s v="MAC SHEERTONE SHIMER BLUSH SUNBASQUE M4RM 10"/>
    <s v="EA"/>
    <n v="1"/>
    <n v="94"/>
    <n v="0"/>
    <n v="0"/>
    <n v="7"/>
    <n v="0"/>
  </r>
  <r>
    <x v="18"/>
    <s v="COSMETICS"/>
    <x v="12"/>
    <x v="6"/>
    <x v="3"/>
    <n v="102206314"/>
    <n v="773602106141"/>
    <s v="MAC SHEERTONE SHIMM. BLUSH PEACHTWIST M4RM-18"/>
    <s v="EA"/>
    <n v="1"/>
    <n v="94"/>
    <n v="0"/>
    <n v="0"/>
    <n v="2"/>
    <n v="69"/>
  </r>
  <r>
    <x v="18"/>
    <s v="COSMETICS"/>
    <x v="12"/>
    <x v="6"/>
    <x v="3"/>
    <n v="110102752"/>
    <n v="773602207107"/>
    <s v="MAC PRO LONGWEAR CONCEALER NC20 MGT9 02"/>
    <s v="EA"/>
    <n v="1"/>
    <n v="94"/>
    <n v="0"/>
    <n v="0"/>
    <n v="0"/>
    <n v="0"/>
  </r>
  <r>
    <x v="18"/>
    <s v="COSMETICS"/>
    <x v="12"/>
    <x v="6"/>
    <x v="7"/>
    <n v="110102755"/>
    <n v="773602207121"/>
    <s v="MAC PRO LONGWEAR CONCEALER NC35 MGT9 04"/>
    <s v="EA"/>
    <n v="1"/>
    <n v="94"/>
    <n v="0"/>
    <n v="0"/>
    <n v="50"/>
    <n v="0"/>
  </r>
  <r>
    <x v="18"/>
    <s v="COSMETICS"/>
    <x v="12"/>
    <x v="6"/>
    <x v="1"/>
    <n v="110102756"/>
    <n v="773602207145"/>
    <s v="MAC PRO LONGWEAR CONCEALER NC42 MGT9 05"/>
    <s v="EA"/>
    <n v="1"/>
    <n v="94"/>
    <n v="0"/>
    <n v="0"/>
    <n v="5"/>
    <n v="0"/>
  </r>
  <r>
    <x v="18"/>
    <s v="COSMETICS"/>
    <x v="12"/>
    <x v="6"/>
    <x v="3"/>
    <n v="110102756"/>
    <n v="773602207145"/>
    <s v="MAC PRO LONGWEAR CONCEALER NC42 MGT9 05"/>
    <s v="EA"/>
    <n v="1"/>
    <n v="94"/>
    <n v="0"/>
    <n v="0"/>
    <n v="3"/>
    <n v="0"/>
  </r>
  <r>
    <x v="18"/>
    <s v="COSMETICS"/>
    <x v="12"/>
    <x v="6"/>
    <x v="4"/>
    <n v="110102759"/>
    <n v="773602207176"/>
    <s v="MAC PRO LONGWEAR CONCEALER NW15 MGT9 08"/>
    <s v="EA"/>
    <n v="1"/>
    <n v="94"/>
    <n v="0"/>
    <n v="0"/>
    <n v="0"/>
    <n v="0"/>
  </r>
  <r>
    <x v="18"/>
    <s v="COSMETICS"/>
    <x v="12"/>
    <x v="6"/>
    <x v="1"/>
    <n v="110102760"/>
    <n v="773602207183"/>
    <s v="MAC PRO LONGWEAR CONCEALER NW20 MGT9 09"/>
    <s v="EA"/>
    <n v="1"/>
    <n v="94"/>
    <n v="0"/>
    <n v="0"/>
    <n v="2"/>
    <n v="0"/>
  </r>
  <r>
    <x v="18"/>
    <s v="COSMETICS"/>
    <x v="12"/>
    <x v="6"/>
    <x v="7"/>
    <n v="110102764"/>
    <n v="773602207237"/>
    <s v="MAC PRO LONGWEAR CONCEALER NW40 MGT9 13"/>
    <s v="EA"/>
    <n v="1"/>
    <n v="94"/>
    <n v="0"/>
    <n v="0"/>
    <n v="0"/>
    <n v="0"/>
  </r>
  <r>
    <x v="18"/>
    <s v="COSMETICS"/>
    <x v="12"/>
    <x v="6"/>
    <x v="3"/>
    <n v="111105542"/>
    <n v="773602526772"/>
    <s v="MAC STUDIO FIX 24-HOUR SMOOTH WEAR CONCEALER NC20 SF4X-02"/>
    <s v="EA"/>
    <n v="1"/>
    <n v="94"/>
    <n v="0"/>
    <n v="0"/>
    <n v="2"/>
    <n v="0"/>
  </r>
  <r>
    <x v="18"/>
    <s v="COSMETICS"/>
    <x v="12"/>
    <x v="6"/>
    <x v="0"/>
    <n v="111105543"/>
    <n v="773602526789"/>
    <s v="MAC STUDIO FIX 24-HOUR SMOOTH WEAR CONCEALER NC25 SF4X-03"/>
    <s v="EA"/>
    <n v="1"/>
    <n v="94"/>
    <n v="0"/>
    <n v="0"/>
    <n v="-1"/>
    <n v="0"/>
  </r>
  <r>
    <x v="18"/>
    <s v="COSMETICS"/>
    <x v="12"/>
    <x v="6"/>
    <x v="1"/>
    <n v="111105543"/>
    <n v="773602526789"/>
    <s v="MAC STUDIO FIX 24-HOUR SMOOTH WEAR CONCEALER NC25 SF4X-03"/>
    <s v="EA"/>
    <n v="1"/>
    <n v="94"/>
    <n v="0"/>
    <n v="0"/>
    <n v="3"/>
    <n v="0"/>
  </r>
  <r>
    <x v="18"/>
    <s v="COSMETICS"/>
    <x v="12"/>
    <x v="6"/>
    <x v="3"/>
    <n v="111105543"/>
    <n v="773602526789"/>
    <s v="MAC STUDIO FIX 24-HOUR SMOOTH WEAR CONCEALER NC25 SF4X-03"/>
    <s v="EA"/>
    <n v="1"/>
    <n v="94"/>
    <n v="0"/>
    <n v="0"/>
    <n v="2"/>
    <n v="0"/>
  </r>
  <r>
    <x v="18"/>
    <s v="COSMETICS"/>
    <x v="12"/>
    <x v="6"/>
    <x v="1"/>
    <n v="111105544"/>
    <n v="773602526796"/>
    <s v="MAC STUDIO FIX 24-HOUR SMOOTH WEAR CONCEALER NC30 SF4X-04"/>
    <s v="EA"/>
    <n v="1"/>
    <n v="94"/>
    <n v="0"/>
    <n v="0"/>
    <n v="10"/>
    <n v="0"/>
  </r>
  <r>
    <x v="18"/>
    <s v="COSMETICS"/>
    <x v="12"/>
    <x v="6"/>
    <x v="4"/>
    <n v="111105544"/>
    <n v="773602526796"/>
    <s v="MAC STUDIO FIX 24-HOUR SMOOTH WEAR CONCEALER NC30 SF4X-04"/>
    <s v="EA"/>
    <n v="1"/>
    <n v="94"/>
    <n v="0"/>
    <n v="0"/>
    <n v="1"/>
    <n v="0"/>
  </r>
  <r>
    <x v="18"/>
    <s v="COSMETICS"/>
    <x v="12"/>
    <x v="6"/>
    <x v="1"/>
    <n v="111105545"/>
    <n v="773602526802"/>
    <s v="MAC STUDIO FIX 24-HOUR SMOOTH WEAR CONCEALER NC35 SF4X-05"/>
    <s v="EA"/>
    <n v="1"/>
    <n v="94"/>
    <n v="0"/>
    <n v="0"/>
    <n v="7"/>
    <n v="0"/>
  </r>
  <r>
    <x v="18"/>
    <s v="COSMETICS"/>
    <x v="12"/>
    <x v="6"/>
    <x v="3"/>
    <n v="111105545"/>
    <n v="773602526802"/>
    <s v="MAC STUDIO FIX 24-HOUR SMOOTH WEAR CONCEALER NC35 SF4X-05"/>
    <s v="EA"/>
    <n v="1"/>
    <n v="94"/>
    <n v="0"/>
    <n v="0"/>
    <n v="4"/>
    <n v="0"/>
  </r>
  <r>
    <x v="18"/>
    <s v="COSMETICS"/>
    <x v="12"/>
    <x v="6"/>
    <x v="1"/>
    <n v="111105546"/>
    <n v="773602526819"/>
    <s v="MAC STUDIO FIX 24-HOUR SMOOTH WEAR CONCEALER NC42 SF4X-06"/>
    <s v="EA"/>
    <n v="1"/>
    <n v="94"/>
    <n v="0"/>
    <n v="0"/>
    <n v="5"/>
    <n v="0"/>
  </r>
  <r>
    <x v="18"/>
    <s v="COSMETICS"/>
    <x v="12"/>
    <x v="6"/>
    <x v="4"/>
    <n v="111105546"/>
    <n v="773602526819"/>
    <s v="MAC STUDIO FIX 24-HOUR SMOOTH WEAR CONCEALER NC42 SF4X-06"/>
    <s v="EA"/>
    <n v="1"/>
    <n v="94"/>
    <n v="0"/>
    <n v="0"/>
    <n v="12"/>
    <n v="0"/>
  </r>
  <r>
    <x v="18"/>
    <s v="COSMETICS"/>
    <x v="12"/>
    <x v="6"/>
    <x v="7"/>
    <n v="111105547"/>
    <n v="773602526840"/>
    <s v="MAC STUDIO FIX 24-HOUR SMOOTH WEAR CONCEALER NW15 SF4X-09"/>
    <s v="EA"/>
    <n v="1"/>
    <n v="94"/>
    <n v="0"/>
    <n v="0"/>
    <n v="28"/>
    <n v="52"/>
  </r>
  <r>
    <x v="18"/>
    <s v="COSMETICS"/>
    <x v="12"/>
    <x v="6"/>
    <x v="4"/>
    <n v="111105547"/>
    <n v="773602526840"/>
    <s v="MAC STUDIO FIX 24-HOUR SMOOTH WEAR CONCEALER NW15 SF4X-09"/>
    <s v="EA"/>
    <n v="1"/>
    <n v="94"/>
    <n v="0"/>
    <n v="0"/>
    <n v="7"/>
    <n v="52"/>
  </r>
  <r>
    <x v="18"/>
    <s v="COSMETICS"/>
    <x v="12"/>
    <x v="6"/>
    <x v="1"/>
    <n v="111105549"/>
    <n v="773602526895"/>
    <s v="MAC STUDIO FIX 24-HOUR SMOOTH WEAR CONCEALER NW40 SF4X-14"/>
    <s v="EA"/>
    <n v="1"/>
    <n v="94"/>
    <n v="0"/>
    <n v="0"/>
    <n v="7"/>
    <n v="0"/>
  </r>
  <r>
    <x v="18"/>
    <s v="COSMETICS"/>
    <x v="12"/>
    <x v="6"/>
    <x v="0"/>
    <n v="111105553"/>
    <n v="773602531660"/>
    <s v="MAC STUDIO FIX 24-HOUR SMOOTH WEAR CONCEALER NC55 SF4X-23"/>
    <s v="EA"/>
    <n v="1"/>
    <n v="94"/>
    <n v="0"/>
    <n v="0"/>
    <n v="-1"/>
    <n v="0"/>
  </r>
  <r>
    <x v="18"/>
    <s v="COSMETICS"/>
    <x v="12"/>
    <x v="6"/>
    <x v="7"/>
    <n v="111105554"/>
    <n v="773602531691"/>
    <s v="MAC STUDIO FIX 24-HOUR SMOOTH WEAR CONCEALER NW24 SF4X-26"/>
    <s v="EA"/>
    <n v="1"/>
    <n v="94"/>
    <n v="1"/>
    <n v="94"/>
    <n v="-3"/>
    <n v="0"/>
  </r>
  <r>
    <x v="18"/>
    <s v="COSMETICS"/>
    <x v="12"/>
    <x v="6"/>
    <x v="7"/>
    <n v="111105558"/>
    <n v="773602526765"/>
    <s v="MAC STUDIO FIX 24-HOUR SMOOTH WEAR CONCEALER NC10 SF4X01"/>
    <s v="EA"/>
    <n v="1"/>
    <n v="94"/>
    <n v="0"/>
    <n v="0"/>
    <n v="4"/>
    <n v="0"/>
  </r>
  <r>
    <x v="18"/>
    <s v="COSMETICS"/>
    <x v="12"/>
    <x v="6"/>
    <x v="4"/>
    <n v="111105563"/>
    <n v="773602526888"/>
    <s v="MAC STUDIO FIX 24-HOUR SMOOTH WEAR CONCEALER NW35 SF4X-13"/>
    <s v="EA"/>
    <n v="1"/>
    <n v="94"/>
    <n v="0"/>
    <n v="0"/>
    <n v="16"/>
    <n v="0"/>
  </r>
  <r>
    <x v="18"/>
    <s v="COSMETICS"/>
    <x v="12"/>
    <x v="6"/>
    <x v="1"/>
    <n v="111105567"/>
    <n v="773602531639"/>
    <s v="MAC STUDIO FIX 24-HOUR SMOOTH WEAR CONCEALER NC43 SF4X-20"/>
    <s v="EA"/>
    <n v="1"/>
    <n v="94"/>
    <n v="0"/>
    <n v="0"/>
    <n v="9"/>
    <n v="0"/>
  </r>
  <r>
    <x v="18"/>
    <s v="COSMETICS"/>
    <x v="12"/>
    <x v="6"/>
    <x v="7"/>
    <n v="111105569"/>
    <n v="773602531677"/>
    <s v="MAC STUDIO FIX 24-HOUR SMOOTH WEAR CONCEALER NW10 SF4X-24"/>
    <s v="EA"/>
    <n v="1"/>
    <n v="94"/>
    <n v="0"/>
    <n v="0"/>
    <n v="25"/>
    <n v="0"/>
  </r>
  <r>
    <x v="18"/>
    <s v="COSMETICS"/>
    <x v="12"/>
    <x v="6"/>
    <x v="1"/>
    <n v="111105570"/>
    <n v="773602531684"/>
    <s v="MAC STUDIO FIX 24-HOUR SMOOTH WEAR CONCEALER NW22 SF4X-25"/>
    <s v="EA"/>
    <n v="1"/>
    <n v="94"/>
    <n v="0"/>
    <n v="0"/>
    <n v="5"/>
    <n v="0"/>
  </r>
  <r>
    <x v="18"/>
    <s v="COSMETICS"/>
    <x v="12"/>
    <x v="6"/>
    <x v="4"/>
    <n v="111105570"/>
    <n v="773602531684"/>
    <s v="MAC STUDIO FIX 24-HOUR SMOOTH WEAR CONCEALER NW22 SF4X-25"/>
    <s v="EA"/>
    <n v="1"/>
    <n v="94"/>
    <n v="0"/>
    <n v="0"/>
    <n v="4"/>
    <n v="0"/>
  </r>
  <r>
    <x v="18"/>
    <s v="COSMETICS"/>
    <x v="12"/>
    <x v="6"/>
    <x v="7"/>
    <n v="111105573"/>
    <n v="773602531752"/>
    <s v="MAC STUDIO FIX 24-HOUR SMOOTH WEAR CONCEALER NW53 SF4X-32"/>
    <s v="EA"/>
    <n v="1"/>
    <n v="94"/>
    <n v="0"/>
    <n v="0"/>
    <n v="4"/>
    <n v="0"/>
  </r>
  <r>
    <x v="18"/>
    <s v="COSMETICS"/>
    <x v="12"/>
    <x v="6"/>
    <x v="7"/>
    <n v="111105574"/>
    <n v="773602531769"/>
    <s v="MAC STUDIO FIX 24-HOUR SMOOTH WEAR CONCEALER NW55 SF4X-33"/>
    <s v="EA"/>
    <n v="1"/>
    <n v="94"/>
    <n v="0"/>
    <n v="0"/>
    <n v="7"/>
    <n v="0"/>
  </r>
  <r>
    <x v="18"/>
    <s v="COSMETICS"/>
    <x v="12"/>
    <x v="6"/>
    <x v="7"/>
    <n v="111128492"/>
    <n v="773602470419"/>
    <s v="MAC LITTLE MAC LIPSTICK VELVET TEDDY S7H6-37"/>
    <s v="EA"/>
    <n v="2"/>
    <n v="92"/>
    <n v="0"/>
    <n v="0"/>
    <n v="4"/>
    <n v="0"/>
  </r>
  <r>
    <x v="18"/>
    <s v="COSMETICS"/>
    <x v="12"/>
    <x v="6"/>
    <x v="4"/>
    <n v="111385212"/>
    <n v="773602470402"/>
    <s v="MAC MINI MAC LIPSTICK CHILI 1.8GM/.06OZ S7H601"/>
    <s v="EA"/>
    <n v="2"/>
    <n v="92"/>
    <n v="0"/>
    <n v="0"/>
    <n v="25"/>
    <n v="947"/>
  </r>
  <r>
    <x v="18"/>
    <s v="COSMETICS"/>
    <x v="12"/>
    <x v="6"/>
    <x v="4"/>
    <n v="111385213"/>
    <n v="773602473021"/>
    <s v="MAC MINI MAC LIPSTICK DIVA 1.8GM/.06OZ S7H602"/>
    <s v="EA"/>
    <n v="2"/>
    <n v="92"/>
    <n v="0"/>
    <n v="0"/>
    <n v="9"/>
    <n v="0"/>
  </r>
  <r>
    <x v="18"/>
    <s v="COSMETICS"/>
    <x v="12"/>
    <x v="6"/>
    <x v="3"/>
    <n v="111385214"/>
    <n v="773602561308"/>
    <s v="MAC MINI MAC LIPSTICK MOCHA 1.8GM/.06OZ S7NY24"/>
    <s v="EA"/>
    <n v="2"/>
    <n v="92"/>
    <n v="0"/>
    <n v="0"/>
    <n v="9"/>
    <n v="0"/>
  </r>
  <r>
    <x v="18"/>
    <s v="COSMETICS"/>
    <x v="12"/>
    <x v="6"/>
    <x v="7"/>
    <n v="111385216"/>
    <n v="773602561322"/>
    <s v="MAC MINI MAC LIPSTICK ALL FI 1.8GM/.06OZ S7P018"/>
    <s v="EA"/>
    <n v="2"/>
    <n v="92"/>
    <n v="0"/>
    <n v="0"/>
    <n v="48"/>
    <n v="26"/>
  </r>
  <r>
    <x v="18"/>
    <s v="COSMETICS"/>
    <x v="3"/>
    <x v="5"/>
    <x v="0"/>
    <n v="102014590"/>
    <n v="20714146559"/>
    <s v="CLINIQUE TAKE THE DAY OFF 60MK-01"/>
    <s v="EA"/>
    <n v="1"/>
    <n v="91"/>
    <n v="0"/>
    <n v="0"/>
    <n v="10"/>
    <n v="10"/>
  </r>
  <r>
    <x v="18"/>
    <s v="COSMETICS"/>
    <x v="3"/>
    <x v="5"/>
    <x v="4"/>
    <n v="102209339"/>
    <n v="20714291822"/>
    <s v="CLINIQUE ANTI BLEMISH SOL CLRF FOAM 6KN9 01"/>
    <s v="EA"/>
    <n v="1"/>
    <n v="91"/>
    <n v="0"/>
    <n v="0"/>
    <n v="3"/>
    <n v="0"/>
  </r>
  <r>
    <x v="18"/>
    <s v="COSMETICS"/>
    <x v="3"/>
    <x v="5"/>
    <x v="4"/>
    <n v="110405385"/>
    <n v="20714744762"/>
    <s v="CLINIQUE FOR MEN CHARCOAL FACE WASH 200ML ZF7E-01"/>
    <s v="EA"/>
    <n v="1"/>
    <n v="91"/>
    <n v="0"/>
    <n v="0"/>
    <n v="6"/>
    <n v="7"/>
  </r>
  <r>
    <x v="18"/>
    <s v="COSMETICS"/>
    <x v="12"/>
    <x v="6"/>
    <x v="7"/>
    <n v="110442979"/>
    <n v="773602376094"/>
    <s v="MAC RETRO MATTE LIQUID LIPSTICK FASHION LEGACY MY3N-01"/>
    <s v="EA"/>
    <n v="1"/>
    <n v="91"/>
    <n v="0"/>
    <n v="0"/>
    <n v="20"/>
    <n v="16"/>
  </r>
  <r>
    <x v="18"/>
    <s v="COSMETICS"/>
    <x v="12"/>
    <x v="6"/>
    <x v="1"/>
    <n v="110442979"/>
    <n v="773602376094"/>
    <s v="MAC RETRO MATTE LIQUID LIPSTICK FASHION LEGACY MY3N-01"/>
    <s v="EA"/>
    <n v="1"/>
    <n v="91"/>
    <n v="0"/>
    <n v="0"/>
    <n v="15"/>
    <n v="16"/>
  </r>
  <r>
    <x v="18"/>
    <s v="COSMETICS"/>
    <x v="12"/>
    <x v="6"/>
    <x v="1"/>
    <n v="110443010"/>
    <n v="773602376179"/>
    <s v="MAC RETRO MATTE LIQUID LIPSTICK QUITE THE STANDOUT MY3N-09"/>
    <s v="EA"/>
    <n v="1"/>
    <n v="91"/>
    <n v="0"/>
    <n v="0"/>
    <n v="8"/>
    <n v="0"/>
  </r>
  <r>
    <x v="18"/>
    <s v="COSMETICS"/>
    <x v="12"/>
    <x v="6"/>
    <x v="4"/>
    <n v="110443010"/>
    <n v="773602376179"/>
    <s v="MAC RETRO MATTE LIQUID LIPSTICK QUITE THE STANDOUT MY3N-09"/>
    <s v="EA"/>
    <n v="1"/>
    <n v="91"/>
    <n v="0"/>
    <n v="0"/>
    <n v="3"/>
    <n v="0"/>
  </r>
  <r>
    <x v="18"/>
    <s v="COSMETICS"/>
    <x v="12"/>
    <x v="6"/>
    <x v="1"/>
    <n v="110557759"/>
    <n v="773602445165"/>
    <s v="MAC RETRO MATTE CARNIVOROUS MY3N-32"/>
    <s v="EA"/>
    <n v="1"/>
    <n v="91"/>
    <n v="0"/>
    <n v="0"/>
    <n v="5"/>
    <n v="0"/>
  </r>
  <r>
    <x v="18"/>
    <s v="COSMETICS"/>
    <x v="12"/>
    <x v="6"/>
    <x v="3"/>
    <n v="110557759"/>
    <n v="773602445165"/>
    <s v="MAC RETRO MATTE CARNIVOROUS MY3N-32"/>
    <s v="EA"/>
    <n v="1"/>
    <n v="91"/>
    <n v="0"/>
    <n v="0"/>
    <n v="4"/>
    <n v="0"/>
  </r>
  <r>
    <x v="18"/>
    <s v="COSMETICS"/>
    <x v="12"/>
    <x v="6"/>
    <x v="4"/>
    <n v="110557759"/>
    <n v="773602445165"/>
    <s v="MAC RETRO MATTE CARNIVOROUS MY3N-32"/>
    <s v="EA"/>
    <n v="1"/>
    <n v="91"/>
    <n v="0"/>
    <n v="0"/>
    <n v="4"/>
    <n v="0"/>
  </r>
  <r>
    <x v="18"/>
    <s v="COSMETICS"/>
    <x v="12"/>
    <x v="6"/>
    <x v="3"/>
    <n v="110557766"/>
    <n v="773602445233"/>
    <s v="MAC RETRO MATTE BURNT SPICE MY3N-39"/>
    <s v="EA"/>
    <n v="1"/>
    <n v="91"/>
    <n v="0"/>
    <n v="0"/>
    <n v="0"/>
    <n v="0"/>
  </r>
  <r>
    <x v="18"/>
    <s v="COSMETICS"/>
    <x v="12"/>
    <x v="6"/>
    <x v="4"/>
    <n v="110557766"/>
    <n v="773602445233"/>
    <s v="MAC RETRO MATTE BURNT SPICE MY3N-39"/>
    <s v="EA"/>
    <n v="1"/>
    <n v="91"/>
    <n v="0"/>
    <n v="0"/>
    <n v="14"/>
    <n v="0"/>
  </r>
  <r>
    <x v="18"/>
    <s v="COSMETICS"/>
    <x v="12"/>
    <x v="6"/>
    <x v="4"/>
    <n v="110951321"/>
    <n v="773602494705"/>
    <s v="MAC RETROMATTE LIQ LIPCOLOR FOILED S9W2-04"/>
    <s v="EA"/>
    <n v="1"/>
    <n v="91"/>
    <n v="0"/>
    <n v="0"/>
    <n v="1"/>
    <n v="0"/>
  </r>
  <r>
    <x v="18"/>
    <s v="COSMETICS"/>
    <x v="12"/>
    <x v="6"/>
    <x v="4"/>
    <n v="110951326"/>
    <n v="773602494750"/>
    <s v="MAC RETROMATTE LIQ LIPCOLOR LOVE WEAPON S9W2-09"/>
    <s v="EA"/>
    <n v="1"/>
    <n v="91"/>
    <n v="0"/>
    <n v="0"/>
    <n v="7"/>
    <n v="0"/>
  </r>
  <r>
    <x v="18"/>
    <s v="COSMETICS"/>
    <x v="12"/>
    <x v="6"/>
    <x v="4"/>
    <n v="110951331"/>
    <n v="773602494804"/>
    <s v="MAC RETROMATTE LIQ LIPCOLOR GEMZ &amp; ROSES S9W2-14"/>
    <s v="EA"/>
    <n v="1"/>
    <n v="91"/>
    <n v="0"/>
    <n v="0"/>
    <n v="2"/>
    <n v="0"/>
  </r>
  <r>
    <x v="18"/>
    <s v="COSMETICS"/>
    <x v="12"/>
    <x v="6"/>
    <x v="1"/>
    <n v="111051347"/>
    <n v="773602483860"/>
    <s v="MAC PLENTY OF POUT PLUMPING LIPSTICK LG PLE S8R3-01"/>
    <s v="EA"/>
    <n v="1"/>
    <n v="91"/>
    <n v="0"/>
    <n v="0"/>
    <n v="7"/>
    <n v="0"/>
  </r>
  <r>
    <x v="18"/>
    <s v="COSMETICS"/>
    <x v="12"/>
    <x v="6"/>
    <x v="7"/>
    <n v="111128472"/>
    <n v="773602470563"/>
    <s v="MAC VERSICOLOUR VARNISH CREAM LIP STAIN PLEXIPINK S7HA-01"/>
    <s v="EA"/>
    <n v="1"/>
    <n v="91"/>
    <n v="0"/>
    <n v="0"/>
    <n v="5"/>
    <n v="0"/>
  </r>
  <r>
    <x v="18"/>
    <s v="COSMETICS"/>
    <x v="12"/>
    <x v="6"/>
    <x v="4"/>
    <n v="111128478"/>
    <n v="773602470624"/>
    <s v="MAC VERSICOLOUR VARNISH CREAM LIP STAIN BITTEN BABE S7HA-07"/>
    <s v="EA"/>
    <n v="1"/>
    <n v="91"/>
    <n v="0"/>
    <n v="0"/>
    <n v="0"/>
    <n v="0"/>
  </r>
  <r>
    <x v="18"/>
    <s v="COSMETICS"/>
    <x v="12"/>
    <x v="6"/>
    <x v="7"/>
    <n v="111128484"/>
    <n v="773602516070"/>
    <s v="MAC VERSICOLOUR VARNISH CREAM LIP STAIN SHOCK IT TO ME S7HA-13"/>
    <s v="EA"/>
    <n v="1"/>
    <n v="91"/>
    <n v="0"/>
    <n v="0"/>
    <n v="6"/>
    <n v="0"/>
  </r>
  <r>
    <x v="18"/>
    <s v="COSMETICS"/>
    <x v="12"/>
    <x v="6"/>
    <x v="4"/>
    <n v="111128484"/>
    <n v="773602516070"/>
    <s v="MAC VERSICOLOUR VARNISH CREAM LIP STAIN SHOCK IT TO ME S7HA-13"/>
    <s v="EA"/>
    <n v="1"/>
    <n v="91"/>
    <n v="0"/>
    <n v="0"/>
    <n v="2"/>
    <n v="0"/>
  </r>
  <r>
    <x v="18"/>
    <s v="COSMETICS"/>
    <x v="12"/>
    <x v="6"/>
    <x v="4"/>
    <n v="111128485"/>
    <n v="773602516087"/>
    <s v="MAC VERSICOLOUR VARNISH CREAM LIP STAIN SERIAL STAIN S7HA-14"/>
    <s v="EA"/>
    <n v="1"/>
    <n v="91"/>
    <n v="0"/>
    <n v="0"/>
    <n v="6"/>
    <n v="0"/>
  </r>
  <r>
    <x v="18"/>
    <s v="COSMETICS"/>
    <x v="13"/>
    <x v="6"/>
    <x v="1"/>
    <n v="111166448"/>
    <n v="716170214894"/>
    <s v="B BROWN CRUSHED LIQUID LIP IN A JAM EL11-09"/>
    <s v="EA"/>
    <n v="1"/>
    <n v="91"/>
    <n v="0"/>
    <n v="0"/>
    <n v="16"/>
    <n v="34"/>
  </r>
  <r>
    <x v="18"/>
    <s v="COSMETICS"/>
    <x v="13"/>
    <x v="6"/>
    <x v="1"/>
    <n v="111166449"/>
    <n v="716170214900"/>
    <s v="B BROWN CRUSHED LIQUID LIP BITTER SWEET EL11-10"/>
    <s v="EA"/>
    <n v="1"/>
    <n v="91"/>
    <n v="1"/>
    <n v="91"/>
    <n v="17"/>
    <n v="39"/>
  </r>
  <r>
    <x v="18"/>
    <s v="COSMETICS"/>
    <x v="12"/>
    <x v="6"/>
    <x v="1"/>
    <n v="111250836"/>
    <n v="773602528615"/>
    <s v="MAC PREP + PRIME FIX+ CHERRY BLOSSOM SF7K-01"/>
    <s v="EA"/>
    <n v="1"/>
    <n v="91"/>
    <n v="0"/>
    <n v="0"/>
    <n v="0"/>
    <n v="0"/>
  </r>
  <r>
    <x v="18"/>
    <s v="COSMETICS"/>
    <x v="12"/>
    <x v="6"/>
    <x v="4"/>
    <n v="102208843"/>
    <n v="773602000708"/>
    <s v="MAC POWDER BLUSH DESERT ROSE M220-11"/>
    <s v="EA"/>
    <n v="1"/>
    <n v="89"/>
    <n v="0"/>
    <n v="0"/>
    <n v="2"/>
    <n v="0"/>
  </r>
  <r>
    <x v="18"/>
    <s v="COSMETICS"/>
    <x v="3"/>
    <x v="6"/>
    <x v="0"/>
    <n v="110249436"/>
    <n v="20714602031"/>
    <s v="CLINIQUE CHUBBY STICK INT MOIST LIP BALM CURVIEST CARAMEL 7THM-01"/>
    <s v="EA"/>
    <n v="1"/>
    <n v="89"/>
    <n v="0"/>
    <n v="0"/>
    <n v="4"/>
    <n v="0"/>
  </r>
  <r>
    <x v="18"/>
    <s v="COSMETICS"/>
    <x v="3"/>
    <x v="6"/>
    <x v="0"/>
    <n v="110249461"/>
    <n v="20714602093"/>
    <s v="CLINIQUE CHUBBY STICK INT MOIST LIP BALM BROADEST BERRY 7THM-07"/>
    <s v="EA"/>
    <n v="1"/>
    <n v="89"/>
    <n v="0"/>
    <n v="0"/>
    <n v="6"/>
    <n v="0"/>
  </r>
  <r>
    <x v="18"/>
    <s v="COSMETICS"/>
    <x v="1"/>
    <x v="6"/>
    <x v="0"/>
    <n v="111062217"/>
    <n v="887167400559"/>
    <s v="E LAUDER SKINNY BROW PENCIL 03 BRUNETTE P53P-03"/>
    <s v="EA"/>
    <n v="1"/>
    <n v="89"/>
    <n v="0"/>
    <n v="0"/>
    <n v="1"/>
    <n v="0"/>
  </r>
  <r>
    <x v="18"/>
    <s v="COSMETICS"/>
    <x v="3"/>
    <x v="5"/>
    <x v="0"/>
    <n v="110120949"/>
    <n v="20714462901"/>
    <s v="CLINIQUE CLARIFYING LOTION 3 200ML 76X5 01"/>
    <s v="EA"/>
    <n v="1"/>
    <n v="87"/>
    <n v="0"/>
    <n v="0"/>
    <n v="23"/>
    <n v="0"/>
  </r>
  <r>
    <x v="18"/>
    <s v="COSMETICS"/>
    <x v="12"/>
    <x v="6"/>
    <x v="4"/>
    <n v="111531849"/>
    <n v="773602563241"/>
    <s v="MAC LIPSTICK DARK SIDE SJ2E-10"/>
    <s v="EA"/>
    <n v="1"/>
    <n v="87"/>
    <n v="0"/>
    <n v="0"/>
    <n v="24"/>
    <n v="73"/>
  </r>
  <r>
    <x v="18"/>
    <s v="COSMETICS"/>
    <x v="12"/>
    <x v="6"/>
    <x v="4"/>
    <n v="111531850"/>
    <n v="773602561735"/>
    <s v="MAC LIPSTICK COCKNEY SHXT-G7"/>
    <s v="EA"/>
    <n v="1"/>
    <n v="87"/>
    <n v="0"/>
    <n v="0"/>
    <n v="32"/>
    <n v="311"/>
  </r>
  <r>
    <x v="18"/>
    <s v="COSMETICS"/>
    <x v="12"/>
    <x v="6"/>
    <x v="4"/>
    <n v="111531852"/>
    <n v="773602563203"/>
    <s v="MAC LIPSTICK MARRAKESH SJ2A-05"/>
    <s v="EA"/>
    <n v="1"/>
    <n v="87"/>
    <n v="0"/>
    <n v="0"/>
    <n v="24"/>
    <n v="0"/>
  </r>
  <r>
    <x v="18"/>
    <s v="COSMETICS"/>
    <x v="12"/>
    <x v="6"/>
    <x v="6"/>
    <n v="111531853"/>
    <n v="773602563227"/>
    <s v="MAC LIPSTICK RUBY WOO SJ2C-52"/>
    <s v="EA"/>
    <n v="1"/>
    <n v="87"/>
    <n v="1"/>
    <n v="87"/>
    <n v="11"/>
    <n v="167"/>
  </r>
  <r>
    <x v="18"/>
    <s v="COSMETICS"/>
    <x v="3"/>
    <x v="5"/>
    <x v="3"/>
    <n v="102205465"/>
    <n v="20714227685"/>
    <s v="CLINIQUE LIQUID FACIAL SOAP EXTRA STRENGTH 6F39-01"/>
    <s v="EA"/>
    <n v="1"/>
    <n v="85"/>
    <n v="0"/>
    <n v="0"/>
    <n v="0"/>
    <n v="45"/>
  </r>
  <r>
    <x v="18"/>
    <s v="COSMETICS"/>
    <x v="3"/>
    <x v="5"/>
    <x v="4"/>
    <n v="102205465"/>
    <n v="20714227685"/>
    <s v="CLINIQUE LIQUID FACIAL SOAP EXTRA STRENGTH 6F39-01"/>
    <s v="EA"/>
    <n v="1"/>
    <n v="85"/>
    <n v="0"/>
    <n v="0"/>
    <n v="22"/>
    <n v="45"/>
  </r>
  <r>
    <x v="18"/>
    <s v="COSMETICS"/>
    <x v="12"/>
    <x v="6"/>
    <x v="4"/>
    <n v="102208896"/>
    <n v="773602044573"/>
    <s v="MAC CONCEALER NC20 M45026"/>
    <s v="EA"/>
    <n v="1"/>
    <n v="85"/>
    <n v="0"/>
    <n v="0"/>
    <n v="4"/>
    <n v="0"/>
  </r>
  <r>
    <x v="18"/>
    <s v="COSMETICS"/>
    <x v="12"/>
    <x v="6"/>
    <x v="4"/>
    <n v="102208897"/>
    <n v="773602011728"/>
    <s v="MAC STUDIO FINISH CONCEALER NC30 M45019"/>
    <s v="EA"/>
    <n v="1"/>
    <n v="85"/>
    <n v="0"/>
    <n v="0"/>
    <n v="1"/>
    <n v="0"/>
  </r>
  <r>
    <x v="18"/>
    <s v="COSMETICS"/>
    <x v="12"/>
    <x v="6"/>
    <x v="4"/>
    <n v="102208898"/>
    <n v="773602011735"/>
    <s v="MAC CONCEALER NC35 M45020"/>
    <s v="EA"/>
    <n v="1"/>
    <n v="85"/>
    <n v="0"/>
    <n v="0"/>
    <n v="11"/>
    <n v="2"/>
  </r>
  <r>
    <x v="18"/>
    <s v="COSMETICS"/>
    <x v="12"/>
    <x v="6"/>
    <x v="1"/>
    <n v="102208900"/>
    <n v="773602059775"/>
    <s v="MAC STUDIO FINISH CONCEALER NC45 M45029"/>
    <s v="EA"/>
    <n v="1"/>
    <n v="85"/>
    <n v="0"/>
    <n v="0"/>
    <n v="3"/>
    <n v="0"/>
  </r>
  <r>
    <x v="18"/>
    <s v="COSMETICS"/>
    <x v="12"/>
    <x v="6"/>
    <x v="4"/>
    <n v="102208900"/>
    <n v="773602059775"/>
    <s v="MAC STUDIO FINISH CONCEALER NC45 M45029"/>
    <s v="EA"/>
    <n v="1"/>
    <n v="85"/>
    <n v="0"/>
    <n v="0"/>
    <n v="12"/>
    <n v="0"/>
  </r>
  <r>
    <x v="18"/>
    <s v="COSMETICS"/>
    <x v="12"/>
    <x v="6"/>
    <x v="4"/>
    <n v="102208903"/>
    <n v="773602011667"/>
    <s v="MAC CONCEALER NW20 M45013"/>
    <s v="EA"/>
    <n v="1"/>
    <n v="85"/>
    <n v="1"/>
    <n v="85"/>
    <n v="1"/>
    <n v="0"/>
  </r>
  <r>
    <x v="18"/>
    <s v="COSMETICS"/>
    <x v="12"/>
    <x v="6"/>
    <x v="7"/>
    <n v="102208905"/>
    <n v="773602011681"/>
    <s v="MAC STUDIO FINISH CONCEALER NW30 M45015"/>
    <s v="EA"/>
    <n v="1"/>
    <n v="85"/>
    <n v="0"/>
    <n v="0"/>
    <n v="1"/>
    <n v="0"/>
  </r>
  <r>
    <x v="18"/>
    <s v="COSMETICS"/>
    <x v="12"/>
    <x v="6"/>
    <x v="4"/>
    <n v="102208906"/>
    <n v="773602059799"/>
    <s v="MAC STUDIO FINISH CONCEALER NW35 M45031"/>
    <s v="EA"/>
    <n v="1"/>
    <n v="85"/>
    <n v="0"/>
    <n v="0"/>
    <n v="8"/>
    <n v="0"/>
  </r>
  <r>
    <x v="18"/>
    <s v="COSMETICS"/>
    <x v="12"/>
    <x v="6"/>
    <x v="1"/>
    <n v="102208994"/>
    <n v="773602011674"/>
    <s v="MAC STUDIO FINISH CONCEALER NW25 M45014"/>
    <s v="EA"/>
    <n v="1"/>
    <n v="85"/>
    <n v="0"/>
    <n v="0"/>
    <n v="8"/>
    <n v="0"/>
  </r>
  <r>
    <x v="18"/>
    <s v="COSMETICS"/>
    <x v="12"/>
    <x v="6"/>
    <x v="3"/>
    <n v="102208994"/>
    <n v="773602011674"/>
    <s v="MAC STUDIO FINISH CONCEALER NW25 M45014"/>
    <s v="EA"/>
    <n v="1"/>
    <n v="85"/>
    <n v="0"/>
    <n v="0"/>
    <n v="3"/>
    <n v="0"/>
  </r>
  <r>
    <x v="18"/>
    <s v="COSMETICS"/>
    <x v="12"/>
    <x v="6"/>
    <x v="1"/>
    <n v="110248865"/>
    <n v="773602279197"/>
    <s v="MAC VELUXE BROW LINER DEEP BRUNETTE MMT0-04"/>
    <s v="EA"/>
    <n v="1"/>
    <n v="85"/>
    <n v="0"/>
    <n v="0"/>
    <n v="2"/>
    <n v="0"/>
  </r>
  <r>
    <x v="18"/>
    <s v="COSMETICS"/>
    <x v="12"/>
    <x v="6"/>
    <x v="3"/>
    <n v="110248865"/>
    <n v="773602279197"/>
    <s v="MAC VELUXE BROW LINER DEEP BRUNETTE MMT0-04"/>
    <s v="EA"/>
    <n v="1"/>
    <n v="85"/>
    <n v="0"/>
    <n v="0"/>
    <n v="2"/>
    <n v="0"/>
  </r>
  <r>
    <x v="18"/>
    <s v="COSMETICS"/>
    <x v="3"/>
    <x v="6"/>
    <x v="0"/>
    <n v="110394732"/>
    <n v="20714739393"/>
    <s v="CLINIQUE POP LIP COLOUR PLUM POP ZEK2-14"/>
    <s v="EA"/>
    <n v="1"/>
    <n v="85"/>
    <n v="0"/>
    <n v="0"/>
    <n v="13"/>
    <n v="0"/>
  </r>
  <r>
    <x v="18"/>
    <s v="COSMETICS"/>
    <x v="12"/>
    <x v="6"/>
    <x v="3"/>
    <n v="110476868"/>
    <n v="773602397778"/>
    <s v="MAC PRO LONGWEAR FLUIDLINE BLACKTRACK S2P2-04"/>
    <s v="EA"/>
    <n v="1"/>
    <n v="85"/>
    <n v="0"/>
    <n v="0"/>
    <n v="18"/>
    <n v="42"/>
  </r>
  <r>
    <x v="18"/>
    <s v="COSMETICS"/>
    <x v="12"/>
    <x v="6"/>
    <x v="3"/>
    <n v="110560987"/>
    <n v="773602421756"/>
    <s v="MAC STUDIO FINISH SPF35 CONCEALER NC25 M450-47"/>
    <s v="EA"/>
    <n v="1"/>
    <n v="85"/>
    <n v="0"/>
    <n v="0"/>
    <n v="1"/>
    <n v="0"/>
  </r>
  <r>
    <x v="18"/>
    <s v="COSMETICS"/>
    <x v="12"/>
    <x v="6"/>
    <x v="4"/>
    <n v="110560988"/>
    <n v="773602421770"/>
    <s v="MAC STUDIO FINISH SPF35 CONCEALER NC40 M450-49"/>
    <s v="EA"/>
    <n v="1"/>
    <n v="85"/>
    <n v="0"/>
    <n v="0"/>
    <n v="3"/>
    <n v="0"/>
  </r>
  <r>
    <x v="18"/>
    <s v="COSMETICS"/>
    <x v="12"/>
    <x v="6"/>
    <x v="4"/>
    <n v="111051354"/>
    <n v="773602489480"/>
    <s v="MAC PLENTY OF POUT PLUMPING LIPSTICK CRAZY LUSH S9CL-15"/>
    <s v="EA"/>
    <n v="1"/>
    <n v="85"/>
    <n v="0"/>
    <n v="0"/>
    <n v="0"/>
    <n v="0"/>
  </r>
  <r>
    <x v="18"/>
    <s v="COSMETICS"/>
    <x v="12"/>
    <x v="6"/>
    <x v="1"/>
    <n v="111114984"/>
    <n v="773602522071"/>
    <s v="MAC POWDER KISS LIPSTICK DEVOTED TO CHILI S4K0-31"/>
    <s v="EA"/>
    <n v="1"/>
    <n v="85"/>
    <n v="0"/>
    <n v="0"/>
    <n v="49"/>
    <n v="813"/>
  </r>
  <r>
    <x v="18"/>
    <s v="COSMETICS"/>
    <x v="12"/>
    <x v="6"/>
    <x v="3"/>
    <n v="111114984"/>
    <n v="773602522071"/>
    <s v="MAC POWDER KISS LIPSTICK DEVOTED TO CHILI S4K0-31"/>
    <s v="EA"/>
    <n v="1"/>
    <n v="85"/>
    <n v="0"/>
    <n v="0"/>
    <n v="11"/>
    <n v="813"/>
  </r>
  <r>
    <x v="18"/>
    <s v="COSMETICS"/>
    <x v="12"/>
    <x v="6"/>
    <x v="0"/>
    <n v="111366927"/>
    <n v="773602548880"/>
    <s v="MAC YOUR WISH IS MY COMMAND 10GM/.35OZ SGY7-01"/>
    <s v="EA"/>
    <n v="1"/>
    <n v="85"/>
    <n v="0"/>
    <n v="0"/>
    <n v="-1"/>
    <n v="157"/>
  </r>
  <r>
    <x v="18"/>
    <s v="COSMETICS"/>
    <x v="12"/>
    <x v="6"/>
    <x v="8"/>
    <n v="111366927"/>
    <n v="773602548880"/>
    <s v="MAC YOUR WISH IS MY COMMAND 10GM/.35OZ SGY7-01"/>
    <s v="EA"/>
    <n v="1"/>
    <n v="85"/>
    <n v="1"/>
    <n v="85"/>
    <n v="0"/>
    <n v="157"/>
  </r>
  <r>
    <x v="18"/>
    <s v="COSMETICS"/>
    <x v="12"/>
    <x v="6"/>
    <x v="4"/>
    <n v="111366927"/>
    <n v="773602548880"/>
    <s v="MAC YOUR WISH IS MY COMMAND 10GM/.35OZ SGY7-01"/>
    <s v="EA"/>
    <n v="1"/>
    <n v="85"/>
    <n v="0"/>
    <n v="0"/>
    <n v="13"/>
    <n v="157"/>
  </r>
  <r>
    <x v="18"/>
    <s v="COSMETICS"/>
    <x v="12"/>
    <x v="6"/>
    <x v="7"/>
    <n v="111366928"/>
    <n v="773602548897"/>
    <s v="MAC ALWAYS ONE JUMP AHEAD 10GM/.35OZ SGY8-01"/>
    <s v="EA"/>
    <n v="1"/>
    <n v="85"/>
    <n v="0"/>
    <n v="0"/>
    <n v="-2"/>
    <n v="0"/>
  </r>
  <r>
    <x v="18"/>
    <s v="COSMETICS"/>
    <x v="12"/>
    <x v="6"/>
    <x v="3"/>
    <n v="111488320"/>
    <n v="773602543878"/>
    <s v="MAC BRUSHSTROKE 24-HOUR LINER BRUSHBLACKSGFJ-01"/>
    <s v="EA"/>
    <n v="1"/>
    <n v="85"/>
    <n v="0"/>
    <n v="0"/>
    <n v="7"/>
    <n v="392"/>
  </r>
  <r>
    <x v="18"/>
    <s v="COSMETICS"/>
    <x v="12"/>
    <x v="6"/>
    <x v="7"/>
    <n v="111488367"/>
    <n v="773602543892"/>
    <s v="MAC LIQUIDLAST 24-HOUR WATERPROOF LINER WET ROADSGFK-01"/>
    <s v="EA"/>
    <n v="1"/>
    <n v="85"/>
    <n v="0"/>
    <n v="0"/>
    <n v="6"/>
    <n v="0"/>
  </r>
  <r>
    <x v="18"/>
    <s v="COSMETICS"/>
    <x v="12"/>
    <x v="6"/>
    <x v="0"/>
    <n v="111488369"/>
    <n v="773602544189"/>
    <s v="MAC LIQUIDLAST 24-HOUR WATERPROOF LINER NAKED BONDSGFK-04"/>
    <s v="EA"/>
    <n v="1"/>
    <n v="85"/>
    <n v="0"/>
    <n v="0"/>
    <n v="-1"/>
    <n v="0"/>
  </r>
  <r>
    <x v="18"/>
    <s v="COSMETICS"/>
    <x v="12"/>
    <x v="6"/>
    <x v="4"/>
    <n v="111488369"/>
    <n v="773602544189"/>
    <s v="MAC LIQUIDLAST 24-HOUR WATERPROOF LINER NAKED BONDSGFK-04"/>
    <s v="EA"/>
    <n v="1"/>
    <n v="85"/>
    <n v="0"/>
    <n v="0"/>
    <n v="11"/>
    <n v="0"/>
  </r>
  <r>
    <x v="18"/>
    <s v="COSMETICS"/>
    <x v="12"/>
    <x v="6"/>
    <x v="0"/>
    <n v="111488372"/>
    <n v="773602544219"/>
    <s v="MAC LIQUIDLAST 24-HOUR WATERPROOF LINER KEEP IT CURRANTSGFK-08"/>
    <s v="EA"/>
    <n v="1"/>
    <n v="85"/>
    <n v="0"/>
    <n v="0"/>
    <n v="-1"/>
    <n v="0"/>
  </r>
  <r>
    <x v="18"/>
    <s v="COSMETICS"/>
    <x v="12"/>
    <x v="6"/>
    <x v="0"/>
    <n v="111488373"/>
    <n v="773602544226"/>
    <s v="MAC LIQUIDLAST 24-HOUR WATERPROOF LINER MISTY MESGFK-11"/>
    <s v="EA"/>
    <n v="1"/>
    <n v="85"/>
    <n v="0"/>
    <n v="0"/>
    <n v="-1"/>
    <n v="0"/>
  </r>
  <r>
    <x v="18"/>
    <s v="COSMETICS"/>
    <x v="3"/>
    <x v="6"/>
    <x v="0"/>
    <n v="111543747"/>
    <n v="192333012345"/>
    <s v="CLINIQUE EVEN BETTER POP BLUSH KL3P-07"/>
    <s v="EA"/>
    <n v="1"/>
    <n v="85"/>
    <n v="0"/>
    <n v="0"/>
    <n v="12"/>
    <n v="0"/>
  </r>
  <r>
    <x v="18"/>
    <s v="COSMETICS"/>
    <x v="12"/>
    <x v="6"/>
    <x v="7"/>
    <n v="111548481"/>
    <n v="773602564026"/>
    <s v="MAC POWDER KISS LIPSTICK WERK, WERK, WERK 922 S4K0-37"/>
    <s v="EA"/>
    <n v="1"/>
    <n v="85"/>
    <n v="0"/>
    <n v="0"/>
    <n v="77"/>
    <n v="135"/>
  </r>
  <r>
    <x v="18"/>
    <s v="COSMETICS"/>
    <x v="12"/>
    <x v="6"/>
    <x v="3"/>
    <n v="111548556"/>
    <n v="773602564279"/>
    <s v="MAC POWDER KISS LIPSTICK STAY CURIOUS 923 S4K0-38"/>
    <s v="EA"/>
    <n v="1"/>
    <n v="85"/>
    <n v="0"/>
    <n v="0"/>
    <n v="22"/>
    <n v="45"/>
  </r>
  <r>
    <x v="18"/>
    <s v="COSMETICS"/>
    <x v="12"/>
    <x v="6"/>
    <x v="3"/>
    <n v="110137749"/>
    <n v="773602229093"/>
    <s v="MAC PLUSHGLASS FASHION FANATIC M73Y-21"/>
    <s v="EA"/>
    <n v="1"/>
    <n v="83"/>
    <n v="0"/>
    <n v="0"/>
    <n v="0"/>
    <n v="0"/>
  </r>
  <r>
    <x v="18"/>
    <s v="COSMETICS"/>
    <x v="12"/>
    <x v="6"/>
    <x v="7"/>
    <n v="110476071"/>
    <n v="773602317677"/>
    <s v="MAC VELVETEASE LIP PENCIL JUST ADD ROMANCE MRAH-10"/>
    <s v="EA"/>
    <n v="1"/>
    <n v="83"/>
    <n v="0"/>
    <n v="0"/>
    <n v="0"/>
    <n v="0"/>
  </r>
  <r>
    <x v="18"/>
    <s v="COSMETICS"/>
    <x v="12"/>
    <x v="6"/>
    <x v="7"/>
    <n v="110557752"/>
    <n v="773602423965"/>
    <s v="MAC INTO THE WELL EYE SHADOW MATTE GALENA S4ET-09"/>
    <s v="EA"/>
    <n v="1"/>
    <n v="83"/>
    <n v="0"/>
    <n v="0"/>
    <n v="0"/>
    <n v="0"/>
  </r>
  <r>
    <x v="18"/>
    <s v="COSMETICS"/>
    <x v="12"/>
    <x v="6"/>
    <x v="6"/>
    <n v="111354760"/>
    <n v="773602535590"/>
    <s v="MAC LIPSTICK DECLARING LOVE SFMJ-HH"/>
    <s v="EA"/>
    <n v="1"/>
    <n v="83"/>
    <n v="0"/>
    <n v="0"/>
    <n v="11"/>
    <n v="533"/>
  </r>
  <r>
    <x v="18"/>
    <s v="COSMETICS"/>
    <x v="12"/>
    <x v="6"/>
    <x v="9"/>
    <n v="111354760"/>
    <n v="773602535590"/>
    <s v="MAC LIPSTICK DECLARING LOVE SFMJ-HH"/>
    <s v="EA"/>
    <n v="1"/>
    <n v="83"/>
    <n v="0"/>
    <n v="0"/>
    <n v="23"/>
    <n v="533"/>
  </r>
  <r>
    <x v="18"/>
    <s v="COSMETICS"/>
    <x v="12"/>
    <x v="6"/>
    <x v="4"/>
    <n v="111354760"/>
    <n v="773602535590"/>
    <s v="MAC LIPSTICK DECLARING LOVE SFMJ-HH"/>
    <s v="EA"/>
    <n v="1"/>
    <n v="83"/>
    <n v="0"/>
    <n v="0"/>
    <n v="38"/>
    <n v="533"/>
  </r>
  <r>
    <x v="18"/>
    <s v="COSMETICS"/>
    <x v="12"/>
    <x v="6"/>
    <x v="8"/>
    <n v="111354762"/>
    <n v="773602535613"/>
    <s v="MAC LIPSTICK UN BAISER SFMJ-HK"/>
    <s v="EA"/>
    <n v="1"/>
    <n v="83"/>
    <n v="1"/>
    <n v="83"/>
    <n v="0"/>
    <n v="936"/>
  </r>
  <r>
    <x v="18"/>
    <s v="COSMETICS"/>
    <x v="12"/>
    <x v="6"/>
    <x v="4"/>
    <n v="111354762"/>
    <n v="773602535613"/>
    <s v="MAC LIPSTICK UN BAISER SFMJ-HK"/>
    <s v="EA"/>
    <n v="1"/>
    <n v="83"/>
    <n v="1"/>
    <n v="83"/>
    <n v="16"/>
    <n v="936"/>
  </r>
  <r>
    <x v="18"/>
    <s v="COSMETICS"/>
    <x v="12"/>
    <x v="6"/>
    <x v="6"/>
    <n v="111354763"/>
    <n v="773602535620"/>
    <s v="MAC LIPSTICK UNE CARESSE SFMJ-HL"/>
    <s v="EA"/>
    <n v="1"/>
    <n v="83"/>
    <n v="0"/>
    <n v="0"/>
    <n v="11"/>
    <n v="1077"/>
  </r>
  <r>
    <x v="18"/>
    <s v="COSMETICS"/>
    <x v="12"/>
    <x v="6"/>
    <x v="4"/>
    <n v="111354763"/>
    <n v="773602535620"/>
    <s v="MAC LIPSTICK UNE CARESSE SFMJ-HL"/>
    <s v="EA"/>
    <n v="1"/>
    <n v="83"/>
    <n v="0"/>
    <n v="0"/>
    <n v="11"/>
    <n v="1077"/>
  </r>
  <r>
    <x v="18"/>
    <s v="COSMETICS"/>
    <x v="12"/>
    <x v="6"/>
    <x v="7"/>
    <n v="111531846"/>
    <n v="773602561827"/>
    <s v="MAC LIPGLASS MAGICALLY DELIGHTFUL SHXY-1C"/>
    <s v="EA"/>
    <n v="1"/>
    <n v="81"/>
    <n v="0"/>
    <n v="0"/>
    <n v="5"/>
    <n v="0"/>
  </r>
  <r>
    <x v="18"/>
    <s v="COSMETICS"/>
    <x v="12"/>
    <x v="6"/>
    <x v="4"/>
    <n v="111531847"/>
    <n v="773602561810"/>
    <s v="MAC LIPGLASS HEROINE SHXY-31"/>
    <s v="EA"/>
    <n v="1"/>
    <n v="81"/>
    <n v="0"/>
    <n v="0"/>
    <n v="10"/>
    <n v="3"/>
  </r>
  <r>
    <x v="18"/>
    <s v="COSMETICS"/>
    <x v="12"/>
    <x v="6"/>
    <x v="7"/>
    <n v="111531848"/>
    <n v="773602561865"/>
    <s v="MAC LIPGLASS RUBY WOO SHXY-32"/>
    <s v="EA"/>
    <n v="1"/>
    <n v="81"/>
    <n v="0"/>
    <n v="0"/>
    <n v="7"/>
    <n v="0"/>
  </r>
  <r>
    <x v="18"/>
    <s v="COSMETICS"/>
    <x v="12"/>
    <x v="6"/>
    <x v="4"/>
    <n v="111531848"/>
    <n v="773602561865"/>
    <s v="MAC LIPGLASS RUBY WOO SHXY-32"/>
    <s v="EA"/>
    <n v="1"/>
    <n v="81"/>
    <n v="0"/>
    <n v="0"/>
    <n v="0"/>
    <n v="0"/>
  </r>
  <r>
    <x v="18"/>
    <s v="COSMETICS"/>
    <x v="12"/>
    <x v="6"/>
    <x v="7"/>
    <n v="102204908"/>
    <n v="773602003099"/>
    <s v="MAC LIPSTICK &quot;O&quot; M300-2P"/>
    <s v="EA"/>
    <n v="1"/>
    <n v="80"/>
    <n v="0"/>
    <n v="0"/>
    <n v="4"/>
    <n v="0"/>
  </r>
  <r>
    <x v="18"/>
    <s v="COSMETICS"/>
    <x v="12"/>
    <x v="6"/>
    <x v="4"/>
    <n v="102204911"/>
    <n v="773602008872"/>
    <s v="MAC LIPSTICK ANGEL M300-4Q"/>
    <s v="EA"/>
    <n v="1"/>
    <n v="80"/>
    <n v="0"/>
    <n v="0"/>
    <n v="6"/>
    <n v="0"/>
  </r>
  <r>
    <x v="18"/>
    <s v="COSMETICS"/>
    <x v="12"/>
    <x v="6"/>
    <x v="4"/>
    <n v="102204913"/>
    <n v="773602047260"/>
    <s v="MAC LIPSTICK PLUM DANDY M300-CN"/>
    <s v="EA"/>
    <n v="1"/>
    <n v="80"/>
    <n v="0"/>
    <n v="0"/>
    <n v="8"/>
    <n v="0"/>
  </r>
  <r>
    <x v="18"/>
    <s v="COSMETICS"/>
    <x v="12"/>
    <x v="6"/>
    <x v="7"/>
    <n v="102204914"/>
    <n v="773602051052"/>
    <s v="MAC LIPSTICK FRESH MOROCCAN M300-CR"/>
    <s v="EA"/>
    <n v="1"/>
    <n v="80"/>
    <n v="0"/>
    <n v="0"/>
    <n v="36"/>
    <n v="0"/>
  </r>
  <r>
    <x v="18"/>
    <s v="COSMETICS"/>
    <x v="12"/>
    <x v="6"/>
    <x v="4"/>
    <n v="102204935"/>
    <n v="773602033539"/>
    <s v="MAC LUSTRE LIPSTICK LOVELORN M31A-02"/>
    <s v="EA"/>
    <n v="1"/>
    <n v="80"/>
    <n v="0"/>
    <n v="0"/>
    <n v="7"/>
    <n v="0"/>
  </r>
  <r>
    <x v="18"/>
    <s v="COSMETICS"/>
    <x v="12"/>
    <x v="6"/>
    <x v="7"/>
    <n v="102204937"/>
    <n v="773602033553"/>
    <s v="MAC LUSTRE LIPSTICK LUSTERING M31A-04"/>
    <s v="EA"/>
    <n v="1"/>
    <n v="80"/>
    <n v="0"/>
    <n v="0"/>
    <n v="3"/>
    <n v="0"/>
  </r>
  <r>
    <x v="18"/>
    <s v="COSMETICS"/>
    <x v="12"/>
    <x v="6"/>
    <x v="4"/>
    <n v="102204942"/>
    <n v="773602033799"/>
    <s v="MAC LUSTRE LIPSTICK HUG ME M31A-11"/>
    <s v="EA"/>
    <n v="1"/>
    <n v="80"/>
    <n v="0"/>
    <n v="0"/>
    <n v="17"/>
    <n v="0"/>
  </r>
  <r>
    <x v="18"/>
    <s v="COSMETICS"/>
    <x v="12"/>
    <x v="6"/>
    <x v="7"/>
    <n v="102204943"/>
    <n v="773602033805"/>
    <s v="MAC LUSTRE LIPSTICK LADY BUG M31A-12"/>
    <s v="EA"/>
    <n v="1"/>
    <n v="80"/>
    <n v="0"/>
    <n v="0"/>
    <n v="50"/>
    <n v="11"/>
  </r>
  <r>
    <x v="18"/>
    <s v="COSMETICS"/>
    <x v="12"/>
    <x v="6"/>
    <x v="3"/>
    <n v="102204945"/>
    <n v="773602033829"/>
    <s v="MAC LUSTRE LIPSTICK SEE SHEER M31A-14"/>
    <s v="EA"/>
    <n v="1"/>
    <n v="80"/>
    <n v="0"/>
    <n v="0"/>
    <n v="17"/>
    <n v="247"/>
  </r>
  <r>
    <x v="18"/>
    <s v="COSMETICS"/>
    <x v="12"/>
    <x v="6"/>
    <x v="7"/>
    <n v="102204948"/>
    <n v="773602033881"/>
    <s v="MAC LUSTRE LIPSTICK TOUCH M31A-20"/>
    <s v="EA"/>
    <n v="1"/>
    <n v="80"/>
    <n v="0"/>
    <n v="0"/>
    <n v="31"/>
    <n v="14"/>
  </r>
  <r>
    <x v="18"/>
    <s v="COSMETICS"/>
    <x v="12"/>
    <x v="6"/>
    <x v="7"/>
    <n v="102204949"/>
    <n v="773602033898"/>
    <s v="MAC LUSTRE LIPSTICK CAPRICIOUS M31A-21"/>
    <s v="EA"/>
    <n v="1"/>
    <n v="80"/>
    <n v="0"/>
    <n v="0"/>
    <n v="28"/>
    <n v="0"/>
  </r>
  <r>
    <x v="18"/>
    <s v="COSMETICS"/>
    <x v="12"/>
    <x v="6"/>
    <x v="7"/>
    <n v="102204953"/>
    <n v="773602054251"/>
    <s v="MAC LUSTRE LIPSTICK JUBILEE M31A-27"/>
    <s v="EA"/>
    <n v="1"/>
    <n v="80"/>
    <n v="0"/>
    <n v="0"/>
    <n v="7"/>
    <n v="0"/>
  </r>
  <r>
    <x v="18"/>
    <s v="COSMETICS"/>
    <x v="12"/>
    <x v="6"/>
    <x v="1"/>
    <n v="102204956"/>
    <n v="773602063444"/>
    <s v="MAC LUSTRE LIPSTICK POLITELY PINK M31A-43"/>
    <s v="EA"/>
    <n v="1"/>
    <n v="80"/>
    <n v="0"/>
    <n v="0"/>
    <n v="0"/>
    <n v="0"/>
  </r>
  <r>
    <x v="18"/>
    <s v="COSMETICS"/>
    <x v="12"/>
    <x v="6"/>
    <x v="4"/>
    <n v="102204957"/>
    <n v="773602063468"/>
    <s v="MAC LUSTRE LIPSTICK MIDIMAUVE M31A-45"/>
    <s v="EA"/>
    <n v="1"/>
    <n v="80"/>
    <n v="0"/>
    <n v="0"/>
    <n v="5"/>
    <n v="0"/>
  </r>
  <r>
    <x v="18"/>
    <s v="COSMETICS"/>
    <x v="12"/>
    <x v="6"/>
    <x v="1"/>
    <n v="102204961"/>
    <n v="773602033522"/>
    <s v="MAC LUSTRE LIPSTICK PLUMFUL M31A-01"/>
    <s v="EA"/>
    <n v="1"/>
    <n v="80"/>
    <n v="0"/>
    <n v="0"/>
    <n v="1"/>
    <n v="6"/>
  </r>
  <r>
    <x v="18"/>
    <s v="COSMETICS"/>
    <x v="12"/>
    <x v="6"/>
    <x v="1"/>
    <n v="102204978"/>
    <n v="773602048298"/>
    <s v="MAC LIPSTICK BRAVE M3EW-04"/>
    <s v="EA"/>
    <n v="1"/>
    <n v="80"/>
    <n v="0"/>
    <n v="0"/>
    <n v="0"/>
    <n v="0"/>
  </r>
  <r>
    <x v="18"/>
    <s v="COSMETICS"/>
    <x v="12"/>
    <x v="6"/>
    <x v="4"/>
    <n v="102204985"/>
    <n v="773602048564"/>
    <s v="MAC LIPSTICK SPIRIT M3EW-31"/>
    <s v="EA"/>
    <n v="1"/>
    <n v="80"/>
    <n v="0"/>
    <n v="0"/>
    <n v="20"/>
    <n v="11"/>
  </r>
  <r>
    <x v="18"/>
    <s v="COSMETICS"/>
    <x v="12"/>
    <x v="6"/>
    <x v="0"/>
    <n v="102204986"/>
    <n v="773602048588"/>
    <s v="MAC LIPSTICK TWIG M3EW-33"/>
    <s v="EA"/>
    <n v="1"/>
    <n v="80"/>
    <n v="0"/>
    <n v="0"/>
    <n v="-1"/>
    <n v="259"/>
  </r>
  <r>
    <x v="18"/>
    <s v="COSMETICS"/>
    <x v="12"/>
    <x v="6"/>
    <x v="7"/>
    <n v="102204994"/>
    <n v="773602051823"/>
    <s v="MAC AMPLIFIED CREAM LIPSTICK DUBONNET M3LN-11"/>
    <s v="EA"/>
    <n v="1"/>
    <n v="80"/>
    <n v="0"/>
    <n v="0"/>
    <n v="78"/>
    <n v="93"/>
  </r>
  <r>
    <x v="18"/>
    <s v="COSMETICS"/>
    <x v="12"/>
    <x v="6"/>
    <x v="1"/>
    <n v="102204994"/>
    <n v="773602051823"/>
    <s v="MAC AMPLIFIED CREAM LIPSTICK DUBONNET M3LN-11"/>
    <s v="EA"/>
    <n v="1"/>
    <n v="80"/>
    <n v="0"/>
    <n v="0"/>
    <n v="21"/>
    <n v="93"/>
  </r>
  <r>
    <x v="18"/>
    <s v="COSMETICS"/>
    <x v="12"/>
    <x v="6"/>
    <x v="7"/>
    <n v="102205001"/>
    <n v="773602059102"/>
    <s v="MAC AMPLIFIED CREAM LIPSTICK MORANGE M3LN-20"/>
    <s v="EA"/>
    <n v="1"/>
    <n v="80"/>
    <n v="0"/>
    <n v="0"/>
    <n v="12"/>
    <n v="0"/>
  </r>
  <r>
    <x v="18"/>
    <s v="COSMETICS"/>
    <x v="12"/>
    <x v="6"/>
    <x v="7"/>
    <n v="102205003"/>
    <n v="773602061273"/>
    <s v="MAC AMPLIFIED CREAM LIPSTICK GIRL ABOUT TOWN M3LN-22"/>
    <s v="EA"/>
    <n v="1"/>
    <n v="80"/>
    <n v="0"/>
    <n v="0"/>
    <n v="20"/>
    <n v="0"/>
  </r>
  <r>
    <x v="18"/>
    <s v="COSMETICS"/>
    <x v="12"/>
    <x v="6"/>
    <x v="1"/>
    <n v="102205004"/>
    <n v="773602063512"/>
    <s v="MAC AMPLIFIED CREME LIPSTICK FAST PLAY M3LN-25"/>
    <s v="EA"/>
    <n v="1"/>
    <n v="80"/>
    <n v="0"/>
    <n v="0"/>
    <n v="1"/>
    <n v="0"/>
  </r>
  <r>
    <x v="18"/>
    <s v="COSMETICS"/>
    <x v="12"/>
    <x v="6"/>
    <x v="7"/>
    <n v="102205006"/>
    <n v="773602063543"/>
    <s v="MAC AMPLIFIED CREME LIPSTICK BLANKETY M3LN-28"/>
    <s v="EA"/>
    <n v="1"/>
    <n v="80"/>
    <n v="0"/>
    <n v="0"/>
    <n v="2"/>
    <n v="0"/>
  </r>
  <r>
    <x v="18"/>
    <s v="COSMETICS"/>
    <x v="12"/>
    <x v="6"/>
    <x v="4"/>
    <n v="102205007"/>
    <n v="773602063550"/>
    <s v="MAC AMPLIFIED CREME LIPSTICK BRICK-O-LA M3LN-29"/>
    <s v="EA"/>
    <n v="1"/>
    <n v="80"/>
    <n v="0"/>
    <n v="0"/>
    <n v="17"/>
    <n v="142"/>
  </r>
  <r>
    <x v="18"/>
    <s v="COSMETICS"/>
    <x v="12"/>
    <x v="6"/>
    <x v="7"/>
    <n v="102205008"/>
    <n v="773602063574"/>
    <s v="MAC AMPLIFIED CREME LIPSTICK VEGAS VOLT M3LN-31"/>
    <s v="EA"/>
    <n v="1"/>
    <n v="80"/>
    <n v="0"/>
    <n v="0"/>
    <n v="8"/>
    <n v="0"/>
  </r>
  <r>
    <x v="18"/>
    <s v="COSMETICS"/>
    <x v="12"/>
    <x v="6"/>
    <x v="7"/>
    <n v="102205009"/>
    <n v="773602063581"/>
    <s v="MAC AMPLIFIED CREME LIPSTICK CHATTERBOX M3LN-32"/>
    <s v="EA"/>
    <n v="1"/>
    <n v="80"/>
    <n v="0"/>
    <n v="0"/>
    <n v="0"/>
    <n v="0"/>
  </r>
  <r>
    <x v="18"/>
    <s v="COSMETICS"/>
    <x v="12"/>
    <x v="6"/>
    <x v="1"/>
    <n v="102205064"/>
    <n v="773602048762"/>
    <s v="MAC MATTE LIPSTICK VIVA GLAM M5L9-11"/>
    <s v="EA"/>
    <n v="1"/>
    <n v="80"/>
    <n v="0"/>
    <n v="0"/>
    <n v="4"/>
    <n v="0"/>
  </r>
  <r>
    <x v="18"/>
    <s v="COSMETICS"/>
    <x v="12"/>
    <x v="6"/>
    <x v="3"/>
    <n v="102205065"/>
    <n v="773602048779"/>
    <s v="MAC MATTE LIPSTICK VIVA GLAM III M5L9-12"/>
    <s v="EA"/>
    <n v="1"/>
    <n v="80"/>
    <n v="0"/>
    <n v="0"/>
    <n v="12"/>
    <n v="1"/>
  </r>
  <r>
    <x v="18"/>
    <s v="COSMETICS"/>
    <x v="12"/>
    <x v="6"/>
    <x v="3"/>
    <n v="102205066"/>
    <n v="773602048625"/>
    <s v="MAC LIPSTICK VIVA GLAM II M5LA-37"/>
    <s v="EA"/>
    <n v="1"/>
    <n v="80"/>
    <n v="0"/>
    <n v="0"/>
    <n v="6"/>
    <n v="0"/>
  </r>
  <r>
    <x v="18"/>
    <s v="COSMETICS"/>
    <x v="12"/>
    <x v="5"/>
    <x v="1"/>
    <n v="102207787"/>
    <n v="773602102815"/>
    <s v="MAC GENTLY OFF EYE/LIP MKE UP RMVR BOT 100ML M6GT 01"/>
    <s v="EA"/>
    <n v="1"/>
    <n v="80"/>
    <n v="0"/>
    <n v="0"/>
    <n v="1"/>
    <n v="0"/>
  </r>
  <r>
    <x v="18"/>
    <s v="COSMETICS"/>
    <x v="12"/>
    <x v="5"/>
    <x v="4"/>
    <n v="102207787"/>
    <n v="773602102815"/>
    <s v="MAC GENTLY OFF EYE/LIP MKE UP RMVR BOT 100ML M6GT 01"/>
    <s v="EA"/>
    <n v="1"/>
    <n v="80"/>
    <n v="0"/>
    <n v="0"/>
    <n v="0"/>
    <n v="0"/>
  </r>
  <r>
    <x v="18"/>
    <s v="COSMETICS"/>
    <x v="12"/>
    <x v="6"/>
    <x v="3"/>
    <n v="102208688"/>
    <n v="773602047277"/>
    <s v="MAC LIPSTIK AMOROUS M3EW-01"/>
    <s v="EA"/>
    <n v="1"/>
    <n v="80"/>
    <n v="0"/>
    <n v="0"/>
    <n v="1"/>
    <n v="29"/>
  </r>
  <r>
    <x v="18"/>
    <s v="COSMETICS"/>
    <x v="12"/>
    <x v="6"/>
    <x v="7"/>
    <n v="102208697"/>
    <n v="773602029020"/>
    <s v="MAC L/STK FABBY M300AL"/>
    <s v="EA"/>
    <n v="1"/>
    <n v="80"/>
    <n v="0"/>
    <n v="0"/>
    <n v="15"/>
    <n v="0"/>
  </r>
  <r>
    <x v="18"/>
    <s v="COSMETICS"/>
    <x v="12"/>
    <x v="6"/>
    <x v="4"/>
    <n v="102208708"/>
    <n v="773602077533"/>
    <s v="MAC MATTE LIPSTICK KINDA SEXY M2LP-36"/>
    <s v="EA"/>
    <n v="1"/>
    <n v="80"/>
    <n v="0"/>
    <n v="0"/>
    <n v="15"/>
    <n v="18"/>
  </r>
  <r>
    <x v="18"/>
    <s v="COSMETICS"/>
    <x v="12"/>
    <x v="6"/>
    <x v="1"/>
    <n v="102208710"/>
    <n v="773602049158"/>
    <s v="MAC LIPSTICK M.A.C RED M3EW-44"/>
    <s v="EA"/>
    <n v="1"/>
    <n v="80"/>
    <n v="0"/>
    <n v="0"/>
    <n v="15"/>
    <n v="45"/>
  </r>
  <r>
    <x v="18"/>
    <s v="COSMETICS"/>
    <x v="12"/>
    <x v="6"/>
    <x v="4"/>
    <n v="102208710"/>
    <n v="773602049158"/>
    <s v="MAC LIPSTICK M.A.C RED M3EW-44"/>
    <s v="EA"/>
    <n v="1"/>
    <n v="80"/>
    <n v="0"/>
    <n v="0"/>
    <n v="10"/>
    <n v="45"/>
  </r>
  <r>
    <x v="18"/>
    <s v="COSMETICS"/>
    <x v="12"/>
    <x v="6"/>
    <x v="1"/>
    <n v="102208714"/>
    <n v="773602049196"/>
    <s v="MAC LIPSTICK PINK NOUVEAU M3EW-48"/>
    <s v="EA"/>
    <n v="1"/>
    <n v="80"/>
    <n v="1"/>
    <n v="80"/>
    <n v="5"/>
    <n v="0"/>
  </r>
  <r>
    <x v="18"/>
    <s v="COSMETICS"/>
    <x v="12"/>
    <x v="6"/>
    <x v="1"/>
    <n v="102208720"/>
    <n v="773602048557"/>
    <s v="MAC LIPSTICK RETRO M3EW-30"/>
    <s v="EA"/>
    <n v="1"/>
    <n v="80"/>
    <n v="0"/>
    <n v="0"/>
    <n v="12"/>
    <n v="121"/>
  </r>
  <r>
    <x v="18"/>
    <s v="COSMETICS"/>
    <x v="12"/>
    <x v="6"/>
    <x v="1"/>
    <n v="102208722"/>
    <n v="773602048717"/>
    <s v="MAC MATTE LIPSTICK RUSSIAN RED M2LP-06"/>
    <s v="EA"/>
    <n v="1"/>
    <n v="80"/>
    <n v="0"/>
    <n v="0"/>
    <n v="24"/>
    <n v="301"/>
  </r>
  <r>
    <x v="18"/>
    <s v="COSMETICS"/>
    <x v="12"/>
    <x v="6"/>
    <x v="3"/>
    <n v="102208724"/>
    <n v="773602049240"/>
    <s v="MAC LIPSTICK SNOB M3EW-53"/>
    <s v="EA"/>
    <n v="1"/>
    <n v="80"/>
    <n v="0"/>
    <n v="0"/>
    <n v="1"/>
    <n v="0"/>
  </r>
  <r>
    <x v="18"/>
    <s v="COSMETICS"/>
    <x v="12"/>
    <x v="6"/>
    <x v="4"/>
    <n v="102208724"/>
    <n v="773602049240"/>
    <s v="MAC LIPSTICK SNOB M3EW-53"/>
    <s v="EA"/>
    <n v="1"/>
    <n v="80"/>
    <n v="0"/>
    <n v="0"/>
    <n v="1"/>
    <n v="0"/>
  </r>
  <r>
    <x v="18"/>
    <s v="COSMETICS"/>
    <x v="12"/>
    <x v="6"/>
    <x v="0"/>
    <n v="102208727"/>
    <n v="773602048748"/>
    <s v="MAC MATTE LIPSTICK TAUPE M2LP-09"/>
    <s v="EA"/>
    <n v="1"/>
    <n v="80"/>
    <n v="0"/>
    <n v="0"/>
    <n v="-1"/>
    <n v="283"/>
  </r>
  <r>
    <x v="18"/>
    <s v="COSMETICS"/>
    <x v="12"/>
    <x v="6"/>
    <x v="0"/>
    <n v="102208728"/>
    <n v="773602077540"/>
    <s v="MAC MATTE LIPSTICK VELVET TEDDY M2LP-37"/>
    <s v="EA"/>
    <n v="1"/>
    <n v="80"/>
    <n v="0"/>
    <n v="0"/>
    <n v="-1"/>
    <n v="493"/>
  </r>
  <r>
    <x v="18"/>
    <s v="COSMETICS"/>
    <x v="12"/>
    <x v="6"/>
    <x v="1"/>
    <n v="102208984"/>
    <n v="773602048540"/>
    <s v="MAC LIPSTICK REBEL M3EW-29"/>
    <s v="EA"/>
    <n v="1"/>
    <n v="80"/>
    <n v="0"/>
    <n v="0"/>
    <n v="7"/>
    <n v="39"/>
  </r>
  <r>
    <x v="18"/>
    <s v="COSMETICS"/>
    <x v="12"/>
    <x v="6"/>
    <x v="1"/>
    <n v="102210560"/>
    <n v="773602148479"/>
    <s v="MAC #210 PRECISE EYELINER BRUSH M3Y0-01"/>
    <s v="EA"/>
    <n v="1"/>
    <n v="80"/>
    <n v="0"/>
    <n v="0"/>
    <n v="0"/>
    <n v="0"/>
  </r>
  <r>
    <x v="18"/>
    <s v="COSMETICS"/>
    <x v="12"/>
    <x v="6"/>
    <x v="7"/>
    <n v="102211041"/>
    <n v="773602153619"/>
    <s v="MAC LIPSTICK PATISSERIE M31A-G4"/>
    <s v="EA"/>
    <n v="1"/>
    <n v="80"/>
    <n v="0"/>
    <n v="0"/>
    <n v="4"/>
    <n v="0"/>
  </r>
  <r>
    <x v="18"/>
    <s v="COSMETICS"/>
    <x v="12"/>
    <x v="6"/>
    <x v="1"/>
    <n v="110012222"/>
    <n v="773602164257"/>
    <s v="MAC CREMESHEEN CROSSWIRES MCF3 10"/>
    <s v="EA"/>
    <n v="1"/>
    <n v="80"/>
    <n v="1"/>
    <n v="80"/>
    <n v="2"/>
    <n v="0"/>
  </r>
  <r>
    <x v="18"/>
    <s v="COSMETICS"/>
    <x v="12"/>
    <x v="6"/>
    <x v="1"/>
    <n v="110012245"/>
    <n v="773602166541"/>
    <s v="MAC CREMESHEEN DARE YOU MCF3 16"/>
    <s v="EA"/>
    <n v="1"/>
    <n v="80"/>
    <n v="0"/>
    <n v="0"/>
    <n v="14"/>
    <n v="16"/>
  </r>
  <r>
    <x v="18"/>
    <s v="COSMETICS"/>
    <x v="12"/>
    <x v="6"/>
    <x v="3"/>
    <n v="110031997"/>
    <n v="773602174034"/>
    <s v="MAC CREMESHEEN CRME CUP LIPSTICK MCF3-18"/>
    <s v="EA"/>
    <n v="1"/>
    <n v="80"/>
    <n v="0"/>
    <n v="0"/>
    <n v="6"/>
    <n v="0"/>
  </r>
  <r>
    <x v="18"/>
    <s v="COSMETICS"/>
    <x v="12"/>
    <x v="6"/>
    <x v="7"/>
    <n v="110032009"/>
    <n v="773602174058"/>
    <s v="MAC CREMESHEEN LIPSTICK CREAM IN YOUR COFFEE MCF3-20"/>
    <s v="EA"/>
    <n v="1"/>
    <n v="80"/>
    <n v="0"/>
    <n v="0"/>
    <n v="29"/>
    <n v="141"/>
  </r>
  <r>
    <x v="18"/>
    <s v="COSMETICS"/>
    <x v="12"/>
    <x v="6"/>
    <x v="1"/>
    <n v="110032144"/>
    <n v="773602166992"/>
    <s v="MAC CONCEALER BRUSH #195 MCMP-01"/>
    <s v="EA"/>
    <n v="1"/>
    <n v="80"/>
    <n v="0"/>
    <n v="0"/>
    <n v="1"/>
    <n v="0"/>
  </r>
  <r>
    <x v="18"/>
    <s v="COSMETICS"/>
    <x v="12"/>
    <x v="6"/>
    <x v="4"/>
    <n v="110032144"/>
    <n v="773602166992"/>
    <s v="MAC CONCEALER BRUSH #195 MCMP-01"/>
    <s v="EA"/>
    <n v="1"/>
    <n v="80"/>
    <n v="0"/>
    <n v="0"/>
    <n v="2"/>
    <n v="0"/>
  </r>
  <r>
    <x v="18"/>
    <s v="COSMETICS"/>
    <x v="12"/>
    <x v="6"/>
    <x v="1"/>
    <n v="110248811"/>
    <n v="773602297375"/>
    <s v="MAC MATTE LIPSTICK CANDY YUM-YUM M2LP-77"/>
    <s v="EA"/>
    <n v="1"/>
    <n v="80"/>
    <n v="0"/>
    <n v="0"/>
    <n v="2"/>
    <n v="0"/>
  </r>
  <r>
    <x v="18"/>
    <s v="COSMETICS"/>
    <x v="12"/>
    <x v="6"/>
    <x v="1"/>
    <n v="110251709"/>
    <n v="773602282852"/>
    <s v="MAC EXTENDED PLAY GIGABLACK LASH MN45-01"/>
    <s v="EA"/>
    <n v="1"/>
    <n v="80"/>
    <n v="0"/>
    <n v="0"/>
    <n v="13"/>
    <n v="55"/>
  </r>
  <r>
    <x v="18"/>
    <s v="COSMETICS"/>
    <x v="12"/>
    <x v="6"/>
    <x v="0"/>
    <n v="110260773"/>
    <n v="773602048670"/>
    <s v="MAC MATTE LIPSTICK DIVA M2LP-02"/>
    <s v="EA"/>
    <n v="1"/>
    <n v="80"/>
    <n v="0"/>
    <n v="0"/>
    <n v="-1"/>
    <n v="218"/>
  </r>
  <r>
    <x v="18"/>
    <s v="COSMETICS"/>
    <x v="12"/>
    <x v="6"/>
    <x v="3"/>
    <n v="110260773"/>
    <n v="773602048670"/>
    <s v="MAC MATTE LIPSTICK DIVA M2LP-02"/>
    <s v="EA"/>
    <n v="1"/>
    <n v="80"/>
    <n v="0"/>
    <n v="0"/>
    <n v="5"/>
    <n v="218"/>
  </r>
  <r>
    <x v="18"/>
    <s v="COSMETICS"/>
    <x v="12"/>
    <x v="6"/>
    <x v="1"/>
    <n v="110260774"/>
    <n v="773602048809"/>
    <s v="MAC MATTE LIPSTICK LADY DANGER M2LP-15"/>
    <s v="EA"/>
    <n v="1"/>
    <n v="80"/>
    <n v="0"/>
    <n v="0"/>
    <n v="8"/>
    <n v="30"/>
  </r>
  <r>
    <x v="18"/>
    <s v="COSMETICS"/>
    <x v="12"/>
    <x v="6"/>
    <x v="1"/>
    <n v="110280851"/>
    <n v="773602314737"/>
    <s v="MAC LIPSTICK RUNWAY HIT M0N9-14"/>
    <s v="EA"/>
    <n v="1"/>
    <n v="80"/>
    <n v="0"/>
    <n v="0"/>
    <n v="0"/>
    <n v="0"/>
  </r>
  <r>
    <x v="18"/>
    <s v="COSMETICS"/>
    <x v="12"/>
    <x v="6"/>
    <x v="1"/>
    <n v="110280855"/>
    <n v="773602314751"/>
    <s v="MAC LIPSTICK RELENTLESSLY RED M0N9-16"/>
    <s v="EA"/>
    <n v="1"/>
    <n v="80"/>
    <n v="0"/>
    <n v="0"/>
    <n v="2"/>
    <n v="0"/>
  </r>
  <r>
    <x v="18"/>
    <s v="COSMETICS"/>
    <x v="12"/>
    <x v="6"/>
    <x v="4"/>
    <n v="110280857"/>
    <n v="773602314775"/>
    <s v="MAC LIPSTICK ALL FIRED UP M0N9-18"/>
    <s v="EA"/>
    <n v="1"/>
    <n v="80"/>
    <n v="0"/>
    <n v="0"/>
    <n v="10"/>
    <n v="164"/>
  </r>
  <r>
    <x v="18"/>
    <s v="COSMETICS"/>
    <x v="12"/>
    <x v="6"/>
    <x v="3"/>
    <n v="110280858"/>
    <n v="773602314782"/>
    <s v="MAC LIPSTICK FLAT OUT FABULOUS M0N9-19"/>
    <s v="EA"/>
    <n v="1"/>
    <n v="80"/>
    <n v="0"/>
    <n v="0"/>
    <n v="4"/>
    <n v="46"/>
  </r>
  <r>
    <x v="18"/>
    <s v="COSMETICS"/>
    <x v="12"/>
    <x v="6"/>
    <x v="4"/>
    <n v="110280858"/>
    <n v="773602314782"/>
    <s v="MAC LIPSTICK FLAT OUT FABULOUS M0N9-19"/>
    <s v="EA"/>
    <n v="1"/>
    <n v="80"/>
    <n v="0"/>
    <n v="0"/>
    <n v="21"/>
    <n v="46"/>
  </r>
  <r>
    <x v="18"/>
    <s v="COSMETICS"/>
    <x v="12"/>
    <x v="6"/>
    <x v="7"/>
    <n v="110334520"/>
    <n v="773602345380"/>
    <s v="MAC MATTE LIPSTICK PINK PIGEON M2LP-99"/>
    <s v="EA"/>
    <n v="1"/>
    <n v="80"/>
    <n v="0"/>
    <n v="0"/>
    <n v="13"/>
    <n v="0"/>
  </r>
  <r>
    <x v="18"/>
    <s v="COSMETICS"/>
    <x v="12"/>
    <x v="6"/>
    <x v="1"/>
    <n v="110338115"/>
    <n v="773602072231"/>
    <s v="MAC LIPSTICK FULL FUSCHIA M3LN-66"/>
    <s v="EA"/>
    <n v="1"/>
    <n v="80"/>
    <n v="0"/>
    <n v="0"/>
    <n v="0"/>
    <n v="0"/>
  </r>
  <r>
    <x v="18"/>
    <s v="COSMETICS"/>
    <x v="12"/>
    <x v="6"/>
    <x v="4"/>
    <n v="110338115"/>
    <n v="773602072231"/>
    <s v="MAC LIPSTICK FULL FUSCHIA M3LN-66"/>
    <s v="EA"/>
    <n v="1"/>
    <n v="80"/>
    <n v="0"/>
    <n v="0"/>
    <n v="0"/>
    <n v="0"/>
  </r>
  <r>
    <x v="18"/>
    <s v="COSMETICS"/>
    <x v="12"/>
    <x v="6"/>
    <x v="1"/>
    <n v="110338116"/>
    <n v="773602072248"/>
    <s v="MAC LIPSTICK FUSION PINK M3LN-67"/>
    <s v="EA"/>
    <n v="1"/>
    <n v="80"/>
    <n v="0"/>
    <n v="0"/>
    <n v="3"/>
    <n v="0"/>
  </r>
  <r>
    <x v="18"/>
    <s v="COSMETICS"/>
    <x v="12"/>
    <x v="6"/>
    <x v="3"/>
    <n v="110338120"/>
    <n v="773602341368"/>
    <s v="MAC MATTE LIPSTICK SIN M2LP-94"/>
    <s v="EA"/>
    <n v="1"/>
    <n v="80"/>
    <n v="0"/>
    <n v="0"/>
    <n v="0"/>
    <n v="20"/>
  </r>
  <r>
    <x v="18"/>
    <s v="COSMETICS"/>
    <x v="12"/>
    <x v="6"/>
    <x v="7"/>
    <n v="110338123"/>
    <n v="773602072224"/>
    <s v="MAC LIPSTICK VIOLETTA M3LN-65"/>
    <s v="EA"/>
    <n v="1"/>
    <n v="80"/>
    <n v="0"/>
    <n v="0"/>
    <n v="5"/>
    <n v="0"/>
  </r>
  <r>
    <x v="18"/>
    <s v="COSMETICS"/>
    <x v="12"/>
    <x v="6"/>
    <x v="3"/>
    <n v="110338123"/>
    <n v="773602072224"/>
    <s v="MAC LIPSTICK VIOLETTA M3LN-65"/>
    <s v="EA"/>
    <n v="1"/>
    <n v="80"/>
    <n v="0"/>
    <n v="0"/>
    <n v="0"/>
    <n v="0"/>
  </r>
  <r>
    <x v="18"/>
    <s v="COSMETICS"/>
    <x v="12"/>
    <x v="6"/>
    <x v="7"/>
    <n v="110405585"/>
    <n v="773602388493"/>
    <s v="MAC LIPSTICK DANGEROUS M0N9-44"/>
    <s v="EA"/>
    <n v="1"/>
    <n v="80"/>
    <n v="0"/>
    <n v="0"/>
    <n v="14"/>
    <n v="0"/>
  </r>
  <r>
    <x v="18"/>
    <s v="COSMETICS"/>
    <x v="12"/>
    <x v="6"/>
    <x v="1"/>
    <n v="110413843"/>
    <n v="773602388080"/>
    <s v="MAC MATTE LIPSTICK D FOR DANGER M2LP-3R"/>
    <s v="EA"/>
    <n v="1"/>
    <n v="80"/>
    <n v="0"/>
    <n v="0"/>
    <n v="22"/>
    <n v="131"/>
  </r>
  <r>
    <x v="18"/>
    <s v="COSMETICS"/>
    <x v="12"/>
    <x v="6"/>
    <x v="7"/>
    <n v="110413848"/>
    <n v="773602388318"/>
    <s v="MAC MATTE LIPSTICK INSTIGATOR M2LP-4E"/>
    <s v="EA"/>
    <n v="1"/>
    <n v="80"/>
    <n v="0"/>
    <n v="0"/>
    <n v="26"/>
    <n v="0"/>
  </r>
  <r>
    <x v="18"/>
    <s v="COSMETICS"/>
    <x v="12"/>
    <x v="6"/>
    <x v="3"/>
    <n v="110468055"/>
    <n v="773602356942"/>
    <s v="MAC PRO PERFORMANCE SPONGE MWL7-01"/>
    <s v="EA"/>
    <n v="1"/>
    <n v="80"/>
    <n v="0"/>
    <n v="0"/>
    <n v="11"/>
    <n v="0"/>
  </r>
  <r>
    <x v="18"/>
    <s v="COSMETICS"/>
    <x v="12"/>
    <x v="6"/>
    <x v="4"/>
    <n v="110524858"/>
    <n v="773602365593"/>
    <s v="MAC MATTE LIPSTICK RED ROCK M2LP-2M"/>
    <s v="EA"/>
    <n v="1"/>
    <n v="80"/>
    <n v="0"/>
    <n v="0"/>
    <n v="6"/>
    <n v="21"/>
  </r>
  <r>
    <x v="18"/>
    <s v="COSMETICS"/>
    <x v="12"/>
    <x v="6"/>
    <x v="7"/>
    <n v="110524875"/>
    <n v="773602441426"/>
    <s v="MAC LIPSTICK ON AND ON M300-9W"/>
    <s v="EA"/>
    <n v="1"/>
    <n v="80"/>
    <n v="0"/>
    <n v="0"/>
    <n v="5"/>
    <n v="0"/>
  </r>
  <r>
    <x v="18"/>
    <s v="COSMETICS"/>
    <x v="12"/>
    <x v="6"/>
    <x v="7"/>
    <n v="110524876"/>
    <n v="773602441433"/>
    <s v="MAC LIPSTICK MODEL BEHAVIOUR M300-9X"/>
    <s v="EA"/>
    <n v="1"/>
    <n v="80"/>
    <n v="0"/>
    <n v="0"/>
    <n v="4"/>
    <n v="0"/>
  </r>
  <r>
    <x v="18"/>
    <s v="COSMETICS"/>
    <x v="12"/>
    <x v="6"/>
    <x v="1"/>
    <n v="110565666"/>
    <n v="773602048731"/>
    <s v="MAC MATTE LIPSTICK SO CHAUD M2LP-08"/>
    <s v="EA"/>
    <n v="1"/>
    <n v="80"/>
    <n v="0"/>
    <n v="0"/>
    <n v="3"/>
    <n v="0"/>
  </r>
  <r>
    <x v="18"/>
    <s v="COSMETICS"/>
    <x v="12"/>
    <x v="6"/>
    <x v="4"/>
    <n v="110565666"/>
    <n v="773602048731"/>
    <s v="MAC MATTE LIPSTICK SO CHAUD M2LP-08"/>
    <s v="EA"/>
    <n v="1"/>
    <n v="80"/>
    <n v="0"/>
    <n v="0"/>
    <n v="12"/>
    <n v="0"/>
  </r>
  <r>
    <x v="18"/>
    <s v="COSMETICS"/>
    <x v="12"/>
    <x v="6"/>
    <x v="4"/>
    <n v="110565668"/>
    <n v="773602048465"/>
    <s v="MAC SATIN LIPSTICK MEDIA M3EW-21"/>
    <s v="EA"/>
    <n v="1"/>
    <n v="80"/>
    <n v="0"/>
    <n v="0"/>
    <n v="6"/>
    <n v="0"/>
  </r>
  <r>
    <x v="18"/>
    <s v="COSMETICS"/>
    <x v="12"/>
    <x v="6"/>
    <x v="3"/>
    <n v="110565669"/>
    <n v="773602048519"/>
    <s v="MAC SATIN LIPSTICK PARAMOUNT M3EW-26"/>
    <s v="EA"/>
    <n v="1"/>
    <n v="80"/>
    <n v="0"/>
    <n v="0"/>
    <n v="5"/>
    <n v="0"/>
  </r>
  <r>
    <x v="18"/>
    <s v="COSMETICS"/>
    <x v="12"/>
    <x v="6"/>
    <x v="4"/>
    <n v="110565669"/>
    <n v="773602048519"/>
    <s v="MAC SATIN LIPSTICK PARAMOUNT M3EW-26"/>
    <s v="EA"/>
    <n v="1"/>
    <n v="80"/>
    <n v="0"/>
    <n v="0"/>
    <n v="6"/>
    <n v="0"/>
  </r>
  <r>
    <x v="18"/>
    <s v="COSMETICS"/>
    <x v="12"/>
    <x v="6"/>
    <x v="7"/>
    <n v="111051358"/>
    <n v="773602033744"/>
    <s v="MAC LUSTRE LIPSTICK SPICE IT UP M31A-06"/>
    <s v="EA"/>
    <n v="1"/>
    <n v="80"/>
    <n v="0"/>
    <n v="0"/>
    <n v="21"/>
    <n v="0"/>
  </r>
  <r>
    <x v="18"/>
    <s v="COSMETICS"/>
    <x v="12"/>
    <x v="6"/>
    <x v="1"/>
    <n v="111051358"/>
    <n v="773602033744"/>
    <s v="MAC LUSTRE LIPSTICK SPICE IT UP M31A-06"/>
    <s v="EA"/>
    <n v="1"/>
    <n v="80"/>
    <n v="0"/>
    <n v="0"/>
    <n v="1"/>
    <n v="0"/>
  </r>
  <r>
    <x v="18"/>
    <s v="COSMETICS"/>
    <x v="12"/>
    <x v="6"/>
    <x v="7"/>
    <n v="111105520"/>
    <n v="773602048700"/>
    <s v="MAC MATTE LIPSTICK MARRAKESH M2LP-05"/>
    <s v="EA"/>
    <n v="1"/>
    <n v="80"/>
    <n v="0"/>
    <n v="0"/>
    <n v="55"/>
    <n v="1052"/>
  </r>
  <r>
    <x v="18"/>
    <s v="COSMETICS"/>
    <x v="12"/>
    <x v="6"/>
    <x v="3"/>
    <n v="111114972"/>
    <n v="773602426881"/>
    <s v="MAC POWDER KISS LIPSTICK SULTRINESS S4K0-13"/>
    <s v="EA"/>
    <n v="1"/>
    <n v="80"/>
    <n v="0"/>
    <n v="0"/>
    <n v="10"/>
    <n v="0"/>
  </r>
  <r>
    <x v="18"/>
    <s v="COSMETICS"/>
    <x v="12"/>
    <x v="6"/>
    <x v="9"/>
    <n v="111114972"/>
    <n v="773602426881"/>
    <s v="MAC POWDER KISS LIPSTICK SULTRINESS S4K0-13"/>
    <s v="EA"/>
    <n v="1"/>
    <n v="80"/>
    <n v="0"/>
    <n v="0"/>
    <n v="4"/>
    <n v="0"/>
  </r>
  <r>
    <x v="18"/>
    <s v="COSMETICS"/>
    <x v="12"/>
    <x v="6"/>
    <x v="4"/>
    <n v="111114972"/>
    <n v="773602426881"/>
    <s v="MAC POWDER KISS LIPSTICK SULTRINESS S4K0-13"/>
    <s v="EA"/>
    <n v="1"/>
    <n v="80"/>
    <n v="0"/>
    <n v="0"/>
    <n v="2"/>
    <n v="0"/>
  </r>
  <r>
    <x v="18"/>
    <s v="COSMETICS"/>
    <x v="12"/>
    <x v="6"/>
    <x v="7"/>
    <n v="111114978"/>
    <n v="773602522019"/>
    <s v="MAC POWDER KISS LIPSTICK INFLUENTIALLY IT S4K0-25"/>
    <s v="EA"/>
    <n v="1"/>
    <n v="80"/>
    <n v="0"/>
    <n v="0"/>
    <n v="2"/>
    <n v="0"/>
  </r>
  <r>
    <x v="18"/>
    <s v="COSMETICS"/>
    <x v="12"/>
    <x v="6"/>
    <x v="7"/>
    <n v="111114980"/>
    <n v="773602522033"/>
    <s v="MAC POWDER KISS LIPSTICK IMPULSIVE S4K0-27"/>
    <s v="EA"/>
    <n v="1"/>
    <n v="80"/>
    <n v="0"/>
    <n v="0"/>
    <n v="3"/>
    <n v="3"/>
  </r>
  <r>
    <x v="18"/>
    <s v="COSMETICS"/>
    <x v="12"/>
    <x v="6"/>
    <x v="4"/>
    <n v="111114983"/>
    <n v="773602522064"/>
    <s v="MAC POWDER KISS LIPSTICK LASTING PASSION S4K0-30"/>
    <s v="EA"/>
    <n v="1"/>
    <n v="80"/>
    <n v="0"/>
    <n v="0"/>
    <n v="16"/>
    <n v="14"/>
  </r>
  <r>
    <x v="18"/>
    <s v="COSMETICS"/>
    <x v="12"/>
    <x v="6"/>
    <x v="0"/>
    <n v="111250823"/>
    <n v="773602544172"/>
    <s v="MAC MATTE LIPSTICK SOAR M2LP-J0"/>
    <s v="EA"/>
    <n v="1"/>
    <n v="80"/>
    <n v="0"/>
    <n v="0"/>
    <n v="0"/>
    <n v="218"/>
  </r>
  <r>
    <x v="18"/>
    <s v="COSMETICS"/>
    <x v="12"/>
    <x v="6"/>
    <x v="1"/>
    <n v="111250823"/>
    <n v="773602544172"/>
    <s v="MAC MATTE LIPSTICK SOAR M2LP-J0"/>
    <s v="EA"/>
    <n v="1"/>
    <n v="80"/>
    <n v="0"/>
    <n v="0"/>
    <n v="16"/>
    <n v="218"/>
  </r>
  <r>
    <x v="18"/>
    <s v="COSMETICS"/>
    <x v="12"/>
    <x v="6"/>
    <x v="3"/>
    <n v="111399226"/>
    <n v="773602541423"/>
    <s v="MAC FRENCH SILK 402 SG73-02"/>
    <s v="EA"/>
    <n v="1"/>
    <n v="80"/>
    <n v="0"/>
    <n v="0"/>
    <n v="9"/>
    <n v="0"/>
  </r>
  <r>
    <x v="18"/>
    <s v="COSMETICS"/>
    <x v="12"/>
    <x v="6"/>
    <x v="6"/>
    <n v="111399340"/>
    <n v="773602541522"/>
    <s v="MAC SHAMELESSLY VAIN 427 SG73-12"/>
    <s v="EA"/>
    <n v="1"/>
    <n v="80"/>
    <n v="0"/>
    <n v="0"/>
    <n v="11"/>
    <n v="458"/>
  </r>
  <r>
    <x v="18"/>
    <s v="COSMETICS"/>
    <x v="12"/>
    <x v="6"/>
    <x v="9"/>
    <n v="111399340"/>
    <n v="773602541522"/>
    <s v="MAC SHAMELESSLY VAIN 427 SG73-12"/>
    <s v="EA"/>
    <n v="1"/>
    <n v="80"/>
    <n v="0"/>
    <n v="0"/>
    <n v="23"/>
    <n v="458"/>
  </r>
  <r>
    <x v="18"/>
    <s v="COSMETICS"/>
    <x v="12"/>
    <x v="6"/>
    <x v="4"/>
    <n v="111399343"/>
    <n v="773602541546"/>
    <s v="MAC DGAF 424 SG73-14"/>
    <s v="EA"/>
    <n v="1"/>
    <n v="80"/>
    <n v="0"/>
    <n v="0"/>
    <n v="11"/>
    <n v="0"/>
  </r>
  <r>
    <x v="18"/>
    <s v="COSMETICS"/>
    <x v="12"/>
    <x v="6"/>
    <x v="4"/>
    <n v="111399345"/>
    <n v="773602541560"/>
    <s v="MAC NINE LIVES 420 SG73-16"/>
    <s v="EA"/>
    <n v="1"/>
    <n v="80"/>
    <n v="0"/>
    <n v="0"/>
    <n v="17"/>
    <n v="251"/>
  </r>
  <r>
    <x v="18"/>
    <s v="COSMETICS"/>
    <x v="12"/>
    <x v="6"/>
    <x v="9"/>
    <n v="111399346"/>
    <n v="773602541577"/>
    <s v="MAC YOU'RE SO VAIN 419 SG73-17"/>
    <s v="EA"/>
    <n v="1"/>
    <n v="80"/>
    <n v="0"/>
    <n v="0"/>
    <n v="23"/>
    <n v="195"/>
  </r>
  <r>
    <x v="18"/>
    <s v="COSMETICS"/>
    <x v="12"/>
    <x v="6"/>
    <x v="4"/>
    <n v="111399346"/>
    <n v="773602541577"/>
    <s v="MAC YOU'RE SO VAIN 419 SG73-17"/>
    <s v="EA"/>
    <n v="1"/>
    <n v="80"/>
    <n v="0"/>
    <n v="0"/>
    <n v="17"/>
    <n v="195"/>
  </r>
  <r>
    <x v="18"/>
    <s v="COSMETICS"/>
    <x v="12"/>
    <x v="6"/>
    <x v="3"/>
    <n v="111399348"/>
    <n v="773602541584"/>
    <s v="MAC GIVE ME FEVER 428 SG73-18"/>
    <s v="EA"/>
    <n v="1"/>
    <n v="80"/>
    <n v="0"/>
    <n v="0"/>
    <n v="27"/>
    <n v="393"/>
  </r>
  <r>
    <x v="18"/>
    <s v="COSMETICS"/>
    <x v="12"/>
    <x v="6"/>
    <x v="4"/>
    <n v="111399348"/>
    <n v="773602541584"/>
    <s v="MAC GIVE ME FEVER 428 SG73-18"/>
    <s v="EA"/>
    <n v="1"/>
    <n v="80"/>
    <n v="0"/>
    <n v="0"/>
    <n v="27"/>
    <n v="393"/>
  </r>
  <r>
    <x v="18"/>
    <s v="COSMETICS"/>
    <x v="12"/>
    <x v="6"/>
    <x v="7"/>
    <n v="111399350"/>
    <n v="773602541591"/>
    <s v="MAC E FOR EFFORTLESS 423 SG73-19"/>
    <s v="EA"/>
    <n v="1"/>
    <n v="80"/>
    <n v="0"/>
    <n v="0"/>
    <n v="56"/>
    <n v="1485"/>
  </r>
  <r>
    <x v="18"/>
    <s v="COSMETICS"/>
    <x v="12"/>
    <x v="6"/>
    <x v="1"/>
    <n v="111399350"/>
    <n v="773602541591"/>
    <s v="MAC E FOR EFFORTLESS 423 SG73-19"/>
    <s v="EA"/>
    <n v="1"/>
    <n v="80"/>
    <n v="0"/>
    <n v="0"/>
    <n v="25"/>
    <n v="1485"/>
  </r>
  <r>
    <x v="18"/>
    <s v="COSMETICS"/>
    <x v="12"/>
    <x v="6"/>
    <x v="3"/>
    <n v="111399351"/>
    <n v="773602541607"/>
    <s v="MAC JOIE DE VIVRE 415 SG73-20"/>
    <s v="EA"/>
    <n v="1"/>
    <n v="80"/>
    <n v="0"/>
    <n v="0"/>
    <n v="14"/>
    <n v="358"/>
  </r>
  <r>
    <x v="18"/>
    <s v="COSMETICS"/>
    <x v="12"/>
    <x v="6"/>
    <x v="4"/>
    <n v="111399351"/>
    <n v="773602541607"/>
    <s v="MAC JOIE DE VIVRE 415 SG73-20"/>
    <s v="EA"/>
    <n v="1"/>
    <n v="80"/>
    <n v="0"/>
    <n v="0"/>
    <n v="22"/>
    <n v="358"/>
  </r>
  <r>
    <x v="18"/>
    <s v="COSMETICS"/>
    <x v="12"/>
    <x v="6"/>
    <x v="7"/>
    <n v="111399352"/>
    <n v="773602541621"/>
    <s v="MAC TRES BLASE 404 SG73-22"/>
    <s v="EA"/>
    <n v="1"/>
    <n v="80"/>
    <n v="1"/>
    <n v="80"/>
    <n v="34"/>
    <n v="283"/>
  </r>
  <r>
    <x v="18"/>
    <s v="COSMETICS"/>
    <x v="12"/>
    <x v="6"/>
    <x v="7"/>
    <n v="111399353"/>
    <n v="773602541638"/>
    <s v="MAC HEY, FRENCHIE! 426 SG73-23"/>
    <s v="EA"/>
    <n v="1"/>
    <n v="80"/>
    <n v="0"/>
    <n v="0"/>
    <n v="11"/>
    <n v="0"/>
  </r>
  <r>
    <x v="18"/>
    <s v="COSMETICS"/>
    <x v="12"/>
    <x v="6"/>
    <x v="1"/>
    <n v="111399353"/>
    <n v="773602541638"/>
    <s v="MAC HEY, FRENCHIE! 426 SG73-23"/>
    <s v="EA"/>
    <n v="1"/>
    <n v="80"/>
    <n v="0"/>
    <n v="0"/>
    <n v="7"/>
    <n v="0"/>
  </r>
  <r>
    <x v="18"/>
    <s v="COSMETICS"/>
    <x v="12"/>
    <x v="6"/>
    <x v="7"/>
    <n v="111399354"/>
    <n v="773602541645"/>
    <s v="MAC KILLING ME SOFTLY 414 SG73-24"/>
    <s v="EA"/>
    <n v="1"/>
    <n v="80"/>
    <n v="0"/>
    <n v="0"/>
    <n v="24"/>
    <n v="92"/>
  </r>
  <r>
    <x v="18"/>
    <s v="COSMETICS"/>
    <x v="12"/>
    <x v="6"/>
    <x v="3"/>
    <n v="111399359"/>
    <n v="773602541683"/>
    <s v="MAC COFFEE &amp; CIGS 409 SG73-28"/>
    <s v="EA"/>
    <n v="1"/>
    <n v="80"/>
    <n v="0"/>
    <n v="0"/>
    <n v="20"/>
    <n v="0"/>
  </r>
  <r>
    <x v="18"/>
    <s v="COSMETICS"/>
    <x v="12"/>
    <x v="6"/>
    <x v="1"/>
    <n v="111399360"/>
    <n v="773602541690"/>
    <s v="MAC LA FEMME 410 SG73-29"/>
    <s v="EA"/>
    <n v="1"/>
    <n v="80"/>
    <n v="0"/>
    <n v="0"/>
    <n v="11"/>
    <n v="247"/>
  </r>
  <r>
    <x v="18"/>
    <s v="COSMETICS"/>
    <x v="12"/>
    <x v="6"/>
    <x v="3"/>
    <n v="111399360"/>
    <n v="773602541690"/>
    <s v="MAC LA FEMME 410 SG73-29"/>
    <s v="EA"/>
    <n v="1"/>
    <n v="80"/>
    <n v="1"/>
    <n v="80"/>
    <n v="20"/>
    <n v="247"/>
  </r>
  <r>
    <x v="18"/>
    <s v="COSMETICS"/>
    <x v="12"/>
    <x v="6"/>
    <x v="1"/>
    <n v="111548557"/>
    <n v="773602564286"/>
    <s v="MAC POWDER KISS LIPSTICK REVERENCE 924 S4K0-39"/>
    <s v="EA"/>
    <n v="1"/>
    <n v="80"/>
    <n v="0"/>
    <n v="0"/>
    <n v="40"/>
    <n v="68"/>
  </r>
  <r>
    <x v="18"/>
    <s v="COSMETICS"/>
    <x v="12"/>
    <x v="6"/>
    <x v="4"/>
    <n v="111548557"/>
    <n v="773602564286"/>
    <s v="MAC POWDER KISS LIPSTICK REVERENCE 924 S4K0-39"/>
    <s v="EA"/>
    <n v="1"/>
    <n v="80"/>
    <n v="0"/>
    <n v="0"/>
    <n v="26"/>
    <n v="68"/>
  </r>
  <r>
    <x v="18"/>
    <s v="COSMETICS"/>
    <x v="12"/>
    <x v="6"/>
    <x v="9"/>
    <n v="111613231"/>
    <n v="773602574445"/>
    <s v="MAC LIPSTICK @HINDASH SJX3-JX"/>
    <s v="EA"/>
    <n v="1"/>
    <n v="80"/>
    <n v="0"/>
    <n v="0"/>
    <n v="23"/>
    <n v="9"/>
  </r>
  <r>
    <x v="18"/>
    <s v="COSMETICS"/>
    <x v="12"/>
    <x v="6"/>
    <x v="3"/>
    <n v="111613233"/>
    <n v="773602574483"/>
    <s v="MAC LIPSTICK @LUJAINGLAM SJX5-K5"/>
    <s v="EA"/>
    <n v="1"/>
    <n v="80"/>
    <n v="0"/>
    <n v="0"/>
    <n v="14"/>
    <n v="191"/>
  </r>
  <r>
    <x v="18"/>
    <s v="COSMETICS"/>
    <x v="12"/>
    <x v="6"/>
    <x v="1"/>
    <n v="111613613"/>
    <n v="773602574339"/>
    <s v="MAC LIPSTICK CRAVING SJWN-05"/>
    <s v="EA"/>
    <n v="1"/>
    <n v="80"/>
    <n v="0"/>
    <n v="0"/>
    <n v="9"/>
    <n v="0"/>
  </r>
  <r>
    <x v="18"/>
    <s v="COSMETICS"/>
    <x v="12"/>
    <x v="6"/>
    <x v="7"/>
    <n v="102204676"/>
    <n v="773602023578"/>
    <s v="MAC EYE KOHL PHONE NUMBER M1XG 12"/>
    <s v="EA"/>
    <n v="1"/>
    <n v="79.2"/>
    <n v="0"/>
    <n v="0"/>
    <n v="21"/>
    <n v="0"/>
  </r>
  <r>
    <x v="18"/>
    <s v="COSMETICS"/>
    <x v="12"/>
    <x v="6"/>
    <x v="3"/>
    <n v="102205069"/>
    <n v="773602003679"/>
    <s v="MAC LIPGLASS CLEAR M71P-01"/>
    <s v="EA"/>
    <n v="1"/>
    <n v="78"/>
    <n v="0"/>
    <n v="0"/>
    <n v="4"/>
    <n v="0"/>
  </r>
  <r>
    <x v="18"/>
    <s v="COSMETICS"/>
    <x v="12"/>
    <x v="6"/>
    <x v="4"/>
    <n v="102205069"/>
    <n v="773602003679"/>
    <s v="MAC LIPGLASS CLEAR M71P-01"/>
    <s v="EA"/>
    <n v="1"/>
    <n v="78"/>
    <n v="0"/>
    <n v="0"/>
    <n v="0"/>
    <n v="0"/>
  </r>
  <r>
    <x v="18"/>
    <s v="COSMETICS"/>
    <x v="12"/>
    <x v="6"/>
    <x v="1"/>
    <n v="102205304"/>
    <n v="773602408801"/>
    <s v="MAC BROW SET CLEAR M287-01"/>
    <s v="EA"/>
    <n v="1"/>
    <n v="78"/>
    <n v="0"/>
    <n v="0"/>
    <n v="10"/>
    <n v="64"/>
  </r>
  <r>
    <x v="18"/>
    <s v="COSMETICS"/>
    <x v="12"/>
    <x v="6"/>
    <x v="3"/>
    <n v="110322704"/>
    <n v="773602279128"/>
    <s v="MAC WATERPROOF BROW SET RED CHESNUT MMRY-02"/>
    <s v="EA"/>
    <n v="1"/>
    <n v="78"/>
    <n v="0"/>
    <n v="0"/>
    <n v="6"/>
    <n v="0"/>
  </r>
  <r>
    <x v="18"/>
    <s v="COSMETICS"/>
    <x v="12"/>
    <x v="6"/>
    <x v="1"/>
    <n v="110322705"/>
    <n v="773602279135"/>
    <s v="MAC WATERPROOF BROW SET QUIET BRUNETTE MMRY-03"/>
    <s v="EA"/>
    <n v="1"/>
    <n v="78"/>
    <n v="0"/>
    <n v="0"/>
    <n v="12"/>
    <n v="0"/>
  </r>
  <r>
    <x v="18"/>
    <s v="COSMETICS"/>
    <x v="12"/>
    <x v="6"/>
    <x v="0"/>
    <n v="110576246"/>
    <n v="773602411474"/>
    <s v="MAC LIPGLASS OYSTER GIRL S3HT-07"/>
    <s v="EA"/>
    <n v="1"/>
    <n v="78"/>
    <n v="0"/>
    <n v="0"/>
    <n v="-1"/>
    <n v="0"/>
  </r>
  <r>
    <x v="18"/>
    <s v="COSMETICS"/>
    <x v="12"/>
    <x v="6"/>
    <x v="4"/>
    <n v="110576265"/>
    <n v="773602411672"/>
    <s v="MAC LIPGLASS IMPASSIONED S3HT-27"/>
    <s v="EA"/>
    <n v="1"/>
    <n v="78"/>
    <n v="0"/>
    <n v="0"/>
    <n v="2"/>
    <n v="0"/>
  </r>
  <r>
    <x v="18"/>
    <s v="COSMETICS"/>
    <x v="12"/>
    <x v="6"/>
    <x v="4"/>
    <n v="111024590"/>
    <n v="773602525720"/>
    <s v="MAC LIPGLASS GOOD JUJU 3.1ML/.1FLOZ S3HT-0X"/>
    <s v="EA"/>
    <n v="1"/>
    <n v="78"/>
    <n v="0"/>
    <n v="0"/>
    <n v="0"/>
    <n v="0"/>
  </r>
  <r>
    <x v="18"/>
    <s v="COSMETICS"/>
    <x v="12"/>
    <x v="6"/>
    <x v="1"/>
    <n v="111024594"/>
    <n v="773602525829"/>
    <s v="MAC LIPGLASS ALL THINGS MAGI 3.1ML/.1FLOZ S3HT-1M"/>
    <s v="EA"/>
    <n v="1"/>
    <n v="78"/>
    <n v="0"/>
    <n v="0"/>
    <n v="4"/>
    <n v="0"/>
  </r>
  <r>
    <x v="18"/>
    <s v="COSMETICS"/>
    <x v="12"/>
    <x v="6"/>
    <x v="7"/>
    <n v="111024607"/>
    <n v="773602465613"/>
    <s v="MAC EYE BROWS STYLERSTY .09GM/0OZ S778-02"/>
    <s v="EA"/>
    <n v="1"/>
    <n v="78"/>
    <n v="0"/>
    <n v="0"/>
    <n v="5"/>
    <n v="0"/>
  </r>
  <r>
    <x v="18"/>
    <s v="COSMETICS"/>
    <x v="12"/>
    <x v="6"/>
    <x v="1"/>
    <n v="111024611"/>
    <n v="773602465651"/>
    <s v="MAC EYE BROWS STYLERSPI .09GM/0OZ S778-06"/>
    <s v="EA"/>
    <n v="1"/>
    <n v="78"/>
    <n v="0"/>
    <n v="0"/>
    <n v="41"/>
    <n v="333"/>
  </r>
  <r>
    <x v="18"/>
    <s v="COSMETICS"/>
    <x v="12"/>
    <x v="6"/>
    <x v="7"/>
    <n v="110392146"/>
    <n v="773602367337"/>
    <s v="MAC FLUIDLINE SHADE M5F3-62"/>
    <s v="EA"/>
    <n v="1"/>
    <n v="76"/>
    <n v="1"/>
    <n v="76"/>
    <n v="1"/>
    <n v="0"/>
  </r>
  <r>
    <x v="18"/>
    <s v="COSMETICS"/>
    <x v="12"/>
    <x v="6"/>
    <x v="7"/>
    <n v="111128441"/>
    <n v="773602529483"/>
    <s v="MAC DAZZLELINER MIDNIGHT TOAST SF8M-07"/>
    <s v="EA"/>
    <n v="1"/>
    <n v="76"/>
    <n v="0"/>
    <n v="0"/>
    <n v="-3"/>
    <n v="0"/>
  </r>
  <r>
    <x v="18"/>
    <s v="COSMETICS"/>
    <x v="12"/>
    <x v="6"/>
    <x v="7"/>
    <n v="111024622"/>
    <n v="773602516148"/>
    <s v="MAC LIPSTICK NOTHING TO WEAR 3GM/.1OZ SE5N-4H"/>
    <s v="EA"/>
    <n v="1"/>
    <n v="74"/>
    <n v="0"/>
    <n v="0"/>
    <n v="2"/>
    <n v="0"/>
  </r>
  <r>
    <x v="18"/>
    <s v="COSMETICS"/>
    <x v="12"/>
    <x v="6"/>
    <x v="4"/>
    <n v="111128452"/>
    <n v="773602528943"/>
    <s v="MAC LIPSTICK A WINK OF PINK SF88-JX"/>
    <s v="EA"/>
    <n v="1"/>
    <n v="74"/>
    <n v="0"/>
    <n v="0"/>
    <n v="4"/>
    <n v="0"/>
  </r>
  <r>
    <x v="18"/>
    <s v="COSMETICS"/>
    <x v="12"/>
    <x v="6"/>
    <x v="7"/>
    <n v="111375235"/>
    <n v="773602537969"/>
    <s v="MAC LIPGLASS-CORAL OF THE WI 3.1ML/.1FLOZ SFX4-2X"/>
    <s v="EA"/>
    <n v="1"/>
    <n v="74"/>
    <n v="0"/>
    <n v="0"/>
    <n v="2"/>
    <n v="0"/>
  </r>
  <r>
    <x v="18"/>
    <s v="COSMETICS"/>
    <x v="12"/>
    <x v="6"/>
    <x v="3"/>
    <n v="102204675"/>
    <n v="773602010813"/>
    <s v="MAC EYE KOHL TEDDY M1XG 03"/>
    <s v="EA"/>
    <n v="1"/>
    <n v="72"/>
    <n v="0"/>
    <n v="0"/>
    <n v="7"/>
    <n v="11"/>
  </r>
  <r>
    <x v="18"/>
    <s v="COSMETICS"/>
    <x v="12"/>
    <x v="6"/>
    <x v="4"/>
    <n v="102204675"/>
    <n v="773602010813"/>
    <s v="MAC EYE KOHL TEDDY M1XG 03"/>
    <s v="EA"/>
    <n v="1"/>
    <n v="72"/>
    <n v="0"/>
    <n v="0"/>
    <n v="38"/>
    <n v="11"/>
  </r>
  <r>
    <x v="18"/>
    <s v="COSMETICS"/>
    <x v="12"/>
    <x v="6"/>
    <x v="0"/>
    <n v="102204676"/>
    <n v="773602023578"/>
    <s v="MAC EYE KOHL PHONE NUMBER M1XG 12"/>
    <s v="EA"/>
    <n v="1"/>
    <n v="72"/>
    <n v="0"/>
    <n v="0"/>
    <n v="-1"/>
    <n v="0"/>
  </r>
  <r>
    <x v="18"/>
    <s v="COSMETICS"/>
    <x v="12"/>
    <x v="6"/>
    <x v="4"/>
    <n v="102204676"/>
    <n v="773602023578"/>
    <s v="MAC EYE KOHL PHONE NUMBER M1XG 12"/>
    <s v="EA"/>
    <n v="1"/>
    <n v="72"/>
    <n v="1"/>
    <n v="72"/>
    <n v="9"/>
    <n v="0"/>
  </r>
  <r>
    <x v="18"/>
    <s v="COSMETICS"/>
    <x v="12"/>
    <x v="6"/>
    <x v="1"/>
    <n v="102204749"/>
    <n v="773602054381"/>
    <s v="MAC P/POINT EYE PENCIL S/BROWN M3RY-10"/>
    <s v="EA"/>
    <n v="1"/>
    <n v="72"/>
    <n v="0"/>
    <n v="0"/>
    <n v="1"/>
    <n v="0"/>
  </r>
  <r>
    <x v="18"/>
    <s v="COSMETICS"/>
    <x v="12"/>
    <x v="6"/>
    <x v="1"/>
    <n v="102204971"/>
    <n v="773602066414"/>
    <s v="MAC LIP PENCIL DERVISH M380-51"/>
    <s v="EA"/>
    <n v="1"/>
    <n v="72"/>
    <n v="0"/>
    <n v="0"/>
    <n v="1"/>
    <n v="0"/>
  </r>
  <r>
    <x v="18"/>
    <s v="COSMETICS"/>
    <x v="12"/>
    <x v="6"/>
    <x v="3"/>
    <n v="102204976"/>
    <n v="773602084937"/>
    <s v="MAC LIP PENCIL SOAR M380-59"/>
    <s v="EA"/>
    <n v="1"/>
    <n v="72"/>
    <n v="0"/>
    <n v="0"/>
    <n v="23"/>
    <n v="664"/>
  </r>
  <r>
    <x v="18"/>
    <s v="COSMETICS"/>
    <x v="12"/>
    <x v="6"/>
    <x v="3"/>
    <n v="102205972"/>
    <n v="773602066407"/>
    <s v="MAC LIP PENCIL WHIRL M380-50"/>
    <s v="EA"/>
    <n v="1"/>
    <n v="72"/>
    <n v="0"/>
    <n v="0"/>
    <n v="25"/>
    <n v="158"/>
  </r>
  <r>
    <x v="18"/>
    <s v="COSMETICS"/>
    <x v="12"/>
    <x v="6"/>
    <x v="3"/>
    <n v="102208758"/>
    <n v="773602001996"/>
    <s v="MAC L/PENCIL CHERRY M38005"/>
    <s v="EA"/>
    <n v="1"/>
    <n v="72"/>
    <n v="0"/>
    <n v="0"/>
    <n v="1"/>
    <n v="0"/>
  </r>
  <r>
    <x v="18"/>
    <s v="COSMETICS"/>
    <x v="12"/>
    <x v="6"/>
    <x v="4"/>
    <n v="102208758"/>
    <n v="773602001996"/>
    <s v="MAC L/PENCIL CHERRY M38005"/>
    <s v="EA"/>
    <n v="1"/>
    <n v="72"/>
    <n v="1"/>
    <n v="72"/>
    <n v="4"/>
    <n v="0"/>
  </r>
  <r>
    <x v="18"/>
    <s v="COSMETICS"/>
    <x v="12"/>
    <x v="6"/>
    <x v="0"/>
    <n v="102208824"/>
    <n v="773602022236"/>
    <s v="MAC E/KOHL POWERSURGE M1XG10"/>
    <s v="EA"/>
    <n v="1"/>
    <n v="72"/>
    <n v="0"/>
    <n v="0"/>
    <n v="-1"/>
    <n v="0"/>
  </r>
  <r>
    <x v="18"/>
    <s v="COSMETICS"/>
    <x v="12"/>
    <x v="6"/>
    <x v="1"/>
    <n v="102209153"/>
    <n v="773602130634"/>
    <s v="MAC TECHNAKOHL LINER PHTOGRVR M76P-10"/>
    <s v="EA"/>
    <n v="1"/>
    <n v="72"/>
    <n v="0"/>
    <n v="0"/>
    <n v="9"/>
    <n v="0"/>
  </r>
  <r>
    <x v="18"/>
    <s v="COSMETICS"/>
    <x v="12"/>
    <x v="6"/>
    <x v="4"/>
    <n v="102209153"/>
    <n v="773602130634"/>
    <s v="MAC TECHNAKOHL LINER PHTOGRVR M76P-10"/>
    <s v="EA"/>
    <n v="1"/>
    <n v="72"/>
    <n v="0"/>
    <n v="0"/>
    <n v="12"/>
    <n v="0"/>
  </r>
  <r>
    <x v="18"/>
    <s v="COSMETICS"/>
    <x v="12"/>
    <x v="6"/>
    <x v="7"/>
    <n v="110505606"/>
    <n v="773602430178"/>
    <s v="MAC LIP PENCIL HEROINE S4W9-0F"/>
    <s v="EA"/>
    <n v="1"/>
    <n v="72"/>
    <n v="0"/>
    <n v="0"/>
    <n v="13"/>
    <n v="0"/>
  </r>
  <r>
    <x v="18"/>
    <s v="COSMETICS"/>
    <x v="12"/>
    <x v="6"/>
    <x v="7"/>
    <n v="110505735"/>
    <n v="773602430147"/>
    <s v="MAC LIP PENCIL NIGHTINGALE S4W9-95"/>
    <s v="EA"/>
    <n v="1"/>
    <n v="72"/>
    <n v="0"/>
    <n v="0"/>
    <n v="22"/>
    <n v="0"/>
  </r>
  <r>
    <x v="18"/>
    <s v="COSMETICS"/>
    <x v="12"/>
    <x v="6"/>
    <x v="4"/>
    <n v="110505735"/>
    <n v="773602430147"/>
    <s v="MAC LIP PENCIL NIGHTINGALE S4W9-95"/>
    <s v="EA"/>
    <n v="1"/>
    <n v="72"/>
    <n v="0"/>
    <n v="0"/>
    <n v="9"/>
    <n v="0"/>
  </r>
  <r>
    <x v="18"/>
    <s v="COSMETICS"/>
    <x v="12"/>
    <x v="6"/>
    <x v="4"/>
    <n v="110564428"/>
    <n v="773602430185"/>
    <s v="MAC LIP PENCIL REDD S4W9-20"/>
    <s v="EA"/>
    <n v="1"/>
    <n v="72"/>
    <n v="0"/>
    <n v="0"/>
    <n v="9"/>
    <n v="0"/>
  </r>
  <r>
    <x v="18"/>
    <s v="COSMETICS"/>
    <x v="12"/>
    <x v="6"/>
    <x v="7"/>
    <n v="110565722"/>
    <n v="773602430079"/>
    <s v="MAC LIP PENCIL VINO S4W9-24"/>
    <s v="EA"/>
    <n v="1"/>
    <n v="72"/>
    <n v="0"/>
    <n v="0"/>
    <n v="9"/>
    <n v="0"/>
  </r>
  <r>
    <x v="18"/>
    <s v="COSMETICS"/>
    <x v="12"/>
    <x v="6"/>
    <x v="4"/>
    <n v="111488322"/>
    <n v="773602559909"/>
    <s v="MAC LIP ADORNMENT / CRYSTAL LIPS SHP3-01"/>
    <s v="EA"/>
    <n v="2"/>
    <n v="72"/>
    <n v="0"/>
    <n v="0"/>
    <n v="9"/>
    <n v="0"/>
  </r>
  <r>
    <x v="18"/>
    <s v="COSMETICS"/>
    <x v="12"/>
    <x v="6"/>
    <x v="7"/>
    <n v="111531760"/>
    <n v="773602167180"/>
    <s v="MAC PRO PALETTE EYESHADOW X4 MCN2-01"/>
    <s v="EA"/>
    <n v="3"/>
    <n v="72"/>
    <n v="0"/>
    <n v="0"/>
    <n v="23"/>
    <n v="201"/>
  </r>
  <r>
    <x v="18"/>
    <s v="COSMETICS"/>
    <x v="12"/>
    <x v="6"/>
    <x v="3"/>
    <n v="111613628"/>
    <n v="773602567317"/>
    <s v="MAC EYE KOHL FELINE SJAT-01"/>
    <s v="EA"/>
    <n v="1"/>
    <n v="72"/>
    <n v="1"/>
    <n v="72"/>
    <n v="3"/>
    <n v="322"/>
  </r>
  <r>
    <x v="18"/>
    <s v="COSMETICS"/>
    <x v="12"/>
    <x v="6"/>
    <x v="7"/>
    <n v="111128456"/>
    <n v="773602529155"/>
    <s v="MAC LIPGLASS SCARCELY SEEN SF8H-2J"/>
    <s v="EA"/>
    <n v="1"/>
    <n v="69"/>
    <n v="0"/>
    <n v="0"/>
    <n v="1"/>
    <n v="0"/>
  </r>
  <r>
    <x v="18"/>
    <s v="COSMETICS"/>
    <x v="12"/>
    <x v="6"/>
    <x v="7"/>
    <n v="111488336"/>
    <n v="773602556854"/>
    <s v="MAC KISS OF THE STARS LIPSTICK KISS OF STARSSHGN-01"/>
    <s v="EA"/>
    <n v="1"/>
    <n v="66"/>
    <n v="0"/>
    <n v="0"/>
    <n v="0"/>
    <n v="0"/>
  </r>
  <r>
    <x v="18"/>
    <s v="COSMETICS"/>
    <x v="12"/>
    <x v="6"/>
    <x v="4"/>
    <n v="111488336"/>
    <n v="773602556854"/>
    <s v="MAC KISS OF THE STARS LIPSTICK KISS OF STARSSHGN-01"/>
    <s v="EA"/>
    <n v="1"/>
    <n v="66"/>
    <n v="0"/>
    <n v="0"/>
    <n v="3"/>
    <n v="0"/>
  </r>
  <r>
    <x v="18"/>
    <s v="COSMETICS"/>
    <x v="12"/>
    <x v="6"/>
    <x v="9"/>
    <n v="111488341"/>
    <n v="773602557103"/>
    <s v="MAC KISS OF THE STARS LIPSTICK ASTERISKSHGN-06"/>
    <s v="EA"/>
    <n v="1"/>
    <n v="66"/>
    <n v="0"/>
    <n v="0"/>
    <n v="14"/>
    <n v="0"/>
  </r>
  <r>
    <x v="18"/>
    <s v="COSMETICS"/>
    <x v="12"/>
    <x v="6"/>
    <x v="0"/>
    <n v="111366924"/>
    <n v="773602549740"/>
    <s v="MAC CRYSTAL GLAZE GLOSS-#1 W 15ML/.5FLOZ SGY6-12"/>
    <s v="EA"/>
    <n v="1"/>
    <n v="64"/>
    <n v="0"/>
    <n v="0"/>
    <n v="-1"/>
    <n v="0"/>
  </r>
  <r>
    <x v="18"/>
    <s v="COSMETICS"/>
    <x v="12"/>
    <x v="6"/>
    <x v="1"/>
    <n v="111366918"/>
    <n v="773602549573"/>
    <s v="MAC LIPSTICK-FRIEND LIKE ME 3GM/.1OZ SGY4-G0"/>
    <s v="EA"/>
    <n v="1"/>
    <n v="63"/>
    <n v="0"/>
    <n v="0"/>
    <n v="5"/>
    <n v="197"/>
  </r>
  <r>
    <x v="18"/>
    <s v="COSMETICS"/>
    <x v="12"/>
    <x v="6"/>
    <x v="8"/>
    <n v="111366918"/>
    <n v="773602549573"/>
    <s v="MAC LIPSTICK-FRIEND LIKE ME 3GM/.1OZ SGY4-G0"/>
    <s v="EA"/>
    <n v="1"/>
    <n v="63"/>
    <n v="1"/>
    <n v="63"/>
    <n v="0"/>
    <n v="197"/>
  </r>
  <r>
    <x v="18"/>
    <s v="COSMETICS"/>
    <x v="12"/>
    <x v="6"/>
    <x v="3"/>
    <n v="102209532"/>
    <n v="773602125777"/>
    <s v="MAC LASHES 7 BLACK M8H3 01"/>
    <s v="EA"/>
    <n v="1"/>
    <n v="61"/>
    <n v="0"/>
    <n v="0"/>
    <n v="4"/>
    <n v="0"/>
  </r>
  <r>
    <x v="18"/>
    <s v="COSMETICS"/>
    <x v="12"/>
    <x v="6"/>
    <x v="4"/>
    <n v="102209532"/>
    <n v="773602125777"/>
    <s v="MAC LASHES 7 BLACK M8H3 01"/>
    <s v="EA"/>
    <n v="1"/>
    <n v="61"/>
    <n v="0"/>
    <n v="0"/>
    <n v="8"/>
    <n v="0"/>
  </r>
  <r>
    <x v="18"/>
    <s v="COSMETICS"/>
    <x v="12"/>
    <x v="5"/>
    <x v="4"/>
    <n v="110288090"/>
    <n v="773602232796"/>
    <s v="MAC DEMI WIPES 30 SHEETS MJWF-01"/>
    <s v="EA"/>
    <n v="1"/>
    <n v="61"/>
    <n v="0"/>
    <n v="0"/>
    <n v="9"/>
    <n v="121"/>
  </r>
  <r>
    <x v="18"/>
    <s v="COSMETICS"/>
    <x v="12"/>
    <x v="6"/>
    <x v="7"/>
    <n v="110951124"/>
    <n v="773602275519"/>
    <s v="MAC LASH #35 MMJP-01"/>
    <s v="EA"/>
    <n v="1"/>
    <n v="61"/>
    <n v="0"/>
    <n v="0"/>
    <n v="2"/>
    <n v="0"/>
  </r>
  <r>
    <x v="18"/>
    <s v="COSMETICS"/>
    <x v="12"/>
    <x v="6"/>
    <x v="7"/>
    <n v="111613595"/>
    <n v="773602567706"/>
    <s v="MAC DAZZLESHADOW EXTREMEKIS SJC1-01"/>
    <s v="EA"/>
    <n v="1"/>
    <n v="57"/>
    <n v="0"/>
    <n v="0"/>
    <n v="17"/>
    <n v="33"/>
  </r>
  <r>
    <x v="18"/>
    <s v="COSMETICS"/>
    <x v="12"/>
    <x v="6"/>
    <x v="7"/>
    <n v="111613596"/>
    <n v="773602567713"/>
    <s v="MAC DAZZLESHADOW EXTREMEYES SJC1-02"/>
    <s v="EA"/>
    <n v="1"/>
    <n v="57"/>
    <n v="0"/>
    <n v="0"/>
    <n v="15"/>
    <n v="33"/>
  </r>
  <r>
    <x v="18"/>
    <s v="COSMETICS"/>
    <x v="12"/>
    <x v="6"/>
    <x v="4"/>
    <n v="111613599"/>
    <n v="773602567744"/>
    <s v="MAC DAZZLESHADOW EXTREMEJOI SJC1-05"/>
    <s v="EA"/>
    <n v="1"/>
    <n v="57"/>
    <n v="0"/>
    <n v="0"/>
    <n v="11"/>
    <n v="54"/>
  </r>
  <r>
    <x v="18"/>
    <s v="COSMETICS"/>
    <x v="12"/>
    <x v="6"/>
    <x v="4"/>
    <n v="111613600"/>
    <n v="773602567751"/>
    <s v="MAC DAZZLESHADOW EXTREMEEME SJC1-06"/>
    <s v="EA"/>
    <n v="1"/>
    <n v="57"/>
    <n v="0"/>
    <n v="0"/>
    <n v="5"/>
    <n v="0"/>
  </r>
  <r>
    <x v="18"/>
    <s v="COSMETICS"/>
    <x v="12"/>
    <x v="6"/>
    <x v="4"/>
    <n v="110808294"/>
    <n v="773602474530"/>
    <s v="MAC LIPTENSITY LIP PENCIL HELLEBORE S7X8-03"/>
    <s v="EA"/>
    <n v="1"/>
    <n v="56"/>
    <n v="1"/>
    <n v="56"/>
    <n v="0"/>
    <n v="0"/>
  </r>
  <r>
    <x v="18"/>
    <s v="COSMETICS"/>
    <x v="12"/>
    <x v="6"/>
    <x v="4"/>
    <n v="110951262"/>
    <n v="773602462162"/>
    <s v="MAC POWERPOINT EYE PENCIL INDIAN INK/MOSSY GREEN S734-02"/>
    <s v="EA"/>
    <n v="1"/>
    <n v="56"/>
    <n v="0"/>
    <n v="0"/>
    <n v="19"/>
    <n v="0"/>
  </r>
  <r>
    <x v="18"/>
    <s v="COSMETICS"/>
    <x v="12"/>
    <x v="6"/>
    <x v="0"/>
    <n v="111366911"/>
    <n v="773602549702"/>
    <s v="MAC LIPGLASS-DIAMOND IN THE 3.1ML/.1FLOZ SGY5-4C"/>
    <s v="EA"/>
    <n v="1"/>
    <n v="56"/>
    <n v="0"/>
    <n v="0"/>
    <n v="-1"/>
    <n v="0"/>
  </r>
  <r>
    <x v="18"/>
    <s v="COSMETICS"/>
    <x v="12"/>
    <x v="6"/>
    <x v="1"/>
    <n v="102209972"/>
    <n v="773602124275"/>
    <s v="MAC FOUNDATION PUMP M8CF 01"/>
    <s v="EA"/>
    <n v="2"/>
    <n v="48"/>
    <n v="0"/>
    <n v="0"/>
    <n v="10"/>
    <n v="926"/>
  </r>
  <r>
    <x v="18"/>
    <s v="COSMETICS"/>
    <x v="12"/>
    <x v="6"/>
    <x v="4"/>
    <n v="110808739"/>
    <n v="773602460205"/>
    <s v="MAC #DUO BRUSH ON STRIPLASH A BRUSH S6XN-01"/>
    <s v="EA"/>
    <n v="1"/>
    <n v="48"/>
    <n v="0"/>
    <n v="0"/>
    <n v="8"/>
    <n v="0"/>
  </r>
  <r>
    <x v="18"/>
    <s v="COSMETICS"/>
    <x v="12"/>
    <x v="6"/>
    <x v="7"/>
    <n v="111128497"/>
    <n v="773602472468"/>
    <s v="MAC LITTLE MAC IN EXTREME DIMENSION LASH WELL-TONED S7LW-17"/>
    <s v="EA"/>
    <n v="1"/>
    <n v="48"/>
    <n v="0"/>
    <n v="0"/>
    <n v="2"/>
    <n v="0"/>
  </r>
  <r>
    <x v="18"/>
    <s v="COSMETICS"/>
    <x v="12"/>
    <x v="6"/>
    <x v="3"/>
    <n v="111128498"/>
    <n v="773602472475"/>
    <s v="MAC LITTLE MAC IN EXTREME DIMENSION LASH GYM DANDY S7LW-18"/>
    <s v="EA"/>
    <n v="1"/>
    <n v="48"/>
    <n v="0"/>
    <n v="0"/>
    <n v="8"/>
    <n v="0"/>
  </r>
  <r>
    <x v="18"/>
    <s v="COSMETICS"/>
    <x v="12"/>
    <x v="6"/>
    <x v="3"/>
    <n v="111385218"/>
    <n v="773602396559"/>
    <s v="MAC PIGMENTROSE 2.5GM/.09OZ S2L452"/>
    <s v="EA"/>
    <n v="1"/>
    <n v="48"/>
    <n v="0"/>
    <n v="0"/>
    <n v="10"/>
    <n v="13"/>
  </r>
  <r>
    <x v="18"/>
    <s v="COSMETICS"/>
    <x v="12"/>
    <x v="6"/>
    <x v="0"/>
    <n v="111531760"/>
    <n v="773602167180"/>
    <s v="MAC PRO PALETTE EYESHADOW X4 MCN2-01"/>
    <s v="EA"/>
    <n v="2"/>
    <n v="48"/>
    <n v="0"/>
    <n v="0"/>
    <n v="-2"/>
    <n v="201"/>
  </r>
  <r>
    <x v="18"/>
    <s v="COSMETICS"/>
    <x v="12"/>
    <x v="6"/>
    <x v="3"/>
    <n v="111531762"/>
    <n v="773602960187"/>
    <s v="MAC PROPALETTE SMALL EYESHADOW AMBER LIGHTS (F) M259-01"/>
    <s v="EA"/>
    <n v="1"/>
    <n v="48"/>
    <n v="0"/>
    <n v="0"/>
    <n v="0"/>
    <n v="0"/>
  </r>
  <r>
    <x v="18"/>
    <s v="COSMETICS"/>
    <x v="12"/>
    <x v="6"/>
    <x v="0"/>
    <n v="111531766"/>
    <n v="773602960958"/>
    <s v="MAC PROPALETTE SMALL EYESHADOW BRULE (S) M259-0E"/>
    <s v="EA"/>
    <n v="1"/>
    <n v="48"/>
    <n v="0"/>
    <n v="0"/>
    <n v="-1"/>
    <n v="22"/>
  </r>
  <r>
    <x v="18"/>
    <s v="COSMETICS"/>
    <x v="12"/>
    <x v="6"/>
    <x v="3"/>
    <n v="111531766"/>
    <n v="773602960958"/>
    <s v="MAC PROPALETTE SMALL EYESHADOW BRULE (S) M259-0E"/>
    <s v="EA"/>
    <n v="1"/>
    <n v="48"/>
    <n v="0"/>
    <n v="0"/>
    <n v="3"/>
    <n v="22"/>
  </r>
  <r>
    <x v="18"/>
    <s v="COSMETICS"/>
    <x v="12"/>
    <x v="6"/>
    <x v="4"/>
    <n v="111531766"/>
    <n v="773602960958"/>
    <s v="MAC PROPALETTE SMALL EYESHADOW BRULE (S) M259-0E"/>
    <s v="EA"/>
    <n v="1"/>
    <n v="48"/>
    <n v="0"/>
    <n v="0"/>
    <n v="5"/>
    <n v="22"/>
  </r>
  <r>
    <x v="18"/>
    <s v="COSMETICS"/>
    <x v="12"/>
    <x v="6"/>
    <x v="3"/>
    <n v="111531767"/>
    <n v="773602960972"/>
    <s v="MAC PROPALETTE SMALL EYESHADOW BRUN (S) M259-0F"/>
    <s v="EA"/>
    <n v="1"/>
    <n v="48"/>
    <n v="0"/>
    <n v="0"/>
    <n v="6"/>
    <n v="41"/>
  </r>
  <r>
    <x v="18"/>
    <s v="COSMETICS"/>
    <x v="12"/>
    <x v="6"/>
    <x v="7"/>
    <n v="111531768"/>
    <n v="773602961405"/>
    <s v="MAC PROPALETTE SMALL EYESHADOW CHROME YELLOW (M) M259-0K"/>
    <s v="EA"/>
    <n v="1"/>
    <n v="48"/>
    <n v="0"/>
    <n v="0"/>
    <n v="12"/>
    <n v="25"/>
  </r>
  <r>
    <x v="18"/>
    <s v="COSMETICS"/>
    <x v="12"/>
    <x v="6"/>
    <x v="0"/>
    <n v="111531773"/>
    <n v="773602962778"/>
    <s v="MAC PROPALETTE SMALL EYESHADOW GIRLIE (S) M259-1D"/>
    <s v="EA"/>
    <n v="1"/>
    <n v="48"/>
    <n v="0"/>
    <n v="0"/>
    <n v="-1"/>
    <n v="9"/>
  </r>
  <r>
    <x v="18"/>
    <s v="COSMETICS"/>
    <x v="12"/>
    <x v="6"/>
    <x v="3"/>
    <n v="111531773"/>
    <n v="773602962778"/>
    <s v="MAC PROPALETTE SMALL EYESHADOW GIRLIE (S) M259-1D"/>
    <s v="EA"/>
    <n v="1"/>
    <n v="48"/>
    <n v="0"/>
    <n v="0"/>
    <n v="7"/>
    <n v="9"/>
  </r>
  <r>
    <x v="18"/>
    <s v="COSMETICS"/>
    <x v="12"/>
    <x v="6"/>
    <x v="3"/>
    <n v="111531781"/>
    <n v="773602965823"/>
    <s v="MAC PROPALETTE SMALL EYESHADOW SABLE (F) M259-2N"/>
    <s v="EA"/>
    <n v="1"/>
    <n v="48"/>
    <n v="1"/>
    <n v="48"/>
    <n v="8"/>
    <n v="13"/>
  </r>
  <r>
    <x v="18"/>
    <s v="COSMETICS"/>
    <x v="12"/>
    <x v="6"/>
    <x v="7"/>
    <n v="111531784"/>
    <n v="773602966202"/>
    <s v="MAC PROPALETTE SMALL EYESHADOW SCENE (S) M259-2W"/>
    <s v="EA"/>
    <n v="1"/>
    <n v="48"/>
    <n v="0"/>
    <n v="0"/>
    <n v="16"/>
    <n v="16"/>
  </r>
  <r>
    <x v="18"/>
    <s v="COSMETICS"/>
    <x v="12"/>
    <x v="6"/>
    <x v="7"/>
    <n v="111531789"/>
    <n v="773602967551"/>
    <s v="MAC PROPALETTE SMALL EYESHADOW WEDGE (M) M259-3F"/>
    <s v="EA"/>
    <n v="1"/>
    <n v="48"/>
    <n v="0"/>
    <n v="0"/>
    <n v="34"/>
    <n v="11"/>
  </r>
  <r>
    <x v="18"/>
    <s v="COSMETICS"/>
    <x v="12"/>
    <x v="6"/>
    <x v="3"/>
    <n v="111531789"/>
    <n v="773602967551"/>
    <s v="MAC PROPALETTE SMALL EYESHADOW WEDGE (M) M259-3F"/>
    <s v="EA"/>
    <n v="1"/>
    <n v="48"/>
    <n v="0"/>
    <n v="0"/>
    <n v="10"/>
    <n v="11"/>
  </r>
  <r>
    <x v="18"/>
    <s v="COSMETICS"/>
    <x v="12"/>
    <x v="6"/>
    <x v="7"/>
    <n v="111531794"/>
    <n v="773602043859"/>
    <s v="MAC PROPALETTE SMALL EYESHADOW MULCH (V) M259-43"/>
    <s v="EA"/>
    <n v="1"/>
    <n v="48"/>
    <n v="0"/>
    <n v="0"/>
    <n v="16"/>
    <n v="0"/>
  </r>
  <r>
    <x v="18"/>
    <s v="COSMETICS"/>
    <x v="12"/>
    <x v="6"/>
    <x v="7"/>
    <n v="111531795"/>
    <n v="773602043866"/>
    <s v="MAC PROPALETTE SMALL EYESHADOW HUMID (F) M259-44"/>
    <s v="EA"/>
    <n v="1"/>
    <n v="48"/>
    <n v="0"/>
    <n v="0"/>
    <n v="11"/>
    <n v="0"/>
  </r>
  <r>
    <x v="18"/>
    <s v="COSMETICS"/>
    <x v="12"/>
    <x v="6"/>
    <x v="7"/>
    <n v="111531797"/>
    <n v="773602018642"/>
    <s v="MAC PROPALETTE SMALL EYESHADOW SOBA M259-65"/>
    <s v="EA"/>
    <n v="1"/>
    <n v="48"/>
    <n v="0"/>
    <n v="0"/>
    <n v="41"/>
    <n v="127"/>
  </r>
  <r>
    <x v="18"/>
    <s v="COSMETICS"/>
    <x v="12"/>
    <x v="6"/>
    <x v="0"/>
    <n v="111531798"/>
    <n v="773602018659"/>
    <s v="MAC PROPALETTE SMALL EYESHADOW SUSHI FLOWER M259-66"/>
    <s v="EA"/>
    <n v="1"/>
    <n v="48"/>
    <n v="0"/>
    <n v="0"/>
    <n v="-1"/>
    <n v="15"/>
  </r>
  <r>
    <x v="18"/>
    <s v="COSMETICS"/>
    <x v="12"/>
    <x v="6"/>
    <x v="0"/>
    <n v="111531805"/>
    <n v="773602049394"/>
    <s v="MAC PROPALETTE SMALL EYESHADOW RETROSPECK M259-AE"/>
    <s v="EA"/>
    <n v="1"/>
    <n v="48"/>
    <n v="0"/>
    <n v="0"/>
    <n v="-1"/>
    <n v="0"/>
  </r>
  <r>
    <x v="18"/>
    <s v="COSMETICS"/>
    <x v="12"/>
    <x v="6"/>
    <x v="7"/>
    <n v="111531807"/>
    <n v="773602049417"/>
    <s v="MAC PROPALETTE SMALL EYESHADOW MYTHOLOGY M259-AG"/>
    <s v="EA"/>
    <n v="1"/>
    <n v="48"/>
    <n v="0"/>
    <n v="0"/>
    <n v="9"/>
    <n v="0"/>
  </r>
  <r>
    <x v="18"/>
    <s v="COSMETICS"/>
    <x v="12"/>
    <x v="6"/>
    <x v="7"/>
    <n v="111531821"/>
    <n v="773602077717"/>
    <s v="MAC PROPALETTE VELUXE SHIM SMES EXPENSIVE PINK M573-07"/>
    <s v="EA"/>
    <n v="1"/>
    <n v="48"/>
    <n v="0"/>
    <n v="0"/>
    <n v="7"/>
    <n v="0"/>
  </r>
  <r>
    <x v="18"/>
    <s v="COSMETICS"/>
    <x v="12"/>
    <x v="6"/>
    <x v="3"/>
    <n v="111531822"/>
    <n v="773602077748"/>
    <s v="MAC PROPALETTE VELUXE SHIM SMES STAR VIOLET M573-10"/>
    <s v="EA"/>
    <n v="1"/>
    <n v="48"/>
    <n v="0"/>
    <n v="0"/>
    <n v="8"/>
    <n v="0"/>
  </r>
  <r>
    <x v="18"/>
    <s v="COSMETICS"/>
    <x v="12"/>
    <x v="6"/>
    <x v="7"/>
    <n v="111531823"/>
    <n v="773602077762"/>
    <s v="MAC PROPALETTE VELUXE SHIM SMES ANTIQUED M573-12"/>
    <s v="EA"/>
    <n v="1"/>
    <n v="48"/>
    <n v="0"/>
    <n v="0"/>
    <n v="13"/>
    <n v="0"/>
  </r>
  <r>
    <x v="18"/>
    <s v="COSMETICS"/>
    <x v="12"/>
    <x v="6"/>
    <x v="7"/>
    <n v="111531827"/>
    <n v="773602102365"/>
    <s v="MAC PROPALETTE VELUXE SHIM SMES TWINKS M573-39"/>
    <s v="EA"/>
    <n v="1"/>
    <n v="48"/>
    <n v="0"/>
    <n v="0"/>
    <n v="13"/>
    <n v="9"/>
  </r>
  <r>
    <x v="18"/>
    <s v="COSMETICS"/>
    <x v="12"/>
    <x v="6"/>
    <x v="0"/>
    <n v="111531828"/>
    <n v="773602462636"/>
    <s v="MAC PROPALETTE VELUXE SHIM SMES RUDDY M573-C4"/>
    <s v="EA"/>
    <n v="1"/>
    <n v="48"/>
    <n v="0"/>
    <n v="0"/>
    <n v="-1"/>
    <n v="0"/>
  </r>
  <r>
    <x v="18"/>
    <s v="COSMETICS"/>
    <x v="12"/>
    <x v="6"/>
    <x v="7"/>
    <n v="111531834"/>
    <n v="773602462698"/>
    <s v="MAC PRO PALETTE EYE SHADOW I'M INTO IT S73T-5M"/>
    <s v="EA"/>
    <n v="1"/>
    <n v="48"/>
    <n v="0"/>
    <n v="0"/>
    <n v="18"/>
    <n v="0"/>
  </r>
  <r>
    <x v="18"/>
    <s v="COSMETICS"/>
    <x v="12"/>
    <x v="6"/>
    <x v="7"/>
    <n v="111531835"/>
    <n v="773602462704"/>
    <s v="MAC PRO PALETTE EYE SHADOW CHERRY TOPPED S73T-5N"/>
    <s v="EA"/>
    <n v="1"/>
    <n v="48"/>
    <n v="0"/>
    <n v="0"/>
    <n v="16"/>
    <n v="0"/>
  </r>
  <r>
    <x v="18"/>
    <s v="COSMETICS"/>
    <x v="12"/>
    <x v="6"/>
    <x v="7"/>
    <n v="111531837"/>
    <n v="773602462728"/>
    <s v="MAC PRO PALETTE EYE SHADOW OH MY MOCHA! S73T-5R"/>
    <s v="EA"/>
    <n v="1"/>
    <n v="48"/>
    <n v="0"/>
    <n v="0"/>
    <n v="13"/>
    <n v="0"/>
  </r>
  <r>
    <x v="18"/>
    <s v="COSMETICS"/>
    <x v="12"/>
    <x v="6"/>
    <x v="0"/>
    <n v="111531837"/>
    <n v="773602462728"/>
    <s v="MAC PRO PALETTE EYE SHADOW OH MY MOCHA! S73T-5R"/>
    <s v="EA"/>
    <n v="1"/>
    <n v="48"/>
    <n v="0"/>
    <n v="0"/>
    <n v="-1"/>
    <n v="0"/>
  </r>
  <r>
    <x v="18"/>
    <s v="COSMETICS"/>
    <x v="12"/>
    <x v="6"/>
    <x v="7"/>
    <n v="111531841"/>
    <n v="773602514922"/>
    <s v="MAC PRO PALETTE EYE SHADOW UNINTERRUPTED S73T-FK"/>
    <s v="EA"/>
    <n v="1"/>
    <n v="48"/>
    <n v="0"/>
    <n v="0"/>
    <n v="20"/>
    <n v="2"/>
  </r>
  <r>
    <x v="18"/>
    <s v="COSMETICS"/>
    <x v="12"/>
    <x v="6"/>
    <x v="3"/>
    <n v="111128494"/>
    <n v="773602473175"/>
    <s v="MAC LITTLE MAC LIPSTICK RUBY WOO S7P0-04"/>
    <s v="EA"/>
    <n v="1"/>
    <n v="46"/>
    <n v="0"/>
    <n v="0"/>
    <n v="10"/>
    <n v="1013"/>
  </r>
  <r>
    <x v="18"/>
    <s v="COSMETICS"/>
    <x v="12"/>
    <x v="6"/>
    <x v="4"/>
    <n v="111128494"/>
    <n v="773602473175"/>
    <s v="MAC LITTLE MAC LIPSTICK RUBY WOO S7P0-04"/>
    <s v="EA"/>
    <n v="1"/>
    <n v="46"/>
    <n v="0"/>
    <n v="0"/>
    <n v="22"/>
    <n v="1013"/>
  </r>
  <r>
    <x v="18"/>
    <s v="COSMETICS"/>
    <x v="12"/>
    <x v="6"/>
    <x v="3"/>
    <n v="111385212"/>
    <n v="773602470402"/>
    <s v="MAC MINI MAC LIPSTICK CHILI 1.8GM/.06OZ S7H601"/>
    <s v="EA"/>
    <n v="1"/>
    <n v="46"/>
    <n v="0"/>
    <n v="0"/>
    <n v="34"/>
    <n v="947"/>
  </r>
  <r>
    <x v="18"/>
    <s v="COSMETICS"/>
    <x v="12"/>
    <x v="6"/>
    <x v="8"/>
    <n v="111385213"/>
    <n v="773602473021"/>
    <s v="MAC MINI MAC LIPSTICK DIVA 1.8GM/.06OZ S7H602"/>
    <s v="EA"/>
    <n v="1"/>
    <n v="46"/>
    <n v="1"/>
    <n v="46"/>
    <n v="0"/>
    <n v="0"/>
  </r>
  <r>
    <x v="18"/>
    <s v="COSMETICS"/>
    <x v="12"/>
    <x v="6"/>
    <x v="7"/>
    <n v="111385215"/>
    <n v="773602491193"/>
    <s v="MAC MINI MAC LIPSTICK RELENT 1.8GM/.06OZ S7P016"/>
    <s v="EA"/>
    <n v="1"/>
    <n v="46"/>
    <n v="0"/>
    <n v="0"/>
    <n v="46"/>
    <n v="368"/>
  </r>
  <r>
    <x v="18"/>
    <s v="COSMETICS"/>
    <x v="12"/>
    <x v="6"/>
    <x v="4"/>
    <n v="111385216"/>
    <n v="773602561322"/>
    <s v="MAC MINI MAC LIPSTICK ALL FI 1.8GM/.06OZ S7P018"/>
    <s v="EA"/>
    <n v="1"/>
    <n v="46"/>
    <n v="0"/>
    <n v="0"/>
    <n v="18"/>
    <n v="26"/>
  </r>
  <r>
    <x v="18"/>
    <s v="COSMETICS"/>
    <x v="12"/>
    <x v="6"/>
    <x v="4"/>
    <n v="111488323"/>
    <n v="773602565825"/>
    <s v="MAC #70 LASH SJ79-01"/>
    <s v="EA"/>
    <n v="1"/>
    <n v="46"/>
    <n v="0"/>
    <n v="0"/>
    <n v="0"/>
    <n v="0"/>
  </r>
  <r>
    <x v="18"/>
    <s v="COSMETICS"/>
    <x v="12"/>
    <x v="6"/>
    <x v="1"/>
    <n v="102209968"/>
    <n v="773602124206"/>
    <s v="MAC DISC MULTI FORM FNDTN SPONGE 2 M8C6 01"/>
    <s v="EA"/>
    <n v="1"/>
    <n v="32"/>
    <n v="0"/>
    <n v="0"/>
    <n v="8"/>
    <n v="0"/>
  </r>
  <r>
    <x v="18"/>
    <s v="COSMETICS"/>
    <x v="12"/>
    <x v="6"/>
    <x v="3"/>
    <n v="102209968"/>
    <n v="773602124206"/>
    <s v="MAC DISC MULTI FORM FNDTN SPONGE 2 M8C6 01"/>
    <s v="EA"/>
    <n v="1"/>
    <n v="32"/>
    <n v="0"/>
    <n v="0"/>
    <n v="5"/>
    <n v="0"/>
  </r>
  <r>
    <x v="18"/>
    <s v="COSMETICS"/>
    <x v="12"/>
    <x v="6"/>
    <x v="0"/>
    <n v="102209972"/>
    <n v="773602124275"/>
    <s v="MAC FOUNDATION PUMP M8CF 01"/>
    <s v="EA"/>
    <n v="1"/>
    <n v="24"/>
    <n v="0"/>
    <n v="0"/>
    <n v="-1"/>
    <n v="926"/>
  </r>
  <r>
    <x v="18"/>
    <s v="COSMETICS"/>
    <x v="12"/>
    <x v="6"/>
    <x v="3"/>
    <n v="102209972"/>
    <n v="773602124275"/>
    <s v="MAC FOUNDATION PUMP M8CF 01"/>
    <s v="EA"/>
    <n v="1"/>
    <n v="24"/>
    <n v="0"/>
    <n v="0"/>
    <n v="8"/>
    <n v="926"/>
  </r>
  <r>
    <x v="18"/>
    <s v="COSMETICS"/>
    <x v="12"/>
    <x v="6"/>
    <x v="4"/>
    <n v="102209972"/>
    <n v="773602124275"/>
    <s v="MAC FOUNDATION PUMP M8CF 01"/>
    <s v="EA"/>
    <n v="1"/>
    <n v="24"/>
    <n v="0"/>
    <n v="0"/>
    <n v="21"/>
    <n v="926"/>
  </r>
  <r>
    <x v="18"/>
    <s v="COSMETICS"/>
    <x v="12"/>
    <x v="6"/>
    <x v="3"/>
    <n v="110517622"/>
    <n v="773602424177"/>
    <s v="MAC PENCIL SHARPENER S4FC-01"/>
    <s v="EA"/>
    <n v="1"/>
    <n v="24"/>
    <n v="0"/>
    <n v="0"/>
    <n v="-2"/>
    <n v="0"/>
  </r>
  <r>
    <x v="18"/>
    <s v="COSMETICS"/>
    <x v="12"/>
    <x v="6"/>
    <x v="9"/>
    <n v="110517622"/>
    <n v="773602424177"/>
    <s v="MAC PENCIL SHARPENER S4FC-01"/>
    <s v="EA"/>
    <n v="1"/>
    <n v="24"/>
    <n v="0"/>
    <n v="0"/>
    <n v="23"/>
    <n v="0"/>
  </r>
  <r>
    <x v="18"/>
    <s v="COSMETICS"/>
    <x v="12"/>
    <x v="6"/>
    <x v="3"/>
    <n v="111531760"/>
    <n v="773602167180"/>
    <s v="MAC PRO PALETTE EYESHADOW X4 MCN2-01"/>
    <s v="EA"/>
    <n v="1"/>
    <n v="24"/>
    <n v="0"/>
    <n v="0"/>
    <n v="11"/>
    <n v="201"/>
  </r>
  <r>
    <x v="18"/>
    <s v="COSMETICS"/>
    <x v="12"/>
    <x v="6"/>
    <x v="4"/>
    <n v="111531761"/>
    <n v="773602226900"/>
    <s v="MAC EMPTY PP DUO MJF3-01"/>
    <s v="EA"/>
    <n v="1"/>
    <n v="24"/>
    <n v="0"/>
    <n v="0"/>
    <n v="28"/>
    <n v="476"/>
  </r>
  <r>
    <x v="18"/>
    <s v="COSMETICS"/>
    <x v="3"/>
    <x v="5"/>
    <x v="4"/>
    <n v="110859403"/>
    <n v="20714898137"/>
    <s v="CLINIQUE MOISTURE SURGE 72H AUTO-REPLENISHING HYDRATOR 30ML K4MR-01"/>
    <s v="EA"/>
    <n v="4"/>
    <n v="0"/>
    <n v="0"/>
    <n v="0"/>
    <n v="22"/>
    <n v="473"/>
  </r>
  <r>
    <x v="18"/>
    <s v="COSMETICS"/>
    <x v="12"/>
    <x v="6"/>
    <x v="0"/>
    <n v="102208891"/>
    <n v="773602103478"/>
    <s v="MAC FONDT FLUID SPF15 NC15 M6JC01"/>
    <s v="EA"/>
    <n v="-1"/>
    <n v="-129"/>
    <n v="0"/>
    <n v="0"/>
    <n v="1"/>
    <n v="166"/>
  </r>
  <r>
    <x v="19"/>
    <s v="PERFUMES"/>
    <x v="0"/>
    <x v="0"/>
    <x v="4"/>
    <n v="111380649"/>
    <n v="888066091718"/>
    <s v="TOMFORD TUSCAN LEATHER INTENSE 100ML/3.4FLOZ T7G2-01"/>
    <s v="EA"/>
    <n v="34"/>
    <n v="51238"/>
    <n v="1"/>
    <n v="1507"/>
    <n v="41"/>
    <n v="0"/>
  </r>
  <r>
    <x v="19"/>
    <s v="PERFUMES"/>
    <x v="0"/>
    <x v="0"/>
    <x v="1"/>
    <n v="111380649"/>
    <n v="888066091718"/>
    <s v="TOMFORD TUSCAN LEATHER INTENSE 100ML/3.4FLOZ T7G2-01"/>
    <s v="EA"/>
    <n v="31"/>
    <n v="46717"/>
    <n v="0"/>
    <n v="0"/>
    <n v="8"/>
    <n v="0"/>
  </r>
  <r>
    <x v="19"/>
    <s v="PERFUMES"/>
    <x v="0"/>
    <x v="0"/>
    <x v="4"/>
    <n v="111380618"/>
    <n v="888066091701"/>
    <s v="TOMFORD TUSCAN LEATHER INTENSE 50ML/1.7FLOZ T7G1-01"/>
    <s v="EA"/>
    <n v="44"/>
    <n v="46332"/>
    <n v="0"/>
    <n v="0"/>
    <n v="27"/>
    <n v="109"/>
  </r>
  <r>
    <x v="19"/>
    <s v="PERFUMES"/>
    <x v="0"/>
    <x v="0"/>
    <x v="0"/>
    <n v="111079663"/>
    <n v="888066075145"/>
    <s v="TOM FORD SIGNATURE OMBRE LEATHER EDP 100ML T5Y3-01"/>
    <s v="EA"/>
    <n v="87"/>
    <n v="43935"/>
    <n v="6"/>
    <n v="3030"/>
    <n v="61"/>
    <n v="1494"/>
  </r>
  <r>
    <x v="19"/>
    <s v="PERFUMES"/>
    <x v="0"/>
    <x v="0"/>
    <x v="0"/>
    <n v="111380649"/>
    <n v="888066091718"/>
    <s v="TOMFORD TUSCAN LEATHER INTENSE 100ML/3.4FLOZ T7G2-01"/>
    <s v="EA"/>
    <n v="26"/>
    <n v="39182"/>
    <n v="0"/>
    <n v="0"/>
    <n v="20"/>
    <n v="0"/>
  </r>
  <r>
    <x v="19"/>
    <s v="PERFUMES"/>
    <x v="0"/>
    <x v="0"/>
    <x v="0"/>
    <n v="102004996"/>
    <n v="888066000079"/>
    <s v="TOM FORD BLACK ORCHID EDP 100ML T006 01"/>
    <s v="EA"/>
    <n v="77"/>
    <n v="38885"/>
    <n v="3"/>
    <n v="1515"/>
    <n v="118"/>
    <n v="363"/>
  </r>
  <r>
    <x v="19"/>
    <s v="PERFUMES"/>
    <x v="2"/>
    <x v="2"/>
    <x v="2"/>
    <n v="111633256"/>
    <n v="690251056231"/>
    <s v="JO MALONE GARDENIA &amp; OUD ABSOLU L6NP-01"/>
    <s v="EA"/>
    <n v="39"/>
    <n v="37323"/>
    <n v="5"/>
    <n v="4785"/>
    <n v="39"/>
    <n v="573"/>
  </r>
  <r>
    <x v="19"/>
    <s v="PERFUMES"/>
    <x v="0"/>
    <x v="0"/>
    <x v="0"/>
    <n v="112108240"/>
    <n v="888066112727"/>
    <s v="TOM FORD BLACK ORCHID PARFUM EDP 100ML T90E-01"/>
    <s v="EA"/>
    <n v="54"/>
    <n v="32130"/>
    <n v="2"/>
    <n v="1190"/>
    <n v="79"/>
    <n v="184"/>
  </r>
  <r>
    <x v="19"/>
    <s v="PERFUMES"/>
    <x v="0"/>
    <x v="0"/>
    <x v="0"/>
    <n v="111543787"/>
    <n v="888066107785"/>
    <s v="TOMFORD ROSE PRICK 50ML 50ML T8M1-01"/>
    <s v="EA"/>
    <n v="29"/>
    <n v="30537"/>
    <n v="0"/>
    <n v="0"/>
    <n v="79"/>
    <n v="2220"/>
  </r>
  <r>
    <x v="19"/>
    <s v="PERFUMES"/>
    <x v="0"/>
    <x v="0"/>
    <x v="0"/>
    <n v="110327382"/>
    <n v="888066024099"/>
    <s v="TOM FORD OUD WOOD EDP 100ML T1XG-01"/>
    <s v="EA"/>
    <n v="25"/>
    <n v="28725"/>
    <n v="4"/>
    <n v="4596"/>
    <n v="29"/>
    <n v="117"/>
  </r>
  <r>
    <x v="19"/>
    <s v="PERFUMES"/>
    <x v="2"/>
    <x v="2"/>
    <x v="2"/>
    <n v="110152342"/>
    <n v="690251019908"/>
    <s v="JO MALONE OUD &amp; BERGAMOT COLOGNE INTENSE 100ML L29A-01"/>
    <s v="EA"/>
    <n v="41"/>
    <n v="23944"/>
    <n v="2"/>
    <n v="1168"/>
    <n v="37"/>
    <n v="225"/>
  </r>
  <r>
    <x v="19"/>
    <s v="PERFUMES"/>
    <x v="0"/>
    <x v="0"/>
    <x v="0"/>
    <n v="111079666"/>
    <n v="888066081207"/>
    <s v="TOMFORD FOUGRE PLATINE EDP 50ML T6H4-01"/>
    <s v="EA"/>
    <n v="29"/>
    <n v="22736"/>
    <n v="0"/>
    <n v="0"/>
    <n v="46"/>
    <n v="66"/>
  </r>
  <r>
    <x v="19"/>
    <s v="PERFUMES"/>
    <x v="5"/>
    <x v="0"/>
    <x v="0"/>
    <n v="110561399"/>
    <n v="22548371039"/>
    <s v="DKNY BE TEMPTED EAU SO BLUSH EDP 100ML 5KKM-01"/>
    <s v="EA"/>
    <n v="105"/>
    <n v="20026"/>
    <n v="6"/>
    <n v="1140"/>
    <n v="91"/>
    <n v="1911"/>
  </r>
  <r>
    <x v="19"/>
    <s v="PERFUMES"/>
    <x v="0"/>
    <x v="0"/>
    <x v="0"/>
    <n v="110387859"/>
    <n v="888066035392"/>
    <s v="TOM FORD NOIR EXTREME 100ML T2TM-01"/>
    <s v="EA"/>
    <n v="42"/>
    <n v="18816"/>
    <n v="1"/>
    <n v="448"/>
    <n v="57"/>
    <n v="416"/>
  </r>
  <r>
    <x v="19"/>
    <s v="PERFUMES"/>
    <x v="0"/>
    <x v="0"/>
    <x v="0"/>
    <n v="111399561"/>
    <n v="888066094160"/>
    <s v="TOM FORD F FABULOUS EDP 100ML"/>
    <s v="EA"/>
    <n v="12"/>
    <n v="18084"/>
    <n v="2"/>
    <n v="3014"/>
    <n v="2"/>
    <n v="0"/>
  </r>
  <r>
    <x v="19"/>
    <s v="PERFUMES"/>
    <x v="5"/>
    <x v="0"/>
    <x v="1"/>
    <n v="110561399"/>
    <n v="22548371039"/>
    <s v="DKNY BE TEMPTED EAU SO BLUSH EDP 100ML 5KKM-01"/>
    <s v="EA"/>
    <n v="94"/>
    <n v="17936"/>
    <n v="12"/>
    <n v="2280"/>
    <n v="17"/>
    <n v="1911"/>
  </r>
  <r>
    <x v="19"/>
    <s v="PERFUMES"/>
    <x v="2"/>
    <x v="2"/>
    <x v="2"/>
    <n v="110541967"/>
    <n v="690251047338"/>
    <s v="JO MALONE MYRRH &amp; TONKA COLOGNE INTENSE 100ML L5LK-01"/>
    <s v="EA"/>
    <n v="30"/>
    <n v="17520"/>
    <n v="4"/>
    <n v="2336"/>
    <n v="31"/>
    <n v="14"/>
  </r>
  <r>
    <x v="19"/>
    <s v="PERFUMES"/>
    <x v="0"/>
    <x v="0"/>
    <x v="1"/>
    <n v="102004996"/>
    <n v="888066000079"/>
    <s v="TOM FORD BLACK ORCHID EDP 100ML T006 01"/>
    <s v="EA"/>
    <n v="33"/>
    <n v="16665"/>
    <n v="4"/>
    <n v="2020"/>
    <n v="39"/>
    <n v="363"/>
  </r>
  <r>
    <x v="19"/>
    <s v="PERFUMES"/>
    <x v="0"/>
    <x v="0"/>
    <x v="0"/>
    <n v="111379980"/>
    <n v="888066098878"/>
    <s v="TOMFORD LOST CHERRY EDP 100ML T812-01"/>
    <s v="EA"/>
    <n v="11"/>
    <n v="16577"/>
    <n v="1"/>
    <n v="1507"/>
    <n v="9"/>
    <n v="0"/>
  </r>
  <r>
    <x v="19"/>
    <s v="PERFUMES"/>
    <x v="9"/>
    <x v="0"/>
    <x v="0"/>
    <n v="111166522"/>
    <n v="22548396681"/>
    <s v="E ZEGNA ESSENZE ABSOLUTE INDONESIAN OUD EDP 100ML 5RWY-01"/>
    <s v="EA"/>
    <n v="23"/>
    <n v="15617"/>
    <n v="0"/>
    <n v="0"/>
    <n v="43"/>
    <n v="202"/>
  </r>
  <r>
    <x v="19"/>
    <s v="PERFUMES"/>
    <x v="7"/>
    <x v="2"/>
    <x v="0"/>
    <n v="101119324"/>
    <n v="22548024324"/>
    <s v="TOMMY HILFIGER MEN EDT 100ML 2692-02"/>
    <s v="EA"/>
    <n v="156"/>
    <n v="14976"/>
    <n v="10"/>
    <n v="960"/>
    <n v="113"/>
    <n v="1549"/>
  </r>
  <r>
    <x v="19"/>
    <s v="PERFUMES"/>
    <x v="0"/>
    <x v="0"/>
    <x v="1"/>
    <n v="110327382"/>
    <n v="888066024099"/>
    <s v="TOM FORD OUD WOOD EDP 100ML T1XG-01"/>
    <s v="EA"/>
    <n v="13"/>
    <n v="14937"/>
    <n v="0"/>
    <n v="0"/>
    <n v="30"/>
    <n v="117"/>
  </r>
  <r>
    <x v="19"/>
    <s v="PERFUMES"/>
    <x v="0"/>
    <x v="0"/>
    <x v="0"/>
    <n v="110286627"/>
    <n v="888066024082"/>
    <s v="TOM FORD OUD WOOD SPRAY 50ML T1XF 01"/>
    <s v="EA"/>
    <n v="18"/>
    <n v="14112"/>
    <n v="0"/>
    <n v="0"/>
    <n v="55"/>
    <n v="147"/>
  </r>
  <r>
    <x v="19"/>
    <s v="PERFUMES"/>
    <x v="6"/>
    <x v="0"/>
    <x v="1"/>
    <n v="111151263"/>
    <n v="811901023018"/>
    <s v="LE LABO SANTAL 33 EAU DE PARFUM NATURAL SPRAY 100ML 100PS33100"/>
    <s v="EA"/>
    <n v="16"/>
    <n v="14080"/>
    <n v="1"/>
    <n v="880"/>
    <n v="18"/>
    <n v="69"/>
  </r>
  <r>
    <x v="19"/>
    <s v="PERFUMES"/>
    <x v="0"/>
    <x v="0"/>
    <x v="0"/>
    <n v="111023656"/>
    <n v="888066083379"/>
    <s v="TOM FORD F FABULOUS EDP 50ML T6PA-01"/>
    <s v="EA"/>
    <n v="14"/>
    <n v="13300"/>
    <n v="2"/>
    <n v="1900"/>
    <n v="33"/>
    <n v="739"/>
  </r>
  <r>
    <x v="19"/>
    <s v="PERFUMES"/>
    <x v="0"/>
    <x v="0"/>
    <x v="4"/>
    <n v="102004996"/>
    <n v="888066000079"/>
    <s v="TOM FORD BLACK ORCHID EDP 100ML T006 01"/>
    <s v="EA"/>
    <n v="26"/>
    <n v="13130"/>
    <n v="2"/>
    <n v="1010"/>
    <n v="48"/>
    <n v="363"/>
  </r>
  <r>
    <x v="19"/>
    <s v="PERFUMES"/>
    <x v="8"/>
    <x v="0"/>
    <x v="0"/>
    <n v="110301607"/>
    <n v="22548289716"/>
    <s v="MICHAEL KORS COLLECTION GLAM JASMINE EDP 100ML 55EP-01"/>
    <s v="EA"/>
    <n v="36"/>
    <n v="12996"/>
    <n v="1"/>
    <n v="361"/>
    <n v="93"/>
    <n v="276"/>
  </r>
  <r>
    <x v="19"/>
    <s v="PERFUMES"/>
    <x v="7"/>
    <x v="2"/>
    <x v="1"/>
    <n v="101119324"/>
    <n v="22548024324"/>
    <s v="TOMMY HILFIGER MEN EDT 100ML 2692-02"/>
    <s v="EA"/>
    <n v="132"/>
    <n v="12672"/>
    <n v="16"/>
    <n v="1536"/>
    <n v="21"/>
    <n v="1549"/>
  </r>
  <r>
    <x v="19"/>
    <s v="PERFUMES"/>
    <x v="0"/>
    <x v="0"/>
    <x v="1"/>
    <n v="111120068"/>
    <n v="888066082341"/>
    <s v="TOMFORD LOST CHERRY EDP 50ML T6LN-01"/>
    <s v="EA"/>
    <n v="12"/>
    <n v="12636"/>
    <n v="3"/>
    <n v="3159"/>
    <n v="38"/>
    <n v="19"/>
  </r>
  <r>
    <x v="19"/>
    <s v="PERFUMES"/>
    <x v="7"/>
    <x v="3"/>
    <x v="0"/>
    <n v="101313980"/>
    <n v="22548040126"/>
    <s v="TOMMY HILFIGER GIRL EDT 100ML 223P-02"/>
    <s v="EA"/>
    <n v="131"/>
    <n v="12576"/>
    <n v="7"/>
    <n v="672"/>
    <n v="123"/>
    <n v="1492"/>
  </r>
  <r>
    <x v="19"/>
    <s v="PERFUMES"/>
    <x v="0"/>
    <x v="0"/>
    <x v="4"/>
    <n v="112108240"/>
    <n v="888066112727"/>
    <s v="TOM FORD BLACK ORCHID PARFUM EDP 100ML T90E-01"/>
    <s v="EA"/>
    <n v="20"/>
    <n v="11900"/>
    <n v="0"/>
    <n v="0"/>
    <n v="66"/>
    <n v="184"/>
  </r>
  <r>
    <x v="19"/>
    <s v="PERFUMES"/>
    <x v="2"/>
    <x v="2"/>
    <x v="2"/>
    <n v="111154149"/>
    <n v="690251080977"/>
    <s v="JO MALONE WOOD SAGE &amp; SEA SALT COLOGNE 100ML PRE PACK L9P7-01"/>
    <s v="EA"/>
    <n v="25"/>
    <n v="11750"/>
    <n v="1"/>
    <n v="470"/>
    <n v="33"/>
    <n v="260"/>
  </r>
  <r>
    <x v="19"/>
    <s v="PERFUMES"/>
    <x v="2"/>
    <x v="1"/>
    <x v="2"/>
    <n v="111494520"/>
    <n v="690251080670"/>
    <s v="JO MALONE DISCOVERY COLLECTION TRIO OF TREASURES NP01-01"/>
    <s v="EA"/>
    <n v="40"/>
    <n v="11520"/>
    <n v="4"/>
    <n v="1152"/>
    <n v="-1"/>
    <n v="644"/>
  </r>
  <r>
    <x v="19"/>
    <s v="PERFUMES"/>
    <x v="0"/>
    <x v="0"/>
    <x v="1"/>
    <n v="110387859"/>
    <n v="888066035392"/>
    <s v="TOM FORD NOIR EXTREME 100ML T2TM-01"/>
    <s v="EA"/>
    <n v="25"/>
    <n v="11200"/>
    <n v="3"/>
    <n v="1344"/>
    <n v="28"/>
    <n v="416"/>
  </r>
  <r>
    <x v="19"/>
    <s v="PERFUMES"/>
    <x v="0"/>
    <x v="0"/>
    <x v="1"/>
    <n v="111079663"/>
    <n v="888066075145"/>
    <s v="TOM FORD SIGNATURE OMBRE LEATHER EDP 100ML T5Y3-01"/>
    <s v="EA"/>
    <n v="22"/>
    <n v="11110"/>
    <n v="1"/>
    <n v="505"/>
    <n v="42"/>
    <n v="1494"/>
  </r>
  <r>
    <x v="19"/>
    <s v="PERFUMES"/>
    <x v="0"/>
    <x v="0"/>
    <x v="4"/>
    <n v="111079663"/>
    <n v="888066075145"/>
    <s v="TOM FORD SIGNATURE OMBRE LEATHER EDP 100ML T5Y3-01"/>
    <s v="EA"/>
    <n v="22"/>
    <n v="11110"/>
    <n v="1"/>
    <n v="505"/>
    <n v="46"/>
    <n v="1494"/>
  </r>
  <r>
    <x v="19"/>
    <s v="PERFUMES"/>
    <x v="3"/>
    <x v="3"/>
    <x v="0"/>
    <n v="102165050"/>
    <n v="20714080310"/>
    <s v="CLINIQUE HAPPY FOR MEN 100ML 62YM-01"/>
    <s v="EA"/>
    <n v="43"/>
    <n v="10789.17"/>
    <n v="4"/>
    <n v="996"/>
    <n v="54"/>
    <n v="373"/>
  </r>
  <r>
    <x v="19"/>
    <s v="PERFUMES"/>
    <x v="0"/>
    <x v="0"/>
    <x v="0"/>
    <n v="110470572"/>
    <n v="888066048873"/>
    <s v="TOM FORD SOLEIL BLANC EDP 100ML PB T40T-01"/>
    <s v="EA"/>
    <n v="9"/>
    <n v="10341"/>
    <n v="0"/>
    <n v="0"/>
    <n v="3"/>
    <n v="0"/>
  </r>
  <r>
    <x v="19"/>
    <s v="PERFUMES"/>
    <x v="2"/>
    <x v="2"/>
    <x v="2"/>
    <n v="110281682"/>
    <n v="690251028412"/>
    <s v="JO MALONE PEONY &amp; BLUSH SUEDE COLOGNE 100ML L3AF-01"/>
    <s v="EA"/>
    <n v="22"/>
    <n v="10340"/>
    <n v="4"/>
    <n v="1880"/>
    <n v="-7"/>
    <n v="0"/>
  </r>
  <r>
    <x v="19"/>
    <s v="PERFUMES"/>
    <x v="9"/>
    <x v="0"/>
    <x v="0"/>
    <n v="111166626"/>
    <n v="22548396773"/>
    <s v="E ZEGNA ESSENZE ABSOLUTE FLORENTINE IRIS EDP 100ML SPRAY 5RX2-01"/>
    <s v="EA"/>
    <n v="15"/>
    <n v="10185"/>
    <n v="0"/>
    <n v="0"/>
    <n v="21"/>
    <n v="258"/>
  </r>
  <r>
    <x v="19"/>
    <s v="PERFUMES"/>
    <x v="2"/>
    <x v="2"/>
    <x v="2"/>
    <n v="110152439"/>
    <n v="690251000043"/>
    <s v="JO MALONE LIME BASIL &amp; MANDARIN COLOGNE 100ML L00401"/>
    <s v="EA"/>
    <n v="21"/>
    <n v="9870"/>
    <n v="3"/>
    <n v="1410"/>
    <n v="14"/>
    <n v="0"/>
  </r>
  <r>
    <x v="19"/>
    <s v="PERFUMES"/>
    <x v="1"/>
    <x v="0"/>
    <x v="0"/>
    <n v="100172103"/>
    <n v="27131086871"/>
    <s v="E LAUDER BEAUTIFUL EDP 75ML 4806-02"/>
    <s v="EA"/>
    <n v="28"/>
    <n v="9660"/>
    <n v="1"/>
    <n v="345"/>
    <n v="52"/>
    <n v="96"/>
  </r>
  <r>
    <x v="19"/>
    <s v="PERFUMES"/>
    <x v="2"/>
    <x v="2"/>
    <x v="2"/>
    <n v="111154151"/>
    <n v="690251071340"/>
    <s v="JO MALONE BRONZE WOOD &amp; LEATHER COLOGNE INTENSE 100ML L8K9-01"/>
    <s v="EA"/>
    <n v="16"/>
    <n v="9344"/>
    <n v="0"/>
    <n v="0"/>
    <n v="188"/>
    <n v="54"/>
  </r>
  <r>
    <x v="19"/>
    <s v="PERFUMES"/>
    <x v="2"/>
    <x v="2"/>
    <x v="2"/>
    <n v="111521943"/>
    <n v="690251077793"/>
    <s v="JO MALONE VETIVER &amp; GOLDEN VANILLA COLOGNE INTENSE 100ML L9CT-01"/>
    <s v="EA"/>
    <n v="16"/>
    <n v="9344"/>
    <n v="3"/>
    <n v="1752"/>
    <n v="22"/>
    <n v="56"/>
  </r>
  <r>
    <x v="19"/>
    <s v="PERFUMES"/>
    <x v="5"/>
    <x v="3"/>
    <x v="0"/>
    <n v="111614221"/>
    <n v="22548422830"/>
    <s v="DKNY DELICIOUS DELIGHTS FRUITY ROOTY EDT 50ML 427R-01"/>
    <s v="EA"/>
    <n v="84"/>
    <n v="9234"/>
    <n v="2"/>
    <n v="218"/>
    <n v="114"/>
    <n v="328"/>
  </r>
  <r>
    <x v="19"/>
    <s v="PERFUMES"/>
    <x v="0"/>
    <x v="3"/>
    <x v="1"/>
    <n v="110320740"/>
    <n v="888066023955"/>
    <s v="TOM FORD VELVET ORCHID EDP 100ML T1X5-01"/>
    <s v="EA"/>
    <n v="18"/>
    <n v="9090"/>
    <n v="0"/>
    <n v="0"/>
    <n v="29"/>
    <n v="0"/>
  </r>
  <r>
    <x v="19"/>
    <s v="PERFUMES"/>
    <x v="2"/>
    <x v="2"/>
    <x v="2"/>
    <n v="111154142"/>
    <n v="690251080953"/>
    <s v="JO MALONE ENGLISH PEAR &amp; FREESIA COLOGNE 100ML PRE PACK L9P5-01"/>
    <s v="EA"/>
    <n v="19"/>
    <n v="8930"/>
    <n v="4"/>
    <n v="1880"/>
    <n v="45"/>
    <n v="318"/>
  </r>
  <r>
    <x v="19"/>
    <s v="PERFUMES"/>
    <x v="0"/>
    <x v="0"/>
    <x v="1"/>
    <n v="110286627"/>
    <n v="888066024082"/>
    <s v="TOM FORD OUD WOOD SPRAY 50ML T1XF 01"/>
    <s v="EA"/>
    <n v="11"/>
    <n v="8624"/>
    <n v="0"/>
    <n v="0"/>
    <n v="18"/>
    <n v="147"/>
  </r>
  <r>
    <x v="19"/>
    <s v="PERFUMES"/>
    <x v="3"/>
    <x v="3"/>
    <x v="0"/>
    <n v="102000970"/>
    <n v="20714999346"/>
    <s v="CLINIQUE AROMATICS ELIXIR EDP 100ML 62G9-01"/>
    <s v="EA"/>
    <n v="24"/>
    <n v="8616"/>
    <n v="3"/>
    <n v="1077"/>
    <n v="42"/>
    <n v="410"/>
  </r>
  <r>
    <x v="19"/>
    <s v="PERFUMES"/>
    <x v="0"/>
    <x v="0"/>
    <x v="1"/>
    <n v="111023656"/>
    <n v="888066083379"/>
    <s v="TOM FORD F FABULOUS EDP 50ML T6PA-01"/>
    <s v="EA"/>
    <n v="9"/>
    <n v="8550"/>
    <n v="0"/>
    <n v="0"/>
    <n v="66"/>
    <n v="739"/>
  </r>
  <r>
    <x v="19"/>
    <s v="PERFUMES"/>
    <x v="7"/>
    <x v="3"/>
    <x v="1"/>
    <n v="101313980"/>
    <n v="22548040126"/>
    <s v="TOMMY HILFIGER GIRL EDT 100ML 223P-02"/>
    <s v="EA"/>
    <n v="89"/>
    <n v="8544"/>
    <n v="5"/>
    <n v="480"/>
    <n v="42"/>
    <n v="1492"/>
  </r>
  <r>
    <x v="19"/>
    <s v="PERFUMES"/>
    <x v="8"/>
    <x v="0"/>
    <x v="0"/>
    <n v="111379967"/>
    <n v="22548412688"/>
    <s v="MICHAEL KORS STARLIGHT SHIMMER EDP 100ML 5Y81-01"/>
    <s v="EA"/>
    <n v="39"/>
    <n v="8463"/>
    <n v="1"/>
    <n v="217"/>
    <n v="78"/>
    <n v="144"/>
  </r>
  <r>
    <x v="19"/>
    <s v="PERFUMES"/>
    <x v="0"/>
    <x v="0"/>
    <x v="0"/>
    <n v="111166510"/>
    <n v="888066090209"/>
    <s v="TOMFORD LOST CHERRY 50M+CHERRY LIPS SET T79R-01"/>
    <s v="EA"/>
    <n v="10"/>
    <n v="8450"/>
    <n v="1"/>
    <n v="845"/>
    <n v="22"/>
    <n v="61"/>
  </r>
  <r>
    <x v="19"/>
    <s v="PERFUMES"/>
    <x v="0"/>
    <x v="0"/>
    <x v="0"/>
    <n v="111120068"/>
    <n v="888066082341"/>
    <s v="TOMFORD LOST CHERRY EDP 50ML T6LN-01"/>
    <s v="EA"/>
    <n v="8"/>
    <n v="8424"/>
    <n v="1"/>
    <n v="1053"/>
    <n v="49"/>
    <n v="19"/>
  </r>
  <r>
    <x v="19"/>
    <s v="PERFUMES"/>
    <x v="0"/>
    <x v="0"/>
    <x v="1"/>
    <n v="111380618"/>
    <n v="888066091701"/>
    <s v="TOMFORD TUSCAN LEATHER INTENSE 50ML/1.7FLOZ T7G1-01"/>
    <s v="EA"/>
    <n v="8"/>
    <n v="8424"/>
    <n v="0"/>
    <n v="0"/>
    <n v="53"/>
    <n v="109"/>
  </r>
  <r>
    <x v="19"/>
    <s v="PERFUMES"/>
    <x v="0"/>
    <x v="0"/>
    <x v="1"/>
    <n v="111543787"/>
    <n v="888066107785"/>
    <s v="TOMFORD ROSE PRICK 50ML 50ML T8M1-01"/>
    <s v="EA"/>
    <n v="8"/>
    <n v="8424"/>
    <n v="0"/>
    <n v="0"/>
    <n v="39"/>
    <n v="2220"/>
  </r>
  <r>
    <x v="19"/>
    <s v="PERFUMES"/>
    <x v="0"/>
    <x v="3"/>
    <x v="0"/>
    <n v="110320740"/>
    <n v="888066023955"/>
    <s v="TOM FORD VELVET ORCHID EDP 100ML T1X5-01"/>
    <s v="EA"/>
    <n v="16"/>
    <n v="8080"/>
    <n v="1"/>
    <n v="505"/>
    <n v="30"/>
    <n v="0"/>
  </r>
  <r>
    <x v="19"/>
    <s v="PERFUMES"/>
    <x v="0"/>
    <x v="0"/>
    <x v="3"/>
    <n v="110327382"/>
    <n v="888066024099"/>
    <s v="TOM FORD OUD WOOD EDP 100ML T1XG-01"/>
    <s v="EA"/>
    <n v="7"/>
    <n v="8043"/>
    <n v="0"/>
    <n v="0"/>
    <n v="23"/>
    <n v="117"/>
  </r>
  <r>
    <x v="19"/>
    <s v="PERFUMES"/>
    <x v="0"/>
    <x v="0"/>
    <x v="4"/>
    <n v="110327382"/>
    <n v="888066024099"/>
    <s v="TOM FORD OUD WOOD EDP 100ML T1XG-01"/>
    <s v="EA"/>
    <n v="7"/>
    <n v="8043"/>
    <n v="0"/>
    <n v="0"/>
    <n v="14"/>
    <n v="117"/>
  </r>
  <r>
    <x v="19"/>
    <s v="PERFUMES"/>
    <x v="5"/>
    <x v="3"/>
    <x v="0"/>
    <n v="111543703"/>
    <n v="22548422823"/>
    <s v="DKNY DELICIOUS DELIGHTS COOL SWIRL EDT 50ML 427P-01"/>
    <s v="EA"/>
    <n v="72"/>
    <n v="7848"/>
    <n v="4"/>
    <n v="436"/>
    <n v="96"/>
    <n v="900"/>
  </r>
  <r>
    <x v="19"/>
    <s v="PERFUMES"/>
    <x v="2"/>
    <x v="2"/>
    <x v="2"/>
    <n v="111613575"/>
    <n v="690251083008"/>
    <s v="JO MALONE SILVER BIRCH AND LAVENDER COLOGNE 30ML LA0K-01"/>
    <s v="EA"/>
    <n v="32"/>
    <n v="7680"/>
    <n v="2"/>
    <n v="480"/>
    <n v="10"/>
    <n v="651"/>
  </r>
  <r>
    <x v="19"/>
    <s v="PERFUMES"/>
    <x v="0"/>
    <x v="3"/>
    <x v="5"/>
    <n v="110470577"/>
    <n v="888066047876"/>
    <s v="TOM FORD NEROLI PORTOFINO ACQUA EDT 50ML T3Y7-01"/>
    <s v="EA"/>
    <n v="19"/>
    <n v="7562"/>
    <n v="0"/>
    <n v="0"/>
    <n v="0"/>
    <n v="0"/>
  </r>
  <r>
    <x v="19"/>
    <s v="PERFUMES"/>
    <x v="7"/>
    <x v="2"/>
    <x v="4"/>
    <n v="101119324"/>
    <n v="22548024324"/>
    <s v="TOMMY HILFIGER MEN EDT 100ML 2692-02"/>
    <s v="EA"/>
    <n v="78"/>
    <n v="7488"/>
    <n v="1"/>
    <n v="96"/>
    <n v="124"/>
    <n v="1549"/>
  </r>
  <r>
    <x v="19"/>
    <s v="PERFUMES"/>
    <x v="5"/>
    <x v="0"/>
    <x v="4"/>
    <n v="110561399"/>
    <n v="22548371039"/>
    <s v="DKNY BE TEMPTED EAU SO BLUSH EDP 100ML 5KKM-01"/>
    <s v="EA"/>
    <n v="38"/>
    <n v="7296"/>
    <n v="2"/>
    <n v="380"/>
    <n v="65"/>
    <n v="1911"/>
  </r>
  <r>
    <x v="19"/>
    <s v="PERFUMES"/>
    <x v="1"/>
    <x v="0"/>
    <x v="0"/>
    <n v="101016655"/>
    <n v="27131043317"/>
    <s v="ESTEE LAUDER PLEASURES EDP 100ML L 7022-01"/>
    <s v="EA"/>
    <n v="19"/>
    <n v="7277"/>
    <n v="0"/>
    <n v="0"/>
    <n v="1"/>
    <n v="0"/>
  </r>
  <r>
    <x v="19"/>
    <s v="PERFUMES"/>
    <x v="0"/>
    <x v="4"/>
    <x v="3"/>
    <n v="110804423"/>
    <n v="888066030212"/>
    <s v="TOM FORD OUD WOOD ALL OVER BODY SPRAY 150ML T2CL-01"/>
    <s v="EA"/>
    <n v="29"/>
    <n v="7221"/>
    <n v="13"/>
    <n v="3237"/>
    <n v="7"/>
    <n v="0"/>
  </r>
  <r>
    <x v="19"/>
    <s v="PERFUMES"/>
    <x v="0"/>
    <x v="0"/>
    <x v="1"/>
    <n v="112108240"/>
    <n v="888066112727"/>
    <s v="TOM FORD BLACK ORCHID PARFUM EDP 100ML T90E-01"/>
    <s v="EA"/>
    <n v="12"/>
    <n v="7140"/>
    <n v="2"/>
    <n v="1190"/>
    <n v="45"/>
    <n v="184"/>
  </r>
  <r>
    <x v="19"/>
    <s v="PERFUMES"/>
    <x v="2"/>
    <x v="2"/>
    <x v="2"/>
    <n v="110685029"/>
    <n v="690251055227"/>
    <s v="JO MALONE ENGLISH OAK &amp; REDCURRANT COLOGNE 100ML L6L3-01"/>
    <s v="EA"/>
    <n v="20"/>
    <n v="7060"/>
    <n v="1"/>
    <n v="353"/>
    <n v="31"/>
    <n v="359"/>
  </r>
  <r>
    <x v="19"/>
    <s v="PERFUMES"/>
    <x v="0"/>
    <x v="0"/>
    <x v="3"/>
    <n v="110585905"/>
    <n v="888066053655"/>
    <s v="TOM FORD COSTA AZZURRA EDP 100ML T471-01"/>
    <s v="EA"/>
    <n v="6"/>
    <n v="6894"/>
    <n v="3"/>
    <n v="3447"/>
    <n v="0"/>
    <n v="0"/>
  </r>
  <r>
    <x v="19"/>
    <s v="PERFUMES"/>
    <x v="0"/>
    <x v="0"/>
    <x v="0"/>
    <n v="110585911"/>
    <n v="888066004480"/>
    <s v="TOM FORD NOIR DE NOIR EDP 100ML T0C8-01"/>
    <s v="EA"/>
    <n v="6"/>
    <n v="6894"/>
    <n v="0"/>
    <n v="0"/>
    <n v="31"/>
    <n v="42"/>
  </r>
  <r>
    <x v="19"/>
    <s v="PERFUMES"/>
    <x v="9"/>
    <x v="0"/>
    <x v="1"/>
    <n v="111166522"/>
    <n v="22548396681"/>
    <s v="E ZEGNA ESSENZE ABSOLUTE INDONESIAN OUD EDP 100ML 5RWY-01"/>
    <s v="EA"/>
    <n v="10"/>
    <n v="6790"/>
    <n v="0"/>
    <n v="0"/>
    <n v="23"/>
    <n v="202"/>
  </r>
  <r>
    <x v="19"/>
    <s v="PERFUMES"/>
    <x v="0"/>
    <x v="0"/>
    <x v="0"/>
    <n v="110219840"/>
    <n v="888066015509"/>
    <s v="TOM FORD NOIR EDP 100ML T14G-01"/>
    <s v="EA"/>
    <n v="15"/>
    <n v="6720"/>
    <n v="0"/>
    <n v="0"/>
    <n v="19"/>
    <n v="34"/>
  </r>
  <r>
    <x v="19"/>
    <s v="PERFUMES"/>
    <x v="2"/>
    <x v="4"/>
    <x v="2"/>
    <n v="111543769"/>
    <n v="690251075171"/>
    <s v="JO MALONE VELVET ROSE &amp; OUD SCENT SURROUND DIFFUSER 165ML L92X-01"/>
    <s v="EA"/>
    <n v="18"/>
    <n v="6624"/>
    <n v="0"/>
    <n v="0"/>
    <n v="3"/>
    <n v="0"/>
  </r>
  <r>
    <x v="19"/>
    <s v="PERFUMES"/>
    <x v="5"/>
    <x v="0"/>
    <x v="0"/>
    <n v="102628089"/>
    <n v="763511100019"/>
    <s v="DONNA KARAN DKNY EDP 100ML SPRAY 80C8-01"/>
    <s v="EA"/>
    <n v="22"/>
    <n v="6578"/>
    <n v="6"/>
    <n v="1794"/>
    <n v="57"/>
    <n v="102"/>
  </r>
  <r>
    <x v="19"/>
    <s v="PERFUMES"/>
    <x v="10"/>
    <x v="3"/>
    <x v="0"/>
    <n v="100706347"/>
    <n v="22548006719"/>
    <s v="ARAMIS CLASSIC EDT 110ML 2163-01"/>
    <s v="EA"/>
    <n v="49"/>
    <n v="6419"/>
    <n v="14"/>
    <n v="1834"/>
    <n v="71"/>
    <n v="966"/>
  </r>
  <r>
    <x v="19"/>
    <s v="PERFUMES"/>
    <x v="0"/>
    <x v="0"/>
    <x v="4"/>
    <n v="111543787"/>
    <n v="888066107785"/>
    <s v="TOMFORD ROSE PRICK 50ML 50ML T8M1-01"/>
    <s v="EA"/>
    <n v="6"/>
    <n v="6318"/>
    <n v="0"/>
    <n v="0"/>
    <n v="58"/>
    <n v="2220"/>
  </r>
  <r>
    <x v="19"/>
    <s v="PERFUMES"/>
    <x v="2"/>
    <x v="2"/>
    <x v="2"/>
    <n v="111354836"/>
    <n v="690251070121"/>
    <s v="JO MALONE VELVET ROSE &amp; OUD COLOGNE INTENSE 100ML L8EP-01"/>
    <s v="EA"/>
    <n v="14"/>
    <n v="6258"/>
    <n v="0"/>
    <n v="0"/>
    <n v="-7"/>
    <n v="0"/>
  </r>
  <r>
    <x v="19"/>
    <s v="PERFUMES"/>
    <x v="1"/>
    <x v="0"/>
    <x v="1"/>
    <n v="100172103"/>
    <n v="27131086871"/>
    <s v="E LAUDER BEAUTIFUL EDP 75ML 4806-02"/>
    <s v="EA"/>
    <n v="18"/>
    <n v="6210"/>
    <n v="3"/>
    <n v="1035"/>
    <n v="34"/>
    <n v="96"/>
  </r>
  <r>
    <x v="19"/>
    <s v="PERFUMES"/>
    <x v="1"/>
    <x v="0"/>
    <x v="0"/>
    <n v="100179432"/>
    <n v="27131006534"/>
    <s v="ESTEE LAUDER KNOWING EDP 75ML 4409-01"/>
    <s v="EA"/>
    <n v="18"/>
    <n v="6210"/>
    <n v="0"/>
    <n v="0"/>
    <n v="49"/>
    <n v="1"/>
  </r>
  <r>
    <x v="19"/>
    <s v="PERFUMES"/>
    <x v="2"/>
    <x v="4"/>
    <x v="2"/>
    <n v="111494518"/>
    <n v="690251094509"/>
    <s v="JO MALONE LB&amp;M DIFFUSER C101-01"/>
    <s v="EA"/>
    <n v="27"/>
    <n v="6210"/>
    <n v="9"/>
    <n v="2070"/>
    <n v="3"/>
    <n v="42"/>
  </r>
  <r>
    <x v="19"/>
    <s v="PERFUMES"/>
    <x v="2"/>
    <x v="2"/>
    <x v="2"/>
    <n v="111423910"/>
    <n v="690251082780"/>
    <s v="JO MALONE POPPY &amp; BARLEY COLOGNE 100 ML LA00-01"/>
    <s v="EA"/>
    <n v="13"/>
    <n v="6110"/>
    <n v="1"/>
    <n v="470"/>
    <n v="61"/>
    <n v="875"/>
  </r>
  <r>
    <x v="19"/>
    <s v="PERFUMES"/>
    <x v="0"/>
    <x v="0"/>
    <x v="4"/>
    <n v="111399561"/>
    <n v="888066094160"/>
    <s v="TOM FORD F FABULOUS EDP 100ML"/>
    <s v="EA"/>
    <n v="4"/>
    <n v="6028"/>
    <n v="0"/>
    <n v="0"/>
    <n v="23"/>
    <n v="0"/>
  </r>
  <r>
    <x v="19"/>
    <s v="PERFUMES"/>
    <x v="0"/>
    <x v="0"/>
    <x v="1"/>
    <n v="111166510"/>
    <n v="888066090209"/>
    <s v="TOMFORD LOST CHERRY 50M+CHERRY LIPS SET T79R-01"/>
    <s v="EA"/>
    <n v="7"/>
    <n v="5915"/>
    <n v="0"/>
    <n v="0"/>
    <n v="17"/>
    <n v="61"/>
  </r>
  <r>
    <x v="19"/>
    <s v="PERFUMES"/>
    <x v="0"/>
    <x v="0"/>
    <x v="3"/>
    <n v="111166510"/>
    <n v="888066090209"/>
    <s v="TOMFORD LOST CHERRY 50M+CHERRY LIPS SET T79R-01"/>
    <s v="EA"/>
    <n v="7"/>
    <n v="5915"/>
    <n v="0"/>
    <n v="0"/>
    <n v="12"/>
    <n v="61"/>
  </r>
  <r>
    <x v="19"/>
    <s v="PERFUMES"/>
    <x v="0"/>
    <x v="0"/>
    <x v="4"/>
    <n v="110387859"/>
    <n v="888066035392"/>
    <s v="TOM FORD NOIR EXTREME 100ML T2TM-01"/>
    <s v="EA"/>
    <n v="13"/>
    <n v="5824"/>
    <n v="2"/>
    <n v="896"/>
    <n v="30"/>
    <n v="416"/>
  </r>
  <r>
    <x v="19"/>
    <s v="PERFUMES"/>
    <x v="2"/>
    <x v="2"/>
    <x v="0"/>
    <n v="111633256"/>
    <n v="690251056231"/>
    <s v="JO MALONE GARDENIA &amp; OUD ABSOLU L6NP-01"/>
    <s v="EA"/>
    <n v="6"/>
    <n v="5742"/>
    <n v="1"/>
    <n v="957"/>
    <n v="-4"/>
    <n v="573"/>
  </r>
  <r>
    <x v="19"/>
    <s v="PERFUMES"/>
    <x v="0"/>
    <x v="0"/>
    <x v="0"/>
    <n v="111079662"/>
    <n v="888066075138"/>
    <s v="TOMFORD SIGNATURE OMBRE LEATHER 50ML T5Y2-01"/>
    <s v="EA"/>
    <n v="16"/>
    <n v="5712"/>
    <n v="0"/>
    <n v="0"/>
    <n v="36"/>
    <n v="146"/>
  </r>
  <r>
    <x v="19"/>
    <s v="PERFUMES"/>
    <x v="2"/>
    <x v="2"/>
    <x v="2"/>
    <n v="111154147"/>
    <n v="690251080991"/>
    <s v="JO MALONE PEONY &amp; BLUSH SUEDE COLOGNE 100ML PRE PACK L9P9-01"/>
    <s v="EA"/>
    <n v="12"/>
    <n v="5640"/>
    <n v="0"/>
    <n v="0"/>
    <n v="-7"/>
    <n v="0"/>
  </r>
  <r>
    <x v="19"/>
    <s v="PERFUMES"/>
    <x v="0"/>
    <x v="0"/>
    <x v="1"/>
    <n v="110136724"/>
    <n v="888066008433"/>
    <s v="TOM FORD NEROLI PORTOFINO EDP 50ML T0M9 01"/>
    <s v="EA"/>
    <n v="7"/>
    <n v="5488"/>
    <n v="0"/>
    <n v="0"/>
    <n v="6"/>
    <n v="0"/>
  </r>
  <r>
    <x v="19"/>
    <s v="PERFUMES"/>
    <x v="0"/>
    <x v="0"/>
    <x v="1"/>
    <n v="110468538"/>
    <n v="888066048958"/>
    <s v="TOM FORD SOLEIL BLANC 50ML PB T3T0-01"/>
    <s v="EA"/>
    <n v="7"/>
    <n v="5488"/>
    <n v="1"/>
    <n v="784"/>
    <n v="9"/>
    <n v="0"/>
  </r>
  <r>
    <x v="19"/>
    <s v="PERFUMES"/>
    <x v="6"/>
    <x v="0"/>
    <x v="1"/>
    <n v="111151246"/>
    <n v="811901022769"/>
    <s v="LE LABO SANTAL 33 EAU DE PARFUM NATURAL SPRAY 50ML 050PS33100"/>
    <s v="EA"/>
    <n v="9"/>
    <n v="5472"/>
    <n v="3"/>
    <n v="1824"/>
    <n v="16"/>
    <n v="51"/>
  </r>
  <r>
    <x v="19"/>
    <s v="PERFUMES"/>
    <x v="2"/>
    <x v="2"/>
    <x v="2"/>
    <n v="111311614"/>
    <n v="690251084890"/>
    <s v="JO MALONE WILD BLUEBELL COLOGNE COLOGNE 50ML LA6F-01"/>
    <s v="EA"/>
    <n v="16"/>
    <n v="5280"/>
    <n v="3"/>
    <n v="990"/>
    <n v="25"/>
    <n v="7"/>
  </r>
  <r>
    <x v="19"/>
    <s v="PERFUMES"/>
    <x v="0"/>
    <x v="0"/>
    <x v="0"/>
    <n v="111380618"/>
    <n v="888066091701"/>
    <s v="TOMFORD TUSCAN LEATHER INTENSE 50ML/1.7FLOZ T7G1-01"/>
    <s v="EA"/>
    <n v="5"/>
    <n v="5265"/>
    <n v="2"/>
    <n v="2106"/>
    <n v="88"/>
    <n v="109"/>
  </r>
  <r>
    <x v="19"/>
    <s v="PERFUMES"/>
    <x v="0"/>
    <x v="0"/>
    <x v="5"/>
    <n v="111543787"/>
    <n v="888066107785"/>
    <s v="TOMFORD ROSE PRICK 50ML 50ML T8M1-01"/>
    <s v="EA"/>
    <n v="5"/>
    <n v="5265"/>
    <n v="2"/>
    <n v="2106"/>
    <n v="19"/>
    <n v="2220"/>
  </r>
  <r>
    <x v="19"/>
    <s v="PERFUMES"/>
    <x v="2"/>
    <x v="2"/>
    <x v="3"/>
    <n v="110152342"/>
    <n v="690251019908"/>
    <s v="JO MALONE OUD &amp; BERGAMOT COLOGNE INTENSE 100ML L29A-01"/>
    <s v="EA"/>
    <n v="9"/>
    <n v="5256"/>
    <n v="1"/>
    <n v="584"/>
    <n v="6"/>
    <n v="225"/>
  </r>
  <r>
    <x v="19"/>
    <s v="PERFUMES"/>
    <x v="0"/>
    <x v="0"/>
    <x v="0"/>
    <n v="111317785"/>
    <n v="888066094061"/>
    <s v="TOMFORD BEAU DE JOUR EDP 100ML T7M8-01"/>
    <s v="EA"/>
    <n v="10"/>
    <n v="5050"/>
    <n v="0"/>
    <n v="0"/>
    <n v="1"/>
    <n v="0"/>
  </r>
  <r>
    <x v="19"/>
    <s v="PERFUMES"/>
    <x v="0"/>
    <x v="0"/>
    <x v="5"/>
    <n v="112108240"/>
    <n v="888066112727"/>
    <s v="TOM FORD BLACK ORCHID PARFUM EDP 100ML T90E-01"/>
    <s v="EA"/>
    <n v="8"/>
    <n v="4760"/>
    <n v="2"/>
    <n v="1190"/>
    <n v="16"/>
    <n v="184"/>
  </r>
  <r>
    <x v="19"/>
    <s v="PERFUMES"/>
    <x v="9"/>
    <x v="0"/>
    <x v="4"/>
    <n v="111166522"/>
    <n v="22548396681"/>
    <s v="E ZEGNA ESSENZE ABSOLUTE INDONESIAN OUD EDP 100ML 5RWY-01"/>
    <s v="EA"/>
    <n v="7"/>
    <n v="4753"/>
    <n v="0"/>
    <n v="0"/>
    <n v="12"/>
    <n v="202"/>
  </r>
  <r>
    <x v="19"/>
    <s v="PERFUMES"/>
    <x v="5"/>
    <x v="0"/>
    <x v="3"/>
    <n v="110561399"/>
    <n v="22548371039"/>
    <s v="DKNY BE TEMPTED EAU SO BLUSH EDP 100ML 5KKM-01"/>
    <s v="EA"/>
    <n v="25"/>
    <n v="4750"/>
    <n v="2"/>
    <n v="380"/>
    <n v="47"/>
    <n v="1911"/>
  </r>
  <r>
    <x v="19"/>
    <s v="PERFUMES"/>
    <x v="0"/>
    <x v="4"/>
    <x v="3"/>
    <n v="110935923"/>
    <n v="888066056083"/>
    <s v="TOM FORD TUSCAN LEATHER ALL OVER BODY SPRAY 150ML T4C9-01"/>
    <s v="EA"/>
    <n v="19"/>
    <n v="4731"/>
    <n v="5"/>
    <n v="1245"/>
    <n v="1"/>
    <n v="0"/>
  </r>
  <r>
    <x v="19"/>
    <s v="PERFUMES"/>
    <x v="0"/>
    <x v="0"/>
    <x v="0"/>
    <n v="110136724"/>
    <n v="888066008433"/>
    <s v="TOM FORD NEROLI PORTOFINO EDP 50ML T0M9 01"/>
    <s v="EA"/>
    <n v="6"/>
    <n v="4704"/>
    <n v="0"/>
    <n v="0"/>
    <n v="4"/>
    <n v="0"/>
  </r>
  <r>
    <x v="19"/>
    <s v="PERFUMES"/>
    <x v="0"/>
    <x v="0"/>
    <x v="0"/>
    <n v="110199960"/>
    <n v="888066012317"/>
    <s v="TOM FORD SANTAL BLUSH EDP 50ML T0WR-01"/>
    <s v="EA"/>
    <n v="6"/>
    <n v="4704"/>
    <n v="1"/>
    <n v="784"/>
    <n v="3"/>
    <n v="0"/>
  </r>
  <r>
    <x v="19"/>
    <s v="PERFUMES"/>
    <x v="0"/>
    <x v="0"/>
    <x v="0"/>
    <n v="111451109"/>
    <n v="888066093200"/>
    <s v="TOM FORD SOLEIL NEIGE 50 ML T7K1-01"/>
    <s v="EA"/>
    <n v="6"/>
    <n v="4704"/>
    <n v="0"/>
    <n v="0"/>
    <n v="34"/>
    <n v="351"/>
  </r>
  <r>
    <x v="19"/>
    <s v="PERFUMES"/>
    <x v="0"/>
    <x v="0"/>
    <x v="0"/>
    <n v="111543788"/>
    <n v="888066089302"/>
    <s v="TOMFORD WHITE SUEDE COLLECTION 50ML T779-01"/>
    <s v="EA"/>
    <n v="6"/>
    <n v="4704"/>
    <n v="1"/>
    <n v="784"/>
    <n v="3"/>
    <n v="0"/>
  </r>
  <r>
    <x v="19"/>
    <s v="PERFUMES"/>
    <x v="2"/>
    <x v="2"/>
    <x v="2"/>
    <n v="110152328"/>
    <n v="690251004621"/>
    <s v="JO MALONE 154 COLOGNE 100ML L0GC-01"/>
    <s v="EA"/>
    <n v="10"/>
    <n v="4700"/>
    <n v="2"/>
    <n v="940"/>
    <n v="34"/>
    <n v="0"/>
  </r>
  <r>
    <x v="19"/>
    <s v="PERFUMES"/>
    <x v="2"/>
    <x v="2"/>
    <x v="2"/>
    <n v="110351588"/>
    <n v="690251033713"/>
    <s v="JO MALONE WOOD SAGE &amp; SEA SALT COLOGNE 100ML L415-01"/>
    <s v="EA"/>
    <n v="10"/>
    <n v="4700"/>
    <n v="1"/>
    <n v="470"/>
    <n v="9"/>
    <n v="0"/>
  </r>
  <r>
    <x v="19"/>
    <s v="PERFUMES"/>
    <x v="2"/>
    <x v="2"/>
    <x v="2"/>
    <n v="110685030"/>
    <n v="690251057016"/>
    <s v="JO MALONE ENGLISH OAK &amp; HAZELNUT COLOGNE 100ML L6TF-01"/>
    <s v="EA"/>
    <n v="10"/>
    <n v="4700"/>
    <n v="1"/>
    <n v="470"/>
    <n v="6"/>
    <n v="0"/>
  </r>
  <r>
    <x v="19"/>
    <s v="PERFUMES"/>
    <x v="5"/>
    <x v="0"/>
    <x v="1"/>
    <n v="110032452"/>
    <n v="22548172971"/>
    <s v="DKNY FRESH BLOSSOM EDP 100ML 2HWL-01"/>
    <s v="EA"/>
    <n v="32"/>
    <n v="4672"/>
    <n v="4"/>
    <n v="584"/>
    <n v="27"/>
    <n v="1587"/>
  </r>
  <r>
    <x v="19"/>
    <s v="PERFUMES"/>
    <x v="0"/>
    <x v="1"/>
    <x v="1"/>
    <n v="111451883"/>
    <n v="888066095921"/>
    <s v="TOM FORD BLACK ORCHID EDP 50ML AND TRAVEL SPRAY SET T7TA-01"/>
    <s v="EA"/>
    <n v="13"/>
    <n v="4641"/>
    <n v="0"/>
    <n v="0"/>
    <n v="24"/>
    <n v="0"/>
  </r>
  <r>
    <x v="19"/>
    <s v="PERFUMES"/>
    <x v="1"/>
    <x v="0"/>
    <x v="3"/>
    <n v="101016655"/>
    <n v="27131043317"/>
    <s v="ESTEE LAUDER PLEASURES EDP 100ML L 7022-01"/>
    <s v="EA"/>
    <n v="12"/>
    <n v="4596"/>
    <n v="0"/>
    <n v="0"/>
    <n v="2"/>
    <n v="0"/>
  </r>
  <r>
    <x v="19"/>
    <s v="PERFUMES"/>
    <x v="0"/>
    <x v="0"/>
    <x v="0"/>
    <n v="110222720"/>
    <n v="888066020725"/>
    <s v="TOM FORD JASMIN ROUGE EDP 100ML T1LH-01"/>
    <s v="EA"/>
    <n v="4"/>
    <n v="4596"/>
    <n v="1"/>
    <n v="1149"/>
    <n v="8"/>
    <n v="0"/>
  </r>
  <r>
    <x v="19"/>
    <s v="PERFUMES"/>
    <x v="0"/>
    <x v="0"/>
    <x v="1"/>
    <n v="110585909"/>
    <n v="888066004503"/>
    <s v="TOM FORD TOBACCO VANILLE EDP 100ML T0CA-01"/>
    <s v="EA"/>
    <n v="4"/>
    <n v="4596"/>
    <n v="0"/>
    <n v="0"/>
    <n v="0"/>
    <n v="0"/>
  </r>
  <r>
    <x v="19"/>
    <s v="PERFUMES"/>
    <x v="0"/>
    <x v="0"/>
    <x v="0"/>
    <n v="111543789"/>
    <n v="888066105828"/>
    <s v="TOMFORD WHITE SUEDE 100ML T8JM-01"/>
    <s v="EA"/>
    <n v="4"/>
    <n v="4596"/>
    <n v="0"/>
    <n v="0"/>
    <n v="5"/>
    <n v="0"/>
  </r>
  <r>
    <x v="19"/>
    <s v="PERFUMES"/>
    <x v="2"/>
    <x v="2"/>
    <x v="2"/>
    <n v="111613574"/>
    <n v="690251082988"/>
    <s v="JO MALONE WISTERIA &amp; LAVENDER COLOGNE 30ML LA0J-01"/>
    <s v="EA"/>
    <n v="19"/>
    <n v="4560"/>
    <n v="3"/>
    <n v="720"/>
    <n v="41"/>
    <n v="468"/>
  </r>
  <r>
    <x v="19"/>
    <s v="PERFUMES"/>
    <x v="5"/>
    <x v="0"/>
    <x v="0"/>
    <n v="110032452"/>
    <n v="22548172971"/>
    <s v="DKNY FRESH BLOSSOM EDP 100ML 2HWL-01"/>
    <s v="EA"/>
    <n v="31"/>
    <n v="4526"/>
    <n v="4"/>
    <n v="584"/>
    <n v="70"/>
    <n v="1587"/>
  </r>
  <r>
    <x v="19"/>
    <s v="PERFUMES"/>
    <x v="0"/>
    <x v="0"/>
    <x v="1"/>
    <n v="111399561"/>
    <n v="888066094160"/>
    <s v="TOM FORD F FABULOUS EDP 100ML"/>
    <s v="EA"/>
    <n v="3"/>
    <n v="4521"/>
    <n v="0"/>
    <n v="0"/>
    <n v="12"/>
    <n v="0"/>
  </r>
  <r>
    <x v="19"/>
    <s v="PERFUMES"/>
    <x v="2"/>
    <x v="2"/>
    <x v="3"/>
    <n v="111354836"/>
    <n v="690251070121"/>
    <s v="JO MALONE VELVET ROSE &amp; OUD COLOGNE INTENSE 100ML L8EP-01"/>
    <s v="EA"/>
    <n v="10"/>
    <n v="4470"/>
    <n v="1"/>
    <n v="447"/>
    <n v="6"/>
    <n v="0"/>
  </r>
  <r>
    <x v="19"/>
    <s v="PERFUMES"/>
    <x v="6"/>
    <x v="0"/>
    <x v="1"/>
    <n v="111151254"/>
    <n v="811901022929"/>
    <s v="LE LABO FLEUR D'ORANGER 27 EAU DE PARFUM NATURAL SPRAY 100ML 100PF27100"/>
    <s v="EA"/>
    <n v="5"/>
    <n v="4400"/>
    <n v="0"/>
    <n v="0"/>
    <n v="19"/>
    <n v="35"/>
  </r>
  <r>
    <x v="19"/>
    <s v="PERFUMES"/>
    <x v="1"/>
    <x v="0"/>
    <x v="4"/>
    <n v="101016655"/>
    <n v="27131043317"/>
    <s v="ESTEE LAUDER PLEASURES EDP 100ML L 7022-01"/>
    <s v="EA"/>
    <n v="11"/>
    <n v="4327.8999999999996"/>
    <n v="1"/>
    <n v="383"/>
    <n v="7"/>
    <n v="0"/>
  </r>
  <r>
    <x v="19"/>
    <s v="PERFUMES"/>
    <x v="14"/>
    <x v="0"/>
    <x v="3"/>
    <n v="111593385"/>
    <n v="3700135012554"/>
    <s v="F MALLE PORTRAIT OF A LADY ASSEMBLED 100 ML H4G1-01"/>
    <s v="EA"/>
    <n v="4"/>
    <n v="4284"/>
    <n v="1"/>
    <n v="1071"/>
    <n v="9"/>
    <n v="5"/>
  </r>
  <r>
    <x v="19"/>
    <s v="PERFUMES"/>
    <x v="2"/>
    <x v="2"/>
    <x v="2"/>
    <n v="110152332"/>
    <n v="690251009015"/>
    <s v="JO MALONE NCTRN BLSM &amp; HONEY COLOGNE 100ML L0Y501"/>
    <s v="EA"/>
    <n v="9"/>
    <n v="4230"/>
    <n v="0"/>
    <n v="0"/>
    <n v="0"/>
    <n v="0"/>
  </r>
  <r>
    <x v="19"/>
    <s v="PERFUMES"/>
    <x v="2"/>
    <x v="2"/>
    <x v="3"/>
    <n v="111154142"/>
    <n v="690251080953"/>
    <s v="JO MALONE ENGLISH PEAR &amp; FREESIA COLOGNE 100ML PRE PACK L9P5-01"/>
    <s v="EA"/>
    <n v="9"/>
    <n v="4230"/>
    <n v="1"/>
    <n v="470"/>
    <n v="1"/>
    <n v="318"/>
  </r>
  <r>
    <x v="19"/>
    <s v="PERFUMES"/>
    <x v="0"/>
    <x v="0"/>
    <x v="4"/>
    <n v="111166510"/>
    <n v="888066090209"/>
    <s v="TOMFORD LOST CHERRY 50M+CHERRY LIPS SET T79R-01"/>
    <s v="EA"/>
    <n v="5"/>
    <n v="4225"/>
    <n v="0"/>
    <n v="0"/>
    <n v="12"/>
    <n v="61"/>
  </r>
  <r>
    <x v="19"/>
    <s v="PERFUMES"/>
    <x v="0"/>
    <x v="0"/>
    <x v="5"/>
    <n v="102004996"/>
    <n v="888066000079"/>
    <s v="TOM FORD BLACK ORCHID EDP 100ML T006 01"/>
    <s v="EA"/>
    <n v="8"/>
    <n v="4040"/>
    <n v="0"/>
    <n v="0"/>
    <n v="25"/>
    <n v="363"/>
  </r>
  <r>
    <x v="19"/>
    <s v="PERFUMES"/>
    <x v="0"/>
    <x v="0"/>
    <x v="0"/>
    <n v="110399325"/>
    <n v="888066034630"/>
    <s v="TOM FORD NOIR FEMME EDP 100ML T2T1-01"/>
    <s v="EA"/>
    <n v="8"/>
    <n v="4040"/>
    <n v="3"/>
    <n v="1515"/>
    <n v="2"/>
    <n v="0"/>
  </r>
  <r>
    <x v="19"/>
    <s v="PERFUMES"/>
    <x v="0"/>
    <x v="3"/>
    <x v="0"/>
    <n v="110950151"/>
    <n v="888066075114"/>
    <s v="T FORD TOM FORD EAU DE SOLEIL BLANC EDT 100ML T5Y1-01"/>
    <s v="EA"/>
    <n v="8"/>
    <n v="4040"/>
    <n v="2"/>
    <n v="1010"/>
    <n v="0"/>
    <n v="0"/>
  </r>
  <r>
    <x v="19"/>
    <s v="PERFUMES"/>
    <x v="0"/>
    <x v="0"/>
    <x v="3"/>
    <n v="111079663"/>
    <n v="888066075145"/>
    <s v="TOM FORD SIGNATURE OMBRE LEATHER EDP 100ML T5Y3-01"/>
    <s v="EA"/>
    <n v="8"/>
    <n v="4040"/>
    <n v="0"/>
    <n v="0"/>
    <n v="27"/>
    <n v="1494"/>
  </r>
  <r>
    <x v="19"/>
    <s v="PERFUMES"/>
    <x v="0"/>
    <x v="0"/>
    <x v="1"/>
    <n v="110219840"/>
    <n v="888066015509"/>
    <s v="TOM FORD NOIR EDP 100ML T14G-01"/>
    <s v="EA"/>
    <n v="9"/>
    <n v="4032"/>
    <n v="1"/>
    <n v="448"/>
    <n v="27"/>
    <n v="34"/>
  </r>
  <r>
    <x v="19"/>
    <s v="PERFUMES"/>
    <x v="8"/>
    <x v="0"/>
    <x v="4"/>
    <n v="110301607"/>
    <n v="22548289716"/>
    <s v="MICHAEL KORS COLLECTION GLAM JASMINE EDP 100ML 55EP-01"/>
    <s v="EA"/>
    <n v="11"/>
    <n v="3971"/>
    <n v="3"/>
    <n v="1083"/>
    <n v="11"/>
    <n v="276"/>
  </r>
  <r>
    <x v="19"/>
    <s v="PERFUMES"/>
    <x v="0"/>
    <x v="0"/>
    <x v="3"/>
    <n v="111079662"/>
    <n v="888066075138"/>
    <s v="TOMFORD SIGNATURE OMBRE LEATHER 50ML T5Y2-01"/>
    <s v="EA"/>
    <n v="11"/>
    <n v="3927"/>
    <n v="0"/>
    <n v="0"/>
    <n v="31"/>
    <n v="146"/>
  </r>
  <r>
    <x v="19"/>
    <s v="PERFUMES"/>
    <x v="0"/>
    <x v="0"/>
    <x v="0"/>
    <n v="110069565"/>
    <n v="888066000499"/>
    <s v="TOM FORD NOIR DE NOIR EDP SPRAY 50ML T01H 01"/>
    <s v="EA"/>
    <n v="5"/>
    <n v="3920"/>
    <n v="0"/>
    <n v="0"/>
    <n v="28"/>
    <n v="1"/>
  </r>
  <r>
    <x v="19"/>
    <s v="PERFUMES"/>
    <x v="0"/>
    <x v="0"/>
    <x v="5"/>
    <n v="110286627"/>
    <n v="888066024082"/>
    <s v="TOM FORD OUD WOOD SPRAY 50ML T1XF 01"/>
    <s v="EA"/>
    <n v="5"/>
    <n v="3920"/>
    <n v="1"/>
    <n v="784"/>
    <n v="3"/>
    <n v="147"/>
  </r>
  <r>
    <x v="19"/>
    <s v="PERFUMES"/>
    <x v="0"/>
    <x v="4"/>
    <x v="0"/>
    <n v="111317805"/>
    <n v="888066091442"/>
    <s v="TOMFORD NEROLI PORTOFINO FILLED ATOMIZERS 48ML T7F7-01"/>
    <s v="EA"/>
    <n v="5"/>
    <n v="3920"/>
    <n v="0"/>
    <n v="0"/>
    <n v="1"/>
    <n v="0"/>
  </r>
  <r>
    <x v="19"/>
    <s v="PERFUMES"/>
    <x v="0"/>
    <x v="0"/>
    <x v="0"/>
    <n v="111543786"/>
    <n v="888066103909"/>
    <s v="TOMFORD SIGNATURE BEAU DE JOUR 1 100ML T8EG-01"/>
    <s v="EA"/>
    <n v="7"/>
    <n v="3920"/>
    <n v="1"/>
    <n v="560"/>
    <n v="22"/>
    <n v="335"/>
  </r>
  <r>
    <x v="19"/>
    <s v="PERFUMES"/>
    <x v="1"/>
    <x v="0"/>
    <x v="0"/>
    <n v="111423852"/>
    <n v="887167475373"/>
    <s v="ESTEE LAUDER BEAUTIFUL BELLE LOVE EDP 100ML PEYF-01"/>
    <s v="EA"/>
    <n v="8"/>
    <n v="3784"/>
    <n v="0"/>
    <n v="0"/>
    <n v="61"/>
    <n v="315"/>
  </r>
  <r>
    <x v="19"/>
    <s v="PERFUMES"/>
    <x v="7"/>
    <x v="2"/>
    <x v="0"/>
    <n v="111608453"/>
    <n v="22548420126"/>
    <s v="TOMMY HILFIGER IMPACT EDT 100ML 41EK-01"/>
    <s v="EA"/>
    <n v="14"/>
    <n v="3766"/>
    <n v="0"/>
    <n v="0"/>
    <n v="111"/>
    <n v="550"/>
  </r>
  <r>
    <x v="19"/>
    <s v="PERFUMES"/>
    <x v="2"/>
    <x v="2"/>
    <x v="2"/>
    <n v="110152329"/>
    <n v="690251006496"/>
    <s v="JO MALONE ORANGE BLOSSOM COLOGNE 100ML L0JJ01"/>
    <s v="EA"/>
    <n v="8"/>
    <n v="3760"/>
    <n v="0"/>
    <n v="0"/>
    <n v="0"/>
    <n v="0"/>
  </r>
  <r>
    <x v="19"/>
    <s v="PERFUMES"/>
    <x v="2"/>
    <x v="2"/>
    <x v="2"/>
    <n v="111154148"/>
    <n v="690251080939"/>
    <s v="JO MALONE WILD BLUEBELL COLOGNE COLOGNE 100ML PRE PACK L9P3-01"/>
    <s v="EA"/>
    <n v="8"/>
    <n v="3760"/>
    <n v="2"/>
    <n v="940"/>
    <n v="39"/>
    <n v="361"/>
  </r>
  <r>
    <x v="19"/>
    <s v="PERFUMES"/>
    <x v="2"/>
    <x v="2"/>
    <x v="2"/>
    <n v="111423912"/>
    <n v="690251083169"/>
    <s v="JO MALONE POPPY &amp; BARLEY COLOGNE 100 ML PRE-PACK LA10-01"/>
    <s v="EA"/>
    <n v="8"/>
    <n v="3760"/>
    <n v="1"/>
    <n v="470"/>
    <n v="5"/>
    <n v="132"/>
  </r>
  <r>
    <x v="19"/>
    <s v="PERFUMES"/>
    <x v="2"/>
    <x v="4"/>
    <x v="2"/>
    <n v="110198689"/>
    <n v="690251024537"/>
    <s v="JO MALONE SCENT AROUND ROOM SPRAY LBM L2W9-01"/>
    <s v="EA"/>
    <n v="17"/>
    <n v="3757"/>
    <n v="5"/>
    <n v="1105"/>
    <n v="1"/>
    <n v="2"/>
  </r>
  <r>
    <x v="19"/>
    <s v="PERFUMES"/>
    <x v="7"/>
    <x v="3"/>
    <x v="4"/>
    <n v="101313980"/>
    <n v="22548040126"/>
    <s v="TOMMY HILFIGER GIRL EDT 100ML 223P-02"/>
    <s v="EA"/>
    <n v="39"/>
    <n v="3744"/>
    <n v="1"/>
    <n v="96"/>
    <n v="82"/>
    <n v="1492"/>
  </r>
  <r>
    <x v="19"/>
    <s v="PERFUMES"/>
    <x v="5"/>
    <x v="3"/>
    <x v="4"/>
    <n v="111614221"/>
    <n v="22548422830"/>
    <s v="DKNY DELICIOUS DELIGHTS FRUITY ROOTY EDT 50ML 427R-01"/>
    <s v="EA"/>
    <n v="34"/>
    <n v="3706"/>
    <n v="0"/>
    <n v="0"/>
    <n v="6"/>
    <n v="328"/>
  </r>
  <r>
    <x v="19"/>
    <s v="PERFUMES"/>
    <x v="2"/>
    <x v="2"/>
    <x v="2"/>
    <n v="110152305"/>
    <n v="690251009435"/>
    <s v="JO MALONE POMEGRANATE NOIR COLOGNE 30ML L10F01"/>
    <s v="EA"/>
    <n v="16"/>
    <n v="3680"/>
    <n v="3"/>
    <n v="690"/>
    <n v="17"/>
    <n v="0"/>
  </r>
  <r>
    <x v="19"/>
    <s v="PERFUMES"/>
    <x v="0"/>
    <x v="0"/>
    <x v="4"/>
    <n v="111079662"/>
    <n v="888066075138"/>
    <s v="TOMFORD SIGNATURE OMBRE LEATHER 50ML T5Y2-01"/>
    <s v="EA"/>
    <n v="10"/>
    <n v="3570"/>
    <n v="0"/>
    <n v="0"/>
    <n v="41"/>
    <n v="146"/>
  </r>
  <r>
    <x v="19"/>
    <s v="PERFUMES"/>
    <x v="0"/>
    <x v="1"/>
    <x v="0"/>
    <n v="111451883"/>
    <n v="888066095921"/>
    <s v="TOM FORD BLACK ORCHID EDP 50ML AND TRAVEL SPRAY SET T7TA-01"/>
    <s v="EA"/>
    <n v="10"/>
    <n v="3570"/>
    <n v="2"/>
    <n v="714"/>
    <n v="40"/>
    <n v="0"/>
  </r>
  <r>
    <x v="19"/>
    <s v="PERFUMES"/>
    <x v="2"/>
    <x v="4"/>
    <x v="2"/>
    <n v="111543768"/>
    <n v="690251084180"/>
    <s v="JO MALONE VELVET ROSE &amp; OUD HAIR MIST 30ML LA40-01"/>
    <s v="EA"/>
    <n v="16"/>
    <n v="3536"/>
    <n v="4"/>
    <n v="884"/>
    <n v="7"/>
    <n v="0"/>
  </r>
  <r>
    <x v="19"/>
    <s v="PERFUMES"/>
    <x v="0"/>
    <x v="3"/>
    <x v="5"/>
    <n v="110320740"/>
    <n v="888066023955"/>
    <s v="TOM FORD VELVET ORCHID EDP 100ML T1X5-01"/>
    <s v="EA"/>
    <n v="7"/>
    <n v="3535"/>
    <n v="0"/>
    <n v="0"/>
    <n v="17"/>
    <n v="0"/>
  </r>
  <r>
    <x v="19"/>
    <s v="PERFUMES"/>
    <x v="0"/>
    <x v="0"/>
    <x v="3"/>
    <n v="111317785"/>
    <n v="888066094061"/>
    <s v="TOMFORD BEAU DE JOUR EDP 100ML T7M8-01"/>
    <s v="EA"/>
    <n v="7"/>
    <n v="3535"/>
    <n v="0"/>
    <n v="0"/>
    <n v="2"/>
    <n v="0"/>
  </r>
  <r>
    <x v="19"/>
    <s v="PERFUMES"/>
    <x v="2"/>
    <x v="2"/>
    <x v="0"/>
    <n v="110152342"/>
    <n v="690251019908"/>
    <s v="JO MALONE OUD &amp; BERGAMOT COLOGNE INTENSE 100ML L29A-01"/>
    <s v="EA"/>
    <n v="6"/>
    <n v="3504"/>
    <n v="1"/>
    <n v="584"/>
    <n v="-4"/>
    <n v="225"/>
  </r>
  <r>
    <x v="19"/>
    <s v="PERFUMES"/>
    <x v="2"/>
    <x v="2"/>
    <x v="0"/>
    <n v="110541967"/>
    <n v="690251047338"/>
    <s v="JO MALONE MYRRH &amp; TONKA COLOGNE INTENSE 100ML L5LK-01"/>
    <s v="EA"/>
    <n v="6"/>
    <n v="3504"/>
    <n v="1"/>
    <n v="584"/>
    <n v="-4"/>
    <n v="14"/>
  </r>
  <r>
    <x v="19"/>
    <s v="PERFUMES"/>
    <x v="1"/>
    <x v="0"/>
    <x v="13"/>
    <n v="100172256"/>
    <n v="27131020424"/>
    <s v="ESTEE LAUDER WHITE LINEN EDP SPRAY 60 ML 7712-01"/>
    <s v="EA"/>
    <n v="13"/>
    <n v="3497"/>
    <n v="0"/>
    <n v="0"/>
    <n v="0"/>
    <n v="44"/>
  </r>
  <r>
    <x v="19"/>
    <s v="PERFUMES"/>
    <x v="1"/>
    <x v="1"/>
    <x v="0"/>
    <n v="102001012"/>
    <n v="27131248095"/>
    <s v="E LAUDER PLEASURES 2X30ML EDP SPRAYS 1H60-01"/>
    <s v="EA"/>
    <n v="13"/>
    <n v="3497"/>
    <n v="1"/>
    <n v="269"/>
    <n v="20"/>
    <n v="77"/>
  </r>
  <r>
    <x v="19"/>
    <s v="PERFUMES"/>
    <x v="1"/>
    <x v="1"/>
    <x v="1"/>
    <n v="102001012"/>
    <n v="27131248095"/>
    <s v="E LAUDER PLEASURES 2X30ML EDP SPRAYS 1H60-01"/>
    <s v="EA"/>
    <n v="13"/>
    <n v="3497"/>
    <n v="0"/>
    <n v="0"/>
    <n v="25"/>
    <n v="77"/>
  </r>
  <r>
    <x v="19"/>
    <s v="PERFUMES"/>
    <x v="9"/>
    <x v="3"/>
    <x v="0"/>
    <n v="110176340"/>
    <n v="22548262733"/>
    <s v="ZEGNA Z EDT NATURAL SPRAY 100ML 50Y5 01"/>
    <s v="EA"/>
    <n v="9"/>
    <n v="3483"/>
    <n v="2"/>
    <n v="774"/>
    <n v="4"/>
    <n v="0"/>
  </r>
  <r>
    <x v="19"/>
    <s v="PERFUMES"/>
    <x v="0"/>
    <x v="0"/>
    <x v="0"/>
    <n v="110136725"/>
    <n v="888066008457"/>
    <s v="TOM FORD NEROLI PORTOFINO EDP SPRAY 100ML T0MA 01"/>
    <s v="EA"/>
    <n v="3"/>
    <n v="3447"/>
    <n v="0"/>
    <n v="0"/>
    <n v="2"/>
    <n v="0"/>
  </r>
  <r>
    <x v="19"/>
    <s v="PERFUMES"/>
    <x v="0"/>
    <x v="0"/>
    <x v="1"/>
    <n v="110136725"/>
    <n v="888066008457"/>
    <s v="TOM FORD NEROLI PORTOFINO EDP SPRAY 100ML T0MA 01"/>
    <s v="EA"/>
    <n v="3"/>
    <n v="3447"/>
    <n v="0"/>
    <n v="0"/>
    <n v="2"/>
    <n v="0"/>
  </r>
  <r>
    <x v="19"/>
    <s v="PERFUMES"/>
    <x v="0"/>
    <x v="0"/>
    <x v="1"/>
    <n v="110585905"/>
    <n v="888066053655"/>
    <s v="TOM FORD COSTA AZZURRA EDP 100ML T471-01"/>
    <s v="EA"/>
    <n v="3"/>
    <n v="3447"/>
    <n v="0"/>
    <n v="0"/>
    <n v="0"/>
    <n v="0"/>
  </r>
  <r>
    <x v="19"/>
    <s v="PERFUMES"/>
    <x v="0"/>
    <x v="0"/>
    <x v="0"/>
    <n v="110585912"/>
    <n v="888066004459"/>
    <s v="TOM FORD TUSCAN LEATHER EDP 100ML T0C5-01"/>
    <s v="EA"/>
    <n v="3"/>
    <n v="3447"/>
    <n v="0"/>
    <n v="0"/>
    <n v="0"/>
    <n v="0"/>
  </r>
  <r>
    <x v="19"/>
    <s v="PERFUMES"/>
    <x v="0"/>
    <x v="0"/>
    <x v="0"/>
    <n v="110935864"/>
    <n v="888066080941"/>
    <s v="TOM FORD VANILLE FATALE EDP 100ML T6GN-01"/>
    <s v="EA"/>
    <n v="3"/>
    <n v="3447"/>
    <n v="0"/>
    <n v="0"/>
    <n v="4"/>
    <n v="4"/>
  </r>
  <r>
    <x v="19"/>
    <s v="PERFUMES"/>
    <x v="9"/>
    <x v="0"/>
    <x v="0"/>
    <n v="111166627"/>
    <n v="22548396803"/>
    <s v="E ZEGNA ESSENZE ABSOLUTE ITALIAN BERGAMOT EDP 100ML SPRAY 5RX3-01"/>
    <s v="EA"/>
    <n v="5"/>
    <n v="3395"/>
    <n v="1"/>
    <n v="679"/>
    <n v="17"/>
    <n v="73"/>
  </r>
  <r>
    <x v="19"/>
    <s v="PERFUMES"/>
    <x v="0"/>
    <x v="0"/>
    <x v="0"/>
    <n v="112108239"/>
    <n v="888066112734"/>
    <s v="TOM FORD BLACK ORCHID PARFUM EDP 50ML T90F-01"/>
    <s v="EA"/>
    <n v="8"/>
    <n v="3392"/>
    <n v="0"/>
    <n v="0"/>
    <n v="42"/>
    <n v="184"/>
  </r>
  <r>
    <x v="19"/>
    <s v="PERFUMES"/>
    <x v="2"/>
    <x v="2"/>
    <x v="2"/>
    <n v="111154141"/>
    <n v="690251081011"/>
    <s v="JO MALONE BLACKBERRY &amp; BAY COLOGNE 100ML PRE PACK L9PC-01"/>
    <s v="EA"/>
    <n v="7"/>
    <n v="3290"/>
    <n v="1"/>
    <n v="470"/>
    <n v="5"/>
    <n v="0"/>
  </r>
  <r>
    <x v="19"/>
    <s v="PERFUMES"/>
    <x v="2"/>
    <x v="2"/>
    <x v="0"/>
    <n v="111154149"/>
    <n v="690251080977"/>
    <s v="JO MALONE WOOD SAGE &amp; SEA SALT COLOGNE 100ML PRE PACK L9P7-01"/>
    <s v="EA"/>
    <n v="7"/>
    <n v="3290"/>
    <n v="0"/>
    <n v="0"/>
    <n v="-4"/>
    <n v="260"/>
  </r>
  <r>
    <x v="19"/>
    <s v="PERFUMES"/>
    <x v="0"/>
    <x v="4"/>
    <x v="3"/>
    <n v="110804430"/>
    <n v="888066068147"/>
    <s v="TOM FORD SOLEIL BLANC ALL OVER BODY SPRAY 150ML T5AR-01"/>
    <s v="EA"/>
    <n v="13"/>
    <n v="3237"/>
    <n v="8"/>
    <n v="1992"/>
    <n v="1"/>
    <n v="0"/>
  </r>
  <r>
    <x v="19"/>
    <s v="PERFUMES"/>
    <x v="4"/>
    <x v="0"/>
    <x v="1"/>
    <n v="111593398"/>
    <n v="3700550218784"/>
    <s v="KILIAN STRAIGH TO HEAVEN EDP 50ML N3F7-01"/>
    <s v="EA"/>
    <n v="3"/>
    <n v="3231"/>
    <n v="0"/>
    <n v="0"/>
    <n v="7"/>
    <n v="0"/>
  </r>
  <r>
    <x v="19"/>
    <s v="PERFUMES"/>
    <x v="0"/>
    <x v="0"/>
    <x v="1"/>
    <n v="111079662"/>
    <n v="888066075138"/>
    <s v="TOMFORD SIGNATURE OMBRE LEATHER 50ML T5Y2-01"/>
    <s v="EA"/>
    <n v="9"/>
    <n v="3213"/>
    <n v="0"/>
    <n v="0"/>
    <n v="26"/>
    <n v="146"/>
  </r>
  <r>
    <x v="19"/>
    <s v="PERFUMES"/>
    <x v="0"/>
    <x v="0"/>
    <x v="0"/>
    <n v="110479829"/>
    <n v="888066049832"/>
    <s v="TOM FORD NEROLI PORTOFINO FORTE EDP 50ML T429-01"/>
    <s v="EA"/>
    <n v="3"/>
    <n v="3159"/>
    <n v="0"/>
    <n v="0"/>
    <n v="0"/>
    <n v="0"/>
  </r>
  <r>
    <x v="19"/>
    <s v="PERFUMES"/>
    <x v="0"/>
    <x v="0"/>
    <x v="0"/>
    <n v="110703015"/>
    <n v="888066068734"/>
    <s v="TOM FORD OUD WOOD INTENSE 50ML T5EJ-01"/>
    <s v="EA"/>
    <n v="3"/>
    <n v="3159"/>
    <n v="0"/>
    <n v="0"/>
    <n v="1"/>
    <n v="0"/>
  </r>
  <r>
    <x v="19"/>
    <s v="PERFUMES"/>
    <x v="0"/>
    <x v="0"/>
    <x v="3"/>
    <n v="111120068"/>
    <n v="888066082341"/>
    <s v="TOMFORD LOST CHERRY EDP 50ML T6LN-01"/>
    <s v="EA"/>
    <n v="3"/>
    <n v="3159"/>
    <n v="1"/>
    <n v="1053"/>
    <n v="10"/>
    <n v="19"/>
  </r>
  <r>
    <x v="19"/>
    <s v="PERFUMES"/>
    <x v="0"/>
    <x v="0"/>
    <x v="3"/>
    <n v="111543787"/>
    <n v="888066107785"/>
    <s v="TOMFORD ROSE PRICK 50ML 50ML T8M1-01"/>
    <s v="EA"/>
    <n v="3"/>
    <n v="3159"/>
    <n v="0"/>
    <n v="0"/>
    <n v="33"/>
    <n v="2220"/>
  </r>
  <r>
    <x v="19"/>
    <s v="PERFUMES"/>
    <x v="0"/>
    <x v="0"/>
    <x v="3"/>
    <n v="110136724"/>
    <n v="888066008433"/>
    <s v="TOM FORD NEROLI PORTOFINO EDP 50ML T0M9 01"/>
    <s v="EA"/>
    <n v="4"/>
    <n v="3136"/>
    <n v="0"/>
    <n v="0"/>
    <n v="-4"/>
    <n v="0"/>
  </r>
  <r>
    <x v="19"/>
    <s v="PERFUMES"/>
    <x v="0"/>
    <x v="0"/>
    <x v="0"/>
    <n v="110199961"/>
    <n v="888066012324"/>
    <s v="TOM FORD JASMIN ROUGE EDP 50ML T0WT-01"/>
    <s v="EA"/>
    <n v="4"/>
    <n v="3136"/>
    <n v="0"/>
    <n v="0"/>
    <n v="18"/>
    <n v="0"/>
  </r>
  <r>
    <x v="19"/>
    <s v="PERFUMES"/>
    <x v="0"/>
    <x v="0"/>
    <x v="0"/>
    <n v="110355462"/>
    <n v="888066024471"/>
    <s v="TOM FORD MANDARINO DI AMALFI EDP 50ML PB T1Y5-01"/>
    <s v="EA"/>
    <n v="4"/>
    <n v="3136"/>
    <n v="0"/>
    <n v="0"/>
    <n v="0"/>
    <n v="0"/>
  </r>
  <r>
    <x v="19"/>
    <s v="PERFUMES"/>
    <x v="0"/>
    <x v="0"/>
    <x v="1"/>
    <n v="110355462"/>
    <n v="888066024471"/>
    <s v="TOM FORD MANDARINO DI AMALFI EDP 50ML PB T1Y5-01"/>
    <s v="EA"/>
    <n v="4"/>
    <n v="3136"/>
    <n v="0"/>
    <n v="0"/>
    <n v="4"/>
    <n v="0"/>
  </r>
  <r>
    <x v="19"/>
    <s v="PERFUMES"/>
    <x v="0"/>
    <x v="0"/>
    <x v="0"/>
    <n v="110468538"/>
    <n v="888066048958"/>
    <s v="TOM FORD SOLEIL BLANC 50ML PB T3T0-01"/>
    <s v="EA"/>
    <n v="4"/>
    <n v="3136"/>
    <n v="0"/>
    <n v="0"/>
    <n v="10"/>
    <n v="0"/>
  </r>
  <r>
    <x v="19"/>
    <s v="PERFUMES"/>
    <x v="0"/>
    <x v="4"/>
    <x v="0"/>
    <n v="111317926"/>
    <n v="888066092982"/>
    <s v="TOMFORD TUSCAN LEATHER FILLED ATOMIZERS T7JH-01"/>
    <s v="EA"/>
    <n v="4"/>
    <n v="3136"/>
    <n v="0"/>
    <n v="0"/>
    <n v="10"/>
    <n v="0"/>
  </r>
  <r>
    <x v="19"/>
    <s v="PERFUMES"/>
    <x v="0"/>
    <x v="0"/>
    <x v="1"/>
    <n v="111451109"/>
    <n v="888066093200"/>
    <s v="TOM FORD SOLEIL NEIGE 50 ML T7K1-01"/>
    <s v="EA"/>
    <n v="4"/>
    <n v="3136"/>
    <n v="0"/>
    <n v="0"/>
    <n v="11"/>
    <n v="351"/>
  </r>
  <r>
    <x v="19"/>
    <s v="PERFUMES"/>
    <x v="1"/>
    <x v="0"/>
    <x v="3"/>
    <n v="100172103"/>
    <n v="27131086871"/>
    <s v="E LAUDER BEAUTIFUL EDP 75ML 4806-02"/>
    <s v="EA"/>
    <n v="9"/>
    <n v="3105"/>
    <n v="0"/>
    <n v="0"/>
    <n v="20"/>
    <n v="96"/>
  </r>
  <r>
    <x v="19"/>
    <s v="PERFUMES"/>
    <x v="5"/>
    <x v="0"/>
    <x v="6"/>
    <n v="110561399"/>
    <n v="22548371039"/>
    <s v="DKNY BE TEMPTED EAU SO BLUSH EDP 100ML 5KKM-01"/>
    <s v="EA"/>
    <n v="16"/>
    <n v="3040"/>
    <n v="3"/>
    <n v="570"/>
    <n v="-7"/>
    <n v="1911"/>
  </r>
  <r>
    <x v="19"/>
    <s v="PERFUMES"/>
    <x v="0"/>
    <x v="0"/>
    <x v="1"/>
    <n v="111379980"/>
    <n v="888066098878"/>
    <s v="TOMFORD LOST CHERRY EDP 100ML T812-01"/>
    <s v="EA"/>
    <n v="2"/>
    <n v="3014"/>
    <n v="1"/>
    <n v="1507"/>
    <n v="5"/>
    <n v="0"/>
  </r>
  <r>
    <x v="19"/>
    <s v="PERFUMES"/>
    <x v="2"/>
    <x v="2"/>
    <x v="2"/>
    <n v="110281681"/>
    <n v="690251028405"/>
    <s v="JO MALONE PEONY &amp; BLUSH SUEDE COLOGNE 30ML L3AE-01"/>
    <s v="EA"/>
    <n v="13"/>
    <n v="2990"/>
    <n v="1"/>
    <n v="230"/>
    <n v="23"/>
    <n v="0"/>
  </r>
  <r>
    <x v="19"/>
    <s v="PERFUMES"/>
    <x v="5"/>
    <x v="0"/>
    <x v="0"/>
    <n v="110151653"/>
    <n v="22548237564"/>
    <s v="DKNY GOLDEN DELICIOUS EDP 100ML 2WEC-01"/>
    <s v="EA"/>
    <n v="18"/>
    <n v="2988"/>
    <n v="0"/>
    <n v="0"/>
    <n v="96"/>
    <n v="608"/>
  </r>
  <r>
    <x v="19"/>
    <s v="PERFUMES"/>
    <x v="0"/>
    <x v="4"/>
    <x v="4"/>
    <n v="110804430"/>
    <n v="888066068147"/>
    <s v="TOM FORD SOLEIL BLANC ALL OVER BODY SPRAY 150ML T5AR-01"/>
    <s v="EA"/>
    <n v="12"/>
    <n v="2988"/>
    <n v="0"/>
    <n v="0"/>
    <n v="0"/>
    <n v="0"/>
  </r>
  <r>
    <x v="19"/>
    <s v="PERFUMES"/>
    <x v="2"/>
    <x v="2"/>
    <x v="2"/>
    <n v="111396716"/>
    <n v="690251087037"/>
    <s v="JO MALONE PN HOME CANDLE LONDON 200G LAG9-01"/>
    <s v="EA"/>
    <n v="12"/>
    <n v="2988"/>
    <n v="0"/>
    <n v="0"/>
    <n v="13"/>
    <n v="79"/>
  </r>
  <r>
    <x v="19"/>
    <s v="PERFUMES"/>
    <x v="1"/>
    <x v="0"/>
    <x v="0"/>
    <n v="100172224"/>
    <n v="27131019817"/>
    <s v="E LAUDER PRIVATE COLLECTION EDP 50ML 7418-01"/>
    <s v="EA"/>
    <n v="11"/>
    <n v="2959"/>
    <n v="0"/>
    <n v="0"/>
    <n v="9"/>
    <n v="52"/>
  </r>
  <r>
    <x v="19"/>
    <s v="PERFUMES"/>
    <x v="1"/>
    <x v="0"/>
    <x v="0"/>
    <n v="100172256"/>
    <n v="27131020424"/>
    <s v="ESTEE LAUDER WHITE LINEN EDP SPRAY 60 ML 7712-01"/>
    <s v="EA"/>
    <n v="11"/>
    <n v="2959"/>
    <n v="4"/>
    <n v="1076"/>
    <n v="26"/>
    <n v="44"/>
  </r>
  <r>
    <x v="19"/>
    <s v="PERFUMES"/>
    <x v="2"/>
    <x v="4"/>
    <x v="2"/>
    <n v="111396712"/>
    <n v="690251077540"/>
    <s v="JO MALONE ENGLISH PEAR &amp; FREESIA HAIR MIST 30ML L9C6-01"/>
    <s v="EA"/>
    <n v="16"/>
    <n v="2928"/>
    <n v="2"/>
    <n v="366"/>
    <n v="32"/>
    <n v="1013"/>
  </r>
  <r>
    <x v="19"/>
    <s v="PERFUMES"/>
    <x v="2"/>
    <x v="1"/>
    <x v="2"/>
    <n v="111154162"/>
    <n v="690251081356"/>
    <s v="JO MALONE EP&amp;F + WB DUO COLOGNE PRE PACK 2X30ML L9R3-01"/>
    <s v="EA"/>
    <n v="7"/>
    <n v="2898"/>
    <n v="1"/>
    <n v="414"/>
    <n v="11"/>
    <n v="21"/>
  </r>
  <r>
    <x v="19"/>
    <s v="PERFUMES"/>
    <x v="2"/>
    <x v="2"/>
    <x v="2"/>
    <n v="111613576"/>
    <n v="690251083022"/>
    <s v="JO MALONE LAVENDER &amp; CORIANDER COLOGNE 30ML LA0L-01"/>
    <s v="EA"/>
    <n v="12"/>
    <n v="2880"/>
    <n v="2"/>
    <n v="480"/>
    <n v="54"/>
    <n v="402"/>
  </r>
  <r>
    <x v="19"/>
    <s v="PERFUMES"/>
    <x v="4"/>
    <x v="0"/>
    <x v="1"/>
    <n v="111593404"/>
    <n v="3700550218210"/>
    <s v="KILIAN WOMAN IN GOLD EDP SPRAY 50ML N3E5-01"/>
    <s v="EA"/>
    <n v="3"/>
    <n v="2871"/>
    <n v="0"/>
    <n v="0"/>
    <n v="1"/>
    <n v="0"/>
  </r>
  <r>
    <x v="19"/>
    <s v="PERFUMES"/>
    <x v="0"/>
    <x v="0"/>
    <x v="3"/>
    <n v="111023656"/>
    <n v="888066083379"/>
    <s v="TOM FORD F FABULOUS EDP 50ML T6PA-01"/>
    <s v="EA"/>
    <n v="3"/>
    <n v="2850"/>
    <n v="0"/>
    <n v="0"/>
    <n v="39"/>
    <n v="739"/>
  </r>
  <r>
    <x v="19"/>
    <s v="PERFUMES"/>
    <x v="0"/>
    <x v="0"/>
    <x v="4"/>
    <n v="111023656"/>
    <n v="888066083379"/>
    <s v="TOM FORD F FABULOUS EDP 50ML T6PA-01"/>
    <s v="EA"/>
    <n v="3"/>
    <n v="2850"/>
    <n v="0"/>
    <n v="0"/>
    <n v="25"/>
    <n v="739"/>
  </r>
  <r>
    <x v="19"/>
    <s v="PERFUMES"/>
    <x v="2"/>
    <x v="2"/>
    <x v="0"/>
    <n v="111154142"/>
    <n v="690251080953"/>
    <s v="JO MALONE ENGLISH PEAR &amp; FREESIA COLOGNE 100ML PRE PACK L9P5-01"/>
    <s v="EA"/>
    <n v="6"/>
    <n v="2820"/>
    <n v="2"/>
    <n v="940"/>
    <n v="-5"/>
    <n v="318"/>
  </r>
  <r>
    <x v="19"/>
    <s v="PERFUMES"/>
    <x v="1"/>
    <x v="1"/>
    <x v="0"/>
    <n v="111494516"/>
    <n v="887167443952"/>
    <s v="E LAUDER PURSE SPRAY COLLECTION 5X4ML RJ01-01"/>
    <s v="EA"/>
    <n v="14"/>
    <n v="2786"/>
    <n v="2"/>
    <n v="398"/>
    <n v="33"/>
    <n v="137"/>
  </r>
  <r>
    <x v="19"/>
    <s v="PERFUMES"/>
    <x v="2"/>
    <x v="2"/>
    <x v="2"/>
    <n v="110152299"/>
    <n v="690251002245"/>
    <s v="JO MALONE RED ROSES COLOGNE 30ML L08801"/>
    <s v="EA"/>
    <n v="12"/>
    <n v="2760"/>
    <n v="0"/>
    <n v="0"/>
    <n v="14"/>
    <n v="18"/>
  </r>
  <r>
    <x v="19"/>
    <s v="PERFUMES"/>
    <x v="2"/>
    <x v="4"/>
    <x v="2"/>
    <n v="110152413"/>
    <n v="690251020201"/>
    <s v="JO MALONE ENG PEAR &amp; FREESIA CANDLE 200G L2A601"/>
    <s v="EA"/>
    <n v="12"/>
    <n v="2760"/>
    <n v="0"/>
    <n v="0"/>
    <n v="21"/>
    <n v="13"/>
  </r>
  <r>
    <x v="19"/>
    <s v="PERFUMES"/>
    <x v="1"/>
    <x v="1"/>
    <x v="0"/>
    <n v="111399134"/>
    <n v="887167468634"/>
    <s v="E LAUDER BEAUTIFUL THE ULTIMATE COLLECTION PE74-01"/>
    <s v="EA"/>
    <n v="8"/>
    <n v="2760"/>
    <n v="0"/>
    <n v="0"/>
    <n v="13"/>
    <n v="0"/>
  </r>
  <r>
    <x v="19"/>
    <s v="PERFUMES"/>
    <x v="1"/>
    <x v="1"/>
    <x v="1"/>
    <n v="111399134"/>
    <n v="887167468634"/>
    <s v="E LAUDER BEAUTIFUL THE ULTIMATE COLLECTION PE74-01"/>
    <s v="EA"/>
    <n v="8"/>
    <n v="2760"/>
    <n v="0"/>
    <n v="0"/>
    <n v="9"/>
    <n v="0"/>
  </r>
  <r>
    <x v="19"/>
    <s v="PERFUMES"/>
    <x v="9"/>
    <x v="0"/>
    <x v="4"/>
    <n v="111166628"/>
    <n v="22548409480"/>
    <s v="E ZEGNA ESSENZE ABSOLUTE MEDITERRANEAN NEROLI EDP 100ML SPRAY 5XHE-01"/>
    <s v="EA"/>
    <n v="4"/>
    <n v="2716"/>
    <n v="0"/>
    <n v="0"/>
    <n v="11"/>
    <n v="82"/>
  </r>
  <r>
    <x v="19"/>
    <s v="PERFUMES"/>
    <x v="4"/>
    <x v="0"/>
    <x v="1"/>
    <n v="111062107"/>
    <n v="3700550213178"/>
    <s v="KILLIAN DARK LORD EDP REFILLABLE SPRAY 50ML N2Y6-01"/>
    <s v="EA"/>
    <n v="2"/>
    <n v="2706"/>
    <n v="0"/>
    <n v="0"/>
    <n v="17"/>
    <n v="0"/>
  </r>
  <r>
    <x v="19"/>
    <s v="PERFUMES"/>
    <x v="0"/>
    <x v="0"/>
    <x v="3"/>
    <n v="110387859"/>
    <n v="888066035392"/>
    <s v="TOM FORD NOIR EXTREME 100ML T2TM-01"/>
    <s v="EA"/>
    <n v="6"/>
    <n v="2688"/>
    <n v="0"/>
    <n v="0"/>
    <n v="38"/>
    <n v="416"/>
  </r>
  <r>
    <x v="19"/>
    <s v="PERFUMES"/>
    <x v="0"/>
    <x v="0"/>
    <x v="5"/>
    <n v="110387859"/>
    <n v="888066035392"/>
    <s v="TOM FORD NOIR EXTREME 100ML T2TM-01"/>
    <s v="EA"/>
    <n v="6"/>
    <n v="2688"/>
    <n v="0"/>
    <n v="0"/>
    <n v="27"/>
    <n v="416"/>
  </r>
  <r>
    <x v="19"/>
    <s v="PERFUMES"/>
    <x v="4"/>
    <x v="0"/>
    <x v="4"/>
    <n v="111593403"/>
    <n v="3700550218197"/>
    <s v="KILIAN GOOD GIRL GONE BAD 50ML N3E3-01"/>
    <s v="EA"/>
    <n v="3"/>
    <n v="2658"/>
    <n v="0"/>
    <n v="0"/>
    <n v="0"/>
    <n v="0"/>
  </r>
  <r>
    <x v="19"/>
    <s v="PERFUMES"/>
    <x v="6"/>
    <x v="0"/>
    <x v="1"/>
    <n v="111151262"/>
    <n v="811901023001"/>
    <s v="LE LABO ROSE 31 EAU DE PARFUM NATURAL SPRAY 100ML 100PR31100"/>
    <s v="EA"/>
    <n v="3"/>
    <n v="2640"/>
    <n v="0"/>
    <n v="0"/>
    <n v="4"/>
    <n v="0"/>
  </r>
  <r>
    <x v="19"/>
    <s v="PERFUMES"/>
    <x v="2"/>
    <x v="2"/>
    <x v="2"/>
    <n v="111396717"/>
    <n v="690251087075"/>
    <s v="JO MALONE M&amp;T HOME CANDLE DUBAI 200G LAGC-01"/>
    <s v="EA"/>
    <n v="9"/>
    <n v="2637"/>
    <n v="2"/>
    <n v="586"/>
    <n v="19"/>
    <n v="121"/>
  </r>
  <r>
    <x v="19"/>
    <s v="PERFUMES"/>
    <x v="2"/>
    <x v="3"/>
    <x v="2"/>
    <n v="110586224"/>
    <n v="690251055081"/>
    <s v="JO MALONE TUBEROSE ANGELICA CONCENTRATE COLOGNE 100ML L6KK-01"/>
    <s v="EA"/>
    <n v="4"/>
    <n v="2588"/>
    <n v="0"/>
    <n v="0"/>
    <n v="2"/>
    <n v="0"/>
  </r>
  <r>
    <x v="19"/>
    <s v="PERFUMES"/>
    <x v="2"/>
    <x v="2"/>
    <x v="2"/>
    <n v="110152283"/>
    <n v="690251000036"/>
    <s v="JO MALONE LIME BASIL &amp; MNDRN COLOGNE 30ML L00301"/>
    <s v="EA"/>
    <n v="11"/>
    <n v="2530"/>
    <n v="0"/>
    <n v="0"/>
    <n v="0"/>
    <n v="0"/>
  </r>
  <r>
    <x v="19"/>
    <s v="PERFUMES"/>
    <x v="2"/>
    <x v="2"/>
    <x v="2"/>
    <n v="111154138"/>
    <n v="690251081004"/>
    <s v="JO MALONE PEONY &amp; BLUSH SUEDE COLOGNE 30ML PRE PACK L9PA-01"/>
    <s v="EA"/>
    <n v="11"/>
    <n v="2530"/>
    <n v="3"/>
    <n v="690"/>
    <n v="14"/>
    <n v="69"/>
  </r>
  <r>
    <x v="19"/>
    <s v="PERFUMES"/>
    <x v="0"/>
    <x v="0"/>
    <x v="0"/>
    <n v="111399546"/>
    <n v="888066089289"/>
    <s v="TOM FORD METALLIQUE 100ML T778-01"/>
    <s v="EA"/>
    <n v="5"/>
    <n v="2525"/>
    <n v="0"/>
    <n v="0"/>
    <n v="35"/>
    <n v="871"/>
  </r>
  <r>
    <x v="19"/>
    <s v="PERFUMES"/>
    <x v="3"/>
    <x v="3"/>
    <x v="13"/>
    <n v="102000970"/>
    <n v="20714999346"/>
    <s v="CLINIQUE AROMATICS ELIXIR EDP 100ML 62G9-01"/>
    <s v="EA"/>
    <n v="7"/>
    <n v="2513"/>
    <n v="0"/>
    <n v="0"/>
    <n v="0"/>
    <n v="410"/>
  </r>
  <r>
    <x v="19"/>
    <s v="PERFUMES"/>
    <x v="0"/>
    <x v="1"/>
    <x v="4"/>
    <n v="111451883"/>
    <n v="888066095921"/>
    <s v="TOM FORD BLACK ORCHID EDP 50ML AND TRAVEL SPRAY SET T7TA-01"/>
    <s v="EA"/>
    <n v="7"/>
    <n v="2499"/>
    <n v="0"/>
    <n v="0"/>
    <n v="9"/>
    <n v="0"/>
  </r>
  <r>
    <x v="19"/>
    <s v="PERFUMES"/>
    <x v="2"/>
    <x v="2"/>
    <x v="2"/>
    <n v="111114143"/>
    <n v="690251033836"/>
    <s v="JO MALONE VELVET ROSE &amp; OUD COLOGNE INTENSE PRE PACK 100ML L41G-01"/>
    <s v="EA"/>
    <n v="5"/>
    <n v="2495"/>
    <n v="0"/>
    <n v="0"/>
    <n v="0"/>
    <n v="0"/>
  </r>
  <r>
    <x v="19"/>
    <s v="PERFUMES"/>
    <x v="8"/>
    <x v="1"/>
    <x v="0"/>
    <n v="111451827"/>
    <n v="22548413265"/>
    <s v="MICHAEL KORS WONDERLUST 50ML SET W/ POUCH 5X3L-Y9"/>
    <s v="EA"/>
    <n v="9"/>
    <n v="2484"/>
    <n v="0"/>
    <n v="0"/>
    <n v="8"/>
    <n v="0"/>
  </r>
  <r>
    <x v="19"/>
    <s v="PERFUMES"/>
    <x v="2"/>
    <x v="2"/>
    <x v="2"/>
    <n v="111451860"/>
    <n v="690251072040"/>
    <s v="JO MALONE ORANGE BITTERS COLOGNE100ML L8MG-01"/>
    <s v="EA"/>
    <n v="7"/>
    <n v="2471"/>
    <n v="1"/>
    <n v="353"/>
    <n v="71"/>
    <n v="113"/>
  </r>
  <r>
    <x v="19"/>
    <s v="PERFUMES"/>
    <x v="5"/>
    <x v="0"/>
    <x v="1"/>
    <n v="102002582"/>
    <n v="763511009824"/>
    <s v="DONNA KARAN BE DELICIOUS LADIES EDP 100ML 81WR 01"/>
    <s v="EA"/>
    <n v="10"/>
    <n v="2470"/>
    <n v="2"/>
    <n v="494"/>
    <n v="6"/>
    <n v="0"/>
  </r>
  <r>
    <x v="19"/>
    <s v="PERFUMES"/>
    <x v="2"/>
    <x v="4"/>
    <x v="2"/>
    <n v="110198687"/>
    <n v="690251024469"/>
    <s v="JO MALONE SCENT AROUND DIFUSER PN 165ML L2W6-01"/>
    <s v="EA"/>
    <n v="8"/>
    <n v="2448"/>
    <n v="2"/>
    <n v="612"/>
    <n v="19"/>
    <n v="0"/>
  </r>
  <r>
    <x v="19"/>
    <s v="PERFUMES"/>
    <x v="6"/>
    <x v="0"/>
    <x v="1"/>
    <n v="111151247"/>
    <n v="811901022776"/>
    <s v="LE LABO TH NOIR 29 EAU DE PARFUM NATURAL SPRAY 50ML 050PT29100"/>
    <s v="EA"/>
    <n v="4"/>
    <n v="2432"/>
    <n v="0"/>
    <n v="0"/>
    <n v="-2"/>
    <n v="0"/>
  </r>
  <r>
    <x v="19"/>
    <s v="PERFUMES"/>
    <x v="0"/>
    <x v="0"/>
    <x v="3"/>
    <n v="112108240"/>
    <n v="888066112727"/>
    <s v="TOM FORD BLACK ORCHID PARFUM EDP 100ML T90E-01"/>
    <s v="EA"/>
    <n v="4"/>
    <n v="2380"/>
    <n v="0"/>
    <n v="0"/>
    <n v="26"/>
    <n v="184"/>
  </r>
  <r>
    <x v="19"/>
    <s v="PERFUMES"/>
    <x v="2"/>
    <x v="4"/>
    <x v="2"/>
    <n v="111423913"/>
    <n v="690251075157"/>
    <s v="JO MALONE PEONY &amp; BLUSH SUEDE SCENT SURROUND DIFFUSER L92T-01"/>
    <s v="EA"/>
    <n v="8"/>
    <n v="2376"/>
    <n v="0"/>
    <n v="0"/>
    <n v="16"/>
    <n v="11"/>
  </r>
  <r>
    <x v="19"/>
    <s v="PERFUMES"/>
    <x v="1"/>
    <x v="0"/>
    <x v="1"/>
    <n v="111423852"/>
    <n v="887167475373"/>
    <s v="ESTEE LAUDER BEAUTIFUL BELLE LOVE EDP 100ML PEYF-01"/>
    <s v="EA"/>
    <n v="5"/>
    <n v="2365"/>
    <n v="1"/>
    <n v="473"/>
    <n v="24"/>
    <n v="315"/>
  </r>
  <r>
    <x v="19"/>
    <s v="PERFUMES"/>
    <x v="1"/>
    <x v="0"/>
    <x v="5"/>
    <n v="111423852"/>
    <n v="887167475373"/>
    <s v="ESTEE LAUDER BEAUTIFUL BELLE LOVE EDP 100ML PEYF-01"/>
    <s v="EA"/>
    <n v="5"/>
    <n v="2365"/>
    <n v="2"/>
    <n v="946"/>
    <n v="12"/>
    <n v="315"/>
  </r>
  <r>
    <x v="19"/>
    <s v="PERFUMES"/>
    <x v="1"/>
    <x v="0"/>
    <x v="4"/>
    <n v="111423852"/>
    <n v="887167475373"/>
    <s v="ESTEE LAUDER BEAUTIFUL BELLE LOVE EDP 100ML PEYF-01"/>
    <s v="EA"/>
    <n v="5"/>
    <n v="2365"/>
    <n v="2"/>
    <n v="946"/>
    <n v="22"/>
    <n v="315"/>
  </r>
  <r>
    <x v="19"/>
    <s v="PERFUMES"/>
    <x v="0"/>
    <x v="0"/>
    <x v="1"/>
    <n v="110069565"/>
    <n v="888066000499"/>
    <s v="TOM FORD NOIR DE NOIR EDP SPRAY 50ML T01H 01"/>
    <s v="EA"/>
    <n v="3"/>
    <n v="2352"/>
    <n v="0"/>
    <n v="0"/>
    <n v="5"/>
    <n v="1"/>
  </r>
  <r>
    <x v="19"/>
    <s v="PERFUMES"/>
    <x v="0"/>
    <x v="0"/>
    <x v="0"/>
    <n v="110219845"/>
    <n v="888066015585"/>
    <s v="TOM FORD CAFE ROSE EDP 50ML T14M-01"/>
    <s v="EA"/>
    <n v="3"/>
    <n v="2352"/>
    <n v="0"/>
    <n v="0"/>
    <n v="2"/>
    <n v="0"/>
  </r>
  <r>
    <x v="19"/>
    <s v="PERFUMES"/>
    <x v="0"/>
    <x v="0"/>
    <x v="0"/>
    <n v="110935863"/>
    <n v="888066080910"/>
    <s v="TOM FORD VANILLE FATALE EDP 50ML T6GL-01"/>
    <s v="EA"/>
    <n v="3"/>
    <n v="2352"/>
    <n v="0"/>
    <n v="0"/>
    <n v="6"/>
    <n v="0"/>
  </r>
  <r>
    <x v="19"/>
    <s v="PERFUMES"/>
    <x v="0"/>
    <x v="0"/>
    <x v="3"/>
    <n v="111451109"/>
    <n v="888066093200"/>
    <s v="TOM FORD SOLEIL NEIGE 50 ML T7K1-01"/>
    <s v="EA"/>
    <n v="3"/>
    <n v="2352"/>
    <n v="0"/>
    <n v="0"/>
    <n v="38"/>
    <n v="351"/>
  </r>
  <r>
    <x v="19"/>
    <s v="PERFUMES"/>
    <x v="2"/>
    <x v="2"/>
    <x v="2"/>
    <n v="110152337"/>
    <n v="690251019113"/>
    <s v="JO MALONE ENG PEAR &amp; FREESIA COLOGNE 100ML L26L01"/>
    <s v="EA"/>
    <n v="5"/>
    <n v="2350"/>
    <n v="0"/>
    <n v="0"/>
    <n v="2"/>
    <n v="0"/>
  </r>
  <r>
    <x v="19"/>
    <s v="PERFUMES"/>
    <x v="2"/>
    <x v="2"/>
    <x v="2"/>
    <n v="111079660"/>
    <n v="690251063284"/>
    <s v="JO MALONE HONEYSUCKLE AND DAVANA COLOGNE 100ML L7JL-01"/>
    <s v="EA"/>
    <n v="5"/>
    <n v="2350"/>
    <n v="0"/>
    <n v="0"/>
    <n v="72"/>
    <n v="933"/>
  </r>
  <r>
    <x v="19"/>
    <s v="PERFUMES"/>
    <x v="2"/>
    <x v="2"/>
    <x v="2"/>
    <n v="111154143"/>
    <n v="690251081226"/>
    <s v="JO MALONE HONEYSUCKLE AND DAVANA COLOGNE 100ML PRE PACK L9PT-01"/>
    <s v="EA"/>
    <n v="5"/>
    <n v="2350"/>
    <n v="1"/>
    <n v="470"/>
    <n v="17"/>
    <n v="0"/>
  </r>
  <r>
    <x v="19"/>
    <s v="PERFUMES"/>
    <x v="2"/>
    <x v="2"/>
    <x v="2"/>
    <n v="111154146"/>
    <n v="690251081073"/>
    <s v="JO MALONE ORANGE BLOSSOM COLOGNE 100ML PRE PACK L9PK-01"/>
    <s v="EA"/>
    <n v="5"/>
    <n v="2350"/>
    <n v="0"/>
    <n v="0"/>
    <n v="3"/>
    <n v="0"/>
  </r>
  <r>
    <x v="19"/>
    <s v="PERFUMES"/>
    <x v="4"/>
    <x v="0"/>
    <x v="1"/>
    <n v="111593397"/>
    <n v="3700550218760"/>
    <s v="KILIAN WOMAN IN GOLD EDP 50ML N3F5-01"/>
    <s v="EA"/>
    <n v="2"/>
    <n v="2346"/>
    <n v="0"/>
    <n v="0"/>
    <n v="4"/>
    <n v="0"/>
  </r>
  <r>
    <x v="19"/>
    <s v="PERFUMES"/>
    <x v="2"/>
    <x v="4"/>
    <x v="2"/>
    <n v="110281683"/>
    <n v="690251028429"/>
    <s v="JO MALONE PEONY &amp; BLUSH SUEDE CANDLE 200G L3AG-01"/>
    <s v="EA"/>
    <n v="10"/>
    <n v="2300"/>
    <n v="0"/>
    <n v="0"/>
    <n v="7"/>
    <n v="0"/>
  </r>
  <r>
    <x v="19"/>
    <s v="PERFUMES"/>
    <x v="0"/>
    <x v="0"/>
    <x v="4"/>
    <n v="110136725"/>
    <n v="888066008457"/>
    <s v="TOM FORD NEROLI PORTOFINO EDP SPRAY 100ML T0MA 01"/>
    <s v="EA"/>
    <n v="2"/>
    <n v="2298"/>
    <n v="0"/>
    <n v="0"/>
    <n v="8"/>
    <n v="0"/>
  </r>
  <r>
    <x v="19"/>
    <s v="PERFUMES"/>
    <x v="0"/>
    <x v="0"/>
    <x v="0"/>
    <n v="110354105"/>
    <n v="888066030502"/>
    <s v="TOM FORD PRIVATE BLEND TOBACCO OUD EDP 100ML T2EA-01"/>
    <s v="EA"/>
    <n v="2"/>
    <n v="2298"/>
    <n v="0"/>
    <n v="0"/>
    <n v="6"/>
    <n v="0"/>
  </r>
  <r>
    <x v="19"/>
    <s v="PERFUMES"/>
    <x v="0"/>
    <x v="0"/>
    <x v="3"/>
    <n v="110585909"/>
    <n v="888066004503"/>
    <s v="TOM FORD TOBACCO VANILLE EDP 100ML T0CA-01"/>
    <s v="EA"/>
    <n v="2"/>
    <n v="2298"/>
    <n v="0"/>
    <n v="0"/>
    <n v="5"/>
    <n v="0"/>
  </r>
  <r>
    <x v="19"/>
    <s v="PERFUMES"/>
    <x v="0"/>
    <x v="0"/>
    <x v="4"/>
    <n v="110585909"/>
    <n v="888066004503"/>
    <s v="TOM FORD TOBACCO VANILLE EDP 100ML T0CA-01"/>
    <s v="EA"/>
    <n v="2"/>
    <n v="2298"/>
    <n v="0"/>
    <n v="0"/>
    <n v="5"/>
    <n v="0"/>
  </r>
  <r>
    <x v="19"/>
    <s v="PERFUMES"/>
    <x v="0"/>
    <x v="0"/>
    <x v="4"/>
    <n v="111543789"/>
    <n v="888066105828"/>
    <s v="TOMFORD WHITE SUEDE 100ML T8JM-01"/>
    <s v="EA"/>
    <n v="2"/>
    <n v="2298"/>
    <n v="1"/>
    <n v="1149"/>
    <n v="8"/>
    <n v="0"/>
  </r>
  <r>
    <x v="19"/>
    <s v="PERFUMES"/>
    <x v="1"/>
    <x v="0"/>
    <x v="3"/>
    <n v="110165998"/>
    <n v="27131825210"/>
    <s v="E LAUDER WOOD MYSTIQUE EDP 100ML SPRAY WNK6 01"/>
    <s v="EA"/>
    <n v="4"/>
    <n v="2260"/>
    <n v="0"/>
    <n v="0"/>
    <n v="5"/>
    <n v="0"/>
  </r>
  <r>
    <x v="19"/>
    <s v="PERFUMES"/>
    <x v="2"/>
    <x v="2"/>
    <x v="2"/>
    <n v="110541973"/>
    <n v="690251045792"/>
    <s v="JO MALONE OUD &amp; BERGAMOT COLOGNE INTENSE 50ML L5FP-01"/>
    <s v="EA"/>
    <n v="6"/>
    <n v="2244"/>
    <n v="0"/>
    <n v="0"/>
    <n v="10"/>
    <n v="0"/>
  </r>
  <r>
    <x v="19"/>
    <s v="PERFUMES"/>
    <x v="0"/>
    <x v="3"/>
    <x v="1"/>
    <n v="110470585"/>
    <n v="888066047883"/>
    <s v="TOM FORD NEROLI PORTOFINO ACQUA EDT 100ML T3Y8-01"/>
    <s v="EA"/>
    <n v="4"/>
    <n v="2240"/>
    <n v="2"/>
    <n v="1120"/>
    <n v="0"/>
    <n v="0"/>
  </r>
  <r>
    <x v="19"/>
    <s v="PERFUMES"/>
    <x v="2"/>
    <x v="4"/>
    <x v="2"/>
    <n v="110322129"/>
    <n v="690251032860"/>
    <s v="JO MALONE VELVET ROSE &amp; OUD CANDLE 200G L3X6-01"/>
    <s v="EA"/>
    <n v="8"/>
    <n v="2224"/>
    <n v="0"/>
    <n v="0"/>
    <n v="5"/>
    <n v="0"/>
  </r>
  <r>
    <x v="19"/>
    <s v="PERFUMES"/>
    <x v="2"/>
    <x v="4"/>
    <x v="2"/>
    <n v="111451874"/>
    <n v="690251058969"/>
    <s v="JO MALONE ENGLISH PEAR &amp; FREESIA BODY CREME 50ML L72K-01"/>
    <s v="EA"/>
    <n v="28"/>
    <n v="2212"/>
    <n v="0"/>
    <n v="0"/>
    <n v="33"/>
    <n v="49"/>
  </r>
  <r>
    <x v="19"/>
    <s v="PERFUMES"/>
    <x v="8"/>
    <x v="0"/>
    <x v="1"/>
    <n v="110301607"/>
    <n v="22548289716"/>
    <s v="MICHAEL KORS COLLECTION GLAM JASMINE EDP 100ML 55EP-01"/>
    <s v="EA"/>
    <n v="6"/>
    <n v="2166"/>
    <n v="4"/>
    <n v="1444"/>
    <n v="33"/>
    <n v="276"/>
  </r>
  <r>
    <x v="19"/>
    <s v="PERFUMES"/>
    <x v="4"/>
    <x v="0"/>
    <x v="3"/>
    <n v="111593396"/>
    <n v="3700550218753"/>
    <s v="KILIAN MOONLIGHT IN HEAVEN EDP 50ML N3F4-01"/>
    <s v="EA"/>
    <n v="2"/>
    <n v="2154"/>
    <n v="1"/>
    <n v="1077"/>
    <n v="1"/>
    <n v="0"/>
  </r>
  <r>
    <x v="19"/>
    <s v="PERFUMES"/>
    <x v="1"/>
    <x v="0"/>
    <x v="0"/>
    <n v="101020600"/>
    <n v="27131043294"/>
    <s v="ESTEE LAUDER PLEASURES EDP 50ML 7017-01"/>
    <s v="EA"/>
    <n v="8"/>
    <n v="2152"/>
    <n v="1"/>
    <n v="269"/>
    <n v="14"/>
    <n v="0"/>
  </r>
  <r>
    <x v="19"/>
    <s v="PERFUMES"/>
    <x v="2"/>
    <x v="4"/>
    <x v="2"/>
    <n v="110412952"/>
    <n v="690251052936"/>
    <s v="JO MALONE WILD BLUEBELL BODY&amp;HAND WASH 250ML L4WJ-01/L6AG-01"/>
    <s v="EA"/>
    <n v="14"/>
    <n v="2142"/>
    <n v="3"/>
    <n v="459"/>
    <n v="12"/>
    <n v="0"/>
  </r>
  <r>
    <x v="19"/>
    <s v="PERFUMES"/>
    <x v="0"/>
    <x v="0"/>
    <x v="0"/>
    <n v="111317780"/>
    <n v="888066094054"/>
    <s v="TOMFORD BEAU DE JOUR EDP 50ML T7M7-01"/>
    <s v="EA"/>
    <n v="6"/>
    <n v="2142"/>
    <n v="0"/>
    <n v="0"/>
    <n v="17"/>
    <n v="0"/>
  </r>
  <r>
    <x v="19"/>
    <s v="PERFUMES"/>
    <x v="0"/>
    <x v="1"/>
    <x v="3"/>
    <n v="111451883"/>
    <n v="888066095921"/>
    <s v="TOM FORD BLACK ORCHID EDP 50ML AND TRAVEL SPRAY SET T7TA-01"/>
    <s v="EA"/>
    <n v="6"/>
    <n v="2142"/>
    <n v="1"/>
    <n v="357"/>
    <n v="9"/>
    <n v="0"/>
  </r>
  <r>
    <x v="19"/>
    <s v="PERFUMES"/>
    <x v="0"/>
    <x v="0"/>
    <x v="3"/>
    <n v="111380618"/>
    <n v="888066091701"/>
    <s v="TOMFORD TUSCAN LEATHER INTENSE 50ML/1.7FLOZ T7G1-01"/>
    <s v="EA"/>
    <n v="2"/>
    <n v="2106"/>
    <n v="0"/>
    <n v="0"/>
    <n v="44"/>
    <n v="109"/>
  </r>
  <r>
    <x v="19"/>
    <s v="PERFUMES"/>
    <x v="2"/>
    <x v="4"/>
    <x v="2"/>
    <n v="111451877"/>
    <n v="690251058082"/>
    <s v="JO MALONE PEONY &amp; BLUSH SUEDE TRAVEL CANDLE 60G L6YX-01"/>
    <s v="EA"/>
    <n v="25"/>
    <n v="2100"/>
    <n v="2"/>
    <n v="168"/>
    <n v="22"/>
    <n v="160"/>
  </r>
  <r>
    <x v="19"/>
    <s v="PERFUMES"/>
    <x v="5"/>
    <x v="0"/>
    <x v="3"/>
    <n v="102628089"/>
    <n v="763511100019"/>
    <s v="DONNA KARAN DKNY EDP 100ML SPRAY 80C8-01"/>
    <s v="EA"/>
    <n v="7"/>
    <n v="2093"/>
    <n v="0"/>
    <n v="0"/>
    <n v="13"/>
    <n v="102"/>
  </r>
  <r>
    <x v="19"/>
    <s v="PERFUMES"/>
    <x v="5"/>
    <x v="0"/>
    <x v="13"/>
    <n v="110561399"/>
    <n v="22548371039"/>
    <s v="DKNY BE TEMPTED EAU SO BLUSH EDP 100ML 5KKM-01"/>
    <s v="EA"/>
    <n v="11"/>
    <n v="2090"/>
    <n v="0"/>
    <n v="0"/>
    <n v="0"/>
    <n v="1911"/>
  </r>
  <r>
    <x v="19"/>
    <s v="PERFUMES"/>
    <x v="1"/>
    <x v="0"/>
    <x v="3"/>
    <n v="100179432"/>
    <n v="27131006534"/>
    <s v="ESTEE LAUDER KNOWING EDP 75ML 4409-01"/>
    <s v="EA"/>
    <n v="6"/>
    <n v="2070"/>
    <n v="0"/>
    <n v="0"/>
    <n v="8"/>
    <n v="1"/>
  </r>
  <r>
    <x v="19"/>
    <s v="PERFUMES"/>
    <x v="2"/>
    <x v="4"/>
    <x v="2"/>
    <n v="110152405"/>
    <n v="690251008155"/>
    <s v="JO MALONE ORANGE BLOSSOM CANDLE 200G L0W401"/>
    <s v="EA"/>
    <n v="9"/>
    <n v="2070"/>
    <n v="0"/>
    <n v="0"/>
    <n v="6"/>
    <n v="0"/>
  </r>
  <r>
    <x v="19"/>
    <s v="PERFUMES"/>
    <x v="1"/>
    <x v="1"/>
    <x v="1"/>
    <n v="110352854"/>
    <n v="887167139220"/>
    <s v="E LAUDER MODERN MUSE DUO 2X30ML R38R-01"/>
    <s v="EA"/>
    <n v="6"/>
    <n v="2070"/>
    <n v="0"/>
    <n v="0"/>
    <n v="5"/>
    <n v="0"/>
  </r>
  <r>
    <x v="19"/>
    <s v="PERFUMES"/>
    <x v="2"/>
    <x v="2"/>
    <x v="2"/>
    <n v="111079661"/>
    <n v="690251063307"/>
    <s v="JO MALONE HONEYSUCKLE AND DAVANA CANDLE 200G L7JM-01"/>
    <s v="EA"/>
    <n v="9"/>
    <n v="2070"/>
    <n v="0"/>
    <n v="0"/>
    <n v="12"/>
    <n v="10"/>
  </r>
  <r>
    <x v="19"/>
    <s v="PERFUMES"/>
    <x v="0"/>
    <x v="0"/>
    <x v="3"/>
    <n v="102004996"/>
    <n v="888066000079"/>
    <s v="TOM FORD BLACK ORCHID EDP 100ML T006 01"/>
    <s v="EA"/>
    <n v="4"/>
    <n v="2020"/>
    <n v="0"/>
    <n v="0"/>
    <n v="41"/>
    <n v="363"/>
  </r>
  <r>
    <x v="19"/>
    <s v="PERFUMES"/>
    <x v="0"/>
    <x v="0"/>
    <x v="0"/>
    <n v="110010743"/>
    <n v="888066002523"/>
    <s v="TOM FORD WHITE PATCHOULI EDP 100ML T060 01"/>
    <s v="EA"/>
    <n v="4"/>
    <n v="2020"/>
    <n v="0"/>
    <n v="0"/>
    <n v="5"/>
    <n v="0"/>
  </r>
  <r>
    <x v="19"/>
    <s v="PERFUMES"/>
    <x v="0"/>
    <x v="0"/>
    <x v="1"/>
    <n v="111399546"/>
    <n v="888066089289"/>
    <s v="TOM FORD METALLIQUE 100ML T778-01"/>
    <s v="EA"/>
    <n v="4"/>
    <n v="2020"/>
    <n v="0"/>
    <n v="0"/>
    <n v="30"/>
    <n v="871"/>
  </r>
  <r>
    <x v="19"/>
    <s v="PERFUMES"/>
    <x v="5"/>
    <x v="0"/>
    <x v="1"/>
    <n v="110151653"/>
    <n v="22548237564"/>
    <s v="DKNY GOLDEN DELICIOUS EDP 100ML 2WEC-01"/>
    <s v="EA"/>
    <n v="12"/>
    <n v="1992"/>
    <n v="2"/>
    <n v="332"/>
    <n v="24"/>
    <n v="608"/>
  </r>
  <r>
    <x v="19"/>
    <s v="PERFUMES"/>
    <x v="2"/>
    <x v="4"/>
    <x v="2"/>
    <n v="111423916"/>
    <n v="690251082827"/>
    <s v="JO MALONE POPPY &amp; BARLEY BODY &amp; HAND WASH LA02-01"/>
    <s v="EA"/>
    <n v="13"/>
    <n v="1989"/>
    <n v="3"/>
    <n v="459"/>
    <n v="13"/>
    <n v="41"/>
  </r>
  <r>
    <x v="19"/>
    <s v="PERFUMES"/>
    <x v="5"/>
    <x v="3"/>
    <x v="13"/>
    <n v="111614221"/>
    <n v="22548422830"/>
    <s v="DKNY DELICIOUS DELIGHTS FRUITY ROOTY EDT 50ML 427R-01"/>
    <s v="EA"/>
    <n v="18"/>
    <n v="1962"/>
    <n v="0"/>
    <n v="0"/>
    <n v="0"/>
    <n v="328"/>
  </r>
  <r>
    <x v="19"/>
    <s v="PERFUMES"/>
    <x v="4"/>
    <x v="0"/>
    <x v="3"/>
    <n v="111593410"/>
    <n v="3700550218319"/>
    <s v="KILIAN BLACK PHANTOM EDP 50ML N3EH-01"/>
    <s v="EA"/>
    <n v="2"/>
    <n v="1914"/>
    <n v="0"/>
    <n v="0"/>
    <n v="1"/>
    <n v="0"/>
  </r>
  <r>
    <x v="19"/>
    <s v="PERFUMES"/>
    <x v="0"/>
    <x v="0"/>
    <x v="0"/>
    <n v="110069556"/>
    <n v="888066000154"/>
    <s v="TOM FORD TUSCAN LEATHER EDP DECAN 250ML T00G 01"/>
    <s v="EA"/>
    <n v="1"/>
    <n v="1909"/>
    <n v="0"/>
    <n v="0"/>
    <n v="6"/>
    <n v="0"/>
  </r>
  <r>
    <x v="19"/>
    <s v="PERFUMES"/>
    <x v="0"/>
    <x v="0"/>
    <x v="0"/>
    <n v="110069566"/>
    <n v="888066000536"/>
    <s v="TOM FORD NOIR DE NOIR EDP DECAN 250ML T01M 01"/>
    <s v="EA"/>
    <n v="1"/>
    <n v="1909"/>
    <n v="0"/>
    <n v="0"/>
    <n v="4"/>
    <n v="0"/>
  </r>
  <r>
    <x v="19"/>
    <s v="PERFUMES"/>
    <x v="0"/>
    <x v="0"/>
    <x v="0"/>
    <n v="110136726"/>
    <n v="888066008464"/>
    <s v="TOM FORD NEROLI PORTOFINO EDP DECANTER 250ML T0MC 01"/>
    <s v="EA"/>
    <n v="1"/>
    <n v="1909"/>
    <n v="0"/>
    <n v="0"/>
    <n v="3"/>
    <n v="0"/>
  </r>
  <r>
    <x v="19"/>
    <s v="PERFUMES"/>
    <x v="1"/>
    <x v="1"/>
    <x v="3"/>
    <n v="102001012"/>
    <n v="27131248095"/>
    <s v="E LAUDER PLEASURES 2X30ML EDP SPRAYS 1H60-01"/>
    <s v="EA"/>
    <n v="7"/>
    <n v="1883"/>
    <n v="0"/>
    <n v="0"/>
    <n v="15"/>
    <n v="77"/>
  </r>
  <r>
    <x v="19"/>
    <s v="PERFUMES"/>
    <x v="2"/>
    <x v="2"/>
    <x v="3"/>
    <n v="110152438"/>
    <n v="690251000029"/>
    <s v="JO MALONE AMBER &amp; LAVENDER COLOGNE 100ML L00201"/>
    <s v="EA"/>
    <n v="4"/>
    <n v="1880"/>
    <n v="0"/>
    <n v="0"/>
    <n v="1"/>
    <n v="0"/>
  </r>
  <r>
    <x v="19"/>
    <s v="PERFUMES"/>
    <x v="2"/>
    <x v="2"/>
    <x v="2"/>
    <n v="110541972"/>
    <n v="690251045778"/>
    <s v="JO MALONE DARK AMBER &amp; GINGER LILY COLOGNE INT 50ML L5FM-01"/>
    <s v="EA"/>
    <n v="5"/>
    <n v="1870"/>
    <n v="0"/>
    <n v="0"/>
    <n v="31"/>
    <n v="0"/>
  </r>
  <r>
    <x v="19"/>
    <s v="PERFUMES"/>
    <x v="2"/>
    <x v="2"/>
    <x v="2"/>
    <n v="110152321"/>
    <n v="690251019090"/>
    <s v="JO MALONE ENG PEAR &amp; FREESIA COLOGNE 30ML L26K01"/>
    <s v="EA"/>
    <n v="8"/>
    <n v="1840"/>
    <n v="0"/>
    <n v="0"/>
    <n v="33"/>
    <n v="259"/>
  </r>
  <r>
    <x v="19"/>
    <s v="PERFUMES"/>
    <x v="2"/>
    <x v="4"/>
    <x v="2"/>
    <n v="110152404"/>
    <n v="690251008131"/>
    <s v="JO MALONE LIME BASIL &amp; MANDARIN CANDLE 200G L0W201"/>
    <s v="EA"/>
    <n v="8"/>
    <n v="1840"/>
    <n v="0"/>
    <n v="0"/>
    <n v="31"/>
    <n v="0"/>
  </r>
  <r>
    <x v="19"/>
    <s v="PERFUMES"/>
    <x v="2"/>
    <x v="4"/>
    <x v="2"/>
    <n v="110412933"/>
    <n v="690251052868"/>
    <s v="JO MALONE LIME BASIL &amp; MANDARIN BODY&amp;HAND WASH 250ML L4H6-01/L6A7-01"/>
    <s v="EA"/>
    <n v="12"/>
    <n v="1836"/>
    <n v="0"/>
    <n v="0"/>
    <n v="1"/>
    <n v="0"/>
  </r>
  <r>
    <x v="19"/>
    <s v="PERFUMES"/>
    <x v="5"/>
    <x v="0"/>
    <x v="3"/>
    <n v="110151653"/>
    <n v="22548237564"/>
    <s v="DKNY GOLDEN DELICIOUS EDP 100ML 2WEC-01"/>
    <s v="EA"/>
    <n v="11"/>
    <n v="1826"/>
    <n v="0"/>
    <n v="0"/>
    <n v="54"/>
    <n v="608"/>
  </r>
  <r>
    <x v="19"/>
    <s v="PERFUMES"/>
    <x v="2"/>
    <x v="4"/>
    <x v="2"/>
    <n v="110701913"/>
    <n v="690251053797"/>
    <s v="JO MALONE PEONY &amp; BLUSH SUEDE BODY &amp; HAND LOTION 250ML L6F4-01"/>
    <s v="EA"/>
    <n v="9"/>
    <n v="1809"/>
    <n v="1"/>
    <n v="201"/>
    <n v="8"/>
    <n v="0"/>
  </r>
  <r>
    <x v="19"/>
    <s v="PERFUMES"/>
    <x v="8"/>
    <x v="0"/>
    <x v="3"/>
    <n v="110301607"/>
    <n v="22548289716"/>
    <s v="MICHAEL KORS COLLECTION GLAM JASMINE EDP 100ML 55EP-01"/>
    <s v="EA"/>
    <n v="5"/>
    <n v="1805"/>
    <n v="0"/>
    <n v="0"/>
    <n v="31"/>
    <n v="276"/>
  </r>
  <r>
    <x v="19"/>
    <s v="PERFUMES"/>
    <x v="2"/>
    <x v="4"/>
    <x v="2"/>
    <n v="110517707"/>
    <n v="690251044528"/>
    <s v="JO MALONE TUBEROSE ANGELICA BODY CREAM 175ML L599-01"/>
    <s v="EA"/>
    <n v="6"/>
    <n v="1782"/>
    <n v="2"/>
    <n v="594"/>
    <n v="5"/>
    <n v="0"/>
  </r>
  <r>
    <x v="19"/>
    <s v="PERFUMES"/>
    <x v="7"/>
    <x v="2"/>
    <x v="1"/>
    <n v="111608455"/>
    <n v="22548420140"/>
    <s v="TOMMY HILFIGER IMPACT EDT 50ML 41EL-01"/>
    <s v="EA"/>
    <n v="9"/>
    <n v="1773"/>
    <n v="0"/>
    <n v="0"/>
    <n v="6"/>
    <n v="344"/>
  </r>
  <r>
    <x v="19"/>
    <s v="PERFUMES"/>
    <x v="4"/>
    <x v="0"/>
    <x v="1"/>
    <n v="111593406"/>
    <n v="3700550218258"/>
    <s v="KILIAN FORBIDDEN GAMES RFL SPRY 50ML N3E9-01"/>
    <s v="EA"/>
    <n v="2"/>
    <n v="1772"/>
    <n v="0"/>
    <n v="0"/>
    <n v="0"/>
    <n v="0"/>
  </r>
  <r>
    <x v="19"/>
    <s v="PERFUMES"/>
    <x v="4"/>
    <x v="0"/>
    <x v="4"/>
    <n v="111593407"/>
    <n v="3700550218265"/>
    <s v="KILIAN LIAISONS DANGEREUSES EDP 50ML N3EA-01"/>
    <s v="EA"/>
    <n v="2"/>
    <n v="1772"/>
    <n v="2"/>
    <n v="1772"/>
    <n v="0"/>
    <n v="0"/>
  </r>
  <r>
    <x v="19"/>
    <s v="PERFUMES"/>
    <x v="4"/>
    <x v="0"/>
    <x v="1"/>
    <n v="111593408"/>
    <n v="3700550218234"/>
    <s v="KILIAN VVCA IEDP REFLBLE SPRAY 50ML N3E7-01"/>
    <s v="EA"/>
    <n v="2"/>
    <n v="1772"/>
    <n v="0"/>
    <n v="0"/>
    <n v="1"/>
    <n v="0"/>
  </r>
  <r>
    <x v="19"/>
    <s v="PERFUMES"/>
    <x v="4"/>
    <x v="0"/>
    <x v="1"/>
    <n v="111593409"/>
    <n v="3700550218302"/>
    <s v="KILIAN STRAIGH TO HEAVEN EDP 50ML N3EG-01"/>
    <s v="EA"/>
    <n v="2"/>
    <n v="1772"/>
    <n v="0"/>
    <n v="0"/>
    <n v="1"/>
    <n v="0"/>
  </r>
  <r>
    <x v="19"/>
    <s v="PERFUMES"/>
    <x v="6"/>
    <x v="0"/>
    <x v="1"/>
    <n v="111151265"/>
    <n v="842185118251"/>
    <s v="LE LABO TONKA 25 EAU DE PARFUM NATURAL SPRAY 100ML 100PT25100"/>
    <s v="EA"/>
    <n v="2"/>
    <n v="1760"/>
    <n v="0"/>
    <n v="0"/>
    <n v="20"/>
    <n v="36"/>
  </r>
  <r>
    <x v="19"/>
    <s v="PERFUMES"/>
    <x v="2"/>
    <x v="2"/>
    <x v="2"/>
    <n v="110322125"/>
    <n v="690251032907"/>
    <s v="JO MALONE TUBEROSE ANGELICA COLOGNE INT 100ML L3X8-01"/>
    <s v="EA"/>
    <n v="3"/>
    <n v="1752"/>
    <n v="0"/>
    <n v="0"/>
    <n v="0"/>
    <n v="0"/>
  </r>
  <r>
    <x v="19"/>
    <s v="PERFUMES"/>
    <x v="2"/>
    <x v="2"/>
    <x v="3"/>
    <n v="110541967"/>
    <n v="690251047338"/>
    <s v="JO MALONE MYRRH &amp; TONKA COLOGNE INTENSE 100ML L5LK-01"/>
    <s v="EA"/>
    <n v="3"/>
    <n v="1752"/>
    <n v="0"/>
    <n v="0"/>
    <n v="17"/>
    <n v="14"/>
  </r>
  <r>
    <x v="19"/>
    <s v="PERFUMES"/>
    <x v="2"/>
    <x v="2"/>
    <x v="3"/>
    <n v="111154151"/>
    <n v="690251071340"/>
    <s v="JO MALONE BRONZE WOOD &amp; LEATHER COLOGNE INTENSE 100ML L8K9-01"/>
    <s v="EA"/>
    <n v="3"/>
    <n v="1752"/>
    <n v="0"/>
    <n v="0"/>
    <n v="21"/>
    <n v="54"/>
  </r>
  <r>
    <x v="19"/>
    <s v="PERFUMES"/>
    <x v="2"/>
    <x v="2"/>
    <x v="2"/>
    <n v="111120056"/>
    <n v="690251062812"/>
    <s v="JO MALONE WHITE MOSS &amp; SNOWDROP COLOGNE 100 ML L7H7-01"/>
    <s v="EA"/>
    <n v="5"/>
    <n v="1750"/>
    <n v="0"/>
    <n v="0"/>
    <n v="42"/>
    <n v="0"/>
  </r>
  <r>
    <x v="19"/>
    <s v="PERFUMES"/>
    <x v="8"/>
    <x v="0"/>
    <x v="0"/>
    <n v="110465086"/>
    <n v="22548349861"/>
    <s v="MICHAEL KORS MEN EXTREME BLUE EDT 120ML 5G39-01"/>
    <s v="EA"/>
    <n v="6"/>
    <n v="1746"/>
    <n v="2"/>
    <n v="582"/>
    <n v="5"/>
    <n v="4"/>
  </r>
  <r>
    <x v="19"/>
    <s v="PERFUMES"/>
    <x v="1"/>
    <x v="0"/>
    <x v="13"/>
    <n v="100172103"/>
    <n v="27131086871"/>
    <s v="E LAUDER BEAUTIFUL EDP 75ML 4806-02"/>
    <s v="EA"/>
    <n v="5"/>
    <n v="1725"/>
    <n v="0"/>
    <n v="0"/>
    <n v="0"/>
    <n v="96"/>
  </r>
  <r>
    <x v="19"/>
    <s v="PERFUMES"/>
    <x v="1"/>
    <x v="0"/>
    <x v="0"/>
    <n v="110298012"/>
    <n v="27131261612"/>
    <s v="E LAUDER MODERN MUSE EDP 50ML YF32-01"/>
    <s v="EA"/>
    <n v="5"/>
    <n v="1725"/>
    <n v="0"/>
    <n v="0"/>
    <n v="23"/>
    <n v="0"/>
  </r>
  <r>
    <x v="19"/>
    <s v="PERFUMES"/>
    <x v="2"/>
    <x v="1"/>
    <x v="3"/>
    <n v="110885079"/>
    <n v="690251065103"/>
    <s v="JO MALONE FRAGRANCE COMBINING SET 2X COLOGNE 30ML + CREAM 50ML L7T7-01"/>
    <s v="EA"/>
    <n v="5"/>
    <n v="1725"/>
    <n v="0"/>
    <n v="0"/>
    <n v="1"/>
    <n v="0"/>
  </r>
  <r>
    <x v="19"/>
    <s v="PERFUMES"/>
    <x v="0"/>
    <x v="0"/>
    <x v="1"/>
    <n v="112108239"/>
    <n v="888066112734"/>
    <s v="TOM FORD BLACK ORCHID PARFUM EDP 50ML T90F-01"/>
    <s v="EA"/>
    <n v="4"/>
    <n v="1696"/>
    <n v="0"/>
    <n v="0"/>
    <n v="23"/>
    <n v="184"/>
  </r>
  <r>
    <x v="19"/>
    <s v="PERFUMES"/>
    <x v="2"/>
    <x v="4"/>
    <x v="2"/>
    <n v="111452537"/>
    <n v="690251079612"/>
    <s v="JO MALONE LIME &amp; BASIL EXFOLIATING SHOWER GEL 200ML L9KX-01"/>
    <s v="EA"/>
    <n v="11"/>
    <n v="1683"/>
    <n v="3"/>
    <n v="459"/>
    <n v="13"/>
    <n v="3"/>
  </r>
  <r>
    <x v="19"/>
    <s v="PERFUMES"/>
    <x v="14"/>
    <x v="0"/>
    <x v="3"/>
    <n v="111593391"/>
    <n v="3700135012486"/>
    <s v="F MALLE FRENCH LOVER ASSEMBLED 100 ML H4FP-01"/>
    <s v="EA"/>
    <n v="2"/>
    <n v="1616"/>
    <n v="1"/>
    <n v="808"/>
    <n v="3"/>
    <n v="0"/>
  </r>
  <r>
    <x v="19"/>
    <s v="PERFUMES"/>
    <x v="1"/>
    <x v="0"/>
    <x v="4"/>
    <n v="100172256"/>
    <n v="27131020424"/>
    <s v="ESTEE LAUDER WHITE LINEN EDP SPRAY 60 ML 7712-01"/>
    <s v="EA"/>
    <n v="6"/>
    <n v="1614"/>
    <n v="0"/>
    <n v="0"/>
    <n v="12"/>
    <n v="44"/>
  </r>
  <r>
    <x v="19"/>
    <s v="PERFUMES"/>
    <x v="7"/>
    <x v="2"/>
    <x v="4"/>
    <n v="111608453"/>
    <n v="22548420126"/>
    <s v="TOMMY HILFIGER IMPACT EDT 100ML 41EK-01"/>
    <s v="EA"/>
    <n v="6"/>
    <n v="1614"/>
    <n v="1"/>
    <n v="269"/>
    <n v="32"/>
    <n v="550"/>
  </r>
  <r>
    <x v="19"/>
    <s v="PERFUMES"/>
    <x v="2"/>
    <x v="2"/>
    <x v="2"/>
    <n v="111154133"/>
    <n v="690251080960"/>
    <s v="JO MALONE ENGLISH PEAR &amp; FREESIA COLOGNE 30ML PRE PACK L9P6-01"/>
    <s v="EA"/>
    <n v="7"/>
    <n v="1610"/>
    <n v="0"/>
    <n v="0"/>
    <n v="32"/>
    <n v="164"/>
  </r>
  <r>
    <x v="19"/>
    <s v="PERFUMES"/>
    <x v="2"/>
    <x v="2"/>
    <x v="2"/>
    <n v="111154140"/>
    <n v="690251080984"/>
    <s v="JO MALONE WOOD SAGE &amp; SEA SALT COLOGNE 30ML PRE PACK L9P8-01"/>
    <s v="EA"/>
    <n v="7"/>
    <n v="1610"/>
    <n v="2"/>
    <n v="460"/>
    <n v="38"/>
    <n v="483"/>
  </r>
  <r>
    <x v="19"/>
    <s v="PERFUMES"/>
    <x v="2"/>
    <x v="2"/>
    <x v="3"/>
    <n v="111311611"/>
    <n v="690251069972"/>
    <s v="JO MALONE STAR MAGNOLIA COLOGNE 100ML L8EC-01"/>
    <s v="EA"/>
    <n v="5"/>
    <n v="1605"/>
    <n v="0"/>
    <n v="0"/>
    <n v="0"/>
    <n v="0"/>
  </r>
  <r>
    <x v="19"/>
    <s v="PERFUMES"/>
    <x v="2"/>
    <x v="4"/>
    <x v="2"/>
    <n v="111451875"/>
    <n v="690251069804"/>
    <s v="JO MALONE ENGLISH PEAR &amp; FREESIA BODY &amp; HAND WASH 100ML L8CY-01"/>
    <s v="EA"/>
    <n v="27"/>
    <n v="1593"/>
    <n v="0"/>
    <n v="0"/>
    <n v="27"/>
    <n v="71"/>
  </r>
  <r>
    <x v="19"/>
    <s v="PERFUMES"/>
    <x v="10"/>
    <x v="3"/>
    <x v="1"/>
    <n v="100706347"/>
    <n v="22548006719"/>
    <s v="ARAMIS CLASSIC EDT 110ML 2163-01"/>
    <s v="EA"/>
    <n v="12"/>
    <n v="1572"/>
    <n v="1"/>
    <n v="131"/>
    <n v="19"/>
    <n v="966"/>
  </r>
  <r>
    <x v="19"/>
    <s v="PERFUMES"/>
    <x v="0"/>
    <x v="0"/>
    <x v="3"/>
    <n v="110069565"/>
    <n v="888066000499"/>
    <s v="TOM FORD NOIR DE NOIR EDP SPRAY 50ML T01H 01"/>
    <s v="EA"/>
    <n v="2"/>
    <n v="1568"/>
    <n v="0"/>
    <n v="0"/>
    <n v="18"/>
    <n v="1"/>
  </r>
  <r>
    <x v="19"/>
    <s v="PERFUMES"/>
    <x v="0"/>
    <x v="0"/>
    <x v="1"/>
    <n v="110219845"/>
    <n v="888066015585"/>
    <s v="TOM FORD CAFE ROSE EDP 50ML T14M-01"/>
    <s v="EA"/>
    <n v="2"/>
    <n v="1568"/>
    <n v="0"/>
    <n v="0"/>
    <n v="1"/>
    <n v="0"/>
  </r>
  <r>
    <x v="19"/>
    <s v="PERFUMES"/>
    <x v="0"/>
    <x v="0"/>
    <x v="0"/>
    <n v="110286625"/>
    <n v="888066022569"/>
    <s v="TOM FORD WHITE SUEDE 50ML T1RL 01"/>
    <s v="EA"/>
    <n v="2"/>
    <n v="1568"/>
    <n v="0"/>
    <n v="0"/>
    <n v="8"/>
    <n v="0"/>
  </r>
  <r>
    <x v="19"/>
    <s v="PERFUMES"/>
    <x v="0"/>
    <x v="0"/>
    <x v="3"/>
    <n v="110355462"/>
    <n v="888066024471"/>
    <s v="TOM FORD MANDARINO DI AMALFI EDP 50ML PB T1Y5-01"/>
    <s v="EA"/>
    <n v="2"/>
    <n v="1568"/>
    <n v="0"/>
    <n v="0"/>
    <n v="2"/>
    <n v="0"/>
  </r>
  <r>
    <x v="19"/>
    <s v="PERFUMES"/>
    <x v="0"/>
    <x v="0"/>
    <x v="0"/>
    <n v="110414408"/>
    <n v="888066045827"/>
    <s v="TOM FORD VENETIAN BERGAMOT EDP 50ML PB T3RF-01"/>
    <s v="EA"/>
    <n v="2"/>
    <n v="1568"/>
    <n v="0"/>
    <n v="0"/>
    <n v="7"/>
    <n v="0"/>
  </r>
  <r>
    <x v="19"/>
    <s v="PERFUMES"/>
    <x v="0"/>
    <x v="0"/>
    <x v="5"/>
    <n v="111451109"/>
    <n v="888066093200"/>
    <s v="TOM FORD SOLEIL NEIGE 50 ML T7K1-01"/>
    <s v="EA"/>
    <n v="2"/>
    <n v="1568"/>
    <n v="0"/>
    <n v="0"/>
    <n v="27"/>
    <n v="351"/>
  </r>
  <r>
    <x v="19"/>
    <s v="PERFUMES"/>
    <x v="0"/>
    <x v="0"/>
    <x v="1"/>
    <n v="111543788"/>
    <n v="888066089302"/>
    <s v="TOMFORD WHITE SUEDE COLLECTION 50ML T779-01"/>
    <s v="EA"/>
    <n v="2"/>
    <n v="1568"/>
    <n v="0"/>
    <n v="0"/>
    <n v="3"/>
    <n v="0"/>
  </r>
  <r>
    <x v="19"/>
    <s v="PERFUMES"/>
    <x v="2"/>
    <x v="4"/>
    <x v="2"/>
    <n v="111494522"/>
    <n v="690251094486"/>
    <s v="JO MALONE EP&amp;F SCENTED CANDLE 6.35CM/2.499IN AY01-01"/>
    <s v="EA"/>
    <n v="9"/>
    <n v="1557"/>
    <n v="2"/>
    <n v="346"/>
    <n v="2"/>
    <n v="0"/>
  </r>
  <r>
    <x v="19"/>
    <s v="PERFUMES"/>
    <x v="1"/>
    <x v="0"/>
    <x v="0"/>
    <n v="102003715"/>
    <n v="27131423843"/>
    <s v="E LAUDER PURE WHITE LINEN 100ML EDP 9CHK-01"/>
    <s v="EA"/>
    <n v="4"/>
    <n v="1532"/>
    <n v="0"/>
    <n v="0"/>
    <n v="8"/>
    <n v="0"/>
  </r>
  <r>
    <x v="19"/>
    <s v="PERFUMES"/>
    <x v="1"/>
    <x v="0"/>
    <x v="0"/>
    <n v="110002822"/>
    <n v="27131595069"/>
    <s v="E LAUDER SENSUOUS EDP 100ML 9TML 01"/>
    <s v="EA"/>
    <n v="4"/>
    <n v="1532"/>
    <n v="0"/>
    <n v="0"/>
    <n v="9"/>
    <n v="5"/>
  </r>
  <r>
    <x v="19"/>
    <s v="PERFUMES"/>
    <x v="5"/>
    <x v="0"/>
    <x v="5"/>
    <n v="110561399"/>
    <n v="22548371039"/>
    <s v="DKNY BE TEMPTED EAU SO BLUSH EDP 100ML 5KKM-01"/>
    <s v="EA"/>
    <n v="8"/>
    <n v="1520"/>
    <n v="1"/>
    <n v="190"/>
    <n v="11"/>
    <n v="1911"/>
  </r>
  <r>
    <x v="19"/>
    <s v="PERFUMES"/>
    <x v="0"/>
    <x v="3"/>
    <x v="4"/>
    <n v="110320740"/>
    <n v="888066023955"/>
    <s v="TOM FORD VELVET ORCHID EDP 100ML T1X5-01"/>
    <s v="EA"/>
    <n v="3"/>
    <n v="1515"/>
    <n v="0"/>
    <n v="0"/>
    <n v="37"/>
    <n v="0"/>
  </r>
  <r>
    <x v="19"/>
    <s v="PERFUMES"/>
    <x v="0"/>
    <x v="0"/>
    <x v="10"/>
    <n v="111079663"/>
    <n v="888066075145"/>
    <s v="TOM FORD SIGNATURE OMBRE LEATHER EDP 100ML T5Y3-01"/>
    <s v="EA"/>
    <n v="3"/>
    <n v="1515"/>
    <n v="0"/>
    <n v="0"/>
    <n v="9"/>
    <n v="1494"/>
  </r>
  <r>
    <x v="19"/>
    <s v="PERFUMES"/>
    <x v="0"/>
    <x v="0"/>
    <x v="3"/>
    <n v="111379980"/>
    <n v="888066098878"/>
    <s v="TOMFORD LOST CHERRY EDP 100ML T812-01"/>
    <s v="EA"/>
    <n v="1"/>
    <n v="1507"/>
    <n v="1"/>
    <n v="1507"/>
    <n v="2"/>
    <n v="0"/>
  </r>
  <r>
    <x v="19"/>
    <s v="PERFUMES"/>
    <x v="0"/>
    <x v="0"/>
    <x v="3"/>
    <n v="111380649"/>
    <n v="888066091718"/>
    <s v="TOMFORD TUSCAN LEATHER INTENSE 100ML/3.4FLOZ T7G2-01"/>
    <s v="EA"/>
    <n v="1"/>
    <n v="1507"/>
    <n v="0"/>
    <n v="0"/>
    <n v="0"/>
    <n v="0"/>
  </r>
  <r>
    <x v="19"/>
    <s v="PERFUMES"/>
    <x v="2"/>
    <x v="2"/>
    <x v="2"/>
    <n v="111154150"/>
    <n v="690251071326"/>
    <s v="JO MALONE BRONZE WOOD &amp; LEATHER COLOGNE INTENSE 50ML L8K8-01"/>
    <s v="EA"/>
    <n v="4"/>
    <n v="1496"/>
    <n v="0"/>
    <n v="0"/>
    <n v="182"/>
    <n v="250"/>
  </r>
  <r>
    <x v="19"/>
    <s v="PERFUMES"/>
    <x v="2"/>
    <x v="2"/>
    <x v="2"/>
    <n v="111521942"/>
    <n v="690251077779"/>
    <s v="JO MALONE VETIVER &amp; GOLDEN VANILLA COLOGNE INTENSE 50ML L9CR-01"/>
    <s v="EA"/>
    <n v="4"/>
    <n v="1496"/>
    <n v="0"/>
    <n v="0"/>
    <n v="68"/>
    <n v="47"/>
  </r>
  <r>
    <x v="19"/>
    <s v="PERFUMES"/>
    <x v="5"/>
    <x v="0"/>
    <x v="1"/>
    <n v="102628089"/>
    <n v="763511100019"/>
    <s v="DONNA KARAN DKNY EDP 100ML SPRAY 80C8-01"/>
    <s v="EA"/>
    <n v="5"/>
    <n v="1495"/>
    <n v="0"/>
    <n v="0"/>
    <n v="48"/>
    <n v="102"/>
  </r>
  <r>
    <x v="19"/>
    <s v="PERFUMES"/>
    <x v="5"/>
    <x v="0"/>
    <x v="0"/>
    <n v="102002582"/>
    <n v="763511009824"/>
    <s v="DONNA KARAN BE DELICIOUS LADIES EDP 100ML 81WR 01"/>
    <s v="EA"/>
    <n v="6"/>
    <n v="1482"/>
    <n v="0"/>
    <n v="0"/>
    <n v="23"/>
    <n v="0"/>
  </r>
  <r>
    <x v="19"/>
    <s v="PERFUMES"/>
    <x v="5"/>
    <x v="0"/>
    <x v="4"/>
    <n v="110032452"/>
    <n v="22548172971"/>
    <s v="DKNY FRESH BLOSSOM EDP 100ML 2HWL-01"/>
    <s v="EA"/>
    <n v="10"/>
    <n v="1460"/>
    <n v="3"/>
    <n v="438"/>
    <n v="22"/>
    <n v="1587"/>
  </r>
  <r>
    <x v="19"/>
    <s v="PERFUMES"/>
    <x v="8"/>
    <x v="0"/>
    <x v="0"/>
    <n v="110301605"/>
    <n v="22548289655"/>
    <s v="MICHAEL KORS COLLECTION SEXY AMBER EDP 100ML 55EH-01"/>
    <s v="EA"/>
    <n v="4"/>
    <n v="1444"/>
    <n v="0"/>
    <n v="0"/>
    <n v="9"/>
    <n v="0"/>
  </r>
  <r>
    <x v="19"/>
    <s v="PERFUMES"/>
    <x v="8"/>
    <x v="0"/>
    <x v="13"/>
    <n v="110301607"/>
    <n v="22548289716"/>
    <s v="MICHAEL KORS COLLECTION GLAM JASMINE EDP 100ML 55EP-01"/>
    <s v="EA"/>
    <n v="4"/>
    <n v="1444"/>
    <n v="0"/>
    <n v="0"/>
    <n v="0"/>
    <n v="276"/>
  </r>
  <r>
    <x v="19"/>
    <s v="PERFUMES"/>
    <x v="8"/>
    <x v="0"/>
    <x v="0"/>
    <n v="110505318"/>
    <n v="22548366448"/>
    <s v="MICHAEL KORS WONDERLUST EDP 100ML 5JT6-01"/>
    <s v="EA"/>
    <n v="4"/>
    <n v="1444"/>
    <n v="0"/>
    <n v="0"/>
    <n v="19"/>
    <n v="0"/>
  </r>
  <r>
    <x v="19"/>
    <s v="PERFUMES"/>
    <x v="3"/>
    <x v="3"/>
    <x v="0"/>
    <n v="110429678"/>
    <n v="20714769994"/>
    <s v="CLINIQUE AROMATICS IN BLACK 50ML ZJ4R-01"/>
    <s v="EA"/>
    <n v="5"/>
    <n v="1440"/>
    <n v="0"/>
    <n v="0"/>
    <n v="0"/>
    <n v="0"/>
  </r>
  <r>
    <x v="19"/>
    <s v="PERFUMES"/>
    <x v="2"/>
    <x v="2"/>
    <x v="3"/>
    <n v="111451860"/>
    <n v="690251072040"/>
    <s v="JO MALONE ORANGE BITTERS COLOGNE100ML L8MG-01"/>
    <s v="EA"/>
    <n v="4"/>
    <n v="1412"/>
    <n v="1"/>
    <n v="353"/>
    <n v="3"/>
    <n v="113"/>
  </r>
  <r>
    <x v="19"/>
    <s v="PERFUMES"/>
    <x v="2"/>
    <x v="2"/>
    <x v="3"/>
    <n v="110152328"/>
    <n v="690251004621"/>
    <s v="JO MALONE 154 COLOGNE 100ML L0GC-01"/>
    <s v="EA"/>
    <n v="3"/>
    <n v="1410"/>
    <n v="0"/>
    <n v="0"/>
    <n v="12"/>
    <n v="0"/>
  </r>
  <r>
    <x v="19"/>
    <s v="PERFUMES"/>
    <x v="2"/>
    <x v="2"/>
    <x v="3"/>
    <n v="110152338"/>
    <n v="690251021734"/>
    <s v="JO MALONE WILD BLUEBELL COLOGNE 100ML L2H601"/>
    <s v="EA"/>
    <n v="3"/>
    <n v="1410"/>
    <n v="1"/>
    <n v="470"/>
    <n v="9"/>
    <n v="11"/>
  </r>
  <r>
    <x v="19"/>
    <s v="PERFUMES"/>
    <x v="2"/>
    <x v="2"/>
    <x v="2"/>
    <n v="110152438"/>
    <n v="690251000029"/>
    <s v="JO MALONE AMBER &amp; LAVENDER COLOGNE 100ML L00201"/>
    <s v="EA"/>
    <n v="3"/>
    <n v="1410"/>
    <n v="0"/>
    <n v="0"/>
    <n v="6"/>
    <n v="0"/>
  </r>
  <r>
    <x v="19"/>
    <s v="PERFUMES"/>
    <x v="2"/>
    <x v="2"/>
    <x v="2"/>
    <n v="110204258"/>
    <n v="690251026104"/>
    <s v="JO MALONE BLACKBERRY &amp; BAY COLOGNE INT 100ML L32R-01"/>
    <s v="EA"/>
    <n v="3"/>
    <n v="1410"/>
    <n v="0"/>
    <n v="0"/>
    <n v="8"/>
    <n v="0"/>
  </r>
  <r>
    <x v="19"/>
    <s v="PERFUMES"/>
    <x v="2"/>
    <x v="2"/>
    <x v="3"/>
    <n v="110281682"/>
    <n v="690251028412"/>
    <s v="JO MALONE PEONY &amp; BLUSH SUEDE COLOGNE 100ML L3AF-01"/>
    <s v="EA"/>
    <n v="3"/>
    <n v="1410"/>
    <n v="1"/>
    <n v="470"/>
    <n v="0"/>
    <n v="0"/>
  </r>
  <r>
    <x v="19"/>
    <s v="PERFUMES"/>
    <x v="2"/>
    <x v="2"/>
    <x v="3"/>
    <n v="110351588"/>
    <n v="690251033713"/>
    <s v="JO MALONE WOOD SAGE &amp; SEA SALT COLOGNE 100ML L415-01"/>
    <s v="EA"/>
    <n v="3"/>
    <n v="1410"/>
    <n v="0"/>
    <n v="0"/>
    <n v="7"/>
    <n v="0"/>
  </r>
  <r>
    <x v="19"/>
    <s v="PERFUMES"/>
    <x v="2"/>
    <x v="2"/>
    <x v="3"/>
    <n v="111154149"/>
    <n v="690251080977"/>
    <s v="JO MALONE WOOD SAGE &amp; SEA SALT COLOGNE 100ML PRE PACK L9P7-01"/>
    <s v="EA"/>
    <n v="3"/>
    <n v="1410"/>
    <n v="0"/>
    <n v="0"/>
    <n v="12"/>
    <n v="260"/>
  </r>
  <r>
    <x v="19"/>
    <s v="PERFUMES"/>
    <x v="2"/>
    <x v="4"/>
    <x v="2"/>
    <n v="110412930"/>
    <n v="690251042135"/>
    <s v="JO MALONE BLACKBERRY&amp;BAY BODY&amp;HAND LOTION 250ML L50M-01"/>
    <s v="EA"/>
    <n v="7"/>
    <n v="1407"/>
    <n v="1"/>
    <n v="201"/>
    <n v="4"/>
    <n v="0"/>
  </r>
  <r>
    <x v="19"/>
    <s v="PERFUMES"/>
    <x v="1"/>
    <x v="1"/>
    <x v="1"/>
    <n v="111494516"/>
    <n v="887167443952"/>
    <s v="E LAUDER PURSE SPRAY COLLECTION 5X4ML RJ01-01"/>
    <s v="EA"/>
    <n v="7"/>
    <n v="1393"/>
    <n v="0"/>
    <n v="0"/>
    <n v="10"/>
    <n v="137"/>
  </r>
  <r>
    <x v="19"/>
    <s v="PERFUMES"/>
    <x v="1"/>
    <x v="0"/>
    <x v="5"/>
    <n v="100172103"/>
    <n v="27131086871"/>
    <s v="E LAUDER BEAUTIFUL EDP 75ML 4806-02"/>
    <s v="EA"/>
    <n v="4"/>
    <n v="1380"/>
    <n v="0"/>
    <n v="0"/>
    <n v="12"/>
    <n v="96"/>
  </r>
  <r>
    <x v="19"/>
    <s v="PERFUMES"/>
    <x v="1"/>
    <x v="0"/>
    <x v="1"/>
    <n v="100179432"/>
    <n v="27131006534"/>
    <s v="ESTEE LAUDER KNOWING EDP 75ML 4409-01"/>
    <s v="EA"/>
    <n v="4"/>
    <n v="1380"/>
    <n v="0"/>
    <n v="0"/>
    <n v="15"/>
    <n v="1"/>
  </r>
  <r>
    <x v="19"/>
    <s v="PERFUMES"/>
    <x v="1"/>
    <x v="0"/>
    <x v="4"/>
    <n v="100179432"/>
    <n v="27131006534"/>
    <s v="ESTEE LAUDER KNOWING EDP 75ML 4409-01"/>
    <s v="EA"/>
    <n v="4"/>
    <n v="1380"/>
    <n v="1"/>
    <n v="345"/>
    <n v="27"/>
    <n v="1"/>
  </r>
  <r>
    <x v="19"/>
    <s v="PERFUMES"/>
    <x v="2"/>
    <x v="2"/>
    <x v="2"/>
    <n v="110152304"/>
    <n v="690251009008"/>
    <s v="JO MALONE NCTRN BLSM &amp; HNY COLOGNE 30ML L0Y401"/>
    <s v="EA"/>
    <n v="6"/>
    <n v="1380"/>
    <n v="0"/>
    <n v="0"/>
    <n v="40"/>
    <n v="0"/>
  </r>
  <r>
    <x v="19"/>
    <s v="PERFUMES"/>
    <x v="1"/>
    <x v="0"/>
    <x v="1"/>
    <n v="110298012"/>
    <n v="27131261612"/>
    <s v="E LAUDER MODERN MUSE EDP 50ML YF32-01"/>
    <s v="EA"/>
    <n v="4"/>
    <n v="1380"/>
    <n v="0"/>
    <n v="0"/>
    <n v="1"/>
    <n v="0"/>
  </r>
  <r>
    <x v="19"/>
    <s v="PERFUMES"/>
    <x v="1"/>
    <x v="1"/>
    <x v="0"/>
    <n v="111166496"/>
    <n v="887167442894"/>
    <s v="ESTEE LAUDER BEAUTIFUL BELLE TRAVELLER GIFT SET P9LN-01"/>
    <s v="EA"/>
    <n v="4"/>
    <n v="1380"/>
    <n v="0"/>
    <n v="0"/>
    <n v="17"/>
    <n v="0"/>
  </r>
  <r>
    <x v="19"/>
    <s v="PERFUMES"/>
    <x v="0"/>
    <x v="4"/>
    <x v="3"/>
    <n v="111451882"/>
    <n v="888066090551"/>
    <s v="TOM FORD SIGNATURE OMBRE LEATHER ALL OVER BODY SPRAY 150ML T7AH-01"/>
    <s v="EA"/>
    <n v="10"/>
    <n v="1380"/>
    <n v="0"/>
    <n v="0"/>
    <n v="-1"/>
    <n v="3"/>
  </r>
  <r>
    <x v="19"/>
    <s v="PERFUMES"/>
    <x v="7"/>
    <x v="2"/>
    <x v="0"/>
    <n v="111608455"/>
    <n v="22548420140"/>
    <s v="TOMMY HILFIGER IMPACT EDT 50ML 41EL-01"/>
    <s v="EA"/>
    <n v="7"/>
    <n v="1379"/>
    <n v="0"/>
    <n v="0"/>
    <n v="119"/>
    <n v="344"/>
  </r>
  <r>
    <x v="19"/>
    <s v="PERFUMES"/>
    <x v="2"/>
    <x v="2"/>
    <x v="3"/>
    <n v="111120049"/>
    <n v="690251071241"/>
    <s v="JO MALONE ORANGE BITTERS COLOGNE 100ML L8K2-01"/>
    <s v="EA"/>
    <n v="4"/>
    <n v="1368"/>
    <n v="0"/>
    <n v="0"/>
    <n v="0"/>
    <n v="0"/>
  </r>
  <r>
    <x v="19"/>
    <s v="PERFUMES"/>
    <x v="9"/>
    <x v="0"/>
    <x v="1"/>
    <n v="111166629"/>
    <n v="22548409510"/>
    <s v="E ZEGNA ESSENZE ABSOLUTE MADRAS CARDAMOM EDP 100ML 5XHF-01"/>
    <s v="EA"/>
    <n v="2"/>
    <n v="1358"/>
    <n v="0"/>
    <n v="0"/>
    <n v="9"/>
    <n v="105"/>
  </r>
  <r>
    <x v="19"/>
    <s v="PERFUMES"/>
    <x v="9"/>
    <x v="0"/>
    <x v="0"/>
    <n v="111543705"/>
    <n v="22548417478"/>
    <s v="E ZEGNA ESSENZE ROMAN WOOD EDP"/>
    <s v="EA"/>
    <n v="2"/>
    <n v="1358"/>
    <n v="1"/>
    <n v="679"/>
    <n v="22"/>
    <n v="36"/>
  </r>
  <r>
    <x v="19"/>
    <s v="PERFUMES"/>
    <x v="7"/>
    <x v="2"/>
    <x v="1"/>
    <n v="111608453"/>
    <n v="22548420126"/>
    <s v="TOMMY HILFIGER IMPACT EDT 100ML 41EK-01"/>
    <s v="EA"/>
    <n v="5"/>
    <n v="1345"/>
    <n v="0"/>
    <n v="0"/>
    <n v="13"/>
    <n v="550"/>
  </r>
  <r>
    <x v="19"/>
    <s v="PERFUMES"/>
    <x v="0"/>
    <x v="4"/>
    <x v="0"/>
    <n v="111034347"/>
    <n v="888066081894"/>
    <s v="TOMFORD SOLE DI POSITANO ALL OVER BODY SPRAY T6K3-01"/>
    <s v="EA"/>
    <n v="6"/>
    <n v="1314"/>
    <n v="0"/>
    <n v="0"/>
    <n v="0"/>
    <n v="0"/>
  </r>
  <r>
    <x v="19"/>
    <s v="PERFUMES"/>
    <x v="5"/>
    <x v="3"/>
    <x v="4"/>
    <n v="111543703"/>
    <n v="22548422823"/>
    <s v="DKNY DELICIOUS DELIGHTS COOL SWIRL EDT 50ML 427P-01"/>
    <s v="EA"/>
    <n v="12"/>
    <n v="1308"/>
    <n v="0"/>
    <n v="0"/>
    <n v="15"/>
    <n v="900"/>
  </r>
  <r>
    <x v="19"/>
    <s v="PERFUMES"/>
    <x v="10"/>
    <x v="7"/>
    <x v="0"/>
    <n v="100398084"/>
    <n v="22548001608"/>
    <s v="ARAMIS CLASSIC A/SHAVE 120ML 2014-02"/>
    <s v="EA"/>
    <n v="8"/>
    <n v="1288"/>
    <n v="0"/>
    <n v="0"/>
    <n v="10"/>
    <n v="3"/>
  </r>
  <r>
    <x v="19"/>
    <s v="PERFUMES"/>
    <x v="10"/>
    <x v="4"/>
    <x v="0"/>
    <n v="102017660"/>
    <n v="22548004685"/>
    <s v="ARAMIS CLASSIC 24HOUR DEO SPRAY 2892-02"/>
    <s v="EA"/>
    <n v="11"/>
    <n v="1265"/>
    <n v="0"/>
    <n v="0"/>
    <n v="32"/>
    <n v="9"/>
  </r>
  <r>
    <x v="19"/>
    <s v="PERFUMES"/>
    <x v="2"/>
    <x v="4"/>
    <x v="2"/>
    <n v="110541986"/>
    <n v="690251051137"/>
    <s v="JO MALONE ENGLISH PEAR &amp; FREESIA BATH SOAP 100G L64R-01"/>
    <s v="EA"/>
    <n v="16"/>
    <n v="1248"/>
    <n v="1"/>
    <n v="78"/>
    <n v="20"/>
    <n v="26"/>
  </r>
  <r>
    <x v="19"/>
    <s v="PERFUMES"/>
    <x v="3"/>
    <x v="3"/>
    <x v="13"/>
    <n v="102165050"/>
    <n v="20714080310"/>
    <s v="CLINIQUE HAPPY FOR MEN 100ML 62YM-01"/>
    <s v="EA"/>
    <n v="5"/>
    <n v="1245"/>
    <n v="0"/>
    <n v="0"/>
    <n v="0"/>
    <n v="373"/>
  </r>
  <r>
    <x v="19"/>
    <s v="PERFUMES"/>
    <x v="1"/>
    <x v="0"/>
    <x v="0"/>
    <n v="110950106"/>
    <n v="887167095854"/>
    <s v="E LAUDER AZUREE EDP 50ML YX36-01"/>
    <s v="EA"/>
    <n v="5"/>
    <n v="1245"/>
    <n v="0"/>
    <n v="0"/>
    <n v="15"/>
    <n v="179"/>
  </r>
  <r>
    <x v="19"/>
    <s v="PERFUMES"/>
    <x v="2"/>
    <x v="4"/>
    <x v="2"/>
    <n v="110255040"/>
    <n v="690251028498"/>
    <s v="JO MALONE ENGLISH PEAR &amp; FREESIA SCENT SURROUND DIFFUSER 165ML L3AL-01"/>
    <s v="EA"/>
    <n v="4"/>
    <n v="1224"/>
    <n v="0"/>
    <n v="0"/>
    <n v="16"/>
    <n v="69"/>
  </r>
  <r>
    <x v="19"/>
    <s v="PERFUMES"/>
    <x v="2"/>
    <x v="4"/>
    <x v="2"/>
    <n v="110885066"/>
    <n v="690251058259"/>
    <s v="JO MALONE BLACK CEDARWOOD &amp; JUNIPER BODY&amp;HAND WASH 250ML L70F-01"/>
    <s v="EA"/>
    <n v="8"/>
    <n v="1224"/>
    <n v="0"/>
    <n v="0"/>
    <n v="1"/>
    <n v="0"/>
  </r>
  <r>
    <x v="19"/>
    <s v="PERFUMES"/>
    <x v="6"/>
    <x v="0"/>
    <x v="1"/>
    <n v="111151236"/>
    <n v="811901022660"/>
    <s v="LE LABO BERGAMOTE 22 EAU DE PARFUM NATURAL SPRAY 50ML 050PB22100"/>
    <s v="EA"/>
    <n v="2"/>
    <n v="1216"/>
    <n v="1"/>
    <n v="608"/>
    <n v="15"/>
    <n v="10"/>
  </r>
  <r>
    <x v="19"/>
    <s v="PERFUMES"/>
    <x v="2"/>
    <x v="4"/>
    <x v="3"/>
    <n v="110517708"/>
    <n v="690251044511"/>
    <s v="JO MALONE VELVET ROSE &amp; OUD BODY CREAM 175ML L598-01"/>
    <s v="EA"/>
    <n v="4"/>
    <n v="1188"/>
    <n v="0"/>
    <n v="0"/>
    <n v="4"/>
    <n v="0"/>
  </r>
  <r>
    <x v="19"/>
    <s v="PERFUMES"/>
    <x v="2"/>
    <x v="4"/>
    <x v="2"/>
    <n v="111451876"/>
    <n v="690251058976"/>
    <s v="JO MALONE LIME BASIL &amp; MANDARIN BODY CRME 50ML L72L-01"/>
    <s v="EA"/>
    <n v="15"/>
    <n v="1185"/>
    <n v="0"/>
    <n v="0"/>
    <n v="23"/>
    <n v="27"/>
  </r>
  <r>
    <x v="19"/>
    <s v="PERFUMES"/>
    <x v="10"/>
    <x v="3"/>
    <x v="4"/>
    <n v="100706347"/>
    <n v="22548006719"/>
    <s v="ARAMIS CLASSIC EDT 110ML 2163-01"/>
    <s v="EA"/>
    <n v="9"/>
    <n v="1179"/>
    <n v="3"/>
    <n v="393"/>
    <n v="51"/>
    <n v="966"/>
  </r>
  <r>
    <x v="19"/>
    <s v="PERFUMES"/>
    <x v="2"/>
    <x v="2"/>
    <x v="3"/>
    <n v="110152343"/>
    <n v="690251022502"/>
    <s v="JO MALONE DARK AMBER &amp; GINGER LILY COLOGNE INTENSE 100ML L2KR-01"/>
    <s v="EA"/>
    <n v="2"/>
    <n v="1168"/>
    <n v="0"/>
    <n v="0"/>
    <n v="4"/>
    <n v="0"/>
  </r>
  <r>
    <x v="19"/>
    <s v="PERFUMES"/>
    <x v="4"/>
    <x v="0"/>
    <x v="1"/>
    <n v="110823180"/>
    <n v="3700550281917"/>
    <s v="KILIAN GOLD KNIGHT EDP SPRAY 50ML N2F5-01"/>
    <s v="EA"/>
    <n v="1"/>
    <n v="1163"/>
    <n v="0"/>
    <n v="0"/>
    <n v="9"/>
    <n v="0"/>
  </r>
  <r>
    <x v="19"/>
    <s v="PERFUMES"/>
    <x v="10"/>
    <x v="4"/>
    <x v="1"/>
    <n v="102017660"/>
    <n v="22548004685"/>
    <s v="ARAMIS CLASSIC 24HOUR DEO SPRAY 2892-02"/>
    <s v="EA"/>
    <n v="10"/>
    <n v="1150"/>
    <n v="1"/>
    <n v="115"/>
    <n v="11"/>
    <n v="9"/>
  </r>
  <r>
    <x v="19"/>
    <s v="PERFUMES"/>
    <x v="10"/>
    <x v="4"/>
    <x v="4"/>
    <n v="102017660"/>
    <n v="22548004685"/>
    <s v="ARAMIS CLASSIC 24HOUR DEO SPRAY 2892-02"/>
    <s v="EA"/>
    <n v="10"/>
    <n v="1150"/>
    <n v="0"/>
    <n v="0"/>
    <n v="2"/>
    <n v="9"/>
  </r>
  <r>
    <x v="19"/>
    <s v="PERFUMES"/>
    <x v="2"/>
    <x v="2"/>
    <x v="2"/>
    <n v="110412868"/>
    <n v="690251042302"/>
    <s v="JO MALONE MIMOSA &amp; CARDAMOM COLOGNE 30ML L51A-01"/>
    <s v="EA"/>
    <n v="5"/>
    <n v="1150"/>
    <n v="0"/>
    <n v="0"/>
    <n v="33"/>
    <n v="0"/>
  </r>
  <r>
    <x v="19"/>
    <s v="PERFUMES"/>
    <x v="4"/>
    <x v="1"/>
    <x v="3"/>
    <n v="110823183"/>
    <n v="3760184358522"/>
    <s v="KILIAN GOOD GIRL GONE BAD 4X7.5ML N1TK-01"/>
    <s v="EA"/>
    <n v="2"/>
    <n v="1150"/>
    <n v="0"/>
    <n v="0"/>
    <n v="0"/>
    <n v="0"/>
  </r>
  <r>
    <x v="19"/>
    <s v="PERFUMES"/>
    <x v="2"/>
    <x v="2"/>
    <x v="2"/>
    <n v="111423907"/>
    <n v="690251082803"/>
    <s v="JO MALONE POPPY &amp; BARLEY COLOGNE 30 ML LA01-01"/>
    <s v="EA"/>
    <n v="5"/>
    <n v="1150"/>
    <n v="1"/>
    <n v="230"/>
    <n v="32"/>
    <n v="860"/>
  </r>
  <r>
    <x v="19"/>
    <s v="PERFUMES"/>
    <x v="0"/>
    <x v="0"/>
    <x v="3"/>
    <n v="110470572"/>
    <n v="888066048873"/>
    <s v="TOM FORD SOLEIL BLANC EDP 100ML PB T40T-01"/>
    <s v="EA"/>
    <n v="1"/>
    <n v="1149"/>
    <n v="0"/>
    <n v="0"/>
    <n v="3"/>
    <n v="0"/>
  </r>
  <r>
    <x v="19"/>
    <s v="PERFUMES"/>
    <x v="0"/>
    <x v="0"/>
    <x v="1"/>
    <n v="110585904"/>
    <n v="888066028929"/>
    <s v="TOM FORD CAFE ROSE EDP 100ML T289-01"/>
    <s v="EA"/>
    <n v="1"/>
    <n v="1149"/>
    <n v="0"/>
    <n v="0"/>
    <n v="4"/>
    <n v="0"/>
  </r>
  <r>
    <x v="19"/>
    <s v="PERFUMES"/>
    <x v="0"/>
    <x v="0"/>
    <x v="0"/>
    <n v="110585907"/>
    <n v="888066045841"/>
    <s v="TOM FORD VENETIAN BERGAMOT EDP 100ML T3RG-01"/>
    <s v="EA"/>
    <n v="1"/>
    <n v="1149"/>
    <n v="0"/>
    <n v="0"/>
    <n v="0"/>
    <n v="0"/>
  </r>
  <r>
    <x v="19"/>
    <s v="PERFUMES"/>
    <x v="0"/>
    <x v="0"/>
    <x v="0"/>
    <n v="110585909"/>
    <n v="888066004503"/>
    <s v="TOM FORD TOBACCO VANILLE EDP 100ML T0CA-01"/>
    <s v="EA"/>
    <n v="1"/>
    <n v="1149"/>
    <n v="1"/>
    <n v="1149"/>
    <n v="0"/>
    <n v="0"/>
  </r>
  <r>
    <x v="19"/>
    <s v="PERFUMES"/>
    <x v="0"/>
    <x v="0"/>
    <x v="1"/>
    <n v="110585911"/>
    <n v="888066004480"/>
    <s v="TOM FORD NOIR DE NOIR EDP 100ML T0C8-01"/>
    <s v="EA"/>
    <n v="1"/>
    <n v="1149"/>
    <n v="0"/>
    <n v="0"/>
    <n v="14"/>
    <n v="42"/>
  </r>
  <r>
    <x v="19"/>
    <s v="PERFUMES"/>
    <x v="0"/>
    <x v="0"/>
    <x v="4"/>
    <n v="110585911"/>
    <n v="888066004480"/>
    <s v="TOM FORD NOIR DE NOIR EDP 100ML T0C8-01"/>
    <s v="EA"/>
    <n v="1"/>
    <n v="1149"/>
    <n v="0"/>
    <n v="0"/>
    <n v="13"/>
    <n v="42"/>
  </r>
  <r>
    <x v="19"/>
    <s v="PERFUMES"/>
    <x v="0"/>
    <x v="0"/>
    <x v="3"/>
    <n v="110935864"/>
    <n v="888066080941"/>
    <s v="TOM FORD VANILLE FATALE EDP 100ML T6GN-01"/>
    <s v="EA"/>
    <n v="1"/>
    <n v="1149"/>
    <n v="0"/>
    <n v="0"/>
    <n v="5"/>
    <n v="4"/>
  </r>
  <r>
    <x v="19"/>
    <s v="PERFUMES"/>
    <x v="2"/>
    <x v="2"/>
    <x v="2"/>
    <n v="110541975"/>
    <n v="690251045815"/>
    <s v="JO MALONE TUBEROSE ANGELICA COLOGNE INTENSE 50ML L5FT-01"/>
    <s v="EA"/>
    <n v="3"/>
    <n v="1122"/>
    <n v="1"/>
    <n v="374"/>
    <n v="0"/>
    <n v="0"/>
  </r>
  <r>
    <x v="19"/>
    <s v="PERFUMES"/>
    <x v="5"/>
    <x v="0"/>
    <x v="0"/>
    <n v="111079643"/>
    <n v="22548400050"/>
    <s v="DONNA KARAN STORIES EDP 100ML 5TG4-01"/>
    <s v="EA"/>
    <n v="5"/>
    <n v="1120"/>
    <n v="0"/>
    <n v="0"/>
    <n v="40"/>
    <n v="0"/>
  </r>
  <r>
    <x v="19"/>
    <s v="PERFUMES"/>
    <x v="1"/>
    <x v="2"/>
    <x v="0"/>
    <n v="102089325"/>
    <n v="27131521433"/>
    <s v="E LAUDER PLEASURES FOR MEN 100ML SPM 11A5-01"/>
    <s v="EA"/>
    <n v="4"/>
    <n v="1112"/>
    <n v="0"/>
    <n v="0"/>
    <n v="0"/>
    <n v="0"/>
  </r>
  <r>
    <x v="19"/>
    <s v="PERFUMES"/>
    <x v="2"/>
    <x v="4"/>
    <x v="2"/>
    <n v="110283954"/>
    <n v="690251029310"/>
    <s v="JO MALONE DARK AMBER GINGER LILY CANDLE 200G L3F9 01"/>
    <s v="EA"/>
    <n v="4"/>
    <n v="1112"/>
    <n v="0"/>
    <n v="0"/>
    <n v="0"/>
    <n v="0"/>
  </r>
  <r>
    <x v="19"/>
    <s v="PERFUMES"/>
    <x v="17"/>
    <x v="0"/>
    <x v="3"/>
    <n v="111354833"/>
    <n v="887167301382"/>
    <s v="AERIN EVENING ROSE D'OR 100ML RP16-01"/>
    <s v="EA"/>
    <n v="1"/>
    <n v="1101"/>
    <n v="0"/>
    <n v="0"/>
    <n v="6"/>
    <n v="0"/>
  </r>
  <r>
    <x v="19"/>
    <s v="PERFUMES"/>
    <x v="10"/>
    <x v="4"/>
    <x v="0"/>
    <n v="102017482"/>
    <n v="22548008560"/>
    <s v="ARAMIS CLASSIC DEODORANT STICK 2390-02"/>
    <s v="EA"/>
    <n v="12"/>
    <n v="1092"/>
    <n v="0"/>
    <n v="0"/>
    <n v="13"/>
    <n v="0"/>
  </r>
  <r>
    <x v="19"/>
    <s v="PERFUMES"/>
    <x v="2"/>
    <x v="4"/>
    <x v="2"/>
    <n v="111451878"/>
    <n v="690251058549"/>
    <s v="JO MALONE ENGLISH PEAR &amp; FREESIA TRAVEL CANDLE 60G L71E-01"/>
    <s v="EA"/>
    <n v="13"/>
    <n v="1092"/>
    <n v="1"/>
    <n v="84"/>
    <n v="30"/>
    <n v="1"/>
  </r>
  <r>
    <x v="19"/>
    <s v="PERFUMES"/>
    <x v="5"/>
    <x v="3"/>
    <x v="13"/>
    <n v="111543703"/>
    <n v="22548422823"/>
    <s v="DKNY DELICIOUS DELIGHTS COOL SWIRL EDT 50ML 427P-01"/>
    <s v="EA"/>
    <n v="10"/>
    <n v="1090"/>
    <n v="0"/>
    <n v="0"/>
    <n v="0"/>
    <n v="900"/>
  </r>
  <r>
    <x v="19"/>
    <s v="PERFUMES"/>
    <x v="8"/>
    <x v="0"/>
    <x v="4"/>
    <n v="111379967"/>
    <n v="22548412688"/>
    <s v="MICHAEL KORS STARLIGHT SHIMMER EDP 100ML 5Y81-01"/>
    <s v="EA"/>
    <n v="5"/>
    <n v="1085"/>
    <n v="0"/>
    <n v="0"/>
    <n v="32"/>
    <n v="144"/>
  </r>
  <r>
    <x v="19"/>
    <s v="PERFUMES"/>
    <x v="3"/>
    <x v="3"/>
    <x v="4"/>
    <n v="102000970"/>
    <n v="20714999346"/>
    <s v="CLINIQUE AROMATICS ELIXIR EDP 100ML 62G9-01"/>
    <s v="EA"/>
    <n v="3"/>
    <n v="1077"/>
    <n v="1"/>
    <n v="359"/>
    <n v="27"/>
    <n v="410"/>
  </r>
  <r>
    <x v="19"/>
    <s v="PERFUMES"/>
    <x v="3"/>
    <x v="1"/>
    <x v="0"/>
    <n v="110167377"/>
    <n v="20714500993"/>
    <s v="CLINIQUE AROMATICS ELIXIR 100ML+BODY SMOOTHER 7CYT-01"/>
    <s v="EA"/>
    <n v="3"/>
    <n v="1077"/>
    <n v="0"/>
    <n v="0"/>
    <n v="22"/>
    <n v="3"/>
  </r>
  <r>
    <x v="19"/>
    <s v="PERFUMES"/>
    <x v="3"/>
    <x v="1"/>
    <x v="4"/>
    <n v="110167377"/>
    <n v="20714500993"/>
    <s v="CLINIQUE AROMATICS ELIXIR 100ML+BODY SMOOTHER 7CYT-01"/>
    <s v="EA"/>
    <n v="3"/>
    <n v="1077"/>
    <n v="0"/>
    <n v="0"/>
    <n v="7"/>
    <n v="3"/>
  </r>
  <r>
    <x v="19"/>
    <s v="PERFUMES"/>
    <x v="4"/>
    <x v="0"/>
    <x v="3"/>
    <n v="111593400"/>
    <n v="3700550218791"/>
    <s v="KILIAN BLACK PHANTOM EDP 50ML N3F8-01"/>
    <s v="EA"/>
    <n v="1"/>
    <n v="1077"/>
    <n v="0"/>
    <n v="0"/>
    <n v="1"/>
    <n v="0"/>
  </r>
  <r>
    <x v="19"/>
    <s v="PERFUMES"/>
    <x v="1"/>
    <x v="0"/>
    <x v="1"/>
    <n v="100172256"/>
    <n v="27131020424"/>
    <s v="ESTEE LAUDER WHITE LINEN EDP SPRAY 60 ML 7712-01"/>
    <s v="EA"/>
    <n v="4"/>
    <n v="1076"/>
    <n v="0"/>
    <n v="0"/>
    <n v="14"/>
    <n v="44"/>
  </r>
  <r>
    <x v="19"/>
    <s v="PERFUMES"/>
    <x v="1"/>
    <x v="0"/>
    <x v="0"/>
    <n v="110222202"/>
    <n v="27131936732"/>
    <s v="E LAUDER VERY ESTEE EDP 50ML Y6M8-01"/>
    <s v="EA"/>
    <n v="4"/>
    <n v="1076"/>
    <n v="0"/>
    <n v="0"/>
    <n v="0"/>
    <n v="0"/>
  </r>
  <r>
    <x v="19"/>
    <s v="PERFUMES"/>
    <x v="0"/>
    <x v="0"/>
    <x v="0"/>
    <n v="102004995"/>
    <n v="888066000062"/>
    <s v="TOM FORD BLACK ORCHID EDP 50ML T005 01"/>
    <s v="EA"/>
    <n v="3"/>
    <n v="1071"/>
    <n v="0"/>
    <n v="0"/>
    <n v="9"/>
    <n v="0"/>
  </r>
  <r>
    <x v="19"/>
    <s v="PERFUMES"/>
    <x v="0"/>
    <x v="0"/>
    <x v="10"/>
    <n v="102004995"/>
    <n v="888066000062"/>
    <s v="TOM FORD BLACK ORCHID EDP 50ML T005 01"/>
    <s v="EA"/>
    <n v="3"/>
    <n v="1071"/>
    <n v="0"/>
    <n v="0"/>
    <n v="2"/>
    <n v="0"/>
  </r>
  <r>
    <x v="19"/>
    <s v="PERFUMES"/>
    <x v="0"/>
    <x v="3"/>
    <x v="0"/>
    <n v="110320738"/>
    <n v="888066023948"/>
    <s v="TOM FORD VELVET ORCHID EDP 50ML T1X4-01"/>
    <s v="EA"/>
    <n v="3"/>
    <n v="1071"/>
    <n v="0"/>
    <n v="0"/>
    <n v="2"/>
    <n v="0"/>
  </r>
  <r>
    <x v="19"/>
    <s v="PERFUMES"/>
    <x v="2"/>
    <x v="2"/>
    <x v="3"/>
    <n v="110685029"/>
    <n v="690251055227"/>
    <s v="JO MALONE ENGLISH OAK &amp; REDCURRANT COLOGNE 100ML L6L3-01"/>
    <s v="EA"/>
    <n v="3"/>
    <n v="1059"/>
    <n v="0"/>
    <n v="0"/>
    <n v="16"/>
    <n v="359"/>
  </r>
  <r>
    <x v="19"/>
    <s v="PERFUMES"/>
    <x v="0"/>
    <x v="0"/>
    <x v="0"/>
    <n v="110703017"/>
    <n v="888066068802"/>
    <s v="TOM FORD TOBACCO OUD INTENSE 50ML T5EM-01"/>
    <s v="EA"/>
    <n v="1"/>
    <n v="1053"/>
    <n v="0"/>
    <n v="0"/>
    <n v="4"/>
    <n v="0"/>
  </r>
  <r>
    <x v="19"/>
    <s v="PERFUMES"/>
    <x v="0"/>
    <x v="0"/>
    <x v="1"/>
    <n v="111374778"/>
    <n v="888066087858"/>
    <s v="TOMFORD LAVENDER EXTRME EDP 50ML T740-01"/>
    <s v="EA"/>
    <n v="1"/>
    <n v="1053"/>
    <n v="0"/>
    <n v="0"/>
    <n v="32"/>
    <n v="77"/>
  </r>
  <r>
    <x v="19"/>
    <s v="PERFUMES"/>
    <x v="1"/>
    <x v="0"/>
    <x v="4"/>
    <n v="100172103"/>
    <n v="27131086871"/>
    <s v="E LAUDER BEAUTIFUL EDP 75ML 4806-02"/>
    <s v="EA"/>
    <n v="3"/>
    <n v="1035"/>
    <n v="0"/>
    <n v="0"/>
    <n v="28"/>
    <n v="96"/>
  </r>
  <r>
    <x v="19"/>
    <s v="PERFUMES"/>
    <x v="2"/>
    <x v="1"/>
    <x v="2"/>
    <n v="111451864"/>
    <n v="690251076659"/>
    <s v="JO MALONE CHRISTMAS CRACKER GREEN &amp; GOLD STRIPES L980-01"/>
    <s v="EA"/>
    <n v="9"/>
    <n v="1035"/>
    <n v="2"/>
    <n v="230"/>
    <n v="3"/>
    <n v="0"/>
  </r>
  <r>
    <x v="19"/>
    <s v="PERFUMES"/>
    <x v="2"/>
    <x v="4"/>
    <x v="2"/>
    <n v="110412812"/>
    <n v="690251040308"/>
    <s v="JO MALONE RED ROSES BODY CREAM 175ML L4PF-01"/>
    <s v="EA"/>
    <n v="4"/>
    <n v="1032"/>
    <n v="1"/>
    <n v="258"/>
    <n v="0"/>
    <n v="0"/>
  </r>
  <r>
    <x v="19"/>
    <s v="PERFUMES"/>
    <x v="0"/>
    <x v="3"/>
    <x v="5"/>
    <n v="110950151"/>
    <n v="888066075114"/>
    <s v="T FORD TOM FORD EAU DE SOLEIL BLANC EDT 100ML T5Y1-01"/>
    <s v="EA"/>
    <n v="2"/>
    <n v="1010"/>
    <n v="0"/>
    <n v="0"/>
    <n v="1"/>
    <n v="0"/>
  </r>
  <r>
    <x v="19"/>
    <s v="PERFUMES"/>
    <x v="0"/>
    <x v="0"/>
    <x v="3"/>
    <n v="111399546"/>
    <n v="888066089289"/>
    <s v="TOM FORD METALLIQUE 100ML T778-01"/>
    <s v="EA"/>
    <n v="2"/>
    <n v="1010"/>
    <n v="0"/>
    <n v="0"/>
    <n v="42"/>
    <n v="871"/>
  </r>
  <r>
    <x v="19"/>
    <s v="PERFUMES"/>
    <x v="0"/>
    <x v="0"/>
    <x v="4"/>
    <n v="111399546"/>
    <n v="888066089289"/>
    <s v="TOM FORD METALLIQUE 100ML T778-01"/>
    <s v="EA"/>
    <n v="2"/>
    <n v="1010"/>
    <n v="1"/>
    <n v="505"/>
    <n v="14"/>
    <n v="871"/>
  </r>
  <r>
    <x v="19"/>
    <s v="PERFUMES"/>
    <x v="2"/>
    <x v="4"/>
    <x v="2"/>
    <n v="110412831"/>
    <n v="690251040377"/>
    <s v="JO MALONE ENGLISH PEAR &amp; FREESIA BODY&amp;HAND LOTION 250ML L4PN-01"/>
    <s v="EA"/>
    <n v="5"/>
    <n v="1005"/>
    <n v="0"/>
    <n v="0"/>
    <n v="7"/>
    <n v="0"/>
  </r>
  <r>
    <x v="19"/>
    <s v="PERFUMES"/>
    <x v="3"/>
    <x v="3"/>
    <x v="5"/>
    <n v="102165050"/>
    <n v="20714080310"/>
    <s v="CLINIQUE HAPPY FOR MEN 100ML 62YM-01"/>
    <s v="EA"/>
    <n v="4"/>
    <n v="996"/>
    <n v="0"/>
    <n v="0"/>
    <n v="0"/>
    <n v="373"/>
  </r>
  <r>
    <x v="19"/>
    <s v="PERFUMES"/>
    <x v="3"/>
    <x v="3"/>
    <x v="4"/>
    <n v="102165050"/>
    <n v="20714080310"/>
    <s v="CLINIQUE HAPPY FOR MEN 100ML 62YM-01"/>
    <s v="EA"/>
    <n v="4"/>
    <n v="996"/>
    <n v="0"/>
    <n v="0"/>
    <n v="39"/>
    <n v="373"/>
  </r>
  <r>
    <x v="19"/>
    <s v="PERFUMES"/>
    <x v="5"/>
    <x v="3"/>
    <x v="0"/>
    <n v="111593373"/>
    <n v="22548418109"/>
    <s v="DKNY ORIGINAL MEN SUMMER 100ML EDT 40NE-01"/>
    <s v="EA"/>
    <n v="6"/>
    <n v="996"/>
    <n v="1"/>
    <n v="166"/>
    <n v="31"/>
    <n v="233"/>
  </r>
  <r>
    <x v="19"/>
    <s v="PERFUMES"/>
    <x v="2"/>
    <x v="2"/>
    <x v="2"/>
    <n v="111311615"/>
    <n v="690251084883"/>
    <s v="JO MALONE WOOD SAGE &amp; SEA SALT COLOGNE 50ML LA6E-01"/>
    <s v="EA"/>
    <n v="3"/>
    <n v="990"/>
    <n v="0"/>
    <n v="0"/>
    <n v="2"/>
    <n v="0"/>
  </r>
  <r>
    <x v="19"/>
    <s v="PERFUMES"/>
    <x v="2"/>
    <x v="1"/>
    <x v="2"/>
    <n v="111543770"/>
    <n v="690251063949"/>
    <s v="JO MALONE TRAVEL CANDLE COLLECTION 3X60G L7M0-01"/>
    <s v="EA"/>
    <n v="3"/>
    <n v="990"/>
    <n v="0"/>
    <n v="0"/>
    <n v="30"/>
    <n v="60"/>
  </r>
  <r>
    <x v="19"/>
    <s v="PERFUMES"/>
    <x v="5"/>
    <x v="0"/>
    <x v="4"/>
    <n v="102002582"/>
    <n v="763511009824"/>
    <s v="DONNA KARAN BE DELICIOUS LADIES EDP 100ML 81WR 01"/>
    <s v="EA"/>
    <n v="4"/>
    <n v="988"/>
    <n v="0"/>
    <n v="0"/>
    <n v="21"/>
    <n v="0"/>
  </r>
  <r>
    <x v="19"/>
    <s v="PERFUMES"/>
    <x v="5"/>
    <x v="3"/>
    <x v="1"/>
    <n v="111543703"/>
    <n v="22548422823"/>
    <s v="DKNY DELICIOUS DELIGHTS COOL SWIRL EDT 50ML 427P-01"/>
    <s v="EA"/>
    <n v="9"/>
    <n v="981"/>
    <n v="3"/>
    <n v="327"/>
    <n v="19"/>
    <n v="900"/>
  </r>
  <r>
    <x v="19"/>
    <s v="PERFUMES"/>
    <x v="14"/>
    <x v="1"/>
    <x v="3"/>
    <n v="110970276"/>
    <n v="3700135093355"/>
    <s v="F MALLE PERFUME COLLECTION WOMENS 5X7ML H4C6-01"/>
    <s v="EA"/>
    <n v="2"/>
    <n v="976"/>
    <n v="1"/>
    <n v="488"/>
    <n v="23"/>
    <n v="8"/>
  </r>
  <r>
    <x v="19"/>
    <s v="PERFUMES"/>
    <x v="14"/>
    <x v="1"/>
    <x v="3"/>
    <n v="110970281"/>
    <n v="3700135093362"/>
    <s v="F MALLE PERFUME COLLECTION MENS 5X7ML H4C7-01"/>
    <s v="EA"/>
    <n v="2"/>
    <n v="976"/>
    <n v="2"/>
    <n v="976"/>
    <n v="21"/>
    <n v="0"/>
  </r>
  <r>
    <x v="19"/>
    <s v="PERFUMES"/>
    <x v="4"/>
    <x v="0"/>
    <x v="1"/>
    <n v="111593402"/>
    <n v="3700550218418"/>
    <s v="KILIAN ROLLING IN LOVE SPRAY 50ML N3EX-01"/>
    <s v="EA"/>
    <n v="1"/>
    <n v="957"/>
    <n v="0"/>
    <n v="0"/>
    <n v="1"/>
    <n v="0"/>
  </r>
  <r>
    <x v="19"/>
    <s v="PERFUMES"/>
    <x v="4"/>
    <x v="0"/>
    <x v="4"/>
    <n v="111593402"/>
    <n v="3700550218418"/>
    <s v="KILIAN ROLLING IN LOVE SPRAY 50ML N3EX-01"/>
    <s v="EA"/>
    <n v="1"/>
    <n v="957"/>
    <n v="0"/>
    <n v="0"/>
    <n v="0"/>
    <n v="0"/>
  </r>
  <r>
    <x v="19"/>
    <s v="PERFUMES"/>
    <x v="4"/>
    <x v="0"/>
    <x v="4"/>
    <n v="111593404"/>
    <n v="3700550218210"/>
    <s v="KILIAN WOMAN IN GOLD EDP SPRAY 50ML N3E5-01"/>
    <s v="EA"/>
    <n v="1"/>
    <n v="957"/>
    <n v="1"/>
    <n v="957"/>
    <n v="4"/>
    <n v="0"/>
  </r>
  <r>
    <x v="19"/>
    <s v="PERFUMES"/>
    <x v="4"/>
    <x v="0"/>
    <x v="4"/>
    <n v="111593410"/>
    <n v="3700550218319"/>
    <s v="KILIAN BLACK PHANTOM EDP 50ML N3EH-01"/>
    <s v="EA"/>
    <n v="1"/>
    <n v="957"/>
    <n v="0"/>
    <n v="0"/>
    <n v="0"/>
    <n v="0"/>
  </r>
  <r>
    <x v="19"/>
    <s v="PERFUMES"/>
    <x v="2"/>
    <x v="2"/>
    <x v="3"/>
    <n v="111633256"/>
    <n v="690251056231"/>
    <s v="JO MALONE GARDENIA &amp; OUD ABSOLU L6NP-01"/>
    <s v="EA"/>
    <n v="1"/>
    <n v="957"/>
    <n v="0"/>
    <n v="0"/>
    <n v="14"/>
    <n v="573"/>
  </r>
  <r>
    <x v="19"/>
    <s v="PERFUMES"/>
    <x v="1"/>
    <x v="0"/>
    <x v="0"/>
    <n v="110403090"/>
    <n v="887167157149"/>
    <s v="E LAUDER MODERN MUSE LE ROUGE EDP 100ML R570-01"/>
    <s v="EA"/>
    <n v="2"/>
    <n v="946"/>
    <n v="0"/>
    <n v="0"/>
    <n v="10"/>
    <n v="11"/>
  </r>
  <r>
    <x v="19"/>
    <s v="PERFUMES"/>
    <x v="1"/>
    <x v="0"/>
    <x v="0"/>
    <n v="111105500"/>
    <n v="887167330443"/>
    <s v="ESTEE LAUDER BEAUTIFUL BELLE EDP 100ML RW5C-01"/>
    <s v="EA"/>
    <n v="2"/>
    <n v="946"/>
    <n v="0"/>
    <n v="0"/>
    <n v="6"/>
    <n v="0"/>
  </r>
  <r>
    <x v="19"/>
    <s v="PERFUMES"/>
    <x v="1"/>
    <x v="0"/>
    <x v="4"/>
    <n v="111105500"/>
    <n v="887167330443"/>
    <s v="ESTEE LAUDER BEAUTIFUL BELLE EDP 100ML RW5C-01"/>
    <s v="EA"/>
    <n v="2"/>
    <n v="946"/>
    <n v="0"/>
    <n v="0"/>
    <n v="2"/>
    <n v="0"/>
  </r>
  <r>
    <x v="19"/>
    <s v="PERFUMES"/>
    <x v="2"/>
    <x v="2"/>
    <x v="2"/>
    <n v="110152338"/>
    <n v="690251021734"/>
    <s v="JO MALONE WILD BLUEBELL COLOGNE 100ML L2H601"/>
    <s v="EA"/>
    <n v="2"/>
    <n v="940"/>
    <n v="0"/>
    <n v="0"/>
    <n v="44"/>
    <n v="11"/>
  </r>
  <r>
    <x v="19"/>
    <s v="PERFUMES"/>
    <x v="2"/>
    <x v="2"/>
    <x v="3"/>
    <n v="110152439"/>
    <n v="690251000043"/>
    <s v="JO MALONE LIME BASIL &amp; MANDARIN COLOGNE 100ML L00401"/>
    <s v="EA"/>
    <n v="2"/>
    <n v="940"/>
    <n v="0"/>
    <n v="0"/>
    <n v="17"/>
    <n v="0"/>
  </r>
  <r>
    <x v="19"/>
    <s v="PERFUMES"/>
    <x v="2"/>
    <x v="2"/>
    <x v="2"/>
    <n v="110246757"/>
    <n v="690251027835"/>
    <s v="JO MALONE EARL GREY &amp; CUCUMBER COLOGNE 100ML L38L-01"/>
    <s v="EA"/>
    <n v="2"/>
    <n v="940"/>
    <n v="0"/>
    <n v="0"/>
    <n v="14"/>
    <n v="0"/>
  </r>
  <r>
    <x v="19"/>
    <s v="PERFUMES"/>
    <x v="2"/>
    <x v="2"/>
    <x v="2"/>
    <n v="110493038"/>
    <n v="690251046003"/>
    <s v="JO MALONE BLACK CEDARWOOD &amp; JUNIPER COLOGNE 100ML L5G8-01"/>
    <s v="EA"/>
    <n v="2"/>
    <n v="940"/>
    <n v="0"/>
    <n v="0"/>
    <n v="7"/>
    <n v="0"/>
  </r>
  <r>
    <x v="19"/>
    <s v="PERFUMES"/>
    <x v="2"/>
    <x v="2"/>
    <x v="3"/>
    <n v="111154145"/>
    <n v="690251081059"/>
    <s v="JO MALONE NECTARINE, BLOSSOM &amp; HONEY COLOGNE 100ML PRE PACK L9PH-01"/>
    <s v="EA"/>
    <n v="2"/>
    <n v="940"/>
    <n v="0"/>
    <n v="0"/>
    <n v="0"/>
    <n v="0"/>
  </r>
  <r>
    <x v="19"/>
    <s v="PERFUMES"/>
    <x v="2"/>
    <x v="2"/>
    <x v="13"/>
    <n v="111423910"/>
    <n v="690251082780"/>
    <s v="JO MALONE POPPY &amp; BARLEY COLOGNE 100 ML LA00-01"/>
    <s v="EA"/>
    <n v="2"/>
    <n v="940"/>
    <n v="0"/>
    <n v="0"/>
    <n v="0"/>
    <n v="875"/>
  </r>
  <r>
    <x v="19"/>
    <s v="PERFUMES"/>
    <x v="2"/>
    <x v="4"/>
    <x v="2"/>
    <n v="110152408"/>
    <n v="690251009480"/>
    <s v="JO MALONE POMEGRANATE NOIR CANDLE 200G L10H01"/>
    <s v="EA"/>
    <n v="4"/>
    <n v="920"/>
    <n v="0"/>
    <n v="0"/>
    <n v="17"/>
    <n v="92"/>
  </r>
  <r>
    <x v="19"/>
    <s v="PERFUMES"/>
    <x v="2"/>
    <x v="2"/>
    <x v="3"/>
    <n v="110204259"/>
    <n v="690251026098"/>
    <s v="JO MALONE BLACKBERRY &amp; BAY COLOGNE INT 30ML L32P-01"/>
    <s v="EA"/>
    <n v="4"/>
    <n v="920"/>
    <n v="0"/>
    <n v="0"/>
    <n v="6"/>
    <n v="0"/>
  </r>
  <r>
    <x v="19"/>
    <s v="PERFUMES"/>
    <x v="2"/>
    <x v="2"/>
    <x v="2"/>
    <n v="110246751"/>
    <n v="690251020669"/>
    <s v="JO MALONE EARL GREY &amp; CUCUMBER COLOGNE 30ML L2CL-01"/>
    <s v="EA"/>
    <n v="4"/>
    <n v="920"/>
    <n v="0"/>
    <n v="0"/>
    <n v="4"/>
    <n v="0"/>
  </r>
  <r>
    <x v="19"/>
    <s v="PERFUMES"/>
    <x v="2"/>
    <x v="2"/>
    <x v="2"/>
    <n v="110685028"/>
    <n v="690251057009"/>
    <s v="JO MALONE ENGLISH OAK &amp; HAZELNUT COLOGNE 30ML L6TE-01"/>
    <s v="EA"/>
    <n v="4"/>
    <n v="920"/>
    <n v="0"/>
    <n v="0"/>
    <n v="32"/>
    <n v="29"/>
  </r>
  <r>
    <x v="19"/>
    <s v="PERFUMES"/>
    <x v="2"/>
    <x v="2"/>
    <x v="2"/>
    <n v="111154135"/>
    <n v="690251081042"/>
    <s v="JO MALONE LIME BASIL &amp; MANDARIN COLOGNE 30ML PRE PACK L9PG-01"/>
    <s v="EA"/>
    <n v="4"/>
    <n v="920"/>
    <n v="1"/>
    <n v="230"/>
    <n v="10"/>
    <n v="0"/>
  </r>
  <r>
    <x v="19"/>
    <s v="PERFUMES"/>
    <x v="2"/>
    <x v="2"/>
    <x v="2"/>
    <n v="111154136"/>
    <n v="690251081066"/>
    <s v="JO MALONE NECTARINE, BLOSSOM &amp; HONEY COLOGNE 30ML PRE PACK L9PJ-01"/>
    <s v="EA"/>
    <n v="4"/>
    <n v="920"/>
    <n v="0"/>
    <n v="0"/>
    <n v="0"/>
    <n v="0"/>
  </r>
  <r>
    <x v="19"/>
    <s v="PERFUMES"/>
    <x v="2"/>
    <x v="2"/>
    <x v="2"/>
    <n v="111154139"/>
    <n v="690251080946"/>
    <s v="JO MALONE WILD BLUEBELL COLOGNE COLOGNE 30ML PRE PACK L9P4-01"/>
    <s v="EA"/>
    <n v="4"/>
    <n v="920"/>
    <n v="0"/>
    <n v="0"/>
    <n v="56"/>
    <n v="266"/>
  </r>
  <r>
    <x v="19"/>
    <s v="PERFUMES"/>
    <x v="2"/>
    <x v="4"/>
    <x v="3"/>
    <n v="111494517"/>
    <n v="690251094493"/>
    <s v="JO MALONE EP&amp;F DIFFUSER C001-01"/>
    <s v="EA"/>
    <n v="4"/>
    <n v="920"/>
    <n v="0"/>
    <n v="0"/>
    <n v="4"/>
    <n v="0"/>
  </r>
  <r>
    <x v="19"/>
    <s v="PERFUMES"/>
    <x v="2"/>
    <x v="4"/>
    <x v="2"/>
    <n v="110198686"/>
    <n v="690251024452"/>
    <s v="JO MALONE SCENT AROUND DIFUSER LBM 165ML L2W5-01"/>
    <s v="EA"/>
    <n v="3"/>
    <n v="918"/>
    <n v="0"/>
    <n v="0"/>
    <n v="27"/>
    <n v="159"/>
  </r>
  <r>
    <x v="19"/>
    <s v="PERFUMES"/>
    <x v="2"/>
    <x v="4"/>
    <x v="2"/>
    <n v="111452538"/>
    <n v="690251079636"/>
    <s v="JO MALONE PROMEGRANATE NOIR EXFOLIATING SHOWER GEL 200ML L9L0-01"/>
    <s v="EA"/>
    <n v="6"/>
    <n v="918"/>
    <n v="0"/>
    <n v="0"/>
    <n v="-1"/>
    <n v="0"/>
  </r>
  <r>
    <x v="19"/>
    <s v="PERFUMES"/>
    <x v="14"/>
    <x v="0"/>
    <x v="3"/>
    <n v="111521923"/>
    <n v="3700135016132"/>
    <s v="F MALLE ROSE &amp; CUIR 100ML H50X-01"/>
    <s v="EA"/>
    <n v="1"/>
    <n v="913"/>
    <n v="0"/>
    <n v="0"/>
    <n v="8"/>
    <n v="0"/>
  </r>
  <r>
    <x v="19"/>
    <s v="PERFUMES"/>
    <x v="5"/>
    <x v="0"/>
    <x v="4"/>
    <n v="102628089"/>
    <n v="763511100019"/>
    <s v="DONNA KARAN DKNY EDP 100ML SPRAY 80C8-01"/>
    <s v="EA"/>
    <n v="3"/>
    <n v="897"/>
    <n v="0"/>
    <n v="0"/>
    <n v="22"/>
    <n v="102"/>
  </r>
  <r>
    <x v="19"/>
    <s v="PERFUMES"/>
    <x v="0"/>
    <x v="0"/>
    <x v="5"/>
    <n v="110219840"/>
    <n v="888066015509"/>
    <s v="TOM FORD NOIR EDP 100ML T14G-01"/>
    <s v="EA"/>
    <n v="2"/>
    <n v="896"/>
    <n v="0"/>
    <n v="0"/>
    <n v="0"/>
    <n v="34"/>
  </r>
  <r>
    <x v="19"/>
    <s v="PERFUMES"/>
    <x v="0"/>
    <x v="0"/>
    <x v="4"/>
    <n v="110219840"/>
    <n v="888066015509"/>
    <s v="TOM FORD NOIR EDP 100ML T14G-01"/>
    <s v="EA"/>
    <n v="2"/>
    <n v="896"/>
    <n v="0"/>
    <n v="0"/>
    <n v="38"/>
    <n v="34"/>
  </r>
  <r>
    <x v="19"/>
    <s v="PERFUMES"/>
    <x v="1"/>
    <x v="3"/>
    <x v="0"/>
    <n v="111354826"/>
    <n v="887167466142"/>
    <s v="ESTEE LAUDER BRONZE GODDESS EAU FRACHE SKINSCENT 100ML PCXN-01"/>
    <s v="EA"/>
    <n v="3"/>
    <n v="891"/>
    <n v="1"/>
    <n v="297"/>
    <n v="34"/>
    <n v="0"/>
  </r>
  <r>
    <x v="19"/>
    <s v="PERFUMES"/>
    <x v="4"/>
    <x v="0"/>
    <x v="4"/>
    <n v="111593411"/>
    <n v="3700550218289"/>
    <s v="KILIAN INTOXICATED RFLBL SPRAY 50ML N3EE-01"/>
    <s v="EA"/>
    <n v="1"/>
    <n v="886"/>
    <n v="0"/>
    <n v="0"/>
    <n v="0"/>
    <n v="0"/>
  </r>
  <r>
    <x v="19"/>
    <s v="PERFUMES"/>
    <x v="4"/>
    <x v="0"/>
    <x v="3"/>
    <n v="111618781"/>
    <n v="3700550218142"/>
    <s v="KILIAN MOONLIGHT IN HEAVEN EDP 50ML NO CLUTCH N3CX-01"/>
    <s v="EA"/>
    <n v="1"/>
    <n v="886"/>
    <n v="1"/>
    <n v="886"/>
    <n v="0"/>
    <n v="0"/>
  </r>
  <r>
    <x v="19"/>
    <s v="PERFUMES"/>
    <x v="6"/>
    <x v="0"/>
    <x v="1"/>
    <n v="111151253"/>
    <n v="811901022912"/>
    <s v="LE LABO BERGAMOTE 22 EAU DE PARFUM NATURAL SPRAY 100ML 100PB22100"/>
    <s v="EA"/>
    <n v="1"/>
    <n v="880"/>
    <n v="0"/>
    <n v="0"/>
    <n v="2"/>
    <n v="0"/>
  </r>
  <r>
    <x v="19"/>
    <s v="PERFUMES"/>
    <x v="6"/>
    <x v="0"/>
    <x v="1"/>
    <n v="111151256"/>
    <n v="811901022943"/>
    <s v="LE LABO JASMIN 17 EAU DE PARFUM NATURAL SPRAY 100ML 100PJ17100"/>
    <s v="EA"/>
    <n v="1"/>
    <n v="880"/>
    <n v="1"/>
    <n v="880"/>
    <n v="8"/>
    <n v="0"/>
  </r>
  <r>
    <x v="19"/>
    <s v="PERFUMES"/>
    <x v="6"/>
    <x v="0"/>
    <x v="1"/>
    <n v="111151260"/>
    <n v="811901022981"/>
    <s v="LE LABO OUD 27 EAU DE PARFUM NATURAL SPRAY 100ML 100PO27100"/>
    <s v="EA"/>
    <n v="1"/>
    <n v="880"/>
    <n v="0"/>
    <n v="0"/>
    <n v="11"/>
    <n v="0"/>
  </r>
  <r>
    <x v="19"/>
    <s v="PERFUMES"/>
    <x v="6"/>
    <x v="0"/>
    <x v="1"/>
    <n v="111151261"/>
    <n v="811901022998"/>
    <s v="LE LABO PATCHOULI 24 EAU DE PARFUM NATURAL SPRAY 100ML 100PP24100"/>
    <s v="EA"/>
    <n v="1"/>
    <n v="880"/>
    <n v="0"/>
    <n v="0"/>
    <n v="9"/>
    <n v="0"/>
  </r>
  <r>
    <x v="19"/>
    <s v="PERFUMES"/>
    <x v="6"/>
    <x v="0"/>
    <x v="1"/>
    <n v="111151264"/>
    <n v="811901023025"/>
    <s v="LE LABO TH NOIR 29 EAU DE PARFUM NATURAL SPRAY 100ML 100PT29100"/>
    <s v="EA"/>
    <n v="1"/>
    <n v="880"/>
    <n v="0"/>
    <n v="0"/>
    <n v="12"/>
    <n v="0"/>
  </r>
  <r>
    <x v="19"/>
    <s v="PERFUMES"/>
    <x v="8"/>
    <x v="0"/>
    <x v="1"/>
    <n v="110465086"/>
    <n v="22548349861"/>
    <s v="MICHAEL KORS MEN EXTREME BLUE EDT 120ML 5G39-01"/>
    <s v="EA"/>
    <n v="3"/>
    <n v="873"/>
    <n v="0"/>
    <n v="0"/>
    <n v="17"/>
    <n v="4"/>
  </r>
  <r>
    <x v="19"/>
    <s v="PERFUMES"/>
    <x v="8"/>
    <x v="0"/>
    <x v="1"/>
    <n v="111379967"/>
    <n v="22548412688"/>
    <s v="MICHAEL KORS STARLIGHT SHIMMER EDP 100ML 5Y81-01"/>
    <s v="EA"/>
    <n v="4"/>
    <n v="868"/>
    <n v="0"/>
    <n v="0"/>
    <n v="43"/>
    <n v="144"/>
  </r>
  <r>
    <x v="19"/>
    <s v="PERFUMES"/>
    <x v="3"/>
    <x v="3"/>
    <x v="4"/>
    <n v="102017710"/>
    <n v="20714156893"/>
    <s v="CLINIQUE HAPPY 100ML 61CE-01"/>
    <s v="EA"/>
    <n v="3"/>
    <n v="864"/>
    <n v="0"/>
    <n v="0"/>
    <n v="7"/>
    <n v="0"/>
  </r>
  <r>
    <x v="19"/>
    <s v="PERFUMES"/>
    <x v="6"/>
    <x v="4"/>
    <x v="1"/>
    <n v="111151334"/>
    <n v="811901027047"/>
    <s v="LE LABO TH NOIR 29 PERFUMING BODY LOTION 237 ML / 8 FL OZ BODLT29100"/>
    <s v="EA"/>
    <n v="4"/>
    <n v="864"/>
    <n v="0"/>
    <n v="0"/>
    <n v="6"/>
    <n v="0"/>
  </r>
  <r>
    <x v="19"/>
    <s v="PERFUMES"/>
    <x v="0"/>
    <x v="0"/>
    <x v="3"/>
    <n v="112108239"/>
    <n v="888066112734"/>
    <s v="TOM FORD BLACK ORCHID PARFUM EDP 50ML T90F-01"/>
    <s v="EA"/>
    <n v="2"/>
    <n v="848"/>
    <n v="0"/>
    <n v="0"/>
    <n v="28"/>
    <n v="184"/>
  </r>
  <r>
    <x v="19"/>
    <s v="PERFUMES"/>
    <x v="0"/>
    <x v="0"/>
    <x v="4"/>
    <n v="112108239"/>
    <n v="888066112734"/>
    <s v="TOM FORD BLACK ORCHID PARFUM EDP 50ML T90F-01"/>
    <s v="EA"/>
    <n v="2"/>
    <n v="848"/>
    <n v="0"/>
    <n v="0"/>
    <n v="43"/>
    <n v="184"/>
  </r>
  <r>
    <x v="19"/>
    <s v="PERFUMES"/>
    <x v="2"/>
    <x v="4"/>
    <x v="2"/>
    <n v="111154169"/>
    <n v="690251071951"/>
    <s v="JO MALONE MYRRH &amp; TONKA CI HOME CANDLE 200G L8M9-01"/>
    <s v="EA"/>
    <n v="3"/>
    <n v="834"/>
    <n v="0"/>
    <n v="0"/>
    <n v="2"/>
    <n v="0"/>
  </r>
  <r>
    <x v="19"/>
    <s v="PERFUMES"/>
    <x v="5"/>
    <x v="0"/>
    <x v="4"/>
    <n v="110151653"/>
    <n v="22548237564"/>
    <s v="DKNY GOLDEN DELICIOUS EDP 100ML 2WEC-01"/>
    <s v="EA"/>
    <n v="5"/>
    <n v="830"/>
    <n v="1"/>
    <n v="166"/>
    <n v="25"/>
    <n v="608"/>
  </r>
  <r>
    <x v="19"/>
    <s v="PERFUMES"/>
    <x v="1"/>
    <x v="0"/>
    <x v="4"/>
    <n v="100172224"/>
    <n v="27131019817"/>
    <s v="E LAUDER PRIVATE COLLECTION EDP 50ML 7418-01"/>
    <s v="EA"/>
    <n v="3"/>
    <n v="807"/>
    <n v="0"/>
    <n v="0"/>
    <n v="22"/>
    <n v="52"/>
  </r>
  <r>
    <x v="19"/>
    <s v="PERFUMES"/>
    <x v="2"/>
    <x v="1"/>
    <x v="2"/>
    <n v="111451863"/>
    <n v="690251073047"/>
    <s v="JO MALONE CHRISTMAS CRACKER BLUE STRIPES L8T1-01"/>
    <s v="EA"/>
    <n v="7"/>
    <n v="805"/>
    <n v="1"/>
    <n v="115"/>
    <n v="6"/>
    <n v="0"/>
  </r>
  <r>
    <x v="19"/>
    <s v="PERFUMES"/>
    <x v="1"/>
    <x v="0"/>
    <x v="0"/>
    <n v="100172288"/>
    <n v="27131017752"/>
    <s v="E LAUDER YOUTH DEW EDP SPRAY 65 ML 0943-01"/>
    <s v="EA"/>
    <n v="4"/>
    <n v="804"/>
    <n v="1"/>
    <n v="201"/>
    <n v="11"/>
    <n v="85"/>
  </r>
  <r>
    <x v="19"/>
    <s v="PERFUMES"/>
    <x v="1"/>
    <x v="0"/>
    <x v="1"/>
    <n v="100172288"/>
    <n v="27131017752"/>
    <s v="E LAUDER YOUTH DEW EDP SPRAY 65 ML 0943-01"/>
    <s v="EA"/>
    <n v="4"/>
    <n v="804"/>
    <n v="1"/>
    <n v="201"/>
    <n v="9"/>
    <n v="85"/>
  </r>
  <r>
    <x v="19"/>
    <s v="PERFUMES"/>
    <x v="2"/>
    <x v="4"/>
    <x v="2"/>
    <n v="110412834"/>
    <n v="690251038596"/>
    <s v="JO MALONE LIME BASIL &amp; MANDARIN BODY&amp;HAND LOTION 250ML L4H4-01"/>
    <s v="EA"/>
    <n v="4"/>
    <n v="804"/>
    <n v="1"/>
    <n v="201"/>
    <n v="0"/>
    <n v="0"/>
  </r>
  <r>
    <x v="19"/>
    <s v="PERFUMES"/>
    <x v="0"/>
    <x v="3"/>
    <x v="0"/>
    <n v="110470577"/>
    <n v="888066047876"/>
    <s v="TOM FORD NEROLI PORTOFINO ACQUA EDT 50ML T3Y7-01"/>
    <s v="EA"/>
    <n v="2"/>
    <n v="796"/>
    <n v="0"/>
    <n v="0"/>
    <n v="0"/>
    <n v="0"/>
  </r>
  <r>
    <x v="19"/>
    <s v="PERFUMES"/>
    <x v="0"/>
    <x v="0"/>
    <x v="1"/>
    <n v="111549020"/>
    <n v="888066103886"/>
    <s v="TOMFORD SIGNATURE BEAU DE JOUR 50ML T8EF-01"/>
    <s v="EA"/>
    <n v="2"/>
    <n v="796"/>
    <n v="0"/>
    <n v="0"/>
    <n v="20"/>
    <n v="72"/>
  </r>
  <r>
    <x v="19"/>
    <s v="PERFUMES"/>
    <x v="4"/>
    <x v="0"/>
    <x v="3"/>
    <n v="111399397"/>
    <n v="3700550216056"/>
    <s v="KILIAN ADULTS EDP 100ML/3.4FLOZ N36A-01"/>
    <s v="EA"/>
    <n v="3"/>
    <n v="792"/>
    <n v="2"/>
    <n v="528"/>
    <n v="-1"/>
    <n v="0"/>
  </r>
  <r>
    <x v="19"/>
    <s v="PERFUMES"/>
    <x v="0"/>
    <x v="0"/>
    <x v="3"/>
    <n v="110069548"/>
    <n v="888066000161"/>
    <s v="TOM FORD TUSCAN LEATHER EDP SPRAY 50ML T00H 01"/>
    <s v="EA"/>
    <n v="1"/>
    <n v="784"/>
    <n v="0"/>
    <n v="0"/>
    <n v="1"/>
    <n v="0"/>
  </r>
  <r>
    <x v="19"/>
    <s v="PERFUMES"/>
    <x v="0"/>
    <x v="0"/>
    <x v="4"/>
    <n v="110069565"/>
    <n v="888066000499"/>
    <s v="TOM FORD NOIR DE NOIR EDP SPRAY 50ML T01H 01"/>
    <s v="EA"/>
    <n v="1"/>
    <n v="784"/>
    <n v="0"/>
    <n v="0"/>
    <n v="19"/>
    <n v="1"/>
  </r>
  <r>
    <x v="19"/>
    <s v="PERFUMES"/>
    <x v="0"/>
    <x v="0"/>
    <x v="0"/>
    <n v="110069567"/>
    <n v="888066000512"/>
    <s v="TOM FORD TOBACCO VANILLE EDP SPRAY 50ML T01K 01"/>
    <s v="EA"/>
    <n v="1"/>
    <n v="784"/>
    <n v="0"/>
    <n v="0"/>
    <n v="1"/>
    <n v="0"/>
  </r>
  <r>
    <x v="19"/>
    <s v="PERFUMES"/>
    <x v="0"/>
    <x v="0"/>
    <x v="3"/>
    <n v="110069567"/>
    <n v="888066000512"/>
    <s v="TOM FORD TOBACCO VANILLE EDP SPRAY 50ML T01K 01"/>
    <s v="EA"/>
    <n v="1"/>
    <n v="784"/>
    <n v="0"/>
    <n v="0"/>
    <n v="0"/>
    <n v="0"/>
  </r>
  <r>
    <x v="19"/>
    <s v="PERFUMES"/>
    <x v="0"/>
    <x v="0"/>
    <x v="4"/>
    <n v="110136724"/>
    <n v="888066008433"/>
    <s v="TOM FORD NEROLI PORTOFINO EDP 50ML T0M9 01"/>
    <s v="EA"/>
    <n v="1"/>
    <n v="784"/>
    <n v="0"/>
    <n v="0"/>
    <n v="33"/>
    <n v="0"/>
  </r>
  <r>
    <x v="19"/>
    <s v="PERFUMES"/>
    <x v="0"/>
    <x v="0"/>
    <x v="1"/>
    <n v="110199960"/>
    <n v="888066012317"/>
    <s v="TOM FORD SANTAL BLUSH EDP 50ML T0WR-01"/>
    <s v="EA"/>
    <n v="1"/>
    <n v="784"/>
    <n v="0"/>
    <n v="0"/>
    <n v="0"/>
    <n v="0"/>
  </r>
  <r>
    <x v="19"/>
    <s v="PERFUMES"/>
    <x v="0"/>
    <x v="0"/>
    <x v="1"/>
    <n v="110199961"/>
    <n v="888066012324"/>
    <s v="TOM FORD JASMIN ROUGE EDP 50ML T0WT-01"/>
    <s v="EA"/>
    <n v="1"/>
    <n v="784"/>
    <n v="0"/>
    <n v="0"/>
    <n v="0"/>
    <n v="0"/>
  </r>
  <r>
    <x v="19"/>
    <s v="PERFUMES"/>
    <x v="0"/>
    <x v="0"/>
    <x v="3"/>
    <n v="110286625"/>
    <n v="888066022569"/>
    <s v="TOM FORD WHITE SUEDE 50ML T1RL 01"/>
    <s v="EA"/>
    <n v="1"/>
    <n v="784"/>
    <n v="0"/>
    <n v="0"/>
    <n v="1"/>
    <n v="0"/>
  </r>
  <r>
    <x v="19"/>
    <s v="PERFUMES"/>
    <x v="0"/>
    <x v="0"/>
    <x v="3"/>
    <n v="110286627"/>
    <n v="888066024082"/>
    <s v="TOM FORD OUD WOOD SPRAY 50ML T1XF 01"/>
    <s v="EA"/>
    <n v="1"/>
    <n v="784"/>
    <n v="0"/>
    <n v="0"/>
    <n v="27"/>
    <n v="147"/>
  </r>
  <r>
    <x v="19"/>
    <s v="PERFUMES"/>
    <x v="0"/>
    <x v="0"/>
    <x v="4"/>
    <n v="110286627"/>
    <n v="888066024082"/>
    <s v="TOM FORD OUD WOOD SPRAY 50ML T1XF 01"/>
    <s v="EA"/>
    <n v="1"/>
    <n v="784"/>
    <n v="0"/>
    <n v="0"/>
    <n v="15"/>
    <n v="147"/>
  </r>
  <r>
    <x v="19"/>
    <s v="PERFUMES"/>
    <x v="0"/>
    <x v="0"/>
    <x v="0"/>
    <n v="110286628"/>
    <n v="888066028363"/>
    <s v="TOM FORD TOBACCO OUD SPRAY 50ML T276 01"/>
    <s v="EA"/>
    <n v="1"/>
    <n v="784"/>
    <n v="0"/>
    <n v="0"/>
    <n v="0"/>
    <n v="0"/>
  </r>
  <r>
    <x v="19"/>
    <s v="PERFUMES"/>
    <x v="0"/>
    <x v="0"/>
    <x v="3"/>
    <n v="110355464"/>
    <n v="888066024495"/>
    <s v="TOM FORD COSTA AZZURRA EDP 50ML PB T1Y7-01"/>
    <s v="EA"/>
    <n v="1"/>
    <n v="784"/>
    <n v="1"/>
    <n v="784"/>
    <n v="3"/>
    <n v="0"/>
  </r>
  <r>
    <x v="19"/>
    <s v="PERFUMES"/>
    <x v="0"/>
    <x v="0"/>
    <x v="3"/>
    <n v="110935863"/>
    <n v="888066080910"/>
    <s v="TOM FORD VANILLE FATALE EDP 50ML T6GL-01"/>
    <s v="EA"/>
    <n v="1"/>
    <n v="784"/>
    <n v="0"/>
    <n v="0"/>
    <n v="5"/>
    <n v="0"/>
  </r>
  <r>
    <x v="19"/>
    <s v="PERFUMES"/>
    <x v="0"/>
    <x v="4"/>
    <x v="0"/>
    <n v="111317797"/>
    <n v="888066091435"/>
    <s v="TOMFORD OUD WOOD FILLED ATOMIZERS T7F6-01"/>
    <s v="EA"/>
    <n v="1"/>
    <n v="784"/>
    <n v="0"/>
    <n v="0"/>
    <n v="29"/>
    <n v="19"/>
  </r>
  <r>
    <x v="19"/>
    <s v="PERFUMES"/>
    <x v="0"/>
    <x v="4"/>
    <x v="1"/>
    <n v="111317797"/>
    <n v="888066091435"/>
    <s v="TOMFORD OUD WOOD FILLED ATOMIZERS T7F6-01"/>
    <s v="EA"/>
    <n v="1"/>
    <n v="784"/>
    <n v="0"/>
    <n v="0"/>
    <n v="12"/>
    <n v="19"/>
  </r>
  <r>
    <x v="19"/>
    <s v="PERFUMES"/>
    <x v="3"/>
    <x v="1"/>
    <x v="0"/>
    <n v="102000990"/>
    <n v="20714250515"/>
    <s v="CLINIQUE AROMATICS ELIXIR DUO 2X25ML 6GMX-01"/>
    <s v="EA"/>
    <n v="3"/>
    <n v="774"/>
    <n v="1"/>
    <n v="258"/>
    <n v="12"/>
    <n v="15"/>
  </r>
  <r>
    <x v="19"/>
    <s v="PERFUMES"/>
    <x v="9"/>
    <x v="3"/>
    <x v="4"/>
    <n v="110176340"/>
    <n v="22548262733"/>
    <s v="ZEGNA Z EDT NATURAL SPRAY 100ML 50Y5 01"/>
    <s v="EA"/>
    <n v="2"/>
    <n v="774"/>
    <n v="0"/>
    <n v="0"/>
    <n v="11"/>
    <n v="0"/>
  </r>
  <r>
    <x v="19"/>
    <s v="PERFUMES"/>
    <x v="7"/>
    <x v="3"/>
    <x v="10"/>
    <n v="101313980"/>
    <n v="22548040126"/>
    <s v="TOMMY HILFIGER GIRL EDT 100ML 223P-02"/>
    <s v="EA"/>
    <n v="8"/>
    <n v="768"/>
    <n v="1"/>
    <n v="96"/>
    <n v="22"/>
    <n v="1492"/>
  </r>
  <r>
    <x v="19"/>
    <s v="PERFUMES"/>
    <x v="1"/>
    <x v="0"/>
    <x v="1"/>
    <n v="102003715"/>
    <n v="27131423843"/>
    <s v="E LAUDER PURE WHITE LINEN 100ML EDP 9CHK-01"/>
    <s v="EA"/>
    <n v="2"/>
    <n v="766"/>
    <n v="0"/>
    <n v="0"/>
    <n v="7"/>
    <n v="0"/>
  </r>
  <r>
    <x v="19"/>
    <s v="PERFUMES"/>
    <x v="1"/>
    <x v="0"/>
    <x v="1"/>
    <n v="110002822"/>
    <n v="27131595069"/>
    <s v="E LAUDER SENSUOUS EDP 100ML 9TML 01"/>
    <s v="EA"/>
    <n v="2"/>
    <n v="766"/>
    <n v="0"/>
    <n v="0"/>
    <n v="6"/>
    <n v="5"/>
  </r>
  <r>
    <x v="19"/>
    <s v="PERFUMES"/>
    <x v="14"/>
    <x v="0"/>
    <x v="3"/>
    <n v="111593384"/>
    <n v="3700135012394"/>
    <s v="F MALLE PORTRAIT OF A LADY ASSEMBLED 50ML H4FE-01"/>
    <s v="EA"/>
    <n v="1"/>
    <n v="751"/>
    <n v="1"/>
    <n v="751"/>
    <n v="12"/>
    <n v="0"/>
  </r>
  <r>
    <x v="19"/>
    <s v="PERFUMES"/>
    <x v="2"/>
    <x v="2"/>
    <x v="3"/>
    <n v="110541975"/>
    <n v="690251045815"/>
    <s v="JO MALONE TUBEROSE ANGELICA COLOGNE INTENSE 50ML L5FT-01"/>
    <s v="EA"/>
    <n v="2"/>
    <n v="748"/>
    <n v="2"/>
    <n v="748"/>
    <n v="3"/>
    <n v="0"/>
  </r>
  <r>
    <x v="19"/>
    <s v="PERFUMES"/>
    <x v="3"/>
    <x v="3"/>
    <x v="6"/>
    <n v="102165050"/>
    <n v="20714080310"/>
    <s v="CLINIQUE HAPPY FOR MEN 100ML 62YM-01"/>
    <s v="EA"/>
    <n v="3"/>
    <n v="747"/>
    <n v="1"/>
    <n v="249"/>
    <n v="22"/>
    <n v="373"/>
  </r>
  <r>
    <x v="19"/>
    <s v="PERFUMES"/>
    <x v="1"/>
    <x v="0"/>
    <x v="0"/>
    <n v="110388977"/>
    <n v="887167095885"/>
    <s v="E LAUDER ESTEE SUPER EDP 50ML YX39-01"/>
    <s v="EA"/>
    <n v="3"/>
    <n v="747"/>
    <n v="2"/>
    <n v="498"/>
    <n v="0"/>
    <n v="0"/>
  </r>
  <r>
    <x v="19"/>
    <s v="PERFUMES"/>
    <x v="0"/>
    <x v="4"/>
    <x v="0"/>
    <n v="110935923"/>
    <n v="888066056083"/>
    <s v="TOM FORD TUSCAN LEATHER ALL OVER BODY SPRAY 150ML T4C9-01"/>
    <s v="EA"/>
    <n v="3"/>
    <n v="747"/>
    <n v="0"/>
    <n v="0"/>
    <n v="0"/>
    <n v="0"/>
  </r>
  <r>
    <x v="19"/>
    <s v="PERFUMES"/>
    <x v="2"/>
    <x v="2"/>
    <x v="3"/>
    <n v="111311601"/>
    <n v="690251084876"/>
    <s v="JO MALONE ENGLISH PEAR &amp; FREESIA COLOGNE 50ML LA6C-01"/>
    <s v="EA"/>
    <n v="2"/>
    <n v="742.5"/>
    <n v="1"/>
    <n v="330"/>
    <n v="4"/>
    <n v="0"/>
  </r>
  <r>
    <x v="19"/>
    <s v="PERFUMES"/>
    <x v="2"/>
    <x v="1"/>
    <x v="2"/>
    <n v="111154159"/>
    <n v="690251070862"/>
    <s v="JO MALONE COLOGNE COLLECTION 5X9ML L8HK-01"/>
    <s v="EA"/>
    <n v="2"/>
    <n v="736"/>
    <n v="2"/>
    <n v="736"/>
    <n v="0"/>
    <n v="0"/>
  </r>
  <r>
    <x v="19"/>
    <s v="PERFUMES"/>
    <x v="2"/>
    <x v="4"/>
    <x v="2"/>
    <n v="111423914"/>
    <n v="690251075164"/>
    <s v="JO MALONE MYRRH &amp; TONKA SCENT SURROUND DIFFUSER L92W-01"/>
    <s v="EA"/>
    <n v="2"/>
    <n v="736"/>
    <n v="0"/>
    <n v="0"/>
    <n v="-2"/>
    <n v="0"/>
  </r>
  <r>
    <x v="19"/>
    <s v="PERFUMES"/>
    <x v="2"/>
    <x v="4"/>
    <x v="2"/>
    <n v="111396714"/>
    <n v="690251077571"/>
    <s v="JO MALONE WILD BLUEBELL HAIR MIST 30ML L9C9-01"/>
    <s v="EA"/>
    <n v="4"/>
    <n v="732"/>
    <n v="1"/>
    <n v="183"/>
    <n v="18"/>
    <n v="1452"/>
  </r>
  <r>
    <x v="19"/>
    <s v="PERFUMES"/>
    <x v="8"/>
    <x v="0"/>
    <x v="4"/>
    <n v="110301605"/>
    <n v="22548289655"/>
    <s v="MICHAEL KORS COLLECTION SEXY AMBER EDP 100ML 55EH-01"/>
    <s v="EA"/>
    <n v="2"/>
    <n v="722"/>
    <n v="0"/>
    <n v="0"/>
    <n v="10"/>
    <n v="0"/>
  </r>
  <r>
    <x v="19"/>
    <s v="PERFUMES"/>
    <x v="8"/>
    <x v="0"/>
    <x v="1"/>
    <n v="110505318"/>
    <n v="22548366448"/>
    <s v="MICHAEL KORS WONDERLUST EDP 100ML 5JT6-01"/>
    <s v="EA"/>
    <n v="2"/>
    <n v="722"/>
    <n v="0"/>
    <n v="0"/>
    <n v="1"/>
    <n v="0"/>
  </r>
  <r>
    <x v="19"/>
    <s v="PERFUMES"/>
    <x v="8"/>
    <x v="0"/>
    <x v="0"/>
    <n v="111399395"/>
    <n v="22548412824"/>
    <s v="MICHAEL KORS WONDERLUST SUBLIME EDP 100ML 5Y8N-01"/>
    <s v="EA"/>
    <n v="2"/>
    <n v="722"/>
    <n v="1"/>
    <n v="361"/>
    <n v="16"/>
    <n v="342"/>
  </r>
  <r>
    <x v="19"/>
    <s v="PERFUMES"/>
    <x v="0"/>
    <x v="0"/>
    <x v="0"/>
    <n v="111394406"/>
    <n v="888066089272"/>
    <s v="TOM FORD METALLIQUE 50ML/1.7FLOZ T777-01"/>
    <s v="EA"/>
    <n v="2"/>
    <n v="714"/>
    <n v="0"/>
    <n v="0"/>
    <n v="109"/>
    <n v="567"/>
  </r>
  <r>
    <x v="19"/>
    <s v="PERFUMES"/>
    <x v="2"/>
    <x v="2"/>
    <x v="3"/>
    <n v="111120056"/>
    <n v="690251062812"/>
    <s v="JO MALONE WHITE MOSS &amp; SNOWDROP COLOGNE 100 ML L7H7-01"/>
    <s v="EA"/>
    <n v="2"/>
    <n v="700"/>
    <n v="0"/>
    <n v="0"/>
    <n v="7"/>
    <n v="0"/>
  </r>
  <r>
    <x v="19"/>
    <s v="PERFUMES"/>
    <x v="17"/>
    <x v="0"/>
    <x v="3"/>
    <n v="110829196"/>
    <n v="887167188952"/>
    <s v="AERIN AMBER MUSK EDP 100ML R8KN-01"/>
    <s v="EA"/>
    <n v="1"/>
    <n v="694"/>
    <n v="0"/>
    <n v="0"/>
    <n v="14"/>
    <n v="0"/>
  </r>
  <r>
    <x v="19"/>
    <s v="PERFUMES"/>
    <x v="1"/>
    <x v="0"/>
    <x v="6"/>
    <n v="100172103"/>
    <n v="27131086871"/>
    <s v="E LAUDER BEAUTIFUL EDP 75ML 4806-02"/>
    <s v="EA"/>
    <n v="2"/>
    <n v="690"/>
    <n v="0"/>
    <n v="0"/>
    <n v="4"/>
    <n v="96"/>
  </r>
  <r>
    <x v="19"/>
    <s v="PERFUMES"/>
    <x v="2"/>
    <x v="2"/>
    <x v="2"/>
    <n v="110152322"/>
    <n v="690251021741"/>
    <s v="JO MALONE WILD BLUEBELL COLOGNE 30ML L2H701"/>
    <s v="EA"/>
    <n v="3"/>
    <n v="690"/>
    <n v="0"/>
    <n v="0"/>
    <n v="81"/>
    <n v="1035"/>
  </r>
  <r>
    <x v="19"/>
    <s v="PERFUMES"/>
    <x v="2"/>
    <x v="2"/>
    <x v="2"/>
    <n v="110351590"/>
    <n v="690251033720"/>
    <s v="JO MALONE WOOD SAGE &amp; SEA SALT COLOGNE 30ML L416-01"/>
    <s v="EA"/>
    <n v="3"/>
    <n v="690"/>
    <n v="0"/>
    <n v="0"/>
    <n v="41"/>
    <n v="0"/>
  </r>
  <r>
    <x v="19"/>
    <s v="PERFUMES"/>
    <x v="2"/>
    <x v="1"/>
    <x v="3"/>
    <n v="110429657"/>
    <n v="690251041800"/>
    <s v="JO MALONE WOOD SAGE &amp; SEA SALT COLLECTION L4YT-01"/>
    <s v="EA"/>
    <n v="3"/>
    <n v="690"/>
    <n v="0"/>
    <n v="0"/>
    <n v="0"/>
    <n v="0"/>
  </r>
  <r>
    <x v="19"/>
    <s v="PERFUMES"/>
    <x v="2"/>
    <x v="2"/>
    <x v="2"/>
    <n v="111154132"/>
    <n v="690251081028"/>
    <s v="JO MALONE BLACKBERRY &amp; BAY COLOGNE 30ML PRE PACK L9PE-01"/>
    <s v="EA"/>
    <n v="3"/>
    <n v="690"/>
    <n v="0"/>
    <n v="0"/>
    <n v="5"/>
    <n v="0"/>
  </r>
  <r>
    <x v="19"/>
    <s v="PERFUMES"/>
    <x v="2"/>
    <x v="2"/>
    <x v="2"/>
    <n v="111154137"/>
    <n v="690251081080"/>
    <s v="JO MALONE ORANGE BLOSSOM COLOGNE 30ML PRE PACK L9PL-01"/>
    <s v="EA"/>
    <n v="3"/>
    <n v="690"/>
    <n v="1"/>
    <n v="230"/>
    <n v="12"/>
    <n v="0"/>
  </r>
  <r>
    <x v="19"/>
    <s v="PERFUMES"/>
    <x v="2"/>
    <x v="4"/>
    <x v="2"/>
    <n v="111451862"/>
    <n v="690251073023"/>
    <s v="JO MALONE HAND CREAM TRIO 3X30ML L8T0-01"/>
    <s v="EA"/>
    <n v="3"/>
    <n v="690"/>
    <n v="0"/>
    <n v="0"/>
    <n v="53"/>
    <n v="55"/>
  </r>
  <r>
    <x v="19"/>
    <s v="PERFUMES"/>
    <x v="2"/>
    <x v="4"/>
    <x v="2"/>
    <n v="111494517"/>
    <n v="690251094493"/>
    <s v="JO MALONE EP&amp;F DIFFUSER C001-01"/>
    <s v="EA"/>
    <n v="3"/>
    <n v="690"/>
    <n v="3"/>
    <n v="690"/>
    <n v="0"/>
    <n v="0"/>
  </r>
  <r>
    <x v="19"/>
    <s v="PERFUMES"/>
    <x v="2"/>
    <x v="4"/>
    <x v="3"/>
    <n v="111494518"/>
    <n v="690251094509"/>
    <s v="JO MALONE LB&amp;M DIFFUSER C101-01"/>
    <s v="EA"/>
    <n v="3"/>
    <n v="690"/>
    <n v="0"/>
    <n v="0"/>
    <n v="3"/>
    <n v="42"/>
  </r>
  <r>
    <x v="19"/>
    <s v="PERFUMES"/>
    <x v="0"/>
    <x v="3"/>
    <x v="3"/>
    <n v="102004994"/>
    <n v="888066001052"/>
    <s v="TOM FORD FOR MEN EDT 100ML T035 01"/>
    <s v="EA"/>
    <n v="2"/>
    <n v="682"/>
    <n v="0"/>
    <n v="0"/>
    <n v="0"/>
    <n v="0"/>
  </r>
  <r>
    <x v="19"/>
    <s v="PERFUMES"/>
    <x v="9"/>
    <x v="0"/>
    <x v="1"/>
    <n v="111166626"/>
    <n v="22548396773"/>
    <s v="E ZEGNA ESSENZE ABSOLUTE FLORENTINE IRIS EDP 100ML SPRAY 5RX2-01"/>
    <s v="EA"/>
    <n v="1"/>
    <n v="679"/>
    <n v="0"/>
    <n v="0"/>
    <n v="9"/>
    <n v="258"/>
  </r>
  <r>
    <x v="19"/>
    <s v="PERFUMES"/>
    <x v="9"/>
    <x v="0"/>
    <x v="4"/>
    <n v="111166626"/>
    <n v="22548396773"/>
    <s v="E ZEGNA ESSENZE ABSOLUTE FLORENTINE IRIS EDP 100ML SPRAY 5RX2-01"/>
    <s v="EA"/>
    <n v="1"/>
    <n v="679"/>
    <n v="0"/>
    <n v="0"/>
    <n v="16"/>
    <n v="258"/>
  </r>
  <r>
    <x v="19"/>
    <s v="PERFUMES"/>
    <x v="9"/>
    <x v="0"/>
    <x v="1"/>
    <n v="111166627"/>
    <n v="22548396803"/>
    <s v="E ZEGNA ESSENZE ABSOLUTE ITALIAN BERGAMOT EDP 100ML SPRAY 5RX3-01"/>
    <s v="EA"/>
    <n v="1"/>
    <n v="679"/>
    <n v="1"/>
    <n v="679"/>
    <n v="6"/>
    <n v="73"/>
  </r>
  <r>
    <x v="19"/>
    <s v="PERFUMES"/>
    <x v="9"/>
    <x v="0"/>
    <x v="4"/>
    <n v="111166627"/>
    <n v="22548396803"/>
    <s v="E ZEGNA ESSENZE ABSOLUTE ITALIAN BERGAMOT EDP 100ML SPRAY 5RX3-01"/>
    <s v="EA"/>
    <n v="1"/>
    <n v="679"/>
    <n v="0"/>
    <n v="0"/>
    <n v="11"/>
    <n v="73"/>
  </r>
  <r>
    <x v="19"/>
    <s v="PERFUMES"/>
    <x v="9"/>
    <x v="0"/>
    <x v="0"/>
    <n v="111166628"/>
    <n v="22548409480"/>
    <s v="E ZEGNA ESSENZE ABSOLUTE MEDITERRANEAN NEROLI EDP 100ML SPRAY 5XHE-01"/>
    <s v="EA"/>
    <n v="1"/>
    <n v="679"/>
    <n v="0"/>
    <n v="0"/>
    <n v="15"/>
    <n v="82"/>
  </r>
  <r>
    <x v="19"/>
    <s v="PERFUMES"/>
    <x v="9"/>
    <x v="0"/>
    <x v="0"/>
    <n v="111166629"/>
    <n v="22548409510"/>
    <s v="E ZEGNA ESSENZE ABSOLUTE MADRAS CARDAMOM EDP 100ML 5XHF-01"/>
    <s v="EA"/>
    <n v="1"/>
    <n v="679"/>
    <n v="0"/>
    <n v="0"/>
    <n v="24"/>
    <n v="105"/>
  </r>
  <r>
    <x v="19"/>
    <s v="PERFUMES"/>
    <x v="9"/>
    <x v="0"/>
    <x v="13"/>
    <n v="111543705"/>
    <n v="22548417478"/>
    <s v="E ZEGNA ESSENZE ROMAN WOOD EDP"/>
    <s v="EA"/>
    <n v="1"/>
    <n v="679"/>
    <n v="0"/>
    <n v="0"/>
    <n v="0"/>
    <n v="36"/>
  </r>
  <r>
    <x v="19"/>
    <s v="PERFUMES"/>
    <x v="9"/>
    <x v="0"/>
    <x v="4"/>
    <n v="111543705"/>
    <n v="22548417478"/>
    <s v="E ZEGNA ESSENZE ROMAN WOOD EDP"/>
    <s v="EA"/>
    <n v="1"/>
    <n v="679"/>
    <n v="0"/>
    <n v="0"/>
    <n v="15"/>
    <n v="36"/>
  </r>
  <r>
    <x v="19"/>
    <s v="PERFUMES"/>
    <x v="0"/>
    <x v="4"/>
    <x v="0"/>
    <n v="111317929"/>
    <n v="888066087933"/>
    <s v="TOMFORD FABULOUS ALL OVER BODY SPRAY 150ML T747-01"/>
    <s v="EA"/>
    <n v="2"/>
    <n v="670"/>
    <n v="1"/>
    <n v="335"/>
    <n v="0"/>
    <n v="0"/>
  </r>
  <r>
    <x v="19"/>
    <s v="PERFUMES"/>
    <x v="2"/>
    <x v="2"/>
    <x v="2"/>
    <n v="111311604"/>
    <n v="690251084906"/>
    <s v="JO MALONE LIME BASIL &amp; MANDARIN COLOGNE 50ML LA6G-01"/>
    <s v="EA"/>
    <n v="2"/>
    <n v="660"/>
    <n v="0"/>
    <n v="0"/>
    <n v="0"/>
    <n v="0"/>
  </r>
  <r>
    <x v="19"/>
    <s v="PERFUMES"/>
    <x v="2"/>
    <x v="2"/>
    <x v="3"/>
    <n v="111311614"/>
    <n v="690251084890"/>
    <s v="JO MALONE WILD BLUEBELL COLOGNE COLOGNE 50ML LA6F-01"/>
    <s v="EA"/>
    <n v="2"/>
    <n v="660"/>
    <n v="0"/>
    <n v="0"/>
    <n v="10"/>
    <n v="7"/>
  </r>
  <r>
    <x v="19"/>
    <s v="PERFUMES"/>
    <x v="10"/>
    <x v="3"/>
    <x v="13"/>
    <n v="100706347"/>
    <n v="22548006719"/>
    <s v="ARAMIS CLASSIC EDT 110ML 2163-01"/>
    <s v="EA"/>
    <n v="5"/>
    <n v="655"/>
    <n v="0"/>
    <n v="0"/>
    <n v="0"/>
    <n v="966"/>
  </r>
  <r>
    <x v="19"/>
    <s v="PERFUMES"/>
    <x v="5"/>
    <x v="3"/>
    <x v="1"/>
    <n v="111614221"/>
    <n v="22548422830"/>
    <s v="DKNY DELICIOUS DELIGHTS FRUITY ROOTY EDT 50ML 427R-01"/>
    <s v="EA"/>
    <n v="6"/>
    <n v="654"/>
    <n v="2"/>
    <n v="218"/>
    <n v="52"/>
    <n v="328"/>
  </r>
  <r>
    <x v="19"/>
    <s v="PERFUMES"/>
    <x v="5"/>
    <x v="3"/>
    <x v="3"/>
    <n v="111614221"/>
    <n v="22548422830"/>
    <s v="DKNY DELICIOUS DELIGHTS FRUITY ROOTY EDT 50ML 427R-01"/>
    <s v="EA"/>
    <n v="6"/>
    <n v="654"/>
    <n v="1"/>
    <n v="109"/>
    <n v="9"/>
    <n v="328"/>
  </r>
  <r>
    <x v="19"/>
    <s v="PERFUMES"/>
    <x v="2"/>
    <x v="4"/>
    <x v="2"/>
    <n v="111311613"/>
    <n v="690251070091"/>
    <s v="JO MALONE STAR MAGNOLIA HAIR MIST 50ML L8EK-01"/>
    <s v="EA"/>
    <n v="3"/>
    <n v="651"/>
    <n v="0"/>
    <n v="0"/>
    <n v="18"/>
    <n v="16"/>
  </r>
  <r>
    <x v="19"/>
    <s v="PERFUMES"/>
    <x v="3"/>
    <x v="3"/>
    <x v="0"/>
    <n v="102000968"/>
    <n v="20714147631"/>
    <s v="CLINIQUE AROMATIC ELIXIR EDT 45ML REF 60P0-01"/>
    <s v="EA"/>
    <n v="3"/>
    <n v="630"/>
    <n v="0"/>
    <n v="0"/>
    <n v="7"/>
    <n v="0"/>
  </r>
  <r>
    <x v="19"/>
    <s v="PERFUMES"/>
    <x v="3"/>
    <x v="0"/>
    <x v="0"/>
    <n v="110944884"/>
    <n v="20714849689"/>
    <s v="CLINIQUE HAPPY IN BLOOM EDP 50ML ZXR4-01"/>
    <s v="EA"/>
    <n v="3"/>
    <n v="630"/>
    <n v="0"/>
    <n v="0"/>
    <n v="0"/>
    <n v="0"/>
  </r>
  <r>
    <x v="19"/>
    <s v="PERFUMES"/>
    <x v="3"/>
    <x v="0"/>
    <x v="0"/>
    <n v="110995186"/>
    <n v="20714881436"/>
    <s v="CLINIQUE CLINIQUE HAPPY HEART PERFUME SPRAY 50ML K2K9-01"/>
    <s v="EA"/>
    <n v="3"/>
    <n v="630"/>
    <n v="0"/>
    <n v="0"/>
    <n v="0"/>
    <n v="0"/>
  </r>
  <r>
    <x v="19"/>
    <s v="PERFUMES"/>
    <x v="2"/>
    <x v="4"/>
    <x v="3"/>
    <n v="111452537"/>
    <n v="690251079612"/>
    <s v="JO MALONE LIME &amp; BASIL EXFOLIATING SHOWER GEL 200ML L9KX-01"/>
    <s v="EA"/>
    <n v="4"/>
    <n v="612"/>
    <n v="1"/>
    <n v="153"/>
    <n v="0"/>
    <n v="3"/>
  </r>
  <r>
    <x v="19"/>
    <s v="PERFUMES"/>
    <x v="6"/>
    <x v="0"/>
    <x v="1"/>
    <n v="111151239"/>
    <n v="811901022691"/>
    <s v="LE LABO JASMIN 17 EAU DE PARFUM NATURAL SPRAY 50ML 050PJ17100"/>
    <s v="EA"/>
    <n v="1"/>
    <n v="608"/>
    <n v="0"/>
    <n v="0"/>
    <n v="1"/>
    <n v="0"/>
  </r>
  <r>
    <x v="19"/>
    <s v="PERFUMES"/>
    <x v="6"/>
    <x v="0"/>
    <x v="1"/>
    <n v="111151240"/>
    <n v="811901022707"/>
    <s v="LE LABO LABDANUM 18 EAU DE PARFUM NATURAL SPRAY 50ML 050PL18100"/>
    <s v="EA"/>
    <n v="1"/>
    <n v="608"/>
    <n v="0"/>
    <n v="0"/>
    <n v="9"/>
    <n v="0"/>
  </r>
  <r>
    <x v="19"/>
    <s v="PERFUMES"/>
    <x v="6"/>
    <x v="0"/>
    <x v="1"/>
    <n v="111151241"/>
    <n v="811901022714"/>
    <s v="LE LABO LYS 41 EAU DE PARFUM NATURAL SPRAY 50ML 050PL41100"/>
    <s v="EA"/>
    <n v="1"/>
    <n v="608"/>
    <n v="0"/>
    <n v="0"/>
    <n v="28"/>
    <n v="9"/>
  </r>
  <r>
    <x v="19"/>
    <s v="PERFUMES"/>
    <x v="6"/>
    <x v="0"/>
    <x v="1"/>
    <n v="111521926"/>
    <n v="811901020772"/>
    <s v="LE LABO BAIE 19 EDP 50ML J2JX-01"/>
    <s v="EA"/>
    <n v="1"/>
    <n v="608"/>
    <n v="0"/>
    <n v="0"/>
    <n v="3"/>
    <n v="0"/>
  </r>
  <r>
    <x v="19"/>
    <s v="PERFUMES"/>
    <x v="2"/>
    <x v="4"/>
    <x v="2"/>
    <n v="110412838"/>
    <n v="690251040490"/>
    <s v="JO MALONE RED ROSES BODY&amp;HAND LOTION 250ML L4R5-01"/>
    <s v="EA"/>
    <n v="3"/>
    <n v="603"/>
    <n v="1"/>
    <n v="201"/>
    <n v="8"/>
    <n v="0"/>
  </r>
  <r>
    <x v="19"/>
    <s v="PERFUMES"/>
    <x v="5"/>
    <x v="0"/>
    <x v="6"/>
    <n v="102628089"/>
    <n v="763511100019"/>
    <s v="DONNA KARAN DKNY EDP 100ML SPRAY 80C8-01"/>
    <s v="EA"/>
    <n v="2"/>
    <n v="598"/>
    <n v="0"/>
    <n v="0"/>
    <n v="1"/>
    <n v="102"/>
  </r>
  <r>
    <x v="19"/>
    <s v="PERFUMES"/>
    <x v="5"/>
    <x v="0"/>
    <x v="13"/>
    <n v="102628089"/>
    <n v="763511100019"/>
    <s v="DONNA KARAN DKNY EDP 100ML SPRAY 80C8-01"/>
    <s v="EA"/>
    <n v="2"/>
    <n v="598"/>
    <n v="0"/>
    <n v="0"/>
    <n v="0"/>
    <n v="102"/>
  </r>
  <r>
    <x v="19"/>
    <s v="PERFUMES"/>
    <x v="2"/>
    <x v="2"/>
    <x v="3"/>
    <n v="110322125"/>
    <n v="690251032907"/>
    <s v="JO MALONE TUBEROSE ANGELICA COLOGNE INT 100ML L3X8-01"/>
    <s v="EA"/>
    <n v="1"/>
    <n v="584"/>
    <n v="0"/>
    <n v="0"/>
    <n v="0"/>
    <n v="0"/>
  </r>
  <r>
    <x v="19"/>
    <s v="PERFUMES"/>
    <x v="2"/>
    <x v="2"/>
    <x v="0"/>
    <n v="111521943"/>
    <n v="690251077793"/>
    <s v="JO MALONE VETIVER &amp; GOLDEN VANILLA COLOGNE INTENSE 100ML L9CT-01"/>
    <s v="EA"/>
    <n v="1"/>
    <n v="584"/>
    <n v="0"/>
    <n v="0"/>
    <n v="-1"/>
    <n v="56"/>
  </r>
  <r>
    <x v="19"/>
    <s v="PERFUMES"/>
    <x v="2"/>
    <x v="2"/>
    <x v="3"/>
    <n v="111521943"/>
    <n v="690251077793"/>
    <s v="JO MALONE VETIVER &amp; GOLDEN VANILLA COLOGNE INTENSE 100ML L9CT-01"/>
    <s v="EA"/>
    <n v="1"/>
    <n v="584"/>
    <n v="0"/>
    <n v="0"/>
    <n v="17"/>
    <n v="56"/>
  </r>
  <r>
    <x v="19"/>
    <s v="PERFUMES"/>
    <x v="3"/>
    <x v="3"/>
    <x v="0"/>
    <n v="102017710"/>
    <n v="20714156893"/>
    <s v="CLINIQUE HAPPY 100ML 61CE-01"/>
    <s v="EA"/>
    <n v="2"/>
    <n v="576"/>
    <n v="0"/>
    <n v="0"/>
    <n v="4"/>
    <n v="0"/>
  </r>
  <r>
    <x v="19"/>
    <s v="PERFUMES"/>
    <x v="2"/>
    <x v="1"/>
    <x v="3"/>
    <n v="111494520"/>
    <n v="690251080670"/>
    <s v="JO MALONE DISCOVERY COLLECTION TRIO OF TREASURES NP01-01"/>
    <s v="EA"/>
    <n v="2"/>
    <n v="576"/>
    <n v="1"/>
    <n v="288"/>
    <n v="7"/>
    <n v="644"/>
  </r>
  <r>
    <x v="19"/>
    <s v="PERFUMES"/>
    <x v="14"/>
    <x v="1"/>
    <x v="3"/>
    <n v="111297663"/>
    <n v="3700135013438"/>
    <s v="F MALLE ESSENTIALS COLLECTION MENS 6X 3.5 H4LJ01"/>
    <s v="EA"/>
    <n v="2"/>
    <n v="572"/>
    <n v="2"/>
    <n v="572"/>
    <n v="9"/>
    <n v="0"/>
  </r>
  <r>
    <x v="19"/>
    <s v="PERFUMES"/>
    <x v="1"/>
    <x v="0"/>
    <x v="0"/>
    <n v="110165998"/>
    <n v="27131825210"/>
    <s v="E LAUDER WOOD MYSTIQUE EDP 100ML SPRAY WNK6 01"/>
    <s v="EA"/>
    <n v="1"/>
    <n v="565"/>
    <n v="1"/>
    <n v="565"/>
    <n v="7"/>
    <n v="0"/>
  </r>
  <r>
    <x v="19"/>
    <s v="PERFUMES"/>
    <x v="1"/>
    <x v="0"/>
    <x v="1"/>
    <n v="110165998"/>
    <n v="27131825210"/>
    <s v="E LAUDER WOOD MYSTIQUE EDP 100ML SPRAY WNK6 01"/>
    <s v="EA"/>
    <n v="1"/>
    <n v="565"/>
    <n v="1"/>
    <n v="565"/>
    <n v="0"/>
    <n v="0"/>
  </r>
  <r>
    <x v="19"/>
    <s v="PERFUMES"/>
    <x v="1"/>
    <x v="0"/>
    <x v="5"/>
    <n v="110165998"/>
    <n v="27131825210"/>
    <s v="E LAUDER WOOD MYSTIQUE EDP 100ML SPRAY WNK6 01"/>
    <s v="EA"/>
    <n v="1"/>
    <n v="565"/>
    <n v="0"/>
    <n v="0"/>
    <n v="0"/>
    <n v="0"/>
  </r>
  <r>
    <x v="19"/>
    <s v="PERFUMES"/>
    <x v="0"/>
    <x v="0"/>
    <x v="1"/>
    <n v="111543786"/>
    <n v="888066103909"/>
    <s v="TOMFORD SIGNATURE BEAU DE JOUR 1 100ML T8EG-01"/>
    <s v="EA"/>
    <n v="1"/>
    <n v="560"/>
    <n v="0"/>
    <n v="0"/>
    <n v="14"/>
    <n v="335"/>
  </r>
  <r>
    <x v="19"/>
    <s v="PERFUMES"/>
    <x v="0"/>
    <x v="0"/>
    <x v="4"/>
    <n v="111543786"/>
    <n v="888066103909"/>
    <s v="TOMFORD SIGNATURE BEAU DE JOUR 1 100ML T8EG-01"/>
    <s v="EA"/>
    <n v="1"/>
    <n v="560"/>
    <n v="0"/>
    <n v="0"/>
    <n v="23"/>
    <n v="335"/>
  </r>
  <r>
    <x v="19"/>
    <s v="PERFUMES"/>
    <x v="1"/>
    <x v="2"/>
    <x v="1"/>
    <n v="102089325"/>
    <n v="27131521433"/>
    <s v="E LAUDER PLEASURES FOR MEN 100ML SPM 11A5-01"/>
    <s v="EA"/>
    <n v="2"/>
    <n v="556"/>
    <n v="1"/>
    <n v="278"/>
    <n v="2"/>
    <n v="0"/>
  </r>
  <r>
    <x v="19"/>
    <s v="PERFUMES"/>
    <x v="8"/>
    <x v="0"/>
    <x v="3"/>
    <n v="102001725"/>
    <n v="22548099148"/>
    <s v="MICHAEL KORS LADIES EDP 50ML 29K2-01"/>
    <s v="EA"/>
    <n v="2"/>
    <n v="552"/>
    <n v="0"/>
    <n v="0"/>
    <n v="2"/>
    <n v="0"/>
  </r>
  <r>
    <x v="19"/>
    <s v="PERFUMES"/>
    <x v="14"/>
    <x v="0"/>
    <x v="3"/>
    <n v="111297668"/>
    <n v="3700135014589"/>
    <s v="F MALLE CARNAL FLOWER EDP 30ML H4R501"/>
    <s v="EA"/>
    <n v="1"/>
    <n v="552"/>
    <n v="0"/>
    <n v="0"/>
    <n v="6"/>
    <n v="0"/>
  </r>
  <r>
    <x v="19"/>
    <s v="PERFUMES"/>
    <x v="0"/>
    <x v="4"/>
    <x v="0"/>
    <n v="111451882"/>
    <n v="888066090551"/>
    <s v="TOM FORD SIGNATURE OMBRE LEATHER ALL OVER BODY SPRAY 150ML T7AH-01"/>
    <s v="EA"/>
    <n v="4"/>
    <n v="552"/>
    <n v="0"/>
    <n v="0"/>
    <n v="0"/>
    <n v="3"/>
  </r>
  <r>
    <x v="19"/>
    <s v="PERFUMES"/>
    <x v="2"/>
    <x v="4"/>
    <x v="3"/>
    <n v="111396712"/>
    <n v="690251077540"/>
    <s v="JO MALONE ENGLISH PEAR &amp; FREESIA HAIR MIST 30ML L9C6-01"/>
    <s v="EA"/>
    <n v="3"/>
    <n v="549"/>
    <n v="0"/>
    <n v="0"/>
    <n v="12"/>
    <n v="1013"/>
  </r>
  <r>
    <x v="19"/>
    <s v="PERFUMES"/>
    <x v="2"/>
    <x v="4"/>
    <x v="2"/>
    <n v="110541984"/>
    <n v="690251051113"/>
    <s v="JO MALONE LIME BASIL &amp; MANDARIN BATH SOAP 100G L64N-01"/>
    <s v="EA"/>
    <n v="7"/>
    <n v="546"/>
    <n v="1"/>
    <n v="78"/>
    <n v="5"/>
    <n v="0"/>
  </r>
  <r>
    <x v="19"/>
    <s v="PERFUMES"/>
    <x v="1"/>
    <x v="0"/>
    <x v="1"/>
    <n v="100172224"/>
    <n v="27131019817"/>
    <s v="E LAUDER PRIVATE COLLECTION EDP 50ML 7418-01"/>
    <s v="EA"/>
    <n v="2"/>
    <n v="538"/>
    <n v="0"/>
    <n v="0"/>
    <n v="17"/>
    <n v="52"/>
  </r>
  <r>
    <x v="19"/>
    <s v="PERFUMES"/>
    <x v="6"/>
    <x v="0"/>
    <x v="1"/>
    <n v="111151268"/>
    <n v="842185100515"/>
    <s v="LE LABO ANOTHER 13 EAU DE PARFUM NATURAL SPRAY 10ML TRTUA13100"/>
    <s v="EA"/>
    <n v="1"/>
    <n v="536"/>
    <n v="0"/>
    <n v="0"/>
    <n v="7"/>
    <n v="0"/>
  </r>
  <r>
    <x v="19"/>
    <s v="PERFUMES"/>
    <x v="14"/>
    <x v="0"/>
    <x v="3"/>
    <n v="111297667"/>
    <n v="3700135014572"/>
    <s v="F MALLE PORTRAIT OF A LADY EDP 30 ML H4R401"/>
    <s v="EA"/>
    <n v="1"/>
    <n v="530"/>
    <n v="0"/>
    <n v="0"/>
    <n v="0"/>
    <n v="0"/>
  </r>
  <r>
    <x v="19"/>
    <s v="PERFUMES"/>
    <x v="1"/>
    <x v="0"/>
    <x v="0"/>
    <n v="110505871"/>
    <n v="887167267114"/>
    <s v="E LAUDER MODERN MUSE NUIT EDP 100ML RK2G-01"/>
    <s v="EA"/>
    <n v="1"/>
    <n v="527"/>
    <n v="0"/>
    <n v="0"/>
    <n v="10"/>
    <n v="0"/>
  </r>
  <r>
    <x v="19"/>
    <s v="PERFUMES"/>
    <x v="6"/>
    <x v="1"/>
    <x v="1"/>
    <n v="111151281"/>
    <n v="811901025562"/>
    <s v="LE LABO BERGAMOTE 22 EAU DE PARFUM NATURAL SPRAY 3X10ML TRTUB22200"/>
    <s v="EA"/>
    <n v="1"/>
    <n v="523"/>
    <n v="0"/>
    <n v="0"/>
    <n v="0"/>
    <n v="0"/>
  </r>
  <r>
    <x v="19"/>
    <s v="PERFUMES"/>
    <x v="2"/>
    <x v="4"/>
    <x v="2"/>
    <n v="110412803"/>
    <n v="690251040223"/>
    <s v="JO MALONE ENGLISH PEAR &amp; FREESIA BODY CREAM 175ML L4P5-01"/>
    <s v="EA"/>
    <n v="2"/>
    <n v="516"/>
    <n v="1"/>
    <n v="258"/>
    <n v="2"/>
    <n v="0"/>
  </r>
  <r>
    <x v="19"/>
    <s v="PERFUMES"/>
    <x v="2"/>
    <x v="4"/>
    <x v="2"/>
    <n v="110412808"/>
    <n v="690251040278"/>
    <s v="JO MALONE ORANGE BLOSSOM BODY CREAM 175ML L4PA-01"/>
    <s v="EA"/>
    <n v="2"/>
    <n v="516"/>
    <n v="1"/>
    <n v="258"/>
    <n v="7"/>
    <n v="0"/>
  </r>
  <r>
    <x v="19"/>
    <s v="PERFUMES"/>
    <x v="0"/>
    <x v="3"/>
    <x v="3"/>
    <n v="110320740"/>
    <n v="888066023955"/>
    <s v="TOM FORD VELVET ORCHID EDP 100ML T1X5-01"/>
    <s v="EA"/>
    <n v="1"/>
    <n v="505"/>
    <n v="0"/>
    <n v="0"/>
    <n v="16"/>
    <n v="0"/>
  </r>
  <r>
    <x v="19"/>
    <s v="PERFUMES"/>
    <x v="0"/>
    <x v="3"/>
    <x v="10"/>
    <n v="110320740"/>
    <n v="888066023955"/>
    <s v="TOM FORD VELVET ORCHID EDP 100ML T1X5-01"/>
    <s v="EA"/>
    <n v="1"/>
    <n v="505"/>
    <n v="0"/>
    <n v="0"/>
    <n v="10"/>
    <n v="0"/>
  </r>
  <r>
    <x v="19"/>
    <s v="PERFUMES"/>
    <x v="6"/>
    <x v="8"/>
    <x v="1"/>
    <n v="111151303"/>
    <n v="811901024930"/>
    <s v="LE LABO ROSE 31 PERFUME OIL 30ML PEROR31100"/>
    <s v="EA"/>
    <n v="1"/>
    <n v="503"/>
    <n v="0"/>
    <n v="0"/>
    <n v="5"/>
    <n v="0"/>
  </r>
  <r>
    <x v="19"/>
    <s v="PERFUMES"/>
    <x v="6"/>
    <x v="8"/>
    <x v="1"/>
    <n v="111151305"/>
    <n v="811901024954"/>
    <s v="LE LABO TH NOIR 29 PERFUME OIL 30ML PEROT29100"/>
    <s v="EA"/>
    <n v="1"/>
    <n v="503"/>
    <n v="0"/>
    <n v="0"/>
    <n v="0"/>
    <n v="0"/>
  </r>
  <r>
    <x v="19"/>
    <s v="PERFUMES"/>
    <x v="1"/>
    <x v="0"/>
    <x v="4"/>
    <n v="110388977"/>
    <n v="887167095885"/>
    <s v="E LAUDER ESTEE SUPER EDP 50ML YX39-01"/>
    <s v="EA"/>
    <n v="2"/>
    <n v="498"/>
    <n v="0"/>
    <n v="0"/>
    <n v="3"/>
    <n v="0"/>
  </r>
  <r>
    <x v="19"/>
    <s v="PERFUMES"/>
    <x v="1"/>
    <x v="0"/>
    <x v="1"/>
    <n v="110388991"/>
    <n v="887167095861"/>
    <s v="E LAUDER BEYOND PARADISE EDP 50ML YX37-01"/>
    <s v="EA"/>
    <n v="2"/>
    <n v="498"/>
    <n v="0"/>
    <n v="0"/>
    <n v="0"/>
    <n v="0"/>
  </r>
  <r>
    <x v="19"/>
    <s v="PERFUMES"/>
    <x v="0"/>
    <x v="4"/>
    <x v="0"/>
    <n v="110827038"/>
    <n v="888066020718"/>
    <s v="TOM FORD NEROLI PORTOFINO ALL OVER BODY SPRAY T1LG-01"/>
    <s v="EA"/>
    <n v="2"/>
    <n v="498"/>
    <n v="0"/>
    <n v="0"/>
    <n v="0"/>
    <n v="0"/>
  </r>
  <r>
    <x v="19"/>
    <s v="PERFUMES"/>
    <x v="0"/>
    <x v="4"/>
    <x v="1"/>
    <n v="111034345"/>
    <n v="888066081900"/>
    <s v="TOM FORD WHITE SUEDE ALL OVER BODY SPRAY 150ML T6K4-01"/>
    <s v="EA"/>
    <n v="2"/>
    <n v="498"/>
    <n v="0"/>
    <n v="0"/>
    <n v="2"/>
    <n v="0"/>
  </r>
  <r>
    <x v="19"/>
    <s v="PERFUMES"/>
    <x v="6"/>
    <x v="8"/>
    <x v="1"/>
    <n v="111151293"/>
    <n v="842185100478"/>
    <s v="LE LABO ANOTHER 13 PERFUME OIL 30ML PEROA13100"/>
    <s v="EA"/>
    <n v="1"/>
    <n v="485"/>
    <n v="0"/>
    <n v="0"/>
    <n v="0"/>
    <n v="0"/>
  </r>
  <r>
    <x v="19"/>
    <s v="PERFUMES"/>
    <x v="10"/>
    <x v="7"/>
    <x v="1"/>
    <n v="100398084"/>
    <n v="22548001608"/>
    <s v="ARAMIS CLASSIC A/SHAVE 120ML 2014-02"/>
    <s v="EA"/>
    <n v="3"/>
    <n v="483"/>
    <n v="0"/>
    <n v="0"/>
    <n v="7"/>
    <n v="3"/>
  </r>
  <r>
    <x v="19"/>
    <s v="PERFUMES"/>
    <x v="7"/>
    <x v="2"/>
    <x v="8"/>
    <n v="101119324"/>
    <n v="22548024324"/>
    <s v="TOMMY HILFIGER MEN EDT 100ML 2692-02"/>
    <s v="EA"/>
    <n v="5"/>
    <n v="480"/>
    <n v="0"/>
    <n v="0"/>
    <n v="0"/>
    <n v="1549"/>
  </r>
  <r>
    <x v="19"/>
    <s v="PERFUMES"/>
    <x v="2"/>
    <x v="2"/>
    <x v="3"/>
    <n v="111613575"/>
    <n v="690251083008"/>
    <s v="JO MALONE SILVER BIRCH AND LAVENDER COLOGNE 30ML LA0K-01"/>
    <s v="EA"/>
    <n v="2"/>
    <n v="480"/>
    <n v="0"/>
    <n v="0"/>
    <n v="19"/>
    <n v="651"/>
  </r>
  <r>
    <x v="19"/>
    <s v="PERFUMES"/>
    <x v="1"/>
    <x v="0"/>
    <x v="1"/>
    <n v="110403090"/>
    <n v="887167157149"/>
    <s v="E LAUDER MODERN MUSE LE ROUGE EDP 100ML R570-01"/>
    <s v="EA"/>
    <n v="1"/>
    <n v="473"/>
    <n v="0"/>
    <n v="0"/>
    <n v="10"/>
    <n v="11"/>
  </r>
  <r>
    <x v="19"/>
    <s v="PERFUMES"/>
    <x v="2"/>
    <x v="2"/>
    <x v="2"/>
    <n v="110152327"/>
    <n v="690251002283"/>
    <s v="JO MALONE RED ROSES COLOGNE 100ML L08E01"/>
    <s v="EA"/>
    <n v="1"/>
    <n v="470"/>
    <n v="0"/>
    <n v="0"/>
    <n v="0"/>
    <n v="0"/>
  </r>
  <r>
    <x v="19"/>
    <s v="PERFUMES"/>
    <x v="2"/>
    <x v="2"/>
    <x v="3"/>
    <n v="110152327"/>
    <n v="690251002283"/>
    <s v="JO MALONE RED ROSES COLOGNE 100ML L08E01"/>
    <s v="EA"/>
    <n v="1"/>
    <n v="470"/>
    <n v="0"/>
    <n v="0"/>
    <n v="5"/>
    <n v="0"/>
  </r>
  <r>
    <x v="19"/>
    <s v="PERFUMES"/>
    <x v="2"/>
    <x v="2"/>
    <x v="3"/>
    <n v="110152329"/>
    <n v="690251006496"/>
    <s v="JO MALONE ORANGE BLOSSOM COLOGNE 100ML L0JJ01"/>
    <s v="EA"/>
    <n v="1"/>
    <n v="470"/>
    <n v="0"/>
    <n v="0"/>
    <n v="14"/>
    <n v="0"/>
  </r>
  <r>
    <x v="19"/>
    <s v="PERFUMES"/>
    <x v="2"/>
    <x v="2"/>
    <x v="5"/>
    <n v="110152439"/>
    <n v="690251000043"/>
    <s v="JO MALONE LIME BASIL &amp; MANDARIN COLOGNE 100ML L00401"/>
    <s v="EA"/>
    <n v="1"/>
    <n v="470"/>
    <n v="1"/>
    <n v="470"/>
    <n v="1"/>
    <n v="0"/>
  </r>
  <r>
    <x v="19"/>
    <s v="PERFUMES"/>
    <x v="2"/>
    <x v="2"/>
    <x v="2"/>
    <n v="110152441"/>
    <n v="690251000111"/>
    <s v="JO MALONE GRAPEFRUIT COLOGNE 100ML L00C01"/>
    <s v="EA"/>
    <n v="1"/>
    <n v="470"/>
    <n v="0"/>
    <n v="0"/>
    <n v="3"/>
    <n v="0"/>
  </r>
  <r>
    <x v="19"/>
    <s v="PERFUMES"/>
    <x v="2"/>
    <x v="2"/>
    <x v="0"/>
    <n v="110204258"/>
    <n v="690251026104"/>
    <s v="JO MALONE BLACKBERRY &amp; BAY COLOGNE INT 100ML L32R-01"/>
    <s v="EA"/>
    <n v="1"/>
    <n v="470"/>
    <n v="0"/>
    <n v="0"/>
    <n v="-1"/>
    <n v="0"/>
  </r>
  <r>
    <x v="19"/>
    <s v="PERFUMES"/>
    <x v="2"/>
    <x v="2"/>
    <x v="3"/>
    <n v="110204258"/>
    <n v="690251026104"/>
    <s v="JO MALONE BLACKBERRY &amp; BAY COLOGNE INT 100ML L32R-01"/>
    <s v="EA"/>
    <n v="1"/>
    <n v="470"/>
    <n v="0"/>
    <n v="0"/>
    <n v="0"/>
    <n v="0"/>
  </r>
  <r>
    <x v="19"/>
    <s v="PERFUMES"/>
    <x v="2"/>
    <x v="2"/>
    <x v="3"/>
    <n v="110493038"/>
    <n v="690251046003"/>
    <s v="JO MALONE BLACK CEDARWOOD &amp; JUNIPER COLOGNE 100ML L5G8-01"/>
    <s v="EA"/>
    <n v="1"/>
    <n v="470"/>
    <n v="0"/>
    <n v="0"/>
    <n v="2"/>
    <n v="0"/>
  </r>
  <r>
    <x v="19"/>
    <s v="PERFUMES"/>
    <x v="2"/>
    <x v="2"/>
    <x v="3"/>
    <n v="110685030"/>
    <n v="690251057016"/>
    <s v="JO MALONE ENGLISH OAK &amp; HAZELNUT COLOGNE 100ML L6TF-01"/>
    <s v="EA"/>
    <n v="1"/>
    <n v="470"/>
    <n v="0"/>
    <n v="0"/>
    <n v="8"/>
    <n v="0"/>
  </r>
  <r>
    <x v="19"/>
    <s v="PERFUMES"/>
    <x v="2"/>
    <x v="2"/>
    <x v="0"/>
    <n v="111154141"/>
    <n v="690251081011"/>
    <s v="JO MALONE BLACKBERRY &amp; BAY COLOGNE 100ML PRE PACK L9PC-01"/>
    <s v="EA"/>
    <n v="1"/>
    <n v="470"/>
    <n v="0"/>
    <n v="0"/>
    <n v="-1"/>
    <n v="0"/>
  </r>
  <r>
    <x v="19"/>
    <s v="PERFUMES"/>
    <x v="2"/>
    <x v="2"/>
    <x v="5"/>
    <n v="111154141"/>
    <n v="690251081011"/>
    <s v="JO MALONE BLACKBERRY &amp; BAY COLOGNE 100ML PRE PACK L9PC-01"/>
    <s v="EA"/>
    <n v="1"/>
    <n v="470"/>
    <n v="0"/>
    <n v="0"/>
    <n v="0"/>
    <n v="0"/>
  </r>
  <r>
    <x v="19"/>
    <s v="PERFUMES"/>
    <x v="2"/>
    <x v="2"/>
    <x v="5"/>
    <n v="111154142"/>
    <n v="690251080953"/>
    <s v="JO MALONE ENGLISH PEAR &amp; FREESIA COLOGNE 100ML PRE PACK L9P5-01"/>
    <s v="EA"/>
    <n v="1"/>
    <n v="470"/>
    <n v="0"/>
    <n v="0"/>
    <n v="0"/>
    <n v="318"/>
  </r>
  <r>
    <x v="19"/>
    <s v="PERFUMES"/>
    <x v="2"/>
    <x v="2"/>
    <x v="3"/>
    <n v="111154148"/>
    <n v="690251080939"/>
    <s v="JO MALONE WILD BLUEBELL COLOGNE COLOGNE 100ML PRE PACK L9P3-01"/>
    <s v="EA"/>
    <n v="1"/>
    <n v="470"/>
    <n v="0"/>
    <n v="0"/>
    <n v="17"/>
    <n v="361"/>
  </r>
  <r>
    <x v="19"/>
    <s v="PERFUMES"/>
    <x v="2"/>
    <x v="2"/>
    <x v="8"/>
    <n v="111423910"/>
    <n v="690251082780"/>
    <s v="JO MALONE POPPY &amp; BARLEY COLOGNE 100 ML LA00-01"/>
    <s v="EA"/>
    <n v="1"/>
    <n v="470"/>
    <n v="1"/>
    <n v="470"/>
    <n v="0"/>
    <n v="875"/>
  </r>
  <r>
    <x v="19"/>
    <s v="PERFUMES"/>
    <x v="2"/>
    <x v="2"/>
    <x v="2"/>
    <n v="110152291"/>
    <n v="690251000104"/>
    <s v="JO MALONE GRAPEFRUIT COLOGNE 30ML L00A01"/>
    <s v="EA"/>
    <n v="2"/>
    <n v="460"/>
    <n v="0"/>
    <n v="0"/>
    <n v="0"/>
    <n v="0"/>
  </r>
  <r>
    <x v="19"/>
    <s v="PERFUMES"/>
    <x v="2"/>
    <x v="2"/>
    <x v="2"/>
    <n v="110152301"/>
    <n v="690251004614"/>
    <s v="JO MALONE 154 COLOGNE 30ML L0GA01"/>
    <s v="EA"/>
    <n v="2"/>
    <n v="460"/>
    <n v="0"/>
    <n v="0"/>
    <n v="7"/>
    <n v="0"/>
  </r>
  <r>
    <x v="19"/>
    <s v="PERFUMES"/>
    <x v="2"/>
    <x v="2"/>
    <x v="2"/>
    <n v="110152302"/>
    <n v="690251006564"/>
    <s v="JO MALONE ORANGE BLSM COLOGNE 30ML L0JN-01"/>
    <s v="EA"/>
    <n v="2"/>
    <n v="460"/>
    <n v="1"/>
    <n v="230"/>
    <n v="25"/>
    <n v="13"/>
  </r>
  <r>
    <x v="19"/>
    <s v="PERFUMES"/>
    <x v="2"/>
    <x v="2"/>
    <x v="3"/>
    <n v="110152302"/>
    <n v="690251006564"/>
    <s v="JO MALONE ORANGE BLSM COLOGNE 30ML L0JN-01"/>
    <s v="EA"/>
    <n v="2"/>
    <n v="460"/>
    <n v="1"/>
    <n v="230"/>
    <n v="23"/>
    <n v="13"/>
  </r>
  <r>
    <x v="19"/>
    <s v="PERFUMES"/>
    <x v="2"/>
    <x v="2"/>
    <x v="3"/>
    <n v="110152304"/>
    <n v="690251009008"/>
    <s v="JO MALONE NCTRN BLSM &amp; HNY COLOGNE 30ML L0Y401"/>
    <s v="EA"/>
    <n v="2"/>
    <n v="460"/>
    <n v="0"/>
    <n v="0"/>
    <n v="16"/>
    <n v="0"/>
  </r>
  <r>
    <x v="19"/>
    <s v="PERFUMES"/>
    <x v="2"/>
    <x v="2"/>
    <x v="3"/>
    <n v="110152321"/>
    <n v="690251019090"/>
    <s v="JO MALONE ENG PEAR &amp; FREESIA COLOGNE 30ML L26K01"/>
    <s v="EA"/>
    <n v="2"/>
    <n v="460"/>
    <n v="0"/>
    <n v="0"/>
    <n v="31"/>
    <n v="259"/>
  </r>
  <r>
    <x v="19"/>
    <s v="PERFUMES"/>
    <x v="2"/>
    <x v="2"/>
    <x v="3"/>
    <n v="110152322"/>
    <n v="690251021741"/>
    <s v="JO MALONE WILD BLUEBELL COLOGNE 30ML L2H701"/>
    <s v="EA"/>
    <n v="2"/>
    <n v="460"/>
    <n v="1"/>
    <n v="230"/>
    <n v="28"/>
    <n v="1035"/>
  </r>
  <r>
    <x v="19"/>
    <s v="PERFUMES"/>
    <x v="2"/>
    <x v="2"/>
    <x v="2"/>
    <n v="110204259"/>
    <n v="690251026098"/>
    <s v="JO MALONE BLACKBERRY &amp; BAY COLOGNE INT 30ML L32P-01"/>
    <s v="EA"/>
    <n v="2"/>
    <n v="460"/>
    <n v="0"/>
    <n v="0"/>
    <n v="-2"/>
    <n v="0"/>
  </r>
  <r>
    <x v="19"/>
    <s v="PERFUMES"/>
    <x v="2"/>
    <x v="2"/>
    <x v="3"/>
    <n v="110281681"/>
    <n v="690251028405"/>
    <s v="JO MALONE PEONY &amp; BLUSH SUEDE COLOGNE 30ML L3AE-01"/>
    <s v="EA"/>
    <n v="2"/>
    <n v="460"/>
    <n v="0"/>
    <n v="0"/>
    <n v="12"/>
    <n v="0"/>
  </r>
  <r>
    <x v="19"/>
    <s v="PERFUMES"/>
    <x v="2"/>
    <x v="4"/>
    <x v="3"/>
    <n v="110281683"/>
    <n v="690251028429"/>
    <s v="JO MALONE PEONY &amp; BLUSH SUEDE CANDLE 200G L3AG-01"/>
    <s v="EA"/>
    <n v="2"/>
    <n v="460"/>
    <n v="0"/>
    <n v="0"/>
    <n v="2"/>
    <n v="0"/>
  </r>
  <r>
    <x v="19"/>
    <s v="PERFUMES"/>
    <x v="2"/>
    <x v="2"/>
    <x v="3"/>
    <n v="110412868"/>
    <n v="690251042302"/>
    <s v="JO MALONE MIMOSA &amp; CARDAMOM COLOGNE 30ML L51A-01"/>
    <s v="EA"/>
    <n v="2"/>
    <n v="460"/>
    <n v="0"/>
    <n v="0"/>
    <n v="22"/>
    <n v="0"/>
  </r>
  <r>
    <x v="19"/>
    <s v="PERFUMES"/>
    <x v="2"/>
    <x v="2"/>
    <x v="2"/>
    <n v="111154134"/>
    <n v="690251081233"/>
    <s v="JO MALONE HONEYSUCKLE AND DAVANA COLOGNE 30ML PRE PACK L9PW-01"/>
    <s v="EA"/>
    <n v="2"/>
    <n v="460"/>
    <n v="0"/>
    <n v="0"/>
    <n v="4"/>
    <n v="0"/>
  </r>
  <r>
    <x v="19"/>
    <s v="PERFUMES"/>
    <x v="2"/>
    <x v="2"/>
    <x v="5"/>
    <n v="111154140"/>
    <n v="690251080984"/>
    <s v="JO MALONE WOOD SAGE &amp; SEA SALT COLOGNE 30ML PRE PACK L9P8-01"/>
    <s v="EA"/>
    <n v="2"/>
    <n v="460"/>
    <n v="0"/>
    <n v="0"/>
    <n v="0"/>
    <n v="483"/>
  </r>
  <r>
    <x v="19"/>
    <s v="PERFUMES"/>
    <x v="2"/>
    <x v="4"/>
    <x v="2"/>
    <n v="111452541"/>
    <n v="690251079551"/>
    <s v="JO MALONE PEONY &amp; BLUSH SUEDE HAND CREAM L9KM-01"/>
    <s v="EA"/>
    <n v="4"/>
    <n v="460"/>
    <n v="1"/>
    <n v="115"/>
    <n v="10"/>
    <n v="0"/>
  </r>
  <r>
    <x v="19"/>
    <s v="PERFUMES"/>
    <x v="2"/>
    <x v="4"/>
    <x v="2"/>
    <n v="111494519"/>
    <n v="690251094516"/>
    <s v="JO MALONE POMEGRANATE NOIR DIFFUSE C201-01"/>
    <s v="EA"/>
    <n v="2"/>
    <n v="460"/>
    <n v="2"/>
    <n v="460"/>
    <n v="0"/>
    <n v="0"/>
  </r>
  <r>
    <x v="19"/>
    <s v="PERFUMES"/>
    <x v="2"/>
    <x v="4"/>
    <x v="3"/>
    <n v="111494519"/>
    <n v="690251094516"/>
    <s v="JO MALONE POMEGRANATE NOIR DIFFUSE C201-01"/>
    <s v="EA"/>
    <n v="2"/>
    <n v="460"/>
    <n v="0"/>
    <n v="0"/>
    <n v="0"/>
    <n v="0"/>
  </r>
  <r>
    <x v="19"/>
    <s v="PERFUMES"/>
    <x v="14"/>
    <x v="0"/>
    <x v="3"/>
    <n v="111433505"/>
    <n v="3700135014671"/>
    <s v="F MALLE IRIS POUDRE PARFUM 30ML H4RG-01"/>
    <s v="EA"/>
    <n v="1"/>
    <n v="453"/>
    <n v="0"/>
    <n v="0"/>
    <n v="11"/>
    <n v="0"/>
  </r>
  <r>
    <x v="19"/>
    <s v="PERFUMES"/>
    <x v="0"/>
    <x v="0"/>
    <x v="10"/>
    <n v="110387859"/>
    <n v="888066035392"/>
    <s v="TOM FORD NOIR EXTREME 100ML T2TM-01"/>
    <s v="EA"/>
    <n v="1"/>
    <n v="448"/>
    <n v="0"/>
    <n v="0"/>
    <n v="12"/>
    <n v="416"/>
  </r>
  <r>
    <x v="19"/>
    <s v="PERFUMES"/>
    <x v="0"/>
    <x v="1"/>
    <x v="3"/>
    <n v="111451884"/>
    <n v="888066095976"/>
    <s v="TOM FORD NOIR EXTREME EDP 100ML AND TRAVEL SPRAY SET T7TH-01"/>
    <s v="EA"/>
    <n v="1"/>
    <n v="448"/>
    <n v="0"/>
    <n v="0"/>
    <n v="2"/>
    <n v="0"/>
  </r>
  <r>
    <x v="19"/>
    <s v="PERFUMES"/>
    <x v="2"/>
    <x v="1"/>
    <x v="2"/>
    <n v="110885067"/>
    <n v="690251059348"/>
    <s v="JO MALONE ASSORTED HAND CREAM TRIO 3X30ML L73W-01"/>
    <s v="EA"/>
    <n v="2"/>
    <n v="442"/>
    <n v="0"/>
    <n v="0"/>
    <n v="25"/>
    <n v="18"/>
  </r>
  <r>
    <x v="19"/>
    <s v="PERFUMES"/>
    <x v="5"/>
    <x v="3"/>
    <x v="3"/>
    <n v="111543703"/>
    <n v="22548422823"/>
    <s v="DKNY DELICIOUS DELIGHTS COOL SWIRL EDT 50ML 427P-01"/>
    <s v="EA"/>
    <n v="4"/>
    <n v="436"/>
    <n v="1"/>
    <n v="109"/>
    <n v="21"/>
    <n v="900"/>
  </r>
  <r>
    <x v="19"/>
    <s v="PERFUMES"/>
    <x v="6"/>
    <x v="4"/>
    <x v="1"/>
    <n v="111151324"/>
    <n v="842185102939"/>
    <s v="LE LABO ANOTHER 13 PERFUMING BODY LOTION 237 ML / 8 FL OZ BODLA13100"/>
    <s v="EA"/>
    <n v="2"/>
    <n v="432"/>
    <n v="0"/>
    <n v="0"/>
    <n v="5"/>
    <n v="0"/>
  </r>
  <r>
    <x v="19"/>
    <s v="PERFUMES"/>
    <x v="6"/>
    <x v="4"/>
    <x v="1"/>
    <n v="111151342"/>
    <n v="811901027467"/>
    <s v="LE LABO SANTAL 33 MASSAGE AND BATH PERFUMING OIL 120 ML / 4 FL OZ BODOS33100"/>
    <s v="EA"/>
    <n v="2"/>
    <n v="432"/>
    <n v="0"/>
    <n v="0"/>
    <n v="2"/>
    <n v="0"/>
  </r>
  <r>
    <x v="19"/>
    <s v="PERFUMES"/>
    <x v="2"/>
    <x v="1"/>
    <x v="3"/>
    <n v="111154160"/>
    <n v="690251070879"/>
    <s v="JO MALONE COLOGNE INTENSE COLLECTION 5X9ML L8HL-01"/>
    <s v="EA"/>
    <n v="1"/>
    <n v="422"/>
    <n v="0"/>
    <n v="0"/>
    <n v="-2"/>
    <n v="0"/>
  </r>
  <r>
    <x v="19"/>
    <s v="PERFUMES"/>
    <x v="14"/>
    <x v="0"/>
    <x v="3"/>
    <n v="111433506"/>
    <n v="3700135014602"/>
    <s v="F MALLE FRENCH LOVER EDP 30ML H4R7-01"/>
    <s v="EA"/>
    <n v="1"/>
    <n v="416"/>
    <n v="0"/>
    <n v="0"/>
    <n v="11"/>
    <n v="0"/>
  </r>
  <r>
    <x v="19"/>
    <s v="PERFUMES"/>
    <x v="2"/>
    <x v="1"/>
    <x v="3"/>
    <n v="111154162"/>
    <n v="690251081356"/>
    <s v="JO MALONE EP&amp;F + WB DUO COLOGNE PRE PACK 2X30ML L9R3-01"/>
    <s v="EA"/>
    <n v="1"/>
    <n v="414"/>
    <n v="0"/>
    <n v="0"/>
    <n v="4"/>
    <n v="21"/>
  </r>
  <r>
    <x v="19"/>
    <s v="PERFUMES"/>
    <x v="2"/>
    <x v="4"/>
    <x v="2"/>
    <n v="110412835"/>
    <n v="690251040384"/>
    <s v="JO MALONE NECTARINE BLOSSOM&amp;HONEY BODY&amp;HAND LOTION 250ML L4PP-01"/>
    <s v="EA"/>
    <n v="2"/>
    <n v="402"/>
    <n v="0"/>
    <n v="0"/>
    <n v="2"/>
    <n v="0"/>
  </r>
  <r>
    <x v="19"/>
    <s v="PERFUMES"/>
    <x v="1"/>
    <x v="0"/>
    <x v="1"/>
    <n v="111369099"/>
    <n v="887167466111"/>
    <s v="ESTEE LAUDER BRONZE GODDESS EDP 100ML PCXK-01"/>
    <s v="EA"/>
    <n v="1"/>
    <n v="402"/>
    <n v="0"/>
    <n v="0"/>
    <n v="14"/>
    <n v="13"/>
  </r>
  <r>
    <x v="19"/>
    <s v="PERFUMES"/>
    <x v="0"/>
    <x v="3"/>
    <x v="1"/>
    <n v="110470577"/>
    <n v="888066047876"/>
    <s v="TOM FORD NEROLI PORTOFINO ACQUA EDT 50ML T3Y7-01"/>
    <s v="EA"/>
    <n v="1"/>
    <n v="398"/>
    <n v="0"/>
    <n v="0"/>
    <n v="1"/>
    <n v="0"/>
  </r>
  <r>
    <x v="19"/>
    <s v="PERFUMES"/>
    <x v="1"/>
    <x v="1"/>
    <x v="3"/>
    <n v="111494516"/>
    <n v="887167443952"/>
    <s v="E LAUDER PURSE SPRAY COLLECTION 5X4ML RJ01-01"/>
    <s v="EA"/>
    <n v="2"/>
    <n v="398"/>
    <n v="0"/>
    <n v="0"/>
    <n v="6"/>
    <n v="137"/>
  </r>
  <r>
    <x v="19"/>
    <s v="PERFUMES"/>
    <x v="7"/>
    <x v="2"/>
    <x v="13"/>
    <n v="101119324"/>
    <n v="22548024324"/>
    <s v="TOMMY HILFIGER MEN EDT 100ML 2692-02"/>
    <s v="EA"/>
    <n v="4"/>
    <n v="384"/>
    <n v="0"/>
    <n v="0"/>
    <n v="0"/>
    <n v="1549"/>
  </r>
  <r>
    <x v="19"/>
    <s v="PERFUMES"/>
    <x v="7"/>
    <x v="3"/>
    <x v="13"/>
    <n v="101313980"/>
    <n v="22548040126"/>
    <s v="TOMMY HILFIGER GIRL EDT 100ML 223P-02"/>
    <s v="EA"/>
    <n v="4"/>
    <n v="384"/>
    <n v="0"/>
    <n v="0"/>
    <n v="0"/>
    <n v="1492"/>
  </r>
  <r>
    <x v="19"/>
    <s v="PERFUMES"/>
    <x v="1"/>
    <x v="0"/>
    <x v="5"/>
    <n v="101016655"/>
    <n v="27131043317"/>
    <s v="ESTEE LAUDER PLEASURES EDP 100ML L 7022-01"/>
    <s v="EA"/>
    <n v="1"/>
    <n v="383"/>
    <n v="0"/>
    <n v="0"/>
    <n v="0"/>
    <n v="0"/>
  </r>
  <r>
    <x v="19"/>
    <s v="PERFUMES"/>
    <x v="2"/>
    <x v="2"/>
    <x v="3"/>
    <n v="110541973"/>
    <n v="690251045792"/>
    <s v="JO MALONE OUD &amp; BERGAMOT COLOGNE INTENSE 50ML L5FP-01"/>
    <s v="EA"/>
    <n v="1"/>
    <n v="374"/>
    <n v="0"/>
    <n v="0"/>
    <n v="12"/>
    <n v="0"/>
  </r>
  <r>
    <x v="19"/>
    <s v="PERFUMES"/>
    <x v="4"/>
    <x v="0"/>
    <x v="1"/>
    <n v="111423866"/>
    <n v="3700550216735"/>
    <s v="KILIAN AFTER SUNSET 50ML3.4FLOZ N38G-01"/>
    <s v="EA"/>
    <n v="1"/>
    <n v="374"/>
    <n v="0"/>
    <n v="0"/>
    <n v="0"/>
    <n v="0"/>
  </r>
  <r>
    <x v="19"/>
    <s v="PERFUMES"/>
    <x v="2"/>
    <x v="2"/>
    <x v="2"/>
    <n v="111494521"/>
    <n v="690251090457"/>
    <s v="JO MALONE POPPY &amp; BARLEY COLOGNE LIMITED EDITION DECO BOTTLE 100 ML X801-01"/>
    <s v="EA"/>
    <n v="1"/>
    <n v="373"/>
    <n v="0"/>
    <n v="0"/>
    <n v="1"/>
    <n v="0"/>
  </r>
  <r>
    <x v="19"/>
    <s v="PERFUMES"/>
    <x v="8"/>
    <x v="0"/>
    <x v="1"/>
    <n v="110301605"/>
    <n v="22548289655"/>
    <s v="MICHAEL KORS COLLECTION SEXY AMBER EDP 100ML 55EH-01"/>
    <s v="EA"/>
    <n v="1"/>
    <n v="361"/>
    <n v="0"/>
    <n v="0"/>
    <n v="4"/>
    <n v="0"/>
  </r>
  <r>
    <x v="19"/>
    <s v="PERFUMES"/>
    <x v="8"/>
    <x v="0"/>
    <x v="3"/>
    <n v="110505318"/>
    <n v="22548366448"/>
    <s v="MICHAEL KORS WONDERLUST EDP 100ML 5JT6-01"/>
    <s v="EA"/>
    <n v="1"/>
    <n v="361"/>
    <n v="0"/>
    <n v="0"/>
    <n v="27"/>
    <n v="0"/>
  </r>
  <r>
    <x v="19"/>
    <s v="PERFUMES"/>
    <x v="8"/>
    <x v="0"/>
    <x v="4"/>
    <n v="110505318"/>
    <n v="22548366448"/>
    <s v="MICHAEL KORS WONDERLUST EDP 100ML 5JT6-01"/>
    <s v="EA"/>
    <n v="1"/>
    <n v="361"/>
    <n v="0"/>
    <n v="0"/>
    <n v="13"/>
    <n v="0"/>
  </r>
  <r>
    <x v="19"/>
    <s v="PERFUMES"/>
    <x v="8"/>
    <x v="0"/>
    <x v="0"/>
    <n v="111079649"/>
    <n v="22548399026"/>
    <s v="MICHAEL KORS SPARKLING BLUSH EDP 100ML 5T75-01"/>
    <s v="EA"/>
    <n v="1"/>
    <n v="361"/>
    <n v="0"/>
    <n v="0"/>
    <n v="1"/>
    <n v="0"/>
  </r>
  <r>
    <x v="19"/>
    <s v="PERFUMES"/>
    <x v="8"/>
    <x v="0"/>
    <x v="1"/>
    <n v="111399395"/>
    <n v="22548412824"/>
    <s v="MICHAEL KORS WONDERLUST SUBLIME EDP 100ML 5Y8N-01"/>
    <s v="EA"/>
    <n v="1"/>
    <n v="361"/>
    <n v="0"/>
    <n v="0"/>
    <n v="16"/>
    <n v="342"/>
  </r>
  <r>
    <x v="19"/>
    <s v="PERFUMES"/>
    <x v="8"/>
    <x v="0"/>
    <x v="4"/>
    <n v="111399395"/>
    <n v="22548412824"/>
    <s v="MICHAEL KORS WONDERLUST SUBLIME EDP 100ML 5Y8N-01"/>
    <s v="EA"/>
    <n v="1"/>
    <n v="361"/>
    <n v="0"/>
    <n v="0"/>
    <n v="22"/>
    <n v="342"/>
  </r>
  <r>
    <x v="19"/>
    <s v="PERFUMES"/>
    <x v="3"/>
    <x v="3"/>
    <x v="10"/>
    <n v="102000970"/>
    <n v="20714999346"/>
    <s v="CLINIQUE AROMATICS ELIXIR EDP 100ML 62G9-01"/>
    <s v="EA"/>
    <n v="1"/>
    <n v="359"/>
    <n v="0"/>
    <n v="0"/>
    <n v="10"/>
    <n v="410"/>
  </r>
  <r>
    <x v="19"/>
    <s v="PERFUMES"/>
    <x v="3"/>
    <x v="3"/>
    <x v="11"/>
    <n v="102000970"/>
    <n v="20714999346"/>
    <s v="CLINIQUE AROMATICS ELIXIR EDP 100ML 62G9-01"/>
    <s v="EA"/>
    <n v="1"/>
    <n v="359"/>
    <n v="0"/>
    <n v="0"/>
    <n v="0"/>
    <n v="410"/>
  </r>
  <r>
    <x v="19"/>
    <s v="PERFUMES"/>
    <x v="0"/>
    <x v="0"/>
    <x v="1"/>
    <n v="102004995"/>
    <n v="888066000062"/>
    <s v="TOM FORD BLACK ORCHID EDP 50ML T005 01"/>
    <s v="EA"/>
    <n v="1"/>
    <n v="357"/>
    <n v="0"/>
    <n v="0"/>
    <n v="8"/>
    <n v="0"/>
  </r>
  <r>
    <x v="19"/>
    <s v="PERFUMES"/>
    <x v="0"/>
    <x v="0"/>
    <x v="3"/>
    <n v="102004995"/>
    <n v="888066000062"/>
    <s v="TOM FORD BLACK ORCHID EDP 50ML T005 01"/>
    <s v="EA"/>
    <n v="1"/>
    <n v="357"/>
    <n v="0"/>
    <n v="0"/>
    <n v="32"/>
    <n v="0"/>
  </r>
  <r>
    <x v="19"/>
    <s v="PERFUMES"/>
    <x v="0"/>
    <x v="3"/>
    <x v="3"/>
    <n v="110320738"/>
    <n v="888066023948"/>
    <s v="TOM FORD VELVET ORCHID EDP 50ML T1X4-01"/>
    <s v="EA"/>
    <n v="1"/>
    <n v="357"/>
    <n v="1"/>
    <n v="357"/>
    <n v="8"/>
    <n v="0"/>
  </r>
  <r>
    <x v="19"/>
    <s v="PERFUMES"/>
    <x v="0"/>
    <x v="3"/>
    <x v="4"/>
    <n v="110320738"/>
    <n v="888066023948"/>
    <s v="TOM FORD VELVET ORCHID EDP 50ML T1X4-01"/>
    <s v="EA"/>
    <n v="1"/>
    <n v="357"/>
    <n v="0"/>
    <n v="0"/>
    <n v="6"/>
    <n v="0"/>
  </r>
  <r>
    <x v="19"/>
    <s v="PERFUMES"/>
    <x v="0"/>
    <x v="0"/>
    <x v="0"/>
    <n v="110399317"/>
    <n v="888066034623"/>
    <s v="TOM FORD NOIR FEMME EDP 50ML T2T0-01"/>
    <s v="EA"/>
    <n v="1"/>
    <n v="357"/>
    <n v="0"/>
    <n v="0"/>
    <n v="0"/>
    <n v="0"/>
  </r>
  <r>
    <x v="19"/>
    <s v="PERFUMES"/>
    <x v="0"/>
    <x v="3"/>
    <x v="0"/>
    <n v="110950145"/>
    <n v="888066075084"/>
    <s v="TOM FORD EAU DE SOLEIL BLANC EDT 50ML T5Y0-01"/>
    <s v="EA"/>
    <n v="1"/>
    <n v="357"/>
    <n v="0"/>
    <n v="0"/>
    <n v="0"/>
    <n v="0"/>
  </r>
  <r>
    <x v="19"/>
    <s v="PERFUMES"/>
    <x v="0"/>
    <x v="3"/>
    <x v="3"/>
    <n v="111379979"/>
    <n v="888066070676"/>
    <s v="TOMFORD COSTA AZZURRA ACQUA EDT 50 ML T5JY-01"/>
    <s v="EA"/>
    <n v="1"/>
    <n v="357"/>
    <n v="1"/>
    <n v="357"/>
    <n v="3"/>
    <n v="0"/>
  </r>
  <r>
    <x v="19"/>
    <s v="PERFUMES"/>
    <x v="0"/>
    <x v="0"/>
    <x v="1"/>
    <n v="111394406"/>
    <n v="888066089272"/>
    <s v="TOM FORD METALLIQUE 50ML/1.7FLOZ T777-01"/>
    <s v="EA"/>
    <n v="1"/>
    <n v="357"/>
    <n v="0"/>
    <n v="0"/>
    <n v="198"/>
    <n v="567"/>
  </r>
  <r>
    <x v="19"/>
    <s v="PERFUMES"/>
    <x v="6"/>
    <x v="4"/>
    <x v="1"/>
    <n v="111151352"/>
    <n v="811901027870"/>
    <s v="LE LABO ROSE 31 SHOWER GEL 237ML 237 ML / 8 FL OZ SHOGR31100"/>
    <s v="EA"/>
    <n v="2"/>
    <n v="354"/>
    <n v="0"/>
    <n v="0"/>
    <n v="2"/>
    <n v="0"/>
  </r>
  <r>
    <x v="19"/>
    <s v="PERFUMES"/>
    <x v="6"/>
    <x v="4"/>
    <x v="1"/>
    <n v="111151356"/>
    <n v="811901027894"/>
    <s v="LE LABO TH NOIR 29 SHOWER GEL 237 ML / 8 FL OZ SHOGT29100"/>
    <s v="EA"/>
    <n v="2"/>
    <n v="354"/>
    <n v="0"/>
    <n v="0"/>
    <n v="3"/>
    <n v="0"/>
  </r>
  <r>
    <x v="19"/>
    <s v="PERFUMES"/>
    <x v="2"/>
    <x v="2"/>
    <x v="2"/>
    <n v="110685027"/>
    <n v="690251055210"/>
    <s v="JO MALONE ENGLISH OAK &amp; REDCURRANT COLOGNE 30ML L6L2-01"/>
    <s v="EA"/>
    <n v="2"/>
    <n v="346"/>
    <n v="0"/>
    <n v="0"/>
    <n v="0"/>
    <n v="0"/>
  </r>
  <r>
    <x v="19"/>
    <s v="PERFUMES"/>
    <x v="1"/>
    <x v="1"/>
    <x v="3"/>
    <n v="110352854"/>
    <n v="887167139220"/>
    <s v="E LAUDER MODERN MUSE DUO 2X30ML R38R-01"/>
    <s v="EA"/>
    <n v="1"/>
    <n v="345"/>
    <n v="0"/>
    <n v="0"/>
    <n v="3"/>
    <n v="0"/>
  </r>
  <r>
    <x v="19"/>
    <s v="PERFUMES"/>
    <x v="1"/>
    <x v="1"/>
    <x v="4"/>
    <n v="110352854"/>
    <n v="887167139220"/>
    <s v="E LAUDER MODERN MUSE DUO 2X30ML R38R-01"/>
    <s v="EA"/>
    <n v="1"/>
    <n v="345"/>
    <n v="1"/>
    <n v="345"/>
    <n v="0"/>
    <n v="0"/>
  </r>
  <r>
    <x v="19"/>
    <s v="PERFUMES"/>
    <x v="1"/>
    <x v="0"/>
    <x v="0"/>
    <n v="110403084"/>
    <n v="887167157132"/>
    <s v="E LAUDER MODERN MUSE LE ROUGE EDP 50ML R56Y-01"/>
    <s v="EA"/>
    <n v="1"/>
    <n v="345"/>
    <n v="0"/>
    <n v="0"/>
    <n v="2"/>
    <n v="0"/>
  </r>
  <r>
    <x v="19"/>
    <s v="PERFUMES"/>
    <x v="1"/>
    <x v="0"/>
    <x v="4"/>
    <n v="110403084"/>
    <n v="887167157132"/>
    <s v="E LAUDER MODERN MUSE LE ROUGE EDP 50ML R56Y-01"/>
    <s v="EA"/>
    <n v="1"/>
    <n v="345"/>
    <n v="0"/>
    <n v="0"/>
    <n v="7"/>
    <n v="0"/>
  </r>
  <r>
    <x v="19"/>
    <s v="PERFUMES"/>
    <x v="2"/>
    <x v="1"/>
    <x v="3"/>
    <n v="110885080"/>
    <n v="690251065110"/>
    <s v="JO MALONE FRAGRANCE COMBINING SET 2X COLOGNE 30ML + CREAM 50ML L7T8-01"/>
    <s v="EA"/>
    <n v="1"/>
    <n v="345"/>
    <n v="0"/>
    <n v="0"/>
    <n v="1"/>
    <n v="0"/>
  </r>
  <r>
    <x v="19"/>
    <s v="PERFUMES"/>
    <x v="1"/>
    <x v="0"/>
    <x v="0"/>
    <n v="111105499"/>
    <n v="887167330436"/>
    <s v="ESTEE LAUDER BEAUTIFUL BELLE EDP 50ML RW5A-01"/>
    <s v="EA"/>
    <n v="1"/>
    <n v="345"/>
    <n v="0"/>
    <n v="0"/>
    <n v="16"/>
    <n v="0"/>
  </r>
  <r>
    <x v="19"/>
    <s v="PERFUMES"/>
    <x v="1"/>
    <x v="0"/>
    <x v="3"/>
    <n v="111105499"/>
    <n v="887167330436"/>
    <s v="ESTEE LAUDER BEAUTIFUL BELLE EDP 50ML RW5A-01"/>
    <s v="EA"/>
    <n v="1"/>
    <n v="345"/>
    <n v="0"/>
    <n v="0"/>
    <n v="15"/>
    <n v="0"/>
  </r>
  <r>
    <x v="19"/>
    <s v="PERFUMES"/>
    <x v="2"/>
    <x v="2"/>
    <x v="2"/>
    <n v="111154152"/>
    <n v="690251065721"/>
    <s v="JO MALONE FRAG COMBINING PALETTE 3G L7XL-01"/>
    <s v="EA"/>
    <n v="3"/>
    <n v="345"/>
    <n v="1"/>
    <n v="115"/>
    <n v="22"/>
    <n v="147"/>
  </r>
  <r>
    <x v="19"/>
    <s v="PERFUMES"/>
    <x v="1"/>
    <x v="1"/>
    <x v="3"/>
    <n v="111166496"/>
    <n v="887167442894"/>
    <s v="ESTEE LAUDER BEAUTIFUL BELLE TRAVELLER GIFT SET P9LN-01"/>
    <s v="EA"/>
    <n v="1"/>
    <n v="345"/>
    <n v="0"/>
    <n v="0"/>
    <n v="26"/>
    <n v="0"/>
  </r>
  <r>
    <x v="19"/>
    <s v="PERFUMES"/>
    <x v="1"/>
    <x v="1"/>
    <x v="4"/>
    <n v="111399134"/>
    <n v="887167468634"/>
    <s v="E LAUDER BEAUTIFUL THE ULTIMATE COLLECTION PE74-01"/>
    <s v="EA"/>
    <n v="1"/>
    <n v="345"/>
    <n v="0"/>
    <n v="0"/>
    <n v="6"/>
    <n v="0"/>
  </r>
  <r>
    <x v="19"/>
    <s v="PERFUMES"/>
    <x v="2"/>
    <x v="4"/>
    <x v="2"/>
    <n v="111452539"/>
    <n v="690251079537"/>
    <s v="JO MALONE LIME &amp; BASIL HAND CREAM L9KK-01"/>
    <s v="EA"/>
    <n v="3"/>
    <n v="345"/>
    <n v="1"/>
    <n v="115"/>
    <n v="26"/>
    <n v="24"/>
  </r>
  <r>
    <x v="19"/>
    <s v="PERFUMES"/>
    <x v="2"/>
    <x v="2"/>
    <x v="2"/>
    <n v="111154155"/>
    <n v="690251065783"/>
    <s v="JO MALONE P&amp;BS SOLID SCENT REFILL 3G L7XP-01"/>
    <s v="EA"/>
    <n v="5"/>
    <n v="335"/>
    <n v="2"/>
    <n v="134"/>
    <n v="13"/>
    <n v="98"/>
  </r>
  <r>
    <x v="19"/>
    <s v="PERFUMES"/>
    <x v="5"/>
    <x v="3"/>
    <x v="3"/>
    <n v="111593373"/>
    <n v="22548418109"/>
    <s v="DKNY ORIGINAL MEN SUMMER 100ML EDT 40NE-01"/>
    <s v="EA"/>
    <n v="2"/>
    <n v="332"/>
    <n v="0"/>
    <n v="0"/>
    <n v="21"/>
    <n v="233"/>
  </r>
  <r>
    <x v="19"/>
    <s v="PERFUMES"/>
    <x v="2"/>
    <x v="2"/>
    <x v="2"/>
    <n v="111311601"/>
    <n v="690251084876"/>
    <s v="JO MALONE ENGLISH PEAR &amp; FREESIA COLOGNE 50ML LA6C-01"/>
    <s v="EA"/>
    <n v="1"/>
    <n v="330"/>
    <n v="1"/>
    <n v="330"/>
    <n v="8"/>
    <n v="0"/>
  </r>
  <r>
    <x v="19"/>
    <s v="PERFUMES"/>
    <x v="2"/>
    <x v="2"/>
    <x v="3"/>
    <n v="111311606"/>
    <n v="690251084913"/>
    <s v="JO MALONE PEONY &amp; BLUSH SUEDE COLOGNE 50ML LA6H-01"/>
    <s v="EA"/>
    <n v="1"/>
    <n v="330"/>
    <n v="0"/>
    <n v="0"/>
    <n v="5"/>
    <n v="0"/>
  </r>
  <r>
    <x v="19"/>
    <s v="PERFUMES"/>
    <x v="2"/>
    <x v="4"/>
    <x v="2"/>
    <n v="110541987"/>
    <n v="690251051144"/>
    <s v="JO MALONE RED ROSES BATH SOAP 100G L64T-01"/>
    <s v="EA"/>
    <n v="4"/>
    <n v="312"/>
    <n v="2"/>
    <n v="156"/>
    <n v="8"/>
    <n v="0"/>
  </r>
  <r>
    <x v="19"/>
    <s v="PERFUMES"/>
    <x v="6"/>
    <x v="8"/>
    <x v="1"/>
    <n v="111151321"/>
    <n v="811901024473"/>
    <s v="LE LABO TH NOIR 29 LIQUID BALM 7.5 ML / .25 FL OZ LIQBT29100"/>
    <s v="EA"/>
    <n v="1"/>
    <n v="311"/>
    <n v="0"/>
    <n v="0"/>
    <n v="0"/>
    <n v="0"/>
  </r>
  <r>
    <x v="19"/>
    <s v="PERFUMES"/>
    <x v="2"/>
    <x v="4"/>
    <x v="2"/>
    <n v="110198688"/>
    <n v="690251024476"/>
    <s v="JO MALONE SCENT AROUND DIFUSER RR 165ML L2W7-01"/>
    <s v="EA"/>
    <n v="1"/>
    <n v="306"/>
    <n v="0"/>
    <n v="0"/>
    <n v="7"/>
    <n v="0"/>
  </r>
  <r>
    <x v="19"/>
    <s v="PERFUMES"/>
    <x v="2"/>
    <x v="1"/>
    <x v="3"/>
    <n v="110429659"/>
    <n v="690251046935"/>
    <s v="JO MALONE FRAGRANCE LAYERING COLLECTION L5KA-01"/>
    <s v="EA"/>
    <n v="1"/>
    <n v="306"/>
    <n v="1"/>
    <n v="306"/>
    <n v="2"/>
    <n v="0"/>
  </r>
  <r>
    <x v="19"/>
    <s v="PERFUMES"/>
    <x v="2"/>
    <x v="4"/>
    <x v="2"/>
    <n v="111021735"/>
    <n v="690251058167"/>
    <s v="JO MALONE EARL GREY &amp; CUCUMBER BODY &amp; HAND WASH 250ML L706-01"/>
    <s v="EA"/>
    <n v="2"/>
    <n v="306"/>
    <n v="0"/>
    <n v="0"/>
    <n v="0"/>
    <n v="0"/>
  </r>
  <r>
    <x v="19"/>
    <s v="PERFUMES"/>
    <x v="2"/>
    <x v="4"/>
    <x v="3"/>
    <n v="111423916"/>
    <n v="690251082827"/>
    <s v="JO MALONE POPPY &amp; BARLEY BODY &amp; HAND WASH LA02-01"/>
    <s v="EA"/>
    <n v="2"/>
    <n v="306"/>
    <n v="0"/>
    <n v="0"/>
    <n v="2"/>
    <n v="41"/>
  </r>
  <r>
    <x v="19"/>
    <s v="PERFUMES"/>
    <x v="5"/>
    <x v="0"/>
    <x v="10"/>
    <n v="102628089"/>
    <n v="763511100019"/>
    <s v="DONNA KARAN DKNY EDP 100ML SPRAY 80C8-01"/>
    <s v="EA"/>
    <n v="1"/>
    <n v="299"/>
    <n v="0"/>
    <n v="0"/>
    <n v="12"/>
    <n v="102"/>
  </r>
  <r>
    <x v="19"/>
    <s v="PERFUMES"/>
    <x v="2"/>
    <x v="4"/>
    <x v="3"/>
    <n v="110517707"/>
    <n v="690251044528"/>
    <s v="JO MALONE TUBEROSE ANGELICA BODY CREAM 175ML L599-01"/>
    <s v="EA"/>
    <n v="1"/>
    <n v="297"/>
    <n v="0"/>
    <n v="0"/>
    <n v="5"/>
    <n v="0"/>
  </r>
  <r>
    <x v="19"/>
    <s v="PERFUMES"/>
    <x v="2"/>
    <x v="4"/>
    <x v="2"/>
    <n v="110517708"/>
    <n v="690251044511"/>
    <s v="JO MALONE VELVET ROSE &amp; OUD BODY CREAM 175ML L598-01"/>
    <s v="EA"/>
    <n v="1"/>
    <n v="297"/>
    <n v="0"/>
    <n v="0"/>
    <n v="0"/>
    <n v="0"/>
  </r>
  <r>
    <x v="19"/>
    <s v="PERFUMES"/>
    <x v="2"/>
    <x v="4"/>
    <x v="2"/>
    <n v="110517709"/>
    <n v="690251044498"/>
    <s v="JO MALONE DARK AMBER &amp; GINGER LILY BODY CREAM 175ML L596-01"/>
    <s v="EA"/>
    <n v="1"/>
    <n v="297"/>
    <n v="0"/>
    <n v="0"/>
    <n v="0"/>
    <n v="0"/>
  </r>
  <r>
    <x v="19"/>
    <s v="PERFUMES"/>
    <x v="2"/>
    <x v="4"/>
    <x v="3"/>
    <n v="111423913"/>
    <n v="690251075157"/>
    <s v="JO MALONE PEONY &amp; BLUSH SUEDE SCENT SURROUND DIFFUSER L92T-01"/>
    <s v="EA"/>
    <n v="1"/>
    <n v="297"/>
    <n v="0"/>
    <n v="0"/>
    <n v="6"/>
    <n v="11"/>
  </r>
  <r>
    <x v="19"/>
    <s v="PERFUMES"/>
    <x v="1"/>
    <x v="1"/>
    <x v="0"/>
    <n v="102001008"/>
    <n v="27131248101"/>
    <s v="E LAUDER BEAUTIFUL DUO 2X30ML EDP SPRAYS 1H61-01"/>
    <s v="EA"/>
    <n v="1"/>
    <n v="293"/>
    <n v="0"/>
    <n v="0"/>
    <n v="13"/>
    <n v="0"/>
  </r>
  <r>
    <x v="19"/>
    <s v="PERFUMES"/>
    <x v="1"/>
    <x v="1"/>
    <x v="1"/>
    <n v="102001008"/>
    <n v="27131248101"/>
    <s v="E LAUDER BEAUTIFUL DUO 2X30ML EDP SPRAYS 1H61-01"/>
    <s v="EA"/>
    <n v="1"/>
    <n v="293"/>
    <n v="0"/>
    <n v="0"/>
    <n v="1"/>
    <n v="0"/>
  </r>
  <r>
    <x v="19"/>
    <s v="PERFUMES"/>
    <x v="2"/>
    <x v="2"/>
    <x v="3"/>
    <n v="111396717"/>
    <n v="690251087075"/>
    <s v="JO MALONE M&amp;T HOME CANDLE DUBAI 200G LAGC-01"/>
    <s v="EA"/>
    <n v="1"/>
    <n v="293"/>
    <n v="0"/>
    <n v="0"/>
    <n v="4"/>
    <n v="121"/>
  </r>
  <r>
    <x v="19"/>
    <s v="PERFUMES"/>
    <x v="5"/>
    <x v="0"/>
    <x v="3"/>
    <n v="110032452"/>
    <n v="22548172971"/>
    <s v="DKNY FRESH BLOSSOM EDP 100ML 2HWL-01"/>
    <s v="EA"/>
    <n v="2"/>
    <n v="292"/>
    <n v="0"/>
    <n v="0"/>
    <n v="42"/>
    <n v="1587"/>
  </r>
  <r>
    <x v="19"/>
    <s v="PERFUMES"/>
    <x v="8"/>
    <x v="0"/>
    <x v="4"/>
    <n v="110465086"/>
    <n v="22548349861"/>
    <s v="MICHAEL KORS MEN EXTREME BLUE EDT 120ML 5G39-01"/>
    <s v="EA"/>
    <n v="1"/>
    <n v="291"/>
    <n v="0"/>
    <n v="0"/>
    <n v="15"/>
    <n v="4"/>
  </r>
  <r>
    <x v="19"/>
    <s v="PERFUMES"/>
    <x v="5"/>
    <x v="0"/>
    <x v="3"/>
    <n v="110593634"/>
    <n v="22548386903"/>
    <s v="DKNY NECTAR LOVE EDP 100ML 5NR8-01"/>
    <s v="EA"/>
    <n v="1"/>
    <n v="291"/>
    <n v="0"/>
    <n v="0"/>
    <n v="42"/>
    <n v="1046"/>
  </r>
  <r>
    <x v="19"/>
    <s v="PERFUMES"/>
    <x v="5"/>
    <x v="0"/>
    <x v="5"/>
    <n v="110593634"/>
    <n v="22548386903"/>
    <s v="DKNY NECTAR LOVE EDP 100ML 5NR8-01"/>
    <s v="EA"/>
    <n v="1"/>
    <n v="291"/>
    <n v="0"/>
    <n v="0"/>
    <n v="-1"/>
    <n v="1046"/>
  </r>
  <r>
    <x v="19"/>
    <s v="PERFUMES"/>
    <x v="7"/>
    <x v="3"/>
    <x v="5"/>
    <n v="101313980"/>
    <n v="22548040126"/>
    <s v="TOMMY HILFIGER GIRL EDT 100ML 223P-02"/>
    <s v="EA"/>
    <n v="3"/>
    <n v="288"/>
    <n v="0"/>
    <n v="0"/>
    <n v="0"/>
    <n v="1492"/>
  </r>
  <r>
    <x v="19"/>
    <s v="PERFUMES"/>
    <x v="3"/>
    <x v="3"/>
    <x v="6"/>
    <n v="102017710"/>
    <n v="20714156893"/>
    <s v="CLINIQUE HAPPY 100ML 61CE-01"/>
    <s v="EA"/>
    <n v="1"/>
    <n v="288"/>
    <n v="0"/>
    <n v="0"/>
    <n v="0"/>
    <n v="0"/>
  </r>
  <r>
    <x v="19"/>
    <s v="PERFUMES"/>
    <x v="5"/>
    <x v="4"/>
    <x v="0"/>
    <n v="110122328"/>
    <n v="22548110430"/>
    <s v="DKNY BE DELICIOUS DEO LADIES AP STICK 2CHY 01"/>
    <s v="EA"/>
    <n v="3"/>
    <n v="282"/>
    <n v="0"/>
    <n v="0"/>
    <n v="16"/>
    <n v="0"/>
  </r>
  <r>
    <x v="19"/>
    <s v="PERFUMES"/>
    <x v="1"/>
    <x v="2"/>
    <x v="4"/>
    <n v="102089325"/>
    <n v="27131521433"/>
    <s v="E LAUDER PLEASURES FOR MEN 100ML SPM 11A5-01"/>
    <s v="EA"/>
    <n v="1"/>
    <n v="278"/>
    <n v="0"/>
    <n v="0"/>
    <n v="6"/>
    <n v="0"/>
  </r>
  <r>
    <x v="19"/>
    <s v="PERFUMES"/>
    <x v="2"/>
    <x v="4"/>
    <x v="3"/>
    <n v="110283954"/>
    <n v="690251029310"/>
    <s v="JO MALONE DARK AMBER GINGER LILY CANDLE 200G L3F9 01"/>
    <s v="EA"/>
    <n v="1"/>
    <n v="278"/>
    <n v="0"/>
    <n v="0"/>
    <n v="1"/>
    <n v="0"/>
  </r>
  <r>
    <x v="19"/>
    <s v="PERFUMES"/>
    <x v="2"/>
    <x v="4"/>
    <x v="3"/>
    <n v="110322129"/>
    <n v="690251032860"/>
    <s v="JO MALONE VELVET ROSE &amp; OUD CANDLE 200G L3X6-01"/>
    <s v="EA"/>
    <n v="1"/>
    <n v="278"/>
    <n v="0"/>
    <n v="0"/>
    <n v="2"/>
    <n v="0"/>
  </r>
  <r>
    <x v="19"/>
    <s v="PERFUMES"/>
    <x v="2"/>
    <x v="4"/>
    <x v="3"/>
    <n v="111154169"/>
    <n v="690251071951"/>
    <s v="JO MALONE MYRRH &amp; TONKA CI HOME CANDLE 200G L8M9-01"/>
    <s v="EA"/>
    <n v="1"/>
    <n v="278"/>
    <n v="0"/>
    <n v="0"/>
    <n v="2"/>
    <n v="0"/>
  </r>
  <r>
    <x v="19"/>
    <s v="PERFUMES"/>
    <x v="8"/>
    <x v="0"/>
    <x v="4"/>
    <n v="102001725"/>
    <n v="22548099148"/>
    <s v="MICHAEL KORS LADIES EDP 50ML 29K2-01"/>
    <s v="EA"/>
    <n v="1"/>
    <n v="276"/>
    <n v="0"/>
    <n v="0"/>
    <n v="6"/>
    <n v="0"/>
  </r>
  <r>
    <x v="19"/>
    <s v="PERFUMES"/>
    <x v="8"/>
    <x v="0"/>
    <x v="0"/>
    <n v="111079650"/>
    <n v="22548399033"/>
    <s v="MICHAEL KORS SPARKLING BLUSH EDP 50ML 5T76-01"/>
    <s v="EA"/>
    <n v="1"/>
    <n v="276"/>
    <n v="0"/>
    <n v="0"/>
    <n v="5"/>
    <n v="0"/>
  </r>
  <r>
    <x v="19"/>
    <s v="PERFUMES"/>
    <x v="8"/>
    <x v="0"/>
    <x v="0"/>
    <n v="111399396"/>
    <n v="22548413203"/>
    <s v="MICHAEL KORS WONDERLUST SUBLIME EDP 50ML 5YAT-01"/>
    <s v="EA"/>
    <n v="1"/>
    <n v="276"/>
    <n v="0"/>
    <n v="0"/>
    <n v="37"/>
    <n v="61"/>
  </r>
  <r>
    <x v="19"/>
    <s v="PERFUMES"/>
    <x v="8"/>
    <x v="1"/>
    <x v="3"/>
    <n v="111451827"/>
    <n v="22548413265"/>
    <s v="MICHAEL KORS WONDERLUST 50ML SET W/ POUCH 5X3L-Y9"/>
    <s v="EA"/>
    <n v="1"/>
    <n v="276"/>
    <n v="0"/>
    <n v="0"/>
    <n v="11"/>
    <n v="0"/>
  </r>
  <r>
    <x v="19"/>
    <s v="PERFUMES"/>
    <x v="1"/>
    <x v="0"/>
    <x v="1"/>
    <n v="101020600"/>
    <n v="27131043294"/>
    <s v="ESTEE LAUDER PLEASURES EDP 50ML 7017-01"/>
    <s v="EA"/>
    <n v="1"/>
    <n v="269"/>
    <n v="0"/>
    <n v="0"/>
    <n v="14"/>
    <n v="0"/>
  </r>
  <r>
    <x v="19"/>
    <s v="PERFUMES"/>
    <x v="1"/>
    <x v="0"/>
    <x v="4"/>
    <n v="101020600"/>
    <n v="27131043294"/>
    <s v="ESTEE LAUDER PLEASURES EDP 50ML 7017-01"/>
    <s v="EA"/>
    <n v="1"/>
    <n v="269"/>
    <n v="0"/>
    <n v="0"/>
    <n v="16"/>
    <n v="0"/>
  </r>
  <r>
    <x v="19"/>
    <s v="PERFUMES"/>
    <x v="1"/>
    <x v="1"/>
    <x v="10"/>
    <n v="102001012"/>
    <n v="27131248095"/>
    <s v="E LAUDER PLEASURES 2X30ML EDP SPRAYS 1H60-01"/>
    <s v="EA"/>
    <n v="1"/>
    <n v="269"/>
    <n v="0"/>
    <n v="0"/>
    <n v="10"/>
    <n v="77"/>
  </r>
  <r>
    <x v="19"/>
    <s v="PERFUMES"/>
    <x v="1"/>
    <x v="0"/>
    <x v="0"/>
    <n v="110002820"/>
    <n v="27131595045"/>
    <s v="E LAUDER SENSUOUS EDP 50ML 9TMK 01"/>
    <s v="EA"/>
    <n v="1"/>
    <n v="269"/>
    <n v="0"/>
    <n v="0"/>
    <n v="6"/>
    <n v="0"/>
  </r>
  <r>
    <x v="19"/>
    <s v="PERFUMES"/>
    <x v="1"/>
    <x v="0"/>
    <x v="1"/>
    <n v="110002820"/>
    <n v="27131595045"/>
    <s v="E LAUDER SENSUOUS EDP 50ML 9TMK 01"/>
    <s v="EA"/>
    <n v="1"/>
    <n v="269"/>
    <n v="0"/>
    <n v="0"/>
    <n v="1"/>
    <n v="0"/>
  </r>
  <r>
    <x v="19"/>
    <s v="PERFUMES"/>
    <x v="2"/>
    <x v="4"/>
    <x v="2"/>
    <n v="110412810"/>
    <n v="690251040292"/>
    <s v="JO MALONE POMEGRANATE NOIR BODY CREAM 175ML L4PE-01"/>
    <s v="EA"/>
    <n v="1"/>
    <n v="258"/>
    <n v="0"/>
    <n v="0"/>
    <n v="0"/>
    <n v="0"/>
  </r>
  <r>
    <x v="19"/>
    <s v="PERFUMES"/>
    <x v="5"/>
    <x v="3"/>
    <x v="1"/>
    <n v="111423811"/>
    <n v="22548414002"/>
    <s v="DKNY STORIES EDT 100ML 5YH7-01"/>
    <s v="EA"/>
    <n v="1"/>
    <n v="254"/>
    <n v="0"/>
    <n v="0"/>
    <n v="17"/>
    <n v="70"/>
  </r>
  <r>
    <x v="19"/>
    <s v="PERFUMES"/>
    <x v="3"/>
    <x v="3"/>
    <x v="10"/>
    <n v="102165050"/>
    <n v="20714080310"/>
    <s v="CLINIQUE HAPPY FOR MEN 100ML 62YM-01"/>
    <s v="EA"/>
    <n v="1"/>
    <n v="249"/>
    <n v="0"/>
    <n v="0"/>
    <n v="6"/>
    <n v="373"/>
  </r>
  <r>
    <x v="19"/>
    <s v="PERFUMES"/>
    <x v="1"/>
    <x v="0"/>
    <x v="0"/>
    <n v="110388991"/>
    <n v="887167095861"/>
    <s v="E LAUDER BEYOND PARADISE EDP 50ML YX37-01"/>
    <s v="EA"/>
    <n v="1"/>
    <n v="249"/>
    <n v="0"/>
    <n v="0"/>
    <n v="14"/>
    <n v="0"/>
  </r>
  <r>
    <x v="19"/>
    <s v="PERFUMES"/>
    <x v="0"/>
    <x v="4"/>
    <x v="0"/>
    <n v="110804429"/>
    <n v="888066056069"/>
    <s v="TOM FORD TOBACCO VANILLE ALL OVER BODY SPRAY 150ML T4C8-01"/>
    <s v="EA"/>
    <n v="1"/>
    <n v="249"/>
    <n v="0"/>
    <n v="0"/>
    <n v="0"/>
    <n v="0"/>
  </r>
  <r>
    <x v="19"/>
    <s v="PERFUMES"/>
    <x v="6"/>
    <x v="4"/>
    <x v="1"/>
    <n v="111151360"/>
    <n v="842185103394"/>
    <s v="LE LABO LAURIER 62 CLASSIC CANDLE 245 G / 8.6 OZ CNDCL62100"/>
    <s v="EA"/>
    <n v="1"/>
    <n v="249"/>
    <n v="1"/>
    <n v="249"/>
    <n v="7"/>
    <n v="0"/>
  </r>
  <r>
    <x v="19"/>
    <s v="PERFUMES"/>
    <x v="3"/>
    <x v="1"/>
    <x v="0"/>
    <n v="111369295"/>
    <n v="20714951009"/>
    <s v="CLINIQUE HAPPY &amp; REFRESHED SET KATM-01"/>
    <s v="EA"/>
    <n v="1"/>
    <n v="249"/>
    <n v="0"/>
    <n v="0"/>
    <n v="27"/>
    <n v="8"/>
  </r>
  <r>
    <x v="19"/>
    <s v="PERFUMES"/>
    <x v="2"/>
    <x v="2"/>
    <x v="3"/>
    <n v="111396716"/>
    <n v="690251087037"/>
    <s v="JO MALONE PN HOME CANDLE LONDON 200G LAG9-01"/>
    <s v="EA"/>
    <n v="1"/>
    <n v="249"/>
    <n v="0"/>
    <n v="0"/>
    <n v="4"/>
    <n v="79"/>
  </r>
  <r>
    <x v="19"/>
    <s v="PERFUMES"/>
    <x v="2"/>
    <x v="2"/>
    <x v="3"/>
    <n v="111613576"/>
    <n v="690251083022"/>
    <s v="JO MALONE LAVENDER &amp; CORIANDER COLOGNE 30ML LA0L-01"/>
    <s v="EA"/>
    <n v="1"/>
    <n v="240"/>
    <n v="0"/>
    <n v="0"/>
    <n v="23"/>
    <n v="402"/>
  </r>
  <r>
    <x v="19"/>
    <s v="PERFUMES"/>
    <x v="2"/>
    <x v="2"/>
    <x v="3"/>
    <n v="110152283"/>
    <n v="690251000036"/>
    <s v="JO MALONE LIME BASIL &amp; MNDRN COLOGNE 30ML L00301"/>
    <s v="EA"/>
    <n v="1"/>
    <n v="230"/>
    <n v="0"/>
    <n v="0"/>
    <n v="3"/>
    <n v="0"/>
  </r>
  <r>
    <x v="19"/>
    <s v="PERFUMES"/>
    <x v="2"/>
    <x v="2"/>
    <x v="3"/>
    <n v="110152299"/>
    <n v="690251002245"/>
    <s v="JO MALONE RED ROSES COLOGNE 30ML L08801"/>
    <s v="EA"/>
    <n v="1"/>
    <n v="230"/>
    <n v="0"/>
    <n v="0"/>
    <n v="8"/>
    <n v="18"/>
  </r>
  <r>
    <x v="19"/>
    <s v="PERFUMES"/>
    <x v="2"/>
    <x v="2"/>
    <x v="3"/>
    <n v="110152305"/>
    <n v="690251009435"/>
    <s v="JO MALONE POMEGRANATE NOIR COLOGNE 30ML L10F01"/>
    <s v="EA"/>
    <n v="1"/>
    <n v="230"/>
    <n v="0"/>
    <n v="0"/>
    <n v="12"/>
    <n v="0"/>
  </r>
  <r>
    <x v="19"/>
    <s v="PERFUMES"/>
    <x v="2"/>
    <x v="4"/>
    <x v="3"/>
    <n v="110152404"/>
    <n v="690251008131"/>
    <s v="JO MALONE LIME BASIL &amp; MANDARIN CANDLE 200G L0W201"/>
    <s v="EA"/>
    <n v="1"/>
    <n v="230"/>
    <n v="1"/>
    <n v="230"/>
    <n v="5"/>
    <n v="0"/>
  </r>
  <r>
    <x v="19"/>
    <s v="PERFUMES"/>
    <x v="2"/>
    <x v="4"/>
    <x v="3"/>
    <n v="110152405"/>
    <n v="690251008155"/>
    <s v="JO MALONE ORANGE BLOSSOM CANDLE 200G L0W401"/>
    <s v="EA"/>
    <n v="1"/>
    <n v="230"/>
    <n v="0"/>
    <n v="0"/>
    <n v="3"/>
    <n v="0"/>
  </r>
  <r>
    <x v="19"/>
    <s v="PERFUMES"/>
    <x v="2"/>
    <x v="4"/>
    <x v="3"/>
    <n v="110152411"/>
    <n v="690251019588"/>
    <s v="JO MALONE RED ROSES CANDLE 200G L28A01"/>
    <s v="EA"/>
    <n v="1"/>
    <n v="230"/>
    <n v="0"/>
    <n v="0"/>
    <n v="2"/>
    <n v="0"/>
  </r>
  <r>
    <x v="19"/>
    <s v="PERFUMES"/>
    <x v="2"/>
    <x v="4"/>
    <x v="3"/>
    <n v="110152413"/>
    <n v="690251020201"/>
    <s v="JO MALONE ENG PEAR &amp; FREESIA CANDLE 200G L2A601"/>
    <s v="EA"/>
    <n v="1"/>
    <n v="230"/>
    <n v="0"/>
    <n v="0"/>
    <n v="4"/>
    <n v="13"/>
  </r>
  <r>
    <x v="19"/>
    <s v="PERFUMES"/>
    <x v="2"/>
    <x v="2"/>
    <x v="3"/>
    <n v="110246751"/>
    <n v="690251020669"/>
    <s v="JO MALONE EARL GREY &amp; CUCUMBER COLOGNE 30ML L2CL-01"/>
    <s v="EA"/>
    <n v="1"/>
    <n v="230"/>
    <n v="0"/>
    <n v="0"/>
    <n v="7"/>
    <n v="0"/>
  </r>
  <r>
    <x v="19"/>
    <s v="PERFUMES"/>
    <x v="2"/>
    <x v="4"/>
    <x v="2"/>
    <n v="110412819"/>
    <n v="690251042357"/>
    <s v="JO MALONE MIMOSA &amp; CARDAMOM HOME CANDLE 200G L51H-01"/>
    <s v="EA"/>
    <n v="1"/>
    <n v="230"/>
    <n v="0"/>
    <n v="0"/>
    <n v="3"/>
    <n v="0"/>
  </r>
  <r>
    <x v="19"/>
    <s v="PERFUMES"/>
    <x v="2"/>
    <x v="2"/>
    <x v="2"/>
    <n v="110493037"/>
    <n v="690251045983"/>
    <s v="JO MALONE BLACK CEDARWOOD &amp; JUNIPER COLOGNE 30ML L5G7-01"/>
    <s v="EA"/>
    <n v="1"/>
    <n v="230"/>
    <n v="0"/>
    <n v="0"/>
    <n v="11"/>
    <n v="0"/>
  </r>
  <r>
    <x v="19"/>
    <s v="PERFUMES"/>
    <x v="2"/>
    <x v="4"/>
    <x v="2"/>
    <n v="110519858"/>
    <n v="690251047864"/>
    <s v="JO MALONE BASIL &amp; NEROLI HOME CANDLE 200G L5NK-01"/>
    <s v="EA"/>
    <n v="1"/>
    <n v="230"/>
    <n v="0"/>
    <n v="0"/>
    <n v="2"/>
    <n v="0"/>
  </r>
  <r>
    <x v="19"/>
    <s v="PERFUMES"/>
    <x v="2"/>
    <x v="2"/>
    <x v="3"/>
    <n v="110685028"/>
    <n v="690251057009"/>
    <s v="JO MALONE ENGLISH OAK &amp; HAZELNUT COLOGNE 30ML L6TE-01"/>
    <s v="EA"/>
    <n v="1"/>
    <n v="230"/>
    <n v="0"/>
    <n v="0"/>
    <n v="18"/>
    <n v="29"/>
  </r>
  <r>
    <x v="19"/>
    <s v="PERFUMES"/>
    <x v="2"/>
    <x v="2"/>
    <x v="0"/>
    <n v="111154132"/>
    <n v="690251081028"/>
    <s v="JO MALONE BLACKBERRY &amp; BAY COLOGNE 30ML PRE PACK L9PE-01"/>
    <s v="EA"/>
    <n v="1"/>
    <n v="230"/>
    <n v="0"/>
    <n v="0"/>
    <n v="0"/>
    <n v="0"/>
  </r>
  <r>
    <x v="19"/>
    <s v="PERFUMES"/>
    <x v="2"/>
    <x v="2"/>
    <x v="0"/>
    <n v="111154133"/>
    <n v="690251080960"/>
    <s v="JO MALONE ENGLISH PEAR &amp; FREESIA COLOGNE 30ML PRE PACK L9P6-01"/>
    <s v="EA"/>
    <n v="1"/>
    <n v="230"/>
    <n v="0"/>
    <n v="0"/>
    <n v="0"/>
    <n v="164"/>
  </r>
  <r>
    <x v="19"/>
    <s v="PERFUMES"/>
    <x v="2"/>
    <x v="2"/>
    <x v="5"/>
    <n v="111154133"/>
    <n v="690251080960"/>
    <s v="JO MALONE ENGLISH PEAR &amp; FREESIA COLOGNE 30ML PRE PACK L9P6-01"/>
    <s v="EA"/>
    <n v="1"/>
    <n v="230"/>
    <n v="0"/>
    <n v="0"/>
    <n v="2"/>
    <n v="164"/>
  </r>
  <r>
    <x v="19"/>
    <s v="PERFUMES"/>
    <x v="2"/>
    <x v="2"/>
    <x v="3"/>
    <n v="111423907"/>
    <n v="690251082803"/>
    <s v="JO MALONE POPPY &amp; BARLEY COLOGNE 30 ML LA01-01"/>
    <s v="EA"/>
    <n v="1"/>
    <n v="230"/>
    <n v="0"/>
    <n v="0"/>
    <n v="32"/>
    <n v="860"/>
  </r>
  <r>
    <x v="19"/>
    <s v="PERFUMES"/>
    <x v="2"/>
    <x v="4"/>
    <x v="3"/>
    <n v="110255041"/>
    <n v="690251028481"/>
    <s v="JO MALONE ENGLISH PEAR &amp; FREESIA SCENT SURROUND SPRAY 175ML L3AK-01"/>
    <s v="EA"/>
    <n v="1"/>
    <n v="221"/>
    <n v="0"/>
    <n v="0"/>
    <n v="0"/>
    <n v="0"/>
  </r>
  <r>
    <x v="19"/>
    <s v="PERFUMES"/>
    <x v="2"/>
    <x v="1"/>
    <x v="3"/>
    <n v="110885067"/>
    <n v="690251059348"/>
    <s v="JO MALONE ASSORTED HAND CREAM TRIO 3X30ML L73W-01"/>
    <s v="EA"/>
    <n v="1"/>
    <n v="221"/>
    <n v="0"/>
    <n v="0"/>
    <n v="2"/>
    <n v="18"/>
  </r>
  <r>
    <x v="19"/>
    <s v="PERFUMES"/>
    <x v="2"/>
    <x v="4"/>
    <x v="2"/>
    <n v="110412895"/>
    <n v="690251038435"/>
    <s v="JO MALONE GERANIUM &amp; WALNUT BODY SCRUB 200G L4GK-01"/>
    <s v="EA"/>
    <n v="1"/>
    <n v="216"/>
    <n v="0"/>
    <n v="0"/>
    <n v="5"/>
    <n v="0"/>
  </r>
  <r>
    <x v="19"/>
    <s v="PERFUMES"/>
    <x v="6"/>
    <x v="4"/>
    <x v="1"/>
    <n v="111151329"/>
    <n v="811901026996"/>
    <s v="LE LABO NEROLI 36 PERFUMING BODY LOTION 237 ML / 8 FL OZ BODLN36100"/>
    <s v="EA"/>
    <n v="1"/>
    <n v="216"/>
    <n v="0"/>
    <n v="0"/>
    <n v="3"/>
    <n v="0"/>
  </r>
  <r>
    <x v="19"/>
    <s v="PERFUMES"/>
    <x v="6"/>
    <x v="4"/>
    <x v="1"/>
    <n v="111151330"/>
    <n v="811901027023"/>
    <s v="LE LABO ROSE 31 PERFUMING BODY LOTION 237 ML / 8 FL OZ BODLR31100"/>
    <s v="EA"/>
    <n v="1"/>
    <n v="216"/>
    <n v="0"/>
    <n v="0"/>
    <n v="7"/>
    <n v="0"/>
  </r>
  <r>
    <x v="19"/>
    <s v="PERFUMES"/>
    <x v="6"/>
    <x v="4"/>
    <x v="1"/>
    <n v="111151332"/>
    <n v="811901027054"/>
    <s v="LE LABO VETIVER 46 PERFUMING BODY LOTION 237 ML / 8 FL OZ BODLV46100"/>
    <s v="EA"/>
    <n v="1"/>
    <n v="216"/>
    <n v="0"/>
    <n v="0"/>
    <n v="5"/>
    <n v="0"/>
  </r>
  <r>
    <x v="19"/>
    <s v="PERFUMES"/>
    <x v="6"/>
    <x v="4"/>
    <x v="1"/>
    <n v="111151337"/>
    <n v="811901027375"/>
    <s v="LE LABO FLEUR D'ORANGER 27 MASSAGE &amp; BATH PERFUMING OIL 120ML BODOF27100"/>
    <s v="EA"/>
    <n v="1"/>
    <n v="216"/>
    <n v="0"/>
    <n v="0"/>
    <n v="4"/>
    <n v="0"/>
  </r>
  <r>
    <x v="19"/>
    <s v="PERFUMES"/>
    <x v="8"/>
    <x v="1"/>
    <x v="0"/>
    <n v="111064735"/>
    <n v="22548400487"/>
    <s v="MICHAEL KORS TREX DELUXE MINI COFFRET 5TKM-01"/>
    <s v="EA"/>
    <n v="1"/>
    <n v="214"/>
    <n v="0"/>
    <n v="0"/>
    <n v="9"/>
    <n v="0"/>
  </r>
  <r>
    <x v="19"/>
    <s v="PERFUMES"/>
    <x v="8"/>
    <x v="1"/>
    <x v="1"/>
    <n v="111064735"/>
    <n v="22548400487"/>
    <s v="MICHAEL KORS TREX DELUXE MINI COFFRET 5TKM-01"/>
    <s v="EA"/>
    <n v="1"/>
    <n v="214"/>
    <n v="0"/>
    <n v="0"/>
    <n v="0"/>
    <n v="0"/>
  </r>
  <r>
    <x v="19"/>
    <s v="PERFUMES"/>
    <x v="8"/>
    <x v="1"/>
    <x v="3"/>
    <n v="111064735"/>
    <n v="22548400487"/>
    <s v="MICHAEL KORS TREX DELUXE MINI COFFRET 5TKM-01"/>
    <s v="EA"/>
    <n v="1"/>
    <n v="214"/>
    <n v="0"/>
    <n v="0"/>
    <n v="0"/>
    <n v="0"/>
  </r>
  <r>
    <x v="19"/>
    <s v="PERFUMES"/>
    <x v="3"/>
    <x v="0"/>
    <x v="4"/>
    <n v="110995186"/>
    <n v="20714881436"/>
    <s v="CLINIQUE CLINIQUE HAPPY HEART PERFUME SPRAY 50ML K2K9-01"/>
    <s v="EA"/>
    <n v="1"/>
    <n v="210"/>
    <n v="0"/>
    <n v="0"/>
    <n v="9"/>
    <n v="0"/>
  </r>
  <r>
    <x v="19"/>
    <s v="PERFUMES"/>
    <x v="5"/>
    <x v="3"/>
    <x v="6"/>
    <n v="111166422"/>
    <n v="22548405864"/>
    <s v="DKNY BE DELICIOUS POOL PARTY BAY BREEZE EDT SPRAY 50ML 5WJ8-01"/>
    <s v="EA"/>
    <n v="2"/>
    <n v="208"/>
    <n v="0"/>
    <n v="0"/>
    <n v="2"/>
    <n v="0"/>
  </r>
  <r>
    <x v="19"/>
    <s v="PERFUMES"/>
    <x v="2"/>
    <x v="4"/>
    <x v="2"/>
    <n v="110412836"/>
    <n v="690251040391"/>
    <s v="JO MALONE ORANGE BLOSSOM BODY&amp;HAND LOTION 250ML L4PR-01"/>
    <s v="EA"/>
    <n v="1"/>
    <n v="201"/>
    <n v="0"/>
    <n v="0"/>
    <n v="4"/>
    <n v="0"/>
  </r>
  <r>
    <x v="19"/>
    <s v="PERFUMES"/>
    <x v="1"/>
    <x v="1"/>
    <x v="4"/>
    <n v="111494516"/>
    <n v="887167443952"/>
    <s v="E LAUDER PURSE SPRAY COLLECTION 5X4ML RJ01-01"/>
    <s v="EA"/>
    <n v="1"/>
    <n v="199"/>
    <n v="0"/>
    <n v="0"/>
    <n v="31"/>
    <n v="137"/>
  </r>
  <r>
    <x v="19"/>
    <s v="PERFUMES"/>
    <x v="7"/>
    <x v="2"/>
    <x v="4"/>
    <n v="111608455"/>
    <n v="22548420140"/>
    <s v="TOMMY HILFIGER IMPACT EDT 50ML 41EL-01"/>
    <s v="EA"/>
    <n v="1"/>
    <n v="197"/>
    <n v="0"/>
    <n v="0"/>
    <n v="18"/>
    <n v="344"/>
  </r>
  <r>
    <x v="19"/>
    <s v="PERFUMES"/>
    <x v="2"/>
    <x v="4"/>
    <x v="2"/>
    <n v="111369182"/>
    <n v="690251076734"/>
    <s v="JO MALONE ENGLISH PEAR AND FREESIA TRAVEL DIFFUSER 30G L987-01"/>
    <s v="EA"/>
    <n v="1"/>
    <n v="186"/>
    <n v="1"/>
    <n v="186"/>
    <n v="17"/>
    <n v="0"/>
  </r>
  <r>
    <x v="19"/>
    <s v="PERFUMES"/>
    <x v="2"/>
    <x v="4"/>
    <x v="3"/>
    <n v="111396714"/>
    <n v="690251077571"/>
    <s v="JO MALONE WILD BLUEBELL HAIR MIST 30ML L9C9-01"/>
    <s v="EA"/>
    <n v="1"/>
    <n v="183"/>
    <n v="1"/>
    <n v="183"/>
    <n v="8"/>
    <n v="1452"/>
  </r>
  <r>
    <x v="19"/>
    <s v="PERFUMES"/>
    <x v="5"/>
    <x v="3"/>
    <x v="0"/>
    <n v="111423812"/>
    <n v="22548414033"/>
    <s v="DKNY STORIES EDT 50ML 5YH8-01"/>
    <s v="EA"/>
    <n v="1"/>
    <n v="183"/>
    <n v="1"/>
    <n v="183"/>
    <n v="31"/>
    <n v="132"/>
  </r>
  <r>
    <x v="19"/>
    <s v="PERFUMES"/>
    <x v="5"/>
    <x v="3"/>
    <x v="3"/>
    <n v="111423812"/>
    <n v="22548414033"/>
    <s v="DKNY STORIES EDT 50ML 5YH8-01"/>
    <s v="EA"/>
    <n v="1"/>
    <n v="183"/>
    <n v="0"/>
    <n v="0"/>
    <n v="22"/>
    <n v="132"/>
  </r>
  <r>
    <x v="19"/>
    <s v="PERFUMES"/>
    <x v="5"/>
    <x v="1"/>
    <x v="0"/>
    <n v="110275418"/>
    <n v="22548296561"/>
    <s v="DKNY FRESH DELICIOUS DUO 2X30ML 56M6-01"/>
    <s v="EA"/>
    <n v="1"/>
    <n v="177"/>
    <n v="0"/>
    <n v="0"/>
    <n v="1"/>
    <n v="0"/>
  </r>
  <r>
    <x v="19"/>
    <s v="PERFUMES"/>
    <x v="5"/>
    <x v="1"/>
    <x v="3"/>
    <n v="110275418"/>
    <n v="22548296561"/>
    <s v="DKNY FRESH DELICIOUS DUO 2X30ML 56M6-01"/>
    <s v="EA"/>
    <n v="1"/>
    <n v="177"/>
    <n v="0"/>
    <n v="0"/>
    <n v="1"/>
    <n v="0"/>
  </r>
  <r>
    <x v="19"/>
    <s v="PERFUMES"/>
    <x v="6"/>
    <x v="4"/>
    <x v="1"/>
    <n v="111151347"/>
    <n v="842185102991"/>
    <s v="LE LABO BERGAMOTE 22 SHOWER GEL 237 ML / 8 FL OZ SHOGB22100"/>
    <s v="EA"/>
    <n v="1"/>
    <n v="177"/>
    <n v="1"/>
    <n v="177"/>
    <n v="2"/>
    <n v="0"/>
  </r>
  <r>
    <x v="19"/>
    <s v="PERFUMES"/>
    <x v="6"/>
    <x v="4"/>
    <x v="1"/>
    <n v="111151348"/>
    <n v="811901027795"/>
    <s v="LE LABO FLEUR D'ORANGER 27 SHOWER GEL 237 ML / 8 FL OZ SHOGF27100"/>
    <s v="EA"/>
    <n v="1"/>
    <n v="177"/>
    <n v="0"/>
    <n v="0"/>
    <n v="15"/>
    <n v="0"/>
  </r>
  <r>
    <x v="19"/>
    <s v="PERFUMES"/>
    <x v="6"/>
    <x v="4"/>
    <x v="1"/>
    <n v="111151354"/>
    <n v="811901027900"/>
    <s v="LE LABO VETIVER 46 SHOWER GEL 237 ML / 8 FL OZ SHOGV46100"/>
    <s v="EA"/>
    <n v="1"/>
    <n v="177"/>
    <n v="1"/>
    <n v="177"/>
    <n v="6"/>
    <n v="0"/>
  </r>
  <r>
    <x v="19"/>
    <s v="PERFUMES"/>
    <x v="6"/>
    <x v="4"/>
    <x v="1"/>
    <n v="111151355"/>
    <n v="811901027917"/>
    <s v="LE LABO YLANG 49 SHOWER GEL 237 ML / 8 FL OZ SHOGY49100"/>
    <s v="EA"/>
    <n v="1"/>
    <n v="177"/>
    <n v="1"/>
    <n v="177"/>
    <n v="17"/>
    <n v="0"/>
  </r>
  <r>
    <x v="19"/>
    <s v="PERFUMES"/>
    <x v="5"/>
    <x v="3"/>
    <x v="0"/>
    <n v="111543704"/>
    <n v="22548417768"/>
    <s v="DKNY BE DELICIOUS SUMMER SQUEEZE 50ML EDT 100ML"/>
    <s v="EA"/>
    <n v="1"/>
    <n v="177"/>
    <n v="0"/>
    <n v="0"/>
    <n v="56"/>
    <n v="346"/>
  </r>
  <r>
    <x v="19"/>
    <s v="PERFUMES"/>
    <x v="5"/>
    <x v="3"/>
    <x v="3"/>
    <n v="111543704"/>
    <n v="22548417768"/>
    <s v="DKNY BE DELICIOUS SUMMER SQUEEZE 50ML EDT 100ML"/>
    <s v="EA"/>
    <n v="1"/>
    <n v="177"/>
    <n v="0"/>
    <n v="0"/>
    <n v="23"/>
    <n v="346"/>
  </r>
  <r>
    <x v="19"/>
    <s v="PERFUMES"/>
    <x v="2"/>
    <x v="4"/>
    <x v="3"/>
    <n v="111494522"/>
    <n v="690251094486"/>
    <s v="JO MALONE EP&amp;F SCENTED CANDLE 6.35CM/2.499IN AY01-01"/>
    <s v="EA"/>
    <n v="1"/>
    <n v="173"/>
    <n v="0"/>
    <n v="0"/>
    <n v="8"/>
    <n v="0"/>
  </r>
  <r>
    <x v="19"/>
    <s v="PERFUMES"/>
    <x v="2"/>
    <x v="4"/>
    <x v="3"/>
    <n v="111451878"/>
    <n v="690251058549"/>
    <s v="JO MALONE ENGLISH PEAR &amp; FREESIA TRAVEL CANDLE 60G L71E-01"/>
    <s v="EA"/>
    <n v="2"/>
    <n v="168"/>
    <n v="1"/>
    <n v="84"/>
    <n v="3"/>
    <n v="1"/>
  </r>
  <r>
    <x v="19"/>
    <s v="PERFUMES"/>
    <x v="5"/>
    <x v="0"/>
    <x v="13"/>
    <n v="110151653"/>
    <n v="22548237564"/>
    <s v="DKNY GOLDEN DELICIOUS EDP 100ML 2WEC-01"/>
    <s v="EA"/>
    <n v="1"/>
    <n v="166"/>
    <n v="0"/>
    <n v="0"/>
    <n v="0"/>
    <n v="608"/>
  </r>
  <r>
    <x v="19"/>
    <s v="PERFUMES"/>
    <x v="5"/>
    <x v="3"/>
    <x v="0"/>
    <n v="111250808"/>
    <n v="22548405758"/>
    <s v="DKNY WOMEN ENERGIZING SUMMER 2019 EDT 5WHY-01"/>
    <s v="EA"/>
    <n v="1"/>
    <n v="166"/>
    <n v="1"/>
    <n v="166"/>
    <n v="9"/>
    <n v="0"/>
  </r>
  <r>
    <x v="19"/>
    <s v="PERFUMES"/>
    <x v="5"/>
    <x v="3"/>
    <x v="4"/>
    <n v="111593373"/>
    <n v="22548418109"/>
    <s v="DKNY ORIGINAL MEN SUMMER 100ML EDT 40NE-01"/>
    <s v="EA"/>
    <n v="1"/>
    <n v="166"/>
    <n v="0"/>
    <n v="0"/>
    <n v="10"/>
    <n v="233"/>
  </r>
  <r>
    <x v="19"/>
    <s v="PERFUMES"/>
    <x v="2"/>
    <x v="4"/>
    <x v="2"/>
    <n v="110541985"/>
    <n v="690251051120"/>
    <s v="JO MALONE POMEGRANATE NOIR BATH SOAP 100G L64P-01"/>
    <s v="EA"/>
    <n v="2"/>
    <n v="156"/>
    <n v="0"/>
    <n v="0"/>
    <n v="5"/>
    <n v="0"/>
  </r>
  <r>
    <x v="19"/>
    <s v="PERFUMES"/>
    <x v="2"/>
    <x v="4"/>
    <x v="3"/>
    <n v="110541985"/>
    <n v="690251051120"/>
    <s v="JO MALONE POMEGRANATE NOIR BATH SOAP 100G L64P-01"/>
    <s v="EA"/>
    <n v="2"/>
    <n v="156"/>
    <n v="2"/>
    <n v="156"/>
    <n v="2"/>
    <n v="0"/>
  </r>
  <r>
    <x v="19"/>
    <s v="PERFUMES"/>
    <x v="2"/>
    <x v="4"/>
    <x v="3"/>
    <n v="111021735"/>
    <n v="690251058167"/>
    <s v="JO MALONE EARL GREY &amp; CUCUMBER BODY &amp; HAND WASH 250ML L706-01"/>
    <s v="EA"/>
    <n v="1"/>
    <n v="153"/>
    <n v="1"/>
    <n v="153"/>
    <n v="2"/>
    <n v="0"/>
  </r>
  <r>
    <x v="19"/>
    <s v="PERFUMES"/>
    <x v="2"/>
    <x v="4"/>
    <x v="3"/>
    <n v="111452538"/>
    <n v="690251079636"/>
    <s v="JO MALONE PROMEGRANATE NOIR EXFOLIATING SHOWER GEL 200ML L9L0-01"/>
    <s v="EA"/>
    <n v="1"/>
    <n v="153"/>
    <n v="0"/>
    <n v="0"/>
    <n v="0"/>
    <n v="0"/>
  </r>
  <r>
    <x v="19"/>
    <s v="PERFUMES"/>
    <x v="5"/>
    <x v="0"/>
    <x v="10"/>
    <n v="110032452"/>
    <n v="22548172971"/>
    <s v="DKNY FRESH BLOSSOM EDP 100ML 2HWL-01"/>
    <s v="EA"/>
    <n v="1"/>
    <n v="146"/>
    <n v="0"/>
    <n v="0"/>
    <n v="13"/>
    <n v="1587"/>
  </r>
  <r>
    <x v="19"/>
    <s v="PERFUMES"/>
    <x v="2"/>
    <x v="4"/>
    <x v="3"/>
    <n v="111452539"/>
    <n v="690251079537"/>
    <s v="JO MALONE LIME &amp; BASIL HAND CREAM L9KK-01"/>
    <s v="EA"/>
    <n v="1"/>
    <n v="115"/>
    <n v="0"/>
    <n v="0"/>
    <n v="8"/>
    <n v="24"/>
  </r>
  <r>
    <x v="19"/>
    <s v="PERFUMES"/>
    <x v="2"/>
    <x v="4"/>
    <x v="2"/>
    <n v="111452540"/>
    <n v="690251079544"/>
    <s v="JO MALONE ENGLISH PEAR &amp; FREESIA HAND CREAM L9KL-01"/>
    <s v="EA"/>
    <n v="1"/>
    <n v="115"/>
    <n v="0"/>
    <n v="0"/>
    <n v="26"/>
    <n v="31"/>
  </r>
  <r>
    <x v="19"/>
    <s v="PERFUMES"/>
    <x v="7"/>
    <x v="2"/>
    <x v="10"/>
    <n v="101119324"/>
    <n v="22548024324"/>
    <s v="TOMMY HILFIGER MEN EDT 100ML 2692-02"/>
    <s v="EA"/>
    <n v="1"/>
    <n v="96"/>
    <n v="0"/>
    <n v="0"/>
    <n v="16"/>
    <n v="1549"/>
  </r>
  <r>
    <x v="19"/>
    <s v="PERFUMES"/>
    <x v="2"/>
    <x v="4"/>
    <x v="3"/>
    <n v="111451877"/>
    <n v="690251058082"/>
    <s v="JO MALONE PEONY &amp; BLUSH SUEDE TRAVEL CANDLE 60G L6YX-01"/>
    <s v="EA"/>
    <n v="1"/>
    <n v="84"/>
    <n v="0"/>
    <n v="0"/>
    <n v="6"/>
    <n v="160"/>
  </r>
  <r>
    <x v="19"/>
    <s v="PERFUMES"/>
    <x v="2"/>
    <x v="4"/>
    <x v="3"/>
    <n v="111451874"/>
    <n v="690251058969"/>
    <s v="JO MALONE ENGLISH PEAR &amp; FREESIA BODY CREME 50ML L72K-01"/>
    <s v="EA"/>
    <n v="1"/>
    <n v="79"/>
    <n v="0"/>
    <n v="0"/>
    <n v="9"/>
    <n v="49"/>
  </r>
  <r>
    <x v="19"/>
    <s v="PERFUMES"/>
    <x v="2"/>
    <x v="4"/>
    <x v="3"/>
    <n v="111451876"/>
    <n v="690251058976"/>
    <s v="JO MALONE LIME BASIL &amp; MANDARIN BODY CRME 50ML L72L-01"/>
    <s v="EA"/>
    <n v="1"/>
    <n v="79"/>
    <n v="0"/>
    <n v="0"/>
    <n v="9"/>
    <n v="27"/>
  </r>
  <r>
    <x v="19"/>
    <s v="PERFUMES"/>
    <x v="2"/>
    <x v="4"/>
    <x v="3"/>
    <n v="110541987"/>
    <n v="690251051144"/>
    <s v="JO MALONE RED ROSES BATH SOAP 100G L64T-01"/>
    <s v="EA"/>
    <n v="1"/>
    <n v="78"/>
    <n v="0"/>
    <n v="0"/>
    <n v="3"/>
    <n v="0"/>
  </r>
  <r>
    <x v="19"/>
    <s v="PERFUMES"/>
    <x v="2"/>
    <x v="2"/>
    <x v="2"/>
    <n v="111154158"/>
    <n v="690251065851"/>
    <s v="JO MALONE PN SOLID SCENT REFILL 3G L7XX-01"/>
    <s v="EA"/>
    <n v="1"/>
    <n v="67"/>
    <n v="0"/>
    <n v="0"/>
    <n v="26"/>
    <n v="0"/>
  </r>
  <r>
    <x v="19"/>
    <s v="PERFUMES"/>
    <x v="2"/>
    <x v="4"/>
    <x v="3"/>
    <n v="111451875"/>
    <n v="690251069804"/>
    <s v="JO MALONE ENGLISH PEAR &amp; FREESIA BODY &amp; HAND WASH 100ML L8CY-01"/>
    <s v="EA"/>
    <n v="1"/>
    <n v="59"/>
    <n v="0"/>
    <n v="0"/>
    <n v="4"/>
    <n v="71"/>
  </r>
  <r>
    <x v="19"/>
    <s v="PERFUMES"/>
    <x v="2"/>
    <x v="2"/>
    <x v="3"/>
    <n v="110246757"/>
    <n v="690251027835"/>
    <s v="JO MALONE EARL GREY &amp; CUCUMBER COLOGNE 100ML L38L-01"/>
    <s v="EA"/>
    <n v="-1"/>
    <n v="-470"/>
    <n v="0"/>
    <n v="0"/>
    <n v="7"/>
    <n v="0"/>
  </r>
  <r>
    <x v="19"/>
    <s v="COSMETICS"/>
    <x v="11"/>
    <x v="5"/>
    <x v="13"/>
    <n v="111482550"/>
    <n v="747930116288"/>
    <s v="CREME DE LAMER THE SMOOTHING CONTOUR COLLECTION 5Y10-01"/>
    <s v="EA"/>
    <n v="10"/>
    <n v="28730"/>
    <n v="0"/>
    <n v="0"/>
    <n v="0"/>
    <n v="342"/>
  </r>
  <r>
    <x v="19"/>
    <s v="COSMETICS"/>
    <x v="1"/>
    <x v="5"/>
    <x v="0"/>
    <n v="111521916"/>
    <n v="887167484757"/>
    <s v="ESTEE LAUDER NIGHTTIME EXPERTS SET"/>
    <s v="EA"/>
    <n v="33"/>
    <n v="23463"/>
    <n v="1"/>
    <n v="711"/>
    <n v="60"/>
    <n v="2881"/>
  </r>
  <r>
    <x v="19"/>
    <s v="COSMETICS"/>
    <x v="1"/>
    <x v="5"/>
    <x v="0"/>
    <n v="111105496"/>
    <n v="887167428614"/>
    <s v="ESTEE LAUDER ADVANCED NIGHT REPAIR SERUM 100ML DUO SET TREC P85W-01"/>
    <s v="EA"/>
    <n v="21"/>
    <n v="22617"/>
    <n v="1"/>
    <n v="1077"/>
    <n v="28"/>
    <n v="1307"/>
  </r>
  <r>
    <x v="19"/>
    <s v="COSMETICS"/>
    <x v="11"/>
    <x v="5"/>
    <x v="13"/>
    <n v="111451800"/>
    <n v="747930115540"/>
    <s v="CREME DE LAMER THE GENAISSANCE DE LA MER COLLECTION 3PCS 5XMR-01"/>
    <s v="EA"/>
    <n v="6"/>
    <n v="21960"/>
    <n v="0"/>
    <n v="0"/>
    <n v="0"/>
    <n v="555"/>
  </r>
  <r>
    <x v="19"/>
    <s v="COSMETICS"/>
    <x v="11"/>
    <x v="5"/>
    <x v="0"/>
    <n v="111482550"/>
    <n v="747930116288"/>
    <s v="CREME DE LAMER THE SMOOTHING CONTOUR COLLECTION 5Y10-01"/>
    <s v="EA"/>
    <n v="6"/>
    <n v="17238"/>
    <n v="0"/>
    <n v="0"/>
    <n v="17"/>
    <n v="342"/>
  </r>
  <r>
    <x v="19"/>
    <s v="COSMETICS"/>
    <x v="1"/>
    <x v="5"/>
    <x v="0"/>
    <n v="110273894"/>
    <n v="27131268864"/>
    <s v="E LAUDER ANR SYNC RECOVERY COMPLEX II 100ML YF4H-01"/>
    <s v="EA"/>
    <n v="28"/>
    <n v="16772"/>
    <n v="0"/>
    <n v="0"/>
    <n v="72"/>
    <n v="545"/>
  </r>
  <r>
    <x v="19"/>
    <s v="COSMETICS"/>
    <x v="1"/>
    <x v="5"/>
    <x v="1"/>
    <n v="111105496"/>
    <n v="887167428614"/>
    <s v="ESTEE LAUDER ADVANCED NIGHT REPAIR SERUM 100ML DUO SET TREC P85W-01"/>
    <s v="EA"/>
    <n v="14"/>
    <n v="15078"/>
    <n v="1"/>
    <n v="1077"/>
    <n v="5"/>
    <n v="1307"/>
  </r>
  <r>
    <x v="19"/>
    <s v="COSMETICS"/>
    <x v="11"/>
    <x v="5"/>
    <x v="0"/>
    <n v="102202379"/>
    <n v="747930000136"/>
    <s v="CREME DE LA MER NOURISHER 500ML 20RP 01"/>
    <s v="EA"/>
    <n v="2"/>
    <n v="14832"/>
    <n v="0"/>
    <n v="0"/>
    <n v="0"/>
    <n v="0"/>
  </r>
  <r>
    <x v="19"/>
    <s v="COSMETICS"/>
    <x v="11"/>
    <x v="5"/>
    <x v="0"/>
    <n v="111311565"/>
    <n v="747930096801"/>
    <s v="CRME DE LAMER THE CONCENTRATE 50ML 5R2G-01"/>
    <s v="EA"/>
    <n v="7"/>
    <n v="13062"/>
    <n v="1"/>
    <n v="1866"/>
    <n v="83"/>
    <n v="610"/>
  </r>
  <r>
    <x v="19"/>
    <s v="COSMETICS"/>
    <x v="1"/>
    <x v="5"/>
    <x v="13"/>
    <n v="111105496"/>
    <n v="887167428614"/>
    <s v="ESTEE LAUDER ADVANCED NIGHT REPAIR SERUM 100ML DUO SET TREC P85W-01"/>
    <s v="EA"/>
    <n v="12"/>
    <n v="12924"/>
    <n v="0"/>
    <n v="0"/>
    <n v="0"/>
    <n v="1307"/>
  </r>
  <r>
    <x v="19"/>
    <s v="COSMETICS"/>
    <x v="11"/>
    <x v="5"/>
    <x v="0"/>
    <n v="111543766"/>
    <n v="747930124184"/>
    <s v="CREME DE LAMER ARRIVE HYDRATED SET 10PCS 40T2-01"/>
    <s v="EA"/>
    <n v="5"/>
    <n v="11210"/>
    <n v="0"/>
    <n v="0"/>
    <n v="43"/>
    <n v="547"/>
  </r>
  <r>
    <x v="19"/>
    <s v="COSMETICS"/>
    <x v="11"/>
    <x v="5"/>
    <x v="1"/>
    <n v="102202391"/>
    <n v="747930000013"/>
    <s v="CREME DE LA MER MOISTURIZING CREME 60ML 3320-02"/>
    <s v="EA"/>
    <n v="10"/>
    <n v="11010"/>
    <n v="0"/>
    <n v="0"/>
    <n v="37"/>
    <n v="482"/>
  </r>
  <r>
    <x v="19"/>
    <s v="COSMETICS"/>
    <x v="11"/>
    <x v="5"/>
    <x v="13"/>
    <n v="111423835"/>
    <n v="747930116301"/>
    <s v="CRME DE LAMER THE GLOWING HYDRATION COLLECTION SET 5Y12-01"/>
    <s v="EA"/>
    <n v="5"/>
    <n v="10660"/>
    <n v="0"/>
    <n v="0"/>
    <n v="0"/>
    <n v="171"/>
  </r>
  <r>
    <x v="19"/>
    <s v="COSMETICS"/>
    <x v="11"/>
    <x v="5"/>
    <x v="0"/>
    <n v="111543764"/>
    <n v="747930123255"/>
    <s v="CRME DE LAMER THE NEW EYE CONCENTRATE 40HW-01"/>
    <s v="EA"/>
    <n v="12"/>
    <n v="10344"/>
    <n v="0"/>
    <n v="0"/>
    <n v="75"/>
    <n v="186"/>
  </r>
  <r>
    <x v="19"/>
    <s v="COSMETICS"/>
    <x v="12"/>
    <x v="6"/>
    <x v="7"/>
    <n v="111451897"/>
    <n v="773602561377"/>
    <s v="MAC TR EXCL IN EXTRM DIM X 2 SHWK-01"/>
    <s v="EA"/>
    <n v="63"/>
    <n v="10206"/>
    <n v="2"/>
    <n v="324"/>
    <n v="92"/>
    <n v="57"/>
  </r>
  <r>
    <x v="19"/>
    <s v="COSMETICS"/>
    <x v="11"/>
    <x v="5"/>
    <x v="1"/>
    <n v="102208622"/>
    <n v="747930013549"/>
    <s v="CREME DE LA MER MOISTURIZING CREME 100ML 28EP-01"/>
    <s v="EA"/>
    <n v="6"/>
    <n v="10194"/>
    <n v="0"/>
    <n v="0"/>
    <n v="53"/>
    <n v="1197"/>
  </r>
  <r>
    <x v="19"/>
    <s v="COSMETICS"/>
    <x v="11"/>
    <x v="5"/>
    <x v="0"/>
    <n v="110275677"/>
    <n v="747930042464"/>
    <s v="CREME DE LA MER MOISTURIZING SOFT CREAM 100ML 53CM-01"/>
    <s v="EA"/>
    <n v="6"/>
    <n v="10194"/>
    <n v="0"/>
    <n v="0"/>
    <n v="39"/>
    <n v="1"/>
  </r>
  <r>
    <x v="19"/>
    <s v="COSMETICS"/>
    <x v="11"/>
    <x v="5"/>
    <x v="1"/>
    <n v="111543765"/>
    <n v="747930116325"/>
    <s v="CRME DE LAMER THE CONCENTRATE DUO 5Y14-01"/>
    <s v="EA"/>
    <n v="3"/>
    <n v="10074"/>
    <n v="0"/>
    <n v="0"/>
    <n v="3"/>
    <n v="0"/>
  </r>
  <r>
    <x v="19"/>
    <s v="COSMETICS"/>
    <x v="1"/>
    <x v="5"/>
    <x v="0"/>
    <n v="110533002"/>
    <n v="887167307995"/>
    <s v="E LAUDER ANR ESSENTIALS SET RPMY-01"/>
    <s v="EA"/>
    <n v="10"/>
    <n v="10000"/>
    <n v="3"/>
    <n v="3000"/>
    <n v="22"/>
    <n v="597"/>
  </r>
  <r>
    <x v="19"/>
    <s v="COSMETICS"/>
    <x v="11"/>
    <x v="5"/>
    <x v="1"/>
    <n v="111543764"/>
    <n v="747930123255"/>
    <s v="CRME DE LAMER THE NEW EYE CONCENTRATE 40HW-01"/>
    <s v="EA"/>
    <n v="11"/>
    <n v="9386"/>
    <n v="0"/>
    <n v="0"/>
    <n v="61"/>
    <n v="186"/>
  </r>
  <r>
    <x v="19"/>
    <s v="COSMETICS"/>
    <x v="11"/>
    <x v="5"/>
    <x v="0"/>
    <n v="110275691"/>
    <n v="747930039525"/>
    <s v="CREME DE LA MER THE TREATMENT LOTION 150ML 51KA-01"/>
    <s v="EA"/>
    <n v="17"/>
    <n v="9367"/>
    <n v="0"/>
    <n v="0"/>
    <n v="65"/>
    <n v="6974"/>
  </r>
  <r>
    <x v="19"/>
    <s v="COSMETICS"/>
    <x v="1"/>
    <x v="5"/>
    <x v="13"/>
    <n v="110533002"/>
    <n v="887167307995"/>
    <s v="E LAUDER ANR ESSENTIALS SET RPMY-01"/>
    <s v="EA"/>
    <n v="9"/>
    <n v="9000"/>
    <n v="0"/>
    <n v="0"/>
    <n v="0"/>
    <n v="597"/>
  </r>
  <r>
    <x v="19"/>
    <s v="COSMETICS"/>
    <x v="11"/>
    <x v="5"/>
    <x v="13"/>
    <n v="111543766"/>
    <n v="747930124184"/>
    <s v="CREME DE LAMER ARRIVE HYDRATED SET 10PCS 40T2-01"/>
    <s v="EA"/>
    <n v="4"/>
    <n v="8968"/>
    <n v="0"/>
    <n v="0"/>
    <n v="0"/>
    <n v="547"/>
  </r>
  <r>
    <x v="19"/>
    <s v="COSMETICS"/>
    <x v="11"/>
    <x v="5"/>
    <x v="0"/>
    <n v="102202391"/>
    <n v="747930000013"/>
    <s v="CREME DE LA MER MOISTURIZING CREME 60ML 3320-02"/>
    <s v="EA"/>
    <n v="8"/>
    <n v="8808"/>
    <n v="1"/>
    <n v="1101"/>
    <n v="49"/>
    <n v="482"/>
  </r>
  <r>
    <x v="19"/>
    <s v="COSMETICS"/>
    <x v="11"/>
    <x v="5"/>
    <x v="1"/>
    <n v="110204251"/>
    <n v="747930033370"/>
    <s v="CREME DE LA MER MOISTURIZING SOFT CREME 60ML 2WHL-01"/>
    <s v="EA"/>
    <n v="8"/>
    <n v="8808"/>
    <n v="1"/>
    <n v="1101"/>
    <n v="33"/>
    <n v="546"/>
  </r>
  <r>
    <x v="19"/>
    <s v="COSMETICS"/>
    <x v="11"/>
    <x v="5"/>
    <x v="3"/>
    <n v="102208622"/>
    <n v="747930013549"/>
    <s v="CREME DE LA MER MOISTURIZING CREME 100ML 28EP-01"/>
    <s v="EA"/>
    <n v="5"/>
    <n v="8495"/>
    <n v="0"/>
    <n v="0"/>
    <n v="63"/>
    <n v="1197"/>
  </r>
  <r>
    <x v="19"/>
    <s v="COSMETICS"/>
    <x v="11"/>
    <x v="5"/>
    <x v="0"/>
    <n v="111543767"/>
    <n v="747930128465"/>
    <s v="CRME DE LAMER RO DUO DDF EXCLUSIVE 41TF-01"/>
    <s v="EA"/>
    <n v="6"/>
    <n v="8268"/>
    <n v="0"/>
    <n v="0"/>
    <n v="81"/>
    <n v="1642"/>
  </r>
  <r>
    <x v="19"/>
    <s v="COSMETICS"/>
    <x v="12"/>
    <x v="6"/>
    <x v="7"/>
    <n v="111368850"/>
    <n v="773602561087"/>
    <s v="MAC F19 DDF EXCL LIP KIT SHTA01"/>
    <s v="EA"/>
    <n v="37"/>
    <n v="8103"/>
    <n v="5"/>
    <n v="1095"/>
    <n v="63"/>
    <n v="3525"/>
  </r>
  <r>
    <x v="19"/>
    <s v="COSMETICS"/>
    <x v="1"/>
    <x v="5"/>
    <x v="1"/>
    <n v="111079656"/>
    <n v="887167400214"/>
    <s v="ESTEE LAUDER ADVANCED NIGHT REPAIR FOR FACE AND EYES SET P52P-01"/>
    <s v="EA"/>
    <n v="15"/>
    <n v="8040"/>
    <n v="0"/>
    <n v="0"/>
    <n v="8"/>
    <n v="44"/>
  </r>
  <r>
    <x v="19"/>
    <s v="COSMETICS"/>
    <x v="1"/>
    <x v="5"/>
    <x v="0"/>
    <n v="111494515"/>
    <n v="887167464308"/>
    <s v="E LAUDER RE-NUTRIV ULTIMATE LIFT REGENERATING YOUTH TRAVEL COLLECTION N201-01"/>
    <s v="EA"/>
    <n v="3"/>
    <n v="7902"/>
    <n v="3"/>
    <n v="7902"/>
    <n v="7"/>
    <n v="21"/>
  </r>
  <r>
    <x v="19"/>
    <s v="COSMETICS"/>
    <x v="11"/>
    <x v="5"/>
    <x v="0"/>
    <n v="110275674"/>
    <n v="747930006459"/>
    <s v="CREME DE LA MER MOISTURIZING CREME 250ML 26H7-01"/>
    <s v="EA"/>
    <n v="2"/>
    <n v="7798"/>
    <n v="2"/>
    <n v="7798"/>
    <n v="5"/>
    <n v="0"/>
  </r>
  <r>
    <x v="19"/>
    <s v="COSMETICS"/>
    <x v="11"/>
    <x v="5"/>
    <x v="3"/>
    <n v="111451800"/>
    <n v="747930115540"/>
    <s v="CREME DE LAMER THE GENAISSANCE DE LA MER COLLECTION 3PCS 5XMR-01"/>
    <s v="EA"/>
    <n v="2"/>
    <n v="7320"/>
    <n v="0"/>
    <n v="0"/>
    <n v="43"/>
    <n v="555"/>
  </r>
  <r>
    <x v="19"/>
    <s v="COSMETICS"/>
    <x v="1"/>
    <x v="5"/>
    <x v="1"/>
    <n v="111311594"/>
    <n v="887167391581"/>
    <s v="ESTEE LAUDER RE-NUTRIV ULTIMATE LIFT REGENERATING YOUTH PRECIOUS COLLECTION P42E-01"/>
    <s v="EA"/>
    <n v="3"/>
    <n v="7017"/>
    <n v="0"/>
    <n v="0"/>
    <n v="8"/>
    <n v="38"/>
  </r>
  <r>
    <x v="19"/>
    <s v="COSMETICS"/>
    <x v="3"/>
    <x v="5"/>
    <x v="0"/>
    <n v="111126062"/>
    <n v="20714987541"/>
    <s v="CLINIQUE LOVES DUBAI EXCLUSIVE SET"/>
    <s v="EA"/>
    <n v="18"/>
    <n v="6966"/>
    <n v="5"/>
    <n v="1935"/>
    <n v="19"/>
    <n v="980"/>
  </r>
  <r>
    <x v="19"/>
    <s v="COSMETICS"/>
    <x v="1"/>
    <x v="5"/>
    <x v="1"/>
    <n v="111079657"/>
    <n v="887167397897"/>
    <s v="E LAUDER ANR EYE SUPERCHARGED DUO 2X15ML P4RY-01"/>
    <s v="EA"/>
    <n v="17"/>
    <n v="6766"/>
    <n v="0"/>
    <n v="0"/>
    <n v="30"/>
    <n v="3564"/>
  </r>
  <r>
    <x v="19"/>
    <s v="COSMETICS"/>
    <x v="1"/>
    <x v="5"/>
    <x v="13"/>
    <n v="111079657"/>
    <n v="887167397897"/>
    <s v="E LAUDER ANR EYE SUPERCHARGED DUO 2X15ML P4RY-01"/>
    <s v="EA"/>
    <n v="17"/>
    <n v="6766"/>
    <n v="0"/>
    <n v="0"/>
    <n v="0"/>
    <n v="3564"/>
  </r>
  <r>
    <x v="19"/>
    <s v="COSMETICS"/>
    <x v="11"/>
    <x v="5"/>
    <x v="0"/>
    <n v="111543765"/>
    <n v="747930116325"/>
    <s v="CRME DE LAMER THE CONCENTRATE DUO 5Y14-01"/>
    <s v="EA"/>
    <n v="2"/>
    <n v="6716"/>
    <n v="0"/>
    <n v="0"/>
    <n v="5"/>
    <n v="0"/>
  </r>
  <r>
    <x v="19"/>
    <s v="COSMETICS"/>
    <x v="11"/>
    <x v="5"/>
    <x v="0"/>
    <n v="110204251"/>
    <n v="747930033370"/>
    <s v="CREME DE LA MER MOISTURIZING SOFT CREME 60ML 2WHL-01"/>
    <s v="EA"/>
    <n v="6"/>
    <n v="6606"/>
    <n v="0"/>
    <n v="0"/>
    <n v="69"/>
    <n v="546"/>
  </r>
  <r>
    <x v="19"/>
    <s v="COSMETICS"/>
    <x v="11"/>
    <x v="5"/>
    <x v="0"/>
    <n v="102202392"/>
    <n v="747930000020"/>
    <s v="CREME DE LA MER MOISTURIZING CREME 30ML 3328-02"/>
    <s v="EA"/>
    <n v="11"/>
    <n v="6578"/>
    <n v="0"/>
    <n v="0"/>
    <n v="21"/>
    <n v="1021"/>
  </r>
  <r>
    <x v="19"/>
    <s v="COSMETICS"/>
    <x v="12"/>
    <x v="6"/>
    <x v="7"/>
    <n v="111613591"/>
    <n v="773602561599"/>
    <s v="MAC TRAVEL EXCLUSIVE COOL LOOKS IN A BOX SHXA-01"/>
    <s v="EA"/>
    <n v="32"/>
    <n v="6432"/>
    <n v="3"/>
    <n v="603"/>
    <n v="40"/>
    <n v="371"/>
  </r>
  <r>
    <x v="19"/>
    <s v="COSMETICS"/>
    <x v="1"/>
    <x v="5"/>
    <x v="1"/>
    <n v="111521916"/>
    <n v="887167484757"/>
    <s v="ESTEE LAUDER NIGHTTIME EXPERTS SET"/>
    <s v="EA"/>
    <n v="9"/>
    <n v="6399"/>
    <n v="1"/>
    <n v="711"/>
    <n v="14"/>
    <n v="2881"/>
  </r>
  <r>
    <x v="19"/>
    <s v="COSMETICS"/>
    <x v="1"/>
    <x v="5"/>
    <x v="0"/>
    <n v="110521095"/>
    <n v="887167257269"/>
    <s v="E LAUDER REVITALIZING SUPREME PLUS ANTI-AGING CREAM 50ML RJ18-01"/>
    <s v="EA"/>
    <n v="19"/>
    <n v="6365"/>
    <n v="0"/>
    <n v="0"/>
    <n v="41"/>
    <n v="277"/>
  </r>
  <r>
    <x v="19"/>
    <s v="COSMETICS"/>
    <x v="3"/>
    <x v="5"/>
    <x v="0"/>
    <n v="110208481"/>
    <n v="20714202835"/>
    <s v="CLINIQUE ALL ABOUT EYES 30ML 6A02-01"/>
    <s v="EA"/>
    <n v="28"/>
    <n v="6300"/>
    <n v="8"/>
    <n v="1800"/>
    <n v="9"/>
    <n v="373"/>
  </r>
  <r>
    <x v="19"/>
    <s v="COSMETICS"/>
    <x v="1"/>
    <x v="5"/>
    <x v="0"/>
    <n v="111079656"/>
    <n v="887167400214"/>
    <s v="ESTEE LAUDER ADVANCED NIGHT REPAIR FOR FACE AND EYES SET P52P-01"/>
    <s v="EA"/>
    <n v="11"/>
    <n v="5896"/>
    <n v="1"/>
    <n v="536"/>
    <n v="22"/>
    <n v="44"/>
  </r>
  <r>
    <x v="19"/>
    <s v="COSMETICS"/>
    <x v="11"/>
    <x v="5"/>
    <x v="1"/>
    <n v="110275684"/>
    <n v="747930039853"/>
    <s v="CREME DE LA MER THE CLEANSING FOAM 51T4-01"/>
    <s v="EA"/>
    <n v="17"/>
    <n v="5865"/>
    <n v="0"/>
    <n v="0"/>
    <n v="37"/>
    <n v="225"/>
  </r>
  <r>
    <x v="19"/>
    <s v="COSMETICS"/>
    <x v="11"/>
    <x v="5"/>
    <x v="3"/>
    <n v="111482550"/>
    <n v="747930116288"/>
    <s v="CREME DE LAMER THE SMOOTHING CONTOUR COLLECTION 5Y10-01"/>
    <s v="EA"/>
    <n v="2"/>
    <n v="5746"/>
    <n v="1"/>
    <n v="2873"/>
    <n v="22"/>
    <n v="342"/>
  </r>
  <r>
    <x v="19"/>
    <s v="COSMETICS"/>
    <x v="1"/>
    <x v="5"/>
    <x v="13"/>
    <n v="111521916"/>
    <n v="887167484757"/>
    <s v="ESTEE LAUDER NIGHTTIME EXPERTS SET"/>
    <s v="EA"/>
    <n v="8"/>
    <n v="5688"/>
    <n v="0"/>
    <n v="0"/>
    <n v="0"/>
    <n v="2881"/>
  </r>
  <r>
    <x v="19"/>
    <s v="COSMETICS"/>
    <x v="1"/>
    <x v="5"/>
    <x v="4"/>
    <n v="111105496"/>
    <n v="887167428614"/>
    <s v="ESTEE LAUDER ADVANCED NIGHT REPAIR SERUM 100ML DUO SET TREC P85W-01"/>
    <s v="EA"/>
    <n v="5"/>
    <n v="5385"/>
    <n v="0"/>
    <n v="0"/>
    <n v="7"/>
    <n v="1307"/>
  </r>
  <r>
    <x v="19"/>
    <s v="COSMETICS"/>
    <x v="12"/>
    <x v="6"/>
    <x v="7"/>
    <n v="111426121"/>
    <n v="773602569861"/>
    <s v="MAC MC FY20 ME &amp; INDIA LIPSTICK TRIO LL SJH7-01"/>
    <s v="EA"/>
    <n v="26"/>
    <n v="5278"/>
    <n v="0"/>
    <n v="0"/>
    <n v="1"/>
    <n v="0"/>
  </r>
  <r>
    <x v="19"/>
    <s v="COSMETICS"/>
    <x v="3"/>
    <x v="5"/>
    <x v="0"/>
    <n v="111369483"/>
    <n v="20714947569"/>
    <s v="CLINIQUE GREAT SKIN ALWAYS KAEG-01"/>
    <s v="EA"/>
    <n v="15"/>
    <n v="5190"/>
    <n v="1"/>
    <n v="346"/>
    <n v="20"/>
    <n v="0"/>
  </r>
  <r>
    <x v="19"/>
    <s v="COSMETICS"/>
    <x v="11"/>
    <x v="5"/>
    <x v="0"/>
    <n v="110275684"/>
    <n v="747930039853"/>
    <s v="CREME DE LA MER THE CLEANSING FOAM 51T4-01"/>
    <s v="EA"/>
    <n v="15"/>
    <n v="5175"/>
    <n v="0"/>
    <n v="0"/>
    <n v="65"/>
    <n v="225"/>
  </r>
  <r>
    <x v="19"/>
    <s v="COSMETICS"/>
    <x v="11"/>
    <x v="5"/>
    <x v="0"/>
    <n v="102208622"/>
    <n v="747930013549"/>
    <s v="CREME DE LA MER MOISTURIZING CREME 100ML 28EP-01"/>
    <s v="EA"/>
    <n v="3"/>
    <n v="5097"/>
    <n v="0"/>
    <n v="0"/>
    <n v="148"/>
    <n v="1197"/>
  </r>
  <r>
    <x v="19"/>
    <s v="COSMETICS"/>
    <x v="11"/>
    <x v="5"/>
    <x v="1"/>
    <n v="110275677"/>
    <n v="747930042464"/>
    <s v="CREME DE LA MER MOISTURIZING SOFT CREAM 100ML 53CM-01"/>
    <s v="EA"/>
    <n v="3"/>
    <n v="5097"/>
    <n v="0"/>
    <n v="0"/>
    <n v="15"/>
    <n v="1"/>
  </r>
  <r>
    <x v="19"/>
    <s v="COSMETICS"/>
    <x v="11"/>
    <x v="5"/>
    <x v="0"/>
    <n v="110640680"/>
    <n v="747930073642"/>
    <s v="LA MER GENAISSANCE EYE AND EXPRESSION CREAM 15ML 5J8T-01"/>
    <s v="EA"/>
    <n v="4"/>
    <n v="5072"/>
    <n v="1"/>
    <n v="1268"/>
    <n v="22"/>
    <n v="0"/>
  </r>
  <r>
    <x v="19"/>
    <s v="COSMETICS"/>
    <x v="1"/>
    <x v="5"/>
    <x v="1"/>
    <n v="110533002"/>
    <n v="887167307995"/>
    <s v="E LAUDER ANR ESSENTIALS SET RPMY-01"/>
    <s v="EA"/>
    <n v="5"/>
    <n v="5000"/>
    <n v="0"/>
    <n v="0"/>
    <n v="25"/>
    <n v="597"/>
  </r>
  <r>
    <x v="19"/>
    <s v="COSMETICS"/>
    <x v="11"/>
    <x v="5"/>
    <x v="1"/>
    <n v="110275691"/>
    <n v="747930039525"/>
    <s v="CREME DE LA MER THE TREATMENT LOTION 150ML 51KA-01"/>
    <s v="EA"/>
    <n v="9"/>
    <n v="4959"/>
    <n v="0"/>
    <n v="0"/>
    <n v="54"/>
    <n v="6974"/>
  </r>
  <r>
    <x v="19"/>
    <s v="COSMETICS"/>
    <x v="12"/>
    <x v="6"/>
    <x v="7"/>
    <n v="102205248"/>
    <n v="773602042951"/>
    <s v="MAC STUDIOFIX POWDER FOUNDATION NC42 M510-58"/>
    <s v="EA"/>
    <n v="38"/>
    <n v="4902"/>
    <n v="2"/>
    <n v="258"/>
    <n v="71"/>
    <n v="915"/>
  </r>
  <r>
    <x v="19"/>
    <s v="COSMETICS"/>
    <x v="12"/>
    <x v="6"/>
    <x v="7"/>
    <n v="111397243"/>
    <n v="773602561445"/>
    <s v="MAC TRAVEL EXCLUSIVE: PREP + PRIME FIX+ X 2 SHWW-01"/>
    <s v="EA"/>
    <n v="28"/>
    <n v="4844"/>
    <n v="1"/>
    <n v="173"/>
    <n v="93"/>
    <n v="1266"/>
  </r>
  <r>
    <x v="19"/>
    <s v="COSMETICS"/>
    <x v="12"/>
    <x v="6"/>
    <x v="7"/>
    <n v="111531853"/>
    <n v="773602563227"/>
    <s v="MAC LIPSTICK RUBY WOO SJ2C-52"/>
    <s v="EA"/>
    <n v="55"/>
    <n v="4785"/>
    <n v="1"/>
    <n v="87"/>
    <n v="28"/>
    <n v="167"/>
  </r>
  <r>
    <x v="19"/>
    <s v="COSMETICS"/>
    <x v="12"/>
    <x v="6"/>
    <x v="7"/>
    <n v="102207017"/>
    <n v="773602112371"/>
    <s v="MAC TECHNAKOHL GRAPHBLK M76P-01"/>
    <s v="EA"/>
    <n v="63"/>
    <n v="4536"/>
    <n v="6"/>
    <n v="432"/>
    <n v="38"/>
    <n v="524"/>
  </r>
  <r>
    <x v="19"/>
    <s v="COSMETICS"/>
    <x v="1"/>
    <x v="5"/>
    <x v="1"/>
    <n v="110273893"/>
    <n v="27131267256"/>
    <s v="E LAUDER ANR SYNC RECOVERY COMPLEX II 50ML YF4E-01"/>
    <s v="EA"/>
    <n v="12"/>
    <n v="4488"/>
    <n v="1"/>
    <n v="374"/>
    <n v="14"/>
    <n v="2629"/>
  </r>
  <r>
    <x v="19"/>
    <s v="COSMETICS"/>
    <x v="11"/>
    <x v="5"/>
    <x v="1"/>
    <n v="111543766"/>
    <n v="747930124184"/>
    <s v="CREME DE LAMER ARRIVE HYDRATED SET 10PCS 40T2-01"/>
    <s v="EA"/>
    <n v="2"/>
    <n v="4484"/>
    <n v="0"/>
    <n v="0"/>
    <n v="25"/>
    <n v="547"/>
  </r>
  <r>
    <x v="19"/>
    <s v="COSMETICS"/>
    <x v="11"/>
    <x v="5"/>
    <x v="3"/>
    <n v="102202391"/>
    <n v="747930000013"/>
    <s v="CREME DE LA MER MOISTURIZING CREME 60ML 3320-02"/>
    <s v="EA"/>
    <n v="4"/>
    <n v="4404"/>
    <n v="0"/>
    <n v="0"/>
    <n v="52"/>
    <n v="482"/>
  </r>
  <r>
    <x v="19"/>
    <s v="COSMETICS"/>
    <x v="11"/>
    <x v="5"/>
    <x v="0"/>
    <n v="110858839"/>
    <n v="747930096405"/>
    <s v="LA MER THE MOISTURIZING COOL GEL CREAM 60ML 5R07-01"/>
    <s v="EA"/>
    <n v="4"/>
    <n v="4404"/>
    <n v="1"/>
    <n v="1101"/>
    <n v="17"/>
    <n v="0"/>
  </r>
  <r>
    <x v="19"/>
    <s v="COSMETICS"/>
    <x v="12"/>
    <x v="6"/>
    <x v="7"/>
    <n v="110413857"/>
    <n v="773602284580"/>
    <s v="MAC MATTE LIPSTICK MEHR M2LP-70"/>
    <s v="EA"/>
    <n v="55"/>
    <n v="4400"/>
    <n v="2"/>
    <n v="160"/>
    <n v="63"/>
    <n v="570"/>
  </r>
  <r>
    <x v="19"/>
    <s v="COSMETICS"/>
    <x v="1"/>
    <x v="5"/>
    <x v="0"/>
    <n v="111079657"/>
    <n v="887167397897"/>
    <s v="E LAUDER ANR EYE SUPERCHARGED DUO 2X15ML P4RY-01"/>
    <s v="EA"/>
    <n v="11"/>
    <n v="4378"/>
    <n v="1"/>
    <n v="398"/>
    <n v="35"/>
    <n v="3564"/>
  </r>
  <r>
    <x v="19"/>
    <s v="COSMETICS"/>
    <x v="1"/>
    <x v="5"/>
    <x v="0"/>
    <n v="110443207"/>
    <n v="887167190719"/>
    <s v="E LAUDER ANR CONCENTRATED POWERFOIL MASK (X8) R8RW-01"/>
    <s v="EA"/>
    <n v="11"/>
    <n v="4356"/>
    <n v="0"/>
    <n v="0"/>
    <n v="26"/>
    <n v="441"/>
  </r>
  <r>
    <x v="19"/>
    <s v="COSMETICS"/>
    <x v="1"/>
    <x v="5"/>
    <x v="4"/>
    <n v="111521916"/>
    <n v="887167484757"/>
    <s v="ESTEE LAUDER NIGHTTIME EXPERTS SET"/>
    <s v="EA"/>
    <n v="6"/>
    <n v="4266"/>
    <n v="1"/>
    <n v="711"/>
    <n v="22"/>
    <n v="2881"/>
  </r>
  <r>
    <x v="19"/>
    <s v="COSMETICS"/>
    <x v="12"/>
    <x v="6"/>
    <x v="3"/>
    <n v="111426121"/>
    <n v="773602569861"/>
    <s v="MAC MC FY20 ME &amp; INDIA LIPSTICK TRIO LL SJH7-01"/>
    <s v="EA"/>
    <n v="21"/>
    <n v="4263"/>
    <n v="0"/>
    <n v="0"/>
    <n v="12"/>
    <n v="0"/>
  </r>
  <r>
    <x v="19"/>
    <s v="COSMETICS"/>
    <x v="3"/>
    <x v="5"/>
    <x v="4"/>
    <n v="111126062"/>
    <n v="20714987541"/>
    <s v="CLINIQUE LOVES DUBAI EXCLUSIVE SET"/>
    <s v="EA"/>
    <n v="11"/>
    <n v="4257"/>
    <n v="1"/>
    <n v="387"/>
    <n v="21"/>
    <n v="980"/>
  </r>
  <r>
    <x v="19"/>
    <s v="COSMETICS"/>
    <x v="1"/>
    <x v="5"/>
    <x v="1"/>
    <n v="110702972"/>
    <n v="887167325432"/>
    <s v="E LAUDER REVITALIZING SUPREME PLUS LIGHT 50ML RTM5-01"/>
    <s v="EA"/>
    <n v="12"/>
    <n v="4020"/>
    <n v="1"/>
    <n v="335"/>
    <n v="10"/>
    <n v="118"/>
  </r>
  <r>
    <x v="19"/>
    <s v="COSMETICS"/>
    <x v="12"/>
    <x v="6"/>
    <x v="7"/>
    <n v="102205246"/>
    <n v="773602018413"/>
    <s v="MAC STUDIOFIX POWDER FOUNDATION NC40 M510-53"/>
    <s v="EA"/>
    <n v="31"/>
    <n v="3999"/>
    <n v="4"/>
    <n v="516"/>
    <n v="86"/>
    <n v="438"/>
  </r>
  <r>
    <x v="19"/>
    <s v="COSMETICS"/>
    <x v="1"/>
    <x v="5"/>
    <x v="0"/>
    <n v="111121410"/>
    <n v="887167386648"/>
    <s v="E LAUDER NUTRITIOUS VITALITY 8 RADIANCE DAY &amp; NIGHT SET P3GA-01"/>
    <s v="EA"/>
    <n v="9"/>
    <n v="3978"/>
    <n v="0"/>
    <n v="0"/>
    <n v="50"/>
    <n v="81"/>
  </r>
  <r>
    <x v="19"/>
    <s v="COSMETICS"/>
    <x v="1"/>
    <x v="5"/>
    <x v="1"/>
    <n v="110246232"/>
    <n v="27131955719"/>
    <s v="E LAUDER ADVANCED TIME ZONE 3-TO-TRAVEL SET Y8JR-01"/>
    <s v="EA"/>
    <n v="5"/>
    <n v="3960"/>
    <n v="4"/>
    <n v="3168"/>
    <n v="7"/>
    <n v="0"/>
  </r>
  <r>
    <x v="19"/>
    <s v="COSMETICS"/>
    <x v="11"/>
    <x v="5"/>
    <x v="1"/>
    <n v="111423918"/>
    <n v="747930096474"/>
    <s v="CREME DE LAMER REGENERATING SERUM 30ML 5R0P-01"/>
    <s v="EA"/>
    <n v="3"/>
    <n v="3948"/>
    <n v="0"/>
    <n v="0"/>
    <n v="23"/>
    <n v="63"/>
  </r>
  <r>
    <x v="19"/>
    <s v="COSMETICS"/>
    <x v="11"/>
    <x v="5"/>
    <x v="13"/>
    <n v="111613580"/>
    <n v="747930115298"/>
    <s v="CREME DE LAMER MINI MIRACLE BROTH COLLECTION 5PCS 5XLC-01"/>
    <s v="EA"/>
    <n v="6"/>
    <n v="3876"/>
    <n v="0"/>
    <n v="0"/>
    <n v="0"/>
    <n v="486"/>
  </r>
  <r>
    <x v="19"/>
    <s v="COSMETICS"/>
    <x v="11"/>
    <x v="5"/>
    <x v="0"/>
    <n v="110105688"/>
    <n v="747930025771"/>
    <s v="CREME DE LA MER EYE BALM INTENSE 15ML 2NF3 01"/>
    <s v="EA"/>
    <n v="5"/>
    <n v="3830"/>
    <n v="0"/>
    <n v="0"/>
    <n v="80"/>
    <n v="97"/>
  </r>
  <r>
    <x v="19"/>
    <s v="COSMETICS"/>
    <x v="3"/>
    <x v="5"/>
    <x v="0"/>
    <n v="110277017"/>
    <n v="20714636289"/>
    <s v="CLINIQUE MOISTURE BASICS DDML+ 2X125ML Z09A-01"/>
    <s v="EA"/>
    <n v="15"/>
    <n v="3810"/>
    <n v="0"/>
    <n v="0"/>
    <n v="49"/>
    <n v="794"/>
  </r>
  <r>
    <x v="19"/>
    <s v="COSMETICS"/>
    <x v="12"/>
    <x v="6"/>
    <x v="7"/>
    <n v="102205149"/>
    <n v="773602047116"/>
    <s v="MAC STUDIOFIX POWDER PLUS FOUNDTN NC25 M510-69"/>
    <s v="EA"/>
    <n v="29"/>
    <n v="3741"/>
    <n v="2"/>
    <n v="258"/>
    <n v="50"/>
    <n v="228"/>
  </r>
  <r>
    <x v="19"/>
    <s v="COSMETICS"/>
    <x v="11"/>
    <x v="5"/>
    <x v="0"/>
    <n v="111369108"/>
    <n v="747930112433"/>
    <s v="CREME DE LA MER THE LIP BALM 5X21-01"/>
    <s v="EA"/>
    <n v="15"/>
    <n v="3735"/>
    <n v="1"/>
    <n v="249"/>
    <n v="19"/>
    <n v="171"/>
  </r>
  <r>
    <x v="19"/>
    <s v="COSMETICS"/>
    <x v="11"/>
    <x v="5"/>
    <x v="0"/>
    <n v="110504496"/>
    <n v="747930070788"/>
    <s v="CREME DE LA MER THE MOISTURIZING SOFT LOTION 50ML 5HHN-01"/>
    <s v="EA"/>
    <n v="4"/>
    <n v="3732"/>
    <n v="1"/>
    <n v="933"/>
    <n v="18"/>
    <n v="4"/>
  </r>
  <r>
    <x v="19"/>
    <s v="COSMETICS"/>
    <x v="11"/>
    <x v="5"/>
    <x v="1"/>
    <n v="111311565"/>
    <n v="747930096801"/>
    <s v="CRME DE LAMER THE CONCENTRATE 50ML 5R2G-01"/>
    <s v="EA"/>
    <n v="2"/>
    <n v="3732"/>
    <n v="0"/>
    <n v="0"/>
    <n v="31"/>
    <n v="610"/>
  </r>
  <r>
    <x v="19"/>
    <s v="COSMETICS"/>
    <x v="11"/>
    <x v="5"/>
    <x v="0"/>
    <n v="111451800"/>
    <n v="747930115540"/>
    <s v="CREME DE LAMER THE GENAISSANCE DE LA MER COLLECTION 3PCS 5XMR-01"/>
    <s v="EA"/>
    <n v="1"/>
    <n v="3660"/>
    <n v="0"/>
    <n v="0"/>
    <n v="24"/>
    <n v="555"/>
  </r>
  <r>
    <x v="19"/>
    <s v="COSMETICS"/>
    <x v="11"/>
    <x v="5"/>
    <x v="1"/>
    <n v="111451800"/>
    <n v="747930115540"/>
    <s v="CREME DE LAMER THE GENAISSANCE DE LA MER COLLECTION 3PCS 5XMR-01"/>
    <s v="EA"/>
    <n v="1"/>
    <n v="3660"/>
    <n v="0"/>
    <n v="0"/>
    <n v="14"/>
    <n v="555"/>
  </r>
  <r>
    <x v="19"/>
    <s v="COSMETICS"/>
    <x v="12"/>
    <x v="6"/>
    <x v="7"/>
    <n v="111397244"/>
    <n v="773602561452"/>
    <s v="MAC TR KITS FY20 PART 1 SHWX-01"/>
    <s v="EA"/>
    <n v="18"/>
    <n v="3654"/>
    <n v="0"/>
    <n v="0"/>
    <n v="48"/>
    <n v="1642"/>
  </r>
  <r>
    <x v="19"/>
    <s v="COSMETICS"/>
    <x v="12"/>
    <x v="6"/>
    <x v="7"/>
    <n v="111613592"/>
    <n v="773602561605"/>
    <s v="MAC TRAVEL EXCLUSIVE WARM LOOKS IN A BOX SHXC-01"/>
    <s v="EA"/>
    <n v="18"/>
    <n v="3618"/>
    <n v="1"/>
    <n v="201"/>
    <n v="59"/>
    <n v="67"/>
  </r>
  <r>
    <x v="19"/>
    <s v="COSMETICS"/>
    <x v="1"/>
    <x v="5"/>
    <x v="1"/>
    <n v="110273894"/>
    <n v="27131268864"/>
    <s v="E LAUDER ANR SYNC RECOVERY COMPLEX II 100ML YF4H-01"/>
    <s v="EA"/>
    <n v="6"/>
    <n v="3594"/>
    <n v="1"/>
    <n v="599"/>
    <n v="25"/>
    <n v="545"/>
  </r>
  <r>
    <x v="19"/>
    <s v="COSMETICS"/>
    <x v="1"/>
    <x v="5"/>
    <x v="0"/>
    <n v="111451858"/>
    <n v="887167415942"/>
    <s v="E LAUDER REVITALIZING SUPREME+ NIGHT INTNSVE RSTRTIVE CRM 50ML P6RJ-01"/>
    <s v="EA"/>
    <n v="10"/>
    <n v="3590"/>
    <n v="0"/>
    <n v="0"/>
    <n v="67"/>
    <n v="763"/>
  </r>
  <r>
    <x v="19"/>
    <s v="COSMETICS"/>
    <x v="3"/>
    <x v="5"/>
    <x v="0"/>
    <n v="110859410"/>
    <n v="20714914332"/>
    <s v="CLINIQUE ULTRA HYDRATION SET K6LA-01"/>
    <s v="EA"/>
    <n v="12"/>
    <n v="3588"/>
    <n v="1"/>
    <n v="299"/>
    <n v="19"/>
    <n v="538"/>
  </r>
  <r>
    <x v="19"/>
    <s v="COSMETICS"/>
    <x v="1"/>
    <x v="5"/>
    <x v="3"/>
    <n v="111521916"/>
    <n v="887167484757"/>
    <s v="ESTEE LAUDER NIGHTTIME EXPERTS SET"/>
    <s v="EA"/>
    <n v="5"/>
    <n v="3555"/>
    <n v="0"/>
    <n v="0"/>
    <n v="14"/>
    <n v="2881"/>
  </r>
  <r>
    <x v="19"/>
    <s v="COSMETICS"/>
    <x v="12"/>
    <x v="6"/>
    <x v="7"/>
    <n v="111613590"/>
    <n v="773602561582"/>
    <s v="MAC TRAVEL EXCLUSIVE FLIGHT OF FANTASY EYE AND FACE PALETTE SHX9-01"/>
    <s v="EA"/>
    <n v="25"/>
    <n v="3500"/>
    <n v="0"/>
    <n v="0"/>
    <n v="20"/>
    <n v="262"/>
  </r>
  <r>
    <x v="19"/>
    <s v="COSMETICS"/>
    <x v="3"/>
    <x v="5"/>
    <x v="0"/>
    <n v="110336031"/>
    <n v="20714698928"/>
    <s v="CLINIQUE SMART CUSTOM REPAIR SERUM 100ML Z7W3-01"/>
    <s v="EA"/>
    <n v="6"/>
    <n v="3390"/>
    <n v="0"/>
    <n v="0"/>
    <n v="4"/>
    <n v="13"/>
  </r>
  <r>
    <x v="19"/>
    <s v="COSMETICS"/>
    <x v="1"/>
    <x v="5"/>
    <x v="0"/>
    <n v="110273893"/>
    <n v="27131267256"/>
    <s v="E LAUDER ANR SYNC RECOVERY COMPLEX II 50ML YF4E-01"/>
    <s v="EA"/>
    <n v="9"/>
    <n v="3366"/>
    <n v="0"/>
    <n v="0"/>
    <n v="28"/>
    <n v="2629"/>
  </r>
  <r>
    <x v="19"/>
    <s v="COSMETICS"/>
    <x v="3"/>
    <x v="5"/>
    <x v="0"/>
    <n v="110859409"/>
    <n v="20714914325"/>
    <s v="CLINIQUE ALL ABOUT MOISTURE SET K6L9-01"/>
    <s v="EA"/>
    <n v="15"/>
    <n v="3315"/>
    <n v="0"/>
    <n v="0"/>
    <n v="23"/>
    <n v="101"/>
  </r>
  <r>
    <x v="19"/>
    <s v="COSMETICS"/>
    <x v="12"/>
    <x v="6"/>
    <x v="1"/>
    <n v="111397244"/>
    <n v="773602561452"/>
    <s v="MAC TR KITS FY20 PART 1 SHWX-01"/>
    <s v="EA"/>
    <n v="16"/>
    <n v="3248"/>
    <n v="0"/>
    <n v="0"/>
    <n v="16"/>
    <n v="1642"/>
  </r>
  <r>
    <x v="19"/>
    <s v="COSMETICS"/>
    <x v="12"/>
    <x v="6"/>
    <x v="7"/>
    <n v="110524784"/>
    <n v="773602151080"/>
    <s v="MAC STUDIO FIX NC41 M510-74"/>
    <s v="EA"/>
    <n v="25"/>
    <n v="3225"/>
    <n v="2"/>
    <n v="258"/>
    <n v="50"/>
    <n v="241"/>
  </r>
  <r>
    <x v="19"/>
    <s v="COSMETICS"/>
    <x v="12"/>
    <x v="6"/>
    <x v="7"/>
    <n v="111613614"/>
    <n v="773602566839"/>
    <s v="MAC PREP + PRIME FIX+ CHERRY BLOSSOM SJA6-02"/>
    <s v="EA"/>
    <n v="31"/>
    <n v="3162"/>
    <n v="3"/>
    <n v="306"/>
    <n v="37"/>
    <n v="186"/>
  </r>
  <r>
    <x v="19"/>
    <s v="COSMETICS"/>
    <x v="12"/>
    <x v="6"/>
    <x v="7"/>
    <n v="102206293"/>
    <n v="773602103492"/>
    <s v="MAC STUDIO FIX FLUID SPF 15 NC25 M6JC-03"/>
    <s v="EA"/>
    <n v="24"/>
    <n v="3096"/>
    <n v="0"/>
    <n v="0"/>
    <n v="42"/>
    <n v="172"/>
  </r>
  <r>
    <x v="19"/>
    <s v="COSMETICS"/>
    <x v="3"/>
    <x v="5"/>
    <x v="0"/>
    <n v="110415407"/>
    <n v="20714678203"/>
    <s v="CLINIQUE SMART NIGHT MOISTURIZER (DRY COMBO) 50ML Z5CL-01"/>
    <s v="EA"/>
    <n v="12"/>
    <n v="3096"/>
    <n v="1"/>
    <n v="258"/>
    <n v="6"/>
    <n v="51"/>
  </r>
  <r>
    <x v="19"/>
    <s v="COSMETICS"/>
    <x v="12"/>
    <x v="6"/>
    <x v="7"/>
    <n v="111451900"/>
    <n v="773602561667"/>
    <s v="MAC STDIO FIX SPF 15 X2 NC25 SHXK-01"/>
    <s v="EA"/>
    <n v="14"/>
    <n v="3066"/>
    <n v="0"/>
    <n v="0"/>
    <n v="17"/>
    <n v="3"/>
  </r>
  <r>
    <x v="19"/>
    <s v="COSMETICS"/>
    <x v="1"/>
    <x v="6"/>
    <x v="0"/>
    <n v="111548478"/>
    <n v="887167458284"/>
    <s v="ESTEE LAUDER TRAVEL IN COLOR REFRESH PINK POUCH ME EXCLUSIVE PC4T-01"/>
    <s v="EA"/>
    <n v="12"/>
    <n v="3048"/>
    <n v="0"/>
    <n v="0"/>
    <n v="15"/>
    <n v="288"/>
  </r>
  <r>
    <x v="19"/>
    <s v="COSMETICS"/>
    <x v="3"/>
    <x v="5"/>
    <x v="0"/>
    <n v="110242900"/>
    <n v="20714607302"/>
    <s v="CLINIQUE THE BOUNCE IS BACK RW SET 7W38-01"/>
    <s v="EA"/>
    <n v="6"/>
    <n v="3006"/>
    <n v="0"/>
    <n v="0"/>
    <n v="21"/>
    <n v="4"/>
  </r>
  <r>
    <x v="19"/>
    <s v="COSMETICS"/>
    <x v="1"/>
    <x v="5"/>
    <x v="4"/>
    <n v="110273893"/>
    <n v="27131267256"/>
    <s v="E LAUDER ANR SYNC RECOVERY COMPLEX II 50ML YF4E-01"/>
    <s v="EA"/>
    <n v="8"/>
    <n v="2992"/>
    <n v="0"/>
    <n v="0"/>
    <n v="23"/>
    <n v="2629"/>
  </r>
  <r>
    <x v="19"/>
    <s v="COSMETICS"/>
    <x v="11"/>
    <x v="5"/>
    <x v="0"/>
    <n v="110204252"/>
    <n v="747930035626"/>
    <s v="CREME DE LA MER MOISTURIZING SOFT CREME 30ML 2Y3R-01"/>
    <s v="EA"/>
    <n v="5"/>
    <n v="2990"/>
    <n v="0"/>
    <n v="0"/>
    <n v="0"/>
    <n v="0"/>
  </r>
  <r>
    <x v="19"/>
    <s v="COSMETICS"/>
    <x v="12"/>
    <x v="6"/>
    <x v="7"/>
    <n v="102205236"/>
    <n v="773602010554"/>
    <s v="MAC STUDIOFIX POWDER FOUNDATION NC45 M510-28"/>
    <s v="EA"/>
    <n v="23"/>
    <n v="2967"/>
    <n v="0"/>
    <n v="0"/>
    <n v="68"/>
    <n v="277"/>
  </r>
  <r>
    <x v="19"/>
    <s v="COSMETICS"/>
    <x v="1"/>
    <x v="5"/>
    <x v="3"/>
    <n v="111398698"/>
    <n v="887167464315"/>
    <s v="E LAUDER ANR SERUM 50ML +INTENSE RESET CON SET PCN3-01"/>
    <s v="EA"/>
    <n v="5"/>
    <n v="2945"/>
    <n v="0"/>
    <n v="0"/>
    <n v="9"/>
    <n v="1"/>
  </r>
  <r>
    <x v="19"/>
    <s v="COSMETICS"/>
    <x v="12"/>
    <x v="6"/>
    <x v="4"/>
    <n v="111451897"/>
    <n v="773602561377"/>
    <s v="MAC TR EXCL IN EXTRM DIM X 2 SHWK-01"/>
    <s v="EA"/>
    <n v="18"/>
    <n v="2916"/>
    <n v="3"/>
    <n v="486"/>
    <n v="86"/>
    <n v="57"/>
  </r>
  <r>
    <x v="19"/>
    <s v="COSMETICS"/>
    <x v="3"/>
    <x v="5"/>
    <x v="0"/>
    <n v="102631199"/>
    <n v="20714007027"/>
    <s v="CLINIQUE CFM DEO STICK FOR MEN 6531-01"/>
    <s v="EA"/>
    <n v="39"/>
    <n v="2886"/>
    <n v="0"/>
    <n v="0"/>
    <n v="1"/>
    <n v="0"/>
  </r>
  <r>
    <x v="19"/>
    <s v="COSMETICS"/>
    <x v="12"/>
    <x v="6"/>
    <x v="7"/>
    <n v="110288087"/>
    <n v="773602318575"/>
    <s v="MAC PRO LONGWEAR EYE LINER DEFINEDLY BLACK MRY5-07"/>
    <s v="EA"/>
    <n v="36"/>
    <n v="2880"/>
    <n v="1"/>
    <n v="80"/>
    <n v="43"/>
    <n v="240"/>
  </r>
  <r>
    <x v="19"/>
    <s v="COSMETICS"/>
    <x v="11"/>
    <x v="5"/>
    <x v="1"/>
    <n v="111482550"/>
    <n v="747930116288"/>
    <s v="CREME DE LAMER THE SMOOTHING CONTOUR COLLECTION 5Y10-01"/>
    <s v="EA"/>
    <n v="1"/>
    <n v="2873"/>
    <n v="0"/>
    <n v="0"/>
    <n v="19"/>
    <n v="342"/>
  </r>
  <r>
    <x v="19"/>
    <s v="COSMETICS"/>
    <x v="12"/>
    <x v="6"/>
    <x v="4"/>
    <n v="111368850"/>
    <n v="773602561087"/>
    <s v="MAC F19 DDF EXCL LIP KIT SHTA01"/>
    <s v="EA"/>
    <n v="13"/>
    <n v="2847"/>
    <n v="0"/>
    <n v="0"/>
    <n v="20"/>
    <n v="3525"/>
  </r>
  <r>
    <x v="19"/>
    <s v="COSMETICS"/>
    <x v="12"/>
    <x v="6"/>
    <x v="7"/>
    <n v="111114986"/>
    <n v="773602525386"/>
    <s v="MAC TRAVEL EXCLUSIVE LIPSTICK X 3 SF2N-01"/>
    <s v="EA"/>
    <n v="14"/>
    <n v="2842"/>
    <n v="3"/>
    <n v="609"/>
    <n v="38"/>
    <n v="335"/>
  </r>
  <r>
    <x v="19"/>
    <s v="COSMETICS"/>
    <x v="3"/>
    <x v="5"/>
    <x v="0"/>
    <n v="110859406"/>
    <n v="20714898212"/>
    <s v="CLINIQUE MOISTURE SURGE 72H AUTO-REPLENISHING HYDRATOR 200ML K4N0-01"/>
    <s v="EA"/>
    <n v="6"/>
    <n v="2832"/>
    <n v="0"/>
    <n v="0"/>
    <n v="9"/>
    <n v="4"/>
  </r>
  <r>
    <x v="19"/>
    <s v="COSMETICS"/>
    <x v="12"/>
    <x v="6"/>
    <x v="7"/>
    <n v="111488355"/>
    <n v="773602553365"/>
    <s v="MAC STARRY-EYED KIT: NEUTRAL SH99-Y9"/>
    <s v="EA"/>
    <n v="16"/>
    <n v="2816"/>
    <n v="5"/>
    <n v="880"/>
    <n v="1"/>
    <n v="0"/>
  </r>
  <r>
    <x v="19"/>
    <s v="COSMETICS"/>
    <x v="12"/>
    <x v="6"/>
    <x v="7"/>
    <n v="111024611"/>
    <n v="773602465651"/>
    <s v="MAC EYE BROWS STYLERSPI .09GM/0OZ S778-06"/>
    <s v="EA"/>
    <n v="36"/>
    <n v="2808"/>
    <n v="1"/>
    <n v="78"/>
    <n v="48"/>
    <n v="333"/>
  </r>
  <r>
    <x v="19"/>
    <s v="COSMETICS"/>
    <x v="12"/>
    <x v="6"/>
    <x v="7"/>
    <n v="111613589"/>
    <n v="773602561575"/>
    <s v="MAC TRAVEL EXCLUSIVE FIRST CLASS EYE AND FACE PALETTE SHX8-01"/>
    <s v="EA"/>
    <n v="20"/>
    <n v="2800"/>
    <n v="0"/>
    <n v="0"/>
    <n v="50"/>
    <n v="424"/>
  </r>
  <r>
    <x v="19"/>
    <s v="COSMETICS"/>
    <x v="11"/>
    <x v="5"/>
    <x v="0"/>
    <n v="110580471"/>
    <n v="747930070795"/>
    <s v="LA MER THE MOISTURIZING MATTE LOTION 50ML 5HHP-01"/>
    <s v="EA"/>
    <n v="3"/>
    <n v="2799"/>
    <n v="0"/>
    <n v="0"/>
    <n v="17"/>
    <n v="0"/>
  </r>
  <r>
    <x v="19"/>
    <s v="COSMETICS"/>
    <x v="11"/>
    <x v="5"/>
    <x v="0"/>
    <n v="110275688"/>
    <n v="747930040330"/>
    <s v="CREME DE LA MER THE TONIC 200ML 523M-01"/>
    <s v="EA"/>
    <n v="8"/>
    <n v="2760"/>
    <n v="0"/>
    <n v="0"/>
    <n v="63"/>
    <n v="239"/>
  </r>
  <r>
    <x v="19"/>
    <s v="COSMETICS"/>
    <x v="3"/>
    <x v="5"/>
    <x v="0"/>
    <n v="110120940"/>
    <n v="20714462727"/>
    <s v="CLINIQUE CLARIFYING LOTION 2 400ML 76WY 01"/>
    <s v="EA"/>
    <n v="20"/>
    <n v="2700"/>
    <n v="2"/>
    <n v="270"/>
    <n v="9"/>
    <n v="148"/>
  </r>
  <r>
    <x v="19"/>
    <s v="COSMETICS"/>
    <x v="12"/>
    <x v="6"/>
    <x v="4"/>
    <n v="111426121"/>
    <n v="773602569861"/>
    <s v="MAC MC FY20 ME &amp; INDIA LIPSTICK TRIO LL SJH7-01"/>
    <s v="EA"/>
    <n v="13"/>
    <n v="2639"/>
    <n v="0"/>
    <n v="0"/>
    <n v="1"/>
    <n v="0"/>
  </r>
  <r>
    <x v="19"/>
    <s v="COSMETICS"/>
    <x v="1"/>
    <x v="5"/>
    <x v="0"/>
    <n v="111593377"/>
    <n v="887167412941"/>
    <s v="ESTEE LAUDER PERFECTIONIST PRO RAPID BRIGHTENING TREATMENT 100ML P6GK-01"/>
    <s v="EA"/>
    <n v="4"/>
    <n v="2636"/>
    <n v="1"/>
    <n v="659"/>
    <n v="39"/>
    <n v="236"/>
  </r>
  <r>
    <x v="19"/>
    <s v="COSMETICS"/>
    <x v="11"/>
    <x v="5"/>
    <x v="0"/>
    <n v="111423918"/>
    <n v="747930096474"/>
    <s v="CREME DE LAMER REGENERATING SERUM 30ML 5R0P-01"/>
    <s v="EA"/>
    <n v="2"/>
    <n v="2632"/>
    <n v="0"/>
    <n v="0"/>
    <n v="72"/>
    <n v="63"/>
  </r>
  <r>
    <x v="19"/>
    <s v="COSMETICS"/>
    <x v="12"/>
    <x v="6"/>
    <x v="7"/>
    <n v="102205233"/>
    <n v="773602010486"/>
    <s v="MAC STUDIOFIX POWDER FOUNDATION NC20 M510-21"/>
    <s v="EA"/>
    <n v="20"/>
    <n v="2580"/>
    <n v="2"/>
    <n v="258"/>
    <n v="47"/>
    <n v="0"/>
  </r>
  <r>
    <x v="19"/>
    <s v="COSMETICS"/>
    <x v="12"/>
    <x v="6"/>
    <x v="7"/>
    <n v="102206297"/>
    <n v="773602103546"/>
    <s v="MAC STUDIO FIX FLUID SPF 15 NC42 M6JC-08"/>
    <s v="EA"/>
    <n v="20"/>
    <n v="2580"/>
    <n v="1"/>
    <n v="129"/>
    <n v="46"/>
    <n v="381"/>
  </r>
  <r>
    <x v="19"/>
    <s v="COSMETICS"/>
    <x v="12"/>
    <x v="6"/>
    <x v="7"/>
    <n v="102208728"/>
    <n v="773602077540"/>
    <s v="MAC MATTE LIPSTICK VELVET TEDDY M2LP-37"/>
    <s v="EA"/>
    <n v="32"/>
    <n v="2560"/>
    <n v="1"/>
    <n v="80"/>
    <n v="23"/>
    <n v="493"/>
  </r>
  <r>
    <x v="19"/>
    <s v="COSMETICS"/>
    <x v="11"/>
    <x v="5"/>
    <x v="0"/>
    <n v="110296842"/>
    <n v="747930049814"/>
    <s v="CREME DE LA MER THE LIFTING CONTOUR SERUM 30ML 57KY-01"/>
    <s v="EA"/>
    <n v="2"/>
    <n v="2536"/>
    <n v="0"/>
    <n v="0"/>
    <n v="25"/>
    <n v="16"/>
  </r>
  <r>
    <x v="19"/>
    <s v="COSMETICS"/>
    <x v="11"/>
    <x v="5"/>
    <x v="1"/>
    <n v="110640680"/>
    <n v="747930073642"/>
    <s v="LA MER GENAISSANCE EYE AND EXPRESSION CREAM 15ML 5J8T-01"/>
    <s v="EA"/>
    <n v="2"/>
    <n v="2536"/>
    <n v="0"/>
    <n v="0"/>
    <n v="10"/>
    <n v="0"/>
  </r>
  <r>
    <x v="19"/>
    <s v="COSMETICS"/>
    <x v="12"/>
    <x v="6"/>
    <x v="7"/>
    <n v="110808216"/>
    <n v="773602510450"/>
    <s v="MAC EYES TIMES NINE BURGUNDY SCN2-03"/>
    <s v="EA"/>
    <n v="20"/>
    <n v="2520"/>
    <n v="2"/>
    <n v="252"/>
    <n v="42"/>
    <n v="288"/>
  </r>
  <r>
    <x v="19"/>
    <s v="COSMETICS"/>
    <x v="1"/>
    <x v="5"/>
    <x v="3"/>
    <n v="111079657"/>
    <n v="887167397897"/>
    <s v="E LAUDER ANR EYE SUPERCHARGED DUO 2X15ML P4RY-01"/>
    <s v="EA"/>
    <n v="6"/>
    <n v="2427.8000000000002"/>
    <n v="0"/>
    <n v="0"/>
    <n v="24"/>
    <n v="3564"/>
  </r>
  <r>
    <x v="19"/>
    <s v="COSMETICS"/>
    <x v="3"/>
    <x v="5"/>
    <x v="0"/>
    <n v="111154123"/>
    <n v="20714984885"/>
    <s v="CLINIQUE ID DDMG FATIGUE KHC2-01"/>
    <s v="EA"/>
    <n v="14"/>
    <n v="2422"/>
    <n v="0"/>
    <n v="0"/>
    <n v="0"/>
    <n v="0"/>
  </r>
  <r>
    <x v="19"/>
    <s v="COSMETICS"/>
    <x v="3"/>
    <x v="5"/>
    <x v="0"/>
    <n v="111154126"/>
    <n v="20714984984"/>
    <s v="CLINIQUE ID DDMJ UNEVEN SKIN TEXTURE KHCE-01"/>
    <s v="EA"/>
    <n v="14"/>
    <n v="2422"/>
    <n v="0"/>
    <n v="0"/>
    <n v="5"/>
    <n v="0"/>
  </r>
  <r>
    <x v="19"/>
    <s v="COSMETICS"/>
    <x v="1"/>
    <x v="5"/>
    <x v="4"/>
    <n v="110273894"/>
    <n v="27131268864"/>
    <s v="E LAUDER ANR SYNC RECOVERY COMPLEX II 100ML YF4H-01"/>
    <s v="EA"/>
    <n v="4"/>
    <n v="2396"/>
    <n v="0"/>
    <n v="0"/>
    <n v="30"/>
    <n v="545"/>
  </r>
  <r>
    <x v="19"/>
    <s v="COSMETICS"/>
    <x v="11"/>
    <x v="5"/>
    <x v="13"/>
    <n v="102202392"/>
    <n v="747930000020"/>
    <s v="CREME DE LA MER MOISTURIZING CREME 30ML 3328-02"/>
    <s v="EA"/>
    <n v="4"/>
    <n v="2392"/>
    <n v="0"/>
    <n v="0"/>
    <n v="0"/>
    <n v="1021"/>
  </r>
  <r>
    <x v="19"/>
    <s v="COSMETICS"/>
    <x v="12"/>
    <x v="6"/>
    <x v="7"/>
    <n v="111342928"/>
    <n v="773602555406"/>
    <s v="MAC EYE SHADOW X15 IN THE BUFF SHE2-01"/>
    <s v="EA"/>
    <n v="10"/>
    <n v="2380"/>
    <n v="0"/>
    <n v="0"/>
    <n v="11"/>
    <n v="0"/>
  </r>
  <r>
    <x v="19"/>
    <s v="COSMETICS"/>
    <x v="1"/>
    <x v="5"/>
    <x v="0"/>
    <n v="111398698"/>
    <n v="887167464315"/>
    <s v="E LAUDER ANR SERUM 50ML +INTENSE RESET CON SET PCN3-01"/>
    <s v="EA"/>
    <n v="4"/>
    <n v="2356"/>
    <n v="0"/>
    <n v="0"/>
    <n v="19"/>
    <n v="1"/>
  </r>
  <r>
    <x v="19"/>
    <s v="COSMETICS"/>
    <x v="1"/>
    <x v="5"/>
    <x v="0"/>
    <n v="111166466"/>
    <n v="887167368637"/>
    <s v="E LAUDER RESILIENCE MULTI EFFECT TRI PEPTIDE FACE &amp; NECK CREAM NORMAL SKIN P1G3-01"/>
    <s v="EA"/>
    <n v="7"/>
    <n v="2345"/>
    <n v="1"/>
    <n v="335"/>
    <n v="17"/>
    <n v="287"/>
  </r>
  <r>
    <x v="19"/>
    <s v="COSMETICS"/>
    <x v="1"/>
    <x v="5"/>
    <x v="4"/>
    <n v="111311594"/>
    <n v="887167391581"/>
    <s v="ESTEE LAUDER RE-NUTRIV ULTIMATE LIFT REGENERATING YOUTH PRECIOUS COLLECTION P42E-01"/>
    <s v="EA"/>
    <n v="1"/>
    <n v="2339"/>
    <n v="0"/>
    <n v="0"/>
    <n v="15"/>
    <n v="38"/>
  </r>
  <r>
    <x v="19"/>
    <s v="COSMETICS"/>
    <x v="12"/>
    <x v="6"/>
    <x v="7"/>
    <n v="111397245"/>
    <n v="773602561469"/>
    <s v="MAC TRAVEL EXCLUSIVE: LIP KIT REDSHWY-01"/>
    <s v="EA"/>
    <n v="12"/>
    <n v="2328"/>
    <n v="0"/>
    <n v="0"/>
    <n v="50"/>
    <n v="4006"/>
  </r>
  <r>
    <x v="19"/>
    <s v="COSMETICS"/>
    <x v="12"/>
    <x v="6"/>
    <x v="7"/>
    <n v="110823913"/>
    <n v="773602470969"/>
    <s v="MAC #150S LARGE POWDER BRUSH S7JE-01"/>
    <s v="EA"/>
    <n v="14"/>
    <n v="2324"/>
    <n v="1"/>
    <n v="166"/>
    <n v="25"/>
    <n v="46"/>
  </r>
  <r>
    <x v="19"/>
    <s v="COSMETICS"/>
    <x v="12"/>
    <x v="6"/>
    <x v="7"/>
    <n v="102205234"/>
    <n v="773602010509"/>
    <s v="MAC STUDIOFIX POWDER FOUNDATION NC30 M510-23"/>
    <s v="EA"/>
    <n v="18"/>
    <n v="2322"/>
    <n v="0"/>
    <n v="0"/>
    <n v="71"/>
    <n v="148"/>
  </r>
  <r>
    <x v="19"/>
    <s v="COSMETICS"/>
    <x v="12"/>
    <x v="6"/>
    <x v="7"/>
    <n v="102205235"/>
    <n v="773602010530"/>
    <s v="MAC STUDIOFIX POWDER FOUNDATION NC35 M510-26"/>
    <s v="EA"/>
    <n v="18"/>
    <n v="2322"/>
    <n v="2"/>
    <n v="258"/>
    <n v="62"/>
    <n v="383"/>
  </r>
  <r>
    <x v="19"/>
    <s v="COSMETICS"/>
    <x v="12"/>
    <x v="6"/>
    <x v="7"/>
    <n v="102205247"/>
    <n v="773602042708"/>
    <s v="MAC STUDIOFIX POWDER FOUNDATION NW43 M510-57"/>
    <s v="EA"/>
    <n v="18"/>
    <n v="2322"/>
    <n v="0"/>
    <n v="0"/>
    <n v="59"/>
    <n v="265"/>
  </r>
  <r>
    <x v="19"/>
    <s v="COSMETICS"/>
    <x v="3"/>
    <x v="5"/>
    <x v="4"/>
    <n v="110277017"/>
    <n v="20714636289"/>
    <s v="CLINIQUE MOISTURE BASICS DDML+ 2X125ML Z09A-01"/>
    <s v="EA"/>
    <n v="9"/>
    <n v="2286"/>
    <n v="1"/>
    <n v="254"/>
    <n v="7"/>
    <n v="794"/>
  </r>
  <r>
    <x v="19"/>
    <s v="COSMETICS"/>
    <x v="3"/>
    <x v="5"/>
    <x v="0"/>
    <n v="110281717"/>
    <n v="20714458669"/>
    <s v="CLINIQUE MOISTURE BASICS DDML GEL DUO 76CK-01"/>
    <s v="EA"/>
    <n v="9"/>
    <n v="2286"/>
    <n v="0"/>
    <n v="0"/>
    <n v="36"/>
    <n v="747"/>
  </r>
  <r>
    <x v="19"/>
    <s v="COSMETICS"/>
    <x v="1"/>
    <x v="5"/>
    <x v="1"/>
    <n v="110544236"/>
    <n v="887167123564"/>
    <s v="E LAUDER MICRO ESSENCE 200ML R1PW-01"/>
    <s v="EA"/>
    <n v="6"/>
    <n v="2280"/>
    <n v="1"/>
    <n v="380"/>
    <n v="28"/>
    <n v="1638"/>
  </r>
  <r>
    <x v="19"/>
    <s v="COSMETICS"/>
    <x v="1"/>
    <x v="5"/>
    <x v="0"/>
    <n v="111395599"/>
    <n v="887167412965"/>
    <s v="E LAUDER MICRO ESSENCE TREATMENT LOTION WITH SAKURA FERMENT 200ML P6GM-01"/>
    <s v="EA"/>
    <n v="6"/>
    <n v="2280"/>
    <n v="0"/>
    <n v="0"/>
    <n v="47"/>
    <n v="82"/>
  </r>
  <r>
    <x v="19"/>
    <s v="COSMETICS"/>
    <x v="11"/>
    <x v="5"/>
    <x v="3"/>
    <n v="111543766"/>
    <n v="747930124184"/>
    <s v="CREME DE LAMER ARRIVE HYDRATED SET 10PCS 40T2-01"/>
    <s v="EA"/>
    <n v="1"/>
    <n v="2242"/>
    <n v="0"/>
    <n v="0"/>
    <n v="25"/>
    <n v="547"/>
  </r>
  <r>
    <x v="19"/>
    <s v="COSMETICS"/>
    <x v="3"/>
    <x v="5"/>
    <x v="0"/>
    <n v="102205464"/>
    <n v="20714227661"/>
    <s v="CLINIQUE LIQUID FACIAL SOAP MILD 6F37-01"/>
    <s v="EA"/>
    <n v="26"/>
    <n v="2210"/>
    <n v="0"/>
    <n v="0"/>
    <n v="21"/>
    <n v="26"/>
  </r>
  <r>
    <x v="19"/>
    <s v="COSMETICS"/>
    <x v="1"/>
    <x v="5"/>
    <x v="0"/>
    <n v="111079655"/>
    <n v="887167393271"/>
    <s v="E LAUDER ANR EYE SUPERCHARGED 15ML P482-01"/>
    <s v="EA"/>
    <n v="10"/>
    <n v="2210"/>
    <n v="0"/>
    <n v="0"/>
    <n v="97"/>
    <n v="12070"/>
  </r>
  <r>
    <x v="19"/>
    <s v="COSMETICS"/>
    <x v="12"/>
    <x v="6"/>
    <x v="1"/>
    <n v="102205236"/>
    <n v="773602010554"/>
    <s v="MAC STUDIOFIX POWDER FOUNDATION NC45 M510-28"/>
    <s v="EA"/>
    <n v="17"/>
    <n v="2193"/>
    <n v="2"/>
    <n v="258"/>
    <n v="15"/>
    <n v="277"/>
  </r>
  <r>
    <x v="19"/>
    <s v="COSMETICS"/>
    <x v="1"/>
    <x v="5"/>
    <x v="0"/>
    <n v="110625145"/>
    <n v="887167353541"/>
    <s v="E LAUDER ANR 50ML + EYE CONCENTRATE MATRIX RYFR-01"/>
    <s v="EA"/>
    <n v="4"/>
    <n v="2188"/>
    <n v="3"/>
    <n v="1641"/>
    <n v="24"/>
    <n v="13"/>
  </r>
  <r>
    <x v="19"/>
    <s v="COSMETICS"/>
    <x v="11"/>
    <x v="5"/>
    <x v="1"/>
    <n v="110435712"/>
    <n v="747930059554"/>
    <s v="LA MER GENAISSANCE THE SERUM ESSENCE 30ML 5CRF-01"/>
    <s v="EA"/>
    <n v="1"/>
    <n v="2177"/>
    <n v="0"/>
    <n v="0"/>
    <n v="35"/>
    <n v="6"/>
  </r>
  <r>
    <x v="19"/>
    <s v="COSMETICS"/>
    <x v="12"/>
    <x v="6"/>
    <x v="4"/>
    <n v="111531853"/>
    <n v="773602563227"/>
    <s v="MAC LIPSTICK RUBY WOO SJ2C-52"/>
    <s v="EA"/>
    <n v="25"/>
    <n v="2175"/>
    <n v="0"/>
    <n v="0"/>
    <n v="20"/>
    <n v="167"/>
  </r>
  <r>
    <x v="19"/>
    <s v="COSMETICS"/>
    <x v="12"/>
    <x v="6"/>
    <x v="7"/>
    <n v="102204976"/>
    <n v="773602084937"/>
    <s v="MAC LIP PENCIL SOAR M380-59"/>
    <s v="EA"/>
    <n v="30"/>
    <n v="2160"/>
    <n v="1"/>
    <n v="72"/>
    <n v="95"/>
    <n v="664"/>
  </r>
  <r>
    <x v="19"/>
    <s v="COSMETICS"/>
    <x v="12"/>
    <x v="5"/>
    <x v="7"/>
    <n v="110538392"/>
    <n v="773602422029"/>
    <s v="MAC STROBE CREAM 50ML PINKLITE S48L-01"/>
    <s v="EA"/>
    <n v="18"/>
    <n v="2160"/>
    <n v="0"/>
    <n v="0"/>
    <n v="34"/>
    <n v="15"/>
  </r>
  <r>
    <x v="19"/>
    <s v="COSMETICS"/>
    <x v="12"/>
    <x v="6"/>
    <x v="7"/>
    <n v="110565641"/>
    <n v="773602399529"/>
    <s v="MAC #170 SYNTHETIC ROUNDED SLANT BRUSH S2TL-01"/>
    <s v="EA"/>
    <n v="16"/>
    <n v="2160"/>
    <n v="1"/>
    <n v="135"/>
    <n v="35"/>
    <n v="175"/>
  </r>
  <r>
    <x v="19"/>
    <s v="COSMETICS"/>
    <x v="1"/>
    <x v="5"/>
    <x v="0"/>
    <n v="110521100"/>
    <n v="887167250697"/>
    <s v="E LAUDER RE-NUTRIV ULTIMATE LIFT REGENERATING YOUTH CREAM 50ML RH7T-01"/>
    <s v="EA"/>
    <n v="2"/>
    <n v="2154"/>
    <n v="1"/>
    <n v="1077"/>
    <n v="8"/>
    <n v="0"/>
  </r>
  <r>
    <x v="19"/>
    <s v="COSMETICS"/>
    <x v="1"/>
    <x v="5"/>
    <x v="0"/>
    <n v="110521101"/>
    <n v="887167250734"/>
    <s v="E LAUDER RE-NUTRIV ULTIMATE LIFT REGENERATING YOUTH CREAM GEL 50ML RH80-01"/>
    <s v="EA"/>
    <n v="2"/>
    <n v="2154"/>
    <n v="0"/>
    <n v="0"/>
    <n v="6"/>
    <n v="0"/>
  </r>
  <r>
    <x v="19"/>
    <s v="COSMETICS"/>
    <x v="1"/>
    <x v="5"/>
    <x v="0"/>
    <n v="110521104"/>
    <n v="887167250727"/>
    <s v="E LAUDER RE-NUTRIV ULT LIFT REGENERATING YOUTH SERUM 30ML RH7Y-01"/>
    <s v="EA"/>
    <n v="2"/>
    <n v="2154"/>
    <n v="1"/>
    <n v="1077"/>
    <n v="1"/>
    <n v="0"/>
  </r>
  <r>
    <x v="19"/>
    <s v="COSMETICS"/>
    <x v="1"/>
    <x v="5"/>
    <x v="0"/>
    <n v="110690021"/>
    <n v="887167322110"/>
    <s v="E LAUDER RE-NUTRIV ULTIMATE LIFT REGENERATING YOUTH CREME RICH 50ML RT8N-01"/>
    <s v="EA"/>
    <n v="2"/>
    <n v="2154"/>
    <n v="0"/>
    <n v="0"/>
    <n v="1"/>
    <n v="0"/>
  </r>
  <r>
    <x v="19"/>
    <s v="COSMETICS"/>
    <x v="1"/>
    <x v="5"/>
    <x v="5"/>
    <n v="111079656"/>
    <n v="887167400214"/>
    <s v="ESTEE LAUDER ADVANCED NIGHT REPAIR FOR FACE AND EYES SET P52P-01"/>
    <s v="EA"/>
    <n v="4"/>
    <n v="2144"/>
    <n v="0"/>
    <n v="0"/>
    <n v="8"/>
    <n v="44"/>
  </r>
  <r>
    <x v="19"/>
    <s v="COSMETICS"/>
    <x v="11"/>
    <x v="5"/>
    <x v="0"/>
    <n v="111423835"/>
    <n v="747930116301"/>
    <s v="CRME DE LAMER THE GLOWING HYDRATION COLLECTION SET 5Y12-01"/>
    <s v="EA"/>
    <n v="1"/>
    <n v="2132"/>
    <n v="0"/>
    <n v="0"/>
    <n v="45"/>
    <n v="171"/>
  </r>
  <r>
    <x v="19"/>
    <s v="COSMETICS"/>
    <x v="12"/>
    <x v="6"/>
    <x v="7"/>
    <n v="111488320"/>
    <n v="773602543878"/>
    <s v="MAC BRUSHSTROKE 24-HOUR LINER BRUSHBLACKSGFJ-01"/>
    <s v="EA"/>
    <n v="25"/>
    <n v="2125"/>
    <n v="1"/>
    <n v="85"/>
    <n v="98"/>
    <n v="392"/>
  </r>
  <r>
    <x v="19"/>
    <s v="COSMETICS"/>
    <x v="15"/>
    <x v="5"/>
    <x v="0"/>
    <n v="111321422"/>
    <n v="717334233386"/>
    <s v="ORIGINS MEGA MUSHROOM RELIEF TREATMENT LOTION DUO 0R8A-01"/>
    <s v="EA"/>
    <n v="9"/>
    <n v="2124"/>
    <n v="0"/>
    <n v="0"/>
    <n v="36"/>
    <n v="106"/>
  </r>
  <r>
    <x v="19"/>
    <s v="COSMETICS"/>
    <x v="3"/>
    <x v="5"/>
    <x v="0"/>
    <n v="111543743"/>
    <n v="192333027226"/>
    <s v="CLINIQUE EVEN BETTER CLINICAL RADICAL DARK SPOT CORRECTOR INTERRUPTER 50ML KN0Y-01"/>
    <s v="EA"/>
    <n v="7"/>
    <n v="2114"/>
    <n v="0"/>
    <n v="0"/>
    <n v="8"/>
    <n v="0"/>
  </r>
  <r>
    <x v="19"/>
    <s v="COSMETICS"/>
    <x v="12"/>
    <x v="6"/>
    <x v="7"/>
    <n v="110245004"/>
    <n v="773602283583"/>
    <s v="MAC IN EXTREME DIMENSION 3D LASH BLACK MN65-01"/>
    <s v="EA"/>
    <n v="22"/>
    <n v="2112"/>
    <n v="0"/>
    <n v="0"/>
    <n v="32"/>
    <n v="763"/>
  </r>
  <r>
    <x v="19"/>
    <s v="COSMETICS"/>
    <x v="12"/>
    <x v="6"/>
    <x v="4"/>
    <n v="111488342"/>
    <n v="773602552474"/>
    <s v="MAC STARRY-EYED KIT: SMOKY SH5Y-Y9"/>
    <s v="EA"/>
    <n v="12"/>
    <n v="2112"/>
    <n v="0"/>
    <n v="0"/>
    <n v="3"/>
    <n v="0"/>
  </r>
  <r>
    <x v="19"/>
    <s v="COSMETICS"/>
    <x v="12"/>
    <x v="6"/>
    <x v="7"/>
    <n v="111613232"/>
    <n v="773602574469"/>
    <s v="MAC LIPSTICK @THEMAYAAHMAD SJX4-K4"/>
    <s v="EA"/>
    <n v="26"/>
    <n v="2080"/>
    <n v="1"/>
    <n v="80"/>
    <n v="28"/>
    <n v="628"/>
  </r>
  <r>
    <x v="19"/>
    <s v="COSMETICS"/>
    <x v="12"/>
    <x v="6"/>
    <x v="13"/>
    <n v="111613237"/>
    <n v="773602574544"/>
    <s v="MAC LIPSTICK @NOURARIDAOFFICIAL SJX8-K8"/>
    <s v="EA"/>
    <n v="26"/>
    <n v="2080"/>
    <n v="0"/>
    <n v="0"/>
    <n v="0"/>
    <n v="881"/>
  </r>
  <r>
    <x v="19"/>
    <s v="COSMETICS"/>
    <x v="3"/>
    <x v="5"/>
    <x v="0"/>
    <n v="111154127"/>
    <n v="20714984991"/>
    <s v="CLINIQUE ID DDMJ UNEVEN SKINTONE KHCF-01"/>
    <s v="EA"/>
    <n v="12"/>
    <n v="2076"/>
    <n v="0"/>
    <n v="0"/>
    <n v="9"/>
    <n v="0"/>
  </r>
  <r>
    <x v="19"/>
    <s v="COSMETICS"/>
    <x v="11"/>
    <x v="5"/>
    <x v="3"/>
    <n v="110275684"/>
    <n v="747930039853"/>
    <s v="CREME DE LA MER THE CLEANSING FOAM 51T4-01"/>
    <s v="EA"/>
    <n v="6"/>
    <n v="2070"/>
    <n v="0"/>
    <n v="0"/>
    <n v="46"/>
    <n v="225"/>
  </r>
  <r>
    <x v="19"/>
    <s v="COSMETICS"/>
    <x v="1"/>
    <x v="5"/>
    <x v="0"/>
    <n v="110702845"/>
    <n v="887167352445"/>
    <s v="E LAUDER REVIT SUPREME POWER FACE &amp; EYE SET RYAR-01"/>
    <s v="EA"/>
    <n v="4"/>
    <n v="2048"/>
    <n v="0"/>
    <n v="0"/>
    <n v="15"/>
    <n v="0"/>
  </r>
  <r>
    <x v="19"/>
    <s v="COSMETICS"/>
    <x v="1"/>
    <x v="5"/>
    <x v="0"/>
    <n v="111368869"/>
    <n v="887167457645"/>
    <s v="ESTEE LAUDER RE NUTRIV ULTIMATE LIFT REGENERATING YOUTH EYE DUO 2x15ML PC2P-01"/>
    <s v="EA"/>
    <n v="2"/>
    <n v="2036"/>
    <n v="0"/>
    <n v="0"/>
    <n v="0"/>
    <n v="0"/>
  </r>
  <r>
    <x v="19"/>
    <s v="COSMETICS"/>
    <x v="1"/>
    <x v="6"/>
    <x v="0"/>
    <n v="110121983"/>
    <n v="27131771944"/>
    <s v="E LAUDER SUMPTUOUS EXTREME MASCARA WGHW-01"/>
    <s v="EA"/>
    <n v="16"/>
    <n v="2016"/>
    <n v="2"/>
    <n v="252"/>
    <n v="13"/>
    <n v="282"/>
  </r>
  <r>
    <x v="19"/>
    <s v="COSMETICS"/>
    <x v="12"/>
    <x v="6"/>
    <x v="4"/>
    <n v="111613591"/>
    <n v="773602561599"/>
    <s v="MAC TRAVEL EXCLUSIVE COOL LOOKS IN A BOX SHXA-01"/>
    <s v="EA"/>
    <n v="10"/>
    <n v="2010"/>
    <n v="0"/>
    <n v="0"/>
    <n v="19"/>
    <n v="371"/>
  </r>
  <r>
    <x v="19"/>
    <s v="COSMETICS"/>
    <x v="1"/>
    <x v="5"/>
    <x v="3"/>
    <n v="110533002"/>
    <n v="887167307995"/>
    <s v="E LAUDER ANR ESSENTIALS SET RPMY-01"/>
    <s v="EA"/>
    <n v="2"/>
    <n v="2000"/>
    <n v="0"/>
    <n v="0"/>
    <n v="13"/>
    <n v="597"/>
  </r>
  <r>
    <x v="19"/>
    <s v="COSMETICS"/>
    <x v="11"/>
    <x v="5"/>
    <x v="1"/>
    <n v="111369108"/>
    <n v="747930112433"/>
    <s v="CREME DE LA MER THE LIP BALM 5X21-01"/>
    <s v="EA"/>
    <n v="8"/>
    <n v="1992"/>
    <n v="0"/>
    <n v="0"/>
    <n v="4"/>
    <n v="171"/>
  </r>
  <r>
    <x v="19"/>
    <s v="COSMETICS"/>
    <x v="1"/>
    <x v="5"/>
    <x v="1"/>
    <n v="111079655"/>
    <n v="887167393271"/>
    <s v="E LAUDER ANR EYE SUPERCHARGED 15ML P482-01"/>
    <s v="EA"/>
    <n v="9"/>
    <n v="1989"/>
    <n v="0"/>
    <n v="0"/>
    <n v="32"/>
    <n v="12070"/>
  </r>
  <r>
    <x v="19"/>
    <s v="COSMETICS"/>
    <x v="1"/>
    <x v="5"/>
    <x v="0"/>
    <n v="110999885"/>
    <n v="887167351943"/>
    <s v="ESTEE LAUDER PERFECTIONIST PRO LIFT RAPID LIFTING SERUM 100ML RY99-01"/>
    <s v="EA"/>
    <n v="3"/>
    <n v="1977"/>
    <n v="0"/>
    <n v="0"/>
    <n v="10"/>
    <n v="116"/>
  </r>
  <r>
    <x v="19"/>
    <s v="COSMETICS"/>
    <x v="1"/>
    <x v="5"/>
    <x v="0"/>
    <n v="110544283"/>
    <n v="887167300910"/>
    <s v="E LAUDER ANR CONCENTRATE RECOVER EYE MASK 8 PACK RNYF-01"/>
    <s v="EA"/>
    <n v="6"/>
    <n v="1956"/>
    <n v="1"/>
    <n v="326"/>
    <n v="14"/>
    <n v="24"/>
  </r>
  <r>
    <x v="19"/>
    <s v="COSMETICS"/>
    <x v="3"/>
    <x v="5"/>
    <x v="0"/>
    <n v="102205465"/>
    <n v="20714227685"/>
    <s v="CLINIQUE LIQUID FACIAL SOAP EXTRA STRENGTH 6F39-01"/>
    <s v="EA"/>
    <n v="23"/>
    <n v="1955"/>
    <n v="0"/>
    <n v="0"/>
    <n v="31"/>
    <n v="45"/>
  </r>
  <r>
    <x v="19"/>
    <s v="COSMETICS"/>
    <x v="12"/>
    <x v="6"/>
    <x v="7"/>
    <n v="102204966"/>
    <n v="773602002160"/>
    <s v="MAC LIP PENCIL SPICE M380-22"/>
    <s v="EA"/>
    <n v="27"/>
    <n v="1944"/>
    <n v="0"/>
    <n v="0"/>
    <n v="71"/>
    <n v="71"/>
  </r>
  <r>
    <x v="19"/>
    <s v="COSMETICS"/>
    <x v="12"/>
    <x v="6"/>
    <x v="7"/>
    <n v="111488342"/>
    <n v="773602552474"/>
    <s v="MAC STARRY-EYED KIT: SMOKY SH5Y-Y9"/>
    <s v="EA"/>
    <n v="11"/>
    <n v="1936"/>
    <n v="0"/>
    <n v="0"/>
    <n v="-1"/>
    <n v="0"/>
  </r>
  <r>
    <x v="19"/>
    <s v="COSMETICS"/>
    <x v="12"/>
    <x v="6"/>
    <x v="4"/>
    <n v="111488355"/>
    <n v="773602553365"/>
    <s v="MAC STARRY-EYED KIT: NEUTRAL SH99-Y9"/>
    <s v="EA"/>
    <n v="11"/>
    <n v="1936"/>
    <n v="0"/>
    <n v="0"/>
    <n v="2"/>
    <n v="0"/>
  </r>
  <r>
    <x v="19"/>
    <s v="COSMETICS"/>
    <x v="12"/>
    <x v="6"/>
    <x v="7"/>
    <n v="102206296"/>
    <n v="773602103539"/>
    <s v="MAC STUDIO FIX FLUID SPF 15 NC40 M6JC-07"/>
    <s v="EA"/>
    <n v="15"/>
    <n v="1935"/>
    <n v="1"/>
    <n v="129"/>
    <n v="51"/>
    <n v="166"/>
  </r>
  <r>
    <x v="19"/>
    <s v="COSMETICS"/>
    <x v="1"/>
    <x v="5"/>
    <x v="1"/>
    <n v="110211695"/>
    <n v="27131935360"/>
    <s v="E LAUDER PERFECTIONIST (CP+R) WRINKLE LIFT SERUM 100ML Y6JN-01"/>
    <s v="EA"/>
    <n v="3"/>
    <n v="1929"/>
    <n v="0"/>
    <n v="0"/>
    <n v="15"/>
    <n v="49"/>
  </r>
  <r>
    <x v="19"/>
    <s v="COSMETICS"/>
    <x v="3"/>
    <x v="5"/>
    <x v="0"/>
    <n v="100705512"/>
    <n v="20714007058"/>
    <s v="CLINIQUE ANTIPERSPIRANT DEO ROLL-ON 6642-00"/>
    <s v="EA"/>
    <n v="26"/>
    <n v="1924"/>
    <n v="1"/>
    <n v="74"/>
    <n v="19"/>
    <n v="85"/>
  </r>
  <r>
    <x v="19"/>
    <s v="COSMETICS"/>
    <x v="11"/>
    <x v="5"/>
    <x v="0"/>
    <n v="110640681"/>
    <n v="747930081685"/>
    <s v="LA MER GENAISSANCE WATERY LOTION 150ML 5LNT-01"/>
    <s v="EA"/>
    <n v="2"/>
    <n v="1914"/>
    <n v="0"/>
    <n v="0"/>
    <n v="22"/>
    <n v="46"/>
  </r>
  <r>
    <x v="19"/>
    <s v="COSMETICS"/>
    <x v="12"/>
    <x v="6"/>
    <x v="4"/>
    <n v="111342928"/>
    <n v="773602555406"/>
    <s v="MAC EYE SHADOW X15 IN THE BUFF SHE2-01"/>
    <s v="EA"/>
    <n v="8"/>
    <n v="1904"/>
    <n v="2"/>
    <n v="476"/>
    <n v="3"/>
    <n v="0"/>
  </r>
  <r>
    <x v="19"/>
    <s v="COSMETICS"/>
    <x v="11"/>
    <x v="5"/>
    <x v="1"/>
    <n v="110473262"/>
    <n v="747930062806"/>
    <s v="CREME DE LA MER THE LIFTING EYE SERUM 15ML 5EWT-01"/>
    <s v="EA"/>
    <n v="2"/>
    <n v="1866"/>
    <n v="0"/>
    <n v="0"/>
    <n v="24"/>
    <n v="3"/>
  </r>
  <r>
    <x v="19"/>
    <s v="COSMETICS"/>
    <x v="11"/>
    <x v="5"/>
    <x v="1"/>
    <n v="110504496"/>
    <n v="747930070788"/>
    <s v="CREME DE LA MER THE MOISTURIZING SOFT LOTION 50ML 5HHN-01"/>
    <s v="EA"/>
    <n v="2"/>
    <n v="1866"/>
    <n v="0"/>
    <n v="0"/>
    <n v="18"/>
    <n v="4"/>
  </r>
  <r>
    <x v="19"/>
    <s v="COSMETICS"/>
    <x v="11"/>
    <x v="5"/>
    <x v="3"/>
    <n v="111311565"/>
    <n v="747930096801"/>
    <s v="CRME DE LAMER THE CONCENTRATE 50ML 5R2G-01"/>
    <s v="EA"/>
    <n v="1"/>
    <n v="1866"/>
    <n v="0"/>
    <n v="0"/>
    <n v="68"/>
    <n v="610"/>
  </r>
  <r>
    <x v="19"/>
    <s v="COSMETICS"/>
    <x v="11"/>
    <x v="5"/>
    <x v="13"/>
    <n v="111311565"/>
    <n v="747930096801"/>
    <s v="CRME DE LAMER THE CONCENTRATE 50ML 5R2G-01"/>
    <s v="EA"/>
    <n v="1"/>
    <n v="1866"/>
    <n v="0"/>
    <n v="0"/>
    <n v="0"/>
    <n v="610"/>
  </r>
  <r>
    <x v="19"/>
    <s v="COSMETICS"/>
    <x v="12"/>
    <x v="6"/>
    <x v="7"/>
    <n v="111399226"/>
    <n v="773602541423"/>
    <s v="MAC FRENCH SILK 402 SG73-02"/>
    <s v="EA"/>
    <n v="23"/>
    <n v="1840"/>
    <n v="1"/>
    <n v="80"/>
    <n v="20"/>
    <n v="0"/>
  </r>
  <r>
    <x v="19"/>
    <s v="COSMETICS"/>
    <x v="12"/>
    <x v="6"/>
    <x v="1"/>
    <n v="111426121"/>
    <n v="773602569861"/>
    <s v="MAC MC FY20 ME &amp; INDIA LIPSTICK TRIO LL SJH7-01"/>
    <s v="EA"/>
    <n v="9"/>
    <n v="1827"/>
    <n v="0"/>
    <n v="0"/>
    <n v="-2"/>
    <n v="0"/>
  </r>
  <r>
    <x v="19"/>
    <s v="COSMETICS"/>
    <x v="12"/>
    <x v="6"/>
    <x v="7"/>
    <n v="102208867"/>
    <n v="773602042678"/>
    <s v="MAC FONDT CMPT PWDR/FOUN NC43 M51054"/>
    <s v="EA"/>
    <n v="14"/>
    <n v="1806"/>
    <n v="2"/>
    <n v="258"/>
    <n v="103"/>
    <n v="225"/>
  </r>
  <r>
    <x v="19"/>
    <s v="COSMETICS"/>
    <x v="1"/>
    <x v="5"/>
    <x v="1"/>
    <n v="111451858"/>
    <n v="887167415942"/>
    <s v="E LAUDER REVITALIZING SUPREME+ NIGHT INTNSVE RSTRTIVE CRM 50ML P6RJ-01"/>
    <s v="EA"/>
    <n v="5"/>
    <n v="1795"/>
    <n v="0"/>
    <n v="0"/>
    <n v="78"/>
    <n v="763"/>
  </r>
  <r>
    <x v="19"/>
    <s v="COSMETICS"/>
    <x v="3"/>
    <x v="5"/>
    <x v="0"/>
    <n v="110592167"/>
    <n v="20714896584"/>
    <s v="CLINIQUE CFM ANTI-AGING MOISTURIZING LOTION DUO 2X200ML K4FR-01"/>
    <s v="EA"/>
    <n v="7"/>
    <n v="1792"/>
    <n v="0"/>
    <n v="0"/>
    <n v="17"/>
    <n v="10"/>
  </r>
  <r>
    <x v="19"/>
    <s v="COSMETICS"/>
    <x v="12"/>
    <x v="6"/>
    <x v="13"/>
    <n v="111613231"/>
    <n v="773602574445"/>
    <s v="MAC LIPSTICK @HINDASH SJX3-JX"/>
    <s v="EA"/>
    <n v="22"/>
    <n v="1760"/>
    <n v="0"/>
    <n v="0"/>
    <n v="0"/>
    <n v="9"/>
  </r>
  <r>
    <x v="19"/>
    <s v="COSMETICS"/>
    <x v="3"/>
    <x v="5"/>
    <x v="0"/>
    <n v="110414173"/>
    <n v="20714777647"/>
    <s v="CLINIQUE RW LASER FOCUS WRINKLE CORRECTING EYE CREAM 15ML ZK4K-01"/>
    <s v="EA"/>
    <n v="10"/>
    <n v="1747.3"/>
    <n v="2"/>
    <n v="346"/>
    <n v="7"/>
    <n v="68"/>
  </r>
  <r>
    <x v="19"/>
    <s v="COSMETICS"/>
    <x v="12"/>
    <x v="6"/>
    <x v="7"/>
    <n v="111613610"/>
    <n v="773602569823"/>
    <s v="MAC PREP + PRIME LIP SHADE01 SJH3-01"/>
    <s v="EA"/>
    <n v="24"/>
    <n v="1728"/>
    <n v="2"/>
    <n v="144"/>
    <n v="37"/>
    <n v="183"/>
  </r>
  <r>
    <x v="19"/>
    <s v="COSMETICS"/>
    <x v="11"/>
    <x v="5"/>
    <x v="3"/>
    <n v="111543764"/>
    <n v="747930123255"/>
    <s v="CRME DE LAMER THE NEW EYE CONCENTRATE 40HW-01"/>
    <s v="EA"/>
    <n v="2"/>
    <n v="1724"/>
    <n v="0"/>
    <n v="0"/>
    <n v="28"/>
    <n v="186"/>
  </r>
  <r>
    <x v="19"/>
    <s v="COSMETICS"/>
    <x v="12"/>
    <x v="6"/>
    <x v="7"/>
    <n v="111024612"/>
    <n v="773602465668"/>
    <s v="MAC EYE BROWS STYLERSTU .09GM/0OZ S778-07"/>
    <s v="EA"/>
    <n v="22"/>
    <n v="1716"/>
    <n v="0"/>
    <n v="0"/>
    <n v="45"/>
    <n v="235"/>
  </r>
  <r>
    <x v="19"/>
    <s v="COSMETICS"/>
    <x v="12"/>
    <x v="6"/>
    <x v="7"/>
    <n v="111488368"/>
    <n v="773602543908"/>
    <s v="MAC LIQUIDLAST 24-HOUR WATERPROOF LINER POINT BLACKSGFK-03"/>
    <s v="EA"/>
    <n v="20"/>
    <n v="1700"/>
    <n v="2"/>
    <n v="170"/>
    <n v="54"/>
    <n v="251"/>
  </r>
  <r>
    <x v="19"/>
    <s v="COSMETICS"/>
    <x v="12"/>
    <x v="6"/>
    <x v="7"/>
    <n v="111397249"/>
    <n v="773602561506"/>
    <s v="MAC VERSICOLOUR VARNISH X 2 #2 SHX3-01"/>
    <s v="EA"/>
    <n v="11"/>
    <n v="1683"/>
    <n v="1"/>
    <n v="153"/>
    <n v="14"/>
    <n v="0"/>
  </r>
  <r>
    <x v="19"/>
    <s v="COSMETICS"/>
    <x v="12"/>
    <x v="6"/>
    <x v="7"/>
    <n v="111399346"/>
    <n v="773602541577"/>
    <s v="MAC YOU'RE SO VAIN 419 SG73-17"/>
    <s v="EA"/>
    <n v="21"/>
    <n v="1680"/>
    <n v="1"/>
    <n v="80"/>
    <n v="16"/>
    <n v="195"/>
  </r>
  <r>
    <x v="19"/>
    <s v="COSMETICS"/>
    <x v="12"/>
    <x v="6"/>
    <x v="7"/>
    <n v="102206292"/>
    <n v="773602103485"/>
    <s v="MAC STUDIO FIX FLUID SPF 15 NC20 M6JC-02"/>
    <s v="EA"/>
    <n v="13"/>
    <n v="1677"/>
    <n v="3"/>
    <n v="387"/>
    <n v="39"/>
    <n v="132"/>
  </r>
  <r>
    <x v="19"/>
    <s v="COSMETICS"/>
    <x v="12"/>
    <x v="6"/>
    <x v="4"/>
    <n v="110524784"/>
    <n v="773602151080"/>
    <s v="MAC STUDIO FIX NC41 M510-74"/>
    <s v="EA"/>
    <n v="13"/>
    <n v="1677"/>
    <n v="0"/>
    <n v="0"/>
    <n v="14"/>
    <n v="241"/>
  </r>
  <r>
    <x v="19"/>
    <s v="COSMETICS"/>
    <x v="1"/>
    <x v="5"/>
    <x v="0"/>
    <n v="110702972"/>
    <n v="887167325432"/>
    <s v="E LAUDER REVITALIZING SUPREME PLUS LIGHT 50ML RTM5-01"/>
    <s v="EA"/>
    <n v="5"/>
    <n v="1675"/>
    <n v="0"/>
    <n v="0"/>
    <n v="22"/>
    <n v="118"/>
  </r>
  <r>
    <x v="19"/>
    <s v="COSMETICS"/>
    <x v="3"/>
    <x v="5"/>
    <x v="0"/>
    <n v="110808212"/>
    <n v="20714816391"/>
    <s v="CLINIQUE DDML+ TRIO SET 3X125ML ZPTA-1"/>
    <s v="EA"/>
    <n v="5"/>
    <n v="1675"/>
    <n v="0"/>
    <n v="0"/>
    <n v="16"/>
    <n v="0"/>
  </r>
  <r>
    <x v="19"/>
    <s v="COSMETICS"/>
    <x v="1"/>
    <x v="5"/>
    <x v="0"/>
    <n v="111233433"/>
    <n v="887167423626"/>
    <s v="ESTEE LAUDER RESILIENCE LIFT 3 TO TRAVEL SET UPDATE P7KH0-19"/>
    <s v="EA"/>
    <n v="2"/>
    <n v="1672"/>
    <n v="0"/>
    <n v="0"/>
    <n v="27"/>
    <n v="142"/>
  </r>
  <r>
    <x v="19"/>
    <s v="COSMETICS"/>
    <x v="1"/>
    <x v="5"/>
    <x v="1"/>
    <n v="111233433"/>
    <n v="887167423626"/>
    <s v="ESTEE LAUDER RESILIENCE LIFT 3 TO TRAVEL SET UPDATE P7KH0-19"/>
    <s v="EA"/>
    <n v="2"/>
    <n v="1672"/>
    <n v="0"/>
    <n v="0"/>
    <n v="13"/>
    <n v="142"/>
  </r>
  <r>
    <x v="19"/>
    <s v="COSMETICS"/>
    <x v="1"/>
    <x v="5"/>
    <x v="3"/>
    <n v="111233433"/>
    <n v="887167423626"/>
    <s v="ESTEE LAUDER RESILIENCE LIFT 3 TO TRAVEL SET UPDATE P7KH0-19"/>
    <s v="EA"/>
    <n v="2"/>
    <n v="1672"/>
    <n v="0"/>
    <n v="0"/>
    <n v="11"/>
    <n v="142"/>
  </r>
  <r>
    <x v="19"/>
    <s v="COSMETICS"/>
    <x v="12"/>
    <x v="6"/>
    <x v="7"/>
    <n v="110443001"/>
    <n v="773602376124"/>
    <s v="MAC RETRO MATTE LIQUID LIPSTICK DANCE WITH ME MY3N-04"/>
    <s v="EA"/>
    <n v="18"/>
    <n v="1638"/>
    <n v="3"/>
    <n v="273"/>
    <n v="29"/>
    <n v="553"/>
  </r>
  <r>
    <x v="19"/>
    <s v="COSMETICS"/>
    <x v="12"/>
    <x v="6"/>
    <x v="4"/>
    <n v="111397244"/>
    <n v="773602561452"/>
    <s v="MAC TR KITS FY20 PART 1 SHWX-01"/>
    <s v="EA"/>
    <n v="8"/>
    <n v="1624"/>
    <n v="0"/>
    <n v="0"/>
    <n v="14"/>
    <n v="1642"/>
  </r>
  <r>
    <x v="19"/>
    <s v="COSMETICS"/>
    <x v="1"/>
    <x v="5"/>
    <x v="0"/>
    <n v="110521098"/>
    <n v="887167257597"/>
    <s v="E LAUDER REVITALIZING SUPREME PLUS ANTI-AGING SOFT CREAM 75ML RJ2F-01"/>
    <s v="EA"/>
    <n v="4"/>
    <n v="1608"/>
    <n v="0"/>
    <n v="0"/>
    <n v="0"/>
    <n v="0"/>
  </r>
  <r>
    <x v="19"/>
    <s v="COSMETICS"/>
    <x v="12"/>
    <x v="6"/>
    <x v="13"/>
    <n v="111613232"/>
    <n v="773602574469"/>
    <s v="MAC LIPSTICK @THEMAYAAHMAD SJX4-K4"/>
    <s v="EA"/>
    <n v="20"/>
    <n v="1600"/>
    <n v="0"/>
    <n v="0"/>
    <n v="0"/>
    <n v="628"/>
  </r>
  <r>
    <x v="19"/>
    <s v="COSMETICS"/>
    <x v="1"/>
    <x v="5"/>
    <x v="4"/>
    <n v="111079657"/>
    <n v="887167397897"/>
    <s v="E LAUDER ANR EYE SUPERCHARGED DUO 2X15ML P4RY-01"/>
    <s v="EA"/>
    <n v="4"/>
    <n v="1592"/>
    <n v="0"/>
    <n v="0"/>
    <n v="28"/>
    <n v="3564"/>
  </r>
  <r>
    <x v="19"/>
    <s v="COSMETICS"/>
    <x v="12"/>
    <x v="6"/>
    <x v="7"/>
    <n v="110309473"/>
    <n v="773602326853"/>
    <s v="MAC PREP + PRIME NATURAL RADIANCE RADIANT YELLOW MTAX-01"/>
    <s v="EA"/>
    <n v="11"/>
    <n v="1584"/>
    <n v="1"/>
    <n v="144"/>
    <n v="12"/>
    <n v="0"/>
  </r>
  <r>
    <x v="19"/>
    <s v="COSMETICS"/>
    <x v="12"/>
    <x v="6"/>
    <x v="7"/>
    <n v="111531845"/>
    <n v="773602561940"/>
    <s v="MAC EXTRA DIMENSION SKINFINSH DOUBLE GLEAM SHY1-19"/>
    <s v="EA"/>
    <n v="11"/>
    <n v="1584"/>
    <n v="0"/>
    <n v="0"/>
    <n v="46"/>
    <n v="36"/>
  </r>
  <r>
    <x v="19"/>
    <s v="COSMETICS"/>
    <x v="12"/>
    <x v="6"/>
    <x v="13"/>
    <n v="111531845"/>
    <n v="773602561940"/>
    <s v="MAC EXTRA DIMENSION SKINFINSH DOUBLE GLEAM SHY1-19"/>
    <s v="EA"/>
    <n v="11"/>
    <n v="1584"/>
    <n v="0"/>
    <n v="0"/>
    <n v="0"/>
    <n v="36"/>
  </r>
  <r>
    <x v="19"/>
    <s v="COSMETICS"/>
    <x v="3"/>
    <x v="5"/>
    <x v="0"/>
    <n v="102205659"/>
    <n v="20714215552"/>
    <s v="CLINIQUE CLEANSING BALM 125ML 6CY4-01"/>
    <s v="EA"/>
    <n v="13"/>
    <n v="1560"/>
    <n v="0"/>
    <n v="0"/>
    <n v="27"/>
    <n v="46"/>
  </r>
  <r>
    <x v="19"/>
    <s v="COSMETICS"/>
    <x v="12"/>
    <x v="6"/>
    <x v="7"/>
    <n v="102206307"/>
    <n v="773602103669"/>
    <s v="MAC STUDIO FIX FLUID SPF 15 NW45 M6JC-20"/>
    <s v="EA"/>
    <n v="12"/>
    <n v="1548"/>
    <n v="0"/>
    <n v="0"/>
    <n v="71"/>
    <n v="50"/>
  </r>
  <r>
    <x v="19"/>
    <s v="COSMETICS"/>
    <x v="3"/>
    <x v="6"/>
    <x v="0"/>
    <n v="111369300"/>
    <n v="192333001424"/>
    <s v="CLINIQUE HIGH IMPACT MASCARA TRIO KJM1-01"/>
    <s v="EA"/>
    <n v="8"/>
    <n v="1536"/>
    <n v="0"/>
    <n v="0"/>
    <n v="21"/>
    <n v="6"/>
  </r>
  <r>
    <x v="19"/>
    <s v="COSMETICS"/>
    <x v="11"/>
    <x v="5"/>
    <x v="3"/>
    <n v="110105688"/>
    <n v="747930025771"/>
    <s v="CREME DE LA MER EYE BALM INTENSE 15ML 2NF3 01"/>
    <s v="EA"/>
    <n v="2"/>
    <n v="1532"/>
    <n v="0"/>
    <n v="0"/>
    <n v="41"/>
    <n v="97"/>
  </r>
  <r>
    <x v="19"/>
    <s v="COSMETICS"/>
    <x v="12"/>
    <x v="6"/>
    <x v="7"/>
    <n v="110808743"/>
    <n v="773602470822"/>
    <s v="MAC #239S EYE SHADER BRUSH S7HX-01"/>
    <s v="EA"/>
    <n v="15"/>
    <n v="1530"/>
    <n v="1"/>
    <n v="102"/>
    <n v="10"/>
    <n v="0"/>
  </r>
  <r>
    <x v="19"/>
    <s v="COSMETICS"/>
    <x v="12"/>
    <x v="6"/>
    <x v="4"/>
    <n v="111613614"/>
    <n v="773602566839"/>
    <s v="MAC PREP + PRIME FIX+ CHERRY BLOSSOM SJA6-02"/>
    <s v="EA"/>
    <n v="15"/>
    <n v="1530"/>
    <n v="3"/>
    <n v="306"/>
    <n v="13"/>
    <n v="186"/>
  </r>
  <r>
    <x v="19"/>
    <s v="COSMETICS"/>
    <x v="1"/>
    <x v="6"/>
    <x v="0"/>
    <n v="111548477"/>
    <n v="887167490512"/>
    <s v="ESTEE LAUDER SMOKY NUDES PALETTE DDF &amp; ME EXCLUSIVE PGP4-01"/>
    <s v="EA"/>
    <n v="6"/>
    <n v="1524"/>
    <n v="0"/>
    <n v="0"/>
    <n v="16"/>
    <n v="522"/>
  </r>
  <r>
    <x v="19"/>
    <s v="COSMETICS"/>
    <x v="12"/>
    <x v="6"/>
    <x v="1"/>
    <n v="110413857"/>
    <n v="773602284580"/>
    <s v="MAC MATTE LIPSTICK MEHR M2LP-70"/>
    <s v="EA"/>
    <n v="19"/>
    <n v="1520"/>
    <n v="1"/>
    <n v="80"/>
    <n v="15"/>
    <n v="570"/>
  </r>
  <r>
    <x v="19"/>
    <s v="COSMETICS"/>
    <x v="1"/>
    <x v="5"/>
    <x v="0"/>
    <n v="110544236"/>
    <n v="887167123564"/>
    <s v="E LAUDER MICRO ESSENCE 200ML R1PW-01"/>
    <s v="EA"/>
    <n v="4"/>
    <n v="1520"/>
    <n v="0"/>
    <n v="0"/>
    <n v="33"/>
    <n v="1638"/>
  </r>
  <r>
    <x v="19"/>
    <s v="COSMETICS"/>
    <x v="12"/>
    <x v="6"/>
    <x v="7"/>
    <n v="110823914"/>
    <n v="773602471102"/>
    <s v="MAC #208S ANGLED BROW BRUSH S7JR-01"/>
    <s v="EA"/>
    <n v="19"/>
    <n v="1520"/>
    <n v="1"/>
    <n v="80"/>
    <n v="15"/>
    <n v="0"/>
  </r>
  <r>
    <x v="19"/>
    <s v="COSMETICS"/>
    <x v="1"/>
    <x v="5"/>
    <x v="1"/>
    <n v="111398699"/>
    <n v="887167482609"/>
    <s v="E LAUDER ANR INTENSE RESET CON SET DUO PFNF-01"/>
    <s v="EA"/>
    <n v="3"/>
    <n v="1518"/>
    <n v="0"/>
    <n v="0"/>
    <n v="28"/>
    <n v="1483"/>
  </r>
  <r>
    <x v="19"/>
    <s v="COSMETICS"/>
    <x v="1"/>
    <x v="6"/>
    <x v="0"/>
    <n v="111399133"/>
    <n v="887167451810"/>
    <s v="E LAUDER SUMPTUOUS REBEL LENGTH LIFT MASCARA BLACK PAG0-01"/>
    <s v="EA"/>
    <n v="12"/>
    <n v="1512"/>
    <n v="0"/>
    <n v="0"/>
    <n v="0"/>
    <n v="0"/>
  </r>
  <r>
    <x v="19"/>
    <s v="COSMETICS"/>
    <x v="3"/>
    <x v="5"/>
    <x v="0"/>
    <n v="111543742"/>
    <n v="192333027219"/>
    <s v="CLINIQUE EVEN BETTER CLINICAL RADICAL DARK SPOT CORRECTOR INTERRUPTER 30ML KN0X-01"/>
    <s v="EA"/>
    <n v="7"/>
    <n v="1512"/>
    <n v="0"/>
    <n v="0"/>
    <n v="9"/>
    <n v="16"/>
  </r>
  <r>
    <x v="19"/>
    <s v="COSMETICS"/>
    <x v="1"/>
    <x v="5"/>
    <x v="0"/>
    <n v="110533008"/>
    <n v="887167298682"/>
    <s v="E LAUDER RE-NUTRIV ULTIMATE FLOWER ALCHEMY FACE &amp; EYE SET RNMA-01"/>
    <s v="EA"/>
    <n v="1"/>
    <n v="1507"/>
    <n v="0"/>
    <n v="0"/>
    <n v="3"/>
    <n v="0"/>
  </r>
  <r>
    <x v="19"/>
    <s v="COSMETICS"/>
    <x v="1"/>
    <x v="5"/>
    <x v="1"/>
    <n v="110533008"/>
    <n v="887167298682"/>
    <s v="E LAUDER RE-NUTRIV ULTIMATE FLOWER ALCHEMY FACE &amp; EYE SET RNMA-01"/>
    <s v="EA"/>
    <n v="1"/>
    <n v="1507"/>
    <n v="0"/>
    <n v="0"/>
    <n v="2"/>
    <n v="0"/>
  </r>
  <r>
    <x v="19"/>
    <s v="COSMETICS"/>
    <x v="3"/>
    <x v="5"/>
    <x v="0"/>
    <n v="110120942"/>
    <n v="20714462734"/>
    <s v="CLINIQUE CLARIFYING LOTION 3 400ML 76X0 01"/>
    <s v="EA"/>
    <n v="11"/>
    <n v="1485"/>
    <n v="1"/>
    <n v="135"/>
    <n v="14"/>
    <n v="88"/>
  </r>
  <r>
    <x v="19"/>
    <s v="COSMETICS"/>
    <x v="12"/>
    <x v="6"/>
    <x v="7"/>
    <n v="110889999"/>
    <n v="773602470952"/>
    <s v="MAC #129S POWDER/BLUSH BRUSH S7JC-01"/>
    <s v="EA"/>
    <n v="11"/>
    <n v="1485"/>
    <n v="0"/>
    <n v="0"/>
    <n v="20"/>
    <n v="0"/>
  </r>
  <r>
    <x v="19"/>
    <s v="COSMETICS"/>
    <x v="12"/>
    <x v="6"/>
    <x v="7"/>
    <n v="111451898"/>
    <n v="773602561384"/>
    <s v="MAC TR EXCL EXTND PLAY X 2 SHWL-01"/>
    <s v="EA"/>
    <n v="11"/>
    <n v="1485"/>
    <n v="0"/>
    <n v="0"/>
    <n v="32"/>
    <n v="91"/>
  </r>
  <r>
    <x v="19"/>
    <s v="COSMETICS"/>
    <x v="2"/>
    <x v="5"/>
    <x v="2"/>
    <n v="110152349"/>
    <n v="690251009909"/>
    <s v="JO MALONE VITAMIN E HAND TREATMENT 100ML L11R-01"/>
    <s v="EA"/>
    <n v="7"/>
    <n v="1470"/>
    <n v="0"/>
    <n v="0"/>
    <n v="26"/>
    <n v="45"/>
  </r>
  <r>
    <x v="19"/>
    <s v="COSMETICS"/>
    <x v="1"/>
    <x v="5"/>
    <x v="0"/>
    <n v="110690000"/>
    <n v="887167316096"/>
    <s v="E LAUDER RESILIENCE LIFT NIGHT FACE AND NECK CREAM 50ML RRLM-01"/>
    <s v="EA"/>
    <n v="4"/>
    <n v="1436"/>
    <n v="0"/>
    <n v="0"/>
    <n v="8"/>
    <n v="136"/>
  </r>
  <r>
    <x v="19"/>
    <s v="COSMETICS"/>
    <x v="12"/>
    <x v="6"/>
    <x v="5"/>
    <n v="111114986"/>
    <n v="773602525386"/>
    <s v="MAC TRAVEL EXCLUSIVE LIPSTICK X 3 SF2N-01"/>
    <s v="EA"/>
    <n v="7"/>
    <n v="1421"/>
    <n v="0"/>
    <n v="0"/>
    <n v="15"/>
    <n v="335"/>
  </r>
  <r>
    <x v="19"/>
    <s v="COSMETICS"/>
    <x v="12"/>
    <x v="6"/>
    <x v="4"/>
    <n v="111114986"/>
    <n v="773602525386"/>
    <s v="MAC TRAVEL EXCLUSIVE LIPSTICK X 3 SF2N-01"/>
    <s v="EA"/>
    <n v="7"/>
    <n v="1421"/>
    <n v="0"/>
    <n v="0"/>
    <n v="38"/>
    <n v="335"/>
  </r>
  <r>
    <x v="19"/>
    <s v="COSMETICS"/>
    <x v="12"/>
    <x v="6"/>
    <x v="4"/>
    <n v="102205233"/>
    <n v="773602010486"/>
    <s v="MAC STUDIOFIX POWDER FOUNDATION NC20 M510-21"/>
    <s v="EA"/>
    <n v="11"/>
    <n v="1419"/>
    <n v="0"/>
    <n v="0"/>
    <n v="8"/>
    <n v="0"/>
  </r>
  <r>
    <x v="19"/>
    <s v="COSMETICS"/>
    <x v="12"/>
    <x v="6"/>
    <x v="7"/>
    <n v="102205237"/>
    <n v="773602010578"/>
    <s v="MAC STUDIOFIX POWDER FOUNDATION NC50 M510-30"/>
    <s v="EA"/>
    <n v="11"/>
    <n v="1419"/>
    <n v="1"/>
    <n v="129"/>
    <n v="67"/>
    <n v="0"/>
  </r>
  <r>
    <x v="19"/>
    <s v="COSMETICS"/>
    <x v="12"/>
    <x v="6"/>
    <x v="4"/>
    <n v="102205248"/>
    <n v="773602042951"/>
    <s v="MAC STUDIOFIX POWDER FOUNDATION NC42 M510-58"/>
    <s v="EA"/>
    <n v="11"/>
    <n v="1419"/>
    <n v="1"/>
    <n v="129"/>
    <n v="11"/>
    <n v="915"/>
  </r>
  <r>
    <x v="19"/>
    <s v="COSMETICS"/>
    <x v="12"/>
    <x v="6"/>
    <x v="7"/>
    <n v="102206294"/>
    <n v="773602103508"/>
    <s v="MAC STUDIO FIX FLUID SPF 15 NC30 M6JC-04"/>
    <s v="EA"/>
    <n v="11"/>
    <n v="1419"/>
    <n v="0"/>
    <n v="0"/>
    <n v="48"/>
    <n v="438"/>
  </r>
  <r>
    <x v="19"/>
    <s v="COSMETICS"/>
    <x v="12"/>
    <x v="6"/>
    <x v="7"/>
    <n v="102206295"/>
    <n v="773602103515"/>
    <s v="MAC STUDIO FIX FLUID SPF 15 NC35 M6JC-05"/>
    <s v="EA"/>
    <n v="11"/>
    <n v="1419"/>
    <n v="1"/>
    <n v="129"/>
    <n v="44"/>
    <n v="291"/>
  </r>
  <r>
    <x v="19"/>
    <s v="COSMETICS"/>
    <x v="3"/>
    <x v="5"/>
    <x v="0"/>
    <n v="111399568"/>
    <n v="20714994365"/>
    <s v="CLINIQUE MOISTURE SURGE BEST SELLERS SUPERCHARGED KJET-01"/>
    <s v="EA"/>
    <n v="4"/>
    <n v="1416"/>
    <n v="0"/>
    <n v="0"/>
    <n v="14"/>
    <n v="461"/>
  </r>
  <r>
    <x v="19"/>
    <s v="COSMETICS"/>
    <x v="1"/>
    <x v="5"/>
    <x v="0"/>
    <n v="111398697"/>
    <n v="887167445864"/>
    <s v="E LAUDER ANR INTENSE RESET CONCENTRATE 20ML P9YJ-01"/>
    <s v="EA"/>
    <n v="5"/>
    <n v="1410"/>
    <n v="0"/>
    <n v="0"/>
    <n v="150"/>
    <n v="283"/>
  </r>
  <r>
    <x v="19"/>
    <s v="COSMETICS"/>
    <x v="12"/>
    <x v="6"/>
    <x v="4"/>
    <n v="111613592"/>
    <n v="773602561605"/>
    <s v="MAC TRAVEL EXCLUSIVE WARM LOOKS IN A BOX SHXC-01"/>
    <s v="EA"/>
    <n v="7"/>
    <n v="1407"/>
    <n v="1"/>
    <n v="201"/>
    <n v="33"/>
    <n v="67"/>
  </r>
  <r>
    <x v="19"/>
    <s v="COSMETICS"/>
    <x v="12"/>
    <x v="6"/>
    <x v="7"/>
    <n v="110334496"/>
    <n v="773602338993"/>
    <s v="MAC MINERALIZE SKINFINISH SOFT &amp; GENTLE MT1329"/>
    <s v="EA"/>
    <n v="11"/>
    <n v="1397"/>
    <n v="0"/>
    <n v="0"/>
    <n v="41"/>
    <n v="204"/>
  </r>
  <r>
    <x v="19"/>
    <s v="COSMETICS"/>
    <x v="13"/>
    <x v="6"/>
    <x v="1"/>
    <n v="110234539"/>
    <n v="716170042060"/>
    <s v="BOBBI BROWN GEL EYELINER DUO E398-01"/>
    <s v="EA"/>
    <n v="8"/>
    <n v="1384"/>
    <n v="0"/>
    <n v="0"/>
    <n v="16"/>
    <n v="132"/>
  </r>
  <r>
    <x v="19"/>
    <s v="COSMETICS"/>
    <x v="12"/>
    <x v="6"/>
    <x v="4"/>
    <n v="111613232"/>
    <n v="773602574469"/>
    <s v="MAC LIPSTICK @THEMAYAAHMAD SJX4-K4"/>
    <s v="EA"/>
    <n v="17"/>
    <n v="1384"/>
    <n v="1"/>
    <n v="80"/>
    <n v="20"/>
    <n v="628"/>
  </r>
  <r>
    <x v="19"/>
    <s v="COSMETICS"/>
    <x v="11"/>
    <x v="5"/>
    <x v="1"/>
    <n v="111543767"/>
    <n v="747930128465"/>
    <s v="CRME DE LAMER RO DUO DDF EXCLUSIVE 41TF-01"/>
    <s v="EA"/>
    <n v="1"/>
    <n v="1378"/>
    <n v="0"/>
    <n v="0"/>
    <n v="6"/>
    <n v="1642"/>
  </r>
  <r>
    <x v="19"/>
    <s v="COSMETICS"/>
    <x v="3"/>
    <x v="5"/>
    <x v="4"/>
    <n v="110208481"/>
    <n v="20714202835"/>
    <s v="CLINIQUE ALL ABOUT EYES 30ML 6A02-01"/>
    <s v="EA"/>
    <n v="6"/>
    <n v="1350"/>
    <n v="0"/>
    <n v="0"/>
    <n v="7"/>
    <n v="373"/>
  </r>
  <r>
    <x v="19"/>
    <s v="COSMETICS"/>
    <x v="12"/>
    <x v="6"/>
    <x v="7"/>
    <n v="110889998"/>
    <n v="773602470747"/>
    <s v="MAC #168S LARGE ANGLED CONTOUR BRUSH S7HK-01"/>
    <s v="EA"/>
    <n v="10"/>
    <n v="1350"/>
    <n v="0"/>
    <n v="0"/>
    <n v="39"/>
    <n v="0"/>
  </r>
  <r>
    <x v="19"/>
    <s v="COSMETICS"/>
    <x v="3"/>
    <x v="5"/>
    <x v="0"/>
    <n v="110391146"/>
    <n v="20714699604"/>
    <s v="CLINIQUE TAKE THE DAY OFF MAKEUP REMOVER Z7XK-01"/>
    <s v="EA"/>
    <n v="11"/>
    <n v="1342"/>
    <n v="1"/>
    <n v="122"/>
    <n v="27"/>
    <n v="109"/>
  </r>
  <r>
    <x v="19"/>
    <s v="COSMETICS"/>
    <x v="1"/>
    <x v="5"/>
    <x v="0"/>
    <n v="110388868"/>
    <n v="887167124783"/>
    <s v="E LAUDER RE-NUTRIV ULTIMATE DIAMOND FACE CREME 50ML R1YG-01"/>
    <s v="EA"/>
    <n v="1"/>
    <n v="1340"/>
    <n v="0"/>
    <n v="0"/>
    <n v="15"/>
    <n v="0"/>
  </r>
  <r>
    <x v="19"/>
    <s v="COSMETICS"/>
    <x v="0"/>
    <x v="6"/>
    <x v="0"/>
    <n v="110281705"/>
    <n v="888066023481"/>
    <s v="TOM FORD EYE DEFINING PEN DEEPER T1W8-01"/>
    <s v="EA"/>
    <n v="6"/>
    <n v="1326"/>
    <n v="0"/>
    <n v="0"/>
    <n v="9"/>
    <n v="102"/>
  </r>
  <r>
    <x v="19"/>
    <s v="COSMETICS"/>
    <x v="3"/>
    <x v="5"/>
    <x v="0"/>
    <n v="110859405"/>
    <n v="20714898151"/>
    <s v="CLINIQUE MOISTURE SURGE 72H AUTO-REPLENISHING HYDRATOR 75ML K4MW-01"/>
    <s v="EA"/>
    <n v="6"/>
    <n v="1326"/>
    <n v="1"/>
    <n v="221"/>
    <n v="7"/>
    <n v="32"/>
  </r>
  <r>
    <x v="19"/>
    <s v="COSMETICS"/>
    <x v="11"/>
    <x v="5"/>
    <x v="8"/>
    <n v="111423918"/>
    <n v="747930096474"/>
    <s v="CREME DE LAMER REGENERATING SERUM 30ML 5R0P-01"/>
    <s v="EA"/>
    <n v="1"/>
    <n v="1316"/>
    <n v="0"/>
    <n v="0"/>
    <n v="0"/>
    <n v="63"/>
  </r>
  <r>
    <x v="19"/>
    <s v="COSMETICS"/>
    <x v="12"/>
    <x v="6"/>
    <x v="4"/>
    <n v="102205246"/>
    <n v="773602018413"/>
    <s v="MAC STUDIOFIX POWDER FOUNDATION NC40 M510-53"/>
    <s v="EA"/>
    <n v="10"/>
    <n v="1290"/>
    <n v="2"/>
    <n v="258"/>
    <n v="11"/>
    <n v="438"/>
  </r>
  <r>
    <x v="19"/>
    <s v="COSMETICS"/>
    <x v="3"/>
    <x v="5"/>
    <x v="0"/>
    <n v="110415402"/>
    <n v="20714678197"/>
    <s v="CLINIQUE SMART NIGHT MOISTURIZER (VERY DRY) 50ML Z5CK-01"/>
    <s v="EA"/>
    <n v="5"/>
    <n v="1290"/>
    <n v="1"/>
    <n v="258"/>
    <n v="4"/>
    <n v="0"/>
  </r>
  <r>
    <x v="19"/>
    <s v="COSMETICS"/>
    <x v="1"/>
    <x v="5"/>
    <x v="0"/>
    <n v="110211695"/>
    <n v="27131935360"/>
    <s v="E LAUDER PERFECTIONIST (CP+R) WRINKLE LIFT SERUM 100ML Y6JN-01"/>
    <s v="EA"/>
    <n v="2"/>
    <n v="1286"/>
    <n v="0"/>
    <n v="0"/>
    <n v="14"/>
    <n v="49"/>
  </r>
  <r>
    <x v="19"/>
    <s v="COSMETICS"/>
    <x v="1"/>
    <x v="5"/>
    <x v="0"/>
    <n v="111166469"/>
    <n v="887167424906"/>
    <s v="E LAUDER NUTRITIOUS SUPER-POMEGRANATE ENERGY LOTION INTENSE MOIST 400ML P7PG-01"/>
    <s v="EA"/>
    <n v="4"/>
    <n v="1284"/>
    <n v="0"/>
    <n v="0"/>
    <n v="46"/>
    <n v="91"/>
  </r>
  <r>
    <x v="19"/>
    <s v="COSMETICS"/>
    <x v="0"/>
    <x v="6"/>
    <x v="0"/>
    <n v="111131733"/>
    <n v="888066091633"/>
    <s v="TOMFORD BOYS &amp; GIRLS SET T7FX-01"/>
    <s v="EA"/>
    <n v="4"/>
    <n v="1276"/>
    <n v="0"/>
    <n v="0"/>
    <n v="10"/>
    <n v="417"/>
  </r>
  <r>
    <x v="19"/>
    <s v="COSMETICS"/>
    <x v="1"/>
    <x v="5"/>
    <x v="0"/>
    <n v="110625147"/>
    <n v="887167352421"/>
    <s v="E LAUDER ANR EYE CONCENTRATE MATRIX DUO 2X15ML RYAN-01"/>
    <s v="EA"/>
    <n v="3"/>
    <n v="1266"/>
    <n v="0"/>
    <n v="0"/>
    <n v="73"/>
    <n v="198"/>
  </r>
  <r>
    <x v="19"/>
    <s v="COSMETICS"/>
    <x v="1"/>
    <x v="5"/>
    <x v="1"/>
    <n v="110625147"/>
    <n v="887167352421"/>
    <s v="E LAUDER ANR EYE CONCENTRATE MATRIX DUO 2X15ML RYAN-01"/>
    <s v="EA"/>
    <n v="3"/>
    <n v="1266"/>
    <n v="0"/>
    <n v="0"/>
    <n v="19"/>
    <n v="198"/>
  </r>
  <r>
    <x v="19"/>
    <s v="COSMETICS"/>
    <x v="1"/>
    <x v="5"/>
    <x v="1"/>
    <n v="111105488"/>
    <n v="887167381872"/>
    <s v="ESTEE LAUDER NUTRITIOUS RADIANT VITALITY 2-IN-1 FOAM CLEANSER 125ML P31P-01"/>
    <s v="EA"/>
    <n v="10"/>
    <n v="1260"/>
    <n v="0"/>
    <n v="0"/>
    <n v="20"/>
    <n v="342"/>
  </r>
  <r>
    <x v="19"/>
    <s v="COSMETICS"/>
    <x v="12"/>
    <x v="6"/>
    <x v="13"/>
    <n v="111366918"/>
    <n v="773602549573"/>
    <s v="MAC LIPSTICK-FRIEND LIKE ME 3GM/.1OZ SGY4-G0"/>
    <s v="EA"/>
    <n v="20"/>
    <n v="1260"/>
    <n v="0"/>
    <n v="0"/>
    <n v="0"/>
    <n v="197"/>
  </r>
  <r>
    <x v="19"/>
    <s v="COSMETICS"/>
    <x v="12"/>
    <x v="6"/>
    <x v="9"/>
    <n v="111488355"/>
    <n v="773602553365"/>
    <s v="MAC STARRY-EYED KIT: NEUTRAL SH99-Y9"/>
    <s v="EA"/>
    <n v="7"/>
    <n v="1232"/>
    <n v="0"/>
    <n v="0"/>
    <n v="218"/>
    <n v="0"/>
  </r>
  <r>
    <x v="19"/>
    <s v="COSMETICS"/>
    <x v="1"/>
    <x v="5"/>
    <x v="0"/>
    <n v="111034099"/>
    <n v="887167392946"/>
    <s v="ESTEE LAUDER MICRO ESSENCE JUMBO 400ML P478-01"/>
    <s v="EA"/>
    <n v="2"/>
    <n v="1226"/>
    <n v="0"/>
    <n v="0"/>
    <n v="7"/>
    <n v="24"/>
  </r>
  <r>
    <x v="19"/>
    <s v="COSMETICS"/>
    <x v="12"/>
    <x v="5"/>
    <x v="7"/>
    <n v="110354322"/>
    <n v="773602345830"/>
    <s v="MAC PREP + PRIME FIX + 100ML MW5K-01"/>
    <s v="EA"/>
    <n v="12"/>
    <n v="1224"/>
    <n v="1"/>
    <n v="102"/>
    <n v="53"/>
    <n v="1947"/>
  </r>
  <r>
    <x v="19"/>
    <s v="COSMETICS"/>
    <x v="12"/>
    <x v="6"/>
    <x v="5"/>
    <n v="111397244"/>
    <n v="773602561452"/>
    <s v="MAC TR KITS FY20 PART 1 SHWX-01"/>
    <s v="EA"/>
    <n v="6"/>
    <n v="1218"/>
    <n v="1"/>
    <n v="203"/>
    <n v="5"/>
    <n v="1642"/>
  </r>
  <r>
    <x v="19"/>
    <s v="COSMETICS"/>
    <x v="12"/>
    <x v="6"/>
    <x v="7"/>
    <n v="110951248"/>
    <n v="773602479535"/>
    <s v="MAC HYPER REAL GLOW PALETTE GET IT GLOWIN' S88C-01"/>
    <s v="EA"/>
    <n v="7"/>
    <n v="1211"/>
    <n v="1"/>
    <n v="173"/>
    <n v="14"/>
    <n v="0"/>
  </r>
  <r>
    <x v="19"/>
    <s v="COSMETICS"/>
    <x v="1"/>
    <x v="5"/>
    <x v="0"/>
    <n v="110211694"/>
    <n v="27131935353"/>
    <s v="E LAUDER PERFECTIONIST (CP+R) WRINKLE LIFT SERUM 50ML Y6JM-01"/>
    <s v="EA"/>
    <n v="3"/>
    <n v="1206"/>
    <n v="0"/>
    <n v="0"/>
    <n v="12"/>
    <n v="6"/>
  </r>
  <r>
    <x v="19"/>
    <s v="COSMETICS"/>
    <x v="12"/>
    <x v="6"/>
    <x v="7"/>
    <n v="102205064"/>
    <n v="773602048762"/>
    <s v="MAC MATTE LIPSTICK VIVA GLAM M5L9-11"/>
    <s v="EA"/>
    <n v="15"/>
    <n v="1200"/>
    <n v="1"/>
    <n v="80"/>
    <n v="21"/>
    <n v="0"/>
  </r>
  <r>
    <x v="19"/>
    <s v="COSMETICS"/>
    <x v="12"/>
    <x v="6"/>
    <x v="7"/>
    <n v="102208721"/>
    <n v="77360204065"/>
    <s v="MAC LIPSTICK RUBY WOO M0N9-04"/>
    <s v="EA"/>
    <n v="15"/>
    <n v="1200"/>
    <n v="0"/>
    <n v="0"/>
    <n v="37"/>
    <n v="1553"/>
  </r>
  <r>
    <x v="19"/>
    <s v="COSMETICS"/>
    <x v="12"/>
    <x v="6"/>
    <x v="7"/>
    <n v="111399355"/>
    <n v="773602541652"/>
    <s v="MAC PURE NONCHALANCE 412 SG73-25"/>
    <s v="EA"/>
    <n v="15"/>
    <n v="1200"/>
    <n v="0"/>
    <n v="0"/>
    <n v="21"/>
    <n v="128"/>
  </r>
  <r>
    <x v="19"/>
    <s v="COSMETICS"/>
    <x v="1"/>
    <x v="5"/>
    <x v="3"/>
    <n v="110273894"/>
    <n v="27131268864"/>
    <s v="E LAUDER ANR SYNC RECOVERY COMPLEX II 100ML YF4H-01"/>
    <s v="EA"/>
    <n v="2"/>
    <n v="1198"/>
    <n v="0"/>
    <n v="0"/>
    <n v="40"/>
    <n v="545"/>
  </r>
  <r>
    <x v="19"/>
    <s v="COSMETICS"/>
    <x v="11"/>
    <x v="5"/>
    <x v="1"/>
    <n v="102202392"/>
    <n v="747930000020"/>
    <s v="CREME DE LA MER MOISTURIZING CREME 30ML 3328-02"/>
    <s v="EA"/>
    <n v="2"/>
    <n v="1196"/>
    <n v="0"/>
    <n v="0"/>
    <n v="18"/>
    <n v="1021"/>
  </r>
  <r>
    <x v="19"/>
    <s v="COSMETICS"/>
    <x v="11"/>
    <x v="5"/>
    <x v="0"/>
    <n v="110351587"/>
    <n v="747930052500"/>
    <s v="CREME THE LA MER THE INTENSIVE REVITALIZING MASK 75ML 58T8-01"/>
    <s v="EA"/>
    <n v="2"/>
    <n v="1196"/>
    <n v="0"/>
    <n v="0"/>
    <n v="13"/>
    <n v="0"/>
  </r>
  <r>
    <x v="19"/>
    <s v="COSMETICS"/>
    <x v="1"/>
    <x v="5"/>
    <x v="0"/>
    <n v="110690022"/>
    <n v="887167322134"/>
    <s v="E LAUDER RE-NUTRIV ULTIMATE LIFT YOUTH EYE CREAM RICH 15ML RT8P-01"/>
    <s v="EA"/>
    <n v="2"/>
    <n v="1196"/>
    <n v="0"/>
    <n v="0"/>
    <n v="13"/>
    <n v="0"/>
  </r>
  <r>
    <x v="19"/>
    <s v="COSMETICS"/>
    <x v="11"/>
    <x v="5"/>
    <x v="1"/>
    <n v="110858840"/>
    <n v="747930096467"/>
    <s v="LA MER THE MOISTURIZING COOL GEL CREAM 30ML 5R09-01"/>
    <s v="EA"/>
    <n v="2"/>
    <n v="1196"/>
    <n v="0"/>
    <n v="0"/>
    <n v="4"/>
    <n v="4"/>
  </r>
  <r>
    <x v="19"/>
    <s v="COSMETICS"/>
    <x v="11"/>
    <x v="5"/>
    <x v="0"/>
    <n v="111080825"/>
    <n v="747930093732"/>
    <s v="CREME DE LA MER THE TREATMENT LOTION MASK 5PE9-01"/>
    <s v="EA"/>
    <n v="2"/>
    <n v="1196"/>
    <n v="0"/>
    <n v="0"/>
    <n v="31"/>
    <n v="1075"/>
  </r>
  <r>
    <x v="19"/>
    <s v="COSMETICS"/>
    <x v="12"/>
    <x v="6"/>
    <x v="9"/>
    <n v="111342928"/>
    <n v="773602555406"/>
    <s v="MAC EYE SHADOW X15 IN THE BUFF SHE2-01"/>
    <s v="EA"/>
    <n v="5"/>
    <n v="1190"/>
    <n v="0"/>
    <n v="0"/>
    <n v="7"/>
    <n v="0"/>
  </r>
  <r>
    <x v="19"/>
    <s v="COSMETICS"/>
    <x v="12"/>
    <x v="6"/>
    <x v="7"/>
    <n v="111250836"/>
    <n v="773602528615"/>
    <s v="MAC PREP + PRIME FIX+ CHERRY BLOSSOM SF7K-01"/>
    <s v="EA"/>
    <n v="13"/>
    <n v="1183"/>
    <n v="0"/>
    <n v="0"/>
    <n v="2"/>
    <n v="0"/>
  </r>
  <r>
    <x v="19"/>
    <s v="COSMETICS"/>
    <x v="12"/>
    <x v="6"/>
    <x v="7"/>
    <n v="110808363"/>
    <n v="773602442263"/>
    <s v="MAC SNOW BALL SHADESCENTS KIT RUBY WOO S5NC-Y7"/>
    <s v="EA"/>
    <n v="11"/>
    <n v="1177"/>
    <n v="3"/>
    <n v="321"/>
    <n v="1"/>
    <n v="43"/>
  </r>
  <r>
    <x v="19"/>
    <s v="COSMETICS"/>
    <x v="12"/>
    <x v="6"/>
    <x v="7"/>
    <n v="111613612"/>
    <n v="773602574315"/>
    <s v="MAC LIPSTICK SEE SHEER SJWM-14"/>
    <s v="EA"/>
    <n v="15"/>
    <n v="1176"/>
    <n v="3"/>
    <n v="240"/>
    <n v="30"/>
    <n v="48"/>
  </r>
  <r>
    <x v="19"/>
    <s v="COSMETICS"/>
    <x v="1"/>
    <x v="5"/>
    <x v="0"/>
    <n v="110424171"/>
    <n v="887167141230"/>
    <s v="E LAUDER RE-NUTRIV ULTIMATE DIAMOND ENERGY EYE CREAM 15ML R3HW-01"/>
    <s v="EA"/>
    <n v="1"/>
    <n v="1173"/>
    <n v="0"/>
    <n v="0"/>
    <n v="14"/>
    <n v="6"/>
  </r>
  <r>
    <x v="19"/>
    <s v="COSMETICS"/>
    <x v="12"/>
    <x v="6"/>
    <x v="1"/>
    <n v="102205233"/>
    <n v="773602010486"/>
    <s v="MAC STUDIOFIX POWDER FOUNDATION NC20 M510-21"/>
    <s v="EA"/>
    <n v="9"/>
    <n v="1161"/>
    <n v="0"/>
    <n v="0"/>
    <n v="1"/>
    <n v="0"/>
  </r>
  <r>
    <x v="19"/>
    <s v="COSMETICS"/>
    <x v="12"/>
    <x v="6"/>
    <x v="7"/>
    <n v="102208866"/>
    <n v="773602010646"/>
    <s v="MAC FONDT CMPT PWDR/FOUN NC15 M51037"/>
    <s v="EA"/>
    <n v="9"/>
    <n v="1161"/>
    <n v="0"/>
    <n v="0"/>
    <n v="10"/>
    <n v="0"/>
  </r>
  <r>
    <x v="19"/>
    <s v="COSMETICS"/>
    <x v="12"/>
    <x v="6"/>
    <x v="7"/>
    <n v="111531856"/>
    <n v="773602572489"/>
    <s v="MAC STUDIO FIX CONCEAL AND CORRECT MEDIUM DEEP SJR3-03"/>
    <s v="EA"/>
    <n v="8"/>
    <n v="1152"/>
    <n v="0"/>
    <n v="0"/>
    <n v="2"/>
    <n v="0"/>
  </r>
  <r>
    <x v="19"/>
    <s v="COSMETICS"/>
    <x v="12"/>
    <x v="6"/>
    <x v="7"/>
    <n v="110334507"/>
    <n v="773602337187"/>
    <s v="MAC MINERALIZE SKINFINISH LIGHT PLUS MT7E-13"/>
    <s v="EA"/>
    <n v="9"/>
    <n v="1143"/>
    <n v="0"/>
    <n v="0"/>
    <n v="0"/>
    <n v="0"/>
  </r>
  <r>
    <x v="19"/>
    <s v="COSMETICS"/>
    <x v="1"/>
    <x v="5"/>
    <x v="13"/>
    <n v="110544236"/>
    <n v="887167123564"/>
    <s v="E LAUDER MICRO ESSENCE 200ML R1PW-01"/>
    <s v="EA"/>
    <n v="3"/>
    <n v="1140"/>
    <n v="0"/>
    <n v="0"/>
    <n v="0"/>
    <n v="1638"/>
  </r>
  <r>
    <x v="19"/>
    <s v="COSMETICS"/>
    <x v="1"/>
    <x v="5"/>
    <x v="4"/>
    <n v="111395599"/>
    <n v="887167412965"/>
    <s v="E LAUDER MICRO ESSENCE TREATMENT LOTION WITH SAKURA FERMENT 200ML P6GM-01"/>
    <s v="EA"/>
    <n v="3"/>
    <n v="1140"/>
    <n v="0"/>
    <n v="0"/>
    <n v="19"/>
    <n v="82"/>
  </r>
  <r>
    <x v="19"/>
    <s v="COSMETICS"/>
    <x v="11"/>
    <x v="5"/>
    <x v="0"/>
    <n v="110082100"/>
    <n v="747930024866"/>
    <s v="CREME DE LA MER REGENERATING SERUM 30ML 2N06 01"/>
    <s v="EA"/>
    <n v="1"/>
    <n v="1139"/>
    <n v="0"/>
    <n v="0"/>
    <n v="6"/>
    <n v="4"/>
  </r>
  <r>
    <x v="19"/>
    <s v="COSMETICS"/>
    <x v="1"/>
    <x v="6"/>
    <x v="0"/>
    <n v="110505770"/>
    <n v="27131228400"/>
    <s v="E LAUDER DWEAR LIQUID FOUNDATION 30ML DESERT BEIGE 1G5Y-12"/>
    <s v="EA"/>
    <n v="7"/>
    <n v="1134"/>
    <n v="1"/>
    <n v="162"/>
    <n v="12"/>
    <n v="46"/>
  </r>
  <r>
    <x v="19"/>
    <s v="COSMETICS"/>
    <x v="12"/>
    <x v="6"/>
    <x v="7"/>
    <n v="110039869"/>
    <n v="773602161706"/>
    <s v="MAC PREP+PRIME TRANS FINISH POWDER MC96 01"/>
    <s v="EA"/>
    <n v="10"/>
    <n v="1130"/>
    <n v="0"/>
    <n v="0"/>
    <n v="28"/>
    <n v="8"/>
  </r>
  <r>
    <x v="19"/>
    <s v="COSMETICS"/>
    <x v="12"/>
    <x v="6"/>
    <x v="4"/>
    <n v="111397247"/>
    <n v="773602561483"/>
    <s v="MAC TR KITS FY20 PART 1 TENDERTALK X2 SHX1-01"/>
    <s v="EA"/>
    <n v="8"/>
    <n v="1129.95"/>
    <n v="0"/>
    <n v="0"/>
    <n v="10"/>
    <n v="0"/>
  </r>
  <r>
    <x v="19"/>
    <s v="COSMETICS"/>
    <x v="12"/>
    <x v="6"/>
    <x v="7"/>
    <n v="102204656"/>
    <n v="773602037650"/>
    <s v="MAC SHEERTONE BLUSH BLSHBABY M39H 07"/>
    <s v="EA"/>
    <n v="12"/>
    <n v="1128"/>
    <n v="2"/>
    <n v="188"/>
    <n v="6"/>
    <n v="0"/>
  </r>
  <r>
    <x v="19"/>
    <s v="COSMETICS"/>
    <x v="3"/>
    <x v="5"/>
    <x v="4"/>
    <n v="111154126"/>
    <n v="20714984984"/>
    <s v="CLINIQUE ID DDMJ UNEVEN SKIN TEXTURE KHCE-01"/>
    <s v="EA"/>
    <n v="6"/>
    <n v="1124.5"/>
    <n v="0"/>
    <n v="86.5"/>
    <n v="12"/>
    <n v="0"/>
  </r>
  <r>
    <x v="19"/>
    <s v="COSMETICS"/>
    <x v="12"/>
    <x v="6"/>
    <x v="7"/>
    <n v="102208708"/>
    <n v="773602077533"/>
    <s v="MAC MATTE LIPSTICK KINDA SEXY M2LP-36"/>
    <s v="EA"/>
    <n v="14"/>
    <n v="1120"/>
    <n v="0"/>
    <n v="0"/>
    <n v="27"/>
    <n v="18"/>
  </r>
  <r>
    <x v="19"/>
    <s v="COSMETICS"/>
    <x v="12"/>
    <x v="6"/>
    <x v="7"/>
    <n v="102208727"/>
    <n v="773602048748"/>
    <s v="MAC MATTE LIPSTICK TAUPE M2LP-09"/>
    <s v="EA"/>
    <n v="14"/>
    <n v="1120"/>
    <n v="0"/>
    <n v="0"/>
    <n v="40"/>
    <n v="283"/>
  </r>
  <r>
    <x v="19"/>
    <s v="COSMETICS"/>
    <x v="3"/>
    <x v="5"/>
    <x v="0"/>
    <n v="110228856"/>
    <n v="20714540265"/>
    <s v="CLINIQUE REPAIRWEAR SPF15 UPLIFT- FIRM CRM SKIN1 50ML 7JJ0-01"/>
    <s v="EA"/>
    <n v="4"/>
    <n v="1112"/>
    <n v="0"/>
    <n v="0"/>
    <n v="1"/>
    <n v="0"/>
  </r>
  <r>
    <x v="19"/>
    <s v="COSMETICS"/>
    <x v="12"/>
    <x v="6"/>
    <x v="7"/>
    <n v="111366927"/>
    <n v="773602548880"/>
    <s v="MAC YOUR WISH IS MY COMMAND 10GM/.35OZ SGY7-01"/>
    <s v="EA"/>
    <n v="13"/>
    <n v="1105"/>
    <n v="1"/>
    <n v="85"/>
    <n v="66"/>
    <n v="157"/>
  </r>
  <r>
    <x v="19"/>
    <s v="COSMETICS"/>
    <x v="13"/>
    <x v="6"/>
    <x v="1"/>
    <n v="110595003"/>
    <n v="716170191652"/>
    <s v="B BROWN LUXE LIP COLOR TRIO EHFY-01"/>
    <s v="EA"/>
    <n v="6"/>
    <n v="1104"/>
    <n v="0"/>
    <n v="0"/>
    <n v="15"/>
    <n v="110"/>
  </r>
  <r>
    <x v="19"/>
    <s v="COSMETICS"/>
    <x v="11"/>
    <x v="5"/>
    <x v="3"/>
    <n v="110275691"/>
    <n v="747930039525"/>
    <s v="CREME DE LA MER THE TREATMENT LOTION 150ML 51KA-01"/>
    <s v="EA"/>
    <n v="2"/>
    <n v="1102"/>
    <n v="0"/>
    <n v="0"/>
    <n v="54"/>
    <n v="6974"/>
  </r>
  <r>
    <x v="19"/>
    <s v="COSMETICS"/>
    <x v="11"/>
    <x v="5"/>
    <x v="3"/>
    <n v="110204251"/>
    <n v="747930033370"/>
    <s v="CREME DE LA MER MOISTURIZING SOFT CREME 60ML 2WHL-01"/>
    <s v="EA"/>
    <n v="1"/>
    <n v="1101"/>
    <n v="0"/>
    <n v="0"/>
    <n v="48"/>
    <n v="546"/>
  </r>
  <r>
    <x v="19"/>
    <s v="COSMETICS"/>
    <x v="11"/>
    <x v="5"/>
    <x v="3"/>
    <n v="110858839"/>
    <n v="747930096405"/>
    <s v="LA MER THE MOISTURIZING COOL GEL CREAM 60ML 5R07-01"/>
    <s v="EA"/>
    <n v="1"/>
    <n v="1101"/>
    <n v="0"/>
    <n v="0"/>
    <n v="14"/>
    <n v="0"/>
  </r>
  <r>
    <x v="19"/>
    <s v="COSMETICS"/>
    <x v="12"/>
    <x v="6"/>
    <x v="7"/>
    <n v="102205304"/>
    <n v="773602408801"/>
    <s v="MAC BROW SET CLEAR M287-01"/>
    <s v="EA"/>
    <n v="14"/>
    <n v="1092"/>
    <n v="1"/>
    <n v="78"/>
    <n v="61"/>
    <n v="64"/>
  </r>
  <r>
    <x v="19"/>
    <s v="COSMETICS"/>
    <x v="13"/>
    <x v="5"/>
    <x v="1"/>
    <n v="110234644"/>
    <n v="716170027456"/>
    <s v="BOBBI BROWN VITAMIN ENRICHED CREAM 50ML E1LM-01"/>
    <s v="EA"/>
    <n v="5"/>
    <n v="1091.4000000000001"/>
    <n v="1"/>
    <n v="214"/>
    <n v="19"/>
    <n v="55"/>
  </r>
  <r>
    <x v="19"/>
    <s v="COSMETICS"/>
    <x v="12"/>
    <x v="6"/>
    <x v="7"/>
    <n v="102204673"/>
    <n v="773602008711"/>
    <s v="MAC EYE KOHL SMOLDER M1XG-01"/>
    <s v="EA"/>
    <n v="15"/>
    <n v="1080"/>
    <n v="1"/>
    <n v="72"/>
    <n v="58"/>
    <n v="216"/>
  </r>
  <r>
    <x v="19"/>
    <s v="COSMETICS"/>
    <x v="1"/>
    <x v="5"/>
    <x v="0"/>
    <n v="110122043"/>
    <n v="27131763512"/>
    <s v="E LAUDER DAYWEAR ADV ANTI OXIDANT CRM SPF15 50ML WFJM 01"/>
    <s v="EA"/>
    <n v="5"/>
    <n v="1080"/>
    <n v="0"/>
    <n v="0"/>
    <n v="18"/>
    <n v="94"/>
  </r>
  <r>
    <x v="19"/>
    <s v="COSMETICS"/>
    <x v="1"/>
    <x v="5"/>
    <x v="0"/>
    <n v="110122044"/>
    <n v="27131763529"/>
    <s v="E LAUDER DAYWEAR ADV ANTI OXIDANT CRM SPF15 50ML WFJN 01"/>
    <s v="EA"/>
    <n v="5"/>
    <n v="1080"/>
    <n v="0"/>
    <n v="0"/>
    <n v="5"/>
    <n v="0"/>
  </r>
  <r>
    <x v="19"/>
    <s v="COSMETICS"/>
    <x v="3"/>
    <x v="5"/>
    <x v="0"/>
    <n v="110859404"/>
    <n v="20714898144"/>
    <s v="CLINIQUE MOISTURE SURGE 72H AUTO-REPLENISHING HYDRATOR 50ML K4MT-01"/>
    <s v="EA"/>
    <n v="6"/>
    <n v="1080"/>
    <n v="1"/>
    <n v="180"/>
    <n v="9"/>
    <n v="12"/>
  </r>
  <r>
    <x v="19"/>
    <s v="COSMETICS"/>
    <x v="1"/>
    <x v="5"/>
    <x v="1"/>
    <n v="110690000"/>
    <n v="887167316096"/>
    <s v="E LAUDER RESILIENCE LIFT NIGHT FACE AND NECK CREAM 50ML RRLM-01"/>
    <s v="EA"/>
    <n v="3"/>
    <n v="1077"/>
    <n v="1"/>
    <n v="359"/>
    <n v="10"/>
    <n v="136"/>
  </r>
  <r>
    <x v="19"/>
    <s v="COSMETICS"/>
    <x v="1"/>
    <x v="5"/>
    <x v="3"/>
    <n v="111105496"/>
    <n v="887167428614"/>
    <s v="ESTEE LAUDER ADVANCED NIGHT REPAIR SERUM 100ML DUO SET TREC P85W-01"/>
    <s v="EA"/>
    <n v="1"/>
    <n v="1077"/>
    <n v="0"/>
    <n v="0"/>
    <n v="13"/>
    <n v="1307"/>
  </r>
  <r>
    <x v="19"/>
    <s v="COSMETICS"/>
    <x v="1"/>
    <x v="5"/>
    <x v="5"/>
    <n v="111105496"/>
    <n v="887167428614"/>
    <s v="ESTEE LAUDER ADVANCED NIGHT REPAIR SERUM 100ML DUO SET TREC P85W-01"/>
    <s v="EA"/>
    <n v="1"/>
    <n v="1077"/>
    <n v="0"/>
    <n v="0"/>
    <n v="8"/>
    <n v="1307"/>
  </r>
  <r>
    <x v="19"/>
    <s v="COSMETICS"/>
    <x v="13"/>
    <x v="6"/>
    <x v="1"/>
    <n v="110595004"/>
    <n v="716170191669"/>
    <s v="B BROWN NOURISHING LIP COLOR TRIO EHG0-01"/>
    <s v="EA"/>
    <n v="4"/>
    <n v="1076"/>
    <n v="0"/>
    <n v="0"/>
    <n v="1"/>
    <n v="0"/>
  </r>
  <r>
    <x v="19"/>
    <s v="COSMETICS"/>
    <x v="3"/>
    <x v="5"/>
    <x v="0"/>
    <n v="110288777"/>
    <n v="20714610197"/>
    <s v="CLINIQUE DDML+ GEL 200ML JUMBO 7WAP-01"/>
    <s v="EA"/>
    <n v="6"/>
    <n v="1074"/>
    <n v="0"/>
    <n v="0"/>
    <n v="7"/>
    <n v="0"/>
  </r>
  <r>
    <x v="19"/>
    <s v="COSMETICS"/>
    <x v="1"/>
    <x v="5"/>
    <x v="4"/>
    <n v="111079656"/>
    <n v="887167400214"/>
    <s v="ESTEE LAUDER ADVANCED NIGHT REPAIR FOR FACE AND EYES SET P52P-01"/>
    <s v="EA"/>
    <n v="2"/>
    <n v="1072"/>
    <n v="0"/>
    <n v="0"/>
    <n v="9"/>
    <n v="44"/>
  </r>
  <r>
    <x v="19"/>
    <s v="COSMETICS"/>
    <x v="12"/>
    <x v="6"/>
    <x v="1"/>
    <n v="111397249"/>
    <n v="773602561506"/>
    <s v="MAC VERSICOLOUR VARNISH X 2 #2 SHX3-01"/>
    <s v="EA"/>
    <n v="7"/>
    <n v="1071"/>
    <n v="0"/>
    <n v="0"/>
    <n v="25"/>
    <n v="0"/>
  </r>
  <r>
    <x v="19"/>
    <s v="COSMETICS"/>
    <x v="1"/>
    <x v="5"/>
    <x v="1"/>
    <n v="111121411"/>
    <n v="887167386655"/>
    <s v="E LAUDER NUTRITIOUS OVERNIGHT RADIANCE COLLECTION P3GC-01"/>
    <s v="EA"/>
    <n v="2"/>
    <n v="1068"/>
    <n v="0"/>
    <n v="0"/>
    <n v="13"/>
    <n v="292"/>
  </r>
  <r>
    <x v="19"/>
    <s v="COSMETICS"/>
    <x v="3"/>
    <x v="5"/>
    <x v="0"/>
    <n v="110336030"/>
    <n v="20714698911"/>
    <s v="CLINIQUE SMART CUSTOM REPAIR SERUM 50ML Z7W2-01"/>
    <s v="EA"/>
    <n v="3"/>
    <n v="1062"/>
    <n v="0"/>
    <n v="0"/>
    <n v="8"/>
    <n v="15"/>
  </r>
  <r>
    <x v="19"/>
    <s v="COSMETICS"/>
    <x v="12"/>
    <x v="6"/>
    <x v="9"/>
    <n v="111488342"/>
    <n v="773602552474"/>
    <s v="MAC STARRY-EYED KIT: SMOKY SH5Y-Y9"/>
    <s v="EA"/>
    <n v="6"/>
    <n v="1056"/>
    <n v="0"/>
    <n v="0"/>
    <n v="215"/>
    <n v="0"/>
  </r>
  <r>
    <x v="19"/>
    <s v="COSMETICS"/>
    <x v="12"/>
    <x v="6"/>
    <x v="7"/>
    <n v="111531852"/>
    <n v="773602563203"/>
    <s v="MAC LIPSTICK MARRAKESH SJ2A-05"/>
    <s v="EA"/>
    <n v="12"/>
    <n v="1044"/>
    <n v="1"/>
    <n v="87"/>
    <n v="7"/>
    <n v="0"/>
  </r>
  <r>
    <x v="19"/>
    <s v="COSMETICS"/>
    <x v="12"/>
    <x v="6"/>
    <x v="1"/>
    <n v="102208721"/>
    <n v="77360204065"/>
    <s v="MAC LIPSTICK RUBY WOO M0N9-04"/>
    <s v="EA"/>
    <n v="13"/>
    <n v="1040"/>
    <n v="2"/>
    <n v="160"/>
    <n v="7"/>
    <n v="1553"/>
  </r>
  <r>
    <x v="19"/>
    <s v="COSMETICS"/>
    <x v="3"/>
    <x v="5"/>
    <x v="4"/>
    <n v="111154115"/>
    <n v="20714983413"/>
    <s v="CLINIQUE ID DDML ANTI-IRRITATION KH66-01"/>
    <s v="EA"/>
    <n v="6"/>
    <n v="1038"/>
    <n v="0"/>
    <n v="0"/>
    <n v="0"/>
    <n v="0"/>
  </r>
  <r>
    <x v="19"/>
    <s v="COSMETICS"/>
    <x v="3"/>
    <x v="5"/>
    <x v="4"/>
    <n v="111154127"/>
    <n v="20714984991"/>
    <s v="CLINIQUE ID DDMJ UNEVEN SKINTONE KHCF-01"/>
    <s v="EA"/>
    <n v="6"/>
    <n v="1038"/>
    <n v="0"/>
    <n v="0"/>
    <n v="0"/>
    <n v="0"/>
  </r>
  <r>
    <x v="19"/>
    <s v="COSMETICS"/>
    <x v="3"/>
    <x v="5"/>
    <x v="0"/>
    <n v="111154129"/>
    <n v="20714985011"/>
    <s v="CLINIQUE ID DDMJ LINES &amp; WRINKLES KHCH-01"/>
    <s v="EA"/>
    <n v="6"/>
    <n v="1038"/>
    <n v="0"/>
    <n v="0"/>
    <n v="8"/>
    <n v="8"/>
  </r>
  <r>
    <x v="19"/>
    <s v="COSMETICS"/>
    <x v="12"/>
    <x v="6"/>
    <x v="1"/>
    <n v="111397243"/>
    <n v="773602561445"/>
    <s v="MAC TRAVEL EXCLUSIVE: PREP + PRIME FIX+ X 2 SHWW-01"/>
    <s v="EA"/>
    <n v="6"/>
    <n v="1038"/>
    <n v="0"/>
    <n v="0"/>
    <n v="20"/>
    <n v="1266"/>
  </r>
  <r>
    <x v="19"/>
    <s v="COSMETICS"/>
    <x v="3"/>
    <x v="5"/>
    <x v="0"/>
    <n v="111543723"/>
    <n v="192333015629"/>
    <s v="CLINIQUE CLINIQUE ID EB SPHERES FATIGUE 125ML KLHR-01"/>
    <s v="EA"/>
    <n v="6"/>
    <n v="1038"/>
    <n v="0"/>
    <n v="0"/>
    <n v="0"/>
    <n v="0"/>
  </r>
  <r>
    <x v="19"/>
    <s v="COSMETICS"/>
    <x v="1"/>
    <x v="5"/>
    <x v="0"/>
    <n v="110253857"/>
    <n v="27131987840"/>
    <s v="E LAUDER PERFECTLY CLEAN FOAM CLEANSER PURIFYING MASK 150ML YCE7-01"/>
    <s v="EA"/>
    <n v="9"/>
    <n v="1035"/>
    <n v="0"/>
    <n v="0"/>
    <n v="30"/>
    <n v="195"/>
  </r>
  <r>
    <x v="19"/>
    <s v="COSMETICS"/>
    <x v="11"/>
    <x v="5"/>
    <x v="0"/>
    <n v="110275681"/>
    <n v="747930039846"/>
    <s v="CREME DE LA MER THE CLEANSING GEL 51T0-01"/>
    <s v="EA"/>
    <n v="3"/>
    <n v="1035"/>
    <n v="0"/>
    <n v="0"/>
    <n v="0"/>
    <n v="0"/>
  </r>
  <r>
    <x v="19"/>
    <s v="COSMETICS"/>
    <x v="12"/>
    <x v="6"/>
    <x v="7"/>
    <n v="102204662"/>
    <n v="773602058822"/>
    <s v="MAC SHEERTONE BLUSH PINCH ME M39H 15"/>
    <s v="EA"/>
    <n v="11"/>
    <n v="1034"/>
    <n v="0"/>
    <n v="0"/>
    <n v="20"/>
    <n v="412"/>
  </r>
  <r>
    <x v="19"/>
    <s v="COSMETICS"/>
    <x v="12"/>
    <x v="6"/>
    <x v="3"/>
    <n v="102205149"/>
    <n v="773602047116"/>
    <s v="MAC STUDIOFIX POWDER PLUS FOUNDTN NC25 M510-69"/>
    <s v="EA"/>
    <n v="8"/>
    <n v="1032"/>
    <n v="0"/>
    <n v="0"/>
    <n v="11"/>
    <n v="228"/>
  </r>
  <r>
    <x v="19"/>
    <s v="COSMETICS"/>
    <x v="12"/>
    <x v="6"/>
    <x v="4"/>
    <n v="102205235"/>
    <n v="773602010530"/>
    <s v="MAC STUDIOFIX POWDER FOUNDATION NC35 M510-26"/>
    <s v="EA"/>
    <n v="8"/>
    <n v="1032"/>
    <n v="0"/>
    <n v="0"/>
    <n v="10"/>
    <n v="383"/>
  </r>
  <r>
    <x v="19"/>
    <s v="COSMETICS"/>
    <x v="12"/>
    <x v="6"/>
    <x v="7"/>
    <n v="102206299"/>
    <n v="77360210356"/>
    <s v="MAC STUDIO FIX FLUID SPF 15 NC45 M6JC-10"/>
    <s v="EA"/>
    <n v="8"/>
    <n v="1032"/>
    <n v="0"/>
    <n v="0"/>
    <n v="55"/>
    <n v="253"/>
  </r>
  <r>
    <x v="19"/>
    <s v="COSMETICS"/>
    <x v="12"/>
    <x v="6"/>
    <x v="1"/>
    <n v="102208867"/>
    <n v="773602042678"/>
    <s v="MAC FONDT CMPT PWDR/FOUN NC43 M51054"/>
    <s v="EA"/>
    <n v="8"/>
    <n v="1032"/>
    <n v="0"/>
    <n v="0"/>
    <n v="17"/>
    <n v="225"/>
  </r>
  <r>
    <x v="19"/>
    <s v="COSMETICS"/>
    <x v="12"/>
    <x v="6"/>
    <x v="7"/>
    <n v="102208891"/>
    <n v="773602103478"/>
    <s v="MAC FONDT FLUID SPF15 NC15 M6JC01"/>
    <s v="EA"/>
    <n v="8"/>
    <n v="1032"/>
    <n v="0"/>
    <n v="0"/>
    <n v="75"/>
    <n v="166"/>
  </r>
  <r>
    <x v="19"/>
    <s v="COSMETICS"/>
    <x v="1"/>
    <x v="5"/>
    <x v="3"/>
    <n v="110702845"/>
    <n v="887167352445"/>
    <s v="E LAUDER REVIT SUPREME POWER FACE &amp; EYE SET RYAR-01"/>
    <s v="EA"/>
    <n v="2"/>
    <n v="1024"/>
    <n v="0"/>
    <n v="0"/>
    <n v="4"/>
    <n v="0"/>
  </r>
  <r>
    <x v="19"/>
    <s v="COSMETICS"/>
    <x v="3"/>
    <x v="5"/>
    <x v="0"/>
    <n v="102083272"/>
    <n v="20714045159"/>
    <s v="CLINIQUE 7 DAY SCRUB CR RINSE OFF 667H-01"/>
    <s v="EA"/>
    <n v="10"/>
    <n v="1020"/>
    <n v="0"/>
    <n v="0"/>
    <n v="29"/>
    <n v="36"/>
  </r>
  <r>
    <x v="19"/>
    <s v="COSMETICS"/>
    <x v="12"/>
    <x v="6"/>
    <x v="7"/>
    <n v="110334510"/>
    <n v="773602338719"/>
    <s v="MAC MINERALIZE SKINFINISH NATURAL MEDIUM TAN MT7E16"/>
    <s v="EA"/>
    <n v="8"/>
    <n v="1016"/>
    <n v="0"/>
    <n v="0"/>
    <n v="2"/>
    <n v="0"/>
  </r>
  <r>
    <x v="19"/>
    <s v="COSMETICS"/>
    <x v="1"/>
    <x v="6"/>
    <x v="4"/>
    <n v="111548478"/>
    <n v="887167458284"/>
    <s v="ESTEE LAUDER TRAVEL IN COLOR REFRESH PINK POUCH ME EXCLUSIVE PC4T-01"/>
    <s v="EA"/>
    <n v="4"/>
    <n v="1016"/>
    <n v="0"/>
    <n v="0"/>
    <n v="25"/>
    <n v="288"/>
  </r>
  <r>
    <x v="19"/>
    <s v="COSMETICS"/>
    <x v="1"/>
    <x v="5"/>
    <x v="0"/>
    <n v="111398699"/>
    <n v="887167482609"/>
    <s v="E LAUDER ANR INTENSE RESET CON SET DUO PFNF-01"/>
    <s v="EA"/>
    <n v="2"/>
    <n v="1012"/>
    <n v="1"/>
    <n v="506"/>
    <n v="52"/>
    <n v="1483"/>
  </r>
  <r>
    <x v="19"/>
    <s v="COSMETICS"/>
    <x v="12"/>
    <x v="6"/>
    <x v="7"/>
    <n v="110309464"/>
    <n v="773602323210"/>
    <s v="MAC PREP + PRIME NATURAL RADIANCE RADIANT PINK MT5K-02"/>
    <s v="EA"/>
    <n v="7"/>
    <n v="1008"/>
    <n v="2"/>
    <n v="288"/>
    <n v="28"/>
    <n v="133"/>
  </r>
  <r>
    <x v="19"/>
    <s v="COSMETICS"/>
    <x v="1"/>
    <x v="5"/>
    <x v="1"/>
    <n v="110246226"/>
    <n v="27131937197"/>
    <s v="E LAUDER ADVANCED TIME ZONE NIGHT CREAM 50ML Y6NN-01"/>
    <s v="EA"/>
    <n v="3"/>
    <n v="1005"/>
    <n v="0"/>
    <n v="0"/>
    <n v="1"/>
    <n v="0"/>
  </r>
  <r>
    <x v="19"/>
    <s v="COSMETICS"/>
    <x v="3"/>
    <x v="5"/>
    <x v="0"/>
    <n v="110808213"/>
    <n v="20714816407"/>
    <s v="CLINIQUE DDMG TRIO SET 3X125ML ZPTC-1"/>
    <s v="EA"/>
    <n v="3"/>
    <n v="1005"/>
    <n v="1"/>
    <n v="335"/>
    <n v="19"/>
    <n v="4"/>
  </r>
  <r>
    <x v="19"/>
    <s v="COSMETICS"/>
    <x v="3"/>
    <x v="5"/>
    <x v="4"/>
    <n v="110242900"/>
    <n v="20714607302"/>
    <s v="CLINIQUE THE BOUNCE IS BACK RW SET 7W38-01"/>
    <s v="EA"/>
    <n v="2"/>
    <n v="1002"/>
    <n v="0"/>
    <n v="0"/>
    <n v="9"/>
    <n v="4"/>
  </r>
  <r>
    <x v="19"/>
    <s v="COSMETICS"/>
    <x v="3"/>
    <x v="5"/>
    <x v="0"/>
    <n v="110415401"/>
    <n v="20714682514"/>
    <s v="CLINIQUE SMART CUSTOM REPAIR MOISTURIZER (COMBO OILY) 50ML Z5XH-01"/>
    <s v="EA"/>
    <n v="4"/>
    <n v="996"/>
    <n v="0"/>
    <n v="0"/>
    <n v="6"/>
    <n v="8"/>
  </r>
  <r>
    <x v="19"/>
    <s v="COSMETICS"/>
    <x v="1"/>
    <x v="5"/>
    <x v="0"/>
    <n v="102209239"/>
    <n v="27131507659"/>
    <s v="E LAUDER IDEAL PORE MINIMZNG SKN REFIN 100ML 9N31 01"/>
    <s v="EA"/>
    <n v="2"/>
    <n v="980"/>
    <n v="0"/>
    <n v="0"/>
    <n v="13"/>
    <n v="0"/>
  </r>
  <r>
    <x v="19"/>
    <s v="COSMETICS"/>
    <x v="12"/>
    <x v="6"/>
    <x v="4"/>
    <n v="111613590"/>
    <n v="773602561582"/>
    <s v="MAC TRAVEL EXCLUSIVE FLIGHT OF FANTASY EYE AND FACE PALETTE SHX9-01"/>
    <s v="EA"/>
    <n v="7"/>
    <n v="980"/>
    <n v="0"/>
    <n v="0"/>
    <n v="12"/>
    <n v="262"/>
  </r>
  <r>
    <x v="19"/>
    <s v="COSMETICS"/>
    <x v="0"/>
    <x v="6"/>
    <x v="0"/>
    <n v="110470450"/>
    <n v="888066053457"/>
    <s v="TOM FORD EYE COLOR QUAD DISCO DUST T0T9-20"/>
    <s v="EA"/>
    <n v="3"/>
    <n v="978"/>
    <n v="0"/>
    <n v="0"/>
    <n v="11"/>
    <n v="44"/>
  </r>
  <r>
    <x v="19"/>
    <s v="COSMETICS"/>
    <x v="1"/>
    <x v="6"/>
    <x v="0"/>
    <n v="111398701"/>
    <n v="27131392323"/>
    <s v="E LAUDER DWEAR STAY-IN-PLACE LIQUID MAKEUP SPF10 1C0 SHELL 30ML 1G5Y-15"/>
    <s v="EA"/>
    <n v="6"/>
    <n v="972"/>
    <n v="0"/>
    <n v="0"/>
    <n v="9"/>
    <n v="11"/>
  </r>
  <r>
    <x v="19"/>
    <s v="COSMETICS"/>
    <x v="12"/>
    <x v="6"/>
    <x v="5"/>
    <n v="111397245"/>
    <n v="773602561469"/>
    <s v="MAC TRAVEL EXCLUSIVE: LIP KIT REDSHWY-01"/>
    <s v="EA"/>
    <n v="5"/>
    <n v="970"/>
    <n v="1"/>
    <n v="194"/>
    <n v="9"/>
    <n v="4006"/>
  </r>
  <r>
    <x v="19"/>
    <s v="COSMETICS"/>
    <x v="12"/>
    <x v="6"/>
    <x v="7"/>
    <n v="111397246"/>
    <n v="773602561476"/>
    <s v="MAC TRAVEL EXCLUSIVE: LIP KIT NEUTRAL SHX0-01"/>
    <s v="EA"/>
    <n v="5"/>
    <n v="970"/>
    <n v="0"/>
    <n v="0"/>
    <n v="63"/>
    <n v="2132"/>
  </r>
  <r>
    <x v="19"/>
    <s v="COSMETICS"/>
    <x v="0"/>
    <x v="6"/>
    <x v="0"/>
    <n v="110199440"/>
    <n v="888066010733"/>
    <s v="TOM FORD LIP COLOR SCARLET ROUGE T0T3-16"/>
    <s v="EA"/>
    <n v="5"/>
    <n v="960"/>
    <n v="0"/>
    <n v="0"/>
    <n v="25"/>
    <n v="1099"/>
  </r>
  <r>
    <x v="19"/>
    <s v="COSMETICS"/>
    <x v="13"/>
    <x v="6"/>
    <x v="1"/>
    <n v="110293197"/>
    <n v="716170119717"/>
    <s v="BOBBI BROWN SMOKEY EYE MASCARA E9TN-01"/>
    <s v="EA"/>
    <n v="8"/>
    <n v="960"/>
    <n v="2"/>
    <n v="240"/>
    <n v="5"/>
    <n v="57"/>
  </r>
  <r>
    <x v="19"/>
    <s v="COSMETICS"/>
    <x v="12"/>
    <x v="6"/>
    <x v="7"/>
    <n v="110476859"/>
    <n v="773602332793"/>
    <s v="MAC IN EXTREME DIMEN LASH WP DIMENSIONAL BLACK MTK8-01"/>
    <s v="EA"/>
    <n v="10"/>
    <n v="960"/>
    <n v="0"/>
    <n v="0"/>
    <n v="32"/>
    <n v="292"/>
  </r>
  <r>
    <x v="19"/>
    <s v="COSMETICS"/>
    <x v="13"/>
    <x v="6"/>
    <x v="1"/>
    <n v="110566009"/>
    <n v="716170179445"/>
    <s v="B BROWN LONG-WEAR WATERPROOF LINER BLACKOUT EGG4-08"/>
    <s v="EA"/>
    <n v="8"/>
    <n v="960"/>
    <n v="0"/>
    <n v="0"/>
    <n v="16"/>
    <n v="39"/>
  </r>
  <r>
    <x v="19"/>
    <s v="COSMETICS"/>
    <x v="12"/>
    <x v="6"/>
    <x v="3"/>
    <n v="111613232"/>
    <n v="773602574469"/>
    <s v="MAC LIPSTICK @THEMAYAAHMAD SJX4-K4"/>
    <s v="EA"/>
    <n v="12"/>
    <n v="960"/>
    <n v="3"/>
    <n v="240"/>
    <n v="13"/>
    <n v="628"/>
  </r>
  <r>
    <x v="19"/>
    <s v="COSMETICS"/>
    <x v="12"/>
    <x v="6"/>
    <x v="13"/>
    <n v="111613233"/>
    <n v="773602574483"/>
    <s v="MAC LIPSTICK @LUJAINGLAM SJX5-K5"/>
    <s v="EA"/>
    <n v="12"/>
    <n v="960"/>
    <n v="0"/>
    <n v="0"/>
    <n v="0"/>
    <n v="191"/>
  </r>
  <r>
    <x v="19"/>
    <s v="COSMETICS"/>
    <x v="11"/>
    <x v="5"/>
    <x v="1"/>
    <n v="110640681"/>
    <n v="747930081685"/>
    <s v="LA MER GENAISSANCE WATERY LOTION 150ML 5LNT-01"/>
    <s v="EA"/>
    <n v="1"/>
    <n v="957"/>
    <n v="0"/>
    <n v="0"/>
    <n v="13"/>
    <n v="46"/>
  </r>
  <r>
    <x v="19"/>
    <s v="COSMETICS"/>
    <x v="11"/>
    <x v="5"/>
    <x v="3"/>
    <n v="110640681"/>
    <n v="747930081685"/>
    <s v="LA MER GENAISSANCE WATERY LOTION 150ML 5LNT-01"/>
    <s v="EA"/>
    <n v="1"/>
    <n v="957"/>
    <n v="0"/>
    <n v="0"/>
    <n v="23"/>
    <n v="46"/>
  </r>
  <r>
    <x v="19"/>
    <s v="COSMETICS"/>
    <x v="12"/>
    <x v="6"/>
    <x v="13"/>
    <n v="111531853"/>
    <n v="773602563227"/>
    <s v="MAC LIPSTICK RUBY WOO SJ2C-52"/>
    <s v="EA"/>
    <n v="11"/>
    <n v="957"/>
    <n v="0"/>
    <n v="0"/>
    <n v="0"/>
    <n v="167"/>
  </r>
  <r>
    <x v="19"/>
    <s v="COSMETICS"/>
    <x v="12"/>
    <x v="6"/>
    <x v="4"/>
    <n v="110565641"/>
    <n v="773602399529"/>
    <s v="MAC #170 SYNTHETIC ROUNDED SLANT BRUSH S2TL-01"/>
    <s v="EA"/>
    <n v="7"/>
    <n v="945"/>
    <n v="0"/>
    <n v="0"/>
    <n v="17"/>
    <n v="175"/>
  </r>
  <r>
    <x v="19"/>
    <s v="COSMETICS"/>
    <x v="12"/>
    <x v="6"/>
    <x v="7"/>
    <n v="110137759"/>
    <n v="773602229208"/>
    <s v="MAC LIP PENCIL M380 74"/>
    <s v="EA"/>
    <n v="13"/>
    <n v="936"/>
    <n v="0"/>
    <n v="0"/>
    <n v="16"/>
    <n v="206"/>
  </r>
  <r>
    <x v="19"/>
    <s v="COSMETICS"/>
    <x v="1"/>
    <x v="5"/>
    <x v="0"/>
    <n v="110335560"/>
    <n v="887167031586"/>
    <s v="E LAUDER ANR EYE SERUM SYNC COMPLEX II 15ML YLKA-01"/>
    <s v="EA"/>
    <n v="4"/>
    <n v="936"/>
    <n v="0"/>
    <n v="0"/>
    <n v="19"/>
    <n v="23"/>
  </r>
  <r>
    <x v="19"/>
    <s v="COSMETICS"/>
    <x v="1"/>
    <x v="5"/>
    <x v="1"/>
    <n v="110593522"/>
    <n v="887167314733"/>
    <s v="E LAUDER REVITALISING SUPREME + ANTI-AGING EYE BALM 15ML RRGH-01"/>
    <s v="EA"/>
    <n v="4"/>
    <n v="936"/>
    <n v="0"/>
    <n v="0"/>
    <n v="18"/>
    <n v="46"/>
  </r>
  <r>
    <x v="19"/>
    <s v="COSMETICS"/>
    <x v="1"/>
    <x v="5"/>
    <x v="4"/>
    <n v="110625143"/>
    <n v="887167322387"/>
    <s v="E LAUDER ANR EYE CONCENTRATE MATRIX 15ML RT9F-01"/>
    <s v="EA"/>
    <n v="4"/>
    <n v="936"/>
    <n v="0"/>
    <n v="0"/>
    <n v="16"/>
    <n v="83"/>
  </r>
  <r>
    <x v="19"/>
    <s v="COSMETICS"/>
    <x v="12"/>
    <x v="6"/>
    <x v="7"/>
    <n v="110248868"/>
    <n v="773602279203"/>
    <s v="MAC VELUXE BROW LINER DEEP DARK BRUNETTE MMT0-05"/>
    <s v="EA"/>
    <n v="11"/>
    <n v="935"/>
    <n v="0"/>
    <n v="0"/>
    <n v="-1"/>
    <n v="0"/>
  </r>
  <r>
    <x v="19"/>
    <s v="COSMETICS"/>
    <x v="11"/>
    <x v="5"/>
    <x v="0"/>
    <n v="110473262"/>
    <n v="747930062806"/>
    <s v="CREME DE LA MER THE LIFTING EYE SERUM 15ML 5EWT-01"/>
    <s v="EA"/>
    <n v="1"/>
    <n v="933"/>
    <n v="1"/>
    <n v="933"/>
    <n v="29"/>
    <n v="3"/>
  </r>
  <r>
    <x v="19"/>
    <s v="COSMETICS"/>
    <x v="11"/>
    <x v="5"/>
    <x v="1"/>
    <n v="110580471"/>
    <n v="747930070795"/>
    <s v="LA MER THE MOISTURIZING MATTE LOTION 50ML 5HHP-01"/>
    <s v="EA"/>
    <n v="1"/>
    <n v="933"/>
    <n v="0"/>
    <n v="0"/>
    <n v="4"/>
    <n v="0"/>
  </r>
  <r>
    <x v="19"/>
    <s v="COSMETICS"/>
    <x v="11"/>
    <x v="5"/>
    <x v="3"/>
    <n v="110580471"/>
    <n v="747930070795"/>
    <s v="LA MER THE MOISTURIZING MATTE LOTION 50ML 5HHP-01"/>
    <s v="EA"/>
    <n v="1"/>
    <n v="933"/>
    <n v="0"/>
    <n v="0"/>
    <n v="8"/>
    <n v="0"/>
  </r>
  <r>
    <x v="19"/>
    <s v="COSMETICS"/>
    <x v="13"/>
    <x v="5"/>
    <x v="13"/>
    <n v="111105678"/>
    <n v="716170198538"/>
    <s v="B BROWN POWER TRIO SKINCARE SET EJ7N-Y"/>
    <s v="EA"/>
    <n v="3"/>
    <n v="930"/>
    <n v="0"/>
    <n v="0"/>
    <n v="0"/>
    <n v="99"/>
  </r>
  <r>
    <x v="19"/>
    <s v="COSMETICS"/>
    <x v="3"/>
    <x v="6"/>
    <x v="0"/>
    <n v="111120043"/>
    <n v="20714942618"/>
    <s v="CLINIQUE DUAL ENDED POP LIP SET K9X1-01"/>
    <s v="EA"/>
    <n v="8"/>
    <n v="920"/>
    <n v="0"/>
    <n v="0"/>
    <n v="4"/>
    <n v="3"/>
  </r>
  <r>
    <x v="19"/>
    <s v="COSMETICS"/>
    <x v="12"/>
    <x v="6"/>
    <x v="7"/>
    <n v="110443000"/>
    <n v="773602376117"/>
    <s v="MAC RETRO MATTE LIQUID LIPSTICK HIGH DRAMA MY3N-03"/>
    <s v="EA"/>
    <n v="10"/>
    <n v="910"/>
    <n v="0"/>
    <n v="0"/>
    <n v="32"/>
    <n v="56"/>
  </r>
  <r>
    <x v="19"/>
    <s v="COSMETICS"/>
    <x v="12"/>
    <x v="6"/>
    <x v="7"/>
    <n v="110557766"/>
    <n v="773602445233"/>
    <s v="MAC RETRO MATTE BURNT SPICE MY3N-39"/>
    <s v="EA"/>
    <n v="10"/>
    <n v="910"/>
    <n v="0"/>
    <n v="0"/>
    <n v="38"/>
    <n v="0"/>
  </r>
  <r>
    <x v="19"/>
    <s v="COSMETICS"/>
    <x v="12"/>
    <x v="6"/>
    <x v="7"/>
    <n v="110415082"/>
    <n v="773602367184"/>
    <s v="MAC STUDIO WATERWEIGHT SPF30/PA++ F NC25 MXCT-04"/>
    <s v="EA"/>
    <n v="6"/>
    <n v="907.2"/>
    <n v="0"/>
    <n v="0"/>
    <n v="3"/>
    <n v="0"/>
  </r>
  <r>
    <x v="19"/>
    <s v="COSMETICS"/>
    <x v="12"/>
    <x v="6"/>
    <x v="4"/>
    <n v="102205234"/>
    <n v="773602010509"/>
    <s v="MAC STUDIOFIX POWDER FOUNDATION NC30 M510-23"/>
    <s v="EA"/>
    <n v="7"/>
    <n v="903"/>
    <n v="0"/>
    <n v="0"/>
    <n v="16"/>
    <n v="148"/>
  </r>
  <r>
    <x v="19"/>
    <s v="COSMETICS"/>
    <x v="12"/>
    <x v="6"/>
    <x v="7"/>
    <n v="102205244"/>
    <n v="773602010769"/>
    <s v="MAC STUDIOFIX POWDER FOUNDATION NW50 M510-49"/>
    <s v="EA"/>
    <n v="7"/>
    <n v="903"/>
    <n v="0"/>
    <n v="0"/>
    <n v="44"/>
    <n v="0"/>
  </r>
  <r>
    <x v="19"/>
    <s v="COSMETICS"/>
    <x v="12"/>
    <x v="6"/>
    <x v="1"/>
    <n v="102206292"/>
    <n v="773602103485"/>
    <s v="MAC STUDIO FIX FLUID SPF 15 NC20 M6JC-02"/>
    <s v="EA"/>
    <n v="7"/>
    <n v="903"/>
    <n v="0"/>
    <n v="0"/>
    <n v="14"/>
    <n v="132"/>
  </r>
  <r>
    <x v="19"/>
    <s v="COSMETICS"/>
    <x v="12"/>
    <x v="6"/>
    <x v="4"/>
    <n v="102206297"/>
    <n v="773602103546"/>
    <s v="MAC STUDIO FIX FLUID SPF 15 NC42 M6JC-08"/>
    <s v="EA"/>
    <n v="7"/>
    <n v="903"/>
    <n v="1"/>
    <n v="129"/>
    <n v="14"/>
    <n v="381"/>
  </r>
  <r>
    <x v="19"/>
    <s v="COSMETICS"/>
    <x v="12"/>
    <x v="6"/>
    <x v="7"/>
    <n v="102208862"/>
    <n v="773602047864"/>
    <s v="MAC FONDT CMPT PWDR/FOUN C4 M51061"/>
    <s v="EA"/>
    <n v="7"/>
    <n v="903"/>
    <n v="0"/>
    <n v="0"/>
    <n v="4"/>
    <n v="0"/>
  </r>
  <r>
    <x v="19"/>
    <s v="COSMETICS"/>
    <x v="12"/>
    <x v="6"/>
    <x v="4"/>
    <n v="102208867"/>
    <n v="773602042678"/>
    <s v="MAC FONDT CMPT PWDR/FOUN NC43 M51054"/>
    <s v="EA"/>
    <n v="7"/>
    <n v="903"/>
    <n v="0"/>
    <n v="0"/>
    <n v="24"/>
    <n v="225"/>
  </r>
  <r>
    <x v="19"/>
    <s v="COSMETICS"/>
    <x v="12"/>
    <x v="6"/>
    <x v="3"/>
    <n v="102208891"/>
    <n v="773602103478"/>
    <s v="MAC FONDT FLUID SPF15 NC15 M6JC01"/>
    <s v="EA"/>
    <n v="7"/>
    <n v="903"/>
    <n v="0"/>
    <n v="0"/>
    <n v="12"/>
    <n v="166"/>
  </r>
  <r>
    <x v="19"/>
    <s v="COSMETICS"/>
    <x v="12"/>
    <x v="6"/>
    <x v="7"/>
    <n v="110244946"/>
    <n v="773602264520"/>
    <s v="MAC STUDIO FIX POWDER PLUS FOUNDATION NW44 M510-81"/>
    <s v="EA"/>
    <n v="7"/>
    <n v="903"/>
    <n v="0"/>
    <n v="0"/>
    <n v="8"/>
    <n v="0"/>
  </r>
  <r>
    <x v="19"/>
    <s v="COSMETICS"/>
    <x v="12"/>
    <x v="6"/>
    <x v="7"/>
    <n v="110244948"/>
    <n v="773602264537"/>
    <s v="MAC STUDIO FIX POWDER PLUS FOUNDATION NW46 M510-82"/>
    <s v="EA"/>
    <n v="7"/>
    <n v="903"/>
    <n v="1"/>
    <n v="129"/>
    <n v="24"/>
    <n v="0"/>
  </r>
  <r>
    <x v="19"/>
    <s v="COSMETICS"/>
    <x v="12"/>
    <x v="6"/>
    <x v="7"/>
    <n v="110334515"/>
    <n v="773602337163"/>
    <s v="MAC MINERALIZE SKINFINISH NATURAL GIVE ME SUN! MT7E-11"/>
    <s v="EA"/>
    <n v="7"/>
    <n v="889"/>
    <n v="1"/>
    <n v="127"/>
    <n v="58"/>
    <n v="27"/>
  </r>
  <r>
    <x v="19"/>
    <s v="COSMETICS"/>
    <x v="12"/>
    <x v="6"/>
    <x v="7"/>
    <n v="110576218"/>
    <n v="773602298563"/>
    <s v="MAC EXTRA DIMENSION SKINFINISH OH DARLING MLGK-05"/>
    <s v="EA"/>
    <n v="7"/>
    <n v="889"/>
    <n v="0"/>
    <n v="0"/>
    <n v="19"/>
    <n v="0"/>
  </r>
  <r>
    <x v="19"/>
    <s v="COSMETICS"/>
    <x v="3"/>
    <x v="5"/>
    <x v="4"/>
    <n v="110859405"/>
    <n v="20714898151"/>
    <s v="CLINIQUE MOISTURE SURGE 72H AUTO-REPLENISHING HYDRATOR 75ML K4MW-01"/>
    <s v="EA"/>
    <n v="4"/>
    <n v="884"/>
    <n v="0"/>
    <n v="0"/>
    <n v="8"/>
    <n v="32"/>
  </r>
  <r>
    <x v="19"/>
    <s v="COSMETICS"/>
    <x v="1"/>
    <x v="5"/>
    <x v="1"/>
    <n v="111121410"/>
    <n v="887167386648"/>
    <s v="E LAUDER NUTRITIOUS VITALITY 8 RADIANCE DAY &amp; NIGHT SET P3GA-01"/>
    <s v="EA"/>
    <n v="2"/>
    <n v="884"/>
    <n v="0"/>
    <n v="0"/>
    <n v="20"/>
    <n v="81"/>
  </r>
  <r>
    <x v="19"/>
    <s v="COSMETICS"/>
    <x v="12"/>
    <x v="6"/>
    <x v="3"/>
    <n v="110808216"/>
    <n v="773602510450"/>
    <s v="MAC EYES TIMES NINE BURGUNDY SCN2-03"/>
    <s v="EA"/>
    <n v="7"/>
    <n v="882"/>
    <n v="0"/>
    <n v="0"/>
    <n v="9"/>
    <n v="288"/>
  </r>
  <r>
    <x v="19"/>
    <s v="COSMETICS"/>
    <x v="12"/>
    <x v="6"/>
    <x v="4"/>
    <n v="102205065"/>
    <n v="773602048779"/>
    <s v="MAC MATTE LIPSTICK VIVA GLAM III M5L9-12"/>
    <s v="EA"/>
    <n v="11"/>
    <n v="880"/>
    <n v="0"/>
    <n v="0"/>
    <n v="21"/>
    <n v="1"/>
  </r>
  <r>
    <x v="19"/>
    <s v="COSMETICS"/>
    <x v="12"/>
    <x v="6"/>
    <x v="7"/>
    <n v="102208716"/>
    <n v="773602077496"/>
    <s v="MAC MATTE LIPSTICK PLEASE ME M2LP-32"/>
    <s v="EA"/>
    <n v="11"/>
    <n v="880"/>
    <n v="1"/>
    <n v="80"/>
    <n v="40"/>
    <n v="56"/>
  </r>
  <r>
    <x v="19"/>
    <s v="COSMETICS"/>
    <x v="12"/>
    <x v="6"/>
    <x v="7"/>
    <n v="111399351"/>
    <n v="773602541607"/>
    <s v="MAC JOIE DE VIVRE 415 SG73-20"/>
    <s v="EA"/>
    <n v="11"/>
    <n v="880"/>
    <n v="0"/>
    <n v="0"/>
    <n v="23"/>
    <n v="358"/>
  </r>
  <r>
    <x v="19"/>
    <s v="COSMETICS"/>
    <x v="3"/>
    <x v="5"/>
    <x v="0"/>
    <n v="110041940"/>
    <n v="20714352837"/>
    <s v="CLINIQUE SUN SPF50 FACE CREAM 50ML 6NH7-01"/>
    <s v="EA"/>
    <n v="10"/>
    <n v="870"/>
    <n v="0"/>
    <n v="0"/>
    <n v="4"/>
    <n v="20"/>
  </r>
  <r>
    <x v="19"/>
    <s v="COSMETICS"/>
    <x v="1"/>
    <x v="5"/>
    <x v="1"/>
    <n v="110122044"/>
    <n v="27131763529"/>
    <s v="E LAUDER DAYWEAR ADV ANTI OXIDANT CRM SPF15 50ML WFJN 01"/>
    <s v="EA"/>
    <n v="4"/>
    <n v="864"/>
    <n v="1"/>
    <n v="216"/>
    <n v="10"/>
    <n v="0"/>
  </r>
  <r>
    <x v="19"/>
    <s v="COSMETICS"/>
    <x v="3"/>
    <x v="5"/>
    <x v="0"/>
    <n v="110208489"/>
    <n v="20714495169"/>
    <s v="CLINIQUE DE-PUFF AND DE-CIRCLE SET 7C8A-01"/>
    <s v="EA"/>
    <n v="4"/>
    <n v="864"/>
    <n v="0"/>
    <n v="0"/>
    <n v="10"/>
    <n v="25"/>
  </r>
  <r>
    <x v="19"/>
    <s v="COSMETICS"/>
    <x v="3"/>
    <x v="5"/>
    <x v="4"/>
    <n v="110208489"/>
    <n v="20714495169"/>
    <s v="CLINIQUE DE-PUFF AND DE-CIRCLE SET 7C8A-01"/>
    <s v="EA"/>
    <n v="4"/>
    <n v="864"/>
    <n v="1"/>
    <n v="216"/>
    <n v="3"/>
    <n v="25"/>
  </r>
  <r>
    <x v="19"/>
    <s v="COSMETICS"/>
    <x v="1"/>
    <x v="5"/>
    <x v="0"/>
    <n v="111311570"/>
    <n v="887167388505"/>
    <s v="ESTEE LAUDER DAYWEAR ANTI OXIDANT 72H HYDRATION SORBET CREME SPF15 50ML P3N1-01"/>
    <s v="EA"/>
    <n v="4"/>
    <n v="864"/>
    <n v="0"/>
    <n v="0"/>
    <n v="29"/>
    <n v="37"/>
  </r>
  <r>
    <x v="19"/>
    <s v="COSMETICS"/>
    <x v="1"/>
    <x v="6"/>
    <x v="0"/>
    <n v="111379971"/>
    <n v="887167457621"/>
    <s v="ESTEE LAUDER PURE COLOR ENVY BLOOMING LIP BALM DUO PC2M-01"/>
    <s v="EA"/>
    <n v="4"/>
    <n v="864"/>
    <n v="0"/>
    <n v="0"/>
    <n v="4"/>
    <n v="0"/>
  </r>
  <r>
    <x v="19"/>
    <s v="COSMETICS"/>
    <x v="3"/>
    <x v="5"/>
    <x v="0"/>
    <n v="111423831"/>
    <n v="20714985509"/>
    <s v="CLINIQUE SMART CLINICAL MULTI-DIMENSIONAL AGE CORRECTOR DUO 50ML KHF5-01"/>
    <s v="EA"/>
    <n v="3"/>
    <n v="864"/>
    <n v="0"/>
    <n v="0"/>
    <n v="14"/>
    <n v="96"/>
  </r>
  <r>
    <x v="19"/>
    <s v="COSMETICS"/>
    <x v="11"/>
    <x v="5"/>
    <x v="0"/>
    <n v="110434233"/>
    <n v="747930062981"/>
    <s v="LA MER THE RENEWAL OIL 30ML 5EXL-01"/>
    <s v="EA"/>
    <n v="1"/>
    <n v="862"/>
    <n v="0"/>
    <n v="0"/>
    <n v="37"/>
    <n v="531"/>
  </r>
  <r>
    <x v="19"/>
    <s v="COSMETICS"/>
    <x v="11"/>
    <x v="6"/>
    <x v="1"/>
    <n v="111052649"/>
    <n v="747930071938"/>
    <s v="LA MER THE SKINCOLOR FLUID FOUNDATION SPF20 22 NEUTRAL 30ML 5FT2-22"/>
    <s v="EA"/>
    <n v="2"/>
    <n v="862"/>
    <n v="0"/>
    <n v="0"/>
    <n v="0"/>
    <n v="0"/>
  </r>
  <r>
    <x v="19"/>
    <s v="COSMETICS"/>
    <x v="12"/>
    <x v="6"/>
    <x v="7"/>
    <n v="110322704"/>
    <n v="773602279128"/>
    <s v="MAC WATERPROOF BROW SET RED CHESNUT MMRY-02"/>
    <s v="EA"/>
    <n v="11"/>
    <n v="858"/>
    <n v="0"/>
    <n v="0"/>
    <n v="11"/>
    <n v="0"/>
  </r>
  <r>
    <x v="19"/>
    <s v="COSMETICS"/>
    <x v="12"/>
    <x v="5"/>
    <x v="7"/>
    <n v="110288090"/>
    <n v="773602232796"/>
    <s v="MAC DEMI WIPES 30 SHEETS MJWF-01"/>
    <s v="EA"/>
    <n v="14"/>
    <n v="854"/>
    <n v="1"/>
    <n v="61"/>
    <n v="55"/>
    <n v="121"/>
  </r>
  <r>
    <x v="19"/>
    <s v="COSMETICS"/>
    <x v="1"/>
    <x v="5"/>
    <x v="0"/>
    <n v="110504288"/>
    <n v="887167222960"/>
    <s v="E LAUDER ANR INTENSIVE RECOVERY AMPOULES 30ML REGW-01"/>
    <s v="EA"/>
    <n v="2"/>
    <n v="852"/>
    <n v="0"/>
    <n v="0"/>
    <n v="14"/>
    <n v="0"/>
  </r>
  <r>
    <x v="19"/>
    <s v="COSMETICS"/>
    <x v="12"/>
    <x v="6"/>
    <x v="7"/>
    <n v="110476868"/>
    <n v="773602397778"/>
    <s v="MAC PRO LONGWEAR FLUIDLINE BLACKTRACK S2P2-04"/>
    <s v="EA"/>
    <n v="10"/>
    <n v="850"/>
    <n v="0"/>
    <n v="0"/>
    <n v="28"/>
    <n v="42"/>
  </r>
  <r>
    <x v="19"/>
    <s v="COSMETICS"/>
    <x v="12"/>
    <x v="6"/>
    <x v="7"/>
    <n v="110102760"/>
    <n v="773602207183"/>
    <s v="MAC PRO LONGWEAR CONCEALER NW20 MGT9 09"/>
    <s v="EA"/>
    <n v="9"/>
    <n v="846"/>
    <n v="0"/>
    <n v="0"/>
    <n v="13"/>
    <n v="0"/>
  </r>
  <r>
    <x v="19"/>
    <s v="COSMETICS"/>
    <x v="1"/>
    <x v="5"/>
    <x v="4"/>
    <n v="111233433"/>
    <n v="887167423626"/>
    <s v="ESTEE LAUDER RESILIENCE LIFT 3 TO TRAVEL SET UPDATE P7KH0-19"/>
    <s v="EA"/>
    <n v="1"/>
    <n v="836"/>
    <n v="0"/>
    <n v="0"/>
    <n v="8"/>
    <n v="142"/>
  </r>
  <r>
    <x v="19"/>
    <s v="COSMETICS"/>
    <x v="12"/>
    <x v="6"/>
    <x v="7"/>
    <n v="111375230"/>
    <n v="773602537822"/>
    <s v="MAC LIPSTICKS-LET'S MESA ARO 3GM/.1OZ SFX2-JK"/>
    <s v="EA"/>
    <n v="10"/>
    <n v="830"/>
    <n v="2"/>
    <n v="166"/>
    <n v="2"/>
    <n v="0"/>
  </r>
  <r>
    <x v="19"/>
    <s v="COSMETICS"/>
    <x v="1"/>
    <x v="5"/>
    <x v="1"/>
    <n v="110999884"/>
    <n v="887167351936"/>
    <s v="ESTEE LAUDER PERFECTIONIST PRO LIFT RAPID LIFTING SERUM 50ML RY98-01"/>
    <s v="EA"/>
    <n v="2"/>
    <n v="826"/>
    <n v="0"/>
    <n v="0"/>
    <n v="24"/>
    <n v="25"/>
  </r>
  <r>
    <x v="19"/>
    <s v="COSMETICS"/>
    <x v="1"/>
    <x v="5"/>
    <x v="0"/>
    <n v="111593376"/>
    <n v="887167412934"/>
    <s v="ESTEE LAUDER PERFECTIONIST PRO RAPID BRIGHTENING TREATMENT 50ML P6GJ-01"/>
    <s v="EA"/>
    <n v="2"/>
    <n v="826"/>
    <n v="0"/>
    <n v="0"/>
    <n v="20"/>
    <n v="60"/>
  </r>
  <r>
    <x v="19"/>
    <s v="COSMETICS"/>
    <x v="1"/>
    <x v="5"/>
    <x v="1"/>
    <n v="111593376"/>
    <n v="887167412934"/>
    <s v="ESTEE LAUDER PERFECTIONIST PRO RAPID BRIGHTENING TREATMENT 50ML P6GJ-01"/>
    <s v="EA"/>
    <n v="2"/>
    <n v="826"/>
    <n v="0"/>
    <n v="0"/>
    <n v="15"/>
    <n v="60"/>
  </r>
  <r>
    <x v="19"/>
    <s v="COSMETICS"/>
    <x v="3"/>
    <x v="6"/>
    <x v="0"/>
    <n v="100705576"/>
    <n v="20714066321"/>
    <s v="CLINIQUE SUPER POWDER MATTEBEIG 647J-02"/>
    <s v="EA"/>
    <n v="6"/>
    <n v="822"/>
    <n v="1"/>
    <n v="137"/>
    <n v="22"/>
    <n v="129"/>
  </r>
  <r>
    <x v="19"/>
    <s v="COSMETICS"/>
    <x v="12"/>
    <x v="6"/>
    <x v="7"/>
    <n v="111366923"/>
    <n v="773602549801"/>
    <s v="MAC LIPSTICK-WHOLE NEW WORLD 3GM/.1OZ SH1L-J6"/>
    <s v="EA"/>
    <n v="13"/>
    <n v="819"/>
    <n v="0"/>
    <n v="0"/>
    <n v="1"/>
    <n v="0"/>
  </r>
  <r>
    <x v="19"/>
    <s v="COSMETICS"/>
    <x v="12"/>
    <x v="6"/>
    <x v="6"/>
    <n v="111114986"/>
    <n v="773602525386"/>
    <s v="MAC TRAVEL EXCLUSIVE LIPSTICK X 3 SF2N-01"/>
    <s v="EA"/>
    <n v="4"/>
    <n v="812"/>
    <n v="0"/>
    <n v="0"/>
    <n v="14"/>
    <n v="335"/>
  </r>
  <r>
    <x v="19"/>
    <s v="COSMETICS"/>
    <x v="3"/>
    <x v="6"/>
    <x v="0"/>
    <n v="111166462"/>
    <n v="20714979195"/>
    <s v="CLINIQUE LASH POWER MASCARA TRIO - BLACK ONYX KGN5-01"/>
    <s v="EA"/>
    <n v="4"/>
    <n v="812"/>
    <n v="0"/>
    <n v="0"/>
    <n v="2"/>
    <n v="0"/>
  </r>
  <r>
    <x v="19"/>
    <s v="COSMETICS"/>
    <x v="1"/>
    <x v="6"/>
    <x v="0"/>
    <n v="102014162"/>
    <n v="27131187035"/>
    <s v="ESTEE LAUDER DOUBLE WEAR MAKEUP 1G5Y-01"/>
    <s v="EA"/>
    <n v="5"/>
    <n v="810"/>
    <n v="1"/>
    <n v="162"/>
    <n v="9"/>
    <n v="4"/>
  </r>
  <r>
    <x v="19"/>
    <s v="COSMETICS"/>
    <x v="1"/>
    <x v="6"/>
    <x v="0"/>
    <n v="110222243"/>
    <n v="27131816652"/>
    <s v="E LAUDER DWEAR STAY-IN-PLACE LIQUID MAKEUP SPF10 COOL BONE 1G5Y-66"/>
    <s v="EA"/>
    <n v="5"/>
    <n v="810"/>
    <n v="0"/>
    <n v="0"/>
    <n v="27"/>
    <n v="383"/>
  </r>
  <r>
    <x v="19"/>
    <s v="COSMETICS"/>
    <x v="1"/>
    <x v="6"/>
    <x v="0"/>
    <n v="110253895"/>
    <n v="27131240198"/>
    <s v="E LAUDER BRONZE GODDESS BRONZER LIGHT YER2-01"/>
    <s v="EA"/>
    <n v="5"/>
    <n v="810"/>
    <n v="0"/>
    <n v="0"/>
    <n v="21"/>
    <n v="10"/>
  </r>
  <r>
    <x v="19"/>
    <s v="COSMETICS"/>
    <x v="1"/>
    <x v="6"/>
    <x v="0"/>
    <n v="110544268"/>
    <n v="27131934943"/>
    <s v="E LAUDER DW STAY-IN-PLACE MAKEUP SPF10 1N1 IVORY NUDE 72 1G5Y-72"/>
    <s v="EA"/>
    <n v="5"/>
    <n v="810"/>
    <n v="0"/>
    <n v="0"/>
    <n v="10"/>
    <n v="146"/>
  </r>
  <r>
    <x v="19"/>
    <s v="COSMETICS"/>
    <x v="1"/>
    <x v="6"/>
    <x v="0"/>
    <n v="111064828"/>
    <n v="27131969853"/>
    <s v="E LAUDER DWEAR STAY-IN-PLACE MAKEUP 2W2 RATTAN 1G5Y-84"/>
    <s v="EA"/>
    <n v="5"/>
    <n v="810"/>
    <n v="0"/>
    <n v="0"/>
    <n v="13"/>
    <n v="83"/>
  </r>
  <r>
    <x v="19"/>
    <s v="COSMETICS"/>
    <x v="13"/>
    <x v="5"/>
    <x v="1"/>
    <n v="111395593"/>
    <n v="716170225401"/>
    <s v="BOBBI BROWN SOOTHING CLEANSING OIL EM42-01 200ML"/>
    <s v="EA"/>
    <n v="5"/>
    <n v="810"/>
    <n v="0"/>
    <n v="0"/>
    <n v="11"/>
    <n v="73"/>
  </r>
  <r>
    <x v="19"/>
    <s v="COSMETICS"/>
    <x v="12"/>
    <x v="6"/>
    <x v="1"/>
    <n v="111451897"/>
    <n v="773602561377"/>
    <s v="MAC TR EXCL IN EXTRM DIM X 2 SHWK-01"/>
    <s v="EA"/>
    <n v="5"/>
    <n v="810"/>
    <n v="0"/>
    <n v="0"/>
    <n v="35"/>
    <n v="57"/>
  </r>
  <r>
    <x v="19"/>
    <s v="COSMETICS"/>
    <x v="12"/>
    <x v="6"/>
    <x v="7"/>
    <n v="102204986"/>
    <n v="773602048588"/>
    <s v="MAC LIPSTICK TWIG M3EW-33"/>
    <s v="EA"/>
    <n v="10"/>
    <n v="800"/>
    <n v="0"/>
    <n v="0"/>
    <n v="27"/>
    <n v="259"/>
  </r>
  <r>
    <x v="19"/>
    <s v="COSMETICS"/>
    <x v="12"/>
    <x v="6"/>
    <x v="7"/>
    <n v="102205065"/>
    <n v="773602048779"/>
    <s v="MAC MATTE LIPSTICK VIVA GLAM III M5L9-12"/>
    <s v="EA"/>
    <n v="10"/>
    <n v="800"/>
    <n v="1"/>
    <n v="80"/>
    <n v="23"/>
    <n v="1"/>
  </r>
  <r>
    <x v="19"/>
    <s v="COSMETICS"/>
    <x v="12"/>
    <x v="6"/>
    <x v="7"/>
    <n v="110413846"/>
    <n v="773602388103"/>
    <s v="MAC MATTE LIPSTICK WHIRL M2LP-3W"/>
    <s v="EA"/>
    <n v="10"/>
    <n v="800"/>
    <n v="1"/>
    <n v="80"/>
    <n v="44"/>
    <n v="151"/>
  </r>
  <r>
    <x v="19"/>
    <s v="COSMETICS"/>
    <x v="12"/>
    <x v="6"/>
    <x v="7"/>
    <n v="110468055"/>
    <n v="773602356942"/>
    <s v="MAC PRO PERFORMANCE SPONGE MWL7-01"/>
    <s v="EA"/>
    <n v="10"/>
    <n v="800"/>
    <n v="1"/>
    <n v="80"/>
    <n v="5"/>
    <n v="0"/>
  </r>
  <r>
    <x v="19"/>
    <s v="COSMETICS"/>
    <x v="12"/>
    <x v="6"/>
    <x v="7"/>
    <n v="111250821"/>
    <n v="773602544158"/>
    <s v="MAC MATTE LIPSTICK YOU WOULDN'T GET IT M2LP-HW"/>
    <s v="EA"/>
    <n v="10"/>
    <n v="800"/>
    <n v="0"/>
    <n v="0"/>
    <n v="25"/>
    <n v="372"/>
  </r>
  <r>
    <x v="19"/>
    <s v="COSMETICS"/>
    <x v="12"/>
    <x v="6"/>
    <x v="7"/>
    <n v="102204748"/>
    <n v="773602054374"/>
    <s v="MAC P/POINT EYE PENCIL ENGRAVED M3RY-09"/>
    <s v="EA"/>
    <n v="11"/>
    <n v="792"/>
    <n v="1"/>
    <n v="72"/>
    <n v="65"/>
    <n v="64"/>
  </r>
  <r>
    <x v="19"/>
    <s v="COSMETICS"/>
    <x v="12"/>
    <x v="6"/>
    <x v="7"/>
    <n v="102205972"/>
    <n v="773602066407"/>
    <s v="MAC LIP PENCIL WHIRL M380-50"/>
    <s v="EA"/>
    <n v="11"/>
    <n v="792"/>
    <n v="1"/>
    <n v="72"/>
    <n v="71"/>
    <n v="158"/>
  </r>
  <r>
    <x v="19"/>
    <s v="COSMETICS"/>
    <x v="12"/>
    <x v="6"/>
    <x v="3"/>
    <n v="102207017"/>
    <n v="773602112371"/>
    <s v="MAC TECHNAKOHL GRAPHBLK M76P-01"/>
    <s v="EA"/>
    <n v="11"/>
    <n v="792"/>
    <n v="2"/>
    <n v="144"/>
    <n v="6"/>
    <n v="524"/>
  </r>
  <r>
    <x v="19"/>
    <s v="COSMETICS"/>
    <x v="1"/>
    <x v="5"/>
    <x v="0"/>
    <n v="110246232"/>
    <n v="27131955719"/>
    <s v="E LAUDER ADVANCED TIME ZONE 3-TO-TRAVEL SET Y8JR-01"/>
    <s v="EA"/>
    <n v="1"/>
    <n v="792"/>
    <n v="1"/>
    <n v="792"/>
    <n v="11"/>
    <n v="0"/>
  </r>
  <r>
    <x v="19"/>
    <s v="COSMETICS"/>
    <x v="12"/>
    <x v="6"/>
    <x v="7"/>
    <n v="110576198"/>
    <n v="773602447268"/>
    <s v="MAC EXTRA DIMENSION BLUSH HUSHED TONE S611-14"/>
    <s v="EA"/>
    <n v="7"/>
    <n v="791"/>
    <n v="3"/>
    <n v="339"/>
    <n v="15"/>
    <n v="0"/>
  </r>
  <r>
    <x v="19"/>
    <s v="COSMETICS"/>
    <x v="12"/>
    <x v="6"/>
    <x v="7"/>
    <n v="110808734"/>
    <n v="773602454570"/>
    <s v="MAC #184S DUO FIBRE FAN BRUSH S6GL-01"/>
    <s v="EA"/>
    <n v="7"/>
    <n v="791"/>
    <n v="0"/>
    <n v="0"/>
    <n v="12"/>
    <n v="0"/>
  </r>
  <r>
    <x v="19"/>
    <s v="COSMETICS"/>
    <x v="12"/>
    <x v="6"/>
    <x v="7"/>
    <n v="110322706"/>
    <n v="773602279142"/>
    <s v="MAC WATERPROOF BROW SET BOLD BRUNETTE MMRY-04"/>
    <s v="EA"/>
    <n v="10"/>
    <n v="780"/>
    <n v="0"/>
    <n v="0"/>
    <n v="80"/>
    <n v="0"/>
  </r>
  <r>
    <x v="19"/>
    <s v="COSMETICS"/>
    <x v="12"/>
    <x v="6"/>
    <x v="4"/>
    <n v="111397246"/>
    <n v="773602561476"/>
    <s v="MAC TRAVEL EXCLUSIVE: LIP KIT NEUTRAL SHX0-01"/>
    <s v="EA"/>
    <n v="4"/>
    <n v="776"/>
    <n v="0"/>
    <n v="0"/>
    <n v="23"/>
    <n v="2132"/>
  </r>
  <r>
    <x v="19"/>
    <s v="COSMETICS"/>
    <x v="12"/>
    <x v="6"/>
    <x v="1"/>
    <n v="102205234"/>
    <n v="773602010509"/>
    <s v="MAC STUDIOFIX POWDER FOUNDATION NC30 M510-23"/>
    <s v="EA"/>
    <n v="6"/>
    <n v="774"/>
    <n v="1"/>
    <n v="129"/>
    <n v="25"/>
    <n v="148"/>
  </r>
  <r>
    <x v="19"/>
    <s v="COSMETICS"/>
    <x v="12"/>
    <x v="6"/>
    <x v="4"/>
    <n v="102205236"/>
    <n v="773602010554"/>
    <s v="MAC STUDIOFIX POWDER FOUNDATION NC45 M510-28"/>
    <s v="EA"/>
    <n v="6"/>
    <n v="774"/>
    <n v="2"/>
    <n v="258"/>
    <n v="27"/>
    <n v="277"/>
  </r>
  <r>
    <x v="19"/>
    <s v="COSMETICS"/>
    <x v="12"/>
    <x v="6"/>
    <x v="1"/>
    <n v="102205248"/>
    <n v="773602042951"/>
    <s v="MAC STUDIOFIX POWDER FOUNDATION NC42 M510-58"/>
    <s v="EA"/>
    <n v="6"/>
    <n v="774"/>
    <n v="0"/>
    <n v="0"/>
    <n v="15"/>
    <n v="915"/>
  </r>
  <r>
    <x v="19"/>
    <s v="COSMETICS"/>
    <x v="12"/>
    <x v="6"/>
    <x v="4"/>
    <n v="102206296"/>
    <n v="773602103539"/>
    <s v="MAC STUDIO FIX FLUID SPF 15 NC40 M6JC-07"/>
    <s v="EA"/>
    <n v="6"/>
    <n v="774"/>
    <n v="0"/>
    <n v="0"/>
    <n v="11"/>
    <n v="166"/>
  </r>
  <r>
    <x v="19"/>
    <s v="COSMETICS"/>
    <x v="12"/>
    <x v="6"/>
    <x v="7"/>
    <n v="102206306"/>
    <n v="773602103652"/>
    <s v="MAC STUDIO FIX FLUID SPF 15 NW43 M6JC-19"/>
    <s v="EA"/>
    <n v="6"/>
    <n v="774"/>
    <n v="1"/>
    <n v="129"/>
    <n v="73"/>
    <n v="66"/>
  </r>
  <r>
    <x v="19"/>
    <s v="COSMETICS"/>
    <x v="12"/>
    <x v="6"/>
    <x v="7"/>
    <n v="102206329"/>
    <n v="773602103683"/>
    <s v="MAC STUDIO FIX FLUID SPF 15 NW50 M6JC-22"/>
    <s v="EA"/>
    <n v="6"/>
    <n v="774"/>
    <n v="0"/>
    <n v="0"/>
    <n v="12"/>
    <n v="0"/>
  </r>
  <r>
    <x v="19"/>
    <s v="COSMETICS"/>
    <x v="3"/>
    <x v="5"/>
    <x v="4"/>
    <n v="110357735"/>
    <n v="20714674830"/>
    <s v="CLINIQUE SMART CUSTOM REPAIR SERUM 30ML Z512-01"/>
    <s v="EA"/>
    <n v="3"/>
    <n v="774"/>
    <n v="0"/>
    <n v="0"/>
    <n v="5"/>
    <n v="45"/>
  </r>
  <r>
    <x v="19"/>
    <s v="COSMETICS"/>
    <x v="3"/>
    <x v="5"/>
    <x v="3"/>
    <n v="111126062"/>
    <n v="20714987541"/>
    <s v="CLINIQUE LOVES DUBAI EXCLUSIVE SET"/>
    <s v="EA"/>
    <n v="2"/>
    <n v="774"/>
    <n v="0"/>
    <n v="0"/>
    <n v="16"/>
    <n v="980"/>
  </r>
  <r>
    <x v="19"/>
    <s v="COSMETICS"/>
    <x v="0"/>
    <x v="6"/>
    <x v="0"/>
    <n v="110199423"/>
    <n v="888066010580"/>
    <s v="TOM FORD LIP COLOR SPANISH PINK T0T3-01"/>
    <s v="EA"/>
    <n v="4"/>
    <n v="768"/>
    <n v="0"/>
    <n v="0"/>
    <n v="5"/>
    <n v="0"/>
  </r>
  <r>
    <x v="19"/>
    <s v="COSMETICS"/>
    <x v="11"/>
    <x v="5"/>
    <x v="1"/>
    <n v="110105688"/>
    <n v="747930025771"/>
    <s v="CREME DE LA MER EYE BALM INTENSE 15ML 2NF3 01"/>
    <s v="EA"/>
    <n v="1"/>
    <n v="766"/>
    <n v="0"/>
    <n v="0"/>
    <n v="9"/>
    <n v="97"/>
  </r>
  <r>
    <x v="19"/>
    <s v="COSMETICS"/>
    <x v="1"/>
    <x v="6"/>
    <x v="0"/>
    <n v="111521919"/>
    <n v="887167456709"/>
    <s v="ESTEE LAUDER RE-NUTRIV ULTRA RADIANCE LIQUID MAKEUP SPF20 1C0 COOL PORCELAIN PC05-19"/>
    <s v="EA"/>
    <n v="2"/>
    <n v="766"/>
    <n v="0"/>
    <n v="0"/>
    <n v="11"/>
    <n v="34"/>
  </r>
  <r>
    <x v="19"/>
    <s v="COSMETICS"/>
    <x v="12"/>
    <x v="6"/>
    <x v="4"/>
    <n v="111488320"/>
    <n v="773602543878"/>
    <s v="MAC BRUSHSTROKE 24-HOUR LINER BRUSHBLACKSGFJ-01"/>
    <s v="EA"/>
    <n v="9"/>
    <n v="765"/>
    <n v="2"/>
    <n v="170"/>
    <n v="11"/>
    <n v="392"/>
  </r>
  <r>
    <x v="19"/>
    <s v="COSMETICS"/>
    <x v="3"/>
    <x v="5"/>
    <x v="5"/>
    <n v="110281717"/>
    <n v="20714458669"/>
    <s v="CLINIQUE MOISTURE BASICS DDML GEL DUO 76CK-01"/>
    <s v="EA"/>
    <n v="3"/>
    <n v="762"/>
    <n v="0"/>
    <n v="0"/>
    <n v="5"/>
    <n v="747"/>
  </r>
  <r>
    <x v="19"/>
    <s v="COSMETICS"/>
    <x v="12"/>
    <x v="6"/>
    <x v="7"/>
    <n v="110334508"/>
    <n v="773602337194"/>
    <s v="MAC MINERALIZE SKINFINISH NATURAL DARK DEEP MT7E-14"/>
    <s v="EA"/>
    <n v="6"/>
    <n v="762"/>
    <n v="0"/>
    <n v="0"/>
    <n v="36"/>
    <n v="0"/>
  </r>
  <r>
    <x v="19"/>
    <s v="COSMETICS"/>
    <x v="12"/>
    <x v="6"/>
    <x v="7"/>
    <n v="110334509"/>
    <n v="773602337200"/>
    <s v="MAC MINERALIZE SKINFINISH NATURAL MEDIUM GOLDEN MT7E-15"/>
    <s v="EA"/>
    <n v="6"/>
    <n v="762"/>
    <n v="1"/>
    <n v="127"/>
    <n v="29"/>
    <n v="13"/>
  </r>
  <r>
    <x v="19"/>
    <s v="COSMETICS"/>
    <x v="3"/>
    <x v="5"/>
    <x v="0"/>
    <n v="111354808"/>
    <n v="20714355210"/>
    <s v="CLINIQUE DDHJ DUO 2X125ML KG40-01"/>
    <s v="EA"/>
    <n v="3"/>
    <n v="762"/>
    <n v="0"/>
    <n v="0"/>
    <n v="41"/>
    <n v="727"/>
  </r>
  <r>
    <x v="19"/>
    <s v="COSMETICS"/>
    <x v="1"/>
    <x v="6"/>
    <x v="1"/>
    <n v="111548477"/>
    <n v="887167490512"/>
    <s v="ESTEE LAUDER SMOKY NUDES PALETTE DDF &amp; ME EXCLUSIVE PGP4-01"/>
    <s v="EA"/>
    <n v="3"/>
    <n v="762"/>
    <n v="0"/>
    <n v="0"/>
    <n v="17"/>
    <n v="522"/>
  </r>
  <r>
    <x v="19"/>
    <s v="COSMETICS"/>
    <x v="1"/>
    <x v="5"/>
    <x v="4"/>
    <n v="110544236"/>
    <n v="887167123564"/>
    <s v="E LAUDER MICRO ESSENCE 200ML R1PW-01"/>
    <s v="EA"/>
    <n v="2"/>
    <n v="760"/>
    <n v="0"/>
    <n v="0"/>
    <n v="19"/>
    <n v="1638"/>
  </r>
  <r>
    <x v="19"/>
    <s v="COSMETICS"/>
    <x v="0"/>
    <x v="6"/>
    <x v="1"/>
    <n v="111354844"/>
    <n v="888066095723"/>
    <s v="TOMFORD SOLEIL LIP TRIO T7RW-01"/>
    <s v="EA"/>
    <n v="2"/>
    <n v="760"/>
    <n v="0"/>
    <n v="0"/>
    <n v="13"/>
    <n v="333"/>
  </r>
  <r>
    <x v="19"/>
    <s v="COSMETICS"/>
    <x v="12"/>
    <x v="6"/>
    <x v="7"/>
    <n v="102208844"/>
    <n v="773602000722"/>
    <s v="MAC POWDER BLUSH FLEUR POWER M220-13"/>
    <s v="EA"/>
    <n v="8"/>
    <n v="752"/>
    <n v="1"/>
    <n v="94"/>
    <n v="39"/>
    <n v="40"/>
  </r>
  <r>
    <x v="19"/>
    <s v="COSMETICS"/>
    <x v="1"/>
    <x v="5"/>
    <x v="13"/>
    <n v="111079655"/>
    <n v="887167393271"/>
    <s v="E LAUDER ANR EYE SUPERCHARGED 15ML P482-01"/>
    <s v="EA"/>
    <n v="3"/>
    <n v="751.4"/>
    <n v="0"/>
    <n v="0"/>
    <n v="0"/>
    <n v="12070"/>
  </r>
  <r>
    <x v="19"/>
    <s v="COSMETICS"/>
    <x v="3"/>
    <x v="5"/>
    <x v="0"/>
    <n v="110415398"/>
    <n v="20714678210"/>
    <s v="CLINIQUE SMART CUSTOM REPAIR MOISTURIZER (VERY DRY) 50ML Z5CM-01"/>
    <s v="EA"/>
    <n v="3"/>
    <n v="747"/>
    <n v="0"/>
    <n v="0"/>
    <n v="11"/>
    <n v="9"/>
  </r>
  <r>
    <x v="19"/>
    <s v="COSMETICS"/>
    <x v="12"/>
    <x v="5"/>
    <x v="7"/>
    <n v="110288092"/>
    <n v="773602368778"/>
    <s v="MAC PREP + PRIME FIX+ MXH3-01"/>
    <s v="EA"/>
    <n v="12"/>
    <n v="732"/>
    <n v="1"/>
    <n v="61"/>
    <n v="35"/>
    <n v="358"/>
  </r>
  <r>
    <x v="19"/>
    <s v="COSMETICS"/>
    <x v="12"/>
    <x v="6"/>
    <x v="7"/>
    <n v="111354759"/>
    <n v="773602535668"/>
    <s v="MAC EXTRA DIMENSION SKINFINISH DIMA'S GLOW SFML-40"/>
    <s v="EA"/>
    <n v="6"/>
    <n v="732"/>
    <n v="0"/>
    <n v="0"/>
    <n v="48"/>
    <n v="535"/>
  </r>
  <r>
    <x v="19"/>
    <s v="COSMETICS"/>
    <x v="3"/>
    <x v="5"/>
    <x v="0"/>
    <n v="110405385"/>
    <n v="20714744762"/>
    <s v="CLINIQUE FOR MEN CHARCOAL FACE WASH 200ML ZF7E-01"/>
    <s v="EA"/>
    <n v="8"/>
    <n v="728"/>
    <n v="0"/>
    <n v="0"/>
    <n v="13"/>
    <n v="7"/>
  </r>
  <r>
    <x v="19"/>
    <s v="COSMETICS"/>
    <x v="12"/>
    <x v="6"/>
    <x v="4"/>
    <n v="111250836"/>
    <n v="773602528615"/>
    <s v="MAC PREP + PRIME FIX+ CHERRY BLOSSOM SF7K-01"/>
    <s v="EA"/>
    <n v="8"/>
    <n v="728"/>
    <n v="0"/>
    <n v="0"/>
    <n v="0"/>
    <n v="0"/>
  </r>
  <r>
    <x v="19"/>
    <s v="COSMETICS"/>
    <x v="12"/>
    <x v="6"/>
    <x v="7"/>
    <n v="102205066"/>
    <n v="773602048625"/>
    <s v="MAC LIPSTICK VIVA GLAM II M5LA-37"/>
    <s v="EA"/>
    <n v="9"/>
    <n v="720"/>
    <n v="1"/>
    <n v="80"/>
    <n v="5"/>
    <n v="0"/>
  </r>
  <r>
    <x v="19"/>
    <s v="COSMETICS"/>
    <x v="12"/>
    <x v="6"/>
    <x v="4"/>
    <n v="102207017"/>
    <n v="773602112371"/>
    <s v="MAC TECHNAKOHL GRAPHBLK M76P-01"/>
    <s v="EA"/>
    <n v="10"/>
    <n v="720"/>
    <n v="0"/>
    <n v="0"/>
    <n v="33"/>
    <n v="524"/>
  </r>
  <r>
    <x v="19"/>
    <s v="COSMETICS"/>
    <x v="12"/>
    <x v="6"/>
    <x v="4"/>
    <n v="102208728"/>
    <n v="773602077540"/>
    <s v="MAC MATTE LIPSTICK VELVET TEDDY M2LP-37"/>
    <s v="EA"/>
    <n v="9"/>
    <n v="720"/>
    <n v="1"/>
    <n v="80"/>
    <n v="13"/>
    <n v="493"/>
  </r>
  <r>
    <x v="19"/>
    <s v="COSMETICS"/>
    <x v="12"/>
    <x v="6"/>
    <x v="7"/>
    <n v="110280858"/>
    <n v="773602314782"/>
    <s v="MAC LIPSTICK FLAT OUT FABULOUS M0N9-19"/>
    <s v="EA"/>
    <n v="9"/>
    <n v="720"/>
    <n v="0"/>
    <n v="0"/>
    <n v="20"/>
    <n v="46"/>
  </r>
  <r>
    <x v="19"/>
    <s v="COSMETICS"/>
    <x v="12"/>
    <x v="6"/>
    <x v="4"/>
    <n v="110309464"/>
    <n v="773602323210"/>
    <s v="MAC PREP + PRIME NATURAL RADIANCE RADIANT PINK MT5K-02"/>
    <s v="EA"/>
    <n v="5"/>
    <n v="720"/>
    <n v="0"/>
    <n v="0"/>
    <n v="13"/>
    <n v="133"/>
  </r>
  <r>
    <x v="19"/>
    <s v="COSMETICS"/>
    <x v="12"/>
    <x v="6"/>
    <x v="7"/>
    <n v="110415080"/>
    <n v="773602367160"/>
    <s v="MAC STUDIO WATERWEIGHT SPF30/PA++ F NC35 MXCT-02"/>
    <s v="EA"/>
    <n v="5"/>
    <n v="720"/>
    <n v="1"/>
    <n v="144"/>
    <n v="6"/>
    <n v="0"/>
  </r>
  <r>
    <x v="19"/>
    <s v="COSMETICS"/>
    <x v="12"/>
    <x v="6"/>
    <x v="7"/>
    <n v="111114982"/>
    <n v="773602522057"/>
    <s v="MAC POWDER KISS LIPSTICK MULL IT OVER S4K0-29"/>
    <s v="EA"/>
    <n v="9"/>
    <n v="720"/>
    <n v="0"/>
    <n v="0"/>
    <n v="23"/>
    <n v="151"/>
  </r>
  <r>
    <x v="19"/>
    <s v="COSMETICS"/>
    <x v="13"/>
    <x v="6"/>
    <x v="13"/>
    <n v="111451831"/>
    <n v="716170236377"/>
    <s v="B BROWN PERFECTLY DEFINED LONG-WEAR BROW PENCIL &amp; REFILL SET MAHOGANY"/>
    <s v="EA"/>
    <n v="3"/>
    <n v="720"/>
    <n v="0"/>
    <n v="0"/>
    <n v="0"/>
    <n v="107"/>
  </r>
  <r>
    <x v="19"/>
    <s v="COSMETICS"/>
    <x v="12"/>
    <x v="6"/>
    <x v="4"/>
    <n v="111613231"/>
    <n v="773602574445"/>
    <s v="MAC LIPSTICK @HINDASH SJX3-JX"/>
    <s v="EA"/>
    <n v="9"/>
    <n v="720"/>
    <n v="2"/>
    <n v="160"/>
    <n v="24"/>
    <n v="9"/>
  </r>
  <r>
    <x v="19"/>
    <s v="COSMETICS"/>
    <x v="1"/>
    <x v="5"/>
    <x v="4"/>
    <n v="111451858"/>
    <n v="887167415942"/>
    <s v="E LAUDER REVITALIZING SUPREME+ NIGHT INTNSVE RSTRTIVE CRM 50ML P6RJ-01"/>
    <s v="EA"/>
    <n v="2"/>
    <n v="718"/>
    <n v="0"/>
    <n v="0"/>
    <n v="7"/>
    <n v="763"/>
  </r>
  <r>
    <x v="19"/>
    <s v="COSMETICS"/>
    <x v="3"/>
    <x v="5"/>
    <x v="0"/>
    <n v="110277014"/>
    <n v="20714598945"/>
    <s v="CLINIQUE DDML+ LOTION 200ML JUMBO 7T5Y-01"/>
    <s v="EA"/>
    <n v="4"/>
    <n v="716"/>
    <n v="0"/>
    <n v="0"/>
    <n v="22"/>
    <n v="0"/>
  </r>
  <r>
    <x v="19"/>
    <s v="COSMETICS"/>
    <x v="12"/>
    <x v="6"/>
    <x v="3"/>
    <n v="111342928"/>
    <n v="773602555406"/>
    <s v="MAC EYE SHADOW X15 IN THE BUFF SHE2-01"/>
    <s v="EA"/>
    <n v="3"/>
    <n v="714"/>
    <n v="0"/>
    <n v="0"/>
    <n v="0"/>
    <n v="0"/>
  </r>
  <r>
    <x v="19"/>
    <s v="COSMETICS"/>
    <x v="1"/>
    <x v="5"/>
    <x v="6"/>
    <n v="111521916"/>
    <n v="887167484757"/>
    <s v="ESTEE LAUDER NIGHTTIME EXPERTS SET"/>
    <s v="EA"/>
    <n v="1"/>
    <n v="711"/>
    <n v="0"/>
    <n v="0"/>
    <n v="2"/>
    <n v="2881"/>
  </r>
  <r>
    <x v="19"/>
    <s v="COSMETICS"/>
    <x v="3"/>
    <x v="5"/>
    <x v="0"/>
    <n v="110566572"/>
    <n v="20714860790"/>
    <s v="CLINIQUE CFM MAX HYDRATOR ACTIVE WATER GEL 50ML K0CG-01"/>
    <s v="EA"/>
    <n v="4"/>
    <n v="708"/>
    <n v="1"/>
    <n v="177"/>
    <n v="2"/>
    <n v="0"/>
  </r>
  <r>
    <x v="19"/>
    <s v="COSMETICS"/>
    <x v="3"/>
    <x v="5"/>
    <x v="4"/>
    <n v="111062287"/>
    <n v="20714940324"/>
    <s v="CLINIQUE MOISTURE SURGE BEST SELLER TR SET K9JP-01"/>
    <s v="EA"/>
    <n v="2"/>
    <n v="708"/>
    <n v="0"/>
    <n v="0"/>
    <n v="14"/>
    <n v="170"/>
  </r>
  <r>
    <x v="19"/>
    <s v="COSMETICS"/>
    <x v="3"/>
    <x v="5"/>
    <x v="4"/>
    <n v="111399568"/>
    <n v="20714994365"/>
    <s v="CLINIQUE MOISTURE SURGE BEST SELLERS SUPERCHARGED KJET-01"/>
    <s v="EA"/>
    <n v="2"/>
    <n v="708"/>
    <n v="0"/>
    <n v="0"/>
    <n v="9"/>
    <n v="461"/>
  </r>
  <r>
    <x v="19"/>
    <s v="COSMETICS"/>
    <x v="13"/>
    <x v="5"/>
    <x v="1"/>
    <n v="110234649"/>
    <n v="716170066271"/>
    <s v="BOBBI BROWN EYE REPAIR CREAM 15ML E51W-01"/>
    <s v="EA"/>
    <n v="3"/>
    <n v="696"/>
    <n v="2"/>
    <n v="464"/>
    <n v="14"/>
    <n v="27"/>
  </r>
  <r>
    <x v="19"/>
    <s v="COSMETICS"/>
    <x v="12"/>
    <x v="6"/>
    <x v="3"/>
    <n v="111531853"/>
    <n v="773602563227"/>
    <s v="MAC LIPSTICK RUBY WOO SJ2C-52"/>
    <s v="EA"/>
    <n v="8"/>
    <n v="696"/>
    <n v="1"/>
    <n v="87"/>
    <n v="42"/>
    <n v="167"/>
  </r>
  <r>
    <x v="19"/>
    <s v="COSMETICS"/>
    <x v="3"/>
    <x v="5"/>
    <x v="4"/>
    <n v="110414173"/>
    <n v="20714777647"/>
    <s v="CLINIQUE RW LASER FOCUS WRINKLE CORRECTING EYE CREAM 15ML ZK4K-01"/>
    <s v="EA"/>
    <n v="4"/>
    <n v="692"/>
    <n v="0"/>
    <n v="0"/>
    <n v="8"/>
    <n v="68"/>
  </r>
  <r>
    <x v="19"/>
    <s v="COSMETICS"/>
    <x v="12"/>
    <x v="6"/>
    <x v="4"/>
    <n v="110951249"/>
    <n v="773602479542"/>
    <s v="MAC HYPER REAL GLOW PALETTE FLASH + AWE S88C-02"/>
    <s v="EA"/>
    <n v="4"/>
    <n v="692"/>
    <n v="0"/>
    <n v="0"/>
    <n v="5"/>
    <n v="0"/>
  </r>
  <r>
    <x v="19"/>
    <s v="COSMETICS"/>
    <x v="3"/>
    <x v="5"/>
    <x v="4"/>
    <n v="111154128"/>
    <n v="20714985004"/>
    <s v="CLINIQUE ID DDMJ FATIGUE KHCG-01"/>
    <s v="EA"/>
    <n v="4"/>
    <n v="692"/>
    <n v="0"/>
    <n v="0"/>
    <n v="0"/>
    <n v="0"/>
  </r>
  <r>
    <x v="19"/>
    <s v="COSMETICS"/>
    <x v="3"/>
    <x v="6"/>
    <x v="0"/>
    <n v="111154107"/>
    <n v="20714942601"/>
    <s v="CLINIQUE DUAL ENDED MINI SPLASH SET K9X0-01"/>
    <s v="EA"/>
    <n v="6"/>
    <n v="690"/>
    <n v="0"/>
    <n v="0"/>
    <n v="0"/>
    <n v="0"/>
  </r>
  <r>
    <x v="19"/>
    <s v="COSMETICS"/>
    <x v="12"/>
    <x v="6"/>
    <x v="7"/>
    <n v="102204755"/>
    <n v="773602044832"/>
    <s v="MAC LIQUD LINER BOOT BLACK M1G6 01"/>
    <s v="EA"/>
    <n v="8"/>
    <n v="680"/>
    <n v="0"/>
    <n v="0"/>
    <n v="66"/>
    <n v="506"/>
  </r>
  <r>
    <x v="19"/>
    <s v="COSMETICS"/>
    <x v="12"/>
    <x v="6"/>
    <x v="7"/>
    <n v="110248865"/>
    <n v="773602279197"/>
    <s v="MAC VELUXE BROW LINER DEEP BRUNETTE MMT0-04"/>
    <s v="EA"/>
    <n v="8"/>
    <n v="680"/>
    <n v="0"/>
    <n v="0"/>
    <n v="2"/>
    <n v="0"/>
  </r>
  <r>
    <x v="19"/>
    <s v="COSMETICS"/>
    <x v="3"/>
    <x v="5"/>
    <x v="4"/>
    <n v="110120942"/>
    <n v="20714462734"/>
    <s v="CLINIQUE CLARIFYING LOTION 3 400ML 76X0 01"/>
    <s v="EA"/>
    <n v="5"/>
    <n v="675"/>
    <n v="0"/>
    <n v="0"/>
    <n v="11"/>
    <n v="88"/>
  </r>
  <r>
    <x v="19"/>
    <s v="COSMETICS"/>
    <x v="12"/>
    <x v="6"/>
    <x v="9"/>
    <n v="110565641"/>
    <n v="773602399529"/>
    <s v="MAC #170 SYNTHETIC ROUNDED SLANT BRUSH S2TL-01"/>
    <s v="EA"/>
    <n v="5"/>
    <n v="675"/>
    <n v="1"/>
    <n v="135"/>
    <n v="19"/>
    <n v="175"/>
  </r>
  <r>
    <x v="19"/>
    <s v="COSMETICS"/>
    <x v="12"/>
    <x v="6"/>
    <x v="7"/>
    <n v="111397247"/>
    <n v="773602561483"/>
    <s v="MAC TR KITS FY20 PART 1 TENDERTALK X2 SHX1-01"/>
    <s v="EA"/>
    <n v="5"/>
    <n v="675"/>
    <n v="0"/>
    <n v="0"/>
    <n v="25"/>
    <n v="0"/>
  </r>
  <r>
    <x v="19"/>
    <s v="COSMETICS"/>
    <x v="12"/>
    <x v="6"/>
    <x v="7"/>
    <n v="111613605"/>
    <n v="773602568222"/>
    <s v="MAC 127S BRUSH SJCY-01"/>
    <s v="EA"/>
    <n v="5"/>
    <n v="675"/>
    <n v="1"/>
    <n v="135"/>
    <n v="9"/>
    <n v="0"/>
  </r>
  <r>
    <x v="19"/>
    <s v="COSMETICS"/>
    <x v="1"/>
    <x v="5"/>
    <x v="0"/>
    <n v="110246226"/>
    <n v="27131937197"/>
    <s v="E LAUDER ADVANCED TIME ZONE NIGHT CREAM 50ML Y6NN-01"/>
    <s v="EA"/>
    <n v="2"/>
    <n v="670"/>
    <n v="2"/>
    <n v="670"/>
    <n v="6"/>
    <n v="0"/>
  </r>
  <r>
    <x v="19"/>
    <s v="COSMETICS"/>
    <x v="1"/>
    <x v="5"/>
    <x v="4"/>
    <n v="110702972"/>
    <n v="887167325432"/>
    <s v="E LAUDER REVITALIZING SUPREME PLUS LIGHT 50ML RTM5-01"/>
    <s v="EA"/>
    <n v="2"/>
    <n v="670"/>
    <n v="0"/>
    <n v="0"/>
    <n v="6"/>
    <n v="118"/>
  </r>
  <r>
    <x v="19"/>
    <s v="COSMETICS"/>
    <x v="13"/>
    <x v="6"/>
    <x v="1"/>
    <n v="111399412"/>
    <n v="716170228334"/>
    <s v="B BROWN CITY DUSK EYE SHADOW PALETTE EMAR-01"/>
    <s v="EA"/>
    <n v="2"/>
    <n v="670"/>
    <n v="0"/>
    <n v="0"/>
    <n v="5"/>
    <n v="0"/>
  </r>
  <r>
    <x v="19"/>
    <s v="COSMETICS"/>
    <x v="12"/>
    <x v="6"/>
    <x v="7"/>
    <n v="111354760"/>
    <n v="773602535590"/>
    <s v="MAC LIPSTICK DECLARING LOVE SFMJ-HH"/>
    <s v="EA"/>
    <n v="8"/>
    <n v="664"/>
    <n v="0"/>
    <n v="0"/>
    <n v="160"/>
    <n v="533"/>
  </r>
  <r>
    <x v="19"/>
    <s v="COSMETICS"/>
    <x v="1"/>
    <x v="6"/>
    <x v="13"/>
    <n v="111548476"/>
    <n v="887167508149"/>
    <s v="ESTEE LAUDER PURE COLOR ENVY TRIO LIPSTICK CNY LIMITED EDITION PJFA-01"/>
    <s v="EA"/>
    <n v="2"/>
    <n v="660"/>
    <n v="0"/>
    <n v="0"/>
    <n v="0"/>
    <n v="138"/>
  </r>
  <r>
    <x v="19"/>
    <s v="COSMETICS"/>
    <x v="1"/>
    <x v="5"/>
    <x v="1"/>
    <n v="111593377"/>
    <n v="887167412941"/>
    <s v="ESTEE LAUDER PERFECTIONIST PRO RAPID BRIGHTENING TREATMENT 100ML P6GK-01"/>
    <s v="EA"/>
    <n v="1"/>
    <n v="659"/>
    <n v="0"/>
    <n v="0"/>
    <n v="19"/>
    <n v="236"/>
  </r>
  <r>
    <x v="19"/>
    <s v="COSMETICS"/>
    <x v="12"/>
    <x v="6"/>
    <x v="7"/>
    <n v="102206314"/>
    <n v="773602106141"/>
    <s v="MAC SHEERTONE SHIMM. BLUSH PEACHTWIST M4RM-18"/>
    <s v="EA"/>
    <n v="7"/>
    <n v="658"/>
    <n v="0"/>
    <n v="0"/>
    <n v="42"/>
    <n v="69"/>
  </r>
  <r>
    <x v="19"/>
    <s v="COSMETICS"/>
    <x v="12"/>
    <x v="6"/>
    <x v="7"/>
    <n v="102208841"/>
    <n v="773602000661"/>
    <s v="MAC POWDER BLUSH COPPERTONE M220-07"/>
    <s v="EA"/>
    <n v="7"/>
    <n v="658"/>
    <n v="0"/>
    <n v="0"/>
    <n v="27"/>
    <n v="0"/>
  </r>
  <r>
    <x v="19"/>
    <s v="COSMETICS"/>
    <x v="12"/>
    <x v="6"/>
    <x v="3"/>
    <n v="111368850"/>
    <n v="773602561087"/>
    <s v="MAC F19 DDF EXCL LIP KIT SHTA01"/>
    <s v="EA"/>
    <n v="3"/>
    <n v="657"/>
    <n v="1"/>
    <n v="219"/>
    <n v="20"/>
    <n v="3525"/>
  </r>
  <r>
    <x v="19"/>
    <s v="COSMETICS"/>
    <x v="0"/>
    <x v="6"/>
    <x v="1"/>
    <n v="110351682"/>
    <n v="888066035118"/>
    <s v="TOM FORD EYE COLOR QUAD NUDE DIP T1EL-03"/>
    <s v="EA"/>
    <n v="2"/>
    <n v="652"/>
    <n v="0"/>
    <n v="0"/>
    <n v="3"/>
    <n v="4"/>
  </r>
  <r>
    <x v="19"/>
    <s v="COSMETICS"/>
    <x v="0"/>
    <x v="6"/>
    <x v="0"/>
    <n v="111451895"/>
    <n v="888066095617"/>
    <s v="TOM FORD SOLEIL EYE CLR QUA-02 T7RF-02"/>
    <s v="EA"/>
    <n v="2"/>
    <n v="652"/>
    <n v="0"/>
    <n v="0"/>
    <n v="6"/>
    <n v="28"/>
  </r>
  <r>
    <x v="19"/>
    <s v="COSMETICS"/>
    <x v="1"/>
    <x v="6"/>
    <x v="0"/>
    <n v="110424427"/>
    <n v="27131392347"/>
    <s v="E LAUDER DWEAR STAY-IN-PLACE MAKEUP SPF10 1W1 BONE 1G5Y-17"/>
    <s v="EA"/>
    <n v="4"/>
    <n v="648"/>
    <n v="0"/>
    <n v="0"/>
    <n v="13"/>
    <n v="728"/>
  </r>
  <r>
    <x v="19"/>
    <s v="COSMETICS"/>
    <x v="1"/>
    <x v="6"/>
    <x v="0"/>
    <n v="110505755"/>
    <n v="27131228387"/>
    <s v="E LAUDER DWEAR LIQUID FOUNDATION 30ML IVORY BEIGE 1G5Y-10"/>
    <s v="EA"/>
    <n v="4"/>
    <n v="648"/>
    <n v="0"/>
    <n v="0"/>
    <n v="9"/>
    <n v="48"/>
  </r>
  <r>
    <x v="19"/>
    <s v="COSMETICS"/>
    <x v="1"/>
    <x v="6"/>
    <x v="13"/>
    <n v="111166476"/>
    <n v="887167393905"/>
    <s v="ESTEE LAUDER FUTURIST AQUA BRILLIANCE MAKEUP 2C0 COOL VANILLA P49K-63"/>
    <s v="EA"/>
    <n v="4"/>
    <n v="648"/>
    <n v="0"/>
    <n v="0"/>
    <n v="0"/>
    <n v="160"/>
  </r>
  <r>
    <x v="19"/>
    <s v="COSMETICS"/>
    <x v="1"/>
    <x v="5"/>
    <x v="1"/>
    <n v="111311570"/>
    <n v="887167388505"/>
    <s v="ESTEE LAUDER DAYWEAR ANTI OXIDANT 72H HYDRATION SORBET CREME SPF15 50ML P3N1-01"/>
    <s v="EA"/>
    <n v="3"/>
    <n v="648"/>
    <n v="1"/>
    <n v="216"/>
    <n v="5"/>
    <n v="37"/>
  </r>
  <r>
    <x v="19"/>
    <s v="COSMETICS"/>
    <x v="1"/>
    <x v="6"/>
    <x v="0"/>
    <n v="111311576"/>
    <n v="887167354722"/>
    <s v="ESTEE LAUDER PURE COLOR DESIRE 201 SEDUCE RYKA-05"/>
    <s v="EA"/>
    <n v="4"/>
    <n v="648"/>
    <n v="0"/>
    <n v="0"/>
    <n v="3"/>
    <n v="0"/>
  </r>
  <r>
    <x v="19"/>
    <s v="COSMETICS"/>
    <x v="1"/>
    <x v="6"/>
    <x v="0"/>
    <n v="111354823"/>
    <n v="887167441958"/>
    <s v="ESTEE LAUDER BRONZE GODDESS DESERT HEAT EYESHADOW PALETTE P9JA-01"/>
    <s v="EA"/>
    <n v="3"/>
    <n v="648"/>
    <n v="0"/>
    <n v="0"/>
    <n v="4"/>
    <n v="0"/>
  </r>
  <r>
    <x v="19"/>
    <s v="COSMETICS"/>
    <x v="12"/>
    <x v="6"/>
    <x v="3"/>
    <n v="111531848"/>
    <n v="773602561865"/>
    <s v="MAC LIPGLASS RUBY WOO SHXY-32"/>
    <s v="EA"/>
    <n v="8"/>
    <n v="648"/>
    <n v="0"/>
    <n v="0"/>
    <n v="0"/>
    <n v="0"/>
  </r>
  <r>
    <x v="19"/>
    <s v="COSMETICS"/>
    <x v="11"/>
    <x v="5"/>
    <x v="0"/>
    <n v="111613580"/>
    <n v="747930115298"/>
    <s v="CREME DE LAMER MINI MIRACLE BROTH COLLECTION 5PCS 5XLC-01"/>
    <s v="EA"/>
    <n v="1"/>
    <n v="646"/>
    <n v="0"/>
    <n v="0"/>
    <n v="17"/>
    <n v="486"/>
  </r>
  <r>
    <x v="19"/>
    <s v="COSMETICS"/>
    <x v="11"/>
    <x v="5"/>
    <x v="1"/>
    <n v="111613580"/>
    <n v="747930115298"/>
    <s v="CREME DE LAMER MINI MIRACLE BROTH COLLECTION 5PCS 5XLC-01"/>
    <s v="EA"/>
    <n v="1"/>
    <n v="646"/>
    <n v="0"/>
    <n v="0"/>
    <n v="20"/>
    <n v="486"/>
  </r>
  <r>
    <x v="19"/>
    <s v="COSMETICS"/>
    <x v="12"/>
    <x v="6"/>
    <x v="4"/>
    <n v="102205149"/>
    <n v="773602047116"/>
    <s v="MAC STUDIOFIX POWDER PLUS FOUNDTN NC25 M510-69"/>
    <s v="EA"/>
    <n v="5"/>
    <n v="645"/>
    <n v="0"/>
    <n v="0"/>
    <n v="21"/>
    <n v="228"/>
  </r>
  <r>
    <x v="19"/>
    <s v="COSMETICS"/>
    <x v="12"/>
    <x v="6"/>
    <x v="7"/>
    <n v="102205241"/>
    <n v="773602010714"/>
    <s v="MAC STUIDOFIX POWDER FOUNDATION NW35 M510-44"/>
    <s v="EA"/>
    <n v="5"/>
    <n v="645"/>
    <n v="0"/>
    <n v="0"/>
    <n v="33"/>
    <n v="0"/>
  </r>
  <r>
    <x v="19"/>
    <s v="COSMETICS"/>
    <x v="12"/>
    <x v="6"/>
    <x v="4"/>
    <n v="102205247"/>
    <n v="773602042708"/>
    <s v="MAC STUDIOFIX POWDER FOUNDATION NW43 M510-57"/>
    <s v="EA"/>
    <n v="5"/>
    <n v="645"/>
    <n v="0"/>
    <n v="0"/>
    <n v="54"/>
    <n v="265"/>
  </r>
  <r>
    <x v="19"/>
    <s v="COSMETICS"/>
    <x v="12"/>
    <x v="6"/>
    <x v="4"/>
    <n v="102206292"/>
    <n v="773602103485"/>
    <s v="MAC STUDIO FIX FLUID SPF 15 NC20 M6JC-02"/>
    <s v="EA"/>
    <n v="5"/>
    <n v="645"/>
    <n v="0"/>
    <n v="0"/>
    <n v="15"/>
    <n v="132"/>
  </r>
  <r>
    <x v="19"/>
    <s v="COSMETICS"/>
    <x v="12"/>
    <x v="6"/>
    <x v="1"/>
    <n v="102206297"/>
    <n v="773602103546"/>
    <s v="MAC STUDIO FIX FLUID SPF 15 NC42 M6JC-08"/>
    <s v="EA"/>
    <n v="5"/>
    <n v="645"/>
    <n v="0"/>
    <n v="0"/>
    <n v="11"/>
    <n v="381"/>
  </r>
  <r>
    <x v="19"/>
    <s v="COSMETICS"/>
    <x v="12"/>
    <x v="6"/>
    <x v="1"/>
    <n v="102206299"/>
    <n v="77360210356"/>
    <s v="MAC STUDIO FIX FLUID SPF 15 NC45 M6JC-10"/>
    <s v="EA"/>
    <n v="5"/>
    <n v="645"/>
    <n v="0"/>
    <n v="0"/>
    <n v="17"/>
    <n v="253"/>
  </r>
  <r>
    <x v="19"/>
    <s v="COSMETICS"/>
    <x v="12"/>
    <x v="6"/>
    <x v="7"/>
    <n v="102206301"/>
    <n v="773602103607"/>
    <s v="MAC STUDIO FIX FLUID SPF 15 NW20 M6JC-14"/>
    <s v="EA"/>
    <n v="5"/>
    <n v="645"/>
    <n v="0"/>
    <n v="0"/>
    <n v="21"/>
    <n v="0"/>
  </r>
  <r>
    <x v="19"/>
    <s v="COSMETICS"/>
    <x v="12"/>
    <x v="6"/>
    <x v="7"/>
    <n v="102206303"/>
    <n v="773602103621"/>
    <s v="MAC STUDIO FIX FLUID SPF 15 NW30 M6JC-16"/>
    <s v="EA"/>
    <n v="5"/>
    <n v="645"/>
    <n v="0"/>
    <n v="0"/>
    <n v="7"/>
    <n v="0"/>
  </r>
  <r>
    <x v="19"/>
    <s v="COSMETICS"/>
    <x v="12"/>
    <x v="6"/>
    <x v="7"/>
    <n v="102208893"/>
    <n v="773602103591"/>
    <s v="MAC STUDIO FIX FLUID SPF 15 FOUNDATION NW15 M6JC-13"/>
    <s v="EA"/>
    <n v="5"/>
    <n v="645"/>
    <n v="1"/>
    <n v="129"/>
    <n v="23"/>
    <n v="0"/>
  </r>
  <r>
    <x v="19"/>
    <s v="COSMETICS"/>
    <x v="12"/>
    <x v="6"/>
    <x v="1"/>
    <n v="110524784"/>
    <n v="773602151080"/>
    <s v="MAC STUDIO FIX NC41 M510-74"/>
    <s v="EA"/>
    <n v="5"/>
    <n v="645"/>
    <n v="0"/>
    <n v="0"/>
    <n v="41"/>
    <n v="241"/>
  </r>
  <r>
    <x v="19"/>
    <s v="COSMETICS"/>
    <x v="12"/>
    <x v="6"/>
    <x v="7"/>
    <n v="110565664"/>
    <n v="773602150441"/>
    <s v="MAC STUDIO FIX NC44.5 M510-72"/>
    <s v="EA"/>
    <n v="5"/>
    <n v="645"/>
    <n v="0"/>
    <n v="0"/>
    <n v="13"/>
    <n v="0"/>
  </r>
  <r>
    <x v="19"/>
    <s v="COSMETICS"/>
    <x v="1"/>
    <x v="5"/>
    <x v="0"/>
    <n v="110999894"/>
    <n v="887167377257"/>
    <s v="ESTEE LAUDER DAYWEAR FACE + EYE SET P2EG-01"/>
    <s v="EA"/>
    <n v="2"/>
    <n v="644"/>
    <n v="0"/>
    <n v="0"/>
    <n v="0"/>
    <n v="0"/>
  </r>
  <r>
    <x v="19"/>
    <s v="COSMETICS"/>
    <x v="12"/>
    <x v="6"/>
    <x v="7"/>
    <n v="110808364"/>
    <n v="773602442270"/>
    <s v="MAC SNOW BALL SHADESCENTS KIT CANDY YUM YUM S5NE-Y7"/>
    <s v="EA"/>
    <n v="6"/>
    <n v="642"/>
    <n v="0"/>
    <n v="0"/>
    <n v="35"/>
    <n v="124"/>
  </r>
  <r>
    <x v="19"/>
    <s v="COSMETICS"/>
    <x v="12"/>
    <x v="6"/>
    <x v="1"/>
    <n v="102208716"/>
    <n v="773602077496"/>
    <s v="MAC MATTE LIPSTICK PLEASE ME M2LP-32"/>
    <s v="EA"/>
    <n v="8"/>
    <n v="640"/>
    <n v="1"/>
    <n v="80"/>
    <n v="19"/>
    <n v="56"/>
  </r>
  <r>
    <x v="19"/>
    <s v="COSMETICS"/>
    <x v="12"/>
    <x v="6"/>
    <x v="4"/>
    <n v="110413857"/>
    <n v="773602284580"/>
    <s v="MAC MATTE LIPSTICK MEHR M2LP-70"/>
    <s v="EA"/>
    <n v="8"/>
    <n v="640"/>
    <n v="0"/>
    <n v="0"/>
    <n v="29"/>
    <n v="570"/>
  </r>
  <r>
    <x v="19"/>
    <s v="COSMETICS"/>
    <x v="12"/>
    <x v="6"/>
    <x v="7"/>
    <n v="111399340"/>
    <n v="773602541522"/>
    <s v="MAC SHAMELESSLY VAIN 427 SG73-12"/>
    <s v="EA"/>
    <n v="8"/>
    <n v="640"/>
    <n v="1"/>
    <n v="80"/>
    <n v="53"/>
    <n v="458"/>
  </r>
  <r>
    <x v="19"/>
    <s v="COSMETICS"/>
    <x v="12"/>
    <x v="6"/>
    <x v="7"/>
    <n v="111399345"/>
    <n v="773602541560"/>
    <s v="MAC NINE LIVES 420 SG73-16"/>
    <s v="EA"/>
    <n v="8"/>
    <n v="640"/>
    <n v="0"/>
    <n v="0"/>
    <n v="28"/>
    <n v="251"/>
  </r>
  <r>
    <x v="19"/>
    <s v="COSMETICS"/>
    <x v="3"/>
    <x v="5"/>
    <x v="0"/>
    <n v="102209332"/>
    <n v="20714281113"/>
    <s v="CLINIQUE ANTI BLEMISH SOL CLRF LTN 6K0G 01"/>
    <s v="EA"/>
    <n v="7"/>
    <n v="637"/>
    <n v="1"/>
    <n v="91"/>
    <n v="16"/>
    <n v="11"/>
  </r>
  <r>
    <x v="19"/>
    <s v="COSMETICS"/>
    <x v="12"/>
    <x v="6"/>
    <x v="7"/>
    <n v="110334495"/>
    <n v="773602338979"/>
    <s v="MAC MINERALIZE SKINFINISH GOLD DEPOSIT MT1328"/>
    <s v="EA"/>
    <n v="5"/>
    <n v="635"/>
    <n v="0"/>
    <n v="0"/>
    <n v="5"/>
    <n v="0"/>
  </r>
  <r>
    <x v="19"/>
    <s v="COSMETICS"/>
    <x v="12"/>
    <x v="6"/>
    <x v="7"/>
    <n v="110808219"/>
    <n v="773602514311"/>
    <s v="MAC EYES TIMES NINE SEMI-SWEET SE28-01"/>
    <s v="EA"/>
    <n v="5"/>
    <n v="630"/>
    <n v="0"/>
    <n v="0"/>
    <n v="31"/>
    <n v="0"/>
  </r>
  <r>
    <x v="19"/>
    <s v="COSMETICS"/>
    <x v="1"/>
    <x v="5"/>
    <x v="0"/>
    <n v="111105488"/>
    <n v="887167381872"/>
    <s v="ESTEE LAUDER NUTRITIOUS RADIANT VITALITY 2-IN-1 FOAM CLEANSER 125ML P31P-01"/>
    <s v="EA"/>
    <n v="5"/>
    <n v="630"/>
    <n v="0"/>
    <n v="0"/>
    <n v="26"/>
    <n v="342"/>
  </r>
  <r>
    <x v="19"/>
    <s v="COSMETICS"/>
    <x v="1"/>
    <x v="5"/>
    <x v="0"/>
    <n v="110246219"/>
    <n v="27131937128"/>
    <s v="E LAUDER ADVANCED TIME ZONE CREAM NORM/COMB 50ML Y6NF-01"/>
    <s v="EA"/>
    <n v="2"/>
    <n v="622"/>
    <n v="2"/>
    <n v="622"/>
    <n v="25"/>
    <n v="50"/>
  </r>
  <r>
    <x v="19"/>
    <s v="COSMETICS"/>
    <x v="1"/>
    <x v="5"/>
    <x v="1"/>
    <n v="110246219"/>
    <n v="27131937128"/>
    <s v="E LAUDER ADVANCED TIME ZONE CREAM NORM/COMB 50ML Y6NF-01"/>
    <s v="EA"/>
    <n v="2"/>
    <n v="622"/>
    <n v="1"/>
    <n v="311"/>
    <n v="10"/>
    <n v="50"/>
  </r>
  <r>
    <x v="19"/>
    <s v="COSMETICS"/>
    <x v="3"/>
    <x v="5"/>
    <x v="0"/>
    <n v="110242898"/>
    <n v="20714576219"/>
    <s v="CLINIQUE MOISTURE SURGE OVERNIGHT MASK 100ML 7NR5-01"/>
    <s v="EA"/>
    <n v="4"/>
    <n v="612"/>
    <n v="0"/>
    <n v="0"/>
    <n v="9"/>
    <n v="0"/>
  </r>
  <r>
    <x v="19"/>
    <s v="COSMETICS"/>
    <x v="12"/>
    <x v="5"/>
    <x v="4"/>
    <n v="110354322"/>
    <n v="773602345830"/>
    <s v="MAC PREP + PRIME FIX + 100ML MW5K-01"/>
    <s v="EA"/>
    <n v="6"/>
    <n v="612"/>
    <n v="2"/>
    <n v="204"/>
    <n v="19"/>
    <n v="1947"/>
  </r>
  <r>
    <x v="19"/>
    <s v="COSMETICS"/>
    <x v="12"/>
    <x v="6"/>
    <x v="1"/>
    <n v="111397248"/>
    <n v="773602561490"/>
    <s v="MAC VERISCOLOUR VARNISH X 2 #1 SHX2-01"/>
    <s v="EA"/>
    <n v="4"/>
    <n v="612"/>
    <n v="0"/>
    <n v="0"/>
    <n v="70"/>
    <n v="108"/>
  </r>
  <r>
    <x v="19"/>
    <s v="COSMETICS"/>
    <x v="13"/>
    <x v="6"/>
    <x v="1"/>
    <n v="110234540"/>
    <n v="716170047553"/>
    <s v="BOBBI BROWN BRONZE SHIMMERBRICK COMPACT SET E3TJ-01"/>
    <s v="EA"/>
    <n v="3"/>
    <n v="609"/>
    <n v="0"/>
    <n v="0"/>
    <n v="25"/>
    <n v="0"/>
  </r>
  <r>
    <x v="19"/>
    <s v="COSMETICS"/>
    <x v="13"/>
    <x v="6"/>
    <x v="1"/>
    <n v="110293343"/>
    <n v="716170121314"/>
    <s v="BOBBI BROWN LIP GLOSS TRIO E9YJ-01"/>
    <s v="EA"/>
    <n v="3"/>
    <n v="609"/>
    <n v="0"/>
    <n v="0"/>
    <n v="8"/>
    <n v="0"/>
  </r>
  <r>
    <x v="19"/>
    <s v="COSMETICS"/>
    <x v="12"/>
    <x v="6"/>
    <x v="3"/>
    <n v="111114986"/>
    <n v="773602525386"/>
    <s v="MAC TRAVEL EXCLUSIVE LIPSTICK X 3 SF2N-01"/>
    <s v="EA"/>
    <n v="3"/>
    <n v="609"/>
    <n v="0"/>
    <n v="0"/>
    <n v="6"/>
    <n v="335"/>
  </r>
  <r>
    <x v="19"/>
    <s v="COSMETICS"/>
    <x v="12"/>
    <x v="6"/>
    <x v="6"/>
    <n v="111397244"/>
    <n v="773602561452"/>
    <s v="MAC TR KITS FY20 PART 1 SHWX-01"/>
    <s v="EA"/>
    <n v="3"/>
    <n v="609"/>
    <n v="0"/>
    <n v="0"/>
    <n v="15"/>
    <n v="1642"/>
  </r>
  <r>
    <x v="19"/>
    <s v="COSMETICS"/>
    <x v="3"/>
    <x v="5"/>
    <x v="0"/>
    <n v="110479898"/>
    <n v="20714773823"/>
    <s v="CLINIQUE EVEN BETTER DARK SPOT CORRECTOR &amp; OPTIMIZER 50ML ZJNT-01"/>
    <s v="EA"/>
    <n v="2"/>
    <n v="604"/>
    <n v="0"/>
    <n v="0"/>
    <n v="5"/>
    <n v="4"/>
  </r>
  <r>
    <x v="19"/>
    <s v="COSMETICS"/>
    <x v="3"/>
    <x v="5"/>
    <x v="0"/>
    <n v="110503025"/>
    <n v="20714777531"/>
    <s v="CLINIQUE REPAIRWEAR LASER FOCUS SERUM 50ML ZK46-01"/>
    <s v="EA"/>
    <n v="2"/>
    <n v="604"/>
    <n v="1"/>
    <n v="302"/>
    <n v="9"/>
    <n v="13"/>
  </r>
  <r>
    <x v="19"/>
    <s v="COSMETICS"/>
    <x v="12"/>
    <x v="6"/>
    <x v="3"/>
    <n v="111613591"/>
    <n v="773602561599"/>
    <s v="MAC TRAVEL EXCLUSIVE COOL LOOKS IN A BOX SHXA-01"/>
    <s v="EA"/>
    <n v="3"/>
    <n v="603"/>
    <n v="0"/>
    <n v="0"/>
    <n v="6"/>
    <n v="371"/>
  </r>
  <r>
    <x v="19"/>
    <s v="COSMETICS"/>
    <x v="3"/>
    <x v="5"/>
    <x v="0"/>
    <n v="110083393"/>
    <n v="20714426774"/>
    <s v="CLINIQUE ALL ABOUT EYES SERUM DE PUFFING EYE MASSAGE 71JL 01"/>
    <s v="EA"/>
    <n v="5"/>
    <n v="600"/>
    <n v="1"/>
    <n v="120"/>
    <n v="23"/>
    <n v="27"/>
  </r>
  <r>
    <x v="19"/>
    <s v="COSMETICS"/>
    <x v="3"/>
    <x v="5"/>
    <x v="0"/>
    <n v="110277005"/>
    <n v="20714598907"/>
    <s v="CLINIQUE DDML+ 125ML BOTTLE W/PUMP 7T5R-01"/>
    <s v="EA"/>
    <n v="4"/>
    <n v="600"/>
    <n v="0"/>
    <n v="0"/>
    <n v="19"/>
    <n v="135"/>
  </r>
  <r>
    <x v="19"/>
    <s v="COSMETICS"/>
    <x v="3"/>
    <x v="5"/>
    <x v="0"/>
    <n v="110859407"/>
    <n v="20714914349"/>
    <s v="CLINIQUE MOISTURE SURGE DUO SET K6LC-01"/>
    <s v="EA"/>
    <n v="2"/>
    <n v="600"/>
    <n v="0"/>
    <n v="0"/>
    <n v="10"/>
    <n v="13"/>
  </r>
  <r>
    <x v="19"/>
    <s v="COSMETICS"/>
    <x v="1"/>
    <x v="5"/>
    <x v="8"/>
    <n v="110273894"/>
    <n v="27131268864"/>
    <s v="E LAUDER ANR SYNC RECOVERY COMPLEX II 100ML YF4H-01"/>
    <s v="EA"/>
    <n v="1"/>
    <n v="599"/>
    <n v="0"/>
    <n v="0"/>
    <n v="0"/>
    <n v="545"/>
  </r>
  <r>
    <x v="19"/>
    <s v="COSMETICS"/>
    <x v="1"/>
    <x v="5"/>
    <x v="5"/>
    <n v="110273894"/>
    <n v="27131268864"/>
    <s v="E LAUDER ANR SYNC RECOVERY COMPLEX II 100ML YF4H-01"/>
    <s v="EA"/>
    <n v="1"/>
    <n v="599"/>
    <n v="0"/>
    <n v="0"/>
    <n v="5"/>
    <n v="545"/>
  </r>
  <r>
    <x v="19"/>
    <s v="COSMETICS"/>
    <x v="11"/>
    <x v="5"/>
    <x v="3"/>
    <n v="102202392"/>
    <n v="747930000020"/>
    <s v="CREME DE LA MER MOISTURIZING CREME 30ML 3328-02"/>
    <s v="EA"/>
    <n v="1"/>
    <n v="598"/>
    <n v="0"/>
    <n v="0"/>
    <n v="27"/>
    <n v="1021"/>
  </r>
  <r>
    <x v="19"/>
    <s v="COSMETICS"/>
    <x v="11"/>
    <x v="5"/>
    <x v="1"/>
    <n v="110351587"/>
    <n v="747930052500"/>
    <s v="CREME THE LA MER THE INTENSIVE REVITALIZING MASK 75ML 58T8-01"/>
    <s v="EA"/>
    <n v="1"/>
    <n v="598"/>
    <n v="0"/>
    <n v="0"/>
    <n v="2"/>
    <n v="0"/>
  </r>
  <r>
    <x v="19"/>
    <s v="COSMETICS"/>
    <x v="11"/>
    <x v="5"/>
    <x v="3"/>
    <n v="110858840"/>
    <n v="747930096467"/>
    <s v="LA MER THE MOISTURIZING COOL GEL CREAM 30ML 5R09-01"/>
    <s v="EA"/>
    <n v="1"/>
    <n v="598"/>
    <n v="0"/>
    <n v="0"/>
    <n v="19"/>
    <n v="4"/>
  </r>
  <r>
    <x v="19"/>
    <s v="COSMETICS"/>
    <x v="11"/>
    <x v="5"/>
    <x v="1"/>
    <n v="111080825"/>
    <n v="747930093732"/>
    <s v="CREME DE LA MER THE TREATMENT LOTION MASK 5PE9-01"/>
    <s v="EA"/>
    <n v="1"/>
    <n v="598"/>
    <n v="0"/>
    <n v="0"/>
    <n v="9"/>
    <n v="1075"/>
  </r>
  <r>
    <x v="19"/>
    <s v="COSMETICS"/>
    <x v="11"/>
    <x v="5"/>
    <x v="3"/>
    <n v="111080825"/>
    <n v="747930093732"/>
    <s v="CREME DE LA MER THE TREATMENT LOTION MASK 5PE9-01"/>
    <s v="EA"/>
    <n v="1"/>
    <n v="598"/>
    <n v="0"/>
    <n v="0"/>
    <n v="24"/>
    <n v="1075"/>
  </r>
  <r>
    <x v="19"/>
    <s v="COSMETICS"/>
    <x v="11"/>
    <x v="5"/>
    <x v="13"/>
    <n v="111080825"/>
    <n v="747930093732"/>
    <s v="CREME DE LA MER THE TREATMENT LOTION MASK 5PE9-01"/>
    <s v="EA"/>
    <n v="1"/>
    <n v="598"/>
    <n v="0"/>
    <n v="0"/>
    <n v="0"/>
    <n v="1075"/>
  </r>
  <r>
    <x v="19"/>
    <s v="COSMETICS"/>
    <x v="12"/>
    <x v="6"/>
    <x v="7"/>
    <n v="102208898"/>
    <n v="773602011735"/>
    <s v="MAC CONCEALER NC35 M45020"/>
    <s v="EA"/>
    <n v="7"/>
    <n v="595"/>
    <n v="0"/>
    <n v="0"/>
    <n v="32"/>
    <n v="2"/>
  </r>
  <r>
    <x v="19"/>
    <s v="COSMETICS"/>
    <x v="12"/>
    <x v="6"/>
    <x v="7"/>
    <n v="102208903"/>
    <n v="773602011667"/>
    <s v="MAC CONCEALER NW20 M45013"/>
    <s v="EA"/>
    <n v="7"/>
    <n v="595"/>
    <n v="0"/>
    <n v="0"/>
    <n v="1"/>
    <n v="0"/>
  </r>
  <r>
    <x v="19"/>
    <s v="COSMETICS"/>
    <x v="12"/>
    <x v="6"/>
    <x v="7"/>
    <n v="102208994"/>
    <n v="773602011674"/>
    <s v="MAC STUDIO FINISH CONCEALER NW25 M45014"/>
    <s v="EA"/>
    <n v="7"/>
    <n v="595"/>
    <n v="0"/>
    <n v="0"/>
    <n v="45"/>
    <n v="0"/>
  </r>
  <r>
    <x v="19"/>
    <s v="COSMETICS"/>
    <x v="12"/>
    <x v="6"/>
    <x v="4"/>
    <n v="110248868"/>
    <n v="773602279203"/>
    <s v="MAC VELUXE BROW LINER DEEP DARK BRUNETTE MMT0-05"/>
    <s v="EA"/>
    <n v="7"/>
    <n v="595"/>
    <n v="0"/>
    <n v="0"/>
    <n v="15"/>
    <n v="0"/>
  </r>
  <r>
    <x v="19"/>
    <s v="COSMETICS"/>
    <x v="3"/>
    <x v="5"/>
    <x v="0"/>
    <n v="110361801"/>
    <n v="20714672164"/>
    <s v="CLINIQUE 3-STEP FOAMING FACIAL SOAP 150ML Z4KL-01"/>
    <s v="EA"/>
    <n v="7"/>
    <n v="595"/>
    <n v="0"/>
    <n v="0"/>
    <n v="1"/>
    <n v="0"/>
  </r>
  <r>
    <x v="19"/>
    <s v="COSMETICS"/>
    <x v="1"/>
    <x v="5"/>
    <x v="6"/>
    <n v="111398698"/>
    <n v="887167464315"/>
    <s v="E LAUDER ANR SERUM 50ML +INTENSE RESET CON SET PCN3-01"/>
    <s v="EA"/>
    <n v="1"/>
    <n v="589"/>
    <n v="0"/>
    <n v="0"/>
    <n v="-5"/>
    <n v="1"/>
  </r>
  <r>
    <x v="19"/>
    <s v="COSMETICS"/>
    <x v="1"/>
    <x v="6"/>
    <x v="0"/>
    <n v="110566050"/>
    <n v="27131599517"/>
    <s v="E LAUDER ZERO SMUDGE MASCARA TRIO 9W4R-01"/>
    <s v="EA"/>
    <n v="2"/>
    <n v="582"/>
    <n v="0"/>
    <n v="0"/>
    <n v="4"/>
    <n v="0"/>
  </r>
  <r>
    <x v="19"/>
    <s v="COSMETICS"/>
    <x v="3"/>
    <x v="6"/>
    <x v="0"/>
    <n v="102202529"/>
    <n v="20714192334"/>
    <s v="CLINIQUE HIGH IMPACT MASCARA 68A0-01"/>
    <s v="EA"/>
    <n v="6"/>
    <n v="576"/>
    <n v="0"/>
    <n v="0"/>
    <n v="1"/>
    <n v="0"/>
  </r>
  <r>
    <x v="19"/>
    <s v="COSMETICS"/>
    <x v="12"/>
    <x v="6"/>
    <x v="7"/>
    <n v="102204675"/>
    <n v="773602010813"/>
    <s v="MAC EYE KOHL TEDDY M1XG 03"/>
    <s v="EA"/>
    <n v="8"/>
    <n v="576"/>
    <n v="0"/>
    <n v="0"/>
    <n v="44"/>
    <n v="11"/>
  </r>
  <r>
    <x v="19"/>
    <s v="COSMETICS"/>
    <x v="12"/>
    <x v="6"/>
    <x v="7"/>
    <n v="102204749"/>
    <n v="773602054381"/>
    <s v="MAC P/POINT EYE PENCIL S/BROWN M3RY-10"/>
    <s v="EA"/>
    <n v="8"/>
    <n v="576"/>
    <n v="0"/>
    <n v="0"/>
    <n v="12"/>
    <n v="0"/>
  </r>
  <r>
    <x v="19"/>
    <s v="COSMETICS"/>
    <x v="0"/>
    <x v="6"/>
    <x v="0"/>
    <n v="110199426"/>
    <n v="888066010610"/>
    <s v="TOM FORD LIP COLOR INDIAN ROSE T0T3-04"/>
    <s v="EA"/>
    <n v="3"/>
    <n v="576"/>
    <n v="0"/>
    <n v="0"/>
    <n v="12"/>
    <n v="3"/>
  </r>
  <r>
    <x v="19"/>
    <s v="COSMETICS"/>
    <x v="0"/>
    <x v="6"/>
    <x v="0"/>
    <n v="110362505"/>
    <n v="888066036771"/>
    <s v="TOM FORD LIP COLOR MATTE PUSSYCAT T1LP-04"/>
    <s v="EA"/>
    <n v="3"/>
    <n v="576"/>
    <n v="0"/>
    <n v="0"/>
    <n v="3"/>
    <n v="0"/>
  </r>
  <r>
    <x v="19"/>
    <s v="COSMETICS"/>
    <x v="12"/>
    <x v="6"/>
    <x v="7"/>
    <n v="110415083"/>
    <n v="773602367191"/>
    <s v="MAC STUDIO WATERWEIGHT SPF30/PA++ F NC30 MXCT-05"/>
    <s v="EA"/>
    <n v="4"/>
    <n v="576"/>
    <n v="0"/>
    <n v="0"/>
    <n v="7"/>
    <n v="0"/>
  </r>
  <r>
    <x v="19"/>
    <s v="COSMETICS"/>
    <x v="12"/>
    <x v="5"/>
    <x v="7"/>
    <n v="111079701"/>
    <n v="773602440351"/>
    <s v="MAC LIGHTFUL C + CORAL GRASS TINTED CREAM LIGHT PLUS S5JP-03"/>
    <s v="EA"/>
    <n v="4"/>
    <n v="576"/>
    <n v="0"/>
    <n v="0"/>
    <n v="17"/>
    <n v="0"/>
  </r>
  <r>
    <x v="19"/>
    <s v="COSMETICS"/>
    <x v="1"/>
    <x v="5"/>
    <x v="1"/>
    <n v="110253857"/>
    <n v="27131987840"/>
    <s v="E LAUDER PERFECTLY CLEAN FOAM CLEANSER PURIFYING MASK 150ML YCE7-01"/>
    <s v="EA"/>
    <n v="5"/>
    <n v="575"/>
    <n v="0"/>
    <n v="0"/>
    <n v="12"/>
    <n v="195"/>
  </r>
  <r>
    <x v="19"/>
    <s v="COSMETICS"/>
    <x v="13"/>
    <x v="6"/>
    <x v="1"/>
    <n v="111354800"/>
    <n v="716170215099"/>
    <s v="BOBBI BROWN DESTINATION BEAUTY NEW YORK EDITION EL15-01"/>
    <s v="EA"/>
    <n v="2"/>
    <n v="572"/>
    <n v="0"/>
    <n v="0"/>
    <n v="8"/>
    <n v="10"/>
  </r>
  <r>
    <x v="19"/>
    <s v="COSMETICS"/>
    <x v="13"/>
    <x v="6"/>
    <x v="1"/>
    <n v="111354802"/>
    <n v="716170215167"/>
    <s v="BOBBI BROWN DESTINATION BEAUTY SEOUL EDITION EL1A-01"/>
    <s v="EA"/>
    <n v="2"/>
    <n v="572"/>
    <n v="0"/>
    <n v="0"/>
    <n v="14"/>
    <n v="12"/>
  </r>
  <r>
    <x v="19"/>
    <s v="COSMETICS"/>
    <x v="12"/>
    <x v="6"/>
    <x v="7"/>
    <n v="110576199"/>
    <n v="773602447275"/>
    <s v="MAC EXTRA DIMENSION BLUSH FAUX SURE! S611-15"/>
    <s v="EA"/>
    <n v="5"/>
    <n v="565"/>
    <n v="0"/>
    <n v="0"/>
    <n v="21"/>
    <n v="0"/>
  </r>
  <r>
    <x v="19"/>
    <s v="COSMETICS"/>
    <x v="12"/>
    <x v="6"/>
    <x v="7"/>
    <n v="110576204"/>
    <n v="773602447329"/>
    <s v="MAC EXTRA DIMENSION BLUSH FAIRLY PRECIOUS S611-20"/>
    <s v="EA"/>
    <n v="5"/>
    <n v="565"/>
    <n v="0"/>
    <n v="0"/>
    <n v="4"/>
    <n v="0"/>
  </r>
  <r>
    <x v="19"/>
    <s v="COSMETICS"/>
    <x v="12"/>
    <x v="6"/>
    <x v="4"/>
    <n v="110576204"/>
    <n v="773602447329"/>
    <s v="MAC EXTRA DIMENSION BLUSH FAIRLY PRECIOUS S611-20"/>
    <s v="EA"/>
    <n v="5"/>
    <n v="565"/>
    <n v="0"/>
    <n v="0"/>
    <n v="1"/>
    <n v="0"/>
  </r>
  <r>
    <x v="19"/>
    <s v="COSMETICS"/>
    <x v="12"/>
    <x v="6"/>
    <x v="7"/>
    <n v="102204654"/>
    <n v="773602037629"/>
    <s v="MAC SHEERTONE BLUSH GINGERL M39H 04"/>
    <s v="EA"/>
    <n v="6"/>
    <n v="564"/>
    <n v="0"/>
    <n v="0"/>
    <n v="40"/>
    <n v="259"/>
  </r>
  <r>
    <x v="19"/>
    <s v="COSMETICS"/>
    <x v="12"/>
    <x v="6"/>
    <x v="7"/>
    <n v="110102751"/>
    <n v="773602207091"/>
    <s v="MAC PRO LONGWEAR CONCEALER NC15 MGT9 01"/>
    <s v="EA"/>
    <n v="6"/>
    <n v="564"/>
    <n v="0"/>
    <n v="0"/>
    <n v="1"/>
    <n v="0"/>
  </r>
  <r>
    <x v="19"/>
    <s v="COSMETICS"/>
    <x v="12"/>
    <x v="6"/>
    <x v="7"/>
    <n v="110102761"/>
    <n v="773602207190"/>
    <s v="MAC PRO LONGWEAR CONCEALER NW25 MGT9 10"/>
    <s v="EA"/>
    <n v="6"/>
    <n v="564"/>
    <n v="0"/>
    <n v="0"/>
    <n v="18"/>
    <n v="0"/>
  </r>
  <r>
    <x v="19"/>
    <s v="COSMETICS"/>
    <x v="1"/>
    <x v="5"/>
    <x v="13"/>
    <n v="111398697"/>
    <n v="887167445864"/>
    <s v="E LAUDER ANR INTENSE RESET CONCENTRATE 20ML P9YJ-01"/>
    <s v="EA"/>
    <n v="2"/>
    <n v="564"/>
    <n v="0"/>
    <n v="0"/>
    <n v="0"/>
    <n v="283"/>
  </r>
  <r>
    <x v="19"/>
    <s v="COSMETICS"/>
    <x v="12"/>
    <x v="6"/>
    <x v="7"/>
    <n v="102204984"/>
    <n v="773602048496"/>
    <s v="MAC LIPSTICK MOCHA M3EW-24"/>
    <s v="EA"/>
    <n v="7"/>
    <n v="560"/>
    <n v="1"/>
    <n v="80"/>
    <n v="19"/>
    <n v="79"/>
  </r>
  <r>
    <x v="19"/>
    <s v="COSMETICS"/>
    <x v="12"/>
    <x v="6"/>
    <x v="7"/>
    <n v="102204987"/>
    <n v="773602048618"/>
    <s v="MAC LIPSTICK VERVE M3EW-36"/>
    <s v="EA"/>
    <n v="7"/>
    <n v="560"/>
    <n v="0"/>
    <n v="0"/>
    <n v="7"/>
    <n v="0"/>
  </r>
  <r>
    <x v="19"/>
    <s v="COSMETICS"/>
    <x v="12"/>
    <x v="6"/>
    <x v="4"/>
    <n v="102208716"/>
    <n v="773602077496"/>
    <s v="MAC MATTE LIPSTICK PLEASE ME M2LP-32"/>
    <s v="EA"/>
    <n v="7"/>
    <n v="560"/>
    <n v="0"/>
    <n v="0"/>
    <n v="7"/>
    <n v="56"/>
  </r>
  <r>
    <x v="19"/>
    <s v="COSMETICS"/>
    <x v="12"/>
    <x v="6"/>
    <x v="7"/>
    <n v="102208984"/>
    <n v="773602048540"/>
    <s v="MAC LIPSTICK REBEL M3EW-29"/>
    <s v="EA"/>
    <n v="7"/>
    <n v="560"/>
    <n v="1"/>
    <n v="80"/>
    <n v="24"/>
    <n v="39"/>
  </r>
  <r>
    <x v="19"/>
    <s v="COSMETICS"/>
    <x v="12"/>
    <x v="6"/>
    <x v="4"/>
    <n v="110468055"/>
    <n v="773602356942"/>
    <s v="MAC PRO PERFORMANCE SPONGE MWL7-01"/>
    <s v="EA"/>
    <n v="7"/>
    <n v="560"/>
    <n v="0"/>
    <n v="0"/>
    <n v="3"/>
    <n v="0"/>
  </r>
  <r>
    <x v="19"/>
    <s v="COSMETICS"/>
    <x v="12"/>
    <x v="6"/>
    <x v="7"/>
    <n v="110565668"/>
    <n v="773602048465"/>
    <s v="MAC SATIN LIPSTICK MEDIA M3EW-21"/>
    <s v="EA"/>
    <n v="7"/>
    <n v="560"/>
    <n v="0"/>
    <n v="0"/>
    <n v="0"/>
    <n v="0"/>
  </r>
  <r>
    <x v="19"/>
    <s v="COSMETICS"/>
    <x v="12"/>
    <x v="6"/>
    <x v="7"/>
    <n v="111399227"/>
    <n v="773602541447"/>
    <s v="MAC DADDY'S GIRL 403 SG73-04"/>
    <s v="EA"/>
    <n v="7"/>
    <n v="560"/>
    <n v="0"/>
    <n v="0"/>
    <n v="32"/>
    <n v="56"/>
  </r>
  <r>
    <x v="19"/>
    <s v="COSMETICS"/>
    <x v="12"/>
    <x v="6"/>
    <x v="4"/>
    <n v="111613589"/>
    <n v="773602561575"/>
    <s v="MAC TRAVEL EXCLUSIVE FIRST CLASS EYE AND FACE PALETTE SHX8-01"/>
    <s v="EA"/>
    <n v="4"/>
    <n v="560"/>
    <n v="0"/>
    <n v="0"/>
    <n v="12"/>
    <n v="424"/>
  </r>
  <r>
    <x v="19"/>
    <s v="COSMETICS"/>
    <x v="12"/>
    <x v="6"/>
    <x v="3"/>
    <n v="111613590"/>
    <n v="773602561582"/>
    <s v="MAC TRAVEL EXCLUSIVE FLIGHT OF FANTASY EYE AND FACE PALETTE SHX9-01"/>
    <s v="EA"/>
    <n v="4"/>
    <n v="560"/>
    <n v="0"/>
    <n v="0"/>
    <n v="2"/>
    <n v="262"/>
  </r>
  <r>
    <x v="19"/>
    <s v="COSMETICS"/>
    <x v="12"/>
    <x v="6"/>
    <x v="7"/>
    <n v="111613613"/>
    <n v="773602574339"/>
    <s v="MAC LIPSTICK CRAVING SJWN-05"/>
    <s v="EA"/>
    <n v="7"/>
    <n v="560"/>
    <n v="1"/>
    <n v="80"/>
    <n v="7"/>
    <n v="0"/>
  </r>
  <r>
    <x v="19"/>
    <s v="COSMETICS"/>
    <x v="1"/>
    <x v="5"/>
    <x v="0"/>
    <n v="110532992"/>
    <n v="887167128804"/>
    <s v="E LAUDER MICROESSENCE ACQUACEUTICAL MIST 75ML R252-01"/>
    <s v="EA"/>
    <n v="3"/>
    <n v="558"/>
    <n v="0"/>
    <n v="0"/>
    <n v="10"/>
    <n v="0"/>
  </r>
  <r>
    <x v="19"/>
    <s v="COSMETICS"/>
    <x v="3"/>
    <x v="5"/>
    <x v="0"/>
    <n v="111154131"/>
    <n v="20714908614"/>
    <s v="CLINIQUE FRESH PRESSED CLINICAL DAILY AND OVERNIGHT BOOSTERS 4PK K60N-01"/>
    <s v="EA"/>
    <n v="2"/>
    <n v="556"/>
    <n v="0"/>
    <n v="0"/>
    <n v="8"/>
    <n v="4"/>
  </r>
  <r>
    <x v="19"/>
    <s v="COSMETICS"/>
    <x v="12"/>
    <x v="6"/>
    <x v="7"/>
    <n v="110442981"/>
    <n v="773602376100"/>
    <s v="MAC RETRO MATTE LIQUID LIPSTICK FEELS SO GRAND MY3N-02"/>
    <s v="EA"/>
    <n v="6"/>
    <n v="546"/>
    <n v="1"/>
    <n v="91"/>
    <n v="23"/>
    <n v="195"/>
  </r>
  <r>
    <x v="19"/>
    <s v="COSMETICS"/>
    <x v="12"/>
    <x v="6"/>
    <x v="1"/>
    <n v="110442981"/>
    <n v="773602376100"/>
    <s v="MAC RETRO MATTE LIQUID LIPSTICK FEELS SO GRAND MY3N-02"/>
    <s v="EA"/>
    <n v="6"/>
    <n v="546"/>
    <n v="0"/>
    <n v="0"/>
    <n v="23"/>
    <n v="195"/>
  </r>
  <r>
    <x v="19"/>
    <s v="COSMETICS"/>
    <x v="12"/>
    <x v="6"/>
    <x v="3"/>
    <n v="110593367"/>
    <n v="773602405695"/>
    <s v="MAC BOLD AND BAD LASH BLACK MASCARA S37N-01"/>
    <s v="EA"/>
    <n v="6"/>
    <n v="546"/>
    <n v="0"/>
    <n v="0"/>
    <n v="5"/>
    <n v="0"/>
  </r>
  <r>
    <x v="19"/>
    <s v="COSMETICS"/>
    <x v="12"/>
    <x v="6"/>
    <x v="7"/>
    <n v="110808740"/>
    <n v="773602470341"/>
    <s v="MAC #187S DUO FIBRE FACE BRUSH S7H1-01"/>
    <s v="EA"/>
    <n v="4"/>
    <n v="540"/>
    <n v="0"/>
    <n v="0"/>
    <n v="20"/>
    <n v="0"/>
  </r>
  <r>
    <x v="19"/>
    <s v="COSMETICS"/>
    <x v="12"/>
    <x v="6"/>
    <x v="7"/>
    <n v="111531843"/>
    <n v="773602561988"/>
    <s v="MAC SPLIT PAN POWDER BLUSH DYNASTIC FANTASTIC SHY3-02"/>
    <s v="EA"/>
    <n v="4"/>
    <n v="540"/>
    <n v="0"/>
    <n v="0"/>
    <n v="29"/>
    <n v="9"/>
  </r>
  <r>
    <x v="19"/>
    <s v="COSMETICS"/>
    <x v="1"/>
    <x v="5"/>
    <x v="3"/>
    <n v="111079656"/>
    <n v="887167400214"/>
    <s v="ESTEE LAUDER ADVANCED NIGHT REPAIR FOR FACE AND EYES SET P52P-01"/>
    <s v="EA"/>
    <n v="1"/>
    <n v="536"/>
    <n v="0"/>
    <n v="0"/>
    <n v="18"/>
    <n v="44"/>
  </r>
  <r>
    <x v="19"/>
    <s v="COSMETICS"/>
    <x v="1"/>
    <x v="5"/>
    <x v="0"/>
    <n v="111121411"/>
    <n v="887167386655"/>
    <s v="E LAUDER NUTRITIOUS OVERNIGHT RADIANCE COLLECTION P3GC-01"/>
    <s v="EA"/>
    <n v="1"/>
    <n v="534"/>
    <n v="0"/>
    <n v="0"/>
    <n v="25"/>
    <n v="292"/>
  </r>
  <r>
    <x v="19"/>
    <s v="COSMETICS"/>
    <x v="1"/>
    <x v="5"/>
    <x v="4"/>
    <n v="111121411"/>
    <n v="887167386655"/>
    <s v="E LAUDER NUTRITIOUS OVERNIGHT RADIANCE COLLECTION P3GC-01"/>
    <s v="EA"/>
    <n v="1"/>
    <n v="534"/>
    <n v="0"/>
    <n v="0"/>
    <n v="11"/>
    <n v="292"/>
  </r>
  <r>
    <x v="19"/>
    <s v="COSMETICS"/>
    <x v="12"/>
    <x v="5"/>
    <x v="7"/>
    <n v="102207811"/>
    <n v="773602102822"/>
    <s v="MAC FAST RESPONSE EYE CREAM TUBE W/ OPTHAL TIP 15ML M6GW 01"/>
    <s v="EA"/>
    <n v="5"/>
    <n v="525"/>
    <n v="0"/>
    <n v="0"/>
    <n v="3"/>
    <n v="0"/>
  </r>
  <r>
    <x v="19"/>
    <s v="COSMETICS"/>
    <x v="3"/>
    <x v="5"/>
    <x v="0"/>
    <n v="111154120"/>
    <n v="20714984847"/>
    <s v="CLINIQUE ID DDMG ANTI-IRRITATION KHAX-01"/>
    <s v="EA"/>
    <n v="3"/>
    <n v="519"/>
    <n v="0"/>
    <n v="0"/>
    <n v="4"/>
    <n v="0"/>
  </r>
  <r>
    <x v="19"/>
    <s v="COSMETICS"/>
    <x v="3"/>
    <x v="5"/>
    <x v="0"/>
    <n v="111154128"/>
    <n v="20714985004"/>
    <s v="CLINIQUE ID DDMJ FATIGUE KHCG-01"/>
    <s v="EA"/>
    <n v="3"/>
    <n v="519"/>
    <n v="0"/>
    <n v="0"/>
    <n v="4"/>
    <n v="0"/>
  </r>
  <r>
    <x v="19"/>
    <s v="COSMETICS"/>
    <x v="1"/>
    <x v="6"/>
    <x v="0"/>
    <n v="111166484"/>
    <n v="887167446267"/>
    <s v="ESTEE LAUDER DOUBLE WEAR STAY-IN-PLACE POWDER SPF10 3C2 PEBBLE P9AT-04"/>
    <s v="EA"/>
    <n v="3"/>
    <n v="519"/>
    <n v="0"/>
    <n v="0"/>
    <n v="6"/>
    <n v="0"/>
  </r>
  <r>
    <x v="19"/>
    <s v="COSMETICS"/>
    <x v="1"/>
    <x v="6"/>
    <x v="0"/>
    <n v="111166489"/>
    <n v="887167446489"/>
    <s v="ESTEE LAUDER DOUBLE WEAR STAY-IN-PLACE POWDER SPF10 5W2 RICH CARAMEL P9AT-70"/>
    <s v="EA"/>
    <n v="3"/>
    <n v="519"/>
    <n v="0"/>
    <n v="0"/>
    <n v="8"/>
    <n v="0"/>
  </r>
  <r>
    <x v="19"/>
    <s v="COSMETICS"/>
    <x v="12"/>
    <x v="6"/>
    <x v="4"/>
    <n v="111397243"/>
    <n v="773602561445"/>
    <s v="MAC TRAVEL EXCLUSIVE: PREP + PRIME FIX+ X 2 SHWW-01"/>
    <s v="EA"/>
    <n v="3"/>
    <n v="519"/>
    <n v="0"/>
    <n v="0"/>
    <n v="17"/>
    <n v="1266"/>
  </r>
  <r>
    <x v="19"/>
    <s v="COSMETICS"/>
    <x v="12"/>
    <x v="6"/>
    <x v="3"/>
    <n v="102205236"/>
    <n v="773602010554"/>
    <s v="MAC STUDIOFIX POWDER FOUNDATION NC45 M510-28"/>
    <s v="EA"/>
    <n v="4"/>
    <n v="516"/>
    <n v="0"/>
    <n v="0"/>
    <n v="9"/>
    <n v="277"/>
  </r>
  <r>
    <x v="19"/>
    <s v="COSMETICS"/>
    <x v="12"/>
    <x v="6"/>
    <x v="7"/>
    <n v="102205243"/>
    <n v="773602010752"/>
    <s v="MAC STUDIOFIX POWDER FOUNDATION NW45 M510-48"/>
    <s v="EA"/>
    <n v="4"/>
    <n v="516"/>
    <n v="0"/>
    <n v="0"/>
    <n v="0"/>
    <n v="0"/>
  </r>
  <r>
    <x v="19"/>
    <s v="COSMETICS"/>
    <x v="12"/>
    <x v="6"/>
    <x v="4"/>
    <n v="102205243"/>
    <n v="773602010752"/>
    <s v="MAC STUDIOFIX POWDER FOUNDATION NW45 M510-48"/>
    <s v="EA"/>
    <n v="4"/>
    <n v="516"/>
    <n v="0"/>
    <n v="0"/>
    <n v="9"/>
    <n v="0"/>
  </r>
  <r>
    <x v="19"/>
    <s v="COSMETICS"/>
    <x v="12"/>
    <x v="6"/>
    <x v="7"/>
    <n v="102206300"/>
    <n v="773602103577"/>
    <s v="MAC STUDIO FIX FLUID SPF 15 NC50 M6JC-11"/>
    <s v="EA"/>
    <n v="4"/>
    <n v="516"/>
    <n v="1"/>
    <n v="129"/>
    <n v="28"/>
    <n v="0"/>
  </r>
  <r>
    <x v="19"/>
    <s v="COSMETICS"/>
    <x v="12"/>
    <x v="6"/>
    <x v="1"/>
    <n v="102206307"/>
    <n v="773602103669"/>
    <s v="MAC STUDIO FIX FLUID SPF 15 NW45 M6JC-20"/>
    <s v="EA"/>
    <n v="4"/>
    <n v="516"/>
    <n v="0"/>
    <n v="0"/>
    <n v="10"/>
    <n v="50"/>
  </r>
  <r>
    <x v="19"/>
    <s v="COSMETICS"/>
    <x v="12"/>
    <x v="6"/>
    <x v="1"/>
    <n v="102208891"/>
    <n v="773602103478"/>
    <s v="MAC FONDT FLUID SPF15 NC15 M6JC01"/>
    <s v="EA"/>
    <n v="4"/>
    <n v="516"/>
    <n v="0"/>
    <n v="0"/>
    <n v="11"/>
    <n v="166"/>
  </r>
  <r>
    <x v="19"/>
    <s v="COSMETICS"/>
    <x v="3"/>
    <x v="5"/>
    <x v="4"/>
    <n v="110415407"/>
    <n v="20714678203"/>
    <s v="CLINIQUE SMART NIGHT MOISTURIZER (DRY COMBO) 50ML Z5CL-01"/>
    <s v="EA"/>
    <n v="2"/>
    <n v="516"/>
    <n v="0"/>
    <n v="0"/>
    <n v="7"/>
    <n v="51"/>
  </r>
  <r>
    <x v="19"/>
    <s v="COSMETICS"/>
    <x v="12"/>
    <x v="6"/>
    <x v="7"/>
    <n v="110468068"/>
    <n v="773602150472"/>
    <s v="MAC STUDIO FIX FLUID SPF 15 NC43.5 M6JC-25"/>
    <s v="EA"/>
    <n v="4"/>
    <n v="516"/>
    <n v="0"/>
    <n v="0"/>
    <n v="49"/>
    <n v="1"/>
  </r>
  <r>
    <x v="19"/>
    <s v="COSMETICS"/>
    <x v="12"/>
    <x v="6"/>
    <x v="3"/>
    <n v="110524784"/>
    <n v="773602151080"/>
    <s v="MAC STUDIO FIX NC41 M510-74"/>
    <s v="EA"/>
    <n v="4"/>
    <n v="516"/>
    <n v="0"/>
    <n v="0"/>
    <n v="30"/>
    <n v="241"/>
  </r>
  <r>
    <x v="19"/>
    <s v="COSMETICS"/>
    <x v="1"/>
    <x v="6"/>
    <x v="0"/>
    <n v="111423850"/>
    <n v="887167488571"/>
    <s v="ESTEE LAUDER PURE COLOR ENVY SCULPTING LIPSTICK 420 REBELLIOUS ROSE YJRR-RR"/>
    <s v="EA"/>
    <n v="4"/>
    <n v="516"/>
    <n v="0"/>
    <n v="0"/>
    <n v="9"/>
    <n v="463"/>
  </r>
  <r>
    <x v="19"/>
    <s v="COSMETICS"/>
    <x v="3"/>
    <x v="5"/>
    <x v="4"/>
    <n v="102205464"/>
    <n v="20714227661"/>
    <s v="CLINIQUE LIQUID FACIAL SOAP MILD 6F37-01"/>
    <s v="EA"/>
    <n v="6"/>
    <n v="510"/>
    <n v="0"/>
    <n v="0"/>
    <n v="14"/>
    <n v="26"/>
  </r>
  <r>
    <x v="19"/>
    <s v="COSMETICS"/>
    <x v="12"/>
    <x v="6"/>
    <x v="7"/>
    <n v="102208908"/>
    <n v="773602011704"/>
    <s v="MAC STUDIO FINISH SPF35 CONCEALER NW45 M450-17"/>
    <s v="EA"/>
    <n v="6"/>
    <n v="510"/>
    <n v="0"/>
    <n v="0"/>
    <n v="7"/>
    <n v="0"/>
  </r>
  <r>
    <x v="19"/>
    <s v="COSMETICS"/>
    <x v="12"/>
    <x v="6"/>
    <x v="3"/>
    <n v="110808736"/>
    <n v="773602454709"/>
    <s v="MAC #217S BLENDING BRUSH S6H4-01"/>
    <s v="EA"/>
    <n v="5"/>
    <n v="510"/>
    <n v="0"/>
    <n v="0"/>
    <n v="8"/>
    <n v="0"/>
  </r>
  <r>
    <x v="19"/>
    <s v="COSMETICS"/>
    <x v="12"/>
    <x v="6"/>
    <x v="13"/>
    <n v="111366927"/>
    <n v="773602548880"/>
    <s v="MAC YOUR WISH IS MY COMMAND 10GM/.35OZ SGY7-01"/>
    <s v="EA"/>
    <n v="6"/>
    <n v="510"/>
    <n v="0"/>
    <n v="0"/>
    <n v="0"/>
    <n v="157"/>
  </r>
  <r>
    <x v="19"/>
    <s v="COSMETICS"/>
    <x v="12"/>
    <x v="6"/>
    <x v="1"/>
    <n v="111613614"/>
    <n v="773602566839"/>
    <s v="MAC PREP + PRIME FIX+ CHERRY BLOSSOM SJA6-02"/>
    <s v="EA"/>
    <n v="5"/>
    <n v="510"/>
    <n v="0"/>
    <n v="0"/>
    <n v="26"/>
    <n v="186"/>
  </r>
  <r>
    <x v="19"/>
    <s v="COSMETICS"/>
    <x v="12"/>
    <x v="6"/>
    <x v="9"/>
    <n v="111613614"/>
    <n v="773602566839"/>
    <s v="MAC PREP + PRIME FIX+ CHERRY BLOSSOM SJA6-02"/>
    <s v="EA"/>
    <n v="5"/>
    <n v="510"/>
    <n v="0"/>
    <n v="0"/>
    <n v="19"/>
    <n v="186"/>
  </r>
  <r>
    <x v="19"/>
    <s v="COSMETICS"/>
    <x v="3"/>
    <x v="5"/>
    <x v="3"/>
    <n v="110281717"/>
    <n v="20714458669"/>
    <s v="CLINIQUE MOISTURE BASICS DDML GEL DUO 76CK-01"/>
    <s v="EA"/>
    <n v="2"/>
    <n v="508"/>
    <n v="1"/>
    <n v="254"/>
    <n v="29"/>
    <n v="747"/>
  </r>
  <r>
    <x v="19"/>
    <s v="COSMETICS"/>
    <x v="3"/>
    <x v="5"/>
    <x v="4"/>
    <n v="110281717"/>
    <n v="20714458669"/>
    <s v="CLINIQUE MOISTURE BASICS DDML GEL DUO 76CK-01"/>
    <s v="EA"/>
    <n v="2"/>
    <n v="508"/>
    <n v="0"/>
    <n v="0"/>
    <n v="8"/>
    <n v="747"/>
  </r>
  <r>
    <x v="19"/>
    <s v="COSMETICS"/>
    <x v="12"/>
    <x v="6"/>
    <x v="7"/>
    <n v="110334501"/>
    <n v="773602337071"/>
    <s v="MAC MINERALIZE SKINFINISH NATURAL MEDIUM MT7E02"/>
    <s v="EA"/>
    <n v="4"/>
    <n v="508"/>
    <n v="0"/>
    <n v="0"/>
    <n v="0"/>
    <n v="1"/>
  </r>
  <r>
    <x v="19"/>
    <s v="COSMETICS"/>
    <x v="12"/>
    <x v="6"/>
    <x v="7"/>
    <n v="110334502"/>
    <n v="773602337088"/>
    <s v="MAC MINERALIZE SKINFINISH NATURAL MEDIUM DARK MT7E03"/>
    <s v="EA"/>
    <n v="4"/>
    <n v="508"/>
    <n v="0"/>
    <n v="0"/>
    <n v="29"/>
    <n v="0"/>
  </r>
  <r>
    <x v="19"/>
    <s v="COSMETICS"/>
    <x v="12"/>
    <x v="6"/>
    <x v="7"/>
    <n v="110334504"/>
    <n v="773602337149"/>
    <s v="MAC MINERALIZE SKINFINISH NATURAL MEDIUM PLUS MT7E-09"/>
    <s v="EA"/>
    <n v="4"/>
    <n v="508"/>
    <n v="0"/>
    <n v="0"/>
    <n v="41"/>
    <n v="0"/>
  </r>
  <r>
    <x v="19"/>
    <s v="COSMETICS"/>
    <x v="12"/>
    <x v="6"/>
    <x v="7"/>
    <n v="110334514"/>
    <n v="773602338740"/>
    <s v="MAC MINERALIZE SKINFINISH NATURAL DARK DEEPEST MT7E19"/>
    <s v="EA"/>
    <n v="4"/>
    <n v="508"/>
    <n v="0"/>
    <n v="0"/>
    <n v="6"/>
    <n v="0"/>
  </r>
  <r>
    <x v="19"/>
    <s v="COSMETICS"/>
    <x v="12"/>
    <x v="6"/>
    <x v="1"/>
    <n v="110576218"/>
    <n v="773602298563"/>
    <s v="MAC EXTRA DIMENSION SKINFINISH OH DARLING MLGK-05"/>
    <s v="EA"/>
    <n v="4"/>
    <n v="508"/>
    <n v="0"/>
    <n v="0"/>
    <n v="2"/>
    <n v="0"/>
  </r>
  <r>
    <x v="19"/>
    <s v="COSMETICS"/>
    <x v="12"/>
    <x v="6"/>
    <x v="4"/>
    <n v="102204966"/>
    <n v="773602002160"/>
    <s v="MAC LIP PENCIL SPICE M380-22"/>
    <s v="EA"/>
    <n v="7"/>
    <n v="504"/>
    <n v="1"/>
    <n v="72"/>
    <n v="11"/>
    <n v="71"/>
  </r>
  <r>
    <x v="19"/>
    <s v="COSMETICS"/>
    <x v="12"/>
    <x v="6"/>
    <x v="7"/>
    <n v="102209972"/>
    <n v="773602124275"/>
    <s v="MAC FOUNDATION PUMP M8CF 01"/>
    <s v="EA"/>
    <n v="21"/>
    <n v="504"/>
    <n v="2"/>
    <n v="48"/>
    <n v="94"/>
    <n v="926"/>
  </r>
  <r>
    <x v="19"/>
    <s v="COSMETICS"/>
    <x v="12"/>
    <x v="6"/>
    <x v="7"/>
    <n v="110808217"/>
    <n v="773602510436"/>
    <s v="MAC EYES TIMES NINE DUSKY ROSE SCN3-07"/>
    <s v="EA"/>
    <n v="4"/>
    <n v="504"/>
    <n v="0"/>
    <n v="0"/>
    <n v="34"/>
    <n v="0"/>
  </r>
  <r>
    <x v="19"/>
    <s v="COSMETICS"/>
    <x v="12"/>
    <x v="6"/>
    <x v="1"/>
    <n v="110808217"/>
    <n v="773602510436"/>
    <s v="MAC EYES TIMES NINE DUSKY ROSE SCN3-07"/>
    <s v="EA"/>
    <n v="4"/>
    <n v="504"/>
    <n v="1"/>
    <n v="126"/>
    <n v="7"/>
    <n v="0"/>
  </r>
  <r>
    <x v="19"/>
    <s v="COSMETICS"/>
    <x v="3"/>
    <x v="5"/>
    <x v="5"/>
    <n v="110242900"/>
    <n v="20714607302"/>
    <s v="CLINIQUE THE BOUNCE IS BACK RW SET 7W38-01"/>
    <s v="EA"/>
    <n v="1"/>
    <n v="501"/>
    <n v="0"/>
    <n v="0"/>
    <n v="12"/>
    <n v="4"/>
  </r>
  <r>
    <x v="19"/>
    <s v="COSMETICS"/>
    <x v="12"/>
    <x v="6"/>
    <x v="1"/>
    <n v="110823913"/>
    <n v="773602470969"/>
    <s v="MAC #150S LARGE POWDER BRUSH S7JE-01"/>
    <s v="EA"/>
    <n v="3"/>
    <n v="498"/>
    <n v="0"/>
    <n v="0"/>
    <n v="6"/>
    <n v="46"/>
  </r>
  <r>
    <x v="19"/>
    <s v="COSMETICS"/>
    <x v="12"/>
    <x v="6"/>
    <x v="9"/>
    <n v="110823913"/>
    <n v="773602470969"/>
    <s v="MAC #150S LARGE POWDER BRUSH S7JE-01"/>
    <s v="EA"/>
    <n v="3"/>
    <n v="498"/>
    <n v="0"/>
    <n v="0"/>
    <n v="21"/>
    <n v="46"/>
  </r>
  <r>
    <x v="19"/>
    <s v="COSMETICS"/>
    <x v="12"/>
    <x v="6"/>
    <x v="7"/>
    <n v="111354762"/>
    <n v="773602535613"/>
    <s v="MAC LIPSTICK UN BAISER SFMJ-HK"/>
    <s v="EA"/>
    <n v="6"/>
    <n v="498"/>
    <n v="0"/>
    <n v="0"/>
    <n v="33"/>
    <n v="936"/>
  </r>
  <r>
    <x v="19"/>
    <s v="COSMETICS"/>
    <x v="13"/>
    <x v="6"/>
    <x v="1"/>
    <n v="110362539"/>
    <n v="716170138084"/>
    <s v="BOBBI BROWN INSTANT PRETTY EYE &amp; CHEEK PALETTE EC6K-01"/>
    <s v="EA"/>
    <n v="3"/>
    <n v="492"/>
    <n v="0"/>
    <n v="0"/>
    <n v="6"/>
    <n v="0"/>
  </r>
  <r>
    <x v="19"/>
    <s v="COSMETICS"/>
    <x v="1"/>
    <x v="6"/>
    <x v="1"/>
    <n v="102107951"/>
    <n v="27131187066"/>
    <s v="ESTEE LAUDER DBL WEAR STAY IN PLACE MAKE UP 1G5Y-04"/>
    <s v="EA"/>
    <n v="3"/>
    <n v="486"/>
    <n v="0"/>
    <n v="0"/>
    <n v="6"/>
    <n v="3"/>
  </r>
  <r>
    <x v="19"/>
    <s v="COSMETICS"/>
    <x v="1"/>
    <x v="6"/>
    <x v="0"/>
    <n v="110222241"/>
    <n v="27131392330"/>
    <s v="E LAUDER DWEAR STAY-IN-PLACE LIQUID MAKEUP SPF10 ECRU 1G5Y-16"/>
    <s v="EA"/>
    <n v="3"/>
    <n v="486"/>
    <n v="0"/>
    <n v="0"/>
    <n v="13"/>
    <n v="13"/>
  </r>
  <r>
    <x v="19"/>
    <s v="COSMETICS"/>
    <x v="1"/>
    <x v="6"/>
    <x v="0"/>
    <n v="110222242"/>
    <n v="27131392378"/>
    <s v="E LAUDER DWEAR STAY-IN-PLACE LIQUID MAKEUP SPF10 SAND 1G5Y-36"/>
    <s v="EA"/>
    <n v="3"/>
    <n v="486"/>
    <n v="0"/>
    <n v="0"/>
    <n v="16"/>
    <n v="286"/>
  </r>
  <r>
    <x v="19"/>
    <s v="COSMETICS"/>
    <x v="1"/>
    <x v="6"/>
    <x v="1"/>
    <n v="110424427"/>
    <n v="27131392347"/>
    <s v="E LAUDER DWEAR STAY-IN-PLACE MAKEUP SPF10 1W1 BONE 1G5Y-17"/>
    <s v="EA"/>
    <n v="3"/>
    <n v="486"/>
    <n v="0"/>
    <n v="0"/>
    <n v="12"/>
    <n v="728"/>
  </r>
  <r>
    <x v="19"/>
    <s v="COSMETICS"/>
    <x v="1"/>
    <x v="6"/>
    <x v="1"/>
    <n v="110424436"/>
    <n v="27131508861"/>
    <s v="E LAUDER DWEAR STAY-IN-PLACE MAKEUP SPF10 2C0 COOL VANILLA 1G5Y-62"/>
    <s v="EA"/>
    <n v="3"/>
    <n v="486"/>
    <n v="0"/>
    <n v="0"/>
    <n v="11"/>
    <n v="252"/>
  </r>
  <r>
    <x v="19"/>
    <s v="COSMETICS"/>
    <x v="1"/>
    <x v="6"/>
    <x v="1"/>
    <n v="110424442"/>
    <n v="27131977575"/>
    <s v="E LAUDER DWEAR STAY-IN-PLACE MAKEUP SPF10 4N2 SPICED SAND 1G5Y-98"/>
    <s v="EA"/>
    <n v="3"/>
    <n v="486"/>
    <n v="0"/>
    <n v="0"/>
    <n v="6"/>
    <n v="0"/>
  </r>
  <r>
    <x v="19"/>
    <s v="COSMETICS"/>
    <x v="1"/>
    <x v="6"/>
    <x v="1"/>
    <n v="110505755"/>
    <n v="27131228387"/>
    <s v="E LAUDER DWEAR LIQUID FOUNDATION 30ML IVORY BEIGE 1G5Y-10"/>
    <s v="EA"/>
    <n v="3"/>
    <n v="486"/>
    <n v="0"/>
    <n v="0"/>
    <n v="13"/>
    <n v="48"/>
  </r>
  <r>
    <x v="19"/>
    <s v="COSMETICS"/>
    <x v="1"/>
    <x v="6"/>
    <x v="0"/>
    <n v="110505772"/>
    <n v="27131392385"/>
    <s v="E LAUDER DWEAR LIQUID FOUNDATION 30ML TAWNY 1G5Y-37"/>
    <s v="EA"/>
    <n v="3"/>
    <n v="486"/>
    <n v="0"/>
    <n v="0"/>
    <n v="9"/>
    <n v="85"/>
  </r>
  <r>
    <x v="19"/>
    <s v="COSMETICS"/>
    <x v="1"/>
    <x v="6"/>
    <x v="1"/>
    <n v="110544268"/>
    <n v="27131934943"/>
    <s v="E LAUDER DW STAY-IN-PLACE MAKEUP SPF10 1N1 IVORY NUDE 72 1G5Y-72"/>
    <s v="EA"/>
    <n v="3"/>
    <n v="486"/>
    <n v="0"/>
    <n v="0"/>
    <n v="11"/>
    <n v="146"/>
  </r>
  <r>
    <x v="19"/>
    <s v="COSMETICS"/>
    <x v="1"/>
    <x v="6"/>
    <x v="0"/>
    <n v="110593608"/>
    <n v="887167178687"/>
    <s v="E LAUDER DWEAR STAY-IN-PLACE MAKEUP 2N2 BUFF 1G5Y-CC"/>
    <s v="EA"/>
    <n v="3"/>
    <n v="486"/>
    <n v="0"/>
    <n v="0"/>
    <n v="21"/>
    <n v="19"/>
  </r>
  <r>
    <x v="19"/>
    <s v="COSMETICS"/>
    <x v="1"/>
    <x v="6"/>
    <x v="1"/>
    <n v="111398701"/>
    <n v="27131392323"/>
    <s v="E LAUDER DWEAR STAY-IN-PLACE LIQUID MAKEUP SPF10 1C0 SHELL 30ML 1G5Y-15"/>
    <s v="EA"/>
    <n v="3"/>
    <n v="486"/>
    <n v="0"/>
    <n v="0"/>
    <n v="12"/>
    <n v="11"/>
  </r>
  <r>
    <x v="19"/>
    <s v="COSMETICS"/>
    <x v="13"/>
    <x v="5"/>
    <x v="1"/>
    <n v="110234671"/>
    <n v="716170079431"/>
    <s v="BOBBI BROWN HYDRATING EYE CREAM 15ML E65Y-01"/>
    <s v="EA"/>
    <n v="3"/>
    <n v="483"/>
    <n v="1"/>
    <n v="161"/>
    <n v="9"/>
    <n v="0"/>
  </r>
  <r>
    <x v="19"/>
    <s v="COSMETICS"/>
    <x v="12"/>
    <x v="6"/>
    <x v="1"/>
    <n v="102204986"/>
    <n v="773602048588"/>
    <s v="MAC LIPSTICK TWIG M3EW-33"/>
    <s v="EA"/>
    <n v="6"/>
    <n v="480"/>
    <n v="0"/>
    <n v="0"/>
    <n v="21"/>
    <n v="259"/>
  </r>
  <r>
    <x v="19"/>
    <s v="COSMETICS"/>
    <x v="12"/>
    <x v="6"/>
    <x v="7"/>
    <n v="102204988"/>
    <n v="773602051731"/>
    <s v="MAC AMPLIFIED CREAM LIPSTICK COSMO M3LN-02"/>
    <s v="EA"/>
    <n v="6"/>
    <n v="480"/>
    <n v="0"/>
    <n v="0"/>
    <n v="53"/>
    <n v="0"/>
  </r>
  <r>
    <x v="19"/>
    <s v="COSMETICS"/>
    <x v="12"/>
    <x v="6"/>
    <x v="4"/>
    <n v="102208721"/>
    <n v="77360204065"/>
    <s v="MAC LIPSTICK RUBY WOO M0N9-04"/>
    <s v="EA"/>
    <n v="6"/>
    <n v="480"/>
    <n v="0"/>
    <n v="0"/>
    <n v="45"/>
    <n v="1553"/>
  </r>
  <r>
    <x v="19"/>
    <s v="COSMETICS"/>
    <x v="12"/>
    <x v="6"/>
    <x v="7"/>
    <n v="102208722"/>
    <n v="773602048717"/>
    <s v="MAC MATTE LIPSTICK RUSSIAN RED M2LP-06"/>
    <s v="EA"/>
    <n v="6"/>
    <n v="480"/>
    <n v="0"/>
    <n v="0"/>
    <n v="62"/>
    <n v="301"/>
  </r>
  <r>
    <x v="19"/>
    <s v="COSMETICS"/>
    <x v="12"/>
    <x v="6"/>
    <x v="7"/>
    <n v="110214415"/>
    <n v="773602269105"/>
    <s v="MAC CREMESHEEN LIPSTICK PEACH BLOSSOM MMA5-03"/>
    <s v="EA"/>
    <n v="6"/>
    <n v="480"/>
    <n v="0"/>
    <n v="0"/>
    <n v="0"/>
    <n v="0"/>
  </r>
  <r>
    <x v="19"/>
    <s v="COSMETICS"/>
    <x v="12"/>
    <x v="6"/>
    <x v="7"/>
    <n v="110221024"/>
    <n v="773602276219"/>
    <s v="MAC FULL LASH CURLER MML6-01"/>
    <s v="EA"/>
    <n v="6"/>
    <n v="480"/>
    <n v="0"/>
    <n v="0"/>
    <n v="3"/>
    <n v="0"/>
  </r>
  <r>
    <x v="19"/>
    <s v="COSMETICS"/>
    <x v="12"/>
    <x v="6"/>
    <x v="7"/>
    <n v="110244917"/>
    <n v="773602288694"/>
    <s v="MAC PRO LONGWEAR EYELINER RICH EXPERIENCE MNMG-02"/>
    <s v="EA"/>
    <n v="6"/>
    <n v="480"/>
    <n v="0"/>
    <n v="0"/>
    <n v="2"/>
    <n v="0"/>
  </r>
  <r>
    <x v="19"/>
    <s v="COSMETICS"/>
    <x v="12"/>
    <x v="6"/>
    <x v="1"/>
    <n v="110245004"/>
    <n v="773602283583"/>
    <s v="MAC IN EXTREME DIMENSION 3D LASH BLACK MN65-01"/>
    <s v="EA"/>
    <n v="5"/>
    <n v="480"/>
    <n v="0"/>
    <n v="0"/>
    <n v="27"/>
    <n v="763"/>
  </r>
  <r>
    <x v="19"/>
    <s v="COSMETICS"/>
    <x v="12"/>
    <x v="6"/>
    <x v="7"/>
    <n v="110251709"/>
    <n v="773602282852"/>
    <s v="MAC EXTENDED PLAY GIGABLACK LASH MN45-01"/>
    <s v="EA"/>
    <n v="6"/>
    <n v="480"/>
    <n v="0"/>
    <n v="0"/>
    <n v="27"/>
    <n v="55"/>
  </r>
  <r>
    <x v="19"/>
    <s v="COSMETICS"/>
    <x v="12"/>
    <x v="6"/>
    <x v="4"/>
    <n v="110260766"/>
    <n v="773602048663"/>
    <s v="MAC MATTE LIPSTICK CHILI M2LP-01"/>
    <s v="EA"/>
    <n v="6"/>
    <n v="480"/>
    <n v="0"/>
    <n v="0"/>
    <n v="32"/>
    <n v="812"/>
  </r>
  <r>
    <x v="19"/>
    <s v="COSMETICS"/>
    <x v="12"/>
    <x v="6"/>
    <x v="7"/>
    <n v="110260773"/>
    <n v="773602048670"/>
    <s v="MAC MATTE LIPSTICK DIVA M2LP-02"/>
    <s v="EA"/>
    <n v="6"/>
    <n v="480"/>
    <n v="0"/>
    <n v="0"/>
    <n v="30"/>
    <n v="218"/>
  </r>
  <r>
    <x v="19"/>
    <s v="COSMETICS"/>
    <x v="13"/>
    <x v="6"/>
    <x v="1"/>
    <n v="110266438"/>
    <n v="716170114613"/>
    <s v="BOBBI BROWN NO SMUDGE MASCARA E9GP-01"/>
    <s v="EA"/>
    <n v="4"/>
    <n v="480"/>
    <n v="0"/>
    <n v="0"/>
    <n v="11"/>
    <n v="24"/>
  </r>
  <r>
    <x v="19"/>
    <s v="COSMETICS"/>
    <x v="12"/>
    <x v="6"/>
    <x v="4"/>
    <n v="110288087"/>
    <n v="773602318575"/>
    <s v="MAC PRO LONGWEAR EYE LINER DEFINEDLY BLACK MRY5-07"/>
    <s v="EA"/>
    <n v="6"/>
    <n v="480"/>
    <n v="0"/>
    <n v="0"/>
    <n v="21"/>
    <n v="240"/>
  </r>
  <r>
    <x v="19"/>
    <s v="COSMETICS"/>
    <x v="12"/>
    <x v="6"/>
    <x v="7"/>
    <n v="110505743"/>
    <n v="773602426652"/>
    <s v="MAC MATTE LIPSTICK BREATHING FIRE M2LP-7R"/>
    <s v="EA"/>
    <n v="6"/>
    <n v="480"/>
    <n v="0"/>
    <n v="0"/>
    <n v="22"/>
    <n v="0"/>
  </r>
  <r>
    <x v="19"/>
    <s v="COSMETICS"/>
    <x v="12"/>
    <x v="6"/>
    <x v="4"/>
    <n v="110505743"/>
    <n v="773602426652"/>
    <s v="MAC MATTE LIPSTICK BREATHING FIRE M2LP-7R"/>
    <s v="EA"/>
    <n v="6"/>
    <n v="480"/>
    <n v="0"/>
    <n v="0"/>
    <n v="3"/>
    <n v="0"/>
  </r>
  <r>
    <x v="19"/>
    <s v="COSMETICS"/>
    <x v="12"/>
    <x v="5"/>
    <x v="7"/>
    <n v="110538402"/>
    <n v="773602422050"/>
    <s v="MAC STROBE CREAM 50ML GOLDLITE S48L-04"/>
    <s v="EA"/>
    <n v="4"/>
    <n v="480"/>
    <n v="0"/>
    <n v="0"/>
    <n v="30"/>
    <n v="77"/>
  </r>
  <r>
    <x v="19"/>
    <s v="COSMETICS"/>
    <x v="12"/>
    <x v="6"/>
    <x v="9"/>
    <n v="111399226"/>
    <n v="773602541423"/>
    <s v="MAC FRENCH SILK 402 SG73-02"/>
    <s v="EA"/>
    <n v="6"/>
    <n v="480"/>
    <n v="0"/>
    <n v="0"/>
    <n v="18"/>
    <n v="0"/>
  </r>
  <r>
    <x v="19"/>
    <s v="COSMETICS"/>
    <x v="12"/>
    <x v="6"/>
    <x v="7"/>
    <n v="111399336"/>
    <n v="773602541508"/>
    <s v="MAC VANITY BONFIRE 417 SG73-10"/>
    <s v="EA"/>
    <n v="6"/>
    <n v="480"/>
    <n v="1"/>
    <n v="80"/>
    <n v="26"/>
    <n v="103"/>
  </r>
  <r>
    <x v="19"/>
    <s v="COSMETICS"/>
    <x v="12"/>
    <x v="6"/>
    <x v="9"/>
    <n v="111399355"/>
    <n v="773602541652"/>
    <s v="MAC PURE NONCHALANCE 412 SG73-25"/>
    <s v="EA"/>
    <n v="6"/>
    <n v="480"/>
    <n v="0"/>
    <n v="0"/>
    <n v="18"/>
    <n v="128"/>
  </r>
  <r>
    <x v="19"/>
    <s v="COSMETICS"/>
    <x v="12"/>
    <x v="6"/>
    <x v="4"/>
    <n v="111399355"/>
    <n v="773602541652"/>
    <s v="MAC PURE NONCHALANCE 412 SG73-25"/>
    <s v="EA"/>
    <n v="6"/>
    <n v="480"/>
    <n v="1"/>
    <n v="80"/>
    <n v="18"/>
    <n v="128"/>
  </r>
  <r>
    <x v="19"/>
    <s v="COSMETICS"/>
    <x v="12"/>
    <x v="6"/>
    <x v="4"/>
    <n v="111613233"/>
    <n v="773602574483"/>
    <s v="MAC LIPSTICK @LUJAINGLAM SJX5-K5"/>
    <s v="EA"/>
    <n v="6"/>
    <n v="480"/>
    <n v="0"/>
    <n v="0"/>
    <n v="38"/>
    <n v="191"/>
  </r>
  <r>
    <x v="19"/>
    <s v="COSMETICS"/>
    <x v="12"/>
    <x v="6"/>
    <x v="7"/>
    <n v="111613237"/>
    <n v="773602574544"/>
    <s v="MAC LIPSTICK @NOURARIDAOFFICIAL SJX8-K8"/>
    <s v="EA"/>
    <n v="6"/>
    <n v="480"/>
    <n v="4"/>
    <n v="320"/>
    <n v="80"/>
    <n v="881"/>
  </r>
  <r>
    <x v="19"/>
    <s v="COSMETICS"/>
    <x v="12"/>
    <x v="6"/>
    <x v="7"/>
    <n v="111613611"/>
    <n v="773602574292"/>
    <s v="MAC LIPSTICK SKEW SJWL-3T"/>
    <s v="EA"/>
    <n v="6"/>
    <n v="480"/>
    <n v="0"/>
    <n v="0"/>
    <n v="2"/>
    <n v="0"/>
  </r>
  <r>
    <x v="19"/>
    <s v="COSMETICS"/>
    <x v="12"/>
    <x v="5"/>
    <x v="7"/>
    <n v="111079697"/>
    <n v="773602440153"/>
    <s v="MAC LIGHTFUL C MOISTURE CRM 50ML S5JH-01"/>
    <s v="EA"/>
    <n v="3"/>
    <n v="477"/>
    <n v="0"/>
    <n v="0"/>
    <n v="1"/>
    <n v="0"/>
  </r>
  <r>
    <x v="19"/>
    <s v="COSMETICS"/>
    <x v="12"/>
    <x v="6"/>
    <x v="7"/>
    <n v="102208849"/>
    <n v="773602000777"/>
    <s v="MAC POWDER BLUSH MOCHA M220-18"/>
    <s v="EA"/>
    <n v="5"/>
    <n v="470"/>
    <n v="0"/>
    <n v="0"/>
    <n v="6"/>
    <n v="0"/>
  </r>
  <r>
    <x v="19"/>
    <s v="COSMETICS"/>
    <x v="12"/>
    <x v="6"/>
    <x v="7"/>
    <n v="110102753"/>
    <n v="773602207114"/>
    <s v="MAC PRO LONGWEAR CONCEALER NC30 MGT9 03"/>
    <s v="EA"/>
    <n v="5"/>
    <n v="470"/>
    <n v="0"/>
    <n v="0"/>
    <n v="36"/>
    <n v="0"/>
  </r>
  <r>
    <x v="19"/>
    <s v="COSMETICS"/>
    <x v="12"/>
    <x v="6"/>
    <x v="7"/>
    <n v="110102757"/>
    <n v="773602207152"/>
    <s v="MAC PRO LONGWEAR CONCEALER NC45 MGT9 06"/>
    <s v="EA"/>
    <n v="5"/>
    <n v="470"/>
    <n v="0"/>
    <n v="0"/>
    <n v="8"/>
    <n v="0"/>
  </r>
  <r>
    <x v="19"/>
    <s v="COSMETICS"/>
    <x v="12"/>
    <x v="6"/>
    <x v="7"/>
    <n v="110102763"/>
    <n v="773602207220"/>
    <s v="MAC PRO LONGWEAR CONCEALER NW35 MGT9 12"/>
    <s v="EA"/>
    <n v="5"/>
    <n v="470"/>
    <n v="0"/>
    <n v="0"/>
    <n v="4"/>
    <n v="0"/>
  </r>
  <r>
    <x v="19"/>
    <s v="COSMETICS"/>
    <x v="3"/>
    <x v="5"/>
    <x v="0"/>
    <n v="110254233"/>
    <n v="20714594473"/>
    <s v="CLINIQUE EVEN BETTER DARK SPOT CORRECTOR 100ML 7RKR-01"/>
    <s v="EA"/>
    <n v="1"/>
    <n v="470"/>
    <n v="0"/>
    <n v="0"/>
    <n v="4"/>
    <n v="0"/>
  </r>
  <r>
    <x v="19"/>
    <s v="COSMETICS"/>
    <x v="12"/>
    <x v="6"/>
    <x v="7"/>
    <n v="111105543"/>
    <n v="773602526789"/>
    <s v="MAC STUDIO FIX 24-HOUR SMOOTH WEAR CONCEALER NC25 SF4X-03"/>
    <s v="EA"/>
    <n v="5"/>
    <n v="470"/>
    <n v="0"/>
    <n v="0"/>
    <n v="12"/>
    <n v="0"/>
  </r>
  <r>
    <x v="19"/>
    <s v="COSMETICS"/>
    <x v="12"/>
    <x v="6"/>
    <x v="7"/>
    <n v="111105545"/>
    <n v="773602526802"/>
    <s v="MAC STUDIO FIX 24-HOUR SMOOTH WEAR CONCEALER NC35 SF4X-05"/>
    <s v="EA"/>
    <n v="5"/>
    <n v="470"/>
    <n v="0"/>
    <n v="0"/>
    <n v="-16"/>
    <n v="0"/>
  </r>
  <r>
    <x v="19"/>
    <s v="COSMETICS"/>
    <x v="12"/>
    <x v="6"/>
    <x v="7"/>
    <n v="111105567"/>
    <n v="773602531639"/>
    <s v="MAC STUDIO FIX 24-HOUR SMOOTH WEAR CONCEALER NC43 SF4X-20"/>
    <s v="EA"/>
    <n v="5"/>
    <n v="470"/>
    <n v="1"/>
    <n v="94"/>
    <n v="47"/>
    <n v="0"/>
  </r>
  <r>
    <x v="19"/>
    <s v="COSMETICS"/>
    <x v="3"/>
    <x v="5"/>
    <x v="0"/>
    <n v="111369292"/>
    <n v="20714968519"/>
    <s v="CLINIQUE FRESH PRESSED VITAMIN C 8 PACK KF3W-01"/>
    <s v="EA"/>
    <n v="1"/>
    <n v="470"/>
    <n v="0"/>
    <n v="0"/>
    <n v="0"/>
    <n v="0"/>
  </r>
  <r>
    <x v="19"/>
    <s v="COSMETICS"/>
    <x v="1"/>
    <x v="5"/>
    <x v="0"/>
    <n v="111105491"/>
    <n v="887167381735"/>
    <s v="ESTEE LAUDER NUTRITIOUS VITALITY8 RADIANT MOISTURE CREME 50ML P30X-01"/>
    <s v="EA"/>
    <n v="2"/>
    <n v="468"/>
    <n v="0"/>
    <n v="0"/>
    <n v="11"/>
    <n v="11"/>
  </r>
  <r>
    <x v="19"/>
    <s v="COSMETICS"/>
    <x v="1"/>
    <x v="5"/>
    <x v="0"/>
    <n v="111166468"/>
    <n v="887167368668"/>
    <s v="ESTEE LAUDER RESILIENCE MULTI EFFECT TRI PEPTIDE EYE CREME P1G6-01"/>
    <s v="EA"/>
    <n v="2"/>
    <n v="468"/>
    <n v="0"/>
    <n v="0"/>
    <n v="14"/>
    <n v="139"/>
  </r>
  <r>
    <x v="19"/>
    <s v="COSMETICS"/>
    <x v="1"/>
    <x v="6"/>
    <x v="0"/>
    <n v="110161774"/>
    <n v="27131963394"/>
    <s v="E LAUDER DBLWEAR STAY IN PLACE SPF15 CONCEALER Y9GY-08"/>
    <s v="EA"/>
    <n v="4"/>
    <n v="460"/>
    <n v="0"/>
    <n v="0"/>
    <n v="7"/>
    <n v="0"/>
  </r>
  <r>
    <x v="19"/>
    <s v="COSMETICS"/>
    <x v="12"/>
    <x v="6"/>
    <x v="1"/>
    <n v="111114987"/>
    <n v="773602525416"/>
    <s v="MAC TRAVEL EXCLUSIVE RETRO MATTE X 3 SF2T-01"/>
    <s v="EA"/>
    <n v="2"/>
    <n v="460"/>
    <n v="0"/>
    <n v="0"/>
    <n v="0"/>
    <n v="0"/>
  </r>
  <r>
    <x v="19"/>
    <s v="COSMETICS"/>
    <x v="13"/>
    <x v="6"/>
    <x v="1"/>
    <n v="111451854"/>
    <n v="716170201764"/>
    <s v="B BROWN INTNSIVE SKIN SERUM FNDTN NATURAL EJKL-04"/>
    <s v="EA"/>
    <n v="2"/>
    <n v="460"/>
    <n v="0"/>
    <n v="0"/>
    <n v="6"/>
    <n v="9"/>
  </r>
  <r>
    <x v="19"/>
    <s v="COSMETICS"/>
    <x v="13"/>
    <x v="6"/>
    <x v="1"/>
    <n v="110889898"/>
    <n v="716170184012"/>
    <s v="B BROWN L-WEAR WEIGHTLESS FOUNDATION SPF15 30ML BEIGE EGXR-03"/>
    <s v="EA"/>
    <n v="3"/>
    <n v="459"/>
    <n v="1"/>
    <n v="153"/>
    <n v="9"/>
    <n v="18"/>
  </r>
  <r>
    <x v="19"/>
    <s v="COSMETICS"/>
    <x v="3"/>
    <x v="5"/>
    <x v="0"/>
    <n v="102209339"/>
    <n v="20714291822"/>
    <s v="CLINIQUE ANTI BLEMISH SOL CLRF FOAM 6KN9 01"/>
    <s v="EA"/>
    <n v="5"/>
    <n v="455"/>
    <n v="2"/>
    <n v="182"/>
    <n v="3"/>
    <n v="0"/>
  </r>
  <r>
    <x v="19"/>
    <s v="COSMETICS"/>
    <x v="12"/>
    <x v="6"/>
    <x v="1"/>
    <n v="110443001"/>
    <n v="773602376124"/>
    <s v="MAC RETRO MATTE LIQUID LIPSTICK DANCE WITH ME MY3N-04"/>
    <s v="EA"/>
    <n v="5"/>
    <n v="455"/>
    <n v="1"/>
    <n v="91"/>
    <n v="25"/>
    <n v="553"/>
  </r>
  <r>
    <x v="19"/>
    <s v="COSMETICS"/>
    <x v="12"/>
    <x v="6"/>
    <x v="7"/>
    <n v="110557759"/>
    <n v="773602445165"/>
    <s v="MAC RETRO MATTE CARNIVOROUS MY3N-32"/>
    <s v="EA"/>
    <n v="5"/>
    <n v="455"/>
    <n v="0"/>
    <n v="0"/>
    <n v="35"/>
    <n v="0"/>
  </r>
  <r>
    <x v="19"/>
    <s v="COSMETICS"/>
    <x v="12"/>
    <x v="6"/>
    <x v="3"/>
    <n v="111250836"/>
    <n v="773602528615"/>
    <s v="MAC PREP + PRIME FIX+ CHERRY BLOSSOM SF7K-01"/>
    <s v="EA"/>
    <n v="5"/>
    <n v="455"/>
    <n v="0"/>
    <n v="0"/>
    <n v="2"/>
    <n v="0"/>
  </r>
  <r>
    <x v="19"/>
    <s v="COSMETICS"/>
    <x v="12"/>
    <x v="6"/>
    <x v="7"/>
    <n v="110338072"/>
    <n v="773602337934"/>
    <s v="MAC MINERALIZE BLUSH DAINTY MT1N-42"/>
    <s v="EA"/>
    <n v="4"/>
    <n v="452"/>
    <n v="1"/>
    <n v="113"/>
    <n v="34"/>
    <n v="0"/>
  </r>
  <r>
    <x v="19"/>
    <s v="COSMETICS"/>
    <x v="12"/>
    <x v="6"/>
    <x v="7"/>
    <n v="111375243"/>
    <n v="773602538188"/>
    <s v="MAC NEXT TO NOTHING BRONZ-CA 10GM/.35OZ SFXC-01"/>
    <s v="EA"/>
    <n v="4"/>
    <n v="452"/>
    <n v="0"/>
    <n v="0"/>
    <n v="1"/>
    <n v="0"/>
  </r>
  <r>
    <x v="19"/>
    <s v="COSMETICS"/>
    <x v="3"/>
    <x v="5"/>
    <x v="0"/>
    <n v="110352158"/>
    <n v="20714699697"/>
    <s v="CLINIQUE GREAT SKIN STARTS HERE TYPE III/IV Z7XR-01"/>
    <s v="EA"/>
    <n v="3"/>
    <n v="450"/>
    <n v="0"/>
    <n v="0"/>
    <n v="22"/>
    <n v="7"/>
  </r>
  <r>
    <x v="19"/>
    <s v="COSMETICS"/>
    <x v="12"/>
    <x v="5"/>
    <x v="7"/>
    <n v="102207786"/>
    <n v="773602102785"/>
    <s v="MAC CLEANSE OFF OIL BOT W/ PMP 150ML M6GN 01"/>
    <s v="EA"/>
    <n v="4"/>
    <n v="444"/>
    <n v="0"/>
    <n v="0"/>
    <n v="13"/>
    <n v="0"/>
  </r>
  <r>
    <x v="19"/>
    <s v="COSMETICS"/>
    <x v="0"/>
    <x v="6"/>
    <x v="1"/>
    <n v="110281705"/>
    <n v="888066023481"/>
    <s v="TOM FORD EYE DEFINING PEN DEEPER T1W8-01"/>
    <s v="EA"/>
    <n v="2"/>
    <n v="442"/>
    <n v="0"/>
    <n v="0"/>
    <n v="4"/>
    <n v="102"/>
  </r>
  <r>
    <x v="19"/>
    <s v="COSMETICS"/>
    <x v="3"/>
    <x v="5"/>
    <x v="4"/>
    <n v="110859409"/>
    <n v="20714914325"/>
    <s v="CLINIQUE ALL ABOUT MOISTURE SET K6L9-01"/>
    <s v="EA"/>
    <n v="2"/>
    <n v="442"/>
    <n v="1"/>
    <n v="221"/>
    <n v="12"/>
    <n v="101"/>
  </r>
  <r>
    <x v="19"/>
    <s v="COSMETICS"/>
    <x v="1"/>
    <x v="5"/>
    <x v="4"/>
    <n v="111079655"/>
    <n v="887167393271"/>
    <s v="E LAUDER ANR EYE SUPERCHARGED 15ML P482-01"/>
    <s v="EA"/>
    <n v="2"/>
    <n v="442"/>
    <n v="0"/>
    <n v="0"/>
    <n v="24"/>
    <n v="12070"/>
  </r>
  <r>
    <x v="19"/>
    <s v="COSMETICS"/>
    <x v="1"/>
    <x v="5"/>
    <x v="5"/>
    <n v="111121410"/>
    <n v="887167386648"/>
    <s v="E LAUDER NUTRITIOUS VITALITY 8 RADIANCE DAY &amp; NIGHT SET P3GA-01"/>
    <s v="EA"/>
    <n v="1"/>
    <n v="442"/>
    <n v="0"/>
    <n v="0"/>
    <n v="2"/>
    <n v="81"/>
  </r>
  <r>
    <x v="19"/>
    <s v="COSMETICS"/>
    <x v="12"/>
    <x v="6"/>
    <x v="7"/>
    <n v="111366918"/>
    <n v="773602549573"/>
    <s v="MAC LIPSTICK-FRIEND LIKE ME 3GM/.1OZ SGY4-G0"/>
    <s v="EA"/>
    <n v="7"/>
    <n v="441"/>
    <n v="3"/>
    <n v="189"/>
    <n v="92"/>
    <n v="197"/>
  </r>
  <r>
    <x v="19"/>
    <s v="COSMETICS"/>
    <x v="12"/>
    <x v="5"/>
    <x v="7"/>
    <n v="102205357"/>
    <n v="773602069972"/>
    <s v="MAC PREP+PRIME SKIN 30ML M4X9-01"/>
    <s v="EA"/>
    <n v="4"/>
    <n v="440"/>
    <n v="0"/>
    <n v="0"/>
    <n v="58"/>
    <n v="141"/>
  </r>
  <r>
    <x v="19"/>
    <s v="COSMETICS"/>
    <x v="12"/>
    <x v="6"/>
    <x v="1"/>
    <n v="111451900"/>
    <n v="773602561667"/>
    <s v="MAC STDIO FIX SPF 15 X2 NC25 SHXK-01"/>
    <s v="EA"/>
    <n v="2"/>
    <n v="438"/>
    <n v="0"/>
    <n v="0"/>
    <n v="10"/>
    <n v="3"/>
  </r>
  <r>
    <x v="19"/>
    <s v="COSMETICS"/>
    <x v="12"/>
    <x v="6"/>
    <x v="7"/>
    <n v="111531849"/>
    <n v="773602563241"/>
    <s v="MAC LIPSTICK DARK SIDE SJ2E-10"/>
    <s v="EA"/>
    <n v="5"/>
    <n v="435"/>
    <n v="0"/>
    <n v="0"/>
    <n v="53"/>
    <n v="73"/>
  </r>
  <r>
    <x v="19"/>
    <s v="COSMETICS"/>
    <x v="12"/>
    <x v="6"/>
    <x v="1"/>
    <n v="102204976"/>
    <n v="773602084937"/>
    <s v="MAC LIP PENCIL SOAR M380-59"/>
    <s v="EA"/>
    <n v="6"/>
    <n v="432"/>
    <n v="0"/>
    <n v="0"/>
    <n v="22"/>
    <n v="664"/>
  </r>
  <r>
    <x v="19"/>
    <s v="COSMETICS"/>
    <x v="12"/>
    <x v="6"/>
    <x v="1"/>
    <n v="110309473"/>
    <n v="773602326853"/>
    <s v="MAC PREP + PRIME NATURAL RADIANCE RADIANT YELLOW MTAX-01"/>
    <s v="EA"/>
    <n v="3"/>
    <n v="432"/>
    <n v="0"/>
    <n v="0"/>
    <n v="8"/>
    <n v="0"/>
  </r>
  <r>
    <x v="19"/>
    <s v="COSMETICS"/>
    <x v="12"/>
    <x v="6"/>
    <x v="7"/>
    <n v="110415086"/>
    <n v="773602367221"/>
    <s v="MAC STUDIO WATERWEIGHT SPF30/PA++ F NC42 MXCT-08"/>
    <s v="EA"/>
    <n v="3"/>
    <n v="432"/>
    <n v="0"/>
    <n v="0"/>
    <n v="1"/>
    <n v="0"/>
  </r>
  <r>
    <x v="19"/>
    <s v="COSMETICS"/>
    <x v="12"/>
    <x v="5"/>
    <x v="7"/>
    <n v="111079703"/>
    <n v="773602440368"/>
    <s v="MAC LIGHTFUL C + CORAL GRASS TINTED CREAM MEDIUM S5JP-04"/>
    <s v="EA"/>
    <n v="3"/>
    <n v="432"/>
    <n v="1"/>
    <n v="144"/>
    <n v="2"/>
    <n v="0"/>
  </r>
  <r>
    <x v="19"/>
    <s v="COSMETICS"/>
    <x v="12"/>
    <x v="6"/>
    <x v="4"/>
    <n v="111531845"/>
    <n v="773602561940"/>
    <s v="MAC EXTRA DIMENSION SKINFINSH DOUBLE GLEAM SHY1-19"/>
    <s v="EA"/>
    <n v="3"/>
    <n v="432"/>
    <n v="0"/>
    <n v="0"/>
    <n v="13"/>
    <n v="36"/>
  </r>
  <r>
    <x v="19"/>
    <s v="COSMETICS"/>
    <x v="12"/>
    <x v="6"/>
    <x v="7"/>
    <n v="111531857"/>
    <n v="773602572496"/>
    <s v="MAC STUDIO FIX CONCEAL AND CORRECT DARK SJR3-04"/>
    <s v="EA"/>
    <n v="3"/>
    <n v="432"/>
    <n v="0"/>
    <n v="0"/>
    <n v="1"/>
    <n v="0"/>
  </r>
  <r>
    <x v="19"/>
    <s v="COSMETICS"/>
    <x v="11"/>
    <x v="6"/>
    <x v="1"/>
    <n v="110858833"/>
    <n v="747930065746"/>
    <s v="LA MER THE SKINCOLOR FLUID FOUNDATION SPF20 30ML IVORY 5FT2-02"/>
    <s v="EA"/>
    <n v="1"/>
    <n v="431"/>
    <n v="0"/>
    <n v="0"/>
    <n v="6"/>
    <n v="13"/>
  </r>
  <r>
    <x v="19"/>
    <s v="COSMETICS"/>
    <x v="11"/>
    <x v="6"/>
    <x v="0"/>
    <n v="110858836"/>
    <n v="747930071945"/>
    <s v="LA MER THE SKINCOLOR FLUID FOUNDATION SPF20 30ML SAND 5FT2-23"/>
    <s v="EA"/>
    <n v="1"/>
    <n v="431"/>
    <n v="0"/>
    <n v="0"/>
    <n v="3"/>
    <n v="0"/>
  </r>
  <r>
    <x v="19"/>
    <s v="COSMETICS"/>
    <x v="11"/>
    <x v="6"/>
    <x v="0"/>
    <n v="111034427"/>
    <n v="747930091059"/>
    <s v="LA MER THE LUMINOUS LIFTING CUSHION FOUNDATION SPF20 01 PINK PORCELAIN 5NM7-01"/>
    <s v="EA"/>
    <n v="1"/>
    <n v="431"/>
    <n v="0"/>
    <n v="0"/>
    <n v="7"/>
    <n v="75"/>
  </r>
  <r>
    <x v="19"/>
    <s v="COSMETICS"/>
    <x v="11"/>
    <x v="6"/>
    <x v="0"/>
    <n v="111034443"/>
    <n v="747930099352"/>
    <s v="LA MER THE LUMINOUS LIFTING CUSHION FOUNDATION SPF20 12 NEUTRAL IVORY 5NM7-12"/>
    <s v="EA"/>
    <n v="1"/>
    <n v="431"/>
    <n v="0"/>
    <n v="0"/>
    <n v="7"/>
    <n v="14"/>
  </r>
  <r>
    <x v="19"/>
    <s v="COSMETICS"/>
    <x v="11"/>
    <x v="6"/>
    <x v="0"/>
    <n v="111052649"/>
    <n v="747930071938"/>
    <s v="LA MER THE SKINCOLOR FLUID FOUNDATION SPF20 22 NEUTRAL 30ML 5FT2-22"/>
    <s v="EA"/>
    <n v="1"/>
    <n v="431"/>
    <n v="1"/>
    <n v="431"/>
    <n v="6"/>
    <n v="0"/>
  </r>
  <r>
    <x v="19"/>
    <s v="COSMETICS"/>
    <x v="11"/>
    <x v="6"/>
    <x v="1"/>
    <n v="111354809"/>
    <n v="747930065760"/>
    <s v="CRME DE LAMER THE SOFT FLUID LONG WEAR FOUNDATION SPF 20"/>
    <s v="EA"/>
    <n v="1"/>
    <n v="431"/>
    <n v="0"/>
    <n v="0"/>
    <n v="4"/>
    <n v="0"/>
  </r>
  <r>
    <x v="19"/>
    <s v="COSMETICS"/>
    <x v="1"/>
    <x v="5"/>
    <x v="1"/>
    <n v="110504288"/>
    <n v="887167222960"/>
    <s v="E LAUDER ANR INTENSIVE RECOVERY AMPOULES 30ML REGW-01"/>
    <s v="EA"/>
    <n v="1"/>
    <n v="426"/>
    <n v="0"/>
    <n v="0"/>
    <n v="11"/>
    <n v="0"/>
  </r>
  <r>
    <x v="19"/>
    <s v="COSMETICS"/>
    <x v="12"/>
    <x v="6"/>
    <x v="4"/>
    <n v="110248865"/>
    <n v="773602279197"/>
    <s v="MAC VELUXE BROW LINER DEEP BRUNETTE MMT0-04"/>
    <s v="EA"/>
    <n v="5"/>
    <n v="425"/>
    <n v="0"/>
    <n v="0"/>
    <n v="7"/>
    <n v="0"/>
  </r>
  <r>
    <x v="19"/>
    <s v="COSMETICS"/>
    <x v="12"/>
    <x v="6"/>
    <x v="1"/>
    <n v="110476868"/>
    <n v="773602397778"/>
    <s v="MAC PRO LONGWEAR FLUIDLINE BLACKTRACK S2P2-04"/>
    <s v="EA"/>
    <n v="5"/>
    <n v="425"/>
    <n v="0"/>
    <n v="0"/>
    <n v="16"/>
    <n v="42"/>
  </r>
  <r>
    <x v="19"/>
    <s v="COSMETICS"/>
    <x v="12"/>
    <x v="6"/>
    <x v="7"/>
    <n v="110560987"/>
    <n v="773602421756"/>
    <s v="MAC STUDIO FINISH SPF35 CONCEALER NC25 M450-47"/>
    <s v="EA"/>
    <n v="5"/>
    <n v="425"/>
    <n v="0"/>
    <n v="0"/>
    <n v="6"/>
    <n v="0"/>
  </r>
  <r>
    <x v="19"/>
    <s v="COSMETICS"/>
    <x v="1"/>
    <x v="5"/>
    <x v="0"/>
    <n v="110335564"/>
    <n v="887167077454"/>
    <s v="ESTEE LAUDER ANR EYE SERUM SYNC COMPLEX II DUO 15ML YTHX-01"/>
    <s v="EA"/>
    <n v="1"/>
    <n v="422"/>
    <n v="0"/>
    <n v="0"/>
    <n v="30"/>
    <n v="0"/>
  </r>
  <r>
    <x v="19"/>
    <s v="COSMETICS"/>
    <x v="1"/>
    <x v="5"/>
    <x v="1"/>
    <n v="110335564"/>
    <n v="887167077454"/>
    <s v="ESTEE LAUDER ANR EYE SERUM SYNC COMPLEX II DUO 15ML YTHX-01"/>
    <s v="EA"/>
    <n v="1"/>
    <n v="422"/>
    <n v="0"/>
    <n v="0"/>
    <n v="7"/>
    <n v="0"/>
  </r>
  <r>
    <x v="19"/>
    <s v="COSMETICS"/>
    <x v="3"/>
    <x v="5"/>
    <x v="0"/>
    <n v="110316656"/>
    <n v="20714653651"/>
    <s v="CLINIQUE ANTI-BLEMISH SOLUTIONS CLEARING GEL Z2JG-01"/>
    <s v="EA"/>
    <n v="4"/>
    <n v="420"/>
    <n v="0"/>
    <n v="0"/>
    <n v="25"/>
    <n v="101"/>
  </r>
  <r>
    <x v="19"/>
    <s v="COSMETICS"/>
    <x v="3"/>
    <x v="5"/>
    <x v="0"/>
    <n v="110405380"/>
    <n v="20714729622"/>
    <s v="CLINIQUE SMART CUSTOM REPAIR EYE TREATMENT 15ML ZCH5-01"/>
    <s v="EA"/>
    <n v="2"/>
    <n v="420"/>
    <n v="1"/>
    <n v="210"/>
    <n v="26"/>
    <n v="12"/>
  </r>
  <r>
    <x v="19"/>
    <s v="COSMETICS"/>
    <x v="16"/>
    <x v="5"/>
    <x v="3"/>
    <n v="111395625"/>
    <n v="889809008277"/>
    <s v="GLAMGLOW GLOW ESSENTIALS SET G0TF-01"/>
    <s v="EA"/>
    <n v="2"/>
    <n v="420"/>
    <n v="0"/>
    <n v="0"/>
    <n v="0"/>
    <n v="0"/>
  </r>
  <r>
    <x v="19"/>
    <s v="COSMETICS"/>
    <x v="16"/>
    <x v="5"/>
    <x v="3"/>
    <n v="111399576"/>
    <n v="889809006174"/>
    <s v="GLAMGLOW GLITTERMASK GRAVITYMUD FIRMING TREATMENT 50G G0HY-01"/>
    <s v="EA"/>
    <n v="2"/>
    <n v="420"/>
    <n v="0"/>
    <n v="0"/>
    <n v="0"/>
    <n v="0"/>
  </r>
  <r>
    <x v="19"/>
    <s v="COSMETICS"/>
    <x v="12"/>
    <x v="6"/>
    <x v="7"/>
    <n v="111385214"/>
    <n v="773602561308"/>
    <s v="MAC MINI MAC LIPSTICK MOCHA 1.8GM/.06OZ S7NY24"/>
    <s v="EA"/>
    <n v="9"/>
    <n v="414"/>
    <n v="0"/>
    <n v="0"/>
    <n v="29"/>
    <n v="0"/>
  </r>
  <r>
    <x v="19"/>
    <s v="COSMETICS"/>
    <x v="1"/>
    <x v="5"/>
    <x v="4"/>
    <n v="111593376"/>
    <n v="887167412934"/>
    <s v="ESTEE LAUDER PERFECTIONIST PRO RAPID BRIGHTENING TREATMENT 50ML P6GJ-01"/>
    <s v="EA"/>
    <n v="1"/>
    <n v="413"/>
    <n v="0"/>
    <n v="0"/>
    <n v="10"/>
    <n v="60"/>
  </r>
  <r>
    <x v="19"/>
    <s v="COSMETICS"/>
    <x v="3"/>
    <x v="6"/>
    <x v="0"/>
    <n v="102162531"/>
    <n v="20714066345"/>
    <s v="CLINIQUE SUPERPOWDER-MATTE HONEY 647J-04"/>
    <s v="EA"/>
    <n v="3"/>
    <n v="411"/>
    <n v="0"/>
    <n v="0"/>
    <n v="11"/>
    <n v="34"/>
  </r>
  <r>
    <x v="19"/>
    <s v="COSMETICS"/>
    <x v="3"/>
    <x v="5"/>
    <x v="0"/>
    <n v="102209334"/>
    <n v="20714291839"/>
    <s v="CLINIQUE ANTI BLEMISH MOISTURIZER 50ML 6KNA-01"/>
    <s v="EA"/>
    <n v="4"/>
    <n v="408"/>
    <n v="0"/>
    <n v="0"/>
    <n v="1"/>
    <n v="0"/>
  </r>
  <r>
    <x v="19"/>
    <s v="COSMETICS"/>
    <x v="12"/>
    <x v="6"/>
    <x v="7"/>
    <n v="110889966"/>
    <n v="773602359318"/>
    <s v="MAC PREP + PRIME FIX + 100ML LAVENDER MWR3-01"/>
    <s v="EA"/>
    <n v="4"/>
    <n v="408"/>
    <n v="0"/>
    <n v="0"/>
    <n v="36"/>
    <n v="65"/>
  </r>
  <r>
    <x v="19"/>
    <s v="COSMETICS"/>
    <x v="12"/>
    <x v="6"/>
    <x v="7"/>
    <n v="111024605"/>
    <n v="773602455942"/>
    <s v="MAC PREP + PRIME FIX+ MATTE 100ML/3.4FLOZ S6KN-01"/>
    <s v="EA"/>
    <n v="4"/>
    <n v="408"/>
    <n v="0"/>
    <n v="0"/>
    <n v="18"/>
    <n v="344"/>
  </r>
  <r>
    <x v="19"/>
    <s v="COSMETICS"/>
    <x v="11"/>
    <x v="5"/>
    <x v="0"/>
    <n v="110322657"/>
    <n v="747930044611"/>
    <s v="CREME DE LA MER THE SPF 50 UV PROTECTING FLUID 50ML 54J2-01"/>
    <s v="EA"/>
    <n v="1"/>
    <n v="407"/>
    <n v="0"/>
    <n v="0"/>
    <n v="8"/>
    <n v="0"/>
  </r>
  <r>
    <x v="19"/>
    <s v="COSMETICS"/>
    <x v="11"/>
    <x v="5"/>
    <x v="3"/>
    <n v="110322657"/>
    <n v="747930044611"/>
    <s v="CREME DE LA MER THE SPF 50 UV PROTECTING FLUID 50ML 54J2-01"/>
    <s v="EA"/>
    <n v="1"/>
    <n v="407"/>
    <n v="0"/>
    <n v="0"/>
    <n v="14"/>
    <n v="0"/>
  </r>
  <r>
    <x v="19"/>
    <s v="COSMETICS"/>
    <x v="1"/>
    <x v="5"/>
    <x v="0"/>
    <n v="110566075"/>
    <n v="887167299658"/>
    <s v="E LAUDER RN ULTIMATE LIFT REG YOUTH TREATMENT LOTION 200ML RNRH-01"/>
    <s v="EA"/>
    <n v="1"/>
    <n v="407"/>
    <n v="0"/>
    <n v="0"/>
    <n v="9"/>
    <n v="20"/>
  </r>
  <r>
    <x v="19"/>
    <s v="COSMETICS"/>
    <x v="12"/>
    <x v="6"/>
    <x v="3"/>
    <n v="111397244"/>
    <n v="773602561452"/>
    <s v="MAC TR KITS FY20 PART 1 SHWX-01"/>
    <s v="EA"/>
    <n v="2"/>
    <n v="406"/>
    <n v="0"/>
    <n v="0"/>
    <n v="23"/>
    <n v="1642"/>
  </r>
  <r>
    <x v="19"/>
    <s v="COSMETICS"/>
    <x v="12"/>
    <x v="6"/>
    <x v="0"/>
    <n v="111426121"/>
    <n v="773602569861"/>
    <s v="MAC MC FY20 ME &amp; INDIA LIPSTICK TRIO LL SJH7-01"/>
    <s v="EA"/>
    <n v="2"/>
    <n v="406"/>
    <n v="0"/>
    <n v="0"/>
    <n v="0"/>
    <n v="0"/>
  </r>
  <r>
    <x v="19"/>
    <s v="COSMETICS"/>
    <x v="12"/>
    <x v="6"/>
    <x v="6"/>
    <n v="111426121"/>
    <n v="773602569861"/>
    <s v="MAC MC FY20 ME &amp; INDIA LIPSTICK TRIO LL SJH7-01"/>
    <s v="EA"/>
    <n v="2"/>
    <n v="406"/>
    <n v="0"/>
    <n v="0"/>
    <n v="1"/>
    <n v="0"/>
  </r>
  <r>
    <x v="19"/>
    <s v="COSMETICS"/>
    <x v="3"/>
    <x v="5"/>
    <x v="4"/>
    <n v="110120940"/>
    <n v="20714462727"/>
    <s v="CLINIQUE CLARIFYING LOTION 2 400ML 76WY 01"/>
    <s v="EA"/>
    <n v="3"/>
    <n v="405"/>
    <n v="0"/>
    <n v="0"/>
    <n v="15"/>
    <n v="148"/>
  </r>
  <r>
    <x v="19"/>
    <s v="COSMETICS"/>
    <x v="1"/>
    <x v="6"/>
    <x v="0"/>
    <n v="110572806"/>
    <n v="887167292376"/>
    <s v="E LAUDER MATTE SHINE CONTROL PRIMER+FINISHER 30ML RMY0-01"/>
    <s v="EA"/>
    <n v="3"/>
    <n v="405"/>
    <n v="0"/>
    <n v="0"/>
    <n v="5"/>
    <n v="0"/>
  </r>
  <r>
    <x v="19"/>
    <s v="COSMETICS"/>
    <x v="12"/>
    <x v="6"/>
    <x v="9"/>
    <n v="110889998"/>
    <n v="773602470747"/>
    <s v="MAC #168S LARGE ANGLED CONTOUR BRUSH S7HK-01"/>
    <s v="EA"/>
    <n v="3"/>
    <n v="405"/>
    <n v="0"/>
    <n v="0"/>
    <n v="21"/>
    <n v="0"/>
  </r>
  <r>
    <x v="19"/>
    <s v="COSMETICS"/>
    <x v="12"/>
    <x v="6"/>
    <x v="9"/>
    <n v="110951265"/>
    <n v="773602462131"/>
    <s v="MAC PADMA LAKSHMI EYE SHADOW X 4 70'S DESSERT DUSK S733-02"/>
    <s v="EA"/>
    <n v="3"/>
    <n v="405"/>
    <n v="0"/>
    <n v="0"/>
    <n v="49"/>
    <n v="0"/>
  </r>
  <r>
    <x v="19"/>
    <s v="COSMETICS"/>
    <x v="12"/>
    <x v="6"/>
    <x v="13"/>
    <n v="111397247"/>
    <n v="773602561483"/>
    <s v="MAC TR KITS FY20 PART 1 TENDERTALK X2 SHX1-01"/>
    <s v="EA"/>
    <n v="3"/>
    <n v="405"/>
    <n v="0"/>
    <n v="0"/>
    <n v="0"/>
    <n v="0"/>
  </r>
  <r>
    <x v="19"/>
    <s v="COSMETICS"/>
    <x v="12"/>
    <x v="6"/>
    <x v="1"/>
    <n v="111451898"/>
    <n v="773602561384"/>
    <s v="MAC TR EXCL EXTND PLAY X 2 SHWL-01"/>
    <s v="EA"/>
    <n v="3"/>
    <n v="405"/>
    <n v="0"/>
    <n v="0"/>
    <n v="57"/>
    <n v="91"/>
  </r>
  <r>
    <x v="19"/>
    <s v="COSMETICS"/>
    <x v="3"/>
    <x v="5"/>
    <x v="0"/>
    <n v="102210040"/>
    <n v="20714297923"/>
    <s v="CLINIQUE REDNESS SOLUTIONS DLY RELIEF CRM 50ML 6L4P 01"/>
    <s v="EA"/>
    <n v="2"/>
    <n v="402"/>
    <n v="0"/>
    <n v="0"/>
    <n v="7"/>
    <n v="0"/>
  </r>
  <r>
    <x v="19"/>
    <s v="COSMETICS"/>
    <x v="1"/>
    <x v="5"/>
    <x v="0"/>
    <n v="110505864"/>
    <n v="887167257160"/>
    <s v="E LAUDER OPTIMIZER INT BOOSTING LOTION 200ML RJ0Y-01"/>
    <s v="EA"/>
    <n v="2"/>
    <n v="402"/>
    <n v="0"/>
    <n v="0"/>
    <n v="17"/>
    <n v="181"/>
  </r>
  <r>
    <x v="19"/>
    <s v="COSMETICS"/>
    <x v="1"/>
    <x v="5"/>
    <x v="4"/>
    <n v="110521098"/>
    <n v="887167257597"/>
    <s v="E LAUDER REVITALIZING SUPREME PLUS ANTI-AGING SOFT CREAM 75ML RJ2F-01"/>
    <s v="EA"/>
    <n v="1"/>
    <n v="402"/>
    <n v="0"/>
    <n v="0"/>
    <n v="1"/>
    <n v="0"/>
  </r>
  <r>
    <x v="19"/>
    <s v="COSMETICS"/>
    <x v="16"/>
    <x v="5"/>
    <x v="3"/>
    <n v="111020544"/>
    <n v="889809002763"/>
    <s v="GLAM GLOW DREAMDUO OVERNIGHT TRANSFORMING TREATMENT G06H-01"/>
    <s v="EA"/>
    <n v="2"/>
    <n v="402"/>
    <n v="0"/>
    <n v="0"/>
    <n v="3"/>
    <n v="0"/>
  </r>
  <r>
    <x v="19"/>
    <s v="COSMETICS"/>
    <x v="12"/>
    <x v="6"/>
    <x v="3"/>
    <n v="111613592"/>
    <n v="773602561605"/>
    <s v="MAC TRAVEL EXCLUSIVE WARM LOOKS IN A BOX SHXC-01"/>
    <s v="EA"/>
    <n v="2"/>
    <n v="402"/>
    <n v="0"/>
    <n v="0"/>
    <n v="0"/>
    <n v="67"/>
  </r>
  <r>
    <x v="19"/>
    <s v="COSMETICS"/>
    <x v="12"/>
    <x v="6"/>
    <x v="7"/>
    <n v="102204911"/>
    <n v="773602008872"/>
    <s v="MAC LIPSTICK ANGEL M300-4Q"/>
    <s v="EA"/>
    <n v="5"/>
    <n v="400"/>
    <n v="0"/>
    <n v="0"/>
    <n v="9"/>
    <n v="0"/>
  </r>
  <r>
    <x v="19"/>
    <s v="COSMETICS"/>
    <x v="12"/>
    <x v="6"/>
    <x v="4"/>
    <n v="102204937"/>
    <n v="773602033553"/>
    <s v="MAC LUSTRE LIPSTICK LUSTERING M31A-04"/>
    <s v="EA"/>
    <n v="5"/>
    <n v="400"/>
    <n v="0"/>
    <n v="0"/>
    <n v="15"/>
    <n v="0"/>
  </r>
  <r>
    <x v="19"/>
    <s v="COSMETICS"/>
    <x v="12"/>
    <x v="6"/>
    <x v="7"/>
    <n v="102204961"/>
    <n v="773602033522"/>
    <s v="MAC LUSTRE LIPSTICK PLUMFUL M31A-01"/>
    <s v="EA"/>
    <n v="5"/>
    <n v="400"/>
    <n v="0"/>
    <n v="0"/>
    <n v="17"/>
    <n v="6"/>
  </r>
  <r>
    <x v="19"/>
    <s v="COSMETICS"/>
    <x v="12"/>
    <x v="6"/>
    <x v="7"/>
    <n v="102204981"/>
    <n v="773602048366"/>
    <s v="MAC LIPSTICK FAUX M3EW-11"/>
    <s v="EA"/>
    <n v="5"/>
    <n v="400"/>
    <n v="0"/>
    <n v="0"/>
    <n v="33"/>
    <n v="0"/>
  </r>
  <r>
    <x v="19"/>
    <s v="COSMETICS"/>
    <x v="12"/>
    <x v="6"/>
    <x v="4"/>
    <n v="102205064"/>
    <n v="773602048762"/>
    <s v="MAC MATTE LIPSTICK VIVA GLAM M5L9-11"/>
    <s v="EA"/>
    <n v="5"/>
    <n v="400"/>
    <n v="1"/>
    <n v="80"/>
    <n v="17"/>
    <n v="0"/>
  </r>
  <r>
    <x v="19"/>
    <s v="COSMETICS"/>
    <x v="12"/>
    <x v="6"/>
    <x v="4"/>
    <n v="102205066"/>
    <n v="773602048625"/>
    <s v="MAC LIPSTICK VIVA GLAM II M5LA-37"/>
    <s v="EA"/>
    <n v="5"/>
    <n v="400"/>
    <n v="1"/>
    <n v="80"/>
    <n v="14"/>
    <n v="0"/>
  </r>
  <r>
    <x v="19"/>
    <s v="COSMETICS"/>
    <x v="12"/>
    <x v="6"/>
    <x v="7"/>
    <n v="102208714"/>
    <n v="773602049196"/>
    <s v="MAC LIPSTICK PINK NOUVEAU M3EW-48"/>
    <s v="EA"/>
    <n v="5"/>
    <n v="400"/>
    <n v="0"/>
    <n v="0"/>
    <n v="0"/>
    <n v="0"/>
  </r>
  <r>
    <x v="19"/>
    <s v="COSMETICS"/>
    <x v="12"/>
    <x v="6"/>
    <x v="7"/>
    <n v="110012222"/>
    <n v="773602164257"/>
    <s v="MAC CREMESHEEN CROSSWIRES MCF3 10"/>
    <s v="EA"/>
    <n v="5"/>
    <n v="400"/>
    <n v="0"/>
    <n v="0"/>
    <n v="19"/>
    <n v="0"/>
  </r>
  <r>
    <x v="19"/>
    <s v="COSMETICS"/>
    <x v="12"/>
    <x v="6"/>
    <x v="7"/>
    <n v="110248811"/>
    <n v="773602297375"/>
    <s v="MAC MATTE LIPSTICK CANDY YUM-YUM M2LP-77"/>
    <s v="EA"/>
    <n v="5"/>
    <n v="400"/>
    <n v="0"/>
    <n v="0"/>
    <n v="12"/>
    <n v="0"/>
  </r>
  <r>
    <x v="19"/>
    <s v="COSMETICS"/>
    <x v="12"/>
    <x v="6"/>
    <x v="7"/>
    <n v="110260766"/>
    <n v="773602048663"/>
    <s v="MAC MATTE LIPSTICK CHILI M2LP-01"/>
    <s v="EA"/>
    <n v="5"/>
    <n v="400"/>
    <n v="0"/>
    <n v="0"/>
    <n v="164"/>
    <n v="812"/>
  </r>
  <r>
    <x v="19"/>
    <s v="COSMETICS"/>
    <x v="12"/>
    <x v="6"/>
    <x v="3"/>
    <n v="110260766"/>
    <n v="773602048663"/>
    <s v="MAC MATTE LIPSTICK CHILI M2LP-01"/>
    <s v="EA"/>
    <n v="5"/>
    <n v="400"/>
    <n v="0"/>
    <n v="0"/>
    <n v="10"/>
    <n v="812"/>
  </r>
  <r>
    <x v="19"/>
    <s v="COSMETICS"/>
    <x v="12"/>
    <x v="6"/>
    <x v="7"/>
    <n v="110280851"/>
    <n v="773602314737"/>
    <s v="MAC LIPSTICK RUNWAY HIT M0N9-14"/>
    <s v="EA"/>
    <n v="5"/>
    <n v="400"/>
    <n v="0"/>
    <n v="0"/>
    <n v="1"/>
    <n v="0"/>
  </r>
  <r>
    <x v="19"/>
    <s v="COSMETICS"/>
    <x v="12"/>
    <x v="6"/>
    <x v="7"/>
    <n v="110280855"/>
    <n v="773602314751"/>
    <s v="MAC LIPSTICK RELENTLESSLY RED M0N9-16"/>
    <s v="EA"/>
    <n v="5"/>
    <n v="400"/>
    <n v="0"/>
    <n v="0"/>
    <n v="37"/>
    <n v="0"/>
  </r>
  <r>
    <x v="19"/>
    <s v="COSMETICS"/>
    <x v="12"/>
    <x v="6"/>
    <x v="1"/>
    <n v="110288087"/>
    <n v="773602318575"/>
    <s v="MAC PRO LONGWEAR EYE LINER DEFINEDLY BLACK MRY5-07"/>
    <s v="EA"/>
    <n v="5"/>
    <n v="400"/>
    <n v="0"/>
    <n v="0"/>
    <n v="13"/>
    <n v="240"/>
  </r>
  <r>
    <x v="19"/>
    <s v="COSMETICS"/>
    <x v="12"/>
    <x v="6"/>
    <x v="7"/>
    <n v="111250823"/>
    <n v="773602544172"/>
    <s v="MAC MATTE LIPSTICK SOAR M2LP-J0"/>
    <s v="EA"/>
    <n v="5"/>
    <n v="400"/>
    <n v="0"/>
    <n v="0"/>
    <n v="54"/>
    <n v="218"/>
  </r>
  <r>
    <x v="19"/>
    <s v="COSMETICS"/>
    <x v="12"/>
    <x v="6"/>
    <x v="4"/>
    <n v="111399339"/>
    <n v="773602541515"/>
    <s v="MAC MY LITTLE SECRET 418 SG73-11"/>
    <s v="EA"/>
    <n v="5"/>
    <n v="400"/>
    <n v="0"/>
    <n v="0"/>
    <n v="15"/>
    <n v="202"/>
  </r>
  <r>
    <x v="19"/>
    <s v="COSMETICS"/>
    <x v="12"/>
    <x v="6"/>
    <x v="7"/>
    <n v="111399343"/>
    <n v="773602541546"/>
    <s v="MAC DGAF 424 SG73-14"/>
    <s v="EA"/>
    <n v="5"/>
    <n v="400"/>
    <n v="0"/>
    <n v="0"/>
    <n v="21"/>
    <n v="0"/>
  </r>
  <r>
    <x v="19"/>
    <s v="COSMETICS"/>
    <x v="12"/>
    <x v="6"/>
    <x v="7"/>
    <n v="111399344"/>
    <n v="773602541553"/>
    <s v="MAC LET THEM EAT CAKE! 413 SG73-15"/>
    <s v="EA"/>
    <n v="5"/>
    <n v="400"/>
    <n v="0"/>
    <n v="0"/>
    <n v="30"/>
    <n v="0"/>
  </r>
  <r>
    <x v="19"/>
    <s v="COSMETICS"/>
    <x v="12"/>
    <x v="6"/>
    <x v="3"/>
    <n v="111399345"/>
    <n v="773602541560"/>
    <s v="MAC NINE LIVES 420 SG73-16"/>
    <s v="EA"/>
    <n v="5"/>
    <n v="400"/>
    <n v="0"/>
    <n v="0"/>
    <n v="11"/>
    <n v="251"/>
  </r>
  <r>
    <x v="19"/>
    <s v="COSMETICS"/>
    <x v="12"/>
    <x v="6"/>
    <x v="3"/>
    <n v="111399346"/>
    <n v="773602541577"/>
    <s v="MAC YOU'RE SO VAIN 419 SG73-17"/>
    <s v="EA"/>
    <n v="5"/>
    <n v="400"/>
    <n v="0"/>
    <n v="0"/>
    <n v="6"/>
    <n v="195"/>
  </r>
  <r>
    <x v="19"/>
    <s v="COSMETICS"/>
    <x v="12"/>
    <x v="6"/>
    <x v="7"/>
    <n v="111613231"/>
    <n v="773602574445"/>
    <s v="MAC LIPSTICK @HINDASH SJX3-JX"/>
    <s v="EA"/>
    <n v="5"/>
    <n v="400"/>
    <n v="1"/>
    <n v="80"/>
    <n v="87"/>
    <n v="9"/>
  </r>
  <r>
    <x v="19"/>
    <s v="COSMETICS"/>
    <x v="12"/>
    <x v="6"/>
    <x v="4"/>
    <n v="111613237"/>
    <n v="773602574544"/>
    <s v="MAC LIPSTICK @NOURARIDAOFFICIAL SJX8-K8"/>
    <s v="EA"/>
    <n v="5"/>
    <n v="400"/>
    <n v="0"/>
    <n v="0"/>
    <n v="42"/>
    <n v="881"/>
  </r>
  <r>
    <x v="19"/>
    <s v="COSMETICS"/>
    <x v="3"/>
    <x v="5"/>
    <x v="0"/>
    <n v="102207954"/>
    <n v="20714287047"/>
    <s v="CLINIQUE ALL ABOUT EYES RICH 6KAK-01"/>
    <s v="EA"/>
    <n v="3"/>
    <n v="399"/>
    <n v="0"/>
    <n v="0"/>
    <n v="18"/>
    <n v="10"/>
  </r>
  <r>
    <x v="19"/>
    <s v="COSMETICS"/>
    <x v="3"/>
    <x v="5"/>
    <x v="0"/>
    <n v="111423832"/>
    <n v="20714993085"/>
    <s v="CLINIQUE CFM MAXIMUM HYDRATOR 72-HOUR AUTO REPLENISHING HYDRATOR 50ML KJ8H-01"/>
    <s v="EA"/>
    <n v="3"/>
    <n v="399"/>
    <n v="0"/>
    <n v="0"/>
    <n v="14"/>
    <n v="76"/>
  </r>
  <r>
    <x v="19"/>
    <s v="COSMETICS"/>
    <x v="3"/>
    <x v="6"/>
    <x v="0"/>
    <n v="110414195"/>
    <n v="20714754082"/>
    <s v="CLINIQUE PRETTY EASY LIQUID EYELINING PEN BLACK ZGC0-01"/>
    <s v="EA"/>
    <n v="4"/>
    <n v="392"/>
    <n v="0"/>
    <n v="0"/>
    <n v="7"/>
    <n v="11"/>
  </r>
  <r>
    <x v="19"/>
    <s v="COSMETICS"/>
    <x v="12"/>
    <x v="6"/>
    <x v="1"/>
    <n v="111397245"/>
    <n v="773602561469"/>
    <s v="MAC TRAVEL EXCLUSIVE: LIP KIT REDSHWY-01"/>
    <s v="EA"/>
    <n v="2"/>
    <n v="388"/>
    <n v="0"/>
    <n v="0"/>
    <n v="38"/>
    <n v="4006"/>
  </r>
  <r>
    <x v="19"/>
    <s v="COSMETICS"/>
    <x v="12"/>
    <x v="6"/>
    <x v="4"/>
    <n v="111397245"/>
    <n v="773602561469"/>
    <s v="MAC TRAVEL EXCLUSIVE: LIP KIT REDSHWY-01"/>
    <s v="EA"/>
    <n v="2"/>
    <n v="388"/>
    <n v="0"/>
    <n v="0"/>
    <n v="29"/>
    <n v="4006"/>
  </r>
  <r>
    <x v="19"/>
    <s v="COSMETICS"/>
    <x v="12"/>
    <x v="6"/>
    <x v="5"/>
    <n v="111397246"/>
    <n v="773602561476"/>
    <s v="MAC TRAVEL EXCLUSIVE: LIP KIT NEUTRAL SHX0-01"/>
    <s v="EA"/>
    <n v="2"/>
    <n v="388"/>
    <n v="0"/>
    <n v="0"/>
    <n v="11"/>
    <n v="2132"/>
  </r>
  <r>
    <x v="19"/>
    <s v="COSMETICS"/>
    <x v="12"/>
    <x v="6"/>
    <x v="1"/>
    <n v="102205149"/>
    <n v="773602047116"/>
    <s v="MAC STUDIOFIX POWDER PLUS FOUNDTN NC25 M510-69"/>
    <s v="EA"/>
    <n v="3"/>
    <n v="387"/>
    <n v="1"/>
    <n v="129"/>
    <n v="14"/>
    <n v="228"/>
  </r>
  <r>
    <x v="19"/>
    <s v="COSMETICS"/>
    <x v="12"/>
    <x v="6"/>
    <x v="3"/>
    <n v="102205233"/>
    <n v="773602010486"/>
    <s v="MAC STUDIOFIX POWDER FOUNDATION NC20 M510-21"/>
    <s v="EA"/>
    <n v="3"/>
    <n v="387"/>
    <n v="0"/>
    <n v="0"/>
    <n v="24"/>
    <n v="0"/>
  </r>
  <r>
    <x v="19"/>
    <s v="COSMETICS"/>
    <x v="12"/>
    <x v="6"/>
    <x v="3"/>
    <n v="102205234"/>
    <n v="773602010509"/>
    <s v="MAC STUDIOFIX POWDER FOUNDATION NC30 M510-23"/>
    <s v="EA"/>
    <n v="3"/>
    <n v="387"/>
    <n v="0"/>
    <n v="0"/>
    <n v="17"/>
    <n v="148"/>
  </r>
  <r>
    <x v="19"/>
    <s v="COSMETICS"/>
    <x v="12"/>
    <x v="6"/>
    <x v="3"/>
    <n v="102205235"/>
    <n v="773602010530"/>
    <s v="MAC STUDIOFIX POWDER FOUNDATION NC35 M510-26"/>
    <s v="EA"/>
    <n v="3"/>
    <n v="387"/>
    <n v="1"/>
    <n v="129"/>
    <n v="11"/>
    <n v="383"/>
  </r>
  <r>
    <x v="19"/>
    <s v="COSMETICS"/>
    <x v="12"/>
    <x v="6"/>
    <x v="7"/>
    <n v="102205238"/>
    <n v="773602010653"/>
    <s v="MAC STUIOFIX POWDER FOUNDATION NW20 M510-38"/>
    <s v="EA"/>
    <n v="3"/>
    <n v="387"/>
    <n v="0"/>
    <n v="0"/>
    <n v="13"/>
    <n v="0"/>
  </r>
  <r>
    <x v="19"/>
    <s v="COSMETICS"/>
    <x v="12"/>
    <x v="6"/>
    <x v="7"/>
    <n v="102205239"/>
    <n v="773602010677"/>
    <s v="MAC STUDIOFIX POWDER FOUNDATION NW25 M510-40"/>
    <s v="EA"/>
    <n v="3"/>
    <n v="387"/>
    <n v="0"/>
    <n v="0"/>
    <n v="74"/>
    <n v="47"/>
  </r>
  <r>
    <x v="19"/>
    <s v="COSMETICS"/>
    <x v="12"/>
    <x v="6"/>
    <x v="7"/>
    <n v="102205242"/>
    <n v="773602010721"/>
    <s v="MAC STUDIOFIX POWDER FOUNDATION NW40 M510-45"/>
    <s v="EA"/>
    <n v="3"/>
    <n v="387"/>
    <n v="1"/>
    <n v="129"/>
    <n v="5"/>
    <n v="0"/>
  </r>
  <r>
    <x v="19"/>
    <s v="COSMETICS"/>
    <x v="12"/>
    <x v="6"/>
    <x v="3"/>
    <n v="102205248"/>
    <n v="773602042951"/>
    <s v="MAC STUDIOFIX POWDER FOUNDATION NC42 M510-58"/>
    <s v="EA"/>
    <n v="3"/>
    <n v="387"/>
    <n v="0"/>
    <n v="0"/>
    <n v="15"/>
    <n v="915"/>
  </r>
  <r>
    <x v="19"/>
    <s v="COSMETICS"/>
    <x v="12"/>
    <x v="6"/>
    <x v="3"/>
    <n v="102206292"/>
    <n v="773602103485"/>
    <s v="MAC STUDIO FIX FLUID SPF 15 NC20 M6JC-02"/>
    <s v="EA"/>
    <n v="3"/>
    <n v="387"/>
    <n v="0"/>
    <n v="0"/>
    <n v="6"/>
    <n v="132"/>
  </r>
  <r>
    <x v="19"/>
    <s v="COSMETICS"/>
    <x v="12"/>
    <x v="6"/>
    <x v="1"/>
    <n v="102206294"/>
    <n v="773602103508"/>
    <s v="MAC STUDIO FIX FLUID SPF 15 NC30 M6JC-04"/>
    <s v="EA"/>
    <n v="3"/>
    <n v="387"/>
    <n v="1"/>
    <n v="129"/>
    <n v="18"/>
    <n v="438"/>
  </r>
  <r>
    <x v="19"/>
    <s v="COSMETICS"/>
    <x v="12"/>
    <x v="6"/>
    <x v="4"/>
    <n v="102206295"/>
    <n v="773602103515"/>
    <s v="MAC STUDIO FIX FLUID SPF 15 NC35 M6JC-05"/>
    <s v="EA"/>
    <n v="3"/>
    <n v="387"/>
    <n v="0"/>
    <n v="0"/>
    <n v="11"/>
    <n v="291"/>
  </r>
  <r>
    <x v="19"/>
    <s v="COSMETICS"/>
    <x v="12"/>
    <x v="6"/>
    <x v="1"/>
    <n v="102206298"/>
    <n v="773602103553"/>
    <s v="MAC STUDIO FIX FLUID SPF 15 NC44 M6JC-09"/>
    <s v="EA"/>
    <n v="3"/>
    <n v="387"/>
    <n v="0"/>
    <n v="0"/>
    <n v="4"/>
    <n v="0"/>
  </r>
  <r>
    <x v="19"/>
    <s v="COSMETICS"/>
    <x v="12"/>
    <x v="6"/>
    <x v="7"/>
    <n v="102206302"/>
    <n v="773602103614"/>
    <s v="MAC STUDIO FIX FLUID SPF 15 NW25 M6JC-15"/>
    <s v="EA"/>
    <n v="3"/>
    <n v="387"/>
    <n v="0"/>
    <n v="0"/>
    <n v="40"/>
    <n v="0"/>
  </r>
  <r>
    <x v="19"/>
    <s v="COSMETICS"/>
    <x v="12"/>
    <x v="6"/>
    <x v="1"/>
    <n v="102206302"/>
    <n v="773602103614"/>
    <s v="MAC STUDIO FIX FLUID SPF 15 NW25 M6JC-15"/>
    <s v="EA"/>
    <n v="3"/>
    <n v="387"/>
    <n v="0"/>
    <n v="0"/>
    <n v="4"/>
    <n v="0"/>
  </r>
  <r>
    <x v="19"/>
    <s v="COSMETICS"/>
    <x v="12"/>
    <x v="6"/>
    <x v="1"/>
    <n v="102206306"/>
    <n v="773602103652"/>
    <s v="MAC STUDIO FIX FLUID SPF 15 NW43 M6JC-19"/>
    <s v="EA"/>
    <n v="3"/>
    <n v="387"/>
    <n v="0"/>
    <n v="0"/>
    <n v="15"/>
    <n v="66"/>
  </r>
  <r>
    <x v="19"/>
    <s v="COSMETICS"/>
    <x v="12"/>
    <x v="6"/>
    <x v="4"/>
    <n v="102206306"/>
    <n v="773602103652"/>
    <s v="MAC STUDIO FIX FLUID SPF 15 NW43 M6JC-19"/>
    <s v="EA"/>
    <n v="3"/>
    <n v="387"/>
    <n v="0"/>
    <n v="0"/>
    <n v="18"/>
    <n v="66"/>
  </r>
  <r>
    <x v="19"/>
    <s v="COSMETICS"/>
    <x v="12"/>
    <x v="6"/>
    <x v="4"/>
    <n v="102206307"/>
    <n v="773602103669"/>
    <s v="MAC STUDIO FIX FLUID SPF 15 NW45 M6JC-20"/>
    <s v="EA"/>
    <n v="3"/>
    <n v="387"/>
    <n v="0"/>
    <n v="0"/>
    <n v="43"/>
    <n v="50"/>
  </r>
  <r>
    <x v="19"/>
    <s v="COSMETICS"/>
    <x v="12"/>
    <x v="6"/>
    <x v="3"/>
    <n v="102208867"/>
    <n v="773602042678"/>
    <s v="MAC FONDT CMPT PWDR/FOUN NC43 M51054"/>
    <s v="EA"/>
    <n v="3"/>
    <n v="387"/>
    <n v="0"/>
    <n v="0"/>
    <n v="17"/>
    <n v="225"/>
  </r>
  <r>
    <x v="19"/>
    <s v="COSMETICS"/>
    <x v="12"/>
    <x v="6"/>
    <x v="7"/>
    <n v="102208869"/>
    <n v="773602010622"/>
    <s v="MAC FONDT CMPT PWDR/FOUN NW15 M51035"/>
    <s v="EA"/>
    <n v="3"/>
    <n v="387"/>
    <n v="0"/>
    <n v="0"/>
    <n v="1"/>
    <n v="0"/>
  </r>
  <r>
    <x v="19"/>
    <s v="COSMETICS"/>
    <x v="12"/>
    <x v="6"/>
    <x v="4"/>
    <n v="102208891"/>
    <n v="773602103478"/>
    <s v="MAC FONDT FLUID SPF15 NC15 M6JC01"/>
    <s v="EA"/>
    <n v="3"/>
    <n v="387"/>
    <n v="0"/>
    <n v="0"/>
    <n v="14"/>
    <n v="166"/>
  </r>
  <r>
    <x v="19"/>
    <s v="COSMETICS"/>
    <x v="12"/>
    <x v="6"/>
    <x v="3"/>
    <n v="102208892"/>
    <n v="773602103522"/>
    <s v="MAC STUDIO FIX FLUID NC37 M6JC06"/>
    <s v="EA"/>
    <n v="3"/>
    <n v="387"/>
    <n v="0"/>
    <n v="0"/>
    <n v="16"/>
    <n v="0"/>
  </r>
  <r>
    <x v="19"/>
    <s v="COSMETICS"/>
    <x v="12"/>
    <x v="6"/>
    <x v="7"/>
    <n v="110124341"/>
    <n v="773602225569"/>
    <s v="MAC STUDIO FIX FLUID SPF15 M6JC-28"/>
    <s v="EA"/>
    <n v="3"/>
    <n v="387"/>
    <n v="0"/>
    <n v="0"/>
    <n v="6"/>
    <n v="0"/>
  </r>
  <r>
    <x v="19"/>
    <s v="COSMETICS"/>
    <x v="12"/>
    <x v="6"/>
    <x v="7"/>
    <n v="110124344"/>
    <n v="773602225590"/>
    <s v="MAC STUDIO FIX FLUID SPF15 M6JC-31"/>
    <s v="EA"/>
    <n v="3"/>
    <n v="387"/>
    <n v="0"/>
    <n v="0"/>
    <n v="25"/>
    <n v="0"/>
  </r>
  <r>
    <x v="19"/>
    <s v="COSMETICS"/>
    <x v="12"/>
    <x v="6"/>
    <x v="7"/>
    <n v="110244936"/>
    <n v="773602264445"/>
    <s v="MAC STUDIO FIX FLUID SPF15 FOUNDATION NW10 M6JC-35"/>
    <s v="EA"/>
    <n v="3"/>
    <n v="387"/>
    <n v="0"/>
    <n v="0"/>
    <n v="3"/>
    <n v="0"/>
  </r>
  <r>
    <x v="19"/>
    <s v="COSMETICS"/>
    <x v="12"/>
    <x v="6"/>
    <x v="9"/>
    <n v="110524784"/>
    <n v="773602151080"/>
    <s v="MAC STUDIO FIX NC41 M510-74"/>
    <s v="EA"/>
    <n v="3"/>
    <n v="387"/>
    <n v="0"/>
    <n v="0"/>
    <n v="21"/>
    <n v="241"/>
  </r>
  <r>
    <x v="19"/>
    <s v="COSMETICS"/>
    <x v="12"/>
    <x v="6"/>
    <x v="7"/>
    <n v="110524809"/>
    <n v="773602421619"/>
    <s v="MAC STUDIO FIX FLUID SPF 15 NC10 M6JC-41"/>
    <s v="EA"/>
    <n v="3"/>
    <n v="387"/>
    <n v="0"/>
    <n v="0"/>
    <n v="19"/>
    <n v="0"/>
  </r>
  <r>
    <x v="19"/>
    <s v="COSMETICS"/>
    <x v="1"/>
    <x v="6"/>
    <x v="0"/>
    <n v="110543354"/>
    <n v="887167016750"/>
    <s v="E LAUDER PC ENVY LIPSTICK INTENSE NUDE YJRR-18"/>
    <s v="EA"/>
    <n v="3"/>
    <n v="387"/>
    <n v="1"/>
    <n v="129"/>
    <n v="13"/>
    <n v="12"/>
  </r>
  <r>
    <x v="19"/>
    <s v="COSMETICS"/>
    <x v="12"/>
    <x v="6"/>
    <x v="4"/>
    <n v="110565664"/>
    <n v="773602150441"/>
    <s v="MAC STUDIO FIX NC44.5 M510-72"/>
    <s v="EA"/>
    <n v="3"/>
    <n v="387"/>
    <n v="0"/>
    <n v="0"/>
    <n v="8"/>
    <n v="0"/>
  </r>
  <r>
    <x v="19"/>
    <s v="COSMETICS"/>
    <x v="12"/>
    <x v="6"/>
    <x v="7"/>
    <n v="111105530"/>
    <n v="773602531813"/>
    <s v="MAC STUDIO FIX FLUID SPF 15 NC17 M6JC-55"/>
    <s v="EA"/>
    <n v="3"/>
    <n v="387"/>
    <n v="2"/>
    <n v="258"/>
    <n v="28"/>
    <n v="0"/>
  </r>
  <r>
    <x v="19"/>
    <s v="COSMETICS"/>
    <x v="12"/>
    <x v="6"/>
    <x v="7"/>
    <n v="111105531"/>
    <n v="773602531820"/>
    <s v="MAC STUDIO FIX FLUID SPF 15 NC16 M6JC-56"/>
    <s v="EA"/>
    <n v="3"/>
    <n v="387"/>
    <n v="0"/>
    <n v="0"/>
    <n v="5"/>
    <n v="0"/>
  </r>
  <r>
    <x v="19"/>
    <s v="COSMETICS"/>
    <x v="12"/>
    <x v="6"/>
    <x v="7"/>
    <n v="111105532"/>
    <n v="773602531837"/>
    <s v="MAC STUDIO FIX FLUID SPF 15 NC18 M6JC-57"/>
    <s v="EA"/>
    <n v="3"/>
    <n v="387"/>
    <n v="0"/>
    <n v="0"/>
    <n v="13"/>
    <n v="0"/>
  </r>
  <r>
    <x v="19"/>
    <s v="COSMETICS"/>
    <x v="12"/>
    <x v="6"/>
    <x v="3"/>
    <n v="111105533"/>
    <n v="773602531844"/>
    <s v="MAC STUDIO FIX FLUID SPF 15 NC27 M6JC-58"/>
    <s v="EA"/>
    <n v="3"/>
    <n v="387"/>
    <n v="0"/>
    <n v="0"/>
    <n v="2"/>
    <n v="0"/>
  </r>
  <r>
    <x v="19"/>
    <s v="COSMETICS"/>
    <x v="12"/>
    <x v="6"/>
    <x v="4"/>
    <n v="111105537"/>
    <n v="773602531882"/>
    <s v="MAC STUDIO FIX FLUID SPF 15 NW57 M6JC-62"/>
    <s v="EA"/>
    <n v="3"/>
    <n v="387"/>
    <n v="0"/>
    <n v="0"/>
    <n v="-1"/>
    <n v="0"/>
  </r>
  <r>
    <x v="19"/>
    <s v="COSMETICS"/>
    <x v="12"/>
    <x v="6"/>
    <x v="7"/>
    <n v="111426096"/>
    <n v="773602555956"/>
    <s v="MAC STUDIO FIX FOUNDATION STICK NC35 SHEP-10"/>
    <s v="EA"/>
    <n v="3"/>
    <n v="387"/>
    <n v="0"/>
    <n v="0"/>
    <n v="3"/>
    <n v="0"/>
  </r>
  <r>
    <x v="19"/>
    <s v="COSMETICS"/>
    <x v="12"/>
    <x v="6"/>
    <x v="4"/>
    <n v="111426099"/>
    <n v="773602555987"/>
    <s v="MAC STUDIO FIX FOUNDATION STICKNC40 SHEP-13"/>
    <s v="EA"/>
    <n v="3"/>
    <n v="387"/>
    <n v="0"/>
    <n v="0"/>
    <n v="0"/>
    <n v="0"/>
  </r>
  <r>
    <x v="19"/>
    <s v="COSMETICS"/>
    <x v="12"/>
    <x v="6"/>
    <x v="7"/>
    <n v="111426115"/>
    <n v="773602556144"/>
    <s v="MAC STUDIO FIX FOUNDATION STICK NW45 SHEP-29"/>
    <s v="EA"/>
    <n v="3"/>
    <n v="387"/>
    <n v="0"/>
    <n v="0"/>
    <n v="16"/>
    <n v="0"/>
  </r>
  <r>
    <x v="19"/>
    <s v="COSMETICS"/>
    <x v="12"/>
    <x v="6"/>
    <x v="7"/>
    <n v="111426117"/>
    <n v="773602556168"/>
    <s v="MAC STUDIO FIX FOUNDATION STICK NW50 SHEP-31"/>
    <s v="EA"/>
    <n v="3"/>
    <n v="387"/>
    <n v="0"/>
    <n v="0"/>
    <n v="5"/>
    <n v="0"/>
  </r>
  <r>
    <x v="19"/>
    <s v="COSMETICS"/>
    <x v="1"/>
    <x v="6"/>
    <x v="0"/>
    <n v="111548473"/>
    <n v="887167498112"/>
    <s v="ESTEE LAUDER PURE COLOR ENVY MATTE SCULPTING LIPSTICK 420 REBELLIOUS ROSE R8FC-RR"/>
    <s v="EA"/>
    <n v="3"/>
    <n v="387"/>
    <n v="0"/>
    <n v="0"/>
    <n v="5"/>
    <n v="20"/>
  </r>
  <r>
    <x v="19"/>
    <s v="COSMETICS"/>
    <x v="0"/>
    <x v="6"/>
    <x v="0"/>
    <n v="110199425"/>
    <n v="888066010603"/>
    <s v="TOM FORD LIP COLOR CASABLANCA T0T3-03"/>
    <s v="EA"/>
    <n v="2"/>
    <n v="384"/>
    <n v="0"/>
    <n v="0"/>
    <n v="26"/>
    <n v="24"/>
  </r>
  <r>
    <x v="19"/>
    <s v="COSMETICS"/>
    <x v="0"/>
    <x v="6"/>
    <x v="1"/>
    <n v="110199425"/>
    <n v="888066010603"/>
    <s v="TOM FORD LIP COLOR CASABLANCA T0T3-03"/>
    <s v="EA"/>
    <n v="2"/>
    <n v="384"/>
    <n v="0"/>
    <n v="0"/>
    <n v="10"/>
    <n v="24"/>
  </r>
  <r>
    <x v="19"/>
    <s v="COSMETICS"/>
    <x v="0"/>
    <x v="6"/>
    <x v="0"/>
    <n v="110362508"/>
    <n v="888066036801"/>
    <s v="TOM FORD LIP COLOR MATTE RUBY RUSH T1LP-07"/>
    <s v="EA"/>
    <n v="2"/>
    <n v="384"/>
    <n v="0"/>
    <n v="0"/>
    <n v="15"/>
    <n v="21"/>
  </r>
  <r>
    <x v="19"/>
    <s v="COSMETICS"/>
    <x v="0"/>
    <x v="6"/>
    <x v="0"/>
    <n v="110362511"/>
    <n v="888066036825"/>
    <s v="TOM FORD LIP COLOR MATTE FIRST TIME T1LP-09"/>
    <s v="EA"/>
    <n v="2"/>
    <n v="384"/>
    <n v="0"/>
    <n v="0"/>
    <n v="1"/>
    <n v="0"/>
  </r>
  <r>
    <x v="19"/>
    <s v="COSMETICS"/>
    <x v="0"/>
    <x v="6"/>
    <x v="1"/>
    <n v="110701692"/>
    <n v="888066072373"/>
    <s v="TOM FORD LIP COLOR IMPASSIONED T0T3-80"/>
    <s v="EA"/>
    <n v="2"/>
    <n v="384"/>
    <n v="0"/>
    <n v="0"/>
    <n v="17"/>
    <n v="328"/>
  </r>
  <r>
    <x v="19"/>
    <s v="COSMETICS"/>
    <x v="12"/>
    <x v="6"/>
    <x v="7"/>
    <n v="110808739"/>
    <n v="773602460205"/>
    <s v="MAC #DUO BRUSH ON STRIPLASH A BRUSH S6XN-01"/>
    <s v="EA"/>
    <n v="8"/>
    <n v="384"/>
    <n v="0"/>
    <n v="0"/>
    <n v="15"/>
    <n v="0"/>
  </r>
  <r>
    <x v="19"/>
    <s v="COSMETICS"/>
    <x v="0"/>
    <x v="6"/>
    <x v="1"/>
    <n v="111311639"/>
    <n v="888066088466"/>
    <s v="TOMFORD LIP COLOR SHEER10 CARR 3GM/.1OZ T2AJ-16"/>
    <s v="EA"/>
    <n v="2"/>
    <n v="384"/>
    <n v="0"/>
    <n v="0"/>
    <n v="1"/>
    <n v="0"/>
  </r>
  <r>
    <x v="19"/>
    <s v="COSMETICS"/>
    <x v="3"/>
    <x v="6"/>
    <x v="4"/>
    <n v="111369300"/>
    <n v="192333001424"/>
    <s v="CLINIQUE HIGH IMPACT MASCARA TRIO KJM1-01"/>
    <s v="EA"/>
    <n v="2"/>
    <n v="384"/>
    <n v="0"/>
    <n v="0"/>
    <n v="11"/>
    <n v="6"/>
  </r>
  <r>
    <x v="19"/>
    <s v="COSMETICS"/>
    <x v="0"/>
    <x v="6"/>
    <x v="0"/>
    <n v="111311620"/>
    <n v="888066086011"/>
    <s v="TOMFORD CONTOURING COMPACT SHADE01WN T6YX-01"/>
    <s v="EA"/>
    <n v="1"/>
    <n v="383"/>
    <n v="0"/>
    <n v="0"/>
    <n v="5"/>
    <n v="0"/>
  </r>
  <r>
    <x v="19"/>
    <s v="COSMETICS"/>
    <x v="1"/>
    <x v="6"/>
    <x v="0"/>
    <n v="111521921"/>
    <n v="887167464179"/>
    <s v="ESTEE LAUDER RE-NUTRIV ULTRA RADIANCE LIQUID MAKEUP SPF20 1W0 WARM PORCELAIN PC05-20"/>
    <s v="EA"/>
    <n v="1"/>
    <n v="383"/>
    <n v="0"/>
    <n v="0"/>
    <n v="5"/>
    <n v="0"/>
  </r>
  <r>
    <x v="19"/>
    <s v="COSMETICS"/>
    <x v="12"/>
    <x v="6"/>
    <x v="3"/>
    <n v="110334496"/>
    <n v="773602338993"/>
    <s v="MAC MINERALIZE SKINFINISH SOFT &amp; GENTLE MT1329"/>
    <s v="EA"/>
    <n v="3"/>
    <n v="381"/>
    <n v="0"/>
    <n v="0"/>
    <n v="5"/>
    <n v="204"/>
  </r>
  <r>
    <x v="19"/>
    <s v="COSMETICS"/>
    <x v="12"/>
    <x v="6"/>
    <x v="7"/>
    <n v="110334503"/>
    <n v="773602337101"/>
    <s v="MAC MINERALIZE SKINFINISH NATURAL DARK MT7E05"/>
    <s v="EA"/>
    <n v="3"/>
    <n v="381"/>
    <n v="0"/>
    <n v="0"/>
    <n v="29"/>
    <n v="0"/>
  </r>
  <r>
    <x v="19"/>
    <s v="COSMETICS"/>
    <x v="12"/>
    <x v="6"/>
    <x v="7"/>
    <n v="110334505"/>
    <n v="773602337156"/>
    <s v="MAC MINERALIZE SKINFINISH NATURAL MEDIUM DEEP MT7E-10"/>
    <s v="EA"/>
    <n v="3"/>
    <n v="381"/>
    <n v="0"/>
    <n v="0"/>
    <n v="7"/>
    <n v="0"/>
  </r>
  <r>
    <x v="19"/>
    <s v="COSMETICS"/>
    <x v="12"/>
    <x v="6"/>
    <x v="1"/>
    <n v="110532770"/>
    <n v="773602429899"/>
    <s v="MAC EXTRA DIMENSION SKINFINISH DOUBLE-GLEAM MLGK-19"/>
    <s v="EA"/>
    <n v="3"/>
    <n v="381"/>
    <n v="0"/>
    <n v="0"/>
    <n v="22"/>
    <n v="629"/>
  </r>
  <r>
    <x v="19"/>
    <s v="COSMETICS"/>
    <x v="1"/>
    <x v="5"/>
    <x v="1"/>
    <n v="111395599"/>
    <n v="887167412965"/>
    <s v="E LAUDER MICRO ESSENCE TREATMENT LOTION WITH SAKURA FERMENT 200ML P6GM-01"/>
    <s v="EA"/>
    <n v="1"/>
    <n v="380"/>
    <n v="0"/>
    <n v="0"/>
    <n v="10"/>
    <n v="82"/>
  </r>
  <r>
    <x v="19"/>
    <s v="COSMETICS"/>
    <x v="3"/>
    <x v="6"/>
    <x v="0"/>
    <n v="102110424"/>
    <n v="20714066116"/>
    <s v="CLINIQUE STAY MATTE SHEER PRESS PWD 645J-02"/>
    <s v="EA"/>
    <n v="3"/>
    <n v="378"/>
    <n v="0"/>
    <n v="0"/>
    <n v="7"/>
    <n v="52"/>
  </r>
  <r>
    <x v="19"/>
    <s v="COSMETICS"/>
    <x v="1"/>
    <x v="6"/>
    <x v="1"/>
    <n v="110121983"/>
    <n v="27131771944"/>
    <s v="E LAUDER SUMPTUOUS EXTREME MASCARA WGHW-01"/>
    <s v="EA"/>
    <n v="3"/>
    <n v="378"/>
    <n v="1"/>
    <n v="126"/>
    <n v="12"/>
    <n v="282"/>
  </r>
  <r>
    <x v="19"/>
    <s v="COSMETICS"/>
    <x v="1"/>
    <x v="6"/>
    <x v="0"/>
    <n v="110690028"/>
    <n v="887167263192"/>
    <s v="E LAUDER PURE COLOR LASH ENVY MASCARA 01 BLACK RJMH-01"/>
    <s v="EA"/>
    <n v="3"/>
    <n v="378"/>
    <n v="0"/>
    <n v="0"/>
    <n v="18"/>
    <n v="0"/>
  </r>
  <r>
    <x v="19"/>
    <s v="COSMETICS"/>
    <x v="12"/>
    <x v="6"/>
    <x v="7"/>
    <n v="110808215"/>
    <n v="773602510443"/>
    <s v="MAC EYES TIMES NINE AMBER SCN2-02"/>
    <s v="EA"/>
    <n v="3"/>
    <n v="378"/>
    <n v="0"/>
    <n v="0"/>
    <n v="31"/>
    <n v="59"/>
  </r>
  <r>
    <x v="19"/>
    <s v="COSMETICS"/>
    <x v="12"/>
    <x v="6"/>
    <x v="3"/>
    <n v="110808217"/>
    <n v="773602510436"/>
    <s v="MAC EYES TIMES NINE DUSKY ROSE SCN3-07"/>
    <s v="EA"/>
    <n v="3"/>
    <n v="378"/>
    <n v="0"/>
    <n v="0"/>
    <n v="10"/>
    <n v="0"/>
  </r>
  <r>
    <x v="19"/>
    <s v="COSMETICS"/>
    <x v="12"/>
    <x v="6"/>
    <x v="4"/>
    <n v="110808217"/>
    <n v="773602510436"/>
    <s v="MAC EYES TIMES NINE DUSKY ROSE SCN3-07"/>
    <s v="EA"/>
    <n v="3"/>
    <n v="378"/>
    <n v="0"/>
    <n v="0"/>
    <n v="11"/>
    <n v="0"/>
  </r>
  <r>
    <x v="19"/>
    <s v="COSMETICS"/>
    <x v="1"/>
    <x v="6"/>
    <x v="1"/>
    <n v="111399133"/>
    <n v="887167451810"/>
    <s v="E LAUDER SUMPTUOUS REBEL LENGTH LIFT MASCARA BLACK PAG0-01"/>
    <s v="EA"/>
    <n v="3"/>
    <n v="378"/>
    <n v="0"/>
    <n v="0"/>
    <n v="8"/>
    <n v="0"/>
  </r>
  <r>
    <x v="19"/>
    <s v="COSMETICS"/>
    <x v="12"/>
    <x v="6"/>
    <x v="7"/>
    <n v="102204653"/>
    <n v="773602037612"/>
    <s v="MAC SHEERTONE BLUSH PEACHES M39H 03"/>
    <s v="EA"/>
    <n v="4"/>
    <n v="376"/>
    <n v="0"/>
    <n v="0"/>
    <n v="37"/>
    <n v="67"/>
  </r>
  <r>
    <x v="19"/>
    <s v="COSMETICS"/>
    <x v="12"/>
    <x v="6"/>
    <x v="4"/>
    <n v="102204653"/>
    <n v="773602037612"/>
    <s v="MAC SHEERTONE BLUSH PEACHES M39H 03"/>
    <s v="EA"/>
    <n v="4"/>
    <n v="376"/>
    <n v="0"/>
    <n v="0"/>
    <n v="12"/>
    <n v="67"/>
  </r>
  <r>
    <x v="19"/>
    <s v="COSMETICS"/>
    <x v="12"/>
    <x v="6"/>
    <x v="7"/>
    <n v="102204668"/>
    <n v="773602067916"/>
    <s v="MAC SHEERTONE SHIMER BLUSH PEACHYKEEN M4RM 07"/>
    <s v="EA"/>
    <n v="4"/>
    <n v="376"/>
    <n v="1"/>
    <n v="94"/>
    <n v="32"/>
    <n v="5"/>
  </r>
  <r>
    <x v="19"/>
    <s v="COSMETICS"/>
    <x v="12"/>
    <x v="6"/>
    <x v="7"/>
    <n v="102208848"/>
    <n v="773602000760"/>
    <s v="MAC POWDER BLUSH MELBA M220-17"/>
    <s v="EA"/>
    <n v="4"/>
    <n v="376"/>
    <n v="0"/>
    <n v="0"/>
    <n v="37"/>
    <n v="33"/>
  </r>
  <r>
    <x v="19"/>
    <s v="COSMETICS"/>
    <x v="12"/>
    <x v="6"/>
    <x v="7"/>
    <n v="110102756"/>
    <n v="773602207145"/>
    <s v="MAC PRO LONGWEAR CONCEALER NC42 MGT9 05"/>
    <s v="EA"/>
    <n v="4"/>
    <n v="376"/>
    <n v="0"/>
    <n v="0"/>
    <n v="30"/>
    <n v="0"/>
  </r>
  <r>
    <x v="19"/>
    <s v="COSMETICS"/>
    <x v="12"/>
    <x v="6"/>
    <x v="7"/>
    <n v="110102759"/>
    <n v="773602207176"/>
    <s v="MAC PRO LONGWEAR CONCEALER NW15 MGT9 08"/>
    <s v="EA"/>
    <n v="4"/>
    <n v="376"/>
    <n v="0"/>
    <n v="0"/>
    <n v="1"/>
    <n v="0"/>
  </r>
  <r>
    <x v="19"/>
    <s v="COSMETICS"/>
    <x v="12"/>
    <x v="6"/>
    <x v="7"/>
    <n v="110288088"/>
    <n v="773602327034"/>
    <s v="MAC PRO LONGWEAR CONCEALER NC25 MGT9 16"/>
    <s v="EA"/>
    <n v="4"/>
    <n v="376"/>
    <n v="0"/>
    <n v="0"/>
    <n v="16"/>
    <n v="0"/>
  </r>
  <r>
    <x v="19"/>
    <s v="COSMETICS"/>
    <x v="12"/>
    <x v="6"/>
    <x v="7"/>
    <n v="111105546"/>
    <n v="773602526819"/>
    <s v="MAC STUDIO FIX 24-HOUR SMOOTH WEAR CONCEALER NC42 SF4X-06"/>
    <s v="EA"/>
    <n v="4"/>
    <n v="376"/>
    <n v="0"/>
    <n v="0"/>
    <n v="46"/>
    <n v="0"/>
  </r>
  <r>
    <x v="19"/>
    <s v="COSMETICS"/>
    <x v="12"/>
    <x v="6"/>
    <x v="7"/>
    <n v="110026760"/>
    <n v="773602139859"/>
    <s v="MAC LASHES M9WJ 01"/>
    <s v="EA"/>
    <n v="6"/>
    <n v="366"/>
    <n v="0"/>
    <n v="0"/>
    <n v="6"/>
    <n v="0"/>
  </r>
  <r>
    <x v="19"/>
    <s v="COSMETICS"/>
    <x v="0"/>
    <x v="6"/>
    <x v="0"/>
    <n v="110199318"/>
    <n v="888066011778"/>
    <s v="TOM FORD EXTREME MASCARA RAVEN T0TM-01"/>
    <s v="EA"/>
    <n v="2"/>
    <n v="366"/>
    <n v="0"/>
    <n v="0"/>
    <n v="15"/>
    <n v="44"/>
  </r>
  <r>
    <x v="19"/>
    <s v="COSMETICS"/>
    <x v="1"/>
    <x v="5"/>
    <x v="0"/>
    <n v="110473689"/>
    <n v="887167222243"/>
    <s v="E LAUDER ANR MICRO CLEANSING BALM 70ML REEY-01"/>
    <s v="EA"/>
    <n v="2"/>
    <n v="366"/>
    <n v="0"/>
    <n v="0"/>
    <n v="6"/>
    <n v="0"/>
  </r>
  <r>
    <x v="19"/>
    <s v="COSMETICS"/>
    <x v="1"/>
    <x v="5"/>
    <x v="1"/>
    <n v="110544282"/>
    <n v="887167223011"/>
    <s v="E LAUDER ANR CONCENTRATE RECOVER EYE MASK 4 PACK REGY-01"/>
    <s v="EA"/>
    <n v="2"/>
    <n v="366"/>
    <n v="0"/>
    <n v="0"/>
    <n v="6"/>
    <n v="2"/>
  </r>
  <r>
    <x v="19"/>
    <s v="COSMETICS"/>
    <x v="12"/>
    <x v="6"/>
    <x v="3"/>
    <n v="110443001"/>
    <n v="773602376124"/>
    <s v="MAC RETRO MATTE LIQUID LIPSTICK DANCE WITH ME MY3N-04"/>
    <s v="EA"/>
    <n v="4"/>
    <n v="364"/>
    <n v="0"/>
    <n v="0"/>
    <n v="1"/>
    <n v="553"/>
  </r>
  <r>
    <x v="19"/>
    <s v="COSMETICS"/>
    <x v="12"/>
    <x v="6"/>
    <x v="4"/>
    <n v="110443001"/>
    <n v="773602376124"/>
    <s v="MAC RETRO MATTE LIQUID LIPSTICK DANCE WITH ME MY3N-04"/>
    <s v="EA"/>
    <n v="4"/>
    <n v="364"/>
    <n v="0"/>
    <n v="0"/>
    <n v="10"/>
    <n v="553"/>
  </r>
  <r>
    <x v="19"/>
    <s v="COSMETICS"/>
    <x v="12"/>
    <x v="6"/>
    <x v="7"/>
    <n v="110443003"/>
    <n v="773602376131"/>
    <s v="MAC RETRO MATTE LIQUID LIPSTICK LADY-BE-GOOD MY3N-05"/>
    <s v="EA"/>
    <n v="4"/>
    <n v="364"/>
    <n v="0"/>
    <n v="0"/>
    <n v="10"/>
    <n v="0"/>
  </r>
  <r>
    <x v="19"/>
    <s v="COSMETICS"/>
    <x v="12"/>
    <x v="6"/>
    <x v="7"/>
    <n v="110557768"/>
    <n v="773602445257"/>
    <s v="MAC RETRO MATTE TOPPED WITH BRANDY MY3N-41"/>
    <s v="EA"/>
    <n v="4"/>
    <n v="364"/>
    <n v="0"/>
    <n v="0"/>
    <n v="17"/>
    <n v="0"/>
  </r>
  <r>
    <x v="19"/>
    <s v="COSMETICS"/>
    <x v="12"/>
    <x v="6"/>
    <x v="1"/>
    <n v="110557768"/>
    <n v="773602445257"/>
    <s v="MAC RETRO MATTE TOPPED WITH BRANDY MY3N-41"/>
    <s v="EA"/>
    <n v="4"/>
    <n v="364"/>
    <n v="2"/>
    <n v="182"/>
    <n v="7"/>
    <n v="0"/>
  </r>
  <r>
    <x v="19"/>
    <s v="COSMETICS"/>
    <x v="12"/>
    <x v="6"/>
    <x v="7"/>
    <n v="111051347"/>
    <n v="773602483860"/>
    <s v="MAC PLENTY OF POUT PLUMPING LIPSTICK LG PLE S8R3-01"/>
    <s v="EA"/>
    <n v="4"/>
    <n v="364"/>
    <n v="0"/>
    <n v="0"/>
    <n v="12"/>
    <n v="0"/>
  </r>
  <r>
    <x v="19"/>
    <s v="COSMETICS"/>
    <x v="12"/>
    <x v="6"/>
    <x v="3"/>
    <n v="102204673"/>
    <n v="773602008711"/>
    <s v="MAC EYE KOHL SMOLDER M1XG-01"/>
    <s v="EA"/>
    <n v="5"/>
    <n v="360"/>
    <n v="0"/>
    <n v="0"/>
    <n v="14"/>
    <n v="216"/>
  </r>
  <r>
    <x v="19"/>
    <s v="COSMETICS"/>
    <x v="12"/>
    <x v="6"/>
    <x v="7"/>
    <n v="102204971"/>
    <n v="773602066414"/>
    <s v="MAC LIP PENCIL DERVISH M380-51"/>
    <s v="EA"/>
    <n v="5"/>
    <n v="360"/>
    <n v="0"/>
    <n v="0"/>
    <n v="13"/>
    <n v="0"/>
  </r>
  <r>
    <x v="19"/>
    <s v="COSMETICS"/>
    <x v="12"/>
    <x v="6"/>
    <x v="7"/>
    <n v="110517514"/>
    <n v="773602430093"/>
    <s v="MAC LIP PENCIL BURGUNDY S4W9-33"/>
    <s v="EA"/>
    <n v="5"/>
    <n v="360"/>
    <n v="0"/>
    <n v="0"/>
    <n v="28"/>
    <n v="0"/>
  </r>
  <r>
    <x v="19"/>
    <s v="COSMETICS"/>
    <x v="11"/>
    <x v="6"/>
    <x v="0"/>
    <n v="110858829"/>
    <n v="747930066972"/>
    <s v="LA MER THE SKINCOLOR POWDER TRANSLUCENT 5G5H-01"/>
    <s v="EA"/>
    <n v="1"/>
    <n v="359"/>
    <n v="0"/>
    <n v="0"/>
    <n v="12"/>
    <n v="0"/>
  </r>
  <r>
    <x v="19"/>
    <s v="COSMETICS"/>
    <x v="3"/>
    <x v="5"/>
    <x v="0"/>
    <n v="110859411"/>
    <n v="20714940669"/>
    <s v="CLINIQUE CFM CLEANSE AND HYDRATE SET OILY SKIN K9KW-01"/>
    <s v="EA"/>
    <n v="2"/>
    <n v="358"/>
    <n v="0"/>
    <n v="0"/>
    <n v="0"/>
    <n v="0"/>
  </r>
  <r>
    <x v="19"/>
    <s v="COSMETICS"/>
    <x v="12"/>
    <x v="6"/>
    <x v="7"/>
    <n v="102208843"/>
    <n v="773602000708"/>
    <s v="MAC POWDER BLUSH DESERT ROSE M220-11"/>
    <s v="EA"/>
    <n v="4"/>
    <n v="356"/>
    <n v="0"/>
    <n v="0"/>
    <n v="0"/>
    <n v="0"/>
  </r>
  <r>
    <x v="19"/>
    <s v="COSMETICS"/>
    <x v="12"/>
    <x v="6"/>
    <x v="1"/>
    <n v="111488355"/>
    <n v="773602553365"/>
    <s v="MAC STARRY-EYED KIT: NEUTRAL SH99-Y9"/>
    <s v="EA"/>
    <n v="2"/>
    <n v="352"/>
    <n v="0"/>
    <n v="0"/>
    <n v="11"/>
    <n v="0"/>
  </r>
  <r>
    <x v="19"/>
    <s v="COSMETICS"/>
    <x v="13"/>
    <x v="6"/>
    <x v="1"/>
    <n v="110352435"/>
    <n v="716170131764"/>
    <s v="B BROWN SKIN WEIGHTLESS POWDER FOUNDATION NATURAL EATA-04"/>
    <s v="EA"/>
    <n v="2"/>
    <n v="350"/>
    <n v="0"/>
    <n v="0"/>
    <n v="8"/>
    <n v="0"/>
  </r>
  <r>
    <x v="19"/>
    <s v="COSMETICS"/>
    <x v="13"/>
    <x v="6"/>
    <x v="1"/>
    <n v="110352436"/>
    <n v="716170131849"/>
    <s v="B BROWN SKIN WEIGHTLESS POWDER FOUNDATION WARM NATURAL EATA-12"/>
    <s v="EA"/>
    <n v="2"/>
    <n v="350"/>
    <n v="0"/>
    <n v="0"/>
    <n v="17"/>
    <n v="48"/>
  </r>
  <r>
    <x v="19"/>
    <s v="COSMETICS"/>
    <x v="13"/>
    <x v="6"/>
    <x v="1"/>
    <n v="110352437"/>
    <n v="716170131771"/>
    <s v="B BROWN SKIN WEIGHTLESS POWDER FOUNDATION HONEY EATA-05"/>
    <s v="EA"/>
    <n v="2"/>
    <n v="350"/>
    <n v="0"/>
    <n v="0"/>
    <n v="17"/>
    <n v="23"/>
  </r>
  <r>
    <x v="19"/>
    <s v="COSMETICS"/>
    <x v="12"/>
    <x v="6"/>
    <x v="7"/>
    <n v="111531850"/>
    <n v="773602561735"/>
    <s v="MAC LIPSTICK COCKNEY SHXT-G7"/>
    <s v="EA"/>
    <n v="4"/>
    <n v="348"/>
    <n v="0"/>
    <n v="0"/>
    <n v="29"/>
    <n v="311"/>
  </r>
  <r>
    <x v="19"/>
    <s v="COSMETICS"/>
    <x v="3"/>
    <x v="5"/>
    <x v="0"/>
    <n v="111154119"/>
    <n v="20714984755"/>
    <s v="CLINIQUE ID DDML LINES &amp; WRINKLES KHAR-01"/>
    <s v="EA"/>
    <n v="2"/>
    <n v="346"/>
    <n v="0"/>
    <n v="0"/>
    <n v="6"/>
    <n v="0"/>
  </r>
  <r>
    <x v="19"/>
    <s v="COSMETICS"/>
    <x v="3"/>
    <x v="5"/>
    <x v="0"/>
    <n v="111154122"/>
    <n v="20714984878"/>
    <s v="CLINIQUE ID DDMG UNEVEN SKINTONE KHC1-01"/>
    <s v="EA"/>
    <n v="2"/>
    <n v="346"/>
    <n v="0"/>
    <n v="0"/>
    <n v="0"/>
    <n v="0"/>
  </r>
  <r>
    <x v="19"/>
    <s v="COSMETICS"/>
    <x v="1"/>
    <x v="6"/>
    <x v="0"/>
    <n v="111166478"/>
    <n v="887167446335"/>
    <s v="ESTEE LAUDER DOUBLE WEAR STAY-IN-PLACE POWDER SPF10 1N2 ECRU P9AT-16"/>
    <s v="EA"/>
    <n v="2"/>
    <n v="346"/>
    <n v="0"/>
    <n v="0"/>
    <n v="0"/>
    <n v="0"/>
  </r>
  <r>
    <x v="19"/>
    <s v="COSMETICS"/>
    <x v="1"/>
    <x v="6"/>
    <x v="0"/>
    <n v="111166482"/>
    <n v="887167439269"/>
    <s v="ESTEE LAUDER DOUBLE WEAR STAY-IN-PLACE POWDER SPF10 2C3 FRESCO P9AT-01"/>
    <s v="EA"/>
    <n v="2"/>
    <n v="346"/>
    <n v="0"/>
    <n v="0"/>
    <n v="18"/>
    <n v="0"/>
  </r>
  <r>
    <x v="19"/>
    <s v="COSMETICS"/>
    <x v="1"/>
    <x v="5"/>
    <x v="0"/>
    <n v="111249552"/>
    <n v="887167410138"/>
    <s v="ESTEE LAUDER PERFECTIONIST PRO UV FLUID SPF45 30ML P64H-01"/>
    <s v="EA"/>
    <n v="2"/>
    <n v="346"/>
    <n v="1"/>
    <n v="173"/>
    <n v="14"/>
    <n v="45"/>
  </r>
  <r>
    <x v="19"/>
    <s v="COSMETICS"/>
    <x v="3"/>
    <x v="5"/>
    <x v="5"/>
    <n v="111369483"/>
    <n v="20714947569"/>
    <s v="CLINIQUE GREAT SKIN ALWAYS KAEG-01"/>
    <s v="EA"/>
    <n v="1"/>
    <n v="346"/>
    <n v="0"/>
    <n v="0"/>
    <n v="2"/>
    <n v="0"/>
  </r>
  <r>
    <x v="19"/>
    <s v="COSMETICS"/>
    <x v="3"/>
    <x v="5"/>
    <x v="4"/>
    <n v="111543726"/>
    <n v="192333028520"/>
    <s v="CLINIQUE CLINIQUE ID DDHJ COMPROMISED SKIN CARTRIDGE KOREA EXCLUSIVE 125ML KN59-01"/>
    <s v="EA"/>
    <n v="2"/>
    <n v="346"/>
    <n v="0"/>
    <n v="0"/>
    <n v="0"/>
    <n v="0"/>
  </r>
  <r>
    <x v="19"/>
    <s v="COSMETICS"/>
    <x v="3"/>
    <x v="5"/>
    <x v="0"/>
    <n v="111543728"/>
    <n v="192333017142"/>
    <s v="CLINIQUE CLINIQUE ID DDHJ ACC REACTIVE SKIN 125ML KLNR-01"/>
    <s v="EA"/>
    <n v="2"/>
    <n v="346"/>
    <n v="1"/>
    <n v="173"/>
    <n v="11"/>
    <n v="0"/>
  </r>
  <r>
    <x v="19"/>
    <s v="COSMETICS"/>
    <x v="1"/>
    <x v="6"/>
    <x v="0"/>
    <n v="102210059"/>
    <n v="27131495284"/>
    <s v="E LAUDER DW ZERO SMDG MASCARA 9LL7 01"/>
    <s v="EA"/>
    <n v="3"/>
    <n v="345"/>
    <n v="0"/>
    <n v="0"/>
    <n v="21"/>
    <n v="28"/>
  </r>
  <r>
    <x v="19"/>
    <s v="COSMETICS"/>
    <x v="1"/>
    <x v="5"/>
    <x v="4"/>
    <n v="110253859"/>
    <n v="27131987857"/>
    <s v="E LAUDER PERFECTLY CLEAN CREAM CLEANSER MOISTURE MASK 150ML YCE8-01"/>
    <s v="EA"/>
    <n v="3"/>
    <n v="345"/>
    <n v="0"/>
    <n v="0"/>
    <n v="11"/>
    <n v="0"/>
  </r>
  <r>
    <x v="19"/>
    <s v="COSMETICS"/>
    <x v="11"/>
    <x v="5"/>
    <x v="1"/>
    <n v="110275688"/>
    <n v="747930040330"/>
    <s v="CREME DE LA MER THE TONIC 200ML 523M-01"/>
    <s v="EA"/>
    <n v="1"/>
    <n v="345"/>
    <n v="0"/>
    <n v="0"/>
    <n v="23"/>
    <n v="239"/>
  </r>
  <r>
    <x v="19"/>
    <s v="COSMETICS"/>
    <x v="11"/>
    <x v="5"/>
    <x v="3"/>
    <n v="110275688"/>
    <n v="747930040330"/>
    <s v="CREME DE LA MER THE TONIC 200ML 523M-01"/>
    <s v="EA"/>
    <n v="1"/>
    <n v="345"/>
    <n v="0"/>
    <n v="0"/>
    <n v="32"/>
    <n v="239"/>
  </r>
  <r>
    <x v="19"/>
    <s v="COSMETICS"/>
    <x v="11"/>
    <x v="5"/>
    <x v="0"/>
    <n v="110504495"/>
    <n v="747930069362"/>
    <s v="CREME DE LA MER THE CLEANSING MICELLAR WATER 200ML 5H1P-01"/>
    <s v="EA"/>
    <n v="1"/>
    <n v="345"/>
    <n v="0"/>
    <n v="0"/>
    <n v="12"/>
    <n v="0"/>
  </r>
  <r>
    <x v="19"/>
    <s v="COSMETICS"/>
    <x v="12"/>
    <x v="6"/>
    <x v="7"/>
    <n v="111114972"/>
    <n v="773602426881"/>
    <s v="MAC POWDER KISS LIPSTICK SULTRINESS S4K0-13"/>
    <s v="EA"/>
    <n v="4"/>
    <n v="344"/>
    <n v="0"/>
    <n v="0"/>
    <n v="5"/>
    <n v="0"/>
  </r>
  <r>
    <x v="19"/>
    <s v="COSMETICS"/>
    <x v="12"/>
    <x v="6"/>
    <x v="3"/>
    <n v="102204755"/>
    <n v="773602044832"/>
    <s v="MAC LIQUD LINER BOOT BLACK M1G6 01"/>
    <s v="EA"/>
    <n v="4"/>
    <n v="340"/>
    <n v="1"/>
    <n v="85"/>
    <n v="20"/>
    <n v="506"/>
  </r>
  <r>
    <x v="19"/>
    <s v="COSMETICS"/>
    <x v="12"/>
    <x v="6"/>
    <x v="4"/>
    <n v="102204755"/>
    <n v="773602044832"/>
    <s v="MAC LIQUD LINER BOOT BLACK M1G6 01"/>
    <s v="EA"/>
    <n v="4"/>
    <n v="340"/>
    <n v="0"/>
    <n v="0"/>
    <n v="23"/>
    <n v="506"/>
  </r>
  <r>
    <x v="19"/>
    <s v="COSMETICS"/>
    <x v="12"/>
    <x v="6"/>
    <x v="7"/>
    <n v="102208895"/>
    <n v="773602011711"/>
    <s v="MAC CONCEALER NC15 M45018"/>
    <s v="EA"/>
    <n v="4"/>
    <n v="340"/>
    <n v="0"/>
    <n v="0"/>
    <n v="0"/>
    <n v="0"/>
  </r>
  <r>
    <x v="19"/>
    <s v="COSMETICS"/>
    <x v="12"/>
    <x v="6"/>
    <x v="7"/>
    <n v="102208896"/>
    <n v="773602044573"/>
    <s v="MAC CONCEALER NC20 M45026"/>
    <s v="EA"/>
    <n v="4"/>
    <n v="340"/>
    <n v="0"/>
    <n v="0"/>
    <n v="0"/>
    <n v="0"/>
  </r>
  <r>
    <x v="19"/>
    <s v="COSMETICS"/>
    <x v="12"/>
    <x v="6"/>
    <x v="7"/>
    <n v="102208900"/>
    <n v="773602059775"/>
    <s v="MAC STUDIO FINISH CONCEALER NC45 M45029"/>
    <s v="EA"/>
    <n v="4"/>
    <n v="340"/>
    <n v="0"/>
    <n v="0"/>
    <n v="32"/>
    <n v="0"/>
  </r>
  <r>
    <x v="19"/>
    <s v="COSMETICS"/>
    <x v="3"/>
    <x v="5"/>
    <x v="0"/>
    <n v="110316662"/>
    <n v="20714672072"/>
    <s v="CLINIQUE FOR MEN FACE WASH 200ML Z4KH-01"/>
    <s v="EA"/>
    <n v="4"/>
    <n v="340"/>
    <n v="0"/>
    <n v="0"/>
    <n v="3"/>
    <n v="0"/>
  </r>
  <r>
    <x v="19"/>
    <s v="COSMETICS"/>
    <x v="3"/>
    <x v="6"/>
    <x v="0"/>
    <n v="110429051"/>
    <n v="20714780999"/>
    <s v="CLINIQUE LIP POP TRIO ZKHY-01"/>
    <s v="EA"/>
    <n v="2"/>
    <n v="340"/>
    <n v="0"/>
    <n v="0"/>
    <n v="11"/>
    <n v="11"/>
  </r>
  <r>
    <x v="19"/>
    <s v="COSMETICS"/>
    <x v="3"/>
    <x v="6"/>
    <x v="4"/>
    <n v="110429051"/>
    <n v="20714780999"/>
    <s v="CLINIQUE LIP POP TRIO ZKHY-01"/>
    <s v="EA"/>
    <n v="2"/>
    <n v="340"/>
    <n v="0"/>
    <n v="0"/>
    <n v="5"/>
    <n v="11"/>
  </r>
  <r>
    <x v="19"/>
    <s v="COSMETICS"/>
    <x v="12"/>
    <x v="6"/>
    <x v="7"/>
    <n v="111114984"/>
    <n v="773602522071"/>
    <s v="MAC POWDER KISS LIPSTICK DEVOTED TO CHILI S4K0-31"/>
    <s v="EA"/>
    <n v="4"/>
    <n v="340"/>
    <n v="0"/>
    <n v="0"/>
    <n v="38"/>
    <n v="813"/>
  </r>
  <r>
    <x v="19"/>
    <s v="COSMETICS"/>
    <x v="12"/>
    <x v="6"/>
    <x v="4"/>
    <n v="111488368"/>
    <n v="773602543908"/>
    <s v="MAC LIQUIDLAST 24-HOUR WATERPROOF LINER POINT BLACKSGFK-03"/>
    <s v="EA"/>
    <n v="4"/>
    <n v="340"/>
    <n v="0"/>
    <n v="0"/>
    <n v="14"/>
    <n v="251"/>
  </r>
  <r>
    <x v="19"/>
    <s v="COSMETICS"/>
    <x v="12"/>
    <x v="6"/>
    <x v="1"/>
    <n v="110039869"/>
    <n v="773602161706"/>
    <s v="MAC PREP+PRIME TRANS FINISH POWDER MC96 01"/>
    <s v="EA"/>
    <n v="3"/>
    <n v="339"/>
    <n v="0"/>
    <n v="0"/>
    <n v="16"/>
    <n v="8"/>
  </r>
  <r>
    <x v="19"/>
    <s v="COSMETICS"/>
    <x v="12"/>
    <x v="6"/>
    <x v="7"/>
    <n v="110338079"/>
    <n v="773602337958"/>
    <s v="MAC MINERALIZE BLUSH LOVE JOY MT1N-44"/>
    <s v="EA"/>
    <n v="3"/>
    <n v="339"/>
    <n v="0"/>
    <n v="0"/>
    <n v="22"/>
    <n v="0"/>
  </r>
  <r>
    <x v="19"/>
    <s v="COSMETICS"/>
    <x v="12"/>
    <x v="6"/>
    <x v="7"/>
    <n v="110338083"/>
    <n v="773602337897"/>
    <s v="MAC MINERALIZE BLUSH WARM SOUL MT1N-46"/>
    <s v="EA"/>
    <n v="3"/>
    <n v="339"/>
    <n v="1"/>
    <n v="113"/>
    <n v="28"/>
    <n v="0"/>
  </r>
  <r>
    <x v="19"/>
    <s v="COSMETICS"/>
    <x v="1"/>
    <x v="6"/>
    <x v="0"/>
    <n v="110522837"/>
    <n v="887167251014"/>
    <s v="E LAUDER THE BROW MULTI-TASKER DARK BRUNETTE RH8G-04"/>
    <s v="EA"/>
    <n v="3"/>
    <n v="339"/>
    <n v="0"/>
    <n v="0"/>
    <n v="-1"/>
    <n v="0"/>
  </r>
  <r>
    <x v="19"/>
    <s v="COSMETICS"/>
    <x v="12"/>
    <x v="6"/>
    <x v="4"/>
    <n v="110576198"/>
    <n v="773602447268"/>
    <s v="MAC EXTRA DIMENSION BLUSH HUSHED TONE S611-14"/>
    <s v="EA"/>
    <n v="3"/>
    <n v="339"/>
    <n v="0"/>
    <n v="0"/>
    <n v="0"/>
    <n v="0"/>
  </r>
  <r>
    <x v="19"/>
    <s v="COSMETICS"/>
    <x v="12"/>
    <x v="6"/>
    <x v="4"/>
    <n v="110576199"/>
    <n v="773602447275"/>
    <s v="MAC EXTRA DIMENSION BLUSH FAUX SURE! S611-15"/>
    <s v="EA"/>
    <n v="3"/>
    <n v="339"/>
    <n v="0"/>
    <n v="0"/>
    <n v="7"/>
    <n v="0"/>
  </r>
  <r>
    <x v="19"/>
    <s v="COSMETICS"/>
    <x v="12"/>
    <x v="6"/>
    <x v="1"/>
    <n v="110951014"/>
    <n v="773602471157"/>
    <s v="MAC #224S TAPERED BLENDING BRUSH S7JY-01"/>
    <s v="EA"/>
    <n v="3"/>
    <n v="339"/>
    <n v="0"/>
    <n v="0"/>
    <n v="2"/>
    <n v="0"/>
  </r>
  <r>
    <x v="19"/>
    <s v="COSMETICS"/>
    <x v="13"/>
    <x v="6"/>
    <x v="1"/>
    <n v="111399409"/>
    <n v="716170226897"/>
    <s v="BOBBI BROWN DARK BROW KIT EM6X-03"/>
    <s v="EA"/>
    <n v="2"/>
    <n v="336"/>
    <n v="0"/>
    <n v="0"/>
    <n v="4"/>
    <n v="101"/>
  </r>
  <r>
    <x v="19"/>
    <s v="COSMETICS"/>
    <x v="12"/>
    <x v="6"/>
    <x v="7"/>
    <n v="102208933"/>
    <n v="773602102884"/>
    <s v="MAC LIP CONDITIONER M6H301"/>
    <s v="EA"/>
    <n v="5"/>
    <n v="335"/>
    <n v="0"/>
    <n v="0"/>
    <n v="39"/>
    <n v="0"/>
  </r>
  <r>
    <x v="19"/>
    <s v="COSMETICS"/>
    <x v="11"/>
    <x v="6"/>
    <x v="0"/>
    <n v="110858830"/>
    <n v="747930089063"/>
    <s v="LA MER THE SHEER PRESSED POWDER TRANSLUCENT 5LL3-02"/>
    <s v="EA"/>
    <n v="1"/>
    <n v="335"/>
    <n v="0"/>
    <n v="0"/>
    <n v="2"/>
    <n v="0"/>
  </r>
  <r>
    <x v="19"/>
    <s v="COSMETICS"/>
    <x v="11"/>
    <x v="6"/>
    <x v="1"/>
    <n v="110858830"/>
    <n v="747930089063"/>
    <s v="LA MER THE SHEER PRESSED POWDER TRANSLUCENT 5LL3-02"/>
    <s v="EA"/>
    <n v="1"/>
    <n v="335"/>
    <n v="0"/>
    <n v="0"/>
    <n v="1"/>
    <n v="0"/>
  </r>
  <r>
    <x v="19"/>
    <s v="COSMETICS"/>
    <x v="1"/>
    <x v="5"/>
    <x v="0"/>
    <n v="111166467"/>
    <n v="887167368651"/>
    <s v="E LAUDER RESILIENCE MULTI EFFECT TRI PEPTIDE FACE &amp; NECK CRME DRY SKIN P1G5-01"/>
    <s v="EA"/>
    <n v="1"/>
    <n v="335"/>
    <n v="0"/>
    <n v="0"/>
    <n v="15"/>
    <n v="25"/>
  </r>
  <r>
    <x v="19"/>
    <s v="COSMETICS"/>
    <x v="13"/>
    <x v="6"/>
    <x v="1"/>
    <n v="110234404"/>
    <n v="716170064826"/>
    <s v="BOBBI BROWN FOUNDATION SPF 15 WARM NATURAL E2LE-12"/>
    <s v="EA"/>
    <n v="2"/>
    <n v="332"/>
    <n v="0"/>
    <n v="0"/>
    <n v="0"/>
    <n v="15"/>
  </r>
  <r>
    <x v="19"/>
    <s v="COSMETICS"/>
    <x v="12"/>
    <x v="6"/>
    <x v="3"/>
    <n v="110823913"/>
    <n v="773602470969"/>
    <s v="MAC #150S LARGE POWDER BRUSH S7JE-01"/>
    <s v="EA"/>
    <n v="2"/>
    <n v="332"/>
    <n v="0"/>
    <n v="0"/>
    <n v="9"/>
    <n v="46"/>
  </r>
  <r>
    <x v="19"/>
    <s v="COSMETICS"/>
    <x v="12"/>
    <x v="6"/>
    <x v="4"/>
    <n v="110823913"/>
    <n v="773602470969"/>
    <s v="MAC #150S LARGE POWDER BRUSH S7JE-01"/>
    <s v="EA"/>
    <n v="2"/>
    <n v="332"/>
    <n v="0"/>
    <n v="0"/>
    <n v="28"/>
    <n v="46"/>
  </r>
  <r>
    <x v="19"/>
    <s v="COSMETICS"/>
    <x v="13"/>
    <x v="6"/>
    <x v="1"/>
    <n v="110889884"/>
    <n v="716170064765"/>
    <s v="B BROWN FOUNDATION SPF15 30ML GOLDEN E2LE-06"/>
    <s v="EA"/>
    <n v="2"/>
    <n v="332"/>
    <n v="0"/>
    <n v="0"/>
    <n v="5"/>
    <n v="0"/>
  </r>
  <r>
    <x v="19"/>
    <s v="COSMETICS"/>
    <x v="12"/>
    <x v="6"/>
    <x v="7"/>
    <n v="111354763"/>
    <n v="773602535620"/>
    <s v="MAC LIPSTICK UNE CARESSE SFMJ-HL"/>
    <s v="EA"/>
    <n v="4"/>
    <n v="332"/>
    <n v="0"/>
    <n v="0"/>
    <n v="73"/>
    <n v="1077"/>
  </r>
  <r>
    <x v="19"/>
    <s v="COSMETICS"/>
    <x v="1"/>
    <x v="6"/>
    <x v="0"/>
    <n v="111548476"/>
    <n v="887167508149"/>
    <s v="ESTEE LAUDER PURE COLOR ENVY TRIO LIPSTICK CNY LIMITED EDITION PJFA-01"/>
    <s v="EA"/>
    <n v="1"/>
    <n v="330"/>
    <n v="0"/>
    <n v="0"/>
    <n v="41"/>
    <n v="138"/>
  </r>
  <r>
    <x v="19"/>
    <s v="COSMETICS"/>
    <x v="1"/>
    <x v="6"/>
    <x v="1"/>
    <n v="111548476"/>
    <n v="887167508149"/>
    <s v="ESTEE LAUDER PURE COLOR ENVY TRIO LIPSTICK CNY LIMITED EDITION PJFA-01"/>
    <s v="EA"/>
    <n v="1"/>
    <n v="330"/>
    <n v="0"/>
    <n v="0"/>
    <n v="18"/>
    <n v="138"/>
  </r>
  <r>
    <x v="19"/>
    <s v="COSMETICS"/>
    <x v="13"/>
    <x v="5"/>
    <x v="1"/>
    <n v="110281815"/>
    <n v="716170119601"/>
    <s v="BOBBI BROWN EXTRA REPAIR MOISTURE CREAM 50ML E9TF-01"/>
    <s v="EA"/>
    <n v="1"/>
    <n v="328"/>
    <n v="0"/>
    <n v="0"/>
    <n v="2"/>
    <n v="27"/>
  </r>
  <r>
    <x v="19"/>
    <s v="COSMETICS"/>
    <x v="0"/>
    <x v="6"/>
    <x v="0"/>
    <n v="110199367"/>
    <n v="888066011044"/>
    <s v="TOM FORD EYE COLOR QUAD GOLDEN MINK T0T9-01"/>
    <s v="EA"/>
    <n v="1"/>
    <n v="326"/>
    <n v="0"/>
    <n v="0"/>
    <n v="18"/>
    <n v="33"/>
  </r>
  <r>
    <x v="19"/>
    <s v="COSMETICS"/>
    <x v="0"/>
    <x v="6"/>
    <x v="1"/>
    <n v="110199367"/>
    <n v="888066011044"/>
    <s v="TOM FORD EYE COLOR QUAD GOLDEN MINK T0T9-01"/>
    <s v="EA"/>
    <n v="1"/>
    <n v="326"/>
    <n v="1"/>
    <n v="326"/>
    <n v="5"/>
    <n v="33"/>
  </r>
  <r>
    <x v="19"/>
    <s v="COSMETICS"/>
    <x v="0"/>
    <x v="6"/>
    <x v="0"/>
    <n v="110281698"/>
    <n v="888066018531"/>
    <s v="TOM FORD EYE COLOR QUAD SEDUCTIVE ROSE T0T9-12"/>
    <s v="EA"/>
    <n v="1"/>
    <n v="326"/>
    <n v="0"/>
    <n v="0"/>
    <n v="10"/>
    <n v="0"/>
  </r>
  <r>
    <x v="19"/>
    <s v="COSMETICS"/>
    <x v="0"/>
    <x v="6"/>
    <x v="0"/>
    <n v="110351682"/>
    <n v="888066035118"/>
    <s v="TOM FORD EYE COLOR QUAD NUDE DIP T1EL-03"/>
    <s v="EA"/>
    <n v="1"/>
    <n v="326"/>
    <n v="0"/>
    <n v="0"/>
    <n v="5"/>
    <n v="4"/>
  </r>
  <r>
    <x v="19"/>
    <s v="COSMETICS"/>
    <x v="0"/>
    <x v="6"/>
    <x v="1"/>
    <n v="110470450"/>
    <n v="888066053457"/>
    <s v="TOM FORD EYE COLOR QUAD DISCO DUST T0T9-20"/>
    <s v="EA"/>
    <n v="1"/>
    <n v="326"/>
    <n v="0"/>
    <n v="0"/>
    <n v="8"/>
    <n v="44"/>
  </r>
  <r>
    <x v="19"/>
    <s v="COSMETICS"/>
    <x v="0"/>
    <x v="6"/>
    <x v="0"/>
    <n v="110470456"/>
    <n v="888066053488"/>
    <s v="TOM FORD EYE COLOR QUAD HONEYMOON T1EL-04"/>
    <s v="EA"/>
    <n v="1"/>
    <n v="326"/>
    <n v="0"/>
    <n v="0"/>
    <n v="19"/>
    <n v="32"/>
  </r>
  <r>
    <x v="19"/>
    <s v="COSMETICS"/>
    <x v="0"/>
    <x v="6"/>
    <x v="1"/>
    <n v="111451895"/>
    <n v="888066095617"/>
    <s v="TOM FORD SOLEIL EYE CLR QUA-02 T7RF-02"/>
    <s v="EA"/>
    <n v="1"/>
    <n v="326"/>
    <n v="0"/>
    <n v="0"/>
    <n v="2"/>
    <n v="28"/>
  </r>
  <r>
    <x v="19"/>
    <s v="COSMETICS"/>
    <x v="1"/>
    <x v="6"/>
    <x v="0"/>
    <n v="102107951"/>
    <n v="27131187066"/>
    <s v="ESTEE LAUDER DBL WEAR STAY IN PLACE MAKE UP 1G5Y-04"/>
    <s v="EA"/>
    <n v="2"/>
    <n v="324"/>
    <n v="0"/>
    <n v="0"/>
    <n v="8"/>
    <n v="3"/>
  </r>
  <r>
    <x v="19"/>
    <s v="COSMETICS"/>
    <x v="1"/>
    <x v="6"/>
    <x v="0"/>
    <n v="103093796"/>
    <n v="27131187073"/>
    <s v="E LAUDER DOUBLEWEAR STAY IN PLACE MAKEUP SHELL BEIGE 1G5Y-05"/>
    <s v="EA"/>
    <n v="2"/>
    <n v="324"/>
    <n v="0"/>
    <n v="0"/>
    <n v="13"/>
    <n v="51"/>
  </r>
  <r>
    <x v="19"/>
    <s v="COSMETICS"/>
    <x v="1"/>
    <x v="6"/>
    <x v="4"/>
    <n v="103093796"/>
    <n v="27131187073"/>
    <s v="E LAUDER DOUBLEWEAR STAY IN PLACE MAKEUP SHELL BEIGE 1G5Y-05"/>
    <s v="EA"/>
    <n v="2"/>
    <n v="324"/>
    <n v="0"/>
    <n v="0"/>
    <n v="10"/>
    <n v="51"/>
  </r>
  <r>
    <x v="19"/>
    <s v="COSMETICS"/>
    <x v="1"/>
    <x v="6"/>
    <x v="1"/>
    <n v="110222241"/>
    <n v="27131392330"/>
    <s v="E LAUDER DWEAR STAY-IN-PLACE LIQUID MAKEUP SPF10 ECRU 1G5Y-16"/>
    <s v="EA"/>
    <n v="2"/>
    <n v="324"/>
    <n v="0"/>
    <n v="0"/>
    <n v="9"/>
    <n v="13"/>
  </r>
  <r>
    <x v="19"/>
    <s v="COSMETICS"/>
    <x v="1"/>
    <x v="6"/>
    <x v="4"/>
    <n v="110222241"/>
    <n v="27131392330"/>
    <s v="E LAUDER DWEAR STAY-IN-PLACE LIQUID MAKEUP SPF10 ECRU 1G5Y-16"/>
    <s v="EA"/>
    <n v="2"/>
    <n v="324"/>
    <n v="0"/>
    <n v="0"/>
    <n v="6"/>
    <n v="13"/>
  </r>
  <r>
    <x v="19"/>
    <s v="COSMETICS"/>
    <x v="1"/>
    <x v="6"/>
    <x v="13"/>
    <n v="110222243"/>
    <n v="27131816652"/>
    <s v="E LAUDER DWEAR STAY-IN-PLACE LIQUID MAKEUP SPF10 COOL BONE 1G5Y-66"/>
    <s v="EA"/>
    <n v="2"/>
    <n v="324"/>
    <n v="0"/>
    <n v="0"/>
    <n v="0"/>
    <n v="383"/>
  </r>
  <r>
    <x v="19"/>
    <s v="COSMETICS"/>
    <x v="1"/>
    <x v="6"/>
    <x v="0"/>
    <n v="110222244"/>
    <n v="27131934998"/>
    <s v="E LAUDER DWEAR STAY-IN-PLACE LIQUID MAKEUP SPF10 PURE BEIGE 1G5Y-77"/>
    <s v="EA"/>
    <n v="2"/>
    <n v="324"/>
    <n v="0"/>
    <n v="0"/>
    <n v="9"/>
    <n v="0"/>
  </r>
  <r>
    <x v="19"/>
    <s v="COSMETICS"/>
    <x v="1"/>
    <x v="6"/>
    <x v="0"/>
    <n v="110222248"/>
    <n v="27131977520"/>
    <s v="E LAUDER DWEAR STAY-IN-PLACE LIQUID MAKEUP SPF10 CASHEW 1G5Y-93"/>
    <s v="EA"/>
    <n v="2"/>
    <n v="324"/>
    <n v="0"/>
    <n v="0"/>
    <n v="10"/>
    <n v="0"/>
  </r>
  <r>
    <x v="19"/>
    <s v="COSMETICS"/>
    <x v="13"/>
    <x v="6"/>
    <x v="1"/>
    <n v="110229083"/>
    <n v="716170042664"/>
    <s v="BOBBI BROWN FOUNDATION BRUSH E3CA-01"/>
    <s v="EA"/>
    <n v="2"/>
    <n v="324"/>
    <n v="0"/>
    <n v="0"/>
    <n v="1"/>
    <n v="0"/>
  </r>
  <r>
    <x v="19"/>
    <s v="COSMETICS"/>
    <x v="1"/>
    <x v="6"/>
    <x v="0"/>
    <n v="110424442"/>
    <n v="27131977575"/>
    <s v="E LAUDER DWEAR STAY-IN-PLACE MAKEUP SPF10 4N2 SPICED SAND 1G5Y-98"/>
    <s v="EA"/>
    <n v="2"/>
    <n v="324"/>
    <n v="0"/>
    <n v="0"/>
    <n v="5"/>
    <n v="0"/>
  </r>
  <r>
    <x v="19"/>
    <s v="COSMETICS"/>
    <x v="1"/>
    <x v="6"/>
    <x v="4"/>
    <n v="110505770"/>
    <n v="27131228400"/>
    <s v="E LAUDER DWEAR LIQUID FOUNDATION 30ML DESERT BEIGE 1G5Y-12"/>
    <s v="EA"/>
    <n v="2"/>
    <n v="324"/>
    <n v="0"/>
    <n v="0"/>
    <n v="13"/>
    <n v="46"/>
  </r>
  <r>
    <x v="19"/>
    <s v="COSMETICS"/>
    <x v="1"/>
    <x v="6"/>
    <x v="1"/>
    <n v="110505776"/>
    <n v="27131508878"/>
    <s v="E LAUDER DWEAR LIQUID FOUNDATION 30ML WARM CREME 1G5Y-65"/>
    <s v="EA"/>
    <n v="2"/>
    <n v="324"/>
    <n v="0"/>
    <n v="0"/>
    <n v="2"/>
    <n v="0"/>
  </r>
  <r>
    <x v="19"/>
    <s v="COSMETICS"/>
    <x v="1"/>
    <x v="6"/>
    <x v="1"/>
    <n v="110593608"/>
    <n v="887167178687"/>
    <s v="E LAUDER DWEAR STAY-IN-PLACE MAKEUP 2N2 BUFF 1G5Y-CC"/>
    <s v="EA"/>
    <n v="2"/>
    <n v="324"/>
    <n v="0"/>
    <n v="0"/>
    <n v="14"/>
    <n v="19"/>
  </r>
  <r>
    <x v="19"/>
    <s v="COSMETICS"/>
    <x v="1"/>
    <x v="6"/>
    <x v="1"/>
    <n v="110593612"/>
    <n v="887167332041"/>
    <s v="E LAUDER DWEAR NUDE WATERFRESH SPF30 2C3 FRESCO RWAP-01"/>
    <s v="EA"/>
    <n v="2"/>
    <n v="324"/>
    <n v="0"/>
    <n v="0"/>
    <n v="0"/>
    <n v="0"/>
  </r>
  <r>
    <x v="19"/>
    <s v="COSMETICS"/>
    <x v="1"/>
    <x v="6"/>
    <x v="0"/>
    <n v="110593613"/>
    <n v="887167332058"/>
    <s v="E LAUDER DWEAR NUDE WATERFRESH SPF30 2C2 PALE ALMOND RWAP-02"/>
    <s v="EA"/>
    <n v="2"/>
    <n v="324"/>
    <n v="0"/>
    <n v="0"/>
    <n v="3"/>
    <n v="0"/>
  </r>
  <r>
    <x v="19"/>
    <s v="COSMETICS"/>
    <x v="1"/>
    <x v="6"/>
    <x v="0"/>
    <n v="110593619"/>
    <n v="887167332126"/>
    <s v="E LAUDER DWEAR NUDE WATERFRESH SPF30 1N2 ECRU RWAP-16"/>
    <s v="EA"/>
    <n v="2"/>
    <n v="324"/>
    <n v="0"/>
    <n v="0"/>
    <n v="6"/>
    <n v="0"/>
  </r>
  <r>
    <x v="19"/>
    <s v="COSMETICS"/>
    <x v="1"/>
    <x v="6"/>
    <x v="0"/>
    <n v="111166476"/>
    <n v="887167393905"/>
    <s v="ESTEE LAUDER FUTURIST AQUA BRILLIANCE MAKEUP 2C0 COOL VANILLA P49K-63"/>
    <s v="EA"/>
    <n v="2"/>
    <n v="324"/>
    <n v="0"/>
    <n v="0"/>
    <n v="127"/>
    <n v="160"/>
  </r>
  <r>
    <x v="19"/>
    <s v="COSMETICS"/>
    <x v="1"/>
    <x v="6"/>
    <x v="1"/>
    <n v="111166476"/>
    <n v="887167393905"/>
    <s v="ESTEE LAUDER FUTURIST AQUA BRILLIANCE MAKEUP 2C0 COOL VANILLA P49K-63"/>
    <s v="EA"/>
    <n v="2"/>
    <n v="324"/>
    <n v="0"/>
    <n v="0"/>
    <n v="7"/>
    <n v="160"/>
  </r>
  <r>
    <x v="19"/>
    <s v="COSMETICS"/>
    <x v="1"/>
    <x v="6"/>
    <x v="1"/>
    <n v="111354822"/>
    <n v="887167414013"/>
    <s v="ESTEE LAUDER DOUBLEWEARLIGHTSOFTMATTEHYDRAMAKEUPSPF10 4N1 SHELL BEIGE P6LC-05"/>
    <s v="EA"/>
    <n v="2"/>
    <n v="324"/>
    <n v="0"/>
    <n v="0"/>
    <n v="0"/>
    <n v="0"/>
  </r>
  <r>
    <x v="19"/>
    <s v="COSMETICS"/>
    <x v="1"/>
    <x v="6"/>
    <x v="0"/>
    <n v="111398916"/>
    <n v="27131830788"/>
    <s v="E LAUDER DWEAR STAY-IN-PLACE LIQUID MAKEUP SPF10 6C1 RICH COCOA 1G5Y-68"/>
    <s v="EA"/>
    <n v="2"/>
    <n v="324"/>
    <n v="1"/>
    <n v="162"/>
    <n v="9"/>
    <n v="0"/>
  </r>
  <r>
    <x v="19"/>
    <s v="COSMETICS"/>
    <x v="1"/>
    <x v="6"/>
    <x v="1"/>
    <n v="111399119"/>
    <n v="887167371262"/>
    <s v="E LAUDER DBLEWEAR MAX CVR MAKEUP SPF15 3N1 IVORY BEIGE WN77-10"/>
    <s v="EA"/>
    <n v="2"/>
    <n v="324"/>
    <n v="0"/>
    <n v="0"/>
    <n v="3"/>
    <n v="0"/>
  </r>
  <r>
    <x v="19"/>
    <s v="COSMETICS"/>
    <x v="12"/>
    <x v="6"/>
    <x v="3"/>
    <n v="111451897"/>
    <n v="773602561377"/>
    <s v="MAC TR EXCL IN EXTRM DIM X 2 SHWK-01"/>
    <s v="EA"/>
    <n v="2"/>
    <n v="324"/>
    <n v="0"/>
    <n v="0"/>
    <n v="22"/>
    <n v="57"/>
  </r>
  <r>
    <x v="19"/>
    <s v="COSMETICS"/>
    <x v="12"/>
    <x v="6"/>
    <x v="9"/>
    <n v="111451897"/>
    <n v="773602561377"/>
    <s v="MAC TR EXCL IN EXTRM DIM X 2 SHWK-01"/>
    <s v="EA"/>
    <n v="2"/>
    <n v="324"/>
    <n v="0"/>
    <n v="0"/>
    <n v="22"/>
    <n v="57"/>
  </r>
  <r>
    <x v="19"/>
    <s v="COSMETICS"/>
    <x v="12"/>
    <x v="6"/>
    <x v="3"/>
    <n v="111385211"/>
    <n v="773602470433"/>
    <s v="MAC MINI MAC LIPSTICK WHIRL 1.8GM/.06OZ S7H63W"/>
    <s v="EA"/>
    <n v="7"/>
    <n v="322"/>
    <n v="0"/>
    <n v="0"/>
    <n v="0"/>
    <n v="0"/>
  </r>
  <r>
    <x v="19"/>
    <s v="COSMETICS"/>
    <x v="12"/>
    <x v="6"/>
    <x v="7"/>
    <n v="111385212"/>
    <n v="773602470402"/>
    <s v="MAC MINI MAC LIPSTICK CHILI 1.8GM/.06OZ S7H601"/>
    <s v="EA"/>
    <n v="7"/>
    <n v="322"/>
    <n v="0"/>
    <n v="0"/>
    <n v="43"/>
    <n v="947"/>
  </r>
  <r>
    <x v="19"/>
    <s v="COSMETICS"/>
    <x v="12"/>
    <x v="6"/>
    <x v="7"/>
    <n v="110808365"/>
    <n v="773602442287"/>
    <s v="MAC SNOW BALL SHADESCENTS KIT CRME D'NUDE S5NF-Y7"/>
    <s v="EA"/>
    <n v="3"/>
    <n v="321"/>
    <n v="1"/>
    <n v="107"/>
    <n v="53"/>
    <n v="72"/>
  </r>
  <r>
    <x v="19"/>
    <s v="COSMETICS"/>
    <x v="12"/>
    <x v="6"/>
    <x v="4"/>
    <n v="102204987"/>
    <n v="773602048618"/>
    <s v="MAC LIPSTICK VERVE M3EW-36"/>
    <s v="EA"/>
    <n v="4"/>
    <n v="320"/>
    <n v="0"/>
    <n v="0"/>
    <n v="2"/>
    <n v="0"/>
  </r>
  <r>
    <x v="19"/>
    <s v="COSMETICS"/>
    <x v="12"/>
    <x v="6"/>
    <x v="3"/>
    <n v="102205064"/>
    <n v="773602048762"/>
    <s v="MAC MATTE LIPSTICK VIVA GLAM M5L9-11"/>
    <s v="EA"/>
    <n v="4"/>
    <n v="320"/>
    <n v="1"/>
    <n v="80"/>
    <n v="13"/>
    <n v="0"/>
  </r>
  <r>
    <x v="19"/>
    <s v="COSMETICS"/>
    <x v="12"/>
    <x v="6"/>
    <x v="7"/>
    <n v="102208703"/>
    <n v="773602077526"/>
    <s v="MAC MATTE LIPSTICK HONEY LOVE M2LP-35"/>
    <s v="EA"/>
    <n v="4"/>
    <n v="320"/>
    <n v="0"/>
    <n v="0"/>
    <n v="30"/>
    <n v="0"/>
  </r>
  <r>
    <x v="19"/>
    <s v="COSMETICS"/>
    <x v="12"/>
    <x v="6"/>
    <x v="4"/>
    <n v="102208727"/>
    <n v="773602048748"/>
    <s v="MAC MATTE LIPSTICK TAUPE M2LP-09"/>
    <s v="EA"/>
    <n v="4"/>
    <n v="320"/>
    <n v="0"/>
    <n v="0"/>
    <n v="19"/>
    <n v="283"/>
  </r>
  <r>
    <x v="19"/>
    <s v="COSMETICS"/>
    <x v="12"/>
    <x v="6"/>
    <x v="7"/>
    <n v="110031997"/>
    <n v="773602174034"/>
    <s v="MAC CREMESHEEN CRME CUP LIPSTICK MCF3-18"/>
    <s v="EA"/>
    <n v="4"/>
    <n v="320"/>
    <n v="0"/>
    <n v="0"/>
    <n v="7"/>
    <n v="0"/>
  </r>
  <r>
    <x v="19"/>
    <s v="COSMETICS"/>
    <x v="12"/>
    <x v="6"/>
    <x v="1"/>
    <n v="110214415"/>
    <n v="773602269105"/>
    <s v="MAC CREMESHEEN LIPSTICK PEACH BLOSSOM MMA5-03"/>
    <s v="EA"/>
    <n v="4"/>
    <n v="320"/>
    <n v="0"/>
    <n v="0"/>
    <n v="3"/>
    <n v="0"/>
  </r>
  <r>
    <x v="19"/>
    <s v="COSMETICS"/>
    <x v="12"/>
    <x v="6"/>
    <x v="4"/>
    <n v="110214415"/>
    <n v="773602269105"/>
    <s v="MAC CREMESHEEN LIPSTICK PEACH BLOSSOM MMA5-03"/>
    <s v="EA"/>
    <n v="4"/>
    <n v="320"/>
    <n v="1"/>
    <n v="80"/>
    <n v="4"/>
    <n v="0"/>
  </r>
  <r>
    <x v="19"/>
    <s v="COSMETICS"/>
    <x v="12"/>
    <x v="6"/>
    <x v="3"/>
    <n v="110251709"/>
    <n v="773602282852"/>
    <s v="MAC EXTENDED PLAY GIGABLACK LASH MN45-01"/>
    <s v="EA"/>
    <n v="4"/>
    <n v="320"/>
    <n v="0"/>
    <n v="0"/>
    <n v="12"/>
    <n v="55"/>
  </r>
  <r>
    <x v="19"/>
    <s v="COSMETICS"/>
    <x v="12"/>
    <x v="6"/>
    <x v="7"/>
    <n v="110267003"/>
    <n v="773602054268"/>
    <s v="MAC LUSTRE LIPSTICK GIDDY M31A-28"/>
    <s v="EA"/>
    <n v="4"/>
    <n v="320"/>
    <n v="0"/>
    <n v="0"/>
    <n v="5"/>
    <n v="0"/>
  </r>
  <r>
    <x v="19"/>
    <s v="COSMETICS"/>
    <x v="12"/>
    <x v="6"/>
    <x v="4"/>
    <n v="110267003"/>
    <n v="773602054268"/>
    <s v="MAC LUSTRE LIPSTICK GIDDY M31A-28"/>
    <s v="EA"/>
    <n v="4"/>
    <n v="320"/>
    <n v="1"/>
    <n v="80"/>
    <n v="1"/>
    <n v="0"/>
  </r>
  <r>
    <x v="19"/>
    <s v="COSMETICS"/>
    <x v="12"/>
    <x v="6"/>
    <x v="7"/>
    <n v="110280857"/>
    <n v="773602314775"/>
    <s v="MAC LIPSTICK ALL FIRED UP M0N9-18"/>
    <s v="EA"/>
    <n v="4"/>
    <n v="320"/>
    <n v="0"/>
    <n v="0"/>
    <n v="53"/>
    <n v="164"/>
  </r>
  <r>
    <x v="19"/>
    <s v="COSMETICS"/>
    <x v="12"/>
    <x v="6"/>
    <x v="7"/>
    <n v="110338115"/>
    <n v="773602072231"/>
    <s v="MAC LIPSTICK FULL FUSCHIA M3LN-66"/>
    <s v="EA"/>
    <n v="4"/>
    <n v="320"/>
    <n v="0"/>
    <n v="0"/>
    <n v="13"/>
    <n v="0"/>
  </r>
  <r>
    <x v="19"/>
    <s v="COSMETICS"/>
    <x v="12"/>
    <x v="6"/>
    <x v="4"/>
    <n v="110338119"/>
    <n v="773602072262"/>
    <s v="MAC LIPSTICK SHOW ORCHID M3LN-69"/>
    <s v="EA"/>
    <n v="4"/>
    <n v="320"/>
    <n v="1"/>
    <n v="80"/>
    <n v="1"/>
    <n v="0"/>
  </r>
  <r>
    <x v="19"/>
    <s v="COSMETICS"/>
    <x v="12"/>
    <x v="6"/>
    <x v="7"/>
    <n v="110338120"/>
    <n v="773602341368"/>
    <s v="MAC MATTE LIPSTICK SIN M2LP-94"/>
    <s v="EA"/>
    <n v="4"/>
    <n v="320"/>
    <n v="0"/>
    <n v="0"/>
    <n v="20"/>
    <n v="20"/>
  </r>
  <r>
    <x v="19"/>
    <s v="COSMETICS"/>
    <x v="12"/>
    <x v="6"/>
    <x v="7"/>
    <n v="111399339"/>
    <n v="773602541515"/>
    <s v="MAC MY LITTLE SECRET 418 SG73-11"/>
    <s v="EA"/>
    <n v="4"/>
    <n v="320"/>
    <n v="1"/>
    <n v="80"/>
    <n v="47"/>
    <n v="202"/>
  </r>
  <r>
    <x v="19"/>
    <s v="COSMETICS"/>
    <x v="12"/>
    <x v="6"/>
    <x v="3"/>
    <n v="111613231"/>
    <n v="773602574445"/>
    <s v="MAC LIPSTICK @HINDASH SJX3-JX"/>
    <s v="EA"/>
    <n v="4"/>
    <n v="320"/>
    <n v="0"/>
    <n v="0"/>
    <n v="5"/>
    <n v="9"/>
  </r>
  <r>
    <x v="19"/>
    <s v="COSMETICS"/>
    <x v="12"/>
    <x v="6"/>
    <x v="9"/>
    <n v="111613232"/>
    <n v="773602574469"/>
    <s v="MAC LIPSTICK @THEMAYAAHMAD SJX4-K4"/>
    <s v="EA"/>
    <n v="4"/>
    <n v="320"/>
    <n v="0"/>
    <n v="0"/>
    <n v="20"/>
    <n v="628"/>
  </r>
  <r>
    <x v="19"/>
    <s v="COSMETICS"/>
    <x v="0"/>
    <x v="6"/>
    <x v="0"/>
    <n v="111131743"/>
    <n v="888066091671"/>
    <s v="TOMFORD BOYS &amp; GIRLS SET T7G0-01"/>
    <s v="EA"/>
    <n v="1"/>
    <n v="319"/>
    <n v="0"/>
    <n v="0"/>
    <n v="22"/>
    <n v="424"/>
  </r>
  <r>
    <x v="19"/>
    <s v="COSMETICS"/>
    <x v="12"/>
    <x v="5"/>
    <x v="3"/>
    <n v="111079697"/>
    <n v="773602440153"/>
    <s v="MAC LIGHTFUL C MOISTURE CRM 50ML S5JH-01"/>
    <s v="EA"/>
    <n v="2"/>
    <n v="318"/>
    <n v="0"/>
    <n v="0"/>
    <n v="3"/>
    <n v="0"/>
  </r>
  <r>
    <x v="19"/>
    <s v="COSMETICS"/>
    <x v="2"/>
    <x v="5"/>
    <x v="2"/>
    <n v="110152345"/>
    <n v="690251004928"/>
    <s v="JO MALONE VITAMIN E GEL 30ML L0HA01"/>
    <s v="EA"/>
    <n v="1"/>
    <n v="317"/>
    <n v="0"/>
    <n v="0"/>
    <n v="3"/>
    <n v="0"/>
  </r>
  <r>
    <x v="19"/>
    <s v="COSMETICS"/>
    <x v="3"/>
    <x v="6"/>
    <x v="0"/>
    <n v="110219885"/>
    <n v="20714561468"/>
    <s v="CLINIQUE HIGH IMPACT EXTREME VOL MASCARA EXTR BLK 7LYW-01"/>
    <s v="EA"/>
    <n v="3"/>
    <n v="315"/>
    <n v="1"/>
    <n v="105"/>
    <n v="8"/>
    <n v="28"/>
  </r>
  <r>
    <x v="19"/>
    <s v="COSMETICS"/>
    <x v="12"/>
    <x v="6"/>
    <x v="7"/>
    <n v="110576248"/>
    <n v="773602411498"/>
    <s v="MAC LIPGLASS CULTURED S3HT-09"/>
    <s v="EA"/>
    <n v="4"/>
    <n v="312"/>
    <n v="0"/>
    <n v="0"/>
    <n v="18"/>
    <n v="0"/>
  </r>
  <r>
    <x v="19"/>
    <s v="COSMETICS"/>
    <x v="12"/>
    <x v="6"/>
    <x v="7"/>
    <n v="110576271"/>
    <n v="773602414970"/>
    <s v="MAC LIPGLASS CANDY BOX S3HT-40"/>
    <s v="EA"/>
    <n v="4"/>
    <n v="312"/>
    <n v="0"/>
    <n v="0"/>
    <n v="0"/>
    <n v="0"/>
  </r>
  <r>
    <x v="19"/>
    <s v="COSMETICS"/>
    <x v="11"/>
    <x v="5"/>
    <x v="1"/>
    <n v="110275720"/>
    <n v="747930040620"/>
    <s v="CREME DE LA MER THE MIST 100ML 529F-01"/>
    <s v="EA"/>
    <n v="1"/>
    <n v="311"/>
    <n v="1"/>
    <n v="311"/>
    <n v="14"/>
    <n v="0"/>
  </r>
  <r>
    <x v="19"/>
    <s v="COSMETICS"/>
    <x v="11"/>
    <x v="5"/>
    <x v="3"/>
    <n v="110275720"/>
    <n v="747930040620"/>
    <s v="CREME DE LA MER THE MIST 100ML 529F-01"/>
    <s v="EA"/>
    <n v="1"/>
    <n v="311"/>
    <n v="0"/>
    <n v="0"/>
    <n v="18"/>
    <n v="0"/>
  </r>
  <r>
    <x v="19"/>
    <s v="COSMETICS"/>
    <x v="11"/>
    <x v="6"/>
    <x v="0"/>
    <n v="110858828"/>
    <n v="747930072577"/>
    <s v="LA MER THE SKINCOLOR CONCEALER LIGHT 5FT4-12"/>
    <s v="EA"/>
    <n v="1"/>
    <n v="311"/>
    <n v="0"/>
    <n v="0"/>
    <n v="3"/>
    <n v="0"/>
  </r>
  <r>
    <x v="19"/>
    <s v="COSMETICS"/>
    <x v="1"/>
    <x v="6"/>
    <x v="4"/>
    <n v="111023335"/>
    <n v="887167386297"/>
    <s v="E LAUDER PURE COLOR ENVY MATTE LIPSTICK TRIO P3F4-01"/>
    <s v="EA"/>
    <n v="1"/>
    <n v="310"/>
    <n v="0"/>
    <n v="0"/>
    <n v="5"/>
    <n v="0"/>
  </r>
  <r>
    <x v="19"/>
    <s v="COSMETICS"/>
    <x v="13"/>
    <x v="6"/>
    <x v="1"/>
    <n v="110231995"/>
    <n v="716170071169"/>
    <s v="BOBBI BROWN ILLUMINATING BRONZING POWDER BALI BROWN E5EL-05"/>
    <s v="EA"/>
    <n v="2"/>
    <n v="306"/>
    <n v="1"/>
    <n v="153"/>
    <n v="7"/>
    <n v="9"/>
  </r>
  <r>
    <x v="19"/>
    <s v="COSMETICS"/>
    <x v="12"/>
    <x v="5"/>
    <x v="1"/>
    <n v="110354322"/>
    <n v="773602345830"/>
    <s v="MAC PREP + PRIME FIX + 100ML MW5K-01"/>
    <s v="EA"/>
    <n v="3"/>
    <n v="306"/>
    <n v="0"/>
    <n v="0"/>
    <n v="36"/>
    <n v="1947"/>
  </r>
  <r>
    <x v="19"/>
    <s v="COSMETICS"/>
    <x v="13"/>
    <x v="6"/>
    <x v="1"/>
    <n v="110889899"/>
    <n v="716170184029"/>
    <s v="B BROWN L-WEAR WEIGHTLESS FOUNDATION SPF15 30ML NATURAL EGXR-04"/>
    <s v="EA"/>
    <n v="2"/>
    <n v="306"/>
    <n v="0"/>
    <n v="0"/>
    <n v="10"/>
    <n v="21"/>
  </r>
  <r>
    <x v="19"/>
    <s v="COSMETICS"/>
    <x v="13"/>
    <x v="6"/>
    <x v="1"/>
    <n v="110889907"/>
    <n v="716170184135"/>
    <s v="B BROWN L-WEAR WEIGHTLESS FOUNDATION SPF15 30ML WARM BEIGE EGXR-15"/>
    <s v="EA"/>
    <n v="2"/>
    <n v="306"/>
    <n v="0"/>
    <n v="0"/>
    <n v="9"/>
    <n v="1"/>
  </r>
  <r>
    <x v="19"/>
    <s v="COSMETICS"/>
    <x v="12"/>
    <x v="6"/>
    <x v="1"/>
    <n v="110889966"/>
    <n v="773602359318"/>
    <s v="MAC PREP + PRIME FIX + 100ML LAVENDER MWR3-01"/>
    <s v="EA"/>
    <n v="3"/>
    <n v="306"/>
    <n v="0"/>
    <n v="0"/>
    <n v="13"/>
    <n v="65"/>
  </r>
  <r>
    <x v="19"/>
    <s v="COSMETICS"/>
    <x v="12"/>
    <x v="6"/>
    <x v="3"/>
    <n v="111024605"/>
    <n v="773602455942"/>
    <s v="MAC PREP + PRIME FIX+ MATTE 100ML/3.4FLOZ S6KN-01"/>
    <s v="EA"/>
    <n v="3"/>
    <n v="306"/>
    <n v="0"/>
    <n v="0"/>
    <n v="18"/>
    <n v="344"/>
  </r>
  <r>
    <x v="19"/>
    <s v="COSMETICS"/>
    <x v="1"/>
    <x v="6"/>
    <x v="0"/>
    <n v="111079658"/>
    <n v="887167398283"/>
    <s v="ESTEE LAUDER PURE COLOR ENVY LIQUID LIP TRIO SET P4WC-01"/>
    <s v="EA"/>
    <n v="1"/>
    <n v="306"/>
    <n v="0"/>
    <n v="0"/>
    <n v="1"/>
    <n v="3"/>
  </r>
  <r>
    <x v="19"/>
    <s v="COSMETICS"/>
    <x v="12"/>
    <x v="6"/>
    <x v="7"/>
    <n v="111397248"/>
    <n v="773602561490"/>
    <s v="MAC VERISCOLOUR VARNISH X 2 #1 SHX2-01"/>
    <s v="EA"/>
    <n v="2"/>
    <n v="306"/>
    <n v="0"/>
    <n v="0"/>
    <n v="30"/>
    <n v="108"/>
  </r>
  <r>
    <x v="19"/>
    <s v="COSMETICS"/>
    <x v="12"/>
    <x v="6"/>
    <x v="4"/>
    <n v="111397248"/>
    <n v="773602561490"/>
    <s v="MAC VERISCOLOUR VARNISH X 2 #1 SHX2-01"/>
    <s v="EA"/>
    <n v="2"/>
    <n v="306"/>
    <n v="0"/>
    <n v="0"/>
    <n v="16"/>
    <n v="108"/>
  </r>
  <r>
    <x v="19"/>
    <s v="COSMETICS"/>
    <x v="12"/>
    <x v="6"/>
    <x v="4"/>
    <n v="111397249"/>
    <n v="773602561506"/>
    <s v="MAC VERSICOLOUR VARNISH X 2 #2 SHX3-01"/>
    <s v="EA"/>
    <n v="2"/>
    <n v="306"/>
    <n v="2"/>
    <n v="306"/>
    <n v="3"/>
    <n v="0"/>
  </r>
  <r>
    <x v="19"/>
    <s v="COSMETICS"/>
    <x v="12"/>
    <x v="6"/>
    <x v="3"/>
    <n v="111613614"/>
    <n v="773602566839"/>
    <s v="MAC PREP + PRIME FIX+ CHERRY BLOSSOM SJA6-02"/>
    <s v="EA"/>
    <n v="3"/>
    <n v="306"/>
    <n v="0"/>
    <n v="0"/>
    <n v="-1"/>
    <n v="186"/>
  </r>
  <r>
    <x v="19"/>
    <s v="COSMETICS"/>
    <x v="12"/>
    <x v="5"/>
    <x v="3"/>
    <n v="110288092"/>
    <n v="773602368778"/>
    <s v="MAC PREP + PRIME FIX+ MXH3-01"/>
    <s v="EA"/>
    <n v="5"/>
    <n v="305"/>
    <n v="1"/>
    <n v="61"/>
    <n v="21"/>
    <n v="358"/>
  </r>
  <r>
    <x v="19"/>
    <s v="COSMETICS"/>
    <x v="13"/>
    <x v="6"/>
    <x v="1"/>
    <n v="111120042"/>
    <n v="716170194080"/>
    <s v="BOBBI BROWN CAPRI NUDES ES PALETTE EHNE-01"/>
    <s v="EA"/>
    <n v="3"/>
    <n v="303"/>
    <n v="3"/>
    <n v="303"/>
    <n v="19"/>
    <n v="323"/>
  </r>
  <r>
    <x v="19"/>
    <s v="COSMETICS"/>
    <x v="3"/>
    <x v="5"/>
    <x v="4"/>
    <n v="111543743"/>
    <n v="192333027226"/>
    <s v="CLINIQUE EVEN BETTER CLINICAL RADICAL DARK SPOT CORRECTOR INTERRUPTER 50ML KN0Y-01"/>
    <s v="EA"/>
    <n v="1"/>
    <n v="302"/>
    <n v="0"/>
    <n v="0"/>
    <n v="0"/>
    <n v="0"/>
  </r>
  <r>
    <x v="19"/>
    <s v="COSMETICS"/>
    <x v="3"/>
    <x v="5"/>
    <x v="4"/>
    <n v="110277005"/>
    <n v="20714598907"/>
    <s v="CLINIQUE DDML+ 125ML BOTTLE W/PUMP 7T5R-01"/>
    <s v="EA"/>
    <n v="2"/>
    <n v="300"/>
    <n v="0"/>
    <n v="0"/>
    <n v="19"/>
    <n v="135"/>
  </r>
  <r>
    <x v="19"/>
    <s v="COSMETICS"/>
    <x v="3"/>
    <x v="5"/>
    <x v="0"/>
    <n v="110592161"/>
    <n v="20714914271"/>
    <s v="CLINIQUE MOISTURE SURGE CONCENTRATE DUO 2X48ML K6L4-01"/>
    <s v="EA"/>
    <n v="1"/>
    <n v="300"/>
    <n v="0"/>
    <n v="0"/>
    <n v="29"/>
    <n v="338"/>
  </r>
  <r>
    <x v="19"/>
    <s v="COSMETICS"/>
    <x v="3"/>
    <x v="5"/>
    <x v="3"/>
    <n v="110592161"/>
    <n v="20714914271"/>
    <s v="CLINIQUE MOISTURE SURGE CONCENTRATE DUO 2X48ML K6L4-01"/>
    <s v="EA"/>
    <n v="1"/>
    <n v="300"/>
    <n v="0"/>
    <n v="0"/>
    <n v="15"/>
    <n v="338"/>
  </r>
  <r>
    <x v="19"/>
    <s v="COSMETICS"/>
    <x v="0"/>
    <x v="6"/>
    <x v="0"/>
    <n v="111311668"/>
    <n v="888066087209"/>
    <s v="TOMFORD SOLEIL SHEER CHEEK DUO SHADE05WN T44F-05"/>
    <s v="EA"/>
    <n v="1"/>
    <n v="297"/>
    <n v="0"/>
    <n v="0"/>
    <n v="0"/>
    <n v="0"/>
  </r>
  <r>
    <x v="19"/>
    <s v="COSMETICS"/>
    <x v="0"/>
    <x v="6"/>
    <x v="0"/>
    <n v="111423919"/>
    <n v="888066087735"/>
    <s v="TOM FORD SHADE &amp; ILLUMINATE KIT 3 T0PL-09"/>
    <s v="EA"/>
    <n v="1"/>
    <n v="297"/>
    <n v="1"/>
    <n v="297"/>
    <n v="5"/>
    <n v="0"/>
  </r>
  <r>
    <x v="19"/>
    <s v="COSMETICS"/>
    <x v="3"/>
    <x v="6"/>
    <x v="0"/>
    <n v="111120044"/>
    <n v="20714943158"/>
    <s v="CLINIQUE MINI SPLASH SET K9Y6-01"/>
    <s v="EA"/>
    <n v="3"/>
    <n v="294"/>
    <n v="0"/>
    <n v="0"/>
    <n v="14"/>
    <n v="2"/>
  </r>
  <r>
    <x v="19"/>
    <s v="COSMETICS"/>
    <x v="13"/>
    <x v="6"/>
    <x v="1"/>
    <n v="110395132"/>
    <n v="716170146584"/>
    <s v="B BROWN PERFECTLY DEFINED L-WEAR BROW PENCIL MAHOGANY ECNF-02"/>
    <s v="EA"/>
    <n v="2"/>
    <n v="292"/>
    <n v="0"/>
    <n v="0"/>
    <n v="15"/>
    <n v="32"/>
  </r>
  <r>
    <x v="19"/>
    <s v="COSMETICS"/>
    <x v="13"/>
    <x v="6"/>
    <x v="1"/>
    <n v="110395135"/>
    <n v="716170146614"/>
    <s v="B BROWN PERFECTLY DEFINED L-WEAR BROW PENCIL ESPRESSO ECNF-05"/>
    <s v="EA"/>
    <n v="2"/>
    <n v="292"/>
    <n v="0"/>
    <n v="0"/>
    <n v="12"/>
    <n v="13"/>
  </r>
  <r>
    <x v="19"/>
    <s v="COSMETICS"/>
    <x v="13"/>
    <x v="6"/>
    <x v="1"/>
    <n v="110395138"/>
    <n v="716170147925"/>
    <s v="B BROWN PERFECTLY DEFINED L-WEAR BROW PENCIL BROWN ECNF-08"/>
    <s v="EA"/>
    <n v="2"/>
    <n v="292"/>
    <n v="2"/>
    <n v="292"/>
    <n v="7"/>
    <n v="48"/>
  </r>
  <r>
    <x v="19"/>
    <s v="COSMETICS"/>
    <x v="12"/>
    <x v="6"/>
    <x v="4"/>
    <n v="102204748"/>
    <n v="773602054374"/>
    <s v="MAC P/POINT EYE PENCIL ENGRAVED M3RY-09"/>
    <s v="EA"/>
    <n v="4"/>
    <n v="288"/>
    <n v="0"/>
    <n v="0"/>
    <n v="15"/>
    <n v="64"/>
  </r>
  <r>
    <x v="19"/>
    <s v="COSMETICS"/>
    <x v="12"/>
    <x v="6"/>
    <x v="4"/>
    <n v="102204971"/>
    <n v="773602066414"/>
    <s v="MAC LIP PENCIL DERVISH M380-51"/>
    <s v="EA"/>
    <n v="4"/>
    <n v="288"/>
    <n v="1"/>
    <n v="72"/>
    <n v="4"/>
    <n v="0"/>
  </r>
  <r>
    <x v="19"/>
    <s v="COSMETICS"/>
    <x v="12"/>
    <x v="6"/>
    <x v="4"/>
    <n v="102204976"/>
    <n v="773602084937"/>
    <s v="MAC LIP PENCIL SOAR M380-59"/>
    <s v="EA"/>
    <n v="4"/>
    <n v="288"/>
    <n v="1"/>
    <n v="72"/>
    <n v="17"/>
    <n v="664"/>
  </r>
  <r>
    <x v="19"/>
    <s v="COSMETICS"/>
    <x v="12"/>
    <x v="6"/>
    <x v="7"/>
    <n v="102205378"/>
    <n v="773602069989"/>
    <s v="MAC PREP+PRIME LIP M4XA-01"/>
    <s v="EA"/>
    <n v="4"/>
    <n v="288"/>
    <n v="0"/>
    <n v="0"/>
    <n v="45"/>
    <n v="581"/>
  </r>
  <r>
    <x v="19"/>
    <s v="COSMETICS"/>
    <x v="12"/>
    <x v="6"/>
    <x v="1"/>
    <n v="102207017"/>
    <n v="773602112371"/>
    <s v="MAC TECHNAKOHL GRAPHBLK M76P-01"/>
    <s v="EA"/>
    <n v="4"/>
    <n v="288"/>
    <n v="0"/>
    <n v="0"/>
    <n v="24"/>
    <n v="524"/>
  </r>
  <r>
    <x v="19"/>
    <s v="COSMETICS"/>
    <x v="12"/>
    <x v="6"/>
    <x v="7"/>
    <n v="102208758"/>
    <n v="773602001996"/>
    <s v="MAC L/PENCIL CHERRY M38005"/>
    <s v="EA"/>
    <n v="4"/>
    <n v="288"/>
    <n v="1"/>
    <n v="72"/>
    <n v="12"/>
    <n v="0"/>
  </r>
  <r>
    <x v="19"/>
    <s v="COSMETICS"/>
    <x v="12"/>
    <x v="6"/>
    <x v="7"/>
    <n v="102209153"/>
    <n v="773602130634"/>
    <s v="MAC TECHNAKOHL LINER PHTOGRVR M76P-10"/>
    <s v="EA"/>
    <n v="4"/>
    <n v="288"/>
    <n v="1"/>
    <n v="72"/>
    <n v="21"/>
    <n v="0"/>
  </r>
  <r>
    <x v="19"/>
    <s v="COSMETICS"/>
    <x v="12"/>
    <x v="6"/>
    <x v="7"/>
    <n v="110032123"/>
    <n v="773602154432"/>
    <s v="MAC STUDIO SCULPT SPF15 FOUND. MAN7-03"/>
    <s v="EA"/>
    <n v="2"/>
    <n v="288"/>
    <n v="0"/>
    <n v="0"/>
    <n v="5"/>
    <n v="0"/>
  </r>
  <r>
    <x v="19"/>
    <s v="COSMETICS"/>
    <x v="12"/>
    <x v="6"/>
    <x v="7"/>
    <n v="110032128"/>
    <n v="773602154487"/>
    <s v="MAC STUDIO SCULPT SPF15 FOUND.MAN7-08"/>
    <s v="EA"/>
    <n v="2"/>
    <n v="288"/>
    <n v="0"/>
    <n v="0"/>
    <n v="13"/>
    <n v="0"/>
  </r>
  <r>
    <x v="19"/>
    <s v="COSMETICS"/>
    <x v="12"/>
    <x v="6"/>
    <x v="7"/>
    <n v="110032134"/>
    <n v="773602154548"/>
    <s v="MAC STUDIO SCULPT SPF15 FOUND.MAN7-14"/>
    <s v="EA"/>
    <n v="2"/>
    <n v="288"/>
    <n v="0"/>
    <n v="0"/>
    <n v="0"/>
    <n v="0"/>
  </r>
  <r>
    <x v="19"/>
    <s v="COSMETICS"/>
    <x v="12"/>
    <x v="6"/>
    <x v="4"/>
    <n v="110137759"/>
    <n v="773602229208"/>
    <s v="MAC LIP PENCIL M380 74"/>
    <s v="EA"/>
    <n v="4"/>
    <n v="288"/>
    <n v="0"/>
    <n v="0"/>
    <n v="34"/>
    <n v="206"/>
  </r>
  <r>
    <x v="19"/>
    <s v="COSMETICS"/>
    <x v="3"/>
    <x v="6"/>
    <x v="0"/>
    <n v="110193962"/>
    <n v="20714494940"/>
    <s v="CLINIQUE HIGH IMPACT WATERPROOF MASCARA BLK 7C7K-01"/>
    <s v="EA"/>
    <n v="3"/>
    <n v="288"/>
    <n v="0"/>
    <n v="0"/>
    <n v="8"/>
    <n v="8"/>
  </r>
  <r>
    <x v="19"/>
    <s v="COSMETICS"/>
    <x v="12"/>
    <x v="6"/>
    <x v="1"/>
    <n v="110309464"/>
    <n v="773602323210"/>
    <s v="MAC PREP + PRIME NATURAL RADIANCE RADIANT PINK MT5K-02"/>
    <s v="EA"/>
    <n v="2"/>
    <n v="288"/>
    <n v="0"/>
    <n v="0"/>
    <n v="11"/>
    <n v="133"/>
  </r>
  <r>
    <x v="19"/>
    <s v="COSMETICS"/>
    <x v="12"/>
    <x v="6"/>
    <x v="4"/>
    <n v="110309473"/>
    <n v="773602326853"/>
    <s v="MAC PREP + PRIME NATURAL RADIANCE RADIANT YELLOW MTAX-01"/>
    <s v="EA"/>
    <n v="2"/>
    <n v="288"/>
    <n v="0"/>
    <n v="0"/>
    <n v="9"/>
    <n v="0"/>
  </r>
  <r>
    <x v="19"/>
    <s v="COSMETICS"/>
    <x v="12"/>
    <x v="5"/>
    <x v="7"/>
    <n v="110399188"/>
    <n v="773602369843"/>
    <s v="MAC MINERALIZE TIMECHECK LOTION 30ML MXJP-01"/>
    <s v="EA"/>
    <n v="2"/>
    <n v="288"/>
    <n v="0"/>
    <n v="0"/>
    <n v="0"/>
    <n v="0"/>
  </r>
  <r>
    <x v="19"/>
    <s v="COSMETICS"/>
    <x v="12"/>
    <x v="6"/>
    <x v="3"/>
    <n v="110415083"/>
    <n v="773602367191"/>
    <s v="MAC STUDIO WATERWEIGHT SPF30/PA++ F NC30 MXCT-05"/>
    <s v="EA"/>
    <n v="2"/>
    <n v="288"/>
    <n v="0"/>
    <n v="0"/>
    <n v="0"/>
    <n v="0"/>
  </r>
  <r>
    <x v="19"/>
    <s v="COSMETICS"/>
    <x v="12"/>
    <x v="6"/>
    <x v="7"/>
    <n v="110415121"/>
    <n v="773602367290"/>
    <s v="MAC STUDIO WATERWEIGHT SPF30/PA++ F NW20 MXCT-15"/>
    <s v="EA"/>
    <n v="2"/>
    <n v="288"/>
    <n v="0"/>
    <n v="0"/>
    <n v="8"/>
    <n v="0"/>
  </r>
  <r>
    <x v="19"/>
    <s v="COSMETICS"/>
    <x v="12"/>
    <x v="6"/>
    <x v="7"/>
    <n v="110415123"/>
    <n v="773602367313"/>
    <s v="MAC STUDIO WATERWEIGHT SPF30/PA++ F NW25 MXCT-17"/>
    <s v="EA"/>
    <n v="2"/>
    <n v="288"/>
    <n v="0"/>
    <n v="0"/>
    <n v="13"/>
    <n v="0"/>
  </r>
  <r>
    <x v="19"/>
    <s v="COSMETICS"/>
    <x v="12"/>
    <x v="6"/>
    <x v="4"/>
    <n v="110476859"/>
    <n v="773602332793"/>
    <s v="MAC IN EXTREME DIMEN LASH WP DIMENSIONAL BLACK MTK8-01"/>
    <s v="EA"/>
    <n v="3"/>
    <n v="288"/>
    <n v="0"/>
    <n v="0"/>
    <n v="24"/>
    <n v="292"/>
  </r>
  <r>
    <x v="19"/>
    <s v="COSMETICS"/>
    <x v="11"/>
    <x v="6"/>
    <x v="0"/>
    <n v="110858825"/>
    <n v="747930065852"/>
    <s v="LA MER THE SKINCOLOR FOUNDATION BRUSH 5FT3-01"/>
    <s v="EA"/>
    <n v="1"/>
    <n v="288"/>
    <n v="0"/>
    <n v="0"/>
    <n v="5"/>
    <n v="0"/>
  </r>
  <r>
    <x v="19"/>
    <s v="COSMETICS"/>
    <x v="3"/>
    <x v="5"/>
    <x v="0"/>
    <n v="110859408"/>
    <n v="20714898342"/>
    <s v="CLINIQUE MOISTURE SURGE HYDRATING LOTION 200ML K4NE-01"/>
    <s v="EA"/>
    <n v="2"/>
    <n v="288"/>
    <n v="0"/>
    <n v="0"/>
    <n v="8"/>
    <n v="7"/>
  </r>
  <r>
    <x v="19"/>
    <s v="COSMETICS"/>
    <x v="11"/>
    <x v="5"/>
    <x v="1"/>
    <n v="111369136"/>
    <n v="747930112990"/>
    <s v="CREME DE LAMER THE HYDRATING ILLUMINATOR 5X43-01"/>
    <s v="EA"/>
    <n v="1"/>
    <n v="288"/>
    <n v="1"/>
    <n v="288"/>
    <n v="2"/>
    <n v="0"/>
  </r>
  <r>
    <x v="19"/>
    <s v="COSMETICS"/>
    <x v="13"/>
    <x v="5"/>
    <x v="1"/>
    <n v="111423828"/>
    <n v="716170236087"/>
    <s v="BOBBI BROWN SKIN CLARIFIER DUO EN10-01"/>
    <s v="EA"/>
    <n v="1"/>
    <n v="288"/>
    <n v="0"/>
    <n v="0"/>
    <n v="15"/>
    <n v="367"/>
  </r>
  <r>
    <x v="19"/>
    <s v="COSMETICS"/>
    <x v="3"/>
    <x v="5"/>
    <x v="0"/>
    <n v="111423829"/>
    <n v="20714985387"/>
    <s v="CLINIQUE SMART CLINICAL MULTI-DIMENSIONAL AGE TRANSFORMER REVOLUMIZE 50ML KHEY-01"/>
    <s v="EA"/>
    <n v="1"/>
    <n v="288"/>
    <n v="0"/>
    <n v="0"/>
    <n v="15"/>
    <n v="174"/>
  </r>
  <r>
    <x v="19"/>
    <s v="COSMETICS"/>
    <x v="3"/>
    <x v="5"/>
    <x v="4"/>
    <n v="111423829"/>
    <n v="20714985387"/>
    <s v="CLINIQUE SMART CLINICAL MULTI-DIMENSIONAL AGE TRANSFORMER REVOLUMIZE 50ML KHEY-01"/>
    <s v="EA"/>
    <n v="1"/>
    <n v="288"/>
    <n v="0"/>
    <n v="0"/>
    <n v="5"/>
    <n v="174"/>
  </r>
  <r>
    <x v="19"/>
    <s v="COSMETICS"/>
    <x v="3"/>
    <x v="5"/>
    <x v="4"/>
    <n v="111423830"/>
    <n v="20714985417"/>
    <s v="CLINIQUE SMART CLINICAL MULTI-DIMENSIONAL AGE TRANSFORMER RESCULPT 50ML KHF2-01"/>
    <s v="EA"/>
    <n v="1"/>
    <n v="288"/>
    <n v="0"/>
    <n v="0"/>
    <n v="2"/>
    <n v="144"/>
  </r>
  <r>
    <x v="19"/>
    <s v="COSMETICS"/>
    <x v="12"/>
    <x v="6"/>
    <x v="9"/>
    <n v="111488330"/>
    <n v="773602557516"/>
    <s v="MAC OPALESCENT POWDER SHOOTING STARSHGR-05"/>
    <s v="EA"/>
    <n v="3"/>
    <n v="288"/>
    <n v="0"/>
    <n v="0"/>
    <n v="-3"/>
    <n v="0"/>
  </r>
  <r>
    <x v="19"/>
    <s v="COSMETICS"/>
    <x v="12"/>
    <x v="6"/>
    <x v="7"/>
    <n v="111531776"/>
    <n v="773602964277"/>
    <s v="MAC PROPALETTE SMALL EYESHADOW NYLON (F) M259-25"/>
    <s v="EA"/>
    <n v="6"/>
    <n v="288"/>
    <n v="0"/>
    <n v="0"/>
    <n v="23"/>
    <n v="49"/>
  </r>
  <r>
    <x v="19"/>
    <s v="COSMETICS"/>
    <x v="12"/>
    <x v="6"/>
    <x v="4"/>
    <n v="111531857"/>
    <n v="773602572496"/>
    <s v="MAC STUDIO FIX CONCEAL AND CORRECT DARK SJR3-04"/>
    <s v="EA"/>
    <n v="2"/>
    <n v="288"/>
    <n v="0"/>
    <n v="0"/>
    <n v="3"/>
    <n v="0"/>
  </r>
  <r>
    <x v="19"/>
    <s v="COSMETICS"/>
    <x v="13"/>
    <x v="6"/>
    <x v="1"/>
    <n v="111354801"/>
    <n v="716170215082"/>
    <s v="BOBBI BROWN DESTINATION BEAUTY LONDON EDITION EL14-01"/>
    <s v="EA"/>
    <n v="1"/>
    <n v="286"/>
    <n v="0"/>
    <n v="0"/>
    <n v="2"/>
    <n v="0"/>
  </r>
  <r>
    <x v="19"/>
    <s v="COSMETICS"/>
    <x v="12"/>
    <x v="6"/>
    <x v="1"/>
    <n v="102204653"/>
    <n v="773602037612"/>
    <s v="MAC SHEERTONE BLUSH PEACHES M39H 03"/>
    <s v="EA"/>
    <n v="3"/>
    <n v="282"/>
    <n v="0"/>
    <n v="0"/>
    <n v="11"/>
    <n v="67"/>
  </r>
  <r>
    <x v="19"/>
    <s v="COSMETICS"/>
    <x v="12"/>
    <x v="6"/>
    <x v="7"/>
    <n v="102204671"/>
    <n v="773602087372"/>
    <s v="MAC SHEERTONE SHIMER BLUSH SUNBASQUE M4RM 10"/>
    <s v="EA"/>
    <n v="3"/>
    <n v="282"/>
    <n v="1"/>
    <n v="94"/>
    <n v="24"/>
    <n v="0"/>
  </r>
  <r>
    <x v="19"/>
    <s v="COSMETICS"/>
    <x v="12"/>
    <x v="6"/>
    <x v="4"/>
    <n v="102208844"/>
    <n v="773602000722"/>
    <s v="MAC POWDER BLUSH FLEUR POWER M220-13"/>
    <s v="EA"/>
    <n v="3"/>
    <n v="282"/>
    <n v="1"/>
    <n v="94"/>
    <n v="9"/>
    <n v="40"/>
  </r>
  <r>
    <x v="19"/>
    <s v="COSMETICS"/>
    <x v="12"/>
    <x v="6"/>
    <x v="7"/>
    <n v="110102752"/>
    <n v="773602207107"/>
    <s v="MAC PRO LONGWEAR CONCEALER NC20 MGT9 02"/>
    <s v="EA"/>
    <n v="3"/>
    <n v="282"/>
    <n v="1"/>
    <n v="94"/>
    <n v="14"/>
    <n v="0"/>
  </r>
  <r>
    <x v="19"/>
    <s v="COSMETICS"/>
    <x v="12"/>
    <x v="6"/>
    <x v="7"/>
    <n v="110102765"/>
    <n v="773602207244"/>
    <s v="MAC PRO LONGWEAR CONCEALER NW45 MGT9 14"/>
    <s v="EA"/>
    <n v="3"/>
    <n v="282"/>
    <n v="0"/>
    <n v="0"/>
    <n v="0"/>
    <n v="0"/>
  </r>
  <r>
    <x v="19"/>
    <s v="COSMETICS"/>
    <x v="3"/>
    <x v="5"/>
    <x v="0"/>
    <n v="110373142"/>
    <n v="20714709143"/>
    <s v="CLINIQUE REPAIRWEAR UPLIFTING SCULPTING NIGHT CREAM Z93X-01"/>
    <s v="EA"/>
    <n v="1"/>
    <n v="282"/>
    <n v="0"/>
    <n v="0"/>
    <n v="9"/>
    <n v="0"/>
  </r>
  <r>
    <x v="19"/>
    <s v="COSMETICS"/>
    <x v="3"/>
    <x v="5"/>
    <x v="4"/>
    <n v="110995183"/>
    <n v="20714948719"/>
    <s v="CLINIQUE MOISTURE SURGE HYDRATING SUPERCHARGED CONCENTRATE JUMBO 96ML KAJ2-01"/>
    <s v="EA"/>
    <n v="1"/>
    <n v="282"/>
    <n v="0"/>
    <n v="0"/>
    <n v="4"/>
    <n v="0"/>
  </r>
  <r>
    <x v="19"/>
    <s v="COSMETICS"/>
    <x v="12"/>
    <x v="6"/>
    <x v="7"/>
    <n v="111105544"/>
    <n v="773602526796"/>
    <s v="MAC STUDIO FIX 24-HOUR SMOOTH WEAR CONCEALER NC30 SF4X-04"/>
    <s v="EA"/>
    <n v="3"/>
    <n v="282"/>
    <n v="0"/>
    <n v="0"/>
    <n v="0"/>
    <n v="0"/>
  </r>
  <r>
    <x v="19"/>
    <s v="COSMETICS"/>
    <x v="12"/>
    <x v="6"/>
    <x v="7"/>
    <n v="111105552"/>
    <n v="773602531646"/>
    <s v="MAC STUDIO FIX 24-HOUR SMOOTH WEAR CONCEALER NC44 SF4X-21"/>
    <s v="EA"/>
    <n v="3"/>
    <n v="282"/>
    <n v="0"/>
    <n v="0"/>
    <n v="24"/>
    <n v="0"/>
  </r>
  <r>
    <x v="19"/>
    <s v="COSMETICS"/>
    <x v="1"/>
    <x v="5"/>
    <x v="4"/>
    <n v="111398697"/>
    <n v="887167445864"/>
    <s v="E LAUDER ANR INTENSE RESET CONCENTRATE 20ML P9YJ-01"/>
    <s v="EA"/>
    <n v="1"/>
    <n v="282"/>
    <n v="0"/>
    <n v="0"/>
    <n v="31"/>
    <n v="283"/>
  </r>
  <r>
    <x v="19"/>
    <s v="COSMETICS"/>
    <x v="12"/>
    <x v="6"/>
    <x v="7"/>
    <n v="111366911"/>
    <n v="773602549702"/>
    <s v="MAC LIPGLASS-DIAMOND IN THE 3.1ML/.1FLOZ SGY5-4C"/>
    <s v="EA"/>
    <n v="5"/>
    <n v="280"/>
    <n v="0"/>
    <n v="0"/>
    <n v="122"/>
    <n v="0"/>
  </r>
  <r>
    <x v="19"/>
    <s v="COSMETICS"/>
    <x v="3"/>
    <x v="5"/>
    <x v="0"/>
    <n v="110566440"/>
    <n v="20714804480"/>
    <s v="CLINIQUE FRESH PRESSED DAILY BOOSTER WITH VITAMIN C 34ML ZN9H-01"/>
    <s v="EA"/>
    <n v="1"/>
    <n v="278"/>
    <n v="0"/>
    <n v="0"/>
    <n v="0"/>
    <n v="0"/>
  </r>
  <r>
    <x v="19"/>
    <s v="COSMETICS"/>
    <x v="12"/>
    <x v="6"/>
    <x v="7"/>
    <n v="111128494"/>
    <n v="773602473175"/>
    <s v="MAC LITTLE MAC LIPSTICK RUBY WOO S7P0-04"/>
    <s v="EA"/>
    <n v="6"/>
    <n v="276"/>
    <n v="0"/>
    <n v="0"/>
    <n v="45"/>
    <n v="1013"/>
  </r>
  <r>
    <x v="19"/>
    <s v="COSMETICS"/>
    <x v="1"/>
    <x v="6"/>
    <x v="0"/>
    <n v="110376178"/>
    <n v="887167031258"/>
    <s v="E LAUDER DW STAY-IN-PLACE EYE PENCIL ONYX YLJA-01"/>
    <s v="EA"/>
    <n v="3"/>
    <n v="273"/>
    <n v="3"/>
    <n v="273"/>
    <n v="2"/>
    <n v="0"/>
  </r>
  <r>
    <x v="19"/>
    <s v="COSMETICS"/>
    <x v="1"/>
    <x v="6"/>
    <x v="1"/>
    <n v="110376178"/>
    <n v="887167031258"/>
    <s v="E LAUDER DW STAY-IN-PLACE EYE PENCIL ONYX YLJA-01"/>
    <s v="EA"/>
    <n v="3"/>
    <n v="273"/>
    <n v="1"/>
    <n v="91"/>
    <n v="2"/>
    <n v="0"/>
  </r>
  <r>
    <x v="19"/>
    <s v="COSMETICS"/>
    <x v="12"/>
    <x v="6"/>
    <x v="4"/>
    <n v="110442981"/>
    <n v="773602376100"/>
    <s v="MAC RETRO MATTE LIQUID LIPSTICK FEELS SO GRAND MY3N-02"/>
    <s v="EA"/>
    <n v="3"/>
    <n v="273"/>
    <n v="0"/>
    <n v="0"/>
    <n v="16"/>
    <n v="195"/>
  </r>
  <r>
    <x v="19"/>
    <s v="COSMETICS"/>
    <x v="12"/>
    <x v="6"/>
    <x v="7"/>
    <n v="110443010"/>
    <n v="773602376179"/>
    <s v="MAC RETRO MATTE LIQUID LIPSTICK QUITE THE STANDOUT MY3N-09"/>
    <s v="EA"/>
    <n v="3"/>
    <n v="273"/>
    <n v="0"/>
    <n v="0"/>
    <n v="27"/>
    <n v="0"/>
  </r>
  <r>
    <x v="19"/>
    <s v="COSMETICS"/>
    <x v="1"/>
    <x v="6"/>
    <x v="0"/>
    <n v="110443171"/>
    <n v="887167172630"/>
    <s v="E LAUDER DW INFINITE WP EYELINER KOHL NOIR R71R-01"/>
    <s v="EA"/>
    <n v="3"/>
    <n v="273"/>
    <n v="0"/>
    <n v="0"/>
    <n v="0"/>
    <n v="0"/>
  </r>
  <r>
    <x v="19"/>
    <s v="COSMETICS"/>
    <x v="12"/>
    <x v="6"/>
    <x v="7"/>
    <n v="110593367"/>
    <n v="773602405695"/>
    <s v="MAC BOLD AND BAD LASH BLACK MASCARA S37N-01"/>
    <s v="EA"/>
    <n v="3"/>
    <n v="273"/>
    <n v="0"/>
    <n v="0"/>
    <n v="1"/>
    <n v="0"/>
  </r>
  <r>
    <x v="19"/>
    <s v="COSMETICS"/>
    <x v="12"/>
    <x v="6"/>
    <x v="7"/>
    <n v="110951331"/>
    <n v="773602494804"/>
    <s v="MAC RETROMATTE LIQ LIPCOLOR GEMZ &amp; ROSES S9W2-14"/>
    <s v="EA"/>
    <n v="3"/>
    <n v="273"/>
    <n v="0"/>
    <n v="0"/>
    <n v="5"/>
    <n v="0"/>
  </r>
  <r>
    <x v="19"/>
    <s v="COSMETICS"/>
    <x v="12"/>
    <x v="6"/>
    <x v="4"/>
    <n v="111128475"/>
    <n v="773602470594"/>
    <s v="MAC VERSICOLOUR VARNISH CREAM LIP STAIN STUCK IN LOVE S7HA-04"/>
    <s v="EA"/>
    <n v="3"/>
    <n v="273"/>
    <n v="0"/>
    <n v="0"/>
    <n v="8"/>
    <n v="0"/>
  </r>
  <r>
    <x v="19"/>
    <s v="COSMETICS"/>
    <x v="12"/>
    <x v="6"/>
    <x v="7"/>
    <n v="111128485"/>
    <n v="773602516087"/>
    <s v="MAC VERSICOLOUR VARNISH CREAM LIP STAIN SERIAL STAIN S7HA-14"/>
    <s v="EA"/>
    <n v="3"/>
    <n v="273"/>
    <n v="0"/>
    <n v="0"/>
    <n v="17"/>
    <n v="0"/>
  </r>
  <r>
    <x v="19"/>
    <s v="COSMETICS"/>
    <x v="13"/>
    <x v="6"/>
    <x v="1"/>
    <n v="110433386"/>
    <n v="716170150284"/>
    <s v="B BROWN LUXE LIP COLOR NEUTRAL ROSE EE1Y-06"/>
    <s v="EA"/>
    <n v="2"/>
    <n v="270"/>
    <n v="0"/>
    <n v="0"/>
    <n v="6"/>
    <n v="0"/>
  </r>
  <r>
    <x v="19"/>
    <s v="COSMETICS"/>
    <x v="1"/>
    <x v="5"/>
    <x v="0"/>
    <n v="110495080"/>
    <n v="887167223769"/>
    <s v="ESTEE LAUDER ADVANCED NIGHT MICRO CLEANSING FOAM 100ML REJF-01"/>
    <s v="EA"/>
    <n v="2"/>
    <n v="270"/>
    <n v="0"/>
    <n v="0"/>
    <n v="25"/>
    <n v="59"/>
  </r>
  <r>
    <x v="19"/>
    <s v="COSMETICS"/>
    <x v="12"/>
    <x v="6"/>
    <x v="3"/>
    <n v="110889998"/>
    <n v="773602470747"/>
    <s v="MAC #168S LARGE ANGLED CONTOUR BRUSH S7HK-01"/>
    <s v="EA"/>
    <n v="2"/>
    <n v="270"/>
    <n v="0"/>
    <n v="0"/>
    <n v="6"/>
    <n v="0"/>
  </r>
  <r>
    <x v="19"/>
    <s v="COSMETICS"/>
    <x v="12"/>
    <x v="6"/>
    <x v="4"/>
    <n v="110889998"/>
    <n v="773602470747"/>
    <s v="MAC #168S LARGE ANGLED CONTOUR BRUSH S7HK-01"/>
    <s v="EA"/>
    <n v="2"/>
    <n v="270"/>
    <n v="0"/>
    <n v="0"/>
    <n v="26"/>
    <n v="0"/>
  </r>
  <r>
    <x v="19"/>
    <s v="COSMETICS"/>
    <x v="12"/>
    <x v="6"/>
    <x v="7"/>
    <n v="110951264"/>
    <n v="773602462124"/>
    <s v="MAC PADMA LAKSHMI EYE SHADOW X 4 SUNSET S733-01"/>
    <s v="EA"/>
    <n v="2"/>
    <n v="270"/>
    <n v="1"/>
    <n v="135"/>
    <n v="25"/>
    <n v="2"/>
  </r>
  <r>
    <x v="19"/>
    <s v="COSMETICS"/>
    <x v="12"/>
    <x v="6"/>
    <x v="9"/>
    <n v="110951264"/>
    <n v="773602462124"/>
    <s v="MAC PADMA LAKSHMI EYE SHADOW X 4 SUNSET S733-01"/>
    <s v="EA"/>
    <n v="2"/>
    <n v="270"/>
    <n v="0"/>
    <n v="0"/>
    <n v="60"/>
    <n v="2"/>
  </r>
  <r>
    <x v="19"/>
    <s v="COSMETICS"/>
    <x v="12"/>
    <x v="6"/>
    <x v="7"/>
    <n v="110951265"/>
    <n v="773602462131"/>
    <s v="MAC PADMA LAKSHMI EYE SHADOW X 4 70'S DESSERT DUSK S733-02"/>
    <s v="EA"/>
    <n v="2"/>
    <n v="270"/>
    <n v="1"/>
    <n v="135"/>
    <n v="88"/>
    <n v="0"/>
  </r>
  <r>
    <x v="19"/>
    <s v="COSMETICS"/>
    <x v="12"/>
    <x v="6"/>
    <x v="3"/>
    <n v="111397247"/>
    <n v="773602561483"/>
    <s v="MAC TR KITS FY20 PART 1 TENDERTALK X2 SHX1-01"/>
    <s v="EA"/>
    <n v="2"/>
    <n v="270"/>
    <n v="0"/>
    <n v="0"/>
    <n v="0"/>
    <n v="0"/>
  </r>
  <r>
    <x v="19"/>
    <s v="COSMETICS"/>
    <x v="12"/>
    <x v="6"/>
    <x v="9"/>
    <n v="111397247"/>
    <n v="773602561483"/>
    <s v="MAC TR KITS FY20 PART 1 TENDERTALK X2 SHX1-01"/>
    <s v="EA"/>
    <n v="2"/>
    <n v="270"/>
    <n v="0"/>
    <n v="0"/>
    <n v="22"/>
    <n v="0"/>
  </r>
  <r>
    <x v="19"/>
    <s v="COSMETICS"/>
    <x v="12"/>
    <x v="6"/>
    <x v="4"/>
    <n v="111451898"/>
    <n v="773602561384"/>
    <s v="MAC TR EXCL EXTND PLAY X 2 SHWL-01"/>
    <s v="EA"/>
    <n v="2"/>
    <n v="270"/>
    <n v="0"/>
    <n v="0"/>
    <n v="57"/>
    <n v="91"/>
  </r>
  <r>
    <x v="19"/>
    <s v="COSMETICS"/>
    <x v="12"/>
    <x v="6"/>
    <x v="4"/>
    <n v="111531843"/>
    <n v="773602561988"/>
    <s v="MAC SPLIT PAN POWDER BLUSH DYNASTIC FANTASTIC SHY3-02"/>
    <s v="EA"/>
    <n v="2"/>
    <n v="270"/>
    <n v="0"/>
    <n v="0"/>
    <n v="7"/>
    <n v="9"/>
  </r>
  <r>
    <x v="19"/>
    <s v="COSMETICS"/>
    <x v="12"/>
    <x v="6"/>
    <x v="1"/>
    <n v="111613605"/>
    <n v="773602568222"/>
    <s v="MAC 127S BRUSH SJCY-01"/>
    <s v="EA"/>
    <n v="2"/>
    <n v="270"/>
    <n v="0"/>
    <n v="0"/>
    <n v="3"/>
    <n v="0"/>
  </r>
  <r>
    <x v="19"/>
    <s v="COSMETICS"/>
    <x v="3"/>
    <x v="5"/>
    <x v="0"/>
    <n v="111379969"/>
    <n v="20714984236"/>
    <s v="CLINIQUE MOISTURE SURGE EYE 96HR FILLER CONCENTRATE 15ML KH97-01"/>
    <s v="EA"/>
    <n v="2"/>
    <n v="266"/>
    <n v="1"/>
    <n v="133"/>
    <n v="6"/>
    <n v="121"/>
  </r>
  <r>
    <x v="19"/>
    <s v="COSMETICS"/>
    <x v="3"/>
    <x v="5"/>
    <x v="0"/>
    <n v="111423833"/>
    <n v="20714994778"/>
    <s v="CLINIQUE MAXIMUM HYDRATOR EYE 96-HOUR HYDRO FILLER CONCENTRATE 15ML KJFA-01"/>
    <s v="EA"/>
    <n v="2"/>
    <n v="266"/>
    <n v="0"/>
    <n v="0"/>
    <n v="20"/>
    <n v="12"/>
  </r>
  <r>
    <x v="19"/>
    <s v="COSMETICS"/>
    <x v="1"/>
    <x v="5"/>
    <x v="1"/>
    <n v="110041878"/>
    <n v="27131219125"/>
    <s v="E LAUDER RENUTRIV HYDRA FOAM CLNSR 125ML 1K61 01"/>
    <s v="EA"/>
    <n v="1"/>
    <n v="264"/>
    <n v="0"/>
    <n v="0"/>
    <n v="16"/>
    <n v="43"/>
  </r>
  <r>
    <x v="19"/>
    <s v="COSMETICS"/>
    <x v="12"/>
    <x v="6"/>
    <x v="7"/>
    <n v="102206290"/>
    <n v="773602023172"/>
    <s v="MAC FOUNDATION BRUSH #190 M1EE-01"/>
    <s v="EA"/>
    <n v="2"/>
    <n v="262"/>
    <n v="0"/>
    <n v="0"/>
    <n v="8"/>
    <n v="0"/>
  </r>
  <r>
    <x v="19"/>
    <s v="COSMETICS"/>
    <x v="12"/>
    <x v="6"/>
    <x v="4"/>
    <n v="102206290"/>
    <n v="773602023172"/>
    <s v="MAC FOUNDATION BRUSH #190 M1EE-01"/>
    <s v="EA"/>
    <n v="2"/>
    <n v="262"/>
    <n v="0"/>
    <n v="0"/>
    <n v="8"/>
    <n v="0"/>
  </r>
  <r>
    <x v="19"/>
    <s v="COSMETICS"/>
    <x v="3"/>
    <x v="5"/>
    <x v="4"/>
    <n v="110041940"/>
    <n v="20714352837"/>
    <s v="CLINIQUE SUN SPF50 FACE CREAM 50ML 6NH7-01"/>
    <s v="EA"/>
    <n v="3"/>
    <n v="261"/>
    <n v="0"/>
    <n v="0"/>
    <n v="4"/>
    <n v="20"/>
  </r>
  <r>
    <x v="19"/>
    <s v="COSMETICS"/>
    <x v="3"/>
    <x v="5"/>
    <x v="4"/>
    <n v="110120948"/>
    <n v="20714462765"/>
    <s v="CLINIQUE CLARIFYING LOTION 2 200ML 76X4 01"/>
    <s v="EA"/>
    <n v="3"/>
    <n v="261"/>
    <n v="0"/>
    <n v="0"/>
    <n v="18"/>
    <n v="12"/>
  </r>
  <r>
    <x v="19"/>
    <s v="COSMETICS"/>
    <x v="12"/>
    <x v="6"/>
    <x v="0"/>
    <n v="111531853"/>
    <n v="773602563227"/>
    <s v="MAC LIPSTICK RUBY WOO SJ2C-52"/>
    <s v="EA"/>
    <n v="3"/>
    <n v="261"/>
    <n v="1"/>
    <n v="87"/>
    <n v="-2"/>
    <n v="167"/>
  </r>
  <r>
    <x v="19"/>
    <s v="COSMETICS"/>
    <x v="12"/>
    <x v="6"/>
    <x v="1"/>
    <n v="102205235"/>
    <n v="773602010530"/>
    <s v="MAC STUDIOFIX POWDER FOUNDATION NC35 M510-26"/>
    <s v="EA"/>
    <n v="2"/>
    <n v="258"/>
    <n v="1"/>
    <n v="129"/>
    <n v="13"/>
    <n v="383"/>
  </r>
  <r>
    <x v="19"/>
    <s v="COSMETICS"/>
    <x v="12"/>
    <x v="6"/>
    <x v="1"/>
    <n v="102205238"/>
    <n v="773602010653"/>
    <s v="MAC STUIOFIX POWDER FOUNDATION NW20 M510-38"/>
    <s v="EA"/>
    <n v="2"/>
    <n v="258"/>
    <n v="0"/>
    <n v="0"/>
    <n v="5"/>
    <n v="0"/>
  </r>
  <r>
    <x v="19"/>
    <s v="COSMETICS"/>
    <x v="12"/>
    <x v="6"/>
    <x v="1"/>
    <n v="102205240"/>
    <n v="773602010691"/>
    <s v="MAC STUIDIOFIX POWDER FOUNDATION NW30 M510-42"/>
    <s v="EA"/>
    <n v="2"/>
    <n v="258"/>
    <n v="0"/>
    <n v="0"/>
    <n v="4"/>
    <n v="0"/>
  </r>
  <r>
    <x v="19"/>
    <s v="COSMETICS"/>
    <x v="12"/>
    <x v="6"/>
    <x v="1"/>
    <n v="102205241"/>
    <n v="773602010714"/>
    <s v="MAC STUIDOFIX POWDER FOUNDATION NW35 M510-44"/>
    <s v="EA"/>
    <n v="2"/>
    <n v="258"/>
    <n v="0"/>
    <n v="0"/>
    <n v="2"/>
    <n v="0"/>
  </r>
  <r>
    <x v="19"/>
    <s v="COSMETICS"/>
    <x v="12"/>
    <x v="6"/>
    <x v="3"/>
    <n v="102205243"/>
    <n v="773602010752"/>
    <s v="MAC STUDIOFIX POWDER FOUNDATION NW45 M510-48"/>
    <s v="EA"/>
    <n v="2"/>
    <n v="258"/>
    <n v="0"/>
    <n v="0"/>
    <n v="9"/>
    <n v="0"/>
  </r>
  <r>
    <x v="19"/>
    <s v="COSMETICS"/>
    <x v="12"/>
    <x v="6"/>
    <x v="1"/>
    <n v="102205244"/>
    <n v="773602010769"/>
    <s v="MAC STUDIOFIX POWDER FOUNDATION NW50 M510-49"/>
    <s v="EA"/>
    <n v="2"/>
    <n v="258"/>
    <n v="0"/>
    <n v="0"/>
    <n v="14"/>
    <n v="0"/>
  </r>
  <r>
    <x v="19"/>
    <s v="COSMETICS"/>
    <x v="12"/>
    <x v="6"/>
    <x v="1"/>
    <n v="102205246"/>
    <n v="773602018413"/>
    <s v="MAC STUDIOFIX POWDER FOUNDATION NC40 M510-53"/>
    <s v="EA"/>
    <n v="2"/>
    <n v="258"/>
    <n v="1"/>
    <n v="129"/>
    <n v="9"/>
    <n v="438"/>
  </r>
  <r>
    <x v="19"/>
    <s v="COSMETICS"/>
    <x v="12"/>
    <x v="6"/>
    <x v="3"/>
    <n v="102205246"/>
    <n v="773602018413"/>
    <s v="MAC STUDIOFIX POWDER FOUNDATION NC40 M510-53"/>
    <s v="EA"/>
    <n v="2"/>
    <n v="258"/>
    <n v="0"/>
    <n v="0"/>
    <n v="24"/>
    <n v="438"/>
  </r>
  <r>
    <x v="19"/>
    <s v="COSMETICS"/>
    <x v="12"/>
    <x v="6"/>
    <x v="3"/>
    <n v="102205247"/>
    <n v="773602042708"/>
    <s v="MAC STUDIOFIX POWDER FOUNDATION NW43 M510-57"/>
    <s v="EA"/>
    <n v="2"/>
    <n v="258"/>
    <n v="0"/>
    <n v="0"/>
    <n v="21"/>
    <n v="265"/>
  </r>
  <r>
    <x v="19"/>
    <s v="COSMETICS"/>
    <x v="12"/>
    <x v="6"/>
    <x v="3"/>
    <n v="102206297"/>
    <n v="773602103546"/>
    <s v="MAC STUDIO FIX FLUID SPF 15 NC42 M6JC-08"/>
    <s v="EA"/>
    <n v="2"/>
    <n v="258"/>
    <n v="0"/>
    <n v="0"/>
    <n v="18"/>
    <n v="381"/>
  </r>
  <r>
    <x v="19"/>
    <s v="COSMETICS"/>
    <x v="12"/>
    <x v="6"/>
    <x v="7"/>
    <n v="102206298"/>
    <n v="773602103553"/>
    <s v="MAC STUDIO FIX FLUID SPF 15 NC44 M6JC-09"/>
    <s v="EA"/>
    <n v="2"/>
    <n v="258"/>
    <n v="1"/>
    <n v="129"/>
    <n v="13"/>
    <n v="0"/>
  </r>
  <r>
    <x v="19"/>
    <s v="COSMETICS"/>
    <x v="12"/>
    <x v="6"/>
    <x v="4"/>
    <n v="102206299"/>
    <n v="77360210356"/>
    <s v="MAC STUDIO FIX FLUID SPF 15 NC45 M6JC-10"/>
    <s v="EA"/>
    <n v="2"/>
    <n v="258"/>
    <n v="1"/>
    <n v="129"/>
    <n v="41"/>
    <n v="253"/>
  </r>
  <r>
    <x v="19"/>
    <s v="COSMETICS"/>
    <x v="12"/>
    <x v="6"/>
    <x v="7"/>
    <n v="102206304"/>
    <n v="773602103638"/>
    <s v="MAC STUDIO FIX FLUID SPF 15 NW35 M6JC-17"/>
    <s v="EA"/>
    <n v="2"/>
    <n v="258"/>
    <n v="0"/>
    <n v="0"/>
    <n v="11"/>
    <n v="0"/>
  </r>
  <r>
    <x v="19"/>
    <s v="COSMETICS"/>
    <x v="12"/>
    <x v="6"/>
    <x v="3"/>
    <n v="102206307"/>
    <n v="773602103669"/>
    <s v="MAC STUDIO FIX FLUID SPF 15 NW45 M6JC-20"/>
    <s v="EA"/>
    <n v="2"/>
    <n v="258"/>
    <n v="0"/>
    <n v="0"/>
    <n v="9"/>
    <n v="50"/>
  </r>
  <r>
    <x v="19"/>
    <s v="COSMETICS"/>
    <x v="12"/>
    <x v="6"/>
    <x v="7"/>
    <n v="102206328"/>
    <n v="773602103645"/>
    <s v="MAC STUDIO FIX FLUID SPF 15 NW40 M6JC-18"/>
    <s v="EA"/>
    <n v="2"/>
    <n v="258"/>
    <n v="0"/>
    <n v="0"/>
    <n v="6"/>
    <n v="0"/>
  </r>
  <r>
    <x v="19"/>
    <s v="COSMETICS"/>
    <x v="12"/>
    <x v="6"/>
    <x v="4"/>
    <n v="102208862"/>
    <n v="773602047864"/>
    <s v="MAC FONDT CMPT PWDR/FOUN C4 M51061"/>
    <s v="EA"/>
    <n v="2"/>
    <n v="258"/>
    <n v="0"/>
    <n v="0"/>
    <n v="20"/>
    <n v="0"/>
  </r>
  <r>
    <x v="19"/>
    <s v="COSMETICS"/>
    <x v="12"/>
    <x v="6"/>
    <x v="4"/>
    <n v="102208866"/>
    <n v="773602010646"/>
    <s v="MAC FONDT CMPT PWDR/FOUN NC15 M51037"/>
    <s v="EA"/>
    <n v="2"/>
    <n v="258"/>
    <n v="0"/>
    <n v="0"/>
    <n v="9"/>
    <n v="0"/>
  </r>
  <r>
    <x v="19"/>
    <s v="COSMETICS"/>
    <x v="12"/>
    <x v="6"/>
    <x v="4"/>
    <n v="102208892"/>
    <n v="773602103522"/>
    <s v="MAC STUDIO FIX FLUID NC37 M6JC06"/>
    <s v="EA"/>
    <n v="2"/>
    <n v="258"/>
    <n v="0"/>
    <n v="0"/>
    <n v="8"/>
    <n v="0"/>
  </r>
  <r>
    <x v="19"/>
    <s v="COSMETICS"/>
    <x v="12"/>
    <x v="6"/>
    <x v="7"/>
    <n v="110124343"/>
    <n v="773602225583"/>
    <s v="MAC STUDIO FIX FLUID SPF15 M6JC-30"/>
    <s v="EA"/>
    <n v="2"/>
    <n v="258"/>
    <n v="0"/>
    <n v="0"/>
    <n v="11"/>
    <n v="0"/>
  </r>
  <r>
    <x v="19"/>
    <s v="COSMETICS"/>
    <x v="12"/>
    <x v="6"/>
    <x v="7"/>
    <n v="110244938"/>
    <n v="773602264452"/>
    <s v="MAC STUDIO FIX FLUID SPF15 FOUNDATION NW13 M6JC-36"/>
    <s v="EA"/>
    <n v="2"/>
    <n v="258"/>
    <n v="0"/>
    <n v="0"/>
    <n v="5"/>
    <n v="0"/>
  </r>
  <r>
    <x v="19"/>
    <s v="COSMETICS"/>
    <x v="12"/>
    <x v="6"/>
    <x v="7"/>
    <n v="110244944"/>
    <n v="773602264513"/>
    <s v="MAC STUDIO FIX POWDER PLUS FOUNDATION NW33 M510-80"/>
    <s v="EA"/>
    <n v="2"/>
    <n v="258"/>
    <n v="0"/>
    <n v="0"/>
    <n v="3"/>
    <n v="3"/>
  </r>
  <r>
    <x v="19"/>
    <s v="COSMETICS"/>
    <x v="12"/>
    <x v="6"/>
    <x v="7"/>
    <n v="110244954"/>
    <n v="773602289479"/>
    <s v="MAC STUDIO FIX POWDER PLUS FOUNDATION C5 M510-86"/>
    <s v="EA"/>
    <n v="2"/>
    <n v="258"/>
    <n v="0"/>
    <n v="0"/>
    <n v="5"/>
    <n v="0"/>
  </r>
  <r>
    <x v="19"/>
    <s v="COSMETICS"/>
    <x v="1"/>
    <x v="6"/>
    <x v="0"/>
    <n v="110313371"/>
    <n v="887167016699"/>
    <s v="ESTEE LAUDER PCOLOR ENVY LIPSTICK DYNAMIC YJRR-12"/>
    <s v="EA"/>
    <n v="2"/>
    <n v="258"/>
    <n v="0"/>
    <n v="0"/>
    <n v="13"/>
    <n v="0"/>
  </r>
  <r>
    <x v="19"/>
    <s v="COSMETICS"/>
    <x v="3"/>
    <x v="5"/>
    <x v="4"/>
    <n v="110415408"/>
    <n v="20714682422"/>
    <s v="CLINIQUE SMART NIGHT MOISTURIZER (COMBO OILY) 50ML Z5XG-01"/>
    <s v="EA"/>
    <n v="1"/>
    <n v="258"/>
    <n v="0"/>
    <n v="0"/>
    <n v="-1"/>
    <n v="0"/>
  </r>
  <r>
    <x v="19"/>
    <s v="COSMETICS"/>
    <x v="12"/>
    <x v="6"/>
    <x v="7"/>
    <n v="110468067"/>
    <n v="773602150465"/>
    <s v="MAC STUDIO FIX FLUID SPF15 NC41 M6JC-24"/>
    <s v="EA"/>
    <n v="2"/>
    <n v="258"/>
    <n v="0"/>
    <n v="0"/>
    <n v="70"/>
    <n v="0"/>
  </r>
  <r>
    <x v="19"/>
    <s v="COSMETICS"/>
    <x v="12"/>
    <x v="6"/>
    <x v="4"/>
    <n v="110468067"/>
    <n v="773602150465"/>
    <s v="MAC STUDIO FIX FLUID SPF15 NC41 M6JC-24"/>
    <s v="EA"/>
    <n v="2"/>
    <n v="258"/>
    <n v="0"/>
    <n v="0"/>
    <n v="6"/>
    <n v="0"/>
  </r>
  <r>
    <x v="19"/>
    <s v="COSMETICS"/>
    <x v="12"/>
    <x v="6"/>
    <x v="7"/>
    <n v="110524801"/>
    <n v="773602421701"/>
    <s v="MAC STUDIO FIX NC47 M510-90"/>
    <s v="EA"/>
    <n v="2"/>
    <n v="258"/>
    <n v="0"/>
    <n v="0"/>
    <n v="-6"/>
    <n v="0"/>
  </r>
  <r>
    <x v="19"/>
    <s v="COSMETICS"/>
    <x v="12"/>
    <x v="6"/>
    <x v="7"/>
    <n v="110524805"/>
    <n v="773602421718"/>
    <s v="MAC STUDIO FIX NW55 M510-91"/>
    <s v="EA"/>
    <n v="2"/>
    <n v="258"/>
    <n v="0"/>
    <n v="0"/>
    <n v="12"/>
    <n v="0"/>
  </r>
  <r>
    <x v="19"/>
    <s v="COSMETICS"/>
    <x v="1"/>
    <x v="6"/>
    <x v="0"/>
    <n v="110544251"/>
    <n v="887167120495"/>
    <s v="E LAUDER PC ENVY SCULTPING LIPSTICK COMPLEX YJRR-33"/>
    <s v="EA"/>
    <n v="2"/>
    <n v="258"/>
    <n v="0"/>
    <n v="0"/>
    <n v="6"/>
    <n v="0"/>
  </r>
  <r>
    <x v="19"/>
    <s v="COSMETICS"/>
    <x v="1"/>
    <x v="5"/>
    <x v="0"/>
    <n v="111105492"/>
    <n v="887167381742"/>
    <s v="ESTEE LAUDER NUTRITIOUS VITALITY8 NIGHT RADIANT OVERNIGHT CREME/MASK 50ML P30Y-01"/>
    <s v="EA"/>
    <n v="1"/>
    <n v="258"/>
    <n v="0"/>
    <n v="0"/>
    <n v="25"/>
    <n v="1"/>
  </r>
  <r>
    <x v="19"/>
    <s v="COSMETICS"/>
    <x v="12"/>
    <x v="6"/>
    <x v="7"/>
    <n v="111105529"/>
    <n v="773602531806"/>
    <s v="MAC STUDIO FIX FLUID SPF 15 NC13 M6JC-54"/>
    <s v="EA"/>
    <n v="2"/>
    <n v="258"/>
    <n v="0"/>
    <n v="0"/>
    <n v="20"/>
    <n v="0"/>
  </r>
  <r>
    <x v="19"/>
    <s v="COSMETICS"/>
    <x v="12"/>
    <x v="6"/>
    <x v="1"/>
    <n v="111105532"/>
    <n v="773602531837"/>
    <s v="MAC STUDIO FIX FLUID SPF 15 NC18 M6JC-57"/>
    <s v="EA"/>
    <n v="2"/>
    <n v="258"/>
    <n v="0"/>
    <n v="0"/>
    <n v="1"/>
    <n v="0"/>
  </r>
  <r>
    <x v="19"/>
    <s v="COSMETICS"/>
    <x v="12"/>
    <x v="6"/>
    <x v="4"/>
    <n v="111105533"/>
    <n v="773602531844"/>
    <s v="MAC STUDIO FIX FLUID SPF 15 NC27 M6JC-58"/>
    <s v="EA"/>
    <n v="2"/>
    <n v="258"/>
    <n v="1"/>
    <n v="129"/>
    <n v="7"/>
    <n v="0"/>
  </r>
  <r>
    <x v="19"/>
    <s v="COSMETICS"/>
    <x v="0"/>
    <x v="6"/>
    <x v="0"/>
    <n v="111311669"/>
    <n v="888066085991"/>
    <s v="TOMFORD TOM FORD SOLEIL GOLD DUSTWN T6YW-01"/>
    <s v="EA"/>
    <n v="1"/>
    <n v="258"/>
    <n v="0"/>
    <n v="0"/>
    <n v="9"/>
    <n v="0"/>
  </r>
  <r>
    <x v="19"/>
    <s v="COSMETICS"/>
    <x v="0"/>
    <x v="6"/>
    <x v="0"/>
    <n v="111311670"/>
    <n v="888066086004"/>
    <s v="TOMFORD TOM FORD SOLEIL TERRAWN T6YW-02"/>
    <s v="EA"/>
    <n v="1"/>
    <n v="258"/>
    <n v="0"/>
    <n v="0"/>
    <n v="17"/>
    <n v="0"/>
  </r>
  <r>
    <x v="19"/>
    <s v="COSMETICS"/>
    <x v="12"/>
    <x v="6"/>
    <x v="7"/>
    <n v="111397237"/>
    <n v="773602440283"/>
    <s v="MAC LIGHTFUL C + CORAL GRASS LIGHT S5JM-02"/>
    <s v="EA"/>
    <n v="2"/>
    <n v="258"/>
    <n v="0"/>
    <n v="0"/>
    <n v="28"/>
    <n v="2"/>
  </r>
  <r>
    <x v="19"/>
    <s v="COSMETICS"/>
    <x v="12"/>
    <x v="6"/>
    <x v="3"/>
    <n v="111397238"/>
    <n v="773602440290"/>
    <s v="MAC LIGHTFUL C + CORAL GRASS LIGHT PLUS S5JM-03"/>
    <s v="EA"/>
    <n v="2"/>
    <n v="258"/>
    <n v="0"/>
    <n v="0"/>
    <n v="4"/>
    <n v="0"/>
  </r>
  <r>
    <x v="19"/>
    <s v="COSMETICS"/>
    <x v="12"/>
    <x v="6"/>
    <x v="13"/>
    <n v="111397241"/>
    <n v="773602551996"/>
    <s v="MAC LIGHTFUL C + CORAL GRASS EXTRA LIGHT ROSE S5JM-08"/>
    <s v="EA"/>
    <n v="2"/>
    <n v="258"/>
    <n v="0"/>
    <n v="0"/>
    <n v="0"/>
    <n v="22"/>
  </r>
  <r>
    <x v="19"/>
    <s v="COSMETICS"/>
    <x v="12"/>
    <x v="6"/>
    <x v="7"/>
    <n v="111426088"/>
    <n v="773602555871"/>
    <s v="MAC STUDIO FIX FOUNDATION STICK NC15 SHEP-02"/>
    <s v="EA"/>
    <n v="2"/>
    <n v="258"/>
    <n v="0"/>
    <n v="0"/>
    <n v="3"/>
    <n v="0"/>
  </r>
  <r>
    <x v="19"/>
    <s v="COSMETICS"/>
    <x v="12"/>
    <x v="6"/>
    <x v="7"/>
    <n v="111426093"/>
    <n v="773602555925"/>
    <s v="MAC STUDIO FIX FOUNDATION STICK NC25 SHEP-07"/>
    <s v="EA"/>
    <n v="2"/>
    <n v="258"/>
    <n v="0"/>
    <n v="0"/>
    <n v="5"/>
    <n v="0"/>
  </r>
  <r>
    <x v="19"/>
    <s v="COSMETICS"/>
    <x v="12"/>
    <x v="6"/>
    <x v="7"/>
    <n v="111426099"/>
    <n v="773602555987"/>
    <s v="MAC STUDIO FIX FOUNDATION STICKNC40 SHEP-13"/>
    <s v="EA"/>
    <n v="2"/>
    <n v="258"/>
    <n v="0"/>
    <n v="0"/>
    <n v="9"/>
    <n v="0"/>
  </r>
  <r>
    <x v="19"/>
    <s v="COSMETICS"/>
    <x v="12"/>
    <x v="6"/>
    <x v="7"/>
    <n v="111426100"/>
    <n v="773602555994"/>
    <s v="MAC STUDIO FIX FOUNDATION STICK NC42 SHEP-14"/>
    <s v="EA"/>
    <n v="2"/>
    <n v="258"/>
    <n v="0"/>
    <n v="0"/>
    <n v="11"/>
    <n v="0"/>
  </r>
  <r>
    <x v="19"/>
    <s v="COSMETICS"/>
    <x v="12"/>
    <x v="6"/>
    <x v="7"/>
    <n v="111426101"/>
    <n v="773602556007"/>
    <s v="MAC STUDIO FIX FOUNDATION STICK NC44 SHEP-15"/>
    <s v="EA"/>
    <n v="2"/>
    <n v="258"/>
    <n v="0"/>
    <n v="0"/>
    <n v="16"/>
    <n v="0"/>
  </r>
  <r>
    <x v="19"/>
    <s v="COSMETICS"/>
    <x v="12"/>
    <x v="6"/>
    <x v="4"/>
    <n v="111426106"/>
    <n v="773602556052"/>
    <s v="MAC STUDIO FIX FOUNDATION STICK NW13 SHEP-20"/>
    <s v="EA"/>
    <n v="2"/>
    <n v="258"/>
    <n v="0"/>
    <n v="0"/>
    <n v="0"/>
    <n v="0"/>
  </r>
  <r>
    <x v="19"/>
    <s v="COSMETICS"/>
    <x v="12"/>
    <x v="6"/>
    <x v="4"/>
    <n v="111426109"/>
    <n v="773602556083"/>
    <s v="MAC STUDIO FIX FOUNDATION STICK NW20 SHEP-23"/>
    <s v="EA"/>
    <n v="2"/>
    <n v="258"/>
    <n v="0"/>
    <n v="0"/>
    <n v="1"/>
    <n v="0"/>
  </r>
  <r>
    <x v="19"/>
    <s v="COSMETICS"/>
    <x v="12"/>
    <x v="6"/>
    <x v="7"/>
    <n v="111426119"/>
    <n v="773602556182"/>
    <s v="MAC STUDIO FIX FOUNDATION STICK NW60 SHEP-33"/>
    <s v="EA"/>
    <n v="2"/>
    <n v="258"/>
    <n v="2"/>
    <n v="258"/>
    <n v="3"/>
    <n v="0"/>
  </r>
  <r>
    <x v="19"/>
    <s v="COSMETICS"/>
    <x v="1"/>
    <x v="6"/>
    <x v="0"/>
    <n v="111548468"/>
    <n v="887167498068"/>
    <s v="ESTEE LAUDER PURE COLOR ENVY MATTE SCULPTING LIPSTICK 554 DEEP SECRET R8FC-42"/>
    <s v="EA"/>
    <n v="2"/>
    <n v="258"/>
    <n v="0"/>
    <n v="0"/>
    <n v="9"/>
    <n v="0"/>
  </r>
  <r>
    <x v="19"/>
    <s v="COSMETICS"/>
    <x v="1"/>
    <x v="6"/>
    <x v="0"/>
    <n v="111548469"/>
    <n v="887167498075"/>
    <s v="ESTEE LAUDER PURE COLOR ENVY MATTE SCULPTING LIPSTICK 556 THRILLER R8FC-43"/>
    <s v="EA"/>
    <n v="2"/>
    <n v="258"/>
    <n v="0"/>
    <n v="0"/>
    <n v="7"/>
    <n v="15"/>
  </r>
  <r>
    <x v="19"/>
    <s v="COSMETICS"/>
    <x v="1"/>
    <x v="6"/>
    <x v="4"/>
    <n v="111548473"/>
    <n v="887167498112"/>
    <s v="ESTEE LAUDER PURE COLOR ENVY MATTE SCULPTING LIPSTICK 420 REBELLIOUS ROSE R8FC-RR"/>
    <s v="EA"/>
    <n v="2"/>
    <n v="258"/>
    <n v="0"/>
    <n v="0"/>
    <n v="14"/>
    <n v="20"/>
  </r>
  <r>
    <x v="19"/>
    <s v="COSMETICS"/>
    <x v="12"/>
    <x v="6"/>
    <x v="4"/>
    <n v="102208895"/>
    <n v="773602011711"/>
    <s v="MAC CONCEALER NC15 M45018"/>
    <s v="EA"/>
    <n v="3"/>
    <n v="255"/>
    <n v="0"/>
    <n v="0"/>
    <n v="7"/>
    <n v="0"/>
  </r>
  <r>
    <x v="19"/>
    <s v="COSMETICS"/>
    <x v="12"/>
    <x v="6"/>
    <x v="1"/>
    <n v="102208898"/>
    <n v="773602011735"/>
    <s v="MAC CONCEALER NC35 M45020"/>
    <s v="EA"/>
    <n v="3"/>
    <n v="255"/>
    <n v="0"/>
    <n v="0"/>
    <n v="3"/>
    <n v="2"/>
  </r>
  <r>
    <x v="19"/>
    <s v="COSMETICS"/>
    <x v="12"/>
    <x v="6"/>
    <x v="7"/>
    <n v="102208899"/>
    <n v="773602059782"/>
    <s v="MAC CONCEALER NC42 M45030"/>
    <s v="EA"/>
    <n v="3"/>
    <n v="255"/>
    <n v="0"/>
    <n v="0"/>
    <n v="15"/>
    <n v="0"/>
  </r>
  <r>
    <x v="19"/>
    <s v="COSMETICS"/>
    <x v="12"/>
    <x v="6"/>
    <x v="1"/>
    <n v="102208899"/>
    <n v="773602059782"/>
    <s v="MAC CONCEALER NC42 M45030"/>
    <s v="EA"/>
    <n v="3"/>
    <n v="255"/>
    <n v="0"/>
    <n v="0"/>
    <n v="3"/>
    <n v="0"/>
  </r>
  <r>
    <x v="19"/>
    <s v="COSMETICS"/>
    <x v="12"/>
    <x v="6"/>
    <x v="7"/>
    <n v="102208901"/>
    <n v="773602011742"/>
    <s v="MAC STUDIO FIN CONCEALER NC50 M45021"/>
    <s v="EA"/>
    <n v="3"/>
    <n v="255"/>
    <n v="0"/>
    <n v="0"/>
    <n v="3"/>
    <n v="0"/>
  </r>
  <r>
    <x v="19"/>
    <s v="COSMETICS"/>
    <x v="12"/>
    <x v="6"/>
    <x v="7"/>
    <n v="102208906"/>
    <n v="773602059799"/>
    <s v="MAC STUDIO FINISH CONCEALER NW35 M45031"/>
    <s v="EA"/>
    <n v="3"/>
    <n v="255"/>
    <n v="0"/>
    <n v="0"/>
    <n v="13"/>
    <n v="0"/>
  </r>
  <r>
    <x v="19"/>
    <s v="COSMETICS"/>
    <x v="12"/>
    <x v="6"/>
    <x v="7"/>
    <n v="110248863"/>
    <n v="773602279180"/>
    <s v="MAC VELUXE BROW LINER BRUNETTE MMT0-03"/>
    <s v="EA"/>
    <n v="3"/>
    <n v="255"/>
    <n v="1"/>
    <n v="85"/>
    <n v="11"/>
    <n v="0"/>
  </r>
  <r>
    <x v="19"/>
    <s v="COSMETICS"/>
    <x v="12"/>
    <x v="6"/>
    <x v="4"/>
    <n v="110476868"/>
    <n v="773602397778"/>
    <s v="MAC PRO LONGWEAR FLUIDLINE BLACKTRACK S2P2-04"/>
    <s v="EA"/>
    <n v="3"/>
    <n v="255"/>
    <n v="0"/>
    <n v="0"/>
    <n v="22"/>
    <n v="42"/>
  </r>
  <r>
    <x v="19"/>
    <s v="COSMETICS"/>
    <x v="12"/>
    <x v="6"/>
    <x v="7"/>
    <n v="110560988"/>
    <n v="773602421770"/>
    <s v="MAC STUDIO FINISH SPF35 CONCEALER NC40 M450-49"/>
    <s v="EA"/>
    <n v="3"/>
    <n v="255"/>
    <n v="1"/>
    <n v="85"/>
    <n v="6"/>
    <n v="0"/>
  </r>
  <r>
    <x v="19"/>
    <s v="COSMETICS"/>
    <x v="12"/>
    <x v="6"/>
    <x v="9"/>
    <n v="111366927"/>
    <n v="773602548880"/>
    <s v="MAC YOUR WISH IS MY COMMAND 10GM/.35OZ SGY7-01"/>
    <s v="EA"/>
    <n v="3"/>
    <n v="255"/>
    <n v="0"/>
    <n v="0"/>
    <n v="21"/>
    <n v="157"/>
  </r>
  <r>
    <x v="19"/>
    <s v="COSMETICS"/>
    <x v="12"/>
    <x v="6"/>
    <x v="1"/>
    <n v="111488368"/>
    <n v="773602543908"/>
    <s v="MAC LIQUIDLAST 24-HOUR WATERPROOF LINER POINT BLACKSGFK-03"/>
    <s v="EA"/>
    <n v="3"/>
    <n v="255"/>
    <n v="0"/>
    <n v="0"/>
    <n v="23"/>
    <n v="251"/>
  </r>
  <r>
    <x v="19"/>
    <s v="COSMETICS"/>
    <x v="12"/>
    <x v="6"/>
    <x v="3"/>
    <n v="111488368"/>
    <n v="773602543908"/>
    <s v="MAC LIQUIDLAST 24-HOUR WATERPROOF LINER POINT BLACKSGFK-03"/>
    <s v="EA"/>
    <n v="3"/>
    <n v="255"/>
    <n v="0"/>
    <n v="0"/>
    <n v="5"/>
    <n v="251"/>
  </r>
  <r>
    <x v="19"/>
    <s v="COSMETICS"/>
    <x v="12"/>
    <x v="6"/>
    <x v="7"/>
    <n v="111548480"/>
    <n v="773602564019"/>
    <s v="MAC POWDER KISS LIPSTICK SULTRY MOVE 921 S4K0-36"/>
    <s v="EA"/>
    <n v="3"/>
    <n v="255"/>
    <n v="1"/>
    <n v="85"/>
    <n v="45"/>
    <n v="10"/>
  </r>
  <r>
    <x v="19"/>
    <s v="COSMETICS"/>
    <x v="12"/>
    <x v="6"/>
    <x v="7"/>
    <n v="111548556"/>
    <n v="773602564279"/>
    <s v="MAC POWDER KISS LIPSTICK STAY CURIOUS 923 S4K0-38"/>
    <s v="EA"/>
    <n v="3"/>
    <n v="255"/>
    <n v="0"/>
    <n v="0"/>
    <n v="104"/>
    <n v="45"/>
  </r>
  <r>
    <x v="19"/>
    <s v="COSMETICS"/>
    <x v="12"/>
    <x v="6"/>
    <x v="4"/>
    <n v="111548556"/>
    <n v="773602564279"/>
    <s v="MAC POWDER KISS LIPSTICK STAY CURIOUS 923 S4K0-38"/>
    <s v="EA"/>
    <n v="3"/>
    <n v="255"/>
    <n v="0"/>
    <n v="0"/>
    <n v="16"/>
    <n v="45"/>
  </r>
  <r>
    <x v="19"/>
    <s v="COSMETICS"/>
    <x v="12"/>
    <x v="6"/>
    <x v="4"/>
    <n v="110334496"/>
    <n v="773602338993"/>
    <s v="MAC MINERALIZE SKINFINISH SOFT &amp; GENTLE MT1329"/>
    <s v="EA"/>
    <n v="2"/>
    <n v="254"/>
    <n v="0"/>
    <n v="0"/>
    <n v="16"/>
    <n v="204"/>
  </r>
  <r>
    <x v="19"/>
    <s v="COSMETICS"/>
    <x v="12"/>
    <x v="6"/>
    <x v="1"/>
    <n v="110334508"/>
    <n v="773602337194"/>
    <s v="MAC MINERALIZE SKINFINISH NATURAL DARK DEEP MT7E-14"/>
    <s v="EA"/>
    <n v="2"/>
    <n v="254"/>
    <n v="0"/>
    <n v="0"/>
    <n v="6"/>
    <n v="0"/>
  </r>
  <r>
    <x v="19"/>
    <s v="COSMETICS"/>
    <x v="12"/>
    <x v="6"/>
    <x v="4"/>
    <n v="110334515"/>
    <n v="773602337163"/>
    <s v="MAC MINERALIZE SKINFINISH NATURAL GIVE ME SUN! MT7E-11"/>
    <s v="EA"/>
    <n v="2"/>
    <n v="254"/>
    <n v="0"/>
    <n v="0"/>
    <n v="8"/>
    <n v="27"/>
  </r>
  <r>
    <x v="19"/>
    <s v="COSMETICS"/>
    <x v="12"/>
    <x v="6"/>
    <x v="4"/>
    <n v="110532770"/>
    <n v="773602429899"/>
    <s v="MAC EXTRA DIMENSION SKINFINISH DOUBLE-GLEAM MLGK-19"/>
    <s v="EA"/>
    <n v="2"/>
    <n v="254"/>
    <n v="0"/>
    <n v="0"/>
    <n v="9"/>
    <n v="629"/>
  </r>
  <r>
    <x v="19"/>
    <s v="COSMETICS"/>
    <x v="12"/>
    <x v="6"/>
    <x v="7"/>
    <n v="110532771"/>
    <n v="773602429905"/>
    <s v="MAC EXTRA DIMENSION SKINFINISH BEAMING BLUSH MLGK-20"/>
    <s v="EA"/>
    <n v="2"/>
    <n v="254"/>
    <n v="0"/>
    <n v="0"/>
    <n v="5"/>
    <n v="0"/>
  </r>
  <r>
    <x v="19"/>
    <s v="COSMETICS"/>
    <x v="3"/>
    <x v="5"/>
    <x v="4"/>
    <n v="111354808"/>
    <n v="20714355210"/>
    <s v="CLINIQUE DDHJ DUO 2X125ML KG40-01"/>
    <s v="EA"/>
    <n v="1"/>
    <n v="254"/>
    <n v="0"/>
    <n v="0"/>
    <n v="26"/>
    <n v="727"/>
  </r>
  <r>
    <x v="19"/>
    <s v="COSMETICS"/>
    <x v="1"/>
    <x v="6"/>
    <x v="13"/>
    <n v="111548477"/>
    <n v="887167490512"/>
    <s v="ESTEE LAUDER SMOKY NUDES PALETTE DDF &amp; ME EXCLUSIVE PGP4-01"/>
    <s v="EA"/>
    <n v="1"/>
    <n v="254"/>
    <n v="0"/>
    <n v="0"/>
    <n v="0"/>
    <n v="522"/>
  </r>
  <r>
    <x v="19"/>
    <s v="COSMETICS"/>
    <x v="1"/>
    <x v="6"/>
    <x v="1"/>
    <n v="111548478"/>
    <n v="887167458284"/>
    <s v="ESTEE LAUDER TRAVEL IN COLOR REFRESH PINK POUCH ME EXCLUSIVE PC4T-01"/>
    <s v="EA"/>
    <n v="1"/>
    <n v="254"/>
    <n v="0"/>
    <n v="0"/>
    <n v="16"/>
    <n v="288"/>
  </r>
  <r>
    <x v="19"/>
    <s v="COSMETICS"/>
    <x v="1"/>
    <x v="6"/>
    <x v="3"/>
    <n v="111548478"/>
    <n v="887167458284"/>
    <s v="ESTEE LAUDER TRAVEL IN COLOR REFRESH PINK POUCH ME EXCLUSIVE PC4T-01"/>
    <s v="EA"/>
    <n v="1"/>
    <n v="254"/>
    <n v="0"/>
    <n v="0"/>
    <n v="11"/>
    <n v="288"/>
  </r>
  <r>
    <x v="19"/>
    <s v="COSMETICS"/>
    <x v="3"/>
    <x v="6"/>
    <x v="0"/>
    <n v="102110602"/>
    <n v="20714066123"/>
    <s v="CLINIQUE STAY MATTE SHEER PRESS PWD 645J-03"/>
    <s v="EA"/>
    <n v="2"/>
    <n v="252"/>
    <n v="0"/>
    <n v="0"/>
    <n v="10"/>
    <n v="16"/>
  </r>
  <r>
    <x v="19"/>
    <s v="COSMETICS"/>
    <x v="1"/>
    <x v="6"/>
    <x v="4"/>
    <n v="110121983"/>
    <n v="27131771944"/>
    <s v="E LAUDER SUMPTUOUS EXTREME MASCARA WGHW-01"/>
    <s v="EA"/>
    <n v="2"/>
    <n v="252"/>
    <n v="0"/>
    <n v="0"/>
    <n v="18"/>
    <n v="282"/>
  </r>
  <r>
    <x v="19"/>
    <s v="COSMETICS"/>
    <x v="1"/>
    <x v="6"/>
    <x v="0"/>
    <n v="110258841"/>
    <n v="27131964858"/>
    <s v="E LAUDER SUMPTUOUS EXTREME MASCARA WP EXTREME BLACK Y9L2-01"/>
    <s v="EA"/>
    <n v="2"/>
    <n v="252"/>
    <n v="0"/>
    <n v="0"/>
    <n v="2"/>
    <n v="0"/>
  </r>
  <r>
    <x v="19"/>
    <s v="COSMETICS"/>
    <x v="1"/>
    <x v="6"/>
    <x v="4"/>
    <n v="110258841"/>
    <n v="27131964858"/>
    <s v="E LAUDER SUMPTUOUS EXTREME MASCARA WP EXTREME BLACK Y9L2-01"/>
    <s v="EA"/>
    <n v="2"/>
    <n v="252"/>
    <n v="0"/>
    <n v="0"/>
    <n v="19"/>
    <n v="0"/>
  </r>
  <r>
    <x v="19"/>
    <s v="COSMETICS"/>
    <x v="1"/>
    <x v="6"/>
    <x v="0"/>
    <n v="110443174"/>
    <n v="887167187412"/>
    <s v="E LAUDER SUMPTUOUS KNOCKOUT MASCARA BLACK R8G0-01"/>
    <s v="EA"/>
    <n v="2"/>
    <n v="252"/>
    <n v="0"/>
    <n v="0"/>
    <n v="9"/>
    <n v="0"/>
  </r>
  <r>
    <x v="19"/>
    <s v="COSMETICS"/>
    <x v="1"/>
    <x v="6"/>
    <x v="1"/>
    <n v="110443174"/>
    <n v="887167187412"/>
    <s v="E LAUDER SUMPTUOUS KNOCKOUT MASCARA BLACK R8G0-01"/>
    <s v="EA"/>
    <n v="2"/>
    <n v="252"/>
    <n v="0"/>
    <n v="0"/>
    <n v="0"/>
    <n v="0"/>
  </r>
  <r>
    <x v="19"/>
    <s v="COSMETICS"/>
    <x v="12"/>
    <x v="6"/>
    <x v="4"/>
    <n v="110808215"/>
    <n v="773602510443"/>
    <s v="MAC EYES TIMES NINE AMBER SCN2-02"/>
    <s v="EA"/>
    <n v="2"/>
    <n v="252"/>
    <n v="1"/>
    <n v="126"/>
    <n v="9"/>
    <n v="59"/>
  </r>
  <r>
    <x v="19"/>
    <s v="COSMETICS"/>
    <x v="12"/>
    <x v="6"/>
    <x v="7"/>
    <n v="111250827"/>
    <n v="773602539512"/>
    <s v="MAC CREMESHEEN LIPSTICK HEY KISS ME SF7N-4P"/>
    <s v="EA"/>
    <n v="3"/>
    <n v="249"/>
    <n v="0"/>
    <n v="0"/>
    <n v="0"/>
    <n v="0"/>
  </r>
  <r>
    <x v="19"/>
    <s v="COSMETICS"/>
    <x v="12"/>
    <x v="6"/>
    <x v="7"/>
    <n v="111354761"/>
    <n v="773602535606"/>
    <s v="MAC LIPSTICK MAYA LA BELLE SFMJ-HJ"/>
    <s v="EA"/>
    <n v="3"/>
    <n v="249"/>
    <n v="0"/>
    <n v="0"/>
    <n v="110"/>
    <n v="831"/>
  </r>
  <r>
    <x v="19"/>
    <s v="COSMETICS"/>
    <x v="12"/>
    <x v="6"/>
    <x v="13"/>
    <n v="111354762"/>
    <n v="773602535613"/>
    <s v="MAC LIPSTICK UN BAISER SFMJ-HK"/>
    <s v="EA"/>
    <n v="3"/>
    <n v="249"/>
    <n v="0"/>
    <n v="0"/>
    <n v="0"/>
    <n v="936"/>
  </r>
  <r>
    <x v="19"/>
    <s v="COSMETICS"/>
    <x v="12"/>
    <x v="6"/>
    <x v="7"/>
    <n v="111375228"/>
    <n v="773602537778"/>
    <s v="MAC LIPSTICKS-FEELIN' SEDIME 3GM/.1OZ SFX1-3C"/>
    <s v="EA"/>
    <n v="3"/>
    <n v="249"/>
    <n v="0"/>
    <n v="0"/>
    <n v="3"/>
    <n v="0"/>
  </r>
  <r>
    <x v="19"/>
    <s v="COSMETICS"/>
    <x v="13"/>
    <x v="6"/>
    <x v="1"/>
    <n v="111311559"/>
    <n v="716170219738"/>
    <s v="B BROWN PINK SUNRISE GLOW SET ELH0-01"/>
    <s v="EA"/>
    <n v="1"/>
    <n v="248"/>
    <n v="0"/>
    <n v="0"/>
    <n v="10"/>
    <n v="224"/>
  </r>
  <r>
    <x v="19"/>
    <s v="COSMETICS"/>
    <x v="3"/>
    <x v="5"/>
    <x v="0"/>
    <n v="111154108"/>
    <n v="20714942595"/>
    <s v="CLINIQUE DRAMATICALLY DIFFERENT LIP TRIO K9WY-01"/>
    <s v="EA"/>
    <n v="1"/>
    <n v="247"/>
    <n v="0"/>
    <n v="0"/>
    <n v="12"/>
    <n v="2"/>
  </r>
  <r>
    <x v="19"/>
    <s v="COSMETICS"/>
    <x v="12"/>
    <x v="6"/>
    <x v="7"/>
    <n v="102205284"/>
    <n v="773602005529"/>
    <s v="MAC BRUSH CLEANSER 235ML M86F-01"/>
    <s v="EA"/>
    <n v="4"/>
    <n v="244"/>
    <n v="0"/>
    <n v="0"/>
    <n v="9"/>
    <n v="0"/>
  </r>
  <r>
    <x v="19"/>
    <s v="COSMETICS"/>
    <x v="12"/>
    <x v="6"/>
    <x v="7"/>
    <n v="102209531"/>
    <n v="773602125753"/>
    <s v="MAC LASHES 4 BLACK M8H1 01"/>
    <s v="EA"/>
    <n v="4"/>
    <n v="244"/>
    <n v="0"/>
    <n v="0"/>
    <n v="17"/>
    <n v="0"/>
  </r>
  <r>
    <x v="19"/>
    <s v="COSMETICS"/>
    <x v="12"/>
    <x v="6"/>
    <x v="7"/>
    <n v="102209532"/>
    <n v="773602125777"/>
    <s v="MAC LASHES 7 BLACK M8H3 01"/>
    <s v="EA"/>
    <n v="4"/>
    <n v="244"/>
    <n v="0"/>
    <n v="0"/>
    <n v="6"/>
    <n v="0"/>
  </r>
  <r>
    <x v="19"/>
    <s v="COSMETICS"/>
    <x v="12"/>
    <x v="5"/>
    <x v="4"/>
    <n v="110288092"/>
    <n v="773602368778"/>
    <s v="MAC PREP + PRIME FIX+ MXH3-01"/>
    <s v="EA"/>
    <n v="4"/>
    <n v="244"/>
    <n v="0"/>
    <n v="0"/>
    <n v="20"/>
    <n v="358"/>
  </r>
  <r>
    <x v="19"/>
    <s v="COSMETICS"/>
    <x v="12"/>
    <x v="6"/>
    <x v="7"/>
    <n v="111250825"/>
    <n v="773602528622"/>
    <s v="MAC HIGH LIGHT POWDER FLEUR REAL SF7L-01"/>
    <s v="EA"/>
    <n v="2"/>
    <n v="244"/>
    <n v="0"/>
    <n v="0"/>
    <n v="14"/>
    <n v="0"/>
  </r>
  <r>
    <x v="19"/>
    <s v="COSMETICS"/>
    <x v="12"/>
    <x v="6"/>
    <x v="4"/>
    <n v="111354759"/>
    <n v="773602535668"/>
    <s v="MAC EXTRA DIMENSION SKINFINISH DIMA'S GLOW SFML-40"/>
    <s v="EA"/>
    <n v="2"/>
    <n v="244"/>
    <n v="0"/>
    <n v="0"/>
    <n v="15"/>
    <n v="535"/>
  </r>
  <r>
    <x v="19"/>
    <s v="COSMETICS"/>
    <x v="3"/>
    <x v="6"/>
    <x v="0"/>
    <n v="110178077"/>
    <n v="20714456481"/>
    <s v="CLINIQUE QUICKLINER FOR EYES INTENSE 75X3 01"/>
    <s v="EA"/>
    <n v="3"/>
    <n v="243"/>
    <n v="0"/>
    <n v="0"/>
    <n v="4"/>
    <n v="1"/>
  </r>
  <r>
    <x v="19"/>
    <s v="COSMETICS"/>
    <x v="12"/>
    <x v="6"/>
    <x v="7"/>
    <n v="102204913"/>
    <n v="773602047260"/>
    <s v="MAC LIPSTICK PLUM DANDY M300-CN"/>
    <s v="EA"/>
    <n v="3"/>
    <n v="240"/>
    <n v="0"/>
    <n v="0"/>
    <n v="15"/>
    <n v="0"/>
  </r>
  <r>
    <x v="19"/>
    <s v="COSMETICS"/>
    <x v="12"/>
    <x v="6"/>
    <x v="7"/>
    <n v="102204942"/>
    <n v="773602033799"/>
    <s v="MAC LUSTRE LIPSTICK HUG ME M31A-11"/>
    <s v="EA"/>
    <n v="3"/>
    <n v="240"/>
    <n v="1"/>
    <n v="80"/>
    <n v="15"/>
    <n v="0"/>
  </r>
  <r>
    <x v="19"/>
    <s v="COSMETICS"/>
    <x v="12"/>
    <x v="6"/>
    <x v="7"/>
    <n v="102204945"/>
    <n v="773602033829"/>
    <s v="MAC LUSTRE LIPSTICK SEE SHEER M31A-14"/>
    <s v="EA"/>
    <n v="3"/>
    <n v="240"/>
    <n v="0"/>
    <n v="0"/>
    <n v="60"/>
    <n v="247"/>
  </r>
  <r>
    <x v="19"/>
    <s v="COSMETICS"/>
    <x v="12"/>
    <x v="6"/>
    <x v="7"/>
    <n v="102204978"/>
    <n v="773602048298"/>
    <s v="MAC LIPSTICK BRAVE M3EW-04"/>
    <s v="EA"/>
    <n v="3"/>
    <n v="240"/>
    <n v="0"/>
    <n v="0"/>
    <n v="11"/>
    <n v="0"/>
  </r>
  <r>
    <x v="19"/>
    <s v="COSMETICS"/>
    <x v="12"/>
    <x v="6"/>
    <x v="1"/>
    <n v="102204979"/>
    <n v="773602048304"/>
    <s v="MAC LIPSTICK CAPTIVE M3EW-05"/>
    <s v="EA"/>
    <n v="3"/>
    <n v="240"/>
    <n v="0"/>
    <n v="0"/>
    <n v="6"/>
    <n v="28"/>
  </r>
  <r>
    <x v="19"/>
    <s v="COSMETICS"/>
    <x v="12"/>
    <x v="6"/>
    <x v="3"/>
    <n v="102204996"/>
    <n v="773602051854"/>
    <s v="MAC AMPLIFIED CREAM LIPSTICK HALF N HALF M3LN-14"/>
    <s v="EA"/>
    <n v="3"/>
    <n v="240"/>
    <n v="0"/>
    <n v="0"/>
    <n v="4"/>
    <n v="0"/>
  </r>
  <r>
    <x v="19"/>
    <s v="COSMETICS"/>
    <x v="12"/>
    <x v="6"/>
    <x v="7"/>
    <n v="102205004"/>
    <n v="773602063512"/>
    <s v="MAC AMPLIFIED CREME LIPSTICK FAST PLAY M3LN-25"/>
    <s v="EA"/>
    <n v="3"/>
    <n v="240"/>
    <n v="0"/>
    <n v="0"/>
    <n v="39"/>
    <n v="0"/>
  </r>
  <r>
    <x v="19"/>
    <s v="COSMETICS"/>
    <x v="12"/>
    <x v="6"/>
    <x v="4"/>
    <n v="102205009"/>
    <n v="773602063581"/>
    <s v="MAC AMPLIFIED CREME LIPSTICK CHATTERBOX M3LN-32"/>
    <s v="EA"/>
    <n v="3"/>
    <n v="240"/>
    <n v="0"/>
    <n v="0"/>
    <n v="2"/>
    <n v="0"/>
  </r>
  <r>
    <x v="19"/>
    <s v="COSMETICS"/>
    <x v="12"/>
    <x v="6"/>
    <x v="9"/>
    <n v="102205065"/>
    <n v="773602048779"/>
    <s v="MAC MATTE LIPSTICK VIVA GLAM III M5L9-12"/>
    <s v="EA"/>
    <n v="3"/>
    <n v="240"/>
    <n v="0"/>
    <n v="0"/>
    <n v="21"/>
    <n v="1"/>
  </r>
  <r>
    <x v="19"/>
    <s v="COSMETICS"/>
    <x v="12"/>
    <x v="6"/>
    <x v="4"/>
    <n v="102208689"/>
    <n v="773602046744"/>
    <s v="MAC L/STK BOMBSHELL M30072"/>
    <s v="EA"/>
    <n v="3"/>
    <n v="240"/>
    <n v="1"/>
    <n v="80"/>
    <n v="2"/>
    <n v="0"/>
  </r>
  <r>
    <x v="19"/>
    <s v="COSMETICS"/>
    <x v="12"/>
    <x v="6"/>
    <x v="1"/>
    <n v="102208708"/>
    <n v="773602077533"/>
    <s v="MAC MATTE LIPSTICK KINDA SEXY M2LP-36"/>
    <s v="EA"/>
    <n v="3"/>
    <n v="240"/>
    <n v="1"/>
    <n v="80"/>
    <n v="15"/>
    <n v="18"/>
  </r>
  <r>
    <x v="19"/>
    <s v="COSMETICS"/>
    <x v="12"/>
    <x v="6"/>
    <x v="7"/>
    <n v="102208720"/>
    <n v="773602048557"/>
    <s v="MAC LIPSTICK RETRO M3EW-30"/>
    <s v="EA"/>
    <n v="3"/>
    <n v="240"/>
    <n v="0"/>
    <n v="0"/>
    <n v="22"/>
    <n v="121"/>
  </r>
  <r>
    <x v="19"/>
    <s v="COSMETICS"/>
    <x v="12"/>
    <x v="6"/>
    <x v="3"/>
    <n v="102208721"/>
    <n v="77360204065"/>
    <s v="MAC LIPSTICK RUBY WOO M0N9-04"/>
    <s v="EA"/>
    <n v="3"/>
    <n v="240"/>
    <n v="0"/>
    <n v="0"/>
    <n v="17"/>
    <n v="1553"/>
  </r>
  <r>
    <x v="19"/>
    <s v="COSMETICS"/>
    <x v="12"/>
    <x v="6"/>
    <x v="4"/>
    <n v="102208722"/>
    <n v="773602048717"/>
    <s v="MAC MATTE LIPSTICK RUSSIAN RED M2LP-06"/>
    <s v="EA"/>
    <n v="3"/>
    <n v="240"/>
    <n v="0"/>
    <n v="0"/>
    <n v="13"/>
    <n v="301"/>
  </r>
  <r>
    <x v="19"/>
    <s v="COSMETICS"/>
    <x v="12"/>
    <x v="6"/>
    <x v="7"/>
    <n v="102208724"/>
    <n v="773602049240"/>
    <s v="MAC LIPSTICK SNOB M3EW-53"/>
    <s v="EA"/>
    <n v="3"/>
    <n v="240"/>
    <n v="0"/>
    <n v="0"/>
    <n v="3"/>
    <n v="0"/>
  </r>
  <r>
    <x v="19"/>
    <s v="COSMETICS"/>
    <x v="12"/>
    <x v="6"/>
    <x v="1"/>
    <n v="102208727"/>
    <n v="773602048748"/>
    <s v="MAC MATTE LIPSTICK TAUPE M2LP-09"/>
    <s v="EA"/>
    <n v="3"/>
    <n v="240"/>
    <n v="0"/>
    <n v="0"/>
    <n v="16"/>
    <n v="283"/>
  </r>
  <r>
    <x v="19"/>
    <s v="COSMETICS"/>
    <x v="12"/>
    <x v="6"/>
    <x v="1"/>
    <n v="102208728"/>
    <n v="773602077540"/>
    <s v="MAC MATTE LIPSTICK VELVET TEDDY M2LP-37"/>
    <s v="EA"/>
    <n v="3"/>
    <n v="240"/>
    <n v="0"/>
    <n v="0"/>
    <n v="10"/>
    <n v="493"/>
  </r>
  <r>
    <x v="19"/>
    <s v="COSMETICS"/>
    <x v="12"/>
    <x v="6"/>
    <x v="1"/>
    <n v="110012210"/>
    <n v="773602164189"/>
    <s v="MAC CREMESHEEN MCF3 03"/>
    <s v="EA"/>
    <n v="3"/>
    <n v="240"/>
    <n v="0"/>
    <n v="0"/>
    <n v="19"/>
    <n v="17"/>
  </r>
  <r>
    <x v="19"/>
    <s v="COSMETICS"/>
    <x v="12"/>
    <x v="6"/>
    <x v="7"/>
    <n v="110039825"/>
    <n v="773602059096"/>
    <s v="MAC AMPLIFIED CREAM LIPSTICK IMPASSIONED M3LN 19"/>
    <s v="EA"/>
    <n v="3"/>
    <n v="240"/>
    <n v="0"/>
    <n v="0"/>
    <n v="22"/>
    <n v="0"/>
  </r>
  <r>
    <x v="19"/>
    <s v="COSMETICS"/>
    <x v="12"/>
    <x v="6"/>
    <x v="7"/>
    <n v="110320737"/>
    <n v="773602339891"/>
    <s v="MAC MATTE LIPSTICK HEROINE M2LP-93"/>
    <s v="EA"/>
    <n v="3"/>
    <n v="240"/>
    <n v="1"/>
    <n v="80"/>
    <n v="41"/>
    <n v="0"/>
  </r>
  <r>
    <x v="19"/>
    <s v="COSMETICS"/>
    <x v="12"/>
    <x v="6"/>
    <x v="7"/>
    <n v="110338119"/>
    <n v="773602072262"/>
    <s v="MAC LIPSTICK SHOW ORCHID M3LN-69"/>
    <s v="EA"/>
    <n v="3"/>
    <n v="240"/>
    <n v="0"/>
    <n v="0"/>
    <n v="14"/>
    <n v="0"/>
  </r>
  <r>
    <x v="19"/>
    <s v="COSMETICS"/>
    <x v="12"/>
    <x v="6"/>
    <x v="7"/>
    <n v="110413836"/>
    <n v="773602388035"/>
    <s v="MAC MATTE LIPSTICK ANTIQUE VELVET M2LP-3K"/>
    <s v="EA"/>
    <n v="3"/>
    <n v="240"/>
    <n v="0"/>
    <n v="0"/>
    <n v="10"/>
    <n v="0"/>
  </r>
  <r>
    <x v="19"/>
    <s v="COSMETICS"/>
    <x v="12"/>
    <x v="6"/>
    <x v="7"/>
    <n v="110413842"/>
    <n v="773602388073"/>
    <s v="MAC MATTE LIPSTICK MEN LOVE MYSTERY M2LP-3P"/>
    <s v="EA"/>
    <n v="3"/>
    <n v="240"/>
    <n v="0"/>
    <n v="0"/>
    <n v="13"/>
    <n v="0"/>
  </r>
  <r>
    <x v="19"/>
    <s v="COSMETICS"/>
    <x v="12"/>
    <x v="6"/>
    <x v="7"/>
    <n v="110468071"/>
    <n v="773602284597"/>
    <s v="MAC MATTE LIPSTICK YASH M2LP-71"/>
    <s v="EA"/>
    <n v="3"/>
    <n v="240"/>
    <n v="0"/>
    <n v="0"/>
    <n v="6"/>
    <n v="0"/>
  </r>
  <r>
    <x v="19"/>
    <s v="COSMETICS"/>
    <x v="12"/>
    <x v="6"/>
    <x v="7"/>
    <n v="110517622"/>
    <n v="773602424177"/>
    <s v="MAC PENCIL SHARPENER S4FC-01"/>
    <s v="EA"/>
    <n v="10"/>
    <n v="240"/>
    <n v="0"/>
    <n v="0"/>
    <n v="11"/>
    <n v="0"/>
  </r>
  <r>
    <x v="19"/>
    <s v="COSMETICS"/>
    <x v="12"/>
    <x v="5"/>
    <x v="1"/>
    <n v="110538392"/>
    <n v="773602422029"/>
    <s v="MAC STROBE CREAM 50ML PINKLITE S48L-01"/>
    <s v="EA"/>
    <n v="2"/>
    <n v="240"/>
    <n v="0"/>
    <n v="0"/>
    <n v="10"/>
    <n v="15"/>
  </r>
  <r>
    <x v="19"/>
    <s v="COSMETICS"/>
    <x v="12"/>
    <x v="5"/>
    <x v="4"/>
    <n v="110538402"/>
    <n v="773602422050"/>
    <s v="MAC STROBE CREAM 50ML GOLDLITE S48L-04"/>
    <s v="EA"/>
    <n v="2"/>
    <n v="240"/>
    <n v="0"/>
    <n v="0"/>
    <n v="10"/>
    <n v="77"/>
  </r>
  <r>
    <x v="19"/>
    <s v="COSMETICS"/>
    <x v="12"/>
    <x v="6"/>
    <x v="9"/>
    <n v="110823914"/>
    <n v="773602471102"/>
    <s v="MAC #208S ANGLED BROW BRUSH S7JR-01"/>
    <s v="EA"/>
    <n v="3"/>
    <n v="240"/>
    <n v="0"/>
    <n v="0"/>
    <n v="21"/>
    <n v="0"/>
  </r>
  <r>
    <x v="19"/>
    <s v="COSMETICS"/>
    <x v="12"/>
    <x v="6"/>
    <x v="7"/>
    <n v="111114969"/>
    <n v="773602426768"/>
    <s v="MAC POWDER KISS LIPSTICK A LITTLE TAMED S4K0-01"/>
    <s v="EA"/>
    <n v="3"/>
    <n v="240"/>
    <n v="1"/>
    <n v="80"/>
    <n v="15"/>
    <n v="35"/>
  </r>
  <r>
    <x v="19"/>
    <s v="COSMETICS"/>
    <x v="12"/>
    <x v="6"/>
    <x v="7"/>
    <n v="111114973"/>
    <n v="773602431304"/>
    <s v="MAC POWDER KISS LIPSTICK BURNING LOVE S4K0-17"/>
    <s v="EA"/>
    <n v="3"/>
    <n v="240"/>
    <n v="1"/>
    <n v="80"/>
    <n v="16"/>
    <n v="134"/>
  </r>
  <r>
    <x v="19"/>
    <s v="COSMETICS"/>
    <x v="12"/>
    <x v="6"/>
    <x v="1"/>
    <n v="111250821"/>
    <n v="773602544158"/>
    <s v="MAC MATTE LIPSTICK YOU WOULDN'T GET IT M2LP-HW"/>
    <s v="EA"/>
    <n v="3"/>
    <n v="240"/>
    <n v="0"/>
    <n v="0"/>
    <n v="14"/>
    <n v="372"/>
  </r>
  <r>
    <x v="19"/>
    <s v="COSMETICS"/>
    <x v="12"/>
    <x v="6"/>
    <x v="7"/>
    <n v="111250837"/>
    <n v="773602522798"/>
    <s v="MAC EXTENDED PLAY PERM ME UP LASH PERM BLACK SEPN-01"/>
    <s v="EA"/>
    <n v="3"/>
    <n v="240"/>
    <n v="0"/>
    <n v="0"/>
    <n v="62"/>
    <n v="25"/>
  </r>
  <r>
    <x v="19"/>
    <s v="COSMETICS"/>
    <x v="12"/>
    <x v="6"/>
    <x v="3"/>
    <n v="111250837"/>
    <n v="773602522798"/>
    <s v="MAC EXTENDED PLAY PERM ME UP LASH PERM BLACK SEPN-01"/>
    <s v="EA"/>
    <n v="3"/>
    <n v="240"/>
    <n v="0"/>
    <n v="0"/>
    <n v="7"/>
    <n v="25"/>
  </r>
  <r>
    <x v="19"/>
    <s v="COSMETICS"/>
    <x v="12"/>
    <x v="6"/>
    <x v="4"/>
    <n v="111399336"/>
    <n v="773602541508"/>
    <s v="MAC VANITY BONFIRE 417 SG73-10"/>
    <s v="EA"/>
    <n v="3"/>
    <n v="240"/>
    <n v="0"/>
    <n v="0"/>
    <n v="10"/>
    <n v="103"/>
  </r>
  <r>
    <x v="19"/>
    <s v="COSMETICS"/>
    <x v="12"/>
    <x v="6"/>
    <x v="4"/>
    <n v="111399346"/>
    <n v="773602541577"/>
    <s v="MAC YOU'RE SO VAIN 419 SG73-17"/>
    <s v="EA"/>
    <n v="3"/>
    <n v="240"/>
    <n v="2"/>
    <n v="160"/>
    <n v="15"/>
    <n v="195"/>
  </r>
  <r>
    <x v="19"/>
    <s v="COSMETICS"/>
    <x v="12"/>
    <x v="6"/>
    <x v="7"/>
    <n v="111531761"/>
    <n v="773602226900"/>
    <s v="MAC EMPTY PP DUO MJF3-01"/>
    <s v="EA"/>
    <n v="10"/>
    <n v="240"/>
    <n v="0"/>
    <n v="0"/>
    <n v="40"/>
    <n v="477"/>
  </r>
  <r>
    <x v="19"/>
    <s v="COSMETICS"/>
    <x v="12"/>
    <x v="6"/>
    <x v="7"/>
    <n v="111548557"/>
    <n v="773602564286"/>
    <s v="MAC POWDER KISS LIPSTICK REVERENCE 924 S4K0-39"/>
    <s v="EA"/>
    <n v="3"/>
    <n v="240"/>
    <n v="0"/>
    <n v="0"/>
    <n v="36"/>
    <n v="68"/>
  </r>
  <r>
    <x v="19"/>
    <s v="COSMETICS"/>
    <x v="12"/>
    <x v="6"/>
    <x v="4"/>
    <n v="111613613"/>
    <n v="773602574339"/>
    <s v="MAC LIPSTICK CRAVING SJWN-05"/>
    <s v="EA"/>
    <n v="3"/>
    <n v="240"/>
    <n v="0"/>
    <n v="0"/>
    <n v="2"/>
    <n v="0"/>
  </r>
  <r>
    <x v="19"/>
    <s v="COSMETICS"/>
    <x v="13"/>
    <x v="6"/>
    <x v="1"/>
    <n v="110594996"/>
    <n v="716170168005"/>
    <s v="B BROWN NOURISHING LIP COLOR CLARET EFGT-14"/>
    <s v="EA"/>
    <n v="2"/>
    <n v="236"/>
    <n v="0"/>
    <n v="0"/>
    <n v="7"/>
    <n v="0"/>
  </r>
  <r>
    <x v="19"/>
    <s v="COSMETICS"/>
    <x v="13"/>
    <x v="6"/>
    <x v="1"/>
    <n v="111079653"/>
    <n v="716170210919"/>
    <s v="BOBBI BROWN PRIMER PLUS PROTECTTION SPF50 40ML EKLT-01"/>
    <s v="EA"/>
    <n v="2"/>
    <n v="236"/>
    <n v="0"/>
    <n v="0"/>
    <n v="7"/>
    <n v="0"/>
  </r>
  <r>
    <x v="19"/>
    <s v="COSMETICS"/>
    <x v="1"/>
    <x v="5"/>
    <x v="0"/>
    <n v="110313353"/>
    <n v="887167010291"/>
    <s v="ESTEE LAUDER REVITALIZING SUPREME CC CRME 30ML SPF 10 YJ52-01"/>
    <s v="EA"/>
    <n v="1"/>
    <n v="234"/>
    <n v="0"/>
    <n v="0"/>
    <n v="8"/>
    <n v="51"/>
  </r>
  <r>
    <x v="19"/>
    <s v="COSMETICS"/>
    <x v="12"/>
    <x v="6"/>
    <x v="4"/>
    <n v="110322704"/>
    <n v="773602279128"/>
    <s v="MAC WATERPROOF BROW SET RED CHESNUT MMRY-02"/>
    <s v="EA"/>
    <n v="3"/>
    <n v="234"/>
    <n v="0"/>
    <n v="0"/>
    <n v="0"/>
    <n v="0"/>
  </r>
  <r>
    <x v="19"/>
    <s v="COSMETICS"/>
    <x v="12"/>
    <x v="6"/>
    <x v="3"/>
    <n v="110322706"/>
    <n v="773602279142"/>
    <s v="MAC WATERPROOF BROW SET BOLD BRUNETTE MMRY-04"/>
    <s v="EA"/>
    <n v="3"/>
    <n v="234"/>
    <n v="1"/>
    <n v="78"/>
    <n v="15"/>
    <n v="0"/>
  </r>
  <r>
    <x v="19"/>
    <s v="COSMETICS"/>
    <x v="12"/>
    <x v="6"/>
    <x v="7"/>
    <n v="110576253"/>
    <n v="773602411542"/>
    <s v="MAC LIPGLASS LOVE CHILD S3HT-14"/>
    <s v="EA"/>
    <n v="3"/>
    <n v="234"/>
    <n v="0"/>
    <n v="0"/>
    <n v="9"/>
    <n v="0"/>
  </r>
  <r>
    <x v="19"/>
    <s v="COSMETICS"/>
    <x v="1"/>
    <x v="5"/>
    <x v="0"/>
    <n v="110593522"/>
    <n v="887167314733"/>
    <s v="E LAUDER REVITALISING SUPREME + ANTI-AGING EYE BALM 15ML RRGH-01"/>
    <s v="EA"/>
    <n v="1"/>
    <n v="234"/>
    <n v="0"/>
    <n v="0"/>
    <n v="9"/>
    <n v="46"/>
  </r>
  <r>
    <x v="19"/>
    <s v="COSMETICS"/>
    <x v="1"/>
    <x v="5"/>
    <x v="4"/>
    <n v="110593522"/>
    <n v="887167314733"/>
    <s v="E LAUDER REVITALISING SUPREME + ANTI-AGING EYE BALM 15ML RRGH-01"/>
    <s v="EA"/>
    <n v="1"/>
    <n v="234"/>
    <n v="0"/>
    <n v="0"/>
    <n v="9"/>
    <n v="46"/>
  </r>
  <r>
    <x v="19"/>
    <s v="COSMETICS"/>
    <x v="1"/>
    <x v="5"/>
    <x v="1"/>
    <n v="110625143"/>
    <n v="887167322387"/>
    <s v="E LAUDER ANR EYE CONCENTRATE MATRIX 15ML RT9F-01"/>
    <s v="EA"/>
    <n v="1"/>
    <n v="234"/>
    <n v="0"/>
    <n v="0"/>
    <n v="18"/>
    <n v="83"/>
  </r>
  <r>
    <x v="19"/>
    <s v="COSMETICS"/>
    <x v="12"/>
    <x v="6"/>
    <x v="4"/>
    <n v="111024594"/>
    <n v="773602525829"/>
    <s v="MAC LIPGLASS ALL THINGS MAGI 3.1ML/.1FLOZ S3HT-1M"/>
    <s v="EA"/>
    <n v="3"/>
    <n v="234"/>
    <n v="0"/>
    <n v="0"/>
    <n v="0"/>
    <n v="0"/>
  </r>
  <r>
    <x v="19"/>
    <s v="COSMETICS"/>
    <x v="12"/>
    <x v="6"/>
    <x v="7"/>
    <n v="111024610"/>
    <n v="773602465644"/>
    <s v="MAC EYE BROWS STYLERLIN .09GM/0OZ S778-05"/>
    <s v="EA"/>
    <n v="3"/>
    <n v="234"/>
    <n v="0"/>
    <n v="0"/>
    <n v="23"/>
    <n v="0"/>
  </r>
  <r>
    <x v="19"/>
    <s v="COSMETICS"/>
    <x v="1"/>
    <x v="5"/>
    <x v="1"/>
    <n v="111166468"/>
    <n v="887167368668"/>
    <s v="ESTEE LAUDER RESILIENCE MULTI EFFECT TRI PEPTIDE EYE CREME P1G6-01"/>
    <s v="EA"/>
    <n v="1"/>
    <n v="234"/>
    <n v="0"/>
    <n v="0"/>
    <n v="17"/>
    <n v="139"/>
  </r>
  <r>
    <x v="19"/>
    <s v="COSMETICS"/>
    <x v="0"/>
    <x v="6"/>
    <x v="0"/>
    <n v="111423897"/>
    <n v="888066058834"/>
    <s v="TOMFORD CHEEK COLOR RAVISH T4LK-05"/>
    <s v="EA"/>
    <n v="1"/>
    <n v="234"/>
    <n v="1"/>
    <n v="234"/>
    <n v="0"/>
    <n v="0"/>
  </r>
  <r>
    <x v="19"/>
    <s v="COSMETICS"/>
    <x v="3"/>
    <x v="5"/>
    <x v="4"/>
    <n v="111399567"/>
    <n v="20714898120"/>
    <s v="CLINIQUE MOISTURE SURGE 72-HOUR AUTO-REPLENISHING HYDRATOR 15ML K4MP-01"/>
    <s v="EA"/>
    <n v="4"/>
    <n v="232"/>
    <n v="0"/>
    <n v="0"/>
    <n v="8"/>
    <n v="44"/>
  </r>
  <r>
    <x v="19"/>
    <s v="COSMETICS"/>
    <x v="1"/>
    <x v="6"/>
    <x v="1"/>
    <n v="102210059"/>
    <n v="27131495284"/>
    <s v="E LAUDER DW ZERO SMDG MASCARA 9LL7 01"/>
    <s v="EA"/>
    <n v="2"/>
    <n v="230"/>
    <n v="0"/>
    <n v="0"/>
    <n v="5"/>
    <n v="28"/>
  </r>
  <r>
    <x v="19"/>
    <s v="COSMETICS"/>
    <x v="1"/>
    <x v="5"/>
    <x v="0"/>
    <n v="110253859"/>
    <n v="27131987857"/>
    <s v="E LAUDER PERFECTLY CLEAN CREAM CLEANSER MOISTURE MASK 150ML YCE8-01"/>
    <s v="EA"/>
    <n v="2"/>
    <n v="230"/>
    <n v="0"/>
    <n v="0"/>
    <n v="12"/>
    <n v="0"/>
  </r>
  <r>
    <x v="19"/>
    <s v="COSMETICS"/>
    <x v="1"/>
    <x v="5"/>
    <x v="0"/>
    <n v="110443206"/>
    <n v="887167167629"/>
    <s v="E LAUDER ANR CONCENTRATED POWERFOIL MASK (X4) R6C8-01"/>
    <s v="EA"/>
    <n v="1"/>
    <n v="230"/>
    <n v="0"/>
    <n v="0"/>
    <n v="18"/>
    <n v="0"/>
  </r>
  <r>
    <x v="19"/>
    <s v="COSMETICS"/>
    <x v="3"/>
    <x v="6"/>
    <x v="4"/>
    <n v="111120043"/>
    <n v="20714942618"/>
    <s v="CLINIQUE DUAL ENDED POP LIP SET K9X1-01"/>
    <s v="EA"/>
    <n v="2"/>
    <n v="230"/>
    <n v="0"/>
    <n v="0"/>
    <n v="14"/>
    <n v="3"/>
  </r>
  <r>
    <x v="19"/>
    <s v="COSMETICS"/>
    <x v="12"/>
    <x v="6"/>
    <x v="7"/>
    <n v="111128491"/>
    <n v="773602473038"/>
    <s v="MAC LITTLE MAC LIPSTICK RUSSIAN RED S7H6-06"/>
    <s v="EA"/>
    <n v="5"/>
    <n v="230"/>
    <n v="0"/>
    <n v="0"/>
    <n v="51"/>
    <n v="212"/>
  </r>
  <r>
    <x v="19"/>
    <s v="COSMETICS"/>
    <x v="1"/>
    <x v="6"/>
    <x v="0"/>
    <n v="111395615"/>
    <n v="27131963417"/>
    <s v="E LAUDER DWEAR STAYINPLACE FLAWLESS WEAR CONCEALER SPF 10 EXTRA LIGHT Y9GY-10"/>
    <s v="EA"/>
    <n v="2"/>
    <n v="230"/>
    <n v="0"/>
    <n v="0"/>
    <n v="9"/>
    <n v="22"/>
  </r>
  <r>
    <x v="19"/>
    <s v="COSMETICS"/>
    <x v="1"/>
    <x v="6"/>
    <x v="1"/>
    <n v="111423845"/>
    <n v="887167482487"/>
    <s v="ESTEE LAUDER PURE COLOR ENVY KISSABLE LIP SHINE 260 ECCENTRIC PFN7-08"/>
    <s v="EA"/>
    <n v="2"/>
    <n v="230"/>
    <n v="0"/>
    <n v="0"/>
    <n v="5"/>
    <n v="116"/>
  </r>
  <r>
    <x v="19"/>
    <s v="COSMETICS"/>
    <x v="13"/>
    <x v="6"/>
    <x v="1"/>
    <n v="111451849"/>
    <n v="716170201740"/>
    <s v="B BROWN INTNSIVE SKIN SERUM FNDTN SAND EJKL-02"/>
    <s v="EA"/>
    <n v="1"/>
    <n v="230"/>
    <n v="0"/>
    <n v="0"/>
    <n v="12"/>
    <n v="93"/>
  </r>
  <r>
    <x v="19"/>
    <s v="COSMETICS"/>
    <x v="13"/>
    <x v="6"/>
    <x v="1"/>
    <n v="111451850"/>
    <n v="716170201955"/>
    <s v="B BROWN INTNSIVE SKIN SERUM FNDTN COOL SAND EJKL-23"/>
    <s v="EA"/>
    <n v="1"/>
    <n v="230"/>
    <n v="0"/>
    <n v="0"/>
    <n v="6"/>
    <n v="0"/>
  </r>
  <r>
    <x v="19"/>
    <s v="COSMETICS"/>
    <x v="13"/>
    <x v="6"/>
    <x v="1"/>
    <n v="111451852"/>
    <n v="716170201757"/>
    <s v="B BROWN INTNSIVE SKIN SERUM FNDTN BEIGE EJKL-03"/>
    <s v="EA"/>
    <n v="1"/>
    <n v="230"/>
    <n v="0"/>
    <n v="0"/>
    <n v="6"/>
    <n v="24"/>
  </r>
  <r>
    <x v="19"/>
    <s v="COSMETICS"/>
    <x v="13"/>
    <x v="6"/>
    <x v="1"/>
    <n v="111451855"/>
    <n v="716170201931"/>
    <s v="B BROWN INTNSIVE SKIN SERUM FNDTN NATURAL TAN EJKL-21"/>
    <s v="EA"/>
    <n v="1"/>
    <n v="230"/>
    <n v="0"/>
    <n v="0"/>
    <n v="12"/>
    <n v="0"/>
  </r>
  <r>
    <x v="19"/>
    <s v="COSMETICS"/>
    <x v="13"/>
    <x v="6"/>
    <x v="1"/>
    <n v="111543722"/>
    <n v="716170239194"/>
    <s v="B BROWN 2 MINUTE SOFT SMOKEY EYE EN8N-01"/>
    <s v="EA"/>
    <n v="1"/>
    <n v="230"/>
    <n v="0"/>
    <n v="0"/>
    <n v="12"/>
    <n v="113"/>
  </r>
  <r>
    <x v="19"/>
    <s v="COSMETICS"/>
    <x v="12"/>
    <x v="6"/>
    <x v="4"/>
    <n v="110039869"/>
    <n v="773602161706"/>
    <s v="MAC PREP+PRIME TRANS FINISH POWDER MC96 01"/>
    <s v="EA"/>
    <n v="2"/>
    <n v="226"/>
    <n v="1"/>
    <n v="113"/>
    <n v="9"/>
    <n v="8"/>
  </r>
  <r>
    <x v="19"/>
    <s v="COSMETICS"/>
    <x v="12"/>
    <x v="6"/>
    <x v="7"/>
    <n v="110338074"/>
    <n v="773602337873"/>
    <s v="MAC MINERALIZE BLUSH GENTLE MT1N-35"/>
    <s v="EA"/>
    <n v="2"/>
    <n v="226"/>
    <n v="0"/>
    <n v="0"/>
    <n v="19"/>
    <n v="0"/>
  </r>
  <r>
    <x v="19"/>
    <s v="COSMETICS"/>
    <x v="12"/>
    <x v="6"/>
    <x v="4"/>
    <n v="110338083"/>
    <n v="773602337897"/>
    <s v="MAC MINERALIZE BLUSH WARM SOUL MT1N-46"/>
    <s v="EA"/>
    <n v="2"/>
    <n v="226"/>
    <n v="0"/>
    <n v="0"/>
    <n v="16"/>
    <n v="0"/>
  </r>
  <r>
    <x v="19"/>
    <s v="COSMETICS"/>
    <x v="12"/>
    <x v="6"/>
    <x v="4"/>
    <n v="110951014"/>
    <n v="773602471157"/>
    <s v="MAC #224S TAPERED BLENDING BRUSH S7JY-01"/>
    <s v="EA"/>
    <n v="2"/>
    <n v="226"/>
    <n v="0"/>
    <n v="0"/>
    <n v="13"/>
    <n v="0"/>
  </r>
  <r>
    <x v="19"/>
    <s v="COSMETICS"/>
    <x v="12"/>
    <x v="6"/>
    <x v="7"/>
    <n v="110985643"/>
    <n v="773602458189"/>
    <s v="MAC MINERALIZE BLUSH HAPPY GO ROSY S2P0-12"/>
    <s v="EA"/>
    <n v="2"/>
    <n v="226"/>
    <n v="0"/>
    <n v="0"/>
    <n v="10"/>
    <n v="0"/>
  </r>
  <r>
    <x v="19"/>
    <s v="COSMETICS"/>
    <x v="12"/>
    <x v="6"/>
    <x v="7"/>
    <n v="102209968"/>
    <n v="773602124206"/>
    <s v="MAC DISC MULTI FORM FNDTN SPONGE 2 M8C6 01"/>
    <s v="EA"/>
    <n v="7"/>
    <n v="224"/>
    <n v="3"/>
    <n v="96"/>
    <n v="6"/>
    <n v="0"/>
  </r>
  <r>
    <x v="19"/>
    <s v="COSMETICS"/>
    <x v="12"/>
    <x v="6"/>
    <x v="7"/>
    <n v="110951269"/>
    <n v="773602462070"/>
    <s v="MAC PADMA LAKSHMI MATTE LIPSTICK SUMAC S6YX-CX"/>
    <s v="EA"/>
    <n v="4"/>
    <n v="224"/>
    <n v="0"/>
    <n v="0"/>
    <n v="2"/>
    <n v="0"/>
  </r>
  <r>
    <x v="19"/>
    <s v="COSMETICS"/>
    <x v="3"/>
    <x v="5"/>
    <x v="4"/>
    <n v="100705512"/>
    <n v="20714007058"/>
    <s v="CLINIQUE ANTIPERSPIRANT DEO ROLL-ON 6642-00"/>
    <s v="EA"/>
    <n v="3"/>
    <n v="222"/>
    <n v="0"/>
    <n v="0"/>
    <n v="7"/>
    <n v="85"/>
  </r>
  <r>
    <x v="19"/>
    <s v="COSMETICS"/>
    <x v="12"/>
    <x v="6"/>
    <x v="7"/>
    <n v="102205068"/>
    <n v="773602069002"/>
    <s v="MAC LUSTRE LIPSTICK VIVA GLAM V M5LE-69"/>
    <s v="EA"/>
    <n v="3"/>
    <n v="222"/>
    <n v="0"/>
    <n v="0"/>
    <n v="0"/>
    <n v="0"/>
  </r>
  <r>
    <x v="19"/>
    <s v="COSMETICS"/>
    <x v="12"/>
    <x v="5"/>
    <x v="4"/>
    <n v="102207786"/>
    <n v="773602102785"/>
    <s v="MAC CLEANSE OFF OIL BOT W/ PMP 150ML M6GN 01"/>
    <s v="EA"/>
    <n v="2"/>
    <n v="222"/>
    <n v="0"/>
    <n v="0"/>
    <n v="7"/>
    <n v="0"/>
  </r>
  <r>
    <x v="19"/>
    <s v="COSMETICS"/>
    <x v="3"/>
    <x v="5"/>
    <x v="3"/>
    <n v="110859409"/>
    <n v="20714914325"/>
    <s v="CLINIQUE ALL ABOUT MOISTURE SET K6L9-01"/>
    <s v="EA"/>
    <n v="1"/>
    <n v="221"/>
    <n v="0"/>
    <n v="0"/>
    <n v="0"/>
    <n v="101"/>
  </r>
  <r>
    <x v="19"/>
    <s v="COSMETICS"/>
    <x v="12"/>
    <x v="5"/>
    <x v="4"/>
    <n v="102205357"/>
    <n v="773602069972"/>
    <s v="MAC PREP+PRIME SKIN 30ML M4X9-01"/>
    <s v="EA"/>
    <n v="2"/>
    <n v="220"/>
    <n v="0"/>
    <n v="0"/>
    <n v="12"/>
    <n v="141"/>
  </r>
  <r>
    <x v="19"/>
    <s v="COSMETICS"/>
    <x v="12"/>
    <x v="6"/>
    <x v="1"/>
    <n v="111368850"/>
    <n v="773602561087"/>
    <s v="MAC F19 DDF EXCL LIP KIT SHTA01"/>
    <s v="EA"/>
    <n v="1"/>
    <n v="219"/>
    <n v="0"/>
    <n v="0"/>
    <n v="25"/>
    <n v="3525"/>
  </r>
  <r>
    <x v="19"/>
    <s v="COSMETICS"/>
    <x v="12"/>
    <x v="6"/>
    <x v="9"/>
    <n v="111368850"/>
    <n v="773602561087"/>
    <s v="MAC F19 DDF EXCL LIP KIT SHTA01"/>
    <s v="EA"/>
    <n v="1"/>
    <n v="219"/>
    <n v="0"/>
    <n v="0"/>
    <n v="23"/>
    <n v="3525"/>
  </r>
  <r>
    <x v="19"/>
    <s v="COSMETICS"/>
    <x v="12"/>
    <x v="6"/>
    <x v="4"/>
    <n v="111451899"/>
    <n v="773602561391"/>
    <s v="MAC STDIO FX SPF 15 X2 NC 20 SHWM-01"/>
    <s v="EA"/>
    <n v="1"/>
    <n v="219"/>
    <n v="0"/>
    <n v="0"/>
    <n v="4"/>
    <n v="0"/>
  </r>
  <r>
    <x v="19"/>
    <s v="COSMETICS"/>
    <x v="12"/>
    <x v="6"/>
    <x v="4"/>
    <n v="111451900"/>
    <n v="773602561667"/>
    <s v="MAC STDIO FIX SPF 15 X2 NC25 SHXK-01"/>
    <s v="EA"/>
    <n v="1"/>
    <n v="219"/>
    <n v="0"/>
    <n v="0"/>
    <n v="12"/>
    <n v="3"/>
  </r>
  <r>
    <x v="19"/>
    <s v="COSMETICS"/>
    <x v="12"/>
    <x v="6"/>
    <x v="1"/>
    <n v="102204675"/>
    <n v="773602010813"/>
    <s v="MAC EYE KOHL TEDDY M1XG 03"/>
    <s v="EA"/>
    <n v="3"/>
    <n v="216"/>
    <n v="0"/>
    <n v="0"/>
    <n v="11"/>
    <n v="11"/>
  </r>
  <r>
    <x v="19"/>
    <s v="COSMETICS"/>
    <x v="12"/>
    <x v="6"/>
    <x v="7"/>
    <n v="102205967"/>
    <n v="773602010837"/>
    <s v="MAC EYE KOHL PRUNELLA M1XG-04"/>
    <s v="EA"/>
    <n v="3"/>
    <n v="216"/>
    <n v="0"/>
    <n v="0"/>
    <n v="9"/>
    <n v="0"/>
  </r>
  <r>
    <x v="19"/>
    <s v="COSMETICS"/>
    <x v="12"/>
    <x v="6"/>
    <x v="1"/>
    <n v="102205972"/>
    <n v="773602066407"/>
    <s v="MAC LIP PENCIL WHIRL M380-50"/>
    <s v="EA"/>
    <n v="3"/>
    <n v="216"/>
    <n v="0"/>
    <n v="0"/>
    <n v="9"/>
    <n v="158"/>
  </r>
  <r>
    <x v="19"/>
    <s v="COSMETICS"/>
    <x v="12"/>
    <x v="6"/>
    <x v="4"/>
    <n v="102205972"/>
    <n v="773602066407"/>
    <s v="MAC LIP PENCIL WHIRL M380-50"/>
    <s v="EA"/>
    <n v="3"/>
    <n v="216"/>
    <n v="0"/>
    <n v="0"/>
    <n v="11"/>
    <n v="158"/>
  </r>
  <r>
    <x v="19"/>
    <s v="COSMETICS"/>
    <x v="1"/>
    <x v="5"/>
    <x v="1"/>
    <n v="110122043"/>
    <n v="27131763512"/>
    <s v="E LAUDER DAYWEAR ADV ANTI OXIDANT CRM SPF15 50ML WFJM 01"/>
    <s v="EA"/>
    <n v="1"/>
    <n v="216"/>
    <n v="1"/>
    <n v="216"/>
    <n v="12"/>
    <n v="94"/>
  </r>
  <r>
    <x v="19"/>
    <s v="COSMETICS"/>
    <x v="1"/>
    <x v="5"/>
    <x v="4"/>
    <n v="110122043"/>
    <n v="27131763512"/>
    <s v="E LAUDER DAYWEAR ADV ANTI OXIDANT CRM SPF15 50ML WFJM 01"/>
    <s v="EA"/>
    <n v="1"/>
    <n v="216"/>
    <n v="0"/>
    <n v="0"/>
    <n v="14"/>
    <n v="94"/>
  </r>
  <r>
    <x v="19"/>
    <s v="COSMETICS"/>
    <x v="13"/>
    <x v="6"/>
    <x v="1"/>
    <n v="111451839"/>
    <n v="716170227702"/>
    <s v="B BROWN SOFT SMOULDER LONG-WEAR EYE KIT"/>
    <s v="EA"/>
    <n v="1"/>
    <n v="216"/>
    <n v="0"/>
    <n v="0"/>
    <n v="7"/>
    <n v="112"/>
  </r>
  <r>
    <x v="19"/>
    <s v="COSMETICS"/>
    <x v="12"/>
    <x v="6"/>
    <x v="7"/>
    <n v="111613628"/>
    <n v="773602567317"/>
    <s v="MAC EYE KOHL FELINE SJAT-01"/>
    <s v="EA"/>
    <n v="3"/>
    <n v="216"/>
    <n v="0"/>
    <n v="0"/>
    <n v="40"/>
    <n v="322"/>
  </r>
  <r>
    <x v="19"/>
    <s v="COSMETICS"/>
    <x v="13"/>
    <x v="6"/>
    <x v="1"/>
    <n v="111543718"/>
    <n v="716170249247"/>
    <s v="B BROWN EXTRA LIP TINT DUO EP0C-01"/>
    <s v="EA"/>
    <n v="1"/>
    <n v="214"/>
    <n v="0"/>
    <n v="0"/>
    <n v="0"/>
    <n v="9"/>
  </r>
  <r>
    <x v="19"/>
    <s v="COSMETICS"/>
    <x v="0"/>
    <x v="6"/>
    <x v="1"/>
    <n v="111354845"/>
    <n v="888066095730"/>
    <s v="TOMFORD SUMMER DESTINATION GIRLS LEIGH &amp; SOLEIL GLOW STICK T7RX-01"/>
    <s v="EA"/>
    <n v="1"/>
    <n v="212"/>
    <n v="0"/>
    <n v="0"/>
    <n v="1"/>
    <n v="154"/>
  </r>
  <r>
    <x v="19"/>
    <s v="COSMETICS"/>
    <x v="2"/>
    <x v="5"/>
    <x v="3"/>
    <n v="110152349"/>
    <n v="690251009909"/>
    <s v="JO MALONE VITAMIN E HAND TREATMENT 100ML L11R-01"/>
    <s v="EA"/>
    <n v="1"/>
    <n v="210"/>
    <n v="0"/>
    <n v="0"/>
    <n v="5"/>
    <n v="45"/>
  </r>
  <r>
    <x v="19"/>
    <s v="COSMETICS"/>
    <x v="1"/>
    <x v="5"/>
    <x v="0"/>
    <n v="111105490"/>
    <n v="887167381926"/>
    <s v="ESTEE LAUDER NUTRITIOUS VITALITY8 RADIANT ENERGY LOTION INTENSE MOIST 200ML P31Y-01"/>
    <s v="EA"/>
    <n v="1"/>
    <n v="210"/>
    <n v="0"/>
    <n v="0"/>
    <n v="49"/>
    <n v="219"/>
  </r>
  <r>
    <x v="19"/>
    <s v="COSMETICS"/>
    <x v="1"/>
    <x v="5"/>
    <x v="1"/>
    <n v="111105490"/>
    <n v="887167381926"/>
    <s v="ESTEE LAUDER NUTRITIOUS VITALITY8 RADIANT ENERGY LOTION INTENSE MOIST 200ML P31Y-01"/>
    <s v="EA"/>
    <n v="1"/>
    <n v="210"/>
    <n v="0"/>
    <n v="0"/>
    <n v="25"/>
    <n v="219"/>
  </r>
  <r>
    <x v="19"/>
    <s v="COSMETICS"/>
    <x v="1"/>
    <x v="5"/>
    <x v="1"/>
    <n v="111105493"/>
    <n v="887167382046"/>
    <s v="ESTEE LAUDER NUTRITIOUS MICRO ALGAE PORE PURIFYING CLEANSING JELLY 125ML P32J-01"/>
    <s v="EA"/>
    <n v="2"/>
    <n v="210"/>
    <n v="0"/>
    <n v="0"/>
    <n v="4"/>
    <n v="0"/>
  </r>
  <r>
    <x v="19"/>
    <s v="COSMETICS"/>
    <x v="0"/>
    <x v="6"/>
    <x v="13"/>
    <n v="111543791"/>
    <n v="888066111157"/>
    <s v="TOMFORD 24K GOLD LIP COLOR NIGHT MAUVE T81K-69"/>
    <s v="EA"/>
    <n v="1"/>
    <n v="210"/>
    <n v="0"/>
    <n v="0"/>
    <n v="0"/>
    <n v="98"/>
  </r>
  <r>
    <x v="19"/>
    <s v="COSMETICS"/>
    <x v="12"/>
    <x v="6"/>
    <x v="9"/>
    <n v="111366918"/>
    <n v="773602549573"/>
    <s v="MAC LIPSTICK-FRIEND LIKE ME 3GM/.1OZ SGY4-G0"/>
    <s v="EA"/>
    <n v="3"/>
    <n v="207.9"/>
    <n v="0"/>
    <n v="0"/>
    <n v="21"/>
    <n v="197"/>
  </r>
  <r>
    <x v="19"/>
    <s v="COSMETICS"/>
    <x v="1"/>
    <x v="6"/>
    <x v="1"/>
    <n v="110348329"/>
    <n v="887167045873"/>
    <s v="E LAUDER PC ENVY ESHADOW 5-PAN PALETTE FIERY SAFFRON YNC4-05"/>
    <s v="EA"/>
    <n v="1"/>
    <n v="207"/>
    <n v="0"/>
    <n v="0"/>
    <n v="2"/>
    <n v="0"/>
  </r>
  <r>
    <x v="19"/>
    <s v="COSMETICS"/>
    <x v="13"/>
    <x v="6"/>
    <x v="1"/>
    <n v="111395594"/>
    <n v="716170237251"/>
    <s v="BOBBI BROWN HIGHLIGHTING POWDER SET PINK GLOW EN44-01"/>
    <s v="EA"/>
    <n v="1"/>
    <n v="207"/>
    <n v="0"/>
    <n v="0"/>
    <n v="15"/>
    <n v="0"/>
  </r>
  <r>
    <x v="19"/>
    <s v="COSMETICS"/>
    <x v="13"/>
    <x v="6"/>
    <x v="1"/>
    <n v="111395595"/>
    <n v="716170237268"/>
    <s v="BOBBI BROWN HIGHLIGHTING POWDER SET BRONZE GLOW EN44-02"/>
    <s v="EA"/>
    <n v="1"/>
    <n v="207"/>
    <n v="0"/>
    <n v="0"/>
    <n v="11"/>
    <n v="4"/>
  </r>
  <r>
    <x v="19"/>
    <s v="COSMETICS"/>
    <x v="3"/>
    <x v="5"/>
    <x v="0"/>
    <n v="100735256"/>
    <n v="20714125608"/>
    <s v="CLINIQUE SKIN SUPPLIES MEN FACE SCRUB 67F9-01"/>
    <s v="EA"/>
    <n v="2"/>
    <n v="204"/>
    <n v="0"/>
    <n v="0"/>
    <n v="8"/>
    <n v="72"/>
  </r>
  <r>
    <x v="19"/>
    <s v="COSMETICS"/>
    <x v="3"/>
    <x v="6"/>
    <x v="0"/>
    <n v="110032431"/>
    <n v="20714362591"/>
    <s v="CLINIQUE HIGH IMPACT CURL MASCARA BLK 6PAY-01"/>
    <s v="EA"/>
    <n v="2"/>
    <n v="204"/>
    <n v="2"/>
    <n v="204"/>
    <n v="9"/>
    <n v="0"/>
  </r>
  <r>
    <x v="19"/>
    <s v="COSMETICS"/>
    <x v="1"/>
    <x v="5"/>
    <x v="0"/>
    <n v="110275049"/>
    <n v="887167039766"/>
    <s v="E LAUDER TAKE IT AWAY GENTLE EYE &amp; LIP MAKEUP REMOVER 100ML YMKG-01"/>
    <s v="EA"/>
    <n v="2"/>
    <n v="204"/>
    <n v="0"/>
    <n v="0"/>
    <n v="3"/>
    <n v="0"/>
  </r>
  <r>
    <x v="19"/>
    <s v="COSMETICS"/>
    <x v="12"/>
    <x v="6"/>
    <x v="1"/>
    <n v="110808736"/>
    <n v="773602454709"/>
    <s v="MAC #217S BLENDING BRUSH S6H4-01"/>
    <s v="EA"/>
    <n v="2"/>
    <n v="204"/>
    <n v="0"/>
    <n v="0"/>
    <n v="6"/>
    <n v="0"/>
  </r>
  <r>
    <x v="19"/>
    <s v="COSMETICS"/>
    <x v="12"/>
    <x v="6"/>
    <x v="4"/>
    <n v="110808743"/>
    <n v="773602470822"/>
    <s v="MAC #239S EYE SHADER BRUSH S7HX-01"/>
    <s v="EA"/>
    <n v="2"/>
    <n v="204"/>
    <n v="0"/>
    <n v="0"/>
    <n v="8"/>
    <n v="0"/>
  </r>
  <r>
    <x v="19"/>
    <s v="COSMETICS"/>
    <x v="12"/>
    <x v="6"/>
    <x v="1"/>
    <n v="110808744"/>
    <n v="773602470839"/>
    <s v="MAC #219S PENCIL BRUSH S7HY-01"/>
    <s v="EA"/>
    <n v="2"/>
    <n v="204"/>
    <n v="0"/>
    <n v="0"/>
    <n v="5"/>
    <n v="0"/>
  </r>
  <r>
    <x v="19"/>
    <s v="COSMETICS"/>
    <x v="12"/>
    <x v="6"/>
    <x v="4"/>
    <n v="110808744"/>
    <n v="773602470839"/>
    <s v="MAC #219S PENCIL BRUSH S7HY-01"/>
    <s v="EA"/>
    <n v="2"/>
    <n v="204"/>
    <n v="0"/>
    <n v="0"/>
    <n v="5"/>
    <n v="0"/>
  </r>
  <r>
    <x v="19"/>
    <s v="COSMETICS"/>
    <x v="12"/>
    <x v="6"/>
    <x v="7"/>
    <n v="110889965"/>
    <n v="773602359301"/>
    <s v="MAC PREP + PRIME FIX + 100ML ROSE MWR2-01"/>
    <s v="EA"/>
    <n v="2"/>
    <n v="204"/>
    <n v="0"/>
    <n v="0"/>
    <n v="42"/>
    <n v="40"/>
  </r>
  <r>
    <x v="19"/>
    <s v="COSMETICS"/>
    <x v="12"/>
    <x v="6"/>
    <x v="3"/>
    <n v="110889965"/>
    <n v="773602359301"/>
    <s v="MAC PREP + PRIME FIX + 100ML ROSE MWR2-01"/>
    <s v="EA"/>
    <n v="2"/>
    <n v="204"/>
    <n v="1"/>
    <n v="102"/>
    <n v="11"/>
    <n v="40"/>
  </r>
  <r>
    <x v="19"/>
    <s v="COSMETICS"/>
    <x v="12"/>
    <x v="6"/>
    <x v="3"/>
    <n v="110889966"/>
    <n v="773602359318"/>
    <s v="MAC PREP + PRIME FIX + 100ML LAVENDER MWR3-01"/>
    <s v="EA"/>
    <n v="2"/>
    <n v="204"/>
    <n v="1"/>
    <n v="102"/>
    <n v="10"/>
    <n v="65"/>
  </r>
  <r>
    <x v="19"/>
    <s v="COSMETICS"/>
    <x v="12"/>
    <x v="6"/>
    <x v="4"/>
    <n v="110889966"/>
    <n v="773602359318"/>
    <s v="MAC PREP + PRIME FIX + 100ML LAVENDER MWR3-01"/>
    <s v="EA"/>
    <n v="2"/>
    <n v="204"/>
    <n v="0"/>
    <n v="0"/>
    <n v="12"/>
    <n v="65"/>
  </r>
  <r>
    <x v="19"/>
    <s v="COSMETICS"/>
    <x v="12"/>
    <x v="6"/>
    <x v="7"/>
    <n v="110889967"/>
    <n v="773602369508"/>
    <s v="MAC PREP + PRIME FIX + 100ML COCONUT MXJJ-01"/>
    <s v="EA"/>
    <n v="2"/>
    <n v="204"/>
    <n v="1"/>
    <n v="102"/>
    <n v="26"/>
    <n v="0"/>
  </r>
  <r>
    <x v="19"/>
    <s v="COSMETICS"/>
    <x v="12"/>
    <x v="6"/>
    <x v="1"/>
    <n v="110889967"/>
    <n v="773602369508"/>
    <s v="MAC PREP + PRIME FIX + 100ML COCONUT MXJJ-01"/>
    <s v="EA"/>
    <n v="2"/>
    <n v="204"/>
    <n v="0"/>
    <n v="0"/>
    <n v="9"/>
    <n v="0"/>
  </r>
  <r>
    <x v="19"/>
    <s v="COSMETICS"/>
    <x v="12"/>
    <x v="6"/>
    <x v="1"/>
    <n v="111024605"/>
    <n v="773602455942"/>
    <s v="MAC PREP + PRIME FIX+ MATTE 100ML/3.4FLOZ S6KN-01"/>
    <s v="EA"/>
    <n v="2"/>
    <n v="204"/>
    <n v="0"/>
    <n v="0"/>
    <n v="10"/>
    <n v="344"/>
  </r>
  <r>
    <x v="19"/>
    <s v="COSMETICS"/>
    <x v="13"/>
    <x v="6"/>
    <x v="1"/>
    <n v="110362541"/>
    <n v="716170138114"/>
    <s v="BOBBI BROWN ROSE SHIMMER BRICK SET EC6N-01"/>
    <s v="EA"/>
    <n v="1"/>
    <n v="203"/>
    <n v="0"/>
    <n v="0"/>
    <n v="20"/>
    <n v="0"/>
  </r>
  <r>
    <x v="19"/>
    <s v="COSMETICS"/>
    <x v="13"/>
    <x v="6"/>
    <x v="1"/>
    <n v="111105681"/>
    <n v="716170213736"/>
    <s v="B BROWN TAKE IT TO GLOW HIGHLIGHT &amp; BRONZING POWDER PALETTE EKYN-01"/>
    <s v="EA"/>
    <n v="1"/>
    <n v="203"/>
    <n v="0"/>
    <n v="0"/>
    <n v="26"/>
    <n v="94"/>
  </r>
  <r>
    <x v="19"/>
    <s v="COSMETICS"/>
    <x v="3"/>
    <x v="6"/>
    <x v="4"/>
    <n v="111166462"/>
    <n v="20714979195"/>
    <s v="CLINIQUE LASH POWER MASCARA TRIO - BLACK ONYX KGN5-01"/>
    <s v="EA"/>
    <n v="1"/>
    <n v="203"/>
    <n v="0"/>
    <n v="0"/>
    <n v="15"/>
    <n v="0"/>
  </r>
  <r>
    <x v="19"/>
    <s v="COSMETICS"/>
    <x v="12"/>
    <x v="6"/>
    <x v="6"/>
    <n v="111250819"/>
    <n v="773602521869"/>
    <s v="MAC TRAVEL EXCLUSIVE LIPSTICK X 3 #2 SEMC-01"/>
    <s v="EA"/>
    <n v="1"/>
    <n v="203"/>
    <n v="0"/>
    <n v="0"/>
    <n v="1"/>
    <n v="0"/>
  </r>
  <r>
    <x v="19"/>
    <s v="COSMETICS"/>
    <x v="13"/>
    <x v="6"/>
    <x v="13"/>
    <n v="111120042"/>
    <n v="716170194080"/>
    <s v="BOBBI BROWN CAPRI NUDES ES PALETTE EHNE-01"/>
    <s v="EA"/>
    <n v="2"/>
    <n v="202"/>
    <n v="0"/>
    <n v="0"/>
    <n v="0"/>
    <n v="323"/>
  </r>
  <r>
    <x v="19"/>
    <s v="COSMETICS"/>
    <x v="1"/>
    <x v="5"/>
    <x v="1"/>
    <n v="110505864"/>
    <n v="887167257160"/>
    <s v="E LAUDER OPTIMIZER INT BOOSTING LOTION 200ML RJ0Y-01"/>
    <s v="EA"/>
    <n v="1"/>
    <n v="201"/>
    <n v="0"/>
    <n v="0"/>
    <n v="22"/>
    <n v="181"/>
  </r>
  <r>
    <x v="19"/>
    <s v="COSMETICS"/>
    <x v="12"/>
    <x v="6"/>
    <x v="7"/>
    <n v="110565729"/>
    <n v="773602433551"/>
    <s v="MAC LIP SCRUBTIOUS CANDIED NECTAR S53P-01"/>
    <s v="EA"/>
    <n v="3"/>
    <n v="201"/>
    <n v="0"/>
    <n v="0"/>
    <n v="14"/>
    <n v="0"/>
  </r>
  <r>
    <x v="19"/>
    <s v="COSMETICS"/>
    <x v="0"/>
    <x v="6"/>
    <x v="0"/>
    <n v="111079695"/>
    <n v="888066080248"/>
    <s v="TOMFORD CORE CUSHION COMPACT SPF50 SHADE08 T6ER-08"/>
    <s v="EA"/>
    <n v="1"/>
    <n v="201"/>
    <n v="1"/>
    <n v="201"/>
    <n v="0"/>
    <n v="0"/>
  </r>
  <r>
    <x v="19"/>
    <s v="COSMETICS"/>
    <x v="12"/>
    <x v="6"/>
    <x v="3"/>
    <n v="111397245"/>
    <n v="773602561469"/>
    <s v="MAC TRAVEL EXCLUSIVE: LIP KIT REDSHWY-01"/>
    <s v="EA"/>
    <n v="1"/>
    <n v="194"/>
    <n v="0"/>
    <n v="0"/>
    <n v="21"/>
    <n v="4006"/>
  </r>
  <r>
    <x v="19"/>
    <s v="COSMETICS"/>
    <x v="12"/>
    <x v="6"/>
    <x v="9"/>
    <n v="111397245"/>
    <n v="773602561469"/>
    <s v="MAC TRAVEL EXCLUSIVE: LIP KIT REDSHWY-01"/>
    <s v="EA"/>
    <n v="1"/>
    <n v="194"/>
    <n v="0"/>
    <n v="0"/>
    <n v="23"/>
    <n v="4006"/>
  </r>
  <r>
    <x v="19"/>
    <s v="COSMETICS"/>
    <x v="12"/>
    <x v="6"/>
    <x v="6"/>
    <n v="111397246"/>
    <n v="773602561476"/>
    <s v="MAC TRAVEL EXCLUSIVE: LIP KIT NEUTRAL SHX0-01"/>
    <s v="EA"/>
    <n v="1"/>
    <n v="194"/>
    <n v="0"/>
    <n v="0"/>
    <n v="13"/>
    <n v="2132"/>
  </r>
  <r>
    <x v="19"/>
    <s v="COSMETICS"/>
    <x v="3"/>
    <x v="5"/>
    <x v="0"/>
    <n v="110041944"/>
    <n v="20714352967"/>
    <s v="CLINIQUE SUN SPF50 BODY CRM 150ML 6NHF 01"/>
    <s v="EA"/>
    <n v="2"/>
    <n v="192"/>
    <n v="0"/>
    <n v="0"/>
    <n v="8"/>
    <n v="0"/>
  </r>
  <r>
    <x v="19"/>
    <s v="COSMETICS"/>
    <x v="0"/>
    <x v="6"/>
    <x v="0"/>
    <n v="110199432"/>
    <n v="888066010665"/>
    <s v="TOM FORD LIP COLOR TRUE CORAL T0T3-09"/>
    <s v="EA"/>
    <n v="1"/>
    <n v="192"/>
    <n v="0"/>
    <n v="0"/>
    <n v="26"/>
    <n v="27"/>
  </r>
  <r>
    <x v="19"/>
    <s v="COSMETICS"/>
    <x v="0"/>
    <x v="6"/>
    <x v="0"/>
    <n v="110199439"/>
    <n v="888066010726"/>
    <s v="TOM FORD LIP COLOR WILD GINGER T0T3-15"/>
    <s v="EA"/>
    <n v="1"/>
    <n v="192"/>
    <n v="0"/>
    <n v="0"/>
    <n v="53"/>
    <n v="341"/>
  </r>
  <r>
    <x v="19"/>
    <s v="COSMETICS"/>
    <x v="0"/>
    <x v="6"/>
    <x v="1"/>
    <n v="110199440"/>
    <n v="888066010733"/>
    <s v="TOM FORD LIP COLOR SCARLET ROUGE T0T3-16"/>
    <s v="EA"/>
    <n v="1"/>
    <n v="192"/>
    <n v="0"/>
    <n v="0"/>
    <n v="9"/>
    <n v="1099"/>
  </r>
  <r>
    <x v="19"/>
    <s v="COSMETICS"/>
    <x v="12"/>
    <x v="6"/>
    <x v="3"/>
    <n v="110245004"/>
    <n v="773602283583"/>
    <s v="MAC IN EXTREME DIMENSION 3D LASH BLACK MN65-01"/>
    <s v="EA"/>
    <n v="2"/>
    <n v="192"/>
    <n v="0"/>
    <n v="0"/>
    <n v="13"/>
    <n v="763"/>
  </r>
  <r>
    <x v="19"/>
    <s v="COSMETICS"/>
    <x v="0"/>
    <x v="6"/>
    <x v="0"/>
    <n v="110362509"/>
    <n v="888066036818"/>
    <s v="TOM FORD LIP COLOR MATTE VELVET CHERRY T1LP-08"/>
    <s v="EA"/>
    <n v="1"/>
    <n v="192"/>
    <n v="0"/>
    <n v="0"/>
    <n v="20"/>
    <n v="19"/>
  </r>
  <r>
    <x v="19"/>
    <s v="COSMETICS"/>
    <x v="0"/>
    <x v="6"/>
    <x v="1"/>
    <n v="110414392"/>
    <n v="888066018357"/>
    <s v="TOM FORD LIP COLOR FORBIDDEN PINK T0T3-22"/>
    <s v="EA"/>
    <n v="1"/>
    <n v="192"/>
    <n v="0"/>
    <n v="0"/>
    <n v="1"/>
    <n v="0"/>
  </r>
  <r>
    <x v="19"/>
    <s v="COSMETICS"/>
    <x v="12"/>
    <x v="6"/>
    <x v="1"/>
    <n v="110476859"/>
    <n v="773602332793"/>
    <s v="MAC IN EXTREME DIMEN LASH WP DIMENSIONAL BLACK MTK8-01"/>
    <s v="EA"/>
    <n v="2"/>
    <n v="192"/>
    <n v="0"/>
    <n v="0"/>
    <n v="32"/>
    <n v="292"/>
  </r>
  <r>
    <x v="19"/>
    <s v="COSMETICS"/>
    <x v="12"/>
    <x v="6"/>
    <x v="3"/>
    <n v="110476859"/>
    <n v="773602332793"/>
    <s v="MAC IN EXTREME DIMEN LASH WP DIMENSIONAL BLACK MTK8-01"/>
    <s v="EA"/>
    <n v="2"/>
    <n v="192"/>
    <n v="0"/>
    <n v="0"/>
    <n v="8"/>
    <n v="292"/>
  </r>
  <r>
    <x v="19"/>
    <s v="COSMETICS"/>
    <x v="0"/>
    <x v="6"/>
    <x v="0"/>
    <n v="110701681"/>
    <n v="888066072113"/>
    <s v="TOM FORD LIP COLOR NIGHT MAUVE T0T3-69"/>
    <s v="EA"/>
    <n v="1"/>
    <n v="192"/>
    <n v="1"/>
    <n v="192"/>
    <n v="26"/>
    <n v="17"/>
  </r>
  <r>
    <x v="19"/>
    <s v="COSMETICS"/>
    <x v="0"/>
    <x v="6"/>
    <x v="1"/>
    <n v="110701686"/>
    <n v="888066072311"/>
    <s v="TOM FORD LIP COLOR DRESSED TO KILL T0T3-74"/>
    <s v="EA"/>
    <n v="1"/>
    <n v="192"/>
    <n v="0"/>
    <n v="0"/>
    <n v="1"/>
    <n v="0"/>
  </r>
  <r>
    <x v="19"/>
    <s v="COSMETICS"/>
    <x v="0"/>
    <x v="6"/>
    <x v="0"/>
    <n v="110701692"/>
    <n v="888066072373"/>
    <s v="TOM FORD LIP COLOR IMPASSIONED T0T3-80"/>
    <s v="EA"/>
    <n v="1"/>
    <n v="192"/>
    <n v="0"/>
    <n v="0"/>
    <n v="39"/>
    <n v="328"/>
  </r>
  <r>
    <x v="19"/>
    <s v="COSMETICS"/>
    <x v="0"/>
    <x v="6"/>
    <x v="0"/>
    <n v="110951002"/>
    <n v="888066070461"/>
    <s v="T FORD BROW SCULPTOR TAUPE T5JJ-02"/>
    <s v="EA"/>
    <n v="1"/>
    <n v="192"/>
    <n v="0"/>
    <n v="0"/>
    <n v="3"/>
    <n v="0"/>
  </r>
  <r>
    <x v="19"/>
    <s v="COSMETICS"/>
    <x v="0"/>
    <x v="6"/>
    <x v="1"/>
    <n v="110951004"/>
    <n v="888066070485"/>
    <s v="T FORD BROW SCULPTOR ESPRESSO T5JJ-04"/>
    <s v="EA"/>
    <n v="1"/>
    <n v="192"/>
    <n v="1"/>
    <n v="192"/>
    <n v="1"/>
    <n v="0"/>
  </r>
  <r>
    <x v="19"/>
    <s v="COSMETICS"/>
    <x v="12"/>
    <x v="6"/>
    <x v="7"/>
    <n v="111128495"/>
    <n v="773602472284"/>
    <s v="MAC LITTLE MAC IN EXTREME DIMENSION LASH 3D BLACK S7LT-01"/>
    <s v="EA"/>
    <n v="4"/>
    <n v="192"/>
    <n v="0"/>
    <n v="0"/>
    <n v="36"/>
    <n v="0"/>
  </r>
  <r>
    <x v="19"/>
    <s v="COSMETICS"/>
    <x v="0"/>
    <x v="6"/>
    <x v="1"/>
    <n v="111311657"/>
    <n v="888066086929"/>
    <s v="TOMFORD LIP LACQUER MATTE QUIVER T725-02"/>
    <s v="EA"/>
    <n v="1"/>
    <n v="192"/>
    <n v="0"/>
    <n v="0"/>
    <n v="2"/>
    <n v="0"/>
  </r>
  <r>
    <x v="19"/>
    <s v="COSMETICS"/>
    <x v="0"/>
    <x v="6"/>
    <x v="1"/>
    <n v="111311665"/>
    <n v="888066087063"/>
    <s v="TOMFORD LIP LACQUER SHINE KNOCKOUT T726-06"/>
    <s v="EA"/>
    <n v="1"/>
    <n v="192"/>
    <n v="0"/>
    <n v="0"/>
    <n v="10"/>
    <n v="0"/>
  </r>
  <r>
    <x v="19"/>
    <s v="COSMETICS"/>
    <x v="12"/>
    <x v="6"/>
    <x v="9"/>
    <n v="111488329"/>
    <n v="773602557509"/>
    <s v="MAC OPALESCENT POWDER RISING STARSHGR-04"/>
    <s v="EA"/>
    <n v="2"/>
    <n v="192"/>
    <n v="0"/>
    <n v="0"/>
    <n v="16"/>
    <n v="0"/>
  </r>
  <r>
    <x v="19"/>
    <s v="COSMETICS"/>
    <x v="12"/>
    <x v="6"/>
    <x v="7"/>
    <n v="111531772"/>
    <n v="773602962433"/>
    <s v="MAC PROPALETTE SMALL EYESHADOW ESPRESSO (M) M259-13"/>
    <s v="EA"/>
    <n v="4"/>
    <n v="192"/>
    <n v="0"/>
    <n v="0"/>
    <n v="6"/>
    <n v="0"/>
  </r>
  <r>
    <x v="19"/>
    <s v="COSMETICS"/>
    <x v="12"/>
    <x v="6"/>
    <x v="3"/>
    <n v="102204653"/>
    <n v="773602037612"/>
    <s v="MAC SHEERTONE BLUSH PEACHES M39H 03"/>
    <s v="EA"/>
    <n v="2"/>
    <n v="188"/>
    <n v="0"/>
    <n v="0"/>
    <n v="7"/>
    <n v="67"/>
  </r>
  <r>
    <x v="19"/>
    <s v="COSMETICS"/>
    <x v="12"/>
    <x v="6"/>
    <x v="4"/>
    <n v="102204656"/>
    <n v="773602037650"/>
    <s v="MAC SHEERTONE BLUSH BLSHBABY M39H 07"/>
    <s v="EA"/>
    <n v="2"/>
    <n v="188"/>
    <n v="0"/>
    <n v="0"/>
    <n v="8"/>
    <n v="0"/>
  </r>
  <r>
    <x v="19"/>
    <s v="COSMETICS"/>
    <x v="12"/>
    <x v="6"/>
    <x v="4"/>
    <n v="102204662"/>
    <n v="773602058822"/>
    <s v="MAC SHEERTONE BLUSH PINCH ME M39H 15"/>
    <s v="EA"/>
    <n v="2"/>
    <n v="188"/>
    <n v="0"/>
    <n v="0"/>
    <n v="13"/>
    <n v="412"/>
  </r>
  <r>
    <x v="19"/>
    <s v="COSMETICS"/>
    <x v="12"/>
    <x v="6"/>
    <x v="1"/>
    <n v="102204668"/>
    <n v="773602067916"/>
    <s v="MAC SHEERTONE SHIMER BLUSH PEACHYKEEN M4RM 07"/>
    <s v="EA"/>
    <n v="2"/>
    <n v="188"/>
    <n v="0"/>
    <n v="0"/>
    <n v="13"/>
    <n v="5"/>
  </r>
  <r>
    <x v="19"/>
    <s v="COSMETICS"/>
    <x v="12"/>
    <x v="6"/>
    <x v="4"/>
    <n v="102204668"/>
    <n v="773602067916"/>
    <s v="MAC SHEERTONE SHIMER BLUSH PEACHYKEEN M4RM 07"/>
    <s v="EA"/>
    <n v="2"/>
    <n v="188"/>
    <n v="0"/>
    <n v="0"/>
    <n v="18"/>
    <n v="5"/>
  </r>
  <r>
    <x v="19"/>
    <s v="COSMETICS"/>
    <x v="12"/>
    <x v="6"/>
    <x v="4"/>
    <n v="110102753"/>
    <n v="773602207114"/>
    <s v="MAC PRO LONGWEAR CONCEALER NC30 MGT9 03"/>
    <s v="EA"/>
    <n v="2"/>
    <n v="188"/>
    <n v="0"/>
    <n v="0"/>
    <n v="10"/>
    <n v="0"/>
  </r>
  <r>
    <x v="19"/>
    <s v="COSMETICS"/>
    <x v="12"/>
    <x v="6"/>
    <x v="9"/>
    <n v="110102756"/>
    <n v="773602207145"/>
    <s v="MAC PRO LONGWEAR CONCEALER NC42 MGT9 05"/>
    <s v="EA"/>
    <n v="2"/>
    <n v="188"/>
    <n v="0"/>
    <n v="0"/>
    <n v="22"/>
    <n v="0"/>
  </r>
  <r>
    <x v="19"/>
    <s v="COSMETICS"/>
    <x v="13"/>
    <x v="6"/>
    <x v="1"/>
    <n v="110233682"/>
    <n v="716170097275"/>
    <s v="BOBBI BROWN NATURAL BROW SHAPER AUBURN E80P-05"/>
    <s v="EA"/>
    <n v="2"/>
    <n v="188"/>
    <n v="2"/>
    <n v="188"/>
    <n v="0"/>
    <n v="9"/>
  </r>
  <r>
    <x v="19"/>
    <s v="COSMETICS"/>
    <x v="12"/>
    <x v="6"/>
    <x v="7"/>
    <n v="110889979"/>
    <n v="773602463800"/>
    <s v="MAC STUDIO WATERWEIGHT CONCEALER NW25 S75P-11"/>
    <s v="EA"/>
    <n v="2"/>
    <n v="188"/>
    <n v="0"/>
    <n v="0"/>
    <n v="7"/>
    <n v="0"/>
  </r>
  <r>
    <x v="19"/>
    <s v="COSMETICS"/>
    <x v="12"/>
    <x v="6"/>
    <x v="3"/>
    <n v="111024596"/>
    <n v="773602448463"/>
    <s v="MAC SHAPE&amp;SHADE BROW TINTCO .95GM/.03OZ S629-02"/>
    <s v="EA"/>
    <n v="2"/>
    <n v="188"/>
    <n v="0"/>
    <n v="0"/>
    <n v="12"/>
    <n v="0"/>
  </r>
  <r>
    <x v="19"/>
    <s v="COSMETICS"/>
    <x v="12"/>
    <x v="6"/>
    <x v="7"/>
    <n v="111105542"/>
    <n v="773602526772"/>
    <s v="MAC STUDIO FIX 24-HOUR SMOOTH WEAR CONCEALER NC20 SF4X-02"/>
    <s v="EA"/>
    <n v="2"/>
    <n v="188"/>
    <n v="0"/>
    <n v="0"/>
    <n v="-6"/>
    <n v="0"/>
  </r>
  <r>
    <x v="19"/>
    <s v="COSMETICS"/>
    <x v="12"/>
    <x v="6"/>
    <x v="1"/>
    <n v="111105543"/>
    <n v="773602526789"/>
    <s v="MAC STUDIO FIX 24-HOUR SMOOTH WEAR CONCEALER NC25 SF4X-03"/>
    <s v="EA"/>
    <n v="2"/>
    <n v="188"/>
    <n v="1"/>
    <n v="94"/>
    <n v="2"/>
    <n v="0"/>
  </r>
  <r>
    <x v="19"/>
    <s v="COSMETICS"/>
    <x v="12"/>
    <x v="6"/>
    <x v="4"/>
    <n v="111105545"/>
    <n v="773602526802"/>
    <s v="MAC STUDIO FIX 24-HOUR SMOOTH WEAR CONCEALER NC35 SF4X-05"/>
    <s v="EA"/>
    <n v="2"/>
    <n v="188"/>
    <n v="0"/>
    <n v="0"/>
    <n v="1"/>
    <n v="0"/>
  </r>
  <r>
    <x v="19"/>
    <s v="COSMETICS"/>
    <x v="12"/>
    <x v="6"/>
    <x v="7"/>
    <n v="111105549"/>
    <n v="773602526895"/>
    <s v="MAC STUDIO FIX 24-HOUR SMOOTH WEAR CONCEALER NW40 SF4X-14"/>
    <s v="EA"/>
    <n v="2"/>
    <n v="188"/>
    <n v="0"/>
    <n v="0"/>
    <n v="17"/>
    <n v="0"/>
  </r>
  <r>
    <x v="19"/>
    <s v="COSMETICS"/>
    <x v="12"/>
    <x v="6"/>
    <x v="7"/>
    <n v="111105561"/>
    <n v="773602526857"/>
    <s v="MAC STUDIO FIX 24-HOUR SMOOTH WEAR CONCEALER NW20 SF4X-10"/>
    <s v="EA"/>
    <n v="2"/>
    <n v="188"/>
    <n v="0"/>
    <n v="0"/>
    <n v="43"/>
    <n v="26"/>
  </r>
  <r>
    <x v="19"/>
    <s v="COSMETICS"/>
    <x v="12"/>
    <x v="6"/>
    <x v="7"/>
    <n v="111105563"/>
    <n v="773602526888"/>
    <s v="MAC STUDIO FIX 24-HOUR SMOOTH WEAR CONCEALER NW35 SF4X-13"/>
    <s v="EA"/>
    <n v="2"/>
    <n v="188"/>
    <n v="0"/>
    <n v="0"/>
    <n v="9"/>
    <n v="0"/>
  </r>
  <r>
    <x v="19"/>
    <s v="COSMETICS"/>
    <x v="12"/>
    <x v="6"/>
    <x v="3"/>
    <n v="111105567"/>
    <n v="773602531639"/>
    <s v="MAC STUDIO FIX 24-HOUR SMOOTH WEAR CONCEALER NC43 SF4X-20"/>
    <s v="EA"/>
    <n v="2"/>
    <n v="188"/>
    <n v="0"/>
    <n v="0"/>
    <n v="4"/>
    <n v="0"/>
  </r>
  <r>
    <x v="19"/>
    <s v="COSMETICS"/>
    <x v="12"/>
    <x v="6"/>
    <x v="3"/>
    <n v="111128493"/>
    <n v="773602470426"/>
    <s v="MAC LITTLE MAC LIPSTICK MEHR S7H6-70"/>
    <s v="EA"/>
    <n v="4"/>
    <n v="184"/>
    <n v="0"/>
    <n v="0"/>
    <n v="0"/>
    <n v="0"/>
  </r>
  <r>
    <x v="19"/>
    <s v="COSMETICS"/>
    <x v="12"/>
    <x v="6"/>
    <x v="7"/>
    <n v="111385217"/>
    <n v="773602491186"/>
    <s v="MAC MINI MAC LIPSTICK FLAT O 1.8GM/.06OZ S7P019"/>
    <s v="EA"/>
    <n v="4"/>
    <n v="184"/>
    <n v="0"/>
    <n v="0"/>
    <n v="11"/>
    <n v="0"/>
  </r>
  <r>
    <x v="19"/>
    <s v="COSMETICS"/>
    <x v="0"/>
    <x v="6"/>
    <x v="1"/>
    <n v="110199318"/>
    <n v="888066011778"/>
    <s v="TOM FORD EXTREME MASCARA RAVEN T0TM-01"/>
    <s v="EA"/>
    <n v="1"/>
    <n v="183"/>
    <n v="0"/>
    <n v="0"/>
    <n v="4"/>
    <n v="44"/>
  </r>
  <r>
    <x v="19"/>
    <s v="COSMETICS"/>
    <x v="12"/>
    <x v="5"/>
    <x v="1"/>
    <n v="110288092"/>
    <n v="773602368778"/>
    <s v="MAC PREP + PRIME FIX+ MXH3-01"/>
    <s v="EA"/>
    <n v="3"/>
    <n v="183"/>
    <n v="0"/>
    <n v="0"/>
    <n v="25"/>
    <n v="358"/>
  </r>
  <r>
    <x v="19"/>
    <s v="COSMETICS"/>
    <x v="1"/>
    <x v="6"/>
    <x v="0"/>
    <n v="110376181"/>
    <n v="887167031289"/>
    <s v="E LAUDER DW STAY-IN-PLACE EYE PENCIL NIGHT DIAMOND YLJA-04"/>
    <s v="EA"/>
    <n v="2"/>
    <n v="182"/>
    <n v="0"/>
    <n v="0"/>
    <n v="0"/>
    <n v="0"/>
  </r>
  <r>
    <x v="19"/>
    <s v="COSMETICS"/>
    <x v="3"/>
    <x v="5"/>
    <x v="4"/>
    <n v="110405385"/>
    <n v="20714744762"/>
    <s v="CLINIQUE FOR MEN CHARCOAL FACE WASH 200ML ZF7E-01"/>
    <s v="EA"/>
    <n v="2"/>
    <n v="182"/>
    <n v="1"/>
    <n v="91"/>
    <n v="5"/>
    <n v="7"/>
  </r>
  <r>
    <x v="19"/>
    <s v="COSMETICS"/>
    <x v="12"/>
    <x v="6"/>
    <x v="1"/>
    <n v="110443000"/>
    <n v="773602376117"/>
    <s v="MAC RETRO MATTE LIQUID LIPSTICK HIGH DRAMA MY3N-03"/>
    <s v="EA"/>
    <n v="2"/>
    <n v="182"/>
    <n v="0"/>
    <n v="0"/>
    <n v="9"/>
    <n v="56"/>
  </r>
  <r>
    <x v="19"/>
    <s v="COSMETICS"/>
    <x v="12"/>
    <x v="6"/>
    <x v="3"/>
    <n v="110443000"/>
    <n v="773602376117"/>
    <s v="MAC RETRO MATTE LIQUID LIPSTICK HIGH DRAMA MY3N-03"/>
    <s v="EA"/>
    <n v="2"/>
    <n v="182"/>
    <n v="0"/>
    <n v="0"/>
    <n v="3"/>
    <n v="56"/>
  </r>
  <r>
    <x v="19"/>
    <s v="COSMETICS"/>
    <x v="12"/>
    <x v="6"/>
    <x v="1"/>
    <n v="110443003"/>
    <n v="773602376131"/>
    <s v="MAC RETRO MATTE LIQUID LIPSTICK LADY-BE-GOOD MY3N-05"/>
    <s v="EA"/>
    <n v="2"/>
    <n v="182"/>
    <n v="0"/>
    <n v="0"/>
    <n v="3"/>
    <n v="0"/>
  </r>
  <r>
    <x v="19"/>
    <s v="COSMETICS"/>
    <x v="12"/>
    <x v="6"/>
    <x v="4"/>
    <n v="110443003"/>
    <n v="773602376131"/>
    <s v="MAC RETRO MATTE LIQUID LIPSTICK LADY-BE-GOOD MY3N-05"/>
    <s v="EA"/>
    <n v="2"/>
    <n v="182"/>
    <n v="0"/>
    <n v="0"/>
    <n v="10"/>
    <n v="0"/>
  </r>
  <r>
    <x v="19"/>
    <s v="COSMETICS"/>
    <x v="12"/>
    <x v="6"/>
    <x v="7"/>
    <n v="110557767"/>
    <n v="773602445240"/>
    <s v="MAC RETRO MATTE SO ME MY3N-40"/>
    <s v="EA"/>
    <n v="2"/>
    <n v="182"/>
    <n v="0"/>
    <n v="0"/>
    <n v="22"/>
    <n v="0"/>
  </r>
  <r>
    <x v="19"/>
    <s v="COSMETICS"/>
    <x v="12"/>
    <x v="6"/>
    <x v="7"/>
    <n v="110951326"/>
    <n v="773602494750"/>
    <s v="MAC RETROMATTE LIQ LIPCOLOR LOVE WEAPON S9W2-09"/>
    <s v="EA"/>
    <n v="2"/>
    <n v="182"/>
    <n v="0"/>
    <n v="0"/>
    <n v="22"/>
    <n v="0"/>
  </r>
  <r>
    <x v="19"/>
    <s v="COSMETICS"/>
    <x v="12"/>
    <x v="6"/>
    <x v="7"/>
    <n v="110951332"/>
    <n v="773602494811"/>
    <s v="MAC RETROMATTE LIQ LIPCOLOR METALLIC ROSE S9W2-15"/>
    <s v="EA"/>
    <n v="2"/>
    <n v="182"/>
    <n v="0"/>
    <n v="0"/>
    <n v="0"/>
    <n v="0"/>
  </r>
  <r>
    <x v="19"/>
    <s v="COSMETICS"/>
    <x v="12"/>
    <x v="6"/>
    <x v="4"/>
    <n v="110951332"/>
    <n v="773602494811"/>
    <s v="MAC RETROMATTE LIQ LIPCOLOR METALLIC ROSE S9W2-15"/>
    <s v="EA"/>
    <n v="2"/>
    <n v="182"/>
    <n v="0"/>
    <n v="0"/>
    <n v="0"/>
    <n v="0"/>
  </r>
  <r>
    <x v="19"/>
    <s v="COSMETICS"/>
    <x v="12"/>
    <x v="6"/>
    <x v="7"/>
    <n v="111128474"/>
    <n v="773602470587"/>
    <s v="MAC VERSICOLOUR VARNISH CREAM LIP STAIN LIKE CANDY S7HA-03"/>
    <s v="EA"/>
    <n v="2"/>
    <n v="182"/>
    <n v="0"/>
    <n v="0"/>
    <n v="3"/>
    <n v="0"/>
  </r>
  <r>
    <x v="19"/>
    <s v="COSMETICS"/>
    <x v="12"/>
    <x v="6"/>
    <x v="7"/>
    <n v="111128475"/>
    <n v="773602470594"/>
    <s v="MAC VERSICOLOUR VARNISH CREAM LIP STAIN STUCK IN LOVE S7HA-04"/>
    <s v="EA"/>
    <n v="2"/>
    <n v="182"/>
    <n v="0"/>
    <n v="0"/>
    <n v="4"/>
    <n v="0"/>
  </r>
  <r>
    <x v="19"/>
    <s v="COSMETICS"/>
    <x v="12"/>
    <x v="6"/>
    <x v="7"/>
    <n v="111128478"/>
    <n v="773602470624"/>
    <s v="MAC VERSICOLOUR VARNISH CREAM LIP STAIN BITTEN BABE S7HA-07"/>
    <s v="EA"/>
    <n v="2"/>
    <n v="182"/>
    <n v="0"/>
    <n v="0"/>
    <n v="15"/>
    <n v="0"/>
  </r>
  <r>
    <x v="19"/>
    <s v="COSMETICS"/>
    <x v="12"/>
    <x v="6"/>
    <x v="4"/>
    <n v="111128485"/>
    <n v="773602516087"/>
    <s v="MAC VERSICOLOUR VARNISH CREAM LIP STAIN SERIAL STAIN S7HA-14"/>
    <s v="EA"/>
    <n v="2"/>
    <n v="182"/>
    <n v="1"/>
    <n v="91"/>
    <n v="5"/>
    <n v="0"/>
  </r>
  <r>
    <x v="19"/>
    <s v="COSMETICS"/>
    <x v="15"/>
    <x v="5"/>
    <x v="13"/>
    <n v="111543792"/>
    <n v="717334241831"/>
    <s v="ORIGINS GLOW CONUTS HYDRATING COCONUT MOISTURE MASK 75ML 0T6E-01"/>
    <s v="EA"/>
    <n v="2"/>
    <n v="182"/>
    <n v="0"/>
    <n v="0"/>
    <n v="0"/>
    <n v="16"/>
  </r>
  <r>
    <x v="19"/>
    <s v="COSMETICS"/>
    <x v="12"/>
    <x v="6"/>
    <x v="7"/>
    <n v="111613609"/>
    <n v="773602566815"/>
    <s v="MAC PLENTY OF POUT PLUMPING LIPGLOSS WITH TINT EPHEMERAL NATURE SJA5-03"/>
    <s v="EA"/>
    <n v="2"/>
    <n v="182"/>
    <n v="0"/>
    <n v="0"/>
    <n v="0"/>
    <n v="0"/>
  </r>
  <r>
    <x v="19"/>
    <s v="COSMETICS"/>
    <x v="1"/>
    <x v="6"/>
    <x v="1"/>
    <n v="111593380"/>
    <n v="887167491533"/>
    <s v="ESTEE LAUDER BRNZE GODDESS HIGHLIGHTING POWDER GELEE HEATWAVE PGX3-01"/>
    <s v="EA"/>
    <n v="1"/>
    <n v="181"/>
    <n v="0"/>
    <n v="0"/>
    <n v="10"/>
    <n v="34"/>
  </r>
  <r>
    <x v="19"/>
    <s v="COSMETICS"/>
    <x v="3"/>
    <x v="5"/>
    <x v="4"/>
    <n v="110288777"/>
    <n v="20714610197"/>
    <s v="CLINIQUE DDML+ GEL 200ML JUMBO 7WAP-01"/>
    <s v="EA"/>
    <n v="1"/>
    <n v="179"/>
    <n v="0"/>
    <n v="0"/>
    <n v="15"/>
    <n v="0"/>
  </r>
  <r>
    <x v="19"/>
    <s v="COSMETICS"/>
    <x v="3"/>
    <x v="5"/>
    <x v="0"/>
    <n v="110178263"/>
    <n v="20714492205"/>
    <s v="CLINIQUE MOIST SURGE INTENSE FORTIYING HYDRATOR 50ML 7AY3 01"/>
    <s v="EA"/>
    <n v="1"/>
    <n v="177"/>
    <n v="0"/>
    <n v="0"/>
    <n v="6"/>
    <n v="0"/>
  </r>
  <r>
    <x v="19"/>
    <s v="COSMETICS"/>
    <x v="1"/>
    <x v="6"/>
    <x v="0"/>
    <n v="111166470"/>
    <n v="887167401044"/>
    <s v="E LAUDER DWEAR CUSHION BB ALL DAY WEAR LIQUID COMPACT SPF 50 1W1 BONE P551-17"/>
    <s v="EA"/>
    <n v="1"/>
    <n v="177"/>
    <n v="0"/>
    <n v="0"/>
    <n v="19"/>
    <n v="21"/>
  </r>
  <r>
    <x v="19"/>
    <s v="COSMETICS"/>
    <x v="12"/>
    <x v="6"/>
    <x v="1"/>
    <n v="111488342"/>
    <n v="773602552474"/>
    <s v="MAC STARRY-EYED KIT: SMOKY SH5Y-Y9"/>
    <s v="EA"/>
    <n v="1"/>
    <n v="176"/>
    <n v="0"/>
    <n v="0"/>
    <n v="6"/>
    <n v="0"/>
  </r>
  <r>
    <x v="19"/>
    <s v="COSMETICS"/>
    <x v="13"/>
    <x v="6"/>
    <x v="1"/>
    <n v="110352431"/>
    <n v="716170131832"/>
    <s v="B BROWN SKIN WEIGHTLESS POWDER FOUNDATION PORCELAIN EATA-11"/>
    <s v="EA"/>
    <n v="1"/>
    <n v="175"/>
    <n v="0"/>
    <n v="0"/>
    <n v="5"/>
    <n v="0"/>
  </r>
  <r>
    <x v="19"/>
    <s v="COSMETICS"/>
    <x v="13"/>
    <x v="6"/>
    <x v="1"/>
    <n v="110889890"/>
    <n v="716170131870"/>
    <s v="B BROWN WEIGHTLESS POWDER FOUNDATION WARM BEIGE EATA-15"/>
    <s v="EA"/>
    <n v="1"/>
    <n v="175"/>
    <n v="0"/>
    <n v="0"/>
    <n v="16"/>
    <n v="0"/>
  </r>
  <r>
    <x v="19"/>
    <s v="COSMETICS"/>
    <x v="3"/>
    <x v="6"/>
    <x v="0"/>
    <n v="111166461"/>
    <n v="20714743314"/>
    <s v="CLINIQUE CHEEK POP-NUDE POP 7THL-05"/>
    <s v="EA"/>
    <n v="2"/>
    <n v="174"/>
    <n v="2"/>
    <n v="174"/>
    <n v="3"/>
    <n v="0"/>
  </r>
  <r>
    <x v="19"/>
    <s v="COSMETICS"/>
    <x v="12"/>
    <x v="6"/>
    <x v="13"/>
    <n v="111531849"/>
    <n v="773602563241"/>
    <s v="MAC LIPSTICK DARK SIDE SJ2E-10"/>
    <s v="EA"/>
    <n v="2"/>
    <n v="174"/>
    <n v="0"/>
    <n v="0"/>
    <n v="0"/>
    <n v="73"/>
  </r>
  <r>
    <x v="19"/>
    <s v="COSMETICS"/>
    <x v="12"/>
    <x v="6"/>
    <x v="3"/>
    <n v="111531852"/>
    <n v="773602563203"/>
    <s v="MAC LIPSTICK MARRAKESH SJ2A-05"/>
    <s v="EA"/>
    <n v="2"/>
    <n v="174"/>
    <n v="0"/>
    <n v="0"/>
    <n v="39"/>
    <n v="0"/>
  </r>
  <r>
    <x v="19"/>
    <s v="COSMETICS"/>
    <x v="12"/>
    <x v="6"/>
    <x v="9"/>
    <n v="111531853"/>
    <n v="773602563227"/>
    <s v="MAC LIPSTICK RUBY WOO SJ2C-52"/>
    <s v="EA"/>
    <n v="2"/>
    <n v="174"/>
    <n v="0"/>
    <n v="0"/>
    <n v="22"/>
    <n v="167"/>
  </r>
  <r>
    <x v="19"/>
    <s v="COSMETICS"/>
    <x v="1"/>
    <x v="5"/>
    <x v="0"/>
    <n v="102631473"/>
    <n v="27131039471"/>
    <s v="E LAUDER STRESS RELIEF EYE MASK 10PADS 1424-00"/>
    <s v="EA"/>
    <n v="1"/>
    <n v="173"/>
    <n v="0"/>
    <n v="0"/>
    <n v="1"/>
    <n v="0"/>
  </r>
  <r>
    <x v="19"/>
    <s v="COSMETICS"/>
    <x v="12"/>
    <x v="6"/>
    <x v="0"/>
    <n v="110951248"/>
    <n v="773602479535"/>
    <s v="MAC HYPER REAL GLOW PALETTE GET IT GLOWIN' S88C-01"/>
    <s v="EA"/>
    <n v="1"/>
    <n v="173"/>
    <n v="0"/>
    <n v="0"/>
    <n v="-1"/>
    <n v="0"/>
  </r>
  <r>
    <x v="19"/>
    <s v="COSMETICS"/>
    <x v="12"/>
    <x v="6"/>
    <x v="3"/>
    <n v="110951248"/>
    <n v="773602479535"/>
    <s v="MAC HYPER REAL GLOW PALETTE GET IT GLOWIN' S88C-01"/>
    <s v="EA"/>
    <n v="1"/>
    <n v="173"/>
    <n v="0"/>
    <n v="0"/>
    <n v="4"/>
    <n v="0"/>
  </r>
  <r>
    <x v="19"/>
    <s v="COSMETICS"/>
    <x v="12"/>
    <x v="6"/>
    <x v="7"/>
    <n v="110951249"/>
    <n v="773602479542"/>
    <s v="MAC HYPER REAL GLOW PALETTE FLASH + AWE S88C-02"/>
    <s v="EA"/>
    <n v="1"/>
    <n v="173"/>
    <n v="0"/>
    <n v="0"/>
    <n v="-1"/>
    <n v="0"/>
  </r>
  <r>
    <x v="19"/>
    <s v="COSMETICS"/>
    <x v="16"/>
    <x v="5"/>
    <x v="3"/>
    <n v="111020546"/>
    <n v="889809002312"/>
    <s v="GLAM GLOW GLOWSTARTER MEGA ILLUMINATING MOISTURIZER G059-02"/>
    <s v="EA"/>
    <n v="1"/>
    <n v="173"/>
    <n v="0"/>
    <n v="0"/>
    <n v="3"/>
    <n v="0"/>
  </r>
  <r>
    <x v="19"/>
    <s v="COSMETICS"/>
    <x v="3"/>
    <x v="5"/>
    <x v="0"/>
    <n v="111154118"/>
    <n v="20714984748"/>
    <s v="CLINIQUE ID DDML FATIGUE KHAP-01"/>
    <s v="EA"/>
    <n v="1"/>
    <n v="173"/>
    <n v="0"/>
    <n v="0"/>
    <n v="2"/>
    <n v="0"/>
  </r>
  <r>
    <x v="19"/>
    <s v="COSMETICS"/>
    <x v="3"/>
    <x v="5"/>
    <x v="0"/>
    <n v="111154124"/>
    <n v="20714984892"/>
    <s v="CLINIQUE ID DDMG LINES &amp; WRINKLES KHC3-01"/>
    <s v="EA"/>
    <n v="1"/>
    <n v="173"/>
    <n v="0"/>
    <n v="0"/>
    <n v="3"/>
    <n v="0"/>
  </r>
  <r>
    <x v="19"/>
    <s v="COSMETICS"/>
    <x v="3"/>
    <x v="5"/>
    <x v="0"/>
    <n v="111154125"/>
    <n v="20714984946"/>
    <s v="CLINIQUE ID DDMJ ANTI-IRRITATION KHC8-01"/>
    <s v="EA"/>
    <n v="1"/>
    <n v="173"/>
    <n v="0"/>
    <n v="0"/>
    <n v="8"/>
    <n v="0"/>
  </r>
  <r>
    <x v="19"/>
    <s v="COSMETICS"/>
    <x v="1"/>
    <x v="6"/>
    <x v="0"/>
    <n v="111166481"/>
    <n v="887167446847"/>
    <s v="ESTEE LAUDER DOUBLE WEAR STAY-IN-PLACE POWDER SPF10 2C2 PALE ALMOND P9AT-02"/>
    <s v="EA"/>
    <n v="1"/>
    <n v="173"/>
    <n v="0"/>
    <n v="0"/>
    <n v="9"/>
    <n v="33"/>
  </r>
  <r>
    <x v="19"/>
    <s v="COSMETICS"/>
    <x v="1"/>
    <x v="6"/>
    <x v="1"/>
    <n v="111166481"/>
    <n v="887167446847"/>
    <s v="ESTEE LAUDER DOUBLE WEAR STAY-IN-PLACE POWDER SPF10 2C2 PALE ALMOND P9AT-02"/>
    <s v="EA"/>
    <n v="1"/>
    <n v="173"/>
    <n v="0"/>
    <n v="0"/>
    <n v="2"/>
    <n v="33"/>
  </r>
  <r>
    <x v="19"/>
    <s v="COSMETICS"/>
    <x v="1"/>
    <x v="6"/>
    <x v="4"/>
    <n v="111166481"/>
    <n v="887167446847"/>
    <s v="ESTEE LAUDER DOUBLE WEAR STAY-IN-PLACE POWDER SPF10 2C2 PALE ALMOND P9AT-02"/>
    <s v="EA"/>
    <n v="1"/>
    <n v="173"/>
    <n v="0"/>
    <n v="0"/>
    <n v="6"/>
    <n v="33"/>
  </r>
  <r>
    <x v="19"/>
    <s v="COSMETICS"/>
    <x v="1"/>
    <x v="6"/>
    <x v="0"/>
    <n v="111166483"/>
    <n v="887167446311"/>
    <s v="ESTEE LAUDER DOUBLE WEAR STAY-IN-PLACE POWDER SPF10 2N1 DESERT BEIGE P9AT-12"/>
    <s v="EA"/>
    <n v="1"/>
    <n v="173"/>
    <n v="0"/>
    <n v="0"/>
    <n v="6"/>
    <n v="0"/>
  </r>
  <r>
    <x v="19"/>
    <s v="COSMETICS"/>
    <x v="1"/>
    <x v="6"/>
    <x v="0"/>
    <n v="111166485"/>
    <n v="887167446304"/>
    <s v="ESTEE LAUDER DOUBLE WEAR STAY-IN-PLACE POWDER SPF10 3N1 IVORY BEIGE P9AT-10"/>
    <s v="EA"/>
    <n v="1"/>
    <n v="173"/>
    <n v="0"/>
    <n v="0"/>
    <n v="10"/>
    <n v="0"/>
  </r>
  <r>
    <x v="19"/>
    <s v="COSMETICS"/>
    <x v="1"/>
    <x v="6"/>
    <x v="8"/>
    <n v="111166487"/>
    <n v="887167446274"/>
    <s v="ESTEE LAUDER DOUBLE WEAR STAY-IN-PLACE POWDER SPF10 4N1 SHELL BEIGE P9AT-05"/>
    <s v="EA"/>
    <n v="1"/>
    <n v="173"/>
    <n v="0"/>
    <n v="0"/>
    <n v="0"/>
    <n v="0"/>
  </r>
  <r>
    <x v="19"/>
    <s v="COSMETICS"/>
    <x v="1"/>
    <x v="6"/>
    <x v="1"/>
    <n v="111166488"/>
    <n v="887167446557"/>
    <s v="ESTEE LAUDER DOUBLE WEAR STAY-IN-PLACE POWDER SPF10 4N2 SPICED SAND P9AT-98"/>
    <s v="EA"/>
    <n v="1"/>
    <n v="173"/>
    <n v="0"/>
    <n v="0"/>
    <n v="1"/>
    <n v="0"/>
  </r>
  <r>
    <x v="19"/>
    <s v="COSMETICS"/>
    <x v="1"/>
    <x v="6"/>
    <x v="4"/>
    <n v="111166488"/>
    <n v="887167446557"/>
    <s v="ESTEE LAUDER DOUBLE WEAR STAY-IN-PLACE POWDER SPF10 4N2 SPICED SAND P9AT-98"/>
    <s v="EA"/>
    <n v="1"/>
    <n v="173"/>
    <n v="0"/>
    <n v="0"/>
    <n v="2"/>
    <n v="0"/>
  </r>
  <r>
    <x v="19"/>
    <s v="COSMETICS"/>
    <x v="1"/>
    <x v="6"/>
    <x v="1"/>
    <n v="111166489"/>
    <n v="887167446489"/>
    <s v="ESTEE LAUDER DOUBLE WEAR STAY-IN-PLACE POWDER SPF10 5W2 RICH CARAMEL P9AT-70"/>
    <s v="EA"/>
    <n v="1"/>
    <n v="173"/>
    <n v="0"/>
    <n v="0"/>
    <n v="2"/>
    <n v="0"/>
  </r>
  <r>
    <x v="19"/>
    <s v="COSMETICS"/>
    <x v="12"/>
    <x v="6"/>
    <x v="6"/>
    <n v="111397243"/>
    <n v="773602561445"/>
    <s v="MAC TRAVEL EXCLUSIVE: PREP + PRIME FIX+ X 2 SHWW-01"/>
    <s v="EA"/>
    <n v="1"/>
    <n v="173"/>
    <n v="0"/>
    <n v="0"/>
    <n v="7"/>
    <n v="1266"/>
  </r>
  <r>
    <x v="19"/>
    <s v="COSMETICS"/>
    <x v="12"/>
    <x v="6"/>
    <x v="3"/>
    <n v="111397243"/>
    <n v="773602561445"/>
    <s v="MAC TRAVEL EXCLUSIVE: PREP + PRIME FIX+ X 2 SHWW-01"/>
    <s v="EA"/>
    <n v="1"/>
    <n v="173"/>
    <n v="0"/>
    <n v="0"/>
    <n v="4"/>
    <n v="1266"/>
  </r>
  <r>
    <x v="19"/>
    <s v="COSMETICS"/>
    <x v="12"/>
    <x v="6"/>
    <x v="5"/>
    <n v="111397243"/>
    <n v="773602561445"/>
    <s v="MAC TRAVEL EXCLUSIVE: PREP + PRIME FIX+ X 2 SHWW-01"/>
    <s v="EA"/>
    <n v="1"/>
    <n v="173"/>
    <n v="0"/>
    <n v="0"/>
    <n v="15"/>
    <n v="1266"/>
  </r>
  <r>
    <x v="19"/>
    <s v="COSMETICS"/>
    <x v="3"/>
    <x v="5"/>
    <x v="0"/>
    <n v="111543726"/>
    <n v="192333028520"/>
    <s v="CLINIQUE CLINIQUE ID DDHJ COMPROMISED SKIN CARTRIDGE KOREA EXCLUSIVE 125ML KN59-01"/>
    <s v="EA"/>
    <n v="1"/>
    <n v="173"/>
    <n v="0"/>
    <n v="0"/>
    <n v="19"/>
    <n v="0"/>
  </r>
  <r>
    <x v="19"/>
    <s v="COSMETICS"/>
    <x v="1"/>
    <x v="6"/>
    <x v="0"/>
    <n v="111291495"/>
    <n v="887167381711"/>
    <s v="ESTEE LAUDER BRONZE GODDESS SUNKISSED GLOW TRAVEL PALETTE P30T-01"/>
    <s v="EA"/>
    <n v="1"/>
    <n v="172"/>
    <n v="1"/>
    <n v="172"/>
    <n v="3"/>
    <n v="0"/>
  </r>
  <r>
    <x v="19"/>
    <s v="COSMETICS"/>
    <x v="12"/>
    <x v="6"/>
    <x v="1"/>
    <n v="102204755"/>
    <n v="773602044832"/>
    <s v="MAC LIQUD LINER BOOT BLACK M1G6 01"/>
    <s v="EA"/>
    <n v="2"/>
    <n v="170"/>
    <n v="0"/>
    <n v="0"/>
    <n v="10"/>
    <n v="506"/>
  </r>
  <r>
    <x v="19"/>
    <s v="COSMETICS"/>
    <x v="12"/>
    <x v="6"/>
    <x v="3"/>
    <n v="102208896"/>
    <n v="773602044573"/>
    <s v="MAC CONCEALER NC20 M45026"/>
    <s v="EA"/>
    <n v="2"/>
    <n v="170"/>
    <n v="0"/>
    <n v="0"/>
    <n v="11"/>
    <n v="0"/>
  </r>
  <r>
    <x v="19"/>
    <s v="COSMETICS"/>
    <x v="12"/>
    <x v="6"/>
    <x v="7"/>
    <n v="102208897"/>
    <n v="773602011728"/>
    <s v="MAC STUDIO FINISH CONCEALER NC30 M45019"/>
    <s v="EA"/>
    <n v="2"/>
    <n v="170"/>
    <n v="0"/>
    <n v="0"/>
    <n v="0"/>
    <n v="0"/>
  </r>
  <r>
    <x v="19"/>
    <s v="COSMETICS"/>
    <x v="12"/>
    <x v="6"/>
    <x v="3"/>
    <n v="102208898"/>
    <n v="773602011735"/>
    <s v="MAC CONCEALER NC35 M45020"/>
    <s v="EA"/>
    <n v="2"/>
    <n v="170"/>
    <n v="0"/>
    <n v="0"/>
    <n v="0"/>
    <n v="2"/>
  </r>
  <r>
    <x v="19"/>
    <s v="COSMETICS"/>
    <x v="12"/>
    <x v="6"/>
    <x v="4"/>
    <n v="102208899"/>
    <n v="773602059782"/>
    <s v="MAC CONCEALER NC42 M45030"/>
    <s v="EA"/>
    <n v="2"/>
    <n v="170"/>
    <n v="0"/>
    <n v="0"/>
    <n v="3"/>
    <n v="0"/>
  </r>
  <r>
    <x v="19"/>
    <s v="COSMETICS"/>
    <x v="12"/>
    <x v="6"/>
    <x v="4"/>
    <n v="110248863"/>
    <n v="773602279180"/>
    <s v="MAC VELUXE BROW LINER BRUNETTE MMT0-03"/>
    <s v="EA"/>
    <n v="2"/>
    <n v="170"/>
    <n v="0"/>
    <n v="0"/>
    <n v="10"/>
    <n v="0"/>
  </r>
  <r>
    <x v="19"/>
    <s v="COSMETICS"/>
    <x v="12"/>
    <x v="6"/>
    <x v="3"/>
    <n v="110248868"/>
    <n v="773602279203"/>
    <s v="MAC VELUXE BROW LINER DEEP DARK BRUNETTE MMT0-05"/>
    <s v="EA"/>
    <n v="2"/>
    <n v="170"/>
    <n v="0"/>
    <n v="0"/>
    <n v="21"/>
    <n v="0"/>
  </r>
  <r>
    <x v="19"/>
    <s v="COSMETICS"/>
    <x v="12"/>
    <x v="6"/>
    <x v="7"/>
    <n v="110248871"/>
    <n v="773602279173"/>
    <s v="MAC VELUXE BROW LINER REDHEAD MMT0-02"/>
    <s v="EA"/>
    <n v="2"/>
    <n v="170"/>
    <n v="0"/>
    <n v="0"/>
    <n v="3"/>
    <n v="0"/>
  </r>
  <r>
    <x v="19"/>
    <s v="COSMETICS"/>
    <x v="12"/>
    <x v="6"/>
    <x v="3"/>
    <n v="110248871"/>
    <n v="773602279173"/>
    <s v="MAC VELUXE BROW LINER REDHEAD MMT0-02"/>
    <s v="EA"/>
    <n v="2"/>
    <n v="170"/>
    <n v="0"/>
    <n v="0"/>
    <n v="3"/>
    <n v="0"/>
  </r>
  <r>
    <x v="19"/>
    <s v="COSMETICS"/>
    <x v="3"/>
    <x v="5"/>
    <x v="0"/>
    <n v="110316663"/>
    <n v="20714672096"/>
    <s v="CLINIQUE FOR MEN OIL CONTROL FACE WASH 200ML Z4KJ-01"/>
    <s v="EA"/>
    <n v="2"/>
    <n v="170"/>
    <n v="0"/>
    <n v="0"/>
    <n v="0"/>
    <n v="0"/>
  </r>
  <r>
    <x v="19"/>
    <s v="COSMETICS"/>
    <x v="3"/>
    <x v="6"/>
    <x v="0"/>
    <n v="110394732"/>
    <n v="20714739393"/>
    <s v="CLINIQUE POP LIP COLOUR PLUM POP ZEK2-14"/>
    <s v="EA"/>
    <n v="2"/>
    <n v="170"/>
    <n v="1"/>
    <n v="85"/>
    <n v="12"/>
    <n v="0"/>
  </r>
  <r>
    <x v="19"/>
    <s v="COSMETICS"/>
    <x v="12"/>
    <x v="6"/>
    <x v="4"/>
    <n v="110476870"/>
    <n v="773602397792"/>
    <s v="MAC PRO LONGWEAR FLUIDLINE DIPDOWN S2P2-06"/>
    <s v="EA"/>
    <n v="2"/>
    <n v="170"/>
    <n v="0"/>
    <n v="0"/>
    <n v="5"/>
    <n v="0"/>
  </r>
  <r>
    <x v="19"/>
    <s v="COSMETICS"/>
    <x v="12"/>
    <x v="6"/>
    <x v="7"/>
    <n v="111114981"/>
    <n v="773602522040"/>
    <s v="MAC POWDER KISS LIPSTICK SCATTERED PETALS S4K0-28"/>
    <s v="EA"/>
    <n v="2"/>
    <n v="170"/>
    <n v="0"/>
    <n v="0"/>
    <n v="19"/>
    <n v="0"/>
  </r>
  <r>
    <x v="19"/>
    <s v="COSMETICS"/>
    <x v="12"/>
    <x v="6"/>
    <x v="9"/>
    <n v="111488369"/>
    <n v="773602544189"/>
    <s v="MAC LIQUIDLAST 24-HOUR WATERPROOF LINER NAKED BONDSGFK-04"/>
    <s v="EA"/>
    <n v="2"/>
    <n v="170"/>
    <n v="0"/>
    <n v="0"/>
    <n v="13"/>
    <n v="0"/>
  </r>
  <r>
    <x v="19"/>
    <s v="COSMETICS"/>
    <x v="12"/>
    <x v="6"/>
    <x v="7"/>
    <n v="111488371"/>
    <n v="773602544202"/>
    <s v="MAC LIQUIDLAST 24-HOUR WATERPROOF LINER COCO BARSGFK-07"/>
    <s v="EA"/>
    <n v="2"/>
    <n v="170"/>
    <n v="0"/>
    <n v="0"/>
    <n v="2"/>
    <n v="0"/>
  </r>
  <r>
    <x v="19"/>
    <s v="COSMETICS"/>
    <x v="12"/>
    <x v="6"/>
    <x v="9"/>
    <n v="111488373"/>
    <n v="773602544226"/>
    <s v="MAC LIQUIDLAST 24-HOUR WATERPROOF LINER MISTY MESGFK-11"/>
    <s v="EA"/>
    <n v="2"/>
    <n v="170"/>
    <n v="0"/>
    <n v="0"/>
    <n v="20"/>
    <n v="0"/>
  </r>
  <r>
    <x v="19"/>
    <s v="COSMETICS"/>
    <x v="3"/>
    <x v="6"/>
    <x v="0"/>
    <n v="111543747"/>
    <n v="192333012345"/>
    <s v="CLINIQUE EVEN BETTER POP BLUSH KL3P-07"/>
    <s v="EA"/>
    <n v="2"/>
    <n v="170"/>
    <n v="1"/>
    <n v="85"/>
    <n v="11"/>
    <n v="0"/>
  </r>
  <r>
    <x v="19"/>
    <s v="COSMETICS"/>
    <x v="13"/>
    <x v="6"/>
    <x v="1"/>
    <n v="111399408"/>
    <n v="716170226880"/>
    <s v="BOBBI BROWN MEDIUM BROW KIT EM6X-02"/>
    <s v="EA"/>
    <n v="1"/>
    <n v="168"/>
    <n v="0"/>
    <n v="0"/>
    <n v="2"/>
    <n v="0"/>
  </r>
  <r>
    <x v="19"/>
    <s v="COSMETICS"/>
    <x v="13"/>
    <x v="6"/>
    <x v="13"/>
    <n v="111399409"/>
    <n v="716170226897"/>
    <s v="BOBBI BROWN DARK BROW KIT EM6X-03"/>
    <s v="EA"/>
    <n v="1"/>
    <n v="168"/>
    <n v="0"/>
    <n v="0"/>
    <n v="0"/>
    <n v="101"/>
  </r>
  <r>
    <x v="19"/>
    <s v="COSMETICS"/>
    <x v="13"/>
    <x v="6"/>
    <x v="1"/>
    <n v="110234398"/>
    <n v="716170064710"/>
    <s v="BOBBI BROWN FOUNDATION SPF 15 WARM IVORY E2LE-01"/>
    <s v="EA"/>
    <n v="1"/>
    <n v="166"/>
    <n v="0"/>
    <n v="0"/>
    <n v="4"/>
    <n v="3"/>
  </r>
  <r>
    <x v="19"/>
    <s v="COSMETICS"/>
    <x v="13"/>
    <x v="6"/>
    <x v="1"/>
    <n v="110234400"/>
    <n v="716170064734"/>
    <s v="BOBBI BROWN FOUNDATION SPF 15 BEIGE E2LE-03"/>
    <s v="EA"/>
    <n v="1"/>
    <n v="166"/>
    <n v="0"/>
    <n v="0"/>
    <n v="3"/>
    <n v="28"/>
  </r>
  <r>
    <x v="19"/>
    <s v="COSMETICS"/>
    <x v="13"/>
    <x v="6"/>
    <x v="1"/>
    <n v="110234401"/>
    <n v="716170064741"/>
    <s v="BOBBI BROWN FOUNDATION SPF 15 NATURAL E2LE-04"/>
    <s v="EA"/>
    <n v="1"/>
    <n v="166"/>
    <n v="0"/>
    <n v="0"/>
    <n v="7"/>
    <n v="9"/>
  </r>
  <r>
    <x v="19"/>
    <s v="COSMETICS"/>
    <x v="12"/>
    <x v="6"/>
    <x v="7"/>
    <n v="110476075"/>
    <n v="773602318209"/>
    <s v="MAC VELVETEASE LIP PENCIL TEASE ME MRAH-16"/>
    <s v="EA"/>
    <n v="2"/>
    <n v="166"/>
    <n v="0"/>
    <n v="0"/>
    <n v="15"/>
    <n v="0"/>
  </r>
  <r>
    <x v="19"/>
    <s v="COSMETICS"/>
    <x v="13"/>
    <x v="6"/>
    <x v="1"/>
    <n v="110889886"/>
    <n v="716170074993"/>
    <s v="B BROWN FOUNDATION SPF15 30ML NATURAL TAN E2LE-21"/>
    <s v="EA"/>
    <n v="1"/>
    <n v="166"/>
    <n v="0"/>
    <n v="0"/>
    <n v="9"/>
    <n v="0"/>
  </r>
  <r>
    <x v="19"/>
    <s v="COSMETICS"/>
    <x v="13"/>
    <x v="6"/>
    <x v="1"/>
    <n v="110889887"/>
    <n v="716170170299"/>
    <s v="B BROWN FOUNDATION SPF15 30ML COOL SAND E2LE-23"/>
    <s v="EA"/>
    <n v="1"/>
    <n v="166"/>
    <n v="0"/>
    <n v="0"/>
    <n v="2"/>
    <n v="0"/>
  </r>
  <r>
    <x v="19"/>
    <s v="COSMETICS"/>
    <x v="13"/>
    <x v="6"/>
    <x v="1"/>
    <n v="110889889"/>
    <n v="716170170350"/>
    <s v="B BROWN FOUNDATION SPF15 30ML COOL IVORY E2LE-29"/>
    <s v="EA"/>
    <n v="1"/>
    <n v="166"/>
    <n v="0"/>
    <n v="0"/>
    <n v="4"/>
    <n v="15"/>
  </r>
  <r>
    <x v="19"/>
    <s v="COSMETICS"/>
    <x v="12"/>
    <x v="6"/>
    <x v="13"/>
    <n v="111354760"/>
    <n v="773602535590"/>
    <s v="MAC LIPSTICK DECLARING LOVE SFMJ-HH"/>
    <s v="EA"/>
    <n v="2"/>
    <n v="166"/>
    <n v="0"/>
    <n v="0"/>
    <n v="0"/>
    <n v="533"/>
  </r>
  <r>
    <x v="19"/>
    <s v="COSMETICS"/>
    <x v="1"/>
    <x v="6"/>
    <x v="1"/>
    <n v="102014162"/>
    <n v="27131187035"/>
    <s v="ESTEE LAUDER DOUBLE WEAR MAKEUP 1G5Y-01"/>
    <s v="EA"/>
    <n v="1"/>
    <n v="162"/>
    <n v="0"/>
    <n v="0"/>
    <n v="9"/>
    <n v="4"/>
  </r>
  <r>
    <x v="19"/>
    <s v="COSMETICS"/>
    <x v="1"/>
    <x v="6"/>
    <x v="0"/>
    <n v="102014529"/>
    <n v="27131187080"/>
    <s v="E LAUDER DW STAY-IN-PLACE MAKEUP SPF10 4C2 AUBURN 1G5Y-06"/>
    <s v="EA"/>
    <n v="1"/>
    <n v="162"/>
    <n v="0"/>
    <n v="0"/>
    <n v="1"/>
    <n v="0"/>
  </r>
  <r>
    <x v="19"/>
    <s v="COSMETICS"/>
    <x v="1"/>
    <x v="6"/>
    <x v="0"/>
    <n v="102631701"/>
    <n v="27131187042"/>
    <s v="E LAUDER DOUBLEWEAR STAY IN PLACE MAKEUP PALE ALMOND 1G5Y-02"/>
    <s v="EA"/>
    <n v="1"/>
    <n v="162"/>
    <n v="0"/>
    <n v="0"/>
    <n v="9"/>
    <n v="8"/>
  </r>
  <r>
    <x v="19"/>
    <s v="COSMETICS"/>
    <x v="1"/>
    <x v="6"/>
    <x v="4"/>
    <n v="102631701"/>
    <n v="27131187042"/>
    <s v="E LAUDER DOUBLEWEAR STAY IN PLACE MAKEUP PALE ALMOND 1G5Y-02"/>
    <s v="EA"/>
    <n v="1"/>
    <n v="162"/>
    <n v="0"/>
    <n v="0"/>
    <n v="8"/>
    <n v="8"/>
  </r>
  <r>
    <x v="19"/>
    <s v="COSMETICS"/>
    <x v="1"/>
    <x v="6"/>
    <x v="1"/>
    <n v="103093796"/>
    <n v="27131187073"/>
    <s v="E LAUDER DOUBLEWEAR STAY IN PLACE MAKEUP SHELL BEIGE 1G5Y-05"/>
    <s v="EA"/>
    <n v="1"/>
    <n v="162"/>
    <n v="0"/>
    <n v="0"/>
    <n v="7"/>
    <n v="51"/>
  </r>
  <r>
    <x v="19"/>
    <s v="COSMETICS"/>
    <x v="1"/>
    <x v="6"/>
    <x v="0"/>
    <n v="110122038"/>
    <n v="27131821939"/>
    <s v="E LAUDER DBLEWEAR MAX CVR MAKEUP SPF15 30ML WN77-03"/>
    <s v="EA"/>
    <n v="1"/>
    <n v="162"/>
    <n v="0"/>
    <n v="0"/>
    <n v="12"/>
    <n v="0"/>
  </r>
  <r>
    <x v="19"/>
    <s v="COSMETICS"/>
    <x v="1"/>
    <x v="6"/>
    <x v="1"/>
    <n v="110122038"/>
    <n v="27131821939"/>
    <s v="E LAUDER DBLEWEAR MAX CVR MAKEUP SPF15 30ML WN77-03"/>
    <s v="EA"/>
    <n v="1"/>
    <n v="162"/>
    <n v="0"/>
    <n v="0"/>
    <n v="4"/>
    <n v="0"/>
  </r>
  <r>
    <x v="19"/>
    <s v="COSMETICS"/>
    <x v="1"/>
    <x v="6"/>
    <x v="1"/>
    <n v="110122039"/>
    <n v="27131821946"/>
    <s v="E LAUDER DBLEWEAR MAX CVR MAKEUP SPF15 30ML WN77-05"/>
    <s v="EA"/>
    <n v="1"/>
    <n v="162"/>
    <n v="0"/>
    <n v="0"/>
    <n v="4"/>
    <n v="2"/>
  </r>
  <r>
    <x v="19"/>
    <s v="COSMETICS"/>
    <x v="3"/>
    <x v="6"/>
    <x v="0"/>
    <n v="110178079"/>
    <n v="20714456504"/>
    <s v="CLINIQUE QUICKLINER FOR EYES INTENSE 75X3 03"/>
    <s v="EA"/>
    <n v="2"/>
    <n v="162"/>
    <n v="0"/>
    <n v="0"/>
    <n v="5"/>
    <n v="0"/>
  </r>
  <r>
    <x v="19"/>
    <s v="COSMETICS"/>
    <x v="1"/>
    <x v="6"/>
    <x v="4"/>
    <n v="110222238"/>
    <n v="27131228417"/>
    <s v="E LAUDER DWEAR STAY-IN-PLACE LIQUID MAKEUP SPF10 RICH GINGER 1G5Y-13"/>
    <s v="EA"/>
    <n v="1"/>
    <n v="162"/>
    <n v="0"/>
    <n v="0"/>
    <n v="4"/>
    <n v="0"/>
  </r>
  <r>
    <x v="19"/>
    <s v="COSMETICS"/>
    <x v="1"/>
    <x v="6"/>
    <x v="13"/>
    <n v="110222242"/>
    <n v="27131392378"/>
    <s v="E LAUDER DWEAR STAY-IN-PLACE LIQUID MAKEUP SPF10 SAND 1G5Y-36"/>
    <s v="EA"/>
    <n v="1"/>
    <n v="162"/>
    <n v="0"/>
    <n v="0"/>
    <n v="0"/>
    <n v="286"/>
  </r>
  <r>
    <x v="19"/>
    <s v="COSMETICS"/>
    <x v="1"/>
    <x v="6"/>
    <x v="1"/>
    <n v="110222243"/>
    <n v="27131816652"/>
    <s v="E LAUDER DWEAR STAY-IN-PLACE LIQUID MAKEUP SPF10 COOL BONE 1G5Y-66"/>
    <s v="EA"/>
    <n v="1"/>
    <n v="162"/>
    <n v="0"/>
    <n v="0"/>
    <n v="14"/>
    <n v="383"/>
  </r>
  <r>
    <x v="19"/>
    <s v="COSMETICS"/>
    <x v="1"/>
    <x v="6"/>
    <x v="4"/>
    <n v="110222243"/>
    <n v="27131816652"/>
    <s v="E LAUDER DWEAR STAY-IN-PLACE LIQUID MAKEUP SPF10 COOL BONE 1G5Y-66"/>
    <s v="EA"/>
    <n v="1"/>
    <n v="162"/>
    <n v="0"/>
    <n v="0"/>
    <n v="12"/>
    <n v="383"/>
  </r>
  <r>
    <x v="19"/>
    <s v="COSMETICS"/>
    <x v="1"/>
    <x v="6"/>
    <x v="1"/>
    <n v="110222244"/>
    <n v="27131934998"/>
    <s v="E LAUDER DWEAR STAY-IN-PLACE LIQUID MAKEUP SPF10 PURE BEIGE 1G5Y-77"/>
    <s v="EA"/>
    <n v="1"/>
    <n v="162"/>
    <n v="0"/>
    <n v="0"/>
    <n v="0"/>
    <n v="0"/>
  </r>
  <r>
    <x v="19"/>
    <s v="COSMETICS"/>
    <x v="1"/>
    <x v="6"/>
    <x v="4"/>
    <n v="110222244"/>
    <n v="27131934998"/>
    <s v="E LAUDER DWEAR STAY-IN-PLACE LIQUID MAKEUP SPF10 PURE BEIGE 1G5Y-77"/>
    <s v="EA"/>
    <n v="1"/>
    <n v="162"/>
    <n v="0"/>
    <n v="0"/>
    <n v="8"/>
    <n v="0"/>
  </r>
  <r>
    <x v="19"/>
    <s v="COSMETICS"/>
    <x v="1"/>
    <x v="6"/>
    <x v="12"/>
    <n v="110222247"/>
    <n v="27131977476"/>
    <s v="E LAUDER DWEAR STAY-IN-PLACE LIQUID MAKEUP SPF10 SANDBAR 1G5Y-88"/>
    <s v="EA"/>
    <n v="1"/>
    <n v="162"/>
    <n v="0"/>
    <n v="0"/>
    <n v="0"/>
    <n v="0"/>
  </r>
  <r>
    <x v="19"/>
    <s v="COSMETICS"/>
    <x v="1"/>
    <x v="6"/>
    <x v="0"/>
    <n v="110222249"/>
    <n v="27131978138"/>
    <s v="E LAUDER DWEAR STAY-IN-PLACE LIQUID MAKEUP SPF10 SANDALWOOD 1G5Y-C0"/>
    <s v="EA"/>
    <n v="1"/>
    <n v="162"/>
    <n v="0"/>
    <n v="0"/>
    <n v="0"/>
    <n v="0"/>
  </r>
  <r>
    <x v="19"/>
    <s v="COSMETICS"/>
    <x v="1"/>
    <x v="6"/>
    <x v="0"/>
    <n v="110253897"/>
    <n v="27131240303"/>
    <s v="E LAUDER BRONZE GODDESS BRONZER MEDIUM YER2-02"/>
    <s v="EA"/>
    <n v="1"/>
    <n v="162"/>
    <n v="0"/>
    <n v="0"/>
    <n v="0"/>
    <n v="0"/>
  </r>
  <r>
    <x v="19"/>
    <s v="COSMETICS"/>
    <x v="1"/>
    <x v="6"/>
    <x v="4"/>
    <n v="110424427"/>
    <n v="27131392347"/>
    <s v="E LAUDER DWEAR STAY-IN-PLACE MAKEUP SPF10 1W1 BONE 1G5Y-17"/>
    <s v="EA"/>
    <n v="1"/>
    <n v="162"/>
    <n v="0"/>
    <n v="0"/>
    <n v="14"/>
    <n v="728"/>
  </r>
  <r>
    <x v="19"/>
    <s v="COSMETICS"/>
    <x v="1"/>
    <x v="6"/>
    <x v="0"/>
    <n v="110424436"/>
    <n v="27131508861"/>
    <s v="E LAUDER DWEAR STAY-IN-PLACE MAKEUP SPF10 2C0 COOL VANILLA 1G5Y-62"/>
    <s v="EA"/>
    <n v="1"/>
    <n v="162"/>
    <n v="0"/>
    <n v="0"/>
    <n v="17"/>
    <n v="252"/>
  </r>
  <r>
    <x v="19"/>
    <s v="COSMETICS"/>
    <x v="1"/>
    <x v="6"/>
    <x v="4"/>
    <n v="110505755"/>
    <n v="27131228387"/>
    <s v="E LAUDER DWEAR LIQUID FOUNDATION 30ML IVORY BEIGE 1G5Y-10"/>
    <s v="EA"/>
    <n v="1"/>
    <n v="162"/>
    <n v="1"/>
    <n v="162"/>
    <n v="10"/>
    <n v="48"/>
  </r>
  <r>
    <x v="19"/>
    <s v="COSMETICS"/>
    <x v="1"/>
    <x v="6"/>
    <x v="1"/>
    <n v="110505770"/>
    <n v="27131228400"/>
    <s v="E LAUDER DWEAR LIQUID FOUNDATION 30ML DESERT BEIGE 1G5Y-12"/>
    <s v="EA"/>
    <n v="1"/>
    <n v="162"/>
    <n v="0"/>
    <n v="0"/>
    <n v="10"/>
    <n v="46"/>
  </r>
  <r>
    <x v="19"/>
    <s v="COSMETICS"/>
    <x v="1"/>
    <x v="6"/>
    <x v="1"/>
    <n v="110505772"/>
    <n v="27131392385"/>
    <s v="E LAUDER DWEAR LIQUID FOUNDATION 30ML TAWNY 1G5Y-37"/>
    <s v="EA"/>
    <n v="1"/>
    <n v="162"/>
    <n v="0"/>
    <n v="0"/>
    <n v="15"/>
    <n v="85"/>
  </r>
  <r>
    <x v="19"/>
    <s v="COSMETICS"/>
    <x v="1"/>
    <x v="6"/>
    <x v="1"/>
    <n v="110505774"/>
    <n v="27131935049"/>
    <s v="E LAUDER DWEAR LIQUID FOUNDATION 30ML 2W0 WARM VANILLA 1G5Y-82"/>
    <s v="EA"/>
    <n v="1"/>
    <n v="162"/>
    <n v="0"/>
    <n v="0"/>
    <n v="8"/>
    <n v="183"/>
  </r>
  <r>
    <x v="19"/>
    <s v="COSMETICS"/>
    <x v="1"/>
    <x v="6"/>
    <x v="4"/>
    <n v="110505774"/>
    <n v="27131935049"/>
    <s v="E LAUDER DWEAR LIQUID FOUNDATION 30ML 2W0 WARM VANILLA 1G5Y-82"/>
    <s v="EA"/>
    <n v="1"/>
    <n v="162"/>
    <n v="0"/>
    <n v="0"/>
    <n v="9"/>
    <n v="183"/>
  </r>
  <r>
    <x v="19"/>
    <s v="COSMETICS"/>
    <x v="1"/>
    <x v="6"/>
    <x v="0"/>
    <n v="110544266"/>
    <n v="27131392392"/>
    <s v="E LAUDER DW STAY-IN-PLACE MAKEUP SPF10 WHEAT 1G5Y-38"/>
    <s v="EA"/>
    <n v="1"/>
    <n v="162"/>
    <n v="0"/>
    <n v="0"/>
    <n v="15"/>
    <n v="0"/>
  </r>
  <r>
    <x v="19"/>
    <s v="COSMETICS"/>
    <x v="1"/>
    <x v="6"/>
    <x v="4"/>
    <n v="110544268"/>
    <n v="27131934943"/>
    <s v="E LAUDER DW STAY-IN-PLACE MAKEUP SPF10 1N1 IVORY NUDE 72 1G5Y-72"/>
    <s v="EA"/>
    <n v="1"/>
    <n v="162"/>
    <n v="0"/>
    <n v="0"/>
    <n v="19"/>
    <n v="146"/>
  </r>
  <r>
    <x v="19"/>
    <s v="COSMETICS"/>
    <x v="1"/>
    <x v="6"/>
    <x v="1"/>
    <n v="110593606"/>
    <n v="887167178663"/>
    <s v="E LAUDER DWEAR STAY-IN-PLACE MAKEUP 1C2 PETAL 1G5Y-C9"/>
    <s v="EA"/>
    <n v="1"/>
    <n v="162"/>
    <n v="1"/>
    <n v="162"/>
    <n v="3"/>
    <n v="0"/>
  </r>
  <r>
    <x v="19"/>
    <s v="COSMETICS"/>
    <x v="1"/>
    <x v="6"/>
    <x v="4"/>
    <n v="110593606"/>
    <n v="887167178663"/>
    <s v="E LAUDER DWEAR STAY-IN-PLACE MAKEUP 1C2 PETAL 1G5Y-C9"/>
    <s v="EA"/>
    <n v="1"/>
    <n v="162"/>
    <n v="0"/>
    <n v="0"/>
    <n v="0"/>
    <n v="0"/>
  </r>
  <r>
    <x v="19"/>
    <s v="COSMETICS"/>
    <x v="1"/>
    <x v="6"/>
    <x v="1"/>
    <n v="110593607"/>
    <n v="887167178670"/>
    <s v="E LAUDER DWEAR STAY-IN-PLACE MAKEUP 1N0 PORCELAIN 1G5Y-CA"/>
    <s v="EA"/>
    <n v="1"/>
    <n v="162"/>
    <n v="0"/>
    <n v="0"/>
    <n v="0"/>
    <n v="0"/>
  </r>
  <r>
    <x v="19"/>
    <s v="COSMETICS"/>
    <x v="1"/>
    <x v="6"/>
    <x v="0"/>
    <n v="110593609"/>
    <n v="887167178694"/>
    <s v="E LAUDER DWEAR STAY-IN-PLACE MAKEUP 3W1.5 FAWN 1G5Y-CE"/>
    <s v="EA"/>
    <n v="1"/>
    <n v="162"/>
    <n v="0"/>
    <n v="0"/>
    <n v="3"/>
    <n v="0"/>
  </r>
  <r>
    <x v="19"/>
    <s v="COSMETICS"/>
    <x v="1"/>
    <x v="6"/>
    <x v="0"/>
    <n v="110593615"/>
    <n v="887167332072"/>
    <s v="E LAUDER DWEAR NUDE WATERFRESH SPF30 3C2 PEBBLE RWAP-04"/>
    <s v="EA"/>
    <n v="1"/>
    <n v="162"/>
    <n v="0"/>
    <n v="0"/>
    <n v="5"/>
    <n v="0"/>
  </r>
  <r>
    <x v="19"/>
    <s v="COSMETICS"/>
    <x v="1"/>
    <x v="6"/>
    <x v="1"/>
    <n v="110593619"/>
    <n v="887167332126"/>
    <s v="E LAUDER DWEAR NUDE WATERFRESH SPF30 1N2 ECRU RWAP-16"/>
    <s v="EA"/>
    <n v="1"/>
    <n v="162"/>
    <n v="0"/>
    <n v="0"/>
    <n v="4"/>
    <n v="0"/>
  </r>
  <r>
    <x v="19"/>
    <s v="COSMETICS"/>
    <x v="1"/>
    <x v="6"/>
    <x v="1"/>
    <n v="111034087"/>
    <n v="887167384750"/>
    <s v="ESTEE LAUDER PURE COLOR LOVE LIQ LIP SASSED UP P363040000"/>
    <s v="EA"/>
    <n v="2"/>
    <n v="162"/>
    <n v="0"/>
    <n v="0"/>
    <n v="3"/>
    <n v="0"/>
  </r>
  <r>
    <x v="19"/>
    <s v="COSMETICS"/>
    <x v="1"/>
    <x v="6"/>
    <x v="4"/>
    <n v="111064828"/>
    <n v="27131969853"/>
    <s v="E LAUDER DWEAR STAY-IN-PLACE MAKEUP 2W2 RATTAN 1G5Y-84"/>
    <s v="EA"/>
    <n v="1"/>
    <n v="162"/>
    <n v="0"/>
    <n v="0"/>
    <n v="10"/>
    <n v="83"/>
  </r>
  <r>
    <x v="19"/>
    <s v="COSMETICS"/>
    <x v="1"/>
    <x v="6"/>
    <x v="1"/>
    <n v="111166475"/>
    <n v="887167393899"/>
    <s v="ESTEE LAUDER FUTURIST AQUA BRILLIANCE MAKEUP 1W0 WARM PORCELAIN P49K-62"/>
    <s v="EA"/>
    <n v="1"/>
    <n v="162"/>
    <n v="0"/>
    <n v="0"/>
    <n v="17"/>
    <n v="157"/>
  </r>
  <r>
    <x v="19"/>
    <s v="COSMETICS"/>
    <x v="1"/>
    <x v="6"/>
    <x v="13"/>
    <n v="111166475"/>
    <n v="887167393899"/>
    <s v="ESTEE LAUDER FUTURIST AQUA BRILLIANCE MAKEUP 1W0 WARM PORCELAIN P49K-62"/>
    <s v="EA"/>
    <n v="1"/>
    <n v="162"/>
    <n v="0"/>
    <n v="0"/>
    <n v="0"/>
    <n v="157"/>
  </r>
  <r>
    <x v="19"/>
    <s v="COSMETICS"/>
    <x v="1"/>
    <x v="6"/>
    <x v="4"/>
    <n v="111311581"/>
    <n v="887167354715"/>
    <s v="ESTEE LAUDER PURE COLOR DESIRE 302 STUN RYKA-04"/>
    <s v="EA"/>
    <n v="1"/>
    <n v="162"/>
    <n v="1"/>
    <n v="162"/>
    <n v="2"/>
    <n v="10"/>
  </r>
  <r>
    <x v="19"/>
    <s v="COSMETICS"/>
    <x v="1"/>
    <x v="6"/>
    <x v="0"/>
    <n v="111311582"/>
    <n v="887167354807"/>
    <s v="ESTEE LAUDER PURE COLOR DESIRE 303 SHOUTOUT RYKA-13"/>
    <s v="EA"/>
    <n v="1"/>
    <n v="162"/>
    <n v="0"/>
    <n v="0"/>
    <n v="32"/>
    <n v="0"/>
  </r>
  <r>
    <x v="19"/>
    <s v="COSMETICS"/>
    <x v="1"/>
    <x v="6"/>
    <x v="0"/>
    <n v="111354819"/>
    <n v="887167414068"/>
    <s v="ESTEE LAUDER DOUBLEWEARLIGHTSOFTMATTEHYDRAMAKEUPSPF10 1N2 ECRU P6LC-16"/>
    <s v="EA"/>
    <n v="1"/>
    <n v="162"/>
    <n v="0"/>
    <n v="0"/>
    <n v="20"/>
    <n v="0"/>
  </r>
  <r>
    <x v="19"/>
    <s v="COSMETICS"/>
    <x v="1"/>
    <x v="6"/>
    <x v="0"/>
    <n v="111395618"/>
    <n v="887167452909"/>
    <s v="ESTEE LAUDER PURE COLOR DESIRE MATTE 313 BITE BACK PAJK-08"/>
    <s v="EA"/>
    <n v="1"/>
    <n v="162"/>
    <n v="0"/>
    <n v="0"/>
    <n v="9"/>
    <n v="10"/>
  </r>
  <r>
    <x v="19"/>
    <s v="COSMETICS"/>
    <x v="1"/>
    <x v="6"/>
    <x v="1"/>
    <n v="111395620"/>
    <n v="887167452923"/>
    <s v="ESTEE LAUDER PURE COLOR DESIRE MATTE 413 DEVASTATE PAJK-10"/>
    <s v="EA"/>
    <n v="1"/>
    <n v="162"/>
    <n v="0"/>
    <n v="0"/>
    <n v="2"/>
    <n v="3"/>
  </r>
  <r>
    <x v="19"/>
    <s v="COSMETICS"/>
    <x v="1"/>
    <x v="6"/>
    <x v="0"/>
    <n v="111398918"/>
    <n v="27131836452"/>
    <s v="E LAUDER DWEAR STAY-IN-PLACE LIQUID MAKEUP SPF10 5W2 RICH CARAMEL 1G5Y-70"/>
    <s v="EA"/>
    <n v="1"/>
    <n v="162"/>
    <n v="0"/>
    <n v="0"/>
    <n v="0"/>
    <n v="0"/>
  </r>
  <r>
    <x v="19"/>
    <s v="COSMETICS"/>
    <x v="1"/>
    <x v="6"/>
    <x v="0"/>
    <n v="111399120"/>
    <n v="887167014367"/>
    <s v="E LAUDER DBLEWEAR MAX CVR MAKEUP SPF15 3W1 TAWNY WN77-13"/>
    <s v="EA"/>
    <n v="1"/>
    <n v="162"/>
    <n v="0"/>
    <n v="0"/>
    <n v="7"/>
    <n v="0"/>
  </r>
  <r>
    <x v="19"/>
    <s v="COSMETICS"/>
    <x v="1"/>
    <x v="6"/>
    <x v="0"/>
    <n v="111399121"/>
    <n v="887167014374"/>
    <s v="E LAUDER DBLEWEAR MAX CVR MAKEUP SPF15 4N1 SPICE SAND WN77-14"/>
    <s v="EA"/>
    <n v="1"/>
    <n v="162"/>
    <n v="0"/>
    <n v="0"/>
    <n v="11"/>
    <n v="0"/>
  </r>
  <r>
    <x v="19"/>
    <s v="COSMETICS"/>
    <x v="12"/>
    <x v="6"/>
    <x v="6"/>
    <n v="111451897"/>
    <n v="773602561377"/>
    <s v="MAC TR EXCL IN EXTRM DIM X 2 SHWK-01"/>
    <s v="EA"/>
    <n v="1"/>
    <n v="162"/>
    <n v="0"/>
    <n v="0"/>
    <n v="7"/>
    <n v="57"/>
  </r>
  <r>
    <x v="19"/>
    <s v="COSMETICS"/>
    <x v="12"/>
    <x v="6"/>
    <x v="7"/>
    <n v="102204936"/>
    <n v="773602033546"/>
    <s v="MAC LUSTRE LIPSTICK SYRUP M31A-03"/>
    <s v="EA"/>
    <n v="2"/>
    <n v="160"/>
    <n v="0"/>
    <n v="0"/>
    <n v="6"/>
    <n v="0"/>
  </r>
  <r>
    <x v="19"/>
    <s v="COSMETICS"/>
    <x v="12"/>
    <x v="6"/>
    <x v="7"/>
    <n v="102204956"/>
    <n v="773602063444"/>
    <s v="MAC LUSTRE LIPSTICK POLITELY PINK M31A-43"/>
    <s v="EA"/>
    <n v="2"/>
    <n v="160"/>
    <n v="0"/>
    <n v="0"/>
    <n v="5"/>
    <n v="0"/>
  </r>
  <r>
    <x v="19"/>
    <s v="COSMETICS"/>
    <x v="12"/>
    <x v="6"/>
    <x v="7"/>
    <n v="102204980"/>
    <n v="773602048335"/>
    <s v="MAC LIPSTICK CHERISH M3EW-08"/>
    <s v="EA"/>
    <n v="2"/>
    <n v="160"/>
    <n v="0"/>
    <n v="0"/>
    <n v="1"/>
    <n v="0"/>
  </r>
  <r>
    <x v="19"/>
    <s v="COSMETICS"/>
    <x v="12"/>
    <x v="6"/>
    <x v="4"/>
    <n v="102204980"/>
    <n v="773602048335"/>
    <s v="MAC LIPSTICK CHERISH M3EW-08"/>
    <s v="EA"/>
    <n v="2"/>
    <n v="160"/>
    <n v="0"/>
    <n v="0"/>
    <n v="2"/>
    <n v="0"/>
  </r>
  <r>
    <x v="19"/>
    <s v="COSMETICS"/>
    <x v="12"/>
    <x v="6"/>
    <x v="1"/>
    <n v="102204981"/>
    <n v="773602048366"/>
    <s v="MAC LIPSTICK FAUX M3EW-11"/>
    <s v="EA"/>
    <n v="2"/>
    <n v="160"/>
    <n v="0"/>
    <n v="0"/>
    <n v="4"/>
    <n v="0"/>
  </r>
  <r>
    <x v="19"/>
    <s v="COSMETICS"/>
    <x v="12"/>
    <x v="6"/>
    <x v="3"/>
    <n v="102204984"/>
    <n v="773602048496"/>
    <s v="MAC LIPSTICK MOCHA M3EW-24"/>
    <s v="EA"/>
    <n v="2"/>
    <n v="160"/>
    <n v="0"/>
    <n v="0"/>
    <n v="14"/>
    <n v="79"/>
  </r>
  <r>
    <x v="19"/>
    <s v="COSMETICS"/>
    <x v="12"/>
    <x v="6"/>
    <x v="4"/>
    <n v="102204986"/>
    <n v="773602048588"/>
    <s v="MAC LIPSTICK TWIG M3EW-33"/>
    <s v="EA"/>
    <n v="2"/>
    <n v="160"/>
    <n v="0"/>
    <n v="0"/>
    <n v="26"/>
    <n v="259"/>
  </r>
  <r>
    <x v="19"/>
    <s v="COSMETICS"/>
    <x v="12"/>
    <x v="6"/>
    <x v="1"/>
    <n v="102205003"/>
    <n v="773602061273"/>
    <s v="MAC AMPLIFIED CREAM LIPSTICK GIRL ABOUT TOWN M3LN-22"/>
    <s v="EA"/>
    <n v="2"/>
    <n v="160"/>
    <n v="0"/>
    <n v="0"/>
    <n v="0"/>
    <n v="0"/>
  </r>
  <r>
    <x v="19"/>
    <s v="COSMETICS"/>
    <x v="12"/>
    <x v="6"/>
    <x v="7"/>
    <n v="102205007"/>
    <n v="773602063550"/>
    <s v="MAC AMPLIFIED CREME LIPSTICK BRICK-O-LA M3LN-29"/>
    <s v="EA"/>
    <n v="2"/>
    <n v="160"/>
    <n v="0"/>
    <n v="0"/>
    <n v="71"/>
    <n v="142"/>
  </r>
  <r>
    <x v="19"/>
    <s v="COSMETICS"/>
    <x v="12"/>
    <x v="6"/>
    <x v="13"/>
    <n v="102205064"/>
    <n v="773602048762"/>
    <s v="MAC MATTE LIPSTICK VIVA GLAM M5L9-11"/>
    <s v="EA"/>
    <n v="2"/>
    <n v="160"/>
    <n v="0"/>
    <n v="0"/>
    <n v="0"/>
    <n v="0"/>
  </r>
  <r>
    <x v="19"/>
    <s v="COSMETICS"/>
    <x v="12"/>
    <x v="6"/>
    <x v="3"/>
    <n v="102205065"/>
    <n v="773602048779"/>
    <s v="MAC MATTE LIPSTICK VIVA GLAM III M5L9-12"/>
    <s v="EA"/>
    <n v="2"/>
    <n v="160"/>
    <n v="1"/>
    <n v="80"/>
    <n v="11"/>
    <n v="1"/>
  </r>
  <r>
    <x v="19"/>
    <s v="COSMETICS"/>
    <x v="12"/>
    <x v="6"/>
    <x v="13"/>
    <n v="102205065"/>
    <n v="773602048779"/>
    <s v="MAC MATTE LIPSTICK VIVA GLAM III M5L9-12"/>
    <s v="EA"/>
    <n v="2"/>
    <n v="160"/>
    <n v="0"/>
    <n v="0"/>
    <n v="0"/>
    <n v="1"/>
  </r>
  <r>
    <x v="19"/>
    <s v="COSMETICS"/>
    <x v="12"/>
    <x v="5"/>
    <x v="7"/>
    <n v="102207787"/>
    <n v="773602102815"/>
    <s v="MAC GENTLY OFF EYE/LIP MKE UP RMVR BOT 100ML M6GT 01"/>
    <s v="EA"/>
    <n v="2"/>
    <n v="160"/>
    <n v="0"/>
    <n v="0"/>
    <n v="0"/>
    <n v="0"/>
  </r>
  <r>
    <x v="19"/>
    <s v="COSMETICS"/>
    <x v="12"/>
    <x v="6"/>
    <x v="7"/>
    <n v="102208694"/>
    <n v="773602051762"/>
    <s v="MAC L/STK CRAVING M3LN05"/>
    <s v="EA"/>
    <n v="2"/>
    <n v="160"/>
    <n v="0"/>
    <n v="0"/>
    <n v="16"/>
    <n v="23"/>
  </r>
  <r>
    <x v="19"/>
    <s v="COSMETICS"/>
    <x v="12"/>
    <x v="6"/>
    <x v="1"/>
    <n v="102208703"/>
    <n v="773602077526"/>
    <s v="MAC MATTE LIPSTICK HONEY LOVE M2LP-35"/>
    <s v="EA"/>
    <n v="2"/>
    <n v="160"/>
    <n v="0"/>
    <n v="0"/>
    <n v="6"/>
    <n v="0"/>
  </r>
  <r>
    <x v="19"/>
    <s v="COSMETICS"/>
    <x v="12"/>
    <x v="6"/>
    <x v="7"/>
    <n v="102208710"/>
    <n v="773602049158"/>
    <s v="MAC LIPSTICK M.A.C RED M3EW-44"/>
    <s v="EA"/>
    <n v="2"/>
    <n v="160"/>
    <n v="0"/>
    <n v="0"/>
    <n v="19"/>
    <n v="45"/>
  </r>
  <r>
    <x v="19"/>
    <s v="COSMETICS"/>
    <x v="12"/>
    <x v="6"/>
    <x v="7"/>
    <n v="102208712"/>
    <n v="773602049172"/>
    <s v="MAC L/STK MYTH M3EW46"/>
    <s v="EA"/>
    <n v="2"/>
    <n v="160"/>
    <n v="0"/>
    <n v="0"/>
    <n v="1"/>
    <n v="0"/>
  </r>
  <r>
    <x v="19"/>
    <s v="COSMETICS"/>
    <x v="12"/>
    <x v="6"/>
    <x v="3"/>
    <n v="102208716"/>
    <n v="773602077496"/>
    <s v="MAC MATTE LIPSTICK PLEASE ME M2LP-32"/>
    <s v="EA"/>
    <n v="2"/>
    <n v="160"/>
    <n v="0"/>
    <n v="0"/>
    <n v="3"/>
    <n v="56"/>
  </r>
  <r>
    <x v="19"/>
    <s v="COSMETICS"/>
    <x v="12"/>
    <x v="6"/>
    <x v="4"/>
    <n v="102208720"/>
    <n v="773602048557"/>
    <s v="MAC LIPSTICK RETRO M3EW-30"/>
    <s v="EA"/>
    <n v="2"/>
    <n v="160"/>
    <n v="0"/>
    <n v="0"/>
    <n v="13"/>
    <n v="121"/>
  </r>
  <r>
    <x v="19"/>
    <s v="COSMETICS"/>
    <x v="12"/>
    <x v="6"/>
    <x v="3"/>
    <n v="102208728"/>
    <n v="773602077540"/>
    <s v="MAC MATTE LIPSTICK VELVET TEDDY M2LP-37"/>
    <s v="EA"/>
    <n v="2"/>
    <n v="160"/>
    <n v="0"/>
    <n v="0"/>
    <n v="8"/>
    <n v="493"/>
  </r>
  <r>
    <x v="19"/>
    <s v="COSMETICS"/>
    <x v="12"/>
    <x v="6"/>
    <x v="7"/>
    <n v="102211045"/>
    <n v="773602153688"/>
    <s v="MAC LIPSTICK SAINT GERMAIN M3LN C0"/>
    <s v="EA"/>
    <n v="2"/>
    <n v="160"/>
    <n v="0"/>
    <n v="0"/>
    <n v="11"/>
    <n v="0"/>
  </r>
  <r>
    <x v="19"/>
    <s v="COSMETICS"/>
    <x v="12"/>
    <x v="6"/>
    <x v="7"/>
    <n v="110012210"/>
    <n v="773602164189"/>
    <s v="MAC CREMESHEEN MCF3 03"/>
    <s v="EA"/>
    <n v="2"/>
    <n v="160"/>
    <n v="0"/>
    <n v="0"/>
    <n v="22"/>
    <n v="17"/>
  </r>
  <r>
    <x v="19"/>
    <s v="COSMETICS"/>
    <x v="12"/>
    <x v="6"/>
    <x v="4"/>
    <n v="110012210"/>
    <n v="773602164189"/>
    <s v="MAC CREMESHEEN MCF3 03"/>
    <s v="EA"/>
    <n v="2"/>
    <n v="160"/>
    <n v="0"/>
    <n v="0"/>
    <n v="13"/>
    <n v="17"/>
  </r>
  <r>
    <x v="19"/>
    <s v="COSMETICS"/>
    <x v="12"/>
    <x v="6"/>
    <x v="7"/>
    <n v="110012240"/>
    <n v="773602166534"/>
    <s v="MAC CREMESHEEN BRAVE RED MCF3 15"/>
    <s v="EA"/>
    <n v="2"/>
    <n v="160"/>
    <n v="0"/>
    <n v="0"/>
    <n v="19"/>
    <n v="15"/>
  </r>
  <r>
    <x v="19"/>
    <s v="COSMETICS"/>
    <x v="12"/>
    <x v="6"/>
    <x v="1"/>
    <n v="110032009"/>
    <n v="773602174058"/>
    <s v="MAC CREMESHEEN LIPSTICK CREAM IN YOUR COFFEE MCF3-20"/>
    <s v="EA"/>
    <n v="2"/>
    <n v="160"/>
    <n v="0"/>
    <n v="0"/>
    <n v="9"/>
    <n v="141"/>
  </r>
  <r>
    <x v="19"/>
    <s v="COSMETICS"/>
    <x v="12"/>
    <x v="6"/>
    <x v="4"/>
    <n v="110039825"/>
    <n v="773602059096"/>
    <s v="MAC AMPLIFIED CREAM LIPSTICK IMPASSIONED M3LN 19"/>
    <s v="EA"/>
    <n v="2"/>
    <n v="160"/>
    <n v="0"/>
    <n v="0"/>
    <n v="1"/>
    <n v="0"/>
  </r>
  <r>
    <x v="19"/>
    <s v="COSMETICS"/>
    <x v="12"/>
    <x v="6"/>
    <x v="1"/>
    <n v="110260766"/>
    <n v="773602048663"/>
    <s v="MAC MATTE LIPSTICK CHILI M2LP-01"/>
    <s v="EA"/>
    <n v="2"/>
    <n v="160"/>
    <n v="0"/>
    <n v="0"/>
    <n v="24"/>
    <n v="812"/>
  </r>
  <r>
    <x v="19"/>
    <s v="COSMETICS"/>
    <x v="12"/>
    <x v="6"/>
    <x v="3"/>
    <n v="110260773"/>
    <n v="773602048670"/>
    <s v="MAC MATTE LIPSTICK DIVA M2LP-02"/>
    <s v="EA"/>
    <n v="2"/>
    <n v="160"/>
    <n v="1"/>
    <n v="80"/>
    <n v="4"/>
    <n v="218"/>
  </r>
  <r>
    <x v="19"/>
    <s v="COSMETICS"/>
    <x v="12"/>
    <x v="6"/>
    <x v="4"/>
    <n v="110260774"/>
    <n v="773602048809"/>
    <s v="MAC MATTE LIPSTICK LADY DANGER M2LP-15"/>
    <s v="EA"/>
    <n v="2"/>
    <n v="160"/>
    <n v="0"/>
    <n v="0"/>
    <n v="31"/>
    <n v="30"/>
  </r>
  <r>
    <x v="19"/>
    <s v="COSMETICS"/>
    <x v="12"/>
    <x v="6"/>
    <x v="4"/>
    <n v="110280855"/>
    <n v="773602314751"/>
    <s v="MAC LIPSTICK RELENTLESSLY RED M0N9-16"/>
    <s v="EA"/>
    <n v="2"/>
    <n v="160"/>
    <n v="0"/>
    <n v="0"/>
    <n v="12"/>
    <n v="0"/>
  </r>
  <r>
    <x v="19"/>
    <s v="COSMETICS"/>
    <x v="12"/>
    <x v="6"/>
    <x v="1"/>
    <n v="110280858"/>
    <n v="773602314782"/>
    <s v="MAC LIPSTICK FLAT OUT FABULOUS M0N9-19"/>
    <s v="EA"/>
    <n v="2"/>
    <n v="160"/>
    <n v="0"/>
    <n v="0"/>
    <n v="12"/>
    <n v="46"/>
  </r>
  <r>
    <x v="19"/>
    <s v="COSMETICS"/>
    <x v="12"/>
    <x v="6"/>
    <x v="3"/>
    <n v="110288087"/>
    <n v="773602318575"/>
    <s v="MAC PRO LONGWEAR EYE LINER DEFINEDLY BLACK MRY5-07"/>
    <s v="EA"/>
    <n v="2"/>
    <n v="160"/>
    <n v="0"/>
    <n v="0"/>
    <n v="9"/>
    <n v="240"/>
  </r>
  <r>
    <x v="19"/>
    <s v="COSMETICS"/>
    <x v="12"/>
    <x v="6"/>
    <x v="4"/>
    <n v="110413842"/>
    <n v="773602388073"/>
    <s v="MAC MATTE LIPSTICK MEN LOVE MYSTERY M2LP-3P"/>
    <s v="EA"/>
    <n v="2"/>
    <n v="160"/>
    <n v="0"/>
    <n v="0"/>
    <n v="0"/>
    <n v="0"/>
  </r>
  <r>
    <x v="19"/>
    <s v="COSMETICS"/>
    <x v="12"/>
    <x v="6"/>
    <x v="7"/>
    <n v="110413843"/>
    <n v="773602388080"/>
    <s v="MAC MATTE LIPSTICK D FOR DANGER M2LP-3R"/>
    <s v="EA"/>
    <n v="2"/>
    <n v="160"/>
    <n v="0"/>
    <n v="0"/>
    <n v="27"/>
    <n v="131"/>
  </r>
  <r>
    <x v="19"/>
    <s v="COSMETICS"/>
    <x v="12"/>
    <x v="6"/>
    <x v="1"/>
    <n v="110413846"/>
    <n v="773602388103"/>
    <s v="MAC MATTE LIPSTICK WHIRL M2LP-3W"/>
    <s v="EA"/>
    <n v="2"/>
    <n v="160"/>
    <n v="0"/>
    <n v="0"/>
    <n v="17"/>
    <n v="151"/>
  </r>
  <r>
    <x v="19"/>
    <s v="COSMETICS"/>
    <x v="12"/>
    <x v="6"/>
    <x v="4"/>
    <n v="110413846"/>
    <n v="773602388103"/>
    <s v="MAC MATTE LIPSTICK WHIRL M2LP-3W"/>
    <s v="EA"/>
    <n v="2"/>
    <n v="160"/>
    <n v="0"/>
    <n v="0"/>
    <n v="20"/>
    <n v="151"/>
  </r>
  <r>
    <x v="19"/>
    <s v="COSMETICS"/>
    <x v="12"/>
    <x v="6"/>
    <x v="3"/>
    <n v="110413857"/>
    <n v="773602284580"/>
    <s v="MAC MATTE LIPSTICK MEHR M2LP-70"/>
    <s v="EA"/>
    <n v="2"/>
    <n v="160"/>
    <n v="0"/>
    <n v="0"/>
    <n v="34"/>
    <n v="570"/>
  </r>
  <r>
    <x v="19"/>
    <s v="COSMETICS"/>
    <x v="12"/>
    <x v="6"/>
    <x v="1"/>
    <n v="110524858"/>
    <n v="773602365593"/>
    <s v="MAC MATTE LIPSTICK RED ROCK M2LP-2M"/>
    <s v="EA"/>
    <n v="2"/>
    <n v="160"/>
    <n v="0"/>
    <n v="0"/>
    <n v="11"/>
    <n v="21"/>
  </r>
  <r>
    <x v="19"/>
    <s v="COSMETICS"/>
    <x v="12"/>
    <x v="6"/>
    <x v="4"/>
    <n v="110565668"/>
    <n v="773602048465"/>
    <s v="MAC SATIN LIPSTICK MEDIA M3EW-21"/>
    <s v="EA"/>
    <n v="2"/>
    <n v="160"/>
    <n v="1"/>
    <n v="80"/>
    <n v="5"/>
    <n v="0"/>
  </r>
  <r>
    <x v="19"/>
    <s v="COSMETICS"/>
    <x v="12"/>
    <x v="6"/>
    <x v="7"/>
    <n v="110565669"/>
    <n v="773602048519"/>
    <s v="MAC SATIN LIPSTICK PARAMOUNT M3EW-26"/>
    <s v="EA"/>
    <n v="2"/>
    <n v="160"/>
    <n v="0"/>
    <n v="0"/>
    <n v="22"/>
    <n v="0"/>
  </r>
  <r>
    <x v="19"/>
    <s v="COSMETICS"/>
    <x v="12"/>
    <x v="6"/>
    <x v="4"/>
    <n v="110565669"/>
    <n v="773602048519"/>
    <s v="MAC SATIN LIPSTICK PARAMOUNT M3EW-26"/>
    <s v="EA"/>
    <n v="2"/>
    <n v="160"/>
    <n v="1"/>
    <n v="80"/>
    <n v="5"/>
    <n v="0"/>
  </r>
  <r>
    <x v="19"/>
    <s v="COSMETICS"/>
    <x v="12"/>
    <x v="6"/>
    <x v="4"/>
    <n v="110823914"/>
    <n v="773602471102"/>
    <s v="MAC #208S ANGLED BROW BRUSH S7JR-01"/>
    <s v="EA"/>
    <n v="2"/>
    <n v="160"/>
    <n v="0"/>
    <n v="0"/>
    <n v="11"/>
    <n v="0"/>
  </r>
  <r>
    <x v="19"/>
    <s v="COSMETICS"/>
    <x v="12"/>
    <x v="6"/>
    <x v="1"/>
    <n v="111114969"/>
    <n v="773602426768"/>
    <s v="MAC POWDER KISS LIPSTICK A LITTLE TAMED S4K0-01"/>
    <s v="EA"/>
    <n v="2"/>
    <n v="160"/>
    <n v="0"/>
    <n v="0"/>
    <n v="23"/>
    <n v="35"/>
  </r>
  <r>
    <x v="19"/>
    <s v="COSMETICS"/>
    <x v="12"/>
    <x v="6"/>
    <x v="3"/>
    <n v="111114971"/>
    <n v="773602426805"/>
    <s v="MAC POWDER KISS LIPSTICK STYLE SHOCKED! S4K0-05"/>
    <s v="EA"/>
    <n v="2"/>
    <n v="160"/>
    <n v="0"/>
    <n v="0"/>
    <n v="7"/>
    <n v="0"/>
  </r>
  <r>
    <x v="19"/>
    <s v="COSMETICS"/>
    <x v="12"/>
    <x v="6"/>
    <x v="4"/>
    <n v="111114973"/>
    <n v="773602431304"/>
    <s v="MAC POWDER KISS LIPSTICK BURNING LOVE S4K0-17"/>
    <s v="EA"/>
    <n v="2"/>
    <n v="160"/>
    <n v="0"/>
    <n v="0"/>
    <n v="17"/>
    <n v="134"/>
  </r>
  <r>
    <x v="19"/>
    <s v="COSMETICS"/>
    <x v="12"/>
    <x v="6"/>
    <x v="7"/>
    <n v="111114974"/>
    <n v="773602431342"/>
    <s v="MAC POWDER KISS LIPSTICK SHOCKING REVELATION S4K0-21"/>
    <s v="EA"/>
    <n v="2"/>
    <n v="160"/>
    <n v="0"/>
    <n v="0"/>
    <n v="31"/>
    <n v="0"/>
  </r>
  <r>
    <x v="19"/>
    <s v="COSMETICS"/>
    <x v="12"/>
    <x v="6"/>
    <x v="7"/>
    <n v="111114976"/>
    <n v="773602434374"/>
    <s v="MAC POWDER KISS LIPSTICK MANDARIN O S4K0-23"/>
    <s v="EA"/>
    <n v="2"/>
    <n v="160"/>
    <n v="0"/>
    <n v="0"/>
    <n v="8"/>
    <n v="5"/>
  </r>
  <r>
    <x v="19"/>
    <s v="COSMETICS"/>
    <x v="12"/>
    <x v="6"/>
    <x v="4"/>
    <n v="111114982"/>
    <n v="773602522057"/>
    <s v="MAC POWDER KISS LIPSTICK MULL IT OVER S4K0-29"/>
    <s v="EA"/>
    <n v="2"/>
    <n v="160"/>
    <n v="0"/>
    <n v="0"/>
    <n v="27"/>
    <n v="151"/>
  </r>
  <r>
    <x v="19"/>
    <s v="COSMETICS"/>
    <x v="12"/>
    <x v="6"/>
    <x v="7"/>
    <n v="111114983"/>
    <n v="773602522064"/>
    <s v="MAC POWDER KISS LIPSTICK LASTING PASSION S4K0-30"/>
    <s v="EA"/>
    <n v="2"/>
    <n v="160"/>
    <n v="0"/>
    <n v="0"/>
    <n v="15"/>
    <n v="14"/>
  </r>
  <r>
    <x v="19"/>
    <s v="COSMETICS"/>
    <x v="12"/>
    <x v="6"/>
    <x v="1"/>
    <n v="111250837"/>
    <n v="773602522798"/>
    <s v="MAC EXTENDED PLAY PERM ME UP LASH PERM BLACK SEPN-01"/>
    <s v="EA"/>
    <n v="2"/>
    <n v="160"/>
    <n v="0"/>
    <n v="0"/>
    <n v="19"/>
    <n v="25"/>
  </r>
  <r>
    <x v="19"/>
    <s v="COSMETICS"/>
    <x v="12"/>
    <x v="6"/>
    <x v="4"/>
    <n v="111399226"/>
    <n v="773602541423"/>
    <s v="MAC FRENCH SILK 402 SG73-02"/>
    <s v="EA"/>
    <n v="2"/>
    <n v="160"/>
    <n v="0"/>
    <n v="0"/>
    <n v="21"/>
    <n v="0"/>
  </r>
  <r>
    <x v="19"/>
    <s v="COSMETICS"/>
    <x v="12"/>
    <x v="6"/>
    <x v="7"/>
    <n v="111399329"/>
    <n v="773602541454"/>
    <s v="MAC LAISSEZ-FAIRE 411 SG73-05"/>
    <s v="EA"/>
    <n v="2"/>
    <n v="160"/>
    <n v="0"/>
    <n v="0"/>
    <n v="42"/>
    <n v="16"/>
  </r>
  <r>
    <x v="19"/>
    <s v="COSMETICS"/>
    <x v="12"/>
    <x v="6"/>
    <x v="7"/>
    <n v="111399330"/>
    <n v="773602541461"/>
    <s v="MAC UNDER THE COVERS 405 SG73-06"/>
    <s v="EA"/>
    <n v="2"/>
    <n v="160"/>
    <n v="0"/>
    <n v="0"/>
    <n v="16"/>
    <n v="0"/>
  </r>
  <r>
    <x v="19"/>
    <s v="COSMETICS"/>
    <x v="12"/>
    <x v="6"/>
    <x v="1"/>
    <n v="111399331"/>
    <n v="773602541478"/>
    <s v="MAC AS IF I CARE 407 SG73-07"/>
    <s v="EA"/>
    <n v="2"/>
    <n v="160"/>
    <n v="0"/>
    <n v="0"/>
    <n v="8"/>
    <n v="103"/>
  </r>
  <r>
    <x v="19"/>
    <s v="COSMETICS"/>
    <x v="12"/>
    <x v="6"/>
    <x v="9"/>
    <n v="111399336"/>
    <n v="773602541508"/>
    <s v="MAC VANITY BONFIRE 417 SG73-10"/>
    <s v="EA"/>
    <n v="2"/>
    <n v="160"/>
    <n v="0"/>
    <n v="0"/>
    <n v="22"/>
    <n v="103"/>
  </r>
  <r>
    <x v="19"/>
    <s v="COSMETICS"/>
    <x v="12"/>
    <x v="6"/>
    <x v="3"/>
    <n v="111399339"/>
    <n v="773602541515"/>
    <s v="MAC MY LITTLE SECRET 418 SG73-11"/>
    <s v="EA"/>
    <n v="2"/>
    <n v="160"/>
    <n v="0"/>
    <n v="0"/>
    <n v="27"/>
    <n v="202"/>
  </r>
  <r>
    <x v="19"/>
    <s v="COSMETICS"/>
    <x v="12"/>
    <x v="6"/>
    <x v="9"/>
    <n v="111399339"/>
    <n v="773602541515"/>
    <s v="MAC MY LITTLE SECRET 418 SG73-11"/>
    <s v="EA"/>
    <n v="2"/>
    <n v="160"/>
    <n v="0"/>
    <n v="0"/>
    <n v="22"/>
    <n v="202"/>
  </r>
  <r>
    <x v="19"/>
    <s v="COSMETICS"/>
    <x v="12"/>
    <x v="6"/>
    <x v="7"/>
    <n v="111399348"/>
    <n v="773602541584"/>
    <s v="MAC GIVE ME FEVER 428 SG73-18"/>
    <s v="EA"/>
    <n v="2"/>
    <n v="160"/>
    <n v="0"/>
    <n v="0"/>
    <n v="75"/>
    <n v="393"/>
  </r>
  <r>
    <x v="19"/>
    <s v="COSMETICS"/>
    <x v="12"/>
    <x v="6"/>
    <x v="13"/>
    <n v="111399351"/>
    <n v="773602541607"/>
    <s v="MAC JOIE DE VIVRE 415 SG73-20"/>
    <s v="EA"/>
    <n v="2"/>
    <n v="160"/>
    <n v="0"/>
    <n v="0"/>
    <n v="0"/>
    <n v="358"/>
  </r>
  <r>
    <x v="19"/>
    <s v="COSMETICS"/>
    <x v="12"/>
    <x v="6"/>
    <x v="1"/>
    <n v="111399352"/>
    <n v="773602541621"/>
    <s v="MAC TRES BLASE 404 SG73-22"/>
    <s v="EA"/>
    <n v="2"/>
    <n v="160"/>
    <n v="0"/>
    <n v="0"/>
    <n v="18"/>
    <n v="283"/>
  </r>
  <r>
    <x v="19"/>
    <s v="COSMETICS"/>
    <x v="12"/>
    <x v="6"/>
    <x v="7"/>
    <n v="111399356"/>
    <n v="773602541669"/>
    <s v="MAC MON COEUR 422 SG73-26"/>
    <s v="EA"/>
    <n v="2"/>
    <n v="160"/>
    <n v="0"/>
    <n v="0"/>
    <n v="26"/>
    <n v="503"/>
  </r>
  <r>
    <x v="19"/>
    <s v="COSMETICS"/>
    <x v="12"/>
    <x v="6"/>
    <x v="1"/>
    <n v="111399357"/>
    <n v="773602541676"/>
    <s v="MAC BATED BREATH 408 SG73-27"/>
    <s v="EA"/>
    <n v="2"/>
    <n v="160"/>
    <n v="0"/>
    <n v="0"/>
    <n v="24"/>
    <n v="852"/>
  </r>
  <r>
    <x v="19"/>
    <s v="COSMETICS"/>
    <x v="12"/>
    <x v="6"/>
    <x v="7"/>
    <n v="111399360"/>
    <n v="773602541690"/>
    <s v="MAC LA FEMME 410 SG73-29"/>
    <s v="EA"/>
    <n v="2"/>
    <n v="160"/>
    <n v="0"/>
    <n v="0"/>
    <n v="109"/>
    <n v="247"/>
  </r>
  <r>
    <x v="19"/>
    <s v="COSMETICS"/>
    <x v="12"/>
    <x v="6"/>
    <x v="6"/>
    <n v="111613237"/>
    <n v="773602574544"/>
    <s v="MAC LIPSTICK @NOURARIDAOFFICIAL SJX8-K8"/>
    <s v="EA"/>
    <n v="2"/>
    <n v="160"/>
    <n v="0"/>
    <n v="0"/>
    <n v="10"/>
    <n v="881"/>
  </r>
  <r>
    <x v="19"/>
    <s v="COSMETICS"/>
    <x v="12"/>
    <x v="6"/>
    <x v="9"/>
    <n v="111613612"/>
    <n v="773602574315"/>
    <s v="MAC LIPSTICK SEE SHEER SJWM-14"/>
    <s v="EA"/>
    <n v="2"/>
    <n v="160"/>
    <n v="0"/>
    <n v="0"/>
    <n v="22"/>
    <n v="48"/>
  </r>
  <r>
    <x v="19"/>
    <s v="COSMETICS"/>
    <x v="12"/>
    <x v="6"/>
    <x v="4"/>
    <n v="111613612"/>
    <n v="773602574315"/>
    <s v="MAC LIPSTICK SEE SHEER SJWM-14"/>
    <s v="EA"/>
    <n v="2"/>
    <n v="160"/>
    <n v="0"/>
    <n v="0"/>
    <n v="20"/>
    <n v="48"/>
  </r>
  <r>
    <x v="19"/>
    <s v="COSMETICS"/>
    <x v="12"/>
    <x v="5"/>
    <x v="4"/>
    <n v="111079697"/>
    <n v="773602440153"/>
    <s v="MAC LIGHTFUL C MOISTURE CRM 50ML S5JH-01"/>
    <s v="EA"/>
    <n v="1"/>
    <n v="159"/>
    <n v="0"/>
    <n v="0"/>
    <n v="1"/>
    <n v="0"/>
  </r>
  <r>
    <x v="19"/>
    <s v="COSMETICS"/>
    <x v="12"/>
    <x v="6"/>
    <x v="7"/>
    <n v="110322705"/>
    <n v="773602279135"/>
    <s v="MAC WATERPROOF BROW SET QUIET BRUNETTE MMRY-03"/>
    <s v="EA"/>
    <n v="2"/>
    <n v="156"/>
    <n v="0"/>
    <n v="0"/>
    <n v="7"/>
    <n v="0"/>
  </r>
  <r>
    <x v="19"/>
    <s v="COSMETICS"/>
    <x v="12"/>
    <x v="6"/>
    <x v="4"/>
    <n v="110322705"/>
    <n v="773602279135"/>
    <s v="MAC WATERPROOF BROW SET QUIET BRUNETTE MMRY-03"/>
    <s v="EA"/>
    <n v="2"/>
    <n v="156"/>
    <n v="0"/>
    <n v="0"/>
    <n v="12"/>
    <n v="0"/>
  </r>
  <r>
    <x v="19"/>
    <s v="COSMETICS"/>
    <x v="12"/>
    <x v="6"/>
    <x v="9"/>
    <n v="110322706"/>
    <n v="773602279142"/>
    <s v="MAC WATERPROOF BROW SET BOLD BRUNETTE MMRY-04"/>
    <s v="EA"/>
    <n v="2"/>
    <n v="156"/>
    <n v="0"/>
    <n v="0"/>
    <n v="22"/>
    <n v="0"/>
  </r>
  <r>
    <x v="19"/>
    <s v="COSMETICS"/>
    <x v="12"/>
    <x v="6"/>
    <x v="7"/>
    <n v="110576242"/>
    <n v="773602411436"/>
    <s v="MAC LIPGLASS OH BABY S3HT-03"/>
    <s v="EA"/>
    <n v="2"/>
    <n v="156"/>
    <n v="0"/>
    <n v="0"/>
    <n v="0"/>
    <n v="0"/>
  </r>
  <r>
    <x v="19"/>
    <s v="COSMETICS"/>
    <x v="12"/>
    <x v="6"/>
    <x v="1"/>
    <n v="110576248"/>
    <n v="773602411498"/>
    <s v="MAC LIPGLASS CULTURED S3HT-09"/>
    <s v="EA"/>
    <n v="2"/>
    <n v="156"/>
    <n v="0"/>
    <n v="0"/>
    <n v="3"/>
    <n v="0"/>
  </r>
  <r>
    <x v="19"/>
    <s v="COSMETICS"/>
    <x v="12"/>
    <x v="6"/>
    <x v="4"/>
    <n v="110576253"/>
    <n v="773602411542"/>
    <s v="MAC LIPGLASS LOVE CHILD S3HT-14"/>
    <s v="EA"/>
    <n v="2"/>
    <n v="156"/>
    <n v="0"/>
    <n v="0"/>
    <n v="2"/>
    <n v="0"/>
  </r>
  <r>
    <x v="19"/>
    <s v="COSMETICS"/>
    <x v="12"/>
    <x v="6"/>
    <x v="7"/>
    <n v="110576260"/>
    <n v="773602411627"/>
    <s v="MAC LIPGLASS SPITE S3HT-22"/>
    <s v="EA"/>
    <n v="2"/>
    <n v="156"/>
    <n v="0"/>
    <n v="0"/>
    <n v="3"/>
    <n v="0"/>
  </r>
  <r>
    <x v="19"/>
    <s v="COSMETICS"/>
    <x v="12"/>
    <x v="6"/>
    <x v="7"/>
    <n v="111024593"/>
    <n v="773602525751"/>
    <s v="MAC LIPGLASS ELEMENTAL FORCE 3.1ML/.1FLOZ S3HT-1E"/>
    <s v="EA"/>
    <n v="2"/>
    <n v="156"/>
    <n v="0"/>
    <n v="0"/>
    <n v="8"/>
    <n v="0"/>
  </r>
  <r>
    <x v="19"/>
    <s v="COSMETICS"/>
    <x v="12"/>
    <x v="6"/>
    <x v="7"/>
    <n v="111024606"/>
    <n v="773602465606"/>
    <s v="MAC EYE BROWS STYLERBRU .09GM/0OZ S778-01"/>
    <s v="EA"/>
    <n v="2"/>
    <n v="156"/>
    <n v="0"/>
    <n v="0"/>
    <n v="12"/>
    <n v="0"/>
  </r>
  <r>
    <x v="19"/>
    <s v="COSMETICS"/>
    <x v="12"/>
    <x v="6"/>
    <x v="3"/>
    <n v="111024606"/>
    <n v="773602465606"/>
    <s v="MAC EYE BROWS STYLERBRU .09GM/0OZ S778-01"/>
    <s v="EA"/>
    <n v="2"/>
    <n v="156"/>
    <n v="0"/>
    <n v="0"/>
    <n v="6"/>
    <n v="0"/>
  </r>
  <r>
    <x v="19"/>
    <s v="COSMETICS"/>
    <x v="12"/>
    <x v="6"/>
    <x v="3"/>
    <n v="111024612"/>
    <n v="773602465668"/>
    <s v="MAC EYE BROWS STYLERSTU .09GM/0OZ S778-07"/>
    <s v="EA"/>
    <n v="2"/>
    <n v="156"/>
    <n v="0"/>
    <n v="0"/>
    <n v="30"/>
    <n v="235"/>
  </r>
  <r>
    <x v="19"/>
    <s v="COSMETICS"/>
    <x v="12"/>
    <x v="6"/>
    <x v="4"/>
    <n v="111024612"/>
    <n v="773602465668"/>
    <s v="MAC EYE BROWS STYLERSTU .09GM/0OZ S778-07"/>
    <s v="EA"/>
    <n v="2"/>
    <n v="156"/>
    <n v="0"/>
    <n v="0"/>
    <n v="12"/>
    <n v="235"/>
  </r>
  <r>
    <x v="19"/>
    <s v="COSMETICS"/>
    <x v="13"/>
    <x v="6"/>
    <x v="1"/>
    <n v="110231869"/>
    <n v="716170020488"/>
    <s v="BOBBI BROWN BRONZING POWDER MEDIUM E1FX-02"/>
    <s v="EA"/>
    <n v="1"/>
    <n v="153"/>
    <n v="0"/>
    <n v="0"/>
    <n v="2"/>
    <n v="0"/>
  </r>
  <r>
    <x v="19"/>
    <s v="COSMETICS"/>
    <x v="13"/>
    <x v="6"/>
    <x v="1"/>
    <n v="110889900"/>
    <n v="716170184036"/>
    <s v="B BROWN L-WEAR WEIGHTLESS FOUNDATION SPF15 30ML HONEY EGXR-05"/>
    <s v="EA"/>
    <n v="1"/>
    <n v="153"/>
    <n v="0"/>
    <n v="0"/>
    <n v="6"/>
    <n v="2"/>
  </r>
  <r>
    <x v="19"/>
    <s v="COSMETICS"/>
    <x v="13"/>
    <x v="6"/>
    <x v="1"/>
    <n v="110889904"/>
    <n v="716170184104"/>
    <s v="B BROWN L-WEAR WEIGHTLESS FOUNDATION SPF15 30ML WARM NATURAL EGXR-12"/>
    <s v="EA"/>
    <n v="1"/>
    <n v="153"/>
    <n v="0"/>
    <n v="0"/>
    <n v="10"/>
    <n v="12"/>
  </r>
  <r>
    <x v="19"/>
    <s v="COSMETICS"/>
    <x v="0"/>
    <x v="6"/>
    <x v="1"/>
    <n v="111311633"/>
    <n v="888066089432"/>
    <s v="TOMFORD LASH RAYS MASCARA T77K-01"/>
    <s v="EA"/>
    <n v="1"/>
    <n v="153"/>
    <n v="0"/>
    <n v="0"/>
    <n v="0"/>
    <n v="0"/>
  </r>
  <r>
    <x v="19"/>
    <s v="COSMETICS"/>
    <x v="12"/>
    <x v="6"/>
    <x v="13"/>
    <n v="111397248"/>
    <n v="773602561490"/>
    <s v="MAC VERISCOLOUR VARNISH X 2 #1 SHX2-01"/>
    <s v="EA"/>
    <n v="1"/>
    <n v="153"/>
    <n v="0"/>
    <n v="0"/>
    <n v="0"/>
    <n v="108"/>
  </r>
  <r>
    <x v="19"/>
    <s v="COSMETICS"/>
    <x v="12"/>
    <x v="6"/>
    <x v="9"/>
    <n v="111397249"/>
    <n v="773602561506"/>
    <s v="MAC VERSICOLOUR VARNISH X 2 #2 SHX3-01"/>
    <s v="EA"/>
    <n v="1"/>
    <n v="153"/>
    <n v="0"/>
    <n v="0"/>
    <n v="23"/>
    <n v="0"/>
  </r>
  <r>
    <x v="19"/>
    <s v="COSMETICS"/>
    <x v="3"/>
    <x v="5"/>
    <x v="13"/>
    <n v="111062286"/>
    <n v="20714939472"/>
    <s v="CLINIQUE DDML HYDRATING JELLY 125ML K9FL01"/>
    <s v="EA"/>
    <n v="1"/>
    <n v="150"/>
    <n v="0"/>
    <n v="0"/>
    <n v="0"/>
    <n v="1168"/>
  </r>
  <r>
    <x v="19"/>
    <s v="COSMETICS"/>
    <x v="12"/>
    <x v="6"/>
    <x v="3"/>
    <n v="102205068"/>
    <n v="773602069002"/>
    <s v="MAC LUSTRE LIPSTICK VIVA GLAM V M5LE-69"/>
    <s v="EA"/>
    <n v="2"/>
    <n v="148"/>
    <n v="0"/>
    <n v="0"/>
    <n v="6"/>
    <n v="0"/>
  </r>
  <r>
    <x v="19"/>
    <s v="COSMETICS"/>
    <x v="12"/>
    <x v="6"/>
    <x v="7"/>
    <n v="110157825"/>
    <n v="773602049189"/>
    <s v="MAC LIPSTICK PEACHSTOCK M3EW-47"/>
    <s v="EA"/>
    <n v="2"/>
    <n v="148"/>
    <n v="0"/>
    <n v="0"/>
    <n v="10"/>
    <n v="0"/>
  </r>
  <r>
    <x v="19"/>
    <s v="COSMETICS"/>
    <x v="12"/>
    <x v="6"/>
    <x v="7"/>
    <n v="111024617"/>
    <n v="773602522231"/>
    <s v="MAC LIPSTICK BRINGBACK LAFR 3GM/.1OZ SENA-04"/>
    <s v="EA"/>
    <n v="2"/>
    <n v="148"/>
    <n v="0"/>
    <n v="0"/>
    <n v="4"/>
    <n v="0"/>
  </r>
  <r>
    <x v="19"/>
    <s v="COSMETICS"/>
    <x v="12"/>
    <x v="6"/>
    <x v="7"/>
    <n v="111128452"/>
    <n v="773602528943"/>
    <s v="MAC LIPSTICK A WINK OF PINK SF88-JX"/>
    <s v="EA"/>
    <n v="2"/>
    <n v="148"/>
    <n v="0"/>
    <n v="0"/>
    <n v="36"/>
    <n v="0"/>
  </r>
  <r>
    <x v="19"/>
    <s v="COSMETICS"/>
    <x v="12"/>
    <x v="6"/>
    <x v="4"/>
    <n v="102204673"/>
    <n v="773602008711"/>
    <s v="MAC EYE KOHL SMOLDER M1XG-01"/>
    <s v="EA"/>
    <n v="2"/>
    <n v="144"/>
    <n v="0"/>
    <n v="0"/>
    <n v="14"/>
    <n v="216"/>
  </r>
  <r>
    <x v="19"/>
    <s v="COSMETICS"/>
    <x v="12"/>
    <x v="6"/>
    <x v="1"/>
    <n v="102204966"/>
    <n v="773602002160"/>
    <s v="MAC LIP PENCIL SPICE M380-22"/>
    <s v="EA"/>
    <n v="2"/>
    <n v="144"/>
    <n v="0"/>
    <n v="0"/>
    <n v="10"/>
    <n v="71"/>
  </r>
  <r>
    <x v="19"/>
    <s v="COSMETICS"/>
    <x v="12"/>
    <x v="6"/>
    <x v="3"/>
    <n v="102204966"/>
    <n v="773602002160"/>
    <s v="MAC LIP PENCIL SPICE M380-22"/>
    <s v="EA"/>
    <n v="2"/>
    <n v="144"/>
    <n v="0"/>
    <n v="0"/>
    <n v="17"/>
    <n v="71"/>
  </r>
  <r>
    <x v="19"/>
    <s v="COSMETICS"/>
    <x v="12"/>
    <x v="6"/>
    <x v="4"/>
    <n v="102205378"/>
    <n v="773602069989"/>
    <s v="MAC PREP+PRIME LIP M4XA-01"/>
    <s v="EA"/>
    <n v="2"/>
    <n v="144"/>
    <n v="0"/>
    <n v="0"/>
    <n v="57"/>
    <n v="581"/>
  </r>
  <r>
    <x v="19"/>
    <s v="COSMETICS"/>
    <x v="12"/>
    <x v="6"/>
    <x v="4"/>
    <n v="110032123"/>
    <n v="773602154432"/>
    <s v="MAC STUDIO SCULPT SPF15 FOUND. MAN7-03"/>
    <s v="EA"/>
    <n v="1"/>
    <n v="144"/>
    <n v="0"/>
    <n v="0"/>
    <n v="6"/>
    <n v="0"/>
  </r>
  <r>
    <x v="19"/>
    <s v="COSMETICS"/>
    <x v="12"/>
    <x v="6"/>
    <x v="7"/>
    <n v="110032124"/>
    <n v="773602154449"/>
    <s v="MAC STUDIO SCULPT SPF15 FOUND. MAN7-04"/>
    <s v="EA"/>
    <n v="1"/>
    <n v="144"/>
    <n v="0"/>
    <n v="0"/>
    <n v="1"/>
    <n v="0"/>
  </r>
  <r>
    <x v="19"/>
    <s v="COSMETICS"/>
    <x v="12"/>
    <x v="6"/>
    <x v="7"/>
    <n v="110032125"/>
    <n v="773602154456"/>
    <s v="MAC STUDIO SCULPT SPF15 FOUND.MAN7-05"/>
    <s v="EA"/>
    <n v="1"/>
    <n v="144"/>
    <n v="0"/>
    <n v="0"/>
    <n v="13"/>
    <n v="0"/>
  </r>
  <r>
    <x v="19"/>
    <s v="COSMETICS"/>
    <x v="12"/>
    <x v="6"/>
    <x v="7"/>
    <n v="110032126"/>
    <n v="773602154463"/>
    <s v="MAC STUDIO SCULPT SPF15 FOUND.MAN7-06"/>
    <s v="EA"/>
    <n v="1"/>
    <n v="144"/>
    <n v="0"/>
    <n v="0"/>
    <n v="19"/>
    <n v="0"/>
  </r>
  <r>
    <x v="19"/>
    <s v="COSMETICS"/>
    <x v="12"/>
    <x v="6"/>
    <x v="4"/>
    <n v="110032128"/>
    <n v="773602154487"/>
    <s v="MAC STUDIO SCULPT SPF15 FOUND.MAN7-08"/>
    <s v="EA"/>
    <n v="1"/>
    <n v="144"/>
    <n v="0"/>
    <n v="0"/>
    <n v="3"/>
    <n v="0"/>
  </r>
  <r>
    <x v="19"/>
    <s v="COSMETICS"/>
    <x v="12"/>
    <x v="6"/>
    <x v="7"/>
    <n v="110032133"/>
    <n v="773602154531"/>
    <s v="MAC STUDIO SCULPT SPF15 FOUND.MAN7-13"/>
    <s v="EA"/>
    <n v="1"/>
    <n v="144"/>
    <n v="0"/>
    <n v="0"/>
    <n v="0"/>
    <n v="0"/>
  </r>
  <r>
    <x v="19"/>
    <s v="COSMETICS"/>
    <x v="13"/>
    <x v="6"/>
    <x v="1"/>
    <n v="110234521"/>
    <n v="716170012575"/>
    <s v="BOBBI BROWN SHEER PRESSED POWDER SOFT SAND E0XF-05"/>
    <s v="EA"/>
    <n v="1"/>
    <n v="144"/>
    <n v="0"/>
    <n v="0"/>
    <n v="11"/>
    <n v="33"/>
  </r>
  <r>
    <x v="19"/>
    <s v="COSMETICS"/>
    <x v="12"/>
    <x v="6"/>
    <x v="3"/>
    <n v="110309473"/>
    <n v="773602326853"/>
    <s v="MAC PREP + PRIME NATURAL RADIANCE RADIANT YELLOW MTAX-01"/>
    <s v="EA"/>
    <n v="1"/>
    <n v="144"/>
    <n v="0"/>
    <n v="0"/>
    <n v="9"/>
    <n v="0"/>
  </r>
  <r>
    <x v="19"/>
    <s v="COSMETICS"/>
    <x v="12"/>
    <x v="6"/>
    <x v="7"/>
    <n v="110399080"/>
    <n v="773602366774"/>
    <s v="MAC PRO LONGWEAR WATERPROOF FOUNDATION NC30 MXCE-04"/>
    <s v="EA"/>
    <n v="1"/>
    <n v="144"/>
    <n v="1"/>
    <n v="144"/>
    <n v="17"/>
    <n v="0"/>
  </r>
  <r>
    <x v="19"/>
    <s v="COSMETICS"/>
    <x v="12"/>
    <x v="6"/>
    <x v="7"/>
    <n v="110415079"/>
    <n v="773602367153"/>
    <s v="MAC STUDIO WATERWEIGHT SPF30/PA++ F NC15 MXCT-01"/>
    <s v="EA"/>
    <n v="1"/>
    <n v="144"/>
    <n v="0"/>
    <n v="0"/>
    <n v="13"/>
    <n v="0"/>
  </r>
  <r>
    <x v="19"/>
    <s v="COSMETICS"/>
    <x v="12"/>
    <x v="6"/>
    <x v="7"/>
    <n v="110415081"/>
    <n v="773602367177"/>
    <s v="MAC STUDIO WATERWEIGHT SPF30/PA++ F NC20 MXCT-03"/>
    <s v="EA"/>
    <n v="1"/>
    <n v="144"/>
    <n v="0"/>
    <n v="0"/>
    <n v="-2"/>
    <n v="0"/>
  </r>
  <r>
    <x v="19"/>
    <s v="COSMETICS"/>
    <x v="12"/>
    <x v="6"/>
    <x v="1"/>
    <n v="110415082"/>
    <n v="773602367184"/>
    <s v="MAC STUDIO WATERWEIGHT SPF30/PA++ F NC25 MXCT-04"/>
    <s v="EA"/>
    <n v="1"/>
    <n v="144"/>
    <n v="0"/>
    <n v="0"/>
    <n v="1"/>
    <n v="0"/>
  </r>
  <r>
    <x v="19"/>
    <s v="COSMETICS"/>
    <x v="12"/>
    <x v="6"/>
    <x v="7"/>
    <n v="110415087"/>
    <n v="773602367238"/>
    <s v="MAC STUDIO WATERWEIGHT SPF30/PA++ F NC44 MXCT-09"/>
    <s v="EA"/>
    <n v="1"/>
    <n v="144"/>
    <n v="0"/>
    <n v="0"/>
    <n v="0"/>
    <n v="0"/>
  </r>
  <r>
    <x v="19"/>
    <s v="COSMETICS"/>
    <x v="12"/>
    <x v="6"/>
    <x v="7"/>
    <n v="110415088"/>
    <n v="773602367245"/>
    <s v="MAC STUDIO WATERWEIGHT SPF30/PA++ F NC45 MXCT-10"/>
    <s v="EA"/>
    <n v="1"/>
    <n v="144"/>
    <n v="0"/>
    <n v="0"/>
    <n v="3"/>
    <n v="0"/>
  </r>
  <r>
    <x v="19"/>
    <s v="COSMETICS"/>
    <x v="12"/>
    <x v="6"/>
    <x v="4"/>
    <n v="110415088"/>
    <n v="773602367245"/>
    <s v="MAC STUDIO WATERWEIGHT SPF30/PA++ F NC45 MXCT-10"/>
    <s v="EA"/>
    <n v="1"/>
    <n v="144"/>
    <n v="0"/>
    <n v="0"/>
    <n v="4"/>
    <n v="0"/>
  </r>
  <r>
    <x v="19"/>
    <s v="COSMETICS"/>
    <x v="13"/>
    <x v="6"/>
    <x v="1"/>
    <n v="110415343"/>
    <n v="716170145716"/>
    <s v="B BROWN INTENSIVE SKIN SERUM CONCEALER NATURAL ECL9-08"/>
    <s v="EA"/>
    <n v="1"/>
    <n v="144"/>
    <n v="0"/>
    <n v="0"/>
    <n v="1"/>
    <n v="0"/>
  </r>
  <r>
    <x v="19"/>
    <s v="COSMETICS"/>
    <x v="12"/>
    <x v="6"/>
    <x v="7"/>
    <n v="110505730"/>
    <n v="773602430192"/>
    <s v="MAC LIP PENCIL HALF-RED S4W9-53"/>
    <s v="EA"/>
    <n v="2"/>
    <n v="144"/>
    <n v="0"/>
    <n v="0"/>
    <n v="27"/>
    <n v="0"/>
  </r>
  <r>
    <x v="19"/>
    <s v="COSMETICS"/>
    <x v="12"/>
    <x v="6"/>
    <x v="7"/>
    <n v="110564428"/>
    <n v="773602430185"/>
    <s v="MAC LIP PENCIL REDD S4W9-20"/>
    <s v="EA"/>
    <n v="2"/>
    <n v="144"/>
    <n v="0"/>
    <n v="0"/>
    <n v="6"/>
    <n v="0"/>
  </r>
  <r>
    <x v="19"/>
    <s v="COSMETICS"/>
    <x v="12"/>
    <x v="6"/>
    <x v="7"/>
    <n v="110565717"/>
    <n v="773602430024"/>
    <s v="MAC LIP PENCIL BEET S4W9-02"/>
    <s v="EA"/>
    <n v="2"/>
    <n v="144"/>
    <n v="0"/>
    <n v="0"/>
    <n v="15"/>
    <n v="0"/>
  </r>
  <r>
    <x v="19"/>
    <s v="COSMETICS"/>
    <x v="12"/>
    <x v="6"/>
    <x v="4"/>
    <n v="110565717"/>
    <n v="773602430024"/>
    <s v="MAC LIP PENCIL BEET S4W9-02"/>
    <s v="EA"/>
    <n v="2"/>
    <n v="144"/>
    <n v="0"/>
    <n v="0"/>
    <n v="6"/>
    <n v="0"/>
  </r>
  <r>
    <x v="19"/>
    <s v="COSMETICS"/>
    <x v="12"/>
    <x v="6"/>
    <x v="4"/>
    <n v="111024613"/>
    <n v="773602521081"/>
    <s v="MAC EYE BROWS STYLERSTR .09GM/0OZ S778-08"/>
    <s v="EA"/>
    <n v="2"/>
    <n v="144"/>
    <n v="0"/>
    <n v="0"/>
    <n v="0"/>
    <n v="0"/>
  </r>
  <r>
    <x v="19"/>
    <s v="COSMETICS"/>
    <x v="12"/>
    <x v="5"/>
    <x v="7"/>
    <n v="111079700"/>
    <n v="773602440344"/>
    <s v="MAC LIGHTFUL C + CORAL GRASS TINTED CREAM LIGHT S5JP-02"/>
    <s v="EA"/>
    <n v="1"/>
    <n v="144"/>
    <n v="0"/>
    <n v="0"/>
    <n v="3"/>
    <n v="0"/>
  </r>
  <r>
    <x v="19"/>
    <s v="COSMETICS"/>
    <x v="12"/>
    <x v="5"/>
    <x v="4"/>
    <n v="111079700"/>
    <n v="773602440344"/>
    <s v="MAC LIGHTFUL C + CORAL GRASS TINTED CREAM LIGHT S5JP-02"/>
    <s v="EA"/>
    <n v="1"/>
    <n v="144"/>
    <n v="0"/>
    <n v="0"/>
    <n v="4"/>
    <n v="0"/>
  </r>
  <r>
    <x v="19"/>
    <s v="COSMETICS"/>
    <x v="12"/>
    <x v="5"/>
    <x v="3"/>
    <n v="111079704"/>
    <n v="773602440375"/>
    <s v="MAC LIGHTFUL C + CORAL GRASS TINTED CREAM MEDIUM PLUS S5JP-05"/>
    <s v="EA"/>
    <n v="1"/>
    <n v="144"/>
    <n v="0"/>
    <n v="0"/>
    <n v="4"/>
    <n v="0"/>
  </r>
  <r>
    <x v="19"/>
    <s v="COSMETICS"/>
    <x v="12"/>
    <x v="6"/>
    <x v="3"/>
    <n v="111128495"/>
    <n v="773602472284"/>
    <s v="MAC LITTLE MAC IN EXTREME DIMENSION LASH 3D BLACK S7LT-01"/>
    <s v="EA"/>
    <n v="3"/>
    <n v="144"/>
    <n v="0"/>
    <n v="0"/>
    <n v="39"/>
    <n v="0"/>
  </r>
  <r>
    <x v="19"/>
    <s v="COSMETICS"/>
    <x v="3"/>
    <x v="5"/>
    <x v="4"/>
    <n v="111154130"/>
    <n v="20714890186"/>
    <s v="CLINIQUE FRESH PRESSED CLINICAL DAILY AND OVERNIGHT BOOSTERS 2PK K3L3-01"/>
    <s v="EA"/>
    <n v="1"/>
    <n v="144"/>
    <n v="0"/>
    <n v="0"/>
    <n v="4"/>
    <n v="12"/>
  </r>
  <r>
    <x v="19"/>
    <s v="COSMETICS"/>
    <x v="12"/>
    <x v="6"/>
    <x v="1"/>
    <n v="111531856"/>
    <n v="773602572489"/>
    <s v="MAC STUDIO FIX CONCEAL AND CORRECT MEDIUM DEEP SJR3-03"/>
    <s v="EA"/>
    <n v="1"/>
    <n v="144"/>
    <n v="0"/>
    <n v="0"/>
    <n v="0"/>
    <n v="0"/>
  </r>
  <r>
    <x v="19"/>
    <s v="COSMETICS"/>
    <x v="12"/>
    <x v="6"/>
    <x v="4"/>
    <n v="111531856"/>
    <n v="773602572489"/>
    <s v="MAC STUDIO FIX CONCEAL AND CORRECT MEDIUM DEEP SJR3-03"/>
    <s v="EA"/>
    <n v="1"/>
    <n v="144"/>
    <n v="0"/>
    <n v="0"/>
    <n v="0"/>
    <n v="0"/>
  </r>
  <r>
    <x v="19"/>
    <s v="COSMETICS"/>
    <x v="12"/>
    <x v="6"/>
    <x v="3"/>
    <n v="111531857"/>
    <n v="773602572496"/>
    <s v="MAC STUDIO FIX CONCEAL AND CORRECT DARK SJR3-04"/>
    <s v="EA"/>
    <n v="1"/>
    <n v="144"/>
    <n v="0"/>
    <n v="0"/>
    <n v="0"/>
    <n v="0"/>
  </r>
  <r>
    <x v="19"/>
    <s v="COSMETICS"/>
    <x v="12"/>
    <x v="6"/>
    <x v="7"/>
    <n v="111531858"/>
    <n v="773602572502"/>
    <s v="MAC STUDIO FIX CONCEAL AND CORRECT DEEP SJR3-05"/>
    <s v="EA"/>
    <n v="1"/>
    <n v="144"/>
    <n v="0"/>
    <n v="0"/>
    <n v="10"/>
    <n v="0"/>
  </r>
  <r>
    <x v="19"/>
    <s v="COSMETICS"/>
    <x v="12"/>
    <x v="6"/>
    <x v="1"/>
    <n v="111531858"/>
    <n v="773602572502"/>
    <s v="MAC STUDIO FIX CONCEAL AND CORRECT DEEP SJR3-05"/>
    <s v="EA"/>
    <n v="1"/>
    <n v="144"/>
    <n v="0"/>
    <n v="0"/>
    <n v="7"/>
    <n v="0"/>
  </r>
  <r>
    <x v="19"/>
    <s v="COSMETICS"/>
    <x v="3"/>
    <x v="6"/>
    <x v="0"/>
    <n v="111543754"/>
    <n v="20714918378"/>
    <s v="CLINIQUE EVEN BETTER REFRESH CN 40 CREAM CHAMOIS K733-09"/>
    <s v="EA"/>
    <n v="1"/>
    <n v="144"/>
    <n v="0"/>
    <n v="0"/>
    <n v="11"/>
    <n v="53"/>
  </r>
  <r>
    <x v="19"/>
    <s v="COSMETICS"/>
    <x v="12"/>
    <x v="6"/>
    <x v="3"/>
    <n v="111613610"/>
    <n v="773602569823"/>
    <s v="MAC PREP + PRIME LIP SHADE01 SJH3-01"/>
    <s v="EA"/>
    <n v="2"/>
    <n v="144"/>
    <n v="0"/>
    <n v="0"/>
    <n v="1"/>
    <n v="183"/>
  </r>
  <r>
    <x v="19"/>
    <s v="COSMETICS"/>
    <x v="1"/>
    <x v="5"/>
    <x v="0"/>
    <n v="110999886"/>
    <n v="887167327665"/>
    <s v="ESTEE LAUDER DAYWEAR EYE COOLING ANTI-OXIDANT MOISTURE GEL CREME 15ML RTX9-01"/>
    <s v="EA"/>
    <n v="1"/>
    <n v="142"/>
    <n v="0"/>
    <n v="0"/>
    <n v="16"/>
    <n v="10"/>
  </r>
  <r>
    <x v="19"/>
    <s v="COSMETICS"/>
    <x v="1"/>
    <x v="5"/>
    <x v="1"/>
    <n v="110999886"/>
    <n v="887167327665"/>
    <s v="ESTEE LAUDER DAYWEAR EYE COOLING ANTI-OXIDANT MOISTURE GEL CREME 15ML RTX9-01"/>
    <s v="EA"/>
    <n v="1"/>
    <n v="142"/>
    <n v="1"/>
    <n v="142"/>
    <n v="16"/>
    <n v="10"/>
  </r>
  <r>
    <x v="19"/>
    <s v="COSMETICS"/>
    <x v="12"/>
    <x v="6"/>
    <x v="4"/>
    <n v="111105523"/>
    <n v="773602529070"/>
    <s v="MAC STUDIO CONCEAL AND CORRECT PALETTE SF8E-01"/>
    <s v="EA"/>
    <n v="1"/>
    <n v="142"/>
    <n v="0"/>
    <n v="0"/>
    <n v="7"/>
    <n v="0"/>
  </r>
  <r>
    <x v="19"/>
    <s v="COSMETICS"/>
    <x v="12"/>
    <x v="6"/>
    <x v="3"/>
    <n v="111613589"/>
    <n v="773602561575"/>
    <s v="MAC TRAVEL EXCLUSIVE FIRST CLASS EYE AND FACE PALETTE SHX8-01"/>
    <s v="EA"/>
    <n v="1"/>
    <n v="140"/>
    <n v="0"/>
    <n v="0"/>
    <n v="0"/>
    <n v="424"/>
  </r>
  <r>
    <x v="19"/>
    <s v="COSMETICS"/>
    <x v="12"/>
    <x v="6"/>
    <x v="7"/>
    <n v="110985663"/>
    <n v="773602457274"/>
    <s v="MAC NICOPANDA PALETTE PREPPY PANDA S6NT-02"/>
    <s v="EA"/>
    <n v="1"/>
    <n v="138"/>
    <n v="0"/>
    <n v="0"/>
    <n v="2"/>
    <n v="0"/>
  </r>
  <r>
    <x v="19"/>
    <s v="COSMETICS"/>
    <x v="12"/>
    <x v="6"/>
    <x v="7"/>
    <n v="111128492"/>
    <n v="773602470419"/>
    <s v="MAC LITTLE MAC LIPSTICK VELVET TEDDY S7H6-37"/>
    <s v="EA"/>
    <n v="3"/>
    <n v="138"/>
    <n v="1"/>
    <n v="46"/>
    <n v="3"/>
    <n v="0"/>
  </r>
  <r>
    <x v="19"/>
    <s v="COSMETICS"/>
    <x v="12"/>
    <x v="6"/>
    <x v="7"/>
    <n v="111385211"/>
    <n v="773602470433"/>
    <s v="MAC MINI MAC LIPSTICK WHIRL 1.8GM/.06OZ S7H63W"/>
    <s v="EA"/>
    <n v="3"/>
    <n v="138"/>
    <n v="0"/>
    <n v="0"/>
    <n v="31"/>
    <n v="0"/>
  </r>
  <r>
    <x v="19"/>
    <s v="COSMETICS"/>
    <x v="12"/>
    <x v="6"/>
    <x v="7"/>
    <n v="111385213"/>
    <n v="773602473021"/>
    <s v="MAC MINI MAC LIPSTICK DIVA 1.8GM/.06OZ S7H602"/>
    <s v="EA"/>
    <n v="3"/>
    <n v="138"/>
    <n v="0"/>
    <n v="0"/>
    <n v="11"/>
    <n v="0"/>
  </r>
  <r>
    <x v="19"/>
    <s v="COSMETICS"/>
    <x v="12"/>
    <x v="6"/>
    <x v="4"/>
    <n v="111385214"/>
    <n v="773602561308"/>
    <s v="MAC MINI MAC LIPSTICK MOCHA 1.8GM/.06OZ S7NY24"/>
    <s v="EA"/>
    <n v="3"/>
    <n v="138"/>
    <n v="0"/>
    <n v="0"/>
    <n v="15"/>
    <n v="0"/>
  </r>
  <r>
    <x v="19"/>
    <s v="COSMETICS"/>
    <x v="3"/>
    <x v="6"/>
    <x v="0"/>
    <n v="100705551"/>
    <n v="20714066314"/>
    <s v="CLINIQUE SUPER POWDER MATTE IVORY 647J-01"/>
    <s v="EA"/>
    <n v="1"/>
    <n v="137"/>
    <n v="1"/>
    <n v="137"/>
    <n v="10"/>
    <n v="0"/>
  </r>
  <r>
    <x v="19"/>
    <s v="COSMETICS"/>
    <x v="3"/>
    <x v="6"/>
    <x v="0"/>
    <n v="110065139"/>
    <n v="20714324629"/>
    <s v="CLINIQUE EVEN BETTER MAKEUP SPF15 6MNY-03"/>
    <s v="EA"/>
    <n v="1"/>
    <n v="137"/>
    <n v="0"/>
    <n v="0"/>
    <n v="1"/>
    <n v="0"/>
  </r>
  <r>
    <x v="19"/>
    <s v="COSMETICS"/>
    <x v="3"/>
    <x v="6"/>
    <x v="0"/>
    <n v="110065140"/>
    <n v="20714324636"/>
    <s v="CLINIQUE EVEN BETTER MAKEUP SPF15 6MNY 04"/>
    <s v="EA"/>
    <n v="1"/>
    <n v="137"/>
    <n v="0"/>
    <n v="0"/>
    <n v="23"/>
    <n v="0"/>
  </r>
  <r>
    <x v="19"/>
    <s v="COSMETICS"/>
    <x v="3"/>
    <x v="6"/>
    <x v="0"/>
    <n v="110592556"/>
    <n v="20714324612"/>
    <s v="CLINIQUE EVEN BETTER MAKEUP SPF 15 FAIR 6MNY-02"/>
    <s v="EA"/>
    <n v="1"/>
    <n v="137"/>
    <n v="0"/>
    <n v="0"/>
    <n v="0"/>
    <n v="0"/>
  </r>
  <r>
    <x v="19"/>
    <s v="COSMETICS"/>
    <x v="3"/>
    <x v="6"/>
    <x v="0"/>
    <n v="111154096"/>
    <n v="20714976972"/>
    <s v="CLINIQUE EVEN BETTER MAKEUP SPF 15 SHELL 6MNY-39"/>
    <s v="EA"/>
    <n v="1"/>
    <n v="137"/>
    <n v="0"/>
    <n v="0"/>
    <n v="8"/>
    <n v="0"/>
  </r>
  <r>
    <x v="19"/>
    <s v="COSMETICS"/>
    <x v="3"/>
    <x v="5"/>
    <x v="3"/>
    <n v="110120942"/>
    <n v="20714462734"/>
    <s v="CLINIQUE CLARIFYING LOTION 3 400ML 76X0 01"/>
    <s v="EA"/>
    <n v="1"/>
    <n v="135"/>
    <n v="0"/>
    <n v="0"/>
    <n v="0"/>
    <n v="88"/>
  </r>
  <r>
    <x v="19"/>
    <s v="COSMETICS"/>
    <x v="13"/>
    <x v="6"/>
    <x v="1"/>
    <n v="110433440"/>
    <n v="716170150406"/>
    <s v="B BROWN LUXE LIP COLOR HIBISCUS EE1Y-18"/>
    <s v="EA"/>
    <n v="1"/>
    <n v="135"/>
    <n v="0"/>
    <n v="0"/>
    <n v="9"/>
    <n v="0"/>
  </r>
  <r>
    <x v="19"/>
    <s v="COSMETICS"/>
    <x v="12"/>
    <x v="6"/>
    <x v="1"/>
    <n v="110565641"/>
    <n v="773602399529"/>
    <s v="MAC #170 SYNTHETIC ROUNDED SLANT BRUSH S2TL-01"/>
    <s v="EA"/>
    <n v="1"/>
    <n v="135"/>
    <n v="0"/>
    <n v="0"/>
    <n v="9"/>
    <n v="175"/>
  </r>
  <r>
    <x v="19"/>
    <s v="COSMETICS"/>
    <x v="12"/>
    <x v="6"/>
    <x v="3"/>
    <n v="110565641"/>
    <n v="773602399529"/>
    <s v="MAC #170 SYNTHETIC ROUNDED SLANT BRUSH S2TL-01"/>
    <s v="EA"/>
    <n v="1"/>
    <n v="135"/>
    <n v="0"/>
    <n v="0"/>
    <n v="9"/>
    <n v="175"/>
  </r>
  <r>
    <x v="19"/>
    <s v="COSMETICS"/>
    <x v="1"/>
    <x v="6"/>
    <x v="1"/>
    <n v="110572807"/>
    <n v="887167292383"/>
    <s v="E LAUDER THE SMOOTHER UNIVERSAL PRIMER &amp; FINISHER 30ML RMY1-01"/>
    <s v="EA"/>
    <n v="1"/>
    <n v="135"/>
    <n v="0"/>
    <n v="0"/>
    <n v="1"/>
    <n v="0"/>
  </r>
  <r>
    <x v="19"/>
    <s v="COSMETICS"/>
    <x v="13"/>
    <x v="6"/>
    <x v="1"/>
    <n v="110594990"/>
    <n v="716170150277"/>
    <s v="B BROWN LUXE LIP COLOR PALE MAUVE EE1Y-05"/>
    <s v="EA"/>
    <n v="1"/>
    <n v="135"/>
    <n v="0"/>
    <n v="0"/>
    <n v="0"/>
    <n v="0"/>
  </r>
  <r>
    <x v="19"/>
    <s v="COSMETICS"/>
    <x v="12"/>
    <x v="6"/>
    <x v="4"/>
    <n v="110808740"/>
    <n v="773602470341"/>
    <s v="MAC #187S DUO FIBRE FACE BRUSH S7H1-01"/>
    <s v="EA"/>
    <n v="1"/>
    <n v="135"/>
    <n v="0"/>
    <n v="0"/>
    <n v="14"/>
    <n v="0"/>
  </r>
  <r>
    <x v="19"/>
    <s v="COSMETICS"/>
    <x v="12"/>
    <x v="6"/>
    <x v="1"/>
    <n v="110889998"/>
    <n v="773602470747"/>
    <s v="MAC #168S LARGE ANGLED CONTOUR BRUSH S7HK-01"/>
    <s v="EA"/>
    <n v="1"/>
    <n v="135"/>
    <n v="0"/>
    <n v="0"/>
    <n v="9"/>
    <n v="0"/>
  </r>
  <r>
    <x v="19"/>
    <s v="COSMETICS"/>
    <x v="12"/>
    <x v="6"/>
    <x v="4"/>
    <n v="110889999"/>
    <n v="773602470952"/>
    <s v="MAC #129S POWDER/BLUSH BRUSH S7JC-01"/>
    <s v="EA"/>
    <n v="1"/>
    <n v="135"/>
    <n v="0"/>
    <n v="0"/>
    <n v="8"/>
    <n v="0"/>
  </r>
  <r>
    <x v="19"/>
    <s v="COSMETICS"/>
    <x v="12"/>
    <x v="6"/>
    <x v="4"/>
    <n v="110951265"/>
    <n v="773602462131"/>
    <s v="MAC PADMA LAKSHMI EYE SHADOW X 4 70'S DESSERT DUSK S733-02"/>
    <s v="EA"/>
    <n v="1"/>
    <n v="135"/>
    <n v="0"/>
    <n v="0"/>
    <n v="38"/>
    <n v="0"/>
  </r>
  <r>
    <x v="19"/>
    <s v="COSMETICS"/>
    <x v="1"/>
    <x v="6"/>
    <x v="4"/>
    <n v="111354824"/>
    <n v="887167441354"/>
    <s v="ESTEE LAUDER BRONZEGODDESSULTIMATEBALMINFUSEDMATTEBRONZER LIGHT P9GH-01"/>
    <s v="EA"/>
    <n v="1"/>
    <n v="135"/>
    <n v="0"/>
    <n v="0"/>
    <n v="1"/>
    <n v="0"/>
  </r>
  <r>
    <x v="19"/>
    <s v="COSMETICS"/>
    <x v="1"/>
    <x v="6"/>
    <x v="0"/>
    <n v="111354825"/>
    <n v="887167441361"/>
    <s v="ESTEE LAUDER BRONZEGODDESSULTIMATEBALMINFUSEDMATTEBRONZER MEDIUM P9GH-02"/>
    <s v="EA"/>
    <n v="1"/>
    <n v="135"/>
    <n v="1"/>
    <n v="135"/>
    <n v="0"/>
    <n v="0"/>
  </r>
  <r>
    <x v="19"/>
    <s v="COSMETICS"/>
    <x v="13"/>
    <x v="6"/>
    <x v="1"/>
    <n v="111451835"/>
    <n v="716170227191"/>
    <s v="B BROWN LUXE JEWEL LIPSTICK RUBY SLIPPER EM7H-Y9"/>
    <s v="EA"/>
    <n v="1"/>
    <n v="135"/>
    <n v="0"/>
    <n v="0"/>
    <n v="2"/>
    <n v="0"/>
  </r>
  <r>
    <x v="19"/>
    <s v="COSMETICS"/>
    <x v="12"/>
    <x v="6"/>
    <x v="3"/>
    <n v="111451898"/>
    <n v="773602561384"/>
    <s v="MAC TR EXCL EXTND PLAY X 2 SHWL-01"/>
    <s v="EA"/>
    <n v="1"/>
    <n v="135"/>
    <n v="0"/>
    <n v="0"/>
    <n v="16"/>
    <n v="91"/>
  </r>
  <r>
    <x v="19"/>
    <s v="COSMETICS"/>
    <x v="3"/>
    <x v="5"/>
    <x v="0"/>
    <n v="110065159"/>
    <n v="20714382742"/>
    <s v="CLINIQUE SSFM AGE DEFENSE FOR EYES 15ML 6TCR 01"/>
    <s v="EA"/>
    <n v="1"/>
    <n v="133"/>
    <n v="0"/>
    <n v="0"/>
    <n v="0"/>
    <n v="0"/>
  </r>
  <r>
    <x v="19"/>
    <s v="COSMETICS"/>
    <x v="13"/>
    <x v="6"/>
    <x v="1"/>
    <n v="110476902"/>
    <n v="716170160108"/>
    <s v="B BROWN DUAL-ENDED BROW DEFINER/GROOMER BRUSH EEWG-01"/>
    <s v="EA"/>
    <n v="1"/>
    <n v="133"/>
    <n v="0"/>
    <n v="0"/>
    <n v="9"/>
    <n v="0"/>
  </r>
  <r>
    <x v="19"/>
    <s v="COSMETICS"/>
    <x v="3"/>
    <x v="5"/>
    <x v="4"/>
    <n v="111423832"/>
    <n v="20714993085"/>
    <s v="CLINIQUE CFM MAXIMUM HYDRATOR 72-HOUR AUTO REPLENISHING HYDRATOR 50ML KJ8H-01"/>
    <s v="EA"/>
    <n v="1"/>
    <n v="133"/>
    <n v="0"/>
    <n v="0"/>
    <n v="9"/>
    <n v="76"/>
  </r>
  <r>
    <x v="19"/>
    <s v="COSMETICS"/>
    <x v="12"/>
    <x v="6"/>
    <x v="9"/>
    <n v="111488339"/>
    <n v="773602556885"/>
    <s v="MAC KISS OF THE STARS LIPSTICK DESTINED FOR STARDOMSHGN-04"/>
    <s v="EA"/>
    <n v="2"/>
    <n v="132"/>
    <n v="0"/>
    <n v="0"/>
    <n v="10"/>
    <n v="0"/>
  </r>
  <r>
    <x v="19"/>
    <s v="COSMETICS"/>
    <x v="12"/>
    <x v="6"/>
    <x v="7"/>
    <n v="111488340"/>
    <n v="773602556892"/>
    <s v="MAC KISS OF THE STARS LIPSTICK STARSTRUCKSHGN-05"/>
    <s v="EA"/>
    <n v="2"/>
    <n v="132"/>
    <n v="0"/>
    <n v="0"/>
    <n v="5"/>
    <n v="0"/>
  </r>
  <r>
    <x v="19"/>
    <s v="COSMETICS"/>
    <x v="12"/>
    <x v="6"/>
    <x v="7"/>
    <n v="111488341"/>
    <n v="773602557103"/>
    <s v="MAC KISS OF THE STARS LIPSTICK ASTERISKSHGN-06"/>
    <s v="EA"/>
    <n v="2"/>
    <n v="132"/>
    <n v="0"/>
    <n v="0"/>
    <n v="15"/>
    <n v="0"/>
  </r>
  <r>
    <x v="19"/>
    <s v="COSMETICS"/>
    <x v="12"/>
    <x v="6"/>
    <x v="1"/>
    <n v="102206290"/>
    <n v="773602023172"/>
    <s v="MAC FOUNDATION BRUSH #190 M1EE-01"/>
    <s v="EA"/>
    <n v="1"/>
    <n v="131"/>
    <n v="0"/>
    <n v="0"/>
    <n v="8"/>
    <n v="0"/>
  </r>
  <r>
    <x v="19"/>
    <s v="COSMETICS"/>
    <x v="12"/>
    <x v="6"/>
    <x v="1"/>
    <n v="102205237"/>
    <n v="773602010578"/>
    <s v="MAC STUDIOFIX POWDER FOUNDATION NC50 M510-30"/>
    <s v="EA"/>
    <n v="1"/>
    <n v="129"/>
    <n v="0"/>
    <n v="0"/>
    <n v="20"/>
    <n v="0"/>
  </r>
  <r>
    <x v="19"/>
    <s v="COSMETICS"/>
    <x v="12"/>
    <x v="6"/>
    <x v="3"/>
    <n v="102205237"/>
    <n v="773602010578"/>
    <s v="MAC STUDIOFIX POWDER FOUNDATION NC50 M510-30"/>
    <s v="EA"/>
    <n v="1"/>
    <n v="129"/>
    <n v="1"/>
    <n v="129"/>
    <n v="18"/>
    <n v="0"/>
  </r>
  <r>
    <x v="19"/>
    <s v="COSMETICS"/>
    <x v="12"/>
    <x v="6"/>
    <x v="1"/>
    <n v="102205239"/>
    <n v="773602010677"/>
    <s v="MAC STUDIOFIX POWDER FOUNDATION NW25 M510-40"/>
    <s v="EA"/>
    <n v="1"/>
    <n v="129"/>
    <n v="0"/>
    <n v="0"/>
    <n v="21"/>
    <n v="47"/>
  </r>
  <r>
    <x v="19"/>
    <s v="COSMETICS"/>
    <x v="12"/>
    <x v="6"/>
    <x v="7"/>
    <n v="102205240"/>
    <n v="773602010691"/>
    <s v="MAC STUIDIOFIX POWDER FOUNDATION NW30 M510-42"/>
    <s v="EA"/>
    <n v="1"/>
    <n v="129"/>
    <n v="0"/>
    <n v="0"/>
    <n v="17"/>
    <n v="0"/>
  </r>
  <r>
    <x v="19"/>
    <s v="COSMETICS"/>
    <x v="12"/>
    <x v="6"/>
    <x v="4"/>
    <n v="102205241"/>
    <n v="773602010714"/>
    <s v="MAC STUIDOFIX POWDER FOUNDATION NW35 M510-44"/>
    <s v="EA"/>
    <n v="1"/>
    <n v="129"/>
    <n v="0"/>
    <n v="0"/>
    <n v="12"/>
    <n v="0"/>
  </r>
  <r>
    <x v="19"/>
    <s v="COSMETICS"/>
    <x v="12"/>
    <x v="6"/>
    <x v="1"/>
    <n v="102205242"/>
    <n v="773602010721"/>
    <s v="MAC STUDIOFIX POWDER FOUNDATION NW40 M510-45"/>
    <s v="EA"/>
    <n v="1"/>
    <n v="129"/>
    <n v="0"/>
    <n v="0"/>
    <n v="0"/>
    <n v="0"/>
  </r>
  <r>
    <x v="19"/>
    <s v="COSMETICS"/>
    <x v="12"/>
    <x v="6"/>
    <x v="4"/>
    <n v="102205242"/>
    <n v="773602010721"/>
    <s v="MAC STUDIOFIX POWDER FOUNDATION NW40 M510-45"/>
    <s v="EA"/>
    <n v="1"/>
    <n v="129"/>
    <n v="1"/>
    <n v="129"/>
    <n v="0"/>
    <n v="0"/>
  </r>
  <r>
    <x v="19"/>
    <s v="COSMETICS"/>
    <x v="12"/>
    <x v="6"/>
    <x v="0"/>
    <n v="102205244"/>
    <n v="773602010769"/>
    <s v="MAC STUDIOFIX POWDER FOUNDATION NW50 M510-49"/>
    <s v="EA"/>
    <n v="1"/>
    <n v="129"/>
    <n v="0"/>
    <n v="0"/>
    <n v="1"/>
    <n v="0"/>
  </r>
  <r>
    <x v="19"/>
    <s v="COSMETICS"/>
    <x v="12"/>
    <x v="6"/>
    <x v="1"/>
    <n v="102205247"/>
    <n v="773602042708"/>
    <s v="MAC STUDIOFIX POWDER FOUNDATION NW43 M510-57"/>
    <s v="EA"/>
    <n v="1"/>
    <n v="129"/>
    <n v="1"/>
    <n v="129"/>
    <n v="11"/>
    <n v="265"/>
  </r>
  <r>
    <x v="19"/>
    <s v="COSMETICS"/>
    <x v="12"/>
    <x v="6"/>
    <x v="1"/>
    <n v="102206293"/>
    <n v="773602103492"/>
    <s v="MAC STUDIO FIX FLUID SPF 15 NC25 M6JC-03"/>
    <s v="EA"/>
    <n v="1"/>
    <n v="129"/>
    <n v="0"/>
    <n v="0"/>
    <n v="39"/>
    <n v="172"/>
  </r>
  <r>
    <x v="19"/>
    <s v="COSMETICS"/>
    <x v="12"/>
    <x v="6"/>
    <x v="4"/>
    <n v="102206293"/>
    <n v="773602103492"/>
    <s v="MAC STUDIO FIX FLUID SPF 15 NC25 M6JC-03"/>
    <s v="EA"/>
    <n v="1"/>
    <n v="129"/>
    <n v="0"/>
    <n v="0"/>
    <n v="15"/>
    <n v="172"/>
  </r>
  <r>
    <x v="19"/>
    <s v="COSMETICS"/>
    <x v="12"/>
    <x v="6"/>
    <x v="4"/>
    <n v="102206294"/>
    <n v="773602103508"/>
    <s v="MAC STUDIO FIX FLUID SPF 15 NC30 M6JC-04"/>
    <s v="EA"/>
    <n v="1"/>
    <n v="129"/>
    <n v="1"/>
    <n v="129"/>
    <n v="13"/>
    <n v="438"/>
  </r>
  <r>
    <x v="19"/>
    <s v="COSMETICS"/>
    <x v="12"/>
    <x v="6"/>
    <x v="0"/>
    <n v="102206295"/>
    <n v="773602103515"/>
    <s v="MAC STUDIO FIX FLUID SPF 15 NC35 M6JC-05"/>
    <s v="EA"/>
    <n v="1"/>
    <n v="129"/>
    <n v="0"/>
    <n v="0"/>
    <n v="-1"/>
    <n v="291"/>
  </r>
  <r>
    <x v="19"/>
    <s v="COSMETICS"/>
    <x v="12"/>
    <x v="6"/>
    <x v="1"/>
    <n v="102206295"/>
    <n v="773602103515"/>
    <s v="MAC STUDIO FIX FLUID SPF 15 NC35 M6JC-05"/>
    <s v="EA"/>
    <n v="1"/>
    <n v="129"/>
    <n v="0"/>
    <n v="0"/>
    <n v="15"/>
    <n v="291"/>
  </r>
  <r>
    <x v="19"/>
    <s v="COSMETICS"/>
    <x v="12"/>
    <x v="6"/>
    <x v="3"/>
    <n v="102206295"/>
    <n v="773602103515"/>
    <s v="MAC STUDIO FIX FLUID SPF 15 NC35 M6JC-05"/>
    <s v="EA"/>
    <n v="1"/>
    <n v="129"/>
    <n v="0"/>
    <n v="0"/>
    <n v="13"/>
    <n v="291"/>
  </r>
  <r>
    <x v="19"/>
    <s v="COSMETICS"/>
    <x v="12"/>
    <x v="6"/>
    <x v="1"/>
    <n v="102206296"/>
    <n v="773602103539"/>
    <s v="MAC STUDIO FIX FLUID SPF 15 NC40 M6JC-07"/>
    <s v="EA"/>
    <n v="1"/>
    <n v="129"/>
    <n v="0"/>
    <n v="0"/>
    <n v="12"/>
    <n v="166"/>
  </r>
  <r>
    <x v="19"/>
    <s v="COSMETICS"/>
    <x v="12"/>
    <x v="6"/>
    <x v="3"/>
    <n v="102206299"/>
    <n v="77360210356"/>
    <s v="MAC STUDIO FIX FLUID SPF 15 NC45 M6JC-10"/>
    <s v="EA"/>
    <n v="1"/>
    <n v="129"/>
    <n v="0"/>
    <n v="0"/>
    <n v="24"/>
    <n v="253"/>
  </r>
  <r>
    <x v="19"/>
    <s v="COSMETICS"/>
    <x v="12"/>
    <x v="6"/>
    <x v="3"/>
    <n v="102206300"/>
    <n v="773602103577"/>
    <s v="MAC STUDIO FIX FLUID SPF 15 NC50 M6JC-11"/>
    <s v="EA"/>
    <n v="1"/>
    <n v="129"/>
    <n v="1"/>
    <n v="129"/>
    <n v="11"/>
    <n v="0"/>
  </r>
  <r>
    <x v="19"/>
    <s v="COSMETICS"/>
    <x v="12"/>
    <x v="6"/>
    <x v="1"/>
    <n v="102206301"/>
    <n v="773602103607"/>
    <s v="MAC STUDIO FIX FLUID SPF 15 NW20 M6JC-14"/>
    <s v="EA"/>
    <n v="1"/>
    <n v="129"/>
    <n v="0"/>
    <n v="0"/>
    <n v="5"/>
    <n v="0"/>
  </r>
  <r>
    <x v="19"/>
    <s v="COSMETICS"/>
    <x v="12"/>
    <x v="6"/>
    <x v="4"/>
    <n v="102206302"/>
    <n v="773602103614"/>
    <s v="MAC STUDIO FIX FLUID SPF 15 NW25 M6JC-15"/>
    <s v="EA"/>
    <n v="1"/>
    <n v="129"/>
    <n v="0"/>
    <n v="0"/>
    <n v="18"/>
    <n v="0"/>
  </r>
  <r>
    <x v="19"/>
    <s v="COSMETICS"/>
    <x v="12"/>
    <x v="6"/>
    <x v="1"/>
    <n v="102206304"/>
    <n v="773602103638"/>
    <s v="MAC STUDIO FIX FLUID SPF 15 NW35 M6JC-17"/>
    <s v="EA"/>
    <n v="1"/>
    <n v="129"/>
    <n v="0"/>
    <n v="0"/>
    <n v="0"/>
    <n v="0"/>
  </r>
  <r>
    <x v="19"/>
    <s v="COSMETICS"/>
    <x v="12"/>
    <x v="6"/>
    <x v="1"/>
    <n v="102206328"/>
    <n v="773602103645"/>
    <s v="MAC STUDIO FIX FLUID SPF 15 NW40 M6JC-18"/>
    <s v="EA"/>
    <n v="1"/>
    <n v="129"/>
    <n v="0"/>
    <n v="0"/>
    <n v="2"/>
    <n v="0"/>
  </r>
  <r>
    <x v="19"/>
    <s v="COSMETICS"/>
    <x v="12"/>
    <x v="6"/>
    <x v="1"/>
    <n v="102208862"/>
    <n v="773602047864"/>
    <s v="MAC FONDT CMPT PWDR/FOUN C4 M51061"/>
    <s v="EA"/>
    <n v="1"/>
    <n v="129"/>
    <n v="0"/>
    <n v="0"/>
    <n v="2"/>
    <n v="0"/>
  </r>
  <r>
    <x v="19"/>
    <s v="COSMETICS"/>
    <x v="12"/>
    <x v="6"/>
    <x v="3"/>
    <n v="102208866"/>
    <n v="773602010646"/>
    <s v="MAC FONDT CMPT PWDR/FOUN NC15 M51037"/>
    <s v="EA"/>
    <n v="1"/>
    <n v="129"/>
    <n v="0"/>
    <n v="0"/>
    <n v="5"/>
    <n v="0"/>
  </r>
  <r>
    <x v="19"/>
    <s v="COSMETICS"/>
    <x v="12"/>
    <x v="6"/>
    <x v="7"/>
    <n v="102208892"/>
    <n v="773602103522"/>
    <s v="MAC STUDIO FIX FLUID NC37 M6JC06"/>
    <s v="EA"/>
    <n v="1"/>
    <n v="129"/>
    <n v="0"/>
    <n v="0"/>
    <n v="11"/>
    <n v="0"/>
  </r>
  <r>
    <x v="19"/>
    <s v="COSMETICS"/>
    <x v="12"/>
    <x v="6"/>
    <x v="1"/>
    <n v="102208892"/>
    <n v="773602103522"/>
    <s v="MAC STUDIO FIX FLUID NC37 M6JC06"/>
    <s v="EA"/>
    <n v="1"/>
    <n v="129"/>
    <n v="0"/>
    <n v="0"/>
    <n v="2"/>
    <n v="0"/>
  </r>
  <r>
    <x v="19"/>
    <s v="COSMETICS"/>
    <x v="12"/>
    <x v="6"/>
    <x v="4"/>
    <n v="102208893"/>
    <n v="773602103591"/>
    <s v="MAC STUDIO FIX FLUID SPF 15 FOUNDATION NW15 M6JC-13"/>
    <s v="EA"/>
    <n v="1"/>
    <n v="129"/>
    <n v="0"/>
    <n v="0"/>
    <n v="0"/>
    <n v="0"/>
  </r>
  <r>
    <x v="19"/>
    <s v="COSMETICS"/>
    <x v="12"/>
    <x v="6"/>
    <x v="7"/>
    <n v="102208990"/>
    <n v="773602047857"/>
    <s v="MAC FONDT CMPT PWDR/FOUN C3 M51060"/>
    <s v="EA"/>
    <n v="1"/>
    <n v="129"/>
    <n v="0"/>
    <n v="0"/>
    <n v="0"/>
    <n v="0"/>
  </r>
  <r>
    <x v="19"/>
    <s v="COSMETICS"/>
    <x v="12"/>
    <x v="6"/>
    <x v="7"/>
    <n v="110092853"/>
    <n v="773602010516"/>
    <s v="MAC STUDIOFIX POWDER PLUS FOUNDATION M510-24"/>
    <s v="EA"/>
    <n v="1"/>
    <n v="129"/>
    <n v="0"/>
    <n v="0"/>
    <n v="4"/>
    <n v="0"/>
  </r>
  <r>
    <x v="19"/>
    <s v="COSMETICS"/>
    <x v="12"/>
    <x v="6"/>
    <x v="7"/>
    <n v="110124340"/>
    <n v="773602225552"/>
    <s v="MAC STUDIO FIX FLUID SPF15 M6JC-27"/>
    <s v="EA"/>
    <n v="1"/>
    <n v="129"/>
    <n v="0"/>
    <n v="0"/>
    <n v="15"/>
    <n v="0"/>
  </r>
  <r>
    <x v="19"/>
    <s v="COSMETICS"/>
    <x v="12"/>
    <x v="6"/>
    <x v="3"/>
    <n v="110124343"/>
    <n v="773602225583"/>
    <s v="MAC STUDIO FIX FLUID SPF15 M6JC-30"/>
    <s v="EA"/>
    <n v="1"/>
    <n v="129"/>
    <n v="0"/>
    <n v="0"/>
    <n v="1"/>
    <n v="0"/>
  </r>
  <r>
    <x v="19"/>
    <s v="COSMETICS"/>
    <x v="12"/>
    <x v="6"/>
    <x v="1"/>
    <n v="110124344"/>
    <n v="773602225590"/>
    <s v="MAC STUDIO FIX FLUID SPF15 M6JC-31"/>
    <s v="EA"/>
    <n v="1"/>
    <n v="129"/>
    <n v="0"/>
    <n v="0"/>
    <n v="4"/>
    <n v="0"/>
  </r>
  <r>
    <x v="19"/>
    <s v="COSMETICS"/>
    <x v="12"/>
    <x v="6"/>
    <x v="7"/>
    <n v="110124345"/>
    <n v="773602225606"/>
    <s v="MAC STUDIO FIX FLUID SPF15 M6JC-32"/>
    <s v="EA"/>
    <n v="1"/>
    <n v="129"/>
    <n v="0"/>
    <n v="0"/>
    <n v="3"/>
    <n v="0"/>
  </r>
  <r>
    <x v="19"/>
    <s v="COSMETICS"/>
    <x v="12"/>
    <x v="6"/>
    <x v="4"/>
    <n v="110124345"/>
    <n v="773602225606"/>
    <s v="MAC STUDIO FIX FLUID SPF15 M6JC-32"/>
    <s v="EA"/>
    <n v="1"/>
    <n v="129"/>
    <n v="0"/>
    <n v="0"/>
    <n v="9"/>
    <n v="0"/>
  </r>
  <r>
    <x v="19"/>
    <s v="COSMETICS"/>
    <x v="12"/>
    <x v="6"/>
    <x v="4"/>
    <n v="110244938"/>
    <n v="773602264452"/>
    <s v="MAC STUDIO FIX FLUID SPF15 FOUNDATION NW13 M6JC-36"/>
    <s v="EA"/>
    <n v="1"/>
    <n v="129"/>
    <n v="0"/>
    <n v="0"/>
    <n v="2"/>
    <n v="0"/>
  </r>
  <r>
    <x v="19"/>
    <s v="COSMETICS"/>
    <x v="12"/>
    <x v="6"/>
    <x v="1"/>
    <n v="110244943"/>
    <n v="773602264506"/>
    <s v="MAC STUDIO FIX POWDER PLUS FOUNDATION NW22 M510-79"/>
    <s v="EA"/>
    <n v="1"/>
    <n v="129"/>
    <n v="0"/>
    <n v="0"/>
    <n v="0"/>
    <n v="0"/>
  </r>
  <r>
    <x v="19"/>
    <s v="COSMETICS"/>
    <x v="12"/>
    <x v="6"/>
    <x v="4"/>
    <n v="110244946"/>
    <n v="773602264520"/>
    <s v="MAC STUDIO FIX POWDER PLUS FOUNDATION NW44 M510-81"/>
    <s v="EA"/>
    <n v="1"/>
    <n v="129"/>
    <n v="0"/>
    <n v="0"/>
    <n v="8"/>
    <n v="0"/>
  </r>
  <r>
    <x v="19"/>
    <s v="COSMETICS"/>
    <x v="12"/>
    <x v="6"/>
    <x v="1"/>
    <n v="110244948"/>
    <n v="773602264537"/>
    <s v="MAC STUDIO FIX POWDER PLUS FOUNDATION NW46 M510-82"/>
    <s v="EA"/>
    <n v="1"/>
    <n v="129"/>
    <n v="0"/>
    <n v="0"/>
    <n v="5"/>
    <n v="0"/>
  </r>
  <r>
    <x v="19"/>
    <s v="COSMETICS"/>
    <x v="12"/>
    <x v="6"/>
    <x v="1"/>
    <n v="110244949"/>
    <n v="773602264544"/>
    <s v="MAC STUDIO FIX POWDER PLUS FOUNDATION NW48 M510-83"/>
    <s v="EA"/>
    <n v="1"/>
    <n v="129"/>
    <n v="0"/>
    <n v="0"/>
    <n v="7"/>
    <n v="0"/>
  </r>
  <r>
    <x v="19"/>
    <s v="COSMETICS"/>
    <x v="1"/>
    <x v="6"/>
    <x v="0"/>
    <n v="110313363"/>
    <n v="887167016590"/>
    <s v="ESTEE LAUDER PCOLOR ENVY LIPSTICK DEFIANT CORAL YJRR-02"/>
    <s v="EA"/>
    <n v="1"/>
    <n v="129"/>
    <n v="0"/>
    <n v="0"/>
    <n v="6"/>
    <n v="0"/>
  </r>
  <r>
    <x v="19"/>
    <s v="COSMETICS"/>
    <x v="1"/>
    <x v="6"/>
    <x v="4"/>
    <n v="110313370"/>
    <n v="887167016675"/>
    <s v="ESTEE LAUDER PCOLOR ENVY LIPSTICK INSOLENT PLUM YJRR-10"/>
    <s v="EA"/>
    <n v="1"/>
    <n v="129"/>
    <n v="0"/>
    <n v="0"/>
    <n v="10"/>
    <n v="38"/>
  </r>
  <r>
    <x v="19"/>
    <s v="COSMETICS"/>
    <x v="1"/>
    <x v="6"/>
    <x v="1"/>
    <n v="110313371"/>
    <n v="887167016699"/>
    <s v="ESTEE LAUDER PCOLOR ENVY LIPSTICK DYNAMIC YJRR-12"/>
    <s v="EA"/>
    <n v="1"/>
    <n v="129"/>
    <n v="0"/>
    <n v="0"/>
    <n v="3"/>
    <n v="0"/>
  </r>
  <r>
    <x v="19"/>
    <s v="COSMETICS"/>
    <x v="1"/>
    <x v="6"/>
    <x v="0"/>
    <n v="110313378"/>
    <n v="887167016774"/>
    <s v="ESTEE LAUDER PCOLOR ENVY LIPSTICK DECADENT YJRR-20"/>
    <s v="EA"/>
    <n v="1"/>
    <n v="129"/>
    <n v="0"/>
    <n v="0"/>
    <n v="10"/>
    <n v="0"/>
  </r>
  <r>
    <x v="19"/>
    <s v="COSMETICS"/>
    <x v="12"/>
    <x v="6"/>
    <x v="7"/>
    <n v="110348784"/>
    <n v="773602344826"/>
    <s v="MAC STUDIO FACE AND BODY FOUNDATION N1 MW3C-01"/>
    <s v="EA"/>
    <n v="1"/>
    <n v="129"/>
    <n v="0"/>
    <n v="0"/>
    <n v="3"/>
    <n v="0"/>
  </r>
  <r>
    <x v="19"/>
    <s v="COSMETICS"/>
    <x v="12"/>
    <x v="6"/>
    <x v="7"/>
    <n v="110348788"/>
    <n v="773602344857"/>
    <s v="MAC STUDIO FACE AND BODY FOUNDATION N3 MW3C-04"/>
    <s v="EA"/>
    <n v="1"/>
    <n v="129"/>
    <n v="0"/>
    <n v="0"/>
    <n v="0"/>
    <n v="0"/>
  </r>
  <r>
    <x v="19"/>
    <s v="COSMETICS"/>
    <x v="12"/>
    <x v="6"/>
    <x v="1"/>
    <n v="110468068"/>
    <n v="773602150472"/>
    <s v="MAC STUDIO FIX FLUID SPF 15 NC43.5 M6JC-25"/>
    <s v="EA"/>
    <n v="1"/>
    <n v="129"/>
    <n v="0"/>
    <n v="0"/>
    <n v="-5"/>
    <n v="1"/>
  </r>
  <r>
    <x v="19"/>
    <s v="COSMETICS"/>
    <x v="12"/>
    <x v="6"/>
    <x v="4"/>
    <n v="110468068"/>
    <n v="773602150472"/>
    <s v="MAC STUDIO FIX FLUID SPF 15 NC43.5 M6JC-25"/>
    <s v="EA"/>
    <n v="1"/>
    <n v="129"/>
    <n v="1"/>
    <n v="129"/>
    <n v="11"/>
    <n v="1"/>
  </r>
  <r>
    <x v="19"/>
    <s v="COSMETICS"/>
    <x v="12"/>
    <x v="6"/>
    <x v="4"/>
    <n v="110468070"/>
    <n v="773602150489"/>
    <s v="MAC STUDIO FIX FLUID SPF 15 NC44.5 M6JC-26"/>
    <s v="EA"/>
    <n v="1"/>
    <n v="129"/>
    <n v="0"/>
    <n v="0"/>
    <n v="6"/>
    <n v="0"/>
  </r>
  <r>
    <x v="19"/>
    <s v="COSMETICS"/>
    <x v="1"/>
    <x v="6"/>
    <x v="0"/>
    <n v="110505866"/>
    <n v="887167016606"/>
    <s v="E LAUDER PC ENVY LIPSTICK 330 IMPASSIONED YJRR-03"/>
    <s v="EA"/>
    <n v="1"/>
    <n v="129"/>
    <n v="0"/>
    <n v="0"/>
    <n v="6"/>
    <n v="0"/>
  </r>
  <r>
    <x v="19"/>
    <s v="COSMETICS"/>
    <x v="12"/>
    <x v="6"/>
    <x v="7"/>
    <n v="110524799"/>
    <n v="773602421695"/>
    <s v="MAC STUDIO FIX NC10 M510-89"/>
    <s v="EA"/>
    <n v="1"/>
    <n v="129"/>
    <n v="0"/>
    <n v="0"/>
    <n v="12"/>
    <n v="0"/>
  </r>
  <r>
    <x v="19"/>
    <s v="COSMETICS"/>
    <x v="12"/>
    <x v="6"/>
    <x v="4"/>
    <n v="110524809"/>
    <n v="773602421619"/>
    <s v="MAC STUDIO FIX FLUID SPF 15 NC10 M6JC-41"/>
    <s v="EA"/>
    <n v="1"/>
    <n v="129"/>
    <n v="0"/>
    <n v="0"/>
    <n v="11"/>
    <n v="0"/>
  </r>
  <r>
    <x v="19"/>
    <s v="COSMETICS"/>
    <x v="12"/>
    <x v="6"/>
    <x v="7"/>
    <n v="110524810"/>
    <n v="773602421626"/>
    <s v="MAC STUDIO FIX FLUID SPF 15 NC46 M6JC-42"/>
    <s v="EA"/>
    <n v="1"/>
    <n v="129"/>
    <n v="0"/>
    <n v="0"/>
    <n v="11"/>
    <n v="0"/>
  </r>
  <r>
    <x v="19"/>
    <s v="COSMETICS"/>
    <x v="12"/>
    <x v="6"/>
    <x v="7"/>
    <n v="110524811"/>
    <n v="773602421633"/>
    <s v="MAC STUDIO FIX FLUID SPF 15 NC47 M6JC-43"/>
    <s v="EA"/>
    <n v="1"/>
    <n v="129"/>
    <n v="0"/>
    <n v="0"/>
    <n v="2"/>
    <n v="0"/>
  </r>
  <r>
    <x v="19"/>
    <s v="COSMETICS"/>
    <x v="1"/>
    <x v="6"/>
    <x v="1"/>
    <n v="110544243"/>
    <n v="887167016668"/>
    <s v="E LAUDER PC ENVY SCULTPING LIPSTICK DOMINANT YJRR-09"/>
    <s v="EA"/>
    <n v="1"/>
    <n v="129"/>
    <n v="0"/>
    <n v="0"/>
    <n v="1"/>
    <n v="0"/>
  </r>
  <r>
    <x v="19"/>
    <s v="COSMETICS"/>
    <x v="1"/>
    <x v="6"/>
    <x v="0"/>
    <n v="110544262"/>
    <n v="887167187221"/>
    <s v="E LAUDER PC ENVY MATTE SCULPTING LIPSTICK DECISIVE POPPY R8FC-09"/>
    <s v="EA"/>
    <n v="1"/>
    <n v="129"/>
    <n v="0"/>
    <n v="0"/>
    <n v="4"/>
    <n v="0"/>
  </r>
  <r>
    <x v="19"/>
    <s v="COSMETICS"/>
    <x v="1"/>
    <x v="6"/>
    <x v="0"/>
    <n v="110950093"/>
    <n v="887167383630"/>
    <s v="E LAUDER PC ENVY PAINT-ON LIQUID 304 QUIET RIOT P364-13"/>
    <s v="EA"/>
    <n v="1"/>
    <n v="129"/>
    <n v="1"/>
    <n v="129"/>
    <n v="6"/>
    <n v="0"/>
  </r>
  <r>
    <x v="19"/>
    <s v="COSMETICS"/>
    <x v="1"/>
    <x v="6"/>
    <x v="0"/>
    <n v="111033595"/>
    <n v="887167341852"/>
    <s v="E LAUDER PC ENVY MATTE SCULPTING LIPSTICK 333 PERSUASIVE R8FC-21"/>
    <s v="EA"/>
    <n v="1"/>
    <n v="129"/>
    <n v="0"/>
    <n v="0"/>
    <n v="26"/>
    <n v="576"/>
  </r>
  <r>
    <x v="19"/>
    <s v="COSMETICS"/>
    <x v="1"/>
    <x v="6"/>
    <x v="1"/>
    <n v="111033595"/>
    <n v="887167341852"/>
    <s v="E LAUDER PC ENVY MATTE SCULPTING LIPSTICK 333 PERSUASIVE R8FC-21"/>
    <s v="EA"/>
    <n v="1"/>
    <n v="129"/>
    <n v="0"/>
    <n v="0"/>
    <n v="19"/>
    <n v="576"/>
  </r>
  <r>
    <x v="19"/>
    <s v="COSMETICS"/>
    <x v="1"/>
    <x v="6"/>
    <x v="13"/>
    <n v="111033595"/>
    <n v="887167341852"/>
    <s v="E LAUDER PC ENVY MATTE SCULPTING LIPSTICK 333 PERSUASIVE R8FC-21"/>
    <s v="EA"/>
    <n v="1"/>
    <n v="129"/>
    <n v="0"/>
    <n v="0"/>
    <n v="0"/>
    <n v="576"/>
  </r>
  <r>
    <x v="19"/>
    <s v="COSMETICS"/>
    <x v="12"/>
    <x v="6"/>
    <x v="3"/>
    <n v="111105528"/>
    <n v="773602531790"/>
    <s v="MAC STUDIO FIX FLUID SPF 15 NC12 M6JC-53"/>
    <s v="EA"/>
    <n v="1"/>
    <n v="129"/>
    <n v="0"/>
    <n v="0"/>
    <n v="0"/>
    <n v="0"/>
  </r>
  <r>
    <x v="19"/>
    <s v="COSMETICS"/>
    <x v="12"/>
    <x v="6"/>
    <x v="3"/>
    <n v="111105531"/>
    <n v="773602531820"/>
    <s v="MAC STUDIO FIX FLUID SPF 15 NC16 M6JC-56"/>
    <s v="EA"/>
    <n v="1"/>
    <n v="129"/>
    <n v="0"/>
    <n v="0"/>
    <n v="1"/>
    <n v="0"/>
  </r>
  <r>
    <x v="19"/>
    <s v="COSMETICS"/>
    <x v="12"/>
    <x v="6"/>
    <x v="4"/>
    <n v="111105531"/>
    <n v="773602531820"/>
    <s v="MAC STUDIO FIX FLUID SPF 15 NC16 M6JC-56"/>
    <s v="EA"/>
    <n v="1"/>
    <n v="129"/>
    <n v="0"/>
    <n v="0"/>
    <n v="10"/>
    <n v="0"/>
  </r>
  <r>
    <x v="19"/>
    <s v="COSMETICS"/>
    <x v="12"/>
    <x v="6"/>
    <x v="3"/>
    <n v="111105532"/>
    <n v="773602531837"/>
    <s v="MAC STUDIO FIX FLUID SPF 15 NC18 M6JC-57"/>
    <s v="EA"/>
    <n v="1"/>
    <n v="129"/>
    <n v="0"/>
    <n v="0"/>
    <n v="2"/>
    <n v="0"/>
  </r>
  <r>
    <x v="19"/>
    <s v="COSMETICS"/>
    <x v="12"/>
    <x v="6"/>
    <x v="4"/>
    <n v="111105532"/>
    <n v="773602531837"/>
    <s v="MAC STUDIO FIX FLUID SPF 15 NC18 M6JC-57"/>
    <s v="EA"/>
    <n v="1"/>
    <n v="129"/>
    <n v="0"/>
    <n v="0"/>
    <n v="19"/>
    <n v="0"/>
  </r>
  <r>
    <x v="19"/>
    <s v="COSMETICS"/>
    <x v="12"/>
    <x v="6"/>
    <x v="1"/>
    <n v="111105533"/>
    <n v="773602531844"/>
    <s v="MAC STUDIO FIX FLUID SPF 15 NC27 M6JC-58"/>
    <s v="EA"/>
    <n v="1"/>
    <n v="129"/>
    <n v="0"/>
    <n v="0"/>
    <n v="8"/>
    <n v="0"/>
  </r>
  <r>
    <x v="19"/>
    <s v="COSMETICS"/>
    <x v="12"/>
    <x v="6"/>
    <x v="7"/>
    <n v="111105534"/>
    <n v="773602531851"/>
    <s v="MAC STUDIO FIX FLUID SPF 15 NC38 M6JC-59"/>
    <s v="EA"/>
    <n v="1"/>
    <n v="129"/>
    <n v="0"/>
    <n v="0"/>
    <n v="9"/>
    <n v="0"/>
  </r>
  <r>
    <x v="19"/>
    <s v="COSMETICS"/>
    <x v="12"/>
    <x v="6"/>
    <x v="3"/>
    <n v="111105534"/>
    <n v="773602531851"/>
    <s v="MAC STUDIO FIX FLUID SPF 15 NC38 M6JC-59"/>
    <s v="EA"/>
    <n v="1"/>
    <n v="129"/>
    <n v="1"/>
    <n v="129"/>
    <n v="1"/>
    <n v="0"/>
  </r>
  <r>
    <x v="19"/>
    <s v="COSMETICS"/>
    <x v="12"/>
    <x v="6"/>
    <x v="7"/>
    <n v="111105535"/>
    <n v="773602531868"/>
    <s v="MAC STUDIO FIX FLUID SPF 15 NC45.5 M6JC-60"/>
    <s v="EA"/>
    <n v="1"/>
    <n v="129"/>
    <n v="0"/>
    <n v="0"/>
    <n v="14"/>
    <n v="0"/>
  </r>
  <r>
    <x v="19"/>
    <s v="COSMETICS"/>
    <x v="12"/>
    <x v="6"/>
    <x v="7"/>
    <n v="111354841"/>
    <n v="773602010547"/>
    <s v="MAC STUDIO FIX POWDER PLUS FOUNDATION C40 M510-27"/>
    <s v="EA"/>
    <n v="1"/>
    <n v="129"/>
    <n v="0"/>
    <n v="0"/>
    <n v="0"/>
    <n v="0"/>
  </r>
  <r>
    <x v="19"/>
    <s v="COSMETICS"/>
    <x v="13"/>
    <x v="5"/>
    <x v="1"/>
    <n v="111395592"/>
    <n v="716170226514"/>
    <s v="BOBBI BROWN MAKEUP MELTER &amp; CLEANSER 150ML EM67-01"/>
    <s v="EA"/>
    <n v="1"/>
    <n v="129"/>
    <n v="0"/>
    <n v="0"/>
    <n v="6"/>
    <n v="0"/>
  </r>
  <r>
    <x v="19"/>
    <s v="COSMETICS"/>
    <x v="12"/>
    <x v="6"/>
    <x v="1"/>
    <n v="111397237"/>
    <n v="773602440283"/>
    <s v="MAC LIGHTFUL C + CORAL GRASS LIGHT S5JM-02"/>
    <s v="EA"/>
    <n v="1"/>
    <n v="129"/>
    <n v="0"/>
    <n v="0"/>
    <n v="7"/>
    <n v="2"/>
  </r>
  <r>
    <x v="19"/>
    <s v="COSMETICS"/>
    <x v="12"/>
    <x v="6"/>
    <x v="4"/>
    <n v="111397237"/>
    <n v="773602440283"/>
    <s v="MAC LIGHTFUL C + CORAL GRASS LIGHT S5JM-02"/>
    <s v="EA"/>
    <n v="1"/>
    <n v="129"/>
    <n v="0"/>
    <n v="0"/>
    <n v="12"/>
    <n v="2"/>
  </r>
  <r>
    <x v="19"/>
    <s v="COSMETICS"/>
    <x v="1"/>
    <x v="6"/>
    <x v="13"/>
    <n v="111423850"/>
    <n v="887167488571"/>
    <s v="ESTEE LAUDER PURE COLOR ENVY SCULPTING LIPSTICK 420 REBELLIOUS ROSE YJRR-RR"/>
    <s v="EA"/>
    <n v="1"/>
    <n v="129"/>
    <n v="0"/>
    <n v="0"/>
    <n v="0"/>
    <n v="463"/>
  </r>
  <r>
    <x v="19"/>
    <s v="COSMETICS"/>
    <x v="12"/>
    <x v="6"/>
    <x v="7"/>
    <n v="111426087"/>
    <n v="773602555864"/>
    <s v="MAC STUDIO FIX FOUNDATION STICK NC13 SHEP-01"/>
    <s v="EA"/>
    <n v="1"/>
    <n v="129"/>
    <n v="0"/>
    <n v="0"/>
    <n v="8"/>
    <n v="0"/>
  </r>
  <r>
    <x v="19"/>
    <s v="COSMETICS"/>
    <x v="12"/>
    <x v="6"/>
    <x v="3"/>
    <n v="111426087"/>
    <n v="773602555864"/>
    <s v="MAC STUDIO FIX FOUNDATION STICK NC13 SHEP-01"/>
    <s v="EA"/>
    <n v="1"/>
    <n v="129"/>
    <n v="0"/>
    <n v="0"/>
    <n v="8"/>
    <n v="0"/>
  </r>
  <r>
    <x v="19"/>
    <s v="COSMETICS"/>
    <x v="12"/>
    <x v="6"/>
    <x v="7"/>
    <n v="111426090"/>
    <n v="773602555895"/>
    <s v="MAC STUDIO FIX FOUNDATION STICK NC17 SHEP-04"/>
    <s v="EA"/>
    <n v="1"/>
    <n v="129"/>
    <n v="0"/>
    <n v="0"/>
    <n v="3"/>
    <n v="0"/>
  </r>
  <r>
    <x v="19"/>
    <s v="COSMETICS"/>
    <x v="12"/>
    <x v="6"/>
    <x v="4"/>
    <n v="111426091"/>
    <n v="773602555901"/>
    <s v="MAC STUDIO FIX FOUNDATION STICK NC18 SHEP-05"/>
    <s v="EA"/>
    <n v="1"/>
    <n v="129"/>
    <n v="0"/>
    <n v="0"/>
    <n v="2"/>
    <n v="0"/>
  </r>
  <r>
    <x v="19"/>
    <s v="COSMETICS"/>
    <x v="12"/>
    <x v="6"/>
    <x v="7"/>
    <n v="111426094"/>
    <n v="773602555932"/>
    <s v="MAC STUDIO FIX FOUNDATION STICK NC27 SHEP-08"/>
    <s v="EA"/>
    <n v="1"/>
    <n v="129"/>
    <n v="0"/>
    <n v="0"/>
    <n v="3"/>
    <n v="0"/>
  </r>
  <r>
    <x v="19"/>
    <s v="COSMETICS"/>
    <x v="12"/>
    <x v="6"/>
    <x v="3"/>
    <n v="111426095"/>
    <n v="773602555949"/>
    <s v="MAC STUDIO FIX FOUNDATION STICK NC30 SHEP-09"/>
    <s v="EA"/>
    <n v="1"/>
    <n v="129"/>
    <n v="0"/>
    <n v="0"/>
    <n v="6"/>
    <n v="0"/>
  </r>
  <r>
    <x v="19"/>
    <s v="COSMETICS"/>
    <x v="12"/>
    <x v="6"/>
    <x v="7"/>
    <n v="111426097"/>
    <n v="773602555963"/>
    <s v="MAC STUDIO FIX FOUNDATION STICK NC37 SHEP-11"/>
    <s v="EA"/>
    <n v="1"/>
    <n v="129"/>
    <n v="0"/>
    <n v="0"/>
    <n v="14"/>
    <n v="0"/>
  </r>
  <r>
    <x v="19"/>
    <s v="COSMETICS"/>
    <x v="12"/>
    <x v="6"/>
    <x v="3"/>
    <n v="111426097"/>
    <n v="773602555963"/>
    <s v="MAC STUDIO FIX FOUNDATION STICK NC37 SHEP-11"/>
    <s v="EA"/>
    <n v="1"/>
    <n v="129"/>
    <n v="0"/>
    <n v="0"/>
    <n v="11"/>
    <n v="0"/>
  </r>
  <r>
    <x v="19"/>
    <s v="COSMETICS"/>
    <x v="12"/>
    <x v="6"/>
    <x v="7"/>
    <n v="111426102"/>
    <n v="773602556014"/>
    <s v="MAC STUDIO FIX FOUNDATION STICK NC45 SHEP-16"/>
    <s v="EA"/>
    <n v="1"/>
    <n v="129"/>
    <n v="0"/>
    <n v="0"/>
    <n v="8"/>
    <n v="0"/>
  </r>
  <r>
    <x v="19"/>
    <s v="COSMETICS"/>
    <x v="12"/>
    <x v="6"/>
    <x v="7"/>
    <n v="111426105"/>
    <n v="773602556045"/>
    <s v="MAC STUDIO FIX FOUNDATION STICK NC60 SHEP-19"/>
    <s v="EA"/>
    <n v="1"/>
    <n v="129"/>
    <n v="0"/>
    <n v="0"/>
    <n v="17"/>
    <n v="0"/>
  </r>
  <r>
    <x v="19"/>
    <s v="COSMETICS"/>
    <x v="12"/>
    <x v="6"/>
    <x v="7"/>
    <n v="111426111"/>
    <n v="773602556106"/>
    <s v="MAC STUDIO FIX FOUNDATION STICK NW25 SHEP-25"/>
    <s v="EA"/>
    <n v="1"/>
    <n v="129"/>
    <n v="0"/>
    <n v="0"/>
    <n v="18"/>
    <n v="0"/>
  </r>
  <r>
    <x v="19"/>
    <s v="COSMETICS"/>
    <x v="12"/>
    <x v="6"/>
    <x v="4"/>
    <n v="111426113"/>
    <n v="773602556120"/>
    <s v="MAC STUDIO FIX FOUNDATION STICK NW35 SHEP-27"/>
    <s v="EA"/>
    <n v="1"/>
    <n v="129"/>
    <n v="0"/>
    <n v="0"/>
    <n v="0"/>
    <n v="0"/>
  </r>
  <r>
    <x v="19"/>
    <s v="COSMETICS"/>
    <x v="12"/>
    <x v="6"/>
    <x v="7"/>
    <n v="111426114"/>
    <n v="773602556137"/>
    <s v="MAC STUDIO FIX FOUNDATION STICK NW43 SHEP-28"/>
    <s v="EA"/>
    <n v="1"/>
    <n v="129"/>
    <n v="0"/>
    <n v="0"/>
    <n v="16"/>
    <n v="0"/>
  </r>
  <r>
    <x v="19"/>
    <s v="COSMETICS"/>
    <x v="12"/>
    <x v="6"/>
    <x v="7"/>
    <n v="111426116"/>
    <n v="773602556151"/>
    <s v="MAC STUDIO FIX FOUNDATION STICK NW47 SHEP-30"/>
    <s v="EA"/>
    <n v="1"/>
    <n v="129"/>
    <n v="0"/>
    <n v="0"/>
    <n v="15"/>
    <n v="0"/>
  </r>
  <r>
    <x v="19"/>
    <s v="COSMETICS"/>
    <x v="12"/>
    <x v="6"/>
    <x v="7"/>
    <n v="111426118"/>
    <n v="773602556175"/>
    <s v="MAC STUDIO FIX FOUNDATION STICK NW55 SHEP-32"/>
    <s v="EA"/>
    <n v="1"/>
    <n v="129"/>
    <n v="0"/>
    <n v="0"/>
    <n v="28"/>
    <n v="0"/>
  </r>
  <r>
    <x v="19"/>
    <s v="COSMETICS"/>
    <x v="1"/>
    <x v="6"/>
    <x v="0"/>
    <n v="111548452"/>
    <n v="887167496538"/>
    <s v="ESTEE LAUDER PURE COLOR ENVY SCULPTING LIPSTICK 542 POETIC YJRR-AL"/>
    <s v="EA"/>
    <n v="1"/>
    <n v="129"/>
    <n v="0"/>
    <n v="0"/>
    <n v="16"/>
    <n v="0"/>
  </r>
  <r>
    <x v="19"/>
    <s v="COSMETICS"/>
    <x v="1"/>
    <x v="6"/>
    <x v="0"/>
    <n v="111548460"/>
    <n v="887167496613"/>
    <s v="ESTEE LAUDER PURE COLOR ENVY SCULPTING LIPSTICK 540 IMMORTAL YJRR-C0"/>
    <s v="EA"/>
    <n v="1"/>
    <n v="129"/>
    <n v="0"/>
    <n v="0"/>
    <n v="9"/>
    <n v="41"/>
  </r>
  <r>
    <x v="19"/>
    <s v="COSMETICS"/>
    <x v="1"/>
    <x v="6"/>
    <x v="0"/>
    <n v="111548463"/>
    <n v="887167497993"/>
    <s v="ESTEE LAUDER PURE COLOR ENVY MATTE SCULPTING LIPSTICK 547 WILDER R8FC-35"/>
    <s v="EA"/>
    <n v="1"/>
    <n v="129"/>
    <n v="0"/>
    <n v="0"/>
    <n v="8"/>
    <n v="13"/>
  </r>
  <r>
    <x v="19"/>
    <s v="COSMETICS"/>
    <x v="1"/>
    <x v="6"/>
    <x v="1"/>
    <n v="111548465"/>
    <n v="887167498020"/>
    <s v="ESTEE LAUDER PURE COLOR ENVY MATTE SCULPTING LIPSTICK 550 MIND GAME R8FC-38"/>
    <s v="EA"/>
    <n v="1"/>
    <n v="129"/>
    <n v="0"/>
    <n v="0"/>
    <n v="11"/>
    <n v="12"/>
  </r>
  <r>
    <x v="19"/>
    <s v="COSMETICS"/>
    <x v="1"/>
    <x v="6"/>
    <x v="0"/>
    <n v="111548467"/>
    <n v="887167498044"/>
    <s v="ESTEE LAUDER PURE COLOR ENVY MATTE SCULPTING LIPSTICK 552 SPELLBOUND R8FC-40"/>
    <s v="EA"/>
    <n v="1"/>
    <n v="129"/>
    <n v="0"/>
    <n v="0"/>
    <n v="3"/>
    <n v="9"/>
  </r>
  <r>
    <x v="19"/>
    <s v="COSMETICS"/>
    <x v="1"/>
    <x v="6"/>
    <x v="1"/>
    <n v="111548468"/>
    <n v="887167498068"/>
    <s v="ESTEE LAUDER PURE COLOR ENVY MATTE SCULPTING LIPSTICK 554 DEEP SECRET R8FC-42"/>
    <s v="EA"/>
    <n v="1"/>
    <n v="129"/>
    <n v="0"/>
    <n v="0"/>
    <n v="3"/>
    <n v="0"/>
  </r>
  <r>
    <x v="19"/>
    <s v="COSMETICS"/>
    <x v="1"/>
    <x v="6"/>
    <x v="1"/>
    <n v="111548470"/>
    <n v="887167498082"/>
    <s v="ESTEE LAUDER PURE COLOR ENVY MATTE SCULPTING LIPSTICK 557 FRAGILE EGO R8FC-44"/>
    <s v="EA"/>
    <n v="1"/>
    <n v="129"/>
    <n v="0"/>
    <n v="0"/>
    <n v="7"/>
    <n v="39"/>
  </r>
  <r>
    <x v="19"/>
    <s v="COSMETICS"/>
    <x v="1"/>
    <x v="6"/>
    <x v="1"/>
    <n v="111548471"/>
    <n v="887167498099"/>
    <s v="ESTEE LAUDER PURE COLOR ENVY MATTE SCULPTING LIPSTICK 558 MARVELOUS R8FC-45"/>
    <s v="EA"/>
    <n v="1"/>
    <n v="129"/>
    <n v="0"/>
    <n v="0"/>
    <n v="9"/>
    <n v="26"/>
  </r>
  <r>
    <x v="19"/>
    <s v="COSMETICS"/>
    <x v="1"/>
    <x v="6"/>
    <x v="4"/>
    <n v="111548471"/>
    <n v="887167498099"/>
    <s v="ESTEE LAUDER PURE COLOR ENVY MATTE SCULPTING LIPSTICK 558 MARVELOUS R8FC-45"/>
    <s v="EA"/>
    <n v="1"/>
    <n v="129"/>
    <n v="0"/>
    <n v="0"/>
    <n v="3"/>
    <n v="26"/>
  </r>
  <r>
    <x v="19"/>
    <s v="COSMETICS"/>
    <x v="12"/>
    <x v="6"/>
    <x v="7"/>
    <n v="110334497"/>
    <n v="773602339013"/>
    <s v="MAC MINERALIZE SKINFINISH LIGHTSCAPADE MT1331"/>
    <s v="EA"/>
    <n v="1"/>
    <n v="127"/>
    <n v="0"/>
    <n v="0"/>
    <n v="17"/>
    <n v="4"/>
  </r>
  <r>
    <x v="19"/>
    <s v="COSMETICS"/>
    <x v="12"/>
    <x v="6"/>
    <x v="4"/>
    <n v="110334501"/>
    <n v="773602337071"/>
    <s v="MAC MINERALIZE SKINFINISH NATURAL MEDIUM MT7E02"/>
    <s v="EA"/>
    <n v="1"/>
    <n v="127"/>
    <n v="0"/>
    <n v="0"/>
    <n v="15"/>
    <n v="1"/>
  </r>
  <r>
    <x v="19"/>
    <s v="COSMETICS"/>
    <x v="12"/>
    <x v="6"/>
    <x v="4"/>
    <n v="110334507"/>
    <n v="773602337187"/>
    <s v="MAC MINERALIZE SKINFINISH LIGHT PLUS MT7E-13"/>
    <s v="EA"/>
    <n v="1"/>
    <n v="127"/>
    <n v="0"/>
    <n v="0"/>
    <n v="6"/>
    <n v="0"/>
  </r>
  <r>
    <x v="19"/>
    <s v="COSMETICS"/>
    <x v="12"/>
    <x v="6"/>
    <x v="4"/>
    <n v="110334508"/>
    <n v="773602337194"/>
    <s v="MAC MINERALIZE SKINFINISH NATURAL DARK DEEP MT7E-14"/>
    <s v="EA"/>
    <n v="1"/>
    <n v="127"/>
    <n v="0"/>
    <n v="0"/>
    <n v="9"/>
    <n v="0"/>
  </r>
  <r>
    <x v="19"/>
    <s v="COSMETICS"/>
    <x v="12"/>
    <x v="6"/>
    <x v="3"/>
    <n v="110334509"/>
    <n v="773602337200"/>
    <s v="MAC MINERALIZE SKINFINISH NATURAL MEDIUM GOLDEN MT7E-15"/>
    <s v="EA"/>
    <n v="1"/>
    <n v="127"/>
    <n v="0"/>
    <n v="0"/>
    <n v="9"/>
    <n v="13"/>
  </r>
  <r>
    <x v="19"/>
    <s v="COSMETICS"/>
    <x v="12"/>
    <x v="6"/>
    <x v="4"/>
    <n v="110334510"/>
    <n v="773602338719"/>
    <s v="MAC MINERALIZE SKINFINISH NATURAL MEDIUM TAN MT7E16"/>
    <s v="EA"/>
    <n v="1"/>
    <n v="127"/>
    <n v="0"/>
    <n v="0"/>
    <n v="3"/>
    <n v="0"/>
  </r>
  <r>
    <x v="19"/>
    <s v="COSMETICS"/>
    <x v="12"/>
    <x v="6"/>
    <x v="7"/>
    <n v="110334513"/>
    <n v="773602338733"/>
    <s v="MAC MINERALIZE SKINFINISH NATURAL DARK TAN MT7E18"/>
    <s v="EA"/>
    <n v="1"/>
    <n v="127"/>
    <n v="0"/>
    <n v="0"/>
    <n v="-1"/>
    <n v="0"/>
  </r>
  <r>
    <x v="19"/>
    <s v="COSMETICS"/>
    <x v="12"/>
    <x v="6"/>
    <x v="1"/>
    <n v="110334515"/>
    <n v="773602337163"/>
    <s v="MAC MINERALIZE SKINFINISH NATURAL GIVE ME SUN! MT7E-11"/>
    <s v="EA"/>
    <n v="1"/>
    <n v="127"/>
    <n v="0"/>
    <n v="0"/>
    <n v="4"/>
    <n v="27"/>
  </r>
  <r>
    <x v="19"/>
    <s v="COSMETICS"/>
    <x v="12"/>
    <x v="6"/>
    <x v="7"/>
    <n v="110532770"/>
    <n v="773602429899"/>
    <s v="MAC EXTRA DIMENSION SKINFINISH DOUBLE-GLEAM MLGK-19"/>
    <s v="EA"/>
    <n v="1"/>
    <n v="127"/>
    <n v="0"/>
    <n v="0"/>
    <n v="226"/>
    <n v="629"/>
  </r>
  <r>
    <x v="19"/>
    <s v="COSMETICS"/>
    <x v="12"/>
    <x v="6"/>
    <x v="0"/>
    <n v="110532770"/>
    <n v="773602429899"/>
    <s v="MAC EXTRA DIMENSION SKINFINISH DOUBLE-GLEAM MLGK-19"/>
    <s v="EA"/>
    <n v="1"/>
    <n v="127"/>
    <n v="0"/>
    <n v="0"/>
    <n v="-1"/>
    <n v="629"/>
  </r>
  <r>
    <x v="19"/>
    <s v="COSMETICS"/>
    <x v="12"/>
    <x v="6"/>
    <x v="7"/>
    <n v="110858893"/>
    <n v="773602254583"/>
    <s v="MAC EXTRA DIMENSION SKINFINISH WHISPER OF GUILT MLGK-01"/>
    <s v="EA"/>
    <n v="1"/>
    <n v="127"/>
    <n v="0"/>
    <n v="0"/>
    <n v="12"/>
    <n v="0"/>
  </r>
  <r>
    <x v="19"/>
    <s v="COSMETICS"/>
    <x v="12"/>
    <x v="6"/>
    <x v="4"/>
    <n v="110858893"/>
    <n v="773602254583"/>
    <s v="MAC EXTRA DIMENSION SKINFINISH WHISPER OF GUILT MLGK-01"/>
    <s v="EA"/>
    <n v="1"/>
    <n v="127"/>
    <n v="0"/>
    <n v="0"/>
    <n v="5"/>
    <n v="0"/>
  </r>
  <r>
    <x v="19"/>
    <s v="COSMETICS"/>
    <x v="12"/>
    <x v="6"/>
    <x v="7"/>
    <n v="111613606"/>
    <n v="773602566853"/>
    <s v="MAC MINERALIZE SKINFINISH LIGHTSCAPADE SJA7-31"/>
    <s v="EA"/>
    <n v="1"/>
    <n v="127"/>
    <n v="0"/>
    <n v="0"/>
    <n v="9"/>
    <n v="0"/>
  </r>
  <r>
    <x v="19"/>
    <s v="COSMETICS"/>
    <x v="12"/>
    <x v="6"/>
    <x v="4"/>
    <n v="111613606"/>
    <n v="773602566853"/>
    <s v="MAC MINERALIZE SKINFINISH LIGHTSCAPADE SJA7-31"/>
    <s v="EA"/>
    <n v="1"/>
    <n v="127"/>
    <n v="0"/>
    <n v="0"/>
    <n v="6"/>
    <n v="0"/>
  </r>
  <r>
    <x v="19"/>
    <s v="COSMETICS"/>
    <x v="13"/>
    <x v="6"/>
    <x v="1"/>
    <n v="110233780"/>
    <n v="716170086521"/>
    <s v="BOBBI BROWN CREAMY CONCEALER KIT IVORY E6XT-02"/>
    <s v="EA"/>
    <n v="1"/>
    <n v="126"/>
    <n v="0"/>
    <n v="0"/>
    <n v="4"/>
    <n v="0"/>
  </r>
  <r>
    <x v="19"/>
    <s v="COSMETICS"/>
    <x v="13"/>
    <x v="6"/>
    <x v="1"/>
    <n v="110443189"/>
    <n v="716170124919"/>
    <s v="BOBBI BROWN CREAMY CONCEALER KIT ALMOND EA73-13"/>
    <s v="EA"/>
    <n v="1"/>
    <n v="126"/>
    <n v="0"/>
    <n v="0"/>
    <n v="7"/>
    <n v="0"/>
  </r>
  <r>
    <x v="19"/>
    <s v="COSMETICS"/>
    <x v="1"/>
    <x v="6"/>
    <x v="1"/>
    <n v="110690028"/>
    <n v="887167263192"/>
    <s v="E LAUDER PURE COLOR LASH ENVY MASCARA 01 BLACK RJMH-01"/>
    <s v="EA"/>
    <n v="1"/>
    <n v="126"/>
    <n v="0"/>
    <n v="0"/>
    <n v="3"/>
    <n v="0"/>
  </r>
  <r>
    <x v="19"/>
    <s v="COSMETICS"/>
    <x v="12"/>
    <x v="6"/>
    <x v="3"/>
    <n v="110808215"/>
    <n v="773602510443"/>
    <s v="MAC EYES TIMES NINE AMBER SCN2-02"/>
    <s v="EA"/>
    <n v="1"/>
    <n v="126"/>
    <n v="0"/>
    <n v="0"/>
    <n v="0"/>
    <n v="59"/>
  </r>
  <r>
    <x v="19"/>
    <s v="COSMETICS"/>
    <x v="12"/>
    <x v="6"/>
    <x v="1"/>
    <n v="110808216"/>
    <n v="773602510450"/>
    <s v="MAC EYES TIMES NINE BURGUNDY SCN2-03"/>
    <s v="EA"/>
    <n v="1"/>
    <n v="126"/>
    <n v="0"/>
    <n v="0"/>
    <n v="3"/>
    <n v="288"/>
  </r>
  <r>
    <x v="19"/>
    <s v="COSMETICS"/>
    <x v="12"/>
    <x v="6"/>
    <x v="9"/>
    <n v="110808216"/>
    <n v="773602510450"/>
    <s v="MAC EYES TIMES NINE BURGUNDY SCN2-03"/>
    <s v="EA"/>
    <n v="1"/>
    <n v="126"/>
    <n v="0"/>
    <n v="0"/>
    <n v="23"/>
    <n v="288"/>
  </r>
  <r>
    <x v="19"/>
    <s v="COSMETICS"/>
    <x v="12"/>
    <x v="6"/>
    <x v="4"/>
    <n v="110808216"/>
    <n v="773602510450"/>
    <s v="MAC EYES TIMES NINE BURGUNDY SCN2-03"/>
    <s v="EA"/>
    <n v="1"/>
    <n v="126"/>
    <n v="0"/>
    <n v="0"/>
    <n v="18"/>
    <n v="288"/>
  </r>
  <r>
    <x v="19"/>
    <s v="COSMETICS"/>
    <x v="1"/>
    <x v="5"/>
    <x v="8"/>
    <n v="111105488"/>
    <n v="887167381872"/>
    <s v="ESTEE LAUDER NUTRITIOUS RADIANT VITALITY 2-IN-1 FOAM CLEANSER 125ML P31P-01"/>
    <s v="EA"/>
    <n v="1"/>
    <n v="126"/>
    <n v="0"/>
    <n v="0"/>
    <n v="0"/>
    <n v="342"/>
  </r>
  <r>
    <x v="19"/>
    <s v="COSMETICS"/>
    <x v="13"/>
    <x v="6"/>
    <x v="1"/>
    <n v="111154092"/>
    <n v="716170192888"/>
    <s v="BOBBI BROWN EXTRA LIP TINT BARE RASPBERRY EER9-04"/>
    <s v="EA"/>
    <n v="1"/>
    <n v="126"/>
    <n v="0"/>
    <n v="0"/>
    <n v="14"/>
    <n v="25"/>
  </r>
  <r>
    <x v="19"/>
    <s v="COSMETICS"/>
    <x v="13"/>
    <x v="6"/>
    <x v="1"/>
    <n v="111154093"/>
    <n v="716170219516"/>
    <s v="BOBBI BROWN EXTRA LIP TINT BARE BLACKBERRY EER9-05"/>
    <s v="EA"/>
    <n v="1"/>
    <n v="126"/>
    <n v="0"/>
    <n v="0"/>
    <n v="6"/>
    <n v="25"/>
  </r>
  <r>
    <x v="19"/>
    <s v="COSMETICS"/>
    <x v="13"/>
    <x v="6"/>
    <x v="1"/>
    <n v="111154094"/>
    <n v="716170219523"/>
    <s v="BOBBI BROWN EXTRA LIP TINT BARE NUDE EER9-06"/>
    <s v="EA"/>
    <n v="1"/>
    <n v="126"/>
    <n v="0"/>
    <n v="0"/>
    <n v="6"/>
    <n v="17"/>
  </r>
  <r>
    <x v="19"/>
    <s v="COSMETICS"/>
    <x v="13"/>
    <x v="6"/>
    <x v="1"/>
    <n v="111154095"/>
    <n v="716170219530"/>
    <s v="BOBBI BROWN EXTRA LIP TINT BARE PUNCH EER9-07"/>
    <s v="EA"/>
    <n v="1"/>
    <n v="126"/>
    <n v="0"/>
    <n v="0"/>
    <n v="12"/>
    <n v="0"/>
  </r>
  <r>
    <x v="19"/>
    <s v="COSMETICS"/>
    <x v="12"/>
    <x v="6"/>
    <x v="4"/>
    <n v="102205284"/>
    <n v="773602005529"/>
    <s v="MAC BRUSH CLEANSER 235ML M86F-01"/>
    <s v="EA"/>
    <n v="2"/>
    <n v="122"/>
    <n v="0"/>
    <n v="0"/>
    <n v="1"/>
    <n v="0"/>
  </r>
  <r>
    <x v="19"/>
    <s v="COSMETICS"/>
    <x v="12"/>
    <x v="6"/>
    <x v="3"/>
    <n v="102209531"/>
    <n v="773602125753"/>
    <s v="MAC LASHES 4 BLACK M8H1 01"/>
    <s v="EA"/>
    <n v="2"/>
    <n v="122"/>
    <n v="0"/>
    <n v="0"/>
    <n v="1"/>
    <n v="0"/>
  </r>
  <r>
    <x v="19"/>
    <s v="COSMETICS"/>
    <x v="1"/>
    <x v="6"/>
    <x v="0"/>
    <n v="110313365"/>
    <n v="887167016620"/>
    <s v="ESTEE LAUDER PCOLOR ENVY LIPSTICK VENGEFUL RED YJRR-05"/>
    <s v="EA"/>
    <n v="1"/>
    <n v="122"/>
    <n v="0"/>
    <n v="0"/>
    <n v="0"/>
    <n v="0"/>
  </r>
  <r>
    <x v="19"/>
    <s v="COSMETICS"/>
    <x v="3"/>
    <x v="5"/>
    <x v="6"/>
    <n v="110391146"/>
    <n v="20714699604"/>
    <s v="CLINIQUE TAKE THE DAY OFF MAKEUP REMOVER Z7XK-01"/>
    <s v="EA"/>
    <n v="1"/>
    <n v="122"/>
    <n v="0"/>
    <n v="0"/>
    <n v="0"/>
    <n v="109"/>
  </r>
  <r>
    <x v="19"/>
    <s v="COSMETICS"/>
    <x v="3"/>
    <x v="5"/>
    <x v="4"/>
    <n v="110391146"/>
    <n v="20714699604"/>
    <s v="CLINIQUE TAKE THE DAY OFF MAKEUP REMOVER Z7XK-01"/>
    <s v="EA"/>
    <n v="1"/>
    <n v="122"/>
    <n v="0"/>
    <n v="0"/>
    <n v="5"/>
    <n v="109"/>
  </r>
  <r>
    <x v="19"/>
    <s v="COSMETICS"/>
    <x v="12"/>
    <x v="6"/>
    <x v="4"/>
    <n v="111250825"/>
    <n v="773602528622"/>
    <s v="MAC HIGH LIGHT POWDER FLEUR REAL SF7L-01"/>
    <s v="EA"/>
    <n v="1"/>
    <n v="122"/>
    <n v="0"/>
    <n v="0"/>
    <n v="14"/>
    <n v="0"/>
  </r>
  <r>
    <x v="19"/>
    <s v="COSMETICS"/>
    <x v="12"/>
    <x v="6"/>
    <x v="13"/>
    <n v="111354759"/>
    <n v="773602535668"/>
    <s v="MAC EXTRA DIMENSION SKINFINISH DIMA'S GLOW SFML-40"/>
    <s v="EA"/>
    <n v="1"/>
    <n v="122"/>
    <n v="0"/>
    <n v="0"/>
    <n v="0"/>
    <n v="535"/>
  </r>
  <r>
    <x v="19"/>
    <s v="COSMETICS"/>
    <x v="3"/>
    <x v="5"/>
    <x v="4"/>
    <n v="102205659"/>
    <n v="20714215552"/>
    <s v="CLINIQUE CLEANSING BALM 125ML 6CY4-01"/>
    <s v="EA"/>
    <n v="1"/>
    <n v="120"/>
    <n v="0"/>
    <n v="0"/>
    <n v="6"/>
    <n v="46"/>
  </r>
  <r>
    <x v="19"/>
    <s v="COSMETICS"/>
    <x v="2"/>
    <x v="5"/>
    <x v="2"/>
    <n v="110213558"/>
    <n v="690251027057"/>
    <s v="JO MALONE VITAMIN E LIP CONDITIONER 15ML L35P-01"/>
    <s v="EA"/>
    <n v="1"/>
    <n v="120"/>
    <n v="1"/>
    <n v="120"/>
    <n v="-3"/>
    <n v="0"/>
  </r>
  <r>
    <x v="19"/>
    <s v="COSMETICS"/>
    <x v="12"/>
    <x v="5"/>
    <x v="3"/>
    <n v="110538392"/>
    <n v="773602422029"/>
    <s v="MAC STROBE CREAM 50ML PINKLITE S48L-01"/>
    <s v="EA"/>
    <n v="1"/>
    <n v="120"/>
    <n v="0"/>
    <n v="0"/>
    <n v="5"/>
    <n v="15"/>
  </r>
  <r>
    <x v="19"/>
    <s v="COSMETICS"/>
    <x v="12"/>
    <x v="5"/>
    <x v="4"/>
    <n v="110538392"/>
    <n v="773602422029"/>
    <s v="MAC STROBE CREAM 50ML PINKLITE S48L-01"/>
    <s v="EA"/>
    <n v="1"/>
    <n v="120"/>
    <n v="0"/>
    <n v="0"/>
    <n v="12"/>
    <n v="15"/>
  </r>
  <r>
    <x v="19"/>
    <s v="COSMETICS"/>
    <x v="12"/>
    <x v="5"/>
    <x v="7"/>
    <n v="110538404"/>
    <n v="773602424689"/>
    <s v="MAC STROBE CREAM 50ML PEACHLITE S48L-05"/>
    <s v="EA"/>
    <n v="1"/>
    <n v="120"/>
    <n v="0"/>
    <n v="0"/>
    <n v="7"/>
    <n v="0"/>
  </r>
  <r>
    <x v="19"/>
    <s v="COSMETICS"/>
    <x v="1"/>
    <x v="6"/>
    <x v="0"/>
    <n v="110950088"/>
    <n v="887167383579"/>
    <s v="E LAUDER PC ENVY PAINT-ON LIQUID 201 HEART CRUSH P364-07"/>
    <s v="EA"/>
    <n v="1"/>
    <n v="120"/>
    <n v="0"/>
    <n v="0"/>
    <n v="4"/>
    <n v="0"/>
  </r>
  <r>
    <x v="19"/>
    <s v="COSMETICS"/>
    <x v="1"/>
    <x v="6"/>
    <x v="0"/>
    <n v="111311573"/>
    <n v="887167451025"/>
    <s v="ESTEE LAUDER DOUBLE WEAR INSTANT FIX CONCEALER 24H + HYDRA PREP 3N MEDIUM PA85-13"/>
    <s v="EA"/>
    <n v="1"/>
    <n v="120"/>
    <n v="0"/>
    <n v="0"/>
    <n v="4"/>
    <n v="0"/>
  </r>
  <r>
    <x v="19"/>
    <s v="COSMETICS"/>
    <x v="1"/>
    <x v="6"/>
    <x v="0"/>
    <n v="111311586"/>
    <n v="887167443495"/>
    <s v="ESTEE LAUDER PURE COLOR ENVY LIQUID LIP KISSING POTION P9NX-01"/>
    <s v="EA"/>
    <n v="1"/>
    <n v="120"/>
    <n v="0"/>
    <n v="0"/>
    <n v="4"/>
    <n v="24"/>
  </r>
  <r>
    <x v="19"/>
    <s v="COSMETICS"/>
    <x v="1"/>
    <x v="6"/>
    <x v="0"/>
    <n v="111311587"/>
    <n v="887167443471"/>
    <s v="ESTEE LAUDER PURE COLOR ENVY BLOOMING LIP BALM P9NT-01"/>
    <s v="EA"/>
    <n v="1"/>
    <n v="120"/>
    <n v="0"/>
    <n v="0"/>
    <n v="8"/>
    <n v="0"/>
  </r>
  <r>
    <x v="19"/>
    <s v="COSMETICS"/>
    <x v="13"/>
    <x v="6"/>
    <x v="1"/>
    <n v="110705016"/>
    <n v="716170186283"/>
    <s v="B BROWN CRUSHED LIP COLOR CRANBERRY EH21-06"/>
    <s v="EA"/>
    <n v="1"/>
    <n v="118"/>
    <n v="0"/>
    <n v="0"/>
    <n v="25"/>
    <n v="3"/>
  </r>
  <r>
    <x v="19"/>
    <s v="COSMETICS"/>
    <x v="13"/>
    <x v="6"/>
    <x v="1"/>
    <n v="111079651"/>
    <n v="716170193526"/>
    <s v="BOBBI BROWN PRIMER PLUS MATTIFIER 40ML EHLL-01"/>
    <s v="EA"/>
    <n v="1"/>
    <n v="118"/>
    <n v="0"/>
    <n v="0"/>
    <n v="10"/>
    <n v="61"/>
  </r>
  <r>
    <x v="19"/>
    <s v="COSMETICS"/>
    <x v="12"/>
    <x v="6"/>
    <x v="7"/>
    <n v="110951296"/>
    <n v="773602491001"/>
    <s v="MAC LIP DUO ANTIQUE VELVET/CHESTNUT S9GE-05"/>
    <s v="EA"/>
    <n v="1"/>
    <n v="116"/>
    <n v="0"/>
    <n v="0"/>
    <n v="0"/>
    <n v="0"/>
  </r>
  <r>
    <x v="19"/>
    <s v="COSMETICS"/>
    <x v="3"/>
    <x v="5"/>
    <x v="0"/>
    <n v="102202919"/>
    <n v="20714195786"/>
    <s v="CLINIQUE MOISTURE SURGE FACE SPRAY THIRSTY SKIN RELIEF 125ML 68NT-01"/>
    <s v="EA"/>
    <n v="1"/>
    <n v="115"/>
    <n v="0"/>
    <n v="0"/>
    <n v="8"/>
    <n v="29"/>
  </r>
  <r>
    <x v="19"/>
    <s v="COSMETICS"/>
    <x v="1"/>
    <x v="6"/>
    <x v="0"/>
    <n v="110161770"/>
    <n v="27131963332"/>
    <s v="E LAUDER DBLWEAR STAY IN PLACE SPF15 CONCEALER Y9GY-02"/>
    <s v="EA"/>
    <n v="1"/>
    <n v="115"/>
    <n v="0"/>
    <n v="0"/>
    <n v="10"/>
    <n v="2"/>
  </r>
  <r>
    <x v="19"/>
    <s v="COSMETICS"/>
    <x v="1"/>
    <x v="6"/>
    <x v="4"/>
    <n v="110161774"/>
    <n v="27131963394"/>
    <s v="E LAUDER DBLWEAR STAY IN PLACE SPF15 CONCEALER Y9GY-08"/>
    <s v="EA"/>
    <n v="1"/>
    <n v="115"/>
    <n v="0"/>
    <n v="0"/>
    <n v="0"/>
    <n v="0"/>
  </r>
  <r>
    <x v="19"/>
    <s v="COSMETICS"/>
    <x v="1"/>
    <x v="6"/>
    <x v="0"/>
    <n v="110161775"/>
    <n v="27131963400"/>
    <s v="E LAUDER DBLWEAR STAY IN PLACE SPF15 CONCEALER Y9GY-09"/>
    <s v="EA"/>
    <n v="1"/>
    <n v="115"/>
    <n v="0"/>
    <n v="0"/>
    <n v="1"/>
    <n v="0"/>
  </r>
  <r>
    <x v="19"/>
    <s v="COSMETICS"/>
    <x v="1"/>
    <x v="5"/>
    <x v="4"/>
    <n v="110253857"/>
    <n v="27131987840"/>
    <s v="E LAUDER PERFECTLY CLEAN FOAM CLEANSER PURIFYING MASK 150ML YCE7-01"/>
    <s v="EA"/>
    <n v="1"/>
    <n v="115"/>
    <n v="0"/>
    <n v="0"/>
    <n v="15"/>
    <n v="195"/>
  </r>
  <r>
    <x v="19"/>
    <s v="COSMETICS"/>
    <x v="1"/>
    <x v="5"/>
    <x v="0"/>
    <n v="110253862"/>
    <n v="27131988106"/>
    <s v="E LAUDER TAKE IT AWAY MAKEUP REMOVER 200ML YCF7-01"/>
    <s v="EA"/>
    <n v="1"/>
    <n v="115"/>
    <n v="0"/>
    <n v="0"/>
    <n v="11"/>
    <n v="0"/>
  </r>
  <r>
    <x v="19"/>
    <s v="COSMETICS"/>
    <x v="13"/>
    <x v="6"/>
    <x v="1"/>
    <n v="110281759"/>
    <n v="716170122144"/>
    <s v="BOBBI BROWN SPARKLE EYE SHADOW SILVER MOON EA23-01"/>
    <s v="EA"/>
    <n v="1"/>
    <n v="115"/>
    <n v="0"/>
    <n v="0"/>
    <n v="4"/>
    <n v="0"/>
  </r>
  <r>
    <x v="19"/>
    <s v="COSMETICS"/>
    <x v="3"/>
    <x v="5"/>
    <x v="4"/>
    <n v="110566442"/>
    <n v="20714838461"/>
    <s v="CLINIQUE FRESH PRESSED POWDER CLEANSER WITH VITAMIN C ZWGP-01"/>
    <s v="EA"/>
    <n v="1"/>
    <n v="115"/>
    <n v="0"/>
    <n v="0"/>
    <n v="5"/>
    <n v="179"/>
  </r>
  <r>
    <x v="19"/>
    <s v="COSMETICS"/>
    <x v="13"/>
    <x v="6"/>
    <x v="1"/>
    <n v="110594974"/>
    <n v="716170189727"/>
    <s v="B BROWN INSTANT FULL COVER CONCEALER IVORY EH9A-02"/>
    <s v="EA"/>
    <n v="1"/>
    <n v="115"/>
    <n v="0"/>
    <n v="0"/>
    <n v="4"/>
    <n v="0"/>
  </r>
  <r>
    <x v="19"/>
    <s v="COSMETICS"/>
    <x v="13"/>
    <x v="6"/>
    <x v="1"/>
    <n v="110594979"/>
    <n v="716170189772"/>
    <s v="B BROWN INSTANT FULL COVER CONCEALER WARM BEIGE EH9A-07"/>
    <s v="EA"/>
    <n v="1"/>
    <n v="115"/>
    <n v="1"/>
    <n v="115"/>
    <n v="2"/>
    <n v="0"/>
  </r>
  <r>
    <x v="19"/>
    <s v="COSMETICS"/>
    <x v="13"/>
    <x v="6"/>
    <x v="1"/>
    <n v="110594982"/>
    <n v="716170189802"/>
    <s v="B BROWN INSTANT FULL COVER CONCEALER WARM NATURAL EH9A-10"/>
    <s v="EA"/>
    <n v="1"/>
    <n v="115"/>
    <n v="0"/>
    <n v="0"/>
    <n v="10"/>
    <n v="1"/>
  </r>
  <r>
    <x v="19"/>
    <s v="COSMETICS"/>
    <x v="13"/>
    <x v="6"/>
    <x v="1"/>
    <n v="110594987"/>
    <n v="716170189857"/>
    <s v="B BROWN INSTANT FULL COVER CONCEALER WARM HONEY EH9A-15"/>
    <s v="EA"/>
    <n v="1"/>
    <n v="115"/>
    <n v="0"/>
    <n v="0"/>
    <n v="7"/>
    <n v="6"/>
  </r>
  <r>
    <x v="19"/>
    <s v="COSMETICS"/>
    <x v="0"/>
    <x v="6"/>
    <x v="0"/>
    <n v="111079696"/>
    <n v="888066081337"/>
    <s v="TOMFORD CORE CUSHION EMPTY COMPACT T6HG-01"/>
    <s v="EA"/>
    <n v="1"/>
    <n v="115"/>
    <n v="1"/>
    <n v="115"/>
    <n v="33"/>
    <n v="1"/>
  </r>
  <r>
    <x v="19"/>
    <s v="COSMETICS"/>
    <x v="1"/>
    <x v="6"/>
    <x v="0"/>
    <n v="111423845"/>
    <n v="887167482487"/>
    <s v="ESTEE LAUDER PURE COLOR ENVY KISSABLE LIP SHINE 260 ECCENTRIC PFN7-08"/>
    <s v="EA"/>
    <n v="1"/>
    <n v="115"/>
    <n v="0"/>
    <n v="0"/>
    <n v="8"/>
    <n v="116"/>
  </r>
  <r>
    <x v="19"/>
    <s v="COSMETICS"/>
    <x v="1"/>
    <x v="6"/>
    <x v="1"/>
    <n v="111423846"/>
    <n v="887167482500"/>
    <s v="ESTEE LAUDER PURE COLOR ENVY KISSABLE LIP SHINE 106 TEMPT &amp; TEASE PFN7-10"/>
    <s v="EA"/>
    <n v="1"/>
    <n v="115"/>
    <n v="0"/>
    <n v="0"/>
    <n v="8"/>
    <n v="136"/>
  </r>
  <r>
    <x v="19"/>
    <s v="COSMETICS"/>
    <x v="1"/>
    <x v="6"/>
    <x v="0"/>
    <n v="111423847"/>
    <n v="887167482548"/>
    <s v="ESTEE LAUDER PURE COLOR ENVY KISSABLE LIP SHINE 420 REBELLIOUS ROSE PFN7-14"/>
    <s v="EA"/>
    <n v="1"/>
    <n v="115"/>
    <n v="0"/>
    <n v="0"/>
    <n v="11"/>
    <n v="146"/>
  </r>
  <r>
    <x v="19"/>
    <s v="COSMETICS"/>
    <x v="1"/>
    <x v="6"/>
    <x v="1"/>
    <n v="111423847"/>
    <n v="887167482548"/>
    <s v="ESTEE LAUDER PURE COLOR ENVY KISSABLE LIP SHINE 420 REBELLIOUS ROSE PFN7-14"/>
    <s v="EA"/>
    <n v="1"/>
    <n v="115"/>
    <n v="0"/>
    <n v="0"/>
    <n v="23"/>
    <n v="146"/>
  </r>
  <r>
    <x v="19"/>
    <s v="COSMETICS"/>
    <x v="12"/>
    <x v="6"/>
    <x v="7"/>
    <n v="111613601"/>
    <n v="773602567768"/>
    <s v="MAC DAZZLESHADOW EXTREMEINC SJC1-07"/>
    <s v="EA"/>
    <n v="2"/>
    <n v="114"/>
    <n v="0"/>
    <n v="0"/>
    <n v="9"/>
    <n v="0"/>
  </r>
  <r>
    <x v="19"/>
    <s v="COSMETICS"/>
    <x v="12"/>
    <x v="6"/>
    <x v="3"/>
    <n v="102205156"/>
    <n v="773602025305"/>
    <s v="MAC BRONZING POWDER BRONZE M515 02"/>
    <s v="EA"/>
    <n v="1"/>
    <n v="113"/>
    <n v="0"/>
    <n v="0"/>
    <n v="1"/>
    <n v="0"/>
  </r>
  <r>
    <x v="19"/>
    <s v="COSMETICS"/>
    <x v="12"/>
    <x v="6"/>
    <x v="4"/>
    <n v="102205156"/>
    <n v="773602025305"/>
    <s v="MAC BRONZING POWDER BRONZE M515 02"/>
    <s v="EA"/>
    <n v="1"/>
    <n v="113"/>
    <n v="0"/>
    <n v="0"/>
    <n v="6"/>
    <n v="0"/>
  </r>
  <r>
    <x v="19"/>
    <s v="COSMETICS"/>
    <x v="12"/>
    <x v="6"/>
    <x v="0"/>
    <n v="110039869"/>
    <n v="773602161706"/>
    <s v="MAC PREP+PRIME TRANS FINISH POWDER MC96 01"/>
    <s v="EA"/>
    <n v="1"/>
    <n v="113"/>
    <n v="0"/>
    <n v="0"/>
    <n v="-1"/>
    <n v="8"/>
  </r>
  <r>
    <x v="19"/>
    <s v="COSMETICS"/>
    <x v="12"/>
    <x v="6"/>
    <x v="3"/>
    <n v="110039869"/>
    <n v="773602161706"/>
    <s v="MAC PREP+PRIME TRANS FINISH POWDER MC96 01"/>
    <s v="EA"/>
    <n v="1"/>
    <n v="113"/>
    <n v="0"/>
    <n v="0"/>
    <n v="10"/>
    <n v="8"/>
  </r>
  <r>
    <x v="19"/>
    <s v="COSMETICS"/>
    <x v="13"/>
    <x v="6"/>
    <x v="1"/>
    <n v="110266428"/>
    <n v="716170115092"/>
    <s v="BOBBI BROWN LWEAR CREAM SHADOW STICK GOLDEN BRONZE E96E-09"/>
    <s v="EA"/>
    <n v="1"/>
    <n v="113"/>
    <n v="0"/>
    <n v="0"/>
    <n v="2"/>
    <n v="0"/>
  </r>
  <r>
    <x v="19"/>
    <s v="COSMETICS"/>
    <x v="13"/>
    <x v="6"/>
    <x v="1"/>
    <n v="110266429"/>
    <n v="716170115139"/>
    <s v="BOBBI BROWN LWEAR CREAM SHADOW STICK SUNLIGHT GOLD E96E-10"/>
    <s v="EA"/>
    <n v="1"/>
    <n v="113"/>
    <n v="0"/>
    <n v="0"/>
    <n v="9"/>
    <n v="0"/>
  </r>
  <r>
    <x v="19"/>
    <s v="COSMETICS"/>
    <x v="12"/>
    <x v="6"/>
    <x v="1"/>
    <n v="110338083"/>
    <n v="773602337897"/>
    <s v="MAC MINERALIZE BLUSH WARM SOUL MT1N-46"/>
    <s v="EA"/>
    <n v="1"/>
    <n v="113"/>
    <n v="0"/>
    <n v="0"/>
    <n v="3"/>
    <n v="0"/>
  </r>
  <r>
    <x v="19"/>
    <s v="COSMETICS"/>
    <x v="1"/>
    <x v="6"/>
    <x v="0"/>
    <n v="110522836"/>
    <n v="887167251007"/>
    <s v="E LAUDER THE BROW MULTI-TASKER BRUNETTE RH8G-03"/>
    <s v="EA"/>
    <n v="1"/>
    <n v="113"/>
    <n v="0"/>
    <n v="0"/>
    <n v="6"/>
    <n v="0"/>
  </r>
  <r>
    <x v="19"/>
    <s v="COSMETICS"/>
    <x v="1"/>
    <x v="6"/>
    <x v="4"/>
    <n v="110522837"/>
    <n v="887167251014"/>
    <s v="E LAUDER THE BROW MULTI-TASKER DARK BRUNETTE RH8G-04"/>
    <s v="EA"/>
    <n v="1"/>
    <n v="113"/>
    <n v="0"/>
    <n v="0"/>
    <n v="1"/>
    <n v="0"/>
  </r>
  <r>
    <x v="19"/>
    <s v="COSMETICS"/>
    <x v="12"/>
    <x v="6"/>
    <x v="3"/>
    <n v="110576199"/>
    <n v="773602447275"/>
    <s v="MAC EXTRA DIMENSION BLUSH FAUX SURE! S611-15"/>
    <s v="EA"/>
    <n v="1"/>
    <n v="113"/>
    <n v="0"/>
    <n v="0"/>
    <n v="5"/>
    <n v="0"/>
  </r>
  <r>
    <x v="19"/>
    <s v="COSMETICS"/>
    <x v="12"/>
    <x v="6"/>
    <x v="3"/>
    <n v="110808737"/>
    <n v="773602454952"/>
    <s v="MAC #268S DUO FIBRE ANGLE BRUSH S6HY-01"/>
    <s v="EA"/>
    <n v="1"/>
    <n v="113"/>
    <n v="0"/>
    <n v="0"/>
    <n v="2"/>
    <n v="0"/>
  </r>
  <r>
    <x v="19"/>
    <s v="COSMETICS"/>
    <x v="12"/>
    <x v="6"/>
    <x v="7"/>
    <n v="110985646"/>
    <n v="773602458240"/>
    <s v="MAC MINERALIZE BLUSH FLIRTING WITH DANGER S2P0-17"/>
    <s v="EA"/>
    <n v="1"/>
    <n v="113"/>
    <n v="0"/>
    <n v="0"/>
    <n v="13"/>
    <n v="0"/>
  </r>
  <r>
    <x v="19"/>
    <s v="COSMETICS"/>
    <x v="12"/>
    <x v="5"/>
    <x v="1"/>
    <n v="102205357"/>
    <n v="773602069972"/>
    <s v="MAC PREP+PRIME SKIN 30ML M4X9-01"/>
    <s v="EA"/>
    <n v="1"/>
    <n v="110"/>
    <n v="0"/>
    <n v="0"/>
    <n v="14"/>
    <n v="141"/>
  </r>
  <r>
    <x v="19"/>
    <s v="COSMETICS"/>
    <x v="12"/>
    <x v="6"/>
    <x v="9"/>
    <n v="111488322"/>
    <n v="773602559909"/>
    <s v="MAC LIP ADORNMENT / CRYSTAL LIPS SHP3-01"/>
    <s v="EA"/>
    <n v="3"/>
    <n v="108"/>
    <n v="0"/>
    <n v="0"/>
    <n v="11"/>
    <n v="0"/>
  </r>
  <r>
    <x v="19"/>
    <s v="COSMETICS"/>
    <x v="12"/>
    <x v="6"/>
    <x v="4"/>
    <n v="110808365"/>
    <n v="773602442287"/>
    <s v="MAC SNOW BALL SHADESCENTS KIT CRME D'NUDE S5NF-Y7"/>
    <s v="EA"/>
    <n v="1"/>
    <n v="107"/>
    <n v="0"/>
    <n v="0"/>
    <n v="-1"/>
    <n v="72"/>
  </r>
  <r>
    <x v="19"/>
    <s v="COSMETICS"/>
    <x v="3"/>
    <x v="5"/>
    <x v="4"/>
    <n v="102083272"/>
    <n v="20714045159"/>
    <s v="CLINIQUE 7 DAY SCRUB CR RINSE OFF 667H-01"/>
    <s v="EA"/>
    <n v="1"/>
    <n v="102"/>
    <n v="0"/>
    <n v="0"/>
    <n v="12"/>
    <n v="36"/>
  </r>
  <r>
    <x v="19"/>
    <s v="COSMETICS"/>
    <x v="13"/>
    <x v="6"/>
    <x v="1"/>
    <n v="110232035"/>
    <n v="716170059587"/>
    <s v="BOBBI BROWN BLUSH SAND PINK E4PE-01"/>
    <s v="EA"/>
    <n v="1"/>
    <n v="102"/>
    <n v="1"/>
    <n v="102"/>
    <n v="2"/>
    <n v="0"/>
  </r>
  <r>
    <x v="19"/>
    <s v="COSMETICS"/>
    <x v="13"/>
    <x v="6"/>
    <x v="1"/>
    <n v="110232216"/>
    <n v="716170059662"/>
    <s v="BOBBI BROWN BLUSH PALE PINK E4PE-09"/>
    <s v="EA"/>
    <n v="1"/>
    <n v="102"/>
    <n v="0"/>
    <n v="0"/>
    <n v="1"/>
    <n v="0"/>
  </r>
  <r>
    <x v="19"/>
    <s v="COSMETICS"/>
    <x v="13"/>
    <x v="6"/>
    <x v="1"/>
    <n v="110232473"/>
    <n v="716170059686"/>
    <s v="BOBBI BROWN BLUSH NECTAR E4PE-11"/>
    <s v="EA"/>
    <n v="1"/>
    <n v="102"/>
    <n v="0"/>
    <n v="0"/>
    <n v="3"/>
    <n v="0"/>
  </r>
  <r>
    <x v="19"/>
    <s v="COSMETICS"/>
    <x v="1"/>
    <x v="6"/>
    <x v="0"/>
    <n v="110572818"/>
    <n v="887167305168"/>
    <s v="E LAUDER PURE COLOR LOVE LIPSTICK 300 HOT STREAK RNAK-08"/>
    <s v="EA"/>
    <n v="1"/>
    <n v="102"/>
    <n v="0"/>
    <n v="0"/>
    <n v="5"/>
    <n v="0"/>
  </r>
  <r>
    <x v="19"/>
    <s v="COSMETICS"/>
    <x v="1"/>
    <x v="6"/>
    <x v="0"/>
    <n v="110572835"/>
    <n v="887167305342"/>
    <s v="E LAUDER PURE COLOR LOVE LIPSTICK 270 HAUTE &amp; COLD RP2W-41"/>
    <s v="EA"/>
    <n v="1"/>
    <n v="102"/>
    <n v="1"/>
    <n v="102"/>
    <n v="1"/>
    <n v="0"/>
  </r>
  <r>
    <x v="19"/>
    <s v="COSMETICS"/>
    <x v="1"/>
    <x v="6"/>
    <x v="1"/>
    <n v="110572850"/>
    <n v="887167305373"/>
    <s v="E LAUDER PURE COLOR LOVE LIPSTICK 460 RIPPED RAISIN RP2W-44"/>
    <s v="EA"/>
    <n v="1"/>
    <n v="102"/>
    <n v="0"/>
    <n v="0"/>
    <n v="0"/>
    <n v="0"/>
  </r>
  <r>
    <x v="19"/>
    <s v="COSMETICS"/>
    <x v="12"/>
    <x v="6"/>
    <x v="4"/>
    <n v="110808736"/>
    <n v="773602454709"/>
    <s v="MAC #217S BLENDING BRUSH S6H4-01"/>
    <s v="EA"/>
    <n v="1"/>
    <n v="102"/>
    <n v="0"/>
    <n v="0"/>
    <n v="10"/>
    <n v="0"/>
  </r>
  <r>
    <x v="19"/>
    <s v="COSMETICS"/>
    <x v="12"/>
    <x v="6"/>
    <x v="1"/>
    <n v="110808743"/>
    <n v="773602470822"/>
    <s v="MAC #239S EYE SHADER BRUSH S7HX-01"/>
    <s v="EA"/>
    <n v="1"/>
    <n v="102"/>
    <n v="0"/>
    <n v="0"/>
    <n v="8"/>
    <n v="0"/>
  </r>
  <r>
    <x v="19"/>
    <s v="COSMETICS"/>
    <x v="12"/>
    <x v="6"/>
    <x v="3"/>
    <n v="110808743"/>
    <n v="773602470822"/>
    <s v="MAC #239S EYE SHADER BRUSH S7HX-01"/>
    <s v="EA"/>
    <n v="1"/>
    <n v="102"/>
    <n v="0"/>
    <n v="0"/>
    <n v="2"/>
    <n v="0"/>
  </r>
  <r>
    <x v="19"/>
    <s v="COSMETICS"/>
    <x v="12"/>
    <x v="6"/>
    <x v="7"/>
    <n v="110808744"/>
    <n v="773602470839"/>
    <s v="MAC #219S PENCIL BRUSH S7HY-01"/>
    <s v="EA"/>
    <n v="1"/>
    <n v="102"/>
    <n v="0"/>
    <n v="0"/>
    <n v="1"/>
    <n v="0"/>
  </r>
  <r>
    <x v="19"/>
    <s v="COSMETICS"/>
    <x v="12"/>
    <x v="6"/>
    <x v="1"/>
    <n v="110889965"/>
    <n v="773602359301"/>
    <s v="MAC PREP + PRIME FIX + 100ML ROSE MWR2-01"/>
    <s v="EA"/>
    <n v="1"/>
    <n v="102"/>
    <n v="0"/>
    <n v="0"/>
    <n v="13"/>
    <n v="40"/>
  </r>
  <r>
    <x v="19"/>
    <s v="COSMETICS"/>
    <x v="12"/>
    <x v="6"/>
    <x v="4"/>
    <n v="110889965"/>
    <n v="773602359301"/>
    <s v="MAC PREP + PRIME FIX + 100ML ROSE MWR2-01"/>
    <s v="EA"/>
    <n v="1"/>
    <n v="102"/>
    <n v="0"/>
    <n v="0"/>
    <n v="11"/>
    <n v="40"/>
  </r>
  <r>
    <x v="19"/>
    <s v="COSMETICS"/>
    <x v="12"/>
    <x v="6"/>
    <x v="4"/>
    <n v="110889967"/>
    <n v="773602369508"/>
    <s v="MAC PREP + PRIME FIX + 100ML COCONUT MXJJ-01"/>
    <s v="EA"/>
    <n v="1"/>
    <n v="102"/>
    <n v="0"/>
    <n v="0"/>
    <n v="16"/>
    <n v="0"/>
  </r>
  <r>
    <x v="19"/>
    <s v="COSMETICS"/>
    <x v="12"/>
    <x v="5"/>
    <x v="7"/>
    <n v="110951317"/>
    <n v="773602424863"/>
    <s v="MAC MINERALIZE CHARGED WATER CHARCOAL SPRAY 100ML S4G7-01"/>
    <s v="EA"/>
    <n v="1"/>
    <n v="102"/>
    <n v="0"/>
    <n v="0"/>
    <n v="4"/>
    <n v="0"/>
  </r>
  <r>
    <x v="19"/>
    <s v="COSMETICS"/>
    <x v="3"/>
    <x v="6"/>
    <x v="0"/>
    <n v="111166455"/>
    <n v="20714979089"/>
    <s v="CLINIQUE LASH POWER MASCARA BLACK ONYX KGMR-01"/>
    <s v="EA"/>
    <n v="1"/>
    <n v="102"/>
    <n v="0"/>
    <n v="0"/>
    <n v="30"/>
    <n v="10"/>
  </r>
  <r>
    <x v="19"/>
    <s v="COSMETICS"/>
    <x v="15"/>
    <x v="5"/>
    <x v="13"/>
    <n v="111449306"/>
    <n v="717334243378"/>
    <s v="ORIGINS GINZING ULTRA HYDRATING ENERGY 50ML 0TAX-01"/>
    <s v="EA"/>
    <n v="1"/>
    <n v="102"/>
    <n v="0"/>
    <n v="0"/>
    <n v="0"/>
    <n v="58"/>
  </r>
  <r>
    <x v="19"/>
    <s v="COSMETICS"/>
    <x v="3"/>
    <x v="6"/>
    <x v="0"/>
    <n v="102202530"/>
    <n v="20714192341"/>
    <s v="CLINIQUE HIGH IMPACT MASCARA 68A0-02"/>
    <s v="EA"/>
    <n v="1"/>
    <n v="96"/>
    <n v="0"/>
    <n v="0"/>
    <n v="7"/>
    <n v="2"/>
  </r>
  <r>
    <x v="19"/>
    <s v="COSMETICS"/>
    <x v="12"/>
    <x v="5"/>
    <x v="4"/>
    <n v="102208931"/>
    <n v="773602102754"/>
    <s v="MAC SKINCARE BULK WIPES M6GK01"/>
    <s v="EA"/>
    <n v="1"/>
    <n v="96"/>
    <n v="0"/>
    <n v="0"/>
    <n v="-1"/>
    <n v="0"/>
  </r>
  <r>
    <x v="19"/>
    <s v="COSMETICS"/>
    <x v="13"/>
    <x v="6"/>
    <x v="1"/>
    <n v="110233615"/>
    <n v="716170062051"/>
    <s v="BOBBI BROWN SHIMMER WASH EYE SHADOW ROSE GOLD E4YK-08"/>
    <s v="EA"/>
    <n v="1"/>
    <n v="96"/>
    <n v="0"/>
    <n v="0"/>
    <n v="1"/>
    <n v="0"/>
  </r>
  <r>
    <x v="19"/>
    <s v="COSMETICS"/>
    <x v="12"/>
    <x v="6"/>
    <x v="4"/>
    <n v="110245004"/>
    <n v="773602283583"/>
    <s v="MAC IN EXTREME DIMENSION 3D LASH BLACK MN65-01"/>
    <s v="EA"/>
    <n v="1"/>
    <n v="96"/>
    <n v="0"/>
    <n v="0"/>
    <n v="30"/>
    <n v="763"/>
  </r>
  <r>
    <x v="19"/>
    <s v="COSMETICS"/>
    <x v="3"/>
    <x v="6"/>
    <x v="0"/>
    <n v="110414179"/>
    <n v="20714784201"/>
    <s v="CLINIQUE CHUBBY LASH FATTENING MASCARA JUMBO JET ZKYC-01"/>
    <s v="EA"/>
    <n v="1"/>
    <n v="96"/>
    <n v="0"/>
    <n v="0"/>
    <n v="8"/>
    <n v="0"/>
  </r>
  <r>
    <x v="19"/>
    <s v="COSMETICS"/>
    <x v="12"/>
    <x v="6"/>
    <x v="9"/>
    <n v="110517622"/>
    <n v="773602424177"/>
    <s v="MAC PENCIL SHARPENER S4FC-01"/>
    <s v="EA"/>
    <n v="4"/>
    <n v="96"/>
    <n v="3"/>
    <n v="72"/>
    <n v="20"/>
    <n v="0"/>
  </r>
  <r>
    <x v="19"/>
    <s v="COSMETICS"/>
    <x v="12"/>
    <x v="6"/>
    <x v="4"/>
    <n v="110517622"/>
    <n v="773602424177"/>
    <s v="MAC PENCIL SHARPENER S4FC-01"/>
    <s v="EA"/>
    <n v="4"/>
    <n v="96"/>
    <n v="0"/>
    <n v="0"/>
    <n v="8"/>
    <n v="0"/>
  </r>
  <r>
    <x v="19"/>
    <s v="COSMETICS"/>
    <x v="12"/>
    <x v="6"/>
    <x v="3"/>
    <n v="110808739"/>
    <n v="773602460205"/>
    <s v="MAC #DUO BRUSH ON STRIPLASH A BRUSH S6XN-01"/>
    <s v="EA"/>
    <n v="2"/>
    <n v="96"/>
    <n v="0"/>
    <n v="0"/>
    <n v="15"/>
    <n v="0"/>
  </r>
  <r>
    <x v="19"/>
    <s v="COSMETICS"/>
    <x v="12"/>
    <x v="6"/>
    <x v="7"/>
    <n v="111128498"/>
    <n v="773602472475"/>
    <s v="MAC LITTLE MAC IN EXTREME DIMENSION LASH GYM DANDY S7LW-18"/>
    <s v="EA"/>
    <n v="2"/>
    <n v="96"/>
    <n v="0"/>
    <n v="0"/>
    <n v="-1"/>
    <n v="0"/>
  </r>
  <r>
    <x v="19"/>
    <s v="COSMETICS"/>
    <x v="12"/>
    <x v="6"/>
    <x v="7"/>
    <n v="111488329"/>
    <n v="773602557509"/>
    <s v="MAC OPALESCENT POWDER RISING STARSHGR-04"/>
    <s v="EA"/>
    <n v="1"/>
    <n v="96"/>
    <n v="0"/>
    <n v="0"/>
    <n v="12"/>
    <n v="0"/>
  </r>
  <r>
    <x v="19"/>
    <s v="COSMETICS"/>
    <x v="12"/>
    <x v="6"/>
    <x v="7"/>
    <n v="111488330"/>
    <n v="773602557516"/>
    <s v="MAC OPALESCENT POWDER SHOOTING STARSHGR-05"/>
    <s v="EA"/>
    <n v="1"/>
    <n v="96"/>
    <n v="0"/>
    <n v="0"/>
    <n v="46"/>
    <n v="0"/>
  </r>
  <r>
    <x v="19"/>
    <s v="COSMETICS"/>
    <x v="12"/>
    <x v="6"/>
    <x v="7"/>
    <n v="111531760"/>
    <n v="773602167180"/>
    <s v="MAC PRO PALETTE EYESHADOW X4 MCN2-01"/>
    <s v="EA"/>
    <n v="4"/>
    <n v="96"/>
    <n v="1"/>
    <n v="24"/>
    <n v="22"/>
    <n v="201"/>
  </r>
  <r>
    <x v="19"/>
    <s v="COSMETICS"/>
    <x v="12"/>
    <x v="6"/>
    <x v="7"/>
    <n v="111531767"/>
    <n v="773602960972"/>
    <s v="MAC PROPALETTE SMALL EYESHADOW BRUN (S) M259-0F"/>
    <s v="EA"/>
    <n v="2"/>
    <n v="96"/>
    <n v="0"/>
    <n v="0"/>
    <n v="37"/>
    <n v="41"/>
  </r>
  <r>
    <x v="19"/>
    <s v="COSMETICS"/>
    <x v="12"/>
    <x v="6"/>
    <x v="7"/>
    <n v="111531800"/>
    <n v="773602022076"/>
    <s v="MAC PROPALETTE SMALL EYESHADOW EMBARK M259-76"/>
    <s v="EA"/>
    <n v="2"/>
    <n v="96"/>
    <n v="0"/>
    <n v="0"/>
    <n v="13"/>
    <n v="0"/>
  </r>
  <r>
    <x v="19"/>
    <s v="COSMETICS"/>
    <x v="12"/>
    <x v="6"/>
    <x v="0"/>
    <n v="111531800"/>
    <n v="773602022076"/>
    <s v="MAC PROPALETTE SMALL EYESHADOW EMBARK M259-76"/>
    <s v="EA"/>
    <n v="2"/>
    <n v="96"/>
    <n v="0"/>
    <n v="0"/>
    <n v="-2"/>
    <n v="0"/>
  </r>
  <r>
    <x v="19"/>
    <s v="COSMETICS"/>
    <x v="12"/>
    <x v="6"/>
    <x v="0"/>
    <n v="102204653"/>
    <n v="773602037612"/>
    <s v="MAC SHEERTONE BLUSH PEACHES M39H 03"/>
    <s v="EA"/>
    <n v="1"/>
    <n v="94"/>
    <n v="0"/>
    <n v="0"/>
    <n v="-1"/>
    <n v="67"/>
  </r>
  <r>
    <x v="19"/>
    <s v="COSMETICS"/>
    <x v="12"/>
    <x v="6"/>
    <x v="4"/>
    <n v="102204654"/>
    <n v="773602037629"/>
    <s v="MAC SHEERTONE BLUSH GINGERL M39H 04"/>
    <s v="EA"/>
    <n v="1"/>
    <n v="94"/>
    <n v="0"/>
    <n v="0"/>
    <n v="14"/>
    <n v="259"/>
  </r>
  <r>
    <x v="19"/>
    <s v="COSMETICS"/>
    <x v="12"/>
    <x v="6"/>
    <x v="1"/>
    <n v="102204656"/>
    <n v="773602037650"/>
    <s v="MAC SHEERTONE BLUSH BLSHBABY M39H 07"/>
    <s v="EA"/>
    <n v="1"/>
    <n v="94"/>
    <n v="0"/>
    <n v="0"/>
    <n v="0"/>
    <n v="0"/>
  </r>
  <r>
    <x v="19"/>
    <s v="COSMETICS"/>
    <x v="12"/>
    <x v="6"/>
    <x v="1"/>
    <n v="102204662"/>
    <n v="773602058822"/>
    <s v="MAC SHEERTONE BLUSH PINCH ME M39H 15"/>
    <s v="EA"/>
    <n v="1"/>
    <n v="94"/>
    <n v="0"/>
    <n v="0"/>
    <n v="10"/>
    <n v="412"/>
  </r>
  <r>
    <x v="19"/>
    <s v="COSMETICS"/>
    <x v="12"/>
    <x v="6"/>
    <x v="3"/>
    <n v="102204671"/>
    <n v="773602087372"/>
    <s v="MAC SHEERTONE SHIMER BLUSH SUNBASQUE M4RM 10"/>
    <s v="EA"/>
    <n v="1"/>
    <n v="94"/>
    <n v="0"/>
    <n v="0"/>
    <n v="7"/>
    <n v="0"/>
  </r>
  <r>
    <x v="19"/>
    <s v="COSMETICS"/>
    <x v="12"/>
    <x v="6"/>
    <x v="3"/>
    <n v="102206314"/>
    <n v="773602106141"/>
    <s v="MAC SHEERTONE SHIMM. BLUSH PEACHTWIST M4RM-18"/>
    <s v="EA"/>
    <n v="1"/>
    <n v="94"/>
    <n v="0"/>
    <n v="0"/>
    <n v="2"/>
    <n v="69"/>
  </r>
  <r>
    <x v="19"/>
    <s v="COSMETICS"/>
    <x v="12"/>
    <x v="6"/>
    <x v="3"/>
    <n v="110102752"/>
    <n v="773602207107"/>
    <s v="MAC PRO LONGWEAR CONCEALER NC20 MGT9 02"/>
    <s v="EA"/>
    <n v="1"/>
    <n v="94"/>
    <n v="0"/>
    <n v="0"/>
    <n v="0"/>
    <n v="0"/>
  </r>
  <r>
    <x v="19"/>
    <s v="COSMETICS"/>
    <x v="12"/>
    <x v="6"/>
    <x v="7"/>
    <n v="110102755"/>
    <n v="773602207121"/>
    <s v="MAC PRO LONGWEAR CONCEALER NC35 MGT9 04"/>
    <s v="EA"/>
    <n v="1"/>
    <n v="94"/>
    <n v="0"/>
    <n v="0"/>
    <n v="50"/>
    <n v="0"/>
  </r>
  <r>
    <x v="19"/>
    <s v="COSMETICS"/>
    <x v="12"/>
    <x v="6"/>
    <x v="1"/>
    <n v="110102756"/>
    <n v="773602207145"/>
    <s v="MAC PRO LONGWEAR CONCEALER NC42 MGT9 05"/>
    <s v="EA"/>
    <n v="1"/>
    <n v="94"/>
    <n v="0"/>
    <n v="0"/>
    <n v="5"/>
    <n v="0"/>
  </r>
  <r>
    <x v="19"/>
    <s v="COSMETICS"/>
    <x v="12"/>
    <x v="6"/>
    <x v="3"/>
    <n v="110102756"/>
    <n v="773602207145"/>
    <s v="MAC PRO LONGWEAR CONCEALER NC42 MGT9 05"/>
    <s v="EA"/>
    <n v="1"/>
    <n v="94"/>
    <n v="0"/>
    <n v="0"/>
    <n v="3"/>
    <n v="0"/>
  </r>
  <r>
    <x v="19"/>
    <s v="COSMETICS"/>
    <x v="12"/>
    <x v="6"/>
    <x v="4"/>
    <n v="110102759"/>
    <n v="773602207176"/>
    <s v="MAC PRO LONGWEAR CONCEALER NW15 MGT9 08"/>
    <s v="EA"/>
    <n v="1"/>
    <n v="94"/>
    <n v="0"/>
    <n v="0"/>
    <n v="0"/>
    <n v="0"/>
  </r>
  <r>
    <x v="19"/>
    <s v="COSMETICS"/>
    <x v="12"/>
    <x v="6"/>
    <x v="1"/>
    <n v="110102760"/>
    <n v="773602207183"/>
    <s v="MAC PRO LONGWEAR CONCEALER NW20 MGT9 09"/>
    <s v="EA"/>
    <n v="1"/>
    <n v="94"/>
    <n v="0"/>
    <n v="0"/>
    <n v="2"/>
    <n v="0"/>
  </r>
  <r>
    <x v="19"/>
    <s v="COSMETICS"/>
    <x v="12"/>
    <x v="6"/>
    <x v="7"/>
    <n v="110102764"/>
    <n v="773602207237"/>
    <s v="MAC PRO LONGWEAR CONCEALER NW40 MGT9 13"/>
    <s v="EA"/>
    <n v="1"/>
    <n v="94"/>
    <n v="0"/>
    <n v="0"/>
    <n v="0"/>
    <n v="0"/>
  </r>
  <r>
    <x v="19"/>
    <s v="COSMETICS"/>
    <x v="13"/>
    <x v="6"/>
    <x v="1"/>
    <n v="110234456"/>
    <n v="716170086705"/>
    <s v="BOBBI BROWN CREAMY CORRECTOR DARK BISQUE E6XW-06"/>
    <s v="EA"/>
    <n v="1"/>
    <n v="94"/>
    <n v="1"/>
    <n v="94"/>
    <n v="2"/>
    <n v="3"/>
  </r>
  <r>
    <x v="19"/>
    <s v="COSMETICS"/>
    <x v="12"/>
    <x v="6"/>
    <x v="7"/>
    <n v="110889969"/>
    <n v="773602463701"/>
    <s v="MAC STUDIO WATERWEIGHT CONCEALER NC15 S75P-01"/>
    <s v="EA"/>
    <n v="1"/>
    <n v="94"/>
    <n v="1"/>
    <n v="94"/>
    <n v="2"/>
    <n v="0"/>
  </r>
  <r>
    <x v="19"/>
    <s v="COSMETICS"/>
    <x v="12"/>
    <x v="6"/>
    <x v="3"/>
    <n v="111105542"/>
    <n v="773602526772"/>
    <s v="MAC STUDIO FIX 24-HOUR SMOOTH WEAR CONCEALER NC20 SF4X-02"/>
    <s v="EA"/>
    <n v="1"/>
    <n v="94"/>
    <n v="0"/>
    <n v="0"/>
    <n v="2"/>
    <n v="0"/>
  </r>
  <r>
    <x v="19"/>
    <s v="COSMETICS"/>
    <x v="12"/>
    <x v="6"/>
    <x v="0"/>
    <n v="111105543"/>
    <n v="773602526789"/>
    <s v="MAC STUDIO FIX 24-HOUR SMOOTH WEAR CONCEALER NC25 SF4X-03"/>
    <s v="EA"/>
    <n v="1"/>
    <n v="94"/>
    <n v="0"/>
    <n v="0"/>
    <n v="-1"/>
    <n v="0"/>
  </r>
  <r>
    <x v="19"/>
    <s v="COSMETICS"/>
    <x v="12"/>
    <x v="6"/>
    <x v="3"/>
    <n v="111105543"/>
    <n v="773602526789"/>
    <s v="MAC STUDIO FIX 24-HOUR SMOOTH WEAR CONCEALER NC25 SF4X-03"/>
    <s v="EA"/>
    <n v="1"/>
    <n v="94"/>
    <n v="0"/>
    <n v="0"/>
    <n v="2"/>
    <n v="0"/>
  </r>
  <r>
    <x v="19"/>
    <s v="COSMETICS"/>
    <x v="12"/>
    <x v="6"/>
    <x v="1"/>
    <n v="111105544"/>
    <n v="773602526796"/>
    <s v="MAC STUDIO FIX 24-HOUR SMOOTH WEAR CONCEALER NC30 SF4X-04"/>
    <s v="EA"/>
    <n v="1"/>
    <n v="94"/>
    <n v="0"/>
    <n v="0"/>
    <n v="10"/>
    <n v="0"/>
  </r>
  <r>
    <x v="19"/>
    <s v="COSMETICS"/>
    <x v="12"/>
    <x v="6"/>
    <x v="4"/>
    <n v="111105544"/>
    <n v="773602526796"/>
    <s v="MAC STUDIO FIX 24-HOUR SMOOTH WEAR CONCEALER NC30 SF4X-04"/>
    <s v="EA"/>
    <n v="1"/>
    <n v="94"/>
    <n v="0"/>
    <n v="0"/>
    <n v="1"/>
    <n v="0"/>
  </r>
  <r>
    <x v="19"/>
    <s v="COSMETICS"/>
    <x v="12"/>
    <x v="6"/>
    <x v="1"/>
    <n v="111105545"/>
    <n v="773602526802"/>
    <s v="MAC STUDIO FIX 24-HOUR SMOOTH WEAR CONCEALER NC35 SF4X-05"/>
    <s v="EA"/>
    <n v="1"/>
    <n v="94"/>
    <n v="0"/>
    <n v="0"/>
    <n v="7"/>
    <n v="0"/>
  </r>
  <r>
    <x v="19"/>
    <s v="COSMETICS"/>
    <x v="12"/>
    <x v="6"/>
    <x v="3"/>
    <n v="111105545"/>
    <n v="773602526802"/>
    <s v="MAC STUDIO FIX 24-HOUR SMOOTH WEAR CONCEALER NC35 SF4X-05"/>
    <s v="EA"/>
    <n v="1"/>
    <n v="94"/>
    <n v="0"/>
    <n v="0"/>
    <n v="4"/>
    <n v="0"/>
  </r>
  <r>
    <x v="19"/>
    <s v="COSMETICS"/>
    <x v="12"/>
    <x v="6"/>
    <x v="1"/>
    <n v="111105546"/>
    <n v="773602526819"/>
    <s v="MAC STUDIO FIX 24-HOUR SMOOTH WEAR CONCEALER NC42 SF4X-06"/>
    <s v="EA"/>
    <n v="1"/>
    <n v="94"/>
    <n v="0"/>
    <n v="0"/>
    <n v="5"/>
    <n v="0"/>
  </r>
  <r>
    <x v="19"/>
    <s v="COSMETICS"/>
    <x v="12"/>
    <x v="6"/>
    <x v="4"/>
    <n v="111105546"/>
    <n v="773602526819"/>
    <s v="MAC STUDIO FIX 24-HOUR SMOOTH WEAR CONCEALER NC42 SF4X-06"/>
    <s v="EA"/>
    <n v="1"/>
    <n v="94"/>
    <n v="0"/>
    <n v="0"/>
    <n v="12"/>
    <n v="0"/>
  </r>
  <r>
    <x v="19"/>
    <s v="COSMETICS"/>
    <x v="12"/>
    <x v="6"/>
    <x v="7"/>
    <n v="111105547"/>
    <n v="773602526840"/>
    <s v="MAC STUDIO FIX 24-HOUR SMOOTH WEAR CONCEALER NW15 SF4X-09"/>
    <s v="EA"/>
    <n v="1"/>
    <n v="94"/>
    <n v="0"/>
    <n v="0"/>
    <n v="28"/>
    <n v="52"/>
  </r>
  <r>
    <x v="19"/>
    <s v="COSMETICS"/>
    <x v="12"/>
    <x v="6"/>
    <x v="4"/>
    <n v="111105547"/>
    <n v="773602526840"/>
    <s v="MAC STUDIO FIX 24-HOUR SMOOTH WEAR CONCEALER NW15 SF4X-09"/>
    <s v="EA"/>
    <n v="1"/>
    <n v="94"/>
    <n v="0"/>
    <n v="0"/>
    <n v="7"/>
    <n v="52"/>
  </r>
  <r>
    <x v="19"/>
    <s v="COSMETICS"/>
    <x v="12"/>
    <x v="6"/>
    <x v="1"/>
    <n v="111105549"/>
    <n v="773602526895"/>
    <s v="MAC STUDIO FIX 24-HOUR SMOOTH WEAR CONCEALER NW40 SF4X-14"/>
    <s v="EA"/>
    <n v="1"/>
    <n v="94"/>
    <n v="0"/>
    <n v="0"/>
    <n v="7"/>
    <n v="0"/>
  </r>
  <r>
    <x v="19"/>
    <s v="COSMETICS"/>
    <x v="12"/>
    <x v="6"/>
    <x v="0"/>
    <n v="111105553"/>
    <n v="773602531660"/>
    <s v="MAC STUDIO FIX 24-HOUR SMOOTH WEAR CONCEALER NC55 SF4X-23"/>
    <s v="EA"/>
    <n v="1"/>
    <n v="94"/>
    <n v="0"/>
    <n v="0"/>
    <n v="-1"/>
    <n v="0"/>
  </r>
  <r>
    <x v="19"/>
    <s v="COSMETICS"/>
    <x v="12"/>
    <x v="6"/>
    <x v="7"/>
    <n v="111105554"/>
    <n v="773602531691"/>
    <s v="MAC STUDIO FIX 24-HOUR SMOOTH WEAR CONCEALER NW24 SF4X-26"/>
    <s v="EA"/>
    <n v="1"/>
    <n v="94"/>
    <n v="0"/>
    <n v="0"/>
    <n v="-3"/>
    <n v="0"/>
  </r>
  <r>
    <x v="19"/>
    <s v="COSMETICS"/>
    <x v="12"/>
    <x v="6"/>
    <x v="7"/>
    <n v="111105558"/>
    <n v="773602526765"/>
    <s v="MAC STUDIO FIX 24-HOUR SMOOTH WEAR CONCEALER NC10 SF4X01"/>
    <s v="EA"/>
    <n v="1"/>
    <n v="94"/>
    <n v="0"/>
    <n v="0"/>
    <n v="4"/>
    <n v="0"/>
  </r>
  <r>
    <x v="19"/>
    <s v="COSMETICS"/>
    <x v="12"/>
    <x v="6"/>
    <x v="4"/>
    <n v="111105563"/>
    <n v="773602526888"/>
    <s v="MAC STUDIO FIX 24-HOUR SMOOTH WEAR CONCEALER NW35 SF4X-13"/>
    <s v="EA"/>
    <n v="1"/>
    <n v="94"/>
    <n v="0"/>
    <n v="0"/>
    <n v="16"/>
    <n v="0"/>
  </r>
  <r>
    <x v="19"/>
    <s v="COSMETICS"/>
    <x v="12"/>
    <x v="6"/>
    <x v="1"/>
    <n v="111105567"/>
    <n v="773602531639"/>
    <s v="MAC STUDIO FIX 24-HOUR SMOOTH WEAR CONCEALER NC43 SF4X-20"/>
    <s v="EA"/>
    <n v="1"/>
    <n v="94"/>
    <n v="0"/>
    <n v="0"/>
    <n v="9"/>
    <n v="0"/>
  </r>
  <r>
    <x v="19"/>
    <s v="COSMETICS"/>
    <x v="12"/>
    <x v="6"/>
    <x v="7"/>
    <n v="111105569"/>
    <n v="773602531677"/>
    <s v="MAC STUDIO FIX 24-HOUR SMOOTH WEAR CONCEALER NW10 SF4X-24"/>
    <s v="EA"/>
    <n v="1"/>
    <n v="94"/>
    <n v="0"/>
    <n v="0"/>
    <n v="25"/>
    <n v="0"/>
  </r>
  <r>
    <x v="19"/>
    <s v="COSMETICS"/>
    <x v="12"/>
    <x v="6"/>
    <x v="1"/>
    <n v="111105570"/>
    <n v="773602531684"/>
    <s v="MAC STUDIO FIX 24-HOUR SMOOTH WEAR CONCEALER NW22 SF4X-25"/>
    <s v="EA"/>
    <n v="1"/>
    <n v="94"/>
    <n v="0"/>
    <n v="0"/>
    <n v="5"/>
    <n v="0"/>
  </r>
  <r>
    <x v="19"/>
    <s v="COSMETICS"/>
    <x v="12"/>
    <x v="6"/>
    <x v="4"/>
    <n v="111105570"/>
    <n v="773602531684"/>
    <s v="MAC STUDIO FIX 24-HOUR SMOOTH WEAR CONCEALER NW22 SF4X-25"/>
    <s v="EA"/>
    <n v="1"/>
    <n v="94"/>
    <n v="0"/>
    <n v="0"/>
    <n v="4"/>
    <n v="0"/>
  </r>
  <r>
    <x v="19"/>
    <s v="COSMETICS"/>
    <x v="12"/>
    <x v="6"/>
    <x v="7"/>
    <n v="111105573"/>
    <n v="773602531752"/>
    <s v="MAC STUDIO FIX 24-HOUR SMOOTH WEAR CONCEALER NW53 SF4X-32"/>
    <s v="EA"/>
    <n v="1"/>
    <n v="94"/>
    <n v="0"/>
    <n v="0"/>
    <n v="4"/>
    <n v="0"/>
  </r>
  <r>
    <x v="19"/>
    <s v="COSMETICS"/>
    <x v="12"/>
    <x v="6"/>
    <x v="7"/>
    <n v="111105574"/>
    <n v="773602531769"/>
    <s v="MAC STUDIO FIX 24-HOUR SMOOTH WEAR CONCEALER NW55 SF4X-33"/>
    <s v="EA"/>
    <n v="1"/>
    <n v="94"/>
    <n v="0"/>
    <n v="0"/>
    <n v="7"/>
    <n v="0"/>
  </r>
  <r>
    <x v="19"/>
    <s v="COSMETICS"/>
    <x v="12"/>
    <x v="6"/>
    <x v="4"/>
    <n v="111385212"/>
    <n v="773602470402"/>
    <s v="MAC MINI MAC LIPSTICK CHILI 1.8GM/.06OZ S7H601"/>
    <s v="EA"/>
    <n v="2"/>
    <n v="92"/>
    <n v="0"/>
    <n v="0"/>
    <n v="25"/>
    <n v="947"/>
  </r>
  <r>
    <x v="19"/>
    <s v="COSMETICS"/>
    <x v="12"/>
    <x v="6"/>
    <x v="4"/>
    <n v="111385213"/>
    <n v="773602473021"/>
    <s v="MAC MINI MAC LIPSTICK DIVA 1.8GM/.06OZ S7H602"/>
    <s v="EA"/>
    <n v="2"/>
    <n v="92"/>
    <n v="0"/>
    <n v="0"/>
    <n v="9"/>
    <n v="0"/>
  </r>
  <r>
    <x v="19"/>
    <s v="COSMETICS"/>
    <x v="12"/>
    <x v="6"/>
    <x v="3"/>
    <n v="111385214"/>
    <n v="773602561308"/>
    <s v="MAC MINI MAC LIPSTICK MOCHA 1.8GM/.06OZ S7NY24"/>
    <s v="EA"/>
    <n v="2"/>
    <n v="92"/>
    <n v="0"/>
    <n v="0"/>
    <n v="9"/>
    <n v="0"/>
  </r>
  <r>
    <x v="19"/>
    <s v="COSMETICS"/>
    <x v="12"/>
    <x v="6"/>
    <x v="7"/>
    <n v="111385216"/>
    <n v="773602561322"/>
    <s v="MAC MINI MAC LIPSTICK ALL FI 1.8GM/.06OZ S7P018"/>
    <s v="EA"/>
    <n v="2"/>
    <n v="92"/>
    <n v="0"/>
    <n v="0"/>
    <n v="48"/>
    <n v="26"/>
  </r>
  <r>
    <x v="19"/>
    <s v="COSMETICS"/>
    <x v="3"/>
    <x v="5"/>
    <x v="0"/>
    <n v="102014590"/>
    <n v="20714146559"/>
    <s v="CLINIQUE TAKE THE DAY OFF 60MK-01"/>
    <s v="EA"/>
    <n v="1"/>
    <n v="91"/>
    <n v="0"/>
    <n v="0"/>
    <n v="10"/>
    <n v="10"/>
  </r>
  <r>
    <x v="19"/>
    <s v="COSMETICS"/>
    <x v="3"/>
    <x v="5"/>
    <x v="4"/>
    <n v="102209339"/>
    <n v="20714291822"/>
    <s v="CLINIQUE ANTI BLEMISH SOL CLRF FOAM 6KN9 01"/>
    <s v="EA"/>
    <n v="1"/>
    <n v="91"/>
    <n v="0"/>
    <n v="0"/>
    <n v="3"/>
    <n v="0"/>
  </r>
  <r>
    <x v="19"/>
    <s v="COSMETICS"/>
    <x v="12"/>
    <x v="6"/>
    <x v="7"/>
    <n v="110442979"/>
    <n v="773602376094"/>
    <s v="MAC RETRO MATTE LIQUID LIPSTICK FASHION LEGACY MY3N-01"/>
    <s v="EA"/>
    <n v="1"/>
    <n v="91"/>
    <n v="0"/>
    <n v="0"/>
    <n v="20"/>
    <n v="16"/>
  </r>
  <r>
    <x v="19"/>
    <s v="COSMETICS"/>
    <x v="12"/>
    <x v="6"/>
    <x v="1"/>
    <n v="110442979"/>
    <n v="773602376094"/>
    <s v="MAC RETRO MATTE LIQUID LIPSTICK FASHION LEGACY MY3N-01"/>
    <s v="EA"/>
    <n v="1"/>
    <n v="91"/>
    <n v="0"/>
    <n v="0"/>
    <n v="15"/>
    <n v="16"/>
  </r>
  <r>
    <x v="19"/>
    <s v="COSMETICS"/>
    <x v="12"/>
    <x v="6"/>
    <x v="1"/>
    <n v="110443010"/>
    <n v="773602376179"/>
    <s v="MAC RETRO MATTE LIQUID LIPSTICK QUITE THE STANDOUT MY3N-09"/>
    <s v="EA"/>
    <n v="1"/>
    <n v="91"/>
    <n v="0"/>
    <n v="0"/>
    <n v="8"/>
    <n v="0"/>
  </r>
  <r>
    <x v="19"/>
    <s v="COSMETICS"/>
    <x v="12"/>
    <x v="6"/>
    <x v="4"/>
    <n v="110443010"/>
    <n v="773602376179"/>
    <s v="MAC RETRO MATTE LIQUID LIPSTICK QUITE THE STANDOUT MY3N-09"/>
    <s v="EA"/>
    <n v="1"/>
    <n v="91"/>
    <n v="0"/>
    <n v="0"/>
    <n v="3"/>
    <n v="0"/>
  </r>
  <r>
    <x v="19"/>
    <s v="COSMETICS"/>
    <x v="1"/>
    <x v="6"/>
    <x v="1"/>
    <n v="110443171"/>
    <n v="887167172630"/>
    <s v="E LAUDER DW INFINITE WP EYELINER KOHL NOIR R71R-01"/>
    <s v="EA"/>
    <n v="1"/>
    <n v="91"/>
    <n v="1"/>
    <n v="91"/>
    <n v="-1"/>
    <n v="0"/>
  </r>
  <r>
    <x v="19"/>
    <s v="COSMETICS"/>
    <x v="12"/>
    <x v="6"/>
    <x v="1"/>
    <n v="110557759"/>
    <n v="773602445165"/>
    <s v="MAC RETRO MATTE CARNIVOROUS MY3N-32"/>
    <s v="EA"/>
    <n v="1"/>
    <n v="91"/>
    <n v="0"/>
    <n v="0"/>
    <n v="5"/>
    <n v="0"/>
  </r>
  <r>
    <x v="19"/>
    <s v="COSMETICS"/>
    <x v="12"/>
    <x v="6"/>
    <x v="3"/>
    <n v="110557759"/>
    <n v="773602445165"/>
    <s v="MAC RETRO MATTE CARNIVOROUS MY3N-32"/>
    <s v="EA"/>
    <n v="1"/>
    <n v="91"/>
    <n v="0"/>
    <n v="0"/>
    <n v="4"/>
    <n v="0"/>
  </r>
  <r>
    <x v="19"/>
    <s v="COSMETICS"/>
    <x v="12"/>
    <x v="6"/>
    <x v="4"/>
    <n v="110557759"/>
    <n v="773602445165"/>
    <s v="MAC RETRO MATTE CARNIVOROUS MY3N-32"/>
    <s v="EA"/>
    <n v="1"/>
    <n v="91"/>
    <n v="0"/>
    <n v="0"/>
    <n v="4"/>
    <n v="0"/>
  </r>
  <r>
    <x v="19"/>
    <s v="COSMETICS"/>
    <x v="12"/>
    <x v="6"/>
    <x v="3"/>
    <n v="110557766"/>
    <n v="773602445233"/>
    <s v="MAC RETRO MATTE BURNT SPICE MY3N-39"/>
    <s v="EA"/>
    <n v="1"/>
    <n v="91"/>
    <n v="0"/>
    <n v="0"/>
    <n v="0"/>
    <n v="0"/>
  </r>
  <r>
    <x v="19"/>
    <s v="COSMETICS"/>
    <x v="12"/>
    <x v="6"/>
    <x v="4"/>
    <n v="110557766"/>
    <n v="773602445233"/>
    <s v="MAC RETRO MATTE BURNT SPICE MY3N-39"/>
    <s v="EA"/>
    <n v="1"/>
    <n v="91"/>
    <n v="0"/>
    <n v="0"/>
    <n v="14"/>
    <n v="0"/>
  </r>
  <r>
    <x v="19"/>
    <s v="COSMETICS"/>
    <x v="12"/>
    <x v="6"/>
    <x v="4"/>
    <n v="110951321"/>
    <n v="773602494705"/>
    <s v="MAC RETROMATTE LIQ LIPCOLOR FOILED S9W2-04"/>
    <s v="EA"/>
    <n v="1"/>
    <n v="91"/>
    <n v="0"/>
    <n v="0"/>
    <n v="1"/>
    <n v="0"/>
  </r>
  <r>
    <x v="19"/>
    <s v="COSMETICS"/>
    <x v="12"/>
    <x v="6"/>
    <x v="4"/>
    <n v="110951326"/>
    <n v="773602494750"/>
    <s v="MAC RETROMATTE LIQ LIPCOLOR LOVE WEAPON S9W2-09"/>
    <s v="EA"/>
    <n v="1"/>
    <n v="91"/>
    <n v="0"/>
    <n v="0"/>
    <n v="7"/>
    <n v="0"/>
  </r>
  <r>
    <x v="19"/>
    <s v="COSMETICS"/>
    <x v="12"/>
    <x v="6"/>
    <x v="4"/>
    <n v="110951331"/>
    <n v="773602494804"/>
    <s v="MAC RETROMATTE LIQ LIPCOLOR GEMZ &amp; ROSES S9W2-14"/>
    <s v="EA"/>
    <n v="1"/>
    <n v="91"/>
    <n v="0"/>
    <n v="0"/>
    <n v="2"/>
    <n v="0"/>
  </r>
  <r>
    <x v="19"/>
    <s v="COSMETICS"/>
    <x v="12"/>
    <x v="6"/>
    <x v="1"/>
    <n v="111051347"/>
    <n v="773602483860"/>
    <s v="MAC PLENTY OF POUT PLUMPING LIPSTICK LG PLE S8R3-01"/>
    <s v="EA"/>
    <n v="1"/>
    <n v="91"/>
    <n v="0"/>
    <n v="0"/>
    <n v="7"/>
    <n v="0"/>
  </r>
  <r>
    <x v="19"/>
    <s v="COSMETICS"/>
    <x v="12"/>
    <x v="6"/>
    <x v="7"/>
    <n v="111128472"/>
    <n v="773602470563"/>
    <s v="MAC VERSICOLOUR VARNISH CREAM LIP STAIN PLEXIPINK S7HA-01"/>
    <s v="EA"/>
    <n v="1"/>
    <n v="91"/>
    <n v="0"/>
    <n v="0"/>
    <n v="5"/>
    <n v="0"/>
  </r>
  <r>
    <x v="19"/>
    <s v="COSMETICS"/>
    <x v="12"/>
    <x v="6"/>
    <x v="4"/>
    <n v="111128478"/>
    <n v="773602470624"/>
    <s v="MAC VERSICOLOUR VARNISH CREAM LIP STAIN BITTEN BABE S7HA-07"/>
    <s v="EA"/>
    <n v="1"/>
    <n v="91"/>
    <n v="0"/>
    <n v="0"/>
    <n v="0"/>
    <n v="0"/>
  </r>
  <r>
    <x v="19"/>
    <s v="COSMETICS"/>
    <x v="12"/>
    <x v="6"/>
    <x v="7"/>
    <n v="111128484"/>
    <n v="773602516070"/>
    <s v="MAC VERSICOLOUR VARNISH CREAM LIP STAIN SHOCK IT TO ME S7HA-13"/>
    <s v="EA"/>
    <n v="1"/>
    <n v="91"/>
    <n v="0"/>
    <n v="0"/>
    <n v="6"/>
    <n v="0"/>
  </r>
  <r>
    <x v="19"/>
    <s v="COSMETICS"/>
    <x v="12"/>
    <x v="6"/>
    <x v="4"/>
    <n v="111128484"/>
    <n v="773602516070"/>
    <s v="MAC VERSICOLOUR VARNISH CREAM LIP STAIN SHOCK IT TO ME S7HA-13"/>
    <s v="EA"/>
    <n v="1"/>
    <n v="91"/>
    <n v="0"/>
    <n v="0"/>
    <n v="2"/>
    <n v="0"/>
  </r>
  <r>
    <x v="19"/>
    <s v="COSMETICS"/>
    <x v="13"/>
    <x v="6"/>
    <x v="1"/>
    <n v="111166448"/>
    <n v="716170214894"/>
    <s v="B BROWN CRUSHED LIQUID LIP IN A JAM EL11-09"/>
    <s v="EA"/>
    <n v="1"/>
    <n v="91"/>
    <n v="0"/>
    <n v="0"/>
    <n v="16"/>
    <n v="34"/>
  </r>
  <r>
    <x v="19"/>
    <s v="COSMETICS"/>
    <x v="13"/>
    <x v="6"/>
    <x v="1"/>
    <n v="111166449"/>
    <n v="716170214900"/>
    <s v="B BROWN CRUSHED LIQUID LIP BITTER SWEET EL11-10"/>
    <s v="EA"/>
    <n v="1"/>
    <n v="91"/>
    <n v="0"/>
    <n v="0"/>
    <n v="17"/>
    <n v="39"/>
  </r>
  <r>
    <x v="19"/>
    <s v="COSMETICS"/>
    <x v="12"/>
    <x v="6"/>
    <x v="1"/>
    <n v="111250836"/>
    <n v="773602528615"/>
    <s v="MAC PREP + PRIME FIX+ CHERRY BLOSSOM SF7K-01"/>
    <s v="EA"/>
    <n v="1"/>
    <n v="91"/>
    <n v="0"/>
    <n v="0"/>
    <n v="0"/>
    <n v="0"/>
  </r>
  <r>
    <x v="19"/>
    <s v="COSMETICS"/>
    <x v="12"/>
    <x v="6"/>
    <x v="4"/>
    <n v="102208843"/>
    <n v="773602000708"/>
    <s v="MAC POWDER BLUSH DESERT ROSE M220-11"/>
    <s v="EA"/>
    <n v="1"/>
    <n v="89"/>
    <n v="0"/>
    <n v="0"/>
    <n v="2"/>
    <n v="0"/>
  </r>
  <r>
    <x v="19"/>
    <s v="COSMETICS"/>
    <x v="3"/>
    <x v="6"/>
    <x v="0"/>
    <n v="110249436"/>
    <n v="20714602031"/>
    <s v="CLINIQUE CHUBBY STICK INT MOIST LIP BALM CURVIEST CARAMEL 7THM-01"/>
    <s v="EA"/>
    <n v="1"/>
    <n v="89"/>
    <n v="0"/>
    <n v="0"/>
    <n v="4"/>
    <n v="0"/>
  </r>
  <r>
    <x v="19"/>
    <s v="COSMETICS"/>
    <x v="3"/>
    <x v="6"/>
    <x v="0"/>
    <n v="110249461"/>
    <n v="20714602093"/>
    <s v="CLINIQUE CHUBBY STICK INT MOIST LIP BALM BROADEST BERRY 7THM-07"/>
    <s v="EA"/>
    <n v="1"/>
    <n v="89"/>
    <n v="0"/>
    <n v="0"/>
    <n v="6"/>
    <n v="0"/>
  </r>
  <r>
    <x v="19"/>
    <s v="COSMETICS"/>
    <x v="1"/>
    <x v="6"/>
    <x v="0"/>
    <n v="111062217"/>
    <n v="887167400559"/>
    <s v="E LAUDER SKINNY BROW PENCIL 03 BRUNETTE P53P-03"/>
    <s v="EA"/>
    <n v="1"/>
    <n v="89"/>
    <n v="0"/>
    <n v="0"/>
    <n v="1"/>
    <n v="0"/>
  </r>
  <r>
    <x v="19"/>
    <s v="COSMETICS"/>
    <x v="3"/>
    <x v="5"/>
    <x v="0"/>
    <n v="110120949"/>
    <n v="20714462901"/>
    <s v="CLINIQUE CLARIFYING LOTION 3 200ML 76X5 01"/>
    <s v="EA"/>
    <n v="1"/>
    <n v="87"/>
    <n v="0"/>
    <n v="0"/>
    <n v="23"/>
    <n v="0"/>
  </r>
  <r>
    <x v="19"/>
    <s v="COSMETICS"/>
    <x v="12"/>
    <x v="6"/>
    <x v="4"/>
    <n v="111531849"/>
    <n v="773602563241"/>
    <s v="MAC LIPSTICK DARK SIDE SJ2E-10"/>
    <s v="EA"/>
    <n v="1"/>
    <n v="87"/>
    <n v="0"/>
    <n v="0"/>
    <n v="24"/>
    <n v="73"/>
  </r>
  <r>
    <x v="19"/>
    <s v="COSMETICS"/>
    <x v="12"/>
    <x v="6"/>
    <x v="4"/>
    <n v="111531850"/>
    <n v="773602561735"/>
    <s v="MAC LIPSTICK COCKNEY SHXT-G7"/>
    <s v="EA"/>
    <n v="1"/>
    <n v="87"/>
    <n v="0"/>
    <n v="0"/>
    <n v="32"/>
    <n v="311"/>
  </r>
  <r>
    <x v="19"/>
    <s v="COSMETICS"/>
    <x v="12"/>
    <x v="6"/>
    <x v="4"/>
    <n v="111531852"/>
    <n v="773602563203"/>
    <s v="MAC LIPSTICK MARRAKESH SJ2A-05"/>
    <s v="EA"/>
    <n v="1"/>
    <n v="87"/>
    <n v="0"/>
    <n v="0"/>
    <n v="24"/>
    <n v="0"/>
  </r>
  <r>
    <x v="19"/>
    <s v="COSMETICS"/>
    <x v="12"/>
    <x v="6"/>
    <x v="6"/>
    <n v="111531853"/>
    <n v="773602563227"/>
    <s v="MAC LIPSTICK RUBY WOO SJ2C-52"/>
    <s v="EA"/>
    <n v="1"/>
    <n v="87"/>
    <n v="0"/>
    <n v="0"/>
    <n v="11"/>
    <n v="167"/>
  </r>
  <r>
    <x v="19"/>
    <s v="COSMETICS"/>
    <x v="3"/>
    <x v="5"/>
    <x v="3"/>
    <n v="102205465"/>
    <n v="20714227685"/>
    <s v="CLINIQUE LIQUID FACIAL SOAP EXTRA STRENGTH 6F39-01"/>
    <s v="EA"/>
    <n v="1"/>
    <n v="85"/>
    <n v="0"/>
    <n v="0"/>
    <n v="0"/>
    <n v="45"/>
  </r>
  <r>
    <x v="19"/>
    <s v="COSMETICS"/>
    <x v="3"/>
    <x v="5"/>
    <x v="4"/>
    <n v="102205465"/>
    <n v="20714227685"/>
    <s v="CLINIQUE LIQUID FACIAL SOAP EXTRA STRENGTH 6F39-01"/>
    <s v="EA"/>
    <n v="1"/>
    <n v="85"/>
    <n v="0"/>
    <n v="0"/>
    <n v="22"/>
    <n v="45"/>
  </r>
  <r>
    <x v="19"/>
    <s v="COSMETICS"/>
    <x v="12"/>
    <x v="6"/>
    <x v="4"/>
    <n v="102208896"/>
    <n v="773602044573"/>
    <s v="MAC CONCEALER NC20 M45026"/>
    <s v="EA"/>
    <n v="1"/>
    <n v="85"/>
    <n v="0"/>
    <n v="0"/>
    <n v="4"/>
    <n v="0"/>
  </r>
  <r>
    <x v="19"/>
    <s v="COSMETICS"/>
    <x v="12"/>
    <x v="6"/>
    <x v="4"/>
    <n v="102208897"/>
    <n v="773602011728"/>
    <s v="MAC STUDIO FINISH CONCEALER NC30 M45019"/>
    <s v="EA"/>
    <n v="1"/>
    <n v="85"/>
    <n v="0"/>
    <n v="0"/>
    <n v="1"/>
    <n v="0"/>
  </r>
  <r>
    <x v="19"/>
    <s v="COSMETICS"/>
    <x v="12"/>
    <x v="6"/>
    <x v="4"/>
    <n v="102208898"/>
    <n v="773602011735"/>
    <s v="MAC CONCEALER NC35 M45020"/>
    <s v="EA"/>
    <n v="1"/>
    <n v="85"/>
    <n v="0"/>
    <n v="0"/>
    <n v="11"/>
    <n v="2"/>
  </r>
  <r>
    <x v="19"/>
    <s v="COSMETICS"/>
    <x v="12"/>
    <x v="6"/>
    <x v="1"/>
    <n v="102208900"/>
    <n v="773602059775"/>
    <s v="MAC STUDIO FINISH CONCEALER NC45 M45029"/>
    <s v="EA"/>
    <n v="1"/>
    <n v="85"/>
    <n v="0"/>
    <n v="0"/>
    <n v="3"/>
    <n v="0"/>
  </r>
  <r>
    <x v="19"/>
    <s v="COSMETICS"/>
    <x v="12"/>
    <x v="6"/>
    <x v="4"/>
    <n v="102208900"/>
    <n v="773602059775"/>
    <s v="MAC STUDIO FINISH CONCEALER NC45 M45029"/>
    <s v="EA"/>
    <n v="1"/>
    <n v="85"/>
    <n v="0"/>
    <n v="0"/>
    <n v="12"/>
    <n v="0"/>
  </r>
  <r>
    <x v="19"/>
    <s v="COSMETICS"/>
    <x v="12"/>
    <x v="6"/>
    <x v="4"/>
    <n v="102208903"/>
    <n v="773602011667"/>
    <s v="MAC CONCEALER NW20 M45013"/>
    <s v="EA"/>
    <n v="1"/>
    <n v="85"/>
    <n v="0"/>
    <n v="0"/>
    <n v="1"/>
    <n v="0"/>
  </r>
  <r>
    <x v="19"/>
    <s v="COSMETICS"/>
    <x v="12"/>
    <x v="6"/>
    <x v="7"/>
    <n v="102208905"/>
    <n v="773602011681"/>
    <s v="MAC STUDIO FINISH CONCEALER NW30 M45015"/>
    <s v="EA"/>
    <n v="1"/>
    <n v="85"/>
    <n v="0"/>
    <n v="0"/>
    <n v="1"/>
    <n v="0"/>
  </r>
  <r>
    <x v="19"/>
    <s v="COSMETICS"/>
    <x v="12"/>
    <x v="6"/>
    <x v="4"/>
    <n v="102208906"/>
    <n v="773602059799"/>
    <s v="MAC STUDIO FINISH CONCEALER NW35 M45031"/>
    <s v="EA"/>
    <n v="1"/>
    <n v="85"/>
    <n v="0"/>
    <n v="0"/>
    <n v="8"/>
    <n v="0"/>
  </r>
  <r>
    <x v="19"/>
    <s v="COSMETICS"/>
    <x v="12"/>
    <x v="6"/>
    <x v="1"/>
    <n v="102208994"/>
    <n v="773602011674"/>
    <s v="MAC STUDIO FINISH CONCEALER NW25 M45014"/>
    <s v="EA"/>
    <n v="1"/>
    <n v="85"/>
    <n v="0"/>
    <n v="0"/>
    <n v="8"/>
    <n v="0"/>
  </r>
  <r>
    <x v="19"/>
    <s v="COSMETICS"/>
    <x v="12"/>
    <x v="6"/>
    <x v="3"/>
    <n v="102208994"/>
    <n v="773602011674"/>
    <s v="MAC STUDIO FINISH CONCEALER NW25 M45014"/>
    <s v="EA"/>
    <n v="1"/>
    <n v="85"/>
    <n v="0"/>
    <n v="0"/>
    <n v="3"/>
    <n v="0"/>
  </r>
  <r>
    <x v="19"/>
    <s v="COSMETICS"/>
    <x v="12"/>
    <x v="6"/>
    <x v="1"/>
    <n v="110248865"/>
    <n v="773602279197"/>
    <s v="MAC VELUXE BROW LINER DEEP BRUNETTE MMT0-04"/>
    <s v="EA"/>
    <n v="1"/>
    <n v="85"/>
    <n v="0"/>
    <n v="0"/>
    <n v="2"/>
    <n v="0"/>
  </r>
  <r>
    <x v="19"/>
    <s v="COSMETICS"/>
    <x v="12"/>
    <x v="6"/>
    <x v="3"/>
    <n v="110248865"/>
    <n v="773602279197"/>
    <s v="MAC VELUXE BROW LINER DEEP BRUNETTE MMT0-04"/>
    <s v="EA"/>
    <n v="1"/>
    <n v="85"/>
    <n v="0"/>
    <n v="0"/>
    <n v="2"/>
    <n v="0"/>
  </r>
  <r>
    <x v="19"/>
    <s v="COSMETICS"/>
    <x v="12"/>
    <x v="6"/>
    <x v="3"/>
    <n v="110476868"/>
    <n v="773602397778"/>
    <s v="MAC PRO LONGWEAR FLUIDLINE BLACKTRACK S2P2-04"/>
    <s v="EA"/>
    <n v="1"/>
    <n v="85"/>
    <n v="0"/>
    <n v="0"/>
    <n v="18"/>
    <n v="42"/>
  </r>
  <r>
    <x v="19"/>
    <s v="COSMETICS"/>
    <x v="12"/>
    <x v="6"/>
    <x v="3"/>
    <n v="110560987"/>
    <n v="773602421756"/>
    <s v="MAC STUDIO FINISH SPF35 CONCEALER NC25 M450-47"/>
    <s v="EA"/>
    <n v="1"/>
    <n v="85"/>
    <n v="0"/>
    <n v="0"/>
    <n v="1"/>
    <n v="0"/>
  </r>
  <r>
    <x v="19"/>
    <s v="COSMETICS"/>
    <x v="12"/>
    <x v="6"/>
    <x v="4"/>
    <n v="110560988"/>
    <n v="773602421770"/>
    <s v="MAC STUDIO FINISH SPF35 CONCEALER NC40 M450-49"/>
    <s v="EA"/>
    <n v="1"/>
    <n v="85"/>
    <n v="0"/>
    <n v="0"/>
    <n v="3"/>
    <n v="0"/>
  </r>
  <r>
    <x v="19"/>
    <s v="COSMETICS"/>
    <x v="12"/>
    <x v="6"/>
    <x v="4"/>
    <n v="111051354"/>
    <n v="773602489480"/>
    <s v="MAC PLENTY OF POUT PLUMPING LIPSTICK CRAZY LUSH S9CL-15"/>
    <s v="EA"/>
    <n v="1"/>
    <n v="85"/>
    <n v="0"/>
    <n v="0"/>
    <n v="0"/>
    <n v="0"/>
  </r>
  <r>
    <x v="19"/>
    <s v="COSMETICS"/>
    <x v="12"/>
    <x v="6"/>
    <x v="3"/>
    <n v="111114981"/>
    <n v="773602522040"/>
    <s v="MAC POWDER KISS LIPSTICK SCATTERED PETALS S4K0-28"/>
    <s v="EA"/>
    <n v="1"/>
    <n v="85"/>
    <n v="1"/>
    <n v="85"/>
    <n v="3"/>
    <n v="0"/>
  </r>
  <r>
    <x v="19"/>
    <s v="COSMETICS"/>
    <x v="12"/>
    <x v="6"/>
    <x v="1"/>
    <n v="111114984"/>
    <n v="773602522071"/>
    <s v="MAC POWDER KISS LIPSTICK DEVOTED TO CHILI S4K0-31"/>
    <s v="EA"/>
    <n v="1"/>
    <n v="85"/>
    <n v="0"/>
    <n v="0"/>
    <n v="49"/>
    <n v="813"/>
  </r>
  <r>
    <x v="19"/>
    <s v="COSMETICS"/>
    <x v="12"/>
    <x v="6"/>
    <x v="3"/>
    <n v="111114984"/>
    <n v="773602522071"/>
    <s v="MAC POWDER KISS LIPSTICK DEVOTED TO CHILI S4K0-31"/>
    <s v="EA"/>
    <n v="1"/>
    <n v="85"/>
    <n v="0"/>
    <n v="0"/>
    <n v="11"/>
    <n v="813"/>
  </r>
  <r>
    <x v="19"/>
    <s v="COSMETICS"/>
    <x v="12"/>
    <x v="6"/>
    <x v="0"/>
    <n v="111366927"/>
    <n v="773602548880"/>
    <s v="MAC YOUR WISH IS MY COMMAND 10GM/.35OZ SGY7-01"/>
    <s v="EA"/>
    <n v="1"/>
    <n v="85"/>
    <n v="0"/>
    <n v="0"/>
    <n v="-1"/>
    <n v="157"/>
  </r>
  <r>
    <x v="19"/>
    <s v="COSMETICS"/>
    <x v="12"/>
    <x v="6"/>
    <x v="8"/>
    <n v="111366927"/>
    <n v="773602548880"/>
    <s v="MAC YOUR WISH IS MY COMMAND 10GM/.35OZ SGY7-01"/>
    <s v="EA"/>
    <n v="1"/>
    <n v="85"/>
    <n v="0"/>
    <n v="0"/>
    <n v="0"/>
    <n v="157"/>
  </r>
  <r>
    <x v="19"/>
    <s v="COSMETICS"/>
    <x v="12"/>
    <x v="6"/>
    <x v="4"/>
    <n v="111366927"/>
    <n v="773602548880"/>
    <s v="MAC YOUR WISH IS MY COMMAND 10GM/.35OZ SGY7-01"/>
    <s v="EA"/>
    <n v="1"/>
    <n v="85"/>
    <n v="0"/>
    <n v="0"/>
    <n v="13"/>
    <n v="157"/>
  </r>
  <r>
    <x v="19"/>
    <s v="COSMETICS"/>
    <x v="12"/>
    <x v="6"/>
    <x v="7"/>
    <n v="111366928"/>
    <n v="773602548897"/>
    <s v="MAC ALWAYS ONE JUMP AHEAD 10GM/.35OZ SGY8-01"/>
    <s v="EA"/>
    <n v="1"/>
    <n v="85"/>
    <n v="0"/>
    <n v="0"/>
    <n v="-2"/>
    <n v="0"/>
  </r>
  <r>
    <x v="19"/>
    <s v="COSMETICS"/>
    <x v="12"/>
    <x v="6"/>
    <x v="3"/>
    <n v="111488320"/>
    <n v="773602543878"/>
    <s v="MAC BRUSHSTROKE 24-HOUR LINER BRUSHBLACKSGFJ-01"/>
    <s v="EA"/>
    <n v="1"/>
    <n v="85"/>
    <n v="0"/>
    <n v="0"/>
    <n v="7"/>
    <n v="392"/>
  </r>
  <r>
    <x v="19"/>
    <s v="COSMETICS"/>
    <x v="12"/>
    <x v="6"/>
    <x v="7"/>
    <n v="111488367"/>
    <n v="773602543892"/>
    <s v="MAC LIQUIDLAST 24-HOUR WATERPROOF LINER WET ROADSGFK-01"/>
    <s v="EA"/>
    <n v="1"/>
    <n v="85"/>
    <n v="0"/>
    <n v="0"/>
    <n v="6"/>
    <n v="0"/>
  </r>
  <r>
    <x v="19"/>
    <s v="COSMETICS"/>
    <x v="12"/>
    <x v="6"/>
    <x v="0"/>
    <n v="111488369"/>
    <n v="773602544189"/>
    <s v="MAC LIQUIDLAST 24-HOUR WATERPROOF LINER NAKED BONDSGFK-04"/>
    <s v="EA"/>
    <n v="1"/>
    <n v="85"/>
    <n v="0"/>
    <n v="0"/>
    <n v="-1"/>
    <n v="0"/>
  </r>
  <r>
    <x v="19"/>
    <s v="COSMETICS"/>
    <x v="12"/>
    <x v="6"/>
    <x v="4"/>
    <n v="111488369"/>
    <n v="773602544189"/>
    <s v="MAC LIQUIDLAST 24-HOUR WATERPROOF LINER NAKED BONDSGFK-04"/>
    <s v="EA"/>
    <n v="1"/>
    <n v="85"/>
    <n v="0"/>
    <n v="0"/>
    <n v="11"/>
    <n v="0"/>
  </r>
  <r>
    <x v="19"/>
    <s v="COSMETICS"/>
    <x v="12"/>
    <x v="6"/>
    <x v="0"/>
    <n v="111488372"/>
    <n v="773602544219"/>
    <s v="MAC LIQUIDLAST 24-HOUR WATERPROOF LINER KEEP IT CURRANTSGFK-08"/>
    <s v="EA"/>
    <n v="1"/>
    <n v="85"/>
    <n v="0"/>
    <n v="0"/>
    <n v="-1"/>
    <n v="0"/>
  </r>
  <r>
    <x v="19"/>
    <s v="COSMETICS"/>
    <x v="12"/>
    <x v="6"/>
    <x v="0"/>
    <n v="111488373"/>
    <n v="773602544226"/>
    <s v="MAC LIQUIDLAST 24-HOUR WATERPROOF LINER MISTY MESGFK-11"/>
    <s v="EA"/>
    <n v="1"/>
    <n v="85"/>
    <n v="0"/>
    <n v="0"/>
    <n v="-1"/>
    <n v="0"/>
  </r>
  <r>
    <x v="19"/>
    <s v="COSMETICS"/>
    <x v="12"/>
    <x v="6"/>
    <x v="7"/>
    <n v="111548481"/>
    <n v="773602564026"/>
    <s v="MAC POWDER KISS LIPSTICK WERK, WERK, WERK 922 S4K0-37"/>
    <s v="EA"/>
    <n v="1"/>
    <n v="85"/>
    <n v="0"/>
    <n v="0"/>
    <n v="77"/>
    <n v="135"/>
  </r>
  <r>
    <x v="19"/>
    <s v="COSMETICS"/>
    <x v="12"/>
    <x v="6"/>
    <x v="3"/>
    <n v="111548556"/>
    <n v="773602564279"/>
    <s v="MAC POWDER KISS LIPSTICK STAY CURIOUS 923 S4K0-38"/>
    <s v="EA"/>
    <n v="1"/>
    <n v="85"/>
    <n v="0"/>
    <n v="0"/>
    <n v="22"/>
    <n v="45"/>
  </r>
  <r>
    <x v="19"/>
    <s v="COSMETICS"/>
    <x v="12"/>
    <x v="6"/>
    <x v="3"/>
    <n v="110137749"/>
    <n v="773602229093"/>
    <s v="MAC PLUSHGLASS FASHION FANATIC M73Y-21"/>
    <s v="EA"/>
    <n v="1"/>
    <n v="83"/>
    <n v="0"/>
    <n v="0"/>
    <n v="0"/>
    <n v="0"/>
  </r>
  <r>
    <x v="19"/>
    <s v="COSMETICS"/>
    <x v="12"/>
    <x v="6"/>
    <x v="7"/>
    <n v="110443024"/>
    <n v="773602376209"/>
    <s v="MAC RETRO MATTE LIQUID LIPSTICK DIVINE-DIVINE MY3N-12"/>
    <s v="EA"/>
    <n v="1"/>
    <n v="83"/>
    <n v="1"/>
    <n v="83"/>
    <n v="0"/>
    <n v="0"/>
  </r>
  <r>
    <x v="19"/>
    <s v="COSMETICS"/>
    <x v="12"/>
    <x v="6"/>
    <x v="7"/>
    <n v="110476071"/>
    <n v="773602317677"/>
    <s v="MAC VELVETEASE LIP PENCIL JUST ADD ROMANCE MRAH-10"/>
    <s v="EA"/>
    <n v="1"/>
    <n v="83"/>
    <n v="0"/>
    <n v="0"/>
    <n v="0"/>
    <n v="0"/>
  </r>
  <r>
    <x v="19"/>
    <s v="COSMETICS"/>
    <x v="12"/>
    <x v="6"/>
    <x v="7"/>
    <n v="110557752"/>
    <n v="773602423965"/>
    <s v="MAC INTO THE WELL EYE SHADOW MATTE GALENA S4ET-09"/>
    <s v="EA"/>
    <n v="1"/>
    <n v="83"/>
    <n v="0"/>
    <n v="0"/>
    <n v="0"/>
    <n v="0"/>
  </r>
  <r>
    <x v="19"/>
    <s v="COSMETICS"/>
    <x v="12"/>
    <x v="6"/>
    <x v="6"/>
    <n v="111354760"/>
    <n v="773602535590"/>
    <s v="MAC LIPSTICK DECLARING LOVE SFMJ-HH"/>
    <s v="EA"/>
    <n v="1"/>
    <n v="83"/>
    <n v="0"/>
    <n v="0"/>
    <n v="11"/>
    <n v="533"/>
  </r>
  <r>
    <x v="19"/>
    <s v="COSMETICS"/>
    <x v="12"/>
    <x v="6"/>
    <x v="9"/>
    <n v="111354760"/>
    <n v="773602535590"/>
    <s v="MAC LIPSTICK DECLARING LOVE SFMJ-HH"/>
    <s v="EA"/>
    <n v="1"/>
    <n v="83"/>
    <n v="0"/>
    <n v="0"/>
    <n v="23"/>
    <n v="533"/>
  </r>
  <r>
    <x v="19"/>
    <s v="COSMETICS"/>
    <x v="12"/>
    <x v="6"/>
    <x v="4"/>
    <n v="111354760"/>
    <n v="773602535590"/>
    <s v="MAC LIPSTICK DECLARING LOVE SFMJ-HH"/>
    <s v="EA"/>
    <n v="1"/>
    <n v="83"/>
    <n v="0"/>
    <n v="0"/>
    <n v="38"/>
    <n v="533"/>
  </r>
  <r>
    <x v="19"/>
    <s v="COSMETICS"/>
    <x v="12"/>
    <x v="6"/>
    <x v="8"/>
    <n v="111354762"/>
    <n v="773602535613"/>
    <s v="MAC LIPSTICK UN BAISER SFMJ-HK"/>
    <s v="EA"/>
    <n v="1"/>
    <n v="83"/>
    <n v="0"/>
    <n v="0"/>
    <n v="0"/>
    <n v="936"/>
  </r>
  <r>
    <x v="19"/>
    <s v="COSMETICS"/>
    <x v="12"/>
    <x v="6"/>
    <x v="4"/>
    <n v="111354762"/>
    <n v="773602535613"/>
    <s v="MAC LIPSTICK UN BAISER SFMJ-HK"/>
    <s v="EA"/>
    <n v="1"/>
    <n v="83"/>
    <n v="0"/>
    <n v="0"/>
    <n v="16"/>
    <n v="936"/>
  </r>
  <r>
    <x v="19"/>
    <s v="COSMETICS"/>
    <x v="12"/>
    <x v="6"/>
    <x v="6"/>
    <n v="111354763"/>
    <n v="773602535620"/>
    <s v="MAC LIPSTICK UNE CARESSE SFMJ-HL"/>
    <s v="EA"/>
    <n v="1"/>
    <n v="83"/>
    <n v="0"/>
    <n v="0"/>
    <n v="11"/>
    <n v="1077"/>
  </r>
  <r>
    <x v="19"/>
    <s v="COSMETICS"/>
    <x v="12"/>
    <x v="6"/>
    <x v="4"/>
    <n v="111354763"/>
    <n v="773602535620"/>
    <s v="MAC LIPSTICK UNE CARESSE SFMJ-HL"/>
    <s v="EA"/>
    <n v="1"/>
    <n v="83"/>
    <n v="0"/>
    <n v="0"/>
    <n v="11"/>
    <n v="1077"/>
  </r>
  <r>
    <x v="19"/>
    <s v="COSMETICS"/>
    <x v="12"/>
    <x v="6"/>
    <x v="7"/>
    <n v="111531846"/>
    <n v="773602561827"/>
    <s v="MAC LIPGLASS MAGICALLY DELIGHTFUL SHXY-1C"/>
    <s v="EA"/>
    <n v="1"/>
    <n v="81"/>
    <n v="0"/>
    <n v="0"/>
    <n v="5"/>
    <n v="0"/>
  </r>
  <r>
    <x v="19"/>
    <s v="COSMETICS"/>
    <x v="12"/>
    <x v="6"/>
    <x v="4"/>
    <n v="111531847"/>
    <n v="773602561810"/>
    <s v="MAC LIPGLASS HEROINE SHXY-31"/>
    <s v="EA"/>
    <n v="1"/>
    <n v="81"/>
    <n v="0"/>
    <n v="0"/>
    <n v="10"/>
    <n v="3"/>
  </r>
  <r>
    <x v="19"/>
    <s v="COSMETICS"/>
    <x v="12"/>
    <x v="6"/>
    <x v="7"/>
    <n v="111531848"/>
    <n v="773602561865"/>
    <s v="MAC LIPGLASS RUBY WOO SHXY-32"/>
    <s v="EA"/>
    <n v="1"/>
    <n v="81"/>
    <n v="0"/>
    <n v="0"/>
    <n v="7"/>
    <n v="0"/>
  </r>
  <r>
    <x v="19"/>
    <s v="COSMETICS"/>
    <x v="12"/>
    <x v="6"/>
    <x v="4"/>
    <n v="111531848"/>
    <n v="773602561865"/>
    <s v="MAC LIPGLASS RUBY WOO SHXY-32"/>
    <s v="EA"/>
    <n v="1"/>
    <n v="81"/>
    <n v="0"/>
    <n v="0"/>
    <n v="0"/>
    <n v="0"/>
  </r>
  <r>
    <x v="19"/>
    <s v="COSMETICS"/>
    <x v="12"/>
    <x v="6"/>
    <x v="7"/>
    <n v="102204908"/>
    <n v="773602003099"/>
    <s v="MAC LIPSTICK &quot;O&quot; M300-2P"/>
    <s v="EA"/>
    <n v="1"/>
    <n v="80"/>
    <n v="0"/>
    <n v="0"/>
    <n v="4"/>
    <n v="0"/>
  </r>
  <r>
    <x v="19"/>
    <s v="COSMETICS"/>
    <x v="12"/>
    <x v="6"/>
    <x v="4"/>
    <n v="102204911"/>
    <n v="773602008872"/>
    <s v="MAC LIPSTICK ANGEL M300-4Q"/>
    <s v="EA"/>
    <n v="1"/>
    <n v="80"/>
    <n v="0"/>
    <n v="0"/>
    <n v="6"/>
    <n v="0"/>
  </r>
  <r>
    <x v="19"/>
    <s v="COSMETICS"/>
    <x v="12"/>
    <x v="6"/>
    <x v="4"/>
    <n v="102204913"/>
    <n v="773602047260"/>
    <s v="MAC LIPSTICK PLUM DANDY M300-CN"/>
    <s v="EA"/>
    <n v="1"/>
    <n v="80"/>
    <n v="0"/>
    <n v="0"/>
    <n v="8"/>
    <n v="0"/>
  </r>
  <r>
    <x v="19"/>
    <s v="COSMETICS"/>
    <x v="12"/>
    <x v="6"/>
    <x v="7"/>
    <n v="102204914"/>
    <n v="773602051052"/>
    <s v="MAC LIPSTICK FRESH MOROCCAN M300-CR"/>
    <s v="EA"/>
    <n v="1"/>
    <n v="80"/>
    <n v="0"/>
    <n v="0"/>
    <n v="36"/>
    <n v="0"/>
  </r>
  <r>
    <x v="19"/>
    <s v="COSMETICS"/>
    <x v="12"/>
    <x v="6"/>
    <x v="4"/>
    <n v="102204935"/>
    <n v="773602033539"/>
    <s v="MAC LUSTRE LIPSTICK LOVELORN M31A-02"/>
    <s v="EA"/>
    <n v="1"/>
    <n v="80"/>
    <n v="0"/>
    <n v="0"/>
    <n v="7"/>
    <n v="0"/>
  </r>
  <r>
    <x v="19"/>
    <s v="COSMETICS"/>
    <x v="12"/>
    <x v="6"/>
    <x v="7"/>
    <n v="102204937"/>
    <n v="773602033553"/>
    <s v="MAC LUSTRE LIPSTICK LUSTERING M31A-04"/>
    <s v="EA"/>
    <n v="1"/>
    <n v="80"/>
    <n v="0"/>
    <n v="0"/>
    <n v="3"/>
    <n v="0"/>
  </r>
  <r>
    <x v="19"/>
    <s v="COSMETICS"/>
    <x v="12"/>
    <x v="6"/>
    <x v="4"/>
    <n v="102204942"/>
    <n v="773602033799"/>
    <s v="MAC LUSTRE LIPSTICK HUG ME M31A-11"/>
    <s v="EA"/>
    <n v="1"/>
    <n v="80"/>
    <n v="0"/>
    <n v="0"/>
    <n v="17"/>
    <n v="0"/>
  </r>
  <r>
    <x v="19"/>
    <s v="COSMETICS"/>
    <x v="12"/>
    <x v="6"/>
    <x v="7"/>
    <n v="102204943"/>
    <n v="773602033805"/>
    <s v="MAC LUSTRE LIPSTICK LADY BUG M31A-12"/>
    <s v="EA"/>
    <n v="1"/>
    <n v="80"/>
    <n v="0"/>
    <n v="0"/>
    <n v="50"/>
    <n v="11"/>
  </r>
  <r>
    <x v="19"/>
    <s v="COSMETICS"/>
    <x v="12"/>
    <x v="6"/>
    <x v="1"/>
    <n v="102204945"/>
    <n v="773602033829"/>
    <s v="MAC LUSTRE LIPSTICK SEE SHEER M31A-14"/>
    <s v="EA"/>
    <n v="1"/>
    <n v="80"/>
    <n v="1"/>
    <n v="80"/>
    <n v="18"/>
    <n v="247"/>
  </r>
  <r>
    <x v="19"/>
    <s v="COSMETICS"/>
    <x v="12"/>
    <x v="6"/>
    <x v="3"/>
    <n v="102204945"/>
    <n v="773602033829"/>
    <s v="MAC LUSTRE LIPSTICK SEE SHEER M31A-14"/>
    <s v="EA"/>
    <n v="1"/>
    <n v="80"/>
    <n v="0"/>
    <n v="0"/>
    <n v="17"/>
    <n v="247"/>
  </r>
  <r>
    <x v="19"/>
    <s v="COSMETICS"/>
    <x v="12"/>
    <x v="6"/>
    <x v="7"/>
    <n v="102204948"/>
    <n v="773602033881"/>
    <s v="MAC LUSTRE LIPSTICK TOUCH M31A-20"/>
    <s v="EA"/>
    <n v="1"/>
    <n v="80"/>
    <n v="0"/>
    <n v="0"/>
    <n v="31"/>
    <n v="14"/>
  </r>
  <r>
    <x v="19"/>
    <s v="COSMETICS"/>
    <x v="12"/>
    <x v="6"/>
    <x v="7"/>
    <n v="102204949"/>
    <n v="773602033898"/>
    <s v="MAC LUSTRE LIPSTICK CAPRICIOUS M31A-21"/>
    <s v="EA"/>
    <n v="1"/>
    <n v="80"/>
    <n v="0"/>
    <n v="0"/>
    <n v="28"/>
    <n v="0"/>
  </r>
  <r>
    <x v="19"/>
    <s v="COSMETICS"/>
    <x v="12"/>
    <x v="6"/>
    <x v="7"/>
    <n v="102204953"/>
    <n v="773602054251"/>
    <s v="MAC LUSTRE LIPSTICK JUBILEE M31A-27"/>
    <s v="EA"/>
    <n v="1"/>
    <n v="80"/>
    <n v="0"/>
    <n v="0"/>
    <n v="7"/>
    <n v="0"/>
  </r>
  <r>
    <x v="19"/>
    <s v="COSMETICS"/>
    <x v="12"/>
    <x v="6"/>
    <x v="1"/>
    <n v="102204956"/>
    <n v="773602063444"/>
    <s v="MAC LUSTRE LIPSTICK POLITELY PINK M31A-43"/>
    <s v="EA"/>
    <n v="1"/>
    <n v="80"/>
    <n v="0"/>
    <n v="0"/>
    <n v="0"/>
    <n v="0"/>
  </r>
  <r>
    <x v="19"/>
    <s v="COSMETICS"/>
    <x v="12"/>
    <x v="6"/>
    <x v="4"/>
    <n v="102204957"/>
    <n v="773602063468"/>
    <s v="MAC LUSTRE LIPSTICK MIDIMAUVE M31A-45"/>
    <s v="EA"/>
    <n v="1"/>
    <n v="80"/>
    <n v="0"/>
    <n v="0"/>
    <n v="5"/>
    <n v="0"/>
  </r>
  <r>
    <x v="19"/>
    <s v="COSMETICS"/>
    <x v="12"/>
    <x v="6"/>
    <x v="1"/>
    <n v="102204961"/>
    <n v="773602033522"/>
    <s v="MAC LUSTRE LIPSTICK PLUMFUL M31A-01"/>
    <s v="EA"/>
    <n v="1"/>
    <n v="80"/>
    <n v="0"/>
    <n v="0"/>
    <n v="1"/>
    <n v="6"/>
  </r>
  <r>
    <x v="19"/>
    <s v="COSMETICS"/>
    <x v="12"/>
    <x v="6"/>
    <x v="1"/>
    <n v="102204978"/>
    <n v="773602048298"/>
    <s v="MAC LIPSTICK BRAVE M3EW-04"/>
    <s v="EA"/>
    <n v="1"/>
    <n v="80"/>
    <n v="0"/>
    <n v="0"/>
    <n v="0"/>
    <n v="0"/>
  </r>
  <r>
    <x v="19"/>
    <s v="COSMETICS"/>
    <x v="12"/>
    <x v="6"/>
    <x v="4"/>
    <n v="102204985"/>
    <n v="773602048564"/>
    <s v="MAC LIPSTICK SPIRIT M3EW-31"/>
    <s v="EA"/>
    <n v="1"/>
    <n v="80"/>
    <n v="0"/>
    <n v="0"/>
    <n v="20"/>
    <n v="11"/>
  </r>
  <r>
    <x v="19"/>
    <s v="COSMETICS"/>
    <x v="12"/>
    <x v="6"/>
    <x v="0"/>
    <n v="102204986"/>
    <n v="773602048588"/>
    <s v="MAC LIPSTICK TWIG M3EW-33"/>
    <s v="EA"/>
    <n v="1"/>
    <n v="80"/>
    <n v="0"/>
    <n v="0"/>
    <n v="-1"/>
    <n v="259"/>
  </r>
  <r>
    <x v="19"/>
    <s v="COSMETICS"/>
    <x v="12"/>
    <x v="6"/>
    <x v="7"/>
    <n v="102204994"/>
    <n v="773602051823"/>
    <s v="MAC AMPLIFIED CREAM LIPSTICK DUBONNET M3LN-11"/>
    <s v="EA"/>
    <n v="1"/>
    <n v="80"/>
    <n v="0"/>
    <n v="0"/>
    <n v="78"/>
    <n v="93"/>
  </r>
  <r>
    <x v="19"/>
    <s v="COSMETICS"/>
    <x v="12"/>
    <x v="6"/>
    <x v="1"/>
    <n v="102204994"/>
    <n v="773602051823"/>
    <s v="MAC AMPLIFIED CREAM LIPSTICK DUBONNET M3LN-11"/>
    <s v="EA"/>
    <n v="1"/>
    <n v="80"/>
    <n v="0"/>
    <n v="0"/>
    <n v="21"/>
    <n v="93"/>
  </r>
  <r>
    <x v="19"/>
    <s v="COSMETICS"/>
    <x v="12"/>
    <x v="6"/>
    <x v="7"/>
    <n v="102205001"/>
    <n v="773602059102"/>
    <s v="MAC AMPLIFIED CREAM LIPSTICK MORANGE M3LN-20"/>
    <s v="EA"/>
    <n v="1"/>
    <n v="80"/>
    <n v="0"/>
    <n v="0"/>
    <n v="12"/>
    <n v="0"/>
  </r>
  <r>
    <x v="19"/>
    <s v="COSMETICS"/>
    <x v="12"/>
    <x v="6"/>
    <x v="7"/>
    <n v="102205003"/>
    <n v="773602061273"/>
    <s v="MAC AMPLIFIED CREAM LIPSTICK GIRL ABOUT TOWN M3LN-22"/>
    <s v="EA"/>
    <n v="1"/>
    <n v="80"/>
    <n v="0"/>
    <n v="0"/>
    <n v="20"/>
    <n v="0"/>
  </r>
  <r>
    <x v="19"/>
    <s v="COSMETICS"/>
    <x v="12"/>
    <x v="6"/>
    <x v="1"/>
    <n v="102205004"/>
    <n v="773602063512"/>
    <s v="MAC AMPLIFIED CREME LIPSTICK FAST PLAY M3LN-25"/>
    <s v="EA"/>
    <n v="1"/>
    <n v="80"/>
    <n v="0"/>
    <n v="0"/>
    <n v="1"/>
    <n v="0"/>
  </r>
  <r>
    <x v="19"/>
    <s v="COSMETICS"/>
    <x v="12"/>
    <x v="6"/>
    <x v="7"/>
    <n v="102205006"/>
    <n v="773602063543"/>
    <s v="MAC AMPLIFIED CREME LIPSTICK BLANKETY M3LN-28"/>
    <s v="EA"/>
    <n v="1"/>
    <n v="80"/>
    <n v="0"/>
    <n v="0"/>
    <n v="2"/>
    <n v="0"/>
  </r>
  <r>
    <x v="19"/>
    <s v="COSMETICS"/>
    <x v="12"/>
    <x v="6"/>
    <x v="4"/>
    <n v="102205007"/>
    <n v="773602063550"/>
    <s v="MAC AMPLIFIED CREME LIPSTICK BRICK-O-LA M3LN-29"/>
    <s v="EA"/>
    <n v="1"/>
    <n v="80"/>
    <n v="0"/>
    <n v="0"/>
    <n v="17"/>
    <n v="142"/>
  </r>
  <r>
    <x v="19"/>
    <s v="COSMETICS"/>
    <x v="12"/>
    <x v="6"/>
    <x v="7"/>
    <n v="102205008"/>
    <n v="773602063574"/>
    <s v="MAC AMPLIFIED CREME LIPSTICK VEGAS VOLT M3LN-31"/>
    <s v="EA"/>
    <n v="1"/>
    <n v="80"/>
    <n v="0"/>
    <n v="0"/>
    <n v="8"/>
    <n v="0"/>
  </r>
  <r>
    <x v="19"/>
    <s v="COSMETICS"/>
    <x v="12"/>
    <x v="6"/>
    <x v="7"/>
    <n v="102205009"/>
    <n v="773602063581"/>
    <s v="MAC AMPLIFIED CREME LIPSTICK CHATTERBOX M3LN-32"/>
    <s v="EA"/>
    <n v="1"/>
    <n v="80"/>
    <n v="0"/>
    <n v="0"/>
    <n v="0"/>
    <n v="0"/>
  </r>
  <r>
    <x v="19"/>
    <s v="COSMETICS"/>
    <x v="12"/>
    <x v="6"/>
    <x v="1"/>
    <n v="102205064"/>
    <n v="773602048762"/>
    <s v="MAC MATTE LIPSTICK VIVA GLAM M5L9-11"/>
    <s v="EA"/>
    <n v="1"/>
    <n v="80"/>
    <n v="0"/>
    <n v="0"/>
    <n v="4"/>
    <n v="0"/>
  </r>
  <r>
    <x v="19"/>
    <s v="COSMETICS"/>
    <x v="12"/>
    <x v="6"/>
    <x v="3"/>
    <n v="102205066"/>
    <n v="773602048625"/>
    <s v="MAC LIPSTICK VIVA GLAM II M5LA-37"/>
    <s v="EA"/>
    <n v="1"/>
    <n v="80"/>
    <n v="0"/>
    <n v="0"/>
    <n v="6"/>
    <n v="0"/>
  </r>
  <r>
    <x v="19"/>
    <s v="COSMETICS"/>
    <x v="12"/>
    <x v="5"/>
    <x v="1"/>
    <n v="102207787"/>
    <n v="773602102815"/>
    <s v="MAC GENTLY OFF EYE/LIP MKE UP RMVR BOT 100ML M6GT 01"/>
    <s v="EA"/>
    <n v="1"/>
    <n v="80"/>
    <n v="0"/>
    <n v="0"/>
    <n v="1"/>
    <n v="0"/>
  </r>
  <r>
    <x v="19"/>
    <s v="COSMETICS"/>
    <x v="12"/>
    <x v="5"/>
    <x v="4"/>
    <n v="102207787"/>
    <n v="773602102815"/>
    <s v="MAC GENTLY OFF EYE/LIP MKE UP RMVR BOT 100ML M6GT 01"/>
    <s v="EA"/>
    <n v="1"/>
    <n v="80"/>
    <n v="0"/>
    <n v="0"/>
    <n v="0"/>
    <n v="0"/>
  </r>
  <r>
    <x v="19"/>
    <s v="COSMETICS"/>
    <x v="12"/>
    <x v="6"/>
    <x v="3"/>
    <n v="102208688"/>
    <n v="773602047277"/>
    <s v="MAC LIPSTIK AMOROUS M3EW-01"/>
    <s v="EA"/>
    <n v="1"/>
    <n v="80"/>
    <n v="0"/>
    <n v="0"/>
    <n v="1"/>
    <n v="29"/>
  </r>
  <r>
    <x v="19"/>
    <s v="COSMETICS"/>
    <x v="12"/>
    <x v="6"/>
    <x v="7"/>
    <n v="102208697"/>
    <n v="773602029020"/>
    <s v="MAC L/STK FABBY M300AL"/>
    <s v="EA"/>
    <n v="1"/>
    <n v="80"/>
    <n v="0"/>
    <n v="0"/>
    <n v="15"/>
    <n v="0"/>
  </r>
  <r>
    <x v="19"/>
    <s v="COSMETICS"/>
    <x v="12"/>
    <x v="6"/>
    <x v="4"/>
    <n v="102208708"/>
    <n v="773602077533"/>
    <s v="MAC MATTE LIPSTICK KINDA SEXY M2LP-36"/>
    <s v="EA"/>
    <n v="1"/>
    <n v="80"/>
    <n v="0"/>
    <n v="0"/>
    <n v="15"/>
    <n v="18"/>
  </r>
  <r>
    <x v="19"/>
    <s v="COSMETICS"/>
    <x v="12"/>
    <x v="6"/>
    <x v="1"/>
    <n v="102208710"/>
    <n v="773602049158"/>
    <s v="MAC LIPSTICK M.A.C RED M3EW-44"/>
    <s v="EA"/>
    <n v="1"/>
    <n v="80"/>
    <n v="0"/>
    <n v="0"/>
    <n v="15"/>
    <n v="45"/>
  </r>
  <r>
    <x v="19"/>
    <s v="COSMETICS"/>
    <x v="12"/>
    <x v="6"/>
    <x v="4"/>
    <n v="102208710"/>
    <n v="773602049158"/>
    <s v="MAC LIPSTICK M.A.C RED M3EW-44"/>
    <s v="EA"/>
    <n v="1"/>
    <n v="80"/>
    <n v="0"/>
    <n v="0"/>
    <n v="10"/>
    <n v="45"/>
  </r>
  <r>
    <x v="19"/>
    <s v="COSMETICS"/>
    <x v="12"/>
    <x v="6"/>
    <x v="1"/>
    <n v="102208714"/>
    <n v="773602049196"/>
    <s v="MAC LIPSTICK PINK NOUVEAU M3EW-48"/>
    <s v="EA"/>
    <n v="1"/>
    <n v="80"/>
    <n v="0"/>
    <n v="0"/>
    <n v="5"/>
    <n v="0"/>
  </r>
  <r>
    <x v="19"/>
    <s v="COSMETICS"/>
    <x v="12"/>
    <x v="6"/>
    <x v="1"/>
    <n v="102208720"/>
    <n v="773602048557"/>
    <s v="MAC LIPSTICK RETRO M3EW-30"/>
    <s v="EA"/>
    <n v="1"/>
    <n v="80"/>
    <n v="0"/>
    <n v="0"/>
    <n v="12"/>
    <n v="121"/>
  </r>
  <r>
    <x v="19"/>
    <s v="COSMETICS"/>
    <x v="12"/>
    <x v="6"/>
    <x v="1"/>
    <n v="102208722"/>
    <n v="773602048717"/>
    <s v="MAC MATTE LIPSTICK RUSSIAN RED M2LP-06"/>
    <s v="EA"/>
    <n v="1"/>
    <n v="80"/>
    <n v="0"/>
    <n v="0"/>
    <n v="24"/>
    <n v="301"/>
  </r>
  <r>
    <x v="19"/>
    <s v="COSMETICS"/>
    <x v="12"/>
    <x v="6"/>
    <x v="3"/>
    <n v="102208724"/>
    <n v="773602049240"/>
    <s v="MAC LIPSTICK SNOB M3EW-53"/>
    <s v="EA"/>
    <n v="1"/>
    <n v="80"/>
    <n v="0"/>
    <n v="0"/>
    <n v="1"/>
    <n v="0"/>
  </r>
  <r>
    <x v="19"/>
    <s v="COSMETICS"/>
    <x v="12"/>
    <x v="6"/>
    <x v="4"/>
    <n v="102208724"/>
    <n v="773602049240"/>
    <s v="MAC LIPSTICK SNOB M3EW-53"/>
    <s v="EA"/>
    <n v="1"/>
    <n v="80"/>
    <n v="0"/>
    <n v="0"/>
    <n v="1"/>
    <n v="0"/>
  </r>
  <r>
    <x v="19"/>
    <s v="COSMETICS"/>
    <x v="12"/>
    <x v="6"/>
    <x v="0"/>
    <n v="102208727"/>
    <n v="773602048748"/>
    <s v="MAC MATTE LIPSTICK TAUPE M2LP-09"/>
    <s v="EA"/>
    <n v="1"/>
    <n v="80"/>
    <n v="0"/>
    <n v="0"/>
    <n v="-1"/>
    <n v="283"/>
  </r>
  <r>
    <x v="19"/>
    <s v="COSMETICS"/>
    <x v="12"/>
    <x v="6"/>
    <x v="0"/>
    <n v="102208728"/>
    <n v="773602077540"/>
    <s v="MAC MATTE LIPSTICK VELVET TEDDY M2LP-37"/>
    <s v="EA"/>
    <n v="1"/>
    <n v="80"/>
    <n v="0"/>
    <n v="0"/>
    <n v="-1"/>
    <n v="493"/>
  </r>
  <r>
    <x v="19"/>
    <s v="COSMETICS"/>
    <x v="12"/>
    <x v="6"/>
    <x v="1"/>
    <n v="102208984"/>
    <n v="773602048540"/>
    <s v="MAC LIPSTICK REBEL M3EW-29"/>
    <s v="EA"/>
    <n v="1"/>
    <n v="80"/>
    <n v="0"/>
    <n v="0"/>
    <n v="7"/>
    <n v="39"/>
  </r>
  <r>
    <x v="19"/>
    <s v="COSMETICS"/>
    <x v="12"/>
    <x v="6"/>
    <x v="4"/>
    <n v="102208984"/>
    <n v="773602048540"/>
    <s v="MAC LIPSTICK REBEL M3EW-29"/>
    <s v="EA"/>
    <n v="1"/>
    <n v="80"/>
    <n v="1"/>
    <n v="80"/>
    <n v="15"/>
    <n v="39"/>
  </r>
  <r>
    <x v="19"/>
    <s v="COSMETICS"/>
    <x v="12"/>
    <x v="6"/>
    <x v="1"/>
    <n v="102210560"/>
    <n v="773602148479"/>
    <s v="MAC #210 PRECISE EYELINER BRUSH M3Y0-01"/>
    <s v="EA"/>
    <n v="1"/>
    <n v="80"/>
    <n v="0"/>
    <n v="0"/>
    <n v="0"/>
    <n v="0"/>
  </r>
  <r>
    <x v="19"/>
    <s v="COSMETICS"/>
    <x v="12"/>
    <x v="6"/>
    <x v="7"/>
    <n v="102211041"/>
    <n v="773602153619"/>
    <s v="MAC LIPSTICK PATISSERIE M31A-G4"/>
    <s v="EA"/>
    <n v="1"/>
    <n v="80"/>
    <n v="0"/>
    <n v="0"/>
    <n v="4"/>
    <n v="0"/>
  </r>
  <r>
    <x v="19"/>
    <s v="COSMETICS"/>
    <x v="12"/>
    <x v="6"/>
    <x v="1"/>
    <n v="110012222"/>
    <n v="773602164257"/>
    <s v="MAC CREMESHEEN CROSSWIRES MCF3 10"/>
    <s v="EA"/>
    <n v="1"/>
    <n v="80"/>
    <n v="0"/>
    <n v="0"/>
    <n v="2"/>
    <n v="0"/>
  </r>
  <r>
    <x v="19"/>
    <s v="COSMETICS"/>
    <x v="12"/>
    <x v="6"/>
    <x v="1"/>
    <n v="110012245"/>
    <n v="773602166541"/>
    <s v="MAC CREMESHEEN DARE YOU MCF3 16"/>
    <s v="EA"/>
    <n v="1"/>
    <n v="80"/>
    <n v="0"/>
    <n v="0"/>
    <n v="14"/>
    <n v="16"/>
  </r>
  <r>
    <x v="19"/>
    <s v="COSMETICS"/>
    <x v="12"/>
    <x v="6"/>
    <x v="3"/>
    <n v="110031997"/>
    <n v="773602174034"/>
    <s v="MAC CREMESHEEN CRME CUP LIPSTICK MCF3-18"/>
    <s v="EA"/>
    <n v="1"/>
    <n v="80"/>
    <n v="0"/>
    <n v="0"/>
    <n v="6"/>
    <n v="0"/>
  </r>
  <r>
    <x v="19"/>
    <s v="COSMETICS"/>
    <x v="12"/>
    <x v="6"/>
    <x v="7"/>
    <n v="110032009"/>
    <n v="773602174058"/>
    <s v="MAC CREMESHEEN LIPSTICK CREAM IN YOUR COFFEE MCF3-20"/>
    <s v="EA"/>
    <n v="1"/>
    <n v="80"/>
    <n v="0"/>
    <n v="0"/>
    <n v="29"/>
    <n v="141"/>
  </r>
  <r>
    <x v="19"/>
    <s v="COSMETICS"/>
    <x v="12"/>
    <x v="6"/>
    <x v="3"/>
    <n v="110032009"/>
    <n v="773602174058"/>
    <s v="MAC CREMESHEEN LIPSTICK CREAM IN YOUR COFFEE MCF3-20"/>
    <s v="EA"/>
    <n v="1"/>
    <n v="80"/>
    <n v="1"/>
    <n v="80"/>
    <n v="8"/>
    <n v="141"/>
  </r>
  <r>
    <x v="19"/>
    <s v="COSMETICS"/>
    <x v="12"/>
    <x v="6"/>
    <x v="1"/>
    <n v="110032144"/>
    <n v="773602166992"/>
    <s v="MAC CONCEALER BRUSH #195 MCMP-01"/>
    <s v="EA"/>
    <n v="1"/>
    <n v="80"/>
    <n v="0"/>
    <n v="0"/>
    <n v="1"/>
    <n v="0"/>
  </r>
  <r>
    <x v="19"/>
    <s v="COSMETICS"/>
    <x v="12"/>
    <x v="6"/>
    <x v="4"/>
    <n v="110032144"/>
    <n v="773602166992"/>
    <s v="MAC CONCEALER BRUSH #195 MCMP-01"/>
    <s v="EA"/>
    <n v="1"/>
    <n v="80"/>
    <n v="0"/>
    <n v="0"/>
    <n v="2"/>
    <n v="0"/>
  </r>
  <r>
    <x v="19"/>
    <s v="COSMETICS"/>
    <x v="12"/>
    <x v="6"/>
    <x v="3"/>
    <n v="110214415"/>
    <n v="773602269105"/>
    <s v="MAC CREMESHEEN LIPSTICK PEACH BLOSSOM MMA5-03"/>
    <s v="EA"/>
    <n v="1"/>
    <n v="80"/>
    <n v="1"/>
    <n v="80"/>
    <n v="0"/>
    <n v="0"/>
  </r>
  <r>
    <x v="19"/>
    <s v="COSMETICS"/>
    <x v="12"/>
    <x v="6"/>
    <x v="1"/>
    <n v="110248811"/>
    <n v="773602297375"/>
    <s v="MAC MATTE LIPSTICK CANDY YUM-YUM M2LP-77"/>
    <s v="EA"/>
    <n v="1"/>
    <n v="80"/>
    <n v="0"/>
    <n v="0"/>
    <n v="2"/>
    <n v="0"/>
  </r>
  <r>
    <x v="19"/>
    <s v="COSMETICS"/>
    <x v="12"/>
    <x v="6"/>
    <x v="1"/>
    <n v="110251709"/>
    <n v="773602282852"/>
    <s v="MAC EXTENDED PLAY GIGABLACK LASH MN45-01"/>
    <s v="EA"/>
    <n v="1"/>
    <n v="80"/>
    <n v="0"/>
    <n v="0"/>
    <n v="13"/>
    <n v="55"/>
  </r>
  <r>
    <x v="19"/>
    <s v="COSMETICS"/>
    <x v="12"/>
    <x v="6"/>
    <x v="0"/>
    <n v="110260773"/>
    <n v="773602048670"/>
    <s v="MAC MATTE LIPSTICK DIVA M2LP-02"/>
    <s v="EA"/>
    <n v="1"/>
    <n v="80"/>
    <n v="0"/>
    <n v="0"/>
    <n v="-1"/>
    <n v="218"/>
  </r>
  <r>
    <x v="19"/>
    <s v="COSMETICS"/>
    <x v="12"/>
    <x v="6"/>
    <x v="1"/>
    <n v="110260773"/>
    <n v="773602048670"/>
    <s v="MAC MATTE LIPSTICK DIVA M2LP-02"/>
    <s v="EA"/>
    <n v="1"/>
    <n v="80"/>
    <n v="1"/>
    <n v="80"/>
    <n v="19"/>
    <n v="218"/>
  </r>
  <r>
    <x v="19"/>
    <s v="COSMETICS"/>
    <x v="12"/>
    <x v="6"/>
    <x v="1"/>
    <n v="110260774"/>
    <n v="773602048809"/>
    <s v="MAC MATTE LIPSTICK LADY DANGER M2LP-15"/>
    <s v="EA"/>
    <n v="1"/>
    <n v="80"/>
    <n v="0"/>
    <n v="0"/>
    <n v="8"/>
    <n v="30"/>
  </r>
  <r>
    <x v="19"/>
    <s v="COSMETICS"/>
    <x v="12"/>
    <x v="6"/>
    <x v="1"/>
    <n v="110280851"/>
    <n v="773602314737"/>
    <s v="MAC LIPSTICK RUNWAY HIT M0N9-14"/>
    <s v="EA"/>
    <n v="1"/>
    <n v="80"/>
    <n v="0"/>
    <n v="0"/>
    <n v="0"/>
    <n v="0"/>
  </r>
  <r>
    <x v="19"/>
    <s v="COSMETICS"/>
    <x v="12"/>
    <x v="6"/>
    <x v="1"/>
    <n v="110280855"/>
    <n v="773602314751"/>
    <s v="MAC LIPSTICK RELENTLESSLY RED M0N9-16"/>
    <s v="EA"/>
    <n v="1"/>
    <n v="80"/>
    <n v="0"/>
    <n v="0"/>
    <n v="2"/>
    <n v="0"/>
  </r>
  <r>
    <x v="19"/>
    <s v="COSMETICS"/>
    <x v="12"/>
    <x v="6"/>
    <x v="1"/>
    <n v="110280857"/>
    <n v="773602314775"/>
    <s v="MAC LIPSTICK ALL FIRED UP M0N9-18"/>
    <s v="EA"/>
    <n v="1"/>
    <n v="80"/>
    <n v="1"/>
    <n v="80"/>
    <n v="21"/>
    <n v="164"/>
  </r>
  <r>
    <x v="19"/>
    <s v="COSMETICS"/>
    <x v="12"/>
    <x v="6"/>
    <x v="4"/>
    <n v="110280857"/>
    <n v="773602314775"/>
    <s v="MAC LIPSTICK ALL FIRED UP M0N9-18"/>
    <s v="EA"/>
    <n v="1"/>
    <n v="80"/>
    <n v="0"/>
    <n v="0"/>
    <n v="10"/>
    <n v="164"/>
  </r>
  <r>
    <x v="19"/>
    <s v="COSMETICS"/>
    <x v="12"/>
    <x v="6"/>
    <x v="3"/>
    <n v="110280858"/>
    <n v="773602314782"/>
    <s v="MAC LIPSTICK FLAT OUT FABULOUS M0N9-19"/>
    <s v="EA"/>
    <n v="1"/>
    <n v="80"/>
    <n v="0"/>
    <n v="0"/>
    <n v="4"/>
    <n v="46"/>
  </r>
  <r>
    <x v="19"/>
    <s v="COSMETICS"/>
    <x v="12"/>
    <x v="6"/>
    <x v="4"/>
    <n v="110280858"/>
    <n v="773602314782"/>
    <s v="MAC LIPSTICK FLAT OUT FABULOUS M0N9-19"/>
    <s v="EA"/>
    <n v="1"/>
    <n v="80"/>
    <n v="0"/>
    <n v="0"/>
    <n v="21"/>
    <n v="46"/>
  </r>
  <r>
    <x v="19"/>
    <s v="COSMETICS"/>
    <x v="12"/>
    <x v="6"/>
    <x v="7"/>
    <n v="110334520"/>
    <n v="773602345380"/>
    <s v="MAC MATTE LIPSTICK PINK PIGEON M2LP-99"/>
    <s v="EA"/>
    <n v="1"/>
    <n v="80"/>
    <n v="0"/>
    <n v="0"/>
    <n v="13"/>
    <n v="0"/>
  </r>
  <r>
    <x v="19"/>
    <s v="COSMETICS"/>
    <x v="12"/>
    <x v="6"/>
    <x v="1"/>
    <n v="110338115"/>
    <n v="773602072231"/>
    <s v="MAC LIPSTICK FULL FUSCHIA M3LN-66"/>
    <s v="EA"/>
    <n v="1"/>
    <n v="80"/>
    <n v="0"/>
    <n v="0"/>
    <n v="0"/>
    <n v="0"/>
  </r>
  <r>
    <x v="19"/>
    <s v="COSMETICS"/>
    <x v="12"/>
    <x v="6"/>
    <x v="4"/>
    <n v="110338115"/>
    <n v="773602072231"/>
    <s v="MAC LIPSTICK FULL FUSCHIA M3LN-66"/>
    <s v="EA"/>
    <n v="1"/>
    <n v="80"/>
    <n v="0"/>
    <n v="0"/>
    <n v="0"/>
    <n v="0"/>
  </r>
  <r>
    <x v="19"/>
    <s v="COSMETICS"/>
    <x v="12"/>
    <x v="6"/>
    <x v="1"/>
    <n v="110338116"/>
    <n v="773602072248"/>
    <s v="MAC LIPSTICK FUSION PINK M3LN-67"/>
    <s v="EA"/>
    <n v="1"/>
    <n v="80"/>
    <n v="0"/>
    <n v="0"/>
    <n v="3"/>
    <n v="0"/>
  </r>
  <r>
    <x v="19"/>
    <s v="COSMETICS"/>
    <x v="12"/>
    <x v="6"/>
    <x v="3"/>
    <n v="110338120"/>
    <n v="773602341368"/>
    <s v="MAC MATTE LIPSTICK SIN M2LP-94"/>
    <s v="EA"/>
    <n v="1"/>
    <n v="80"/>
    <n v="0"/>
    <n v="0"/>
    <n v="0"/>
    <n v="20"/>
  </r>
  <r>
    <x v="19"/>
    <s v="COSMETICS"/>
    <x v="12"/>
    <x v="6"/>
    <x v="7"/>
    <n v="110338123"/>
    <n v="773602072224"/>
    <s v="MAC LIPSTICK VIOLETTA M3LN-65"/>
    <s v="EA"/>
    <n v="1"/>
    <n v="80"/>
    <n v="0"/>
    <n v="0"/>
    <n v="5"/>
    <n v="0"/>
  </r>
  <r>
    <x v="19"/>
    <s v="COSMETICS"/>
    <x v="12"/>
    <x v="6"/>
    <x v="3"/>
    <n v="110338123"/>
    <n v="773602072224"/>
    <s v="MAC LIPSTICK VIOLETTA M3LN-65"/>
    <s v="EA"/>
    <n v="1"/>
    <n v="80"/>
    <n v="0"/>
    <n v="0"/>
    <n v="0"/>
    <n v="0"/>
  </r>
  <r>
    <x v="19"/>
    <s v="COSMETICS"/>
    <x v="12"/>
    <x v="6"/>
    <x v="7"/>
    <n v="110405585"/>
    <n v="773602388493"/>
    <s v="MAC LIPSTICK DANGEROUS M0N9-44"/>
    <s v="EA"/>
    <n v="1"/>
    <n v="80"/>
    <n v="0"/>
    <n v="0"/>
    <n v="14"/>
    <n v="0"/>
  </r>
  <r>
    <x v="19"/>
    <s v="COSMETICS"/>
    <x v="12"/>
    <x v="6"/>
    <x v="7"/>
    <n v="110413838"/>
    <n v="773602388042"/>
    <s v="MAC MATTE LIPSTICK TROPIC TONIC M2LP-3L"/>
    <s v="EA"/>
    <n v="1"/>
    <n v="80"/>
    <n v="1"/>
    <n v="80"/>
    <n v="8"/>
    <n v="0"/>
  </r>
  <r>
    <x v="19"/>
    <s v="COSMETICS"/>
    <x v="12"/>
    <x v="6"/>
    <x v="1"/>
    <n v="110413843"/>
    <n v="773602388080"/>
    <s v="MAC MATTE LIPSTICK D FOR DANGER M2LP-3R"/>
    <s v="EA"/>
    <n v="1"/>
    <n v="80"/>
    <n v="0"/>
    <n v="0"/>
    <n v="22"/>
    <n v="131"/>
  </r>
  <r>
    <x v="19"/>
    <s v="COSMETICS"/>
    <x v="12"/>
    <x v="6"/>
    <x v="7"/>
    <n v="110413848"/>
    <n v="773602388318"/>
    <s v="MAC MATTE LIPSTICK INSTIGATOR M2LP-4E"/>
    <s v="EA"/>
    <n v="1"/>
    <n v="80"/>
    <n v="0"/>
    <n v="0"/>
    <n v="26"/>
    <n v="0"/>
  </r>
  <r>
    <x v="19"/>
    <s v="COSMETICS"/>
    <x v="12"/>
    <x v="6"/>
    <x v="3"/>
    <n v="110468055"/>
    <n v="773602356942"/>
    <s v="MAC PRO PERFORMANCE SPONGE MWL7-01"/>
    <s v="EA"/>
    <n v="1"/>
    <n v="80"/>
    <n v="0"/>
    <n v="0"/>
    <n v="11"/>
    <n v="0"/>
  </r>
  <r>
    <x v="19"/>
    <s v="COSMETICS"/>
    <x v="12"/>
    <x v="6"/>
    <x v="4"/>
    <n v="110524858"/>
    <n v="773602365593"/>
    <s v="MAC MATTE LIPSTICK RED ROCK M2LP-2M"/>
    <s v="EA"/>
    <n v="1"/>
    <n v="80"/>
    <n v="0"/>
    <n v="0"/>
    <n v="6"/>
    <n v="21"/>
  </r>
  <r>
    <x v="19"/>
    <s v="COSMETICS"/>
    <x v="12"/>
    <x v="6"/>
    <x v="7"/>
    <n v="110524875"/>
    <n v="773602441426"/>
    <s v="MAC LIPSTICK ON AND ON M300-9W"/>
    <s v="EA"/>
    <n v="1"/>
    <n v="80"/>
    <n v="0"/>
    <n v="0"/>
    <n v="5"/>
    <n v="0"/>
  </r>
  <r>
    <x v="19"/>
    <s v="COSMETICS"/>
    <x v="12"/>
    <x v="6"/>
    <x v="7"/>
    <n v="110524876"/>
    <n v="773602441433"/>
    <s v="MAC LIPSTICK MODEL BEHAVIOUR M300-9X"/>
    <s v="EA"/>
    <n v="1"/>
    <n v="80"/>
    <n v="0"/>
    <n v="0"/>
    <n v="4"/>
    <n v="0"/>
  </r>
  <r>
    <x v="19"/>
    <s v="COSMETICS"/>
    <x v="12"/>
    <x v="6"/>
    <x v="1"/>
    <n v="110565666"/>
    <n v="773602048731"/>
    <s v="MAC MATTE LIPSTICK SO CHAUD M2LP-08"/>
    <s v="EA"/>
    <n v="1"/>
    <n v="80"/>
    <n v="0"/>
    <n v="0"/>
    <n v="3"/>
    <n v="0"/>
  </r>
  <r>
    <x v="19"/>
    <s v="COSMETICS"/>
    <x v="12"/>
    <x v="6"/>
    <x v="4"/>
    <n v="110565666"/>
    <n v="773602048731"/>
    <s v="MAC MATTE LIPSTICK SO CHAUD M2LP-08"/>
    <s v="EA"/>
    <n v="1"/>
    <n v="80"/>
    <n v="0"/>
    <n v="0"/>
    <n v="12"/>
    <n v="0"/>
  </r>
  <r>
    <x v="19"/>
    <s v="COSMETICS"/>
    <x v="12"/>
    <x v="6"/>
    <x v="3"/>
    <n v="110565669"/>
    <n v="773602048519"/>
    <s v="MAC SATIN LIPSTICK PARAMOUNT M3EW-26"/>
    <s v="EA"/>
    <n v="1"/>
    <n v="80"/>
    <n v="0"/>
    <n v="0"/>
    <n v="5"/>
    <n v="0"/>
  </r>
  <r>
    <x v="19"/>
    <s v="COSMETICS"/>
    <x v="12"/>
    <x v="6"/>
    <x v="7"/>
    <n v="111051358"/>
    <n v="773602033744"/>
    <s v="MAC LUSTRE LIPSTICK SPICE IT UP M31A-06"/>
    <s v="EA"/>
    <n v="1"/>
    <n v="80"/>
    <n v="0"/>
    <n v="0"/>
    <n v="21"/>
    <n v="0"/>
  </r>
  <r>
    <x v="19"/>
    <s v="COSMETICS"/>
    <x v="12"/>
    <x v="6"/>
    <x v="1"/>
    <n v="111051358"/>
    <n v="773602033744"/>
    <s v="MAC LUSTRE LIPSTICK SPICE IT UP M31A-06"/>
    <s v="EA"/>
    <n v="1"/>
    <n v="80"/>
    <n v="0"/>
    <n v="0"/>
    <n v="1"/>
    <n v="0"/>
  </r>
  <r>
    <x v="19"/>
    <s v="COSMETICS"/>
    <x v="12"/>
    <x v="6"/>
    <x v="7"/>
    <n v="111105520"/>
    <n v="773602048700"/>
    <s v="MAC MATTE LIPSTICK MARRAKESH M2LP-05"/>
    <s v="EA"/>
    <n v="1"/>
    <n v="80"/>
    <n v="0"/>
    <n v="0"/>
    <n v="55"/>
    <n v="1052"/>
  </r>
  <r>
    <x v="19"/>
    <s v="COSMETICS"/>
    <x v="12"/>
    <x v="6"/>
    <x v="3"/>
    <n v="111114972"/>
    <n v="773602426881"/>
    <s v="MAC POWDER KISS LIPSTICK SULTRINESS S4K0-13"/>
    <s v="EA"/>
    <n v="1"/>
    <n v="80"/>
    <n v="0"/>
    <n v="0"/>
    <n v="10"/>
    <n v="0"/>
  </r>
  <r>
    <x v="19"/>
    <s v="COSMETICS"/>
    <x v="12"/>
    <x v="6"/>
    <x v="9"/>
    <n v="111114972"/>
    <n v="773602426881"/>
    <s v="MAC POWDER KISS LIPSTICK SULTRINESS S4K0-13"/>
    <s v="EA"/>
    <n v="1"/>
    <n v="80"/>
    <n v="0"/>
    <n v="0"/>
    <n v="4"/>
    <n v="0"/>
  </r>
  <r>
    <x v="19"/>
    <s v="COSMETICS"/>
    <x v="12"/>
    <x v="6"/>
    <x v="4"/>
    <n v="111114972"/>
    <n v="773602426881"/>
    <s v="MAC POWDER KISS LIPSTICK SULTRINESS S4K0-13"/>
    <s v="EA"/>
    <n v="1"/>
    <n v="80"/>
    <n v="0"/>
    <n v="0"/>
    <n v="2"/>
    <n v="0"/>
  </r>
  <r>
    <x v="19"/>
    <s v="COSMETICS"/>
    <x v="12"/>
    <x v="6"/>
    <x v="7"/>
    <n v="111114978"/>
    <n v="773602522019"/>
    <s v="MAC POWDER KISS LIPSTICK INFLUENTIALLY IT S4K0-25"/>
    <s v="EA"/>
    <n v="1"/>
    <n v="80"/>
    <n v="0"/>
    <n v="0"/>
    <n v="2"/>
    <n v="0"/>
  </r>
  <r>
    <x v="19"/>
    <s v="COSMETICS"/>
    <x v="12"/>
    <x v="6"/>
    <x v="7"/>
    <n v="111114980"/>
    <n v="773602522033"/>
    <s v="MAC POWDER KISS LIPSTICK IMPULSIVE S4K0-27"/>
    <s v="EA"/>
    <n v="1"/>
    <n v="80"/>
    <n v="0"/>
    <n v="0"/>
    <n v="3"/>
    <n v="3"/>
  </r>
  <r>
    <x v="19"/>
    <s v="COSMETICS"/>
    <x v="12"/>
    <x v="6"/>
    <x v="4"/>
    <n v="111114983"/>
    <n v="773602522064"/>
    <s v="MAC POWDER KISS LIPSTICK LASTING PASSION S4K0-30"/>
    <s v="EA"/>
    <n v="1"/>
    <n v="80"/>
    <n v="0"/>
    <n v="0"/>
    <n v="16"/>
    <n v="14"/>
  </r>
  <r>
    <x v="19"/>
    <s v="COSMETICS"/>
    <x v="12"/>
    <x v="6"/>
    <x v="0"/>
    <n v="111250823"/>
    <n v="773602544172"/>
    <s v="MAC MATTE LIPSTICK SOAR M2LP-J0"/>
    <s v="EA"/>
    <n v="1"/>
    <n v="80"/>
    <n v="0"/>
    <n v="0"/>
    <n v="0"/>
    <n v="218"/>
  </r>
  <r>
    <x v="19"/>
    <s v="COSMETICS"/>
    <x v="12"/>
    <x v="6"/>
    <x v="1"/>
    <n v="111250823"/>
    <n v="773602544172"/>
    <s v="MAC MATTE LIPSTICK SOAR M2LP-J0"/>
    <s v="EA"/>
    <n v="1"/>
    <n v="80"/>
    <n v="0"/>
    <n v="0"/>
    <n v="16"/>
    <n v="218"/>
  </r>
  <r>
    <x v="19"/>
    <s v="COSMETICS"/>
    <x v="12"/>
    <x v="6"/>
    <x v="4"/>
    <n v="111250823"/>
    <n v="773602544172"/>
    <s v="MAC MATTE LIPSTICK SOAR M2LP-J0"/>
    <s v="EA"/>
    <n v="1"/>
    <n v="80"/>
    <n v="1"/>
    <n v="80"/>
    <n v="30"/>
    <n v="218"/>
  </r>
  <r>
    <x v="19"/>
    <s v="COSMETICS"/>
    <x v="12"/>
    <x v="6"/>
    <x v="3"/>
    <n v="111399226"/>
    <n v="773602541423"/>
    <s v="MAC FRENCH SILK 402 SG73-02"/>
    <s v="EA"/>
    <n v="1"/>
    <n v="80"/>
    <n v="0"/>
    <n v="0"/>
    <n v="9"/>
    <n v="0"/>
  </r>
  <r>
    <x v="19"/>
    <s v="COSMETICS"/>
    <x v="12"/>
    <x v="6"/>
    <x v="6"/>
    <n v="111399340"/>
    <n v="773602541522"/>
    <s v="MAC SHAMELESSLY VAIN 427 SG73-12"/>
    <s v="EA"/>
    <n v="1"/>
    <n v="80"/>
    <n v="0"/>
    <n v="0"/>
    <n v="11"/>
    <n v="458"/>
  </r>
  <r>
    <x v="19"/>
    <s v="COSMETICS"/>
    <x v="12"/>
    <x v="6"/>
    <x v="9"/>
    <n v="111399340"/>
    <n v="773602541522"/>
    <s v="MAC SHAMELESSLY VAIN 427 SG73-12"/>
    <s v="EA"/>
    <n v="1"/>
    <n v="80"/>
    <n v="0"/>
    <n v="0"/>
    <n v="23"/>
    <n v="458"/>
  </r>
  <r>
    <x v="19"/>
    <s v="COSMETICS"/>
    <x v="12"/>
    <x v="6"/>
    <x v="4"/>
    <n v="111399343"/>
    <n v="773602541546"/>
    <s v="MAC DGAF 424 SG73-14"/>
    <s v="EA"/>
    <n v="1"/>
    <n v="80"/>
    <n v="0"/>
    <n v="0"/>
    <n v="11"/>
    <n v="0"/>
  </r>
  <r>
    <x v="19"/>
    <s v="COSMETICS"/>
    <x v="12"/>
    <x v="6"/>
    <x v="4"/>
    <n v="111399345"/>
    <n v="773602541560"/>
    <s v="MAC NINE LIVES 420 SG73-16"/>
    <s v="EA"/>
    <n v="1"/>
    <n v="80"/>
    <n v="0"/>
    <n v="0"/>
    <n v="17"/>
    <n v="251"/>
  </r>
  <r>
    <x v="19"/>
    <s v="COSMETICS"/>
    <x v="12"/>
    <x v="6"/>
    <x v="9"/>
    <n v="111399346"/>
    <n v="773602541577"/>
    <s v="MAC YOU'RE SO VAIN 419 SG73-17"/>
    <s v="EA"/>
    <n v="1"/>
    <n v="80"/>
    <n v="0"/>
    <n v="0"/>
    <n v="23"/>
    <n v="195"/>
  </r>
  <r>
    <x v="19"/>
    <s v="COSMETICS"/>
    <x v="12"/>
    <x v="6"/>
    <x v="3"/>
    <n v="111399348"/>
    <n v="773602541584"/>
    <s v="MAC GIVE ME FEVER 428 SG73-18"/>
    <s v="EA"/>
    <n v="1"/>
    <n v="80"/>
    <n v="0"/>
    <n v="0"/>
    <n v="27"/>
    <n v="393"/>
  </r>
  <r>
    <x v="19"/>
    <s v="COSMETICS"/>
    <x v="12"/>
    <x v="6"/>
    <x v="4"/>
    <n v="111399348"/>
    <n v="773602541584"/>
    <s v="MAC GIVE ME FEVER 428 SG73-18"/>
    <s v="EA"/>
    <n v="1"/>
    <n v="80"/>
    <n v="0"/>
    <n v="0"/>
    <n v="27"/>
    <n v="393"/>
  </r>
  <r>
    <x v="19"/>
    <s v="COSMETICS"/>
    <x v="12"/>
    <x v="6"/>
    <x v="7"/>
    <n v="111399350"/>
    <n v="773602541591"/>
    <s v="MAC E FOR EFFORTLESS 423 SG73-19"/>
    <s v="EA"/>
    <n v="1"/>
    <n v="80"/>
    <n v="0"/>
    <n v="0"/>
    <n v="56"/>
    <n v="1485"/>
  </r>
  <r>
    <x v="19"/>
    <s v="COSMETICS"/>
    <x v="12"/>
    <x v="6"/>
    <x v="1"/>
    <n v="111399350"/>
    <n v="773602541591"/>
    <s v="MAC E FOR EFFORTLESS 423 SG73-19"/>
    <s v="EA"/>
    <n v="1"/>
    <n v="80"/>
    <n v="0"/>
    <n v="0"/>
    <n v="25"/>
    <n v="1485"/>
  </r>
  <r>
    <x v="19"/>
    <s v="COSMETICS"/>
    <x v="12"/>
    <x v="6"/>
    <x v="3"/>
    <n v="111399351"/>
    <n v="773602541607"/>
    <s v="MAC JOIE DE VIVRE 415 SG73-20"/>
    <s v="EA"/>
    <n v="1"/>
    <n v="80"/>
    <n v="0"/>
    <n v="0"/>
    <n v="14"/>
    <n v="358"/>
  </r>
  <r>
    <x v="19"/>
    <s v="COSMETICS"/>
    <x v="12"/>
    <x v="6"/>
    <x v="4"/>
    <n v="111399351"/>
    <n v="773602541607"/>
    <s v="MAC JOIE DE VIVRE 415 SG73-20"/>
    <s v="EA"/>
    <n v="1"/>
    <n v="80"/>
    <n v="0"/>
    <n v="0"/>
    <n v="22"/>
    <n v="358"/>
  </r>
  <r>
    <x v="19"/>
    <s v="COSMETICS"/>
    <x v="12"/>
    <x v="6"/>
    <x v="7"/>
    <n v="111399352"/>
    <n v="773602541621"/>
    <s v="MAC TRES BLASE 404 SG73-22"/>
    <s v="EA"/>
    <n v="1"/>
    <n v="80"/>
    <n v="0"/>
    <n v="0"/>
    <n v="34"/>
    <n v="283"/>
  </r>
  <r>
    <x v="19"/>
    <s v="COSMETICS"/>
    <x v="12"/>
    <x v="6"/>
    <x v="7"/>
    <n v="111399353"/>
    <n v="773602541638"/>
    <s v="MAC HEY, FRENCHIE! 426 SG73-23"/>
    <s v="EA"/>
    <n v="1"/>
    <n v="80"/>
    <n v="0"/>
    <n v="0"/>
    <n v="11"/>
    <n v="0"/>
  </r>
  <r>
    <x v="19"/>
    <s v="COSMETICS"/>
    <x v="12"/>
    <x v="6"/>
    <x v="1"/>
    <n v="111399353"/>
    <n v="773602541638"/>
    <s v="MAC HEY, FRENCHIE! 426 SG73-23"/>
    <s v="EA"/>
    <n v="1"/>
    <n v="80"/>
    <n v="0"/>
    <n v="0"/>
    <n v="7"/>
    <n v="0"/>
  </r>
  <r>
    <x v="19"/>
    <s v="COSMETICS"/>
    <x v="12"/>
    <x v="6"/>
    <x v="7"/>
    <n v="111399354"/>
    <n v="773602541645"/>
    <s v="MAC KILLING ME SOFTLY 414 SG73-24"/>
    <s v="EA"/>
    <n v="1"/>
    <n v="80"/>
    <n v="0"/>
    <n v="0"/>
    <n v="24"/>
    <n v="92"/>
  </r>
  <r>
    <x v="19"/>
    <s v="COSMETICS"/>
    <x v="12"/>
    <x v="6"/>
    <x v="7"/>
    <n v="111399357"/>
    <n v="773602541676"/>
    <s v="MAC BATED BREATH 408 SG73-27"/>
    <s v="EA"/>
    <n v="1"/>
    <n v="80"/>
    <n v="1"/>
    <n v="80"/>
    <n v="83"/>
    <n v="852"/>
  </r>
  <r>
    <x v="19"/>
    <s v="COSMETICS"/>
    <x v="12"/>
    <x v="6"/>
    <x v="3"/>
    <n v="111399359"/>
    <n v="773602541683"/>
    <s v="MAC COFFEE &amp; CIGS 409 SG73-28"/>
    <s v="EA"/>
    <n v="1"/>
    <n v="80"/>
    <n v="0"/>
    <n v="0"/>
    <n v="20"/>
    <n v="0"/>
  </r>
  <r>
    <x v="19"/>
    <s v="COSMETICS"/>
    <x v="12"/>
    <x v="6"/>
    <x v="4"/>
    <n v="111399359"/>
    <n v="773602541683"/>
    <s v="MAC COFFEE &amp; CIGS 409 SG73-28"/>
    <s v="EA"/>
    <n v="1"/>
    <n v="80"/>
    <n v="1"/>
    <n v="80"/>
    <n v="17"/>
    <n v="0"/>
  </r>
  <r>
    <x v="19"/>
    <s v="COSMETICS"/>
    <x v="12"/>
    <x v="6"/>
    <x v="1"/>
    <n v="111399360"/>
    <n v="773602541690"/>
    <s v="MAC LA FEMME 410 SG73-29"/>
    <s v="EA"/>
    <n v="1"/>
    <n v="80"/>
    <n v="0"/>
    <n v="0"/>
    <n v="11"/>
    <n v="247"/>
  </r>
  <r>
    <x v="19"/>
    <s v="COSMETICS"/>
    <x v="12"/>
    <x v="6"/>
    <x v="3"/>
    <n v="111399360"/>
    <n v="773602541690"/>
    <s v="MAC LA FEMME 410 SG73-29"/>
    <s v="EA"/>
    <n v="1"/>
    <n v="80"/>
    <n v="0"/>
    <n v="0"/>
    <n v="20"/>
    <n v="247"/>
  </r>
  <r>
    <x v="19"/>
    <s v="COSMETICS"/>
    <x v="12"/>
    <x v="6"/>
    <x v="1"/>
    <n v="111548557"/>
    <n v="773602564286"/>
    <s v="MAC POWDER KISS LIPSTICK REVERENCE 924 S4K0-39"/>
    <s v="EA"/>
    <n v="1"/>
    <n v="80"/>
    <n v="0"/>
    <n v="0"/>
    <n v="40"/>
    <n v="68"/>
  </r>
  <r>
    <x v="19"/>
    <s v="COSMETICS"/>
    <x v="12"/>
    <x v="6"/>
    <x v="4"/>
    <n v="111548557"/>
    <n v="773602564286"/>
    <s v="MAC POWDER KISS LIPSTICK REVERENCE 924 S4K0-39"/>
    <s v="EA"/>
    <n v="1"/>
    <n v="80"/>
    <n v="0"/>
    <n v="0"/>
    <n v="26"/>
    <n v="68"/>
  </r>
  <r>
    <x v="19"/>
    <s v="COSMETICS"/>
    <x v="12"/>
    <x v="6"/>
    <x v="9"/>
    <n v="111613231"/>
    <n v="773602574445"/>
    <s v="MAC LIPSTICK @HINDASH SJX3-JX"/>
    <s v="EA"/>
    <n v="1"/>
    <n v="80"/>
    <n v="0"/>
    <n v="0"/>
    <n v="23"/>
    <n v="9"/>
  </r>
  <r>
    <x v="19"/>
    <s v="COSMETICS"/>
    <x v="12"/>
    <x v="6"/>
    <x v="3"/>
    <n v="111613233"/>
    <n v="773602574483"/>
    <s v="MAC LIPSTICK @LUJAINGLAM SJX5-K5"/>
    <s v="EA"/>
    <n v="1"/>
    <n v="80"/>
    <n v="0"/>
    <n v="0"/>
    <n v="14"/>
    <n v="191"/>
  </r>
  <r>
    <x v="19"/>
    <s v="COSMETICS"/>
    <x v="12"/>
    <x v="6"/>
    <x v="1"/>
    <n v="111613613"/>
    <n v="773602574339"/>
    <s v="MAC LIPSTICK CRAVING SJWN-05"/>
    <s v="EA"/>
    <n v="1"/>
    <n v="80"/>
    <n v="0"/>
    <n v="0"/>
    <n v="9"/>
    <n v="0"/>
  </r>
  <r>
    <x v="19"/>
    <s v="COSMETICS"/>
    <x v="12"/>
    <x v="6"/>
    <x v="7"/>
    <n v="102204676"/>
    <n v="773602023578"/>
    <s v="MAC EYE KOHL PHONE NUMBER M1XG 12"/>
    <s v="EA"/>
    <n v="1"/>
    <n v="79.2"/>
    <n v="0"/>
    <n v="0"/>
    <n v="21"/>
    <n v="0"/>
  </r>
  <r>
    <x v="19"/>
    <s v="COSMETICS"/>
    <x v="12"/>
    <x v="6"/>
    <x v="3"/>
    <n v="102205069"/>
    <n v="773602003679"/>
    <s v="MAC LIPGLASS CLEAR M71P-01"/>
    <s v="EA"/>
    <n v="1"/>
    <n v="78"/>
    <n v="0"/>
    <n v="0"/>
    <n v="4"/>
    <n v="0"/>
  </r>
  <r>
    <x v="19"/>
    <s v="COSMETICS"/>
    <x v="12"/>
    <x v="6"/>
    <x v="4"/>
    <n v="102205069"/>
    <n v="773602003679"/>
    <s v="MAC LIPGLASS CLEAR M71P-01"/>
    <s v="EA"/>
    <n v="1"/>
    <n v="78"/>
    <n v="0"/>
    <n v="0"/>
    <n v="0"/>
    <n v="0"/>
  </r>
  <r>
    <x v="19"/>
    <s v="COSMETICS"/>
    <x v="12"/>
    <x v="6"/>
    <x v="1"/>
    <n v="102205304"/>
    <n v="773602408801"/>
    <s v="MAC BROW SET CLEAR M287-01"/>
    <s v="EA"/>
    <n v="1"/>
    <n v="78"/>
    <n v="0"/>
    <n v="0"/>
    <n v="10"/>
    <n v="64"/>
  </r>
  <r>
    <x v="19"/>
    <s v="COSMETICS"/>
    <x v="12"/>
    <x v="6"/>
    <x v="3"/>
    <n v="110322704"/>
    <n v="773602279128"/>
    <s v="MAC WATERPROOF BROW SET RED CHESNUT MMRY-02"/>
    <s v="EA"/>
    <n v="1"/>
    <n v="78"/>
    <n v="0"/>
    <n v="0"/>
    <n v="6"/>
    <n v="0"/>
  </r>
  <r>
    <x v="19"/>
    <s v="COSMETICS"/>
    <x v="12"/>
    <x v="6"/>
    <x v="1"/>
    <n v="110322705"/>
    <n v="773602279135"/>
    <s v="MAC WATERPROOF BROW SET QUIET BRUNETTE MMRY-03"/>
    <s v="EA"/>
    <n v="1"/>
    <n v="78"/>
    <n v="0"/>
    <n v="0"/>
    <n v="12"/>
    <n v="0"/>
  </r>
  <r>
    <x v="19"/>
    <s v="COSMETICS"/>
    <x v="12"/>
    <x v="6"/>
    <x v="0"/>
    <n v="110576246"/>
    <n v="773602411474"/>
    <s v="MAC LIPGLASS OYSTER GIRL S3HT-07"/>
    <s v="EA"/>
    <n v="1"/>
    <n v="78"/>
    <n v="0"/>
    <n v="0"/>
    <n v="-1"/>
    <n v="0"/>
  </r>
  <r>
    <x v="19"/>
    <s v="COSMETICS"/>
    <x v="12"/>
    <x v="6"/>
    <x v="7"/>
    <n v="110576250"/>
    <n v="773602411511"/>
    <s v="MAC LIPGLASS LUST S3HT-11"/>
    <s v="EA"/>
    <n v="1"/>
    <n v="78"/>
    <n v="1"/>
    <n v="78"/>
    <n v="12"/>
    <n v="0"/>
  </r>
  <r>
    <x v="19"/>
    <s v="COSMETICS"/>
    <x v="12"/>
    <x v="6"/>
    <x v="4"/>
    <n v="110576250"/>
    <n v="773602411511"/>
    <s v="MAC LIPGLASS LUST S3HT-11"/>
    <s v="EA"/>
    <n v="1"/>
    <n v="78"/>
    <n v="1"/>
    <n v="78"/>
    <n v="0"/>
    <n v="0"/>
  </r>
  <r>
    <x v="19"/>
    <s v="COSMETICS"/>
    <x v="12"/>
    <x v="6"/>
    <x v="4"/>
    <n v="110576265"/>
    <n v="773602411672"/>
    <s v="MAC LIPGLASS IMPASSIONED S3HT-27"/>
    <s v="EA"/>
    <n v="1"/>
    <n v="78"/>
    <n v="0"/>
    <n v="0"/>
    <n v="2"/>
    <n v="0"/>
  </r>
  <r>
    <x v="19"/>
    <s v="COSMETICS"/>
    <x v="12"/>
    <x v="6"/>
    <x v="4"/>
    <n v="111024590"/>
    <n v="773602525720"/>
    <s v="MAC LIPGLASS GOOD JUJU 3.1ML/.1FLOZ S3HT-0X"/>
    <s v="EA"/>
    <n v="1"/>
    <n v="78"/>
    <n v="0"/>
    <n v="0"/>
    <n v="0"/>
    <n v="0"/>
  </r>
  <r>
    <x v="19"/>
    <s v="COSMETICS"/>
    <x v="12"/>
    <x v="6"/>
    <x v="1"/>
    <n v="111024594"/>
    <n v="773602525829"/>
    <s v="MAC LIPGLASS ALL THINGS MAGI 3.1ML/.1FLOZ S3HT-1M"/>
    <s v="EA"/>
    <n v="1"/>
    <n v="78"/>
    <n v="0"/>
    <n v="0"/>
    <n v="4"/>
    <n v="0"/>
  </r>
  <r>
    <x v="19"/>
    <s v="COSMETICS"/>
    <x v="12"/>
    <x v="6"/>
    <x v="7"/>
    <n v="111024607"/>
    <n v="773602465613"/>
    <s v="MAC EYE BROWS STYLERSTY .09GM/0OZ S778-02"/>
    <s v="EA"/>
    <n v="1"/>
    <n v="78"/>
    <n v="0"/>
    <n v="0"/>
    <n v="5"/>
    <n v="0"/>
  </r>
  <r>
    <x v="19"/>
    <s v="COSMETICS"/>
    <x v="12"/>
    <x v="6"/>
    <x v="1"/>
    <n v="111024611"/>
    <n v="773602465651"/>
    <s v="MAC EYE BROWS STYLERSPI .09GM/0OZ S778-06"/>
    <s v="EA"/>
    <n v="1"/>
    <n v="78"/>
    <n v="0"/>
    <n v="0"/>
    <n v="41"/>
    <n v="333"/>
  </r>
  <r>
    <x v="19"/>
    <s v="COSMETICS"/>
    <x v="12"/>
    <x v="6"/>
    <x v="7"/>
    <n v="110392146"/>
    <n v="773602367337"/>
    <s v="MAC FLUIDLINE SHADE M5F3-62"/>
    <s v="EA"/>
    <n v="1"/>
    <n v="76"/>
    <n v="0"/>
    <n v="0"/>
    <n v="1"/>
    <n v="0"/>
  </r>
  <r>
    <x v="19"/>
    <s v="COSMETICS"/>
    <x v="12"/>
    <x v="6"/>
    <x v="7"/>
    <n v="111128441"/>
    <n v="773602529483"/>
    <s v="MAC DAZZLELINER MIDNIGHT TOAST SF8M-07"/>
    <s v="EA"/>
    <n v="1"/>
    <n v="76"/>
    <n v="0"/>
    <n v="0"/>
    <n v="-3"/>
    <n v="0"/>
  </r>
  <r>
    <x v="19"/>
    <s v="COSMETICS"/>
    <x v="12"/>
    <x v="6"/>
    <x v="7"/>
    <n v="111024622"/>
    <n v="773602516148"/>
    <s v="MAC LIPSTICK NOTHING TO WEAR 3GM/.1OZ SE5N-4H"/>
    <s v="EA"/>
    <n v="1"/>
    <n v="74"/>
    <n v="0"/>
    <n v="0"/>
    <n v="1"/>
    <n v="0"/>
  </r>
  <r>
    <x v="19"/>
    <s v="COSMETICS"/>
    <x v="12"/>
    <x v="6"/>
    <x v="7"/>
    <n v="111128450"/>
    <n v="773602528912"/>
    <s v="MAC LIPSTICK BOTH CHEEKS SF87-GT"/>
    <s v="EA"/>
    <n v="1"/>
    <n v="74"/>
    <n v="1"/>
    <n v="74"/>
    <n v="10"/>
    <n v="0"/>
  </r>
  <r>
    <x v="19"/>
    <s v="COSMETICS"/>
    <x v="12"/>
    <x v="6"/>
    <x v="4"/>
    <n v="111128452"/>
    <n v="773602528943"/>
    <s v="MAC LIPSTICK A WINK OF PINK SF88-JX"/>
    <s v="EA"/>
    <n v="1"/>
    <n v="74"/>
    <n v="0"/>
    <n v="0"/>
    <n v="4"/>
    <n v="0"/>
  </r>
  <r>
    <x v="19"/>
    <s v="COSMETICS"/>
    <x v="12"/>
    <x v="6"/>
    <x v="7"/>
    <n v="111375235"/>
    <n v="773602537969"/>
    <s v="MAC LIPGLASS-CORAL OF THE WI 3.1ML/.1FLOZ SFX4-2X"/>
    <s v="EA"/>
    <n v="1"/>
    <n v="74"/>
    <n v="0"/>
    <n v="0"/>
    <n v="2"/>
    <n v="0"/>
  </r>
  <r>
    <x v="19"/>
    <s v="COSMETICS"/>
    <x v="12"/>
    <x v="6"/>
    <x v="3"/>
    <n v="102204675"/>
    <n v="773602010813"/>
    <s v="MAC EYE KOHL TEDDY M1XG 03"/>
    <s v="EA"/>
    <n v="1"/>
    <n v="72"/>
    <n v="0"/>
    <n v="0"/>
    <n v="7"/>
    <n v="11"/>
  </r>
  <r>
    <x v="19"/>
    <s v="COSMETICS"/>
    <x v="12"/>
    <x v="6"/>
    <x v="4"/>
    <n v="102204675"/>
    <n v="773602010813"/>
    <s v="MAC EYE KOHL TEDDY M1XG 03"/>
    <s v="EA"/>
    <n v="1"/>
    <n v="72"/>
    <n v="0"/>
    <n v="0"/>
    <n v="38"/>
    <n v="11"/>
  </r>
  <r>
    <x v="19"/>
    <s v="COSMETICS"/>
    <x v="12"/>
    <x v="6"/>
    <x v="0"/>
    <n v="102204676"/>
    <n v="773602023578"/>
    <s v="MAC EYE KOHL PHONE NUMBER M1XG 12"/>
    <s v="EA"/>
    <n v="1"/>
    <n v="72"/>
    <n v="0"/>
    <n v="0"/>
    <n v="-1"/>
    <n v="0"/>
  </r>
  <r>
    <x v="19"/>
    <s v="COSMETICS"/>
    <x v="12"/>
    <x v="6"/>
    <x v="4"/>
    <n v="102204676"/>
    <n v="773602023578"/>
    <s v="MAC EYE KOHL PHONE NUMBER M1XG 12"/>
    <s v="EA"/>
    <n v="1"/>
    <n v="72"/>
    <n v="0"/>
    <n v="0"/>
    <n v="9"/>
    <n v="0"/>
  </r>
  <r>
    <x v="19"/>
    <s v="COSMETICS"/>
    <x v="12"/>
    <x v="6"/>
    <x v="1"/>
    <n v="102204749"/>
    <n v="773602054381"/>
    <s v="MAC P/POINT EYE PENCIL S/BROWN M3RY-10"/>
    <s v="EA"/>
    <n v="1"/>
    <n v="72"/>
    <n v="0"/>
    <n v="0"/>
    <n v="1"/>
    <n v="0"/>
  </r>
  <r>
    <x v="19"/>
    <s v="COSMETICS"/>
    <x v="12"/>
    <x v="6"/>
    <x v="1"/>
    <n v="102204971"/>
    <n v="773602066414"/>
    <s v="MAC LIP PENCIL DERVISH M380-51"/>
    <s v="EA"/>
    <n v="1"/>
    <n v="72"/>
    <n v="0"/>
    <n v="0"/>
    <n v="1"/>
    <n v="0"/>
  </r>
  <r>
    <x v="19"/>
    <s v="COSMETICS"/>
    <x v="12"/>
    <x v="6"/>
    <x v="3"/>
    <n v="102204976"/>
    <n v="773602084937"/>
    <s v="MAC LIP PENCIL SOAR M380-59"/>
    <s v="EA"/>
    <n v="1"/>
    <n v="72"/>
    <n v="0"/>
    <n v="0"/>
    <n v="23"/>
    <n v="664"/>
  </r>
  <r>
    <x v="19"/>
    <s v="COSMETICS"/>
    <x v="12"/>
    <x v="6"/>
    <x v="1"/>
    <n v="102205378"/>
    <n v="773602069989"/>
    <s v="MAC PREP+PRIME LIP M4XA-01"/>
    <s v="EA"/>
    <n v="1"/>
    <n v="72"/>
    <n v="1"/>
    <n v="72"/>
    <n v="28"/>
    <n v="581"/>
  </r>
  <r>
    <x v="19"/>
    <s v="COSMETICS"/>
    <x v="12"/>
    <x v="6"/>
    <x v="3"/>
    <n v="102205972"/>
    <n v="773602066407"/>
    <s v="MAC LIP PENCIL WHIRL M380-50"/>
    <s v="EA"/>
    <n v="1"/>
    <n v="72"/>
    <n v="0"/>
    <n v="0"/>
    <n v="25"/>
    <n v="158"/>
  </r>
  <r>
    <x v="19"/>
    <s v="COSMETICS"/>
    <x v="12"/>
    <x v="6"/>
    <x v="9"/>
    <n v="102207017"/>
    <n v="773602112371"/>
    <s v="MAC TECHNAKOHL GRAPHBLK M76P-01"/>
    <s v="EA"/>
    <n v="1"/>
    <n v="72"/>
    <n v="1"/>
    <n v="72"/>
    <n v="23"/>
    <n v="524"/>
  </r>
  <r>
    <x v="19"/>
    <s v="COSMETICS"/>
    <x v="12"/>
    <x v="6"/>
    <x v="3"/>
    <n v="102208758"/>
    <n v="773602001996"/>
    <s v="MAC L/PENCIL CHERRY M38005"/>
    <s v="EA"/>
    <n v="1"/>
    <n v="72"/>
    <n v="0"/>
    <n v="0"/>
    <n v="1"/>
    <n v="0"/>
  </r>
  <r>
    <x v="19"/>
    <s v="COSMETICS"/>
    <x v="12"/>
    <x v="6"/>
    <x v="4"/>
    <n v="102208758"/>
    <n v="773602001996"/>
    <s v="MAC L/PENCIL CHERRY M38005"/>
    <s v="EA"/>
    <n v="1"/>
    <n v="72"/>
    <n v="0"/>
    <n v="0"/>
    <n v="4"/>
    <n v="0"/>
  </r>
  <r>
    <x v="19"/>
    <s v="COSMETICS"/>
    <x v="12"/>
    <x v="6"/>
    <x v="0"/>
    <n v="102208824"/>
    <n v="773602022236"/>
    <s v="MAC E/KOHL POWERSURGE M1XG10"/>
    <s v="EA"/>
    <n v="1"/>
    <n v="72"/>
    <n v="0"/>
    <n v="0"/>
    <n v="-1"/>
    <n v="0"/>
  </r>
  <r>
    <x v="19"/>
    <s v="COSMETICS"/>
    <x v="12"/>
    <x v="6"/>
    <x v="1"/>
    <n v="102209153"/>
    <n v="773602130634"/>
    <s v="MAC TECHNAKOHL LINER PHTOGRVR M76P-10"/>
    <s v="EA"/>
    <n v="1"/>
    <n v="72"/>
    <n v="0"/>
    <n v="0"/>
    <n v="9"/>
    <n v="0"/>
  </r>
  <r>
    <x v="19"/>
    <s v="COSMETICS"/>
    <x v="12"/>
    <x v="6"/>
    <x v="4"/>
    <n v="102209153"/>
    <n v="773602130634"/>
    <s v="MAC TECHNAKOHL LINER PHTOGRVR M76P-10"/>
    <s v="EA"/>
    <n v="1"/>
    <n v="72"/>
    <n v="0"/>
    <n v="0"/>
    <n v="12"/>
    <n v="0"/>
  </r>
  <r>
    <x v="19"/>
    <s v="COSMETICS"/>
    <x v="12"/>
    <x v="6"/>
    <x v="7"/>
    <n v="110505606"/>
    <n v="773602430178"/>
    <s v="MAC LIP PENCIL HEROINE S4W9-0F"/>
    <s v="EA"/>
    <n v="1"/>
    <n v="72"/>
    <n v="0"/>
    <n v="0"/>
    <n v="13"/>
    <n v="0"/>
  </r>
  <r>
    <x v="19"/>
    <s v="COSMETICS"/>
    <x v="12"/>
    <x v="6"/>
    <x v="7"/>
    <n v="110505735"/>
    <n v="773602430147"/>
    <s v="MAC LIP PENCIL NIGHTINGALE S4W9-95"/>
    <s v="EA"/>
    <n v="1"/>
    <n v="72"/>
    <n v="0"/>
    <n v="0"/>
    <n v="21"/>
    <n v="0"/>
  </r>
  <r>
    <x v="19"/>
    <s v="COSMETICS"/>
    <x v="12"/>
    <x v="6"/>
    <x v="4"/>
    <n v="110505735"/>
    <n v="773602430147"/>
    <s v="MAC LIP PENCIL NIGHTINGALE S4W9-95"/>
    <s v="EA"/>
    <n v="1"/>
    <n v="72"/>
    <n v="0"/>
    <n v="0"/>
    <n v="9"/>
    <n v="0"/>
  </r>
  <r>
    <x v="19"/>
    <s v="COSMETICS"/>
    <x v="12"/>
    <x v="6"/>
    <x v="1"/>
    <n v="110564428"/>
    <n v="773602430185"/>
    <s v="MAC LIP PENCIL REDD S4W9-20"/>
    <s v="EA"/>
    <n v="1"/>
    <n v="72"/>
    <n v="1"/>
    <n v="72"/>
    <n v="2"/>
    <n v="0"/>
  </r>
  <r>
    <x v="19"/>
    <s v="COSMETICS"/>
    <x v="12"/>
    <x v="6"/>
    <x v="4"/>
    <n v="110564428"/>
    <n v="773602430185"/>
    <s v="MAC LIP PENCIL REDD S4W9-20"/>
    <s v="EA"/>
    <n v="1"/>
    <n v="72"/>
    <n v="0"/>
    <n v="0"/>
    <n v="9"/>
    <n v="0"/>
  </r>
  <r>
    <x v="19"/>
    <s v="COSMETICS"/>
    <x v="12"/>
    <x v="6"/>
    <x v="7"/>
    <n v="110565722"/>
    <n v="773602430079"/>
    <s v="MAC LIP PENCIL VINO S4W9-24"/>
    <s v="EA"/>
    <n v="1"/>
    <n v="72"/>
    <n v="0"/>
    <n v="0"/>
    <n v="9"/>
    <n v="0"/>
  </r>
  <r>
    <x v="19"/>
    <s v="COSMETICS"/>
    <x v="12"/>
    <x v="6"/>
    <x v="4"/>
    <n v="111488322"/>
    <n v="773602559909"/>
    <s v="MAC LIP ADORNMENT / CRYSTAL LIPS SHP3-01"/>
    <s v="EA"/>
    <n v="2"/>
    <n v="72"/>
    <n v="0"/>
    <n v="0"/>
    <n v="9"/>
    <n v="0"/>
  </r>
  <r>
    <x v="19"/>
    <s v="COSMETICS"/>
    <x v="12"/>
    <x v="6"/>
    <x v="3"/>
    <n v="111613628"/>
    <n v="773602567317"/>
    <s v="MAC EYE KOHL FELINE SJAT-01"/>
    <s v="EA"/>
    <n v="1"/>
    <n v="72"/>
    <n v="0"/>
    <n v="0"/>
    <n v="3"/>
    <n v="322"/>
  </r>
  <r>
    <x v="19"/>
    <s v="COSMETICS"/>
    <x v="12"/>
    <x v="6"/>
    <x v="7"/>
    <n v="111128456"/>
    <n v="773602529155"/>
    <s v="MAC LIPGLASS SCARCELY SEEN SF8H-2J"/>
    <s v="EA"/>
    <n v="1"/>
    <n v="69"/>
    <n v="0"/>
    <n v="0"/>
    <n v="1"/>
    <n v="0"/>
  </r>
  <r>
    <x v="19"/>
    <s v="COSMETICS"/>
    <x v="12"/>
    <x v="6"/>
    <x v="7"/>
    <n v="111488336"/>
    <n v="773602556854"/>
    <s v="MAC KISS OF THE STARS LIPSTICK KISS OF STARSSHGN-01"/>
    <s v="EA"/>
    <n v="1"/>
    <n v="66"/>
    <n v="0"/>
    <n v="0"/>
    <n v="0"/>
    <n v="0"/>
  </r>
  <r>
    <x v="19"/>
    <s v="COSMETICS"/>
    <x v="12"/>
    <x v="6"/>
    <x v="4"/>
    <n v="111488336"/>
    <n v="773602556854"/>
    <s v="MAC KISS OF THE STARS LIPSTICK KISS OF STARSSHGN-01"/>
    <s v="EA"/>
    <n v="1"/>
    <n v="66"/>
    <n v="0"/>
    <n v="0"/>
    <n v="3"/>
    <n v="0"/>
  </r>
  <r>
    <x v="19"/>
    <s v="COSMETICS"/>
    <x v="12"/>
    <x v="6"/>
    <x v="9"/>
    <n v="111488341"/>
    <n v="773602557103"/>
    <s v="MAC KISS OF THE STARS LIPSTICK ASTERISKSHGN-06"/>
    <s v="EA"/>
    <n v="1"/>
    <n v="66"/>
    <n v="0"/>
    <n v="0"/>
    <n v="14"/>
    <n v="0"/>
  </r>
  <r>
    <x v="19"/>
    <s v="COSMETICS"/>
    <x v="12"/>
    <x v="6"/>
    <x v="0"/>
    <n v="111366924"/>
    <n v="773602549740"/>
    <s v="MAC CRYSTAL GLAZE GLOSS-#1 W 15ML/.5FLOZ SGY6-12"/>
    <s v="EA"/>
    <n v="1"/>
    <n v="64"/>
    <n v="0"/>
    <n v="0"/>
    <n v="-1"/>
    <n v="0"/>
  </r>
  <r>
    <x v="19"/>
    <s v="COSMETICS"/>
    <x v="12"/>
    <x v="6"/>
    <x v="7"/>
    <n v="110557762"/>
    <n v="773602445196"/>
    <s v="MAC RETRO MATTE ESS-PRESSO MY3N-35"/>
    <s v="EA"/>
    <n v="1"/>
    <n v="63"/>
    <n v="1"/>
    <n v="63"/>
    <n v="0"/>
    <n v="0"/>
  </r>
  <r>
    <x v="19"/>
    <s v="COSMETICS"/>
    <x v="12"/>
    <x v="6"/>
    <x v="1"/>
    <n v="111366918"/>
    <n v="773602549573"/>
    <s v="MAC LIPSTICK-FRIEND LIKE ME 3GM/.1OZ SGY4-G0"/>
    <s v="EA"/>
    <n v="1"/>
    <n v="63"/>
    <n v="0"/>
    <n v="0"/>
    <n v="5"/>
    <n v="197"/>
  </r>
  <r>
    <x v="19"/>
    <s v="COSMETICS"/>
    <x v="12"/>
    <x v="6"/>
    <x v="8"/>
    <n v="111366918"/>
    <n v="773602549573"/>
    <s v="MAC LIPSTICK-FRIEND LIKE ME 3GM/.1OZ SGY4-G0"/>
    <s v="EA"/>
    <n v="1"/>
    <n v="63"/>
    <n v="0"/>
    <n v="0"/>
    <n v="0"/>
    <n v="197"/>
  </r>
  <r>
    <x v="19"/>
    <s v="COSMETICS"/>
    <x v="12"/>
    <x v="6"/>
    <x v="3"/>
    <n v="102209532"/>
    <n v="773602125777"/>
    <s v="MAC LASHES 7 BLACK M8H3 01"/>
    <s v="EA"/>
    <n v="1"/>
    <n v="61"/>
    <n v="0"/>
    <n v="0"/>
    <n v="4"/>
    <n v="0"/>
  </r>
  <r>
    <x v="19"/>
    <s v="COSMETICS"/>
    <x v="12"/>
    <x v="6"/>
    <x v="4"/>
    <n v="102209532"/>
    <n v="773602125777"/>
    <s v="MAC LASHES 7 BLACK M8H3 01"/>
    <s v="EA"/>
    <n v="1"/>
    <n v="61"/>
    <n v="0"/>
    <n v="0"/>
    <n v="8"/>
    <n v="0"/>
  </r>
  <r>
    <x v="19"/>
    <s v="COSMETICS"/>
    <x v="12"/>
    <x v="5"/>
    <x v="4"/>
    <n v="110288090"/>
    <n v="773602232796"/>
    <s v="MAC DEMI WIPES 30 SHEETS MJWF-01"/>
    <s v="EA"/>
    <n v="1"/>
    <n v="61"/>
    <n v="0"/>
    <n v="0"/>
    <n v="9"/>
    <n v="121"/>
  </r>
  <r>
    <x v="19"/>
    <s v="COSMETICS"/>
    <x v="12"/>
    <x v="5"/>
    <x v="1"/>
    <n v="110288096"/>
    <n v="773602237197"/>
    <s v="MAC CLEANSE OFF OIL MK89-01"/>
    <s v="EA"/>
    <n v="1"/>
    <n v="61"/>
    <n v="1"/>
    <n v="61"/>
    <n v="1"/>
    <n v="0"/>
  </r>
  <r>
    <x v="19"/>
    <s v="COSMETICS"/>
    <x v="12"/>
    <x v="6"/>
    <x v="7"/>
    <n v="110951124"/>
    <n v="773602275519"/>
    <s v="MAC LASH #35 MMJP-01"/>
    <s v="EA"/>
    <n v="1"/>
    <n v="61"/>
    <n v="0"/>
    <n v="0"/>
    <n v="2"/>
    <n v="0"/>
  </r>
  <r>
    <x v="19"/>
    <s v="COSMETICS"/>
    <x v="12"/>
    <x v="6"/>
    <x v="7"/>
    <n v="111613595"/>
    <n v="773602567706"/>
    <s v="MAC DAZZLESHADOW EXTREMEKIS SJC1-01"/>
    <s v="EA"/>
    <n v="1"/>
    <n v="57"/>
    <n v="0"/>
    <n v="0"/>
    <n v="17"/>
    <n v="33"/>
  </r>
  <r>
    <x v="19"/>
    <s v="COSMETICS"/>
    <x v="12"/>
    <x v="6"/>
    <x v="7"/>
    <n v="111613596"/>
    <n v="773602567713"/>
    <s v="MAC DAZZLESHADOW EXTREMEYES SJC1-02"/>
    <s v="EA"/>
    <n v="1"/>
    <n v="57"/>
    <n v="0"/>
    <n v="0"/>
    <n v="15"/>
    <n v="33"/>
  </r>
  <r>
    <x v="19"/>
    <s v="COSMETICS"/>
    <x v="12"/>
    <x v="6"/>
    <x v="4"/>
    <n v="111613599"/>
    <n v="773602567744"/>
    <s v="MAC DAZZLESHADOW EXTREMEJOI SJC1-05"/>
    <s v="EA"/>
    <n v="1"/>
    <n v="57"/>
    <n v="0"/>
    <n v="0"/>
    <n v="11"/>
    <n v="54"/>
  </r>
  <r>
    <x v="19"/>
    <s v="COSMETICS"/>
    <x v="12"/>
    <x v="6"/>
    <x v="4"/>
    <n v="111613600"/>
    <n v="773602567751"/>
    <s v="MAC DAZZLESHADOW EXTREMEEME SJC1-06"/>
    <s v="EA"/>
    <n v="1"/>
    <n v="57"/>
    <n v="0"/>
    <n v="0"/>
    <n v="5"/>
    <n v="0"/>
  </r>
  <r>
    <x v="19"/>
    <s v="COSMETICS"/>
    <x v="12"/>
    <x v="6"/>
    <x v="4"/>
    <n v="110808294"/>
    <n v="773602474530"/>
    <s v="MAC LIPTENSITY LIP PENCIL HELLEBORE S7X8-03"/>
    <s v="EA"/>
    <n v="1"/>
    <n v="56"/>
    <n v="0"/>
    <n v="0"/>
    <n v="0"/>
    <n v="0"/>
  </r>
  <r>
    <x v="19"/>
    <s v="COSMETICS"/>
    <x v="12"/>
    <x v="6"/>
    <x v="4"/>
    <n v="110951262"/>
    <n v="773602462162"/>
    <s v="MAC POWERPOINT EYE PENCIL INDIAN INK/MOSSY GREEN S734-02"/>
    <s v="EA"/>
    <n v="1"/>
    <n v="56"/>
    <n v="0"/>
    <n v="0"/>
    <n v="19"/>
    <n v="0"/>
  </r>
  <r>
    <x v="19"/>
    <s v="COSMETICS"/>
    <x v="12"/>
    <x v="6"/>
    <x v="0"/>
    <n v="111366911"/>
    <n v="773602549702"/>
    <s v="MAC LIPGLASS-DIAMOND IN THE 3.1ML/.1FLOZ SGY5-4C"/>
    <s v="EA"/>
    <n v="1"/>
    <n v="56"/>
    <n v="0"/>
    <n v="0"/>
    <n v="-1"/>
    <n v="0"/>
  </r>
  <r>
    <x v="19"/>
    <s v="COSMETICS"/>
    <x v="12"/>
    <x v="6"/>
    <x v="1"/>
    <n v="102209972"/>
    <n v="773602124275"/>
    <s v="MAC FOUNDATION PUMP M8CF 01"/>
    <s v="EA"/>
    <n v="2"/>
    <n v="48"/>
    <n v="0"/>
    <n v="0"/>
    <n v="10"/>
    <n v="926"/>
  </r>
  <r>
    <x v="19"/>
    <s v="COSMETICS"/>
    <x v="12"/>
    <x v="6"/>
    <x v="4"/>
    <n v="110808739"/>
    <n v="773602460205"/>
    <s v="MAC #DUO BRUSH ON STRIPLASH A BRUSH S6XN-01"/>
    <s v="EA"/>
    <n v="1"/>
    <n v="48"/>
    <n v="0"/>
    <n v="0"/>
    <n v="8"/>
    <n v="0"/>
  </r>
  <r>
    <x v="19"/>
    <s v="COSMETICS"/>
    <x v="12"/>
    <x v="6"/>
    <x v="7"/>
    <n v="111128497"/>
    <n v="773602472468"/>
    <s v="MAC LITTLE MAC IN EXTREME DIMENSION LASH WELL-TONED S7LW-17"/>
    <s v="EA"/>
    <n v="1"/>
    <n v="48"/>
    <n v="0"/>
    <n v="0"/>
    <n v="2"/>
    <n v="0"/>
  </r>
  <r>
    <x v="19"/>
    <s v="COSMETICS"/>
    <x v="12"/>
    <x v="6"/>
    <x v="3"/>
    <n v="111128497"/>
    <n v="773602472468"/>
    <s v="MAC LITTLE MAC IN EXTREME DIMENSION LASH WELL-TONED S7LW-17"/>
    <s v="EA"/>
    <n v="1"/>
    <n v="48"/>
    <n v="1"/>
    <n v="48"/>
    <n v="1"/>
    <n v="0"/>
  </r>
  <r>
    <x v="19"/>
    <s v="COSMETICS"/>
    <x v="12"/>
    <x v="6"/>
    <x v="3"/>
    <n v="111128498"/>
    <n v="773602472475"/>
    <s v="MAC LITTLE MAC IN EXTREME DIMENSION LASH GYM DANDY S7LW-18"/>
    <s v="EA"/>
    <n v="1"/>
    <n v="48"/>
    <n v="0"/>
    <n v="0"/>
    <n v="8"/>
    <n v="0"/>
  </r>
  <r>
    <x v="19"/>
    <s v="COSMETICS"/>
    <x v="12"/>
    <x v="6"/>
    <x v="3"/>
    <n v="111385218"/>
    <n v="773602396559"/>
    <s v="MAC PIGMENTROSE 2.5GM/.09OZ S2L452"/>
    <s v="EA"/>
    <n v="1"/>
    <n v="48"/>
    <n v="0"/>
    <n v="0"/>
    <n v="10"/>
    <n v="13"/>
  </r>
  <r>
    <x v="19"/>
    <s v="COSMETICS"/>
    <x v="12"/>
    <x v="6"/>
    <x v="0"/>
    <n v="111531760"/>
    <n v="773602167180"/>
    <s v="MAC PRO PALETTE EYESHADOW X4 MCN2-01"/>
    <s v="EA"/>
    <n v="2"/>
    <n v="48"/>
    <n v="0"/>
    <n v="0"/>
    <n v="-2"/>
    <n v="201"/>
  </r>
  <r>
    <x v="19"/>
    <s v="COSMETICS"/>
    <x v="12"/>
    <x v="6"/>
    <x v="3"/>
    <n v="111531762"/>
    <n v="773602960187"/>
    <s v="MAC PROPALETTE SMALL EYESHADOW AMBER LIGHTS (F) M259-01"/>
    <s v="EA"/>
    <n v="1"/>
    <n v="48"/>
    <n v="0"/>
    <n v="0"/>
    <n v="0"/>
    <n v="0"/>
  </r>
  <r>
    <x v="19"/>
    <s v="COSMETICS"/>
    <x v="12"/>
    <x v="6"/>
    <x v="0"/>
    <n v="111531766"/>
    <n v="773602960958"/>
    <s v="MAC PROPALETTE SMALL EYESHADOW BRULE (S) M259-0E"/>
    <s v="EA"/>
    <n v="1"/>
    <n v="48"/>
    <n v="0"/>
    <n v="0"/>
    <n v="-1"/>
    <n v="22"/>
  </r>
  <r>
    <x v="19"/>
    <s v="COSMETICS"/>
    <x v="12"/>
    <x v="6"/>
    <x v="3"/>
    <n v="111531766"/>
    <n v="773602960958"/>
    <s v="MAC PROPALETTE SMALL EYESHADOW BRULE (S) M259-0E"/>
    <s v="EA"/>
    <n v="1"/>
    <n v="48"/>
    <n v="0"/>
    <n v="0"/>
    <n v="3"/>
    <n v="22"/>
  </r>
  <r>
    <x v="19"/>
    <s v="COSMETICS"/>
    <x v="12"/>
    <x v="6"/>
    <x v="4"/>
    <n v="111531766"/>
    <n v="773602960958"/>
    <s v="MAC PROPALETTE SMALL EYESHADOW BRULE (S) M259-0E"/>
    <s v="EA"/>
    <n v="1"/>
    <n v="48"/>
    <n v="0"/>
    <n v="0"/>
    <n v="5"/>
    <n v="22"/>
  </r>
  <r>
    <x v="19"/>
    <s v="COSMETICS"/>
    <x v="12"/>
    <x v="6"/>
    <x v="3"/>
    <n v="111531767"/>
    <n v="773602960972"/>
    <s v="MAC PROPALETTE SMALL EYESHADOW BRUN (S) M259-0F"/>
    <s v="EA"/>
    <n v="1"/>
    <n v="48"/>
    <n v="0"/>
    <n v="0"/>
    <n v="6"/>
    <n v="41"/>
  </r>
  <r>
    <x v="19"/>
    <s v="COSMETICS"/>
    <x v="12"/>
    <x v="6"/>
    <x v="7"/>
    <n v="111531768"/>
    <n v="773602961405"/>
    <s v="MAC PROPALETTE SMALL EYESHADOW CHROME YELLOW (M) M259-0K"/>
    <s v="EA"/>
    <n v="1"/>
    <n v="48"/>
    <n v="0"/>
    <n v="0"/>
    <n v="12"/>
    <n v="25"/>
  </r>
  <r>
    <x v="19"/>
    <s v="COSMETICS"/>
    <x v="12"/>
    <x v="6"/>
    <x v="0"/>
    <n v="111531773"/>
    <n v="773602962778"/>
    <s v="MAC PROPALETTE SMALL EYESHADOW GIRLIE (S) M259-1D"/>
    <s v="EA"/>
    <n v="1"/>
    <n v="48"/>
    <n v="0"/>
    <n v="0"/>
    <n v="-1"/>
    <n v="9"/>
  </r>
  <r>
    <x v="19"/>
    <s v="COSMETICS"/>
    <x v="12"/>
    <x v="6"/>
    <x v="3"/>
    <n v="111531773"/>
    <n v="773602962778"/>
    <s v="MAC PROPALETTE SMALL EYESHADOW GIRLIE (S) M259-1D"/>
    <s v="EA"/>
    <n v="1"/>
    <n v="48"/>
    <n v="0"/>
    <n v="0"/>
    <n v="7"/>
    <n v="9"/>
  </r>
  <r>
    <x v="19"/>
    <s v="COSMETICS"/>
    <x v="12"/>
    <x v="6"/>
    <x v="3"/>
    <n v="111531781"/>
    <n v="773602965823"/>
    <s v="MAC PROPALETTE SMALL EYESHADOW SABLE (F) M259-2N"/>
    <s v="EA"/>
    <n v="1"/>
    <n v="48"/>
    <n v="0"/>
    <n v="0"/>
    <n v="8"/>
    <n v="13"/>
  </r>
  <r>
    <x v="19"/>
    <s v="COSMETICS"/>
    <x v="12"/>
    <x v="6"/>
    <x v="7"/>
    <n v="111531784"/>
    <n v="773602966202"/>
    <s v="MAC PROPALETTE SMALL EYESHADOW SCENE (S) M259-2W"/>
    <s v="EA"/>
    <n v="1"/>
    <n v="48"/>
    <n v="0"/>
    <n v="0"/>
    <n v="16"/>
    <n v="16"/>
  </r>
  <r>
    <x v="19"/>
    <s v="COSMETICS"/>
    <x v="12"/>
    <x v="6"/>
    <x v="7"/>
    <n v="111531789"/>
    <n v="773602967551"/>
    <s v="MAC PROPALETTE SMALL EYESHADOW WEDGE (M) M259-3F"/>
    <s v="EA"/>
    <n v="1"/>
    <n v="48"/>
    <n v="0"/>
    <n v="0"/>
    <n v="34"/>
    <n v="11"/>
  </r>
  <r>
    <x v="19"/>
    <s v="COSMETICS"/>
    <x v="12"/>
    <x v="6"/>
    <x v="3"/>
    <n v="111531789"/>
    <n v="773602967551"/>
    <s v="MAC PROPALETTE SMALL EYESHADOW WEDGE (M) M259-3F"/>
    <s v="EA"/>
    <n v="1"/>
    <n v="48"/>
    <n v="0"/>
    <n v="0"/>
    <n v="10"/>
    <n v="11"/>
  </r>
  <r>
    <x v="19"/>
    <s v="COSMETICS"/>
    <x v="12"/>
    <x v="6"/>
    <x v="7"/>
    <n v="111531794"/>
    <n v="773602043859"/>
    <s v="MAC PROPALETTE SMALL EYESHADOW MULCH (V) M259-43"/>
    <s v="EA"/>
    <n v="1"/>
    <n v="48"/>
    <n v="0"/>
    <n v="0"/>
    <n v="16"/>
    <n v="0"/>
  </r>
  <r>
    <x v="19"/>
    <s v="COSMETICS"/>
    <x v="12"/>
    <x v="6"/>
    <x v="7"/>
    <n v="111531795"/>
    <n v="773602043866"/>
    <s v="MAC PROPALETTE SMALL EYESHADOW HUMID (F) M259-44"/>
    <s v="EA"/>
    <n v="1"/>
    <n v="48"/>
    <n v="0"/>
    <n v="0"/>
    <n v="11"/>
    <n v="0"/>
  </r>
  <r>
    <x v="19"/>
    <s v="COSMETICS"/>
    <x v="12"/>
    <x v="6"/>
    <x v="7"/>
    <n v="111531797"/>
    <n v="773602018642"/>
    <s v="MAC PROPALETTE SMALL EYESHADOW SOBA M259-65"/>
    <s v="EA"/>
    <n v="1"/>
    <n v="48"/>
    <n v="0"/>
    <n v="0"/>
    <n v="41"/>
    <n v="127"/>
  </r>
  <r>
    <x v="19"/>
    <s v="COSMETICS"/>
    <x v="12"/>
    <x v="6"/>
    <x v="0"/>
    <n v="111531798"/>
    <n v="773602018659"/>
    <s v="MAC PROPALETTE SMALL EYESHADOW SUSHI FLOWER M259-66"/>
    <s v="EA"/>
    <n v="1"/>
    <n v="48"/>
    <n v="0"/>
    <n v="0"/>
    <n v="-1"/>
    <n v="15"/>
  </r>
  <r>
    <x v="19"/>
    <s v="COSMETICS"/>
    <x v="12"/>
    <x v="6"/>
    <x v="0"/>
    <n v="111531805"/>
    <n v="773602049394"/>
    <s v="MAC PROPALETTE SMALL EYESHADOW RETROSPECK M259-AE"/>
    <s v="EA"/>
    <n v="1"/>
    <n v="48"/>
    <n v="0"/>
    <n v="0"/>
    <n v="-1"/>
    <n v="0"/>
  </r>
  <r>
    <x v="19"/>
    <s v="COSMETICS"/>
    <x v="12"/>
    <x v="6"/>
    <x v="7"/>
    <n v="111531807"/>
    <n v="773602049417"/>
    <s v="MAC PROPALETTE SMALL EYESHADOW MYTHOLOGY M259-AG"/>
    <s v="EA"/>
    <n v="1"/>
    <n v="48"/>
    <n v="0"/>
    <n v="0"/>
    <n v="9"/>
    <n v="0"/>
  </r>
  <r>
    <x v="19"/>
    <s v="COSMETICS"/>
    <x v="12"/>
    <x v="6"/>
    <x v="7"/>
    <n v="111531816"/>
    <n v="773602351657"/>
    <s v="MAC PROPALETTE SMALL EYESHADOW LIME M259-LF"/>
    <s v="EA"/>
    <n v="1"/>
    <n v="48"/>
    <n v="1"/>
    <n v="48"/>
    <n v="12"/>
    <n v="20"/>
  </r>
  <r>
    <x v="19"/>
    <s v="COSMETICS"/>
    <x v="12"/>
    <x v="6"/>
    <x v="7"/>
    <n v="111531821"/>
    <n v="773602077717"/>
    <s v="MAC PROPALETTE VELUXE SHIM SMES EXPENSIVE PINK M573-07"/>
    <s v="EA"/>
    <n v="1"/>
    <n v="48"/>
    <n v="0"/>
    <n v="0"/>
    <n v="7"/>
    <n v="0"/>
  </r>
  <r>
    <x v="19"/>
    <s v="COSMETICS"/>
    <x v="12"/>
    <x v="6"/>
    <x v="3"/>
    <n v="111531822"/>
    <n v="773602077748"/>
    <s v="MAC PROPALETTE VELUXE SHIM SMES STAR VIOLET M573-10"/>
    <s v="EA"/>
    <n v="1"/>
    <n v="48"/>
    <n v="0"/>
    <n v="0"/>
    <n v="8"/>
    <n v="0"/>
  </r>
  <r>
    <x v="19"/>
    <s v="COSMETICS"/>
    <x v="12"/>
    <x v="6"/>
    <x v="7"/>
    <n v="111531823"/>
    <n v="773602077762"/>
    <s v="MAC PROPALETTE VELUXE SHIM SMES ANTIQUED M573-12"/>
    <s v="EA"/>
    <n v="1"/>
    <n v="48"/>
    <n v="0"/>
    <n v="0"/>
    <n v="13"/>
    <n v="0"/>
  </r>
  <r>
    <x v="19"/>
    <s v="COSMETICS"/>
    <x v="12"/>
    <x v="6"/>
    <x v="7"/>
    <n v="111531827"/>
    <n v="773602102365"/>
    <s v="MAC PROPALETTE VELUXE SHIM SMES TWINKS M573-39"/>
    <s v="EA"/>
    <n v="1"/>
    <n v="48"/>
    <n v="0"/>
    <n v="0"/>
    <n v="13"/>
    <n v="9"/>
  </r>
  <r>
    <x v="19"/>
    <s v="COSMETICS"/>
    <x v="12"/>
    <x v="6"/>
    <x v="0"/>
    <n v="111531828"/>
    <n v="773602462636"/>
    <s v="MAC PROPALETTE VELUXE SHIM SMES RUDDY M573-C4"/>
    <s v="EA"/>
    <n v="1"/>
    <n v="48"/>
    <n v="0"/>
    <n v="0"/>
    <n v="-1"/>
    <n v="0"/>
  </r>
  <r>
    <x v="19"/>
    <s v="COSMETICS"/>
    <x v="12"/>
    <x v="6"/>
    <x v="7"/>
    <n v="111531834"/>
    <n v="773602462698"/>
    <s v="MAC PRO PALETTE EYE SHADOW I'M INTO IT S73T-5M"/>
    <s v="EA"/>
    <n v="1"/>
    <n v="48"/>
    <n v="0"/>
    <n v="0"/>
    <n v="18"/>
    <n v="0"/>
  </r>
  <r>
    <x v="19"/>
    <s v="COSMETICS"/>
    <x v="12"/>
    <x v="6"/>
    <x v="7"/>
    <n v="111531835"/>
    <n v="773602462704"/>
    <s v="MAC PRO PALETTE EYE SHADOW CHERRY TOPPED S73T-5N"/>
    <s v="EA"/>
    <n v="1"/>
    <n v="48"/>
    <n v="0"/>
    <n v="0"/>
    <n v="16"/>
    <n v="0"/>
  </r>
  <r>
    <x v="19"/>
    <s v="COSMETICS"/>
    <x v="12"/>
    <x v="6"/>
    <x v="7"/>
    <n v="111531837"/>
    <n v="773602462728"/>
    <s v="MAC PRO PALETTE EYE SHADOW OH MY MOCHA! S73T-5R"/>
    <s v="EA"/>
    <n v="1"/>
    <n v="48"/>
    <n v="0"/>
    <n v="0"/>
    <n v="13"/>
    <n v="0"/>
  </r>
  <r>
    <x v="19"/>
    <s v="COSMETICS"/>
    <x v="12"/>
    <x v="6"/>
    <x v="0"/>
    <n v="111531837"/>
    <n v="773602462728"/>
    <s v="MAC PRO PALETTE EYE SHADOW OH MY MOCHA! S73T-5R"/>
    <s v="EA"/>
    <n v="1"/>
    <n v="48"/>
    <n v="0"/>
    <n v="0"/>
    <n v="-1"/>
    <n v="0"/>
  </r>
  <r>
    <x v="19"/>
    <s v="COSMETICS"/>
    <x v="12"/>
    <x v="6"/>
    <x v="7"/>
    <n v="111531841"/>
    <n v="773602514922"/>
    <s v="MAC PRO PALETTE EYE SHADOW UNINTERRUPTED S73T-FK"/>
    <s v="EA"/>
    <n v="1"/>
    <n v="48"/>
    <n v="0"/>
    <n v="0"/>
    <n v="20"/>
    <n v="2"/>
  </r>
  <r>
    <x v="19"/>
    <s v="COSMETICS"/>
    <x v="12"/>
    <x v="6"/>
    <x v="3"/>
    <n v="111128494"/>
    <n v="773602473175"/>
    <s v="MAC LITTLE MAC LIPSTICK RUBY WOO S7P0-04"/>
    <s v="EA"/>
    <n v="1"/>
    <n v="46"/>
    <n v="0"/>
    <n v="0"/>
    <n v="10"/>
    <n v="1013"/>
  </r>
  <r>
    <x v="19"/>
    <s v="COSMETICS"/>
    <x v="12"/>
    <x v="6"/>
    <x v="4"/>
    <n v="111128494"/>
    <n v="773602473175"/>
    <s v="MAC LITTLE MAC LIPSTICK RUBY WOO S7P0-04"/>
    <s v="EA"/>
    <n v="1"/>
    <n v="46"/>
    <n v="0"/>
    <n v="0"/>
    <n v="22"/>
    <n v="1013"/>
  </r>
  <r>
    <x v="19"/>
    <s v="COSMETICS"/>
    <x v="12"/>
    <x v="6"/>
    <x v="3"/>
    <n v="111385212"/>
    <n v="773602470402"/>
    <s v="MAC MINI MAC LIPSTICK CHILI 1.8GM/.06OZ S7H601"/>
    <s v="EA"/>
    <n v="1"/>
    <n v="46"/>
    <n v="0"/>
    <n v="0"/>
    <n v="34"/>
    <n v="947"/>
  </r>
  <r>
    <x v="19"/>
    <s v="COSMETICS"/>
    <x v="12"/>
    <x v="6"/>
    <x v="8"/>
    <n v="111385213"/>
    <n v="773602473021"/>
    <s v="MAC MINI MAC LIPSTICK DIVA 1.8GM/.06OZ S7H602"/>
    <s v="EA"/>
    <n v="1"/>
    <n v="46"/>
    <n v="0"/>
    <n v="0"/>
    <n v="0"/>
    <n v="0"/>
  </r>
  <r>
    <x v="19"/>
    <s v="COSMETICS"/>
    <x v="12"/>
    <x v="6"/>
    <x v="7"/>
    <n v="111385215"/>
    <n v="773602491193"/>
    <s v="MAC MINI MAC LIPSTICK RELENT 1.8GM/.06OZ S7P016"/>
    <s v="EA"/>
    <n v="1"/>
    <n v="46"/>
    <n v="0"/>
    <n v="0"/>
    <n v="46"/>
    <n v="368"/>
  </r>
  <r>
    <x v="19"/>
    <s v="COSMETICS"/>
    <x v="12"/>
    <x v="6"/>
    <x v="4"/>
    <n v="111385216"/>
    <n v="773602561322"/>
    <s v="MAC MINI MAC LIPSTICK ALL FI 1.8GM/.06OZ S7P018"/>
    <s v="EA"/>
    <n v="1"/>
    <n v="46"/>
    <n v="0"/>
    <n v="0"/>
    <n v="18"/>
    <n v="26"/>
  </r>
  <r>
    <x v="19"/>
    <s v="COSMETICS"/>
    <x v="12"/>
    <x v="6"/>
    <x v="4"/>
    <n v="111488323"/>
    <n v="773602565825"/>
    <s v="MAC #70 LASH SJ79-01"/>
    <s v="EA"/>
    <n v="1"/>
    <n v="46"/>
    <n v="0"/>
    <n v="0"/>
    <n v="0"/>
    <n v="0"/>
  </r>
  <r>
    <x v="19"/>
    <s v="COSMETICS"/>
    <x v="12"/>
    <x v="6"/>
    <x v="1"/>
    <n v="102209968"/>
    <n v="773602124206"/>
    <s v="MAC DISC MULTI FORM FNDTN SPONGE 2 M8C6 01"/>
    <s v="EA"/>
    <n v="1"/>
    <n v="32"/>
    <n v="0"/>
    <n v="0"/>
    <n v="8"/>
    <n v="0"/>
  </r>
  <r>
    <x v="19"/>
    <s v="COSMETICS"/>
    <x v="12"/>
    <x v="6"/>
    <x v="3"/>
    <n v="102209968"/>
    <n v="773602124206"/>
    <s v="MAC DISC MULTI FORM FNDTN SPONGE 2 M8C6 01"/>
    <s v="EA"/>
    <n v="1"/>
    <n v="32"/>
    <n v="0"/>
    <n v="0"/>
    <n v="5"/>
    <n v="0"/>
  </r>
  <r>
    <x v="19"/>
    <s v="COSMETICS"/>
    <x v="12"/>
    <x v="6"/>
    <x v="0"/>
    <n v="102209972"/>
    <n v="773602124275"/>
    <s v="MAC FOUNDATION PUMP M8CF 01"/>
    <s v="EA"/>
    <n v="1"/>
    <n v="24"/>
    <n v="0"/>
    <n v="0"/>
    <n v="-1"/>
    <n v="926"/>
  </r>
  <r>
    <x v="19"/>
    <s v="COSMETICS"/>
    <x v="12"/>
    <x v="6"/>
    <x v="3"/>
    <n v="102209972"/>
    <n v="773602124275"/>
    <s v="MAC FOUNDATION PUMP M8CF 01"/>
    <s v="EA"/>
    <n v="1"/>
    <n v="24"/>
    <n v="0"/>
    <n v="0"/>
    <n v="8"/>
    <n v="926"/>
  </r>
  <r>
    <x v="19"/>
    <s v="COSMETICS"/>
    <x v="12"/>
    <x v="6"/>
    <x v="4"/>
    <n v="102209972"/>
    <n v="773602124275"/>
    <s v="MAC FOUNDATION PUMP M8CF 01"/>
    <s v="EA"/>
    <n v="1"/>
    <n v="24"/>
    <n v="0"/>
    <n v="0"/>
    <n v="21"/>
    <n v="926"/>
  </r>
  <r>
    <x v="19"/>
    <s v="COSMETICS"/>
    <x v="12"/>
    <x v="6"/>
    <x v="3"/>
    <n v="110517622"/>
    <n v="773602424177"/>
    <s v="MAC PENCIL SHARPENER S4FC-01"/>
    <s v="EA"/>
    <n v="1"/>
    <n v="24"/>
    <n v="0"/>
    <n v="0"/>
    <n v="-2"/>
    <n v="0"/>
  </r>
  <r>
    <x v="19"/>
    <s v="COSMETICS"/>
    <x v="12"/>
    <x v="6"/>
    <x v="3"/>
    <n v="111531760"/>
    <n v="773602167180"/>
    <s v="MAC PRO PALETTE EYESHADOW X4 MCN2-01"/>
    <s v="EA"/>
    <n v="1"/>
    <n v="24"/>
    <n v="0"/>
    <n v="0"/>
    <n v="11"/>
    <n v="201"/>
  </r>
  <r>
    <x v="19"/>
    <s v="COSMETICS"/>
    <x v="12"/>
    <x v="6"/>
    <x v="4"/>
    <n v="111531761"/>
    <n v="773602226900"/>
    <s v="MAC EMPTY PP DUO MJF3-01"/>
    <s v="EA"/>
    <n v="1"/>
    <n v="24"/>
    <n v="0"/>
    <n v="0"/>
    <n v="28"/>
    <n v="477"/>
  </r>
  <r>
    <x v="19"/>
    <s v="COSMETICS"/>
    <x v="3"/>
    <x v="5"/>
    <x v="4"/>
    <n v="110859403"/>
    <n v="20714898137"/>
    <s v="CLINIQUE MOISTURE SURGE 72H AUTO-REPLENISHING HYDRATOR 30ML K4MR-01"/>
    <s v="EA"/>
    <n v="4"/>
    <n v="0"/>
    <n v="0"/>
    <n v="0"/>
    <n v="22"/>
    <n v="473"/>
  </r>
  <r>
    <x v="19"/>
    <s v="COSMETICS"/>
    <x v="12"/>
    <x v="6"/>
    <x v="0"/>
    <n v="102208891"/>
    <n v="773602103478"/>
    <s v="MAC FONDT FLUID SPF15 NC15 M6JC01"/>
    <s v="EA"/>
    <n v="-1"/>
    <n v="-129"/>
    <n v="0"/>
    <n v="0"/>
    <n v="1"/>
    <n v="166"/>
  </r>
  <r>
    <x v="20"/>
    <m/>
    <x v="18"/>
    <x v="9"/>
    <x v="14"/>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1">
  <r>
    <s v="COSMETICS"/>
    <x v="0"/>
    <s v="MAKE UP"/>
    <s v="CB Perfumes-Cosmetics West"/>
    <n v="111084693"/>
    <n v="602004092915"/>
    <s v="BENEFIT BADGAL BANG MASCARA DUO SET TR32"/>
    <s v="EA"/>
    <n v="92"/>
    <n v="16560"/>
    <n v="5"/>
    <n v="900"/>
    <n v="44"/>
    <n v="1153"/>
  </r>
  <r>
    <s v="COSMETICS"/>
    <x v="0"/>
    <s v="MAKE UP"/>
    <s v="CB Perfumes-Cosmetics West"/>
    <n v="111438772"/>
    <n v="602004109880"/>
    <s v="BENEFIT PARTY LIKE A FLOCKSTAR PALETTE TT718"/>
    <s v="EA"/>
    <n v="51"/>
    <n v="8160"/>
    <n v="1"/>
    <n v="160"/>
    <n v="8"/>
    <n v="27"/>
  </r>
  <r>
    <s v="COSMETICS"/>
    <x v="0"/>
    <s v="MAKE UP"/>
    <s v="CB Perfumes-Cosmetics West"/>
    <n v="110935894"/>
    <n v="602004087867"/>
    <s v="BENEFIT BADGAL MASCARA EM43"/>
    <s v="EA"/>
    <n v="68"/>
    <n v="6800"/>
    <n v="1"/>
    <n v="100"/>
    <n v="93"/>
    <n v="301"/>
  </r>
  <r>
    <s v="COSMETICS"/>
    <x v="0"/>
    <s v="MAKE UP"/>
    <s v="CB Perfumes-Cosmetics West"/>
    <n v="111683226"/>
    <n v="602004119704"/>
    <s v="BENEFIT CHEEK STARS REUNION TOUR 2020 PALETTE TT822"/>
    <s v="EA"/>
    <n v="24"/>
    <n v="6600"/>
    <n v="1"/>
    <n v="275"/>
    <n v="9"/>
    <n v="57"/>
  </r>
  <r>
    <s v="COSMETICS"/>
    <x v="0"/>
    <s v="MAKE UP"/>
    <s v="CB Perfumes - Cosmetics East"/>
    <n v="111084693"/>
    <n v="602004092915"/>
    <s v="BENEFIT BADGAL BANG MASCARA DUO SET TR32"/>
    <s v="EA"/>
    <n v="35"/>
    <n v="6300"/>
    <n v="1"/>
    <n v="180"/>
    <n v="53"/>
    <n v="1153"/>
  </r>
  <r>
    <s v="COSMETICS"/>
    <x v="0"/>
    <s v="MAKE UP"/>
    <s v="CB Perfumes-Cosmetics West"/>
    <n v="110387004"/>
    <n v="602004057433"/>
    <s v="BENEFIT THE POREFESSIONAL TRAVEL TRIO FM PRMR SET TR10"/>
    <s v="EA"/>
    <n v="19"/>
    <n v="6175"/>
    <n v="0"/>
    <n v="0"/>
    <n v="24"/>
    <n v="379"/>
  </r>
  <r>
    <s v="COSMETICS"/>
    <x v="0"/>
    <s v="MAKE UP"/>
    <s v="CB Perfumes-Cosmetics West"/>
    <n v="110496740"/>
    <n v="602004078759"/>
    <s v="BENEFIT READY, SET, BROW! BM32ME BM66"/>
    <s v="EA"/>
    <n v="52"/>
    <n v="5200"/>
    <n v="3"/>
    <n v="300"/>
    <n v="46"/>
    <n v="360"/>
  </r>
  <r>
    <s v="COSMETICS"/>
    <x v="0"/>
    <s v="MAKE UP"/>
    <s v="CB Perfumes-Cosmetics West"/>
    <n v="110326784"/>
    <n v="602004046888"/>
    <s v="BENEFIT THE POREFESSIONAL 44 ML IB274"/>
    <s v="EA"/>
    <n v="23"/>
    <n v="4715"/>
    <n v="0"/>
    <n v="0"/>
    <n v="64"/>
    <n v="184"/>
  </r>
  <r>
    <s v="COSMETICS"/>
    <x v="0"/>
    <s v="MAKE UP"/>
    <s v="CB Perfumes - Cosmetics East"/>
    <n v="110935894"/>
    <n v="602004087867"/>
    <s v="BENEFIT BADGAL MASCARA EM43"/>
    <s v="EA"/>
    <n v="45"/>
    <n v="4500"/>
    <n v="1"/>
    <n v="100"/>
    <n v="53"/>
    <n v="301"/>
  </r>
  <r>
    <s v="COSMETICS"/>
    <x v="0"/>
    <s v="MAKE UP"/>
    <s v="CB Perfumes-Cosmetics West"/>
    <n v="111438778"/>
    <n v="602004113559"/>
    <s v="BENEFIT FAST LANE TO FAB - HOLIDAY TR TT752"/>
    <s v="EA"/>
    <n v="18"/>
    <n v="4230"/>
    <n v="0"/>
    <n v="0"/>
    <n v="26"/>
    <n v="166"/>
  </r>
  <r>
    <s v="COSMETICS"/>
    <x v="0"/>
    <s v="MAKE UP"/>
    <s v="Terminal 2 Departure"/>
    <n v="111084693"/>
    <n v="602004092915"/>
    <s v="BENEFIT BADGAL BANG MASCARA DUO SET TR32"/>
    <s v="EA"/>
    <n v="23"/>
    <n v="4140"/>
    <n v="0"/>
    <n v="0"/>
    <n v="36"/>
    <n v="1153"/>
  </r>
  <r>
    <s v="COSMETICS"/>
    <x v="0"/>
    <s v="MAKE UP"/>
    <s v="CB Perfumes-Cosmetics West"/>
    <n v="111132126"/>
    <n v="602004089588"/>
    <s v="BENEFIT ROLLER LINER BLACK EM47"/>
    <s v="EA"/>
    <n v="38"/>
    <n v="3800"/>
    <n v="4"/>
    <n v="400"/>
    <n v="19"/>
    <n v="235"/>
  </r>
  <r>
    <s v="COSMETICS"/>
    <x v="0"/>
    <s v="MAKE UP"/>
    <s v="CB Perfumes-Cosmetics West"/>
    <n v="110230196"/>
    <n v="602004070432"/>
    <s v="BENEFIT LIQUID CHEEKS TINT BENETINT IB78"/>
    <s v="EA"/>
    <n v="30"/>
    <n v="3750"/>
    <n v="0"/>
    <n v="0"/>
    <n v="62"/>
    <n v="867"/>
  </r>
  <r>
    <s v="COSMETICS"/>
    <x v="0"/>
    <s v="MAKE UP"/>
    <s v="CB Perfumes-Cosmetics West"/>
    <n v="111482355"/>
    <n v="602004116321"/>
    <s v="BENEFIT POREFESSIONAL HYDRATE PRIMER FM99"/>
    <s v="EA"/>
    <n v="28"/>
    <n v="3640"/>
    <n v="1"/>
    <n v="130"/>
    <n v="48"/>
    <n v="1103"/>
  </r>
  <r>
    <s v="COSMETICS"/>
    <x v="0"/>
    <s v="MAKE UP"/>
    <s v="CB Perfumes - Cosmetics East"/>
    <n v="110230196"/>
    <n v="602004070432"/>
    <s v="BENEFIT LIQUID CHEEKS TINT BENETINT IB78"/>
    <s v="EA"/>
    <n v="28"/>
    <n v="3500"/>
    <n v="0"/>
    <n v="0"/>
    <n v="16"/>
    <n v="867"/>
  </r>
  <r>
    <s v="COSMETICS"/>
    <x v="0"/>
    <s v="MAKE UP"/>
    <s v="CB Perfumes-Cosmetics West"/>
    <n v="112023230"/>
    <n v="602004125385"/>
    <s v="BENEFIT LIP TRIO LOVE TINT TR60"/>
    <s v="EA"/>
    <n v="18"/>
    <n v="3240"/>
    <n v="2"/>
    <n v="360"/>
    <n v="12"/>
    <n v="39"/>
  </r>
  <r>
    <s v="COSMETICS"/>
    <x v="0"/>
    <s v="MAKE UP"/>
    <s v="CB Perfumes-Cosmetics West"/>
    <n v="111683225"/>
    <n v="602004125118"/>
    <s v="BENEFIT TR 2020 PRECISELY + 24HR BROW SETTER DUO TR59"/>
    <s v="EA"/>
    <n v="17"/>
    <n v="3060"/>
    <n v="0"/>
    <n v="0"/>
    <n v="11"/>
    <n v="35"/>
  </r>
  <r>
    <s v="COSMETICS"/>
    <x v="0"/>
    <s v="MAKE UP"/>
    <s v="CB Perfumes-Cosmetics West"/>
    <n v="111378442"/>
    <n v="602004105080"/>
    <s v="BENEFIT BROW BASIC KIT SHADE 03 BM158"/>
    <s v="EA"/>
    <n v="16"/>
    <n v="2960"/>
    <n v="1"/>
    <n v="185"/>
    <n v="23"/>
    <n v="35"/>
  </r>
  <r>
    <s v="COSMETICS"/>
    <x v="0"/>
    <s v="MAKE UP"/>
    <s v="CB Perfumes-Cosmetics West"/>
    <n v="111291508"/>
    <n v="602004113399"/>
    <s v="BENEFIT LASH LINE GO SET TR42"/>
    <s v="EA"/>
    <n v="16"/>
    <n v="2880"/>
    <n v="0"/>
    <n v="0"/>
    <n v="46"/>
    <n v="54"/>
  </r>
  <r>
    <s v="COSMETICS"/>
    <x v="0"/>
    <s v="MAKE UP"/>
    <s v="CB Perfumes - Cosmetics East"/>
    <n v="110309164"/>
    <n v="602004057372"/>
    <s v="BENEFIT BENETINT DUO TR07"/>
    <s v="EA"/>
    <n v="13"/>
    <n v="2860"/>
    <n v="2"/>
    <n v="440"/>
    <n v="9"/>
    <n v="65"/>
  </r>
  <r>
    <s v="COSMETICS"/>
    <x v="0"/>
    <s v="MAKE UP"/>
    <s v="CB Perfumes - Cosmetics East"/>
    <n v="110326784"/>
    <n v="602004046888"/>
    <s v="BENEFIT THE POREFESSIONAL 44 ML IB274"/>
    <s v="EA"/>
    <n v="13"/>
    <n v="2665"/>
    <n v="0"/>
    <n v="0"/>
    <n v="8"/>
    <n v="184"/>
  </r>
  <r>
    <s v="COSMETICS"/>
    <x v="0"/>
    <s v="MAKE UP"/>
    <s v="CB Perfumes-Cosmetics West"/>
    <n v="111438774"/>
    <n v="602004113467"/>
    <s v="BENEFIT LIP TINT TRIP TR49"/>
    <s v="EA"/>
    <n v="14"/>
    <n v="2590"/>
    <n v="0"/>
    <n v="0"/>
    <n v="29"/>
    <n v="0"/>
  </r>
  <r>
    <s v="COSMETICS"/>
    <x v="0"/>
    <s v="MAKE UP"/>
    <s v="Terminal 2 Departure"/>
    <n v="110230196"/>
    <n v="602004070432"/>
    <s v="BENEFIT LIQUID CHEEKS TINT BENETINT IB78"/>
    <s v="EA"/>
    <n v="20"/>
    <n v="2500"/>
    <n v="0"/>
    <n v="0"/>
    <n v="48"/>
    <n v="867"/>
  </r>
  <r>
    <s v="COSMETICS"/>
    <x v="0"/>
    <s v="MAKE UP"/>
    <s v="CB Perfumes-Cosmetics West"/>
    <n v="110230233"/>
    <n v="602004034670"/>
    <s v="BENEFIT THE POREFESSIONAL 22 ML IB184"/>
    <s v="EA"/>
    <n v="19"/>
    <n v="2470"/>
    <n v="1"/>
    <n v="130"/>
    <n v="43"/>
    <n v="165"/>
  </r>
  <r>
    <s v="COSMETICS"/>
    <x v="0"/>
    <s v="MAKE UP"/>
    <s v="CB Perfumes-Cosmetics West"/>
    <n v="110809655"/>
    <n v="602004087775"/>
    <s v="BENEFIT PORE PEARL PRIMER FM86"/>
    <s v="EA"/>
    <n v="19"/>
    <n v="2470"/>
    <n v="1"/>
    <n v="130"/>
    <n v="66"/>
    <n v="29"/>
  </r>
  <r>
    <s v="COSMETICS"/>
    <x v="0"/>
    <s v="MAKE UP"/>
    <s v="CB Perfumes-Cosmetics West"/>
    <n v="110230266"/>
    <n v="602004039200"/>
    <s v="BENEFIT THEY'RE REAL MASCARA IB202"/>
    <s v="EA"/>
    <n v="24"/>
    <n v="2400"/>
    <n v="1"/>
    <n v="100"/>
    <n v="9"/>
    <n v="0"/>
  </r>
  <r>
    <s v="COSMETICS"/>
    <x v="0"/>
    <s v="MAKE UP"/>
    <s v="CB Perfumes-Cosmetics West"/>
    <n v="111569264"/>
    <n v="602004119148"/>
    <s v="BENEFIT CHINESE NEW YEAR KIT 2020 TT816"/>
    <s v="EA"/>
    <n v="16"/>
    <n v="2240"/>
    <n v="0"/>
    <n v="0"/>
    <n v="16"/>
    <n v="98"/>
  </r>
  <r>
    <s v="COSMETICS"/>
    <x v="0"/>
    <s v="MAKE UP"/>
    <s v="Terminal 2 Departure"/>
    <n v="110309164"/>
    <n v="602004057372"/>
    <s v="BENEFIT BENETINT DUO TR07"/>
    <s v="EA"/>
    <n v="10"/>
    <n v="2200"/>
    <n v="0"/>
    <n v="0"/>
    <n v="25"/>
    <n v="65"/>
  </r>
  <r>
    <s v="COSMETICS"/>
    <x v="0"/>
    <s v="MAKE UP"/>
    <s v="CB Perfumes-Cosmetics West"/>
    <n v="110473370"/>
    <n v="602004074522"/>
    <s v="BENEFIT TR LASH EM MASC SET TR21"/>
    <s v="EA"/>
    <n v="12"/>
    <n v="2160"/>
    <n v="0"/>
    <n v="0"/>
    <n v="10"/>
    <n v="1"/>
  </r>
  <r>
    <s v="COSMETICS"/>
    <x v="0"/>
    <s v="MAKE UP"/>
    <s v="CB Perfumes-Cosmetics West"/>
    <n v="110309164"/>
    <n v="602004057372"/>
    <s v="BENEFIT BENETINT DUO TR07"/>
    <s v="EA"/>
    <n v="9"/>
    <n v="1980"/>
    <n v="1"/>
    <n v="220"/>
    <n v="30"/>
    <n v="65"/>
  </r>
  <r>
    <s v="COSMETICS"/>
    <x v="0"/>
    <s v="MAKE UP"/>
    <s v="CB Perfumes-Cosmetics West"/>
    <n v="111084695"/>
    <n v="602004097675"/>
    <s v="BENEFIT TRIO PEARL SET TR36"/>
    <s v="EA"/>
    <n v="6"/>
    <n v="1950"/>
    <n v="0"/>
    <n v="0"/>
    <n v="33"/>
    <n v="12"/>
  </r>
  <r>
    <s v="COSMETICS"/>
    <x v="0"/>
    <s v="MAKE UP"/>
    <s v="CB Perfumes-Cosmetics West"/>
    <n v="111482352"/>
    <n v="602004107688"/>
    <s v="BENEFIT 2019 PART PICKS TT707"/>
    <s v="EA"/>
    <n v="10"/>
    <n v="1950"/>
    <n v="3"/>
    <n v="585"/>
    <n v="5"/>
    <n v="0"/>
  </r>
  <r>
    <s v="COSMETICS"/>
    <x v="0"/>
    <s v="MAKE UP"/>
    <s v="CB Perfumes-Cosmetics West"/>
    <n v="110230194"/>
    <n v="602004070388"/>
    <s v="BENEFIT BRONZING POWDER HOOLA IB74"/>
    <s v="EA"/>
    <n v="16"/>
    <n v="1920"/>
    <n v="1"/>
    <n v="120"/>
    <n v="44"/>
    <n v="130"/>
  </r>
  <r>
    <s v="COSMETICS"/>
    <x v="0"/>
    <s v="MAKE UP"/>
    <s v="CB Perfumes-Cosmetics West"/>
    <n v="110979886"/>
    <n v="602004089557"/>
    <s v="BENEFIT MINI MASCARA EM44"/>
    <s v="EA"/>
    <n v="38"/>
    <n v="1900"/>
    <n v="1"/>
    <n v="50"/>
    <n v="51"/>
    <n v="464"/>
  </r>
  <r>
    <s v="COSMETICS"/>
    <x v="0"/>
    <s v="MAKE UP"/>
    <s v="CB Perfumes-Cosmetics West"/>
    <n v="111378448"/>
    <n v="602004105455"/>
    <s v="BENEFIT BADGAL BANG PENCIL BLACK EM53"/>
    <s v="EA"/>
    <n v="22"/>
    <n v="1870"/>
    <n v="0"/>
    <n v="0"/>
    <n v="28"/>
    <n v="127"/>
  </r>
  <r>
    <s v="COSMETICS"/>
    <x v="0"/>
    <s v="MAKE UP"/>
    <s v="CB Perfumes - Cosmetics East"/>
    <n v="111488247"/>
    <n v="602004113429"/>
    <s v="BENEFIT BLUSH BOSS - 4 PAN PALETTE TR45"/>
    <s v="EA"/>
    <n v="8"/>
    <n v="1840"/>
    <n v="0"/>
    <n v="0"/>
    <n v="25"/>
    <n v="41"/>
  </r>
  <r>
    <s v="COSMETICS"/>
    <x v="0"/>
    <s v="MAKE UP"/>
    <s v="CB Perfumes-Cosmetics West"/>
    <n v="110524827"/>
    <n v="602004073303"/>
    <s v="BENEFIT THEY'RE REAL BIG SEXY LIP KIT LM636"/>
    <s v="EA"/>
    <n v="14"/>
    <n v="1820"/>
    <n v="0"/>
    <n v="0"/>
    <n v="-1"/>
    <n v="0"/>
  </r>
  <r>
    <s v="COSMETICS"/>
    <x v="0"/>
    <s v="MAKE UP"/>
    <s v="Online Domestic Delivery"/>
    <n v="111084693"/>
    <n v="602004092915"/>
    <s v="BENEFIT BADGAL BANG MASCARA DUO SET TR32"/>
    <s v="EA"/>
    <n v="10"/>
    <n v="1800"/>
    <n v="0"/>
    <n v="0"/>
    <n v="0"/>
    <n v="1153"/>
  </r>
  <r>
    <s v="COSMETICS"/>
    <x v="0"/>
    <s v="MAKE UP"/>
    <s v="CB Perfumes-Cosmetics West"/>
    <n v="111394580"/>
    <n v="602004106223"/>
    <s v="BENEFIT HELLO HAPPY VELVET POWDER FOUNDATION SHADE 04 FM160"/>
    <s v="EA"/>
    <n v="14"/>
    <n v="1750"/>
    <n v="0"/>
    <n v="0"/>
    <n v="6"/>
    <n v="0"/>
  </r>
  <r>
    <s v="COSMETICS"/>
    <x v="0"/>
    <s v="MAKE UP"/>
    <s v="CB Perfumes-Cosmetics West"/>
    <n v="111378441"/>
    <n v="602004113931"/>
    <s v="BENEFIT BROW SUPERSTARS SET SHADE 05 TR54"/>
    <s v="EA"/>
    <n v="12"/>
    <n v="1740"/>
    <n v="1"/>
    <n v="145"/>
    <n v="11"/>
    <n v="117"/>
  </r>
  <r>
    <s v="COSMETICS"/>
    <x v="0"/>
    <s v="MAKE UP"/>
    <s v="CB Perfumes - Cosmetics East"/>
    <n v="110230194"/>
    <n v="602004070388"/>
    <s v="BENEFIT BRONZING POWDER HOOLA IB74"/>
    <s v="EA"/>
    <n v="14"/>
    <n v="1680"/>
    <n v="2"/>
    <n v="240"/>
    <n v="16"/>
    <n v="130"/>
  </r>
  <r>
    <s v="COSMETICS"/>
    <x v="0"/>
    <s v="MAKE UP"/>
    <s v="CB Perfumes-Cosmetics West"/>
    <n v="111378447"/>
    <n v="602004103321"/>
    <s v="BENEFIT LET THE PRETTY TIME ROLL SET TT622"/>
    <s v="EA"/>
    <n v="15"/>
    <n v="1650"/>
    <n v="1"/>
    <n v="110"/>
    <n v="16"/>
    <n v="310"/>
  </r>
  <r>
    <s v="COSMETICS"/>
    <x v="0"/>
    <s v="MAKE UP"/>
    <s v="CB Perfumes-Cosmetics West"/>
    <n v="111573550"/>
    <n v="602004091598"/>
    <s v="BENEFIT BROMAZING DEAL SET TT536"/>
    <s v="EA"/>
    <n v="10"/>
    <n v="1650"/>
    <n v="1"/>
    <n v="165"/>
    <n v="16"/>
    <n v="128"/>
  </r>
  <r>
    <s v="COSMETICS"/>
    <x v="0"/>
    <s v="MAKE UP"/>
    <s v="Terminal 2 Departure"/>
    <n v="111683225"/>
    <n v="602004125118"/>
    <s v="BENEFIT TR 2020 PRECISELY + 24HR BROW SETTER DUO TR59"/>
    <s v="EA"/>
    <n v="9"/>
    <n v="1620"/>
    <n v="0"/>
    <n v="0"/>
    <n v="12"/>
    <n v="35"/>
  </r>
  <r>
    <s v="COSMETICS"/>
    <x v="0"/>
    <s v="MAKE UP"/>
    <s v="CB Perfumes - Cosmetics East"/>
    <n v="110496740"/>
    <n v="602004078759"/>
    <s v="BENEFIT READY, SET, BROW! BM32ME BM66"/>
    <s v="EA"/>
    <n v="16"/>
    <n v="1600"/>
    <n v="0"/>
    <n v="0"/>
    <n v="10"/>
    <n v="360"/>
  </r>
  <r>
    <s v="COSMETICS"/>
    <x v="0"/>
    <s v="MAKE UP"/>
    <s v="CB Perfumes - Cosmetics East"/>
    <n v="110389934"/>
    <n v="602004057877"/>
    <s v="BENEFIT ROLLER LASH MASCARA EM01"/>
    <s v="EA"/>
    <n v="15"/>
    <n v="1500"/>
    <n v="0"/>
    <n v="0"/>
    <n v="4"/>
    <n v="62"/>
  </r>
  <r>
    <s v="COSMETICS"/>
    <x v="0"/>
    <s v="MAKE UP"/>
    <s v="CB Perfumes-Cosmetics West"/>
    <n v="110496737"/>
    <n v="602004079077"/>
    <s v="BENEFIT PRECISELY, MY BROW PENCIL 04 MEDIUM BM22ME"/>
    <s v="EA"/>
    <n v="15"/>
    <n v="1500"/>
    <n v="0"/>
    <n v="0"/>
    <n v="23"/>
    <n v="443"/>
  </r>
  <r>
    <s v="COSMETICS"/>
    <x v="0"/>
    <s v="MAKE UP"/>
    <s v="Terminal 2 Departure"/>
    <n v="111291508"/>
    <n v="602004113399"/>
    <s v="BENEFIT LASH LINE GO SET TR42"/>
    <s v="EA"/>
    <n v="8"/>
    <n v="1440"/>
    <n v="1"/>
    <n v="180"/>
    <n v="18"/>
    <n v="54"/>
  </r>
  <r>
    <s v="COSMETICS"/>
    <x v="0"/>
    <s v="MAKE UP"/>
    <s v="CB Perfumes-Cosmetics West"/>
    <n v="110496738"/>
    <n v="602004079084"/>
    <s v="BENEFIT PRECISELY, MY BROW PENCIL 05 DEEP BM23ME"/>
    <s v="EA"/>
    <n v="14"/>
    <n v="1410"/>
    <n v="0"/>
    <n v="0"/>
    <n v="16"/>
    <n v="109"/>
  </r>
  <r>
    <s v="COSMETICS"/>
    <x v="0"/>
    <s v="MAKE UP"/>
    <s v="CB Perfumes-Cosmetics West"/>
    <n v="110496719"/>
    <n v="602004078995"/>
    <s v="BENEFIT GOOF PROOF BROW PENCIL 05 DEEP BM16ME"/>
    <s v="EA"/>
    <n v="14"/>
    <n v="1400"/>
    <n v="0"/>
    <n v="0"/>
    <n v="23"/>
    <n v="36"/>
  </r>
  <r>
    <s v="COSMETICS"/>
    <x v="0"/>
    <s v="MAKE UP"/>
    <s v="Terminal 2 Departure"/>
    <n v="110935894"/>
    <n v="602004087867"/>
    <s v="BENEFIT BADGAL MASCARA EM43"/>
    <s v="EA"/>
    <n v="14"/>
    <n v="1400"/>
    <n v="1"/>
    <n v="100"/>
    <n v="34"/>
    <n v="301"/>
  </r>
  <r>
    <s v="COSMETICS"/>
    <x v="0"/>
    <s v="MAKE UP"/>
    <s v="CB Perfumes-Cosmetics West"/>
    <n v="111394566"/>
    <n v="602004105608"/>
    <s v="BENEFIT HELLO HAPPY FLAWLESS LIQUID FOUNDATION SHADE 02 FM146"/>
    <s v="EA"/>
    <n v="11"/>
    <n v="1375"/>
    <n v="0"/>
    <n v="0"/>
    <n v="22"/>
    <n v="0"/>
  </r>
  <r>
    <s v="COSMETICS"/>
    <x v="0"/>
    <s v="MAKE UP"/>
    <s v="CB Perfumes-Cosmetics West"/>
    <n v="111344639"/>
    <n v="602004105066"/>
    <s v="BENEFIT HOOLA BOP JUMBO FM142"/>
    <s v="EA"/>
    <n v="7"/>
    <n v="1260"/>
    <n v="0"/>
    <n v="0"/>
    <n v="8"/>
    <n v="0"/>
  </r>
  <r>
    <s v="COSMETICS"/>
    <x v="0"/>
    <s v="MAKE UP"/>
    <s v="T3 Arrivals Shop 4"/>
    <n v="110935894"/>
    <n v="602004087867"/>
    <s v="BENEFIT BADGAL MASCARA EM43"/>
    <s v="EA"/>
    <n v="12"/>
    <n v="1200"/>
    <n v="1"/>
    <n v="100"/>
    <n v="9"/>
    <n v="301"/>
  </r>
  <r>
    <s v="COSMETICS"/>
    <x v="0"/>
    <s v="MAKE UP"/>
    <s v="CB Perfumes - Cosmetics East"/>
    <n v="111084233"/>
    <n v="602004095053"/>
    <s v="BENEFIT PRECISELY, MY BROW PENCIL SHADE 3.5 BM93"/>
    <s v="EA"/>
    <n v="12"/>
    <n v="1200"/>
    <n v="0"/>
    <n v="0"/>
    <n v="6"/>
    <n v="15"/>
  </r>
  <r>
    <s v="COSMETICS"/>
    <x v="0"/>
    <s v="MAKE UP"/>
    <s v="CB Perfumes - Cosmetics East"/>
    <n v="111084234"/>
    <n v="602004095060"/>
    <s v="BENEFIT PRECISELY, MY BROW PENCIL SHADE 4.5 BM94"/>
    <s v="EA"/>
    <n v="12"/>
    <n v="1200"/>
    <n v="0"/>
    <n v="0"/>
    <n v="17"/>
    <n v="1"/>
  </r>
  <r>
    <s v="COSMETICS"/>
    <x v="0"/>
    <s v="MAKE UP"/>
    <s v="CB Perfumes-Cosmetics West"/>
    <n v="111394592"/>
    <n v="602004117199"/>
    <s v="BENEFIT BADGAL BANG LIMITED EDITION TT792"/>
    <s v="EA"/>
    <n v="12"/>
    <n v="1200"/>
    <n v="2"/>
    <n v="200"/>
    <n v="14"/>
    <n v="0"/>
  </r>
  <r>
    <s v="COSMETICS"/>
    <x v="0"/>
    <s v="MAKE UP"/>
    <s v="CB Perfumes - Cosmetics East"/>
    <n v="110230233"/>
    <n v="602004034670"/>
    <s v="BENEFIT THE POREFESSIONAL 22 ML IB184"/>
    <s v="EA"/>
    <n v="9"/>
    <n v="1170"/>
    <n v="0"/>
    <n v="0"/>
    <n v="15"/>
    <n v="165"/>
  </r>
  <r>
    <s v="COSMETICS"/>
    <x v="0"/>
    <s v="MAKE UP"/>
    <s v="CB Perfumes-Cosmetics West"/>
    <n v="111378446"/>
    <n v="602004091604"/>
    <s v="BENEFIT PERFECTLY PAIRED BROW PENCIL SET SHADE 4 TT537"/>
    <s v="EA"/>
    <n v="7"/>
    <n v="1155"/>
    <n v="0"/>
    <n v="0"/>
    <n v="13"/>
    <n v="151"/>
  </r>
  <r>
    <s v="COSMETICS"/>
    <x v="0"/>
    <s v="MAKE UP"/>
    <s v="CB Perfumes-Cosmetics West"/>
    <n v="111488247"/>
    <n v="602004113429"/>
    <s v="BENEFIT BLUSH BOSS - 4 PAN PALETTE TR45"/>
    <s v="EA"/>
    <n v="5"/>
    <n v="1150"/>
    <n v="1"/>
    <n v="230"/>
    <n v="17"/>
    <n v="41"/>
  </r>
  <r>
    <s v="COSMETICS"/>
    <x v="0"/>
    <s v="MAKE UP"/>
    <s v="CB Perfumes-Cosmetics West"/>
    <n v="111394579"/>
    <n v="602004106216"/>
    <s v="BENEFIT HELLO HAPPY VELVET POWDER FOUNDATION SHADE 03 FM159"/>
    <s v="EA"/>
    <n v="9"/>
    <n v="1125"/>
    <n v="0"/>
    <n v="0"/>
    <n v="27"/>
    <n v="8"/>
  </r>
  <r>
    <s v="COSMETICS"/>
    <x v="0"/>
    <s v="MAKE UP"/>
    <s v="CB Perfumes-Cosmetics West"/>
    <n v="110389934"/>
    <n v="602004057877"/>
    <s v="BENEFIT ROLLER LASH MASCARA EM01"/>
    <s v="EA"/>
    <n v="11"/>
    <n v="1100"/>
    <n v="1"/>
    <n v="100"/>
    <n v="26"/>
    <n v="62"/>
  </r>
  <r>
    <s v="COSMETICS"/>
    <x v="0"/>
    <s v="MAKE UP"/>
    <s v="CB Perfumes-Cosmetics West"/>
    <n v="111084234"/>
    <n v="602004095060"/>
    <s v="BENEFIT PRECISELY, MY BROW PENCIL SHADE 4.5 BM94"/>
    <s v="EA"/>
    <n v="11"/>
    <n v="1100"/>
    <n v="0"/>
    <n v="0"/>
    <n v="22"/>
    <n v="1"/>
  </r>
  <r>
    <s v="COSMETICS"/>
    <x v="0"/>
    <s v="MAKE UP"/>
    <s v="CB Perfumes-Cosmetics West"/>
    <n v="111084237"/>
    <n v="602004095367"/>
    <s v="BENEFIT GIMME BROW PLUS SHADE 04 EC12"/>
    <s v="EA"/>
    <n v="11"/>
    <n v="1100"/>
    <n v="1"/>
    <n v="100"/>
    <n v="57"/>
    <n v="34"/>
  </r>
  <r>
    <s v="COSMETICS"/>
    <x v="0"/>
    <s v="MAKE UP"/>
    <s v="Terminal 2 Departure"/>
    <n v="111683226"/>
    <n v="602004119704"/>
    <s v="BENEFIT CHEEK STARS REUNION TOUR 2020 PALETTE TT822"/>
    <s v="EA"/>
    <n v="4"/>
    <n v="1100"/>
    <n v="0"/>
    <n v="0"/>
    <n v="11"/>
    <n v="57"/>
  </r>
  <r>
    <s v="COSMETICS"/>
    <x v="0"/>
    <s v="MAKE UP"/>
    <s v="CB Perfumes-Cosmetics West"/>
    <n v="111573584"/>
    <n v="602004111784"/>
    <s v="BENEFIT BROW ZINGS LIKE PRO-LM PALETTE BM171"/>
    <s v="EA"/>
    <n v="7"/>
    <n v="1085"/>
    <n v="0"/>
    <n v="0"/>
    <n v="19"/>
    <n v="14"/>
  </r>
  <r>
    <s v="COSMETICS"/>
    <x v="0"/>
    <s v="MAKE UP"/>
    <s v="CB Perfumes - Cosmetics East"/>
    <n v="110473370"/>
    <n v="602004074522"/>
    <s v="BENEFIT TR LASH EM MASC SET TR21"/>
    <s v="EA"/>
    <n v="6"/>
    <n v="1080"/>
    <n v="0"/>
    <n v="0"/>
    <n v="9"/>
    <n v="1"/>
  </r>
  <r>
    <s v="COSMETICS"/>
    <x v="0"/>
    <s v="MAKE UP"/>
    <s v="CB Perfumes - Cosmetics East"/>
    <n v="111125368"/>
    <n v="602004085511"/>
    <s v="BENEFIT TR GOOF PROOF DUO SET TR29"/>
    <s v="EA"/>
    <n v="6"/>
    <n v="1080"/>
    <n v="0"/>
    <n v="0"/>
    <n v="18"/>
    <n v="19"/>
  </r>
  <r>
    <s v="COSMETICS"/>
    <x v="0"/>
    <s v="MAKE UP"/>
    <s v="CB Perfumes-Cosmetics West"/>
    <n v="111171563"/>
    <n v="602004103239"/>
    <s v="BENEFIT GIMME BROW DUO PLUS TR38"/>
    <s v="EA"/>
    <n v="6"/>
    <n v="1080"/>
    <n v="1"/>
    <n v="180"/>
    <n v="19"/>
    <n v="7"/>
  </r>
  <r>
    <s v="COSMETICS"/>
    <x v="0"/>
    <s v="MAKE UP"/>
    <s v="CB Perfumes-Cosmetics West"/>
    <n v="111394563"/>
    <n v="602004113375"/>
    <s v="BENEFIT TWICE AS PRECISE SHADE 03 TR40"/>
    <s v="EA"/>
    <n v="6"/>
    <n v="1080"/>
    <n v="0"/>
    <n v="0"/>
    <n v="29"/>
    <n v="29"/>
  </r>
  <r>
    <s v="COSMETICS"/>
    <x v="0"/>
    <s v="MAKE UP"/>
    <s v="CB Perfumes-Cosmetics West"/>
    <n v="112023229"/>
    <n v="602004125101"/>
    <s v="BENEFIT TR SET TWICE AS PRECISE DUO TR58"/>
    <s v="EA"/>
    <n v="6"/>
    <n v="1080"/>
    <n v="0"/>
    <n v="0"/>
    <n v="22"/>
    <n v="41"/>
  </r>
  <r>
    <s v="COSMETICS"/>
    <x v="0"/>
    <s v="MAKE UP"/>
    <s v="CB Perfumes-Cosmetics West"/>
    <n v="111419755"/>
    <n v="602004106681"/>
    <s v="BENEFIT BENETINT 6ML FM173"/>
    <s v="EA"/>
    <n v="14"/>
    <n v="1050"/>
    <n v="0"/>
    <n v="0"/>
    <n v="1"/>
    <n v="0"/>
  </r>
  <r>
    <s v="COSMETICS"/>
    <x v="0"/>
    <s v="MAKE UP"/>
    <s v="CB Perfumes - Cosmetics East"/>
    <n v="111488246"/>
    <n v="602004113412"/>
    <s v="BENEFIT CHEEK N' CHEERFUL PALLETE TR44"/>
    <s v="EA"/>
    <n v="7"/>
    <n v="1050"/>
    <n v="0"/>
    <n v="0"/>
    <n v="15"/>
    <n v="25"/>
  </r>
  <r>
    <s v="COSMETICS"/>
    <x v="0"/>
    <s v="MAKE UP"/>
    <s v="CB Perfumes - Cosmetics East"/>
    <n v="110809655"/>
    <n v="602004087775"/>
    <s v="BENEFIT PORE PEARL PRIMER FM86"/>
    <s v="EA"/>
    <n v="8"/>
    <n v="1040"/>
    <n v="0"/>
    <n v="0"/>
    <n v="18"/>
    <n v="29"/>
  </r>
  <r>
    <s v="COSMETICS"/>
    <x v="0"/>
    <s v="MAKE UP"/>
    <s v="CB Perfumes-Cosmetics West"/>
    <n v="111010054"/>
    <n v="400001950043"/>
    <s v="BENEFIT KA BROW MINI SHADE MEDIUM BM63"/>
    <s v="EA"/>
    <n v="41"/>
    <n v="1025"/>
    <n v="4"/>
    <n v="100"/>
    <n v="32"/>
    <n v="35"/>
  </r>
  <r>
    <s v="COSMETICS"/>
    <x v="0"/>
    <s v="MAKE UP"/>
    <s v="Terminal 2 Departure"/>
    <n v="110496740"/>
    <n v="602004078759"/>
    <s v="BENEFIT READY, SET, BROW! BM32ME BM66"/>
    <s v="EA"/>
    <n v="10"/>
    <n v="1000"/>
    <n v="1"/>
    <n v="100"/>
    <n v="34"/>
    <n v="360"/>
  </r>
  <r>
    <s v="COSMETICS"/>
    <x v="0"/>
    <s v="MAKE UP"/>
    <s v="CB Perfumes-Cosmetics West"/>
    <n v="111024512"/>
    <n v="602004103123"/>
    <s v="BENEFIT GIMME BROW PLUS SHADE 3 GEL EC16"/>
    <s v="EA"/>
    <n v="10"/>
    <n v="1000"/>
    <n v="0"/>
    <n v="0"/>
    <n v="40"/>
    <n v="29"/>
  </r>
  <r>
    <s v="COSMETICS"/>
    <x v="0"/>
    <s v="MAKE UP"/>
    <s v="Terminal 2 Departure"/>
    <n v="111378446"/>
    <n v="602004091604"/>
    <s v="BENEFIT PERFECTLY PAIRED BROW PENCIL SET SHADE 4 TT537"/>
    <s v="EA"/>
    <n v="6"/>
    <n v="990"/>
    <n v="0"/>
    <n v="0"/>
    <n v="21"/>
    <n v="151"/>
  </r>
  <r>
    <s v="COSMETICS"/>
    <x v="0"/>
    <s v="MAKE UP"/>
    <s v="CB Perfumes-Cosmetics West"/>
    <n v="111446794"/>
    <n v="602004113535"/>
    <s v="BENEFIT GORGEOUS TRAVELS FAST - HOLIDAY TR TT750"/>
    <s v="EA"/>
    <n v="6"/>
    <n v="990"/>
    <n v="0"/>
    <n v="0"/>
    <n v="32"/>
    <n v="508"/>
  </r>
  <r>
    <s v="COSMETICS"/>
    <x v="1"/>
    <s v="MAKE UP"/>
    <s v="Online Domestic Delivery"/>
    <n v="111216567"/>
    <n v="3548752140256"/>
    <s v="MUF UHD PALETTE 12 FDT 30G I000041000"/>
    <s v="EA"/>
    <n v="3"/>
    <n v="984"/>
    <n v="0"/>
    <n v="0"/>
    <n v="0"/>
    <n v="25"/>
  </r>
  <r>
    <s v="COSMETICS"/>
    <x v="0"/>
    <s v="MAKE UP"/>
    <s v="CB Perfumes-Cosmetics West"/>
    <n v="111171560"/>
    <n v="602004103222"/>
    <s v="BENEFIT GIMME BROW + MINI SHADE 05 BM156"/>
    <s v="EA"/>
    <n v="39"/>
    <n v="977.5"/>
    <n v="2"/>
    <n v="50"/>
    <n v="26"/>
    <n v="36"/>
  </r>
  <r>
    <s v="COSMETICS"/>
    <x v="0"/>
    <s v="MAKE UP"/>
    <s v="Terminal 2 Departure"/>
    <n v="110387004"/>
    <n v="602004057433"/>
    <s v="BENEFIT THE POREFESSIONAL TRAVEL TRIO FM PRMR SET TR10"/>
    <s v="EA"/>
    <n v="3"/>
    <n v="975"/>
    <n v="0"/>
    <n v="0"/>
    <n v="32"/>
    <n v="379"/>
  </r>
  <r>
    <s v="COSMETICS"/>
    <x v="0"/>
    <s v="MAKE UP"/>
    <s v="Terminal 2 Departure"/>
    <n v="111084695"/>
    <n v="602004097675"/>
    <s v="BENEFIT TRIO PEARL SET TR36"/>
    <s v="EA"/>
    <n v="3"/>
    <n v="975"/>
    <n v="0"/>
    <n v="0"/>
    <n v="12"/>
    <n v="12"/>
  </r>
  <r>
    <s v="COSMETICS"/>
    <x v="0"/>
    <s v="MAKE UP"/>
    <s v="CB Perfumes-Cosmetics West"/>
    <n v="110512782"/>
    <n v="602004072849"/>
    <s v="BENEFIT MINI HOOLA BRONZER FM32"/>
    <s v="EA"/>
    <n v="16"/>
    <n v="960"/>
    <n v="1"/>
    <n v="60"/>
    <n v="63"/>
    <n v="212"/>
  </r>
  <r>
    <s v="COSMETICS"/>
    <x v="0"/>
    <s v="MAKE UP"/>
    <s v="Terminal 2 Departure"/>
    <n v="111438774"/>
    <n v="602004113467"/>
    <s v="BENEFIT LIP TINT TRIP TR49"/>
    <s v="EA"/>
    <n v="5"/>
    <n v="925"/>
    <n v="0"/>
    <n v="0"/>
    <n v="31"/>
    <n v="0"/>
  </r>
  <r>
    <s v="COSMETICS"/>
    <x v="0"/>
    <s v="MAKE UP"/>
    <s v="CB Perfumes-Cosmetics West"/>
    <n v="111438775"/>
    <n v="602004113498"/>
    <s v="BENEFIT GATEWAY GLAM FULL FACE PALETTE TR52"/>
    <s v="EA"/>
    <n v="4"/>
    <n v="920"/>
    <n v="0"/>
    <n v="0"/>
    <n v="21"/>
    <n v="566"/>
  </r>
  <r>
    <s v="COSMETICS"/>
    <x v="0"/>
    <s v="MAKE UP"/>
    <s v="Terminal 2 Departure"/>
    <n v="110496738"/>
    <n v="602004079084"/>
    <s v="BENEFIT PRECISELY, MY BROW PENCIL 05 DEEP BM23ME"/>
    <s v="EA"/>
    <n v="9"/>
    <n v="900"/>
    <n v="0"/>
    <n v="0"/>
    <n v="20"/>
    <n v="109"/>
  </r>
  <r>
    <s v="COSMETICS"/>
    <x v="0"/>
    <s v="MAKE UP"/>
    <s v="T3 Arrivals Shop 4"/>
    <n v="111084693"/>
    <n v="602004092915"/>
    <s v="BENEFIT BADGAL BANG MASCARA DUO SET TR32"/>
    <s v="EA"/>
    <n v="5"/>
    <n v="900"/>
    <n v="0"/>
    <n v="0"/>
    <n v="0"/>
    <n v="1153"/>
  </r>
  <r>
    <s v="COSMETICS"/>
    <x v="0"/>
    <s v="MAKE UP"/>
    <s v="CB Perfumes-Cosmetics West"/>
    <n v="111125398"/>
    <n v="602004100856"/>
    <s v="BENEFIT BENETINT MNI TTSUB06"/>
    <s v="EA"/>
    <n v="18"/>
    <n v="900"/>
    <n v="0"/>
    <n v="0"/>
    <n v="13"/>
    <n v="0"/>
  </r>
  <r>
    <s v="COSMETICS"/>
    <x v="0"/>
    <s v="MAKE UP"/>
    <s v="CB Perfumes-Cosmetics West"/>
    <n v="111419784"/>
    <n v="602004106629"/>
    <s v="BENEFIT POSIETINT 6ML FM170"/>
    <s v="EA"/>
    <n v="12"/>
    <n v="900"/>
    <n v="0"/>
    <n v="0"/>
    <n v="7"/>
    <n v="0"/>
  </r>
  <r>
    <s v="COSMETICS"/>
    <x v="0"/>
    <s v="MAKE UP"/>
    <s v="CB Perfumes-Cosmetics West"/>
    <n v="111446791"/>
    <n v="602004105585"/>
    <s v="BENEFIT EASY SMOKIN EYES HOLIDAY SET TT660"/>
    <s v="EA"/>
    <n v="8"/>
    <n v="880"/>
    <n v="0"/>
    <n v="0"/>
    <n v="22"/>
    <n v="40"/>
  </r>
  <r>
    <s v="COSMETICS"/>
    <x v="0"/>
    <s v="MAKE UP"/>
    <s v="Terminal 2 Departure"/>
    <n v="111378441"/>
    <n v="602004113931"/>
    <s v="BENEFIT BROW SUPERSTARS SET SHADE 05 TR54"/>
    <s v="EA"/>
    <n v="6"/>
    <n v="870"/>
    <n v="0"/>
    <n v="0"/>
    <n v="20"/>
    <n v="117"/>
  </r>
  <r>
    <s v="COSMETICS"/>
    <x v="0"/>
    <s v="MAKE UP"/>
    <s v="CB Perfumes-Cosmetics West"/>
    <n v="111394564"/>
    <n v="602004113382"/>
    <s v="BENEFIT BROW SUPERSTARS SHADE 03 TR41"/>
    <s v="EA"/>
    <n v="6"/>
    <n v="870"/>
    <n v="0"/>
    <n v="0"/>
    <n v="13"/>
    <n v="21"/>
  </r>
  <r>
    <s v="COSMETICS"/>
    <x v="0"/>
    <s v="MAKE UP"/>
    <s v="Terminal 2 Departure"/>
    <n v="110487624"/>
    <n v="602004049032"/>
    <s v="BENEFIT BENETINT MINI IB290"/>
    <s v="EA"/>
    <n v="17"/>
    <n v="850"/>
    <n v="0"/>
    <n v="0"/>
    <n v="46"/>
    <n v="0"/>
  </r>
  <r>
    <s v="COSMETICS"/>
    <x v="0"/>
    <s v="MAKE UP"/>
    <s v="CB Perfumes-Cosmetics West"/>
    <n v="110296926"/>
    <n v="602004055224"/>
    <s v="BENEFIT ROCKATEUR FM BLSH PWDR FM02"/>
    <s v="EA"/>
    <n v="7"/>
    <n v="840"/>
    <n v="1"/>
    <n v="120"/>
    <n v="26"/>
    <n v="4"/>
  </r>
  <r>
    <s v="COSMETICS"/>
    <x v="0"/>
    <s v="MAKE UP"/>
    <s v="CB Perfumes-Cosmetics West"/>
    <n v="111623233"/>
    <n v="602004104236"/>
    <s v="BENEFIT TRIO POREFESSIONAL MINI SET TT650"/>
    <s v="EA"/>
    <n v="8"/>
    <n v="840"/>
    <n v="0"/>
    <n v="0"/>
    <n v="5"/>
    <n v="0"/>
  </r>
  <r>
    <s v="COSMETICS"/>
    <x v="0"/>
    <s v="MAKE UP"/>
    <s v="T3 Arrivals Shop 4"/>
    <n v="110326784"/>
    <n v="602004046888"/>
    <s v="BENEFIT THE POREFESSIONAL 44 ML IB274"/>
    <s v="EA"/>
    <n v="4"/>
    <n v="820"/>
    <n v="1"/>
    <n v="205"/>
    <n v="8"/>
    <n v="184"/>
  </r>
  <r>
    <s v="COSMETICS"/>
    <x v="0"/>
    <s v="MAKE UP"/>
    <s v="CB Perfumes-Cosmetics West"/>
    <n v="110360552"/>
    <n v="602004062079"/>
    <s v="BENEFIT THEY'RE REAL LINER AND MASCARA SET TR13"/>
    <s v="EA"/>
    <n v="8"/>
    <n v="800"/>
    <n v="0"/>
    <n v="0"/>
    <n v="0"/>
    <n v="0"/>
  </r>
  <r>
    <s v="COSMETICS"/>
    <x v="0"/>
    <s v="MAKE UP"/>
    <s v="T3 Arrivals Shop 4"/>
    <n v="110496740"/>
    <n v="602004078759"/>
    <s v="BENEFIT READY, SET, BROW! BM32ME BM66"/>
    <s v="EA"/>
    <n v="8"/>
    <n v="800"/>
    <n v="0"/>
    <n v="0"/>
    <n v="24"/>
    <n v="360"/>
  </r>
  <r>
    <s v="COSMETICS"/>
    <x v="0"/>
    <s v="MAKE UP"/>
    <s v="CB Perfumes - Cosmetics East"/>
    <n v="111482346"/>
    <n v="602004113474"/>
    <s v="BENEFIT SEXY LITTLE SUPERSTARS STARTER W/ HOOLA TR50"/>
    <s v="EA"/>
    <n v="4"/>
    <n v="800"/>
    <n v="0"/>
    <n v="0"/>
    <n v="13"/>
    <n v="0"/>
  </r>
  <r>
    <s v="COSMETICS"/>
    <x v="0"/>
    <s v="MAKE UP"/>
    <s v="CB Perfumes-Cosmetics West"/>
    <n v="111482346"/>
    <n v="602004113474"/>
    <s v="BENEFIT SEXY LITTLE SUPERSTARS STARTER W/ HOOLA TR50"/>
    <s v="EA"/>
    <n v="4"/>
    <n v="800"/>
    <n v="0"/>
    <n v="0"/>
    <n v="1"/>
    <n v="0"/>
  </r>
  <r>
    <s v="COSMETICS"/>
    <x v="0"/>
    <s v="MAKE UP"/>
    <s v="CB Perfumes-Cosmetics West"/>
    <n v="111573585"/>
    <n v="602004111791"/>
    <s v="BENEFIT BROW ZINGS LIKE PRO -MD PALETTE BM172"/>
    <s v="EA"/>
    <n v="5"/>
    <n v="775"/>
    <n v="1"/>
    <n v="155"/>
    <n v="11"/>
    <n v="0"/>
  </r>
  <r>
    <s v="COSMETICS"/>
    <x v="0"/>
    <s v="MAKE UP"/>
    <s v="T3 Arrivals Shop 4"/>
    <n v="110230196"/>
    <n v="602004070432"/>
    <s v="BENEFIT LIQUID CHEEKS TINT BENETINT IB78"/>
    <s v="EA"/>
    <n v="6"/>
    <n v="750"/>
    <n v="0"/>
    <n v="0"/>
    <n v="7"/>
    <n v="867"/>
  </r>
  <r>
    <s v="COSMETICS"/>
    <x v="0"/>
    <s v="MAKE UP"/>
    <s v="CB Perfumes-Cosmetics West"/>
    <n v="110230237"/>
    <n v="602004401007"/>
    <s v="BENEFIT POSIETINT PINK TINT LIPS AN CHEEKS IB138"/>
    <s v="EA"/>
    <n v="6"/>
    <n v="750"/>
    <n v="0"/>
    <n v="0"/>
    <n v="7"/>
    <n v="0"/>
  </r>
  <r>
    <s v="COSMETICS"/>
    <x v="0"/>
    <s v="MAKE UP"/>
    <s v="CB Perfumes-Cosmetics West"/>
    <n v="111132130"/>
    <n v="602004089571"/>
    <s v="BENEFIT ROLLER LINER BLACK MINI EM46"/>
    <s v="EA"/>
    <n v="15"/>
    <n v="750"/>
    <n v="1"/>
    <n v="50"/>
    <n v="8"/>
    <n v="0"/>
  </r>
  <r>
    <s v="COSMETICS"/>
    <x v="0"/>
    <s v="MAKE UP"/>
    <s v="CB Perfumes-Cosmetics West"/>
    <n v="111419781"/>
    <n v="602004106643"/>
    <s v="BENEFIT CHACHA TINT 6ML FM171"/>
    <s v="EA"/>
    <n v="10"/>
    <n v="750"/>
    <n v="0"/>
    <n v="0"/>
    <n v="19"/>
    <n v="29"/>
  </r>
  <r>
    <s v="COSMETICS"/>
    <x v="0"/>
    <s v="MAKE UP"/>
    <s v="CB Perfumes-Cosmetics West"/>
    <n v="111394562"/>
    <n v="602004105103"/>
    <s v="BENEFIT BROW BASIC KIT SHADE 04 BM160"/>
    <s v="EA"/>
    <n v="4"/>
    <n v="740"/>
    <n v="0"/>
    <n v="0"/>
    <n v="0"/>
    <n v="0"/>
  </r>
  <r>
    <s v="COSMETICS"/>
    <x v="0"/>
    <s v="MAKE UP"/>
    <s v="Terminal 2 Departure"/>
    <n v="110473370"/>
    <n v="602004074522"/>
    <s v="BENEFIT TR LASH EM MASC SET TR21"/>
    <s v="EA"/>
    <n v="4"/>
    <n v="720"/>
    <n v="0"/>
    <n v="0"/>
    <n v="4"/>
    <n v="1"/>
  </r>
  <r>
    <s v="COSMETICS"/>
    <x v="0"/>
    <s v="MAKE UP"/>
    <s v="CB Perfumes - Cosmetics East"/>
    <n v="111171563"/>
    <n v="602004103239"/>
    <s v="BENEFIT GIMME BROW DUO PLUS TR38"/>
    <s v="EA"/>
    <n v="4"/>
    <n v="720"/>
    <n v="0"/>
    <n v="0"/>
    <n v="24"/>
    <n v="7"/>
  </r>
  <r>
    <s v="COSMETICS"/>
    <x v="0"/>
    <s v="MAKE UP"/>
    <s v="Online Domestic Delivery"/>
    <n v="111291508"/>
    <n v="602004113399"/>
    <s v="BENEFIT LASH LINE GO SET TR42"/>
    <s v="EA"/>
    <n v="4"/>
    <n v="720"/>
    <n v="0"/>
    <n v="0"/>
    <n v="0"/>
    <n v="54"/>
  </r>
  <r>
    <s v="COSMETICS"/>
    <x v="0"/>
    <s v="MAKE UP"/>
    <s v="CB Perfumes-Cosmetics West"/>
    <n v="111419739"/>
    <n v="602004111586"/>
    <s v="BENEFIT BOI-ING CAKELESS CONCEALER - SHADE 05 FM192"/>
    <s v="EA"/>
    <n v="8"/>
    <n v="720"/>
    <n v="0"/>
    <n v="0"/>
    <n v="23"/>
    <n v="147"/>
  </r>
  <r>
    <s v="COSMETICS"/>
    <x v="0"/>
    <s v="MAKE UP"/>
    <s v="Terminal 2 Departure"/>
    <n v="112023230"/>
    <n v="602004125385"/>
    <s v="BENEFIT LIP TRIO LOVE TINT TR60"/>
    <s v="EA"/>
    <n v="4"/>
    <n v="720"/>
    <n v="0"/>
    <n v="0"/>
    <n v="11"/>
    <n v="39"/>
  </r>
  <r>
    <s v="COSMETICS"/>
    <x v="0"/>
    <s v="MAKE UP"/>
    <s v="Terminal 2 Departure"/>
    <n v="111438778"/>
    <n v="602004113559"/>
    <s v="BENEFIT FAST LANE TO FAB - HOLIDAY TR TT752"/>
    <s v="EA"/>
    <n v="3"/>
    <n v="705"/>
    <n v="1"/>
    <n v="235"/>
    <n v="11"/>
    <n v="166"/>
  </r>
  <r>
    <s v="COSMETICS"/>
    <x v="0"/>
    <s v="MAKE UP"/>
    <s v="CB Perfumes-Cosmetics West"/>
    <n v="110457045"/>
    <n v="602004068811"/>
    <s v="BENEFIT THEYRE REAL TINTED PRIMER EM25"/>
    <s v="EA"/>
    <n v="7"/>
    <n v="700"/>
    <n v="0"/>
    <n v="0"/>
    <n v="22"/>
    <n v="0"/>
  </r>
  <r>
    <s v="COSMETICS"/>
    <x v="0"/>
    <s v="MAKE UP"/>
    <s v="Terminal 2 Departure"/>
    <n v="110496737"/>
    <n v="602004079077"/>
    <s v="BENEFIT PRECISELY, MY BROW PENCIL 04 MEDIUM BM22ME"/>
    <s v="EA"/>
    <n v="7"/>
    <n v="700"/>
    <n v="0"/>
    <n v="0"/>
    <n v="31"/>
    <n v="443"/>
  </r>
  <r>
    <s v="COSMETICS"/>
    <x v="0"/>
    <s v="MAKE UP"/>
    <s v="CB Perfumes - Cosmetics East"/>
    <n v="111024512"/>
    <n v="602004103123"/>
    <s v="BENEFIT GIMME BROW PLUS SHADE 3 GEL EC16"/>
    <s v="EA"/>
    <n v="7"/>
    <n v="700"/>
    <n v="0"/>
    <n v="0"/>
    <n v="15"/>
    <n v="29"/>
  </r>
  <r>
    <s v="COSMETICS"/>
    <x v="0"/>
    <s v="MAKE UP"/>
    <s v="CB Perfumes-Cosmetics West"/>
    <n v="111084230"/>
    <n v="602004095046"/>
    <s v="BENEFIT GOOF PROOF BROW PENCIL 4.5 BM92"/>
    <s v="EA"/>
    <n v="7"/>
    <n v="700"/>
    <n v="0"/>
    <n v="0"/>
    <n v="26"/>
    <n v="15"/>
  </r>
  <r>
    <s v="COSMETICS"/>
    <x v="0"/>
    <s v="MAKE UP"/>
    <s v="CB Perfumes-Cosmetics West"/>
    <n v="111084238"/>
    <n v="602004095374"/>
    <s v="BENEFIT GIMME BROW PLUS SHADE 4.5 EC13"/>
    <s v="EA"/>
    <n v="7"/>
    <n v="700"/>
    <n v="0"/>
    <n v="0"/>
    <n v="12"/>
    <n v="0"/>
  </r>
  <r>
    <s v="COSMETICS"/>
    <x v="0"/>
    <s v="MAKE UP"/>
    <s v="CB Perfumes - Cosmetics East"/>
    <n v="111394592"/>
    <n v="602004117199"/>
    <s v="BENEFIT BADGAL BANG LIMITED EDITION TT792"/>
    <s v="EA"/>
    <n v="7"/>
    <n v="700"/>
    <n v="0"/>
    <n v="0"/>
    <n v="1"/>
    <n v="0"/>
  </r>
  <r>
    <s v="COSMETICS"/>
    <x v="0"/>
    <s v="MAKE UP"/>
    <s v="CB Perfumes-Cosmetics West"/>
    <n v="110580287"/>
    <n v="602004075635"/>
    <s v="BENEFIT HOOLA QUICKIE CONTOUR STICK FM47"/>
    <s v="EA"/>
    <n v="6"/>
    <n v="690"/>
    <n v="0"/>
    <n v="0"/>
    <n v="10"/>
    <n v="10"/>
  </r>
  <r>
    <s v="COSMETICS"/>
    <x v="0"/>
    <s v="MAKE UP"/>
    <s v="CB Perfumes-Cosmetics West"/>
    <n v="111419756"/>
    <n v="602004106667"/>
    <s v="BENEFIT GOGO TINT 6ML FM172"/>
    <s v="EA"/>
    <n v="9"/>
    <n v="675"/>
    <n v="0"/>
    <n v="0"/>
    <n v="31"/>
    <n v="93"/>
  </r>
  <r>
    <s v="COSMETICS"/>
    <x v="0"/>
    <s v="MAKE UP"/>
    <s v="CB Perfumes-Cosmetics West"/>
    <n v="111084267"/>
    <n v="602004097194"/>
    <s v="BENEFIT KA BROW MINI SHADE 05 BM121"/>
    <s v="EA"/>
    <n v="26"/>
    <n v="655"/>
    <n v="1"/>
    <n v="25"/>
    <n v="8"/>
    <n v="0"/>
  </r>
  <r>
    <s v="COSMETICS"/>
    <x v="0"/>
    <s v="MAKE UP"/>
    <s v="Terminal 2 Departure"/>
    <n v="110230233"/>
    <n v="602004034670"/>
    <s v="BENEFIT THE POREFESSIONAL 22 ML IB184"/>
    <s v="EA"/>
    <n v="5"/>
    <n v="650"/>
    <n v="1"/>
    <n v="130"/>
    <n v="26"/>
    <n v="165"/>
  </r>
  <r>
    <s v="COSMETICS"/>
    <x v="0"/>
    <s v="MAKE UP"/>
    <s v="CB Perfumes - Cosmetics East"/>
    <n v="110387004"/>
    <n v="602004057433"/>
    <s v="BENEFIT THE POREFESSIONAL TRAVEL TRIO FM PRMR SET TR10"/>
    <s v="EA"/>
    <n v="2"/>
    <n v="650"/>
    <n v="0"/>
    <n v="0"/>
    <n v="28"/>
    <n v="379"/>
  </r>
  <r>
    <s v="COSMETICS"/>
    <x v="0"/>
    <s v="MAKE UP"/>
    <s v="CB Perfumes - Cosmetics East"/>
    <n v="111482355"/>
    <n v="602004116321"/>
    <s v="BENEFIT POREFESSIONAL HYDRATE PRIMER FM99"/>
    <s v="EA"/>
    <n v="5"/>
    <n v="650"/>
    <n v="0"/>
    <n v="0"/>
    <n v="90"/>
    <n v="1103"/>
  </r>
  <r>
    <s v="COSMETICS"/>
    <x v="0"/>
    <s v="MAKE UP"/>
    <s v="CB Perfumes-Cosmetics West"/>
    <n v="110536147"/>
    <n v="602004073563"/>
    <s v="BENEFIT HOOLA BOP DUO SET TR16"/>
    <s v="EA"/>
    <n v="3"/>
    <n v="630"/>
    <n v="0"/>
    <n v="0"/>
    <n v="21"/>
    <n v="28"/>
  </r>
  <r>
    <s v="COSMETICS"/>
    <x v="0"/>
    <s v="MAKE UP"/>
    <s v="CB Perfumes-Cosmetics West"/>
    <n v="111419738"/>
    <n v="602004111579"/>
    <s v="BENEFIT BOI-ING CAKELESS CONCEALER - SHADE 04 FM191"/>
    <s v="EA"/>
    <n v="7"/>
    <n v="630"/>
    <n v="0"/>
    <n v="0"/>
    <n v="20"/>
    <n v="210"/>
  </r>
  <r>
    <s v="COSMETICS"/>
    <x v="0"/>
    <s v="MAKE UP"/>
    <s v="CB Perfumes - Cosmetics East"/>
    <n v="110703003"/>
    <n v="602004079794"/>
    <s v="BENEFIT 2017 WATERMELON TINT (GOGOTINT) FM52"/>
    <s v="EA"/>
    <n v="5"/>
    <n v="625"/>
    <n v="0"/>
    <n v="0"/>
    <n v="3"/>
    <n v="0"/>
  </r>
  <r>
    <s v="COSMETICS"/>
    <x v="0"/>
    <s v="MAKE UP"/>
    <s v="CB Perfumes - Cosmetics East"/>
    <n v="111352994"/>
    <n v="602004104250"/>
    <s v="BENEFIT HOOLA BOP CARAMEL FM135"/>
    <s v="EA"/>
    <n v="5"/>
    <n v="625"/>
    <n v="0"/>
    <n v="0"/>
    <n v="9"/>
    <n v="0"/>
  </r>
  <r>
    <s v="COSMETICS"/>
    <x v="0"/>
    <s v="MAKE UP"/>
    <s v="CB Perfumes-Cosmetics West"/>
    <n v="111394567"/>
    <n v="602004105615"/>
    <s v="BENEFIT HELLO HAPPY FLAWLESS LIQUID FOUNDATION SHADE 03 FM147"/>
    <s v="EA"/>
    <n v="5"/>
    <n v="625"/>
    <n v="0"/>
    <n v="0"/>
    <n v="-8"/>
    <n v="0"/>
  </r>
  <r>
    <s v="COSMETICS"/>
    <x v="0"/>
    <s v="MAKE UP"/>
    <s v="CB Perfumes-Cosmetics West"/>
    <n v="111394578"/>
    <n v="602004106209"/>
    <s v="BENEFIT HELLO HAPPY VELVET POWDER FOUNDATION SHADE 02 FM158"/>
    <s v="EA"/>
    <n v="5"/>
    <n v="625"/>
    <n v="0"/>
    <n v="0"/>
    <n v="6"/>
    <n v="0"/>
  </r>
  <r>
    <s v="COSMETICS"/>
    <x v="0"/>
    <s v="MAKE UP"/>
    <s v="Terminal 2 Departure"/>
    <n v="110230194"/>
    <n v="602004070388"/>
    <s v="BENEFIT BRONZING POWDER HOOLA IB74"/>
    <s v="EA"/>
    <n v="5"/>
    <n v="600"/>
    <n v="0"/>
    <n v="0"/>
    <n v="10"/>
    <n v="130"/>
  </r>
  <r>
    <s v="COSMETICS"/>
    <x v="0"/>
    <s v="MAKE UP"/>
    <s v="T3 Arrivals Shop 4"/>
    <n v="110496714"/>
    <n v="602004078971"/>
    <s v="BENEFIT GOOF PROOF BROW PENCIL 03 MEDIUM BM14ME"/>
    <s v="EA"/>
    <n v="6"/>
    <n v="600"/>
    <n v="0"/>
    <n v="0"/>
    <n v="7"/>
    <n v="31"/>
  </r>
  <r>
    <s v="COSMETICS"/>
    <x v="0"/>
    <s v="MAKE UP"/>
    <s v="CB Perfumes-Cosmetics West"/>
    <n v="110496717"/>
    <n v="602004078988"/>
    <s v="BENEFIT GOOF PROOF BROW PENCIL 04 MEDIUM BM15ME"/>
    <s v="EA"/>
    <n v="6"/>
    <n v="600"/>
    <n v="0"/>
    <n v="0"/>
    <n v="59"/>
    <n v="149"/>
  </r>
  <r>
    <s v="COSMETICS"/>
    <x v="0"/>
    <s v="MAKE UP"/>
    <s v="CB Perfumes-Cosmetics West"/>
    <n v="110496720"/>
    <n v="602004079008"/>
    <s v="BENEFIT GOOF PROOF BROW PENCIL 06 DEEP BM17ME"/>
    <s v="EA"/>
    <n v="6"/>
    <n v="600"/>
    <n v="1"/>
    <n v="100"/>
    <n v="26"/>
    <n v="0"/>
  </r>
  <r>
    <s v="COSMETICS"/>
    <x v="0"/>
    <s v="MAKE UP"/>
    <s v="CB Perfumes - Cosmetics East"/>
    <n v="110496738"/>
    <n v="602004079084"/>
    <s v="BENEFIT PRECISELY, MY BROW PENCIL 05 DEEP BM23ME"/>
    <s v="EA"/>
    <n v="6"/>
    <n v="600"/>
    <n v="0"/>
    <n v="0"/>
    <n v="6"/>
    <n v="109"/>
  </r>
  <r>
    <s v="COSMETICS"/>
    <x v="0"/>
    <s v="MAKE UP"/>
    <s v="CB Perfumes - Cosmetics East"/>
    <n v="111132126"/>
    <n v="602004089588"/>
    <s v="BENEFIT ROLLER LINER BLACK EM47"/>
    <s v="EA"/>
    <n v="6"/>
    <n v="600"/>
    <n v="0"/>
    <n v="0"/>
    <n v="47"/>
    <n v="235"/>
  </r>
  <r>
    <s v="COSMETICS"/>
    <x v="1"/>
    <s v="MAKE UP"/>
    <s v="CC At Your Service-East"/>
    <n v="111134250"/>
    <n v="3548752133968"/>
    <s v="MUF LIPNOTIZER KIT I000093205"/>
    <s v="EA"/>
    <n v="2"/>
    <n v="600"/>
    <n v="0"/>
    <n v="0"/>
    <n v="0"/>
    <n v="0"/>
  </r>
  <r>
    <s v="COSMETICS"/>
    <x v="0"/>
    <s v="MAKE UP"/>
    <s v="CB Perfumes - Cosmetics East"/>
    <n v="111419756"/>
    <n v="602004106667"/>
    <s v="BENEFIT GOGO TINT 6ML FM172"/>
    <s v="EA"/>
    <n v="8"/>
    <n v="600"/>
    <n v="2"/>
    <n v="150"/>
    <n v="18"/>
    <n v="93"/>
  </r>
  <r>
    <s v="COSMETICS"/>
    <x v="0"/>
    <s v="MAKE UP"/>
    <s v="Terminal 2 Departure"/>
    <n v="111419781"/>
    <n v="602004106643"/>
    <s v="BENEFIT CHACHA TINT 6ML FM171"/>
    <s v="EA"/>
    <n v="8"/>
    <n v="600"/>
    <n v="0"/>
    <n v="0"/>
    <n v="19"/>
    <n v="29"/>
  </r>
  <r>
    <s v="COSMETICS"/>
    <x v="0"/>
    <s v="MAKE UP"/>
    <s v="CB Perfumes - Cosmetics East"/>
    <n v="111419789"/>
    <n v="602004111807"/>
    <s v="BENEFIT LOVETINT 6ML FM200"/>
    <s v="EA"/>
    <n v="8"/>
    <n v="600"/>
    <n v="0"/>
    <n v="0"/>
    <n v="9"/>
    <n v="161"/>
  </r>
  <r>
    <s v="COSMETICS"/>
    <x v="0"/>
    <s v="MAKE UP"/>
    <s v="CB Perfumes-Cosmetics West"/>
    <n v="111419790"/>
    <n v="602004113016"/>
    <s v="BENEFIT COOKIE HIGHLIGHTER FM203"/>
    <s v="EA"/>
    <n v="5"/>
    <n v="600"/>
    <n v="1"/>
    <n v="120"/>
    <n v="13"/>
    <n v="12"/>
  </r>
  <r>
    <s v="COSMETICS"/>
    <x v="0"/>
    <s v="MAKE UP"/>
    <s v="Online Domestic Delivery"/>
    <n v="111482346"/>
    <n v="602004113474"/>
    <s v="BENEFIT SEXY LITTLE SUPERSTARS STARTER W/ HOOLA TR50"/>
    <s v="EA"/>
    <n v="3"/>
    <n v="600"/>
    <n v="0"/>
    <n v="0"/>
    <n v="0"/>
    <n v="0"/>
  </r>
  <r>
    <s v="COSMETICS"/>
    <x v="0"/>
    <s v="MAKE UP"/>
    <s v="CB Perfumes-Cosmetics West"/>
    <n v="110496702"/>
    <n v="602004078896"/>
    <s v="BENEFIT BROWVO! CONDITIONING PRIMER BM43ME"/>
    <s v="EA"/>
    <n v="5"/>
    <n v="575"/>
    <n v="0"/>
    <n v="0"/>
    <n v="17"/>
    <n v="53"/>
  </r>
  <r>
    <s v="COSMETICS"/>
    <x v="0"/>
    <s v="MAKE UP"/>
    <s v="CB Perfumes-Cosmetics West"/>
    <n v="111623228"/>
    <n v="602004120663"/>
    <s v="BENEFIT SUGARBOMB MINI BOX OF POWDER FM234"/>
    <s v="EA"/>
    <n v="8"/>
    <n v="560"/>
    <n v="0"/>
    <n v="0"/>
    <n v="23"/>
    <n v="38"/>
  </r>
  <r>
    <s v="COSMETICS"/>
    <x v="0"/>
    <s v="MAKE UP"/>
    <s v="CB Perfumes-Cosmetics West"/>
    <n v="111438773"/>
    <n v="602004113450"/>
    <s v="BENEFIT LOVETINT TRIO TR48"/>
    <s v="EA"/>
    <n v="3"/>
    <n v="555"/>
    <n v="0"/>
    <n v="0"/>
    <n v="12"/>
    <n v="0"/>
  </r>
  <r>
    <s v="COSMETICS"/>
    <x v="0"/>
    <s v="MAKE UP"/>
    <s v="Terminal 2 Departure"/>
    <n v="111378447"/>
    <n v="602004103321"/>
    <s v="BENEFIT LET THE PRETTY TIME ROLL SET TT622"/>
    <s v="EA"/>
    <n v="5"/>
    <n v="550"/>
    <n v="0"/>
    <n v="0"/>
    <n v="13"/>
    <n v="310"/>
  </r>
  <r>
    <s v="COSMETICS"/>
    <x v="0"/>
    <s v="MAKE UP"/>
    <s v="Online Domestic Delivery"/>
    <n v="110473370"/>
    <n v="602004074522"/>
    <s v="BENEFIT TR LASH EM MASC SET TR21"/>
    <s v="EA"/>
    <n v="3"/>
    <n v="540"/>
    <n v="0"/>
    <n v="0"/>
    <n v="0"/>
    <n v="1"/>
  </r>
  <r>
    <s v="COSMETICS"/>
    <x v="0"/>
    <s v="MAKE UP"/>
    <s v="CC At Your Service-East"/>
    <n v="111084693"/>
    <n v="602004092915"/>
    <s v="BENEFIT BADGAL BANG MASCARA DUO SET TR32"/>
    <s v="EA"/>
    <n v="3"/>
    <n v="540"/>
    <n v="0"/>
    <n v="0"/>
    <n v="11"/>
    <n v="1153"/>
  </r>
  <r>
    <s v="COSMETICS"/>
    <x v="0"/>
    <s v="MAKE UP"/>
    <s v="CB Perfumes-Cosmetics West"/>
    <n v="111125368"/>
    <n v="602004085511"/>
    <s v="BENEFIT TR GOOF PROOF DUO SET TR29"/>
    <s v="EA"/>
    <n v="3"/>
    <n v="540"/>
    <n v="0"/>
    <n v="0"/>
    <n v="44"/>
    <n v="19"/>
  </r>
  <r>
    <s v="COSMETICS"/>
    <x v="0"/>
    <s v="MAKE UP"/>
    <s v="Online Domestic Delivery"/>
    <n v="111125368"/>
    <n v="602004085511"/>
    <s v="BENEFIT TR GOOF PROOF DUO SET TR29"/>
    <s v="EA"/>
    <n v="3"/>
    <n v="540"/>
    <n v="0"/>
    <n v="0"/>
    <n v="0"/>
    <n v="19"/>
  </r>
  <r>
    <s v="COSMETICS"/>
    <x v="0"/>
    <s v="MAKE UP"/>
    <s v="Terminal 2 Departure"/>
    <n v="111125368"/>
    <n v="602004085511"/>
    <s v="BENEFIT TR GOOF PROOF DUO SET TR29"/>
    <s v="EA"/>
    <n v="3"/>
    <n v="540"/>
    <n v="0"/>
    <n v="0"/>
    <n v="22"/>
    <n v="19"/>
  </r>
  <r>
    <s v="COSMETICS"/>
    <x v="0"/>
    <s v="MAKE UP"/>
    <s v="Online Domestic Delivery"/>
    <n v="111171563"/>
    <n v="602004103239"/>
    <s v="BENEFIT GIMME BROW DUO PLUS TR38"/>
    <s v="EA"/>
    <n v="3"/>
    <n v="540"/>
    <n v="0"/>
    <n v="0"/>
    <n v="0"/>
    <n v="7"/>
  </r>
  <r>
    <s v="COSMETICS"/>
    <x v="0"/>
    <s v="MAKE UP"/>
    <s v="CB Perfumes - Cosmetics East"/>
    <n v="111344639"/>
    <n v="602004105066"/>
    <s v="BENEFIT HOOLA BOP JUMBO FM142"/>
    <s v="EA"/>
    <n v="3"/>
    <n v="540"/>
    <n v="0"/>
    <n v="0"/>
    <n v="1"/>
    <n v="0"/>
  </r>
  <r>
    <s v="COSMETICS"/>
    <x v="0"/>
    <s v="MAKE UP"/>
    <s v="Terminal 2 Departure"/>
    <n v="111344641"/>
    <n v="602004113368"/>
    <s v="BENEFIT GOOFPROOF GATEAWAY DUO SHADE 03 TR39"/>
    <s v="EA"/>
    <n v="3"/>
    <n v="540"/>
    <n v="0"/>
    <n v="0"/>
    <n v="17"/>
    <n v="0"/>
  </r>
  <r>
    <s v="COSMETICS"/>
    <x v="0"/>
    <s v="MAKE UP"/>
    <s v="CB Perfumes - Cosmetics East"/>
    <n v="111683225"/>
    <n v="602004125118"/>
    <s v="BENEFIT TR 2020 PRECISELY + 24HR BROW SETTER DUO TR59"/>
    <s v="EA"/>
    <n v="3"/>
    <n v="540"/>
    <n v="0"/>
    <n v="0"/>
    <n v="9"/>
    <n v="35"/>
  </r>
  <r>
    <s v="COSMETICS"/>
    <x v="0"/>
    <s v="MAKE UP"/>
    <s v="CB Perfumes-Cosmetics West"/>
    <n v="111419789"/>
    <n v="602004111807"/>
    <s v="BENEFIT LOVETINT 6ML FM200"/>
    <s v="EA"/>
    <n v="7"/>
    <n v="525"/>
    <n v="0"/>
    <n v="0"/>
    <n v="21"/>
    <n v="161"/>
  </r>
  <r>
    <s v="COSMETICS"/>
    <x v="0"/>
    <s v="MAKE UP"/>
    <s v="CB Perfumes-Cosmetics West"/>
    <n v="110230218"/>
    <n v="602004039996"/>
    <s v="BENEFIT WATT'S UP HIGHLIGTER CRM IB203"/>
    <s v="EA"/>
    <n v="4"/>
    <n v="520"/>
    <n v="1"/>
    <n v="130"/>
    <n v="16"/>
    <n v="16"/>
  </r>
  <r>
    <s v="COSMETICS"/>
    <x v="0"/>
    <s v="MAKE UP"/>
    <s v="T3 Arrivals Shop 4"/>
    <n v="110230233"/>
    <n v="602004034670"/>
    <s v="BENEFIT THE POREFESSIONAL 22 ML IB184"/>
    <s v="EA"/>
    <n v="4"/>
    <n v="520"/>
    <n v="0"/>
    <n v="0"/>
    <n v="10"/>
    <n v="165"/>
  </r>
  <r>
    <s v="COSMETICS"/>
    <x v="0"/>
    <s v="SKIN CARE"/>
    <s v="CB Perfumes-Cosmetics West"/>
    <n v="110230269"/>
    <n v="602004038180"/>
    <s v="BENEFIT ITS POTENT EYE CREAM FF71"/>
    <s v="EA"/>
    <n v="4"/>
    <n v="520"/>
    <n v="0"/>
    <n v="0"/>
    <n v="2"/>
    <n v="0"/>
  </r>
  <r>
    <s v="COSMETICS"/>
    <x v="0"/>
    <s v="MAKE UP"/>
    <s v="CB Perfumes-Cosmetics West"/>
    <n v="111623232"/>
    <n v="602004107435"/>
    <s v="BENEFIT WEST COAST PALETTE - TAKE ME TO PARADIZE TT682"/>
    <s v="EA"/>
    <n v="4"/>
    <n v="520"/>
    <n v="0"/>
    <n v="0"/>
    <n v="49"/>
    <n v="171"/>
  </r>
  <r>
    <s v="COSMETICS"/>
    <x v="1"/>
    <s v="MAKE UP"/>
    <s v="Online Domestic Delivery"/>
    <n v="110848251"/>
    <n v="3548752085212"/>
    <s v="MAKEUP FOREVER FDT ULTRA HIGH DEFINITION N R230 I000032230"/>
    <s v="EA"/>
    <n v="3"/>
    <n v="513"/>
    <n v="0"/>
    <n v="0"/>
    <n v="0"/>
    <n v="10"/>
  </r>
  <r>
    <s v="COSMETICS"/>
    <x v="0"/>
    <s v="MAKE UP"/>
    <s v="T2 Arrivals Shop 2"/>
    <n v="110230196"/>
    <n v="602004070432"/>
    <s v="BENEFIT LIQUID CHEEKS TINT BENETINT IB78"/>
    <s v="EA"/>
    <n v="4"/>
    <n v="500"/>
    <n v="0"/>
    <n v="0"/>
    <n v="6"/>
    <n v="867"/>
  </r>
  <r>
    <s v="COSMETICS"/>
    <x v="0"/>
    <s v="MAKE UP"/>
    <s v="CB Perfumes - Cosmetics East"/>
    <n v="110230237"/>
    <n v="602004401007"/>
    <s v="BENEFIT POSIETINT PINK TINT LIPS AN CHEEKS IB138"/>
    <s v="EA"/>
    <n v="4"/>
    <n v="500"/>
    <n v="0"/>
    <n v="0"/>
    <n v="13"/>
    <n v="0"/>
  </r>
  <r>
    <s v="COSMETICS"/>
    <x v="0"/>
    <s v="MAKE UP"/>
    <s v="CB Perfumes-Cosmetics West"/>
    <n v="110496714"/>
    <n v="602004078971"/>
    <s v="BENEFIT GOOF PROOF BROW PENCIL 03 MEDIUM BM14ME"/>
    <s v="EA"/>
    <n v="5"/>
    <n v="500"/>
    <n v="1"/>
    <n v="100"/>
    <n v="48"/>
    <n v="31"/>
  </r>
  <r>
    <s v="COSMETICS"/>
    <x v="0"/>
    <s v="MAKE UP"/>
    <s v="CC At Your Service-East"/>
    <n v="110935894"/>
    <n v="602004087867"/>
    <s v="BENEFIT BADGAL MASCARA EM43"/>
    <s v="EA"/>
    <n v="5"/>
    <n v="500"/>
    <n v="0"/>
    <n v="0"/>
    <n v="30"/>
    <n v="301"/>
  </r>
  <r>
    <s v="COSMETICS"/>
    <x v="0"/>
    <s v="MAKE UP"/>
    <s v="CB Perfumes-Cosmetics West"/>
    <n v="111024513"/>
    <n v="602004103130"/>
    <s v="BENEFIT GIMME BROW PLUS SHADE 5 EC17"/>
    <s v="EA"/>
    <n v="5"/>
    <n v="500"/>
    <n v="0"/>
    <n v="0"/>
    <n v="42"/>
    <n v="14"/>
  </r>
  <r>
    <s v="COSMETICS"/>
    <x v="0"/>
    <s v="MAKE UP"/>
    <s v="CB Perfumes - Cosmetics East"/>
    <n v="111084229"/>
    <n v="602004095039"/>
    <s v="BENEFIT GOOF PROOF BROW PENCIL 3.5 BM91ME"/>
    <s v="EA"/>
    <n v="5"/>
    <n v="500"/>
    <n v="0"/>
    <n v="0"/>
    <n v="10"/>
    <n v="22"/>
  </r>
  <r>
    <s v="COSMETICS"/>
    <x v="0"/>
    <s v="MAKE UP"/>
    <s v="CB Perfumes-Cosmetics West"/>
    <n v="111084229"/>
    <n v="602004095039"/>
    <s v="BENEFIT GOOF PROOF BROW PENCIL 3.5 BM91ME"/>
    <s v="EA"/>
    <n v="5"/>
    <n v="500"/>
    <n v="0"/>
    <n v="0"/>
    <n v="41"/>
    <n v="22"/>
  </r>
  <r>
    <s v="COSMETICS"/>
    <x v="0"/>
    <s v="MAKE UP"/>
    <s v="CB Perfumes - Cosmetics East"/>
    <n v="111084236"/>
    <n v="602004095350"/>
    <s v="BENEFIT GIMME BROW PLUS SHADE 3.5 EC11"/>
    <s v="EA"/>
    <n v="5"/>
    <n v="500"/>
    <n v="0"/>
    <n v="0"/>
    <n v="1"/>
    <n v="0"/>
  </r>
  <r>
    <s v="COSMETICS"/>
    <x v="0"/>
    <s v="MAKE UP"/>
    <s v="CB Perfumes-Cosmetics West"/>
    <n v="111084254"/>
    <n v="602004075680"/>
    <s v="BENEFIT HELLO HAPPY FOUNDATION SHADE03 FM50"/>
    <s v="EA"/>
    <n v="4"/>
    <n v="500"/>
    <n v="1"/>
    <n v="125"/>
    <n v="4"/>
    <n v="0"/>
  </r>
  <r>
    <s v="COSMETICS"/>
    <x v="0"/>
    <s v="MAKE UP"/>
    <s v="T3 Arrivals Shop 4"/>
    <n v="111132126"/>
    <n v="602004089588"/>
    <s v="BENEFIT ROLLER LINER BLACK EM47"/>
    <s v="EA"/>
    <n v="5"/>
    <n v="500"/>
    <n v="0"/>
    <n v="0"/>
    <n v="0"/>
    <n v="235"/>
  </r>
  <r>
    <s v="COSMETICS"/>
    <x v="0"/>
    <s v="MAKE UP"/>
    <s v="Terminal 2 Departure"/>
    <n v="111132126"/>
    <n v="602004089588"/>
    <s v="BENEFIT ROLLER LINER BLACK EM47"/>
    <s v="EA"/>
    <n v="5"/>
    <n v="500"/>
    <n v="0"/>
    <n v="0"/>
    <n v="27"/>
    <n v="235"/>
  </r>
  <r>
    <s v="COSMETICS"/>
    <x v="0"/>
    <s v="MAKE UP"/>
    <s v="CB Perfumes-Cosmetics West"/>
    <n v="111394569"/>
    <n v="602004105639"/>
    <s v="BENEFIT HELLO HAPPY FLAWLESS LIQUID FOUNDATION SHADE 05 FM149"/>
    <s v="EA"/>
    <n v="4"/>
    <n v="500"/>
    <n v="0"/>
    <n v="0"/>
    <n v="-8"/>
    <n v="0"/>
  </r>
  <r>
    <s v="COSMETICS"/>
    <x v="0"/>
    <s v="MAKE UP"/>
    <s v="CB Perfumes-Cosmetics West"/>
    <n v="111394570"/>
    <n v="602004105646"/>
    <s v="BENEFIT HELLO HAPPY FLAWLESS LIQUID FOUNDATION SHADE 06 FM150"/>
    <s v="EA"/>
    <n v="4"/>
    <n v="500"/>
    <n v="0"/>
    <n v="0"/>
    <n v="13"/>
    <n v="10"/>
  </r>
  <r>
    <s v="COSMETICS"/>
    <x v="0"/>
    <s v="MAKE UP"/>
    <s v="CB Perfumes - Cosmetics East"/>
    <n v="111394580"/>
    <n v="602004106223"/>
    <s v="BENEFIT HELLO HAPPY VELVET POWDER FOUNDATION SHADE 04 FM160"/>
    <s v="EA"/>
    <n v="4"/>
    <n v="500"/>
    <n v="0"/>
    <n v="0"/>
    <n v="4"/>
    <n v="0"/>
  </r>
  <r>
    <s v="COSMETICS"/>
    <x v="0"/>
    <s v="MAKE UP"/>
    <s v="Terminal 2 Departure"/>
    <n v="111394580"/>
    <n v="602004106223"/>
    <s v="BENEFIT HELLO HAPPY VELVET POWDER FOUNDATION SHADE 04 FM160"/>
    <s v="EA"/>
    <n v="4"/>
    <n v="500"/>
    <n v="0"/>
    <n v="0"/>
    <n v="15"/>
    <n v="0"/>
  </r>
  <r>
    <s v="COSMETICS"/>
    <x v="0"/>
    <s v="MAKE UP"/>
    <s v="CB Perfumes-Cosmetics West"/>
    <n v="110779508"/>
    <n v="602004096784"/>
    <s v="BENEFIT GALIFORNIA MINI BLUSH FM73 FM122"/>
    <s v="EA"/>
    <n v="8"/>
    <n v="480"/>
    <n v="0"/>
    <n v="0"/>
    <n v="58"/>
    <n v="62"/>
  </r>
  <r>
    <s v="COSMETICS"/>
    <x v="0"/>
    <s v="MAKE UP"/>
    <s v="Terminal 2 Departure"/>
    <n v="111573584"/>
    <n v="602004111784"/>
    <s v="BENEFIT BROW ZINGS LIKE PRO-LM PALETTE BM171"/>
    <s v="EA"/>
    <n v="3"/>
    <n v="465"/>
    <n v="0"/>
    <n v="0"/>
    <n v="11"/>
    <n v="14"/>
  </r>
  <r>
    <s v="COSMETICS"/>
    <x v="0"/>
    <s v="MAKE UP"/>
    <s v="CB Perfumes - Cosmetics East"/>
    <n v="111573585"/>
    <n v="602004111791"/>
    <s v="BENEFIT BROW ZINGS LIKE PRO -MD PALETTE BM172"/>
    <s v="EA"/>
    <n v="3"/>
    <n v="465"/>
    <n v="0"/>
    <n v="0"/>
    <n v="7"/>
    <n v="0"/>
  </r>
  <r>
    <s v="COSMETICS"/>
    <x v="0"/>
    <s v="MAKE UP"/>
    <s v="CB Perfumes - Cosmetics East"/>
    <n v="111438775"/>
    <n v="602004113498"/>
    <s v="BENEFIT GATEWAY GLAM FULL FACE PALETTE TR52"/>
    <s v="EA"/>
    <n v="2"/>
    <n v="460"/>
    <n v="0"/>
    <n v="0"/>
    <n v="21"/>
    <n v="566"/>
  </r>
  <r>
    <s v="COSMETICS"/>
    <x v="0"/>
    <s v="MAKE UP"/>
    <s v="CB Perfumes-Cosmetics West"/>
    <n v="111394589"/>
    <n v="602004111029"/>
    <s v="BENEFIT HELLO HAPPY FLAWLESS LIQUID FOUNDATION MINI SHADE 04 FM177"/>
    <s v="EA"/>
    <n v="7"/>
    <n v="455"/>
    <n v="0"/>
    <n v="0"/>
    <n v="5"/>
    <n v="0"/>
  </r>
  <r>
    <s v="COSMETICS"/>
    <x v="0"/>
    <s v="MAKE UP"/>
    <s v="CB Perfumes-Cosmetics West"/>
    <n v="110422642"/>
    <n v="602004057280"/>
    <s v="BENEFIT POREFESSIONAL MINI FM PRMR FM04"/>
    <s v="EA"/>
    <n v="9"/>
    <n v="450"/>
    <n v="0"/>
    <n v="0"/>
    <n v="41"/>
    <n v="92"/>
  </r>
  <r>
    <s v="COSMETICS"/>
    <x v="0"/>
    <s v="MAKE UP"/>
    <s v="CB Perfumes-Cosmetics West"/>
    <n v="111084692"/>
    <n v="602004097668"/>
    <s v="BENEFIT GOGO TINT DUO KIT TR35"/>
    <s v="EA"/>
    <n v="2"/>
    <n v="450"/>
    <n v="0"/>
    <n v="0"/>
    <n v="16"/>
    <n v="0"/>
  </r>
  <r>
    <s v="COSMETICS"/>
    <x v="0"/>
    <s v="MAKE UP"/>
    <s v="CB Perfumes - Cosmetics East"/>
    <n v="111419738"/>
    <n v="602004111579"/>
    <s v="BENEFIT BOI-ING CAKELESS CONCEALER - SHADE 04 FM191"/>
    <s v="EA"/>
    <n v="5"/>
    <n v="450"/>
    <n v="0"/>
    <n v="0"/>
    <n v="13"/>
    <n v="210"/>
  </r>
  <r>
    <s v="COSMETICS"/>
    <x v="0"/>
    <s v="MAKE UP"/>
    <s v="Terminal 2 Departure"/>
    <n v="111419789"/>
    <n v="602004111807"/>
    <s v="BENEFIT LOVETINT 6ML FM200"/>
    <s v="EA"/>
    <n v="6"/>
    <n v="450"/>
    <n v="0"/>
    <n v="0"/>
    <n v="22"/>
    <n v="161"/>
  </r>
  <r>
    <s v="COSMETICS"/>
    <x v="0"/>
    <s v="MAKE UP"/>
    <s v="CB Perfumes-Cosmetics West"/>
    <n v="111438779"/>
    <n v="602004119285"/>
    <s v="BENEFIT MINI 24HRS BM73"/>
    <s v="EA"/>
    <n v="9"/>
    <n v="450"/>
    <n v="0"/>
    <n v="0"/>
    <n v="8"/>
    <n v="314"/>
  </r>
  <r>
    <s v="COSMETICS"/>
    <x v="0"/>
    <s v="MAKE UP"/>
    <s v="Terminal 2 Departure"/>
    <n v="111482348"/>
    <n v="602004114853"/>
    <s v="BENEFIT BREAK-APART MASCARA SET - BIG LASH ADVENTURE TT764"/>
    <s v="EA"/>
    <n v="5"/>
    <n v="450"/>
    <n v="0"/>
    <n v="0"/>
    <n v="16"/>
    <n v="0"/>
  </r>
  <r>
    <s v="COSMETICS"/>
    <x v="0"/>
    <s v="MAKE UP"/>
    <s v="CB Perfumes-Cosmetics West"/>
    <n v="111488246"/>
    <n v="602004113412"/>
    <s v="BENEFIT CHEEK N' CHEERFUL PALLETE TR44"/>
    <s v="EA"/>
    <n v="3"/>
    <n v="450"/>
    <n v="0"/>
    <n v="0"/>
    <n v="31"/>
    <n v="25"/>
  </r>
  <r>
    <s v="COSMETICS"/>
    <x v="0"/>
    <s v="MAKE UP"/>
    <s v="CB Perfumes-Cosmetics West"/>
    <n v="110230223"/>
    <n v="602004070142"/>
    <s v="BENEFIT HIGHLIGTER LQD HIGH BEAM IB39"/>
    <s v="EA"/>
    <n v="4"/>
    <n v="440"/>
    <n v="0"/>
    <n v="0"/>
    <n v="7"/>
    <n v="0"/>
  </r>
  <r>
    <s v="COSMETICS"/>
    <x v="0"/>
    <s v="MAKE UP"/>
    <s v="CB Perfumes - Cosmetics East"/>
    <n v="110230224"/>
    <n v="602004401427"/>
    <s v="BENEFIT STAY DONT STRAY PRIMER LIGHT/MED IB179"/>
    <s v="EA"/>
    <n v="4"/>
    <n v="440"/>
    <n v="0"/>
    <n v="0"/>
    <n v="2"/>
    <n v="13"/>
  </r>
  <r>
    <s v="COSMETICS"/>
    <x v="0"/>
    <s v="MAKE UP"/>
    <s v="CB Perfumes - Cosmetics East"/>
    <n v="111378441"/>
    <n v="602004113931"/>
    <s v="BENEFIT BROW SUPERSTARS SET SHADE 05 TR54"/>
    <s v="EA"/>
    <n v="3"/>
    <n v="435"/>
    <n v="0"/>
    <n v="0"/>
    <n v="19"/>
    <n v="117"/>
  </r>
  <r>
    <s v="COSMETICS"/>
    <x v="0"/>
    <s v="MAKE UP"/>
    <s v="Online Domestic Delivery"/>
    <n v="111378441"/>
    <n v="602004113931"/>
    <s v="BENEFIT BROW SUPERSTARS SET SHADE 05 TR54"/>
    <s v="EA"/>
    <n v="3"/>
    <n v="435"/>
    <n v="0"/>
    <n v="0"/>
    <n v="0"/>
    <n v="117"/>
  </r>
  <r>
    <s v="COSMETICS"/>
    <x v="0"/>
    <s v="MAKE UP"/>
    <s v="CB Perfumes - Cosmetics East"/>
    <n v="111394564"/>
    <n v="602004113382"/>
    <s v="BENEFIT BROW SUPERSTARS SHADE 03 TR41"/>
    <s v="EA"/>
    <n v="3"/>
    <n v="435"/>
    <n v="0"/>
    <n v="0"/>
    <n v="16"/>
    <n v="21"/>
  </r>
  <r>
    <s v="COSMETICS"/>
    <x v="0"/>
    <s v="MAKE UP"/>
    <s v="CB Perfumes-Cosmetics West"/>
    <n v="110590395"/>
    <n v="602004080264"/>
    <s v="BENEFIT BOING HYDRATE CONCEALER MEDIUM FM66"/>
    <s v="EA"/>
    <n v="5"/>
    <n v="425"/>
    <n v="0"/>
    <n v="0"/>
    <n v="21"/>
    <n v="29"/>
  </r>
  <r>
    <s v="COSMETICS"/>
    <x v="0"/>
    <s v="MAKE UP"/>
    <s v="CB Perfumes-Cosmetics West"/>
    <n v="110590396"/>
    <n v="602004080271"/>
    <s v="BENEFIT BOING HYDRATE CONCEALER DEEP FM67"/>
    <s v="EA"/>
    <n v="5"/>
    <n v="425"/>
    <n v="0"/>
    <n v="0"/>
    <n v="3"/>
    <n v="0"/>
  </r>
  <r>
    <s v="COSMETICS"/>
    <x v="0"/>
    <s v="MAKE UP"/>
    <s v="CB Perfumes-Cosmetics West"/>
    <n v="111379122"/>
    <n v="602004105486"/>
    <s v="BENEFIT BADGAL BANG PENCIL BLUE EM56"/>
    <s v="EA"/>
    <n v="5"/>
    <n v="425"/>
    <n v="0"/>
    <n v="0"/>
    <n v="3"/>
    <n v="0"/>
  </r>
  <r>
    <s v="COSMETICS"/>
    <x v="0"/>
    <s v="MAKE UP"/>
    <s v="CB Perfumes-Cosmetics West"/>
    <n v="110563633"/>
    <n v="602004079282"/>
    <s v="BENEFIT THAT GAL DUO TR26"/>
    <s v="EA"/>
    <n v="2"/>
    <n v="420"/>
    <n v="0"/>
    <n v="0"/>
    <n v="13"/>
    <n v="0"/>
  </r>
  <r>
    <s v="COSMETICS"/>
    <x v="0"/>
    <s v="MAKE UP"/>
    <s v="CB Perfumes-Cosmetics West"/>
    <n v="111107185"/>
    <n v="602004093400"/>
    <s v="BENEFIT BROW CONTOUR PRO BM83 SHADE 3"/>
    <s v="EA"/>
    <n v="3"/>
    <n v="420"/>
    <n v="0"/>
    <n v="0"/>
    <n v="29"/>
    <n v="57"/>
  </r>
  <r>
    <s v="COSMETICS"/>
    <x v="0"/>
    <s v="MAKE UP"/>
    <s v="CB Perfumes-Cosmetics West"/>
    <n v="111171561"/>
    <n v="602004092052"/>
    <s v="BENEFIT SKINCARE 3PCS KIT UPDATE FM123"/>
    <s v="EA"/>
    <n v="6"/>
    <n v="420"/>
    <n v="0"/>
    <n v="0"/>
    <n v="8"/>
    <n v="0"/>
  </r>
  <r>
    <s v="COSMETICS"/>
    <x v="0"/>
    <s v="MAKE UP"/>
    <s v="CB Perfumes-Cosmetics West"/>
    <n v="111438787"/>
    <n v="602004106780"/>
    <s v="BENEFIT BROW STYLER - SHADE 3.5 BM166"/>
    <s v="EA"/>
    <n v="3"/>
    <n v="420"/>
    <n v="1"/>
    <n v="140"/>
    <n v="13"/>
    <n v="88"/>
  </r>
  <r>
    <s v="COSMETICS"/>
    <x v="0"/>
    <s v="MAKE UP"/>
    <s v="Terminal 2 Departure"/>
    <n v="110326784"/>
    <n v="602004046888"/>
    <s v="BENEFIT THE POREFESSIONAL 44 ML IB274"/>
    <s v="EA"/>
    <n v="2"/>
    <n v="410"/>
    <n v="0"/>
    <n v="0"/>
    <n v="71"/>
    <n v="184"/>
  </r>
  <r>
    <s v="COSMETICS"/>
    <x v="0"/>
    <s v="MAKE UP"/>
    <s v="CB Perfumes - Cosmetics East"/>
    <n v="110230266"/>
    <n v="602004039200"/>
    <s v="BENEFIT THEY'RE REAL MASCARA IB202"/>
    <s v="EA"/>
    <n v="4"/>
    <n v="400"/>
    <n v="0"/>
    <n v="0"/>
    <n v="5"/>
    <n v="0"/>
  </r>
  <r>
    <s v="COSMETICS"/>
    <x v="0"/>
    <s v="MAKE UP"/>
    <s v="CB Perfumes-Cosmetics West"/>
    <n v="110422640"/>
    <n v="602004063076"/>
    <s v="BENEFIT THEY'RE REAL! PUSH-UP LINER MINI EM EL EM09"/>
    <s v="EA"/>
    <n v="8"/>
    <n v="400"/>
    <n v="0"/>
    <n v="0"/>
    <n v="18"/>
    <n v="26"/>
  </r>
  <r>
    <s v="COSMETICS"/>
    <x v="0"/>
    <s v="MAKE UP"/>
    <s v="CB Perfumes-Cosmetics West"/>
    <n v="110487604"/>
    <n v="602004075222"/>
    <s v="BENEFIT HOOLA BRONZING COUNTR BRUSH AM05"/>
    <s v="EA"/>
    <n v="4"/>
    <n v="400"/>
    <n v="0"/>
    <n v="0"/>
    <n v="1"/>
    <n v="0"/>
  </r>
  <r>
    <s v="COSMETICS"/>
    <x v="0"/>
    <s v="MAKE UP"/>
    <s v="CB Perfumes - Cosmetics East"/>
    <n v="110496714"/>
    <n v="602004078971"/>
    <s v="BENEFIT GOOF PROOF BROW PENCIL 03 MEDIUM BM14ME"/>
    <s v="EA"/>
    <n v="4"/>
    <n v="400"/>
    <n v="0"/>
    <n v="0"/>
    <n v="10"/>
    <n v="31"/>
  </r>
  <r>
    <s v="COSMETICS"/>
    <x v="0"/>
    <s v="MAKE UP"/>
    <s v="CB Perfumes - Cosmetics East"/>
    <n v="110496717"/>
    <n v="602004078988"/>
    <s v="BENEFIT GOOF PROOF BROW PENCIL 04 MEDIUM BM15ME"/>
    <s v="EA"/>
    <n v="4"/>
    <n v="400"/>
    <n v="0"/>
    <n v="0"/>
    <n v="14"/>
    <n v="149"/>
  </r>
  <r>
    <s v="COSMETICS"/>
    <x v="0"/>
    <s v="MAKE UP"/>
    <s v="CB Perfumes-Cosmetics West"/>
    <n v="110496725"/>
    <n v="602004078803"/>
    <s v="BENEFIT KA-BROW! 05 DEEP BM37ME"/>
    <s v="EA"/>
    <n v="4"/>
    <n v="400"/>
    <n v="0"/>
    <n v="0"/>
    <n v="16"/>
    <n v="25"/>
  </r>
  <r>
    <s v="COSMETICS"/>
    <x v="0"/>
    <s v="MAKE UP"/>
    <s v="CB Perfumes - Cosmetics East"/>
    <n v="110496735"/>
    <n v="602004079060"/>
    <s v="BENEFIT PRECISELY, MY BROW PENCIL 03 MEDIUM BM21ME"/>
    <s v="EA"/>
    <n v="4"/>
    <n v="400"/>
    <n v="1"/>
    <n v="100"/>
    <n v="10"/>
    <n v="62"/>
  </r>
  <r>
    <s v="COSMETICS"/>
    <x v="0"/>
    <s v="MAKE UP"/>
    <s v="CB Perfumes-Cosmetics West"/>
    <n v="110496735"/>
    <n v="602004079060"/>
    <s v="BENEFIT PRECISELY, MY BROW PENCIL 03 MEDIUM BM21ME"/>
    <s v="EA"/>
    <n v="4"/>
    <n v="400"/>
    <n v="0"/>
    <n v="0"/>
    <n v="49"/>
    <n v="62"/>
  </r>
  <r>
    <s v="COSMETICS"/>
    <x v="0"/>
    <s v="MAKE UP"/>
    <s v="Terminal 2 Departure"/>
    <n v="111024512"/>
    <n v="602004103123"/>
    <s v="BENEFIT GIMME BROW PLUS SHADE 3 GEL EC16"/>
    <s v="EA"/>
    <n v="4"/>
    <n v="400"/>
    <n v="0"/>
    <n v="0"/>
    <n v="14"/>
    <n v="29"/>
  </r>
  <r>
    <s v="COSMETICS"/>
    <x v="0"/>
    <s v="MAKE UP"/>
    <s v="CB Perfumes-Cosmetics West"/>
    <n v="111084233"/>
    <n v="602004095053"/>
    <s v="BENEFIT PRECISELY, MY BROW PENCIL SHADE 3.5 BM93"/>
    <s v="EA"/>
    <n v="4"/>
    <n v="400"/>
    <n v="0"/>
    <n v="0"/>
    <n v="31"/>
    <n v="15"/>
  </r>
  <r>
    <s v="COSMETICS"/>
    <x v="0"/>
    <s v="MAKE UP"/>
    <s v="CB Perfumes-Cosmetics West"/>
    <n v="111084235"/>
    <n v="602004095343"/>
    <s v="BENEFIT GIMME BROW PLUS SHADE 02 EC10"/>
    <s v="EA"/>
    <n v="4"/>
    <n v="400"/>
    <n v="0"/>
    <n v="0"/>
    <n v="37"/>
    <n v="10"/>
  </r>
  <r>
    <s v="COSMETICS"/>
    <x v="0"/>
    <s v="MAKE UP"/>
    <s v="CB Perfumes-Cosmetics West"/>
    <n v="111482347"/>
    <n v="602004113481"/>
    <s v="BENEFIT 5 FAN FAVORITE STARTER W/ DANDELION TR51"/>
    <s v="EA"/>
    <n v="2"/>
    <n v="400"/>
    <n v="0"/>
    <n v="0"/>
    <n v="22"/>
    <n v="149"/>
  </r>
  <r>
    <s v="COSMETICS"/>
    <x v="0"/>
    <s v="MAKE UP"/>
    <s v="T2 Arrivals Shop 2"/>
    <n v="111482347"/>
    <n v="602004113481"/>
    <s v="BENEFIT 5 FAN FAVORITE STARTER W/ DANDELION TR51"/>
    <s v="EA"/>
    <n v="2"/>
    <n v="400"/>
    <n v="0"/>
    <n v="0"/>
    <n v="7"/>
    <n v="149"/>
  </r>
  <r>
    <s v="COSMETICS"/>
    <x v="0"/>
    <s v="MAKE UP"/>
    <s v="CB Perfumes-Cosmetics West"/>
    <n v="111482357"/>
    <n v="602004117298"/>
    <s v="BENEFIT POREFESSIONAL HYDRATE PRIMER MINI FM212"/>
    <s v="EA"/>
    <n v="8"/>
    <n v="400"/>
    <n v="1"/>
    <n v="50"/>
    <n v="49"/>
    <n v="161"/>
  </r>
  <r>
    <s v="COSMETICS"/>
    <x v="0"/>
    <s v="MAKE UP"/>
    <s v="CB Perfumes-Cosmetics West"/>
    <n v="110230234"/>
    <n v="602004035899"/>
    <s v="BENEFIT GOLDEN LIQUID PEARL GLOW IB194"/>
    <s v="EA"/>
    <n v="3"/>
    <n v="390"/>
    <n v="2"/>
    <n v="260"/>
    <n v="13"/>
    <n v="13"/>
  </r>
  <r>
    <s v="COSMETICS"/>
    <x v="0"/>
    <s v="MAKE UP"/>
    <s v="Terminal 2 Departure"/>
    <n v="110524827"/>
    <n v="602004073303"/>
    <s v="BENEFIT THEY'RE REAL BIG SEXY LIP KIT LM636"/>
    <s v="EA"/>
    <n v="3"/>
    <n v="390"/>
    <n v="0"/>
    <n v="0"/>
    <n v="12"/>
    <n v="0"/>
  </r>
  <r>
    <s v="COSMETICS"/>
    <x v="0"/>
    <s v="MAKE UP"/>
    <s v="CB Perfumes - Cosmetics East"/>
    <n v="111482352"/>
    <n v="602004107688"/>
    <s v="BENEFIT 2019 PART PICKS TT707"/>
    <s v="EA"/>
    <n v="2"/>
    <n v="390"/>
    <n v="0"/>
    <n v="0"/>
    <n v="15"/>
    <n v="0"/>
  </r>
  <r>
    <s v="COSMETICS"/>
    <x v="0"/>
    <s v="MAKE UP"/>
    <s v="T3 Arrivals Shop 4"/>
    <n v="111482355"/>
    <n v="602004116321"/>
    <s v="BENEFIT POREFESSIONAL HYDRATE PRIMER FM99"/>
    <s v="EA"/>
    <n v="3"/>
    <n v="390"/>
    <n v="0"/>
    <n v="0"/>
    <n v="5"/>
    <n v="1103"/>
  </r>
  <r>
    <s v="COSMETICS"/>
    <x v="0"/>
    <s v="MAKE UP"/>
    <s v="Terminal 2 Departure"/>
    <n v="111482355"/>
    <n v="602004116321"/>
    <s v="BENEFIT POREFESSIONAL HYDRATE PRIMER FM99"/>
    <s v="EA"/>
    <n v="3"/>
    <n v="390"/>
    <n v="0"/>
    <n v="0"/>
    <n v="120"/>
    <n v="1103"/>
  </r>
  <r>
    <s v="COSMETICS"/>
    <x v="0"/>
    <s v="MAKE UP"/>
    <s v="CB Perfumes-Cosmetics West"/>
    <n v="111084251"/>
    <n v="602004075673"/>
    <s v="BENEFIT HELLO HAPPY FOUNDATION SHADE02 FM49"/>
    <s v="EA"/>
    <n v="3"/>
    <n v="375"/>
    <n v="0"/>
    <n v="0"/>
    <n v="11"/>
    <n v="0"/>
  </r>
  <r>
    <s v="COSMETICS"/>
    <x v="0"/>
    <s v="MAKE UP"/>
    <s v="CB Perfumes - Cosmetics East"/>
    <n v="111084256"/>
    <n v="602004089618"/>
    <s v="BENEFIT HELLO HAPPY FOUNDATION SHADE 04 FM90"/>
    <s v="EA"/>
    <n v="3"/>
    <n v="375"/>
    <n v="0"/>
    <n v="0"/>
    <n v="2"/>
    <n v="0"/>
  </r>
  <r>
    <s v="COSMETICS"/>
    <x v="0"/>
    <s v="MAKE UP"/>
    <s v="CB Perfumes-Cosmetics West"/>
    <n v="111394577"/>
    <n v="602004106193"/>
    <s v="BENEFIT HELLO HAPPY VELVET POWDER FOUNDATION SHADE 01 FM157"/>
    <s v="EA"/>
    <n v="3"/>
    <n v="375"/>
    <n v="0"/>
    <n v="0"/>
    <n v="-4"/>
    <n v="0"/>
  </r>
  <r>
    <s v="COSMETICS"/>
    <x v="0"/>
    <s v="MAKE UP"/>
    <s v="Terminal 2 Departure"/>
    <n v="111394579"/>
    <n v="602004106216"/>
    <s v="BENEFIT HELLO HAPPY VELVET POWDER FOUNDATION SHADE 03 FM159"/>
    <s v="EA"/>
    <n v="3"/>
    <n v="375"/>
    <n v="0"/>
    <n v="0"/>
    <n v="9"/>
    <n v="8"/>
  </r>
  <r>
    <s v="COSMETICS"/>
    <x v="0"/>
    <s v="MAKE UP"/>
    <s v="CB Perfumes-Cosmetics West"/>
    <n v="111394581"/>
    <n v="602004106230"/>
    <s v="BENEFIT HELLO HAPPY VELVET POWDER FOUNDATION SHADE 05 FM161"/>
    <s v="EA"/>
    <n v="3"/>
    <n v="375"/>
    <n v="0"/>
    <n v="0"/>
    <n v="16"/>
    <n v="17"/>
  </r>
  <r>
    <s v="COSMETICS"/>
    <x v="0"/>
    <s v="MAKE UP"/>
    <s v="CB Perfumes-Cosmetics West"/>
    <n v="111394583"/>
    <n v="602004106254"/>
    <s v="BENEFIT HELLO HAPPY VELVET POWDER FOUNDATION SHADE 07 FM163"/>
    <s v="EA"/>
    <n v="3"/>
    <n v="375"/>
    <n v="0"/>
    <n v="0"/>
    <n v="9"/>
    <n v="0"/>
  </r>
  <r>
    <s v="COSMETICS"/>
    <x v="0"/>
    <s v="MAKE UP"/>
    <s v="Terminal 2 Departure"/>
    <n v="111419755"/>
    <n v="602004106681"/>
    <s v="BENEFIT BENETINT 6ML FM173"/>
    <s v="EA"/>
    <n v="5"/>
    <n v="375"/>
    <n v="1"/>
    <n v="75"/>
    <n v="44"/>
    <n v="0"/>
  </r>
  <r>
    <s v="COSMETICS"/>
    <x v="0"/>
    <s v="MAKE UP"/>
    <s v="CB Perfumes - Cosmetics East"/>
    <n v="111378442"/>
    <n v="602004105080"/>
    <s v="BENEFIT BROW BASIC KIT SHADE 03 BM158"/>
    <s v="EA"/>
    <n v="2"/>
    <n v="370"/>
    <n v="0"/>
    <n v="0"/>
    <n v="8"/>
    <n v="35"/>
  </r>
  <r>
    <s v="COSMETICS"/>
    <x v="0"/>
    <s v="MAKE UP"/>
    <s v="Terminal 2 Departure"/>
    <n v="111378442"/>
    <n v="602004105080"/>
    <s v="BENEFIT BROW BASIC KIT SHADE 03 BM158"/>
    <s v="EA"/>
    <n v="2"/>
    <n v="370"/>
    <n v="0"/>
    <n v="0"/>
    <n v="9"/>
    <n v="35"/>
  </r>
  <r>
    <s v="COSMETICS"/>
    <x v="0"/>
    <s v="MAKE UP"/>
    <s v="CB Perfumes - Cosmetics East"/>
    <n v="111394562"/>
    <n v="602004105103"/>
    <s v="BENEFIT BROW BASIC KIT SHADE 04 BM160"/>
    <s v="EA"/>
    <n v="2"/>
    <n v="370"/>
    <n v="0"/>
    <n v="0"/>
    <n v="5"/>
    <n v="0"/>
  </r>
  <r>
    <s v="COSMETICS"/>
    <x v="0"/>
    <s v="MAKE UP"/>
    <s v="CC At Your Service-East"/>
    <n v="111438773"/>
    <n v="602004113450"/>
    <s v="BENEFIT LOVETINT TRIO TR48"/>
    <s v="EA"/>
    <n v="2"/>
    <n v="370"/>
    <n v="0"/>
    <n v="0"/>
    <n v="1"/>
    <n v="0"/>
  </r>
  <r>
    <s v="COSMETICS"/>
    <x v="1"/>
    <s v="MAKE UP"/>
    <s v="CC At Your Service-East"/>
    <n v="111114919"/>
    <n v="3548752127042"/>
    <s v="MAKEUP FOREVER UTRA HD TOUCH -UP SET TR 1000093121"/>
    <s v="EA"/>
    <n v="1"/>
    <n v="365"/>
    <n v="0"/>
    <n v="0"/>
    <n v="5"/>
    <n v="0"/>
  </r>
  <r>
    <s v="COSMETICS"/>
    <x v="0"/>
    <s v="MAKE UP"/>
    <s v="CB Perfumes-Cosmetics West"/>
    <n v="110230262"/>
    <n v="602004070487"/>
    <s v="BENEFIT SHEER POWDER PRS DANDELION IB83"/>
    <s v="EA"/>
    <n v="3"/>
    <n v="360"/>
    <n v="0"/>
    <n v="0"/>
    <n v="17"/>
    <n v="42"/>
  </r>
  <r>
    <s v="COSMETICS"/>
    <x v="0"/>
    <s v="MAKE UP"/>
    <s v="CB Perfumes-Cosmetics West"/>
    <n v="110473367"/>
    <n v="602004073587"/>
    <s v="BENEFIT TR READY TO ROLL EM MASC TR18"/>
    <s v="EA"/>
    <n v="2"/>
    <n v="360"/>
    <n v="0"/>
    <n v="0"/>
    <n v="45"/>
    <n v="24"/>
  </r>
  <r>
    <s v="COSMETICS"/>
    <x v="0"/>
    <s v="MAKE UP"/>
    <s v="CB Perfumes - Cosmetics East"/>
    <n v="110580286"/>
    <n v="602004077950"/>
    <s v="BENEFIT DANDELION TWINKLE BLUSHER FM51"/>
    <s v="EA"/>
    <n v="3"/>
    <n v="360"/>
    <n v="0"/>
    <n v="0"/>
    <n v="5"/>
    <n v="31"/>
  </r>
  <r>
    <s v="COSMETICS"/>
    <x v="0"/>
    <s v="MAKE UP"/>
    <s v="CB Perfumes-Cosmetics West"/>
    <n v="110580286"/>
    <n v="602004077950"/>
    <s v="BENEFIT DANDELION TWINKLE BLUSHER FM51"/>
    <s v="EA"/>
    <n v="3"/>
    <n v="360"/>
    <n v="0"/>
    <n v="0"/>
    <n v="23"/>
    <n v="31"/>
  </r>
  <r>
    <s v="COSMETICS"/>
    <x v="0"/>
    <s v="MAKE UP"/>
    <s v="T2 Arrivals Shop 2"/>
    <n v="111084693"/>
    <n v="602004092915"/>
    <s v="BENEFIT BADGAL BANG MASCARA DUO SET TR32"/>
    <s v="EA"/>
    <n v="2"/>
    <n v="360"/>
    <n v="0"/>
    <n v="0"/>
    <n v="5"/>
    <n v="1153"/>
  </r>
  <r>
    <s v="COSMETICS"/>
    <x v="0"/>
    <s v="MAKE UP"/>
    <s v="CB Perfumes - Cosmetics East"/>
    <n v="111344641"/>
    <n v="602004113368"/>
    <s v="BENEFIT GOOFPROOF GATEAWAY DUO SHADE 03 TR39"/>
    <s v="EA"/>
    <n v="2"/>
    <n v="360"/>
    <n v="0"/>
    <n v="0"/>
    <n v="32"/>
    <n v="0"/>
  </r>
  <r>
    <s v="COSMETICS"/>
    <x v="0"/>
    <s v="MAKE UP"/>
    <s v="CB Perfumes-Cosmetics West"/>
    <n v="111344641"/>
    <n v="602004113368"/>
    <s v="BENEFIT GOOFPROOF GATEAWAY DUO SHADE 03 TR39"/>
    <s v="EA"/>
    <n v="2"/>
    <n v="360"/>
    <n v="0"/>
    <n v="0"/>
    <n v="27"/>
    <n v="0"/>
  </r>
  <r>
    <s v="COSMETICS"/>
    <x v="0"/>
    <s v="MAKE UP"/>
    <s v="CB Perfumes - Cosmetics East"/>
    <n v="111482348"/>
    <n v="602004114853"/>
    <s v="BENEFIT BREAK-APART MASCARA SET - BIG LASH ADVENTURE TT764"/>
    <s v="EA"/>
    <n v="4"/>
    <n v="360"/>
    <n v="0"/>
    <n v="0"/>
    <n v="12"/>
    <n v="0"/>
  </r>
  <r>
    <s v="COSMETICS"/>
    <x v="0"/>
    <s v="MAKE UP"/>
    <s v="CB Perfumes - Cosmetics East"/>
    <n v="112023229"/>
    <n v="602004125101"/>
    <s v="BENEFIT TR SET TWICE AS PRECISE DUO TR58"/>
    <s v="EA"/>
    <n v="2"/>
    <n v="360"/>
    <n v="0"/>
    <n v="0"/>
    <n v="10"/>
    <n v="41"/>
  </r>
  <r>
    <s v="COSMETICS"/>
    <x v="0"/>
    <s v="MAKE UP"/>
    <s v="CB Perfumes-Cosmetics West"/>
    <n v="110422645"/>
    <n v="602004042552"/>
    <s v="BENEFIT THEY'RE REAL! BLACK MINI EM MASC IB222"/>
    <s v="EA"/>
    <n v="7"/>
    <n v="350"/>
    <n v="0"/>
    <n v="0"/>
    <n v="37"/>
    <n v="26"/>
  </r>
  <r>
    <s v="COSMETICS"/>
    <x v="0"/>
    <s v="MAKE UP"/>
    <s v="CB Perfumes-Cosmetics West"/>
    <n v="110848543"/>
    <n v="602004087843"/>
    <s v="BENEFIT POREFESSIONAL PEARL PRIMER MINI FM PRMR FM88"/>
    <s v="EA"/>
    <n v="7"/>
    <n v="350"/>
    <n v="0"/>
    <n v="0"/>
    <n v="38"/>
    <n v="42"/>
  </r>
  <r>
    <s v="COSMETICS"/>
    <x v="0"/>
    <s v="MAKE UP"/>
    <s v="Terminal 2 Departure"/>
    <n v="111171561"/>
    <n v="602004092052"/>
    <s v="BENEFIT SKINCARE 3PCS KIT UPDATE FM123"/>
    <s v="EA"/>
    <n v="5"/>
    <n v="350"/>
    <n v="0"/>
    <n v="0"/>
    <n v="8"/>
    <n v="0"/>
  </r>
  <r>
    <s v="COSMETICS"/>
    <x v="0"/>
    <s v="MAKE UP"/>
    <s v="CB Perfumes-Cosmetics West"/>
    <n v="111623222"/>
    <n v="602004120649"/>
    <s v="BENEFIT GOLDEN PEACH POWDER GEORGIA 2.0 MINI FM233"/>
    <s v="EA"/>
    <n v="5"/>
    <n v="350"/>
    <n v="0"/>
    <n v="0"/>
    <n v="25"/>
    <n v="52"/>
  </r>
  <r>
    <s v="COSMETICS"/>
    <x v="0"/>
    <s v="MAKE UP"/>
    <s v="CB Perfumes - Cosmetics East"/>
    <n v="110475531"/>
    <n v="602004069696"/>
    <s v="BENEFIT POREFESSIONAL MATTE RESCUE FM30"/>
    <s v="EA"/>
    <n v="3"/>
    <n v="345"/>
    <n v="0"/>
    <n v="0"/>
    <n v="11"/>
    <n v="0"/>
  </r>
  <r>
    <s v="COSMETICS"/>
    <x v="1"/>
    <s v="MAKE UP"/>
    <s v="Online Domestic Delivery"/>
    <n v="110848261"/>
    <n v="3548752085311"/>
    <s v="MAKEUP FOREVER FDT ULTRA HIGH DEFINITION NY325 I000032325"/>
    <s v="EA"/>
    <n v="2"/>
    <n v="342"/>
    <n v="0"/>
    <n v="0"/>
    <n v="0"/>
    <n v="4"/>
  </r>
  <r>
    <s v="COSMETICS"/>
    <x v="0"/>
    <s v="MAKE UP"/>
    <s v="CB Perfumes-Cosmetics West"/>
    <n v="110590398"/>
    <n v="602004079923"/>
    <s v="BENEFIT BOING IS CONCEALER MEDIUM FM60"/>
    <s v="EA"/>
    <n v="4"/>
    <n v="340"/>
    <n v="0"/>
    <n v="0"/>
    <n v="-4"/>
    <n v="0"/>
  </r>
  <r>
    <s v="COSMETICS"/>
    <x v="0"/>
    <s v="MAKE UP"/>
    <s v="Terminal 2 Departure"/>
    <n v="111573550"/>
    <n v="602004091598"/>
    <s v="BENEFIT BROMAZING DEAL SET TT536"/>
    <s v="EA"/>
    <n v="2"/>
    <n v="330"/>
    <n v="0"/>
    <n v="0"/>
    <n v="12"/>
    <n v="128"/>
  </r>
  <r>
    <s v="COSMETICS"/>
    <x v="0"/>
    <s v="MAKE UP"/>
    <s v="Online Domestic Delivery"/>
    <n v="110387004"/>
    <n v="602004057433"/>
    <s v="BENEFIT THE POREFESSIONAL TRAVEL TRIO FM PRMR SET TR10"/>
    <s v="EA"/>
    <n v="1"/>
    <n v="325"/>
    <n v="0"/>
    <n v="0"/>
    <n v="0"/>
    <n v="379"/>
  </r>
  <r>
    <s v="COSMETICS"/>
    <x v="0"/>
    <s v="MAKE UP"/>
    <s v="CB Perfumes - Cosmetics East"/>
    <n v="111084695"/>
    <n v="602004097675"/>
    <s v="BENEFIT TRIO PEARL SET TR36"/>
    <s v="EA"/>
    <n v="1"/>
    <n v="325"/>
    <n v="0"/>
    <n v="0"/>
    <n v="27"/>
    <n v="12"/>
  </r>
  <r>
    <s v="COSMETICS"/>
    <x v="0"/>
    <s v="MAKE UP"/>
    <s v="CB Perfumes - Cosmetics East"/>
    <n v="111438772"/>
    <n v="602004109880"/>
    <s v="BENEFIT PARTY LIKE A FLOCKSTAR PALETTE TT718"/>
    <s v="EA"/>
    <n v="2"/>
    <n v="320"/>
    <n v="0"/>
    <n v="0"/>
    <n v="18"/>
    <n v="27"/>
  </r>
  <r>
    <s v="COSMETICS"/>
    <x v="0"/>
    <s v="MAKE UP"/>
    <s v="Terminal 2 Departure"/>
    <n v="111438772"/>
    <n v="602004109880"/>
    <s v="BENEFIT PARTY LIKE A FLOCKSTAR PALETTE TT718"/>
    <s v="EA"/>
    <n v="2"/>
    <n v="320"/>
    <n v="0"/>
    <n v="0"/>
    <n v="10"/>
    <n v="27"/>
  </r>
  <r>
    <s v="COSMETICS"/>
    <x v="0"/>
    <s v="MAKE UP"/>
    <s v="CB Perfumes - Cosmetics East"/>
    <n v="111573584"/>
    <n v="602004111784"/>
    <s v="BENEFIT BROW ZINGS LIKE PRO-LM PALETTE BM171"/>
    <s v="EA"/>
    <n v="2"/>
    <n v="310"/>
    <n v="0"/>
    <n v="0"/>
    <n v="6"/>
    <n v="14"/>
  </r>
  <r>
    <s v="COSMETICS"/>
    <x v="0"/>
    <s v="MAKE UP"/>
    <s v="CB Perfumes-Cosmetics West"/>
    <n v="110342438"/>
    <n v="602004058652"/>
    <s v="BENEFIT THEY'RE REAL LINER EM03"/>
    <s v="EA"/>
    <n v="3"/>
    <n v="300"/>
    <n v="0"/>
    <n v="0"/>
    <n v="14"/>
    <n v="0"/>
  </r>
  <r>
    <s v="COSMETICS"/>
    <x v="0"/>
    <s v="MAKE UP"/>
    <s v="CC At Your Service-East"/>
    <n v="110360552"/>
    <n v="602004062079"/>
    <s v="BENEFIT THEY'RE REAL LINER AND MASCARA SET TR13"/>
    <s v="EA"/>
    <n v="3"/>
    <n v="300"/>
    <n v="0"/>
    <n v="0"/>
    <n v="1"/>
    <n v="0"/>
  </r>
  <r>
    <s v="COSMETICS"/>
    <x v="0"/>
    <s v="MAKE UP"/>
    <s v="Terminal 2 Departure"/>
    <n v="110389934"/>
    <n v="602004057877"/>
    <s v="BENEFIT ROLLER LASH MASCARA EM01"/>
    <s v="EA"/>
    <n v="3"/>
    <n v="300"/>
    <n v="0"/>
    <n v="0"/>
    <n v="33"/>
    <n v="62"/>
  </r>
  <r>
    <s v="COSMETICS"/>
    <x v="0"/>
    <s v="MAKE UP"/>
    <s v="CB Perfumes-Cosmetics West"/>
    <n v="110496704"/>
    <n v="602004078919"/>
    <s v="BENEFIT 3D BROWTONES 04 MEDIUM/DEEP BM31ME"/>
    <s v="EA"/>
    <n v="3"/>
    <n v="300"/>
    <n v="0"/>
    <n v="0"/>
    <n v="12"/>
    <n v="21"/>
  </r>
  <r>
    <s v="COSMETICS"/>
    <x v="0"/>
    <s v="MAKE UP"/>
    <s v="Terminal 2 Departure"/>
    <n v="110496717"/>
    <n v="602004078988"/>
    <s v="BENEFIT GOOF PROOF BROW PENCIL 04 MEDIUM BM15ME"/>
    <s v="EA"/>
    <n v="3"/>
    <n v="300"/>
    <n v="0"/>
    <n v="0"/>
    <n v="20"/>
    <n v="149"/>
  </r>
  <r>
    <s v="COSMETICS"/>
    <x v="0"/>
    <s v="MAKE UP"/>
    <s v="CB Perfumes-Cosmetics West"/>
    <n v="110496723"/>
    <n v="602004078780"/>
    <s v="BENEFIT KA-BROW! 03 MEDIUM BM35ME"/>
    <s v="EA"/>
    <n v="3"/>
    <n v="300"/>
    <n v="0"/>
    <n v="0"/>
    <n v="14"/>
    <n v="32"/>
  </r>
  <r>
    <s v="COSMETICS"/>
    <x v="0"/>
    <s v="MAKE UP"/>
    <s v="T3 Arrivals Shop 4"/>
    <n v="110496737"/>
    <n v="602004079077"/>
    <s v="BENEFIT PRECISELY, MY BROW PENCIL 04 MEDIUM BM22ME"/>
    <s v="EA"/>
    <n v="3"/>
    <n v="300"/>
    <n v="0"/>
    <n v="0"/>
    <n v="7"/>
    <n v="443"/>
  </r>
  <r>
    <s v="COSMETICS"/>
    <x v="0"/>
    <s v="MAKE UP"/>
    <s v="CB Perfumes - Cosmetics East"/>
    <n v="110496739"/>
    <n v="602004079091"/>
    <s v="BENEFIT PRECISELY, MY BROW PENCIL 06 DEEP BM24ME"/>
    <s v="EA"/>
    <n v="3"/>
    <n v="300"/>
    <n v="0"/>
    <n v="0"/>
    <n v="2"/>
    <n v="0"/>
  </r>
  <r>
    <s v="COSMETICS"/>
    <x v="0"/>
    <s v="MAKE UP"/>
    <s v="Online Domestic Delivery"/>
    <n v="110496740"/>
    <n v="602004078759"/>
    <s v="BENEFIT READY, SET, BROW! BM32ME BM66"/>
    <s v="EA"/>
    <n v="3"/>
    <n v="300"/>
    <n v="0"/>
    <n v="0"/>
    <n v="0"/>
    <n v="360"/>
  </r>
  <r>
    <s v="COSMETICS"/>
    <x v="0"/>
    <s v="MAKE UP"/>
    <s v="CB Perfumes-Cosmetics West"/>
    <n v="110512535"/>
    <n v="602004057969"/>
    <s v="BENEFIT MINI ROLLER LASH CURLING MASCARA EM02"/>
    <s v="EA"/>
    <n v="6"/>
    <n v="300"/>
    <n v="1"/>
    <n v="50"/>
    <n v="74"/>
    <n v="103"/>
  </r>
  <r>
    <s v="COSMETICS"/>
    <x v="0"/>
    <s v="MAKE UP"/>
    <s v="CB Perfumes-Cosmetics West"/>
    <n v="110563637"/>
    <n v="602004077981"/>
    <s v="BENEFIT GOOF PROOF BROW PENCIL 03 MEDIUM MINI BM58"/>
    <s v="EA"/>
    <n v="6"/>
    <n v="300"/>
    <n v="0"/>
    <n v="0"/>
    <n v="44"/>
    <n v="33"/>
  </r>
  <r>
    <s v="COSMETICS"/>
    <x v="0"/>
    <s v="MAKE UP"/>
    <s v="CB Perfumes-Cosmetics West"/>
    <n v="110655877"/>
    <n v="602004075703"/>
    <s v="BENEFIT FOOLPROOF BROW POWDER MED BROWN BM53"/>
    <s v="EA"/>
    <n v="3"/>
    <n v="300"/>
    <n v="0"/>
    <n v="0"/>
    <n v="4"/>
    <n v="0"/>
  </r>
  <r>
    <s v="COSMETICS"/>
    <x v="0"/>
    <s v="MAKE UP"/>
    <s v="CB Perfumes - Cosmetics East"/>
    <n v="111024513"/>
    <n v="602004103130"/>
    <s v="BENEFIT GIMME BROW PLUS SHADE 5 EC17"/>
    <s v="EA"/>
    <n v="3"/>
    <n v="300"/>
    <n v="0"/>
    <n v="0"/>
    <n v="24"/>
    <n v="14"/>
  </r>
  <r>
    <s v="COSMETICS"/>
    <x v="0"/>
    <s v="MAKE UP"/>
    <s v="CB Perfumes-Cosmetics West"/>
    <n v="111084231"/>
    <n v="602004095824"/>
    <s v="BENEFIT KA-BROW! GEL SHADE 3.5 BM100"/>
    <s v="EA"/>
    <n v="3"/>
    <n v="300"/>
    <n v="0"/>
    <n v="0"/>
    <n v="15"/>
    <n v="0"/>
  </r>
  <r>
    <s v="COSMETICS"/>
    <x v="0"/>
    <s v="MAKE UP"/>
    <s v="Terminal 2 Departure"/>
    <n v="111084233"/>
    <n v="602004095053"/>
    <s v="BENEFIT PRECISELY, MY BROW PENCIL SHADE 3.5 BM93"/>
    <s v="EA"/>
    <n v="3"/>
    <n v="300"/>
    <n v="0"/>
    <n v="0"/>
    <n v="26"/>
    <n v="15"/>
  </r>
  <r>
    <s v="COSMETICS"/>
    <x v="0"/>
    <s v="MAKE UP"/>
    <s v="Terminal 2 Departure"/>
    <n v="111084234"/>
    <n v="602004095060"/>
    <s v="BENEFIT PRECISELY, MY BROW PENCIL SHADE 4.5 BM94"/>
    <s v="EA"/>
    <n v="3"/>
    <n v="300"/>
    <n v="0"/>
    <n v="0"/>
    <n v="40"/>
    <n v="1"/>
  </r>
  <r>
    <s v="COSMETICS"/>
    <x v="0"/>
    <s v="MAKE UP"/>
    <s v="CB Perfumes - Cosmetics East"/>
    <n v="111084235"/>
    <n v="602004095343"/>
    <s v="BENEFIT GIMME BROW PLUS SHADE 02 EC10"/>
    <s v="EA"/>
    <n v="3"/>
    <n v="300"/>
    <n v="0"/>
    <n v="0"/>
    <n v="11"/>
    <n v="10"/>
  </r>
  <r>
    <s v="COSMETICS"/>
    <x v="0"/>
    <s v="MAKE UP"/>
    <s v="CB Perfumes - Cosmetics East"/>
    <n v="111084238"/>
    <n v="602004095374"/>
    <s v="BENEFIT GIMME BROW PLUS SHADE 4.5 EC13"/>
    <s v="EA"/>
    <n v="3"/>
    <n v="300"/>
    <n v="1"/>
    <n v="100"/>
    <n v="11"/>
    <n v="0"/>
  </r>
  <r>
    <s v="COSMETICS"/>
    <x v="1"/>
    <s v="MAKE UP"/>
    <s v="CC At Your Service-East"/>
    <n v="111426363"/>
    <n v="3548752167444"/>
    <s v="MUF QUICK FIX BEAUTY KIT I000093735"/>
    <s v="EA"/>
    <n v="1"/>
    <n v="300"/>
    <n v="0"/>
    <n v="0"/>
    <n v="16"/>
    <n v="38"/>
  </r>
  <r>
    <s v="COSMETICS"/>
    <x v="0"/>
    <s v="MAKE UP"/>
    <s v="Online Domestic Delivery"/>
    <n v="111488246"/>
    <n v="602004113412"/>
    <s v="BENEFIT CHEEK N' CHEERFUL PALLETE TR44"/>
    <s v="EA"/>
    <n v="2"/>
    <n v="300"/>
    <n v="0"/>
    <n v="0"/>
    <n v="0"/>
    <n v="25"/>
  </r>
  <r>
    <s v="COSMETICS"/>
    <x v="1"/>
    <s v="MAKE UP"/>
    <s v="Online Domestic Delivery"/>
    <n v="110848292"/>
    <n v="3548752086424"/>
    <s v="MAKEUP FOREVER ULTRA HD FOUNDATION STICK DESERT I000042365"/>
    <s v="EA"/>
    <n v="2"/>
    <n v="292"/>
    <n v="0"/>
    <n v="0"/>
    <n v="0"/>
    <n v="2"/>
  </r>
  <r>
    <s v="COSMETICS"/>
    <x v="0"/>
    <s v="MAKE UP"/>
    <s v="Online Domestic Delivery"/>
    <n v="111394564"/>
    <n v="602004113382"/>
    <s v="BENEFIT BROW SUPERSTARS SHADE 03 TR41"/>
    <s v="EA"/>
    <n v="2"/>
    <n v="290"/>
    <n v="0"/>
    <n v="0"/>
    <n v="0"/>
    <n v="21"/>
  </r>
  <r>
    <s v="COSMETICS"/>
    <x v="1"/>
    <s v="MAKE UP"/>
    <s v="Online Domestic Delivery"/>
    <n v="111151617"/>
    <n v="3548752129800"/>
    <s v="MUF MATTE VELVET SKIN COMPACT 11G R330 MEDIUM I000070330"/>
    <s v="EA"/>
    <n v="2"/>
    <n v="282"/>
    <n v="0"/>
    <n v="0"/>
    <n v="0"/>
    <n v="5"/>
  </r>
  <r>
    <s v="COSMETICS"/>
    <x v="0"/>
    <s v="MAKE UP"/>
    <s v="CB Perfumes - Cosmetics East"/>
    <n v="111107178"/>
    <n v="602004093387"/>
    <s v="BENEFIT BROW CONTOUR PRO BM81 SHADE 1"/>
    <s v="EA"/>
    <n v="2"/>
    <n v="280"/>
    <n v="0"/>
    <n v="0"/>
    <n v="12"/>
    <n v="0"/>
  </r>
  <r>
    <s v="COSMETICS"/>
    <x v="0"/>
    <s v="MAKE UP"/>
    <s v="CB Perfumes - Cosmetics East"/>
    <n v="111107185"/>
    <n v="602004093400"/>
    <s v="BENEFIT BROW CONTOUR PRO BM83 SHADE 3"/>
    <s v="EA"/>
    <n v="2"/>
    <n v="280"/>
    <n v="0"/>
    <n v="0"/>
    <n v="12"/>
    <n v="57"/>
  </r>
  <r>
    <s v="COSMETICS"/>
    <x v="0"/>
    <s v="MAKE UP"/>
    <s v="CB Perfumes - Cosmetics East"/>
    <n v="111107188"/>
    <n v="602004093424"/>
    <s v="BENEFIT BROW CONTOUR PRO BM85SHADE 5"/>
    <s v="EA"/>
    <n v="2"/>
    <n v="280"/>
    <n v="0"/>
    <n v="0"/>
    <n v="13"/>
    <n v="7"/>
  </r>
  <r>
    <s v="COSMETICS"/>
    <x v="0"/>
    <s v="MAKE UP"/>
    <s v="CB Perfumes-Cosmetics West"/>
    <n v="111438784"/>
    <n v="602004106766"/>
    <s v="BENEFIT BROW STYLER - SHADE 03 BM165"/>
    <s v="EA"/>
    <n v="2"/>
    <n v="280"/>
    <n v="0"/>
    <n v="0"/>
    <n v="12"/>
    <n v="351"/>
  </r>
  <r>
    <s v="COSMETICS"/>
    <x v="0"/>
    <s v="MAKE UP"/>
    <s v="CB Perfumes - Cosmetics East"/>
    <n v="111438787"/>
    <n v="602004106780"/>
    <s v="BENEFIT BROW STYLER - SHADE 3.5 BM166"/>
    <s v="EA"/>
    <n v="2"/>
    <n v="280"/>
    <n v="0"/>
    <n v="0"/>
    <n v="15"/>
    <n v="88"/>
  </r>
  <r>
    <s v="COSMETICS"/>
    <x v="0"/>
    <s v="MAKE UP"/>
    <s v="CB Perfumes-Cosmetics West"/>
    <n v="111438788"/>
    <n v="602004106803"/>
    <s v="BENEFIT BROW STYLER - SHADE 04 BM167"/>
    <s v="EA"/>
    <n v="2"/>
    <n v="280"/>
    <n v="0"/>
    <n v="0"/>
    <n v="10"/>
    <n v="287"/>
  </r>
  <r>
    <s v="COSMETICS"/>
    <x v="0"/>
    <s v="MAKE UP"/>
    <s v="T3 Arrivals Shop 4"/>
    <n v="111438788"/>
    <n v="602004106803"/>
    <s v="BENEFIT BROW STYLER - SHADE 04 BM167"/>
    <s v="EA"/>
    <n v="2"/>
    <n v="280"/>
    <n v="0"/>
    <n v="0"/>
    <n v="9"/>
    <n v="287"/>
  </r>
  <r>
    <s v="COSMETICS"/>
    <x v="0"/>
    <s v="MAKE UP"/>
    <s v="CB Perfumes-Cosmetics West"/>
    <n v="111438789"/>
    <n v="602004106827"/>
    <s v="BENEFIT BROW STYLER - SHADE 4.5 BM168"/>
    <s v="EA"/>
    <n v="2"/>
    <n v="280"/>
    <n v="0"/>
    <n v="0"/>
    <n v="22"/>
    <n v="52"/>
  </r>
  <r>
    <s v="COSMETICS"/>
    <x v="1"/>
    <s v="MAKE UP"/>
    <s v="CC Control Tower"/>
    <n v="111528278"/>
    <n v="3548752148054"/>
    <s v="MUF BRUSH SET I000093388"/>
    <s v="EA"/>
    <n v="1"/>
    <n v="280"/>
    <n v="0"/>
    <n v="0"/>
    <n v="8"/>
    <n v="0"/>
  </r>
  <r>
    <s v="COSMETICS"/>
    <x v="0"/>
    <s v="MAKE UP"/>
    <s v="Terminal 2 Departure"/>
    <n v="111419753"/>
    <n v="602004119322"/>
    <s v="BENEFIT BOI-ING MINI CAKELESS CONCEALER SHADE 02 FM215"/>
    <s v="EA"/>
    <n v="5"/>
    <n v="275"/>
    <n v="0"/>
    <n v="0"/>
    <n v="38"/>
    <n v="122"/>
  </r>
  <r>
    <s v="COSMETICS"/>
    <x v="0"/>
    <s v="MAKE UP"/>
    <s v="CB Perfumes - Cosmetics East"/>
    <n v="111419736"/>
    <n v="602004111555"/>
    <s v="BENEFIT BOI-ING CAKELESS CONCEALER - SHADE 02 FM189"/>
    <s v="EA"/>
    <n v="3"/>
    <n v="270"/>
    <n v="0"/>
    <n v="0"/>
    <n v="6"/>
    <n v="10"/>
  </r>
  <r>
    <s v="COSMETICS"/>
    <x v="0"/>
    <s v="MAKE UP"/>
    <s v="CB Perfumes-Cosmetics West"/>
    <n v="111419736"/>
    <n v="602004111555"/>
    <s v="BENEFIT BOI-ING CAKELESS CONCEALER - SHADE 02 FM189"/>
    <s v="EA"/>
    <n v="3"/>
    <n v="270"/>
    <n v="0"/>
    <n v="0"/>
    <n v="22"/>
    <n v="10"/>
  </r>
  <r>
    <s v="COSMETICS"/>
    <x v="0"/>
    <s v="MAKE UP"/>
    <s v="CB Perfumes-Cosmetics West"/>
    <n v="111419737"/>
    <n v="602004111562"/>
    <s v="BENEFIT BOI-ING CAKELESS CONCEALER - SHADE 03 FM190"/>
    <s v="EA"/>
    <n v="3"/>
    <n v="270"/>
    <n v="0"/>
    <n v="0"/>
    <n v="14"/>
    <n v="27"/>
  </r>
  <r>
    <s v="COSMETICS"/>
    <x v="0"/>
    <s v="MAKE UP"/>
    <s v="CB Perfumes - Cosmetics East"/>
    <n v="111419739"/>
    <n v="602004111586"/>
    <s v="BENEFIT BOI-ING CAKELESS CONCEALER - SHADE 05 FM192"/>
    <s v="EA"/>
    <n v="3"/>
    <n v="270"/>
    <n v="0"/>
    <n v="0"/>
    <n v="18"/>
    <n v="147"/>
  </r>
  <r>
    <s v="COSMETICS"/>
    <x v="0"/>
    <s v="MAKE UP"/>
    <s v="CC At Your Service-East"/>
    <n v="111482355"/>
    <n v="602004116321"/>
    <s v="BENEFIT POREFESSIONAL HYDRATE PRIMER FM99"/>
    <s v="EA"/>
    <n v="2"/>
    <n v="260"/>
    <n v="0"/>
    <n v="0"/>
    <n v="6"/>
    <n v="1103"/>
  </r>
  <r>
    <s v="COSMETICS"/>
    <x v="0"/>
    <s v="MAKE UP"/>
    <s v="Terminal 2 Departure"/>
    <n v="111378448"/>
    <n v="602004105455"/>
    <s v="BENEFIT BADGAL BANG PENCIL BLACK EM53"/>
    <s v="EA"/>
    <n v="3"/>
    <n v="255"/>
    <n v="0"/>
    <n v="0"/>
    <n v="27"/>
    <n v="127"/>
  </r>
  <r>
    <s v="COSMETICS"/>
    <x v="0"/>
    <s v="MAKE UP"/>
    <s v="CB Perfumes - Cosmetics East"/>
    <n v="110230195"/>
    <n v="602004039088"/>
    <s v="BENEFIT MANGO LIP AND CHEEK TINT IB201"/>
    <s v="EA"/>
    <n v="2"/>
    <n v="250"/>
    <n v="0"/>
    <n v="0"/>
    <n v="9"/>
    <n v="0"/>
  </r>
  <r>
    <s v="COSMETICS"/>
    <x v="0"/>
    <s v="MAKE UP"/>
    <s v="CC At Your Service-East"/>
    <n v="110230196"/>
    <n v="602004070432"/>
    <s v="BENEFIT LIQUID CHEEKS TINT BENETINT IB78"/>
    <s v="EA"/>
    <n v="2"/>
    <n v="250"/>
    <n v="0"/>
    <n v="0"/>
    <n v="2"/>
    <n v="867"/>
  </r>
  <r>
    <s v="COSMETICS"/>
    <x v="0"/>
    <s v="MAKE UP"/>
    <s v="CB Perfumes-Cosmetics West"/>
    <n v="111171554"/>
    <n v="602004103215"/>
    <s v="BENEFIT GIMME BROW + MINI SHADE 03 BM155"/>
    <s v="EA"/>
    <n v="5"/>
    <n v="250"/>
    <n v="0"/>
    <n v="0"/>
    <n v="19"/>
    <n v="74"/>
  </r>
  <r>
    <s v="COSMETICS"/>
    <x v="0"/>
    <s v="MAKE UP"/>
    <s v="Terminal 2 Departure"/>
    <n v="111291501"/>
    <n v="602004104267"/>
    <s v="BENEFIT HOOLA BOP TOASTED BRONZER FM136"/>
    <s v="EA"/>
    <n v="2"/>
    <n v="250"/>
    <n v="0"/>
    <n v="0"/>
    <n v="19"/>
    <n v="0"/>
  </r>
  <r>
    <s v="COSMETICS"/>
    <x v="0"/>
    <s v="MAKE UP"/>
    <s v="CB Perfumes-Cosmetics West"/>
    <n v="111394565"/>
    <n v="602004105592"/>
    <s v="BENEFIT HELLO HAPPY FLAWLESS LIQUID FOUNDATION SHADE 01 FM145"/>
    <s v="EA"/>
    <n v="2"/>
    <n v="250"/>
    <n v="0"/>
    <n v="0"/>
    <n v="0"/>
    <n v="0"/>
  </r>
  <r>
    <s v="COSMETICS"/>
    <x v="0"/>
    <s v="MAKE UP"/>
    <s v="CB Perfumes - Cosmetics East"/>
    <n v="111394567"/>
    <n v="602004105615"/>
    <s v="BENEFIT HELLO HAPPY FLAWLESS LIQUID FOUNDATION SHADE 03 FM147"/>
    <s v="EA"/>
    <n v="2"/>
    <n v="250"/>
    <n v="0"/>
    <n v="0"/>
    <n v="5"/>
    <n v="0"/>
  </r>
  <r>
    <s v="COSMETICS"/>
    <x v="0"/>
    <s v="MAKE UP"/>
    <s v="Terminal 2 Departure"/>
    <n v="111394567"/>
    <n v="602004105615"/>
    <s v="BENEFIT HELLO HAPPY FLAWLESS LIQUID FOUNDATION SHADE 03 FM147"/>
    <s v="EA"/>
    <n v="2"/>
    <n v="250"/>
    <n v="0"/>
    <n v="0"/>
    <n v="1"/>
    <n v="0"/>
  </r>
  <r>
    <s v="COSMETICS"/>
    <x v="0"/>
    <s v="MAKE UP"/>
    <s v="Terminal 2 Departure"/>
    <n v="111394568"/>
    <n v="602004105622"/>
    <s v="BENEFIT HELLO HAPPY FLAWLESS LIQUID FOUNDATION SHADE 04 FM148"/>
    <s v="EA"/>
    <n v="2"/>
    <n v="250"/>
    <n v="0"/>
    <n v="0"/>
    <n v="2"/>
    <n v="0"/>
  </r>
  <r>
    <s v="COSMETICS"/>
    <x v="0"/>
    <s v="MAKE UP"/>
    <s v="Terminal 2 Departure"/>
    <n v="111394569"/>
    <n v="602004105639"/>
    <s v="BENEFIT HELLO HAPPY FLAWLESS LIQUID FOUNDATION SHADE 05 FM149"/>
    <s v="EA"/>
    <n v="2"/>
    <n v="250"/>
    <n v="0"/>
    <n v="0"/>
    <n v="19"/>
    <n v="0"/>
  </r>
  <r>
    <s v="COSMETICS"/>
    <x v="0"/>
    <s v="MAKE UP"/>
    <s v="CB Perfumes-Cosmetics West"/>
    <n v="111394571"/>
    <n v="602004105653"/>
    <s v="BENEFIT HELLO HAPPY FLAWLESS LIQUID FOUNDATION SHADE 07 FM151"/>
    <s v="EA"/>
    <n v="2"/>
    <n v="250"/>
    <n v="0"/>
    <n v="0"/>
    <n v="6"/>
    <n v="0"/>
  </r>
  <r>
    <s v="COSMETICS"/>
    <x v="0"/>
    <s v="MAKE UP"/>
    <s v="CB Perfumes-Cosmetics West"/>
    <n v="111394572"/>
    <n v="602004105660"/>
    <s v="BENEFIT HELLO HAPPY FLAWLESS LIQUID FOUNDATION SHADE 08 FM152"/>
    <s v="EA"/>
    <n v="2"/>
    <n v="250"/>
    <n v="0"/>
    <n v="0"/>
    <n v="16"/>
    <n v="0"/>
  </r>
  <r>
    <s v="COSMETICS"/>
    <x v="0"/>
    <s v="MAKE UP"/>
    <s v="CB Perfumes-Cosmetics West"/>
    <n v="111394573"/>
    <n v="602004105677"/>
    <s v="BENEFIT HELLO HAPPY FLAWLESS LIQUID FOUNDATION SHADE 09 FM153"/>
    <s v="EA"/>
    <n v="2"/>
    <n v="250"/>
    <n v="0"/>
    <n v="0"/>
    <n v="27"/>
    <n v="0"/>
  </r>
  <r>
    <s v="COSMETICS"/>
    <x v="0"/>
    <s v="MAKE UP"/>
    <s v="Terminal 2 Departure"/>
    <n v="111394581"/>
    <n v="602004106230"/>
    <s v="BENEFIT HELLO HAPPY VELVET POWDER FOUNDATION SHADE 05 FM161"/>
    <s v="EA"/>
    <n v="2"/>
    <n v="250"/>
    <n v="0"/>
    <n v="0"/>
    <n v="8"/>
    <n v="17"/>
  </r>
  <r>
    <s v="COSMETICS"/>
    <x v="0"/>
    <s v="MAKE UP"/>
    <s v="CB Perfumes-Cosmetics West"/>
    <n v="111394582"/>
    <n v="602004106247"/>
    <s v="BENEFIT HELLO HAPPY VELVET POWDER FOUNDATION SHADE 06 FM162"/>
    <s v="EA"/>
    <n v="2"/>
    <n v="250"/>
    <n v="0"/>
    <n v="0"/>
    <n v="6"/>
    <n v="0"/>
  </r>
  <r>
    <s v="COSMETICS"/>
    <x v="0"/>
    <s v="MAKE UP"/>
    <s v="Terminal 2 Departure"/>
    <n v="111394582"/>
    <n v="602004106247"/>
    <s v="BENEFIT HELLO HAPPY VELVET POWDER FOUNDATION SHADE 06 FM162"/>
    <s v="EA"/>
    <n v="2"/>
    <n v="250"/>
    <n v="1"/>
    <n v="125"/>
    <n v="20"/>
    <n v="0"/>
  </r>
  <r>
    <s v="COSMETICS"/>
    <x v="0"/>
    <s v="MAKE UP"/>
    <s v="CB Perfumes - Cosmetics East"/>
    <n v="110230226"/>
    <n v="602004400857"/>
    <s v="BENEFIT THAT GAL BRIGHTENING FACE PRIMER IB123"/>
    <s v="EA"/>
    <n v="2"/>
    <n v="240"/>
    <n v="0"/>
    <n v="0"/>
    <n v="5"/>
    <n v="18"/>
  </r>
  <r>
    <s v="COSMETICS"/>
    <x v="0"/>
    <s v="MAKE UP"/>
    <s v="Terminal 2 Departure"/>
    <n v="110512782"/>
    <n v="602004072849"/>
    <s v="BENEFIT MINI HOOLA BRONZER FM32"/>
    <s v="EA"/>
    <n v="4"/>
    <n v="240"/>
    <n v="0"/>
    <n v="0"/>
    <n v="29"/>
    <n v="212"/>
  </r>
  <r>
    <s v="COSMETICS"/>
    <x v="0"/>
    <s v="MAKE UP"/>
    <s v="CB Perfumes - Cosmetics East"/>
    <n v="110543375"/>
    <n v="602004075192"/>
    <s v="BENEFIT GALIFORNIA FM BLSH PWDR FM44"/>
    <s v="EA"/>
    <n v="2"/>
    <n v="240"/>
    <n v="0"/>
    <n v="0"/>
    <n v="11"/>
    <n v="37"/>
  </r>
  <r>
    <s v="COSMETICS"/>
    <x v="0"/>
    <s v="MAKE UP"/>
    <s v="CB Perfumes-Cosmetics West"/>
    <n v="111039788"/>
    <n v="602004093271"/>
    <s v="BENEFIT DANDELION TWINKLE BLUSHER MINI FM108"/>
    <s v="EA"/>
    <n v="4"/>
    <n v="240"/>
    <n v="1"/>
    <n v="60"/>
    <n v="36"/>
    <n v="53"/>
  </r>
  <r>
    <s v="COSMETICS"/>
    <x v="0"/>
    <s v="MAKE UP"/>
    <s v="CB Perfumes-Cosmetics West"/>
    <n v="111291505"/>
    <n v="602004104069"/>
    <s v="BENEFIT DR FEELGOOD MATIFYING POWDER FM134"/>
    <s v="EA"/>
    <n v="2"/>
    <n v="240"/>
    <n v="0"/>
    <n v="0"/>
    <n v="9"/>
    <n v="0"/>
  </r>
  <r>
    <s v="COSMETICS"/>
    <x v="0"/>
    <s v="MAKE UP"/>
    <s v="CB Perfumes-Cosmetics West"/>
    <n v="111419791"/>
    <n v="602004113030"/>
    <s v="BENEFIT TICKLE HIGHLIGHTER FM204"/>
    <s v="EA"/>
    <n v="2"/>
    <n v="240"/>
    <n v="0"/>
    <n v="0"/>
    <n v="8"/>
    <n v="37"/>
  </r>
  <r>
    <s v="COSMETICS"/>
    <x v="0"/>
    <s v="MAKE UP"/>
    <s v="CC Control Tower"/>
    <n v="111438778"/>
    <n v="602004113559"/>
    <s v="BENEFIT FAST LANE TO FAB - HOLIDAY TR TT752"/>
    <s v="EA"/>
    <n v="1"/>
    <n v="235"/>
    <n v="1"/>
    <n v="235"/>
    <n v="2"/>
    <n v="166"/>
  </r>
  <r>
    <s v="COSMETICS"/>
    <x v="0"/>
    <s v="MAKE UP"/>
    <s v="CB Perfumes - Cosmetics East"/>
    <n v="110496702"/>
    <n v="602004078896"/>
    <s v="BENEFIT BROWVO! CONDITIONING PRIMER BM43ME"/>
    <s v="EA"/>
    <n v="2"/>
    <n v="230"/>
    <n v="0"/>
    <n v="0"/>
    <n v="8"/>
    <n v="53"/>
  </r>
  <r>
    <s v="COSMETICS"/>
    <x v="0"/>
    <s v="MAKE UP"/>
    <s v="CB Webshop"/>
    <n v="111438775"/>
    <n v="602004113498"/>
    <s v="BENEFIT GATEWAY GLAM FULL FACE PALETTE TR52"/>
    <s v="EA"/>
    <n v="1"/>
    <n v="230"/>
    <n v="0"/>
    <n v="0"/>
    <n v="0"/>
    <n v="566"/>
  </r>
  <r>
    <s v="COSMETICS"/>
    <x v="0"/>
    <s v="MAKE UP"/>
    <s v="Online Domestic Delivery"/>
    <n v="111488247"/>
    <n v="602004113429"/>
    <s v="BENEFIT BLUSH BOSS - 4 PAN PALETTE TR45"/>
    <s v="EA"/>
    <n v="1"/>
    <n v="230"/>
    <n v="0"/>
    <n v="0"/>
    <n v="0"/>
    <n v="41"/>
  </r>
  <r>
    <s v="COSMETICS"/>
    <x v="0"/>
    <s v="MAKE UP"/>
    <s v="T2 Arrivals Shop 2"/>
    <n v="111488247"/>
    <n v="602004113429"/>
    <s v="BENEFIT BLUSH BOSS - 4 PAN PALETTE TR45"/>
    <s v="EA"/>
    <n v="1"/>
    <n v="230"/>
    <n v="0"/>
    <n v="0"/>
    <n v="2"/>
    <n v="41"/>
  </r>
  <r>
    <s v="COSMETICS"/>
    <x v="0"/>
    <s v="MAKE UP"/>
    <s v="Terminal 2 Departure"/>
    <n v="111488247"/>
    <n v="602004113429"/>
    <s v="BENEFIT BLUSH BOSS - 4 PAN PALETTE TR45"/>
    <s v="EA"/>
    <n v="1"/>
    <n v="230"/>
    <n v="0"/>
    <n v="0"/>
    <n v="20"/>
    <n v="41"/>
  </r>
  <r>
    <s v="COSMETICS"/>
    <x v="0"/>
    <s v="MAKE UP"/>
    <s v="Terminal 2 Departure"/>
    <n v="111010054"/>
    <n v="400001950043"/>
    <s v="BENEFIT KA BROW MINI SHADE MEDIUM BM63"/>
    <s v="EA"/>
    <n v="9"/>
    <n v="225"/>
    <n v="0"/>
    <n v="0"/>
    <n v="32"/>
    <n v="35"/>
  </r>
  <r>
    <s v="COSMETICS"/>
    <x v="0"/>
    <s v="MAKE UP"/>
    <s v="CB Perfumes - Cosmetics East"/>
    <n v="111084692"/>
    <n v="602004097668"/>
    <s v="BENEFIT GOGO TINT DUO KIT TR35"/>
    <s v="EA"/>
    <n v="1"/>
    <n v="225"/>
    <n v="0"/>
    <n v="0"/>
    <n v="9"/>
    <n v="0"/>
  </r>
  <r>
    <s v="COSMETICS"/>
    <x v="0"/>
    <s v="MAKE UP"/>
    <s v="Terminal 2 Departure"/>
    <n v="111084692"/>
    <n v="602004097668"/>
    <s v="BENEFIT GOGO TINT DUO KIT TR35"/>
    <s v="EA"/>
    <n v="1"/>
    <n v="225"/>
    <n v="0"/>
    <n v="0"/>
    <n v="1"/>
    <n v="0"/>
  </r>
  <r>
    <s v="COSMETICS"/>
    <x v="0"/>
    <s v="MAKE UP"/>
    <s v="Terminal 2 Departure"/>
    <n v="111153731"/>
    <n v="602004103352"/>
    <s v="BENEFIT VANITY FLAIR NUDE EDT EYESHADOW PALETTE TT623"/>
    <s v="EA"/>
    <n v="3"/>
    <n v="225"/>
    <n v="0"/>
    <n v="0"/>
    <n v="1"/>
    <n v="0"/>
  </r>
  <r>
    <s v="COSMETICS"/>
    <x v="0"/>
    <s v="MAKE UP"/>
    <s v="CB Perfumes - Cosmetics East"/>
    <n v="111419781"/>
    <n v="602004106643"/>
    <s v="BENEFIT CHACHA TINT 6ML FM171"/>
    <s v="EA"/>
    <n v="3"/>
    <n v="225"/>
    <n v="0"/>
    <n v="0"/>
    <n v="10"/>
    <n v="29"/>
  </r>
  <r>
    <s v="COSMETICS"/>
    <x v="0"/>
    <s v="MAKE UP"/>
    <s v="Online Domestic Delivery"/>
    <n v="110309164"/>
    <n v="602004057372"/>
    <s v="BENEFIT BENETINT DUO TR07"/>
    <s v="EA"/>
    <n v="1"/>
    <n v="220"/>
    <n v="0"/>
    <n v="0"/>
    <n v="0"/>
    <n v="65"/>
  </r>
  <r>
    <s v="COSMETICS"/>
    <x v="0"/>
    <s v="MAKE UP"/>
    <s v="CB Perfumes-Cosmetics West"/>
    <n v="111419754"/>
    <n v="602004119339"/>
    <s v="BENEFIT BOI-ING CAKELESS MINI CONCEALER SHADE 05 FM216"/>
    <s v="EA"/>
    <n v="4"/>
    <n v="220"/>
    <n v="0"/>
    <n v="0"/>
    <n v="25"/>
    <n v="82"/>
  </r>
  <r>
    <s v="COSMETICS"/>
    <x v="0"/>
    <s v="MAKE UP"/>
    <s v="CB Perfumes-Cosmetics West"/>
    <n v="111084694"/>
    <n v="602004098344"/>
    <s v="BENEFIT DUO GALIFORNIA KIT TR37"/>
    <s v="EA"/>
    <n v="1"/>
    <n v="210"/>
    <n v="0"/>
    <n v="0"/>
    <n v="9"/>
    <n v="0"/>
  </r>
  <r>
    <s v="COSMETICS"/>
    <x v="0"/>
    <s v="MAKE UP"/>
    <s v="CC At Your Service-East"/>
    <n v="110326784"/>
    <n v="602004046888"/>
    <s v="BENEFIT THE POREFESSIONAL 44 ML IB274"/>
    <s v="EA"/>
    <n v="1"/>
    <n v="205"/>
    <n v="0"/>
    <n v="0"/>
    <n v="6"/>
    <n v="184"/>
  </r>
  <r>
    <s v="COSMETICS"/>
    <x v="0"/>
    <s v="MAKE UP"/>
    <s v="Terminal 2 Departure"/>
    <n v="110342438"/>
    <n v="602004058652"/>
    <s v="BENEFIT THEY'RE REAL LINER EM03"/>
    <s v="EA"/>
    <n v="2"/>
    <n v="200"/>
    <n v="0"/>
    <n v="0"/>
    <n v="0"/>
    <n v="0"/>
  </r>
  <r>
    <s v="COSMETICS"/>
    <x v="0"/>
    <s v="MAKE UP"/>
    <s v="CB Perfumes-Cosmetics West"/>
    <n v="110487624"/>
    <n v="602004049032"/>
    <s v="BENEFIT BENETINT MINI IB290"/>
    <s v="EA"/>
    <n v="4"/>
    <n v="200"/>
    <n v="1"/>
    <n v="50"/>
    <n v="28"/>
    <n v="0"/>
  </r>
  <r>
    <s v="COSMETICS"/>
    <x v="0"/>
    <s v="MAKE UP"/>
    <s v="CB Perfumes - Cosmetics East"/>
    <n v="110496710"/>
    <n v="602004078964"/>
    <s v="BENEFIT GOOF PROOF BROW PENCIL 02 LIGHT BM13ME"/>
    <s v="EA"/>
    <n v="2"/>
    <n v="200"/>
    <n v="0"/>
    <n v="0"/>
    <n v="6"/>
    <n v="0"/>
  </r>
  <r>
    <s v="COSMETICS"/>
    <x v="0"/>
    <s v="MAKE UP"/>
    <s v="CB Perfumes-Cosmetics West"/>
    <n v="110496710"/>
    <n v="602004078964"/>
    <s v="BENEFIT GOOF PROOF BROW PENCIL 02 LIGHT BM13ME"/>
    <s v="EA"/>
    <n v="2"/>
    <n v="200"/>
    <n v="0"/>
    <n v="0"/>
    <n v="32"/>
    <n v="0"/>
  </r>
  <r>
    <s v="COSMETICS"/>
    <x v="0"/>
    <s v="MAKE UP"/>
    <s v="T3 Arrivals Shop 4"/>
    <n v="110496717"/>
    <n v="602004078988"/>
    <s v="BENEFIT GOOF PROOF BROW PENCIL 04 MEDIUM BM15ME"/>
    <s v="EA"/>
    <n v="2"/>
    <n v="200"/>
    <n v="0"/>
    <n v="0"/>
    <n v="0"/>
    <n v="149"/>
  </r>
  <r>
    <s v="COSMETICS"/>
    <x v="0"/>
    <s v="MAKE UP"/>
    <s v="CB Perfumes - Cosmetics East"/>
    <n v="110496719"/>
    <n v="602004078995"/>
    <s v="BENEFIT GOOF PROOF BROW PENCIL 05 DEEP BM16ME"/>
    <s v="EA"/>
    <n v="2"/>
    <n v="200"/>
    <n v="0"/>
    <n v="0"/>
    <n v="12"/>
    <n v="36"/>
  </r>
  <r>
    <s v="COSMETICS"/>
    <x v="0"/>
    <s v="MAKE UP"/>
    <s v="Terminal 2 Departure"/>
    <n v="110496722"/>
    <n v="602004078773"/>
    <s v="BENEFIT KA-BROW! 02 LIGHT BM34ME"/>
    <s v="EA"/>
    <n v="2"/>
    <n v="200"/>
    <n v="0"/>
    <n v="0"/>
    <n v="5"/>
    <n v="0"/>
  </r>
  <r>
    <s v="COSMETICS"/>
    <x v="0"/>
    <s v="MAKE UP"/>
    <s v="CB Perfumes - Cosmetics East"/>
    <n v="110496724"/>
    <n v="602004078797"/>
    <s v="BENEFIT KA-BROW! 04 MEDIUM BM36ME"/>
    <s v="EA"/>
    <n v="2"/>
    <n v="200"/>
    <n v="0"/>
    <n v="0"/>
    <n v="10"/>
    <n v="40"/>
  </r>
  <r>
    <s v="COSMETICS"/>
    <x v="0"/>
    <s v="MAKE UP"/>
    <s v="CB Perfumes-Cosmetics West"/>
    <n v="110496724"/>
    <n v="602004078797"/>
    <s v="BENEFIT KA-BROW! 04 MEDIUM BM36ME"/>
    <s v="EA"/>
    <n v="2"/>
    <n v="200"/>
    <n v="1"/>
    <n v="100"/>
    <n v="19"/>
    <n v="40"/>
  </r>
  <r>
    <s v="COSMETICS"/>
    <x v="0"/>
    <s v="MAKE UP"/>
    <s v="CB Perfumes-Cosmetics West"/>
    <n v="110496739"/>
    <n v="602004079091"/>
    <s v="BENEFIT PRECISELY, MY BROW PENCIL 06 DEEP BM24ME"/>
    <s v="EA"/>
    <n v="2"/>
    <n v="200"/>
    <n v="0"/>
    <n v="0"/>
    <n v="21"/>
    <n v="0"/>
  </r>
  <r>
    <s v="COSMETICS"/>
    <x v="0"/>
    <s v="MAKE UP"/>
    <s v="Terminal 2 Departure"/>
    <n v="110496739"/>
    <n v="602004079091"/>
    <s v="BENEFIT PRECISELY, MY BROW PENCIL 06 DEEP BM24ME"/>
    <s v="EA"/>
    <n v="2"/>
    <n v="200"/>
    <n v="0"/>
    <n v="0"/>
    <n v="35"/>
    <n v="0"/>
  </r>
  <r>
    <s v="COSMETICS"/>
    <x v="0"/>
    <s v="MAKE UP"/>
    <s v="CB Perfumes-Cosmetics West"/>
    <n v="110570156"/>
    <n v="602004071187"/>
    <s v="BENEFIT DUO SHADOW BLENDER BRONZE EM32"/>
    <s v="EA"/>
    <n v="4"/>
    <n v="200"/>
    <n v="0"/>
    <n v="0"/>
    <n v="0"/>
    <n v="0"/>
  </r>
  <r>
    <s v="COSMETICS"/>
    <x v="0"/>
    <s v="MAKE UP"/>
    <s v="T2 Arrivals Shop 2"/>
    <n v="110935894"/>
    <n v="602004087867"/>
    <s v="BENEFIT BADGAL MASCARA EM43"/>
    <s v="EA"/>
    <n v="2"/>
    <n v="200"/>
    <n v="0"/>
    <n v="0"/>
    <n v="10"/>
    <n v="301"/>
  </r>
  <r>
    <s v="COSMETICS"/>
    <x v="0"/>
    <s v="MAKE UP"/>
    <s v="Terminal 2 Departure"/>
    <n v="110979886"/>
    <n v="602004089557"/>
    <s v="BENEFIT MINI MASCARA EM44"/>
    <s v="EA"/>
    <n v="4"/>
    <n v="200"/>
    <n v="0"/>
    <n v="0"/>
    <n v="38"/>
    <n v="464"/>
  </r>
  <r>
    <s v="COSMETICS"/>
    <x v="0"/>
    <s v="MAKE UP"/>
    <s v="CB Perfumes - Cosmetics East"/>
    <n v="111084232"/>
    <n v="602004095831"/>
    <s v="BENEFIT KA-BROW! GEL SHADE 4.5 BM101"/>
    <s v="EA"/>
    <n v="2"/>
    <n v="200"/>
    <n v="0"/>
    <n v="0"/>
    <n v="9"/>
    <n v="0"/>
  </r>
  <r>
    <s v="COSMETICS"/>
    <x v="0"/>
    <s v="MAKE UP"/>
    <s v="T3 Arrivals Shop 4"/>
    <n v="111084233"/>
    <n v="602004095053"/>
    <s v="BENEFIT PRECISELY, MY BROW PENCIL SHADE 3.5 BM93"/>
    <s v="EA"/>
    <n v="2"/>
    <n v="200"/>
    <n v="0"/>
    <n v="0"/>
    <n v="7"/>
    <n v="15"/>
  </r>
  <r>
    <s v="COSMETICS"/>
    <x v="0"/>
    <s v="MAKE UP"/>
    <s v="CB Perfumes-Cosmetics West"/>
    <n v="111084236"/>
    <n v="602004095350"/>
    <s v="BENEFIT GIMME BROW PLUS SHADE 3.5 EC11"/>
    <s v="EA"/>
    <n v="2"/>
    <n v="200"/>
    <n v="0"/>
    <n v="0"/>
    <n v="27"/>
    <n v="0"/>
  </r>
  <r>
    <s v="COSMETICS"/>
    <x v="0"/>
    <s v="MAKE UP"/>
    <s v="Terminal 2 Departure"/>
    <n v="111084237"/>
    <n v="602004095367"/>
    <s v="BENEFIT GIMME BROW PLUS SHADE 04 EC12"/>
    <s v="EA"/>
    <n v="2"/>
    <n v="200"/>
    <n v="0"/>
    <n v="0"/>
    <n v="16"/>
    <n v="34"/>
  </r>
  <r>
    <s v="COSMETICS"/>
    <x v="0"/>
    <s v="MAKE UP"/>
    <s v="CB Perfumes-Cosmetics West"/>
    <n v="111084239"/>
    <n v="602004095381"/>
    <s v="BENEFIT GIMME BROW PLUS SHADE 06 EC14"/>
    <s v="EA"/>
    <n v="2"/>
    <n v="200"/>
    <n v="0"/>
    <n v="0"/>
    <n v="34"/>
    <n v="0"/>
  </r>
  <r>
    <s v="COSMETICS"/>
    <x v="0"/>
    <s v="MAKE UP"/>
    <s v="Terminal 2 Departure"/>
    <n v="111084267"/>
    <n v="602004097194"/>
    <s v="BENEFIT KA BROW MINI SHADE 05 BM121"/>
    <s v="EA"/>
    <n v="8"/>
    <n v="200"/>
    <n v="0"/>
    <n v="0"/>
    <n v="11"/>
    <n v="0"/>
  </r>
  <r>
    <s v="COSMETICS"/>
    <x v="0"/>
    <s v="MAKE UP"/>
    <s v="Online Domestic Delivery"/>
    <n v="111132126"/>
    <n v="602004089588"/>
    <s v="BENEFIT ROLLER LINER BLACK EM47"/>
    <s v="EA"/>
    <n v="2"/>
    <n v="200"/>
    <n v="0"/>
    <n v="0"/>
    <n v="0"/>
    <n v="235"/>
  </r>
  <r>
    <s v="COSMETICS"/>
    <x v="0"/>
    <s v="MAKE UP"/>
    <s v="T2 Arrivals Shop 2"/>
    <n v="111132126"/>
    <n v="602004089588"/>
    <s v="BENEFIT ROLLER LINER BLACK EM47"/>
    <s v="EA"/>
    <n v="2"/>
    <n v="200"/>
    <n v="0"/>
    <n v="0"/>
    <n v="8"/>
    <n v="235"/>
  </r>
  <r>
    <s v="COSMETICS"/>
    <x v="0"/>
    <s v="MAKE UP"/>
    <s v="CB Perfumes-Cosmetics West"/>
    <n v="111171551"/>
    <n v="602004096883"/>
    <s v="BENEFIT GOOF PROOF PENCIL MINI SHADE 05 BM77"/>
    <s v="EA"/>
    <n v="4"/>
    <n v="200"/>
    <n v="0"/>
    <n v="0"/>
    <n v="43"/>
    <n v="84"/>
  </r>
  <r>
    <s v="COSMETICS"/>
    <x v="0"/>
    <s v="MAKE UP"/>
    <s v="Terminal 2 Departure"/>
    <n v="111171551"/>
    <n v="602004096883"/>
    <s v="BENEFIT GOOF PROOF PENCIL MINI SHADE 05 BM77"/>
    <s v="EA"/>
    <n v="4"/>
    <n v="200"/>
    <n v="0"/>
    <n v="0"/>
    <n v="9"/>
    <n v="84"/>
  </r>
  <r>
    <s v="COSMETICS"/>
    <x v="0"/>
    <s v="MAKE UP"/>
    <s v="CB Perfumes - Cosmetics East"/>
    <n v="111482347"/>
    <n v="602004113481"/>
    <s v="BENEFIT 5 FAN FAVORITE STARTER W/ DANDELION TR51"/>
    <s v="EA"/>
    <n v="1"/>
    <n v="200"/>
    <n v="0"/>
    <n v="0"/>
    <n v="18"/>
    <n v="149"/>
  </r>
  <r>
    <s v="COSMETICS"/>
    <x v="0"/>
    <s v="MAKE UP"/>
    <s v="Terminal 2 Departure"/>
    <n v="111482352"/>
    <n v="602004107688"/>
    <s v="BENEFIT 2019 PART PICKS TT707"/>
    <s v="EA"/>
    <n v="1"/>
    <n v="195"/>
    <n v="0"/>
    <n v="0"/>
    <n v="10"/>
    <n v="0"/>
  </r>
  <r>
    <s v="COSMETICS"/>
    <x v="1"/>
    <s v="MAKE UP"/>
    <s v="Online Domestic Delivery"/>
    <n v="110848515"/>
    <n v="3548752098625"/>
    <s v="MAKEUP FOREVER ARTIST ROUG C 211 - ROSE WOOD I000051211"/>
    <s v="EA"/>
    <n v="2"/>
    <n v="192"/>
    <n v="0"/>
    <n v="0"/>
    <n v="0"/>
    <n v="1"/>
  </r>
  <r>
    <s v="COSMETICS"/>
    <x v="1"/>
    <s v="MAKE UP"/>
    <s v="Online Domestic Delivery"/>
    <n v="111528267"/>
    <n v="3548752118743"/>
    <s v="MUF LIGHT VELVET MIST 100ML I000071093"/>
    <s v="EA"/>
    <n v="2"/>
    <n v="192"/>
    <n v="0"/>
    <n v="0"/>
    <n v="0"/>
    <n v="56"/>
  </r>
  <r>
    <s v="COSMETICS"/>
    <x v="1"/>
    <s v="MAKE UP"/>
    <s v="Online Domestic Delivery"/>
    <n v="111528270"/>
    <n v="3548752165549"/>
    <s v="MUF ULTRA HD CONCEALER 5ML I000031125"/>
    <s v="EA"/>
    <n v="2"/>
    <n v="192"/>
    <n v="0"/>
    <n v="0"/>
    <n v="0"/>
    <n v="8"/>
  </r>
  <r>
    <s v="COSMETICS"/>
    <x v="0"/>
    <s v="MAKE UP"/>
    <s v="CB Perfumes-Cosmetics West"/>
    <n v="110496741"/>
    <n v="602004079190"/>
    <s v="BENEFIT HIGH BROW BM47ME"/>
    <s v="EA"/>
    <n v="2"/>
    <n v="190"/>
    <n v="0"/>
    <n v="0"/>
    <n v="7"/>
    <n v="0"/>
  </r>
  <r>
    <s v="COSMETICS"/>
    <x v="0"/>
    <s v="MAKE UP"/>
    <s v="CB Perfumes-Cosmetics West"/>
    <n v="111446793"/>
    <n v="602004113528"/>
    <s v="BENEFIT BEST SELLERS ON BOARD HOLIDAY TR TT749"/>
    <s v="EA"/>
    <n v="1"/>
    <n v="190"/>
    <n v="0"/>
    <n v="0"/>
    <n v="43"/>
    <n v="523"/>
  </r>
  <r>
    <s v="COSMETICS"/>
    <x v="0"/>
    <s v="MAKE UP"/>
    <s v="Online Domestic Delivery"/>
    <n v="111438773"/>
    <n v="602004113450"/>
    <s v="BENEFIT LOVETINT TRIO TR48"/>
    <s v="EA"/>
    <n v="1"/>
    <n v="185"/>
    <n v="0"/>
    <n v="0"/>
    <n v="0"/>
    <n v="0"/>
  </r>
  <r>
    <s v="COSMETICS"/>
    <x v="0"/>
    <s v="MAKE UP"/>
    <s v="Online Domestic Delivery"/>
    <n v="111438774"/>
    <n v="602004113467"/>
    <s v="BENEFIT LIP TINT TRIP TR49"/>
    <s v="EA"/>
    <n v="1"/>
    <n v="185"/>
    <n v="0"/>
    <n v="0"/>
    <n v="0"/>
    <n v="0"/>
  </r>
  <r>
    <s v="COSMETICS"/>
    <x v="0"/>
    <s v="MAKE UP"/>
    <s v="T2 Arrivals Shop 2"/>
    <n v="111438774"/>
    <n v="602004113467"/>
    <s v="BENEFIT LIP TINT TRIP TR49"/>
    <s v="EA"/>
    <n v="1"/>
    <n v="185"/>
    <n v="0"/>
    <n v="0"/>
    <n v="19"/>
    <n v="0"/>
  </r>
  <r>
    <s v="COSMETICS"/>
    <x v="1"/>
    <s v="MAKE UP"/>
    <s v="Online Domestic Delivery"/>
    <n v="110853293"/>
    <n v="3548752058612"/>
    <s v="MAKEUP FOREVER AQUA BROW #15 BLOND M000017115"/>
    <s v="EA"/>
    <n v="1"/>
    <n v="181"/>
    <n v="0"/>
    <n v="0"/>
    <n v="0"/>
    <n v="1"/>
  </r>
  <r>
    <s v="COSMETICS"/>
    <x v="0"/>
    <s v="MAKE UP"/>
    <s v="Online Domestic Delivery"/>
    <n v="110473367"/>
    <n v="602004073587"/>
    <s v="BENEFIT TR READY TO ROLL EM MASC TR18"/>
    <s v="EA"/>
    <n v="1"/>
    <n v="180"/>
    <n v="0"/>
    <n v="0"/>
    <n v="0"/>
    <n v="24"/>
  </r>
  <r>
    <s v="COSMETICS"/>
    <x v="0"/>
    <s v="MAKE UP"/>
    <s v="CB Perfumes-Cosmetics West"/>
    <n v="111040051"/>
    <n v="602004087829"/>
    <s v="BENEFIT GOLD RUSH BLUSHER MINI FM87"/>
    <s v="EA"/>
    <n v="3"/>
    <n v="180"/>
    <n v="0"/>
    <n v="0"/>
    <n v="82"/>
    <n v="37"/>
  </r>
  <r>
    <s v="COSMETICS"/>
    <x v="0"/>
    <s v="MAKE UP"/>
    <s v="CB Webshop"/>
    <n v="111084693"/>
    <n v="602004092915"/>
    <s v="BENEFIT BADGAL BANG MASCARA DUO SET TR32"/>
    <s v="EA"/>
    <n v="1"/>
    <n v="180"/>
    <n v="0"/>
    <n v="0"/>
    <n v="0"/>
    <n v="1153"/>
  </r>
  <r>
    <s v="COSMETICS"/>
    <x v="0"/>
    <s v="MAKE UP"/>
    <s v="CB Perfumes - Cosmetics East"/>
    <n v="111291508"/>
    <n v="602004113399"/>
    <s v="BENEFIT LASH LINE GO SET TR42"/>
    <s v="EA"/>
    <n v="1"/>
    <n v="180"/>
    <n v="0"/>
    <n v="0"/>
    <n v="22"/>
    <n v="54"/>
  </r>
  <r>
    <s v="COSMETICS"/>
    <x v="0"/>
    <s v="MAKE UP"/>
    <s v="Online Domestic Delivery"/>
    <n v="111394563"/>
    <n v="602004113375"/>
    <s v="BENEFIT TWICE AS PRECISE SHADE 03 TR40"/>
    <s v="EA"/>
    <n v="1"/>
    <n v="180"/>
    <n v="0"/>
    <n v="0"/>
    <n v="0"/>
    <n v="29"/>
  </r>
  <r>
    <s v="COSMETICS"/>
    <x v="0"/>
    <s v="MAKE UP"/>
    <s v="CB Perfumes-Cosmetics West"/>
    <n v="111419742"/>
    <n v="602004111593"/>
    <s v="BENEFIT BOI-ING CAKELESS CONCEALER - SHADE 06 FM193"/>
    <s v="EA"/>
    <n v="2"/>
    <n v="180"/>
    <n v="0"/>
    <n v="0"/>
    <n v="16"/>
    <n v="123"/>
  </r>
  <r>
    <s v="COSMETICS"/>
    <x v="0"/>
    <s v="MAKE UP"/>
    <s v="CB Perfumes - Cosmetics East"/>
    <n v="111419745"/>
    <n v="602004111609"/>
    <s v="BENEFIT BOI-ING CAKELESS CONCEALER - SHADE 07 FM194"/>
    <s v="EA"/>
    <n v="2"/>
    <n v="180"/>
    <n v="0"/>
    <n v="0"/>
    <n v="21"/>
    <n v="0"/>
  </r>
  <r>
    <s v="COSMETICS"/>
    <x v="0"/>
    <s v="MAKE UP"/>
    <s v="CB Perfumes-Cosmetics West"/>
    <n v="111419747"/>
    <n v="602004111616"/>
    <s v="BENEFIT BOI-ING CAKELESS CONCEALER - SHADE 08 FM195"/>
    <s v="EA"/>
    <n v="2"/>
    <n v="180"/>
    <n v="0"/>
    <n v="0"/>
    <n v="1"/>
    <n v="0"/>
  </r>
  <r>
    <s v="COSMETICS"/>
    <x v="1"/>
    <s v="MAKE UP"/>
    <s v="CC At Your Service-East"/>
    <n v="111426366"/>
    <n v="3548752167536"/>
    <s v="MUF MINI TRAVEL KIT BOOSTERS I000093744"/>
    <s v="EA"/>
    <n v="1"/>
    <n v="180"/>
    <n v="0"/>
    <n v="0"/>
    <n v="18"/>
    <n v="13"/>
  </r>
  <r>
    <s v="COSMETICS"/>
    <x v="0"/>
    <s v="MAKE UP"/>
    <s v="Terminal 2 Departure"/>
    <n v="112023229"/>
    <n v="602004125101"/>
    <s v="BENEFIT TR SET TWICE AS PRECISE DUO TR58"/>
    <s v="EA"/>
    <n v="1"/>
    <n v="180"/>
    <n v="0"/>
    <n v="0"/>
    <n v="14"/>
    <n v="41"/>
  </r>
  <r>
    <s v="COSMETICS"/>
    <x v="1"/>
    <s v="MAKE UP"/>
    <s v="Online Domestic Delivery"/>
    <n v="110848526"/>
    <n v="3548752119757"/>
    <s v="MAKEUP FOREVER LIQUID MATTE COLD PINK 203 I000022006"/>
    <s v="EA"/>
    <n v="2"/>
    <n v="172"/>
    <n v="0"/>
    <n v="0"/>
    <n v="0"/>
    <n v="9"/>
  </r>
  <r>
    <s v="COSMETICS"/>
    <x v="1"/>
    <s v="MAKE UP"/>
    <s v="Online Domestic Delivery"/>
    <n v="111528262"/>
    <n v="3548752165280"/>
    <s v="MUF ULTRA HD FOUNDATION 30ML Y422I000032422"/>
    <s v="EA"/>
    <n v="1"/>
    <n v="172"/>
    <n v="0"/>
    <n v="0"/>
    <n v="0"/>
    <n v="3"/>
  </r>
  <r>
    <s v="COSMETICS"/>
    <x v="0"/>
    <s v="MAKE UP"/>
    <s v="CB Perfumes - Cosmetics East"/>
    <n v="110590394"/>
    <n v="602004080004"/>
    <s v="BENEFIT BOING HYDRATE CONCEALER LIGHT FM65"/>
    <s v="EA"/>
    <n v="2"/>
    <n v="170"/>
    <n v="0"/>
    <n v="0"/>
    <n v="8"/>
    <n v="0"/>
  </r>
  <r>
    <s v="COSMETICS"/>
    <x v="0"/>
    <s v="MAKE UP"/>
    <s v="Terminal 2 Departure"/>
    <n v="111446794"/>
    <n v="602004113535"/>
    <s v="BENEFIT GORGEOUS TRAVELS FAST - HOLIDAY TR TT750"/>
    <s v="EA"/>
    <n v="1"/>
    <n v="165"/>
    <n v="0"/>
    <n v="0"/>
    <n v="17"/>
    <n v="508"/>
  </r>
  <r>
    <s v="COSMETICS"/>
    <x v="0"/>
    <s v="MAKE UP"/>
    <s v="CB Perfumes - Cosmetics East"/>
    <n v="111573550"/>
    <n v="602004091598"/>
    <s v="BENEFIT BROMAZING DEAL SET TT536"/>
    <s v="EA"/>
    <n v="1"/>
    <n v="165"/>
    <n v="0"/>
    <n v="0"/>
    <n v="17"/>
    <n v="128"/>
  </r>
  <r>
    <s v="COSMETICS"/>
    <x v="0"/>
    <s v="MAKE UP"/>
    <s v="CC At Your Service-East"/>
    <n v="111438772"/>
    <n v="602004109880"/>
    <s v="BENEFIT PARTY LIKE A FLOCKSTAR PALETTE TT718"/>
    <s v="EA"/>
    <n v="1"/>
    <n v="160"/>
    <n v="0"/>
    <n v="0"/>
    <n v="4"/>
    <n v="27"/>
  </r>
  <r>
    <s v="COSMETICS"/>
    <x v="0"/>
    <s v="MAKE UP"/>
    <s v="Terminal 2 Departure"/>
    <n v="111573585"/>
    <n v="602004111791"/>
    <s v="BENEFIT BROW ZINGS LIKE PRO -MD PALETTE BM172"/>
    <s v="EA"/>
    <n v="1"/>
    <n v="155"/>
    <n v="1"/>
    <n v="155"/>
    <n v="6"/>
    <n v="0"/>
  </r>
  <r>
    <s v="COSMETICS"/>
    <x v="0"/>
    <s v="MAKE UP"/>
    <s v="T3 Arrivals Shop 4"/>
    <n v="110512535"/>
    <n v="602004057969"/>
    <s v="BENEFIT MINI ROLLER LASH CURLING MASCARA EM02"/>
    <s v="EA"/>
    <n v="3"/>
    <n v="150"/>
    <n v="0"/>
    <n v="0"/>
    <n v="12"/>
    <n v="103"/>
  </r>
  <r>
    <s v="COSMETICS"/>
    <x v="0"/>
    <s v="MAKE UP"/>
    <s v="CB Perfumes - Cosmetics East"/>
    <n v="110524828"/>
    <n v="602004073884"/>
    <s v="BENEFIT THEY'RE REAL BIG SEXY EYE EM KIT EM40"/>
    <s v="EA"/>
    <n v="1"/>
    <n v="150"/>
    <n v="0"/>
    <n v="0"/>
    <n v="7"/>
    <n v="0"/>
  </r>
  <r>
    <s v="COSMETICS"/>
    <x v="0"/>
    <s v="MAKE UP"/>
    <s v="CB Perfumes-Cosmetics West"/>
    <n v="110570153"/>
    <n v="602004071170"/>
    <s v="BENEFIT DUO SHADOW BLENDER BOMBSHELL EM31"/>
    <s v="EA"/>
    <n v="3"/>
    <n v="150"/>
    <n v="0"/>
    <n v="0"/>
    <n v="5"/>
    <n v="0"/>
  </r>
  <r>
    <s v="COSMETICS"/>
    <x v="0"/>
    <s v="MAKE UP"/>
    <s v="T3 Arrivals Shop 4"/>
    <n v="110979886"/>
    <n v="602004089557"/>
    <s v="BENEFIT MINI MASCARA EM44"/>
    <s v="EA"/>
    <n v="3"/>
    <n v="150"/>
    <n v="1"/>
    <n v="50"/>
    <n v="0"/>
    <n v="464"/>
  </r>
  <r>
    <s v="COSMETICS"/>
    <x v="0"/>
    <s v="MAKE UP"/>
    <s v="CB Perfumes-Cosmetics West"/>
    <n v="111171564"/>
    <n v="602004096951"/>
    <s v="BENEFIT PRECISELY MY BROW MINI SHADE 05 BM76"/>
    <s v="EA"/>
    <n v="3"/>
    <n v="150"/>
    <n v="0"/>
    <n v="0"/>
    <n v="5"/>
    <n v="20"/>
  </r>
  <r>
    <s v="COSMETICS"/>
    <x v="0"/>
    <s v="MAKE UP"/>
    <s v="Terminal 2 Departure"/>
    <n v="111419756"/>
    <n v="602004106667"/>
    <s v="BENEFIT GOGO TINT 6ML FM172"/>
    <s v="EA"/>
    <n v="2"/>
    <n v="150"/>
    <n v="0"/>
    <n v="0"/>
    <n v="19"/>
    <n v="93"/>
  </r>
  <r>
    <s v="COSMETICS"/>
    <x v="0"/>
    <s v="MAKE UP"/>
    <s v="Terminal 2 Departure"/>
    <n v="111419787"/>
    <n v="602004106605"/>
    <s v="BENEFIT HIGHBEAM 6ML FM169"/>
    <s v="EA"/>
    <n v="2"/>
    <n v="150"/>
    <n v="1"/>
    <n v="75"/>
    <n v="13"/>
    <n v="50"/>
  </r>
  <r>
    <s v="COSMETICS"/>
    <x v="0"/>
    <s v="MAKE UP"/>
    <s v="T2 Arrivals Shop 2"/>
    <n v="111488246"/>
    <n v="602004113412"/>
    <s v="BENEFIT CHEEK N' CHEERFUL PALLETE TR44"/>
    <s v="EA"/>
    <n v="1"/>
    <n v="150"/>
    <n v="1"/>
    <n v="150"/>
    <n v="10"/>
    <n v="25"/>
  </r>
  <r>
    <s v="COSMETICS"/>
    <x v="1"/>
    <s v="MAKE UP"/>
    <s v="Online Domestic Delivery"/>
    <n v="110848298"/>
    <n v="3548752086486"/>
    <s v="MAKEUP FOREVER ULTRA HD FOUNDATION STICK COGNAC I000042505"/>
    <s v="EA"/>
    <n v="1"/>
    <n v="146"/>
    <n v="0"/>
    <n v="0"/>
    <n v="0"/>
    <n v="22"/>
  </r>
  <r>
    <s v="COSMETICS"/>
    <x v="0"/>
    <s v="MAKE UP"/>
    <s v="T2 Arrivals Shop 2"/>
    <n v="111378441"/>
    <n v="602004113931"/>
    <s v="BENEFIT BROW SUPERSTARS SET SHADE 05 TR54"/>
    <s v="EA"/>
    <n v="1"/>
    <n v="145"/>
    <n v="0"/>
    <n v="0"/>
    <n v="4"/>
    <n v="117"/>
  </r>
  <r>
    <s v="COSMETICS"/>
    <x v="0"/>
    <s v="MAKE UP"/>
    <s v="Terminal 2 Departure"/>
    <n v="111394564"/>
    <n v="602004113382"/>
    <s v="BENEFIT BROW SUPERSTARS SHADE 03 TR41"/>
    <s v="EA"/>
    <n v="1"/>
    <n v="145"/>
    <n v="0"/>
    <n v="0"/>
    <n v="18"/>
    <n v="21"/>
  </r>
  <r>
    <s v="COSMETICS"/>
    <x v="1"/>
    <s v="MAKE UP"/>
    <s v="Online Domestic Delivery"/>
    <n v="111151686"/>
    <n v="3548752131087"/>
    <s v="MUF MATTE VELVET SKIN FOUNDATION 30ML Y365 MEDIUM I000073365"/>
    <s v="EA"/>
    <n v="1"/>
    <n v="141"/>
    <n v="0"/>
    <n v="0"/>
    <n v="0"/>
    <n v="16"/>
  </r>
  <r>
    <s v="COSMETICS"/>
    <x v="0"/>
    <s v="MAKE UP"/>
    <s v="CB Perfumes-Cosmetics West"/>
    <n v="111107184"/>
    <n v="602004093394"/>
    <s v="BENEFIT BROW CONTOUR PRO SHADE 2 BM82"/>
    <s v="EA"/>
    <n v="1"/>
    <n v="140"/>
    <n v="0"/>
    <n v="0"/>
    <n v="17"/>
    <n v="13"/>
  </r>
  <r>
    <s v="COSMETICS"/>
    <x v="0"/>
    <s v="MAKE UP"/>
    <s v="Terminal 2 Departure"/>
    <n v="111107184"/>
    <n v="602004093394"/>
    <s v="BENEFIT BROW CONTOUR PRO SHADE 2 BM82"/>
    <s v="EA"/>
    <n v="1"/>
    <n v="140"/>
    <n v="0"/>
    <n v="0"/>
    <n v="1"/>
    <n v="13"/>
  </r>
  <r>
    <s v="COSMETICS"/>
    <x v="0"/>
    <s v="MAKE UP"/>
    <s v="Terminal 2 Departure"/>
    <n v="111107185"/>
    <n v="602004093400"/>
    <s v="BENEFIT BROW CONTOUR PRO BM83 SHADE 3"/>
    <s v="EA"/>
    <n v="1"/>
    <n v="140"/>
    <n v="0"/>
    <n v="0"/>
    <n v="27"/>
    <n v="57"/>
  </r>
  <r>
    <s v="COSMETICS"/>
    <x v="0"/>
    <s v="MAKE UP"/>
    <s v="CB Perfumes-Cosmetics West"/>
    <n v="111107186"/>
    <n v="602004093417"/>
    <s v="BENEFIT BROW CONTOUR PRO BM84 SHADE 4"/>
    <s v="EA"/>
    <n v="1"/>
    <n v="140"/>
    <n v="1"/>
    <n v="140"/>
    <n v="9"/>
    <n v="48"/>
  </r>
  <r>
    <s v="COSMETICS"/>
    <x v="0"/>
    <s v="MAKE UP"/>
    <s v="Terminal 2 Departure"/>
    <n v="111438788"/>
    <n v="602004106803"/>
    <s v="BENEFIT BROW STYLER - SHADE 04 BM167"/>
    <s v="EA"/>
    <n v="1"/>
    <n v="140"/>
    <n v="0"/>
    <n v="0"/>
    <n v="12"/>
    <n v="287"/>
  </r>
  <r>
    <s v="COSMETICS"/>
    <x v="0"/>
    <s v="MAKE UP"/>
    <s v="CB Perfumes - Cosmetics East"/>
    <n v="111438793"/>
    <n v="602004106841"/>
    <s v="BENEFIT BROW STYLER - SHADE 05 BM169"/>
    <s v="EA"/>
    <n v="1"/>
    <n v="140"/>
    <n v="0"/>
    <n v="0"/>
    <n v="18"/>
    <n v="72"/>
  </r>
  <r>
    <s v="COSMETICS"/>
    <x v="0"/>
    <s v="MAKE UP"/>
    <s v="CB Perfumes-Cosmetics West"/>
    <n v="111438793"/>
    <n v="602004106841"/>
    <s v="BENEFIT BROW STYLER - SHADE 05 BM169"/>
    <s v="EA"/>
    <n v="1"/>
    <n v="140"/>
    <n v="0"/>
    <n v="0"/>
    <n v="10"/>
    <n v="72"/>
  </r>
  <r>
    <s v="COSMETICS"/>
    <x v="0"/>
    <s v="MAKE UP"/>
    <s v="CB Perfumes-Cosmetics West"/>
    <n v="111438794"/>
    <n v="602004106865"/>
    <s v="BENEFIT BROW STYLER - SHADE 06 BM170"/>
    <s v="EA"/>
    <n v="1"/>
    <n v="140"/>
    <n v="0"/>
    <n v="0"/>
    <n v="10"/>
    <n v="0"/>
  </r>
  <r>
    <s v="COSMETICS"/>
    <x v="0"/>
    <s v="MAKE UP"/>
    <s v="CB Perfumes - Cosmetics East"/>
    <n v="111569264"/>
    <n v="602004119148"/>
    <s v="BENEFIT CHINESE NEW YEAR KIT 2020 TT816"/>
    <s v="EA"/>
    <n v="1"/>
    <n v="140"/>
    <n v="0"/>
    <n v="0"/>
    <n v="8"/>
    <n v="98"/>
  </r>
  <r>
    <s v="COSMETICS"/>
    <x v="0"/>
    <s v="MAKE UP"/>
    <s v="CB Perfumes-Cosmetics West"/>
    <n v="111623230"/>
    <n v="602004120687"/>
    <s v="BENEFIT DALLAS BLUSH MINI FM235"/>
    <s v="EA"/>
    <n v="2"/>
    <n v="140"/>
    <n v="0"/>
    <n v="0"/>
    <n v="25"/>
    <n v="56"/>
  </r>
  <r>
    <s v="COSMETICS"/>
    <x v="0"/>
    <s v="MAKE UP"/>
    <s v="CB Perfumes - Cosmetics East"/>
    <n v="110230218"/>
    <n v="602004039996"/>
    <s v="BENEFIT WATT'S UP HIGHLIGTER CRM IB203"/>
    <s v="EA"/>
    <n v="1"/>
    <n v="130"/>
    <n v="0"/>
    <n v="0"/>
    <n v="7"/>
    <n v="16"/>
  </r>
  <r>
    <s v="COSMETICS"/>
    <x v="0"/>
    <s v="MAKE UP"/>
    <s v="CC Control Tower"/>
    <n v="110230233"/>
    <n v="602004034670"/>
    <s v="BENEFIT THE POREFESSIONAL 22 ML IB184"/>
    <s v="EA"/>
    <n v="1"/>
    <n v="130"/>
    <n v="0"/>
    <n v="0"/>
    <n v="15"/>
    <n v="165"/>
  </r>
  <r>
    <s v="COSMETICS"/>
    <x v="0"/>
    <s v="MAKE UP"/>
    <s v="CC At Your Service-East"/>
    <n v="110809655"/>
    <n v="602004087775"/>
    <s v="BENEFIT PORE PEARL PRIMER FM86"/>
    <s v="EA"/>
    <n v="1"/>
    <n v="130"/>
    <n v="0"/>
    <n v="0"/>
    <n v="4"/>
    <n v="29"/>
  </r>
  <r>
    <s v="COSMETICS"/>
    <x v="0"/>
    <s v="MAKE UP"/>
    <s v="Terminal 2 Departure"/>
    <n v="111623232"/>
    <n v="602004107435"/>
    <s v="BENEFIT WEST COAST PALETTE - TAKE ME TO PARADIZE TT682"/>
    <s v="EA"/>
    <n v="1"/>
    <n v="130"/>
    <n v="0"/>
    <n v="0"/>
    <n v="18"/>
    <n v="171"/>
  </r>
  <r>
    <s v="COSMETICS"/>
    <x v="0"/>
    <s v="MAKE UP"/>
    <s v="CC Control Tower"/>
    <n v="110487621"/>
    <n v="602004073600"/>
    <s v="BENEFIT FIRST CLASS FAVES SET TR19"/>
    <s v="EA"/>
    <n v="1"/>
    <n v="125"/>
    <n v="1"/>
    <n v="125"/>
    <n v="11"/>
    <n v="1"/>
  </r>
  <r>
    <s v="COSMETICS"/>
    <x v="0"/>
    <s v="MAKE UP"/>
    <s v="CB Perfumes - Cosmetics East"/>
    <n v="111084249"/>
    <n v="602004075666"/>
    <s v="BENEFIT HELLO HAPPY FOUNDATION SHADE01 FM48"/>
    <s v="EA"/>
    <n v="1"/>
    <n v="125"/>
    <n v="0"/>
    <n v="0"/>
    <n v="5"/>
    <n v="0"/>
  </r>
  <r>
    <s v="COSMETICS"/>
    <x v="0"/>
    <s v="MAKE UP"/>
    <s v="CB Perfumes - Cosmetics East"/>
    <n v="111084251"/>
    <n v="602004075673"/>
    <s v="BENEFIT HELLO HAPPY FOUNDATION SHADE02 FM49"/>
    <s v="EA"/>
    <n v="1"/>
    <n v="125"/>
    <n v="0"/>
    <n v="0"/>
    <n v="3"/>
    <n v="0"/>
  </r>
  <r>
    <s v="COSMETICS"/>
    <x v="0"/>
    <s v="MAKE UP"/>
    <s v="CB Perfumes - Cosmetics East"/>
    <n v="111084254"/>
    <n v="602004075680"/>
    <s v="BENEFIT HELLO HAPPY FOUNDATION SHADE03 FM50"/>
    <s v="EA"/>
    <n v="1"/>
    <n v="125"/>
    <n v="0"/>
    <n v="0"/>
    <n v="7"/>
    <n v="0"/>
  </r>
  <r>
    <s v="COSMETICS"/>
    <x v="0"/>
    <s v="MAKE UP"/>
    <s v="CB Perfumes-Cosmetics West"/>
    <n v="111084257"/>
    <n v="602004089625"/>
    <s v="BENEFIT HELLO HAPPY FOUNDATION SHADE 05 FM91"/>
    <s v="EA"/>
    <n v="1"/>
    <n v="125"/>
    <n v="0"/>
    <n v="0"/>
    <n v="11"/>
    <n v="0"/>
  </r>
  <r>
    <s v="COSMETICS"/>
    <x v="0"/>
    <s v="MAKE UP"/>
    <s v="Terminal 2 Departure"/>
    <n v="111084257"/>
    <n v="602004089625"/>
    <s v="BENEFIT HELLO HAPPY FOUNDATION SHADE 05 FM91"/>
    <s v="EA"/>
    <n v="1"/>
    <n v="125"/>
    <n v="0"/>
    <n v="0"/>
    <n v="3"/>
    <n v="0"/>
  </r>
  <r>
    <s v="COSMETICS"/>
    <x v="0"/>
    <s v="MAKE UP"/>
    <s v="Terminal 2 Departure"/>
    <n v="111352994"/>
    <n v="602004104250"/>
    <s v="BENEFIT HOOLA BOP CARAMEL FM135"/>
    <s v="EA"/>
    <n v="1"/>
    <n v="125"/>
    <n v="0"/>
    <n v="0"/>
    <n v="14"/>
    <n v="0"/>
  </r>
  <r>
    <s v="COSMETICS"/>
    <x v="0"/>
    <s v="MAKE UP"/>
    <s v="Terminal 2 Departure"/>
    <n v="111394565"/>
    <n v="602004105592"/>
    <s v="BENEFIT HELLO HAPPY FLAWLESS LIQUID FOUNDATION SHADE 01 FM145"/>
    <s v="EA"/>
    <n v="1"/>
    <n v="125"/>
    <n v="1"/>
    <n v="125"/>
    <n v="0"/>
    <n v="0"/>
  </r>
  <r>
    <s v="COSMETICS"/>
    <x v="0"/>
    <s v="MAKE UP"/>
    <s v="CB Perfumes - Cosmetics East"/>
    <n v="111394566"/>
    <n v="602004105608"/>
    <s v="BENEFIT HELLO HAPPY FLAWLESS LIQUID FOUNDATION SHADE 02 FM146"/>
    <s v="EA"/>
    <n v="1"/>
    <n v="125"/>
    <n v="0"/>
    <n v="0"/>
    <n v="10"/>
    <n v="0"/>
  </r>
  <r>
    <s v="COSMETICS"/>
    <x v="0"/>
    <s v="MAKE UP"/>
    <s v="Terminal 2 Departure"/>
    <n v="111394566"/>
    <n v="602004105608"/>
    <s v="BENEFIT HELLO HAPPY FLAWLESS LIQUID FOUNDATION SHADE 02 FM146"/>
    <s v="EA"/>
    <n v="1"/>
    <n v="125"/>
    <n v="0"/>
    <n v="0"/>
    <n v="0"/>
    <n v="0"/>
  </r>
  <r>
    <s v="COSMETICS"/>
    <x v="0"/>
    <s v="MAKE UP"/>
    <s v="Terminal 2 Departure"/>
    <n v="111394571"/>
    <n v="602004105653"/>
    <s v="BENEFIT HELLO HAPPY FLAWLESS LIQUID FOUNDATION SHADE 07 FM151"/>
    <s v="EA"/>
    <n v="1"/>
    <n v="125"/>
    <n v="0"/>
    <n v="0"/>
    <n v="27"/>
    <n v="0"/>
  </r>
  <r>
    <s v="COSMETICS"/>
    <x v="0"/>
    <s v="MAKE UP"/>
    <s v="CB Perfumes-Cosmetics West"/>
    <n v="111394574"/>
    <n v="602004105684"/>
    <s v="BENEFIT HELLO HAPPY FLAWLESS LIQUID FOUNDATION SHADE 10 FM154"/>
    <s v="EA"/>
    <n v="1"/>
    <n v="125"/>
    <n v="0"/>
    <n v="0"/>
    <n v="0"/>
    <n v="0"/>
  </r>
  <r>
    <s v="COSMETICS"/>
    <x v="0"/>
    <s v="MAKE UP"/>
    <s v="CB Perfumes-Cosmetics West"/>
    <n v="111394575"/>
    <n v="602004105691"/>
    <s v="BENEFIT HELLO HAPPY FLAWLESS LIQUID FOUNDATION SHADE 11 FM155"/>
    <s v="EA"/>
    <n v="1"/>
    <n v="125"/>
    <n v="0"/>
    <n v="0"/>
    <n v="12"/>
    <n v="0"/>
  </r>
  <r>
    <s v="COSMETICS"/>
    <x v="0"/>
    <s v="MAKE UP"/>
    <s v="CB Perfumes - Cosmetics East"/>
    <n v="111394578"/>
    <n v="602004106209"/>
    <s v="BENEFIT HELLO HAPPY VELVET POWDER FOUNDATION SHADE 02 FM158"/>
    <s v="EA"/>
    <n v="1"/>
    <n v="125"/>
    <n v="0"/>
    <n v="0"/>
    <n v="5"/>
    <n v="0"/>
  </r>
  <r>
    <s v="COSMETICS"/>
    <x v="0"/>
    <s v="MAKE UP"/>
    <s v="Terminal 2 Departure"/>
    <n v="111394578"/>
    <n v="602004106209"/>
    <s v="BENEFIT HELLO HAPPY VELVET POWDER FOUNDATION SHADE 02 FM158"/>
    <s v="EA"/>
    <n v="1"/>
    <n v="125"/>
    <n v="0"/>
    <n v="0"/>
    <n v="7"/>
    <n v="0"/>
  </r>
  <r>
    <s v="COSMETICS"/>
    <x v="0"/>
    <s v="MAKE UP"/>
    <s v="CB Perfumes - Cosmetics East"/>
    <n v="111394579"/>
    <n v="602004106216"/>
    <s v="BENEFIT HELLO HAPPY VELVET POWDER FOUNDATION SHADE 03 FM159"/>
    <s v="EA"/>
    <n v="1"/>
    <n v="125"/>
    <n v="0"/>
    <n v="0"/>
    <n v="13"/>
    <n v="8"/>
  </r>
  <r>
    <s v="COSMETICS"/>
    <x v="0"/>
    <s v="MAKE UP"/>
    <s v="CB Perfumes-Cosmetics West"/>
    <n v="111394586"/>
    <n v="602004106285"/>
    <s v="BENEFIT HELLO HAPPY VELVET POWDER FOUNDATION SHADE 10 FM166"/>
    <s v="EA"/>
    <n v="1"/>
    <n v="125"/>
    <n v="0"/>
    <n v="0"/>
    <n v="15"/>
    <n v="0"/>
  </r>
  <r>
    <s v="COSMETICS"/>
    <x v="0"/>
    <s v="MAKE UP"/>
    <s v="Terminal 2 Departure"/>
    <n v="111394588"/>
    <n v="602004106308"/>
    <s v="BENEFIT HELLO HAPPY VELVET POWDER FOUNDATION SHADE 12 FM168"/>
    <s v="EA"/>
    <n v="1"/>
    <n v="125"/>
    <n v="0"/>
    <n v="0"/>
    <n v="10"/>
    <n v="0"/>
  </r>
  <r>
    <s v="COSMETICS"/>
    <x v="0"/>
    <s v="MAKE UP"/>
    <s v="Terminal 2 Departure"/>
    <n v="111623221"/>
    <n v="602004119728"/>
    <s v="BENEFIT GOLDEN PEACH POWDER GEORGIA 2.0 FM219"/>
    <s v="EA"/>
    <n v="1"/>
    <n v="125"/>
    <n v="0"/>
    <n v="0"/>
    <n v="9"/>
    <n v="66"/>
  </r>
  <r>
    <s v="COSMETICS"/>
    <x v="1"/>
    <s v="MAKE UP"/>
    <s v="Online Domestic Delivery"/>
    <n v="110843319"/>
    <n v="3548752046961"/>
    <s v="MAKEUP FOREVER STEP 1 SKIN EQUALIZER UV PRIME SPF 50 PA 30ML M000020700"/>
    <s v="EA"/>
    <n v="1"/>
    <n v="121"/>
    <n v="0"/>
    <n v="0"/>
    <n v="0"/>
    <n v="23"/>
  </r>
  <r>
    <s v="COSMETICS"/>
    <x v="0"/>
    <s v="MAKE UP"/>
    <s v="CB Perfumes-Cosmetics West"/>
    <n v="110230226"/>
    <n v="602004400857"/>
    <s v="BENEFIT THAT GAL BRIGHTENING FACE PRIMER IB123"/>
    <s v="EA"/>
    <n v="1"/>
    <n v="120"/>
    <n v="0"/>
    <n v="0"/>
    <n v="17"/>
    <n v="18"/>
  </r>
  <r>
    <s v="COSMETICS"/>
    <x v="0"/>
    <s v="MAKE UP"/>
    <s v="Terminal 2 Departure"/>
    <n v="110230226"/>
    <n v="602004400857"/>
    <s v="BENEFIT THAT GAL BRIGHTENING FACE PRIMER IB123"/>
    <s v="EA"/>
    <n v="1"/>
    <n v="120"/>
    <n v="1"/>
    <n v="120"/>
    <n v="6"/>
    <n v="18"/>
  </r>
  <r>
    <s v="COSMETICS"/>
    <x v="0"/>
    <s v="MAKE UP"/>
    <s v="CB Perfumes - Cosmetics East"/>
    <n v="110230262"/>
    <n v="602004070487"/>
    <s v="BENEFIT SHEER POWDER PRS DANDELION IB83"/>
    <s v="EA"/>
    <n v="1"/>
    <n v="120"/>
    <n v="0"/>
    <n v="0"/>
    <n v="10"/>
    <n v="42"/>
  </r>
  <r>
    <s v="COSMETICS"/>
    <x v="0"/>
    <s v="MAKE UP"/>
    <s v="Terminal 2 Departure"/>
    <n v="110296926"/>
    <n v="602004055224"/>
    <s v="BENEFIT ROCKATEUR FM BLSH PWDR FM02"/>
    <s v="EA"/>
    <n v="1"/>
    <n v="120"/>
    <n v="0"/>
    <n v="0"/>
    <n v="10"/>
    <n v="4"/>
  </r>
  <r>
    <s v="COSMETICS"/>
    <x v="0"/>
    <s v="MAKE UP"/>
    <s v="CB Perfumes-Cosmetics West"/>
    <n v="110543375"/>
    <n v="602004075192"/>
    <s v="BENEFIT GALIFORNIA FM BLSH PWDR FM44"/>
    <s v="EA"/>
    <n v="1"/>
    <n v="120"/>
    <n v="0"/>
    <n v="0"/>
    <n v="30"/>
    <n v="37"/>
  </r>
  <r>
    <s v="COSMETICS"/>
    <x v="0"/>
    <s v="MAKE UP"/>
    <s v="CB Perfumes-Cosmetics West"/>
    <n v="110580285"/>
    <n v="602004075628"/>
    <s v="BENEFIT HOOLA LITE FM BLSH BRONZER FM46"/>
    <s v="EA"/>
    <n v="1"/>
    <n v="120"/>
    <n v="0"/>
    <n v="0"/>
    <n v="8"/>
    <n v="0"/>
  </r>
  <r>
    <s v="COSMETICS"/>
    <x v="0"/>
    <s v="MAKE UP"/>
    <s v="CB Perfumes - Cosmetics East"/>
    <n v="111023367"/>
    <n v="602004087850"/>
    <s v="BENEFIT GOLD RUSH BLUSH FM89"/>
    <s v="EA"/>
    <n v="1"/>
    <n v="120"/>
    <n v="0"/>
    <n v="0"/>
    <n v="12"/>
    <n v="0"/>
  </r>
  <r>
    <s v="COSMETICS"/>
    <x v="0"/>
    <s v="MAKE UP"/>
    <s v="CB Perfumes - Cosmetics East"/>
    <n v="111419790"/>
    <n v="602004113016"/>
    <s v="BENEFIT COOKIE HIGHLIGHTER FM203"/>
    <s v="EA"/>
    <n v="1"/>
    <n v="120"/>
    <n v="0"/>
    <n v="0"/>
    <n v="20"/>
    <n v="12"/>
  </r>
  <r>
    <s v="COSMETICS"/>
    <x v="0"/>
    <s v="MAKE UP"/>
    <s v="Terminal 2 Departure"/>
    <n v="111419790"/>
    <n v="602004113016"/>
    <s v="BENEFIT COOKIE HIGHLIGHTER FM203"/>
    <s v="EA"/>
    <n v="1"/>
    <n v="120"/>
    <n v="0"/>
    <n v="0"/>
    <n v="7"/>
    <n v="12"/>
  </r>
  <r>
    <s v="COSMETICS"/>
    <x v="0"/>
    <s v="MAKE UP"/>
    <s v="Terminal 2 Departure"/>
    <n v="111419791"/>
    <n v="602004113030"/>
    <s v="BENEFIT TICKLE HIGHLIGHTER FM204"/>
    <s v="EA"/>
    <n v="1"/>
    <n v="120"/>
    <n v="0"/>
    <n v="0"/>
    <n v="36"/>
    <n v="37"/>
  </r>
  <r>
    <s v="COSMETICS"/>
    <x v="1"/>
    <s v="MAKE UP"/>
    <s v="Online Domestic Delivery"/>
    <n v="111528276"/>
    <n v="3548752148078"/>
    <s v="MUF FACE SET I000093390"/>
    <s v="EA"/>
    <n v="1"/>
    <n v="120"/>
    <n v="0"/>
    <n v="0"/>
    <n v="0"/>
    <n v="28"/>
  </r>
  <r>
    <s v="COSMETICS"/>
    <x v="0"/>
    <s v="MAKE UP"/>
    <s v="CB Perfumes-Cosmetics West"/>
    <n v="110475531"/>
    <n v="602004069696"/>
    <s v="BENEFIT POREFESSIONAL MATTE RESCUE FM30"/>
    <s v="EA"/>
    <n v="1"/>
    <n v="115"/>
    <n v="0"/>
    <n v="0"/>
    <n v="51"/>
    <n v="0"/>
  </r>
  <r>
    <s v="COSMETICS"/>
    <x v="0"/>
    <s v="MAKE UP"/>
    <s v="Terminal 2 Departure"/>
    <n v="110475531"/>
    <n v="602004069696"/>
    <s v="BENEFIT POREFESSIONAL MATTE RESCUE FM30"/>
    <s v="EA"/>
    <n v="1"/>
    <n v="115"/>
    <n v="0"/>
    <n v="0"/>
    <n v="69"/>
    <n v="0"/>
  </r>
  <r>
    <s v="COSMETICS"/>
    <x v="0"/>
    <s v="MAKE UP"/>
    <s v="CB Perfumes - Cosmetics East"/>
    <n v="110580287"/>
    <n v="602004075635"/>
    <s v="BENEFIT HOOLA QUICKIE CONTOUR STICK FM47"/>
    <s v="EA"/>
    <n v="1"/>
    <n v="115"/>
    <n v="0"/>
    <n v="0"/>
    <n v="12"/>
    <n v="10"/>
  </r>
  <r>
    <s v="COSMETICS"/>
    <x v="0"/>
    <s v="MAKE UP"/>
    <s v="CB Perfumes-Cosmetics West"/>
    <n v="110230224"/>
    <n v="602004401427"/>
    <s v="BENEFIT STAY DONT STRAY PRIMER LIGHT/MED IB179"/>
    <s v="EA"/>
    <n v="1"/>
    <n v="110"/>
    <n v="0"/>
    <n v="0"/>
    <n v="10"/>
    <n v="13"/>
  </r>
  <r>
    <s v="COSMETICS"/>
    <x v="0"/>
    <s v="MAKE UP"/>
    <s v="CB Perfumes - Cosmetics East"/>
    <n v="111378447"/>
    <n v="602004103321"/>
    <s v="BENEFIT LET THE PRETTY TIME ROLL SET TT622"/>
    <s v="EA"/>
    <n v="1"/>
    <n v="110"/>
    <n v="0"/>
    <n v="0"/>
    <n v="20"/>
    <n v="310"/>
  </r>
  <r>
    <s v="COSMETICS"/>
    <x v="0"/>
    <s v="MAKE UP"/>
    <s v="T3 Arrivals Shop 4"/>
    <n v="111378447"/>
    <n v="602004103321"/>
    <s v="BENEFIT LET THE PRETTY TIME ROLL SET TT622"/>
    <s v="EA"/>
    <n v="1"/>
    <n v="110"/>
    <n v="0"/>
    <n v="0"/>
    <n v="14"/>
    <n v="310"/>
  </r>
  <r>
    <s v="COSMETICS"/>
    <x v="0"/>
    <s v="MAKE UP"/>
    <s v="Terminal 2 Departure"/>
    <n v="111623233"/>
    <n v="602004104236"/>
    <s v="BENEFIT TRIO POREFESSIONAL MINI SET TT650"/>
    <s v="EA"/>
    <n v="1"/>
    <n v="105"/>
    <n v="1"/>
    <n v="105"/>
    <n v="6"/>
    <n v="0"/>
  </r>
  <r>
    <s v="COSMETICS"/>
    <x v="1"/>
    <s v="MAKE UP"/>
    <s v="Online Domestic Delivery"/>
    <n v="110848502"/>
    <n v="3548752062213"/>
    <s v="MAKEUP FOREVER DOUBLE-ENDED ANGLED EYEBROW AND EYELASH BRUSH M000059274"/>
    <s v="EA"/>
    <n v="1"/>
    <n v="101"/>
    <n v="0"/>
    <n v="0"/>
    <n v="0"/>
    <n v="2"/>
  </r>
  <r>
    <s v="COSMETICS"/>
    <x v="0"/>
    <s v="MAKE UP"/>
    <s v="CB Perfumes - Cosmetics East"/>
    <n v="110342438"/>
    <n v="602004058652"/>
    <s v="BENEFIT THEY'RE REAL LINER EM03"/>
    <s v="EA"/>
    <n v="1"/>
    <n v="100"/>
    <n v="0"/>
    <n v="0"/>
    <n v="5"/>
    <n v="0"/>
  </r>
  <r>
    <s v="COSMETICS"/>
    <x v="0"/>
    <s v="MAKE UP"/>
    <s v="Online Domestic Delivery"/>
    <n v="110360552"/>
    <n v="602004062079"/>
    <s v="BENEFIT THEY'RE REAL LINER AND MASCARA SET TR13"/>
    <s v="EA"/>
    <n v="1"/>
    <n v="100"/>
    <n v="0"/>
    <n v="0"/>
    <n v="0"/>
    <n v="0"/>
  </r>
  <r>
    <s v="COSMETICS"/>
    <x v="0"/>
    <s v="MAKE UP"/>
    <s v="Terminal 2 Departure"/>
    <n v="110422640"/>
    <n v="602004063076"/>
    <s v="BENEFIT THEY'RE REAL! PUSH-UP LINER MINI EM EL EM09"/>
    <s v="EA"/>
    <n v="2"/>
    <n v="100"/>
    <n v="0"/>
    <n v="0"/>
    <n v="39"/>
    <n v="26"/>
  </r>
  <r>
    <s v="COSMETICS"/>
    <x v="0"/>
    <s v="MAKE UP"/>
    <s v="Terminal 2 Departure"/>
    <n v="110422642"/>
    <n v="602004057280"/>
    <s v="BENEFIT POREFESSIONAL MINI FM PRMR FM04"/>
    <s v="EA"/>
    <n v="2"/>
    <n v="100"/>
    <n v="0"/>
    <n v="0"/>
    <n v="68"/>
    <n v="92"/>
  </r>
  <r>
    <s v="COSMETICS"/>
    <x v="0"/>
    <s v="MAKE UP"/>
    <s v="CB Perfumes - Cosmetics East"/>
    <n v="110457045"/>
    <n v="602004068811"/>
    <s v="BENEFIT THEYRE REAL TINTED PRIMER EM25"/>
    <s v="EA"/>
    <n v="1"/>
    <n v="100"/>
    <n v="0"/>
    <n v="0"/>
    <n v="2"/>
    <n v="0"/>
  </r>
  <r>
    <s v="COSMETICS"/>
    <x v="0"/>
    <s v="MAKE UP"/>
    <s v="CB Perfumes - Cosmetics East"/>
    <n v="110496703"/>
    <n v="602004078902"/>
    <s v="BENEFIT 3D BROWTONES 02 LIGHT/MEDIUM BM18ME"/>
    <s v="EA"/>
    <n v="1"/>
    <n v="100"/>
    <n v="0"/>
    <n v="0"/>
    <n v="1"/>
    <n v="0"/>
  </r>
  <r>
    <s v="COSMETICS"/>
    <x v="0"/>
    <s v="MAKE UP"/>
    <s v="CB Perfumes-Cosmetics West"/>
    <n v="110496703"/>
    <n v="602004078902"/>
    <s v="BENEFIT 3D BROWTONES 02 LIGHT/MEDIUM BM18ME"/>
    <s v="EA"/>
    <n v="1"/>
    <n v="100"/>
    <n v="0"/>
    <n v="0"/>
    <n v="0"/>
    <n v="0"/>
  </r>
  <r>
    <s v="COSMETICS"/>
    <x v="0"/>
    <s v="MAKE UP"/>
    <s v="CB Perfumes - Cosmetics East"/>
    <n v="110496704"/>
    <n v="602004078919"/>
    <s v="BENEFIT 3D BROWTONES 04 MEDIUM/DEEP BM31ME"/>
    <s v="EA"/>
    <n v="1"/>
    <n v="100"/>
    <n v="0"/>
    <n v="0"/>
    <n v="8"/>
    <n v="21"/>
  </r>
  <r>
    <s v="COSMETICS"/>
    <x v="0"/>
    <s v="MAKE UP"/>
    <s v="Terminal 2 Departure"/>
    <n v="110496710"/>
    <n v="602004078964"/>
    <s v="BENEFIT GOOF PROOF BROW PENCIL 02 LIGHT BM13ME"/>
    <s v="EA"/>
    <n v="1"/>
    <n v="100"/>
    <n v="0"/>
    <n v="0"/>
    <n v="7"/>
    <n v="0"/>
  </r>
  <r>
    <s v="COSMETICS"/>
    <x v="0"/>
    <s v="MAKE UP"/>
    <s v="T3 Arrivals Shop 4"/>
    <n v="110496719"/>
    <n v="602004078995"/>
    <s v="BENEFIT GOOF PROOF BROW PENCIL 05 DEEP BM16ME"/>
    <s v="EA"/>
    <n v="1"/>
    <n v="100"/>
    <n v="0"/>
    <n v="0"/>
    <n v="3"/>
    <n v="36"/>
  </r>
  <r>
    <s v="COSMETICS"/>
    <x v="0"/>
    <s v="MAKE UP"/>
    <s v="CB Perfumes-Cosmetics West"/>
    <n v="110496722"/>
    <n v="602004078773"/>
    <s v="BENEFIT KA-BROW! 02 LIGHT BM34ME"/>
    <s v="EA"/>
    <n v="1"/>
    <n v="100"/>
    <n v="0"/>
    <n v="0"/>
    <n v="10"/>
    <n v="0"/>
  </r>
  <r>
    <s v="COSMETICS"/>
    <x v="0"/>
    <s v="MAKE UP"/>
    <s v="CB Perfumes - Cosmetics East"/>
    <n v="110496723"/>
    <n v="602004078780"/>
    <s v="BENEFIT KA-BROW! 03 MEDIUM BM35ME"/>
    <s v="EA"/>
    <n v="1"/>
    <n v="100"/>
    <n v="0"/>
    <n v="0"/>
    <n v="6"/>
    <n v="32"/>
  </r>
  <r>
    <s v="COSMETICS"/>
    <x v="0"/>
    <s v="MAKE UP"/>
    <s v="Terminal 2 Departure"/>
    <n v="110496723"/>
    <n v="602004078780"/>
    <s v="BENEFIT KA-BROW! 03 MEDIUM BM35ME"/>
    <s v="EA"/>
    <n v="1"/>
    <n v="100"/>
    <n v="0"/>
    <n v="0"/>
    <n v="7"/>
    <n v="32"/>
  </r>
  <r>
    <s v="COSMETICS"/>
    <x v="0"/>
    <s v="MAKE UP"/>
    <s v="CB Webshop"/>
    <n v="110496724"/>
    <n v="602004078797"/>
    <s v="BENEFIT KA-BROW! 04 MEDIUM BM36ME"/>
    <s v="EA"/>
    <n v="1"/>
    <n v="100"/>
    <n v="0"/>
    <n v="0"/>
    <n v="0"/>
    <n v="40"/>
  </r>
  <r>
    <s v="COSMETICS"/>
    <x v="0"/>
    <s v="MAKE UP"/>
    <s v="T3 Arrivals Shop 4"/>
    <n v="110496735"/>
    <n v="602004079060"/>
    <s v="BENEFIT PRECISELY, MY BROW PENCIL 03 MEDIUM BM21ME"/>
    <s v="EA"/>
    <n v="1"/>
    <n v="100"/>
    <n v="0"/>
    <n v="0"/>
    <n v="8"/>
    <n v="62"/>
  </r>
  <r>
    <s v="COSMETICS"/>
    <x v="0"/>
    <s v="MAKE UP"/>
    <s v="Terminal 2 Departure"/>
    <n v="110496735"/>
    <n v="602004079060"/>
    <s v="BENEFIT PRECISELY, MY BROW PENCIL 03 MEDIUM BM21ME"/>
    <s v="EA"/>
    <n v="1"/>
    <n v="100"/>
    <n v="0"/>
    <n v="0"/>
    <n v="7"/>
    <n v="62"/>
  </r>
  <r>
    <s v="COSMETICS"/>
    <x v="0"/>
    <s v="MAKE UP"/>
    <s v="CB Perfumes - Cosmetics East"/>
    <n v="110496737"/>
    <n v="602004079077"/>
    <s v="BENEFIT PRECISELY, MY BROW PENCIL 04 MEDIUM BM22ME"/>
    <s v="EA"/>
    <n v="1"/>
    <n v="100"/>
    <n v="0"/>
    <n v="0"/>
    <n v="13"/>
    <n v="443"/>
  </r>
  <r>
    <s v="COSMETICS"/>
    <x v="0"/>
    <s v="MAKE UP"/>
    <s v="Terminal 2 Departure"/>
    <n v="110563637"/>
    <n v="602004077981"/>
    <s v="BENEFIT GOOF PROOF BROW PENCIL 03 MEDIUM MINI BM58"/>
    <s v="EA"/>
    <n v="2"/>
    <n v="100"/>
    <n v="0"/>
    <n v="0"/>
    <n v="29"/>
    <n v="33"/>
  </r>
  <r>
    <s v="COSMETICS"/>
    <x v="0"/>
    <s v="MAKE UP"/>
    <s v="Terminal 2 Departure"/>
    <n v="110655877"/>
    <n v="602004075703"/>
    <s v="BENEFIT FOOLPROOF BROW POWDER MED BROWN BM53"/>
    <s v="EA"/>
    <n v="1"/>
    <n v="100"/>
    <n v="0"/>
    <n v="0"/>
    <n v="1"/>
    <n v="0"/>
  </r>
  <r>
    <s v="COSMETICS"/>
    <x v="0"/>
    <s v="MAKE UP"/>
    <s v="CB Perfumes - Cosmetics East"/>
    <n v="111024511"/>
    <n v="602004103116"/>
    <s v="BENEFIT GIMME BROW PLUS SHADE 1 GEL EC15"/>
    <s v="EA"/>
    <n v="1"/>
    <n v="100"/>
    <n v="0"/>
    <n v="0"/>
    <n v="2"/>
    <n v="0"/>
  </r>
  <r>
    <s v="COSMETICS"/>
    <x v="0"/>
    <s v="MAKE UP"/>
    <s v="CB Perfumes-Cosmetics West"/>
    <n v="111024511"/>
    <n v="602004103116"/>
    <s v="BENEFIT GIMME BROW PLUS SHADE 1 GEL EC15"/>
    <s v="EA"/>
    <n v="1"/>
    <n v="100"/>
    <n v="0"/>
    <n v="0"/>
    <n v="14"/>
    <n v="0"/>
  </r>
  <r>
    <s v="COSMETICS"/>
    <x v="0"/>
    <s v="MAKE UP"/>
    <s v="Terminal 2 Departure"/>
    <n v="111084229"/>
    <n v="602004095039"/>
    <s v="BENEFIT GOOF PROOF BROW PENCIL 3.5 BM91ME"/>
    <s v="EA"/>
    <n v="1"/>
    <n v="100"/>
    <n v="0"/>
    <n v="0"/>
    <n v="9"/>
    <n v="22"/>
  </r>
  <r>
    <s v="COSMETICS"/>
    <x v="0"/>
    <s v="MAKE UP"/>
    <s v="Terminal 2 Departure"/>
    <n v="111084230"/>
    <n v="602004095046"/>
    <s v="BENEFIT GOOF PROOF BROW PENCIL 4.5 BM92"/>
    <s v="EA"/>
    <n v="1"/>
    <n v="100"/>
    <n v="0"/>
    <n v="0"/>
    <n v="3"/>
    <n v="15"/>
  </r>
  <r>
    <s v="COSMETICS"/>
    <x v="0"/>
    <s v="MAKE UP"/>
    <s v="Terminal 2 Departure"/>
    <n v="111084232"/>
    <n v="602004095831"/>
    <s v="BENEFIT KA-BROW! GEL SHADE 4.5 BM101"/>
    <s v="EA"/>
    <n v="1"/>
    <n v="100"/>
    <n v="0"/>
    <n v="0"/>
    <n v="6"/>
    <n v="0"/>
  </r>
  <r>
    <s v="COSMETICS"/>
    <x v="0"/>
    <s v="MAKE UP"/>
    <s v="T3 Arrivals Shop 4"/>
    <n v="111084234"/>
    <n v="602004095060"/>
    <s v="BENEFIT PRECISELY, MY BROW PENCIL SHADE 4.5 BM94"/>
    <s v="EA"/>
    <n v="1"/>
    <n v="100"/>
    <n v="0"/>
    <n v="0"/>
    <n v="0"/>
    <n v="1"/>
  </r>
  <r>
    <s v="COSMETICS"/>
    <x v="0"/>
    <s v="MAKE UP"/>
    <s v="Terminal 2 Departure"/>
    <n v="111084235"/>
    <n v="602004095343"/>
    <s v="BENEFIT GIMME BROW PLUS SHADE 02 EC10"/>
    <s v="EA"/>
    <n v="1"/>
    <n v="100"/>
    <n v="0"/>
    <n v="0"/>
    <n v="12"/>
    <n v="10"/>
  </r>
  <r>
    <s v="COSMETICS"/>
    <x v="0"/>
    <s v="MAKE UP"/>
    <s v="Terminal 2 Departure"/>
    <n v="111084238"/>
    <n v="602004095374"/>
    <s v="BENEFIT GIMME BROW PLUS SHADE 4.5 EC13"/>
    <s v="EA"/>
    <n v="1"/>
    <n v="100"/>
    <n v="0"/>
    <n v="0"/>
    <n v="13"/>
    <n v="0"/>
  </r>
  <r>
    <s v="COSMETICS"/>
    <x v="0"/>
    <s v="MAKE UP"/>
    <s v="Terminal 2 Departure"/>
    <n v="111084239"/>
    <n v="602004095381"/>
    <s v="BENEFIT GIMME BROW PLUS SHADE 06 EC14"/>
    <s v="EA"/>
    <n v="1"/>
    <n v="100"/>
    <n v="0"/>
    <n v="0"/>
    <n v="9"/>
    <n v="0"/>
  </r>
  <r>
    <s v="COSMETICS"/>
    <x v="0"/>
    <s v="MAKE UP"/>
    <s v="T3 Arrivals Shop 4"/>
    <n v="111171560"/>
    <n v="602004103222"/>
    <s v="BENEFIT GIMME BROW + MINI SHADE 05 BM156"/>
    <s v="EA"/>
    <n v="4"/>
    <n v="100"/>
    <n v="0"/>
    <n v="0"/>
    <n v="14"/>
    <n v="36"/>
  </r>
  <r>
    <s v="COSMETICS"/>
    <x v="0"/>
    <s v="MAKE UP"/>
    <s v="Terminal 2 Departure"/>
    <n v="111171560"/>
    <n v="602004103222"/>
    <s v="BENEFIT GIMME BROW + MINI SHADE 05 BM156"/>
    <s v="EA"/>
    <n v="4"/>
    <n v="100"/>
    <n v="2"/>
    <n v="50"/>
    <n v="10"/>
    <n v="36"/>
  </r>
  <r>
    <s v="COSMETICS"/>
    <x v="0"/>
    <s v="MAKE UP"/>
    <s v="CB Perfumes-Cosmetics West"/>
    <n v="111379123"/>
    <n v="602004114273"/>
    <s v="BENEFIT PRECISELY, MY BROW PENCIL SHADE EXT 2.75 BM178"/>
    <s v="EA"/>
    <n v="1"/>
    <n v="100"/>
    <n v="0"/>
    <n v="0"/>
    <n v="20"/>
    <n v="0"/>
  </r>
  <r>
    <s v="COSMETICS"/>
    <x v="0"/>
    <s v="MAKE UP"/>
    <s v="CB Perfumes - Cosmetics East"/>
    <n v="111394591"/>
    <n v="602004106704"/>
    <s v="BENEFIT BADGAL BANG BLUE MASCARA EM57"/>
    <s v="EA"/>
    <n v="1"/>
    <n v="100"/>
    <n v="0"/>
    <n v="0"/>
    <n v="7"/>
    <n v="29"/>
  </r>
  <r>
    <s v="COSMETICS"/>
    <x v="0"/>
    <s v="MAKE UP"/>
    <s v="CB Perfumes-Cosmetics West"/>
    <n v="111394591"/>
    <n v="602004106704"/>
    <s v="BENEFIT BADGAL BANG BLUE MASCARA EM57"/>
    <s v="EA"/>
    <n v="1"/>
    <n v="100"/>
    <n v="0"/>
    <n v="0"/>
    <n v="37"/>
    <n v="29"/>
  </r>
  <r>
    <s v="COSMETICS"/>
    <x v="0"/>
    <s v="MAKE UP"/>
    <s v="Terminal 2 Departure"/>
    <n v="111438779"/>
    <n v="602004119285"/>
    <s v="BENEFIT MINI 24HRS BM73"/>
    <s v="EA"/>
    <n v="2"/>
    <n v="100"/>
    <n v="0"/>
    <n v="0"/>
    <n v="20"/>
    <n v="314"/>
  </r>
  <r>
    <s v="COSMETICS"/>
    <x v="1"/>
    <s v="MAKE UP"/>
    <s v="Online Domestic Delivery"/>
    <n v="111216535"/>
    <n v="3548752139199"/>
    <s v="MUF ULTRA HD CONCEALER 5ML 34GOLDEN SAND I000031034"/>
    <s v="EA"/>
    <n v="1"/>
    <n v="96"/>
    <n v="0"/>
    <n v="0"/>
    <n v="0"/>
    <n v="3"/>
  </r>
  <r>
    <s v="COSMETICS"/>
    <x v="1"/>
    <s v="MAKE UP"/>
    <s v="Online Domestic Delivery"/>
    <n v="111216551"/>
    <n v="3548752139236"/>
    <s v="MUF ULTRA HD CONCEALER 5ML 43 HONEY I000031043"/>
    <s v="EA"/>
    <n v="1"/>
    <n v="96"/>
    <n v="0"/>
    <n v="0"/>
    <n v="0"/>
    <n v="14"/>
  </r>
  <r>
    <s v="COSMETICS"/>
    <x v="1"/>
    <s v="MAKE UP"/>
    <s v="Online Domestic Delivery"/>
    <n v="111528273"/>
    <n v="3548752165570"/>
    <s v="MUF ULTRA HD CONCEALER 5ML I000031132"/>
    <s v="EA"/>
    <n v="1"/>
    <n v="96"/>
    <n v="0"/>
    <n v="0"/>
    <n v="0"/>
    <n v="7"/>
  </r>
  <r>
    <s v="COSMETICS"/>
    <x v="0"/>
    <s v="MAKE UP"/>
    <s v="Terminal 2 Departure"/>
    <n v="110496741"/>
    <n v="602004079190"/>
    <s v="BENEFIT HIGH BROW BM47ME"/>
    <s v="EA"/>
    <n v="1"/>
    <n v="95"/>
    <n v="0"/>
    <n v="0"/>
    <n v="5"/>
    <n v="0"/>
  </r>
  <r>
    <s v="COSMETICS"/>
    <x v="0"/>
    <s v="MAKE UP"/>
    <s v="Terminal 2 Departure"/>
    <n v="111419736"/>
    <n v="602004111555"/>
    <s v="BENEFIT BOI-ING CAKELESS CONCEALER - SHADE 02 FM189"/>
    <s v="EA"/>
    <n v="1"/>
    <n v="90"/>
    <n v="0"/>
    <n v="0"/>
    <n v="23"/>
    <n v="10"/>
  </r>
  <r>
    <s v="COSMETICS"/>
    <x v="0"/>
    <s v="MAKE UP"/>
    <s v="Terminal 2 Departure"/>
    <n v="111419737"/>
    <n v="602004111562"/>
    <s v="BENEFIT BOI-ING CAKELESS CONCEALER - SHADE 03 FM190"/>
    <s v="EA"/>
    <n v="1"/>
    <n v="90"/>
    <n v="0"/>
    <n v="0"/>
    <n v="18"/>
    <n v="27"/>
  </r>
  <r>
    <s v="COSMETICS"/>
    <x v="0"/>
    <s v="MAKE UP"/>
    <s v="Terminal 2 Departure"/>
    <n v="111419739"/>
    <n v="602004111586"/>
    <s v="BENEFIT BOI-ING CAKELESS CONCEALER - SHADE 05 FM192"/>
    <s v="EA"/>
    <n v="1"/>
    <n v="90"/>
    <n v="0"/>
    <n v="0"/>
    <n v="10"/>
    <n v="147"/>
  </r>
  <r>
    <s v="COSMETICS"/>
    <x v="0"/>
    <s v="MAKE UP"/>
    <s v="CB Perfumes - Cosmetics East"/>
    <n v="111419742"/>
    <n v="602004111593"/>
    <s v="BENEFIT BOI-ING CAKELESS CONCEALER - SHADE 06 FM193"/>
    <s v="EA"/>
    <n v="1"/>
    <n v="90"/>
    <n v="0"/>
    <n v="0"/>
    <n v="16"/>
    <n v="123"/>
  </r>
  <r>
    <s v="COSMETICS"/>
    <x v="0"/>
    <s v="MAKE UP"/>
    <s v="Terminal 2 Departure"/>
    <n v="111419742"/>
    <n v="602004111593"/>
    <s v="BENEFIT BOI-ING CAKELESS CONCEALER - SHADE 06 FM193"/>
    <s v="EA"/>
    <n v="1"/>
    <n v="90"/>
    <n v="0"/>
    <n v="0"/>
    <n v="23"/>
    <n v="123"/>
  </r>
  <r>
    <s v="COSMETICS"/>
    <x v="0"/>
    <s v="MAKE UP"/>
    <s v="CB Perfumes-Cosmetics West"/>
    <n v="111419745"/>
    <n v="602004111609"/>
    <s v="BENEFIT BOI-ING CAKELESS CONCEALER - SHADE 07 FM194"/>
    <s v="EA"/>
    <n v="1"/>
    <n v="90"/>
    <n v="0"/>
    <n v="0"/>
    <n v="19"/>
    <n v="0"/>
  </r>
  <r>
    <s v="COSMETICS"/>
    <x v="0"/>
    <s v="MAKE UP"/>
    <s v="Terminal 2 Departure"/>
    <n v="111419745"/>
    <n v="602004111609"/>
    <s v="BENEFIT BOI-ING CAKELESS CONCEALER - SHADE 07 FM194"/>
    <s v="EA"/>
    <n v="1"/>
    <n v="90"/>
    <n v="0"/>
    <n v="0"/>
    <n v="16"/>
    <n v="0"/>
  </r>
  <r>
    <s v="COSMETICS"/>
    <x v="0"/>
    <s v="MAKE UP"/>
    <s v="CB Perfumes - Cosmetics East"/>
    <n v="111419747"/>
    <n v="602004111616"/>
    <s v="BENEFIT BOI-ING CAKELESS CONCEALER - SHADE 08 FM195"/>
    <s v="EA"/>
    <n v="1"/>
    <n v="90"/>
    <n v="0"/>
    <n v="0"/>
    <n v="11"/>
    <n v="0"/>
  </r>
  <r>
    <s v="COSMETICS"/>
    <x v="0"/>
    <s v="MAKE UP"/>
    <s v="Terminal 2 Departure"/>
    <n v="111419747"/>
    <n v="602004111616"/>
    <s v="BENEFIT BOI-ING CAKELESS CONCEALER - SHADE 08 FM195"/>
    <s v="EA"/>
    <n v="1"/>
    <n v="90"/>
    <n v="0"/>
    <n v="0"/>
    <n v="6"/>
    <n v="0"/>
  </r>
  <r>
    <s v="COSMETICS"/>
    <x v="0"/>
    <s v="MAKE UP"/>
    <s v="CB Perfumes-Cosmetics West"/>
    <n v="111419749"/>
    <n v="602004111630"/>
    <s v="BENEFIT BOI-ING CAKELESS CONCEALER - SHADE 10 FM197"/>
    <s v="EA"/>
    <n v="1"/>
    <n v="90"/>
    <n v="0"/>
    <n v="0"/>
    <n v="0"/>
    <n v="0"/>
  </r>
  <r>
    <s v="COSMETICS"/>
    <x v="0"/>
    <s v="MAKE UP"/>
    <s v="Terminal 2 Departure"/>
    <n v="111419749"/>
    <n v="602004111630"/>
    <s v="BENEFIT BOI-ING CAKELESS CONCEALER - SHADE 10 FM197"/>
    <s v="EA"/>
    <n v="1"/>
    <n v="90"/>
    <n v="0"/>
    <n v="0"/>
    <n v="1"/>
    <n v="0"/>
  </r>
  <r>
    <s v="COSMETICS"/>
    <x v="0"/>
    <s v="MAKE UP"/>
    <s v="CB Perfumes-Cosmetics West"/>
    <n v="111419751"/>
    <n v="602004111647"/>
    <s v="BENEFIT BOI-ING CAKELESS CONCEALER - SHADE 11 FM198"/>
    <s v="EA"/>
    <n v="1"/>
    <n v="90"/>
    <n v="0"/>
    <n v="0"/>
    <n v="0"/>
    <n v="0"/>
  </r>
  <r>
    <s v="COSMETICS"/>
    <x v="0"/>
    <s v="MAKE UP"/>
    <s v="CB Perfumes-Cosmetics West"/>
    <n v="111482348"/>
    <n v="602004114853"/>
    <s v="BENEFIT BREAK-APART MASCARA SET - BIG LASH ADVENTURE TT764"/>
    <s v="EA"/>
    <n v="1"/>
    <n v="90"/>
    <n v="0"/>
    <n v="0"/>
    <n v="1"/>
    <n v="0"/>
  </r>
  <r>
    <s v="COSMETICS"/>
    <x v="0"/>
    <s v="MAKE UP"/>
    <s v="CB Perfumes-Cosmetics West"/>
    <n v="110496744"/>
    <n v="602004074041"/>
    <s v="BENEFIT BROW DEFINING &amp; BLENDING TOOL AM02"/>
    <s v="EA"/>
    <n v="1"/>
    <n v="85"/>
    <n v="0"/>
    <n v="0"/>
    <n v="0"/>
    <n v="0"/>
  </r>
  <r>
    <s v="COSMETICS"/>
    <x v="0"/>
    <s v="MAKE UP"/>
    <s v="CB Perfumes-Cosmetics West"/>
    <n v="110496745"/>
    <n v="602004074058"/>
    <s v="BENEFIT BROW TWEEZING &amp; TAMING TOOL AM03"/>
    <s v="EA"/>
    <n v="1"/>
    <n v="85"/>
    <n v="0"/>
    <n v="0"/>
    <n v="0"/>
    <n v="0"/>
  </r>
  <r>
    <s v="COSMETICS"/>
    <x v="0"/>
    <s v="MAKE UP"/>
    <s v="CB Perfumes-Cosmetics West"/>
    <n v="110590394"/>
    <n v="602004080004"/>
    <s v="BENEFIT BOING HYDRATE CONCEALER LIGHT FM65"/>
    <s v="EA"/>
    <n v="1"/>
    <n v="85"/>
    <n v="0"/>
    <n v="0"/>
    <n v="11"/>
    <n v="0"/>
  </r>
  <r>
    <s v="COSMETICS"/>
    <x v="0"/>
    <s v="MAKE UP"/>
    <s v="CB Perfumes-Cosmetics West"/>
    <n v="110590399"/>
    <n v="602004079930"/>
    <s v="BENEFIT BOING IS CONCEALER DEEP FM61"/>
    <s v="EA"/>
    <n v="1"/>
    <n v="85"/>
    <n v="0"/>
    <n v="0"/>
    <n v="-3"/>
    <n v="0"/>
  </r>
  <r>
    <s v="COSMETICS"/>
    <x v="0"/>
    <s v="MAKE UP"/>
    <s v="CB Perfumes-Cosmetics West"/>
    <n v="111084241"/>
    <n v="602004095909"/>
    <s v="BENEFIT BOING HYDRATE CONCEALER 05 FM113"/>
    <s v="EA"/>
    <n v="1"/>
    <n v="85"/>
    <n v="0"/>
    <n v="0"/>
    <n v="12"/>
    <n v="0"/>
  </r>
  <r>
    <s v="COSMETICS"/>
    <x v="0"/>
    <s v="MAKE UP"/>
    <s v="CB Perfumes-Cosmetics West"/>
    <n v="111134896"/>
    <n v="602004091222"/>
    <s v="BENEFIT ROLLER PINK PENCIL EM48"/>
    <s v="EA"/>
    <n v="1"/>
    <n v="85"/>
    <n v="0"/>
    <n v="0"/>
    <n v="4"/>
    <n v="0"/>
  </r>
  <r>
    <s v="COSMETICS"/>
    <x v="0"/>
    <s v="MAKE UP"/>
    <s v="Terminal 2 Departure"/>
    <n v="111134896"/>
    <n v="602004091222"/>
    <s v="BENEFIT ROLLER PINK PENCIL EM48"/>
    <s v="EA"/>
    <n v="1"/>
    <n v="85"/>
    <n v="0"/>
    <n v="0"/>
    <n v="7"/>
    <n v="0"/>
  </r>
  <r>
    <s v="COSMETICS"/>
    <x v="0"/>
    <s v="MAKE UP"/>
    <s v="CB Perfumes-Cosmetics West"/>
    <n v="111379118"/>
    <n v="602004105462"/>
    <s v="BENEFIT BADGAL BANG PENCIL BROWN EM54"/>
    <s v="EA"/>
    <n v="1"/>
    <n v="85"/>
    <n v="0"/>
    <n v="0"/>
    <n v="11"/>
    <n v="0"/>
  </r>
  <r>
    <s v="COSMETICS"/>
    <x v="0"/>
    <s v="MAKE UP"/>
    <s v="Terminal 2 Departure"/>
    <n v="111379118"/>
    <n v="602004105462"/>
    <s v="BENEFIT BADGAL BANG PENCIL BROWN EM54"/>
    <s v="EA"/>
    <n v="1"/>
    <n v="85"/>
    <n v="0"/>
    <n v="0"/>
    <n v="6"/>
    <n v="0"/>
  </r>
  <r>
    <s v="COSMETICS"/>
    <x v="0"/>
    <s v="MAKE UP"/>
    <s v="CB Perfumes-Cosmetics West"/>
    <n v="111379119"/>
    <n v="602004105479"/>
    <s v="BENEFIT BADGAL BANG PENCIL PURPLE EM55"/>
    <s v="EA"/>
    <n v="1"/>
    <n v="85"/>
    <n v="0"/>
    <n v="0"/>
    <n v="9"/>
    <n v="0"/>
  </r>
  <r>
    <s v="COSMETICS"/>
    <x v="0"/>
    <s v="MAKE UP"/>
    <s v="Terminal 2 Departure"/>
    <n v="110360010"/>
    <n v="602004056030"/>
    <s v="BENEFIT POSIEBALM LM TNT BLM LM612"/>
    <s v="EA"/>
    <n v="1"/>
    <n v="75"/>
    <n v="0"/>
    <n v="0"/>
    <n v="7"/>
    <n v="0"/>
  </r>
  <r>
    <s v="COSMETICS"/>
    <x v="0"/>
    <s v="MAKE UP"/>
    <s v="Terminal 2 Departure"/>
    <n v="110360012"/>
    <n v="602004056078"/>
    <s v="BENEFIT LOLLIBALM LM TNT BLM LM614"/>
    <s v="EA"/>
    <n v="1"/>
    <n v="75"/>
    <n v="0"/>
    <n v="0"/>
    <n v="5"/>
    <n v="0"/>
  </r>
  <r>
    <s v="COSMETICS"/>
    <x v="0"/>
    <s v="MAKE UP"/>
    <s v="CC Control Tower"/>
    <n v="111419755"/>
    <n v="602004106681"/>
    <s v="BENEFIT BENETINT 6ML FM173"/>
    <s v="EA"/>
    <n v="1"/>
    <n v="75"/>
    <n v="0"/>
    <n v="0"/>
    <n v="2"/>
    <n v="0"/>
  </r>
  <r>
    <s v="COSMETICS"/>
    <x v="0"/>
    <s v="MAKE UP"/>
    <s v="CB Perfumes - Cosmetics East"/>
    <n v="111419784"/>
    <n v="602004106629"/>
    <s v="BENEFIT POSIETINT 6ML FM170"/>
    <s v="EA"/>
    <n v="1"/>
    <n v="75"/>
    <n v="0"/>
    <n v="0"/>
    <n v="7"/>
    <n v="0"/>
  </r>
  <r>
    <s v="COSMETICS"/>
    <x v="0"/>
    <s v="MAKE UP"/>
    <s v="CB Perfumes - Cosmetics East"/>
    <n v="111419787"/>
    <n v="602004106605"/>
    <s v="BENEFIT HIGHBEAM 6ML FM169"/>
    <s v="EA"/>
    <n v="1"/>
    <n v="75"/>
    <n v="0"/>
    <n v="0"/>
    <n v="4"/>
    <n v="50"/>
  </r>
  <r>
    <s v="COSMETICS"/>
    <x v="0"/>
    <s v="MAKE UP"/>
    <s v="CB Perfumes-Cosmetics West"/>
    <n v="111419787"/>
    <n v="602004106605"/>
    <s v="BENEFIT HIGHBEAM 6ML FM169"/>
    <s v="EA"/>
    <n v="1"/>
    <n v="75"/>
    <n v="0"/>
    <n v="0"/>
    <n v="27"/>
    <n v="50"/>
  </r>
  <r>
    <s v="COSMETICS"/>
    <x v="1"/>
    <s v="MAKE UP"/>
    <s v="Online Domestic Delivery"/>
    <n v="110853300"/>
    <n v="3548752106825"/>
    <s v="MAKEUP FOREVER BROW GEL #15 6ML I000017715"/>
    <s v="EA"/>
    <n v="1"/>
    <n v="71"/>
    <n v="0"/>
    <n v="0"/>
    <n v="0"/>
    <n v="1"/>
  </r>
  <r>
    <s v="COSMETICS"/>
    <x v="0"/>
    <s v="MAKE UP"/>
    <s v="CB Perfumes - Cosmetics East"/>
    <n v="111394589"/>
    <n v="602004111029"/>
    <s v="BENEFIT HELLO HAPPY FLAWLESS LIQUID FOUNDATION MINI SHADE 04 FM177"/>
    <s v="EA"/>
    <n v="1"/>
    <n v="65"/>
    <n v="0"/>
    <n v="0"/>
    <n v="4"/>
    <n v="0"/>
  </r>
  <r>
    <s v="COSMETICS"/>
    <x v="0"/>
    <s v="MAKE UP"/>
    <s v="CB Perfumes-Cosmetics West"/>
    <n v="110779504"/>
    <n v="602004073594"/>
    <s v="BENEFIT DANDELION BLUSH MINI FM33"/>
    <s v="EA"/>
    <n v="1"/>
    <n v="60"/>
    <n v="0"/>
    <n v="0"/>
    <n v="61"/>
    <n v="64"/>
  </r>
  <r>
    <s v="COSMETICS"/>
    <x v="0"/>
    <s v="MAKE UP"/>
    <s v="Terminal 2 Departure"/>
    <n v="111084263"/>
    <n v="602004089670"/>
    <s v="BENEFIT HELLO HAPPY FOUNDATION SHADE 10 FM96"/>
    <s v="EA"/>
    <n v="1"/>
    <n v="60"/>
    <n v="0"/>
    <n v="0"/>
    <n v="17"/>
    <n v="0"/>
  </r>
  <r>
    <s v="COSMETICS"/>
    <x v="0"/>
    <s v="MAKE UP"/>
    <s v="Terminal 2 Departure"/>
    <n v="111084266"/>
    <n v="602004089694"/>
    <s v="BENEFIT HELLO HAPPY FOUNDATION SHADE 12 FM98"/>
    <s v="EA"/>
    <n v="1"/>
    <n v="60"/>
    <n v="0"/>
    <n v="0"/>
    <n v="13"/>
    <n v="0"/>
  </r>
  <r>
    <s v="COSMETICS"/>
    <x v="0"/>
    <s v="MAKE UP"/>
    <s v="Terminal 2 Departure"/>
    <n v="110512535"/>
    <n v="602004057969"/>
    <s v="BENEFIT MINI ROLLER LASH CURLING MASCARA EM02"/>
    <s v="EA"/>
    <n v="1"/>
    <n v="50"/>
    <n v="0"/>
    <n v="0"/>
    <n v="22"/>
    <n v="103"/>
  </r>
  <r>
    <s v="COSMETICS"/>
    <x v="0"/>
    <s v="MAKE UP"/>
    <s v="CB Perfumes-Cosmetics West"/>
    <n v="110512784"/>
    <n v="602004075383"/>
    <s v="BENEFIT MINI PORE MATTE RESCUE FM45"/>
    <s v="EA"/>
    <n v="1"/>
    <n v="50"/>
    <n v="0"/>
    <n v="0"/>
    <n v="34"/>
    <n v="64"/>
  </r>
  <r>
    <s v="COSMETICS"/>
    <x v="0"/>
    <s v="MAKE UP"/>
    <s v="Terminal 2 Departure"/>
    <n v="110580284"/>
    <n v="602004085498"/>
    <s v="BENEFIT CHA CHA TINT MINI SET FM80"/>
    <s v="EA"/>
    <n v="1"/>
    <n v="50"/>
    <n v="0"/>
    <n v="0"/>
    <n v="3"/>
    <n v="32"/>
  </r>
  <r>
    <s v="COSMETICS"/>
    <x v="0"/>
    <s v="MAKE UP"/>
    <s v="Terminal 2 Departure"/>
    <n v="110793376"/>
    <n v="602004049018"/>
    <s v="BENEFIT POSIETINT MINI IB289"/>
    <s v="EA"/>
    <n v="1"/>
    <n v="50"/>
    <n v="0"/>
    <n v="0"/>
    <n v="10"/>
    <n v="0"/>
  </r>
  <r>
    <s v="COSMETICS"/>
    <x v="0"/>
    <s v="MAKE UP"/>
    <s v="CB Perfumes-Cosmetics West"/>
    <n v="110834839"/>
    <n v="602004085160"/>
    <s v="BENEFIT BROWVO CONDI PRIMER METAL BM61"/>
    <s v="EA"/>
    <n v="1"/>
    <n v="50"/>
    <n v="0"/>
    <n v="0"/>
    <n v="27"/>
    <n v="100"/>
  </r>
  <r>
    <s v="COSMETICS"/>
    <x v="0"/>
    <s v="MAKE UP"/>
    <s v="T2 Arrivals Shop 2"/>
    <n v="110979886"/>
    <n v="602004089557"/>
    <s v="BENEFIT MINI MASCARA EM44"/>
    <s v="EA"/>
    <n v="1"/>
    <n v="50"/>
    <n v="0"/>
    <n v="0"/>
    <n v="11"/>
    <n v="464"/>
  </r>
  <r>
    <s v="COSMETICS"/>
    <x v="0"/>
    <s v="MAKE UP"/>
    <s v="T2 Arrivals Shop 2"/>
    <n v="111132130"/>
    <n v="602004089571"/>
    <s v="BENEFIT ROLLER LINER BLACK MINI EM46"/>
    <s v="EA"/>
    <n v="1"/>
    <n v="50"/>
    <n v="0"/>
    <n v="0"/>
    <n v="8"/>
    <n v="0"/>
  </r>
  <r>
    <s v="COSMETICS"/>
    <x v="0"/>
    <s v="MAKE UP"/>
    <s v="Terminal 2 Departure"/>
    <n v="111171554"/>
    <n v="602004103215"/>
    <s v="BENEFIT GIMME BROW + MINI SHADE 03 BM155"/>
    <s v="EA"/>
    <n v="1"/>
    <n v="50"/>
    <n v="0"/>
    <n v="0"/>
    <n v="28"/>
    <n v="74"/>
  </r>
  <r>
    <s v="COSMETICS"/>
    <x v="1"/>
    <s v="MAKE UP"/>
    <s v="Online Domestic Delivery"/>
    <n v="110853452"/>
    <n v="3548752097796"/>
    <s v="MAKEUP FOREVER EXCESSIVE LASH MASCARA EXTRA NOIR / EXTRA BLACK I000023561"/>
    <s v="EA"/>
    <n v="1"/>
    <n v="40"/>
    <n v="0"/>
    <n v="0"/>
    <n v="0"/>
    <n v="10"/>
  </r>
  <r>
    <s v="COSMETICS"/>
    <x v="1"/>
    <s v="MAKE UP"/>
    <s v="Online Domestic Delivery"/>
    <n v="111528275"/>
    <n v="3548752145015"/>
    <s v="MUF MIST &amp; FIX HYDRATING BTG 30ML I000071092"/>
    <s v="EA"/>
    <n v="1"/>
    <n v="40"/>
    <n v="0"/>
    <n v="0"/>
    <n v="0"/>
    <n v="0"/>
  </r>
  <r>
    <s v="COSMETICS"/>
    <x v="0"/>
    <s v="MAKE UP"/>
    <s v="CB Perfumes-Cosmetics West"/>
    <n v="110496685"/>
    <n v="602004078926"/>
    <s v="BENEFIT BROW PENCIL SHARPENER AM01ME"/>
    <s v="EA"/>
    <n v="1"/>
    <n v="20"/>
    <n v="0"/>
    <n v="0"/>
    <n v="7"/>
    <n v="0"/>
  </r>
  <r>
    <m/>
    <x v="2"/>
    <m/>
    <m/>
    <m/>
    <m/>
    <m/>
    <m/>
    <m/>
    <m/>
    <m/>
    <m/>
    <m/>
    <m/>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S" xr10:uid="{8AE5E602-8F17-42AF-BF2F-F9246872B697}" sourceName="[SlicerSource].[STORES]">
  <data>
    <olap pivotCacheId="1749281874">
      <levels count="2">
        <level uniqueName="[SlicerSource].[STORES].[(All)]" sourceCaption="(All)" count="0"/>
        <level uniqueName="[SlicerSource].[STORES].[STORES]" sourceCaption="STORES" count="41" crossFilter="showItemsWithNoData">
          <ranges>
            <range startItem="0">
              <i n="[SlicerSource].[STORES].&amp;[AMIA Arrivals 5]" c="AMIA Arrivals 5"/>
              <i n="[SlicerSource].[STORES].&amp;[AMIA Departure Main]" c="AMIA Departure Main"/>
              <i n="[SlicerSource].[STORES].&amp;[AMIA VIP Shop]" c="AMIA VIP Shop"/>
              <i n="[SlicerSource].[STORES].&amp;[CA First Class Lounge]" c="CA First Class Lounge"/>
              <i n="[SlicerSource].[STORES].&amp;[CA Gifts from Dubai]" c="CA Gifts from Dubai"/>
              <i n="[SlicerSource].[STORES].&amp;[CA Perf Cosmetics Fashion East]" c="CA Perf Cosmetics Fashion East"/>
              <i n="[SlicerSource].[STORES].&amp;[CA Perfumes and Cosmetics West]" c="CA Perfumes and Cosmetics West"/>
              <i n="[SlicerSource].[STORES].&amp;[CA Pre-Immigration]" c="CA Pre-Immigration"/>
              <i n="[SlicerSource].[STORES].&amp;[CA Webshop]" c="CA Webshop"/>
              <i n="[SlicerSource].[STORES].&amp;[CB Al Majlis]" c="CB Al Majlis"/>
              <i n="[SlicerSource].[STORES].&amp;[CB East MAC POD]" c="CB East MAC POD"/>
              <i n="[SlicerSource].[STORES].&amp;[CB Finest Surprise East]" c="CB Finest Surprise East"/>
              <i n="[SlicerSource].[STORES].&amp;[CB Jo Malone]" c="CB Jo Malone"/>
              <i n="[SlicerSource].[STORES].&amp;[CB Perfumes - Cosmetics East]" c="CB Perfumes - Cosmetics East"/>
              <i n="[SlicerSource].[STORES].&amp;[CB Perfumes-Cosmetics West]" c="CB Perfumes-Cosmetics West"/>
              <i n="[SlicerSource].[STORES].&amp;[CB Promo A]" c="CB Promo A"/>
              <i n="[SlicerSource].[STORES].&amp;[CB Promo C]" c="CB Promo C"/>
              <i n="[SlicerSource].[STORES].&amp;[CB Special Handling B7]" c="CB Special Handling B7"/>
              <i n="[SlicerSource].[STORES].&amp;[CB Webshop]" c="CB Webshop"/>
              <i n="[SlicerSource].[STORES].&amp;[CC At Your Service West C02]" c="CC At Your Service West C02"/>
              <i n="[SlicerSource].[STORES].&amp;[CC At Your Service-East]" c="CC At Your Service-East"/>
              <i n="[SlicerSource].[STORES].&amp;[CC Control Tower]" c="CC Control Tower"/>
              <i n="[SlicerSource].[STORES].&amp;[CC Perfumes and Cosmetics]" c="CC Perfumes and Cosmetics"/>
              <i n="[SlicerSource].[STORES].&amp;[CC Perfumes Cosmetics Fashion]" c="CC Perfumes Cosmetics Fashion"/>
              <i n="[SlicerSource].[STORES].&amp;[CD At Your Service East]" c="CD At Your Service East"/>
              <i n="[SlicerSource].[STORES].&amp;[CD At Your Service West]" c="CD At Your Service West"/>
              <i n="[SlicerSource].[STORES].&amp;[CD Perfumes Cosmetics]" c="CD Perfumes Cosmetics"/>
              <i n="[SlicerSource].[STORES].&amp;[CD Promo 3]" c="CD Promo 3"/>
              <i n="[SlicerSource].[STORES].&amp;[CD Promo 4]" c="CD Promo 4"/>
              <i n="[SlicerSource].[STORES].&amp;[CD Web Shop]" c="CD Web Shop"/>
              <i n="[SlicerSource].[STORES].&amp;[Executive Flight Services]" c="Executive Flight Services"/>
              <i n="[SlicerSource].[STORES].&amp;[Hatta Border 2]" c="Hatta Border 2"/>
              <i n="[SlicerSource].[STORES].&amp;[Jet Aviation]" c="Jet Aviation"/>
              <i n="[SlicerSource].[STORES].&amp;[Online Domestic Delivery]" c="Online Domestic Delivery"/>
              <i n="[SlicerSource].[STORES].&amp;[PRO Shop Aviation Club]" c="PRO Shop Aviation Club"/>
              <i n="[SlicerSource].[STORES].&amp;[Riverland Shop]" c="Riverland Shop"/>
              <i n="[SlicerSource].[STORES].&amp;[T1 Arrivals Shop 1]" c="T1 Arrivals Shop 1"/>
              <i n="[SlicerSource].[STORES].&amp;[T2 Arrivals Shop 2]" c="T2 Arrivals Shop 2"/>
              <i n="[SlicerSource].[STORES].&amp;[T3 Arrivals Shop 3]" c="T3 Arrivals Shop 3"/>
              <i n="[SlicerSource].[STORES].&amp;[T3 Arrivals Shop 4]" c="T3 Arrivals Shop 4"/>
              <i n="[SlicerSource].[STORES].&amp;[Terminal 2 Departure]" c="Terminal 2 Departure"/>
            </range>
          </ranges>
        </level>
      </levels>
      <selections count="4">
        <selection n="[SlicerSource].[STORES].&amp;[CA Gifts from Dubai]"/>
        <selection n="[SlicerSource].[STORES].&amp;[CB Special Handling B7]"/>
        <selection n="[SlicerSource].[STORES].&amp;[CB Webshop]"/>
        <selection n="[SlicerSource].[STORES].&amp;[CC At Your Service West C02]"/>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BA295091-DCDB-43EE-965E-6C15D5DC1C91}" sourceName="STORE">
  <data>
    <tabular pivotCacheId="1488240501">
      <items count="15">
        <i x="7"/>
        <i x="2"/>
        <i x="0"/>
        <i x="1" s="1"/>
        <i x="8"/>
        <i x="6"/>
        <i x="3"/>
        <i x="13"/>
        <i x="10"/>
        <i x="12"/>
        <i x="11"/>
        <i x="5"/>
        <i x="9"/>
        <i x="4"/>
        <i x="14"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S1" xr10:uid="{A193F2AB-A1EA-461C-BFDC-3900ACD58FEA}" sourceName="[SlicerSource 1].[STORES]">
  <data>
    <olap pivotCacheId="1800310059">
      <levels count="2">
        <level uniqueName="[SlicerSource 1].[STORES].[(All)]" sourceCaption="(All)" count="0"/>
        <level uniqueName="[SlicerSource 1].[STORES].[STORES]" sourceCaption="STORES" count="41">
          <ranges>
            <range startItem="0">
              <i n="[SlicerSource 1].[STORES].&amp;[AMIA Arrivals 5]" c="AMIA Arrivals 5"/>
              <i n="[SlicerSource 1].[STORES].&amp;[AMIA Departure Main]" c="AMIA Departure Main"/>
              <i n="[SlicerSource 1].[STORES].&amp;[AMIA VIP Shop]" c="AMIA VIP Shop"/>
              <i n="[SlicerSource 1].[STORES].&amp;[CA First Class Lounge]" c="CA First Class Lounge"/>
              <i n="[SlicerSource 1].[STORES].&amp;[CA Gifts from Dubai]" c="CA Gifts from Dubai"/>
              <i n="[SlicerSource 1].[STORES].&amp;[CA Perf Cosmetics Fashion East]" c="CA Perf Cosmetics Fashion East"/>
              <i n="[SlicerSource 1].[STORES].&amp;[CA Perfumes and Cosmetics West]" c="CA Perfumes and Cosmetics West"/>
              <i n="[SlicerSource 1].[STORES].&amp;[CA Pre-Immigration]" c="CA Pre-Immigration"/>
              <i n="[SlicerSource 1].[STORES].&amp;[CA Webshop]" c="CA Webshop"/>
              <i n="[SlicerSource 1].[STORES].&amp;[CB Al Majlis]" c="CB Al Majlis"/>
              <i n="[SlicerSource 1].[STORES].&amp;[CB East MAC POD]" c="CB East MAC POD"/>
              <i n="[SlicerSource 1].[STORES].&amp;[CB Finest Surprise East]" c="CB Finest Surprise East"/>
              <i n="[SlicerSource 1].[STORES].&amp;[CB Jo Malone]" c="CB Jo Malone"/>
              <i n="[SlicerSource 1].[STORES].&amp;[CB Perfumes - Cosmetics East]" c="CB Perfumes - Cosmetics East"/>
              <i n="[SlicerSource 1].[STORES].&amp;[CB Perfumes-Cosmetics West]" c="CB Perfumes-Cosmetics West"/>
              <i n="[SlicerSource 1].[STORES].&amp;[CB Promo A]" c="CB Promo A"/>
              <i n="[SlicerSource 1].[STORES].&amp;[CB Promo C]" c="CB Promo C"/>
              <i n="[SlicerSource 1].[STORES].&amp;[CB Special Handling B7]" c="CB Special Handling B7"/>
              <i n="[SlicerSource 1].[STORES].&amp;[CB Webshop]" c="CB Webshop"/>
              <i n="[SlicerSource 1].[STORES].&amp;[CC At Your Service West C02]" c="CC At Your Service West C02"/>
              <i n="[SlicerSource 1].[STORES].&amp;[CC At Your Service-East]" c="CC At Your Service-East"/>
              <i n="[SlicerSource 1].[STORES].&amp;[CC Control Tower]" c="CC Control Tower"/>
              <i n="[SlicerSource 1].[STORES].&amp;[CC Perfumes and Cosmetics]" c="CC Perfumes and Cosmetics"/>
              <i n="[SlicerSource 1].[STORES].&amp;[CC Perfumes Cosmetics Fashion]" c="CC Perfumes Cosmetics Fashion"/>
              <i n="[SlicerSource 1].[STORES].&amp;[CD At Your Service East]" c="CD At Your Service East"/>
              <i n="[SlicerSource 1].[STORES].&amp;[CD At Your Service West]" c="CD At Your Service West"/>
              <i n="[SlicerSource 1].[STORES].&amp;[CD Perfumes Cosmetics]" c="CD Perfumes Cosmetics"/>
              <i n="[SlicerSource 1].[STORES].&amp;[CD Promo 3]" c="CD Promo 3"/>
              <i n="[SlicerSource 1].[STORES].&amp;[CD Promo 4]" c="CD Promo 4"/>
              <i n="[SlicerSource 1].[STORES].&amp;[CD Web Shop]" c="CD Web Shop"/>
              <i n="[SlicerSource 1].[STORES].&amp;[Executive Flight Services]" c="Executive Flight Services"/>
              <i n="[SlicerSource 1].[STORES].&amp;[Hatta Border 2]" c="Hatta Border 2"/>
              <i n="[SlicerSource 1].[STORES].&amp;[Jet Aviation]" c="Jet Aviation"/>
              <i n="[SlicerSource 1].[STORES].&amp;[Online Domestic Delivery]" c="Online Domestic Delivery"/>
              <i n="[SlicerSource 1].[STORES].&amp;[PRO Shop Aviation Club]" c="PRO Shop Aviation Club"/>
              <i n="[SlicerSource 1].[STORES].&amp;[Riverland Shop]" c="Riverland Shop"/>
              <i n="[SlicerSource 1].[STORES].&amp;[T1 Arrivals Shop 1]" c="T1 Arrivals Shop 1"/>
              <i n="[SlicerSource 1].[STORES].&amp;[T2 Arrivals Shop 2]" c="T2 Arrivals Shop 2"/>
              <i n="[SlicerSource 1].[STORES].&amp;[T3 Arrivals Shop 3]" c="T3 Arrivals Shop 3"/>
              <i n="[SlicerSource 1].[STORES].&amp;[T3 Arrivals Shop 4]" c="T3 Arrivals Shop 4"/>
              <i n="[SlicerSource 1].[STORES].&amp;[Terminal 2 Departure]" c="Terminal 2 Departure"/>
            </range>
          </ranges>
        </level>
      </levels>
      <selections count="1">
        <selection n="[SlicerSource 1].[STORES].&amp;[CB Perfumes - Cosmetics East]"/>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ASS" xr10:uid="{5667217F-9A68-4661-8E89-F8508BA15ED4}" sourceName="CLASS">
  <data>
    <tabular pivotCacheId="1198570487" showMissing="0" crossFilter="none">
      <items count="3">
        <i x="0"/>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S" xr10:uid="{C36B3696-AEC8-41AE-AEC1-D5A0E0DD581B}" cache="Slicer_STORES" caption="STORES" startItem="17" level="1" style="SlicerStyleDark1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1" xr10:uid="{622E3A29-351F-4F7A-A55F-277D10E0092A}" cache="Slicer_STORE" caption="STORE" style="SlicerStyleOther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S 2" xr10:uid="{37D2ED6E-28AF-4624-AD36-F7ABDF429CA5}" cache="Slicer_STORES1" caption="STORES" level="1" style="SlicerStyleDark2" rowHeight="241300"/>
  <slicer name="CLASS 1" xr10:uid="{21392CD5-F8B8-496F-912D-9E0226DC186C}" cache="Slicer_CLASS" caption="CLAS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8D01D34-AABF-4FB4-A314-64F7384E65F2}" name="Table2" displayName="Table2" ref="A1:N531" totalsRowShown="0">
  <autoFilter ref="A1:N531" xr:uid="{47599FA9-BF8D-45DE-8C02-4D268EFCAF5D}"/>
  <tableColumns count="14">
    <tableColumn id="1" xr3:uid="{8CE94EE9-0F6E-41DD-ADCD-9B274A04558C}" name="DEPARTMENT"/>
    <tableColumn id="2" xr3:uid="{5E8A1765-BE42-4317-9DDA-3F940C7514EA}" name="CLASS"/>
    <tableColumn id="3" xr3:uid="{1F9C160D-680D-4F87-B5B8-6EEC07D78228}" name="SUBCLASS"/>
    <tableColumn id="4" xr3:uid="{7E89D0DB-C75E-4BF9-8804-00828633989D}" name="STORE"/>
    <tableColumn id="5" xr3:uid="{A3D29703-C2E3-47AF-8249-05DE9A5D76D3}" name="ITEM"/>
    <tableColumn id="6" xr3:uid="{150E95EB-C56E-4440-91CA-F744FBDC9549}" name="BARCODE"/>
    <tableColumn id="7" xr3:uid="{73536190-7C35-4666-9C4F-2288955A0387}" name="DESCRIPTION"/>
    <tableColumn id="8" xr3:uid="{1788E122-E2BD-4D89-879E-E7571698E3CA}" name="UOM"/>
    <tableColumn id="9" xr3:uid="{48F5C57D-B4BE-43E7-BE23-43DB31E28460}" name="MTD_SALES_QTY"/>
    <tableColumn id="10" xr3:uid="{FF7D9750-8B62-4A5E-B501-112A8A6A99E6}" name="MTD_SALES_VALUE"/>
    <tableColumn id="11" xr3:uid="{D0E08D66-8B4D-41C2-B94A-6315FE3B5C6E}" name="PREV_DAY_SALES_QTY"/>
    <tableColumn id="12" xr3:uid="{24BC0A46-4DEF-4B66-981E-8FFA5B2ED7BC}" name="PREV_DAY_SALES_VALUE"/>
    <tableColumn id="13" xr3:uid="{0677EBD4-9E06-4AD9-B4F9-03E78A03118A}" name="SOH"/>
    <tableColumn id="14" xr3:uid="{3AD7923D-45A5-4D95-8B1D-F7BAD07104CD}" name="DC_SOH"/>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9EF5FB8-4520-4490-A08F-573D2100CDEA}" name="Table4" displayName="Table4" ref="A1:N1809" totalsRowShown="0">
  <autoFilter ref="A1:N1809" xr:uid="{76068C39-26E8-4EEB-90D4-17A3EA67690A}"/>
  <tableColumns count="14">
    <tableColumn id="1" xr3:uid="{C6D190F9-A918-452C-A154-2CBF2FB90C88}" name="DEPARTMENT"/>
    <tableColumn id="2" xr3:uid="{575AC26C-86A7-4564-B9B6-AE15A9854919}" name="CLASS"/>
    <tableColumn id="3" xr3:uid="{3631C626-BC66-46E7-9A97-4F52626A8A45}" name="SUBCLASS"/>
    <tableColumn id="4" xr3:uid="{ACFFA900-D0BE-476E-A368-29F8D20933BF}" name="STORE"/>
    <tableColumn id="5" xr3:uid="{E998075D-AD91-4BF7-9B4E-BA181D0CC895}" name="ITEM"/>
    <tableColumn id="6" xr3:uid="{50937F56-C936-4400-BA60-1F3BF7906B8C}" name="BARCODE"/>
    <tableColumn id="7" xr3:uid="{57EAFBB4-20EF-4D82-AFD1-5D8626EF0FEA}" name="DESCRIPTION"/>
    <tableColumn id="8" xr3:uid="{603DB5B6-71D5-42A5-A30D-FD6DBAB2AB61}" name="UOM"/>
    <tableColumn id="9" xr3:uid="{7D3F9E70-9757-4FB5-A3FC-AF1C307A08AE}" name="MTD_SALES_QTY"/>
    <tableColumn id="10" xr3:uid="{3335B5E4-723B-4B5E-BC97-ECBF0B7C92AD}" name="MTD_SALES_VALUE"/>
    <tableColumn id="11" xr3:uid="{44F7E6F3-C7EF-4001-BE5C-88ADC13E1B06}" name="PREV_DAY_SALES_QTY"/>
    <tableColumn id="12" xr3:uid="{AB0006BB-D712-466D-A72E-0CE8B5822FCD}" name="PREV_DAY_SALES_VALUE"/>
    <tableColumn id="13" xr3:uid="{20FCDDB8-03D0-4F0C-AAA7-DAA200BC712B}" name="SOH"/>
    <tableColumn id="14" xr3:uid="{C009833F-3E10-4461-AB9B-160730630A8A}" name="DC_SOH"/>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E77262D-9B82-423E-99C6-AEC5CFEE9B45}" name="Table5" displayName="Table5" ref="A1:E9" totalsRowShown="0" headerRowDxfId="11" dataDxfId="9" headerRowBorderDxfId="10" tableBorderDxfId="8" totalsRowBorderDxfId="7">
  <autoFilter ref="A1:E9" xr:uid="{22709670-077C-4423-9BA0-13A816DA6618}"/>
  <tableColumns count="5">
    <tableColumn id="1" xr3:uid="{2683F7CD-1BAD-4B76-92F3-175EE966300A}" name="CLASS" dataDxfId="6"/>
    <tableColumn id="2" xr3:uid="{31B1A055-9CC6-4CF2-8DDA-49950E62DEC1}" name="DEPARTMENT" dataDxfId="5"/>
    <tableColumn id="3" xr3:uid="{92649804-ECCA-4320-AC96-924BBA183B88}" name="SUBCLASS" dataDxfId="4"/>
    <tableColumn id="4" xr3:uid="{027BB36B-367A-4EA5-8FBC-CDA7CBA8B43A}" name="STORE" dataDxfId="3"/>
    <tableColumn id="5" xr3:uid="{7E7E8B48-574B-407C-8C36-2D73E196173F}" name="TARGET" dataDxfId="2" dataCellStyle="Comma"/>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02ECCA9-A026-4D9B-83DE-AD5727B09881}" name="Table3" displayName="Table3" ref="A1:O531" totalsRowShown="0" headerRowDxfId="1">
  <autoFilter ref="A1:O531" xr:uid="{8185F943-C606-4E27-A2AA-E6C08D61E16F}"/>
  <tableColumns count="15">
    <tableColumn id="1" xr3:uid="{BE50B509-C5BA-44D7-9D71-C5770D7FC6F8}" name="Date" dataDxfId="0"/>
    <tableColumn id="2" xr3:uid="{BFDBBCD1-942A-4DD3-874A-9B0555B25CA3}" name="DEPARTMENT"/>
    <tableColumn id="3" xr3:uid="{36F76958-BEA9-4BE3-B1E6-A0F23712F7DD}" name="CLASS"/>
    <tableColumn id="4" xr3:uid="{5D68BDEF-B3A9-46A8-B592-EB4B15000AF6}" name="SUBCLASS"/>
    <tableColumn id="5" xr3:uid="{D7C6AAE8-96D6-46B4-9834-11437DD05A62}" name="STORE"/>
    <tableColumn id="6" xr3:uid="{66C02865-B468-4071-BA16-18654AD29BED}" name="ITEM"/>
    <tableColumn id="7" xr3:uid="{55DD0839-C891-4593-B2B6-3722CFA69335}" name="BARCODE"/>
    <tableColumn id="8" xr3:uid="{6CFA0FEE-72AE-4907-AF04-0852D892AFC3}" name="DESCRIPTION"/>
    <tableColumn id="9" xr3:uid="{5AE08978-148E-411A-8001-1FFAD360368C}" name="UOM"/>
    <tableColumn id="10" xr3:uid="{534DB52E-341B-4610-92B4-50A1245240DF}" name="MTD_SALES_QTY"/>
    <tableColumn id="11" xr3:uid="{BBCE0A0A-1C25-42D7-858B-08A0EE996B45}" name="MTD_SALES_VALUE"/>
    <tableColumn id="12" xr3:uid="{A2C89F7E-3445-4DBD-A690-1188774D50B3}" name="PREV_DAY_SALES_QTY"/>
    <tableColumn id="13" xr3:uid="{E1389F0E-74B8-4989-AA26-834797635318}" name="PREV_DAY_SALES_VALUE"/>
    <tableColumn id="14" xr3:uid="{C416A5C6-0AC1-4835-8119-D4510CC23468}" name="SOH"/>
    <tableColumn id="15" xr3:uid="{09B82BEA-4BAB-425D-AFB2-E586D248CD38}" name="DC_SOH"/>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5E0DC-6274-44EA-85B5-2D9C38BE6068}">
  <sheetPr>
    <tabColor rgb="FFFF9999"/>
  </sheetPr>
  <dimension ref="A1:O28"/>
  <sheetViews>
    <sheetView showRuler="0" view="pageBreakPreview" zoomScale="70" zoomScaleNormal="100" zoomScaleSheetLayoutView="70" workbookViewId="0">
      <selection activeCell="E10" sqref="E10"/>
    </sheetView>
  </sheetViews>
  <sheetFormatPr defaultColWidth="8.90625" defaultRowHeight="13" x14ac:dyDescent="0.3"/>
  <cols>
    <col min="1" max="1" width="28.08984375" style="2" customWidth="1"/>
    <col min="2" max="2" width="15" style="2" bestFit="1" customWidth="1"/>
    <col min="3" max="3" width="12.54296875" style="2" customWidth="1"/>
    <col min="4" max="4" width="14.08984375" style="2" customWidth="1"/>
    <col min="5" max="5" width="16.54296875" style="2" customWidth="1"/>
    <col min="6" max="6" width="1.6328125" style="2" customWidth="1"/>
    <col min="7" max="7" width="12.1796875" style="2" customWidth="1"/>
    <col min="8" max="8" width="16.1796875" style="2" customWidth="1"/>
    <col min="9" max="9" width="14.81640625" style="2" customWidth="1"/>
    <col min="10" max="10" width="12.453125" style="2" customWidth="1"/>
    <col min="11" max="11" width="2.1796875" style="2" customWidth="1"/>
    <col min="12" max="12" width="15.90625" style="2" customWidth="1"/>
    <col min="13" max="13" width="14.90625" style="2" customWidth="1"/>
    <col min="14" max="14" width="11.6328125" style="2" bestFit="1" customWidth="1"/>
    <col min="15" max="15" width="17.90625" style="2" customWidth="1"/>
    <col min="16" max="16384" width="8.90625" style="2"/>
  </cols>
  <sheetData>
    <row r="1" spans="1:15" ht="27.65" customHeight="1" x14ac:dyDescent="0.3">
      <c r="A1" s="90" t="s">
        <v>16</v>
      </c>
      <c r="B1" s="90"/>
      <c r="C1" s="90"/>
      <c r="D1" s="90"/>
      <c r="E1" s="90"/>
      <c r="F1" s="90"/>
      <c r="G1" s="90"/>
      <c r="H1" s="90"/>
      <c r="I1" s="90"/>
      <c r="J1" s="90"/>
      <c r="K1" s="90"/>
      <c r="L1" s="90"/>
      <c r="M1" s="90"/>
      <c r="N1" s="90"/>
      <c r="O1" s="90"/>
    </row>
    <row r="2" spans="1:15" ht="6.65" customHeight="1" x14ac:dyDescent="0.3"/>
    <row r="3" spans="1:15" ht="16.75" customHeight="1" x14ac:dyDescent="0.3">
      <c r="B3" s="3" t="s">
        <v>0</v>
      </c>
      <c r="C3" s="4" t="s">
        <v>1</v>
      </c>
      <c r="D3" s="4" t="s">
        <v>2</v>
      </c>
      <c r="E3" s="4" t="s">
        <v>3</v>
      </c>
      <c r="F3" s="4"/>
      <c r="G3" s="5" t="s">
        <v>4</v>
      </c>
      <c r="H3" s="5" t="s">
        <v>5</v>
      </c>
      <c r="I3" s="5" t="s">
        <v>436</v>
      </c>
      <c r="J3" s="5" t="s">
        <v>437</v>
      </c>
      <c r="K3" s="5"/>
      <c r="L3" s="5" t="s">
        <v>6</v>
      </c>
      <c r="M3" s="5" t="s">
        <v>7</v>
      </c>
      <c r="N3" s="5" t="s">
        <v>8</v>
      </c>
      <c r="O3" s="6" t="s">
        <v>9</v>
      </c>
    </row>
    <row r="4" spans="1:15" x14ac:dyDescent="0.3">
      <c r="B4" s="7"/>
      <c r="C4" s="8"/>
      <c r="D4" s="8"/>
      <c r="E4" s="9" t="e">
        <f>C4/B4</f>
        <v>#DIV/0!</v>
      </c>
      <c r="F4" s="9"/>
      <c r="G4" s="23" t="e">
        <f>(H4-D4)/D4</f>
        <v>#DIV/0!</v>
      </c>
      <c r="H4" s="8">
        <f>C4/N4*M4</f>
        <v>0</v>
      </c>
      <c r="I4" s="10">
        <f>C4-B4</f>
        <v>0</v>
      </c>
      <c r="J4" s="10">
        <f>I4/O4</f>
        <v>0</v>
      </c>
      <c r="K4" s="10"/>
      <c r="L4" s="11">
        <f>C4/N4</f>
        <v>0</v>
      </c>
      <c r="M4" s="12">
        <v>30</v>
      </c>
      <c r="N4" s="12">
        <v>20</v>
      </c>
      <c r="O4" s="13">
        <f>IFERROR((M4-N4),"")</f>
        <v>10</v>
      </c>
    </row>
    <row r="5" spans="1:15" x14ac:dyDescent="0.3">
      <c r="B5" s="14"/>
      <c r="C5" s="14"/>
      <c r="D5" s="14"/>
      <c r="E5" s="14"/>
      <c r="F5" s="14"/>
      <c r="G5" s="15"/>
      <c r="H5" s="14"/>
      <c r="I5" s="14"/>
      <c r="J5" s="14"/>
      <c r="K5" s="14"/>
      <c r="L5" s="14"/>
      <c r="M5" s="14"/>
      <c r="N5" s="14"/>
      <c r="O5" s="14"/>
    </row>
    <row r="6" spans="1:15" x14ac:dyDescent="0.3">
      <c r="B6" s="92" t="s">
        <v>11</v>
      </c>
      <c r="C6" s="92"/>
      <c r="D6" s="92"/>
      <c r="E6" s="92"/>
      <c r="F6" s="14"/>
      <c r="G6" s="92" t="s">
        <v>12</v>
      </c>
      <c r="H6" s="92"/>
      <c r="I6" s="92"/>
      <c r="J6" s="92"/>
      <c r="K6" s="14"/>
      <c r="L6" s="92" t="s">
        <v>10</v>
      </c>
      <c r="M6" s="92"/>
      <c r="N6" s="92"/>
      <c r="O6" s="92"/>
    </row>
    <row r="7" spans="1:15" x14ac:dyDescent="0.3">
      <c r="B7" s="16" t="s">
        <v>1</v>
      </c>
      <c r="C7" s="16" t="s">
        <v>0</v>
      </c>
      <c r="D7" s="16" t="s">
        <v>2</v>
      </c>
      <c r="E7" s="16" t="s">
        <v>5</v>
      </c>
      <c r="F7" s="14"/>
      <c r="G7" s="16" t="s">
        <v>1</v>
      </c>
      <c r="H7" s="16" t="s">
        <v>0</v>
      </c>
      <c r="I7" s="16" t="s">
        <v>2</v>
      </c>
      <c r="J7" s="16" t="s">
        <v>5</v>
      </c>
      <c r="K7" s="14"/>
      <c r="L7" s="16" t="s">
        <v>1</v>
      </c>
      <c r="M7" s="16" t="s">
        <v>0</v>
      </c>
      <c r="N7" s="16" t="s">
        <v>2</v>
      </c>
      <c r="O7" s="16" t="s">
        <v>5</v>
      </c>
    </row>
    <row r="8" spans="1:15" x14ac:dyDescent="0.3">
      <c r="B8" s="17"/>
      <c r="C8" s="17"/>
      <c r="D8" s="17"/>
      <c r="E8" s="17">
        <f>B8/N4*M4</f>
        <v>0</v>
      </c>
      <c r="F8" s="14"/>
      <c r="G8" s="17"/>
      <c r="H8" s="17"/>
      <c r="I8" s="17"/>
      <c r="J8" s="17" t="e">
        <f>G8/S4*R4</f>
        <v>#DIV/0!</v>
      </c>
      <c r="K8" s="14"/>
      <c r="L8" s="17"/>
      <c r="M8" s="17"/>
      <c r="N8" s="17"/>
      <c r="O8" s="17" t="e">
        <f>L8/X4*W4</f>
        <v>#DIV/0!</v>
      </c>
    </row>
    <row r="9" spans="1:15" x14ac:dyDescent="0.3">
      <c r="B9" s="16" t="s">
        <v>13</v>
      </c>
      <c r="C9" s="16" t="s">
        <v>14</v>
      </c>
      <c r="D9" s="16" t="s">
        <v>15</v>
      </c>
      <c r="F9" s="14"/>
      <c r="G9" s="16" t="s">
        <v>13</v>
      </c>
      <c r="H9" s="16" t="s">
        <v>14</v>
      </c>
      <c r="I9" s="16" t="s">
        <v>15</v>
      </c>
      <c r="K9" s="14"/>
      <c r="L9" s="16" t="s">
        <v>13</v>
      </c>
      <c r="M9" s="16" t="s">
        <v>14</v>
      </c>
      <c r="N9" s="16" t="s">
        <v>15</v>
      </c>
    </row>
    <row r="10" spans="1:15" x14ac:dyDescent="0.3">
      <c r="B10" s="18" t="e">
        <f>B8/C4</f>
        <v>#DIV/0!</v>
      </c>
      <c r="C10" s="18" t="e">
        <f>B8/C8</f>
        <v>#DIV/0!</v>
      </c>
      <c r="D10" s="19" t="e">
        <f>(E8-D8)/D8</f>
        <v>#DIV/0!</v>
      </c>
      <c r="F10" s="14"/>
      <c r="G10" s="18" t="e">
        <f>G8/C4</f>
        <v>#DIV/0!</v>
      </c>
      <c r="H10" s="18" t="e">
        <f>G8/H8</f>
        <v>#DIV/0!</v>
      </c>
      <c r="I10" s="19" t="e">
        <f>(J8-I8)/I8</f>
        <v>#DIV/0!</v>
      </c>
      <c r="K10" s="14"/>
      <c r="L10" s="18" t="e">
        <f>L8/C4</f>
        <v>#DIV/0!</v>
      </c>
      <c r="M10" s="18" t="e">
        <f>L8/M8</f>
        <v>#DIV/0!</v>
      </c>
      <c r="N10" s="19" t="e">
        <f>(O8-N8)/N8</f>
        <v>#DIV/0!</v>
      </c>
    </row>
    <row r="11" spans="1:15" x14ac:dyDescent="0.3">
      <c r="F11" s="14"/>
      <c r="K11" s="14"/>
    </row>
    <row r="12" spans="1:15" x14ac:dyDescent="0.3">
      <c r="B12" s="91" t="s">
        <v>23</v>
      </c>
      <c r="C12" s="91"/>
      <c r="D12" s="91"/>
      <c r="E12" s="91"/>
      <c r="F12" s="91"/>
      <c r="G12" s="91"/>
      <c r="H12" s="91"/>
      <c r="I12" s="91"/>
      <c r="J12" s="91"/>
      <c r="K12" s="91"/>
      <c r="L12" s="91"/>
      <c r="M12" s="91"/>
      <c r="N12" s="91"/>
      <c r="O12" s="91"/>
    </row>
    <row r="13" spans="1:15" ht="6" customHeight="1" x14ac:dyDescent="0.3"/>
    <row r="14" spans="1:15" ht="28.75" customHeight="1" x14ac:dyDescent="0.3">
      <c r="B14" s="21" t="s">
        <v>17</v>
      </c>
      <c r="C14" s="21" t="s">
        <v>0</v>
      </c>
      <c r="D14" s="21" t="s">
        <v>1</v>
      </c>
      <c r="E14" s="21" t="s">
        <v>5</v>
      </c>
      <c r="F14" s="21"/>
      <c r="G14" s="21" t="s">
        <v>24</v>
      </c>
      <c r="H14" s="21" t="s">
        <v>2</v>
      </c>
      <c r="I14" s="21" t="s">
        <v>25</v>
      </c>
      <c r="J14" s="22" t="s">
        <v>18</v>
      </c>
      <c r="K14" s="21"/>
      <c r="L14" s="21" t="s">
        <v>19</v>
      </c>
      <c r="M14" s="22" t="s">
        <v>20</v>
      </c>
      <c r="N14" s="21" t="s">
        <v>21</v>
      </c>
      <c r="O14" s="21" t="s">
        <v>22</v>
      </c>
    </row>
    <row r="15" spans="1:15" x14ac:dyDescent="0.3">
      <c r="B15" s="26" t="s">
        <v>26</v>
      </c>
      <c r="C15" s="23"/>
      <c r="D15" s="23"/>
      <c r="E15" s="24">
        <f>D15/N4*M4</f>
        <v>0</v>
      </c>
      <c r="F15" s="25"/>
      <c r="G15" s="23" t="e">
        <f>D15/C15*100</f>
        <v>#DIV/0!</v>
      </c>
      <c r="H15" s="23"/>
      <c r="I15" s="23" t="e">
        <f>(E15-H15)/H15</f>
        <v>#DIV/0!</v>
      </c>
      <c r="J15" s="24">
        <f>D15/N4*M4*100%</f>
        <v>0</v>
      </c>
      <c r="K15" s="25"/>
      <c r="L15" s="23">
        <f>D15/N4</f>
        <v>0</v>
      </c>
      <c r="M15" s="23">
        <f>C15-D15</f>
        <v>0</v>
      </c>
      <c r="N15" s="23">
        <f>M15/O4</f>
        <v>0</v>
      </c>
      <c r="O15" s="23"/>
    </row>
    <row r="16" spans="1:15" x14ac:dyDescent="0.3">
      <c r="B16" s="26" t="s">
        <v>28</v>
      </c>
      <c r="C16" s="23"/>
      <c r="D16" s="23"/>
      <c r="E16" s="24">
        <f>D16/N4*M4</f>
        <v>0</v>
      </c>
      <c r="F16" s="25"/>
      <c r="G16" s="23" t="e">
        <f>D16/C16*100</f>
        <v>#DIV/0!</v>
      </c>
      <c r="H16" s="23"/>
      <c r="I16" s="23" t="e">
        <f>(E16-H16)/H16</f>
        <v>#DIV/0!</v>
      </c>
      <c r="J16" s="24" t="e">
        <f>D16/N5*M5*100%</f>
        <v>#DIV/0!</v>
      </c>
      <c r="K16" s="25"/>
      <c r="L16" s="23">
        <f>D16/N4</f>
        <v>0</v>
      </c>
      <c r="M16" s="23">
        <f>C16-D16</f>
        <v>0</v>
      </c>
      <c r="N16" s="23">
        <f>M16/O4</f>
        <v>0</v>
      </c>
      <c r="O16" s="23"/>
    </row>
    <row r="18" spans="2:15" x14ac:dyDescent="0.3">
      <c r="B18" s="91" t="s">
        <v>12</v>
      </c>
      <c r="C18" s="91"/>
      <c r="D18" s="91"/>
      <c r="E18" s="91"/>
      <c r="F18" s="91"/>
      <c r="G18" s="91"/>
      <c r="H18" s="91"/>
      <c r="I18" s="91"/>
      <c r="J18" s="91"/>
      <c r="K18" s="91"/>
      <c r="L18" s="91"/>
      <c r="M18" s="91"/>
      <c r="N18" s="91"/>
      <c r="O18" s="91"/>
    </row>
    <row r="20" spans="2:15" ht="26" x14ac:dyDescent="0.3">
      <c r="B20" s="21" t="s">
        <v>17</v>
      </c>
      <c r="C20" s="21" t="s">
        <v>0</v>
      </c>
      <c r="D20" s="21" t="s">
        <v>1</v>
      </c>
      <c r="E20" s="21" t="s">
        <v>5</v>
      </c>
      <c r="F20" s="21"/>
      <c r="G20" s="21" t="s">
        <v>24</v>
      </c>
      <c r="H20" s="21" t="s">
        <v>2</v>
      </c>
      <c r="I20" s="21" t="s">
        <v>25</v>
      </c>
      <c r="J20" s="22" t="s">
        <v>18</v>
      </c>
      <c r="K20" s="21"/>
      <c r="L20" s="21" t="s">
        <v>19</v>
      </c>
      <c r="M20" s="22" t="s">
        <v>20</v>
      </c>
      <c r="N20" s="21" t="s">
        <v>21</v>
      </c>
      <c r="O20" s="21" t="s">
        <v>22</v>
      </c>
    </row>
    <row r="21" spans="2:15" x14ac:dyDescent="0.3">
      <c r="B21" s="26" t="s">
        <v>26</v>
      </c>
      <c r="C21" s="23"/>
      <c r="D21" s="23"/>
      <c r="E21" s="24" t="e">
        <f>D21/N10*M10</f>
        <v>#DIV/0!</v>
      </c>
      <c r="F21" s="25"/>
      <c r="G21" s="23" t="e">
        <f>D21/C21*100</f>
        <v>#DIV/0!</v>
      </c>
      <c r="H21" s="23"/>
      <c r="I21" s="23" t="e">
        <f>(E21-H21)/H21</f>
        <v>#DIV/0!</v>
      </c>
      <c r="J21" s="24" t="e">
        <f>D21/N10*M10*100%</f>
        <v>#DIV/0!</v>
      </c>
      <c r="K21" s="25"/>
      <c r="L21" s="23" t="e">
        <f>D21/N10</f>
        <v>#DIV/0!</v>
      </c>
      <c r="M21" s="23">
        <f>C21-D21</f>
        <v>0</v>
      </c>
      <c r="N21" s="23" t="e">
        <f>M21/O10</f>
        <v>#DIV/0!</v>
      </c>
      <c r="O21" s="23"/>
    </row>
    <row r="22" spans="2:15" x14ac:dyDescent="0.3">
      <c r="B22" s="26" t="s">
        <v>28</v>
      </c>
      <c r="C22" s="23"/>
      <c r="D22" s="23"/>
      <c r="E22" s="24" t="e">
        <f>D22/N10*M10</f>
        <v>#DIV/0!</v>
      </c>
      <c r="F22" s="25"/>
      <c r="G22" s="23" t="e">
        <f>D22/C22*100</f>
        <v>#DIV/0!</v>
      </c>
      <c r="H22" s="23"/>
      <c r="I22" s="23" t="e">
        <f>(E22-H22)/H22</f>
        <v>#DIV/0!</v>
      </c>
      <c r="J22" s="24" t="e">
        <f>D22/N11*M11*100%</f>
        <v>#DIV/0!</v>
      </c>
      <c r="K22" s="25"/>
      <c r="L22" s="23" t="e">
        <f>D22/N10</f>
        <v>#DIV/0!</v>
      </c>
      <c r="M22" s="23">
        <f>C22-D22</f>
        <v>0</v>
      </c>
      <c r="N22" s="23" t="e">
        <f>M22/O10</f>
        <v>#DIV/0!</v>
      </c>
      <c r="O22" s="23"/>
    </row>
    <row r="24" spans="2:15" x14ac:dyDescent="0.3">
      <c r="B24" s="91" t="s">
        <v>10</v>
      </c>
      <c r="C24" s="91"/>
      <c r="D24" s="91"/>
      <c r="E24" s="91"/>
      <c r="F24" s="91"/>
      <c r="G24" s="91"/>
      <c r="H24" s="91"/>
      <c r="I24" s="91"/>
      <c r="J24" s="91"/>
      <c r="K24" s="91"/>
      <c r="L24" s="91"/>
      <c r="M24" s="91"/>
      <c r="N24" s="91"/>
      <c r="O24" s="91"/>
    </row>
    <row r="26" spans="2:15" ht="26" x14ac:dyDescent="0.3">
      <c r="B26" s="21" t="s">
        <v>17</v>
      </c>
      <c r="C26" s="21" t="s">
        <v>0</v>
      </c>
      <c r="D26" s="21" t="s">
        <v>1</v>
      </c>
      <c r="E26" s="21" t="s">
        <v>5</v>
      </c>
      <c r="F26" s="21"/>
      <c r="G26" s="21" t="s">
        <v>24</v>
      </c>
      <c r="H26" s="21" t="s">
        <v>2</v>
      </c>
      <c r="I26" s="21" t="s">
        <v>25</v>
      </c>
      <c r="J26" s="22" t="s">
        <v>18</v>
      </c>
      <c r="K26" s="21"/>
      <c r="L26" s="21" t="s">
        <v>19</v>
      </c>
      <c r="M26" s="22" t="s">
        <v>20</v>
      </c>
      <c r="N26" s="21" t="s">
        <v>21</v>
      </c>
      <c r="O26" s="21" t="s">
        <v>22</v>
      </c>
    </row>
    <row r="27" spans="2:15" x14ac:dyDescent="0.3">
      <c r="B27" s="26" t="s">
        <v>26</v>
      </c>
      <c r="C27" s="23"/>
      <c r="D27" s="23"/>
      <c r="E27" s="24" t="e">
        <f>D27/N16*M16</f>
        <v>#DIV/0!</v>
      </c>
      <c r="F27" s="25"/>
      <c r="G27" s="23" t="e">
        <f>D27/C27*100</f>
        <v>#DIV/0!</v>
      </c>
      <c r="H27" s="23"/>
      <c r="I27" s="23" t="e">
        <f>(E27-H27)/H27</f>
        <v>#DIV/0!</v>
      </c>
      <c r="J27" s="24" t="e">
        <f>D27/N16*M16*100%</f>
        <v>#DIV/0!</v>
      </c>
      <c r="K27" s="25"/>
      <c r="L27" s="23" t="e">
        <f>D27/N16</f>
        <v>#DIV/0!</v>
      </c>
      <c r="M27" s="23">
        <f>C27-D27</f>
        <v>0</v>
      </c>
      <c r="N27" s="23" t="e">
        <f>M27/O16</f>
        <v>#DIV/0!</v>
      </c>
      <c r="O27" s="23"/>
    </row>
    <row r="28" spans="2:15" x14ac:dyDescent="0.3">
      <c r="B28" s="26" t="s">
        <v>28</v>
      </c>
      <c r="C28" s="23"/>
      <c r="D28" s="23"/>
      <c r="E28" s="24" t="e">
        <f>D28/N16*M16</f>
        <v>#DIV/0!</v>
      </c>
      <c r="F28" s="25"/>
      <c r="G28" s="23" t="e">
        <f>D28/C28*100</f>
        <v>#DIV/0!</v>
      </c>
      <c r="H28" s="23"/>
      <c r="I28" s="23" t="e">
        <f>(E28-H28)/H28</f>
        <v>#DIV/0!</v>
      </c>
      <c r="J28" s="24" t="e">
        <f>D28/N17*M17*100%</f>
        <v>#DIV/0!</v>
      </c>
      <c r="K28" s="25"/>
      <c r="L28" s="23" t="e">
        <f>D28/N16</f>
        <v>#DIV/0!</v>
      </c>
      <c r="M28" s="23">
        <f>C28-D28</f>
        <v>0</v>
      </c>
      <c r="N28" s="23" t="e">
        <f>M28/O16</f>
        <v>#DIV/0!</v>
      </c>
      <c r="O28" s="23"/>
    </row>
  </sheetData>
  <mergeCells count="7">
    <mergeCell ref="A1:O1"/>
    <mergeCell ref="B12:O12"/>
    <mergeCell ref="B18:O18"/>
    <mergeCell ref="B24:O24"/>
    <mergeCell ref="B6:E6"/>
    <mergeCell ref="G6:J6"/>
    <mergeCell ref="L6:O6"/>
  </mergeCells>
  <conditionalFormatting sqref="B4:D4">
    <cfRule type="dataBar" priority="10">
      <dataBar>
        <cfvo type="min"/>
        <cfvo type="max"/>
        <color theme="4" tint="0.59999389629810485"/>
      </dataBar>
      <extLst>
        <ext xmlns:x14="http://schemas.microsoft.com/office/spreadsheetml/2009/9/main" uri="{B025F937-C7B1-47D3-B67F-A62EFF666E3E}">
          <x14:id>{74689CFA-B50D-4517-9C67-FAA7972ABC03}</x14:id>
        </ext>
      </extLst>
    </cfRule>
  </conditionalFormatting>
  <conditionalFormatting sqref="G10 L10 B10">
    <cfRule type="dataBar" priority="9">
      <dataBar>
        <cfvo type="min"/>
        <cfvo type="max"/>
        <color rgb="FFD6007B"/>
      </dataBar>
      <extLst>
        <ext xmlns:x14="http://schemas.microsoft.com/office/spreadsheetml/2009/9/main" uri="{B025F937-C7B1-47D3-B67F-A62EFF666E3E}">
          <x14:id>{AD6F38EA-251F-4618-9ECA-D7BF9A59686A}</x14:id>
        </ext>
      </extLst>
    </cfRule>
  </conditionalFormatting>
  <conditionalFormatting sqref="C10 M10 H10">
    <cfRule type="dataBar" priority="8">
      <dataBar>
        <cfvo type="min"/>
        <cfvo type="max"/>
        <color rgb="FF008AEF"/>
      </dataBar>
      <extLst>
        <ext xmlns:x14="http://schemas.microsoft.com/office/spreadsheetml/2009/9/main" uri="{B025F937-C7B1-47D3-B67F-A62EFF666E3E}">
          <x14:id>{5A63AF3A-49C5-4D9B-9D07-9025F5693610}</x14:id>
        </ext>
      </extLst>
    </cfRule>
  </conditionalFormatting>
  <conditionalFormatting sqref="N10 I10 D10">
    <cfRule type="dataBar" priority="7">
      <dataBar>
        <cfvo type="min"/>
        <cfvo type="max"/>
        <color rgb="FFFFB628"/>
      </dataBar>
      <extLst>
        <ext xmlns:x14="http://schemas.microsoft.com/office/spreadsheetml/2009/9/main" uri="{B025F937-C7B1-47D3-B67F-A62EFF666E3E}">
          <x14:id>{C37C9D10-73EF-4A24-B072-0A750DD48E2B}</x14:id>
        </ext>
      </extLst>
    </cfRule>
  </conditionalFormatting>
  <conditionalFormatting sqref="B8:E8">
    <cfRule type="dataBar" priority="4">
      <dataBar>
        <cfvo type="min"/>
        <cfvo type="max"/>
        <color rgb="FFFFB628"/>
      </dataBar>
      <extLst>
        <ext xmlns:x14="http://schemas.microsoft.com/office/spreadsheetml/2009/9/main" uri="{B025F937-C7B1-47D3-B67F-A62EFF666E3E}">
          <x14:id>{B6944211-C606-4651-A2C2-EF6E8256799A}</x14:id>
        </ext>
      </extLst>
    </cfRule>
  </conditionalFormatting>
  <conditionalFormatting sqref="G8:I8">
    <cfRule type="dataBar" priority="3">
      <dataBar>
        <cfvo type="min"/>
        <cfvo type="max"/>
        <color rgb="FF63C384"/>
      </dataBar>
      <extLst>
        <ext xmlns:x14="http://schemas.microsoft.com/office/spreadsheetml/2009/9/main" uri="{B025F937-C7B1-47D3-B67F-A62EFF666E3E}">
          <x14:id>{24936BF7-0B3F-4502-A292-4E0A85A747CC}</x14:id>
        </ext>
      </extLst>
    </cfRule>
  </conditionalFormatting>
  <conditionalFormatting sqref="L8:O8">
    <cfRule type="dataBar" priority="2">
      <dataBar>
        <cfvo type="min"/>
        <cfvo type="max"/>
        <color rgb="FF008AEF"/>
      </dataBar>
      <extLst>
        <ext xmlns:x14="http://schemas.microsoft.com/office/spreadsheetml/2009/9/main" uri="{B025F937-C7B1-47D3-B67F-A62EFF666E3E}">
          <x14:id>{F58FB492-468B-469D-A120-21327A04EA01}</x14:id>
        </ext>
      </extLst>
    </cfRule>
  </conditionalFormatting>
  <conditionalFormatting sqref="J8">
    <cfRule type="dataBar" priority="1">
      <dataBar>
        <cfvo type="min"/>
        <cfvo type="max"/>
        <color rgb="FFFFB628"/>
      </dataBar>
      <extLst>
        <ext xmlns:x14="http://schemas.microsoft.com/office/spreadsheetml/2009/9/main" uri="{B025F937-C7B1-47D3-B67F-A62EFF666E3E}">
          <x14:id>{F0C13E15-6792-4A13-B034-2B49C4BA59DE}</x14:id>
        </ext>
      </extLst>
    </cfRule>
  </conditionalFormatting>
  <pageMargins left="0.7" right="0.7" top="0.75" bottom="0.75" header="0.3" footer="0.3"/>
  <pageSetup orientation="landscape" horizontalDpi="4294967294" verticalDpi="0" r:id="rId1"/>
  <drawing r:id="rId2"/>
  <extLst>
    <ext xmlns:x14="http://schemas.microsoft.com/office/spreadsheetml/2009/9/main" uri="{78C0D931-6437-407d-A8EE-F0AAD7539E65}">
      <x14:conditionalFormattings>
        <x14:conditionalFormatting xmlns:xm="http://schemas.microsoft.com/office/excel/2006/main">
          <x14:cfRule type="dataBar" id="{74689CFA-B50D-4517-9C67-FAA7972ABC03}">
            <x14:dataBar minLength="0" maxLength="100" gradient="0">
              <x14:cfvo type="autoMin"/>
              <x14:cfvo type="autoMax"/>
              <x14:negativeFillColor rgb="FFFF0000"/>
              <x14:axisColor rgb="FF000000"/>
            </x14:dataBar>
          </x14:cfRule>
          <xm:sqref>B4:D4</xm:sqref>
        </x14:conditionalFormatting>
        <x14:conditionalFormatting xmlns:xm="http://schemas.microsoft.com/office/excel/2006/main">
          <x14:cfRule type="dataBar" id="{AD6F38EA-251F-4618-9ECA-D7BF9A59686A}">
            <x14:dataBar minLength="0" maxLength="100" border="1" negativeBarBorderColorSameAsPositive="0">
              <x14:cfvo type="autoMin"/>
              <x14:cfvo type="autoMax"/>
              <x14:borderColor rgb="FFD6007B"/>
              <x14:negativeFillColor rgb="FFFF0000"/>
              <x14:negativeBorderColor rgb="FFFF0000"/>
              <x14:axisColor rgb="FF000000"/>
            </x14:dataBar>
          </x14:cfRule>
          <xm:sqref>G10 L10 B10</xm:sqref>
        </x14:conditionalFormatting>
        <x14:conditionalFormatting xmlns:xm="http://schemas.microsoft.com/office/excel/2006/main">
          <x14:cfRule type="dataBar" id="{5A63AF3A-49C5-4D9B-9D07-9025F5693610}">
            <x14:dataBar minLength="0" maxLength="100" border="1" negativeBarBorderColorSameAsPositive="0">
              <x14:cfvo type="autoMin"/>
              <x14:cfvo type="autoMax"/>
              <x14:borderColor rgb="FF008AEF"/>
              <x14:negativeFillColor rgb="FFFF0000"/>
              <x14:negativeBorderColor rgb="FFFF0000"/>
              <x14:axisColor rgb="FF000000"/>
            </x14:dataBar>
          </x14:cfRule>
          <xm:sqref>C10 M10 H10</xm:sqref>
        </x14:conditionalFormatting>
        <x14:conditionalFormatting xmlns:xm="http://schemas.microsoft.com/office/excel/2006/main">
          <x14:cfRule type="dataBar" id="{C37C9D10-73EF-4A24-B072-0A750DD48E2B}">
            <x14:dataBar minLength="0" maxLength="100" border="1" negativeBarBorderColorSameAsPositive="0">
              <x14:cfvo type="autoMin"/>
              <x14:cfvo type="autoMax"/>
              <x14:borderColor rgb="FFFFB628"/>
              <x14:negativeFillColor rgb="FFFF0000"/>
              <x14:negativeBorderColor rgb="FFFF0000"/>
              <x14:axisColor rgb="FF000000"/>
            </x14:dataBar>
          </x14:cfRule>
          <xm:sqref>N10 I10 D10</xm:sqref>
        </x14:conditionalFormatting>
        <x14:conditionalFormatting xmlns:xm="http://schemas.microsoft.com/office/excel/2006/main">
          <x14:cfRule type="dataBar" id="{B6944211-C606-4651-A2C2-EF6E8256799A}">
            <x14:dataBar minLength="0" maxLength="100" gradient="0">
              <x14:cfvo type="autoMin"/>
              <x14:cfvo type="autoMax"/>
              <x14:negativeFillColor rgb="FFFF0000"/>
              <x14:axisColor rgb="FF000000"/>
            </x14:dataBar>
          </x14:cfRule>
          <xm:sqref>B8:E8</xm:sqref>
        </x14:conditionalFormatting>
        <x14:conditionalFormatting xmlns:xm="http://schemas.microsoft.com/office/excel/2006/main">
          <x14:cfRule type="dataBar" id="{24936BF7-0B3F-4502-A292-4E0A85A747CC}">
            <x14:dataBar minLength="0" maxLength="100" gradient="0">
              <x14:cfvo type="autoMin"/>
              <x14:cfvo type="autoMax"/>
              <x14:negativeFillColor rgb="FFFF0000"/>
              <x14:axisColor rgb="FF000000"/>
            </x14:dataBar>
          </x14:cfRule>
          <xm:sqref>G8:I8</xm:sqref>
        </x14:conditionalFormatting>
        <x14:conditionalFormatting xmlns:xm="http://schemas.microsoft.com/office/excel/2006/main">
          <x14:cfRule type="dataBar" id="{F58FB492-468B-469D-A120-21327A04EA01}">
            <x14:dataBar minLength="0" maxLength="100" gradient="0">
              <x14:cfvo type="autoMin"/>
              <x14:cfvo type="autoMax"/>
              <x14:negativeFillColor rgb="FFFF0000"/>
              <x14:axisColor rgb="FF000000"/>
            </x14:dataBar>
          </x14:cfRule>
          <xm:sqref>L8:O8</xm:sqref>
        </x14:conditionalFormatting>
        <x14:conditionalFormatting xmlns:xm="http://schemas.microsoft.com/office/excel/2006/main">
          <x14:cfRule type="dataBar" id="{F0C13E15-6792-4A13-B034-2B49C4BA59DE}">
            <x14:dataBar minLength="0" maxLength="100" gradient="0">
              <x14:cfvo type="autoMin"/>
              <x14:cfvo type="autoMax"/>
              <x14:negativeFillColor rgb="FFFF0000"/>
              <x14:axisColor rgb="FF000000"/>
            </x14:dataBar>
          </x14:cfRule>
          <xm:sqref>J8</xm:sqref>
        </x14:conditionalFormatting>
      </x14:conditionalFormatting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2C4B2-B31C-4BA6-8897-6EF7BAFF5418}">
  <sheetPr>
    <tabColor theme="5" tint="-0.249977111117893"/>
  </sheetPr>
  <dimension ref="B1:M37"/>
  <sheetViews>
    <sheetView view="pageBreakPreview" zoomScale="70" zoomScaleNormal="100" zoomScaleSheetLayoutView="70" workbookViewId="0">
      <selection activeCell="C11" sqref="C11"/>
    </sheetView>
  </sheetViews>
  <sheetFormatPr defaultColWidth="8.90625" defaultRowHeight="14" x14ac:dyDescent="0.3"/>
  <cols>
    <col min="1" max="1" width="35" style="1" customWidth="1"/>
    <col min="2" max="2" width="28.90625" style="1" bestFit="1" customWidth="1"/>
    <col min="3" max="3" width="11" style="1" bestFit="1" customWidth="1"/>
    <col min="4" max="4" width="9" style="1" bestFit="1" customWidth="1"/>
    <col min="5" max="5" width="13.453125" style="1" customWidth="1"/>
    <col min="6" max="6" width="11.453125" style="1" bestFit="1" customWidth="1"/>
    <col min="7" max="7" width="3.453125" style="1" customWidth="1"/>
    <col min="8" max="8" width="28.90625" style="1" bestFit="1" customWidth="1"/>
    <col min="9" max="9" width="12.453125" style="1" bestFit="1" customWidth="1"/>
    <col min="10" max="10" width="9" style="1" bestFit="1" customWidth="1"/>
    <col min="11" max="11" width="12.453125" style="1" bestFit="1" customWidth="1"/>
    <col min="12" max="12" width="11.453125" style="1" bestFit="1" customWidth="1"/>
    <col min="13" max="16384" width="8.90625" style="1"/>
  </cols>
  <sheetData>
    <row r="1" spans="2:13" ht="3.65" customHeight="1" x14ac:dyDescent="0.3"/>
    <row r="2" spans="2:13" ht="18" x14ac:dyDescent="0.4">
      <c r="B2" s="93" t="s">
        <v>450</v>
      </c>
      <c r="C2" s="93"/>
      <c r="D2" s="93"/>
      <c r="E2" s="93"/>
      <c r="F2" s="93"/>
      <c r="G2" s="93"/>
      <c r="H2" s="93"/>
      <c r="I2" s="93"/>
      <c r="J2" s="93"/>
      <c r="K2" s="93"/>
      <c r="L2" s="93"/>
    </row>
    <row r="3" spans="2:13" ht="4.75" customHeight="1" x14ac:dyDescent="0.3"/>
    <row r="4" spans="2:13" x14ac:dyDescent="0.3">
      <c r="B4" s="97" t="s">
        <v>23</v>
      </c>
      <c r="C4" s="97"/>
      <c r="D4" s="97"/>
      <c r="E4" s="97"/>
      <c r="F4" s="97"/>
      <c r="H4" s="97" t="s">
        <v>12</v>
      </c>
      <c r="I4" s="97"/>
      <c r="J4" s="97"/>
      <c r="K4" s="97"/>
      <c r="L4" s="97"/>
    </row>
    <row r="5" spans="2:13" ht="5.4" customHeight="1" thickBot="1" x14ac:dyDescent="0.35"/>
    <row r="6" spans="2:13" ht="14.5" thickBot="1" x14ac:dyDescent="0.35">
      <c r="B6" s="43" t="s">
        <v>29</v>
      </c>
      <c r="C6" s="94" t="s">
        <v>26</v>
      </c>
      <c r="D6" s="94"/>
      <c r="E6" s="95" t="s">
        <v>27</v>
      </c>
      <c r="F6" s="96"/>
      <c r="G6" s="44"/>
      <c r="H6" s="43" t="s">
        <v>29</v>
      </c>
      <c r="I6" s="94" t="s">
        <v>26</v>
      </c>
      <c r="J6" s="94"/>
      <c r="K6" s="95" t="s">
        <v>27</v>
      </c>
      <c r="L6" s="96"/>
      <c r="M6" s="44"/>
    </row>
    <row r="7" spans="2:13" x14ac:dyDescent="0.3">
      <c r="B7" s="40">
        <v>44136</v>
      </c>
      <c r="C7" s="33" t="e">
        <f>SUMIFS('[2]Pivot File'!$D:$D,'[2]Pivot File'!$C:$C,'[2]ARAMIS &amp; DSNGR FRAG'!C$7,'[2]Pivot File'!$A:$A,'[2]ARAMIS &amp; DSNGR FRAG'!$B7)</f>
        <v>#VALUE!</v>
      </c>
      <c r="D7" s="34">
        <f>IFERROR(IF($B7="","",IF(C6=0,0,((C7-C6)/C6))),0)</f>
        <v>0</v>
      </c>
      <c r="E7" s="35" t="e">
        <f>SUMIFS('[2]Pivot File'!$D:$D,'[2]Pivot File'!$C:$C,'[2]ARAMIS &amp; DSNGR FRAG'!E$7,'[2]Pivot File'!$A:$A,'[2]ARAMIS &amp; DSNGR FRAG'!$B7)</f>
        <v>#VALUE!</v>
      </c>
      <c r="F7" s="36">
        <f>IFERROR(IF($B7="","",IF(E6=0,((E7-E6)/1),((E7-E6)/E6))),0)</f>
        <v>0</v>
      </c>
      <c r="H7" s="40">
        <v>44136</v>
      </c>
      <c r="I7" s="33" t="e">
        <f>SUMIFS('[2]Pivot File'!$D:$D,'[2]Pivot File'!$C:$C,'[2]ARAMIS &amp; DSNGR FRAG'!I$7,'[2]Pivot File'!$A:$A,'[2]ARAMIS &amp; DSNGR FRAG'!$B7)</f>
        <v>#VALUE!</v>
      </c>
      <c r="J7" s="34">
        <f>IFERROR(IF($B7="","",IF(I6=0,0,((I7-I6)/I6))),0)</f>
        <v>0</v>
      </c>
      <c r="K7" s="35" t="e">
        <f>SUMIFS('[2]Pivot File'!$D:$D,'[2]Pivot File'!$C:$C,'[2]ARAMIS &amp; DSNGR FRAG'!K$7,'[2]Pivot File'!$A:$A,'[2]ARAMIS &amp; DSNGR FRAG'!$B7)</f>
        <v>#VALUE!</v>
      </c>
      <c r="L7" s="36">
        <f>IFERROR(IF($B7="","",IF(K6=0,((K7-K6)/1),((K7-K6)/K6))),0)</f>
        <v>0</v>
      </c>
    </row>
    <row r="8" spans="2:13" x14ac:dyDescent="0.3">
      <c r="B8" s="41">
        <v>44137</v>
      </c>
      <c r="C8" s="32" t="e">
        <f>SUMIFS('[2]Pivot File'!$D:$D,'[2]Pivot File'!$C:$C,'[2]ARAMIS &amp; DSNGR FRAG'!C$7,'[2]Pivot File'!$A:$A,'[2]ARAMIS &amp; DSNGR FRAG'!$B8)</f>
        <v>#VALUE!</v>
      </c>
      <c r="D8" s="28">
        <f t="shared" ref="D8:D35" si="0">IFERROR(IF($B8="","",IF(C7=0,0,((C8-C7)/C7))),0)</f>
        <v>0</v>
      </c>
      <c r="E8" s="29" t="e">
        <f>SUMIFS('[2]Pivot File'!$D:$D,'[2]Pivot File'!$C:$C,'[2]ARAMIS &amp; DSNGR FRAG'!E$7,'[2]Pivot File'!$A:$A,'[2]ARAMIS &amp; DSNGR FRAG'!$B8)</f>
        <v>#VALUE!</v>
      </c>
      <c r="F8" s="30">
        <f t="shared" ref="F8:F35" si="1">IFERROR(IF($B8="","",IF(E7=0,((E8-E7)/1),((E8-E7)/E7))),0)</f>
        <v>0</v>
      </c>
      <c r="H8" s="41">
        <v>44137</v>
      </c>
      <c r="I8" s="32" t="e">
        <f>SUMIFS('[2]Pivot File'!$D:$D,'[2]Pivot File'!$C:$C,'[2]ARAMIS &amp; DSNGR FRAG'!I$7,'[2]Pivot File'!$A:$A,'[2]ARAMIS &amp; DSNGR FRAG'!$B8)</f>
        <v>#VALUE!</v>
      </c>
      <c r="J8" s="28">
        <f t="shared" ref="J8:J37" si="2">IFERROR(IF($B8="","",IF(I7=0,0,((I8-I7)/I7))),0)</f>
        <v>0</v>
      </c>
      <c r="K8" s="29" t="e">
        <f>SUMIFS('[2]Pivot File'!$D:$D,'[2]Pivot File'!$C:$C,'[2]ARAMIS &amp; DSNGR FRAG'!K$7,'[2]Pivot File'!$A:$A,'[2]ARAMIS &amp; DSNGR FRAG'!$B8)</f>
        <v>#VALUE!</v>
      </c>
      <c r="L8" s="30">
        <f t="shared" ref="L8:L37" si="3">IFERROR(IF($B8="","",IF(K7=0,((K8-K7)/1),((K8-K7)/K7))),0)</f>
        <v>0</v>
      </c>
    </row>
    <row r="9" spans="2:13" x14ac:dyDescent="0.3">
      <c r="B9" s="41">
        <v>44138</v>
      </c>
      <c r="C9" s="32" t="e">
        <f>SUMIFS('[2]Pivot File'!$D:$D,'[2]Pivot File'!$C:$C,'[2]ARAMIS &amp; DSNGR FRAG'!C$7,'[2]Pivot File'!$A:$A,'[2]ARAMIS &amp; DSNGR FRAG'!$B9)</f>
        <v>#VALUE!</v>
      </c>
      <c r="D9" s="28">
        <f t="shared" si="0"/>
        <v>0</v>
      </c>
      <c r="E9" s="29" t="e">
        <f>SUMIFS('[2]Pivot File'!$D:$D,'[2]Pivot File'!$C:$C,'[2]ARAMIS &amp; DSNGR FRAG'!E$7,'[2]Pivot File'!$A:$A,'[2]ARAMIS &amp; DSNGR FRAG'!$B9)</f>
        <v>#VALUE!</v>
      </c>
      <c r="F9" s="30">
        <f t="shared" si="1"/>
        <v>0</v>
      </c>
      <c r="H9" s="41">
        <v>44138</v>
      </c>
      <c r="I9" s="32" t="e">
        <f>SUMIFS('[2]Pivot File'!$D:$D,'[2]Pivot File'!$C:$C,'[2]ARAMIS &amp; DSNGR FRAG'!I$7,'[2]Pivot File'!$A:$A,'[2]ARAMIS &amp; DSNGR FRAG'!$B9)</f>
        <v>#VALUE!</v>
      </c>
      <c r="J9" s="28">
        <f t="shared" si="2"/>
        <v>0</v>
      </c>
      <c r="K9" s="29" t="e">
        <f>SUMIFS('[2]Pivot File'!$D:$D,'[2]Pivot File'!$C:$C,'[2]ARAMIS &amp; DSNGR FRAG'!K$7,'[2]Pivot File'!$A:$A,'[2]ARAMIS &amp; DSNGR FRAG'!$B9)</f>
        <v>#VALUE!</v>
      </c>
      <c r="L9" s="30">
        <f t="shared" si="3"/>
        <v>0</v>
      </c>
    </row>
    <row r="10" spans="2:13" x14ac:dyDescent="0.3">
      <c r="B10" s="41">
        <v>44139</v>
      </c>
      <c r="C10" s="32" t="e">
        <f>SUMIFS('[2]Pivot File'!$D:$D,'[2]Pivot File'!$C:$C,'[2]ARAMIS &amp; DSNGR FRAG'!C$7,'[2]Pivot File'!$A:$A,'[2]ARAMIS &amp; DSNGR FRAG'!$B10)</f>
        <v>#VALUE!</v>
      </c>
      <c r="D10" s="28">
        <f t="shared" si="0"/>
        <v>0</v>
      </c>
      <c r="E10" s="29" t="e">
        <f>SUMIFS('[2]Pivot File'!$D:$D,'[2]Pivot File'!$C:$C,'[2]ARAMIS &amp; DSNGR FRAG'!E$7,'[2]Pivot File'!$A:$A,'[2]ARAMIS &amp; DSNGR FRAG'!$B10)</f>
        <v>#VALUE!</v>
      </c>
      <c r="F10" s="30">
        <f t="shared" si="1"/>
        <v>0</v>
      </c>
      <c r="H10" s="41">
        <v>44139</v>
      </c>
      <c r="I10" s="32" t="e">
        <f>SUMIFS('[2]Pivot File'!$D:$D,'[2]Pivot File'!$C:$C,'[2]ARAMIS &amp; DSNGR FRAG'!I$7,'[2]Pivot File'!$A:$A,'[2]ARAMIS &amp; DSNGR FRAG'!$B10)</f>
        <v>#VALUE!</v>
      </c>
      <c r="J10" s="28">
        <f t="shared" si="2"/>
        <v>0</v>
      </c>
      <c r="K10" s="29" t="e">
        <f>SUMIFS('[2]Pivot File'!$D:$D,'[2]Pivot File'!$C:$C,'[2]ARAMIS &amp; DSNGR FRAG'!K$7,'[2]Pivot File'!$A:$A,'[2]ARAMIS &amp; DSNGR FRAG'!$B10)</f>
        <v>#VALUE!</v>
      </c>
      <c r="L10" s="30">
        <f t="shared" si="3"/>
        <v>0</v>
      </c>
    </row>
    <row r="11" spans="2:13" x14ac:dyDescent="0.3">
      <c r="B11" s="41">
        <v>44140</v>
      </c>
      <c r="C11" s="32" t="e">
        <f>SUMIFS('[2]Pivot File'!$D:$D,'[2]Pivot File'!$C:$C,'[2]ARAMIS &amp; DSNGR FRAG'!C$7,'[2]Pivot File'!$A:$A,'[2]ARAMIS &amp; DSNGR FRAG'!$B11)</f>
        <v>#VALUE!</v>
      </c>
      <c r="D11" s="28">
        <f t="shared" si="0"/>
        <v>0</v>
      </c>
      <c r="E11" s="29" t="e">
        <f>SUMIFS('[2]Pivot File'!$D:$D,'[2]Pivot File'!$C:$C,'[2]ARAMIS &amp; DSNGR FRAG'!E$7,'[2]Pivot File'!$A:$A,'[2]ARAMIS &amp; DSNGR FRAG'!$B11)</f>
        <v>#VALUE!</v>
      </c>
      <c r="F11" s="30">
        <f t="shared" si="1"/>
        <v>0</v>
      </c>
      <c r="H11" s="41">
        <v>44140</v>
      </c>
      <c r="I11" s="32" t="e">
        <f>SUMIFS('[2]Pivot File'!$D:$D,'[2]Pivot File'!$C:$C,'[2]ARAMIS &amp; DSNGR FRAG'!I$7,'[2]Pivot File'!$A:$A,'[2]ARAMIS &amp; DSNGR FRAG'!$B11)</f>
        <v>#VALUE!</v>
      </c>
      <c r="J11" s="28">
        <f t="shared" si="2"/>
        <v>0</v>
      </c>
      <c r="K11" s="29" t="e">
        <f>SUMIFS('[2]Pivot File'!$D:$D,'[2]Pivot File'!$C:$C,'[2]ARAMIS &amp; DSNGR FRAG'!K$7,'[2]Pivot File'!$A:$A,'[2]ARAMIS &amp; DSNGR FRAG'!$B11)</f>
        <v>#VALUE!</v>
      </c>
      <c r="L11" s="30">
        <f t="shared" si="3"/>
        <v>0</v>
      </c>
    </row>
    <row r="12" spans="2:13" x14ac:dyDescent="0.3">
      <c r="B12" s="41">
        <v>44141</v>
      </c>
      <c r="C12" s="32" t="e">
        <f>SUMIFS('[2]Pivot File'!$D:$D,'[2]Pivot File'!$C:$C,'[2]ARAMIS &amp; DSNGR FRAG'!C$7,'[2]Pivot File'!$A:$A,'[2]ARAMIS &amp; DSNGR FRAG'!$B12)</f>
        <v>#VALUE!</v>
      </c>
      <c r="D12" s="28">
        <f t="shared" si="0"/>
        <v>0</v>
      </c>
      <c r="E12" s="29" t="e">
        <f>SUMIFS('[2]Pivot File'!$D:$D,'[2]Pivot File'!$C:$C,'[2]ARAMIS &amp; DSNGR FRAG'!E$7,'[2]Pivot File'!$A:$A,'[2]ARAMIS &amp; DSNGR FRAG'!$B12)</f>
        <v>#VALUE!</v>
      </c>
      <c r="F12" s="30">
        <f t="shared" si="1"/>
        <v>0</v>
      </c>
      <c r="H12" s="41">
        <v>44141</v>
      </c>
      <c r="I12" s="32" t="e">
        <f>SUMIFS('[2]Pivot File'!$D:$D,'[2]Pivot File'!$C:$C,'[2]ARAMIS &amp; DSNGR FRAG'!I$7,'[2]Pivot File'!$A:$A,'[2]ARAMIS &amp; DSNGR FRAG'!$B12)</f>
        <v>#VALUE!</v>
      </c>
      <c r="J12" s="28">
        <f t="shared" si="2"/>
        <v>0</v>
      </c>
      <c r="K12" s="29" t="e">
        <f>SUMIFS('[2]Pivot File'!$D:$D,'[2]Pivot File'!$C:$C,'[2]ARAMIS &amp; DSNGR FRAG'!K$7,'[2]Pivot File'!$A:$A,'[2]ARAMIS &amp; DSNGR FRAG'!$B12)</f>
        <v>#VALUE!</v>
      </c>
      <c r="L12" s="30">
        <f t="shared" si="3"/>
        <v>0</v>
      </c>
    </row>
    <row r="13" spans="2:13" x14ac:dyDescent="0.3">
      <c r="B13" s="41">
        <v>44142</v>
      </c>
      <c r="C13" s="32" t="e">
        <f>SUMIFS('[2]Pivot File'!$D:$D,'[2]Pivot File'!$C:$C,'[2]ARAMIS &amp; DSNGR FRAG'!C$7,'[2]Pivot File'!$A:$A,'[2]ARAMIS &amp; DSNGR FRAG'!$B13)</f>
        <v>#VALUE!</v>
      </c>
      <c r="D13" s="28">
        <f t="shared" si="0"/>
        <v>0</v>
      </c>
      <c r="E13" s="29" t="e">
        <f>SUMIFS('[2]Pivot File'!$D:$D,'[2]Pivot File'!$C:$C,'[2]ARAMIS &amp; DSNGR FRAG'!E$7,'[2]Pivot File'!$A:$A,'[2]ARAMIS &amp; DSNGR FRAG'!$B13)</f>
        <v>#VALUE!</v>
      </c>
      <c r="F13" s="30">
        <f t="shared" si="1"/>
        <v>0</v>
      </c>
      <c r="H13" s="41">
        <v>44142</v>
      </c>
      <c r="I13" s="32" t="e">
        <f>SUMIFS('[2]Pivot File'!$D:$D,'[2]Pivot File'!$C:$C,'[2]ARAMIS &amp; DSNGR FRAG'!I$7,'[2]Pivot File'!$A:$A,'[2]ARAMIS &amp; DSNGR FRAG'!$B13)</f>
        <v>#VALUE!</v>
      </c>
      <c r="J13" s="28">
        <f t="shared" si="2"/>
        <v>0</v>
      </c>
      <c r="K13" s="29" t="e">
        <f>SUMIFS('[2]Pivot File'!$D:$D,'[2]Pivot File'!$C:$C,'[2]ARAMIS &amp; DSNGR FRAG'!K$7,'[2]Pivot File'!$A:$A,'[2]ARAMIS &amp; DSNGR FRAG'!$B13)</f>
        <v>#VALUE!</v>
      </c>
      <c r="L13" s="30">
        <f t="shared" si="3"/>
        <v>0</v>
      </c>
    </row>
    <row r="14" spans="2:13" x14ac:dyDescent="0.3">
      <c r="B14" s="41">
        <v>44143</v>
      </c>
      <c r="C14" s="32" t="e">
        <f>SUMIFS('[2]Pivot File'!$D:$D,'[2]Pivot File'!$C:$C,'[2]ARAMIS &amp; DSNGR FRAG'!C$7,'[2]Pivot File'!$A:$A,'[2]ARAMIS &amp; DSNGR FRAG'!$B14)</f>
        <v>#VALUE!</v>
      </c>
      <c r="D14" s="28">
        <f t="shared" si="0"/>
        <v>0</v>
      </c>
      <c r="E14" s="29" t="e">
        <f>SUMIFS('[2]Pivot File'!$D:$D,'[2]Pivot File'!$C:$C,'[2]ARAMIS &amp; DSNGR FRAG'!E$7,'[2]Pivot File'!$A:$A,'[2]ARAMIS &amp; DSNGR FRAG'!$B14)</f>
        <v>#VALUE!</v>
      </c>
      <c r="F14" s="30">
        <f t="shared" si="1"/>
        <v>0</v>
      </c>
      <c r="H14" s="41">
        <v>44143</v>
      </c>
      <c r="I14" s="32" t="e">
        <f>SUMIFS('[2]Pivot File'!$D:$D,'[2]Pivot File'!$C:$C,'[2]ARAMIS &amp; DSNGR FRAG'!I$7,'[2]Pivot File'!$A:$A,'[2]ARAMIS &amp; DSNGR FRAG'!$B14)</f>
        <v>#VALUE!</v>
      </c>
      <c r="J14" s="28">
        <f t="shared" si="2"/>
        <v>0</v>
      </c>
      <c r="K14" s="29" t="e">
        <f>SUMIFS('[2]Pivot File'!$D:$D,'[2]Pivot File'!$C:$C,'[2]ARAMIS &amp; DSNGR FRAG'!K$7,'[2]Pivot File'!$A:$A,'[2]ARAMIS &amp; DSNGR FRAG'!$B14)</f>
        <v>#VALUE!</v>
      </c>
      <c r="L14" s="30">
        <f t="shared" si="3"/>
        <v>0</v>
      </c>
    </row>
    <row r="15" spans="2:13" x14ac:dyDescent="0.3">
      <c r="B15" s="41">
        <v>44144</v>
      </c>
      <c r="C15" s="32" t="e">
        <f>SUMIFS('[2]Pivot File'!$D:$D,'[2]Pivot File'!$C:$C,'[2]ARAMIS &amp; DSNGR FRAG'!C$7,'[2]Pivot File'!$A:$A,'[2]ARAMIS &amp; DSNGR FRAG'!$B15)</f>
        <v>#VALUE!</v>
      </c>
      <c r="D15" s="28">
        <f t="shared" si="0"/>
        <v>0</v>
      </c>
      <c r="E15" s="29" t="e">
        <f>SUMIFS('[2]Pivot File'!$D:$D,'[2]Pivot File'!$C:$C,'[2]ARAMIS &amp; DSNGR FRAG'!E$7,'[2]Pivot File'!$A:$A,'[2]ARAMIS &amp; DSNGR FRAG'!$B15)</f>
        <v>#VALUE!</v>
      </c>
      <c r="F15" s="30">
        <f t="shared" si="1"/>
        <v>0</v>
      </c>
      <c r="H15" s="41">
        <v>44144</v>
      </c>
      <c r="I15" s="32" t="e">
        <f>SUMIFS('[2]Pivot File'!$D:$D,'[2]Pivot File'!$C:$C,'[2]ARAMIS &amp; DSNGR FRAG'!I$7,'[2]Pivot File'!$A:$A,'[2]ARAMIS &amp; DSNGR FRAG'!$B15)</f>
        <v>#VALUE!</v>
      </c>
      <c r="J15" s="28">
        <f t="shared" si="2"/>
        <v>0</v>
      </c>
      <c r="K15" s="29" t="e">
        <f>SUMIFS('[2]Pivot File'!$D:$D,'[2]Pivot File'!$C:$C,'[2]ARAMIS &amp; DSNGR FRAG'!K$7,'[2]Pivot File'!$A:$A,'[2]ARAMIS &amp; DSNGR FRAG'!$B15)</f>
        <v>#VALUE!</v>
      </c>
      <c r="L15" s="30">
        <f t="shared" si="3"/>
        <v>0</v>
      </c>
    </row>
    <row r="16" spans="2:13" x14ac:dyDescent="0.3">
      <c r="B16" s="41">
        <v>44145</v>
      </c>
      <c r="C16" s="32" t="e">
        <f>SUMIFS('[2]Pivot File'!$D:$D,'[2]Pivot File'!$C:$C,'[2]ARAMIS &amp; DSNGR FRAG'!C$7,'[2]Pivot File'!$A:$A,'[2]ARAMIS &amp; DSNGR FRAG'!$B16)</f>
        <v>#VALUE!</v>
      </c>
      <c r="D16" s="28">
        <f t="shared" si="0"/>
        <v>0</v>
      </c>
      <c r="E16" s="29" t="e">
        <f>SUMIFS('[2]Pivot File'!$D:$D,'[2]Pivot File'!$C:$C,'[2]ARAMIS &amp; DSNGR FRAG'!E$7,'[2]Pivot File'!$A:$A,'[2]ARAMIS &amp; DSNGR FRAG'!$B16)</f>
        <v>#VALUE!</v>
      </c>
      <c r="F16" s="30">
        <f t="shared" si="1"/>
        <v>0</v>
      </c>
      <c r="H16" s="41">
        <v>44145</v>
      </c>
      <c r="I16" s="32" t="e">
        <f>SUMIFS('[2]Pivot File'!$D:$D,'[2]Pivot File'!$C:$C,'[2]ARAMIS &amp; DSNGR FRAG'!I$7,'[2]Pivot File'!$A:$A,'[2]ARAMIS &amp; DSNGR FRAG'!$B16)</f>
        <v>#VALUE!</v>
      </c>
      <c r="J16" s="28">
        <f t="shared" si="2"/>
        <v>0</v>
      </c>
      <c r="K16" s="29" t="e">
        <f>SUMIFS('[2]Pivot File'!$D:$D,'[2]Pivot File'!$C:$C,'[2]ARAMIS &amp; DSNGR FRAG'!K$7,'[2]Pivot File'!$A:$A,'[2]ARAMIS &amp; DSNGR FRAG'!$B16)</f>
        <v>#VALUE!</v>
      </c>
      <c r="L16" s="30">
        <f t="shared" si="3"/>
        <v>0</v>
      </c>
    </row>
    <row r="17" spans="2:12" x14ac:dyDescent="0.3">
      <c r="B17" s="41">
        <v>44146</v>
      </c>
      <c r="C17" s="32" t="e">
        <f>SUMIFS('[2]Pivot File'!$D:$D,'[2]Pivot File'!$C:$C,'[2]ARAMIS &amp; DSNGR FRAG'!C$7,'[2]Pivot File'!$A:$A,'[2]ARAMIS &amp; DSNGR FRAG'!$B17)</f>
        <v>#VALUE!</v>
      </c>
      <c r="D17" s="28">
        <f t="shared" si="0"/>
        <v>0</v>
      </c>
      <c r="E17" s="29" t="e">
        <f>SUMIFS('[2]Pivot File'!$D:$D,'[2]Pivot File'!$C:$C,'[2]ARAMIS &amp; DSNGR FRAG'!E$7,'[2]Pivot File'!$A:$A,'[2]ARAMIS &amp; DSNGR FRAG'!$B17)</f>
        <v>#VALUE!</v>
      </c>
      <c r="F17" s="30">
        <f t="shared" si="1"/>
        <v>0</v>
      </c>
      <c r="H17" s="41">
        <v>44146</v>
      </c>
      <c r="I17" s="32" t="e">
        <f>SUMIFS('[2]Pivot File'!$D:$D,'[2]Pivot File'!$C:$C,'[2]ARAMIS &amp; DSNGR FRAG'!I$7,'[2]Pivot File'!$A:$A,'[2]ARAMIS &amp; DSNGR FRAG'!$B17)</f>
        <v>#VALUE!</v>
      </c>
      <c r="J17" s="28">
        <f t="shared" si="2"/>
        <v>0</v>
      </c>
      <c r="K17" s="29" t="e">
        <f>SUMIFS('[2]Pivot File'!$D:$D,'[2]Pivot File'!$C:$C,'[2]ARAMIS &amp; DSNGR FRAG'!K$7,'[2]Pivot File'!$A:$A,'[2]ARAMIS &amp; DSNGR FRAG'!$B17)</f>
        <v>#VALUE!</v>
      </c>
      <c r="L17" s="30">
        <f t="shared" si="3"/>
        <v>0</v>
      </c>
    </row>
    <row r="18" spans="2:12" x14ac:dyDescent="0.3">
      <c r="B18" s="41">
        <v>44147</v>
      </c>
      <c r="C18" s="32" t="e">
        <f>SUMIFS('[2]Pivot File'!$D:$D,'[2]Pivot File'!$C:$C,'[2]ARAMIS &amp; DSNGR FRAG'!C$7,'[2]Pivot File'!$A:$A,'[2]ARAMIS &amp; DSNGR FRAG'!$B18)</f>
        <v>#VALUE!</v>
      </c>
      <c r="D18" s="28">
        <f t="shared" si="0"/>
        <v>0</v>
      </c>
      <c r="E18" s="29" t="e">
        <f>SUMIFS('[2]Pivot File'!$D:$D,'[2]Pivot File'!$C:$C,'[2]ARAMIS &amp; DSNGR FRAG'!E$7,'[2]Pivot File'!$A:$A,'[2]ARAMIS &amp; DSNGR FRAG'!$B18)</f>
        <v>#VALUE!</v>
      </c>
      <c r="F18" s="30">
        <f t="shared" si="1"/>
        <v>0</v>
      </c>
      <c r="H18" s="41">
        <v>44147</v>
      </c>
      <c r="I18" s="32" t="e">
        <f>SUMIFS('[2]Pivot File'!$D:$D,'[2]Pivot File'!$C:$C,'[2]ARAMIS &amp; DSNGR FRAG'!I$7,'[2]Pivot File'!$A:$A,'[2]ARAMIS &amp; DSNGR FRAG'!$B18)</f>
        <v>#VALUE!</v>
      </c>
      <c r="J18" s="28">
        <f t="shared" si="2"/>
        <v>0</v>
      </c>
      <c r="K18" s="29" t="e">
        <f>SUMIFS('[2]Pivot File'!$D:$D,'[2]Pivot File'!$C:$C,'[2]ARAMIS &amp; DSNGR FRAG'!K$7,'[2]Pivot File'!$A:$A,'[2]ARAMIS &amp; DSNGR FRAG'!$B18)</f>
        <v>#VALUE!</v>
      </c>
      <c r="L18" s="30">
        <f t="shared" si="3"/>
        <v>0</v>
      </c>
    </row>
    <row r="19" spans="2:12" x14ac:dyDescent="0.3">
      <c r="B19" s="41">
        <v>44148</v>
      </c>
      <c r="C19" s="32" t="e">
        <f>SUMIFS('[2]Pivot File'!$D:$D,'[2]Pivot File'!$C:$C,'[2]ARAMIS &amp; DSNGR FRAG'!C$7,'[2]Pivot File'!$A:$A,'[2]ARAMIS &amp; DSNGR FRAG'!$B19)</f>
        <v>#VALUE!</v>
      </c>
      <c r="D19" s="28">
        <f t="shared" si="0"/>
        <v>0</v>
      </c>
      <c r="E19" s="29" t="e">
        <f>SUMIFS('[2]Pivot File'!$D:$D,'[2]Pivot File'!$C:$C,'[2]ARAMIS &amp; DSNGR FRAG'!E$7,'[2]Pivot File'!$A:$A,'[2]ARAMIS &amp; DSNGR FRAG'!$B19)</f>
        <v>#VALUE!</v>
      </c>
      <c r="F19" s="30">
        <f t="shared" si="1"/>
        <v>0</v>
      </c>
      <c r="H19" s="41">
        <v>44148</v>
      </c>
      <c r="I19" s="32" t="e">
        <f>SUMIFS('[2]Pivot File'!$D:$D,'[2]Pivot File'!$C:$C,'[2]ARAMIS &amp; DSNGR FRAG'!I$7,'[2]Pivot File'!$A:$A,'[2]ARAMIS &amp; DSNGR FRAG'!$B19)</f>
        <v>#VALUE!</v>
      </c>
      <c r="J19" s="28">
        <f t="shared" si="2"/>
        <v>0</v>
      </c>
      <c r="K19" s="29" t="e">
        <f>SUMIFS('[2]Pivot File'!$D:$D,'[2]Pivot File'!$C:$C,'[2]ARAMIS &amp; DSNGR FRAG'!K$7,'[2]Pivot File'!$A:$A,'[2]ARAMIS &amp; DSNGR FRAG'!$B19)</f>
        <v>#VALUE!</v>
      </c>
      <c r="L19" s="30">
        <f t="shared" si="3"/>
        <v>0</v>
      </c>
    </row>
    <row r="20" spans="2:12" x14ac:dyDescent="0.3">
      <c r="B20" s="41">
        <v>44149</v>
      </c>
      <c r="C20" s="32" t="e">
        <f>SUMIFS('[2]Pivot File'!$D:$D,'[2]Pivot File'!$C:$C,'[2]ARAMIS &amp; DSNGR FRAG'!C$7,'[2]Pivot File'!$A:$A,'[2]ARAMIS &amp; DSNGR FRAG'!$B20)</f>
        <v>#VALUE!</v>
      </c>
      <c r="D20" s="28">
        <f t="shared" si="0"/>
        <v>0</v>
      </c>
      <c r="E20" s="29" t="e">
        <f>SUMIFS('[2]Pivot File'!$D:$D,'[2]Pivot File'!$C:$C,'[2]ARAMIS &amp; DSNGR FRAG'!E$7,'[2]Pivot File'!$A:$A,'[2]ARAMIS &amp; DSNGR FRAG'!$B20)</f>
        <v>#VALUE!</v>
      </c>
      <c r="F20" s="30">
        <f t="shared" si="1"/>
        <v>0</v>
      </c>
      <c r="H20" s="41">
        <v>44149</v>
      </c>
      <c r="I20" s="32" t="e">
        <f>SUMIFS('[2]Pivot File'!$D:$D,'[2]Pivot File'!$C:$C,'[2]ARAMIS &amp; DSNGR FRAG'!I$7,'[2]Pivot File'!$A:$A,'[2]ARAMIS &amp; DSNGR FRAG'!$B20)</f>
        <v>#VALUE!</v>
      </c>
      <c r="J20" s="28">
        <f t="shared" si="2"/>
        <v>0</v>
      </c>
      <c r="K20" s="29" t="e">
        <f>SUMIFS('[2]Pivot File'!$D:$D,'[2]Pivot File'!$C:$C,'[2]ARAMIS &amp; DSNGR FRAG'!K$7,'[2]Pivot File'!$A:$A,'[2]ARAMIS &amp; DSNGR FRAG'!$B20)</f>
        <v>#VALUE!</v>
      </c>
      <c r="L20" s="30">
        <f t="shared" si="3"/>
        <v>0</v>
      </c>
    </row>
    <row r="21" spans="2:12" x14ac:dyDescent="0.3">
      <c r="B21" s="41">
        <v>44150</v>
      </c>
      <c r="C21" s="32" t="e">
        <f>SUMIFS('[2]Pivot File'!$D:$D,'[2]Pivot File'!$C:$C,'[2]ARAMIS &amp; DSNGR FRAG'!C$7,'[2]Pivot File'!$A:$A,'[2]ARAMIS &amp; DSNGR FRAG'!$B21)</f>
        <v>#VALUE!</v>
      </c>
      <c r="D21" s="28">
        <f t="shared" si="0"/>
        <v>0</v>
      </c>
      <c r="E21" s="29" t="e">
        <f>SUMIFS('[2]Pivot File'!$D:$D,'[2]Pivot File'!$C:$C,'[2]ARAMIS &amp; DSNGR FRAG'!E$7,'[2]Pivot File'!$A:$A,'[2]ARAMIS &amp; DSNGR FRAG'!$B21)</f>
        <v>#VALUE!</v>
      </c>
      <c r="F21" s="30">
        <f t="shared" si="1"/>
        <v>0</v>
      </c>
      <c r="H21" s="41">
        <v>44150</v>
      </c>
      <c r="I21" s="32" t="e">
        <f>SUMIFS('[2]Pivot File'!$D:$D,'[2]Pivot File'!$C:$C,'[2]ARAMIS &amp; DSNGR FRAG'!I$7,'[2]Pivot File'!$A:$A,'[2]ARAMIS &amp; DSNGR FRAG'!$B21)</f>
        <v>#VALUE!</v>
      </c>
      <c r="J21" s="28">
        <f t="shared" si="2"/>
        <v>0</v>
      </c>
      <c r="K21" s="29" t="e">
        <f>SUMIFS('[2]Pivot File'!$D:$D,'[2]Pivot File'!$C:$C,'[2]ARAMIS &amp; DSNGR FRAG'!K$7,'[2]Pivot File'!$A:$A,'[2]ARAMIS &amp; DSNGR FRAG'!$B21)</f>
        <v>#VALUE!</v>
      </c>
      <c r="L21" s="30">
        <f t="shared" si="3"/>
        <v>0</v>
      </c>
    </row>
    <row r="22" spans="2:12" x14ac:dyDescent="0.3">
      <c r="B22" s="41">
        <v>44151</v>
      </c>
      <c r="C22" s="32" t="e">
        <f>SUMIFS('[2]Pivot File'!$D:$D,'[2]Pivot File'!$C:$C,'[2]ARAMIS &amp; DSNGR FRAG'!C$7,'[2]Pivot File'!$A:$A,'[2]ARAMIS &amp; DSNGR FRAG'!$B22)</f>
        <v>#VALUE!</v>
      </c>
      <c r="D22" s="28">
        <f t="shared" si="0"/>
        <v>0</v>
      </c>
      <c r="E22" s="29" t="e">
        <f>SUMIFS('[2]Pivot File'!$D:$D,'[2]Pivot File'!$C:$C,'[2]ARAMIS &amp; DSNGR FRAG'!E$7,'[2]Pivot File'!$A:$A,'[2]ARAMIS &amp; DSNGR FRAG'!$B22)</f>
        <v>#VALUE!</v>
      </c>
      <c r="F22" s="30">
        <f t="shared" si="1"/>
        <v>0</v>
      </c>
      <c r="H22" s="41">
        <v>44151</v>
      </c>
      <c r="I22" s="32" t="e">
        <f>SUMIFS('[2]Pivot File'!$D:$D,'[2]Pivot File'!$C:$C,'[2]ARAMIS &amp; DSNGR FRAG'!I$7,'[2]Pivot File'!$A:$A,'[2]ARAMIS &amp; DSNGR FRAG'!$B22)</f>
        <v>#VALUE!</v>
      </c>
      <c r="J22" s="28">
        <f t="shared" si="2"/>
        <v>0</v>
      </c>
      <c r="K22" s="29" t="e">
        <f>SUMIFS('[2]Pivot File'!$D:$D,'[2]Pivot File'!$C:$C,'[2]ARAMIS &amp; DSNGR FRAG'!K$7,'[2]Pivot File'!$A:$A,'[2]ARAMIS &amp; DSNGR FRAG'!$B22)</f>
        <v>#VALUE!</v>
      </c>
      <c r="L22" s="30">
        <f t="shared" si="3"/>
        <v>0</v>
      </c>
    </row>
    <row r="23" spans="2:12" x14ac:dyDescent="0.3">
      <c r="B23" s="41">
        <v>44152</v>
      </c>
      <c r="C23" s="32" t="e">
        <f>SUMIFS('[2]Pivot File'!$D:$D,'[2]Pivot File'!$C:$C,'[2]ARAMIS &amp; DSNGR FRAG'!C$7,'[2]Pivot File'!$A:$A,'[2]ARAMIS &amp; DSNGR FRAG'!$B23)</f>
        <v>#VALUE!</v>
      </c>
      <c r="D23" s="28">
        <f t="shared" si="0"/>
        <v>0</v>
      </c>
      <c r="E23" s="29" t="e">
        <f>SUMIFS('[2]Pivot File'!$D:$D,'[2]Pivot File'!$C:$C,'[2]ARAMIS &amp; DSNGR FRAG'!E$7,'[2]Pivot File'!$A:$A,'[2]ARAMIS &amp; DSNGR FRAG'!$B23)</f>
        <v>#VALUE!</v>
      </c>
      <c r="F23" s="30">
        <f t="shared" si="1"/>
        <v>0</v>
      </c>
      <c r="H23" s="41">
        <v>44152</v>
      </c>
      <c r="I23" s="32" t="e">
        <f>SUMIFS('[2]Pivot File'!$D:$D,'[2]Pivot File'!$C:$C,'[2]ARAMIS &amp; DSNGR FRAG'!I$7,'[2]Pivot File'!$A:$A,'[2]ARAMIS &amp; DSNGR FRAG'!$B23)</f>
        <v>#VALUE!</v>
      </c>
      <c r="J23" s="28">
        <f t="shared" si="2"/>
        <v>0</v>
      </c>
      <c r="K23" s="29" t="e">
        <f>SUMIFS('[2]Pivot File'!$D:$D,'[2]Pivot File'!$C:$C,'[2]ARAMIS &amp; DSNGR FRAG'!K$7,'[2]Pivot File'!$A:$A,'[2]ARAMIS &amp; DSNGR FRAG'!$B23)</f>
        <v>#VALUE!</v>
      </c>
      <c r="L23" s="30">
        <f t="shared" si="3"/>
        <v>0</v>
      </c>
    </row>
    <row r="24" spans="2:12" x14ac:dyDescent="0.3">
      <c r="B24" s="41">
        <v>44153</v>
      </c>
      <c r="C24" s="32" t="e">
        <f>SUMIFS('[2]Pivot File'!$D:$D,'[2]Pivot File'!$C:$C,'[2]ARAMIS &amp; DSNGR FRAG'!C$7,'[2]Pivot File'!$A:$A,'[2]ARAMIS &amp; DSNGR FRAG'!$B24)</f>
        <v>#VALUE!</v>
      </c>
      <c r="D24" s="28">
        <f t="shared" si="0"/>
        <v>0</v>
      </c>
      <c r="E24" s="29" t="e">
        <f>SUMIFS('[2]Pivot File'!$D:$D,'[2]Pivot File'!$C:$C,'[2]ARAMIS &amp; DSNGR FRAG'!E$7,'[2]Pivot File'!$A:$A,'[2]ARAMIS &amp; DSNGR FRAG'!$B24)</f>
        <v>#VALUE!</v>
      </c>
      <c r="F24" s="30">
        <f t="shared" si="1"/>
        <v>0</v>
      </c>
      <c r="H24" s="41">
        <v>44153</v>
      </c>
      <c r="I24" s="32" t="e">
        <f>SUMIFS('[2]Pivot File'!$D:$D,'[2]Pivot File'!$C:$C,'[2]ARAMIS &amp; DSNGR FRAG'!I$7,'[2]Pivot File'!$A:$A,'[2]ARAMIS &amp; DSNGR FRAG'!$B24)</f>
        <v>#VALUE!</v>
      </c>
      <c r="J24" s="28">
        <f t="shared" si="2"/>
        <v>0</v>
      </c>
      <c r="K24" s="29" t="e">
        <f>SUMIFS('[2]Pivot File'!$D:$D,'[2]Pivot File'!$C:$C,'[2]ARAMIS &amp; DSNGR FRAG'!K$7,'[2]Pivot File'!$A:$A,'[2]ARAMIS &amp; DSNGR FRAG'!$B24)</f>
        <v>#VALUE!</v>
      </c>
      <c r="L24" s="30">
        <f t="shared" si="3"/>
        <v>0</v>
      </c>
    </row>
    <row r="25" spans="2:12" x14ac:dyDescent="0.3">
      <c r="B25" s="41">
        <v>44154</v>
      </c>
      <c r="C25" s="32" t="e">
        <f>SUMIFS('[2]Pivot File'!$D:$D,'[2]Pivot File'!$C:$C,'[2]ARAMIS &amp; DSNGR FRAG'!C$7,'[2]Pivot File'!$A:$A,'[2]ARAMIS &amp; DSNGR FRAG'!$B25)</f>
        <v>#VALUE!</v>
      </c>
      <c r="D25" s="28">
        <f t="shared" si="0"/>
        <v>0</v>
      </c>
      <c r="E25" s="29" t="e">
        <f>SUMIFS('[2]Pivot File'!$D:$D,'[2]Pivot File'!$C:$C,'[2]ARAMIS &amp; DSNGR FRAG'!E$7,'[2]Pivot File'!$A:$A,'[2]ARAMIS &amp; DSNGR FRAG'!$B25)</f>
        <v>#VALUE!</v>
      </c>
      <c r="F25" s="30">
        <f t="shared" si="1"/>
        <v>0</v>
      </c>
      <c r="H25" s="41">
        <v>44154</v>
      </c>
      <c r="I25" s="32" t="e">
        <f>SUMIFS('[2]Pivot File'!$D:$D,'[2]Pivot File'!$C:$C,'[2]ARAMIS &amp; DSNGR FRAG'!I$7,'[2]Pivot File'!$A:$A,'[2]ARAMIS &amp; DSNGR FRAG'!$B25)</f>
        <v>#VALUE!</v>
      </c>
      <c r="J25" s="28">
        <f t="shared" si="2"/>
        <v>0</v>
      </c>
      <c r="K25" s="29" t="e">
        <f>SUMIFS('[2]Pivot File'!$D:$D,'[2]Pivot File'!$C:$C,'[2]ARAMIS &amp; DSNGR FRAG'!K$7,'[2]Pivot File'!$A:$A,'[2]ARAMIS &amp; DSNGR FRAG'!$B25)</f>
        <v>#VALUE!</v>
      </c>
      <c r="L25" s="30">
        <f t="shared" si="3"/>
        <v>0</v>
      </c>
    </row>
    <row r="26" spans="2:12" x14ac:dyDescent="0.3">
      <c r="B26" s="41">
        <v>44155</v>
      </c>
      <c r="C26" s="32" t="e">
        <f>SUMIFS('[2]Pivot File'!$D:$D,'[2]Pivot File'!$C:$C,'[2]ARAMIS &amp; DSNGR FRAG'!C$7,'[2]Pivot File'!$A:$A,'[2]ARAMIS &amp; DSNGR FRAG'!$B26)</f>
        <v>#VALUE!</v>
      </c>
      <c r="D26" s="28">
        <f t="shared" si="0"/>
        <v>0</v>
      </c>
      <c r="E26" s="29" t="e">
        <f>SUMIFS('[2]Pivot File'!$D:$D,'[2]Pivot File'!$C:$C,'[2]ARAMIS &amp; DSNGR FRAG'!E$7,'[2]Pivot File'!$A:$A,'[2]ARAMIS &amp; DSNGR FRAG'!$B26)</f>
        <v>#VALUE!</v>
      </c>
      <c r="F26" s="30">
        <f t="shared" si="1"/>
        <v>0</v>
      </c>
      <c r="H26" s="41">
        <v>44155</v>
      </c>
      <c r="I26" s="32" t="e">
        <f>SUMIFS('[2]Pivot File'!$D:$D,'[2]Pivot File'!$C:$C,'[2]ARAMIS &amp; DSNGR FRAG'!I$7,'[2]Pivot File'!$A:$A,'[2]ARAMIS &amp; DSNGR FRAG'!$B26)</f>
        <v>#VALUE!</v>
      </c>
      <c r="J26" s="28">
        <f t="shared" si="2"/>
        <v>0</v>
      </c>
      <c r="K26" s="29" t="e">
        <f>SUMIFS('[2]Pivot File'!$D:$D,'[2]Pivot File'!$C:$C,'[2]ARAMIS &amp; DSNGR FRAG'!K$7,'[2]Pivot File'!$A:$A,'[2]ARAMIS &amp; DSNGR FRAG'!$B26)</f>
        <v>#VALUE!</v>
      </c>
      <c r="L26" s="30">
        <f t="shared" si="3"/>
        <v>0</v>
      </c>
    </row>
    <row r="27" spans="2:12" x14ac:dyDescent="0.3">
      <c r="B27" s="41">
        <v>44156</v>
      </c>
      <c r="C27" s="32" t="e">
        <f>SUMIFS('[2]Pivot File'!$D:$D,'[2]Pivot File'!$C:$C,'[2]ARAMIS &amp; DSNGR FRAG'!C$7,'[2]Pivot File'!$A:$A,'[2]ARAMIS &amp; DSNGR FRAG'!$B27)</f>
        <v>#VALUE!</v>
      </c>
      <c r="D27" s="28">
        <f t="shared" si="0"/>
        <v>0</v>
      </c>
      <c r="E27" s="29" t="e">
        <f>SUMIFS('[2]Pivot File'!$D:$D,'[2]Pivot File'!$C:$C,'[2]ARAMIS &amp; DSNGR FRAG'!E$7,'[2]Pivot File'!$A:$A,'[2]ARAMIS &amp; DSNGR FRAG'!$B27)</f>
        <v>#VALUE!</v>
      </c>
      <c r="F27" s="30">
        <f t="shared" si="1"/>
        <v>0</v>
      </c>
      <c r="H27" s="41">
        <v>44156</v>
      </c>
      <c r="I27" s="32" t="e">
        <f>SUMIFS('[2]Pivot File'!$D:$D,'[2]Pivot File'!$C:$C,'[2]ARAMIS &amp; DSNGR FRAG'!I$7,'[2]Pivot File'!$A:$A,'[2]ARAMIS &amp; DSNGR FRAG'!$B27)</f>
        <v>#VALUE!</v>
      </c>
      <c r="J27" s="28">
        <f t="shared" si="2"/>
        <v>0</v>
      </c>
      <c r="K27" s="29" t="e">
        <f>SUMIFS('[2]Pivot File'!$D:$D,'[2]Pivot File'!$C:$C,'[2]ARAMIS &amp; DSNGR FRAG'!K$7,'[2]Pivot File'!$A:$A,'[2]ARAMIS &amp; DSNGR FRAG'!$B27)</f>
        <v>#VALUE!</v>
      </c>
      <c r="L27" s="30">
        <f t="shared" si="3"/>
        <v>0</v>
      </c>
    </row>
    <row r="28" spans="2:12" x14ac:dyDescent="0.3">
      <c r="B28" s="41">
        <v>44157</v>
      </c>
      <c r="C28" s="32" t="e">
        <f>SUMIFS('[2]Pivot File'!$D:$D,'[2]Pivot File'!$C:$C,'[2]ARAMIS &amp; DSNGR FRAG'!C$7,'[2]Pivot File'!$A:$A,'[2]ARAMIS &amp; DSNGR FRAG'!$B28)</f>
        <v>#VALUE!</v>
      </c>
      <c r="D28" s="28">
        <f t="shared" si="0"/>
        <v>0</v>
      </c>
      <c r="E28" s="29" t="e">
        <f>SUMIFS('[2]Pivot File'!$D:$D,'[2]Pivot File'!$C:$C,'[2]ARAMIS &amp; DSNGR FRAG'!E$7,'[2]Pivot File'!$A:$A,'[2]ARAMIS &amp; DSNGR FRAG'!$B28)</f>
        <v>#VALUE!</v>
      </c>
      <c r="F28" s="30">
        <f t="shared" si="1"/>
        <v>0</v>
      </c>
      <c r="H28" s="41">
        <v>44157</v>
      </c>
      <c r="I28" s="32" t="e">
        <f>SUMIFS('[2]Pivot File'!$D:$D,'[2]Pivot File'!$C:$C,'[2]ARAMIS &amp; DSNGR FRAG'!I$7,'[2]Pivot File'!$A:$A,'[2]ARAMIS &amp; DSNGR FRAG'!$B28)</f>
        <v>#VALUE!</v>
      </c>
      <c r="J28" s="28">
        <f t="shared" si="2"/>
        <v>0</v>
      </c>
      <c r="K28" s="29" t="e">
        <f>SUMIFS('[2]Pivot File'!$D:$D,'[2]Pivot File'!$C:$C,'[2]ARAMIS &amp; DSNGR FRAG'!K$7,'[2]Pivot File'!$A:$A,'[2]ARAMIS &amp; DSNGR FRAG'!$B28)</f>
        <v>#VALUE!</v>
      </c>
      <c r="L28" s="30">
        <f t="shared" si="3"/>
        <v>0</v>
      </c>
    </row>
    <row r="29" spans="2:12" x14ac:dyDescent="0.3">
      <c r="B29" s="41">
        <v>44158</v>
      </c>
      <c r="C29" s="32" t="e">
        <f>SUMIFS('[2]Pivot File'!$D:$D,'[2]Pivot File'!$C:$C,'[2]ARAMIS &amp; DSNGR FRAG'!C$7,'[2]Pivot File'!$A:$A,'[2]ARAMIS &amp; DSNGR FRAG'!$B29)</f>
        <v>#VALUE!</v>
      </c>
      <c r="D29" s="28">
        <f t="shared" si="0"/>
        <v>0</v>
      </c>
      <c r="E29" s="29" t="e">
        <f>SUMIFS('[2]Pivot File'!$D:$D,'[2]Pivot File'!$C:$C,'[2]ARAMIS &amp; DSNGR FRAG'!E$7,'[2]Pivot File'!$A:$A,'[2]ARAMIS &amp; DSNGR FRAG'!$B29)</f>
        <v>#VALUE!</v>
      </c>
      <c r="F29" s="30">
        <f t="shared" si="1"/>
        <v>0</v>
      </c>
      <c r="H29" s="41">
        <v>44158</v>
      </c>
      <c r="I29" s="32" t="e">
        <f>SUMIFS('[2]Pivot File'!$D:$D,'[2]Pivot File'!$C:$C,'[2]ARAMIS &amp; DSNGR FRAG'!I$7,'[2]Pivot File'!$A:$A,'[2]ARAMIS &amp; DSNGR FRAG'!$B29)</f>
        <v>#VALUE!</v>
      </c>
      <c r="J29" s="28">
        <f t="shared" si="2"/>
        <v>0</v>
      </c>
      <c r="K29" s="29" t="e">
        <f>SUMIFS('[2]Pivot File'!$D:$D,'[2]Pivot File'!$C:$C,'[2]ARAMIS &amp; DSNGR FRAG'!K$7,'[2]Pivot File'!$A:$A,'[2]ARAMIS &amp; DSNGR FRAG'!$B29)</f>
        <v>#VALUE!</v>
      </c>
      <c r="L29" s="30">
        <f t="shared" si="3"/>
        <v>0</v>
      </c>
    </row>
    <row r="30" spans="2:12" x14ac:dyDescent="0.3">
      <c r="B30" s="41">
        <v>44159</v>
      </c>
      <c r="C30" s="32" t="e">
        <f>SUMIFS('[2]Pivot File'!$D:$D,'[2]Pivot File'!$C:$C,'[2]ARAMIS &amp; DSNGR FRAG'!C$7,'[2]Pivot File'!$A:$A,'[2]ARAMIS &amp; DSNGR FRAG'!$B30)</f>
        <v>#VALUE!</v>
      </c>
      <c r="D30" s="28">
        <f t="shared" si="0"/>
        <v>0</v>
      </c>
      <c r="E30" s="29" t="e">
        <f>SUMIFS('[2]Pivot File'!$D:$D,'[2]Pivot File'!$C:$C,'[2]ARAMIS &amp; DSNGR FRAG'!E$7,'[2]Pivot File'!$A:$A,'[2]ARAMIS &amp; DSNGR FRAG'!$B30)</f>
        <v>#VALUE!</v>
      </c>
      <c r="F30" s="30">
        <f t="shared" si="1"/>
        <v>0</v>
      </c>
      <c r="H30" s="41">
        <v>44159</v>
      </c>
      <c r="I30" s="32" t="e">
        <f>SUMIFS('[2]Pivot File'!$D:$D,'[2]Pivot File'!$C:$C,'[2]ARAMIS &amp; DSNGR FRAG'!I$7,'[2]Pivot File'!$A:$A,'[2]ARAMIS &amp; DSNGR FRAG'!$B30)</f>
        <v>#VALUE!</v>
      </c>
      <c r="J30" s="28">
        <f t="shared" si="2"/>
        <v>0</v>
      </c>
      <c r="K30" s="29" t="e">
        <f>SUMIFS('[2]Pivot File'!$D:$D,'[2]Pivot File'!$C:$C,'[2]ARAMIS &amp; DSNGR FRAG'!K$7,'[2]Pivot File'!$A:$A,'[2]ARAMIS &amp; DSNGR FRAG'!$B30)</f>
        <v>#VALUE!</v>
      </c>
      <c r="L30" s="30">
        <f t="shared" si="3"/>
        <v>0</v>
      </c>
    </row>
    <row r="31" spans="2:12" x14ac:dyDescent="0.3">
      <c r="B31" s="41">
        <v>44160</v>
      </c>
      <c r="C31" s="32" t="e">
        <f>SUMIFS('[2]Pivot File'!$D:$D,'[2]Pivot File'!$C:$C,'[2]ARAMIS &amp; DSNGR FRAG'!C$7,'[2]Pivot File'!$A:$A,'[2]ARAMIS &amp; DSNGR FRAG'!$B31)</f>
        <v>#VALUE!</v>
      </c>
      <c r="D31" s="28">
        <f t="shared" si="0"/>
        <v>0</v>
      </c>
      <c r="E31" s="29" t="e">
        <f>SUMIFS('[2]Pivot File'!$D:$D,'[2]Pivot File'!$C:$C,'[2]ARAMIS &amp; DSNGR FRAG'!E$7,'[2]Pivot File'!$A:$A,'[2]ARAMIS &amp; DSNGR FRAG'!$B31)</f>
        <v>#VALUE!</v>
      </c>
      <c r="F31" s="30">
        <f t="shared" si="1"/>
        <v>0</v>
      </c>
      <c r="H31" s="41">
        <v>44160</v>
      </c>
      <c r="I31" s="32" t="e">
        <f>SUMIFS('[2]Pivot File'!$D:$D,'[2]Pivot File'!$C:$C,'[2]ARAMIS &amp; DSNGR FRAG'!I$7,'[2]Pivot File'!$A:$A,'[2]ARAMIS &amp; DSNGR FRAG'!$B31)</f>
        <v>#VALUE!</v>
      </c>
      <c r="J31" s="28">
        <f t="shared" si="2"/>
        <v>0</v>
      </c>
      <c r="K31" s="29" t="e">
        <f>SUMIFS('[2]Pivot File'!$D:$D,'[2]Pivot File'!$C:$C,'[2]ARAMIS &amp; DSNGR FRAG'!K$7,'[2]Pivot File'!$A:$A,'[2]ARAMIS &amp; DSNGR FRAG'!$B31)</f>
        <v>#VALUE!</v>
      </c>
      <c r="L31" s="30">
        <f t="shared" si="3"/>
        <v>0</v>
      </c>
    </row>
    <row r="32" spans="2:12" x14ac:dyDescent="0.3">
      <c r="B32" s="41">
        <v>44161</v>
      </c>
      <c r="C32" s="32" t="e">
        <f>SUMIFS('[2]Pivot File'!$D:$D,'[2]Pivot File'!$C:$C,'[2]ARAMIS &amp; DSNGR FRAG'!C$7,'[2]Pivot File'!$A:$A,'[2]ARAMIS &amp; DSNGR FRAG'!$B32)</f>
        <v>#VALUE!</v>
      </c>
      <c r="D32" s="28">
        <f t="shared" si="0"/>
        <v>0</v>
      </c>
      <c r="E32" s="29" t="e">
        <f>SUMIFS('[2]Pivot File'!$D:$D,'[2]Pivot File'!$C:$C,'[2]ARAMIS &amp; DSNGR FRAG'!E$7,'[2]Pivot File'!$A:$A,'[2]ARAMIS &amp; DSNGR FRAG'!$B32)</f>
        <v>#VALUE!</v>
      </c>
      <c r="F32" s="30">
        <f t="shared" si="1"/>
        <v>0</v>
      </c>
      <c r="H32" s="41">
        <v>44161</v>
      </c>
      <c r="I32" s="32" t="e">
        <f>SUMIFS('[2]Pivot File'!$D:$D,'[2]Pivot File'!$C:$C,'[2]ARAMIS &amp; DSNGR FRAG'!I$7,'[2]Pivot File'!$A:$A,'[2]ARAMIS &amp; DSNGR FRAG'!$B32)</f>
        <v>#VALUE!</v>
      </c>
      <c r="J32" s="28">
        <f t="shared" si="2"/>
        <v>0</v>
      </c>
      <c r="K32" s="29" t="e">
        <f>SUMIFS('[2]Pivot File'!$D:$D,'[2]Pivot File'!$C:$C,'[2]ARAMIS &amp; DSNGR FRAG'!K$7,'[2]Pivot File'!$A:$A,'[2]ARAMIS &amp; DSNGR FRAG'!$B32)</f>
        <v>#VALUE!</v>
      </c>
      <c r="L32" s="30">
        <f t="shared" si="3"/>
        <v>0</v>
      </c>
    </row>
    <row r="33" spans="2:12" x14ac:dyDescent="0.3">
      <c r="B33" s="41">
        <v>44162</v>
      </c>
      <c r="C33" s="32" t="e">
        <f>SUMIFS('[2]Pivot File'!$D:$D,'[2]Pivot File'!$C:$C,'[2]ARAMIS &amp; DSNGR FRAG'!C$7,'[2]Pivot File'!$A:$A,'[2]ARAMIS &amp; DSNGR FRAG'!$B33)</f>
        <v>#VALUE!</v>
      </c>
      <c r="D33" s="28">
        <f t="shared" si="0"/>
        <v>0</v>
      </c>
      <c r="E33" s="29" t="e">
        <f>SUMIFS('[2]Pivot File'!$D:$D,'[2]Pivot File'!$C:$C,'[2]ARAMIS &amp; DSNGR FRAG'!E$7,'[2]Pivot File'!$A:$A,'[2]ARAMIS &amp; DSNGR FRAG'!$B33)</f>
        <v>#VALUE!</v>
      </c>
      <c r="F33" s="30">
        <f t="shared" si="1"/>
        <v>0</v>
      </c>
      <c r="H33" s="41">
        <v>44162</v>
      </c>
      <c r="I33" s="32" t="e">
        <f>SUMIFS('[2]Pivot File'!$D:$D,'[2]Pivot File'!$C:$C,'[2]ARAMIS &amp; DSNGR FRAG'!I$7,'[2]Pivot File'!$A:$A,'[2]ARAMIS &amp; DSNGR FRAG'!$B33)</f>
        <v>#VALUE!</v>
      </c>
      <c r="J33" s="28">
        <f t="shared" si="2"/>
        <v>0</v>
      </c>
      <c r="K33" s="29" t="e">
        <f>SUMIFS('[2]Pivot File'!$D:$D,'[2]Pivot File'!$C:$C,'[2]ARAMIS &amp; DSNGR FRAG'!K$7,'[2]Pivot File'!$A:$A,'[2]ARAMIS &amp; DSNGR FRAG'!$B33)</f>
        <v>#VALUE!</v>
      </c>
      <c r="L33" s="30">
        <f t="shared" si="3"/>
        <v>0</v>
      </c>
    </row>
    <row r="34" spans="2:12" x14ac:dyDescent="0.3">
      <c r="B34" s="41">
        <v>44163</v>
      </c>
      <c r="C34" s="32" t="e">
        <f>SUMIFS('[2]Pivot File'!$D:$D,'[2]Pivot File'!$C:$C,'[2]ARAMIS &amp; DSNGR FRAG'!C$7,'[2]Pivot File'!$A:$A,'[2]ARAMIS &amp; DSNGR FRAG'!$B34)</f>
        <v>#VALUE!</v>
      </c>
      <c r="D34" s="28">
        <f t="shared" si="0"/>
        <v>0</v>
      </c>
      <c r="E34" s="29" t="e">
        <f>SUMIFS('[2]Pivot File'!$D:$D,'[2]Pivot File'!$C:$C,'[2]ARAMIS &amp; DSNGR FRAG'!E$7,'[2]Pivot File'!$A:$A,'[2]ARAMIS &amp; DSNGR FRAG'!$B34)</f>
        <v>#VALUE!</v>
      </c>
      <c r="F34" s="30">
        <f t="shared" si="1"/>
        <v>0</v>
      </c>
      <c r="H34" s="41">
        <v>44163</v>
      </c>
      <c r="I34" s="32" t="e">
        <f>SUMIFS('[2]Pivot File'!$D:$D,'[2]Pivot File'!$C:$C,'[2]ARAMIS &amp; DSNGR FRAG'!I$7,'[2]Pivot File'!$A:$A,'[2]ARAMIS &amp; DSNGR FRAG'!$B34)</f>
        <v>#VALUE!</v>
      </c>
      <c r="J34" s="28">
        <f t="shared" si="2"/>
        <v>0</v>
      </c>
      <c r="K34" s="29" t="e">
        <f>SUMIFS('[2]Pivot File'!$D:$D,'[2]Pivot File'!$C:$C,'[2]ARAMIS &amp; DSNGR FRAG'!K$7,'[2]Pivot File'!$A:$A,'[2]ARAMIS &amp; DSNGR FRAG'!$B34)</f>
        <v>#VALUE!</v>
      </c>
      <c r="L34" s="30">
        <f t="shared" si="3"/>
        <v>0</v>
      </c>
    </row>
    <row r="35" spans="2:12" x14ac:dyDescent="0.3">
      <c r="B35" s="41">
        <v>44164</v>
      </c>
      <c r="C35" s="32" t="e">
        <f>SUMIFS('[2]Pivot File'!$D:$D,'[2]Pivot File'!$C:$C,'[2]ARAMIS &amp; DSNGR FRAG'!C$7,'[2]Pivot File'!$A:$A,'[2]ARAMIS &amp; DSNGR FRAG'!$B35)</f>
        <v>#VALUE!</v>
      </c>
      <c r="D35" s="28">
        <f t="shared" si="0"/>
        <v>0</v>
      </c>
      <c r="E35" s="29" t="e">
        <f>SUMIFS('[2]Pivot File'!$D:$D,'[2]Pivot File'!$C:$C,'[2]ARAMIS &amp; DSNGR FRAG'!E$7,'[2]Pivot File'!$A:$A,'[2]ARAMIS &amp; DSNGR FRAG'!$B35)</f>
        <v>#VALUE!</v>
      </c>
      <c r="F35" s="30">
        <f t="shared" si="1"/>
        <v>0</v>
      </c>
      <c r="H35" s="41">
        <v>44164</v>
      </c>
      <c r="I35" s="32" t="e">
        <f>SUMIFS('[2]Pivot File'!$D:$D,'[2]Pivot File'!$C:$C,'[2]ARAMIS &amp; DSNGR FRAG'!I$7,'[2]Pivot File'!$A:$A,'[2]ARAMIS &amp; DSNGR FRAG'!$B35)</f>
        <v>#VALUE!</v>
      </c>
      <c r="J35" s="28">
        <f t="shared" si="2"/>
        <v>0</v>
      </c>
      <c r="K35" s="29" t="e">
        <f>SUMIFS('[2]Pivot File'!$D:$D,'[2]Pivot File'!$C:$C,'[2]ARAMIS &amp; DSNGR FRAG'!K$7,'[2]Pivot File'!$A:$A,'[2]ARAMIS &amp; DSNGR FRAG'!$B35)</f>
        <v>#VALUE!</v>
      </c>
      <c r="L35" s="30">
        <f t="shared" si="3"/>
        <v>0</v>
      </c>
    </row>
    <row r="36" spans="2:12" x14ac:dyDescent="0.3">
      <c r="B36" s="41">
        <v>44165</v>
      </c>
      <c r="C36" s="32" t="e">
        <f>SUMIFS('[2]Pivot File'!$D:$D,'[2]Pivot File'!$C:$C,'[2]ARAMIS &amp; DSNGR FRAG'!C$7,'[2]Pivot File'!$A:$A,'[2]ARAMIS &amp; DSNGR FRAG'!$B36)</f>
        <v>#VALUE!</v>
      </c>
      <c r="D36" s="28">
        <f t="shared" ref="D36:D37" si="4">IFERROR(IF($B36="","",IF(C35=0,0,((C36-C35)/C35))),0)</f>
        <v>0</v>
      </c>
      <c r="E36" s="29" t="e">
        <f>SUMIFS('[2]Pivot File'!$D:$D,'[2]Pivot File'!$C:$C,'[2]ARAMIS &amp; DSNGR FRAG'!E$7,'[2]Pivot File'!$A:$A,'[2]ARAMIS &amp; DSNGR FRAG'!$B36)</f>
        <v>#VALUE!</v>
      </c>
      <c r="F36" s="30">
        <f t="shared" ref="F36:F37" si="5">IFERROR(IF($B36="","",IF(E35=0,((E36-E35)/1),((E36-E35)/E35))),0)</f>
        <v>0</v>
      </c>
      <c r="H36" s="41">
        <v>44165</v>
      </c>
      <c r="I36" s="32" t="e">
        <f>SUMIFS('[2]Pivot File'!$D:$D,'[2]Pivot File'!$C:$C,'[2]ARAMIS &amp; DSNGR FRAG'!I$7,'[2]Pivot File'!$A:$A,'[2]ARAMIS &amp; DSNGR FRAG'!$B36)</f>
        <v>#VALUE!</v>
      </c>
      <c r="J36" s="28">
        <f t="shared" si="2"/>
        <v>0</v>
      </c>
      <c r="K36" s="29" t="e">
        <f>SUMIFS('[2]Pivot File'!$D:$D,'[2]Pivot File'!$C:$C,'[2]ARAMIS &amp; DSNGR FRAG'!K$7,'[2]Pivot File'!$A:$A,'[2]ARAMIS &amp; DSNGR FRAG'!$B36)</f>
        <v>#VALUE!</v>
      </c>
      <c r="L36" s="30">
        <f t="shared" si="3"/>
        <v>0</v>
      </c>
    </row>
    <row r="37" spans="2:12" ht="14.5" thickBot="1" x14ac:dyDescent="0.35">
      <c r="B37" s="42">
        <v>44166</v>
      </c>
      <c r="C37" s="37" t="e">
        <f>SUMIFS('[2]Pivot File'!$D:$D,'[2]Pivot File'!$C:$C,'[2]ARAMIS &amp; DSNGR FRAG'!C$7,'[2]Pivot File'!$A:$A,'[2]ARAMIS &amp; DSNGR FRAG'!$B37)</f>
        <v>#VALUE!</v>
      </c>
      <c r="D37" s="38">
        <f t="shared" si="4"/>
        <v>0</v>
      </c>
      <c r="E37" s="31" t="e">
        <f>SUMIFS('[2]Pivot File'!$D:$D,'[2]Pivot File'!$C:$C,'[2]ARAMIS &amp; DSNGR FRAG'!E$7,'[2]Pivot File'!$A:$A,'[2]ARAMIS &amp; DSNGR FRAG'!$B37)</f>
        <v>#VALUE!</v>
      </c>
      <c r="F37" s="39">
        <f t="shared" si="5"/>
        <v>0</v>
      </c>
      <c r="H37" s="42">
        <v>44166</v>
      </c>
      <c r="I37" s="37" t="e">
        <f>SUMIFS('[2]Pivot File'!$D:$D,'[2]Pivot File'!$C:$C,'[2]ARAMIS &amp; DSNGR FRAG'!I$7,'[2]Pivot File'!$A:$A,'[2]ARAMIS &amp; DSNGR FRAG'!$B37)</f>
        <v>#VALUE!</v>
      </c>
      <c r="J37" s="38">
        <f t="shared" si="2"/>
        <v>0</v>
      </c>
      <c r="K37" s="31" t="e">
        <f>SUMIFS('[2]Pivot File'!$D:$D,'[2]Pivot File'!$C:$C,'[2]ARAMIS &amp; DSNGR FRAG'!K$7,'[2]Pivot File'!$A:$A,'[2]ARAMIS &amp; DSNGR FRAG'!$B37)</f>
        <v>#VALUE!</v>
      </c>
      <c r="L37" s="39">
        <f t="shared" si="3"/>
        <v>0</v>
      </c>
    </row>
  </sheetData>
  <mergeCells count="7">
    <mergeCell ref="B2:L2"/>
    <mergeCell ref="C6:D6"/>
    <mergeCell ref="E6:F6"/>
    <mergeCell ref="I6:J6"/>
    <mergeCell ref="K6:L6"/>
    <mergeCell ref="B4:F4"/>
    <mergeCell ref="H4:L4"/>
  </mergeCells>
  <conditionalFormatting sqref="C6:F6 C7:C37">
    <cfRule type="endsWith" dxfId="42" priority="31" operator="endsWith" text="▼">
      <formula>RIGHT(C6,LEN("▼"))="▼"</formula>
    </cfRule>
    <cfRule type="endsWith" dxfId="41" priority="32" operator="endsWith" text="▲">
      <formula>RIGHT(C6,LEN("▲"))="▲"</formula>
    </cfRule>
  </conditionalFormatting>
  <conditionalFormatting sqref="C7:C37">
    <cfRule type="expression" dxfId="40" priority="30">
      <formula>0</formula>
    </cfRule>
  </conditionalFormatting>
  <conditionalFormatting sqref="E7:E37">
    <cfRule type="endsWith" dxfId="39" priority="28" operator="endsWith" text="▼">
      <formula>RIGHT(E7,LEN("▼"))="▼"</formula>
    </cfRule>
    <cfRule type="endsWith" dxfId="38" priority="29" operator="endsWith" text="▲">
      <formula>RIGHT(E7,LEN("▲"))="▲"</formula>
    </cfRule>
  </conditionalFormatting>
  <conditionalFormatting sqref="E7:E37">
    <cfRule type="expression" dxfId="37" priority="27">
      <formula>0</formula>
    </cfRule>
  </conditionalFormatting>
  <conditionalFormatting sqref="F7:F37">
    <cfRule type="endsWith" dxfId="36" priority="25" operator="endsWith" text="▼">
      <formula>RIGHT(F7,LEN("▼"))="▼"</formula>
    </cfRule>
    <cfRule type="endsWith" dxfId="35" priority="26" operator="endsWith" text="▲">
      <formula>RIGHT(F7,LEN("▲"))="▲"</formula>
    </cfRule>
  </conditionalFormatting>
  <conditionalFormatting sqref="D6 F6:F37">
    <cfRule type="expression" dxfId="34" priority="23">
      <formula>"&gt;0"</formula>
    </cfRule>
  </conditionalFormatting>
  <conditionalFormatting sqref="D7:D37">
    <cfRule type="endsWith" dxfId="33" priority="21" operator="endsWith" text="▼">
      <formula>RIGHT(D7,LEN("▼"))="▼"</formula>
    </cfRule>
    <cfRule type="endsWith" dxfId="32" priority="22" operator="endsWith" text="▲">
      <formula>RIGHT(D7,LEN("▲"))="▲"</formula>
    </cfRule>
  </conditionalFormatting>
  <conditionalFormatting sqref="D7:D37">
    <cfRule type="expression" dxfId="31" priority="19">
      <formula>"&gt;0"</formula>
    </cfRule>
  </conditionalFormatting>
  <conditionalFormatting sqref="D7:D37 F7:F37">
    <cfRule type="cellIs" dxfId="30" priority="17" operator="greaterThan">
      <formula>0</formula>
    </cfRule>
    <cfRule type="cellIs" dxfId="29" priority="18" operator="lessThan">
      <formula>0</formula>
    </cfRule>
  </conditionalFormatting>
  <conditionalFormatting sqref="I6:L6 I7:I37">
    <cfRule type="endsWith" dxfId="28" priority="15" operator="endsWith" text="▼">
      <formula>RIGHT(I6,LEN("▼"))="▼"</formula>
    </cfRule>
    <cfRule type="endsWith" dxfId="27" priority="16" operator="endsWith" text="▲">
      <formula>RIGHT(I6,LEN("▲"))="▲"</formula>
    </cfRule>
  </conditionalFormatting>
  <conditionalFormatting sqref="I7:I37">
    <cfRule type="expression" dxfId="26" priority="14">
      <formula>0</formula>
    </cfRule>
  </conditionalFormatting>
  <conditionalFormatting sqref="K7:K37">
    <cfRule type="endsWith" dxfId="25" priority="12" operator="endsWith" text="▼">
      <formula>RIGHT(K7,LEN("▼"))="▼"</formula>
    </cfRule>
    <cfRule type="endsWith" dxfId="24" priority="13" operator="endsWith" text="▲">
      <formula>RIGHT(K7,LEN("▲"))="▲"</formula>
    </cfRule>
  </conditionalFormatting>
  <conditionalFormatting sqref="K7:K37">
    <cfRule type="expression" dxfId="23" priority="11">
      <formula>0</formula>
    </cfRule>
  </conditionalFormatting>
  <conditionalFormatting sqref="L7:L37">
    <cfRule type="endsWith" dxfId="22" priority="9" operator="endsWith" text="▼">
      <formula>RIGHT(L7,LEN("▼"))="▼"</formula>
    </cfRule>
    <cfRule type="endsWith" dxfId="21" priority="10" operator="endsWith" text="▲">
      <formula>RIGHT(L7,LEN("▲"))="▲"</formula>
    </cfRule>
  </conditionalFormatting>
  <conditionalFormatting sqref="J6 L6:L37">
    <cfRule type="expression" dxfId="20" priority="7">
      <formula>"&gt;0"</formula>
    </cfRule>
  </conditionalFormatting>
  <conditionalFormatting sqref="J7:J37">
    <cfRule type="endsWith" dxfId="19" priority="5" operator="endsWith" text="▼">
      <formula>RIGHT(J7,LEN("▼"))="▼"</formula>
    </cfRule>
    <cfRule type="endsWith" dxfId="18" priority="6" operator="endsWith" text="▲">
      <formula>RIGHT(J7,LEN("▲"))="▲"</formula>
    </cfRule>
  </conditionalFormatting>
  <conditionalFormatting sqref="J7:J37">
    <cfRule type="expression" dxfId="17" priority="3">
      <formula>"&gt;0"</formula>
    </cfRule>
  </conditionalFormatting>
  <conditionalFormatting sqref="J7:J37 L7:L37">
    <cfRule type="cellIs" dxfId="16" priority="1" operator="greaterThan">
      <formula>0</formula>
    </cfRule>
    <cfRule type="cellIs" dxfId="15" priority="2" operator="lessThan">
      <formula>0</formula>
    </cfRule>
  </conditionalFormatting>
  <pageMargins left="0.7" right="0.7" top="0.75" bottom="0.75" header="0.3" footer="0.3"/>
  <pageSetup orientation="landscape" horizontalDpi="4294967294" verticalDpi="0" r:id="rId1"/>
  <drawing r:id="rId2"/>
  <extLst>
    <ext xmlns:x14="http://schemas.microsoft.com/office/spreadsheetml/2009/9/main" uri="{78C0D931-6437-407d-A8EE-F0AAD7539E65}">
      <x14:conditionalFormattings>
        <x14:conditionalFormatting xmlns:xm="http://schemas.microsoft.com/office/excel/2006/main">
          <x14:cfRule type="iconSet" priority="24" id="{3CF70745-750E-4FC3-9726-747954D9258E}">
            <x14:iconSet iconSet="3Arrows" custom="1">
              <x14:cfvo type="percent">
                <xm:f>0</xm:f>
              </x14:cfvo>
              <x14:cfvo type="num">
                <xm:f>-9.9999999999999995E-7</xm:f>
              </x14:cfvo>
              <x14:cfvo type="num" gte="0">
                <xm:f>0</xm:f>
              </x14:cfvo>
              <x14:cfIcon iconSet="3Arrows" iconId="0"/>
              <x14:cfIcon iconSet="3Arrows" iconId="0"/>
              <x14:cfIcon iconSet="3Arrows" iconId="2"/>
            </x14:iconSet>
          </x14:cfRule>
          <xm:sqref>F7:F37</xm:sqref>
        </x14:conditionalFormatting>
        <x14:conditionalFormatting xmlns:xm="http://schemas.microsoft.com/office/excel/2006/main">
          <x14:cfRule type="iconSet" priority="20" id="{5D90C390-C82C-41F6-B701-5E7CFF788CC0}">
            <x14:iconSet iconSet="3Arrows" custom="1">
              <x14:cfvo type="percent">
                <xm:f>0</xm:f>
              </x14:cfvo>
              <x14:cfvo type="num">
                <xm:f>-9.9999999999999995E-7</xm:f>
              </x14:cfvo>
              <x14:cfvo type="num" gte="0">
                <xm:f>0</xm:f>
              </x14:cfvo>
              <x14:cfIcon iconSet="3Arrows" iconId="0"/>
              <x14:cfIcon iconSet="3Arrows" iconId="0"/>
              <x14:cfIcon iconSet="3Arrows" iconId="2"/>
            </x14:iconSet>
          </x14:cfRule>
          <xm:sqref>D7:D37</xm:sqref>
        </x14:conditionalFormatting>
        <x14:conditionalFormatting xmlns:xm="http://schemas.microsoft.com/office/excel/2006/main">
          <x14:cfRule type="iconSet" priority="8" id="{40998569-2D33-48BC-BB3D-56B7E7B3AFD8}">
            <x14:iconSet iconSet="3Arrows" custom="1">
              <x14:cfvo type="percent">
                <xm:f>0</xm:f>
              </x14:cfvo>
              <x14:cfvo type="num">
                <xm:f>-9.9999999999999995E-7</xm:f>
              </x14:cfvo>
              <x14:cfvo type="num" gte="0">
                <xm:f>0</xm:f>
              </x14:cfvo>
              <x14:cfIcon iconSet="3Arrows" iconId="0"/>
              <x14:cfIcon iconSet="3Arrows" iconId="0"/>
              <x14:cfIcon iconSet="3Arrows" iconId="2"/>
            </x14:iconSet>
          </x14:cfRule>
          <xm:sqref>L7:L37</xm:sqref>
        </x14:conditionalFormatting>
        <x14:conditionalFormatting xmlns:xm="http://schemas.microsoft.com/office/excel/2006/main">
          <x14:cfRule type="iconSet" priority="4" id="{E7442A40-684A-433A-8CBA-6C66C3D1DC54}">
            <x14:iconSet iconSet="3Arrows" custom="1">
              <x14:cfvo type="percent">
                <xm:f>0</xm:f>
              </x14:cfvo>
              <x14:cfvo type="num">
                <xm:f>-9.9999999999999995E-7</xm:f>
              </x14:cfvo>
              <x14:cfvo type="num" gte="0">
                <xm:f>0</xm:f>
              </x14:cfvo>
              <x14:cfIcon iconSet="3Arrows" iconId="0"/>
              <x14:cfIcon iconSet="3Arrows" iconId="0"/>
              <x14:cfIcon iconSet="3Arrows" iconId="2"/>
            </x14:iconSet>
          </x14:cfRule>
          <xm:sqref>J7:J37</xm:sqref>
        </x14:conditionalFormatting>
      </x14:conditionalFormatting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2C228-B9E8-4A8E-B051-36E4B379A253}">
  <sheetPr>
    <tabColor rgb="FFFF0000"/>
  </sheetPr>
  <dimension ref="A1:O1500"/>
  <sheetViews>
    <sheetView zoomScale="70" zoomScaleNormal="70" workbookViewId="0">
      <selection activeCell="E13" sqref="E13"/>
    </sheetView>
  </sheetViews>
  <sheetFormatPr defaultColWidth="8.90625" defaultRowHeight="13" x14ac:dyDescent="0.3"/>
  <cols>
    <col min="1" max="1" width="29.90625" style="2" customWidth="1"/>
    <col min="2" max="2" width="5" style="2" customWidth="1"/>
    <col min="3" max="3" width="1.6328125" style="2" customWidth="1"/>
    <col min="4" max="4" width="11" style="20" bestFit="1" customWidth="1"/>
    <col min="5" max="5" width="63.08984375" style="46" customWidth="1"/>
    <col min="6" max="6" width="11" style="2" customWidth="1"/>
    <col min="7" max="7" width="11.81640625" style="2" bestFit="1" customWidth="1"/>
    <col min="8" max="8" width="1.6328125" style="2" customWidth="1"/>
    <col min="9" max="9" width="11.08984375" style="2" customWidth="1"/>
    <col min="10" max="10" width="13.6328125" style="2" customWidth="1"/>
    <col min="11" max="11" width="2.1796875" style="2" customWidth="1"/>
    <col min="12" max="12" width="9.08984375" style="20" bestFit="1" customWidth="1"/>
    <col min="13" max="13" width="11.1796875" style="20" bestFit="1" customWidth="1"/>
    <col min="14" max="14" width="10.453125" style="20" bestFit="1" customWidth="1"/>
    <col min="15" max="15" width="12.08984375" style="20" customWidth="1"/>
    <col min="16" max="16384" width="8.90625" style="2"/>
  </cols>
  <sheetData>
    <row r="1" spans="1:15" ht="6" customHeight="1" thickBot="1" x14ac:dyDescent="0.35">
      <c r="L1" s="2"/>
      <c r="M1" s="2"/>
      <c r="N1" s="2"/>
      <c r="O1" s="2"/>
    </row>
    <row r="2" spans="1:15" ht="13.75" customHeight="1" thickBot="1" x14ac:dyDescent="0.35">
      <c r="A2" s="47" t="s">
        <v>312</v>
      </c>
      <c r="B2" s="48">
        <f>'MTD DASHBOARD'!M4</f>
        <v>30</v>
      </c>
      <c r="D2" s="98" t="s">
        <v>323</v>
      </c>
      <c r="E2" s="99"/>
      <c r="F2" s="99"/>
      <c r="G2" s="99"/>
      <c r="H2" s="99"/>
      <c r="I2" s="99"/>
      <c r="J2" s="99"/>
      <c r="K2" s="99"/>
      <c r="L2" s="99"/>
      <c r="M2" s="99"/>
      <c r="N2" s="99"/>
      <c r="O2" s="100"/>
    </row>
    <row r="3" spans="1:15" ht="13.75" customHeight="1" thickBot="1" x14ac:dyDescent="0.35">
      <c r="A3" s="47" t="s">
        <v>313</v>
      </c>
      <c r="B3" s="48">
        <f>'MTD DASHBOARD'!N4</f>
        <v>20</v>
      </c>
      <c r="D3" s="101"/>
      <c r="E3" s="102"/>
      <c r="F3" s="102"/>
      <c r="G3" s="102"/>
      <c r="H3" s="102"/>
      <c r="I3" s="102"/>
      <c r="J3" s="102"/>
      <c r="K3" s="102"/>
      <c r="L3" s="102"/>
      <c r="M3" s="102"/>
      <c r="N3" s="102"/>
      <c r="O3" s="103"/>
    </row>
    <row r="4" spans="1:15" ht="15.65" customHeight="1" thickBot="1" x14ac:dyDescent="0.35">
      <c r="A4" s="47" t="s">
        <v>314</v>
      </c>
      <c r="B4" s="48">
        <f>B2-B3</f>
        <v>10</v>
      </c>
      <c r="D4" s="104"/>
      <c r="E4" s="105"/>
      <c r="F4" s="105"/>
      <c r="G4" s="105"/>
      <c r="H4" s="105"/>
      <c r="I4" s="105"/>
      <c r="J4" s="105"/>
      <c r="K4" s="105"/>
      <c r="L4" s="105"/>
      <c r="M4" s="105"/>
      <c r="N4" s="105"/>
      <c r="O4" s="106"/>
    </row>
    <row r="5" spans="1:15" ht="3.65" customHeight="1" thickBot="1" x14ac:dyDescent="0.35">
      <c r="A5" s="49"/>
      <c r="B5" s="15"/>
      <c r="L5" s="2"/>
      <c r="M5" s="2"/>
      <c r="N5" s="2"/>
      <c r="O5" s="2"/>
    </row>
    <row r="6" spans="1:15" ht="13.75" customHeight="1" thickBot="1" x14ac:dyDescent="0.35">
      <c r="A6" s="49"/>
      <c r="B6" s="15"/>
      <c r="D6" s="110" t="s">
        <v>35</v>
      </c>
      <c r="E6" s="112" t="s">
        <v>37</v>
      </c>
      <c r="F6" s="110" t="s">
        <v>315</v>
      </c>
      <c r="G6" s="114" t="s">
        <v>316</v>
      </c>
      <c r="I6" s="110" t="s">
        <v>317</v>
      </c>
      <c r="J6" s="110" t="s">
        <v>318</v>
      </c>
      <c r="L6" s="109" t="s">
        <v>5</v>
      </c>
      <c r="M6" s="107"/>
      <c r="N6" s="107" t="s">
        <v>449</v>
      </c>
      <c r="O6" s="108"/>
    </row>
    <row r="7" spans="1:15" ht="29.4" customHeight="1" thickBot="1" x14ac:dyDescent="0.35">
      <c r="D7" s="111"/>
      <c r="E7" s="113"/>
      <c r="F7" s="111"/>
      <c r="G7" s="115"/>
      <c r="I7" s="111"/>
      <c r="J7" s="111"/>
      <c r="L7" s="73" t="s">
        <v>319</v>
      </c>
      <c r="M7" s="74" t="s">
        <v>320</v>
      </c>
      <c r="N7" s="75" t="s">
        <v>321</v>
      </c>
      <c r="O7" s="74" t="s">
        <v>322</v>
      </c>
    </row>
    <row r="8" spans="1:15" ht="19.75" customHeight="1" x14ac:dyDescent="0.3">
      <c r="D8" s="58">
        <f>IFERROR(([1]SKUMTD!B10),"")</f>
        <v>111166626</v>
      </c>
      <c r="E8" s="59" t="str">
        <f>IFERROR(([1]SKUMTD!A10),"")</f>
        <v>E ZEGNA ESSENZE ABSOLUTE FLORENTINE IRIS EDP 100ML SPRAY 5RX2-01</v>
      </c>
      <c r="F8" s="60">
        <f>IFERROR((VLOOKUP(E8,[1]SKUMTD!A10:D1257,3,FALSE)),"")</f>
        <v>38</v>
      </c>
      <c r="G8" s="61">
        <f>IFERROR((VLOOKUP(E8,[1]SKUMTD!A10:D1256,4,FALSE)),"")</f>
        <v>25802</v>
      </c>
      <c r="I8" s="62">
        <f>IFERROR((VLOOKUP(D8,[1]SKULY!A10:D2874,3,FALSE)),"")</f>
        <v>54</v>
      </c>
      <c r="J8" s="62">
        <f>IFERROR((VLOOKUP(D8,[1]SKULY!A10:D2874,4,FALSE)),"")</f>
        <v>36666</v>
      </c>
      <c r="L8" s="65">
        <f>F8/B3*$B$2</f>
        <v>57</v>
      </c>
      <c r="M8" s="72">
        <f>G8/B3*$B$2</f>
        <v>38703</v>
      </c>
      <c r="N8" s="69">
        <f>(L8-I8)/I8</f>
        <v>5.5555555555555552E-2</v>
      </c>
      <c r="O8" s="66">
        <f>IFERROR((((M8-J8)/J8)),"")</f>
        <v>5.5555555555555552E-2</v>
      </c>
    </row>
    <row r="9" spans="1:15" ht="24.9" customHeight="1" x14ac:dyDescent="0.3">
      <c r="D9" s="50">
        <f>IFERROR(([1]SKUMTD!B11),"")</f>
        <v>111166522</v>
      </c>
      <c r="E9" s="52" t="str">
        <f>IFERROR(([1]SKUMTD!A11),"")</f>
        <v>E ZEGNA ESSENZE ABSOLUTE INDONESIAN OUD EDP 100ML 5RWY-01</v>
      </c>
      <c r="F9" s="56">
        <f>IFERROR((VLOOKUP(E9,[1]SKUMTD!A11:D1258,3,FALSE)),"")</f>
        <v>50</v>
      </c>
      <c r="G9" s="54">
        <f>IFERROR((VLOOKUP(E9,[1]SKUMTD!A11:D1257,4,FALSE)),"")</f>
        <v>33950</v>
      </c>
      <c r="I9" s="63">
        <f>IFERROR((VLOOKUP(D9,[1]SKULY!A11:D2875,3,FALSE)),"")</f>
        <v>47</v>
      </c>
      <c r="J9" s="63">
        <f>IFERROR((VLOOKUP(D9,[1]SKULY!A11:D2875,4,FALSE)),"")</f>
        <v>31913</v>
      </c>
      <c r="L9" s="65">
        <f t="shared" ref="L9:L72" si="0">F9/B4*$B$2</f>
        <v>150</v>
      </c>
      <c r="M9" s="72">
        <f t="shared" ref="M9:M72" si="1">G9/B4*$B$2</f>
        <v>101850</v>
      </c>
      <c r="N9" s="70">
        <f t="shared" ref="N9:N72" si="2">IFERROR(((L9-I9)/I9),"")</f>
        <v>2.1914893617021276</v>
      </c>
      <c r="O9" s="67">
        <f t="shared" ref="O9:O72" si="3">IFERROR((((M9-J9)/J9)),"")</f>
        <v>2.1914893617021276</v>
      </c>
    </row>
    <row r="10" spans="1:15" ht="24.9" customHeight="1" x14ac:dyDescent="0.3">
      <c r="D10" s="50">
        <f>IFERROR(([1]SKUMTD!B12),"")</f>
        <v>111166627</v>
      </c>
      <c r="E10" s="52" t="str">
        <f>IFERROR(([1]SKUMTD!A12),"")</f>
        <v>E ZEGNA ESSENZE ABSOLUTE ITALIAN BERGAMOT EDP 100ML SPRAY 5RX3-01</v>
      </c>
      <c r="F10" s="56">
        <f>IFERROR((VLOOKUP(E10,[1]SKUMTD!A12:D1259,3,FALSE)),"")</f>
        <v>9</v>
      </c>
      <c r="G10" s="54">
        <f>IFERROR((VLOOKUP(E10,[1]SKUMTD!A12:D1258,4,FALSE)),"")</f>
        <v>6111</v>
      </c>
      <c r="I10" s="63">
        <f>IFERROR((VLOOKUP(D10,[1]SKULY!A12:D2876,3,FALSE)),"")</f>
        <v>50</v>
      </c>
      <c r="J10" s="63">
        <f>IFERROR((VLOOKUP(D10,[1]SKULY!A12:D2876,4,FALSE)),"")</f>
        <v>33950</v>
      </c>
      <c r="L10" s="65" t="e">
        <f t="shared" si="0"/>
        <v>#DIV/0!</v>
      </c>
      <c r="M10" s="72" t="e">
        <f t="shared" si="1"/>
        <v>#DIV/0!</v>
      </c>
      <c r="N10" s="70" t="str">
        <f t="shared" si="2"/>
        <v/>
      </c>
      <c r="O10" s="67" t="str">
        <f t="shared" si="3"/>
        <v/>
      </c>
    </row>
    <row r="11" spans="1:15" ht="24.9" customHeight="1" x14ac:dyDescent="0.3">
      <c r="D11" s="50">
        <f>IFERROR(([1]SKUMTD!B13),"")</f>
        <v>111166629</v>
      </c>
      <c r="E11" s="52" t="str">
        <f>IFERROR(([1]SKUMTD!A13),"")</f>
        <v>E ZEGNA ESSENZE ABSOLUTE MADRAS CARDAMOM EDP 100ML 5XHF-01</v>
      </c>
      <c r="F11" s="56">
        <f>IFERROR((VLOOKUP(E11,[1]SKUMTD!A13:D1260,3,FALSE)),"")</f>
        <v>3</v>
      </c>
      <c r="G11" s="54">
        <f>IFERROR((VLOOKUP(E11,[1]SKUMTD!A13:D1259,4,FALSE)),"")</f>
        <v>2037</v>
      </c>
      <c r="I11" s="63">
        <f>IFERROR((VLOOKUP(D11,[1]SKULY!A13:D2877,3,FALSE)),"")</f>
        <v>24</v>
      </c>
      <c r="J11" s="63">
        <f>IFERROR((VLOOKUP(D11,[1]SKULY!A13:D2877,4,FALSE)),"")</f>
        <v>16296</v>
      </c>
      <c r="L11" s="65" t="e">
        <f t="shared" si="0"/>
        <v>#DIV/0!</v>
      </c>
      <c r="M11" s="72" t="e">
        <f t="shared" si="1"/>
        <v>#DIV/0!</v>
      </c>
      <c r="N11" s="70" t="str">
        <f t="shared" si="2"/>
        <v/>
      </c>
      <c r="O11" s="67" t="str">
        <f t="shared" si="3"/>
        <v/>
      </c>
    </row>
    <row r="12" spans="1:15" ht="24.9" customHeight="1" x14ac:dyDescent="0.3">
      <c r="D12" s="50">
        <f>IFERROR(([1]SKUMTD!B14),"")</f>
        <v>111166628</v>
      </c>
      <c r="E12" s="52" t="str">
        <f>IFERROR(([1]SKUMTD!A14),"")</f>
        <v>E ZEGNA ESSENZE ABSOLUTE MEDITERRANEAN NEROLI EDP 100ML SPRAY 5XHE-01</v>
      </c>
      <c r="F12" s="56">
        <f>IFERROR((VLOOKUP(E12,[1]SKUMTD!A14:D1261,3,FALSE)),"")</f>
        <v>8</v>
      </c>
      <c r="G12" s="54">
        <f>IFERROR((VLOOKUP(E12,[1]SKUMTD!A14:D1260,4,FALSE)),"")</f>
        <v>5432</v>
      </c>
      <c r="I12" s="63">
        <f>IFERROR((VLOOKUP(D12,[1]SKULY!A14:D2878,3,FALSE)),"")</f>
        <v>40</v>
      </c>
      <c r="J12" s="63">
        <f>IFERROR((VLOOKUP(D12,[1]SKULY!A14:D2878,4,FALSE)),"")</f>
        <v>27160</v>
      </c>
      <c r="L12" s="65" t="e">
        <f t="shared" si="0"/>
        <v>#DIV/0!</v>
      </c>
      <c r="M12" s="72" t="e">
        <f t="shared" si="1"/>
        <v>#DIV/0!</v>
      </c>
      <c r="N12" s="70" t="str">
        <f t="shared" si="2"/>
        <v/>
      </c>
      <c r="O12" s="67" t="str">
        <f t="shared" si="3"/>
        <v/>
      </c>
    </row>
    <row r="13" spans="1:15" ht="24.9" customHeight="1" x14ac:dyDescent="0.3">
      <c r="D13" s="50">
        <f>IFERROR(([1]SKUMTD!B15),"")</f>
        <v>111543705</v>
      </c>
      <c r="E13" s="52" t="str">
        <f>IFERROR(([1]SKUMTD!A15),"")</f>
        <v>E ZEGNA ESSENZE ROMAN WOOD EDP</v>
      </c>
      <c r="F13" s="56">
        <f>IFERROR((VLOOKUP(E13,[1]SKUMTD!A15:D1262,3,FALSE)),"")</f>
        <v>6</v>
      </c>
      <c r="G13" s="54">
        <f>IFERROR((VLOOKUP(E13,[1]SKUMTD!A15:D1261,4,FALSE)),"")</f>
        <v>4074</v>
      </c>
      <c r="I13" s="63" t="str">
        <f>IFERROR((VLOOKUP(D13,[1]SKULY!A15:D2879,3,FALSE)),"")</f>
        <v/>
      </c>
      <c r="J13" s="63" t="str">
        <f>IFERROR((VLOOKUP(D13,[1]SKULY!A15:D2879,4,FALSE)),"")</f>
        <v/>
      </c>
      <c r="L13" s="65" t="e">
        <f t="shared" si="0"/>
        <v>#DIV/0!</v>
      </c>
      <c r="M13" s="72" t="e">
        <f t="shared" si="1"/>
        <v>#DIV/0!</v>
      </c>
      <c r="N13" s="70" t="str">
        <f t="shared" si="2"/>
        <v/>
      </c>
      <c r="O13" s="67" t="str">
        <f t="shared" si="3"/>
        <v/>
      </c>
    </row>
    <row r="14" spans="1:15" ht="24.9" customHeight="1" x14ac:dyDescent="0.3">
      <c r="D14" s="50">
        <f>IFERROR(([1]SKUMTD!B16),"")</f>
        <v>110176340</v>
      </c>
      <c r="E14" s="52" t="str">
        <f>IFERROR(([1]SKUMTD!A16),"")</f>
        <v>ZEGNA Z EDT NATURAL SPRAY 100ML 50Y5 01</v>
      </c>
      <c r="F14" s="56">
        <f>IFERROR((VLOOKUP(E14,[1]SKUMTD!A16:D1263,3,FALSE)),"")</f>
        <v>15</v>
      </c>
      <c r="G14" s="54">
        <f>IFERROR((VLOOKUP(E14,[1]SKUMTD!A16:D1262,4,FALSE)),"")</f>
        <v>5805</v>
      </c>
      <c r="I14" s="63" t="str">
        <f>IFERROR((VLOOKUP(D14,[1]SKULY!A16:D2880,3,FALSE)),"")</f>
        <v/>
      </c>
      <c r="J14" s="63" t="str">
        <f>IFERROR((VLOOKUP(D14,[1]SKULY!A16:D2880,4,FALSE)),"")</f>
        <v/>
      </c>
      <c r="L14" s="65" t="e">
        <f t="shared" si="0"/>
        <v>#DIV/0!</v>
      </c>
      <c r="M14" s="72" t="e">
        <f t="shared" si="1"/>
        <v>#DIV/0!</v>
      </c>
      <c r="N14" s="70" t="str">
        <f t="shared" si="2"/>
        <v/>
      </c>
      <c r="O14" s="67" t="str">
        <f t="shared" si="3"/>
        <v/>
      </c>
    </row>
    <row r="15" spans="1:15" ht="24.9" customHeight="1" x14ac:dyDescent="0.3">
      <c r="D15" s="50">
        <f>IFERROR(([1]SKUMTD!B17),"")</f>
        <v>0</v>
      </c>
      <c r="E15" s="52">
        <f>IFERROR(([1]SKUMTD!A17),"")</f>
        <v>0</v>
      </c>
      <c r="F15" s="56" t="str">
        <f>IFERROR((VLOOKUP(E15,[1]SKUMTD!A17:D1264,3,FALSE)),"")</f>
        <v/>
      </c>
      <c r="G15" s="54" t="str">
        <f>IFERROR((VLOOKUP(E15,[1]SKUMTD!A17:D1263,4,FALSE)),"")</f>
        <v/>
      </c>
      <c r="I15" s="63" t="str">
        <f>IFERROR((VLOOKUP(D15,[1]SKULY!A17:D2881,3,FALSE)),"")</f>
        <v/>
      </c>
      <c r="J15" s="63" t="str">
        <f>IFERROR((VLOOKUP(D15,[1]SKULY!A17:D2881,4,FALSE)),"")</f>
        <v/>
      </c>
      <c r="L15" s="65" t="e">
        <f t="shared" si="0"/>
        <v>#VALUE!</v>
      </c>
      <c r="M15" s="72" t="e">
        <f t="shared" si="1"/>
        <v>#VALUE!</v>
      </c>
      <c r="N15" s="70" t="str">
        <f t="shared" si="2"/>
        <v/>
      </c>
      <c r="O15" s="67" t="str">
        <f t="shared" si="3"/>
        <v/>
      </c>
    </row>
    <row r="16" spans="1:15" ht="24.9" customHeight="1" x14ac:dyDescent="0.3">
      <c r="D16" s="50">
        <f>IFERROR(([1]SKUMTD!B18),"")</f>
        <v>0</v>
      </c>
      <c r="E16" s="52">
        <f>IFERROR(([1]SKUMTD!A18),"")</f>
        <v>0</v>
      </c>
      <c r="F16" s="56" t="str">
        <f>IFERROR((VLOOKUP(E16,[1]SKUMTD!A18:D1265,3,FALSE)),"")</f>
        <v/>
      </c>
      <c r="G16" s="54" t="str">
        <f>IFERROR((VLOOKUP(E16,[1]SKUMTD!A18:D1264,4,FALSE)),"")</f>
        <v/>
      </c>
      <c r="I16" s="63" t="str">
        <f>IFERROR((VLOOKUP(D16,[1]SKULY!A18:D2882,3,FALSE)),"")</f>
        <v/>
      </c>
      <c r="J16" s="63" t="str">
        <f>IFERROR((VLOOKUP(D16,[1]SKULY!A18:D2882,4,FALSE)),"")</f>
        <v/>
      </c>
      <c r="L16" s="65" t="e">
        <f t="shared" si="0"/>
        <v>#VALUE!</v>
      </c>
      <c r="M16" s="72" t="e">
        <f t="shared" si="1"/>
        <v>#VALUE!</v>
      </c>
      <c r="N16" s="70" t="str">
        <f t="shared" si="2"/>
        <v/>
      </c>
      <c r="O16" s="67" t="str">
        <f t="shared" si="3"/>
        <v/>
      </c>
    </row>
    <row r="17" spans="4:15" ht="24.9" customHeight="1" x14ac:dyDescent="0.3">
      <c r="D17" s="50">
        <f>IFERROR(([1]SKUMTD!B19),"")</f>
        <v>0</v>
      </c>
      <c r="E17" s="52">
        <f>IFERROR(([1]SKUMTD!A19),"")</f>
        <v>0</v>
      </c>
      <c r="F17" s="56" t="str">
        <f>IFERROR((VLOOKUP(E17,[1]SKUMTD!A19:D1266,3,FALSE)),"")</f>
        <v/>
      </c>
      <c r="G17" s="54" t="str">
        <f>IFERROR((VLOOKUP(E17,[1]SKUMTD!A19:D1265,4,FALSE)),"")</f>
        <v/>
      </c>
      <c r="I17" s="63" t="str">
        <f>IFERROR((VLOOKUP(D17,[1]SKULY!A19:D2883,3,FALSE)),"")</f>
        <v/>
      </c>
      <c r="J17" s="63" t="str">
        <f>IFERROR((VLOOKUP(D17,[1]SKULY!A19:D2883,4,FALSE)),"")</f>
        <v/>
      </c>
      <c r="L17" s="65" t="e">
        <f t="shared" si="0"/>
        <v>#VALUE!</v>
      </c>
      <c r="M17" s="72" t="e">
        <f t="shared" si="1"/>
        <v>#VALUE!</v>
      </c>
      <c r="N17" s="70" t="str">
        <f t="shared" si="2"/>
        <v/>
      </c>
      <c r="O17" s="67" t="str">
        <f t="shared" si="3"/>
        <v/>
      </c>
    </row>
    <row r="18" spans="4:15" ht="24.9" customHeight="1" x14ac:dyDescent="0.3">
      <c r="D18" s="50">
        <f>IFERROR(([1]SKUMTD!B20),"")</f>
        <v>0</v>
      </c>
      <c r="E18" s="52">
        <f>IFERROR(([1]SKUMTD!A20),"")</f>
        <v>0</v>
      </c>
      <c r="F18" s="56" t="str">
        <f>IFERROR((VLOOKUP(E18,[1]SKUMTD!A20:D1267,3,FALSE)),"")</f>
        <v/>
      </c>
      <c r="G18" s="54" t="str">
        <f>IFERROR((VLOOKUP(E18,[1]SKUMTD!A20:D1266,4,FALSE)),"")</f>
        <v/>
      </c>
      <c r="I18" s="63" t="str">
        <f>IFERROR((VLOOKUP(D18,[1]SKULY!A20:D2884,3,FALSE)),"")</f>
        <v/>
      </c>
      <c r="J18" s="63" t="str">
        <f>IFERROR((VLOOKUP(D18,[1]SKULY!A20:D2884,4,FALSE)),"")</f>
        <v/>
      </c>
      <c r="L18" s="65" t="e">
        <f t="shared" si="0"/>
        <v>#VALUE!</v>
      </c>
      <c r="M18" s="72" t="e">
        <f t="shared" si="1"/>
        <v>#VALUE!</v>
      </c>
      <c r="N18" s="70" t="str">
        <f t="shared" si="2"/>
        <v/>
      </c>
      <c r="O18" s="67" t="str">
        <f t="shared" si="3"/>
        <v/>
      </c>
    </row>
    <row r="19" spans="4:15" ht="24.9" customHeight="1" x14ac:dyDescent="0.3">
      <c r="D19" s="50">
        <f>IFERROR(([1]SKUMTD!B21),"")</f>
        <v>0</v>
      </c>
      <c r="E19" s="52">
        <f>IFERROR(([1]SKUMTD!A21),"")</f>
        <v>0</v>
      </c>
      <c r="F19" s="56" t="str">
        <f>IFERROR((VLOOKUP(E19,[1]SKUMTD!A21:D1268,3,FALSE)),"")</f>
        <v/>
      </c>
      <c r="G19" s="54" t="str">
        <f>IFERROR((VLOOKUP(E19,[1]SKUMTD!A21:D1267,4,FALSE)),"")</f>
        <v/>
      </c>
      <c r="I19" s="63" t="str">
        <f>IFERROR((VLOOKUP(D19,[1]SKULY!A21:D2885,3,FALSE)),"")</f>
        <v/>
      </c>
      <c r="J19" s="63" t="str">
        <f>IFERROR((VLOOKUP(D19,[1]SKULY!A21:D2885,4,FALSE)),"")</f>
        <v/>
      </c>
      <c r="L19" s="65" t="e">
        <f t="shared" si="0"/>
        <v>#VALUE!</v>
      </c>
      <c r="M19" s="72" t="e">
        <f t="shared" si="1"/>
        <v>#VALUE!</v>
      </c>
      <c r="N19" s="70" t="str">
        <f t="shared" si="2"/>
        <v/>
      </c>
      <c r="O19" s="67" t="str">
        <f t="shared" si="3"/>
        <v/>
      </c>
    </row>
    <row r="20" spans="4:15" ht="24.9" customHeight="1" x14ac:dyDescent="0.3">
      <c r="D20" s="50">
        <f>IFERROR(([1]SKUMTD!B22),"")</f>
        <v>0</v>
      </c>
      <c r="E20" s="52">
        <f>IFERROR(([1]SKUMTD!A22),"")</f>
        <v>0</v>
      </c>
      <c r="F20" s="56" t="str">
        <f>IFERROR((VLOOKUP(E20,[1]SKUMTD!A22:D1269,3,FALSE)),"")</f>
        <v/>
      </c>
      <c r="G20" s="54" t="str">
        <f>IFERROR((VLOOKUP(E20,[1]SKUMTD!A22:D1268,4,FALSE)),"")</f>
        <v/>
      </c>
      <c r="I20" s="63" t="str">
        <f>IFERROR((VLOOKUP(D20,[1]SKULY!A22:D2886,3,FALSE)),"")</f>
        <v/>
      </c>
      <c r="J20" s="63" t="str">
        <f>IFERROR((VLOOKUP(D20,[1]SKULY!A22:D2886,4,FALSE)),"")</f>
        <v/>
      </c>
      <c r="L20" s="65" t="e">
        <f t="shared" si="0"/>
        <v>#VALUE!</v>
      </c>
      <c r="M20" s="72" t="e">
        <f t="shared" si="1"/>
        <v>#VALUE!</v>
      </c>
      <c r="N20" s="70" t="str">
        <f t="shared" si="2"/>
        <v/>
      </c>
      <c r="O20" s="67" t="str">
        <f t="shared" si="3"/>
        <v/>
      </c>
    </row>
    <row r="21" spans="4:15" ht="24.9" customHeight="1" x14ac:dyDescent="0.3">
      <c r="D21" s="50">
        <f>IFERROR(([1]SKUMTD!B23),"")</f>
        <v>0</v>
      </c>
      <c r="E21" s="52">
        <f>IFERROR(([1]SKUMTD!A23),"")</f>
        <v>0</v>
      </c>
      <c r="F21" s="56" t="str">
        <f>IFERROR((VLOOKUP(E21,[1]SKUMTD!A23:D1270,3,FALSE)),"")</f>
        <v/>
      </c>
      <c r="G21" s="54" t="str">
        <f>IFERROR((VLOOKUP(E21,[1]SKUMTD!A23:D1269,4,FALSE)),"")</f>
        <v/>
      </c>
      <c r="I21" s="63" t="str">
        <f>IFERROR((VLOOKUP(D21,[1]SKULY!A23:D2887,3,FALSE)),"")</f>
        <v/>
      </c>
      <c r="J21" s="63" t="str">
        <f>IFERROR((VLOOKUP(D21,[1]SKULY!A23:D2887,4,FALSE)),"")</f>
        <v/>
      </c>
      <c r="L21" s="65" t="e">
        <f t="shared" si="0"/>
        <v>#VALUE!</v>
      </c>
      <c r="M21" s="72" t="e">
        <f t="shared" si="1"/>
        <v>#VALUE!</v>
      </c>
      <c r="N21" s="70" t="str">
        <f t="shared" si="2"/>
        <v/>
      </c>
      <c r="O21" s="67" t="str">
        <f t="shared" si="3"/>
        <v/>
      </c>
    </row>
    <row r="22" spans="4:15" ht="24.9" customHeight="1" x14ac:dyDescent="0.3">
      <c r="D22" s="50">
        <f>IFERROR(([1]SKUMTD!B24),"")</f>
        <v>0</v>
      </c>
      <c r="E22" s="52">
        <f>IFERROR(([1]SKUMTD!A24),"")</f>
        <v>0</v>
      </c>
      <c r="F22" s="56" t="str">
        <f>IFERROR((VLOOKUP(E22,[1]SKUMTD!A24:D1271,3,FALSE)),"")</f>
        <v/>
      </c>
      <c r="G22" s="54" t="str">
        <f>IFERROR((VLOOKUP(E22,[1]SKUMTD!A24:D1270,4,FALSE)),"")</f>
        <v/>
      </c>
      <c r="I22" s="63" t="str">
        <f>IFERROR((VLOOKUP(D22,[1]SKULY!A24:D2888,3,FALSE)),"")</f>
        <v/>
      </c>
      <c r="J22" s="63" t="str">
        <f>IFERROR((VLOOKUP(D22,[1]SKULY!A24:D2888,4,FALSE)),"")</f>
        <v/>
      </c>
      <c r="L22" s="65" t="e">
        <f t="shared" si="0"/>
        <v>#VALUE!</v>
      </c>
      <c r="M22" s="72" t="e">
        <f t="shared" si="1"/>
        <v>#VALUE!</v>
      </c>
      <c r="N22" s="70" t="str">
        <f t="shared" si="2"/>
        <v/>
      </c>
      <c r="O22" s="67" t="str">
        <f t="shared" si="3"/>
        <v/>
      </c>
    </row>
    <row r="23" spans="4:15" ht="24.9" customHeight="1" x14ac:dyDescent="0.3">
      <c r="D23" s="50">
        <f>IFERROR(([1]SKUMTD!B25),"")</f>
        <v>0</v>
      </c>
      <c r="E23" s="52">
        <f>IFERROR(([1]SKUMTD!A25),"")</f>
        <v>0</v>
      </c>
      <c r="F23" s="56" t="str">
        <f>IFERROR((VLOOKUP(E23,[1]SKUMTD!A25:D1272,3,FALSE)),"")</f>
        <v/>
      </c>
      <c r="G23" s="54" t="str">
        <f>IFERROR((VLOOKUP(E23,[1]SKUMTD!A25:D1271,4,FALSE)),"")</f>
        <v/>
      </c>
      <c r="I23" s="63" t="str">
        <f>IFERROR((VLOOKUP(D23,[1]SKULY!A25:D2889,3,FALSE)),"")</f>
        <v/>
      </c>
      <c r="J23" s="63" t="str">
        <f>IFERROR((VLOOKUP(D23,[1]SKULY!A25:D2889,4,FALSE)),"")</f>
        <v/>
      </c>
      <c r="L23" s="65" t="e">
        <f t="shared" si="0"/>
        <v>#VALUE!</v>
      </c>
      <c r="M23" s="72" t="e">
        <f t="shared" si="1"/>
        <v>#VALUE!</v>
      </c>
      <c r="N23" s="70" t="str">
        <f t="shared" si="2"/>
        <v/>
      </c>
      <c r="O23" s="67" t="str">
        <f t="shared" si="3"/>
        <v/>
      </c>
    </row>
    <row r="24" spans="4:15" ht="24.9" customHeight="1" x14ac:dyDescent="0.3">
      <c r="D24" s="50">
        <f>IFERROR(([1]SKUMTD!B26),"")</f>
        <v>0</v>
      </c>
      <c r="E24" s="52">
        <f>IFERROR(([1]SKUMTD!A26),"")</f>
        <v>0</v>
      </c>
      <c r="F24" s="56" t="str">
        <f>IFERROR((VLOOKUP(E24,[1]SKUMTD!A26:D1273,3,FALSE)),"")</f>
        <v/>
      </c>
      <c r="G24" s="54" t="str">
        <f>IFERROR((VLOOKUP(E24,[1]SKUMTD!A26:D1272,4,FALSE)),"")</f>
        <v/>
      </c>
      <c r="I24" s="63" t="str">
        <f>IFERROR((VLOOKUP(D24,[1]SKULY!A26:D2890,3,FALSE)),"")</f>
        <v/>
      </c>
      <c r="J24" s="63" t="str">
        <f>IFERROR((VLOOKUP(D24,[1]SKULY!A26:D2890,4,FALSE)),"")</f>
        <v/>
      </c>
      <c r="L24" s="65" t="e">
        <f t="shared" si="0"/>
        <v>#VALUE!</v>
      </c>
      <c r="M24" s="72" t="e">
        <f t="shared" si="1"/>
        <v>#VALUE!</v>
      </c>
      <c r="N24" s="70" t="str">
        <f t="shared" si="2"/>
        <v/>
      </c>
      <c r="O24" s="67" t="str">
        <f t="shared" si="3"/>
        <v/>
      </c>
    </row>
    <row r="25" spans="4:15" ht="24.9" customHeight="1" x14ac:dyDescent="0.3">
      <c r="D25" s="50">
        <f>IFERROR(([1]SKUMTD!B27),"")</f>
        <v>0</v>
      </c>
      <c r="E25" s="52">
        <f>IFERROR(([1]SKUMTD!A27),"")</f>
        <v>0</v>
      </c>
      <c r="F25" s="56" t="str">
        <f>IFERROR((VLOOKUP(E25,[1]SKUMTD!A27:D1274,3,FALSE)),"")</f>
        <v/>
      </c>
      <c r="G25" s="54" t="str">
        <f>IFERROR((VLOOKUP(E25,[1]SKUMTD!A27:D1273,4,FALSE)),"")</f>
        <v/>
      </c>
      <c r="I25" s="63" t="str">
        <f>IFERROR((VLOOKUP(D25,[1]SKULY!A27:D2891,3,FALSE)),"")</f>
        <v/>
      </c>
      <c r="J25" s="63" t="str">
        <f>IFERROR((VLOOKUP(D25,[1]SKULY!A27:D2891,4,FALSE)),"")</f>
        <v/>
      </c>
      <c r="L25" s="65" t="e">
        <f t="shared" si="0"/>
        <v>#VALUE!</v>
      </c>
      <c r="M25" s="72" t="e">
        <f t="shared" si="1"/>
        <v>#VALUE!</v>
      </c>
      <c r="N25" s="70" t="str">
        <f t="shared" si="2"/>
        <v/>
      </c>
      <c r="O25" s="67" t="str">
        <f t="shared" si="3"/>
        <v/>
      </c>
    </row>
    <row r="26" spans="4:15" ht="24.9" customHeight="1" x14ac:dyDescent="0.3">
      <c r="D26" s="50">
        <f>IFERROR(([1]SKUMTD!B28),"")</f>
        <v>0</v>
      </c>
      <c r="E26" s="52">
        <f>IFERROR(([1]SKUMTD!A28),"")</f>
        <v>0</v>
      </c>
      <c r="F26" s="56" t="str">
        <f>IFERROR((VLOOKUP(E26,[1]SKUMTD!A28:D1275,3,FALSE)),"")</f>
        <v/>
      </c>
      <c r="G26" s="54" t="str">
        <f>IFERROR((VLOOKUP(E26,[1]SKUMTD!A28:D1274,4,FALSE)),"")</f>
        <v/>
      </c>
      <c r="I26" s="63" t="str">
        <f>IFERROR((VLOOKUP(D26,[1]SKULY!A28:D2892,3,FALSE)),"")</f>
        <v/>
      </c>
      <c r="J26" s="63" t="str">
        <f>IFERROR((VLOOKUP(D26,[1]SKULY!A28:D2892,4,FALSE)),"")</f>
        <v/>
      </c>
      <c r="L26" s="65" t="e">
        <f t="shared" si="0"/>
        <v>#VALUE!</v>
      </c>
      <c r="M26" s="72" t="e">
        <f t="shared" si="1"/>
        <v>#VALUE!</v>
      </c>
      <c r="N26" s="70" t="str">
        <f t="shared" si="2"/>
        <v/>
      </c>
      <c r="O26" s="67" t="str">
        <f t="shared" si="3"/>
        <v/>
      </c>
    </row>
    <row r="27" spans="4:15" ht="24.9" customHeight="1" x14ac:dyDescent="0.3">
      <c r="D27" s="50">
        <f>IFERROR(([1]SKUMTD!B29),"")</f>
        <v>0</v>
      </c>
      <c r="E27" s="52">
        <f>IFERROR(([1]SKUMTD!A29),"")</f>
        <v>0</v>
      </c>
      <c r="F27" s="56" t="str">
        <f>IFERROR((VLOOKUP(E27,[1]SKUMTD!A29:D1276,3,FALSE)),"")</f>
        <v/>
      </c>
      <c r="G27" s="54" t="str">
        <f>IFERROR((VLOOKUP(E27,[1]SKUMTD!A29:D1275,4,FALSE)),"")</f>
        <v/>
      </c>
      <c r="I27" s="63" t="str">
        <f>IFERROR((VLOOKUP(D27,[1]SKULY!A29:D2893,3,FALSE)),"")</f>
        <v/>
      </c>
      <c r="J27" s="63" t="str">
        <f>IFERROR((VLOOKUP(D27,[1]SKULY!A29:D2893,4,FALSE)),"")</f>
        <v/>
      </c>
      <c r="L27" s="65" t="e">
        <f t="shared" si="0"/>
        <v>#VALUE!</v>
      </c>
      <c r="M27" s="72" t="e">
        <f t="shared" si="1"/>
        <v>#VALUE!</v>
      </c>
      <c r="N27" s="70" t="str">
        <f t="shared" si="2"/>
        <v/>
      </c>
      <c r="O27" s="67" t="str">
        <f t="shared" si="3"/>
        <v/>
      </c>
    </row>
    <row r="28" spans="4:15" ht="24.9" customHeight="1" x14ac:dyDescent="0.3">
      <c r="D28" s="50">
        <f>IFERROR(([1]SKUMTD!B30),"")</f>
        <v>0</v>
      </c>
      <c r="E28" s="52">
        <f>IFERROR(([1]SKUMTD!A30),"")</f>
        <v>0</v>
      </c>
      <c r="F28" s="56" t="str">
        <f>IFERROR((VLOOKUP(E28,[1]SKUMTD!A30:D1277,3,FALSE)),"")</f>
        <v/>
      </c>
      <c r="G28" s="54" t="str">
        <f>IFERROR((VLOOKUP(E28,[1]SKUMTD!A30:D1276,4,FALSE)),"")</f>
        <v/>
      </c>
      <c r="I28" s="63" t="str">
        <f>IFERROR((VLOOKUP(D28,[1]SKULY!A30:D2894,3,FALSE)),"")</f>
        <v/>
      </c>
      <c r="J28" s="63" t="str">
        <f>IFERROR((VLOOKUP(D28,[1]SKULY!A30:D2894,4,FALSE)),"")</f>
        <v/>
      </c>
      <c r="L28" s="65" t="e">
        <f t="shared" si="0"/>
        <v>#VALUE!</v>
      </c>
      <c r="M28" s="72" t="e">
        <f t="shared" si="1"/>
        <v>#VALUE!</v>
      </c>
      <c r="N28" s="70" t="str">
        <f t="shared" si="2"/>
        <v/>
      </c>
      <c r="O28" s="67" t="str">
        <f t="shared" si="3"/>
        <v/>
      </c>
    </row>
    <row r="29" spans="4:15" ht="24.9" customHeight="1" x14ac:dyDescent="0.3">
      <c r="D29" s="50">
        <f>IFERROR(([1]SKUMTD!B31),"")</f>
        <v>0</v>
      </c>
      <c r="E29" s="52">
        <f>IFERROR(([1]SKUMTD!A31),"")</f>
        <v>0</v>
      </c>
      <c r="F29" s="56" t="str">
        <f>IFERROR((VLOOKUP(E29,[1]SKUMTD!A31:D1278,3,FALSE)),"")</f>
        <v/>
      </c>
      <c r="G29" s="54" t="str">
        <f>IFERROR((VLOOKUP(E29,[1]SKUMTD!A31:D1277,4,FALSE)),"")</f>
        <v/>
      </c>
      <c r="I29" s="63" t="str">
        <f>IFERROR((VLOOKUP(D29,[1]SKULY!A31:D2895,3,FALSE)),"")</f>
        <v/>
      </c>
      <c r="J29" s="63" t="str">
        <f>IFERROR((VLOOKUP(D29,[1]SKULY!A31:D2895,4,FALSE)),"")</f>
        <v/>
      </c>
      <c r="L29" s="65" t="e">
        <f t="shared" si="0"/>
        <v>#VALUE!</v>
      </c>
      <c r="M29" s="72" t="e">
        <f t="shared" si="1"/>
        <v>#VALUE!</v>
      </c>
      <c r="N29" s="70" t="str">
        <f t="shared" si="2"/>
        <v/>
      </c>
      <c r="O29" s="67" t="str">
        <f t="shared" si="3"/>
        <v/>
      </c>
    </row>
    <row r="30" spans="4:15" ht="24.9" customHeight="1" x14ac:dyDescent="0.3">
      <c r="D30" s="50">
        <f>IFERROR(([1]SKUMTD!B32),"")</f>
        <v>0</v>
      </c>
      <c r="E30" s="52">
        <f>IFERROR(([1]SKUMTD!A32),"")</f>
        <v>0</v>
      </c>
      <c r="F30" s="56" t="str">
        <f>IFERROR((VLOOKUP(E30,[1]SKUMTD!A32:D1279,3,FALSE)),"")</f>
        <v/>
      </c>
      <c r="G30" s="54" t="str">
        <f>IFERROR((VLOOKUP(E30,[1]SKUMTD!A32:D1278,4,FALSE)),"")</f>
        <v/>
      </c>
      <c r="I30" s="63" t="str">
        <f>IFERROR((VLOOKUP(D30,[1]SKULY!A32:D2896,3,FALSE)),"")</f>
        <v/>
      </c>
      <c r="J30" s="63" t="str">
        <f>IFERROR((VLOOKUP(D30,[1]SKULY!A32:D2896,4,FALSE)),"")</f>
        <v/>
      </c>
      <c r="L30" s="65" t="e">
        <f t="shared" si="0"/>
        <v>#VALUE!</v>
      </c>
      <c r="M30" s="72" t="e">
        <f t="shared" si="1"/>
        <v>#VALUE!</v>
      </c>
      <c r="N30" s="70" t="str">
        <f t="shared" si="2"/>
        <v/>
      </c>
      <c r="O30" s="67" t="str">
        <f t="shared" si="3"/>
        <v/>
      </c>
    </row>
    <row r="31" spans="4:15" ht="24.9" customHeight="1" x14ac:dyDescent="0.3">
      <c r="D31" s="50">
        <f>IFERROR(([1]SKUMTD!B33),"")</f>
        <v>0</v>
      </c>
      <c r="E31" s="52">
        <f>IFERROR(([1]SKUMTD!A33),"")</f>
        <v>0</v>
      </c>
      <c r="F31" s="56" t="str">
        <f>IFERROR((VLOOKUP(E31,[1]SKUMTD!A33:D1280,3,FALSE)),"")</f>
        <v/>
      </c>
      <c r="G31" s="54" t="str">
        <f>IFERROR((VLOOKUP(E31,[1]SKUMTD!A33:D1279,4,FALSE)),"")</f>
        <v/>
      </c>
      <c r="I31" s="63" t="str">
        <f>IFERROR((VLOOKUP(D31,[1]SKULY!A33:D2897,3,FALSE)),"")</f>
        <v/>
      </c>
      <c r="J31" s="63" t="str">
        <f>IFERROR((VLOOKUP(D31,[1]SKULY!A33:D2897,4,FALSE)),"")</f>
        <v/>
      </c>
      <c r="L31" s="65" t="e">
        <f t="shared" si="0"/>
        <v>#VALUE!</v>
      </c>
      <c r="M31" s="72" t="e">
        <f t="shared" si="1"/>
        <v>#VALUE!</v>
      </c>
      <c r="N31" s="70" t="str">
        <f t="shared" si="2"/>
        <v/>
      </c>
      <c r="O31" s="67" t="str">
        <f t="shared" si="3"/>
        <v/>
      </c>
    </row>
    <row r="32" spans="4:15" ht="24.9" customHeight="1" x14ac:dyDescent="0.3">
      <c r="D32" s="50">
        <f>IFERROR(([1]SKUMTD!B34),"")</f>
        <v>0</v>
      </c>
      <c r="E32" s="52">
        <f>IFERROR(([1]SKUMTD!A34),"")</f>
        <v>0</v>
      </c>
      <c r="F32" s="56" t="str">
        <f>IFERROR((VLOOKUP(E32,[1]SKUMTD!A34:D1281,3,FALSE)),"")</f>
        <v/>
      </c>
      <c r="G32" s="54" t="str">
        <f>IFERROR((VLOOKUP(E32,[1]SKUMTD!A34:D1280,4,FALSE)),"")</f>
        <v/>
      </c>
      <c r="I32" s="63" t="str">
        <f>IFERROR((VLOOKUP(D32,[1]SKULY!A34:D2898,3,FALSE)),"")</f>
        <v/>
      </c>
      <c r="J32" s="63" t="str">
        <f>IFERROR((VLOOKUP(D32,[1]SKULY!A34:D2898,4,FALSE)),"")</f>
        <v/>
      </c>
      <c r="L32" s="65" t="e">
        <f t="shared" si="0"/>
        <v>#VALUE!</v>
      </c>
      <c r="M32" s="72" t="e">
        <f t="shared" si="1"/>
        <v>#VALUE!</v>
      </c>
      <c r="N32" s="70" t="str">
        <f t="shared" si="2"/>
        <v/>
      </c>
      <c r="O32" s="67" t="str">
        <f t="shared" si="3"/>
        <v/>
      </c>
    </row>
    <row r="33" spans="4:15" ht="24.9" customHeight="1" x14ac:dyDescent="0.3">
      <c r="D33" s="50">
        <f>IFERROR(([1]SKUMTD!B35),"")</f>
        <v>0</v>
      </c>
      <c r="E33" s="52">
        <f>IFERROR(([1]SKUMTD!A35),"")</f>
        <v>0</v>
      </c>
      <c r="F33" s="56" t="str">
        <f>IFERROR((VLOOKUP(E33,[1]SKUMTD!A35:D1282,3,FALSE)),"")</f>
        <v/>
      </c>
      <c r="G33" s="54" t="str">
        <f>IFERROR((VLOOKUP(E33,[1]SKUMTD!A35:D1281,4,FALSE)),"")</f>
        <v/>
      </c>
      <c r="I33" s="63" t="str">
        <f>IFERROR((VLOOKUP(D33,[1]SKULY!A35:D2899,3,FALSE)),"")</f>
        <v/>
      </c>
      <c r="J33" s="63" t="str">
        <f>IFERROR((VLOOKUP(D33,[1]SKULY!A35:D2899,4,FALSE)),"")</f>
        <v/>
      </c>
      <c r="L33" s="65" t="e">
        <f t="shared" si="0"/>
        <v>#VALUE!</v>
      </c>
      <c r="M33" s="72" t="e">
        <f t="shared" si="1"/>
        <v>#VALUE!</v>
      </c>
      <c r="N33" s="70" t="str">
        <f t="shared" si="2"/>
        <v/>
      </c>
      <c r="O33" s="67" t="str">
        <f t="shared" si="3"/>
        <v/>
      </c>
    </row>
    <row r="34" spans="4:15" ht="24.9" customHeight="1" x14ac:dyDescent="0.3">
      <c r="D34" s="50">
        <f>IFERROR(([1]SKUMTD!B36),"")</f>
        <v>0</v>
      </c>
      <c r="E34" s="52">
        <f>IFERROR(([1]SKUMTD!A36),"")</f>
        <v>0</v>
      </c>
      <c r="F34" s="56" t="str">
        <f>IFERROR((VLOOKUP(E34,[1]SKUMTD!A36:D1283,3,FALSE)),"")</f>
        <v/>
      </c>
      <c r="G34" s="54" t="str">
        <f>IFERROR((VLOOKUP(E34,[1]SKUMTD!A36:D1282,4,FALSE)),"")</f>
        <v/>
      </c>
      <c r="I34" s="63" t="str">
        <f>IFERROR((VLOOKUP(D34,[1]SKULY!A36:D2900,3,FALSE)),"")</f>
        <v/>
      </c>
      <c r="J34" s="63" t="str">
        <f>IFERROR((VLOOKUP(D34,[1]SKULY!A36:D2900,4,FALSE)),"")</f>
        <v/>
      </c>
      <c r="L34" s="65" t="e">
        <f t="shared" si="0"/>
        <v>#VALUE!</v>
      </c>
      <c r="M34" s="72" t="e">
        <f t="shared" si="1"/>
        <v>#VALUE!</v>
      </c>
      <c r="N34" s="70" t="str">
        <f t="shared" si="2"/>
        <v/>
      </c>
      <c r="O34" s="67" t="str">
        <f t="shared" si="3"/>
        <v/>
      </c>
    </row>
    <row r="35" spans="4:15" ht="24.9" customHeight="1" x14ac:dyDescent="0.3">
      <c r="D35" s="50">
        <f>IFERROR(([1]SKUMTD!B37),"")</f>
        <v>0</v>
      </c>
      <c r="E35" s="52">
        <f>IFERROR(([1]SKUMTD!A37),"")</f>
        <v>0</v>
      </c>
      <c r="F35" s="56" t="str">
        <f>IFERROR((VLOOKUP(E35,[1]SKUMTD!A37:D1284,3,FALSE)),"")</f>
        <v/>
      </c>
      <c r="G35" s="54" t="str">
        <f>IFERROR((VLOOKUP(E35,[1]SKUMTD!A37:D1283,4,FALSE)),"")</f>
        <v/>
      </c>
      <c r="I35" s="63" t="str">
        <f>IFERROR((VLOOKUP(D35,[1]SKULY!A37:D2901,3,FALSE)),"")</f>
        <v/>
      </c>
      <c r="J35" s="63" t="str">
        <f>IFERROR((VLOOKUP(D35,[1]SKULY!A37:D2901,4,FALSE)),"")</f>
        <v/>
      </c>
      <c r="L35" s="65" t="e">
        <f t="shared" si="0"/>
        <v>#VALUE!</v>
      </c>
      <c r="M35" s="72" t="e">
        <f t="shared" si="1"/>
        <v>#VALUE!</v>
      </c>
      <c r="N35" s="70" t="str">
        <f t="shared" si="2"/>
        <v/>
      </c>
      <c r="O35" s="67" t="str">
        <f t="shared" si="3"/>
        <v/>
      </c>
    </row>
    <row r="36" spans="4:15" ht="24.9" customHeight="1" x14ac:dyDescent="0.3">
      <c r="D36" s="50">
        <f>IFERROR(([1]SKUMTD!B38),"")</f>
        <v>0</v>
      </c>
      <c r="E36" s="52">
        <f>IFERROR(([1]SKUMTD!A38),"")</f>
        <v>0</v>
      </c>
      <c r="F36" s="56" t="str">
        <f>IFERROR((VLOOKUP(E36,[1]SKUMTD!A38:D1285,3,FALSE)),"")</f>
        <v/>
      </c>
      <c r="G36" s="54" t="str">
        <f>IFERROR((VLOOKUP(E36,[1]SKUMTD!A38:D1284,4,FALSE)),"")</f>
        <v/>
      </c>
      <c r="I36" s="63" t="str">
        <f>IFERROR((VLOOKUP(D36,[1]SKULY!A38:D2902,3,FALSE)),"")</f>
        <v/>
      </c>
      <c r="J36" s="63" t="str">
        <f>IFERROR((VLOOKUP(D36,[1]SKULY!A38:D2902,4,FALSE)),"")</f>
        <v/>
      </c>
      <c r="L36" s="65" t="e">
        <f t="shared" si="0"/>
        <v>#VALUE!</v>
      </c>
      <c r="M36" s="72" t="e">
        <f t="shared" si="1"/>
        <v>#VALUE!</v>
      </c>
      <c r="N36" s="70" t="str">
        <f t="shared" si="2"/>
        <v/>
      </c>
      <c r="O36" s="67" t="str">
        <f t="shared" si="3"/>
        <v/>
      </c>
    </row>
    <row r="37" spans="4:15" ht="24.9" customHeight="1" x14ac:dyDescent="0.3">
      <c r="D37" s="50">
        <f>IFERROR(([1]SKUMTD!B39),"")</f>
        <v>0</v>
      </c>
      <c r="E37" s="52">
        <f>IFERROR(([1]SKUMTD!A39),"")</f>
        <v>0</v>
      </c>
      <c r="F37" s="56" t="str">
        <f>IFERROR((VLOOKUP(E37,[1]SKUMTD!A39:D1286,3,FALSE)),"")</f>
        <v/>
      </c>
      <c r="G37" s="54" t="str">
        <f>IFERROR((VLOOKUP(E37,[1]SKUMTD!A39:D1285,4,FALSE)),"")</f>
        <v/>
      </c>
      <c r="I37" s="63" t="str">
        <f>IFERROR((VLOOKUP(D37,[1]SKULY!A39:D2903,3,FALSE)),"")</f>
        <v/>
      </c>
      <c r="J37" s="63" t="str">
        <f>IFERROR((VLOOKUP(D37,[1]SKULY!A39:D2903,4,FALSE)),"")</f>
        <v/>
      </c>
      <c r="L37" s="65" t="e">
        <f t="shared" si="0"/>
        <v>#VALUE!</v>
      </c>
      <c r="M37" s="72" t="e">
        <f t="shared" si="1"/>
        <v>#VALUE!</v>
      </c>
      <c r="N37" s="70" t="str">
        <f t="shared" si="2"/>
        <v/>
      </c>
      <c r="O37" s="67" t="str">
        <f t="shared" si="3"/>
        <v/>
      </c>
    </row>
    <row r="38" spans="4:15" ht="24.9" customHeight="1" x14ac:dyDescent="0.3">
      <c r="D38" s="50">
        <f>IFERROR(([1]SKUMTD!B40),"")</f>
        <v>0</v>
      </c>
      <c r="E38" s="52">
        <f>IFERROR(([1]SKUMTD!A40),"")</f>
        <v>0</v>
      </c>
      <c r="F38" s="56" t="str">
        <f>IFERROR((VLOOKUP(E38,[1]SKUMTD!A40:D1287,3,FALSE)),"")</f>
        <v/>
      </c>
      <c r="G38" s="54" t="str">
        <f>IFERROR((VLOOKUP(E38,[1]SKUMTD!A40:D1286,4,FALSE)),"")</f>
        <v/>
      </c>
      <c r="I38" s="63" t="str">
        <f>IFERROR((VLOOKUP(D38,[1]SKULY!A40:D2904,3,FALSE)),"")</f>
        <v/>
      </c>
      <c r="J38" s="63" t="str">
        <f>IFERROR((VLOOKUP(D38,[1]SKULY!A40:D2904,4,FALSE)),"")</f>
        <v/>
      </c>
      <c r="L38" s="65" t="e">
        <f t="shared" si="0"/>
        <v>#VALUE!</v>
      </c>
      <c r="M38" s="72" t="e">
        <f t="shared" si="1"/>
        <v>#VALUE!</v>
      </c>
      <c r="N38" s="70" t="str">
        <f t="shared" si="2"/>
        <v/>
      </c>
      <c r="O38" s="67" t="str">
        <f t="shared" si="3"/>
        <v/>
      </c>
    </row>
    <row r="39" spans="4:15" ht="24.9" customHeight="1" x14ac:dyDescent="0.3">
      <c r="D39" s="50">
        <f>IFERROR(([1]SKUMTD!B41),"")</f>
        <v>0</v>
      </c>
      <c r="E39" s="52">
        <f>IFERROR(([1]SKUMTD!A41),"")</f>
        <v>0</v>
      </c>
      <c r="F39" s="56" t="str">
        <f>IFERROR((VLOOKUP(E39,[1]SKUMTD!A41:D1288,3,FALSE)),"")</f>
        <v/>
      </c>
      <c r="G39" s="54" t="str">
        <f>IFERROR((VLOOKUP(E39,[1]SKUMTD!A41:D1287,4,FALSE)),"")</f>
        <v/>
      </c>
      <c r="I39" s="63" t="str">
        <f>IFERROR((VLOOKUP(D39,[1]SKULY!A41:D2905,3,FALSE)),"")</f>
        <v/>
      </c>
      <c r="J39" s="63" t="str">
        <f>IFERROR((VLOOKUP(D39,[1]SKULY!A41:D2905,4,FALSE)),"")</f>
        <v/>
      </c>
      <c r="L39" s="65" t="e">
        <f t="shared" si="0"/>
        <v>#VALUE!</v>
      </c>
      <c r="M39" s="72" t="e">
        <f t="shared" si="1"/>
        <v>#VALUE!</v>
      </c>
      <c r="N39" s="70" t="str">
        <f t="shared" si="2"/>
        <v/>
      </c>
      <c r="O39" s="67" t="str">
        <f t="shared" si="3"/>
        <v/>
      </c>
    </row>
    <row r="40" spans="4:15" ht="24.9" customHeight="1" x14ac:dyDescent="0.3">
      <c r="D40" s="50">
        <f>IFERROR(([1]SKUMTD!B42),"")</f>
        <v>0</v>
      </c>
      <c r="E40" s="52">
        <f>IFERROR(([1]SKUMTD!A42),"")</f>
        <v>0</v>
      </c>
      <c r="F40" s="56" t="str">
        <f>IFERROR((VLOOKUP(E40,[1]SKUMTD!A42:D1289,3,FALSE)),"")</f>
        <v/>
      </c>
      <c r="G40" s="54" t="str">
        <f>IFERROR((VLOOKUP(E40,[1]SKUMTD!A42:D1288,4,FALSE)),"")</f>
        <v/>
      </c>
      <c r="I40" s="63" t="str">
        <f>IFERROR((VLOOKUP(D40,[1]SKULY!A42:D2906,3,FALSE)),"")</f>
        <v/>
      </c>
      <c r="J40" s="63" t="str">
        <f>IFERROR((VLOOKUP(D40,[1]SKULY!A42:D2906,4,FALSE)),"")</f>
        <v/>
      </c>
      <c r="L40" s="65" t="e">
        <f t="shared" si="0"/>
        <v>#VALUE!</v>
      </c>
      <c r="M40" s="72" t="e">
        <f t="shared" si="1"/>
        <v>#VALUE!</v>
      </c>
      <c r="N40" s="70" t="str">
        <f t="shared" si="2"/>
        <v/>
      </c>
      <c r="O40" s="67" t="str">
        <f t="shared" si="3"/>
        <v/>
      </c>
    </row>
    <row r="41" spans="4:15" ht="24.9" customHeight="1" x14ac:dyDescent="0.3">
      <c r="D41" s="50">
        <f>IFERROR(([1]SKUMTD!B43),"")</f>
        <v>0</v>
      </c>
      <c r="E41" s="52">
        <f>IFERROR(([1]SKUMTD!A43),"")</f>
        <v>0</v>
      </c>
      <c r="F41" s="56" t="str">
        <f>IFERROR((VLOOKUP(E41,[1]SKUMTD!A43:D1290,3,FALSE)),"")</f>
        <v/>
      </c>
      <c r="G41" s="54" t="str">
        <f>IFERROR((VLOOKUP(E41,[1]SKUMTD!A43:D1289,4,FALSE)),"")</f>
        <v/>
      </c>
      <c r="I41" s="63" t="str">
        <f>IFERROR((VLOOKUP(D41,[1]SKULY!A43:D2907,3,FALSE)),"")</f>
        <v/>
      </c>
      <c r="J41" s="63" t="str">
        <f>IFERROR((VLOOKUP(D41,[1]SKULY!A43:D2907,4,FALSE)),"")</f>
        <v/>
      </c>
      <c r="L41" s="65" t="e">
        <f t="shared" si="0"/>
        <v>#VALUE!</v>
      </c>
      <c r="M41" s="72" t="e">
        <f t="shared" si="1"/>
        <v>#VALUE!</v>
      </c>
      <c r="N41" s="70" t="str">
        <f t="shared" si="2"/>
        <v/>
      </c>
      <c r="O41" s="67" t="str">
        <f t="shared" si="3"/>
        <v/>
      </c>
    </row>
    <row r="42" spans="4:15" ht="24.9" customHeight="1" x14ac:dyDescent="0.3">
      <c r="D42" s="50">
        <f>IFERROR(([1]SKUMTD!B44),"")</f>
        <v>0</v>
      </c>
      <c r="E42" s="52">
        <f>IFERROR(([1]SKUMTD!A44),"")</f>
        <v>0</v>
      </c>
      <c r="F42" s="56" t="str">
        <f>IFERROR((VLOOKUP(E42,[1]SKUMTD!A44:D1291,3,FALSE)),"")</f>
        <v/>
      </c>
      <c r="G42" s="54" t="str">
        <f>IFERROR((VLOOKUP(E42,[1]SKUMTD!A44:D1290,4,FALSE)),"")</f>
        <v/>
      </c>
      <c r="I42" s="63" t="str">
        <f>IFERROR((VLOOKUP(D42,[1]SKULY!A44:D2908,3,FALSE)),"")</f>
        <v/>
      </c>
      <c r="J42" s="63" t="str">
        <f>IFERROR((VLOOKUP(D42,[1]SKULY!A44:D2908,4,FALSE)),"")</f>
        <v/>
      </c>
      <c r="L42" s="65" t="e">
        <f t="shared" si="0"/>
        <v>#VALUE!</v>
      </c>
      <c r="M42" s="72" t="e">
        <f t="shared" si="1"/>
        <v>#VALUE!</v>
      </c>
      <c r="N42" s="70" t="str">
        <f t="shared" si="2"/>
        <v/>
      </c>
      <c r="O42" s="67" t="str">
        <f t="shared" si="3"/>
        <v/>
      </c>
    </row>
    <row r="43" spans="4:15" ht="24.9" customHeight="1" x14ac:dyDescent="0.3">
      <c r="D43" s="50">
        <f>IFERROR(([1]SKUMTD!B45),"")</f>
        <v>0</v>
      </c>
      <c r="E43" s="52">
        <f>IFERROR(([1]SKUMTD!A45),"")</f>
        <v>0</v>
      </c>
      <c r="F43" s="56" t="str">
        <f>IFERROR((VLOOKUP(E43,[1]SKUMTD!A45:D1292,3,FALSE)),"")</f>
        <v/>
      </c>
      <c r="G43" s="54" t="str">
        <f>IFERROR((VLOOKUP(E43,[1]SKUMTD!A45:D1291,4,FALSE)),"")</f>
        <v/>
      </c>
      <c r="I43" s="63" t="str">
        <f>IFERROR((VLOOKUP(D43,[1]SKULY!A45:D2909,3,FALSE)),"")</f>
        <v/>
      </c>
      <c r="J43" s="63" t="str">
        <f>IFERROR((VLOOKUP(D43,[1]SKULY!A45:D2909,4,FALSE)),"")</f>
        <v/>
      </c>
      <c r="L43" s="65" t="e">
        <f t="shared" si="0"/>
        <v>#VALUE!</v>
      </c>
      <c r="M43" s="72" t="e">
        <f t="shared" si="1"/>
        <v>#VALUE!</v>
      </c>
      <c r="N43" s="70" t="str">
        <f t="shared" si="2"/>
        <v/>
      </c>
      <c r="O43" s="67" t="str">
        <f t="shared" si="3"/>
        <v/>
      </c>
    </row>
    <row r="44" spans="4:15" ht="24.9" customHeight="1" x14ac:dyDescent="0.3">
      <c r="D44" s="50">
        <f>IFERROR(([1]SKUMTD!B46),"")</f>
        <v>0</v>
      </c>
      <c r="E44" s="52">
        <f>IFERROR(([1]SKUMTD!A46),"")</f>
        <v>0</v>
      </c>
      <c r="F44" s="56" t="str">
        <f>IFERROR((VLOOKUP(E44,[1]SKUMTD!A46:D1293,3,FALSE)),"")</f>
        <v/>
      </c>
      <c r="G44" s="54" t="str">
        <f>IFERROR((VLOOKUP(E44,[1]SKUMTD!A46:D1292,4,FALSE)),"")</f>
        <v/>
      </c>
      <c r="I44" s="63" t="str">
        <f>IFERROR((VLOOKUP(D44,[1]SKULY!A46:D2910,3,FALSE)),"")</f>
        <v/>
      </c>
      <c r="J44" s="63" t="str">
        <f>IFERROR((VLOOKUP(D44,[1]SKULY!A46:D2910,4,FALSE)),"")</f>
        <v/>
      </c>
      <c r="L44" s="65" t="e">
        <f t="shared" si="0"/>
        <v>#VALUE!</v>
      </c>
      <c r="M44" s="72" t="e">
        <f t="shared" si="1"/>
        <v>#VALUE!</v>
      </c>
      <c r="N44" s="70" t="str">
        <f t="shared" si="2"/>
        <v/>
      </c>
      <c r="O44" s="67" t="str">
        <f t="shared" si="3"/>
        <v/>
      </c>
    </row>
    <row r="45" spans="4:15" ht="24.9" customHeight="1" x14ac:dyDescent="0.3">
      <c r="D45" s="50">
        <f>IFERROR(([1]SKUMTD!B47),"")</f>
        <v>0</v>
      </c>
      <c r="E45" s="52">
        <f>IFERROR(([1]SKUMTD!A47),"")</f>
        <v>0</v>
      </c>
      <c r="F45" s="56" t="str">
        <f>IFERROR((VLOOKUP(E45,[1]SKUMTD!A47:D1294,3,FALSE)),"")</f>
        <v/>
      </c>
      <c r="G45" s="54" t="str">
        <f>IFERROR((VLOOKUP(E45,[1]SKUMTD!A47:D1293,4,FALSE)),"")</f>
        <v/>
      </c>
      <c r="I45" s="63" t="str">
        <f>IFERROR((VLOOKUP(D45,[1]SKULY!A47:D2911,3,FALSE)),"")</f>
        <v/>
      </c>
      <c r="J45" s="63" t="str">
        <f>IFERROR((VLOOKUP(D45,[1]SKULY!A47:D2911,4,FALSE)),"")</f>
        <v/>
      </c>
      <c r="L45" s="65" t="e">
        <f t="shared" si="0"/>
        <v>#VALUE!</v>
      </c>
      <c r="M45" s="72" t="e">
        <f t="shared" si="1"/>
        <v>#VALUE!</v>
      </c>
      <c r="N45" s="70" t="str">
        <f t="shared" si="2"/>
        <v/>
      </c>
      <c r="O45" s="67" t="str">
        <f t="shared" si="3"/>
        <v/>
      </c>
    </row>
    <row r="46" spans="4:15" ht="24.9" customHeight="1" x14ac:dyDescent="0.3">
      <c r="D46" s="50">
        <f>IFERROR(([1]SKUMTD!B48),"")</f>
        <v>0</v>
      </c>
      <c r="E46" s="52">
        <f>IFERROR(([1]SKUMTD!A48),"")</f>
        <v>0</v>
      </c>
      <c r="F46" s="56" t="str">
        <f>IFERROR((VLOOKUP(E46,[1]SKUMTD!A48:D1295,3,FALSE)),"")</f>
        <v/>
      </c>
      <c r="G46" s="54" t="str">
        <f>IFERROR((VLOOKUP(E46,[1]SKUMTD!A48:D1294,4,FALSE)),"")</f>
        <v/>
      </c>
      <c r="I46" s="63" t="str">
        <f>IFERROR((VLOOKUP(D46,[1]SKULY!A48:D2912,3,FALSE)),"")</f>
        <v/>
      </c>
      <c r="J46" s="63" t="str">
        <f>IFERROR((VLOOKUP(D46,[1]SKULY!A48:D2912,4,FALSE)),"")</f>
        <v/>
      </c>
      <c r="L46" s="65" t="e">
        <f t="shared" si="0"/>
        <v>#VALUE!</v>
      </c>
      <c r="M46" s="72" t="e">
        <f t="shared" si="1"/>
        <v>#VALUE!</v>
      </c>
      <c r="N46" s="70" t="str">
        <f t="shared" si="2"/>
        <v/>
      </c>
      <c r="O46" s="67" t="str">
        <f t="shared" si="3"/>
        <v/>
      </c>
    </row>
    <row r="47" spans="4:15" ht="24.9" customHeight="1" x14ac:dyDescent="0.3">
      <c r="D47" s="50">
        <f>IFERROR(([1]SKUMTD!B49),"")</f>
        <v>0</v>
      </c>
      <c r="E47" s="52">
        <f>IFERROR(([1]SKUMTD!A49),"")</f>
        <v>0</v>
      </c>
      <c r="F47" s="56" t="str">
        <f>IFERROR((VLOOKUP(E47,[1]SKUMTD!A49:D1296,3,FALSE)),"")</f>
        <v/>
      </c>
      <c r="G47" s="54" t="str">
        <f>IFERROR((VLOOKUP(E47,[1]SKUMTD!A49:D1295,4,FALSE)),"")</f>
        <v/>
      </c>
      <c r="I47" s="63" t="str">
        <f>IFERROR((VLOOKUP(D47,[1]SKULY!A49:D2913,3,FALSE)),"")</f>
        <v/>
      </c>
      <c r="J47" s="63" t="str">
        <f>IFERROR((VLOOKUP(D47,[1]SKULY!A49:D2913,4,FALSE)),"")</f>
        <v/>
      </c>
      <c r="L47" s="65" t="e">
        <f t="shared" si="0"/>
        <v>#VALUE!</v>
      </c>
      <c r="M47" s="72" t="e">
        <f t="shared" si="1"/>
        <v>#VALUE!</v>
      </c>
      <c r="N47" s="70" t="str">
        <f t="shared" si="2"/>
        <v/>
      </c>
      <c r="O47" s="67" t="str">
        <f t="shared" si="3"/>
        <v/>
      </c>
    </row>
    <row r="48" spans="4:15" ht="24.9" customHeight="1" x14ac:dyDescent="0.3">
      <c r="D48" s="50">
        <f>IFERROR(([1]SKUMTD!B50),"")</f>
        <v>0</v>
      </c>
      <c r="E48" s="52">
        <f>IFERROR(([1]SKUMTD!A50),"")</f>
        <v>0</v>
      </c>
      <c r="F48" s="56" t="str">
        <f>IFERROR((VLOOKUP(E48,[1]SKUMTD!A50:D1297,3,FALSE)),"")</f>
        <v/>
      </c>
      <c r="G48" s="54" t="str">
        <f>IFERROR((VLOOKUP(E48,[1]SKUMTD!A50:D1296,4,FALSE)),"")</f>
        <v/>
      </c>
      <c r="I48" s="63" t="str">
        <f>IFERROR((VLOOKUP(D48,[1]SKULY!A50:D2914,3,FALSE)),"")</f>
        <v/>
      </c>
      <c r="J48" s="63" t="str">
        <f>IFERROR((VLOOKUP(D48,[1]SKULY!A50:D2914,4,FALSE)),"")</f>
        <v/>
      </c>
      <c r="L48" s="65" t="e">
        <f t="shared" si="0"/>
        <v>#VALUE!</v>
      </c>
      <c r="M48" s="72" t="e">
        <f t="shared" si="1"/>
        <v>#VALUE!</v>
      </c>
      <c r="N48" s="70" t="str">
        <f t="shared" si="2"/>
        <v/>
      </c>
      <c r="O48" s="67" t="str">
        <f t="shared" si="3"/>
        <v/>
      </c>
    </row>
    <row r="49" spans="4:15" ht="24.9" customHeight="1" x14ac:dyDescent="0.3">
      <c r="D49" s="50">
        <f>IFERROR(([1]SKUMTD!B51),"")</f>
        <v>0</v>
      </c>
      <c r="E49" s="52">
        <f>IFERROR(([1]SKUMTD!A51),"")</f>
        <v>0</v>
      </c>
      <c r="F49" s="56" t="str">
        <f>IFERROR((VLOOKUP(E49,[1]SKUMTD!A51:D1298,3,FALSE)),"")</f>
        <v/>
      </c>
      <c r="G49" s="54" t="str">
        <f>IFERROR((VLOOKUP(E49,[1]SKUMTD!A51:D1297,4,FALSE)),"")</f>
        <v/>
      </c>
      <c r="I49" s="63" t="str">
        <f>IFERROR((VLOOKUP(D49,[1]SKULY!A51:D2915,3,FALSE)),"")</f>
        <v/>
      </c>
      <c r="J49" s="63" t="str">
        <f>IFERROR((VLOOKUP(D49,[1]SKULY!A51:D2915,4,FALSE)),"")</f>
        <v/>
      </c>
      <c r="L49" s="65" t="e">
        <f t="shared" si="0"/>
        <v>#VALUE!</v>
      </c>
      <c r="M49" s="72" t="e">
        <f t="shared" si="1"/>
        <v>#VALUE!</v>
      </c>
      <c r="N49" s="70" t="str">
        <f t="shared" si="2"/>
        <v/>
      </c>
      <c r="O49" s="67" t="str">
        <f t="shared" si="3"/>
        <v/>
      </c>
    </row>
    <row r="50" spans="4:15" ht="24.9" customHeight="1" x14ac:dyDescent="0.3">
      <c r="D50" s="50">
        <f>IFERROR(([1]SKUMTD!B52),"")</f>
        <v>0</v>
      </c>
      <c r="E50" s="52">
        <f>IFERROR(([1]SKUMTD!A52),"")</f>
        <v>0</v>
      </c>
      <c r="F50" s="56" t="str">
        <f>IFERROR((VLOOKUP(E50,[1]SKUMTD!A52:D1299,3,FALSE)),"")</f>
        <v/>
      </c>
      <c r="G50" s="54" t="str">
        <f>IFERROR((VLOOKUP(E50,[1]SKUMTD!A52:D1298,4,FALSE)),"")</f>
        <v/>
      </c>
      <c r="I50" s="63" t="str">
        <f>IFERROR((VLOOKUP(D50,[1]SKULY!A52:D2916,3,FALSE)),"")</f>
        <v/>
      </c>
      <c r="J50" s="63" t="str">
        <f>IFERROR((VLOOKUP(D50,[1]SKULY!A52:D2916,4,FALSE)),"")</f>
        <v/>
      </c>
      <c r="L50" s="65" t="e">
        <f t="shared" si="0"/>
        <v>#VALUE!</v>
      </c>
      <c r="M50" s="72" t="e">
        <f t="shared" si="1"/>
        <v>#VALUE!</v>
      </c>
      <c r="N50" s="70" t="str">
        <f t="shared" si="2"/>
        <v/>
      </c>
      <c r="O50" s="67" t="str">
        <f t="shared" si="3"/>
        <v/>
      </c>
    </row>
    <row r="51" spans="4:15" ht="24.9" customHeight="1" x14ac:dyDescent="0.3">
      <c r="D51" s="50">
        <f>IFERROR(([1]SKUMTD!B53),"")</f>
        <v>0</v>
      </c>
      <c r="E51" s="52">
        <f>IFERROR(([1]SKUMTD!A53),"")</f>
        <v>0</v>
      </c>
      <c r="F51" s="56" t="str">
        <f>IFERROR((VLOOKUP(E51,[1]SKUMTD!A53:D1300,3,FALSE)),"")</f>
        <v/>
      </c>
      <c r="G51" s="54" t="str">
        <f>IFERROR((VLOOKUP(E51,[1]SKUMTD!A53:D1299,4,FALSE)),"")</f>
        <v/>
      </c>
      <c r="I51" s="63" t="str">
        <f>IFERROR((VLOOKUP(D51,[1]SKULY!A53:D2917,3,FALSE)),"")</f>
        <v/>
      </c>
      <c r="J51" s="63" t="str">
        <f>IFERROR((VLOOKUP(D51,[1]SKULY!A53:D2917,4,FALSE)),"")</f>
        <v/>
      </c>
      <c r="L51" s="65" t="e">
        <f t="shared" si="0"/>
        <v>#VALUE!</v>
      </c>
      <c r="M51" s="72" t="e">
        <f t="shared" si="1"/>
        <v>#VALUE!</v>
      </c>
      <c r="N51" s="70" t="str">
        <f t="shared" si="2"/>
        <v/>
      </c>
      <c r="O51" s="67" t="str">
        <f t="shared" si="3"/>
        <v/>
      </c>
    </row>
    <row r="52" spans="4:15" ht="24.9" customHeight="1" x14ac:dyDescent="0.3">
      <c r="D52" s="50">
        <f>IFERROR(([1]SKUMTD!B54),"")</f>
        <v>0</v>
      </c>
      <c r="E52" s="52">
        <f>IFERROR(([1]SKUMTD!A54),"")</f>
        <v>0</v>
      </c>
      <c r="F52" s="56" t="str">
        <f>IFERROR((VLOOKUP(E52,[1]SKUMTD!A54:D1301,3,FALSE)),"")</f>
        <v/>
      </c>
      <c r="G52" s="54" t="str">
        <f>IFERROR((VLOOKUP(E52,[1]SKUMTD!A54:D1300,4,FALSE)),"")</f>
        <v/>
      </c>
      <c r="I52" s="63" t="str">
        <f>IFERROR((VLOOKUP(D52,[1]SKULY!A54:D2918,3,FALSE)),"")</f>
        <v/>
      </c>
      <c r="J52" s="63" t="str">
        <f>IFERROR((VLOOKUP(D52,[1]SKULY!A54:D2918,4,FALSE)),"")</f>
        <v/>
      </c>
      <c r="L52" s="65" t="e">
        <f t="shared" si="0"/>
        <v>#VALUE!</v>
      </c>
      <c r="M52" s="72" t="e">
        <f t="shared" si="1"/>
        <v>#VALUE!</v>
      </c>
      <c r="N52" s="70" t="str">
        <f t="shared" si="2"/>
        <v/>
      </c>
      <c r="O52" s="67" t="str">
        <f t="shared" si="3"/>
        <v/>
      </c>
    </row>
    <row r="53" spans="4:15" ht="24.9" customHeight="1" x14ac:dyDescent="0.3">
      <c r="D53" s="50">
        <f>IFERROR(([1]SKUMTD!B55),"")</f>
        <v>0</v>
      </c>
      <c r="E53" s="52">
        <f>IFERROR(([1]SKUMTD!A55),"")</f>
        <v>0</v>
      </c>
      <c r="F53" s="56" t="str">
        <f>IFERROR((VLOOKUP(E53,[1]SKUMTD!A55:D1302,3,FALSE)),"")</f>
        <v/>
      </c>
      <c r="G53" s="54" t="str">
        <f>IFERROR((VLOOKUP(E53,[1]SKUMTD!A55:D1301,4,FALSE)),"")</f>
        <v/>
      </c>
      <c r="I53" s="63" t="str">
        <f>IFERROR((VLOOKUP(D53,[1]SKULY!A55:D2919,3,FALSE)),"")</f>
        <v/>
      </c>
      <c r="J53" s="63" t="str">
        <f>IFERROR((VLOOKUP(D53,[1]SKULY!A55:D2919,4,FALSE)),"")</f>
        <v/>
      </c>
      <c r="L53" s="65" t="e">
        <f t="shared" si="0"/>
        <v>#VALUE!</v>
      </c>
      <c r="M53" s="72" t="e">
        <f t="shared" si="1"/>
        <v>#VALUE!</v>
      </c>
      <c r="N53" s="70" t="str">
        <f t="shared" si="2"/>
        <v/>
      </c>
      <c r="O53" s="67" t="str">
        <f t="shared" si="3"/>
        <v/>
      </c>
    </row>
    <row r="54" spans="4:15" ht="24.9" customHeight="1" x14ac:dyDescent="0.3">
      <c r="D54" s="50">
        <f>IFERROR(([1]SKUMTD!B56),"")</f>
        <v>0</v>
      </c>
      <c r="E54" s="52">
        <f>IFERROR(([1]SKUMTD!A56),"")</f>
        <v>0</v>
      </c>
      <c r="F54" s="56" t="str">
        <f>IFERROR((VLOOKUP(E54,[1]SKUMTD!A56:D1303,3,FALSE)),"")</f>
        <v/>
      </c>
      <c r="G54" s="54" t="str">
        <f>IFERROR((VLOOKUP(E54,[1]SKUMTD!A56:D1302,4,FALSE)),"")</f>
        <v/>
      </c>
      <c r="I54" s="63" t="str">
        <f>IFERROR((VLOOKUP(D54,[1]SKULY!A56:D2920,3,FALSE)),"")</f>
        <v/>
      </c>
      <c r="J54" s="63" t="str">
        <f>IFERROR((VLOOKUP(D54,[1]SKULY!A56:D2920,4,FALSE)),"")</f>
        <v/>
      </c>
      <c r="L54" s="65" t="e">
        <f t="shared" si="0"/>
        <v>#VALUE!</v>
      </c>
      <c r="M54" s="72" t="e">
        <f t="shared" si="1"/>
        <v>#VALUE!</v>
      </c>
      <c r="N54" s="70" t="str">
        <f t="shared" si="2"/>
        <v/>
      </c>
      <c r="O54" s="67" t="str">
        <f t="shared" si="3"/>
        <v/>
      </c>
    </row>
    <row r="55" spans="4:15" ht="24.9" customHeight="1" x14ac:dyDescent="0.3">
      <c r="D55" s="50">
        <f>IFERROR(([1]SKUMTD!B57),"")</f>
        <v>0</v>
      </c>
      <c r="E55" s="52">
        <f>IFERROR(([1]SKUMTD!A57),"")</f>
        <v>0</v>
      </c>
      <c r="F55" s="56" t="str">
        <f>IFERROR((VLOOKUP(E55,[1]SKUMTD!A57:D1304,3,FALSE)),"")</f>
        <v/>
      </c>
      <c r="G55" s="54" t="str">
        <f>IFERROR((VLOOKUP(E55,[1]SKUMTD!A57:D1303,4,FALSE)),"")</f>
        <v/>
      </c>
      <c r="I55" s="63" t="str">
        <f>IFERROR((VLOOKUP(D55,[1]SKULY!A57:D2921,3,FALSE)),"")</f>
        <v/>
      </c>
      <c r="J55" s="63" t="str">
        <f>IFERROR((VLOOKUP(D55,[1]SKULY!A57:D2921,4,FALSE)),"")</f>
        <v/>
      </c>
      <c r="L55" s="65" t="e">
        <f t="shared" si="0"/>
        <v>#VALUE!</v>
      </c>
      <c r="M55" s="72" t="e">
        <f t="shared" si="1"/>
        <v>#VALUE!</v>
      </c>
      <c r="N55" s="70" t="str">
        <f t="shared" si="2"/>
        <v/>
      </c>
      <c r="O55" s="67" t="str">
        <f t="shared" si="3"/>
        <v/>
      </c>
    </row>
    <row r="56" spans="4:15" ht="24.9" customHeight="1" x14ac:dyDescent="0.3">
      <c r="D56" s="50">
        <f>IFERROR(([1]SKUMTD!B58),"")</f>
        <v>0</v>
      </c>
      <c r="E56" s="52">
        <f>IFERROR(([1]SKUMTD!A58),"")</f>
        <v>0</v>
      </c>
      <c r="F56" s="56" t="str">
        <f>IFERROR((VLOOKUP(E56,[1]SKUMTD!A58:D1305,3,FALSE)),"")</f>
        <v/>
      </c>
      <c r="G56" s="54" t="str">
        <f>IFERROR((VLOOKUP(E56,[1]SKUMTD!A58:D1304,4,FALSE)),"")</f>
        <v/>
      </c>
      <c r="I56" s="63" t="str">
        <f>IFERROR((VLOOKUP(D56,[1]SKULY!A58:D2922,3,FALSE)),"")</f>
        <v/>
      </c>
      <c r="J56" s="63" t="str">
        <f>IFERROR((VLOOKUP(D56,[1]SKULY!A58:D2922,4,FALSE)),"")</f>
        <v/>
      </c>
      <c r="L56" s="65" t="e">
        <f t="shared" si="0"/>
        <v>#VALUE!</v>
      </c>
      <c r="M56" s="72" t="e">
        <f t="shared" si="1"/>
        <v>#VALUE!</v>
      </c>
      <c r="N56" s="70" t="str">
        <f t="shared" si="2"/>
        <v/>
      </c>
      <c r="O56" s="67" t="str">
        <f t="shared" si="3"/>
        <v/>
      </c>
    </row>
    <row r="57" spans="4:15" ht="24.9" customHeight="1" x14ac:dyDescent="0.3">
      <c r="D57" s="50">
        <f>IFERROR(([1]SKUMTD!B59),"")</f>
        <v>0</v>
      </c>
      <c r="E57" s="52">
        <f>IFERROR(([1]SKUMTD!A59),"")</f>
        <v>0</v>
      </c>
      <c r="F57" s="56" t="str">
        <f>IFERROR((VLOOKUP(E57,[1]SKUMTD!A59:D1306,3,FALSE)),"")</f>
        <v/>
      </c>
      <c r="G57" s="54" t="str">
        <f>IFERROR((VLOOKUP(E57,[1]SKUMTD!A59:D1305,4,FALSE)),"")</f>
        <v/>
      </c>
      <c r="I57" s="63" t="str">
        <f>IFERROR((VLOOKUP(D57,[1]SKULY!A59:D2923,3,FALSE)),"")</f>
        <v/>
      </c>
      <c r="J57" s="63" t="str">
        <f>IFERROR((VLOOKUP(D57,[1]SKULY!A59:D2923,4,FALSE)),"")</f>
        <v/>
      </c>
      <c r="L57" s="65" t="e">
        <f t="shared" si="0"/>
        <v>#VALUE!</v>
      </c>
      <c r="M57" s="72" t="e">
        <f t="shared" si="1"/>
        <v>#VALUE!</v>
      </c>
      <c r="N57" s="70" t="str">
        <f t="shared" si="2"/>
        <v/>
      </c>
      <c r="O57" s="67" t="str">
        <f t="shared" si="3"/>
        <v/>
      </c>
    </row>
    <row r="58" spans="4:15" ht="24.9" customHeight="1" x14ac:dyDescent="0.3">
      <c r="D58" s="50">
        <f>IFERROR(([1]SKUMTD!B60),"")</f>
        <v>0</v>
      </c>
      <c r="E58" s="52">
        <f>IFERROR(([1]SKUMTD!A60),"")</f>
        <v>0</v>
      </c>
      <c r="F58" s="56" t="str">
        <f>IFERROR((VLOOKUP(E58,[1]SKUMTD!A60:D1307,3,FALSE)),"")</f>
        <v/>
      </c>
      <c r="G58" s="54" t="str">
        <f>IFERROR((VLOOKUP(E58,[1]SKUMTD!A60:D1306,4,FALSE)),"")</f>
        <v/>
      </c>
      <c r="I58" s="63" t="str">
        <f>IFERROR((VLOOKUP(D58,[1]SKULY!A60:D2924,3,FALSE)),"")</f>
        <v/>
      </c>
      <c r="J58" s="63" t="str">
        <f>IFERROR((VLOOKUP(D58,[1]SKULY!A60:D2924,4,FALSE)),"")</f>
        <v/>
      </c>
      <c r="L58" s="65" t="e">
        <f t="shared" si="0"/>
        <v>#VALUE!</v>
      </c>
      <c r="M58" s="72" t="e">
        <f t="shared" si="1"/>
        <v>#VALUE!</v>
      </c>
      <c r="N58" s="70" t="str">
        <f t="shared" si="2"/>
        <v/>
      </c>
      <c r="O58" s="67" t="str">
        <f t="shared" si="3"/>
        <v/>
      </c>
    </row>
    <row r="59" spans="4:15" ht="24.9" customHeight="1" x14ac:dyDescent="0.3">
      <c r="D59" s="50">
        <f>IFERROR(([1]SKUMTD!B61),"")</f>
        <v>0</v>
      </c>
      <c r="E59" s="52">
        <f>IFERROR(([1]SKUMTD!A61),"")</f>
        <v>0</v>
      </c>
      <c r="F59" s="56" t="str">
        <f>IFERROR((VLOOKUP(E59,[1]SKUMTD!A61:D1308,3,FALSE)),"")</f>
        <v/>
      </c>
      <c r="G59" s="54" t="str">
        <f>IFERROR((VLOOKUP(E59,[1]SKUMTD!A61:D1307,4,FALSE)),"")</f>
        <v/>
      </c>
      <c r="I59" s="63" t="str">
        <f>IFERROR((VLOOKUP(D59,[1]SKULY!A61:D2925,3,FALSE)),"")</f>
        <v/>
      </c>
      <c r="J59" s="63" t="str">
        <f>IFERROR((VLOOKUP(D59,[1]SKULY!A61:D2925,4,FALSE)),"")</f>
        <v/>
      </c>
      <c r="L59" s="65" t="e">
        <f t="shared" si="0"/>
        <v>#VALUE!</v>
      </c>
      <c r="M59" s="72" t="e">
        <f t="shared" si="1"/>
        <v>#VALUE!</v>
      </c>
      <c r="N59" s="70" t="str">
        <f t="shared" si="2"/>
        <v/>
      </c>
      <c r="O59" s="67" t="str">
        <f t="shared" si="3"/>
        <v/>
      </c>
    </row>
    <row r="60" spans="4:15" ht="24.9" customHeight="1" x14ac:dyDescent="0.3">
      <c r="D60" s="50">
        <f>IFERROR(([1]SKUMTD!B62),"")</f>
        <v>0</v>
      </c>
      <c r="E60" s="52">
        <f>IFERROR(([1]SKUMTD!A62),"")</f>
        <v>0</v>
      </c>
      <c r="F60" s="56" t="str">
        <f>IFERROR((VLOOKUP(E60,[1]SKUMTD!A62:D1309,3,FALSE)),"")</f>
        <v/>
      </c>
      <c r="G60" s="54" t="str">
        <f>IFERROR((VLOOKUP(E60,[1]SKUMTD!A62:D1308,4,FALSE)),"")</f>
        <v/>
      </c>
      <c r="I60" s="63" t="str">
        <f>IFERROR((VLOOKUP(D60,[1]SKULY!A62:D2926,3,FALSE)),"")</f>
        <v/>
      </c>
      <c r="J60" s="63" t="str">
        <f>IFERROR((VLOOKUP(D60,[1]SKULY!A62:D2926,4,FALSE)),"")</f>
        <v/>
      </c>
      <c r="L60" s="65" t="e">
        <f t="shared" si="0"/>
        <v>#VALUE!</v>
      </c>
      <c r="M60" s="72" t="e">
        <f t="shared" si="1"/>
        <v>#VALUE!</v>
      </c>
      <c r="N60" s="70" t="str">
        <f t="shared" si="2"/>
        <v/>
      </c>
      <c r="O60" s="67" t="str">
        <f t="shared" si="3"/>
        <v/>
      </c>
    </row>
    <row r="61" spans="4:15" ht="24.9" customHeight="1" x14ac:dyDescent="0.3">
      <c r="D61" s="50">
        <f>IFERROR(([1]SKUMTD!B63),"")</f>
        <v>0</v>
      </c>
      <c r="E61" s="52">
        <f>IFERROR(([1]SKUMTD!A63),"")</f>
        <v>0</v>
      </c>
      <c r="F61" s="56" t="str">
        <f>IFERROR((VLOOKUP(E61,[1]SKUMTD!A63:D1310,3,FALSE)),"")</f>
        <v/>
      </c>
      <c r="G61" s="54" t="str">
        <f>IFERROR((VLOOKUP(E61,[1]SKUMTD!A63:D1309,4,FALSE)),"")</f>
        <v/>
      </c>
      <c r="I61" s="63" t="str">
        <f>IFERROR((VLOOKUP(D61,[1]SKULY!A63:D2927,3,FALSE)),"")</f>
        <v/>
      </c>
      <c r="J61" s="63" t="str">
        <f>IFERROR((VLOOKUP(D61,[1]SKULY!A63:D2927,4,FALSE)),"")</f>
        <v/>
      </c>
      <c r="L61" s="65" t="e">
        <f t="shared" si="0"/>
        <v>#VALUE!</v>
      </c>
      <c r="M61" s="72" t="e">
        <f t="shared" si="1"/>
        <v>#VALUE!</v>
      </c>
      <c r="N61" s="70" t="str">
        <f t="shared" si="2"/>
        <v/>
      </c>
      <c r="O61" s="67" t="str">
        <f t="shared" si="3"/>
        <v/>
      </c>
    </row>
    <row r="62" spans="4:15" ht="24.9" customHeight="1" x14ac:dyDescent="0.3">
      <c r="D62" s="50">
        <f>IFERROR(([1]SKUMTD!B64),"")</f>
        <v>0</v>
      </c>
      <c r="E62" s="52">
        <f>IFERROR(([1]SKUMTD!A64),"")</f>
        <v>0</v>
      </c>
      <c r="F62" s="56" t="str">
        <f>IFERROR((VLOOKUP(E62,[1]SKUMTD!A64:D1311,3,FALSE)),"")</f>
        <v/>
      </c>
      <c r="G62" s="54" t="str">
        <f>IFERROR((VLOOKUP(E62,[1]SKUMTD!A64:D1310,4,FALSE)),"")</f>
        <v/>
      </c>
      <c r="I62" s="63" t="str">
        <f>IFERROR((VLOOKUP(D62,[1]SKULY!A64:D2928,3,FALSE)),"")</f>
        <v/>
      </c>
      <c r="J62" s="63" t="str">
        <f>IFERROR((VLOOKUP(D62,[1]SKULY!A64:D2928,4,FALSE)),"")</f>
        <v/>
      </c>
      <c r="L62" s="65" t="e">
        <f t="shared" si="0"/>
        <v>#VALUE!</v>
      </c>
      <c r="M62" s="72" t="e">
        <f t="shared" si="1"/>
        <v>#VALUE!</v>
      </c>
      <c r="N62" s="70" t="str">
        <f t="shared" si="2"/>
        <v/>
      </c>
      <c r="O62" s="67" t="str">
        <f t="shared" si="3"/>
        <v/>
      </c>
    </row>
    <row r="63" spans="4:15" ht="24.9" customHeight="1" x14ac:dyDescent="0.3">
      <c r="D63" s="50">
        <f>IFERROR(([1]SKUMTD!B65),"")</f>
        <v>0</v>
      </c>
      <c r="E63" s="52">
        <f>IFERROR(([1]SKUMTD!A65),"")</f>
        <v>0</v>
      </c>
      <c r="F63" s="56" t="str">
        <f>IFERROR((VLOOKUP(E63,[1]SKUMTD!A65:D1312,3,FALSE)),"")</f>
        <v/>
      </c>
      <c r="G63" s="54" t="str">
        <f>IFERROR((VLOOKUP(E63,[1]SKUMTD!A65:D1311,4,FALSE)),"")</f>
        <v/>
      </c>
      <c r="I63" s="63" t="str">
        <f>IFERROR((VLOOKUP(D63,[1]SKULY!A65:D2929,3,FALSE)),"")</f>
        <v/>
      </c>
      <c r="J63" s="63" t="str">
        <f>IFERROR((VLOOKUP(D63,[1]SKULY!A65:D2929,4,FALSE)),"")</f>
        <v/>
      </c>
      <c r="L63" s="65" t="e">
        <f t="shared" si="0"/>
        <v>#VALUE!</v>
      </c>
      <c r="M63" s="72" t="e">
        <f t="shared" si="1"/>
        <v>#VALUE!</v>
      </c>
      <c r="N63" s="70" t="str">
        <f t="shared" si="2"/>
        <v/>
      </c>
      <c r="O63" s="67" t="str">
        <f t="shared" si="3"/>
        <v/>
      </c>
    </row>
    <row r="64" spans="4:15" ht="24.9" customHeight="1" x14ac:dyDescent="0.3">
      <c r="D64" s="50">
        <f>IFERROR(([1]SKUMTD!B66),"")</f>
        <v>0</v>
      </c>
      <c r="E64" s="52">
        <f>IFERROR(([1]SKUMTD!A66),"")</f>
        <v>0</v>
      </c>
      <c r="F64" s="56" t="str">
        <f>IFERROR((VLOOKUP(E64,[1]SKUMTD!A66:D1313,3,FALSE)),"")</f>
        <v/>
      </c>
      <c r="G64" s="54" t="str">
        <f>IFERROR((VLOOKUP(E64,[1]SKUMTD!A66:D1312,4,FALSE)),"")</f>
        <v/>
      </c>
      <c r="I64" s="63" t="str">
        <f>IFERROR((VLOOKUP(D64,[1]SKULY!A66:D2930,3,FALSE)),"")</f>
        <v/>
      </c>
      <c r="J64" s="63" t="str">
        <f>IFERROR((VLOOKUP(D64,[1]SKULY!A66:D2930,4,FALSE)),"")</f>
        <v/>
      </c>
      <c r="L64" s="65" t="e">
        <f t="shared" si="0"/>
        <v>#VALUE!</v>
      </c>
      <c r="M64" s="72" t="e">
        <f t="shared" si="1"/>
        <v>#VALUE!</v>
      </c>
      <c r="N64" s="70" t="str">
        <f t="shared" si="2"/>
        <v/>
      </c>
      <c r="O64" s="67" t="str">
        <f t="shared" si="3"/>
        <v/>
      </c>
    </row>
    <row r="65" spans="4:15" ht="24.9" customHeight="1" x14ac:dyDescent="0.3">
      <c r="D65" s="50">
        <f>IFERROR(([1]SKUMTD!B67),"")</f>
        <v>0</v>
      </c>
      <c r="E65" s="52">
        <f>IFERROR(([1]SKUMTD!A67),"")</f>
        <v>0</v>
      </c>
      <c r="F65" s="56" t="str">
        <f>IFERROR((VLOOKUP(E65,[1]SKUMTD!A67:D1314,3,FALSE)),"")</f>
        <v/>
      </c>
      <c r="G65" s="54" t="str">
        <f>IFERROR((VLOOKUP(E65,[1]SKUMTD!A67:D1313,4,FALSE)),"")</f>
        <v/>
      </c>
      <c r="I65" s="63" t="str">
        <f>IFERROR((VLOOKUP(D65,[1]SKULY!A67:D2931,3,FALSE)),"")</f>
        <v/>
      </c>
      <c r="J65" s="63" t="str">
        <f>IFERROR((VLOOKUP(D65,[1]SKULY!A67:D2931,4,FALSE)),"")</f>
        <v/>
      </c>
      <c r="L65" s="65" t="e">
        <f t="shared" si="0"/>
        <v>#VALUE!</v>
      </c>
      <c r="M65" s="72" t="e">
        <f t="shared" si="1"/>
        <v>#VALUE!</v>
      </c>
      <c r="N65" s="70" t="str">
        <f t="shared" si="2"/>
        <v/>
      </c>
      <c r="O65" s="67" t="str">
        <f t="shared" si="3"/>
        <v/>
      </c>
    </row>
    <row r="66" spans="4:15" ht="24.9" customHeight="1" x14ac:dyDescent="0.3">
      <c r="D66" s="50">
        <f>IFERROR(([1]SKUMTD!B68),"")</f>
        <v>0</v>
      </c>
      <c r="E66" s="52">
        <f>IFERROR(([1]SKUMTD!A68),"")</f>
        <v>0</v>
      </c>
      <c r="F66" s="56" t="str">
        <f>IFERROR((VLOOKUP(E66,[1]SKUMTD!A68:D1315,3,FALSE)),"")</f>
        <v/>
      </c>
      <c r="G66" s="54" t="str">
        <f>IFERROR((VLOOKUP(E66,[1]SKUMTD!A68:D1314,4,FALSE)),"")</f>
        <v/>
      </c>
      <c r="I66" s="63" t="str">
        <f>IFERROR((VLOOKUP(D66,[1]SKULY!A68:D2932,3,FALSE)),"")</f>
        <v/>
      </c>
      <c r="J66" s="63" t="str">
        <f>IFERROR((VLOOKUP(D66,[1]SKULY!A68:D2932,4,FALSE)),"")</f>
        <v/>
      </c>
      <c r="L66" s="65" t="e">
        <f t="shared" si="0"/>
        <v>#VALUE!</v>
      </c>
      <c r="M66" s="72" t="e">
        <f t="shared" si="1"/>
        <v>#VALUE!</v>
      </c>
      <c r="N66" s="70" t="str">
        <f t="shared" si="2"/>
        <v/>
      </c>
      <c r="O66" s="67" t="str">
        <f t="shared" si="3"/>
        <v/>
      </c>
    </row>
    <row r="67" spans="4:15" ht="24.9" customHeight="1" x14ac:dyDescent="0.3">
      <c r="D67" s="50">
        <f>IFERROR(([1]SKUMTD!B69),"")</f>
        <v>0</v>
      </c>
      <c r="E67" s="52">
        <f>IFERROR(([1]SKUMTD!A69),"")</f>
        <v>0</v>
      </c>
      <c r="F67" s="56" t="str">
        <f>IFERROR((VLOOKUP(E67,[1]SKUMTD!A69:D1316,3,FALSE)),"")</f>
        <v/>
      </c>
      <c r="G67" s="54" t="str">
        <f>IFERROR((VLOOKUP(E67,[1]SKUMTD!A69:D1315,4,FALSE)),"")</f>
        <v/>
      </c>
      <c r="I67" s="63" t="str">
        <f>IFERROR((VLOOKUP(D67,[1]SKULY!A69:D2933,3,FALSE)),"")</f>
        <v/>
      </c>
      <c r="J67" s="63" t="str">
        <f>IFERROR((VLOOKUP(D67,[1]SKULY!A69:D2933,4,FALSE)),"")</f>
        <v/>
      </c>
      <c r="L67" s="65" t="e">
        <f t="shared" si="0"/>
        <v>#VALUE!</v>
      </c>
      <c r="M67" s="72" t="e">
        <f t="shared" si="1"/>
        <v>#VALUE!</v>
      </c>
      <c r="N67" s="70" t="str">
        <f t="shared" si="2"/>
        <v/>
      </c>
      <c r="O67" s="67" t="str">
        <f t="shared" si="3"/>
        <v/>
      </c>
    </row>
    <row r="68" spans="4:15" ht="24.9" customHeight="1" x14ac:dyDescent="0.3">
      <c r="D68" s="50">
        <f>IFERROR(([1]SKUMTD!B70),"")</f>
        <v>0</v>
      </c>
      <c r="E68" s="52">
        <f>IFERROR(([1]SKUMTD!A70),"")</f>
        <v>0</v>
      </c>
      <c r="F68" s="56" t="str">
        <f>IFERROR((VLOOKUP(E68,[1]SKUMTD!A70:D1317,3,FALSE)),"")</f>
        <v/>
      </c>
      <c r="G68" s="54" t="str">
        <f>IFERROR((VLOOKUP(E68,[1]SKUMTD!A70:D1316,4,FALSE)),"")</f>
        <v/>
      </c>
      <c r="I68" s="63" t="str">
        <f>IFERROR((VLOOKUP(D68,[1]SKULY!A70:D2934,3,FALSE)),"")</f>
        <v/>
      </c>
      <c r="J68" s="63" t="str">
        <f>IFERROR((VLOOKUP(D68,[1]SKULY!A70:D2934,4,FALSE)),"")</f>
        <v/>
      </c>
      <c r="L68" s="65" t="e">
        <f t="shared" si="0"/>
        <v>#VALUE!</v>
      </c>
      <c r="M68" s="72" t="e">
        <f t="shared" si="1"/>
        <v>#VALUE!</v>
      </c>
      <c r="N68" s="70" t="str">
        <f t="shared" si="2"/>
        <v/>
      </c>
      <c r="O68" s="67" t="str">
        <f t="shared" si="3"/>
        <v/>
      </c>
    </row>
    <row r="69" spans="4:15" ht="24.9" customHeight="1" x14ac:dyDescent="0.3">
      <c r="D69" s="50">
        <f>IFERROR(([1]SKUMTD!B71),"")</f>
        <v>0</v>
      </c>
      <c r="E69" s="52">
        <f>IFERROR(([1]SKUMTD!A71),"")</f>
        <v>0</v>
      </c>
      <c r="F69" s="56" t="str">
        <f>IFERROR((VLOOKUP(E69,[1]SKUMTD!A71:D1318,3,FALSE)),"")</f>
        <v/>
      </c>
      <c r="G69" s="54" t="str">
        <f>IFERROR((VLOOKUP(E69,[1]SKUMTD!A71:D1317,4,FALSE)),"")</f>
        <v/>
      </c>
      <c r="I69" s="63" t="str">
        <f>IFERROR((VLOOKUP(D69,[1]SKULY!A71:D2935,3,FALSE)),"")</f>
        <v/>
      </c>
      <c r="J69" s="63" t="str">
        <f>IFERROR((VLOOKUP(D69,[1]SKULY!A71:D2935,4,FALSE)),"")</f>
        <v/>
      </c>
      <c r="L69" s="65" t="e">
        <f t="shared" si="0"/>
        <v>#VALUE!</v>
      </c>
      <c r="M69" s="72" t="e">
        <f t="shared" si="1"/>
        <v>#VALUE!</v>
      </c>
      <c r="N69" s="70" t="str">
        <f t="shared" si="2"/>
        <v/>
      </c>
      <c r="O69" s="67" t="str">
        <f t="shared" si="3"/>
        <v/>
      </c>
    </row>
    <row r="70" spans="4:15" ht="24.9" customHeight="1" x14ac:dyDescent="0.3">
      <c r="D70" s="50">
        <f>IFERROR(([1]SKUMTD!B72),"")</f>
        <v>0</v>
      </c>
      <c r="E70" s="52">
        <f>IFERROR(([1]SKUMTD!A72),"")</f>
        <v>0</v>
      </c>
      <c r="F70" s="56" t="str">
        <f>IFERROR((VLOOKUP(E70,[1]SKUMTD!A72:D1319,3,FALSE)),"")</f>
        <v/>
      </c>
      <c r="G70" s="54" t="str">
        <f>IFERROR((VLOOKUP(E70,[1]SKUMTD!A72:D1318,4,FALSE)),"")</f>
        <v/>
      </c>
      <c r="I70" s="63" t="str">
        <f>IFERROR((VLOOKUP(D70,[1]SKULY!A72:D2936,3,FALSE)),"")</f>
        <v/>
      </c>
      <c r="J70" s="63" t="str">
        <f>IFERROR((VLOOKUP(D70,[1]SKULY!A72:D2936,4,FALSE)),"")</f>
        <v/>
      </c>
      <c r="L70" s="65" t="e">
        <f t="shared" si="0"/>
        <v>#VALUE!</v>
      </c>
      <c r="M70" s="72" t="e">
        <f t="shared" si="1"/>
        <v>#VALUE!</v>
      </c>
      <c r="N70" s="70" t="str">
        <f t="shared" si="2"/>
        <v/>
      </c>
      <c r="O70" s="67" t="str">
        <f t="shared" si="3"/>
        <v/>
      </c>
    </row>
    <row r="71" spans="4:15" ht="24.9" customHeight="1" x14ac:dyDescent="0.3">
      <c r="D71" s="50">
        <f>IFERROR(([1]SKUMTD!B73),"")</f>
        <v>0</v>
      </c>
      <c r="E71" s="52">
        <f>IFERROR(([1]SKUMTD!A73),"")</f>
        <v>0</v>
      </c>
      <c r="F71" s="56" t="str">
        <f>IFERROR((VLOOKUP(E71,[1]SKUMTD!A73:D1320,3,FALSE)),"")</f>
        <v/>
      </c>
      <c r="G71" s="54" t="str">
        <f>IFERROR((VLOOKUP(E71,[1]SKUMTD!A73:D1319,4,FALSE)),"")</f>
        <v/>
      </c>
      <c r="I71" s="63" t="str">
        <f>IFERROR((VLOOKUP(D71,[1]SKULY!A73:D2937,3,FALSE)),"")</f>
        <v/>
      </c>
      <c r="J71" s="63" t="str">
        <f>IFERROR((VLOOKUP(D71,[1]SKULY!A73:D2937,4,FALSE)),"")</f>
        <v/>
      </c>
      <c r="L71" s="65" t="e">
        <f t="shared" si="0"/>
        <v>#VALUE!</v>
      </c>
      <c r="M71" s="72" t="e">
        <f t="shared" si="1"/>
        <v>#VALUE!</v>
      </c>
      <c r="N71" s="70" t="str">
        <f t="shared" si="2"/>
        <v/>
      </c>
      <c r="O71" s="67" t="str">
        <f t="shared" si="3"/>
        <v/>
      </c>
    </row>
    <row r="72" spans="4:15" ht="24.9" customHeight="1" x14ac:dyDescent="0.3">
      <c r="D72" s="50">
        <f>IFERROR(([1]SKUMTD!B74),"")</f>
        <v>0</v>
      </c>
      <c r="E72" s="52">
        <f>IFERROR(([1]SKUMTD!A74),"")</f>
        <v>0</v>
      </c>
      <c r="F72" s="56" t="str">
        <f>IFERROR((VLOOKUP(E72,[1]SKUMTD!A74:D1321,3,FALSE)),"")</f>
        <v/>
      </c>
      <c r="G72" s="54" t="str">
        <f>IFERROR((VLOOKUP(E72,[1]SKUMTD!A74:D1320,4,FALSE)),"")</f>
        <v/>
      </c>
      <c r="I72" s="63" t="str">
        <f>IFERROR((VLOOKUP(D72,[1]SKULY!A74:D2938,3,FALSE)),"")</f>
        <v/>
      </c>
      <c r="J72" s="63" t="str">
        <f>IFERROR((VLOOKUP(D72,[1]SKULY!A74:D2938,4,FALSE)),"")</f>
        <v/>
      </c>
      <c r="L72" s="65" t="e">
        <f t="shared" si="0"/>
        <v>#VALUE!</v>
      </c>
      <c r="M72" s="72" t="e">
        <f t="shared" si="1"/>
        <v>#VALUE!</v>
      </c>
      <c r="N72" s="70" t="str">
        <f t="shared" si="2"/>
        <v/>
      </c>
      <c r="O72" s="67" t="str">
        <f t="shared" si="3"/>
        <v/>
      </c>
    </row>
    <row r="73" spans="4:15" ht="24.9" customHeight="1" x14ac:dyDescent="0.3">
      <c r="D73" s="50">
        <f>IFERROR(([1]SKUMTD!B75),"")</f>
        <v>0</v>
      </c>
      <c r="E73" s="52">
        <f>IFERROR(([1]SKUMTD!A75),"")</f>
        <v>0</v>
      </c>
      <c r="F73" s="56" t="str">
        <f>IFERROR((VLOOKUP(E73,[1]SKUMTD!A75:D1322,3,FALSE)),"")</f>
        <v/>
      </c>
      <c r="G73" s="54" t="str">
        <f>IFERROR((VLOOKUP(E73,[1]SKUMTD!A75:D1321,4,FALSE)),"")</f>
        <v/>
      </c>
      <c r="I73" s="63" t="str">
        <f>IFERROR((VLOOKUP(D73,[1]SKULY!A75:D2939,3,FALSE)),"")</f>
        <v/>
      </c>
      <c r="J73" s="63" t="str">
        <f>IFERROR((VLOOKUP(D73,[1]SKULY!A75:D2939,4,FALSE)),"")</f>
        <v/>
      </c>
      <c r="L73" s="65" t="e">
        <f t="shared" ref="L73:L136" si="4">F73/B68*$B$2</f>
        <v>#VALUE!</v>
      </c>
      <c r="M73" s="72" t="e">
        <f t="shared" ref="M73:M136" si="5">G73/B68*$B$2</f>
        <v>#VALUE!</v>
      </c>
      <c r="N73" s="70" t="str">
        <f t="shared" ref="N73:N136" si="6">IFERROR(((L73-I73)/I73),"")</f>
        <v/>
      </c>
      <c r="O73" s="67" t="str">
        <f t="shared" ref="O73:O136" si="7">IFERROR((((M73-J73)/J73)),"")</f>
        <v/>
      </c>
    </row>
    <row r="74" spans="4:15" ht="24.9" customHeight="1" x14ac:dyDescent="0.3">
      <c r="D74" s="50">
        <f>IFERROR(([1]SKUMTD!B76),"")</f>
        <v>0</v>
      </c>
      <c r="E74" s="52">
        <f>IFERROR(([1]SKUMTD!A76),"")</f>
        <v>0</v>
      </c>
      <c r="F74" s="56" t="str">
        <f>IFERROR((VLOOKUP(E74,[1]SKUMTD!A76:D1323,3,FALSE)),"")</f>
        <v/>
      </c>
      <c r="G74" s="54" t="str">
        <f>IFERROR((VLOOKUP(E74,[1]SKUMTD!A76:D1322,4,FALSE)),"")</f>
        <v/>
      </c>
      <c r="I74" s="63" t="str">
        <f>IFERROR((VLOOKUP(D74,[1]SKULY!A76:D2940,3,FALSE)),"")</f>
        <v/>
      </c>
      <c r="J74" s="63" t="str">
        <f>IFERROR((VLOOKUP(D74,[1]SKULY!A76:D2940,4,FALSE)),"")</f>
        <v/>
      </c>
      <c r="L74" s="65" t="e">
        <f t="shared" si="4"/>
        <v>#VALUE!</v>
      </c>
      <c r="M74" s="72" t="e">
        <f t="shared" si="5"/>
        <v>#VALUE!</v>
      </c>
      <c r="N74" s="70" t="str">
        <f t="shared" si="6"/>
        <v/>
      </c>
      <c r="O74" s="67" t="str">
        <f t="shared" si="7"/>
        <v/>
      </c>
    </row>
    <row r="75" spans="4:15" ht="24.9" customHeight="1" x14ac:dyDescent="0.3">
      <c r="D75" s="50">
        <f>IFERROR(([1]SKUMTD!B77),"")</f>
        <v>0</v>
      </c>
      <c r="E75" s="52">
        <f>IFERROR(([1]SKUMTD!A77),"")</f>
        <v>0</v>
      </c>
      <c r="F75" s="56" t="str">
        <f>IFERROR((VLOOKUP(E75,[1]SKUMTD!A77:D1324,3,FALSE)),"")</f>
        <v/>
      </c>
      <c r="G75" s="54" t="str">
        <f>IFERROR((VLOOKUP(E75,[1]SKUMTD!A77:D1323,4,FALSE)),"")</f>
        <v/>
      </c>
      <c r="I75" s="63" t="str">
        <f>IFERROR((VLOOKUP(D75,[1]SKULY!A77:D2941,3,FALSE)),"")</f>
        <v/>
      </c>
      <c r="J75" s="63" t="str">
        <f>IFERROR((VLOOKUP(D75,[1]SKULY!A77:D2941,4,FALSE)),"")</f>
        <v/>
      </c>
      <c r="L75" s="65" t="e">
        <f t="shared" si="4"/>
        <v>#VALUE!</v>
      </c>
      <c r="M75" s="72" t="e">
        <f t="shared" si="5"/>
        <v>#VALUE!</v>
      </c>
      <c r="N75" s="70" t="str">
        <f t="shared" si="6"/>
        <v/>
      </c>
      <c r="O75" s="67" t="str">
        <f t="shared" si="7"/>
        <v/>
      </c>
    </row>
    <row r="76" spans="4:15" ht="24.9" customHeight="1" x14ac:dyDescent="0.3">
      <c r="D76" s="50">
        <f>IFERROR(([1]SKUMTD!B78),"")</f>
        <v>0</v>
      </c>
      <c r="E76" s="52">
        <f>IFERROR(([1]SKUMTD!A78),"")</f>
        <v>0</v>
      </c>
      <c r="F76" s="56" t="str">
        <f>IFERROR((VLOOKUP(E76,[1]SKUMTD!A78:D1325,3,FALSE)),"")</f>
        <v/>
      </c>
      <c r="G76" s="54" t="str">
        <f>IFERROR((VLOOKUP(E76,[1]SKUMTD!A78:D1324,4,FALSE)),"")</f>
        <v/>
      </c>
      <c r="I76" s="63" t="str">
        <f>IFERROR((VLOOKUP(D76,[1]SKULY!A78:D2942,3,FALSE)),"")</f>
        <v/>
      </c>
      <c r="J76" s="63" t="str">
        <f>IFERROR((VLOOKUP(D76,[1]SKULY!A78:D2942,4,FALSE)),"")</f>
        <v/>
      </c>
      <c r="L76" s="65" t="e">
        <f t="shared" si="4"/>
        <v>#VALUE!</v>
      </c>
      <c r="M76" s="72" t="e">
        <f t="shared" si="5"/>
        <v>#VALUE!</v>
      </c>
      <c r="N76" s="70" t="str">
        <f t="shared" si="6"/>
        <v/>
      </c>
      <c r="O76" s="67" t="str">
        <f t="shared" si="7"/>
        <v/>
      </c>
    </row>
    <row r="77" spans="4:15" ht="24.9" customHeight="1" x14ac:dyDescent="0.3">
      <c r="D77" s="50">
        <f>IFERROR(([1]SKUMTD!B79),"")</f>
        <v>0</v>
      </c>
      <c r="E77" s="52">
        <f>IFERROR(([1]SKUMTD!A79),"")</f>
        <v>0</v>
      </c>
      <c r="F77" s="56" t="str">
        <f>IFERROR((VLOOKUP(E77,[1]SKUMTD!A79:D1326,3,FALSE)),"")</f>
        <v/>
      </c>
      <c r="G77" s="54" t="str">
        <f>IFERROR((VLOOKUP(E77,[1]SKUMTD!A79:D1325,4,FALSE)),"")</f>
        <v/>
      </c>
      <c r="I77" s="63" t="str">
        <f>IFERROR((VLOOKUP(D77,[1]SKULY!A79:D2943,3,FALSE)),"")</f>
        <v/>
      </c>
      <c r="J77" s="63" t="str">
        <f>IFERROR((VLOOKUP(D77,[1]SKULY!A79:D2943,4,FALSE)),"")</f>
        <v/>
      </c>
      <c r="L77" s="65" t="e">
        <f t="shared" si="4"/>
        <v>#VALUE!</v>
      </c>
      <c r="M77" s="72" t="e">
        <f t="shared" si="5"/>
        <v>#VALUE!</v>
      </c>
      <c r="N77" s="70" t="str">
        <f t="shared" si="6"/>
        <v/>
      </c>
      <c r="O77" s="67" t="str">
        <f t="shared" si="7"/>
        <v/>
      </c>
    </row>
    <row r="78" spans="4:15" ht="24.9" customHeight="1" x14ac:dyDescent="0.3">
      <c r="D78" s="50">
        <f>IFERROR(([1]SKUMTD!B80),"")</f>
        <v>0</v>
      </c>
      <c r="E78" s="52">
        <f>IFERROR(([1]SKUMTD!A80),"")</f>
        <v>0</v>
      </c>
      <c r="F78" s="56" t="str">
        <f>IFERROR((VLOOKUP(E78,[1]SKUMTD!A80:D1327,3,FALSE)),"")</f>
        <v/>
      </c>
      <c r="G78" s="54" t="str">
        <f>IFERROR((VLOOKUP(E78,[1]SKUMTD!A80:D1326,4,FALSE)),"")</f>
        <v/>
      </c>
      <c r="I78" s="63" t="str">
        <f>IFERROR((VLOOKUP(D78,[1]SKULY!A80:D2944,3,FALSE)),"")</f>
        <v/>
      </c>
      <c r="J78" s="63" t="str">
        <f>IFERROR((VLOOKUP(D78,[1]SKULY!A80:D2944,4,FALSE)),"")</f>
        <v/>
      </c>
      <c r="L78" s="65" t="e">
        <f t="shared" si="4"/>
        <v>#VALUE!</v>
      </c>
      <c r="M78" s="72" t="e">
        <f t="shared" si="5"/>
        <v>#VALUE!</v>
      </c>
      <c r="N78" s="70" t="str">
        <f t="shared" si="6"/>
        <v/>
      </c>
      <c r="O78" s="67" t="str">
        <f t="shared" si="7"/>
        <v/>
      </c>
    </row>
    <row r="79" spans="4:15" ht="24.9" customHeight="1" x14ac:dyDescent="0.3">
      <c r="D79" s="50">
        <f>IFERROR(([1]SKUMTD!B81),"")</f>
        <v>0</v>
      </c>
      <c r="E79" s="52">
        <f>IFERROR(([1]SKUMTD!A81),"")</f>
        <v>0</v>
      </c>
      <c r="F79" s="56" t="str">
        <f>IFERROR((VLOOKUP(E79,[1]SKUMTD!A81:D1328,3,FALSE)),"")</f>
        <v/>
      </c>
      <c r="G79" s="54" t="str">
        <f>IFERROR((VLOOKUP(E79,[1]SKUMTD!A81:D1327,4,FALSE)),"")</f>
        <v/>
      </c>
      <c r="I79" s="63" t="str">
        <f>IFERROR((VLOOKUP(D79,[1]SKULY!A81:D2945,3,FALSE)),"")</f>
        <v/>
      </c>
      <c r="J79" s="63" t="str">
        <f>IFERROR((VLOOKUP(D79,[1]SKULY!A81:D2945,4,FALSE)),"")</f>
        <v/>
      </c>
      <c r="L79" s="65" t="e">
        <f t="shared" si="4"/>
        <v>#VALUE!</v>
      </c>
      <c r="M79" s="72" t="e">
        <f t="shared" si="5"/>
        <v>#VALUE!</v>
      </c>
      <c r="N79" s="70" t="str">
        <f t="shared" si="6"/>
        <v/>
      </c>
      <c r="O79" s="67" t="str">
        <f t="shared" si="7"/>
        <v/>
      </c>
    </row>
    <row r="80" spans="4:15" ht="24.9" customHeight="1" x14ac:dyDescent="0.3">
      <c r="D80" s="50">
        <f>IFERROR(([1]SKUMTD!B82),"")</f>
        <v>0</v>
      </c>
      <c r="E80" s="52">
        <f>IFERROR(([1]SKUMTD!A82),"")</f>
        <v>0</v>
      </c>
      <c r="F80" s="56" t="str">
        <f>IFERROR((VLOOKUP(E80,[1]SKUMTD!A82:D1329,3,FALSE)),"")</f>
        <v/>
      </c>
      <c r="G80" s="54" t="str">
        <f>IFERROR((VLOOKUP(E80,[1]SKUMTD!A82:D1328,4,FALSE)),"")</f>
        <v/>
      </c>
      <c r="I80" s="63" t="str">
        <f>IFERROR((VLOOKUP(D80,[1]SKULY!A82:D2946,3,FALSE)),"")</f>
        <v/>
      </c>
      <c r="J80" s="63" t="str">
        <f>IFERROR((VLOOKUP(D80,[1]SKULY!A82:D2946,4,FALSE)),"")</f>
        <v/>
      </c>
      <c r="L80" s="65" t="e">
        <f t="shared" si="4"/>
        <v>#VALUE!</v>
      </c>
      <c r="M80" s="72" t="e">
        <f t="shared" si="5"/>
        <v>#VALUE!</v>
      </c>
      <c r="N80" s="70" t="str">
        <f t="shared" si="6"/>
        <v/>
      </c>
      <c r="O80" s="67" t="str">
        <f t="shared" si="7"/>
        <v/>
      </c>
    </row>
    <row r="81" spans="4:15" ht="24.9" customHeight="1" x14ac:dyDescent="0.3">
      <c r="D81" s="50">
        <f>IFERROR(([1]SKUMTD!B83),"")</f>
        <v>0</v>
      </c>
      <c r="E81" s="52">
        <f>IFERROR(([1]SKUMTD!A83),"")</f>
        <v>0</v>
      </c>
      <c r="F81" s="56" t="str">
        <f>IFERROR((VLOOKUP(E81,[1]SKUMTD!A83:D1330,3,FALSE)),"")</f>
        <v/>
      </c>
      <c r="G81" s="54" t="str">
        <f>IFERROR((VLOOKUP(E81,[1]SKUMTD!A83:D1329,4,FALSE)),"")</f>
        <v/>
      </c>
      <c r="I81" s="63" t="str">
        <f>IFERROR((VLOOKUP(D81,[1]SKULY!A83:D2947,3,FALSE)),"")</f>
        <v/>
      </c>
      <c r="J81" s="63" t="str">
        <f>IFERROR((VLOOKUP(D81,[1]SKULY!A83:D2947,4,FALSE)),"")</f>
        <v/>
      </c>
      <c r="L81" s="65" t="e">
        <f t="shared" si="4"/>
        <v>#VALUE!</v>
      </c>
      <c r="M81" s="72" t="e">
        <f t="shared" si="5"/>
        <v>#VALUE!</v>
      </c>
      <c r="N81" s="70" t="str">
        <f t="shared" si="6"/>
        <v/>
      </c>
      <c r="O81" s="67" t="str">
        <f t="shared" si="7"/>
        <v/>
      </c>
    </row>
    <row r="82" spans="4:15" ht="24.9" customHeight="1" x14ac:dyDescent="0.3">
      <c r="D82" s="50">
        <f>IFERROR(([1]SKUMTD!B84),"")</f>
        <v>0</v>
      </c>
      <c r="E82" s="52">
        <f>IFERROR(([1]SKUMTD!A84),"")</f>
        <v>0</v>
      </c>
      <c r="F82" s="56" t="str">
        <f>IFERROR((VLOOKUP(E82,[1]SKUMTD!A84:D1331,3,FALSE)),"")</f>
        <v/>
      </c>
      <c r="G82" s="54" t="str">
        <f>IFERROR((VLOOKUP(E82,[1]SKUMTD!A84:D1330,4,FALSE)),"")</f>
        <v/>
      </c>
      <c r="I82" s="63" t="str">
        <f>IFERROR((VLOOKUP(D82,[1]SKULY!A84:D2948,3,FALSE)),"")</f>
        <v/>
      </c>
      <c r="J82" s="63" t="str">
        <f>IFERROR((VLOOKUP(D82,[1]SKULY!A84:D2948,4,FALSE)),"")</f>
        <v/>
      </c>
      <c r="L82" s="65" t="e">
        <f t="shared" si="4"/>
        <v>#VALUE!</v>
      </c>
      <c r="M82" s="72" t="e">
        <f t="shared" si="5"/>
        <v>#VALUE!</v>
      </c>
      <c r="N82" s="70" t="str">
        <f t="shared" si="6"/>
        <v/>
      </c>
      <c r="O82" s="67" t="str">
        <f t="shared" si="7"/>
        <v/>
      </c>
    </row>
    <row r="83" spans="4:15" ht="24.9" customHeight="1" x14ac:dyDescent="0.3">
      <c r="D83" s="50">
        <f>IFERROR(([1]SKUMTD!B85),"")</f>
        <v>0</v>
      </c>
      <c r="E83" s="52">
        <f>IFERROR(([1]SKUMTD!A85),"")</f>
        <v>0</v>
      </c>
      <c r="F83" s="56" t="str">
        <f>IFERROR((VLOOKUP(E83,[1]SKUMTD!A85:D1332,3,FALSE)),"")</f>
        <v/>
      </c>
      <c r="G83" s="54" t="str">
        <f>IFERROR((VLOOKUP(E83,[1]SKUMTD!A85:D1331,4,FALSE)),"")</f>
        <v/>
      </c>
      <c r="I83" s="63" t="str">
        <f>IFERROR((VLOOKUP(D83,[1]SKULY!A85:D2949,3,FALSE)),"")</f>
        <v/>
      </c>
      <c r="J83" s="63" t="str">
        <f>IFERROR((VLOOKUP(D83,[1]SKULY!A85:D2949,4,FALSE)),"")</f>
        <v/>
      </c>
      <c r="L83" s="65" t="e">
        <f t="shared" si="4"/>
        <v>#VALUE!</v>
      </c>
      <c r="M83" s="72" t="e">
        <f t="shared" si="5"/>
        <v>#VALUE!</v>
      </c>
      <c r="N83" s="70" t="str">
        <f t="shared" si="6"/>
        <v/>
      </c>
      <c r="O83" s="67" t="str">
        <f t="shared" si="7"/>
        <v/>
      </c>
    </row>
    <row r="84" spans="4:15" ht="24.9" customHeight="1" x14ac:dyDescent="0.3">
      <c r="D84" s="50">
        <f>IFERROR(([1]SKUMTD!B86),"")</f>
        <v>0</v>
      </c>
      <c r="E84" s="52">
        <f>IFERROR(([1]SKUMTD!A86),"")</f>
        <v>0</v>
      </c>
      <c r="F84" s="56" t="str">
        <f>IFERROR((VLOOKUP(E84,[1]SKUMTD!A86:D1333,3,FALSE)),"")</f>
        <v/>
      </c>
      <c r="G84" s="54" t="str">
        <f>IFERROR((VLOOKUP(E84,[1]SKUMTD!A86:D1332,4,FALSE)),"")</f>
        <v/>
      </c>
      <c r="I84" s="63" t="str">
        <f>IFERROR((VLOOKUP(D84,[1]SKULY!A86:D2950,3,FALSE)),"")</f>
        <v/>
      </c>
      <c r="J84" s="63" t="str">
        <f>IFERROR((VLOOKUP(D84,[1]SKULY!A86:D2950,4,FALSE)),"")</f>
        <v/>
      </c>
      <c r="L84" s="65" t="e">
        <f t="shared" si="4"/>
        <v>#VALUE!</v>
      </c>
      <c r="M84" s="72" t="e">
        <f t="shared" si="5"/>
        <v>#VALUE!</v>
      </c>
      <c r="N84" s="70" t="str">
        <f t="shared" si="6"/>
        <v/>
      </c>
      <c r="O84" s="67" t="str">
        <f t="shared" si="7"/>
        <v/>
      </c>
    </row>
    <row r="85" spans="4:15" ht="24.9" customHeight="1" x14ac:dyDescent="0.3">
      <c r="D85" s="50">
        <f>IFERROR(([1]SKUMTD!B87),"")</f>
        <v>0</v>
      </c>
      <c r="E85" s="52">
        <f>IFERROR(([1]SKUMTD!A87),"")</f>
        <v>0</v>
      </c>
      <c r="F85" s="56" t="str">
        <f>IFERROR((VLOOKUP(E85,[1]SKUMTD!A87:D1334,3,FALSE)),"")</f>
        <v/>
      </c>
      <c r="G85" s="54" t="str">
        <f>IFERROR((VLOOKUP(E85,[1]SKUMTD!A87:D1333,4,FALSE)),"")</f>
        <v/>
      </c>
      <c r="I85" s="63" t="str">
        <f>IFERROR((VLOOKUP(D85,[1]SKULY!A87:D2951,3,FALSE)),"")</f>
        <v/>
      </c>
      <c r="J85" s="63" t="str">
        <f>IFERROR((VLOOKUP(D85,[1]SKULY!A87:D2951,4,FALSE)),"")</f>
        <v/>
      </c>
      <c r="L85" s="65" t="e">
        <f t="shared" si="4"/>
        <v>#VALUE!</v>
      </c>
      <c r="M85" s="72" t="e">
        <f t="shared" si="5"/>
        <v>#VALUE!</v>
      </c>
      <c r="N85" s="70" t="str">
        <f t="shared" si="6"/>
        <v/>
      </c>
      <c r="O85" s="67" t="str">
        <f t="shared" si="7"/>
        <v/>
      </c>
    </row>
    <row r="86" spans="4:15" ht="24.9" customHeight="1" x14ac:dyDescent="0.3">
      <c r="D86" s="50">
        <f>IFERROR(([1]SKUMTD!B88),"")</f>
        <v>0</v>
      </c>
      <c r="E86" s="52">
        <f>IFERROR(([1]SKUMTD!A88),"")</f>
        <v>0</v>
      </c>
      <c r="F86" s="56" t="str">
        <f>IFERROR((VLOOKUP(E86,[1]SKUMTD!A88:D1335,3,FALSE)),"")</f>
        <v/>
      </c>
      <c r="G86" s="54" t="str">
        <f>IFERROR((VLOOKUP(E86,[1]SKUMTD!A88:D1334,4,FALSE)),"")</f>
        <v/>
      </c>
      <c r="I86" s="63" t="str">
        <f>IFERROR((VLOOKUP(D86,[1]SKULY!A88:D2952,3,FALSE)),"")</f>
        <v/>
      </c>
      <c r="J86" s="63" t="str">
        <f>IFERROR((VLOOKUP(D86,[1]SKULY!A88:D2952,4,FALSE)),"")</f>
        <v/>
      </c>
      <c r="L86" s="65" t="e">
        <f t="shared" si="4"/>
        <v>#VALUE!</v>
      </c>
      <c r="M86" s="72" t="e">
        <f t="shared" si="5"/>
        <v>#VALUE!</v>
      </c>
      <c r="N86" s="70" t="str">
        <f t="shared" si="6"/>
        <v/>
      </c>
      <c r="O86" s="67" t="str">
        <f t="shared" si="7"/>
        <v/>
      </c>
    </row>
    <row r="87" spans="4:15" ht="24.9" customHeight="1" x14ac:dyDescent="0.3">
      <c r="D87" s="50">
        <f>IFERROR(([1]SKUMTD!B89),"")</f>
        <v>0</v>
      </c>
      <c r="E87" s="52">
        <f>IFERROR(([1]SKUMTD!A89),"")</f>
        <v>0</v>
      </c>
      <c r="F87" s="56" t="str">
        <f>IFERROR((VLOOKUP(E87,[1]SKUMTD!A89:D1336,3,FALSE)),"")</f>
        <v/>
      </c>
      <c r="G87" s="54" t="str">
        <f>IFERROR((VLOOKUP(E87,[1]SKUMTD!A89:D1335,4,FALSE)),"")</f>
        <v/>
      </c>
      <c r="I87" s="63" t="str">
        <f>IFERROR((VLOOKUP(D87,[1]SKULY!A89:D2953,3,FALSE)),"")</f>
        <v/>
      </c>
      <c r="J87" s="63" t="str">
        <f>IFERROR((VLOOKUP(D87,[1]SKULY!A89:D2953,4,FALSE)),"")</f>
        <v/>
      </c>
      <c r="L87" s="65" t="e">
        <f t="shared" si="4"/>
        <v>#VALUE!</v>
      </c>
      <c r="M87" s="72" t="e">
        <f t="shared" si="5"/>
        <v>#VALUE!</v>
      </c>
      <c r="N87" s="70" t="str">
        <f t="shared" si="6"/>
        <v/>
      </c>
      <c r="O87" s="67" t="str">
        <f t="shared" si="7"/>
        <v/>
      </c>
    </row>
    <row r="88" spans="4:15" ht="24.9" customHeight="1" x14ac:dyDescent="0.3">
      <c r="D88" s="50">
        <f>IFERROR(([1]SKUMTD!B90),"")</f>
        <v>0</v>
      </c>
      <c r="E88" s="52">
        <f>IFERROR(([1]SKUMTD!A90),"")</f>
        <v>0</v>
      </c>
      <c r="F88" s="56" t="str">
        <f>IFERROR((VLOOKUP(E88,[1]SKUMTD!A90:D1337,3,FALSE)),"")</f>
        <v/>
      </c>
      <c r="G88" s="54" t="str">
        <f>IFERROR((VLOOKUP(E88,[1]SKUMTD!A90:D1336,4,FALSE)),"")</f>
        <v/>
      </c>
      <c r="I88" s="63" t="str">
        <f>IFERROR((VLOOKUP(D88,[1]SKULY!A90:D2954,3,FALSE)),"")</f>
        <v/>
      </c>
      <c r="J88" s="63" t="str">
        <f>IFERROR((VLOOKUP(D88,[1]SKULY!A90:D2954,4,FALSE)),"")</f>
        <v/>
      </c>
      <c r="L88" s="65" t="e">
        <f t="shared" si="4"/>
        <v>#VALUE!</v>
      </c>
      <c r="M88" s="72" t="e">
        <f t="shared" si="5"/>
        <v>#VALUE!</v>
      </c>
      <c r="N88" s="70" t="str">
        <f t="shared" si="6"/>
        <v/>
      </c>
      <c r="O88" s="67" t="str">
        <f t="shared" si="7"/>
        <v/>
      </c>
    </row>
    <row r="89" spans="4:15" ht="24.9" customHeight="1" x14ac:dyDescent="0.3">
      <c r="D89" s="50">
        <f>IFERROR(([1]SKUMTD!B91),"")</f>
        <v>0</v>
      </c>
      <c r="E89" s="52">
        <f>IFERROR(([1]SKUMTD!A91),"")</f>
        <v>0</v>
      </c>
      <c r="F89" s="56" t="str">
        <f>IFERROR((VLOOKUP(E89,[1]SKUMTD!A91:D1338,3,FALSE)),"")</f>
        <v/>
      </c>
      <c r="G89" s="54" t="str">
        <f>IFERROR((VLOOKUP(E89,[1]SKUMTD!A91:D1337,4,FALSE)),"")</f>
        <v/>
      </c>
      <c r="I89" s="63" t="str">
        <f>IFERROR((VLOOKUP(D89,[1]SKULY!A91:D2955,3,FALSE)),"")</f>
        <v/>
      </c>
      <c r="J89" s="63" t="str">
        <f>IFERROR((VLOOKUP(D89,[1]SKULY!A91:D2955,4,FALSE)),"")</f>
        <v/>
      </c>
      <c r="L89" s="65" t="e">
        <f t="shared" si="4"/>
        <v>#VALUE!</v>
      </c>
      <c r="M89" s="72" t="e">
        <f t="shared" si="5"/>
        <v>#VALUE!</v>
      </c>
      <c r="N89" s="70" t="str">
        <f t="shared" si="6"/>
        <v/>
      </c>
      <c r="O89" s="67" t="str">
        <f t="shared" si="7"/>
        <v/>
      </c>
    </row>
    <row r="90" spans="4:15" ht="24.9" customHeight="1" x14ac:dyDescent="0.3">
      <c r="D90" s="50">
        <f>IFERROR(([1]SKUMTD!B92),"")</f>
        <v>0</v>
      </c>
      <c r="E90" s="52">
        <f>IFERROR(([1]SKUMTD!A92),"")</f>
        <v>0</v>
      </c>
      <c r="F90" s="56" t="str">
        <f>IFERROR((VLOOKUP(E90,[1]SKUMTD!A92:D1339,3,FALSE)),"")</f>
        <v/>
      </c>
      <c r="G90" s="54" t="str">
        <f>IFERROR((VLOOKUP(E90,[1]SKUMTD!A92:D1338,4,FALSE)),"")</f>
        <v/>
      </c>
      <c r="I90" s="63" t="str">
        <f>IFERROR((VLOOKUP(D90,[1]SKULY!A92:D2956,3,FALSE)),"")</f>
        <v/>
      </c>
      <c r="J90" s="63" t="str">
        <f>IFERROR((VLOOKUP(D90,[1]SKULY!A92:D2956,4,FALSE)),"")</f>
        <v/>
      </c>
      <c r="L90" s="65" t="e">
        <f t="shared" si="4"/>
        <v>#VALUE!</v>
      </c>
      <c r="M90" s="72" t="e">
        <f t="shared" si="5"/>
        <v>#VALUE!</v>
      </c>
      <c r="N90" s="70" t="str">
        <f t="shared" si="6"/>
        <v/>
      </c>
      <c r="O90" s="67" t="str">
        <f t="shared" si="7"/>
        <v/>
      </c>
    </row>
    <row r="91" spans="4:15" ht="24.9" customHeight="1" x14ac:dyDescent="0.3">
      <c r="D91" s="50">
        <f>IFERROR(([1]SKUMTD!B93),"")</f>
        <v>0</v>
      </c>
      <c r="E91" s="52">
        <f>IFERROR(([1]SKUMTD!A93),"")</f>
        <v>0</v>
      </c>
      <c r="F91" s="56" t="str">
        <f>IFERROR((VLOOKUP(E91,[1]SKUMTD!A93:D1340,3,FALSE)),"")</f>
        <v/>
      </c>
      <c r="G91" s="54" t="str">
        <f>IFERROR((VLOOKUP(E91,[1]SKUMTD!A93:D1339,4,FALSE)),"")</f>
        <v/>
      </c>
      <c r="I91" s="63" t="str">
        <f>IFERROR((VLOOKUP(D91,[1]SKULY!A93:D2957,3,FALSE)),"")</f>
        <v/>
      </c>
      <c r="J91" s="63" t="str">
        <f>IFERROR((VLOOKUP(D91,[1]SKULY!A93:D2957,4,FALSE)),"")</f>
        <v/>
      </c>
      <c r="L91" s="65" t="e">
        <f t="shared" si="4"/>
        <v>#VALUE!</v>
      </c>
      <c r="M91" s="72" t="e">
        <f t="shared" si="5"/>
        <v>#VALUE!</v>
      </c>
      <c r="N91" s="70" t="str">
        <f t="shared" si="6"/>
        <v/>
      </c>
      <c r="O91" s="67" t="str">
        <f t="shared" si="7"/>
        <v/>
      </c>
    </row>
    <row r="92" spans="4:15" ht="24.9" customHeight="1" x14ac:dyDescent="0.3">
      <c r="D92" s="50">
        <f>IFERROR(([1]SKUMTD!B94),"")</f>
        <v>0</v>
      </c>
      <c r="E92" s="52">
        <f>IFERROR(([1]SKUMTD!A94),"")</f>
        <v>0</v>
      </c>
      <c r="F92" s="56" t="str">
        <f>IFERROR((VLOOKUP(E92,[1]SKUMTD!A94:D1341,3,FALSE)),"")</f>
        <v/>
      </c>
      <c r="G92" s="54" t="str">
        <f>IFERROR((VLOOKUP(E92,[1]SKUMTD!A94:D1340,4,FALSE)),"")</f>
        <v/>
      </c>
      <c r="I92" s="63" t="str">
        <f>IFERROR((VLOOKUP(D92,[1]SKULY!A94:D2958,3,FALSE)),"")</f>
        <v/>
      </c>
      <c r="J92" s="63" t="str">
        <f>IFERROR((VLOOKUP(D92,[1]SKULY!A94:D2958,4,FALSE)),"")</f>
        <v/>
      </c>
      <c r="L92" s="65" t="e">
        <f t="shared" si="4"/>
        <v>#VALUE!</v>
      </c>
      <c r="M92" s="72" t="e">
        <f t="shared" si="5"/>
        <v>#VALUE!</v>
      </c>
      <c r="N92" s="70" t="str">
        <f t="shared" si="6"/>
        <v/>
      </c>
      <c r="O92" s="67" t="str">
        <f t="shared" si="7"/>
        <v/>
      </c>
    </row>
    <row r="93" spans="4:15" ht="24.9" customHeight="1" x14ac:dyDescent="0.3">
      <c r="D93" s="50">
        <f>IFERROR(([1]SKUMTD!B95),"")</f>
        <v>0</v>
      </c>
      <c r="E93" s="52">
        <f>IFERROR(([1]SKUMTD!A95),"")</f>
        <v>0</v>
      </c>
      <c r="F93" s="56" t="str">
        <f>IFERROR((VLOOKUP(E93,[1]SKUMTD!A95:D1342,3,FALSE)),"")</f>
        <v/>
      </c>
      <c r="G93" s="54" t="str">
        <f>IFERROR((VLOOKUP(E93,[1]SKUMTD!A95:D1341,4,FALSE)),"")</f>
        <v/>
      </c>
      <c r="I93" s="63" t="str">
        <f>IFERROR((VLOOKUP(D93,[1]SKULY!A95:D2959,3,FALSE)),"")</f>
        <v/>
      </c>
      <c r="J93" s="63" t="str">
        <f>IFERROR((VLOOKUP(D93,[1]SKULY!A95:D2959,4,FALSE)),"")</f>
        <v/>
      </c>
      <c r="L93" s="65" t="e">
        <f t="shared" si="4"/>
        <v>#VALUE!</v>
      </c>
      <c r="M93" s="72" t="e">
        <f t="shared" si="5"/>
        <v>#VALUE!</v>
      </c>
      <c r="N93" s="70" t="str">
        <f t="shared" si="6"/>
        <v/>
      </c>
      <c r="O93" s="67" t="str">
        <f t="shared" si="7"/>
        <v/>
      </c>
    </row>
    <row r="94" spans="4:15" ht="24.9" customHeight="1" x14ac:dyDescent="0.3">
      <c r="D94" s="50">
        <f>IFERROR(([1]SKUMTD!B96),"")</f>
        <v>0</v>
      </c>
      <c r="E94" s="52">
        <f>IFERROR(([1]SKUMTD!A96),"")</f>
        <v>0</v>
      </c>
      <c r="F94" s="56" t="str">
        <f>IFERROR((VLOOKUP(E94,[1]SKUMTD!A96:D1343,3,FALSE)),"")</f>
        <v/>
      </c>
      <c r="G94" s="54" t="str">
        <f>IFERROR((VLOOKUP(E94,[1]SKUMTD!A96:D1342,4,FALSE)),"")</f>
        <v/>
      </c>
      <c r="I94" s="63" t="str">
        <f>IFERROR((VLOOKUP(D94,[1]SKULY!A96:D2960,3,FALSE)),"")</f>
        <v/>
      </c>
      <c r="J94" s="63" t="str">
        <f>IFERROR((VLOOKUP(D94,[1]SKULY!A96:D2960,4,FALSE)),"")</f>
        <v/>
      </c>
      <c r="L94" s="65" t="e">
        <f t="shared" si="4"/>
        <v>#VALUE!</v>
      </c>
      <c r="M94" s="72" t="e">
        <f t="shared" si="5"/>
        <v>#VALUE!</v>
      </c>
      <c r="N94" s="70" t="str">
        <f t="shared" si="6"/>
        <v/>
      </c>
      <c r="O94" s="67" t="str">
        <f t="shared" si="7"/>
        <v/>
      </c>
    </row>
    <row r="95" spans="4:15" ht="24.9" customHeight="1" x14ac:dyDescent="0.3">
      <c r="D95" s="50">
        <f>IFERROR(([1]SKUMTD!B97),"")</f>
        <v>0</v>
      </c>
      <c r="E95" s="52">
        <f>IFERROR(([1]SKUMTD!A97),"")</f>
        <v>0</v>
      </c>
      <c r="F95" s="56" t="str">
        <f>IFERROR((VLOOKUP(E95,[1]SKUMTD!A97:D1344,3,FALSE)),"")</f>
        <v/>
      </c>
      <c r="G95" s="54" t="str">
        <f>IFERROR((VLOOKUP(E95,[1]SKUMTD!A97:D1343,4,FALSE)),"")</f>
        <v/>
      </c>
      <c r="I95" s="63" t="str">
        <f>IFERROR((VLOOKUP(D95,[1]SKULY!A97:D2961,3,FALSE)),"")</f>
        <v/>
      </c>
      <c r="J95" s="63" t="str">
        <f>IFERROR((VLOOKUP(D95,[1]SKULY!A97:D2961,4,FALSE)),"")</f>
        <v/>
      </c>
      <c r="L95" s="65" t="e">
        <f t="shared" si="4"/>
        <v>#VALUE!</v>
      </c>
      <c r="M95" s="72" t="e">
        <f t="shared" si="5"/>
        <v>#VALUE!</v>
      </c>
      <c r="N95" s="70" t="str">
        <f t="shared" si="6"/>
        <v/>
      </c>
      <c r="O95" s="67" t="str">
        <f t="shared" si="7"/>
        <v/>
      </c>
    </row>
    <row r="96" spans="4:15" ht="24.9" customHeight="1" x14ac:dyDescent="0.3">
      <c r="D96" s="50">
        <f>IFERROR(([1]SKUMTD!B98),"")</f>
        <v>0</v>
      </c>
      <c r="E96" s="52">
        <f>IFERROR(([1]SKUMTD!A98),"")</f>
        <v>0</v>
      </c>
      <c r="F96" s="56" t="str">
        <f>IFERROR((VLOOKUP(E96,[1]SKUMTD!A98:D1345,3,FALSE)),"")</f>
        <v/>
      </c>
      <c r="G96" s="54" t="str">
        <f>IFERROR((VLOOKUP(E96,[1]SKUMTD!A98:D1344,4,FALSE)),"")</f>
        <v/>
      </c>
      <c r="I96" s="63" t="str">
        <f>IFERROR((VLOOKUP(D96,[1]SKULY!A98:D2962,3,FALSE)),"")</f>
        <v/>
      </c>
      <c r="J96" s="63" t="str">
        <f>IFERROR((VLOOKUP(D96,[1]SKULY!A98:D2962,4,FALSE)),"")</f>
        <v/>
      </c>
      <c r="L96" s="65" t="e">
        <f t="shared" si="4"/>
        <v>#VALUE!</v>
      </c>
      <c r="M96" s="72" t="e">
        <f t="shared" si="5"/>
        <v>#VALUE!</v>
      </c>
      <c r="N96" s="70" t="str">
        <f t="shared" si="6"/>
        <v/>
      </c>
      <c r="O96" s="67" t="str">
        <f t="shared" si="7"/>
        <v/>
      </c>
    </row>
    <row r="97" spans="4:15" ht="24.9" customHeight="1" x14ac:dyDescent="0.3">
      <c r="D97" s="50">
        <f>IFERROR(([1]SKUMTD!B99),"")</f>
        <v>0</v>
      </c>
      <c r="E97" s="52">
        <f>IFERROR(([1]SKUMTD!A99),"")</f>
        <v>0</v>
      </c>
      <c r="F97" s="56" t="str">
        <f>IFERROR((VLOOKUP(E97,[1]SKUMTD!A99:D1346,3,FALSE)),"")</f>
        <v/>
      </c>
      <c r="G97" s="54" t="str">
        <f>IFERROR((VLOOKUP(E97,[1]SKUMTD!A99:D1345,4,FALSE)),"")</f>
        <v/>
      </c>
      <c r="I97" s="63" t="str">
        <f>IFERROR((VLOOKUP(D97,[1]SKULY!A99:D2963,3,FALSE)),"")</f>
        <v/>
      </c>
      <c r="J97" s="63" t="str">
        <f>IFERROR((VLOOKUP(D97,[1]SKULY!A99:D2963,4,FALSE)),"")</f>
        <v/>
      </c>
      <c r="L97" s="65" t="e">
        <f t="shared" si="4"/>
        <v>#VALUE!</v>
      </c>
      <c r="M97" s="72" t="e">
        <f t="shared" si="5"/>
        <v>#VALUE!</v>
      </c>
      <c r="N97" s="70" t="str">
        <f t="shared" si="6"/>
        <v/>
      </c>
      <c r="O97" s="67" t="str">
        <f t="shared" si="7"/>
        <v/>
      </c>
    </row>
    <row r="98" spans="4:15" ht="24.9" customHeight="1" x14ac:dyDescent="0.3">
      <c r="D98" s="50">
        <f>IFERROR(([1]SKUMTD!B100),"")</f>
        <v>0</v>
      </c>
      <c r="E98" s="52">
        <f>IFERROR(([1]SKUMTD!A100),"")</f>
        <v>0</v>
      </c>
      <c r="F98" s="56" t="str">
        <f>IFERROR((VLOOKUP(E98,[1]SKUMTD!A100:D1347,3,FALSE)),"")</f>
        <v/>
      </c>
      <c r="G98" s="54" t="str">
        <f>IFERROR((VLOOKUP(E98,[1]SKUMTD!A100:D1346,4,FALSE)),"")</f>
        <v/>
      </c>
      <c r="I98" s="63" t="str">
        <f>IFERROR((VLOOKUP(D98,[1]SKULY!A100:D2964,3,FALSE)),"")</f>
        <v/>
      </c>
      <c r="J98" s="63" t="str">
        <f>IFERROR((VLOOKUP(D98,[1]SKULY!A100:D2964,4,FALSE)),"")</f>
        <v/>
      </c>
      <c r="L98" s="65" t="e">
        <f t="shared" si="4"/>
        <v>#VALUE!</v>
      </c>
      <c r="M98" s="72" t="e">
        <f t="shared" si="5"/>
        <v>#VALUE!</v>
      </c>
      <c r="N98" s="70" t="str">
        <f t="shared" si="6"/>
        <v/>
      </c>
      <c r="O98" s="67" t="str">
        <f t="shared" si="7"/>
        <v/>
      </c>
    </row>
    <row r="99" spans="4:15" ht="24.9" customHeight="1" x14ac:dyDescent="0.3">
      <c r="D99" s="50">
        <f>IFERROR(([1]SKUMTD!B101),"")</f>
        <v>0</v>
      </c>
      <c r="E99" s="52">
        <f>IFERROR(([1]SKUMTD!A101),"")</f>
        <v>0</v>
      </c>
      <c r="F99" s="56" t="str">
        <f>IFERROR((VLOOKUP(E99,[1]SKUMTD!A101:D1348,3,FALSE)),"")</f>
        <v/>
      </c>
      <c r="G99" s="54" t="str">
        <f>IFERROR((VLOOKUP(E99,[1]SKUMTD!A101:D1347,4,FALSE)),"")</f>
        <v/>
      </c>
      <c r="I99" s="63" t="str">
        <f>IFERROR((VLOOKUP(D99,[1]SKULY!A101:D2965,3,FALSE)),"")</f>
        <v/>
      </c>
      <c r="J99" s="63" t="str">
        <f>IFERROR((VLOOKUP(D99,[1]SKULY!A101:D2965,4,FALSE)),"")</f>
        <v/>
      </c>
      <c r="L99" s="65" t="e">
        <f t="shared" si="4"/>
        <v>#VALUE!</v>
      </c>
      <c r="M99" s="72" t="e">
        <f t="shared" si="5"/>
        <v>#VALUE!</v>
      </c>
      <c r="N99" s="70" t="str">
        <f t="shared" si="6"/>
        <v/>
      </c>
      <c r="O99" s="67" t="str">
        <f t="shared" si="7"/>
        <v/>
      </c>
    </row>
    <row r="100" spans="4:15" ht="24.9" customHeight="1" x14ac:dyDescent="0.3">
      <c r="D100" s="50">
        <f>IFERROR(([1]SKUMTD!B102),"")</f>
        <v>0</v>
      </c>
      <c r="E100" s="52">
        <f>IFERROR(([1]SKUMTD!A102),"")</f>
        <v>0</v>
      </c>
      <c r="F100" s="56" t="str">
        <f>IFERROR((VLOOKUP(E100,[1]SKUMTD!A102:D1349,3,FALSE)),"")</f>
        <v/>
      </c>
      <c r="G100" s="54" t="str">
        <f>IFERROR((VLOOKUP(E100,[1]SKUMTD!A102:D1348,4,FALSE)),"")</f>
        <v/>
      </c>
      <c r="I100" s="63" t="str">
        <f>IFERROR((VLOOKUP(D100,[1]SKULY!A102:D2966,3,FALSE)),"")</f>
        <v/>
      </c>
      <c r="J100" s="63" t="str">
        <f>IFERROR((VLOOKUP(D100,[1]SKULY!A102:D2966,4,FALSE)),"")</f>
        <v/>
      </c>
      <c r="L100" s="65" t="e">
        <f t="shared" si="4"/>
        <v>#VALUE!</v>
      </c>
      <c r="M100" s="72" t="e">
        <f t="shared" si="5"/>
        <v>#VALUE!</v>
      </c>
      <c r="N100" s="70" t="str">
        <f t="shared" si="6"/>
        <v/>
      </c>
      <c r="O100" s="67" t="str">
        <f t="shared" si="7"/>
        <v/>
      </c>
    </row>
    <row r="101" spans="4:15" ht="24.9" customHeight="1" x14ac:dyDescent="0.3">
      <c r="D101" s="50">
        <f>IFERROR(([1]SKUMTD!B103),"")</f>
        <v>0</v>
      </c>
      <c r="E101" s="52">
        <f>IFERROR(([1]SKUMTD!A103),"")</f>
        <v>0</v>
      </c>
      <c r="F101" s="56" t="str">
        <f>IFERROR((VLOOKUP(E101,[1]SKUMTD!A103:D1350,3,FALSE)),"")</f>
        <v/>
      </c>
      <c r="G101" s="54" t="str">
        <f>IFERROR((VLOOKUP(E101,[1]SKUMTD!A103:D1349,4,FALSE)),"")</f>
        <v/>
      </c>
      <c r="I101" s="63" t="str">
        <f>IFERROR((VLOOKUP(D101,[1]SKULY!A103:D2967,3,FALSE)),"")</f>
        <v/>
      </c>
      <c r="J101" s="63" t="str">
        <f>IFERROR((VLOOKUP(D101,[1]SKULY!A103:D2967,4,FALSE)),"")</f>
        <v/>
      </c>
      <c r="L101" s="65" t="e">
        <f t="shared" si="4"/>
        <v>#VALUE!</v>
      </c>
      <c r="M101" s="72" t="e">
        <f t="shared" si="5"/>
        <v>#VALUE!</v>
      </c>
      <c r="N101" s="70" t="str">
        <f t="shared" si="6"/>
        <v/>
      </c>
      <c r="O101" s="67" t="str">
        <f t="shared" si="7"/>
        <v/>
      </c>
    </row>
    <row r="102" spans="4:15" ht="24.9" customHeight="1" x14ac:dyDescent="0.3">
      <c r="D102" s="50">
        <f>IFERROR(([1]SKUMTD!B104),"")</f>
        <v>0</v>
      </c>
      <c r="E102" s="52">
        <f>IFERROR(([1]SKUMTD!A104),"")</f>
        <v>0</v>
      </c>
      <c r="F102" s="56" t="str">
        <f>IFERROR((VLOOKUP(E102,[1]SKUMTD!A104:D1351,3,FALSE)),"")</f>
        <v/>
      </c>
      <c r="G102" s="54" t="str">
        <f>IFERROR((VLOOKUP(E102,[1]SKUMTD!A104:D1350,4,FALSE)),"")</f>
        <v/>
      </c>
      <c r="I102" s="63" t="str">
        <f>IFERROR((VLOOKUP(D102,[1]SKULY!A104:D2968,3,FALSE)),"")</f>
        <v/>
      </c>
      <c r="J102" s="63" t="str">
        <f>IFERROR((VLOOKUP(D102,[1]SKULY!A104:D2968,4,FALSE)),"")</f>
        <v/>
      </c>
      <c r="L102" s="65" t="e">
        <f t="shared" si="4"/>
        <v>#VALUE!</v>
      </c>
      <c r="M102" s="72" t="e">
        <f t="shared" si="5"/>
        <v>#VALUE!</v>
      </c>
      <c r="N102" s="70" t="str">
        <f t="shared" si="6"/>
        <v/>
      </c>
      <c r="O102" s="67" t="str">
        <f t="shared" si="7"/>
        <v/>
      </c>
    </row>
    <row r="103" spans="4:15" ht="24.9" customHeight="1" x14ac:dyDescent="0.3">
      <c r="D103" s="50">
        <f>IFERROR(([1]SKUMTD!B105),"")</f>
        <v>0</v>
      </c>
      <c r="E103" s="52">
        <f>IFERROR(([1]SKUMTD!A105),"")</f>
        <v>0</v>
      </c>
      <c r="F103" s="56" t="str">
        <f>IFERROR((VLOOKUP(E103,[1]SKUMTD!A105:D1352,3,FALSE)),"")</f>
        <v/>
      </c>
      <c r="G103" s="54" t="str">
        <f>IFERROR((VLOOKUP(E103,[1]SKUMTD!A105:D1351,4,FALSE)),"")</f>
        <v/>
      </c>
      <c r="I103" s="63" t="str">
        <f>IFERROR((VLOOKUP(D103,[1]SKULY!A105:D2969,3,FALSE)),"")</f>
        <v/>
      </c>
      <c r="J103" s="63" t="str">
        <f>IFERROR((VLOOKUP(D103,[1]SKULY!A105:D2969,4,FALSE)),"")</f>
        <v/>
      </c>
      <c r="L103" s="65" t="e">
        <f t="shared" si="4"/>
        <v>#VALUE!</v>
      </c>
      <c r="M103" s="72" t="e">
        <f t="shared" si="5"/>
        <v>#VALUE!</v>
      </c>
      <c r="N103" s="70" t="str">
        <f t="shared" si="6"/>
        <v/>
      </c>
      <c r="O103" s="67" t="str">
        <f t="shared" si="7"/>
        <v/>
      </c>
    </row>
    <row r="104" spans="4:15" ht="24.9" customHeight="1" x14ac:dyDescent="0.3">
      <c r="D104" s="50">
        <f>IFERROR(([1]SKUMTD!B106),"")</f>
        <v>0</v>
      </c>
      <c r="E104" s="52">
        <f>IFERROR(([1]SKUMTD!A106),"")</f>
        <v>0</v>
      </c>
      <c r="F104" s="56" t="str">
        <f>IFERROR((VLOOKUP(E104,[1]SKUMTD!A106:D1353,3,FALSE)),"")</f>
        <v/>
      </c>
      <c r="G104" s="54" t="str">
        <f>IFERROR((VLOOKUP(E104,[1]SKUMTD!A106:D1352,4,FALSE)),"")</f>
        <v/>
      </c>
      <c r="I104" s="63" t="str">
        <f>IFERROR((VLOOKUP(D104,[1]SKULY!A106:D2970,3,FALSE)),"")</f>
        <v/>
      </c>
      <c r="J104" s="63" t="str">
        <f>IFERROR((VLOOKUP(D104,[1]SKULY!A106:D2970,4,FALSE)),"")</f>
        <v/>
      </c>
      <c r="L104" s="65" t="e">
        <f t="shared" si="4"/>
        <v>#VALUE!</v>
      </c>
      <c r="M104" s="72" t="e">
        <f t="shared" si="5"/>
        <v>#VALUE!</v>
      </c>
      <c r="N104" s="70" t="str">
        <f t="shared" si="6"/>
        <v/>
      </c>
      <c r="O104" s="67" t="str">
        <f t="shared" si="7"/>
        <v/>
      </c>
    </row>
    <row r="105" spans="4:15" ht="24.9" customHeight="1" x14ac:dyDescent="0.3">
      <c r="D105" s="50">
        <f>IFERROR(([1]SKUMTD!B107),"")</f>
        <v>0</v>
      </c>
      <c r="E105" s="52">
        <f>IFERROR(([1]SKUMTD!A107),"")</f>
        <v>0</v>
      </c>
      <c r="F105" s="56" t="str">
        <f>IFERROR((VLOOKUP(E105,[1]SKUMTD!A107:D1354,3,FALSE)),"")</f>
        <v/>
      </c>
      <c r="G105" s="54" t="str">
        <f>IFERROR((VLOOKUP(E105,[1]SKUMTD!A107:D1353,4,FALSE)),"")</f>
        <v/>
      </c>
      <c r="I105" s="63" t="str">
        <f>IFERROR((VLOOKUP(D105,[1]SKULY!A107:D2971,3,FALSE)),"")</f>
        <v/>
      </c>
      <c r="J105" s="63" t="str">
        <f>IFERROR((VLOOKUP(D105,[1]SKULY!A107:D2971,4,FALSE)),"")</f>
        <v/>
      </c>
      <c r="L105" s="65" t="e">
        <f t="shared" si="4"/>
        <v>#VALUE!</v>
      </c>
      <c r="M105" s="72" t="e">
        <f t="shared" si="5"/>
        <v>#VALUE!</v>
      </c>
      <c r="N105" s="70" t="str">
        <f t="shared" si="6"/>
        <v/>
      </c>
      <c r="O105" s="67" t="str">
        <f t="shared" si="7"/>
        <v/>
      </c>
    </row>
    <row r="106" spans="4:15" ht="24.9" customHeight="1" x14ac:dyDescent="0.3">
      <c r="D106" s="50">
        <f>IFERROR(([1]SKUMTD!B108),"")</f>
        <v>0</v>
      </c>
      <c r="E106" s="52">
        <f>IFERROR(([1]SKUMTD!A108),"")</f>
        <v>0</v>
      </c>
      <c r="F106" s="56" t="str">
        <f>IFERROR((VLOOKUP(E106,[1]SKUMTD!A108:D1355,3,FALSE)),"")</f>
        <v/>
      </c>
      <c r="G106" s="54" t="str">
        <f>IFERROR((VLOOKUP(E106,[1]SKUMTD!A108:D1354,4,FALSE)),"")</f>
        <v/>
      </c>
      <c r="I106" s="63" t="str">
        <f>IFERROR((VLOOKUP(D106,[1]SKULY!A108:D2972,3,FALSE)),"")</f>
        <v/>
      </c>
      <c r="J106" s="63" t="str">
        <f>IFERROR((VLOOKUP(D106,[1]SKULY!A108:D2972,4,FALSE)),"")</f>
        <v/>
      </c>
      <c r="L106" s="65" t="e">
        <f t="shared" si="4"/>
        <v>#VALUE!</v>
      </c>
      <c r="M106" s="72" t="e">
        <f t="shared" si="5"/>
        <v>#VALUE!</v>
      </c>
      <c r="N106" s="70" t="str">
        <f t="shared" si="6"/>
        <v/>
      </c>
      <c r="O106" s="67" t="str">
        <f t="shared" si="7"/>
        <v/>
      </c>
    </row>
    <row r="107" spans="4:15" ht="24.9" customHeight="1" x14ac:dyDescent="0.3">
      <c r="D107" s="50">
        <f>IFERROR(([1]SKUMTD!B109),"")</f>
        <v>0</v>
      </c>
      <c r="E107" s="52">
        <f>IFERROR(([1]SKUMTD!A109),"")</f>
        <v>0</v>
      </c>
      <c r="F107" s="56" t="str">
        <f>IFERROR((VLOOKUP(E107,[1]SKUMTD!A109:D1356,3,FALSE)),"")</f>
        <v/>
      </c>
      <c r="G107" s="54" t="str">
        <f>IFERROR((VLOOKUP(E107,[1]SKUMTD!A109:D1355,4,FALSE)),"")</f>
        <v/>
      </c>
      <c r="I107" s="63" t="str">
        <f>IFERROR((VLOOKUP(D107,[1]SKULY!A109:D2973,3,FALSE)),"")</f>
        <v/>
      </c>
      <c r="J107" s="63" t="str">
        <f>IFERROR((VLOOKUP(D107,[1]SKULY!A109:D2973,4,FALSE)),"")</f>
        <v/>
      </c>
      <c r="L107" s="65" t="e">
        <f t="shared" si="4"/>
        <v>#VALUE!</v>
      </c>
      <c r="M107" s="72" t="e">
        <f t="shared" si="5"/>
        <v>#VALUE!</v>
      </c>
      <c r="N107" s="70" t="str">
        <f t="shared" si="6"/>
        <v/>
      </c>
      <c r="O107" s="67" t="str">
        <f t="shared" si="7"/>
        <v/>
      </c>
    </row>
    <row r="108" spans="4:15" ht="24.9" customHeight="1" x14ac:dyDescent="0.3">
      <c r="D108" s="50">
        <f>IFERROR(([1]SKUMTD!B110),"")</f>
        <v>0</v>
      </c>
      <c r="E108" s="52">
        <f>IFERROR(([1]SKUMTD!A110),"")</f>
        <v>0</v>
      </c>
      <c r="F108" s="56" t="str">
        <f>IFERROR((VLOOKUP(E108,[1]SKUMTD!A110:D1357,3,FALSE)),"")</f>
        <v/>
      </c>
      <c r="G108" s="54" t="str">
        <f>IFERROR((VLOOKUP(E108,[1]SKUMTD!A110:D1356,4,FALSE)),"")</f>
        <v/>
      </c>
      <c r="I108" s="63" t="str">
        <f>IFERROR((VLOOKUP(D108,[1]SKULY!A110:D2974,3,FALSE)),"")</f>
        <v/>
      </c>
      <c r="J108" s="63" t="str">
        <f>IFERROR((VLOOKUP(D108,[1]SKULY!A110:D2974,4,FALSE)),"")</f>
        <v/>
      </c>
      <c r="L108" s="65" t="e">
        <f t="shared" si="4"/>
        <v>#VALUE!</v>
      </c>
      <c r="M108" s="72" t="e">
        <f t="shared" si="5"/>
        <v>#VALUE!</v>
      </c>
      <c r="N108" s="70" t="str">
        <f t="shared" si="6"/>
        <v/>
      </c>
      <c r="O108" s="67" t="str">
        <f t="shared" si="7"/>
        <v/>
      </c>
    </row>
    <row r="109" spans="4:15" ht="24.9" customHeight="1" x14ac:dyDescent="0.3">
      <c r="D109" s="50">
        <f>IFERROR(([1]SKUMTD!B111),"")</f>
        <v>0</v>
      </c>
      <c r="E109" s="52">
        <f>IFERROR(([1]SKUMTD!A111),"")</f>
        <v>0</v>
      </c>
      <c r="F109" s="56" t="str">
        <f>IFERROR((VLOOKUP(E109,[1]SKUMTD!A111:D1358,3,FALSE)),"")</f>
        <v/>
      </c>
      <c r="G109" s="54" t="str">
        <f>IFERROR((VLOOKUP(E109,[1]SKUMTD!A111:D1357,4,FALSE)),"")</f>
        <v/>
      </c>
      <c r="I109" s="63" t="str">
        <f>IFERROR((VLOOKUP(D109,[1]SKULY!A111:D2975,3,FALSE)),"")</f>
        <v/>
      </c>
      <c r="J109" s="63" t="str">
        <f>IFERROR((VLOOKUP(D109,[1]SKULY!A111:D2975,4,FALSE)),"")</f>
        <v/>
      </c>
      <c r="L109" s="65" t="e">
        <f t="shared" si="4"/>
        <v>#VALUE!</v>
      </c>
      <c r="M109" s="72" t="e">
        <f t="shared" si="5"/>
        <v>#VALUE!</v>
      </c>
      <c r="N109" s="70" t="str">
        <f t="shared" si="6"/>
        <v/>
      </c>
      <c r="O109" s="67" t="str">
        <f t="shared" si="7"/>
        <v/>
      </c>
    </row>
    <row r="110" spans="4:15" ht="24.9" customHeight="1" x14ac:dyDescent="0.3">
      <c r="D110" s="50">
        <f>IFERROR(([1]SKUMTD!B112),"")</f>
        <v>0</v>
      </c>
      <c r="E110" s="52">
        <f>IFERROR(([1]SKUMTD!A112),"")</f>
        <v>0</v>
      </c>
      <c r="F110" s="56" t="str">
        <f>IFERROR((VLOOKUP(E110,[1]SKUMTD!A112:D1359,3,FALSE)),"")</f>
        <v/>
      </c>
      <c r="G110" s="54" t="str">
        <f>IFERROR((VLOOKUP(E110,[1]SKUMTD!A112:D1358,4,FALSE)),"")</f>
        <v/>
      </c>
      <c r="I110" s="63" t="str">
        <f>IFERROR((VLOOKUP(D110,[1]SKULY!A112:D2976,3,FALSE)),"")</f>
        <v/>
      </c>
      <c r="J110" s="63" t="str">
        <f>IFERROR((VLOOKUP(D110,[1]SKULY!A112:D2976,4,FALSE)),"")</f>
        <v/>
      </c>
      <c r="L110" s="65" t="e">
        <f t="shared" si="4"/>
        <v>#VALUE!</v>
      </c>
      <c r="M110" s="72" t="e">
        <f t="shared" si="5"/>
        <v>#VALUE!</v>
      </c>
      <c r="N110" s="70" t="str">
        <f t="shared" si="6"/>
        <v/>
      </c>
      <c r="O110" s="67" t="str">
        <f t="shared" si="7"/>
        <v/>
      </c>
    </row>
    <row r="111" spans="4:15" ht="24.9" customHeight="1" x14ac:dyDescent="0.3">
      <c r="D111" s="50">
        <f>IFERROR(([1]SKUMTD!B113),"")</f>
        <v>0</v>
      </c>
      <c r="E111" s="52">
        <f>IFERROR(([1]SKUMTD!A113),"")</f>
        <v>0</v>
      </c>
      <c r="F111" s="56" t="str">
        <f>IFERROR((VLOOKUP(E111,[1]SKUMTD!A113:D1360,3,FALSE)),"")</f>
        <v/>
      </c>
      <c r="G111" s="54" t="str">
        <f>IFERROR((VLOOKUP(E111,[1]SKUMTD!A113:D1359,4,FALSE)),"")</f>
        <v/>
      </c>
      <c r="I111" s="63" t="str">
        <f>IFERROR((VLOOKUP(D111,[1]SKULY!A113:D2977,3,FALSE)),"")</f>
        <v/>
      </c>
      <c r="J111" s="63" t="str">
        <f>IFERROR((VLOOKUP(D111,[1]SKULY!A113:D2977,4,FALSE)),"")</f>
        <v/>
      </c>
      <c r="L111" s="65" t="e">
        <f t="shared" si="4"/>
        <v>#VALUE!</v>
      </c>
      <c r="M111" s="72" t="e">
        <f t="shared" si="5"/>
        <v>#VALUE!</v>
      </c>
      <c r="N111" s="70" t="str">
        <f t="shared" si="6"/>
        <v/>
      </c>
      <c r="O111" s="67" t="str">
        <f t="shared" si="7"/>
        <v/>
      </c>
    </row>
    <row r="112" spans="4:15" ht="24.9" customHeight="1" x14ac:dyDescent="0.3">
      <c r="D112" s="50">
        <f>IFERROR(([1]SKUMTD!B114),"")</f>
        <v>0</v>
      </c>
      <c r="E112" s="52">
        <f>IFERROR(([1]SKUMTD!A114),"")</f>
        <v>0</v>
      </c>
      <c r="F112" s="56" t="str">
        <f>IFERROR((VLOOKUP(E112,[1]SKUMTD!A114:D1361,3,FALSE)),"")</f>
        <v/>
      </c>
      <c r="G112" s="54" t="str">
        <f>IFERROR((VLOOKUP(E112,[1]SKUMTD!A114:D1360,4,FALSE)),"")</f>
        <v/>
      </c>
      <c r="I112" s="63" t="str">
        <f>IFERROR((VLOOKUP(D112,[1]SKULY!A114:D2978,3,FALSE)),"")</f>
        <v/>
      </c>
      <c r="J112" s="63" t="str">
        <f>IFERROR((VLOOKUP(D112,[1]SKULY!A114:D2978,4,FALSE)),"")</f>
        <v/>
      </c>
      <c r="L112" s="65" t="e">
        <f t="shared" si="4"/>
        <v>#VALUE!</v>
      </c>
      <c r="M112" s="72" t="e">
        <f t="shared" si="5"/>
        <v>#VALUE!</v>
      </c>
      <c r="N112" s="70" t="str">
        <f t="shared" si="6"/>
        <v/>
      </c>
      <c r="O112" s="67" t="str">
        <f t="shared" si="7"/>
        <v/>
      </c>
    </row>
    <row r="113" spans="4:15" ht="24.9" customHeight="1" x14ac:dyDescent="0.3">
      <c r="D113" s="50">
        <f>IFERROR(([1]SKUMTD!B115),"")</f>
        <v>0</v>
      </c>
      <c r="E113" s="52">
        <f>IFERROR(([1]SKUMTD!A115),"")</f>
        <v>0</v>
      </c>
      <c r="F113" s="56" t="str">
        <f>IFERROR((VLOOKUP(E113,[1]SKUMTD!A115:D1362,3,FALSE)),"")</f>
        <v/>
      </c>
      <c r="G113" s="54" t="str">
        <f>IFERROR((VLOOKUP(E113,[1]SKUMTD!A115:D1361,4,FALSE)),"")</f>
        <v/>
      </c>
      <c r="I113" s="63" t="str">
        <f>IFERROR((VLOOKUP(D113,[1]SKULY!A115:D2979,3,FALSE)),"")</f>
        <v/>
      </c>
      <c r="J113" s="63" t="str">
        <f>IFERROR((VLOOKUP(D113,[1]SKULY!A115:D2979,4,FALSE)),"")</f>
        <v/>
      </c>
      <c r="L113" s="65" t="e">
        <f t="shared" si="4"/>
        <v>#VALUE!</v>
      </c>
      <c r="M113" s="72" t="e">
        <f t="shared" si="5"/>
        <v>#VALUE!</v>
      </c>
      <c r="N113" s="70" t="str">
        <f t="shared" si="6"/>
        <v/>
      </c>
      <c r="O113" s="67" t="str">
        <f t="shared" si="7"/>
        <v/>
      </c>
    </row>
    <row r="114" spans="4:15" ht="24.9" customHeight="1" x14ac:dyDescent="0.3">
      <c r="D114" s="50">
        <f>IFERROR(([1]SKUMTD!B116),"")</f>
        <v>0</v>
      </c>
      <c r="E114" s="52">
        <f>IFERROR(([1]SKUMTD!A116),"")</f>
        <v>0</v>
      </c>
      <c r="F114" s="56" t="str">
        <f>IFERROR((VLOOKUP(E114,[1]SKUMTD!A116:D1363,3,FALSE)),"")</f>
        <v/>
      </c>
      <c r="G114" s="54" t="str">
        <f>IFERROR((VLOOKUP(E114,[1]SKUMTD!A116:D1362,4,FALSE)),"")</f>
        <v/>
      </c>
      <c r="I114" s="63" t="str">
        <f>IFERROR((VLOOKUP(D114,[1]SKULY!A116:D2980,3,FALSE)),"")</f>
        <v/>
      </c>
      <c r="J114" s="63" t="str">
        <f>IFERROR((VLOOKUP(D114,[1]SKULY!A116:D2980,4,FALSE)),"")</f>
        <v/>
      </c>
      <c r="L114" s="65" t="e">
        <f t="shared" si="4"/>
        <v>#VALUE!</v>
      </c>
      <c r="M114" s="72" t="e">
        <f t="shared" si="5"/>
        <v>#VALUE!</v>
      </c>
      <c r="N114" s="70" t="str">
        <f t="shared" si="6"/>
        <v/>
      </c>
      <c r="O114" s="67" t="str">
        <f t="shared" si="7"/>
        <v/>
      </c>
    </row>
    <row r="115" spans="4:15" ht="24.9" customHeight="1" x14ac:dyDescent="0.3">
      <c r="D115" s="50">
        <f>IFERROR(([1]SKUMTD!B117),"")</f>
        <v>0</v>
      </c>
      <c r="E115" s="52">
        <f>IFERROR(([1]SKUMTD!A117),"")</f>
        <v>0</v>
      </c>
      <c r="F115" s="56" t="str">
        <f>IFERROR((VLOOKUP(E115,[1]SKUMTD!A117:D1364,3,FALSE)),"")</f>
        <v/>
      </c>
      <c r="G115" s="54" t="str">
        <f>IFERROR((VLOOKUP(E115,[1]SKUMTD!A117:D1363,4,FALSE)),"")</f>
        <v/>
      </c>
      <c r="I115" s="63" t="str">
        <f>IFERROR((VLOOKUP(D115,[1]SKULY!A117:D2981,3,FALSE)),"")</f>
        <v/>
      </c>
      <c r="J115" s="63" t="str">
        <f>IFERROR((VLOOKUP(D115,[1]SKULY!A117:D2981,4,FALSE)),"")</f>
        <v/>
      </c>
      <c r="L115" s="65" t="e">
        <f t="shared" si="4"/>
        <v>#VALUE!</v>
      </c>
      <c r="M115" s="72" t="e">
        <f t="shared" si="5"/>
        <v>#VALUE!</v>
      </c>
      <c r="N115" s="70" t="str">
        <f t="shared" si="6"/>
        <v/>
      </c>
      <c r="O115" s="67" t="str">
        <f t="shared" si="7"/>
        <v/>
      </c>
    </row>
    <row r="116" spans="4:15" ht="24.9" customHeight="1" x14ac:dyDescent="0.3">
      <c r="D116" s="50">
        <f>IFERROR(([1]SKUMTD!B118),"")</f>
        <v>0</v>
      </c>
      <c r="E116" s="52">
        <f>IFERROR(([1]SKUMTD!A118),"")</f>
        <v>0</v>
      </c>
      <c r="F116" s="56" t="str">
        <f>IFERROR((VLOOKUP(E116,[1]SKUMTD!A118:D1365,3,FALSE)),"")</f>
        <v/>
      </c>
      <c r="G116" s="54" t="str">
        <f>IFERROR((VLOOKUP(E116,[1]SKUMTD!A118:D1364,4,FALSE)),"")</f>
        <v/>
      </c>
      <c r="I116" s="63" t="str">
        <f>IFERROR((VLOOKUP(D116,[1]SKULY!A118:D2982,3,FALSE)),"")</f>
        <v/>
      </c>
      <c r="J116" s="63" t="str">
        <f>IFERROR((VLOOKUP(D116,[1]SKULY!A118:D2982,4,FALSE)),"")</f>
        <v/>
      </c>
      <c r="L116" s="65" t="e">
        <f t="shared" si="4"/>
        <v>#VALUE!</v>
      </c>
      <c r="M116" s="72" t="e">
        <f t="shared" si="5"/>
        <v>#VALUE!</v>
      </c>
      <c r="N116" s="70" t="str">
        <f t="shared" si="6"/>
        <v/>
      </c>
      <c r="O116" s="67" t="str">
        <f t="shared" si="7"/>
        <v/>
      </c>
    </row>
    <row r="117" spans="4:15" ht="24.9" customHeight="1" x14ac:dyDescent="0.3">
      <c r="D117" s="50">
        <f>IFERROR(([1]SKUMTD!B119),"")</f>
        <v>0</v>
      </c>
      <c r="E117" s="52">
        <f>IFERROR(([1]SKUMTD!A119),"")</f>
        <v>0</v>
      </c>
      <c r="F117" s="56" t="str">
        <f>IFERROR((VLOOKUP(E117,[1]SKUMTD!A119:D1366,3,FALSE)),"")</f>
        <v/>
      </c>
      <c r="G117" s="54" t="str">
        <f>IFERROR((VLOOKUP(E117,[1]SKUMTD!A119:D1365,4,FALSE)),"")</f>
        <v/>
      </c>
      <c r="I117" s="63" t="str">
        <f>IFERROR((VLOOKUP(D117,[1]SKULY!A119:D2983,3,FALSE)),"")</f>
        <v/>
      </c>
      <c r="J117" s="63" t="str">
        <f>IFERROR((VLOOKUP(D117,[1]SKULY!A119:D2983,4,FALSE)),"")</f>
        <v/>
      </c>
      <c r="L117" s="65" t="e">
        <f t="shared" si="4"/>
        <v>#VALUE!</v>
      </c>
      <c r="M117" s="72" t="e">
        <f t="shared" si="5"/>
        <v>#VALUE!</v>
      </c>
      <c r="N117" s="70" t="str">
        <f t="shared" si="6"/>
        <v/>
      </c>
      <c r="O117" s="67" t="str">
        <f t="shared" si="7"/>
        <v/>
      </c>
    </row>
    <row r="118" spans="4:15" ht="24.9" customHeight="1" x14ac:dyDescent="0.3">
      <c r="D118" s="50">
        <f>IFERROR(([1]SKUMTD!B120),"")</f>
        <v>0</v>
      </c>
      <c r="E118" s="52">
        <f>IFERROR(([1]SKUMTD!A120),"")</f>
        <v>0</v>
      </c>
      <c r="F118" s="56" t="str">
        <f>IFERROR((VLOOKUP(E118,[1]SKUMTD!A120:D1367,3,FALSE)),"")</f>
        <v/>
      </c>
      <c r="G118" s="54" t="str">
        <f>IFERROR((VLOOKUP(E118,[1]SKUMTD!A120:D1366,4,FALSE)),"")</f>
        <v/>
      </c>
      <c r="I118" s="63" t="str">
        <f>IFERROR((VLOOKUP(D118,[1]SKULY!A120:D2984,3,FALSE)),"")</f>
        <v/>
      </c>
      <c r="J118" s="63" t="str">
        <f>IFERROR((VLOOKUP(D118,[1]SKULY!A120:D2984,4,FALSE)),"")</f>
        <v/>
      </c>
      <c r="L118" s="65" t="e">
        <f t="shared" si="4"/>
        <v>#VALUE!</v>
      </c>
      <c r="M118" s="72" t="e">
        <f t="shared" si="5"/>
        <v>#VALUE!</v>
      </c>
      <c r="N118" s="70" t="str">
        <f t="shared" si="6"/>
        <v/>
      </c>
      <c r="O118" s="67" t="str">
        <f t="shared" si="7"/>
        <v/>
      </c>
    </row>
    <row r="119" spans="4:15" ht="24.9" customHeight="1" x14ac:dyDescent="0.3">
      <c r="D119" s="50">
        <f>IFERROR(([1]SKUMTD!B121),"")</f>
        <v>0</v>
      </c>
      <c r="E119" s="52">
        <f>IFERROR(([1]SKUMTD!A121),"")</f>
        <v>0</v>
      </c>
      <c r="F119" s="56" t="str">
        <f>IFERROR((VLOOKUP(E119,[1]SKUMTD!A121:D1368,3,FALSE)),"")</f>
        <v/>
      </c>
      <c r="G119" s="54" t="str">
        <f>IFERROR((VLOOKUP(E119,[1]SKUMTD!A121:D1367,4,FALSE)),"")</f>
        <v/>
      </c>
      <c r="I119" s="63" t="str">
        <f>IFERROR((VLOOKUP(D119,[1]SKULY!A121:D2985,3,FALSE)),"")</f>
        <v/>
      </c>
      <c r="J119" s="63" t="str">
        <f>IFERROR((VLOOKUP(D119,[1]SKULY!A121:D2985,4,FALSE)),"")</f>
        <v/>
      </c>
      <c r="L119" s="65" t="e">
        <f t="shared" si="4"/>
        <v>#VALUE!</v>
      </c>
      <c r="M119" s="72" t="e">
        <f t="shared" si="5"/>
        <v>#VALUE!</v>
      </c>
      <c r="N119" s="70" t="str">
        <f t="shared" si="6"/>
        <v/>
      </c>
      <c r="O119" s="67" t="str">
        <f t="shared" si="7"/>
        <v/>
      </c>
    </row>
    <row r="120" spans="4:15" ht="24.9" customHeight="1" x14ac:dyDescent="0.3">
      <c r="D120" s="50">
        <f>IFERROR(([1]SKUMTD!B122),"")</f>
        <v>0</v>
      </c>
      <c r="E120" s="52">
        <f>IFERROR(([1]SKUMTD!A122),"")</f>
        <v>0</v>
      </c>
      <c r="F120" s="56" t="str">
        <f>IFERROR((VLOOKUP(E120,[1]SKUMTD!A122:D1369,3,FALSE)),"")</f>
        <v/>
      </c>
      <c r="G120" s="54" t="str">
        <f>IFERROR((VLOOKUP(E120,[1]SKUMTD!A122:D1368,4,FALSE)),"")</f>
        <v/>
      </c>
      <c r="I120" s="63" t="str">
        <f>IFERROR((VLOOKUP(D120,[1]SKULY!A122:D2986,3,FALSE)),"")</f>
        <v/>
      </c>
      <c r="J120" s="63" t="str">
        <f>IFERROR((VLOOKUP(D120,[1]SKULY!A122:D2986,4,FALSE)),"")</f>
        <v/>
      </c>
      <c r="L120" s="65" t="e">
        <f t="shared" si="4"/>
        <v>#VALUE!</v>
      </c>
      <c r="M120" s="72" t="e">
        <f t="shared" si="5"/>
        <v>#VALUE!</v>
      </c>
      <c r="N120" s="70" t="str">
        <f t="shared" si="6"/>
        <v/>
      </c>
      <c r="O120" s="67" t="str">
        <f t="shared" si="7"/>
        <v/>
      </c>
    </row>
    <row r="121" spans="4:15" ht="24.9" customHeight="1" x14ac:dyDescent="0.3">
      <c r="D121" s="50">
        <f>IFERROR(([1]SKUMTD!B123),"")</f>
        <v>0</v>
      </c>
      <c r="E121" s="52">
        <f>IFERROR(([1]SKUMTD!A123),"")</f>
        <v>0</v>
      </c>
      <c r="F121" s="56" t="str">
        <f>IFERROR((VLOOKUP(E121,[1]SKUMTD!A123:D1370,3,FALSE)),"")</f>
        <v/>
      </c>
      <c r="G121" s="54" t="str">
        <f>IFERROR((VLOOKUP(E121,[1]SKUMTD!A123:D1369,4,FALSE)),"")</f>
        <v/>
      </c>
      <c r="I121" s="63" t="str">
        <f>IFERROR((VLOOKUP(D121,[1]SKULY!A123:D2987,3,FALSE)),"")</f>
        <v/>
      </c>
      <c r="J121" s="63" t="str">
        <f>IFERROR((VLOOKUP(D121,[1]SKULY!A123:D2987,4,FALSE)),"")</f>
        <v/>
      </c>
      <c r="L121" s="65" t="e">
        <f t="shared" si="4"/>
        <v>#VALUE!</v>
      </c>
      <c r="M121" s="72" t="e">
        <f t="shared" si="5"/>
        <v>#VALUE!</v>
      </c>
      <c r="N121" s="70" t="str">
        <f t="shared" si="6"/>
        <v/>
      </c>
      <c r="O121" s="67" t="str">
        <f t="shared" si="7"/>
        <v/>
      </c>
    </row>
    <row r="122" spans="4:15" ht="24.9" customHeight="1" x14ac:dyDescent="0.3">
      <c r="D122" s="50">
        <f>IFERROR(([1]SKUMTD!B124),"")</f>
        <v>0</v>
      </c>
      <c r="E122" s="52">
        <f>IFERROR(([1]SKUMTD!A124),"")</f>
        <v>0</v>
      </c>
      <c r="F122" s="56" t="str">
        <f>IFERROR((VLOOKUP(E122,[1]SKUMTD!A124:D1371,3,FALSE)),"")</f>
        <v/>
      </c>
      <c r="G122" s="54" t="str">
        <f>IFERROR((VLOOKUP(E122,[1]SKUMTD!A124:D1370,4,FALSE)),"")</f>
        <v/>
      </c>
      <c r="I122" s="63" t="str">
        <f>IFERROR((VLOOKUP(D122,[1]SKULY!A124:D2988,3,FALSE)),"")</f>
        <v/>
      </c>
      <c r="J122" s="63" t="str">
        <f>IFERROR((VLOOKUP(D122,[1]SKULY!A124:D2988,4,FALSE)),"")</f>
        <v/>
      </c>
      <c r="L122" s="65" t="e">
        <f t="shared" si="4"/>
        <v>#VALUE!</v>
      </c>
      <c r="M122" s="72" t="e">
        <f t="shared" si="5"/>
        <v>#VALUE!</v>
      </c>
      <c r="N122" s="70" t="str">
        <f t="shared" si="6"/>
        <v/>
      </c>
      <c r="O122" s="67" t="str">
        <f t="shared" si="7"/>
        <v/>
      </c>
    </row>
    <row r="123" spans="4:15" ht="24.9" customHeight="1" x14ac:dyDescent="0.3">
      <c r="D123" s="50">
        <f>IFERROR(([1]SKUMTD!B125),"")</f>
        <v>0</v>
      </c>
      <c r="E123" s="52">
        <f>IFERROR(([1]SKUMTD!A125),"")</f>
        <v>0</v>
      </c>
      <c r="F123" s="56" t="str">
        <f>IFERROR((VLOOKUP(E123,[1]SKUMTD!A125:D1372,3,FALSE)),"")</f>
        <v/>
      </c>
      <c r="G123" s="54" t="str">
        <f>IFERROR((VLOOKUP(E123,[1]SKUMTD!A125:D1371,4,FALSE)),"")</f>
        <v/>
      </c>
      <c r="I123" s="63" t="str">
        <f>IFERROR((VLOOKUP(D123,[1]SKULY!A125:D2989,3,FALSE)),"")</f>
        <v/>
      </c>
      <c r="J123" s="63" t="str">
        <f>IFERROR((VLOOKUP(D123,[1]SKULY!A125:D2989,4,FALSE)),"")</f>
        <v/>
      </c>
      <c r="L123" s="65" t="e">
        <f t="shared" si="4"/>
        <v>#VALUE!</v>
      </c>
      <c r="M123" s="72" t="e">
        <f t="shared" si="5"/>
        <v>#VALUE!</v>
      </c>
      <c r="N123" s="70" t="str">
        <f t="shared" si="6"/>
        <v/>
      </c>
      <c r="O123" s="67" t="str">
        <f t="shared" si="7"/>
        <v/>
      </c>
    </row>
    <row r="124" spans="4:15" ht="24.9" customHeight="1" x14ac:dyDescent="0.3">
      <c r="D124" s="50">
        <f>IFERROR(([1]SKUMTD!B126),"")</f>
        <v>0</v>
      </c>
      <c r="E124" s="52">
        <f>IFERROR(([1]SKUMTD!A126),"")</f>
        <v>0</v>
      </c>
      <c r="F124" s="56" t="str">
        <f>IFERROR((VLOOKUP(E124,[1]SKUMTD!A126:D1373,3,FALSE)),"")</f>
        <v/>
      </c>
      <c r="G124" s="54" t="str">
        <f>IFERROR((VLOOKUP(E124,[1]SKUMTD!A126:D1372,4,FALSE)),"")</f>
        <v/>
      </c>
      <c r="I124" s="63" t="str">
        <f>IFERROR((VLOOKUP(D124,[1]SKULY!A126:D2990,3,FALSE)),"")</f>
        <v/>
      </c>
      <c r="J124" s="63" t="str">
        <f>IFERROR((VLOOKUP(D124,[1]SKULY!A126:D2990,4,FALSE)),"")</f>
        <v/>
      </c>
      <c r="L124" s="65" t="e">
        <f t="shared" si="4"/>
        <v>#VALUE!</v>
      </c>
      <c r="M124" s="72" t="e">
        <f t="shared" si="5"/>
        <v>#VALUE!</v>
      </c>
      <c r="N124" s="70" t="str">
        <f t="shared" si="6"/>
        <v/>
      </c>
      <c r="O124" s="67" t="str">
        <f t="shared" si="7"/>
        <v/>
      </c>
    </row>
    <row r="125" spans="4:15" ht="24.9" customHeight="1" x14ac:dyDescent="0.3">
      <c r="D125" s="50">
        <f>IFERROR(([1]SKUMTD!B127),"")</f>
        <v>0</v>
      </c>
      <c r="E125" s="52">
        <f>IFERROR(([1]SKUMTD!A127),"")</f>
        <v>0</v>
      </c>
      <c r="F125" s="56" t="str">
        <f>IFERROR((VLOOKUP(E125,[1]SKUMTD!A127:D1374,3,FALSE)),"")</f>
        <v/>
      </c>
      <c r="G125" s="54" t="str">
        <f>IFERROR((VLOOKUP(E125,[1]SKUMTD!A127:D1373,4,FALSE)),"")</f>
        <v/>
      </c>
      <c r="I125" s="63" t="str">
        <f>IFERROR((VLOOKUP(D125,[1]SKULY!A127:D2991,3,FALSE)),"")</f>
        <v/>
      </c>
      <c r="J125" s="63" t="str">
        <f>IFERROR((VLOOKUP(D125,[1]SKULY!A127:D2991,4,FALSE)),"")</f>
        <v/>
      </c>
      <c r="L125" s="65" t="e">
        <f t="shared" si="4"/>
        <v>#VALUE!</v>
      </c>
      <c r="M125" s="72" t="e">
        <f t="shared" si="5"/>
        <v>#VALUE!</v>
      </c>
      <c r="N125" s="70" t="str">
        <f t="shared" si="6"/>
        <v/>
      </c>
      <c r="O125" s="67" t="str">
        <f t="shared" si="7"/>
        <v/>
      </c>
    </row>
    <row r="126" spans="4:15" ht="24.9" customHeight="1" x14ac:dyDescent="0.3">
      <c r="D126" s="50">
        <f>IFERROR(([1]SKUMTD!B128),"")</f>
        <v>0</v>
      </c>
      <c r="E126" s="52">
        <f>IFERROR(([1]SKUMTD!A128),"")</f>
        <v>0</v>
      </c>
      <c r="F126" s="56" t="str">
        <f>IFERROR((VLOOKUP(E126,[1]SKUMTD!A128:D1375,3,FALSE)),"")</f>
        <v/>
      </c>
      <c r="G126" s="54" t="str">
        <f>IFERROR((VLOOKUP(E126,[1]SKUMTD!A128:D1374,4,FALSE)),"")</f>
        <v/>
      </c>
      <c r="I126" s="63" t="str">
        <f>IFERROR((VLOOKUP(D126,[1]SKULY!A128:D2992,3,FALSE)),"")</f>
        <v/>
      </c>
      <c r="J126" s="63" t="str">
        <f>IFERROR((VLOOKUP(D126,[1]SKULY!A128:D2992,4,FALSE)),"")</f>
        <v/>
      </c>
      <c r="L126" s="65" t="e">
        <f t="shared" si="4"/>
        <v>#VALUE!</v>
      </c>
      <c r="M126" s="72" t="e">
        <f t="shared" si="5"/>
        <v>#VALUE!</v>
      </c>
      <c r="N126" s="70" t="str">
        <f t="shared" si="6"/>
        <v/>
      </c>
      <c r="O126" s="67" t="str">
        <f t="shared" si="7"/>
        <v/>
      </c>
    </row>
    <row r="127" spans="4:15" ht="24.9" customHeight="1" x14ac:dyDescent="0.3">
      <c r="D127" s="50">
        <f>IFERROR(([1]SKUMTD!B129),"")</f>
        <v>0</v>
      </c>
      <c r="E127" s="52">
        <f>IFERROR(([1]SKUMTD!A129),"")</f>
        <v>0</v>
      </c>
      <c r="F127" s="56" t="str">
        <f>IFERROR((VLOOKUP(E127,[1]SKUMTD!A129:D1376,3,FALSE)),"")</f>
        <v/>
      </c>
      <c r="G127" s="54" t="str">
        <f>IFERROR((VLOOKUP(E127,[1]SKUMTD!A129:D1375,4,FALSE)),"")</f>
        <v/>
      </c>
      <c r="I127" s="63" t="str">
        <f>IFERROR((VLOOKUP(D127,[1]SKULY!A129:D2993,3,FALSE)),"")</f>
        <v/>
      </c>
      <c r="J127" s="63" t="str">
        <f>IFERROR((VLOOKUP(D127,[1]SKULY!A129:D2993,4,FALSE)),"")</f>
        <v/>
      </c>
      <c r="L127" s="65" t="e">
        <f t="shared" si="4"/>
        <v>#VALUE!</v>
      </c>
      <c r="M127" s="72" t="e">
        <f t="shared" si="5"/>
        <v>#VALUE!</v>
      </c>
      <c r="N127" s="70" t="str">
        <f t="shared" si="6"/>
        <v/>
      </c>
      <c r="O127" s="67" t="str">
        <f t="shared" si="7"/>
        <v/>
      </c>
    </row>
    <row r="128" spans="4:15" ht="24.9" customHeight="1" x14ac:dyDescent="0.3">
      <c r="D128" s="50">
        <f>IFERROR(([1]SKUMTD!B130),"")</f>
        <v>0</v>
      </c>
      <c r="E128" s="52">
        <f>IFERROR(([1]SKUMTD!A130),"")</f>
        <v>0</v>
      </c>
      <c r="F128" s="56" t="str">
        <f>IFERROR((VLOOKUP(E128,[1]SKUMTD!A130:D1377,3,FALSE)),"")</f>
        <v/>
      </c>
      <c r="G128" s="54" t="str">
        <f>IFERROR((VLOOKUP(E128,[1]SKUMTD!A130:D1376,4,FALSE)),"")</f>
        <v/>
      </c>
      <c r="I128" s="63" t="str">
        <f>IFERROR((VLOOKUP(D128,[1]SKULY!A130:D2994,3,FALSE)),"")</f>
        <v/>
      </c>
      <c r="J128" s="63" t="str">
        <f>IFERROR((VLOOKUP(D128,[1]SKULY!A130:D2994,4,FALSE)),"")</f>
        <v/>
      </c>
      <c r="L128" s="65" t="e">
        <f t="shared" si="4"/>
        <v>#VALUE!</v>
      </c>
      <c r="M128" s="72" t="e">
        <f t="shared" si="5"/>
        <v>#VALUE!</v>
      </c>
      <c r="N128" s="70" t="str">
        <f t="shared" si="6"/>
        <v/>
      </c>
      <c r="O128" s="67" t="str">
        <f t="shared" si="7"/>
        <v/>
      </c>
    </row>
    <row r="129" spans="4:15" ht="24.9" customHeight="1" x14ac:dyDescent="0.3">
      <c r="D129" s="50">
        <f>IFERROR(([1]SKUMTD!B131),"")</f>
        <v>0</v>
      </c>
      <c r="E129" s="52">
        <f>IFERROR(([1]SKUMTD!A131),"")</f>
        <v>0</v>
      </c>
      <c r="F129" s="56" t="str">
        <f>IFERROR((VLOOKUP(E129,[1]SKUMTD!A131:D1378,3,FALSE)),"")</f>
        <v/>
      </c>
      <c r="G129" s="54" t="str">
        <f>IFERROR((VLOOKUP(E129,[1]SKUMTD!A131:D1377,4,FALSE)),"")</f>
        <v/>
      </c>
      <c r="I129" s="63" t="str">
        <f>IFERROR((VLOOKUP(D129,[1]SKULY!A131:D2995,3,FALSE)),"")</f>
        <v/>
      </c>
      <c r="J129" s="63" t="str">
        <f>IFERROR((VLOOKUP(D129,[1]SKULY!A131:D2995,4,FALSE)),"")</f>
        <v/>
      </c>
      <c r="L129" s="65" t="e">
        <f t="shared" si="4"/>
        <v>#VALUE!</v>
      </c>
      <c r="M129" s="72" t="e">
        <f t="shared" si="5"/>
        <v>#VALUE!</v>
      </c>
      <c r="N129" s="70" t="str">
        <f t="shared" si="6"/>
        <v/>
      </c>
      <c r="O129" s="67" t="str">
        <f t="shared" si="7"/>
        <v/>
      </c>
    </row>
    <row r="130" spans="4:15" ht="24.9" customHeight="1" x14ac:dyDescent="0.3">
      <c r="D130" s="50">
        <f>IFERROR(([1]SKUMTD!B132),"")</f>
        <v>0</v>
      </c>
      <c r="E130" s="52">
        <f>IFERROR(([1]SKUMTD!A132),"")</f>
        <v>0</v>
      </c>
      <c r="F130" s="56" t="str">
        <f>IFERROR((VLOOKUP(E130,[1]SKUMTD!A132:D1379,3,FALSE)),"")</f>
        <v/>
      </c>
      <c r="G130" s="54" t="str">
        <f>IFERROR((VLOOKUP(E130,[1]SKUMTD!A132:D1378,4,FALSE)),"")</f>
        <v/>
      </c>
      <c r="I130" s="63" t="str">
        <f>IFERROR((VLOOKUP(D130,[1]SKULY!A132:D2996,3,FALSE)),"")</f>
        <v/>
      </c>
      <c r="J130" s="63" t="str">
        <f>IFERROR((VLOOKUP(D130,[1]SKULY!A132:D2996,4,FALSE)),"")</f>
        <v/>
      </c>
      <c r="L130" s="65" t="e">
        <f t="shared" si="4"/>
        <v>#VALUE!</v>
      </c>
      <c r="M130" s="72" t="e">
        <f t="shared" si="5"/>
        <v>#VALUE!</v>
      </c>
      <c r="N130" s="70" t="str">
        <f t="shared" si="6"/>
        <v/>
      </c>
      <c r="O130" s="67" t="str">
        <f t="shared" si="7"/>
        <v/>
      </c>
    </row>
    <row r="131" spans="4:15" ht="24.9" customHeight="1" x14ac:dyDescent="0.3">
      <c r="D131" s="50">
        <f>IFERROR(([1]SKUMTD!B133),"")</f>
        <v>0</v>
      </c>
      <c r="E131" s="52">
        <f>IFERROR(([1]SKUMTD!A133),"")</f>
        <v>0</v>
      </c>
      <c r="F131" s="56" t="str">
        <f>IFERROR((VLOOKUP(E131,[1]SKUMTD!A133:D1380,3,FALSE)),"")</f>
        <v/>
      </c>
      <c r="G131" s="54" t="str">
        <f>IFERROR((VLOOKUP(E131,[1]SKUMTD!A133:D1379,4,FALSE)),"")</f>
        <v/>
      </c>
      <c r="I131" s="63" t="str">
        <f>IFERROR((VLOOKUP(D131,[1]SKULY!A133:D2997,3,FALSE)),"")</f>
        <v/>
      </c>
      <c r="J131" s="63" t="str">
        <f>IFERROR((VLOOKUP(D131,[1]SKULY!A133:D2997,4,FALSE)),"")</f>
        <v/>
      </c>
      <c r="L131" s="65" t="e">
        <f t="shared" si="4"/>
        <v>#VALUE!</v>
      </c>
      <c r="M131" s="72" t="e">
        <f t="shared" si="5"/>
        <v>#VALUE!</v>
      </c>
      <c r="N131" s="70" t="str">
        <f t="shared" si="6"/>
        <v/>
      </c>
      <c r="O131" s="67" t="str">
        <f t="shared" si="7"/>
        <v/>
      </c>
    </row>
    <row r="132" spans="4:15" ht="24.9" customHeight="1" x14ac:dyDescent="0.3">
      <c r="D132" s="50">
        <f>IFERROR(([1]SKUMTD!B134),"")</f>
        <v>0</v>
      </c>
      <c r="E132" s="52">
        <f>IFERROR(([1]SKUMTD!A134),"")</f>
        <v>0</v>
      </c>
      <c r="F132" s="56" t="str">
        <f>IFERROR((VLOOKUP(E132,[1]SKUMTD!A134:D1381,3,FALSE)),"")</f>
        <v/>
      </c>
      <c r="G132" s="54" t="str">
        <f>IFERROR((VLOOKUP(E132,[1]SKUMTD!A134:D1380,4,FALSE)),"")</f>
        <v/>
      </c>
      <c r="I132" s="63" t="str">
        <f>IFERROR((VLOOKUP(D132,[1]SKULY!A134:D2998,3,FALSE)),"")</f>
        <v/>
      </c>
      <c r="J132" s="63" t="str">
        <f>IFERROR((VLOOKUP(D132,[1]SKULY!A134:D2998,4,FALSE)),"")</f>
        <v/>
      </c>
      <c r="L132" s="65" t="e">
        <f t="shared" si="4"/>
        <v>#VALUE!</v>
      </c>
      <c r="M132" s="72" t="e">
        <f t="shared" si="5"/>
        <v>#VALUE!</v>
      </c>
      <c r="N132" s="70" t="str">
        <f t="shared" si="6"/>
        <v/>
      </c>
      <c r="O132" s="67" t="str">
        <f t="shared" si="7"/>
        <v/>
      </c>
    </row>
    <row r="133" spans="4:15" ht="24.9" customHeight="1" x14ac:dyDescent="0.3">
      <c r="D133" s="50">
        <f>IFERROR(([1]SKUMTD!B135),"")</f>
        <v>0</v>
      </c>
      <c r="E133" s="52">
        <f>IFERROR(([1]SKUMTD!A135),"")</f>
        <v>0</v>
      </c>
      <c r="F133" s="56" t="str">
        <f>IFERROR((VLOOKUP(E133,[1]SKUMTD!A135:D1382,3,FALSE)),"")</f>
        <v/>
      </c>
      <c r="G133" s="54" t="str">
        <f>IFERROR((VLOOKUP(E133,[1]SKUMTD!A135:D1381,4,FALSE)),"")</f>
        <v/>
      </c>
      <c r="I133" s="63" t="str">
        <f>IFERROR((VLOOKUP(D133,[1]SKULY!A135:D2999,3,FALSE)),"")</f>
        <v/>
      </c>
      <c r="J133" s="63" t="str">
        <f>IFERROR((VLOOKUP(D133,[1]SKULY!A135:D2999,4,FALSE)),"")</f>
        <v/>
      </c>
      <c r="L133" s="65" t="e">
        <f t="shared" si="4"/>
        <v>#VALUE!</v>
      </c>
      <c r="M133" s="72" t="e">
        <f t="shared" si="5"/>
        <v>#VALUE!</v>
      </c>
      <c r="N133" s="70" t="str">
        <f t="shared" si="6"/>
        <v/>
      </c>
      <c r="O133" s="67" t="str">
        <f t="shared" si="7"/>
        <v/>
      </c>
    </row>
    <row r="134" spans="4:15" ht="24.9" customHeight="1" x14ac:dyDescent="0.3">
      <c r="D134" s="50">
        <f>IFERROR(([1]SKUMTD!B136),"")</f>
        <v>0</v>
      </c>
      <c r="E134" s="52">
        <f>IFERROR(([1]SKUMTD!A136),"")</f>
        <v>0</v>
      </c>
      <c r="F134" s="56" t="str">
        <f>IFERROR((VLOOKUP(E134,[1]SKUMTD!A136:D1383,3,FALSE)),"")</f>
        <v/>
      </c>
      <c r="G134" s="54" t="str">
        <f>IFERROR((VLOOKUP(E134,[1]SKUMTD!A136:D1382,4,FALSE)),"")</f>
        <v/>
      </c>
      <c r="I134" s="63" t="str">
        <f>IFERROR((VLOOKUP(D134,[1]SKULY!A136:D3000,3,FALSE)),"")</f>
        <v/>
      </c>
      <c r="J134" s="63" t="str">
        <f>IFERROR((VLOOKUP(D134,[1]SKULY!A136:D3000,4,FALSE)),"")</f>
        <v/>
      </c>
      <c r="L134" s="65" t="e">
        <f t="shared" si="4"/>
        <v>#VALUE!</v>
      </c>
      <c r="M134" s="72" t="e">
        <f t="shared" si="5"/>
        <v>#VALUE!</v>
      </c>
      <c r="N134" s="70" t="str">
        <f t="shared" si="6"/>
        <v/>
      </c>
      <c r="O134" s="67" t="str">
        <f t="shared" si="7"/>
        <v/>
      </c>
    </row>
    <row r="135" spans="4:15" ht="24.9" customHeight="1" x14ac:dyDescent="0.3">
      <c r="D135" s="50">
        <f>IFERROR(([1]SKUMTD!B137),"")</f>
        <v>0</v>
      </c>
      <c r="E135" s="52">
        <f>IFERROR(([1]SKUMTD!A137),"")</f>
        <v>0</v>
      </c>
      <c r="F135" s="56" t="str">
        <f>IFERROR((VLOOKUP(E135,[1]SKUMTD!A137:D1384,3,FALSE)),"")</f>
        <v/>
      </c>
      <c r="G135" s="54" t="str">
        <f>IFERROR((VLOOKUP(E135,[1]SKUMTD!A137:D1383,4,FALSE)),"")</f>
        <v/>
      </c>
      <c r="I135" s="63" t="str">
        <f>IFERROR((VLOOKUP(D135,[1]SKULY!A137:D3001,3,FALSE)),"")</f>
        <v/>
      </c>
      <c r="J135" s="63" t="str">
        <f>IFERROR((VLOOKUP(D135,[1]SKULY!A137:D3001,4,FALSE)),"")</f>
        <v/>
      </c>
      <c r="L135" s="65" t="e">
        <f t="shared" si="4"/>
        <v>#VALUE!</v>
      </c>
      <c r="M135" s="72" t="e">
        <f t="shared" si="5"/>
        <v>#VALUE!</v>
      </c>
      <c r="N135" s="70" t="str">
        <f t="shared" si="6"/>
        <v/>
      </c>
      <c r="O135" s="67" t="str">
        <f t="shared" si="7"/>
        <v/>
      </c>
    </row>
    <row r="136" spans="4:15" ht="24.9" customHeight="1" x14ac:dyDescent="0.3">
      <c r="D136" s="50">
        <f>IFERROR(([1]SKUMTD!B138),"")</f>
        <v>0</v>
      </c>
      <c r="E136" s="52">
        <f>IFERROR(([1]SKUMTD!A138),"")</f>
        <v>0</v>
      </c>
      <c r="F136" s="56" t="str">
        <f>IFERROR((VLOOKUP(E136,[1]SKUMTD!A138:D1385,3,FALSE)),"")</f>
        <v/>
      </c>
      <c r="G136" s="54" t="str">
        <f>IFERROR((VLOOKUP(E136,[1]SKUMTD!A138:D1384,4,FALSE)),"")</f>
        <v/>
      </c>
      <c r="I136" s="63" t="str">
        <f>IFERROR((VLOOKUP(D136,[1]SKULY!A138:D3002,3,FALSE)),"")</f>
        <v/>
      </c>
      <c r="J136" s="63" t="str">
        <f>IFERROR((VLOOKUP(D136,[1]SKULY!A138:D3002,4,FALSE)),"")</f>
        <v/>
      </c>
      <c r="L136" s="65" t="e">
        <f t="shared" si="4"/>
        <v>#VALUE!</v>
      </c>
      <c r="M136" s="72" t="e">
        <f t="shared" si="5"/>
        <v>#VALUE!</v>
      </c>
      <c r="N136" s="70" t="str">
        <f t="shared" si="6"/>
        <v/>
      </c>
      <c r="O136" s="67" t="str">
        <f t="shared" si="7"/>
        <v/>
      </c>
    </row>
    <row r="137" spans="4:15" ht="24.9" customHeight="1" x14ac:dyDescent="0.3">
      <c r="D137" s="50">
        <f>IFERROR(([1]SKUMTD!B139),"")</f>
        <v>0</v>
      </c>
      <c r="E137" s="52">
        <f>IFERROR(([1]SKUMTD!A139),"")</f>
        <v>0</v>
      </c>
      <c r="F137" s="56" t="str">
        <f>IFERROR((VLOOKUP(E137,[1]SKUMTD!A139:D1386,3,FALSE)),"")</f>
        <v/>
      </c>
      <c r="G137" s="54" t="str">
        <f>IFERROR((VLOOKUP(E137,[1]SKUMTD!A139:D1385,4,FALSE)),"")</f>
        <v/>
      </c>
      <c r="I137" s="63" t="str">
        <f>IFERROR((VLOOKUP(D137,[1]SKULY!A139:D3003,3,FALSE)),"")</f>
        <v/>
      </c>
      <c r="J137" s="63" t="str">
        <f>IFERROR((VLOOKUP(D137,[1]SKULY!A139:D3003,4,FALSE)),"")</f>
        <v/>
      </c>
      <c r="L137" s="65" t="e">
        <f t="shared" ref="L137:L200" si="8">F137/B132*$B$2</f>
        <v>#VALUE!</v>
      </c>
      <c r="M137" s="72" t="e">
        <f t="shared" ref="M137:M200" si="9">G137/B132*$B$2</f>
        <v>#VALUE!</v>
      </c>
      <c r="N137" s="70" t="str">
        <f t="shared" ref="N137:N173" si="10">IFERROR(((L137-I137)/I137),"")</f>
        <v/>
      </c>
      <c r="O137" s="67" t="str">
        <f t="shared" ref="O137:O200" si="11">IFERROR((((M137-J137)/J137)),"")</f>
        <v/>
      </c>
    </row>
    <row r="138" spans="4:15" ht="24.9" customHeight="1" x14ac:dyDescent="0.3">
      <c r="D138" s="50">
        <f>IFERROR(([1]SKUMTD!B140),"")</f>
        <v>0</v>
      </c>
      <c r="E138" s="52">
        <f>IFERROR(([1]SKUMTD!A140),"")</f>
        <v>0</v>
      </c>
      <c r="F138" s="56" t="str">
        <f>IFERROR((VLOOKUP(E138,[1]SKUMTD!A140:D1387,3,FALSE)),"")</f>
        <v/>
      </c>
      <c r="G138" s="54" t="str">
        <f>IFERROR((VLOOKUP(E138,[1]SKUMTD!A140:D1386,4,FALSE)),"")</f>
        <v/>
      </c>
      <c r="I138" s="63" t="str">
        <f>IFERROR((VLOOKUP(D138,[1]SKULY!A140:D3004,3,FALSE)),"")</f>
        <v/>
      </c>
      <c r="J138" s="63" t="str">
        <f>IFERROR((VLOOKUP(D138,[1]SKULY!A140:D3004,4,FALSE)),"")</f>
        <v/>
      </c>
      <c r="L138" s="65" t="e">
        <f t="shared" si="8"/>
        <v>#VALUE!</v>
      </c>
      <c r="M138" s="72" t="e">
        <f t="shared" si="9"/>
        <v>#VALUE!</v>
      </c>
      <c r="N138" s="70" t="str">
        <f t="shared" si="10"/>
        <v/>
      </c>
      <c r="O138" s="67" t="str">
        <f t="shared" si="11"/>
        <v/>
      </c>
    </row>
    <row r="139" spans="4:15" ht="24.9" customHeight="1" x14ac:dyDescent="0.3">
      <c r="D139" s="50">
        <f>IFERROR(([1]SKUMTD!B141),"")</f>
        <v>0</v>
      </c>
      <c r="E139" s="52">
        <f>IFERROR(([1]SKUMTD!A141),"")</f>
        <v>0</v>
      </c>
      <c r="F139" s="56" t="str">
        <f>IFERROR((VLOOKUP(E139,[1]SKUMTD!A141:D1388,3,FALSE)),"")</f>
        <v/>
      </c>
      <c r="G139" s="54" t="str">
        <f>IFERROR((VLOOKUP(E139,[1]SKUMTD!A141:D1387,4,FALSE)),"")</f>
        <v/>
      </c>
      <c r="I139" s="63" t="str">
        <f>IFERROR((VLOOKUP(D139,[1]SKULY!A141:D3005,3,FALSE)),"")</f>
        <v/>
      </c>
      <c r="J139" s="63" t="str">
        <f>IFERROR((VLOOKUP(D139,[1]SKULY!A141:D3005,4,FALSE)),"")</f>
        <v/>
      </c>
      <c r="L139" s="65" t="e">
        <f t="shared" si="8"/>
        <v>#VALUE!</v>
      </c>
      <c r="M139" s="72" t="e">
        <f t="shared" si="9"/>
        <v>#VALUE!</v>
      </c>
      <c r="N139" s="70" t="str">
        <f t="shared" si="10"/>
        <v/>
      </c>
      <c r="O139" s="67" t="str">
        <f t="shared" si="11"/>
        <v/>
      </c>
    </row>
    <row r="140" spans="4:15" ht="24.9" customHeight="1" x14ac:dyDescent="0.3">
      <c r="D140" s="50">
        <f>IFERROR(([1]SKUMTD!B142),"")</f>
        <v>0</v>
      </c>
      <c r="E140" s="52">
        <f>IFERROR(([1]SKUMTD!A142),"")</f>
        <v>0</v>
      </c>
      <c r="F140" s="56" t="str">
        <f>IFERROR((VLOOKUP(E140,[1]SKUMTD!A142:D1389,3,FALSE)),"")</f>
        <v/>
      </c>
      <c r="G140" s="54" t="str">
        <f>IFERROR((VLOOKUP(E140,[1]SKUMTD!A142:D1388,4,FALSE)),"")</f>
        <v/>
      </c>
      <c r="I140" s="63" t="str">
        <f>IFERROR((VLOOKUP(D140,[1]SKULY!A142:D3006,3,FALSE)),"")</f>
        <v/>
      </c>
      <c r="J140" s="63" t="str">
        <f>IFERROR((VLOOKUP(D140,[1]SKULY!A142:D3006,4,FALSE)),"")</f>
        <v/>
      </c>
      <c r="L140" s="65" t="e">
        <f t="shared" si="8"/>
        <v>#VALUE!</v>
      </c>
      <c r="M140" s="72" t="e">
        <f t="shared" si="9"/>
        <v>#VALUE!</v>
      </c>
      <c r="N140" s="70" t="str">
        <f t="shared" si="10"/>
        <v/>
      </c>
      <c r="O140" s="67" t="str">
        <f t="shared" si="11"/>
        <v/>
      </c>
    </row>
    <row r="141" spans="4:15" ht="24.9" customHeight="1" x14ac:dyDescent="0.3">
      <c r="D141" s="50">
        <f>IFERROR(([1]SKUMTD!B143),"")</f>
        <v>0</v>
      </c>
      <c r="E141" s="52">
        <f>IFERROR(([1]SKUMTD!A143),"")</f>
        <v>0</v>
      </c>
      <c r="F141" s="56" t="str">
        <f>IFERROR((VLOOKUP(E141,[1]SKUMTD!A143:D1390,3,FALSE)),"")</f>
        <v/>
      </c>
      <c r="G141" s="54" t="str">
        <f>IFERROR((VLOOKUP(E141,[1]SKUMTD!A143:D1389,4,FALSE)),"")</f>
        <v/>
      </c>
      <c r="I141" s="63" t="str">
        <f>IFERROR((VLOOKUP(D141,[1]SKULY!A143:D3007,3,FALSE)),"")</f>
        <v/>
      </c>
      <c r="J141" s="63" t="str">
        <f>IFERROR((VLOOKUP(D141,[1]SKULY!A143:D3007,4,FALSE)),"")</f>
        <v/>
      </c>
      <c r="L141" s="65" t="e">
        <f t="shared" si="8"/>
        <v>#VALUE!</v>
      </c>
      <c r="M141" s="72" t="e">
        <f t="shared" si="9"/>
        <v>#VALUE!</v>
      </c>
      <c r="N141" s="70" t="str">
        <f t="shared" si="10"/>
        <v/>
      </c>
      <c r="O141" s="67" t="str">
        <f t="shared" si="11"/>
        <v/>
      </c>
    </row>
    <row r="142" spans="4:15" ht="24.9" customHeight="1" x14ac:dyDescent="0.3">
      <c r="D142" s="50">
        <f>IFERROR(([1]SKUMTD!B144),"")</f>
        <v>0</v>
      </c>
      <c r="E142" s="52">
        <f>IFERROR(([1]SKUMTD!A144),"")</f>
        <v>0</v>
      </c>
      <c r="F142" s="56" t="str">
        <f>IFERROR((VLOOKUP(E142,[1]SKUMTD!A144:D1391,3,FALSE)),"")</f>
        <v/>
      </c>
      <c r="G142" s="54" t="str">
        <f>IFERROR((VLOOKUP(E142,[1]SKUMTD!A144:D1390,4,FALSE)),"")</f>
        <v/>
      </c>
      <c r="I142" s="63" t="str">
        <f>IFERROR((VLOOKUP(D142,[1]SKULY!A144:D3008,3,FALSE)),"")</f>
        <v/>
      </c>
      <c r="J142" s="63" t="str">
        <f>IFERROR((VLOOKUP(D142,[1]SKULY!A144:D3008,4,FALSE)),"")</f>
        <v/>
      </c>
      <c r="L142" s="65" t="e">
        <f t="shared" si="8"/>
        <v>#VALUE!</v>
      </c>
      <c r="M142" s="72" t="e">
        <f t="shared" si="9"/>
        <v>#VALUE!</v>
      </c>
      <c r="N142" s="70" t="str">
        <f t="shared" si="10"/>
        <v/>
      </c>
      <c r="O142" s="67" t="str">
        <f t="shared" si="11"/>
        <v/>
      </c>
    </row>
    <row r="143" spans="4:15" ht="24.9" customHeight="1" x14ac:dyDescent="0.3">
      <c r="D143" s="50">
        <f>IFERROR(([1]SKUMTD!B145),"")</f>
        <v>0</v>
      </c>
      <c r="E143" s="52">
        <f>IFERROR(([1]SKUMTD!A145),"")</f>
        <v>0</v>
      </c>
      <c r="F143" s="56" t="str">
        <f>IFERROR((VLOOKUP(E143,[1]SKUMTD!A145:D1392,3,FALSE)),"")</f>
        <v/>
      </c>
      <c r="G143" s="54" t="str">
        <f>IFERROR((VLOOKUP(E143,[1]SKUMTD!A145:D1391,4,FALSE)),"")</f>
        <v/>
      </c>
      <c r="I143" s="63" t="str">
        <f>IFERROR((VLOOKUP(D143,[1]SKULY!A145:D3009,3,FALSE)),"")</f>
        <v/>
      </c>
      <c r="J143" s="63" t="str">
        <f>IFERROR((VLOOKUP(D143,[1]SKULY!A145:D3009,4,FALSE)),"")</f>
        <v/>
      </c>
      <c r="L143" s="65" t="e">
        <f t="shared" si="8"/>
        <v>#VALUE!</v>
      </c>
      <c r="M143" s="72" t="e">
        <f t="shared" si="9"/>
        <v>#VALUE!</v>
      </c>
      <c r="N143" s="70" t="str">
        <f t="shared" si="10"/>
        <v/>
      </c>
      <c r="O143" s="67" t="str">
        <f t="shared" si="11"/>
        <v/>
      </c>
    </row>
    <row r="144" spans="4:15" ht="24.9" customHeight="1" x14ac:dyDescent="0.3">
      <c r="D144" s="50">
        <f>IFERROR(([1]SKUMTD!B146),"")</f>
        <v>0</v>
      </c>
      <c r="E144" s="52">
        <f>IFERROR(([1]SKUMTD!A146),"")</f>
        <v>0</v>
      </c>
      <c r="F144" s="56" t="str">
        <f>IFERROR((VLOOKUP(E144,[1]SKUMTD!A146:D1393,3,FALSE)),"")</f>
        <v/>
      </c>
      <c r="G144" s="54" t="str">
        <f>IFERROR((VLOOKUP(E144,[1]SKUMTD!A146:D1392,4,FALSE)),"")</f>
        <v/>
      </c>
      <c r="I144" s="63" t="str">
        <f>IFERROR((VLOOKUP(D144,[1]SKULY!A146:D3010,3,FALSE)),"")</f>
        <v/>
      </c>
      <c r="J144" s="63" t="str">
        <f>IFERROR((VLOOKUP(D144,[1]SKULY!A146:D3010,4,FALSE)),"")</f>
        <v/>
      </c>
      <c r="L144" s="65" t="e">
        <f t="shared" si="8"/>
        <v>#VALUE!</v>
      </c>
      <c r="M144" s="72" t="e">
        <f t="shared" si="9"/>
        <v>#VALUE!</v>
      </c>
      <c r="N144" s="70" t="str">
        <f t="shared" si="10"/>
        <v/>
      </c>
      <c r="O144" s="67" t="str">
        <f t="shared" si="11"/>
        <v/>
      </c>
    </row>
    <row r="145" spans="4:15" ht="24.9" customHeight="1" x14ac:dyDescent="0.3">
      <c r="D145" s="50">
        <f>IFERROR(([1]SKUMTD!B147),"")</f>
        <v>0</v>
      </c>
      <c r="E145" s="52">
        <f>IFERROR(([1]SKUMTD!A147),"")</f>
        <v>0</v>
      </c>
      <c r="F145" s="56" t="str">
        <f>IFERROR((VLOOKUP(E145,[1]SKUMTD!A147:D1394,3,FALSE)),"")</f>
        <v/>
      </c>
      <c r="G145" s="54" t="str">
        <f>IFERROR((VLOOKUP(E145,[1]SKUMTD!A147:D1393,4,FALSE)),"")</f>
        <v/>
      </c>
      <c r="I145" s="63" t="str">
        <f>IFERROR((VLOOKUP(D145,[1]SKULY!A147:D3011,3,FALSE)),"")</f>
        <v/>
      </c>
      <c r="J145" s="63" t="str">
        <f>IFERROR((VLOOKUP(D145,[1]SKULY!A147:D3011,4,FALSE)),"")</f>
        <v/>
      </c>
      <c r="L145" s="65" t="e">
        <f t="shared" si="8"/>
        <v>#VALUE!</v>
      </c>
      <c r="M145" s="72" t="e">
        <f t="shared" si="9"/>
        <v>#VALUE!</v>
      </c>
      <c r="N145" s="70" t="str">
        <f t="shared" si="10"/>
        <v/>
      </c>
      <c r="O145" s="67" t="str">
        <f t="shared" si="11"/>
        <v/>
      </c>
    </row>
    <row r="146" spans="4:15" ht="24.9" customHeight="1" x14ac:dyDescent="0.3">
      <c r="D146" s="50">
        <f>IFERROR(([1]SKUMTD!B148),"")</f>
        <v>0</v>
      </c>
      <c r="E146" s="52">
        <f>IFERROR(([1]SKUMTD!A148),"")</f>
        <v>0</v>
      </c>
      <c r="F146" s="56" t="str">
        <f>IFERROR((VLOOKUP(E146,[1]SKUMTD!A148:D1395,3,FALSE)),"")</f>
        <v/>
      </c>
      <c r="G146" s="54" t="str">
        <f>IFERROR((VLOOKUP(E146,[1]SKUMTD!A148:D1394,4,FALSE)),"")</f>
        <v/>
      </c>
      <c r="I146" s="63" t="str">
        <f>IFERROR((VLOOKUP(D146,[1]SKULY!A148:D3012,3,FALSE)),"")</f>
        <v/>
      </c>
      <c r="J146" s="63" t="str">
        <f>IFERROR((VLOOKUP(D146,[1]SKULY!A148:D3012,4,FALSE)),"")</f>
        <v/>
      </c>
      <c r="L146" s="65" t="e">
        <f t="shared" si="8"/>
        <v>#VALUE!</v>
      </c>
      <c r="M146" s="72" t="e">
        <f t="shared" si="9"/>
        <v>#VALUE!</v>
      </c>
      <c r="N146" s="70" t="str">
        <f t="shared" si="10"/>
        <v/>
      </c>
      <c r="O146" s="67" t="str">
        <f t="shared" si="11"/>
        <v/>
      </c>
    </row>
    <row r="147" spans="4:15" ht="24.9" customHeight="1" x14ac:dyDescent="0.3">
      <c r="D147" s="50">
        <f>IFERROR(([1]SKUMTD!B149),"")</f>
        <v>0</v>
      </c>
      <c r="E147" s="52">
        <f>IFERROR(([1]SKUMTD!A149),"")</f>
        <v>0</v>
      </c>
      <c r="F147" s="56" t="str">
        <f>IFERROR((VLOOKUP(E147,[1]SKUMTD!A149:D1396,3,FALSE)),"")</f>
        <v/>
      </c>
      <c r="G147" s="54" t="str">
        <f>IFERROR((VLOOKUP(E147,[1]SKUMTD!A149:D1395,4,FALSE)),"")</f>
        <v/>
      </c>
      <c r="I147" s="63" t="str">
        <f>IFERROR((VLOOKUP(D147,[1]SKULY!A149:D3013,3,FALSE)),"")</f>
        <v/>
      </c>
      <c r="J147" s="63" t="str">
        <f>IFERROR((VLOOKUP(D147,[1]SKULY!A149:D3013,4,FALSE)),"")</f>
        <v/>
      </c>
      <c r="L147" s="65" t="e">
        <f t="shared" si="8"/>
        <v>#VALUE!</v>
      </c>
      <c r="M147" s="72" t="e">
        <f t="shared" si="9"/>
        <v>#VALUE!</v>
      </c>
      <c r="N147" s="70" t="str">
        <f t="shared" si="10"/>
        <v/>
      </c>
      <c r="O147" s="67" t="str">
        <f t="shared" si="11"/>
        <v/>
      </c>
    </row>
    <row r="148" spans="4:15" ht="24.9" customHeight="1" x14ac:dyDescent="0.3">
      <c r="D148" s="50">
        <f>IFERROR(([1]SKUMTD!B150),"")</f>
        <v>0</v>
      </c>
      <c r="E148" s="52">
        <f>IFERROR(([1]SKUMTD!A150),"")</f>
        <v>0</v>
      </c>
      <c r="F148" s="56" t="str">
        <f>IFERROR((VLOOKUP(E148,[1]SKUMTD!A150:D1397,3,FALSE)),"")</f>
        <v/>
      </c>
      <c r="G148" s="54" t="str">
        <f>IFERROR((VLOOKUP(E148,[1]SKUMTD!A150:D1396,4,FALSE)),"")</f>
        <v/>
      </c>
      <c r="I148" s="63" t="str">
        <f>IFERROR((VLOOKUP(D148,[1]SKULY!A150:D3014,3,FALSE)),"")</f>
        <v/>
      </c>
      <c r="J148" s="63" t="str">
        <f>IFERROR((VLOOKUP(D148,[1]SKULY!A150:D3014,4,FALSE)),"")</f>
        <v/>
      </c>
      <c r="L148" s="65" t="e">
        <f t="shared" si="8"/>
        <v>#VALUE!</v>
      </c>
      <c r="M148" s="72" t="e">
        <f t="shared" si="9"/>
        <v>#VALUE!</v>
      </c>
      <c r="N148" s="70" t="str">
        <f t="shared" si="10"/>
        <v/>
      </c>
      <c r="O148" s="67" t="str">
        <f t="shared" si="11"/>
        <v/>
      </c>
    </row>
    <row r="149" spans="4:15" ht="24.9" customHeight="1" x14ac:dyDescent="0.3">
      <c r="D149" s="50">
        <f>IFERROR(([1]SKUMTD!B151),"")</f>
        <v>0</v>
      </c>
      <c r="E149" s="52">
        <f>IFERROR(([1]SKUMTD!A151),"")</f>
        <v>0</v>
      </c>
      <c r="F149" s="56" t="str">
        <f>IFERROR((VLOOKUP(E149,[1]SKUMTD!A151:D1398,3,FALSE)),"")</f>
        <v/>
      </c>
      <c r="G149" s="54" t="str">
        <f>IFERROR((VLOOKUP(E149,[1]SKUMTD!A151:D1397,4,FALSE)),"")</f>
        <v/>
      </c>
      <c r="I149" s="63" t="str">
        <f>IFERROR((VLOOKUP(D149,[1]SKULY!A151:D3015,3,FALSE)),"")</f>
        <v/>
      </c>
      <c r="J149" s="63" t="str">
        <f>IFERROR((VLOOKUP(D149,[1]SKULY!A151:D3015,4,FALSE)),"")</f>
        <v/>
      </c>
      <c r="L149" s="65" t="e">
        <f t="shared" si="8"/>
        <v>#VALUE!</v>
      </c>
      <c r="M149" s="72" t="e">
        <f t="shared" si="9"/>
        <v>#VALUE!</v>
      </c>
      <c r="N149" s="70" t="str">
        <f t="shared" si="10"/>
        <v/>
      </c>
      <c r="O149" s="67" t="str">
        <f t="shared" si="11"/>
        <v/>
      </c>
    </row>
    <row r="150" spans="4:15" ht="24.9" customHeight="1" x14ac:dyDescent="0.3">
      <c r="D150" s="50">
        <f>IFERROR(([1]SKUMTD!B152),"")</f>
        <v>0</v>
      </c>
      <c r="E150" s="52">
        <f>IFERROR(([1]SKUMTD!A152),"")</f>
        <v>0</v>
      </c>
      <c r="F150" s="56" t="str">
        <f>IFERROR((VLOOKUP(E150,[1]SKUMTD!A152:D1399,3,FALSE)),"")</f>
        <v/>
      </c>
      <c r="G150" s="54" t="str">
        <f>IFERROR((VLOOKUP(E150,[1]SKUMTD!A152:D1398,4,FALSE)),"")</f>
        <v/>
      </c>
      <c r="I150" s="63" t="str">
        <f>IFERROR((VLOOKUP(D150,[1]SKULY!A152:D3016,3,FALSE)),"")</f>
        <v/>
      </c>
      <c r="J150" s="63" t="str">
        <f>IFERROR((VLOOKUP(D150,[1]SKULY!A152:D3016,4,FALSE)),"")</f>
        <v/>
      </c>
      <c r="L150" s="65" t="e">
        <f t="shared" si="8"/>
        <v>#VALUE!</v>
      </c>
      <c r="M150" s="72" t="e">
        <f t="shared" si="9"/>
        <v>#VALUE!</v>
      </c>
      <c r="N150" s="70" t="str">
        <f t="shared" si="10"/>
        <v/>
      </c>
      <c r="O150" s="67" t="str">
        <f t="shared" si="11"/>
        <v/>
      </c>
    </row>
    <row r="151" spans="4:15" ht="24.9" customHeight="1" x14ac:dyDescent="0.3">
      <c r="D151" s="50">
        <f>IFERROR(([1]SKUMTD!B153),"")</f>
        <v>0</v>
      </c>
      <c r="E151" s="52">
        <f>IFERROR(([1]SKUMTD!A153),"")</f>
        <v>0</v>
      </c>
      <c r="F151" s="56" t="str">
        <f>IFERROR((VLOOKUP(E151,[1]SKUMTD!A153:D1400,3,FALSE)),"")</f>
        <v/>
      </c>
      <c r="G151" s="54" t="str">
        <f>IFERROR((VLOOKUP(E151,[1]SKUMTD!A153:D1399,4,FALSE)),"")</f>
        <v/>
      </c>
      <c r="I151" s="63" t="str">
        <f>IFERROR((VLOOKUP(D151,[1]SKULY!A153:D3017,3,FALSE)),"")</f>
        <v/>
      </c>
      <c r="J151" s="63" t="str">
        <f>IFERROR((VLOOKUP(D151,[1]SKULY!A153:D3017,4,FALSE)),"")</f>
        <v/>
      </c>
      <c r="L151" s="65" t="e">
        <f t="shared" si="8"/>
        <v>#VALUE!</v>
      </c>
      <c r="M151" s="72" t="e">
        <f t="shared" si="9"/>
        <v>#VALUE!</v>
      </c>
      <c r="N151" s="70" t="str">
        <f t="shared" si="10"/>
        <v/>
      </c>
      <c r="O151" s="67" t="str">
        <f t="shared" si="11"/>
        <v/>
      </c>
    </row>
    <row r="152" spans="4:15" ht="24.9" customHeight="1" x14ac:dyDescent="0.3">
      <c r="D152" s="50">
        <f>IFERROR(([1]SKUMTD!B154),"")</f>
        <v>0</v>
      </c>
      <c r="E152" s="52">
        <f>IFERROR(([1]SKUMTD!A154),"")</f>
        <v>0</v>
      </c>
      <c r="F152" s="56" t="str">
        <f>IFERROR((VLOOKUP(E152,[1]SKUMTD!A154:D1401,3,FALSE)),"")</f>
        <v/>
      </c>
      <c r="G152" s="54" t="str">
        <f>IFERROR((VLOOKUP(E152,[1]SKUMTD!A154:D1400,4,FALSE)),"")</f>
        <v/>
      </c>
      <c r="I152" s="63" t="str">
        <f>IFERROR((VLOOKUP(D152,[1]SKULY!A154:D3018,3,FALSE)),"")</f>
        <v/>
      </c>
      <c r="J152" s="63" t="str">
        <f>IFERROR((VLOOKUP(D152,[1]SKULY!A154:D3018,4,FALSE)),"")</f>
        <v/>
      </c>
      <c r="L152" s="65" t="e">
        <f t="shared" si="8"/>
        <v>#VALUE!</v>
      </c>
      <c r="M152" s="72" t="e">
        <f t="shared" si="9"/>
        <v>#VALUE!</v>
      </c>
      <c r="N152" s="70" t="str">
        <f t="shared" si="10"/>
        <v/>
      </c>
      <c r="O152" s="67" t="str">
        <f t="shared" si="11"/>
        <v/>
      </c>
    </row>
    <row r="153" spans="4:15" ht="24.9" customHeight="1" x14ac:dyDescent="0.3">
      <c r="D153" s="50">
        <f>IFERROR(([1]SKUMTD!B155),"")</f>
        <v>0</v>
      </c>
      <c r="E153" s="52">
        <f>IFERROR(([1]SKUMTD!A155),"")</f>
        <v>0</v>
      </c>
      <c r="F153" s="56" t="str">
        <f>IFERROR((VLOOKUP(E153,[1]SKUMTD!A155:D1402,3,FALSE)),"")</f>
        <v/>
      </c>
      <c r="G153" s="54" t="str">
        <f>IFERROR((VLOOKUP(E153,[1]SKUMTD!A155:D1401,4,FALSE)),"")</f>
        <v/>
      </c>
      <c r="I153" s="63" t="str">
        <f>IFERROR((VLOOKUP(D153,[1]SKULY!A155:D3019,3,FALSE)),"")</f>
        <v/>
      </c>
      <c r="J153" s="63" t="str">
        <f>IFERROR((VLOOKUP(D153,[1]SKULY!A155:D3019,4,FALSE)),"")</f>
        <v/>
      </c>
      <c r="L153" s="65" t="e">
        <f t="shared" si="8"/>
        <v>#VALUE!</v>
      </c>
      <c r="M153" s="72" t="e">
        <f t="shared" si="9"/>
        <v>#VALUE!</v>
      </c>
      <c r="N153" s="70" t="str">
        <f t="shared" si="10"/>
        <v/>
      </c>
      <c r="O153" s="67" t="str">
        <f t="shared" si="11"/>
        <v/>
      </c>
    </row>
    <row r="154" spans="4:15" ht="24.9" customHeight="1" x14ac:dyDescent="0.3">
      <c r="D154" s="50">
        <f>IFERROR(([1]SKUMTD!B156),"")</f>
        <v>0</v>
      </c>
      <c r="E154" s="52">
        <f>IFERROR(([1]SKUMTD!A156),"")</f>
        <v>0</v>
      </c>
      <c r="F154" s="56" t="str">
        <f>IFERROR((VLOOKUP(E154,[1]SKUMTD!A156:D1403,3,FALSE)),"")</f>
        <v/>
      </c>
      <c r="G154" s="54" t="str">
        <f>IFERROR((VLOOKUP(E154,[1]SKUMTD!A156:D1402,4,FALSE)),"")</f>
        <v/>
      </c>
      <c r="I154" s="63" t="str">
        <f>IFERROR((VLOOKUP(D154,[1]SKULY!A156:D3020,3,FALSE)),"")</f>
        <v/>
      </c>
      <c r="J154" s="63" t="str">
        <f>IFERROR((VLOOKUP(D154,[1]SKULY!A156:D3020,4,FALSE)),"")</f>
        <v/>
      </c>
      <c r="L154" s="65" t="e">
        <f t="shared" si="8"/>
        <v>#VALUE!</v>
      </c>
      <c r="M154" s="72" t="e">
        <f t="shared" si="9"/>
        <v>#VALUE!</v>
      </c>
      <c r="N154" s="70" t="str">
        <f t="shared" si="10"/>
        <v/>
      </c>
      <c r="O154" s="67" t="str">
        <f t="shared" si="11"/>
        <v/>
      </c>
    </row>
    <row r="155" spans="4:15" ht="24.9" customHeight="1" x14ac:dyDescent="0.3">
      <c r="D155" s="50">
        <f>IFERROR(([1]SKUMTD!B157),"")</f>
        <v>0</v>
      </c>
      <c r="E155" s="52">
        <f>IFERROR(([1]SKUMTD!A157),"")</f>
        <v>0</v>
      </c>
      <c r="F155" s="56" t="str">
        <f>IFERROR((VLOOKUP(E155,[1]SKUMTD!A157:D1404,3,FALSE)),"")</f>
        <v/>
      </c>
      <c r="G155" s="54" t="str">
        <f>IFERROR((VLOOKUP(E155,[1]SKUMTD!A157:D1403,4,FALSE)),"")</f>
        <v/>
      </c>
      <c r="I155" s="63" t="str">
        <f>IFERROR((VLOOKUP(D155,[1]SKULY!A157:D3021,3,FALSE)),"")</f>
        <v/>
      </c>
      <c r="J155" s="63" t="str">
        <f>IFERROR((VLOOKUP(D155,[1]SKULY!A157:D3021,4,FALSE)),"")</f>
        <v/>
      </c>
      <c r="L155" s="65" t="e">
        <f t="shared" si="8"/>
        <v>#VALUE!</v>
      </c>
      <c r="M155" s="72" t="e">
        <f t="shared" si="9"/>
        <v>#VALUE!</v>
      </c>
      <c r="N155" s="70" t="str">
        <f t="shared" si="10"/>
        <v/>
      </c>
      <c r="O155" s="67" t="str">
        <f t="shared" si="11"/>
        <v/>
      </c>
    </row>
    <row r="156" spans="4:15" ht="24.9" customHeight="1" x14ac:dyDescent="0.3">
      <c r="D156" s="50">
        <f>IFERROR(([1]SKUMTD!B158),"")</f>
        <v>0</v>
      </c>
      <c r="E156" s="52">
        <f>IFERROR(([1]SKUMTD!A158),"")</f>
        <v>0</v>
      </c>
      <c r="F156" s="56" t="str">
        <f>IFERROR((VLOOKUP(E156,[1]SKUMTD!A158:D1405,3,FALSE)),"")</f>
        <v/>
      </c>
      <c r="G156" s="54" t="str">
        <f>IFERROR((VLOOKUP(E156,[1]SKUMTD!A158:D1404,4,FALSE)),"")</f>
        <v/>
      </c>
      <c r="I156" s="63" t="str">
        <f>IFERROR((VLOOKUP(D156,[1]SKULY!A158:D3022,3,FALSE)),"")</f>
        <v/>
      </c>
      <c r="J156" s="63" t="str">
        <f>IFERROR((VLOOKUP(D156,[1]SKULY!A158:D3022,4,FALSE)),"")</f>
        <v/>
      </c>
      <c r="L156" s="65" t="e">
        <f t="shared" si="8"/>
        <v>#VALUE!</v>
      </c>
      <c r="M156" s="72" t="e">
        <f t="shared" si="9"/>
        <v>#VALUE!</v>
      </c>
      <c r="N156" s="70" t="str">
        <f t="shared" si="10"/>
        <v/>
      </c>
      <c r="O156" s="67" t="str">
        <f t="shared" si="11"/>
        <v/>
      </c>
    </row>
    <row r="157" spans="4:15" ht="24.9" customHeight="1" x14ac:dyDescent="0.3">
      <c r="D157" s="50">
        <f>IFERROR(([1]SKUMTD!B159),"")</f>
        <v>0</v>
      </c>
      <c r="E157" s="52">
        <f>IFERROR(([1]SKUMTD!A159),"")</f>
        <v>0</v>
      </c>
      <c r="F157" s="56" t="str">
        <f>IFERROR((VLOOKUP(E157,[1]SKUMTD!A159:D1406,3,FALSE)),"")</f>
        <v/>
      </c>
      <c r="G157" s="54" t="str">
        <f>IFERROR((VLOOKUP(E157,[1]SKUMTD!A159:D1405,4,FALSE)),"")</f>
        <v/>
      </c>
      <c r="I157" s="63" t="str">
        <f>IFERROR((VLOOKUP(D157,[1]SKULY!A159:D3023,3,FALSE)),"")</f>
        <v/>
      </c>
      <c r="J157" s="63" t="str">
        <f>IFERROR((VLOOKUP(D157,[1]SKULY!A159:D3023,4,FALSE)),"")</f>
        <v/>
      </c>
      <c r="L157" s="65" t="e">
        <f t="shared" si="8"/>
        <v>#VALUE!</v>
      </c>
      <c r="M157" s="72" t="e">
        <f t="shared" si="9"/>
        <v>#VALUE!</v>
      </c>
      <c r="N157" s="70" t="str">
        <f t="shared" si="10"/>
        <v/>
      </c>
      <c r="O157" s="67" t="str">
        <f t="shared" si="11"/>
        <v/>
      </c>
    </row>
    <row r="158" spans="4:15" ht="24.9" customHeight="1" x14ac:dyDescent="0.3">
      <c r="D158" s="50">
        <f>IFERROR(([1]SKUMTD!B160),"")</f>
        <v>0</v>
      </c>
      <c r="E158" s="52">
        <f>IFERROR(([1]SKUMTD!A160),"")</f>
        <v>0</v>
      </c>
      <c r="F158" s="56" t="str">
        <f>IFERROR((VLOOKUP(E158,[1]SKUMTD!A160:D1407,3,FALSE)),"")</f>
        <v/>
      </c>
      <c r="G158" s="54" t="str">
        <f>IFERROR((VLOOKUP(E158,[1]SKUMTD!A160:D1406,4,FALSE)),"")</f>
        <v/>
      </c>
      <c r="I158" s="63" t="str">
        <f>IFERROR((VLOOKUP(D158,[1]SKULY!A160:D3024,3,FALSE)),"")</f>
        <v/>
      </c>
      <c r="J158" s="63" t="str">
        <f>IFERROR((VLOOKUP(D158,[1]SKULY!A160:D3024,4,FALSE)),"")</f>
        <v/>
      </c>
      <c r="L158" s="65" t="e">
        <f t="shared" si="8"/>
        <v>#VALUE!</v>
      </c>
      <c r="M158" s="72" t="e">
        <f t="shared" si="9"/>
        <v>#VALUE!</v>
      </c>
      <c r="N158" s="70" t="str">
        <f t="shared" si="10"/>
        <v/>
      </c>
      <c r="O158" s="67" t="str">
        <f t="shared" si="11"/>
        <v/>
      </c>
    </row>
    <row r="159" spans="4:15" ht="24.9" customHeight="1" x14ac:dyDescent="0.3">
      <c r="D159" s="50">
        <f>IFERROR(([1]SKUMTD!B161),"")</f>
        <v>0</v>
      </c>
      <c r="E159" s="52">
        <f>IFERROR(([1]SKUMTD!A161),"")</f>
        <v>0</v>
      </c>
      <c r="F159" s="56" t="str">
        <f>IFERROR((VLOOKUP(E159,[1]SKUMTD!A161:D1408,3,FALSE)),"")</f>
        <v/>
      </c>
      <c r="G159" s="54" t="str">
        <f>IFERROR((VLOOKUP(E159,[1]SKUMTD!A161:D1407,4,FALSE)),"")</f>
        <v/>
      </c>
      <c r="I159" s="63" t="str">
        <f>IFERROR((VLOOKUP(D159,[1]SKULY!A161:D3025,3,FALSE)),"")</f>
        <v/>
      </c>
      <c r="J159" s="63" t="str">
        <f>IFERROR((VLOOKUP(D159,[1]SKULY!A161:D3025,4,FALSE)),"")</f>
        <v/>
      </c>
      <c r="L159" s="65" t="e">
        <f t="shared" si="8"/>
        <v>#VALUE!</v>
      </c>
      <c r="M159" s="72" t="e">
        <f t="shared" si="9"/>
        <v>#VALUE!</v>
      </c>
      <c r="N159" s="70" t="str">
        <f t="shared" si="10"/>
        <v/>
      </c>
      <c r="O159" s="67" t="str">
        <f t="shared" si="11"/>
        <v/>
      </c>
    </row>
    <row r="160" spans="4:15" ht="24.9" customHeight="1" x14ac:dyDescent="0.3">
      <c r="D160" s="50">
        <f>IFERROR(([1]SKUMTD!B162),"")</f>
        <v>0</v>
      </c>
      <c r="E160" s="52">
        <f>IFERROR(([1]SKUMTD!A162),"")</f>
        <v>0</v>
      </c>
      <c r="F160" s="56" t="str">
        <f>IFERROR((VLOOKUP(E160,[1]SKUMTD!A162:D1409,3,FALSE)),"")</f>
        <v/>
      </c>
      <c r="G160" s="54" t="str">
        <f>IFERROR((VLOOKUP(E160,[1]SKUMTD!A162:D1408,4,FALSE)),"")</f>
        <v/>
      </c>
      <c r="I160" s="63" t="str">
        <f>IFERROR((VLOOKUP(D160,[1]SKULY!A162:D3026,3,FALSE)),"")</f>
        <v/>
      </c>
      <c r="J160" s="63" t="str">
        <f>IFERROR((VLOOKUP(D160,[1]SKULY!A162:D3026,4,FALSE)),"")</f>
        <v/>
      </c>
      <c r="L160" s="65" t="e">
        <f t="shared" si="8"/>
        <v>#VALUE!</v>
      </c>
      <c r="M160" s="72" t="e">
        <f t="shared" si="9"/>
        <v>#VALUE!</v>
      </c>
      <c r="N160" s="70" t="str">
        <f t="shared" si="10"/>
        <v/>
      </c>
      <c r="O160" s="67" t="str">
        <f t="shared" si="11"/>
        <v/>
      </c>
    </row>
    <row r="161" spans="4:15" ht="24.9" customHeight="1" x14ac:dyDescent="0.3">
      <c r="D161" s="50">
        <f>IFERROR(([1]SKUMTD!B163),"")</f>
        <v>0</v>
      </c>
      <c r="E161" s="52">
        <f>IFERROR(([1]SKUMTD!A163),"")</f>
        <v>0</v>
      </c>
      <c r="F161" s="56" t="str">
        <f>IFERROR((VLOOKUP(E161,[1]SKUMTD!A163:D1410,3,FALSE)),"")</f>
        <v/>
      </c>
      <c r="G161" s="54" t="str">
        <f>IFERROR((VLOOKUP(E161,[1]SKUMTD!A163:D1409,4,FALSE)),"")</f>
        <v/>
      </c>
      <c r="I161" s="63" t="str">
        <f>IFERROR((VLOOKUP(D161,[1]SKULY!A163:D3027,3,FALSE)),"")</f>
        <v/>
      </c>
      <c r="J161" s="63" t="str">
        <f>IFERROR((VLOOKUP(D161,[1]SKULY!A163:D3027,4,FALSE)),"")</f>
        <v/>
      </c>
      <c r="L161" s="65" t="e">
        <f t="shared" si="8"/>
        <v>#VALUE!</v>
      </c>
      <c r="M161" s="72" t="e">
        <f t="shared" si="9"/>
        <v>#VALUE!</v>
      </c>
      <c r="N161" s="70" t="str">
        <f t="shared" si="10"/>
        <v/>
      </c>
      <c r="O161" s="67" t="str">
        <f t="shared" si="11"/>
        <v/>
      </c>
    </row>
    <row r="162" spans="4:15" ht="24.9" customHeight="1" x14ac:dyDescent="0.3">
      <c r="D162" s="50">
        <f>IFERROR(([1]SKUMTD!B164),"")</f>
        <v>0</v>
      </c>
      <c r="E162" s="52">
        <f>IFERROR(([1]SKUMTD!A164),"")</f>
        <v>0</v>
      </c>
      <c r="F162" s="56" t="str">
        <f>IFERROR((VLOOKUP(E162,[1]SKUMTD!A164:D1411,3,FALSE)),"")</f>
        <v/>
      </c>
      <c r="G162" s="54" t="str">
        <f>IFERROR((VLOOKUP(E162,[1]SKUMTD!A164:D1410,4,FALSE)),"")</f>
        <v/>
      </c>
      <c r="I162" s="63" t="str">
        <f>IFERROR((VLOOKUP(D162,[1]SKULY!A164:D3028,3,FALSE)),"")</f>
        <v/>
      </c>
      <c r="J162" s="63" t="str">
        <f>IFERROR((VLOOKUP(D162,[1]SKULY!A164:D3028,4,FALSE)),"")</f>
        <v/>
      </c>
      <c r="L162" s="65" t="e">
        <f t="shared" si="8"/>
        <v>#VALUE!</v>
      </c>
      <c r="M162" s="72" t="e">
        <f t="shared" si="9"/>
        <v>#VALUE!</v>
      </c>
      <c r="N162" s="70" t="str">
        <f t="shared" si="10"/>
        <v/>
      </c>
      <c r="O162" s="67" t="str">
        <f t="shared" si="11"/>
        <v/>
      </c>
    </row>
    <row r="163" spans="4:15" ht="24.9" customHeight="1" x14ac:dyDescent="0.3">
      <c r="D163" s="50">
        <f>IFERROR(([1]SKUMTD!B165),"")</f>
        <v>0</v>
      </c>
      <c r="E163" s="52">
        <f>IFERROR(([1]SKUMTD!A165),"")</f>
        <v>0</v>
      </c>
      <c r="F163" s="56" t="str">
        <f>IFERROR((VLOOKUP(E163,[1]SKUMTD!A165:D1412,3,FALSE)),"")</f>
        <v/>
      </c>
      <c r="G163" s="54" t="str">
        <f>IFERROR((VLOOKUP(E163,[1]SKUMTD!A165:D1411,4,FALSE)),"")</f>
        <v/>
      </c>
      <c r="I163" s="63" t="str">
        <f>IFERROR((VLOOKUP(D163,[1]SKULY!A165:D3029,3,FALSE)),"")</f>
        <v/>
      </c>
      <c r="J163" s="63" t="str">
        <f>IFERROR((VLOOKUP(D163,[1]SKULY!A165:D3029,4,FALSE)),"")</f>
        <v/>
      </c>
      <c r="L163" s="65" t="e">
        <f t="shared" si="8"/>
        <v>#VALUE!</v>
      </c>
      <c r="M163" s="72" t="e">
        <f t="shared" si="9"/>
        <v>#VALUE!</v>
      </c>
      <c r="N163" s="70" t="str">
        <f t="shared" si="10"/>
        <v/>
      </c>
      <c r="O163" s="67" t="str">
        <f t="shared" si="11"/>
        <v/>
      </c>
    </row>
    <row r="164" spans="4:15" ht="24.9" customHeight="1" x14ac:dyDescent="0.3">
      <c r="D164" s="50">
        <f>IFERROR(([1]SKUMTD!B166),"")</f>
        <v>0</v>
      </c>
      <c r="E164" s="52">
        <f>IFERROR(([1]SKUMTD!A166),"")</f>
        <v>0</v>
      </c>
      <c r="F164" s="56" t="str">
        <f>IFERROR((VLOOKUP(E164,[1]SKUMTD!A166:D1413,3,FALSE)),"")</f>
        <v/>
      </c>
      <c r="G164" s="54" t="str">
        <f>IFERROR((VLOOKUP(E164,[1]SKUMTD!A166:D1412,4,FALSE)),"")</f>
        <v/>
      </c>
      <c r="I164" s="63" t="str">
        <f>IFERROR((VLOOKUP(D164,[1]SKULY!A166:D3030,3,FALSE)),"")</f>
        <v/>
      </c>
      <c r="J164" s="63" t="str">
        <f>IFERROR((VLOOKUP(D164,[1]SKULY!A166:D3030,4,FALSE)),"")</f>
        <v/>
      </c>
      <c r="L164" s="65" t="e">
        <f t="shared" si="8"/>
        <v>#VALUE!</v>
      </c>
      <c r="M164" s="72" t="e">
        <f t="shared" si="9"/>
        <v>#VALUE!</v>
      </c>
      <c r="N164" s="70" t="str">
        <f t="shared" si="10"/>
        <v/>
      </c>
      <c r="O164" s="67" t="str">
        <f t="shared" si="11"/>
        <v/>
      </c>
    </row>
    <row r="165" spans="4:15" ht="24.9" customHeight="1" x14ac:dyDescent="0.3">
      <c r="D165" s="50">
        <f>IFERROR(([1]SKUMTD!B167),"")</f>
        <v>0</v>
      </c>
      <c r="E165" s="52">
        <f>IFERROR(([1]SKUMTD!A167),"")</f>
        <v>0</v>
      </c>
      <c r="F165" s="56" t="str">
        <f>IFERROR((VLOOKUP(E165,[1]SKUMTD!A167:D1414,3,FALSE)),"")</f>
        <v/>
      </c>
      <c r="G165" s="54" t="str">
        <f>IFERROR((VLOOKUP(E165,[1]SKUMTD!A167:D1413,4,FALSE)),"")</f>
        <v/>
      </c>
      <c r="I165" s="63" t="str">
        <f>IFERROR((VLOOKUP(D165,[1]SKULY!A167:D3031,3,FALSE)),"")</f>
        <v/>
      </c>
      <c r="J165" s="63" t="str">
        <f>IFERROR((VLOOKUP(D165,[1]SKULY!A167:D3031,4,FALSE)),"")</f>
        <v/>
      </c>
      <c r="L165" s="65" t="e">
        <f t="shared" si="8"/>
        <v>#VALUE!</v>
      </c>
      <c r="M165" s="72" t="e">
        <f t="shared" si="9"/>
        <v>#VALUE!</v>
      </c>
      <c r="N165" s="70" t="str">
        <f t="shared" si="10"/>
        <v/>
      </c>
      <c r="O165" s="67" t="str">
        <f t="shared" si="11"/>
        <v/>
      </c>
    </row>
    <row r="166" spans="4:15" ht="24.9" customHeight="1" x14ac:dyDescent="0.3">
      <c r="D166" s="50">
        <f>IFERROR(([1]SKUMTD!B168),"")</f>
        <v>0</v>
      </c>
      <c r="E166" s="52">
        <f>IFERROR(([1]SKUMTD!A168),"")</f>
        <v>0</v>
      </c>
      <c r="F166" s="56" t="str">
        <f>IFERROR((VLOOKUP(E166,[1]SKUMTD!A168:D1415,3,FALSE)),"")</f>
        <v/>
      </c>
      <c r="G166" s="54" t="str">
        <f>IFERROR((VLOOKUP(E166,[1]SKUMTD!A168:D1414,4,FALSE)),"")</f>
        <v/>
      </c>
      <c r="I166" s="63" t="str">
        <f>IFERROR((VLOOKUP(D166,[1]SKULY!A168:D3032,3,FALSE)),"")</f>
        <v/>
      </c>
      <c r="J166" s="63" t="str">
        <f>IFERROR((VLOOKUP(D166,[1]SKULY!A168:D3032,4,FALSE)),"")</f>
        <v/>
      </c>
      <c r="L166" s="65" t="e">
        <f t="shared" si="8"/>
        <v>#VALUE!</v>
      </c>
      <c r="M166" s="72" t="e">
        <f t="shared" si="9"/>
        <v>#VALUE!</v>
      </c>
      <c r="N166" s="70" t="str">
        <f t="shared" si="10"/>
        <v/>
      </c>
      <c r="O166" s="67" t="str">
        <f t="shared" si="11"/>
        <v/>
      </c>
    </row>
    <row r="167" spans="4:15" ht="24.9" customHeight="1" x14ac:dyDescent="0.3">
      <c r="D167" s="50">
        <f>IFERROR(([1]SKUMTD!B169),"")</f>
        <v>0</v>
      </c>
      <c r="E167" s="52">
        <f>IFERROR(([1]SKUMTD!A169),"")</f>
        <v>0</v>
      </c>
      <c r="F167" s="56" t="str">
        <f>IFERROR((VLOOKUP(E167,[1]SKUMTD!A169:D1416,3,FALSE)),"")</f>
        <v/>
      </c>
      <c r="G167" s="54" t="str">
        <f>IFERROR((VLOOKUP(E167,[1]SKUMTD!A169:D1415,4,FALSE)),"")</f>
        <v/>
      </c>
      <c r="I167" s="63" t="str">
        <f>IFERROR((VLOOKUP(D167,[1]SKULY!A169:D3033,3,FALSE)),"")</f>
        <v/>
      </c>
      <c r="J167" s="63" t="str">
        <f>IFERROR((VLOOKUP(D167,[1]SKULY!A169:D3033,4,FALSE)),"")</f>
        <v/>
      </c>
      <c r="L167" s="65" t="e">
        <f t="shared" si="8"/>
        <v>#VALUE!</v>
      </c>
      <c r="M167" s="72" t="e">
        <f t="shared" si="9"/>
        <v>#VALUE!</v>
      </c>
      <c r="N167" s="70" t="str">
        <f t="shared" si="10"/>
        <v/>
      </c>
      <c r="O167" s="67" t="str">
        <f t="shared" si="11"/>
        <v/>
      </c>
    </row>
    <row r="168" spans="4:15" ht="24.9" customHeight="1" x14ac:dyDescent="0.3">
      <c r="D168" s="50">
        <f>IFERROR(([1]SKUMTD!B170),"")</f>
        <v>0</v>
      </c>
      <c r="E168" s="52">
        <f>IFERROR(([1]SKUMTD!A170),"")</f>
        <v>0</v>
      </c>
      <c r="F168" s="56" t="str">
        <f>IFERROR((VLOOKUP(E168,[1]SKUMTD!A170:D1417,3,FALSE)),"")</f>
        <v/>
      </c>
      <c r="G168" s="54" t="str">
        <f>IFERROR((VLOOKUP(E168,[1]SKUMTD!A170:D1416,4,FALSE)),"")</f>
        <v/>
      </c>
      <c r="I168" s="63" t="str">
        <f>IFERROR((VLOOKUP(D168,[1]SKULY!A170:D3034,3,FALSE)),"")</f>
        <v/>
      </c>
      <c r="J168" s="63" t="str">
        <f>IFERROR((VLOOKUP(D168,[1]SKULY!A170:D3034,4,FALSE)),"")</f>
        <v/>
      </c>
      <c r="L168" s="65" t="e">
        <f t="shared" si="8"/>
        <v>#VALUE!</v>
      </c>
      <c r="M168" s="72" t="e">
        <f t="shared" si="9"/>
        <v>#VALUE!</v>
      </c>
      <c r="N168" s="70" t="str">
        <f t="shared" si="10"/>
        <v/>
      </c>
      <c r="O168" s="67" t="str">
        <f t="shared" si="11"/>
        <v/>
      </c>
    </row>
    <row r="169" spans="4:15" ht="24.9" customHeight="1" x14ac:dyDescent="0.3">
      <c r="D169" s="50">
        <f>IFERROR(([1]SKUMTD!B171),"")</f>
        <v>0</v>
      </c>
      <c r="E169" s="52">
        <f>IFERROR(([1]SKUMTD!A171),"")</f>
        <v>0</v>
      </c>
      <c r="F169" s="56" t="str">
        <f>IFERROR((VLOOKUP(E169,[1]SKUMTD!A171:D1418,3,FALSE)),"")</f>
        <v/>
      </c>
      <c r="G169" s="54" t="str">
        <f>IFERROR((VLOOKUP(E169,[1]SKUMTD!A171:D1417,4,FALSE)),"")</f>
        <v/>
      </c>
      <c r="I169" s="63" t="str">
        <f>IFERROR((VLOOKUP(D169,[1]SKULY!A171:D3035,3,FALSE)),"")</f>
        <v/>
      </c>
      <c r="J169" s="63" t="str">
        <f>IFERROR((VLOOKUP(D169,[1]SKULY!A171:D3035,4,FALSE)),"")</f>
        <v/>
      </c>
      <c r="L169" s="65" t="e">
        <f t="shared" si="8"/>
        <v>#VALUE!</v>
      </c>
      <c r="M169" s="72" t="e">
        <f t="shared" si="9"/>
        <v>#VALUE!</v>
      </c>
      <c r="N169" s="70" t="str">
        <f t="shared" si="10"/>
        <v/>
      </c>
      <c r="O169" s="67" t="str">
        <f t="shared" si="11"/>
        <v/>
      </c>
    </row>
    <row r="170" spans="4:15" ht="24.9" customHeight="1" x14ac:dyDescent="0.3">
      <c r="D170" s="50">
        <f>IFERROR(([1]SKUMTD!B172),"")</f>
        <v>0</v>
      </c>
      <c r="E170" s="52">
        <f>IFERROR(([1]SKUMTD!A172),"")</f>
        <v>0</v>
      </c>
      <c r="F170" s="56" t="str">
        <f>IFERROR((VLOOKUP(E170,[1]SKUMTD!A172:D1419,3,FALSE)),"")</f>
        <v/>
      </c>
      <c r="G170" s="54" t="str">
        <f>IFERROR((VLOOKUP(E170,[1]SKUMTD!A172:D1418,4,FALSE)),"")</f>
        <v/>
      </c>
      <c r="I170" s="63" t="str">
        <f>IFERROR((VLOOKUP(D170,[1]SKULY!A172:D3036,3,FALSE)),"")</f>
        <v/>
      </c>
      <c r="J170" s="63" t="str">
        <f>IFERROR((VLOOKUP(D170,[1]SKULY!A172:D3036,4,FALSE)),"")</f>
        <v/>
      </c>
      <c r="L170" s="65" t="e">
        <f t="shared" si="8"/>
        <v>#VALUE!</v>
      </c>
      <c r="M170" s="72" t="e">
        <f t="shared" si="9"/>
        <v>#VALUE!</v>
      </c>
      <c r="N170" s="70" t="str">
        <f t="shared" si="10"/>
        <v/>
      </c>
      <c r="O170" s="67" t="str">
        <f t="shared" si="11"/>
        <v/>
      </c>
    </row>
    <row r="171" spans="4:15" ht="24.9" customHeight="1" x14ac:dyDescent="0.3">
      <c r="D171" s="50">
        <f>IFERROR(([1]SKUMTD!B173),"")</f>
        <v>0</v>
      </c>
      <c r="E171" s="52">
        <f>IFERROR(([1]SKUMTD!A173),"")</f>
        <v>0</v>
      </c>
      <c r="F171" s="56" t="str">
        <f>IFERROR((VLOOKUP(E171,[1]SKUMTD!A173:D1420,3,FALSE)),"")</f>
        <v/>
      </c>
      <c r="G171" s="54" t="str">
        <f>IFERROR((VLOOKUP(E171,[1]SKUMTD!A173:D1419,4,FALSE)),"")</f>
        <v/>
      </c>
      <c r="I171" s="63" t="str">
        <f>IFERROR((VLOOKUP(D171,[1]SKULY!A173:D3037,3,FALSE)),"")</f>
        <v/>
      </c>
      <c r="J171" s="63" t="str">
        <f>IFERROR((VLOOKUP(D171,[1]SKULY!A173:D3037,4,FALSE)),"")</f>
        <v/>
      </c>
      <c r="L171" s="65" t="e">
        <f t="shared" si="8"/>
        <v>#VALUE!</v>
      </c>
      <c r="M171" s="72" t="e">
        <f t="shared" si="9"/>
        <v>#VALUE!</v>
      </c>
      <c r="N171" s="70" t="str">
        <f t="shared" si="10"/>
        <v/>
      </c>
      <c r="O171" s="67" t="str">
        <f t="shared" si="11"/>
        <v/>
      </c>
    </row>
    <row r="172" spans="4:15" ht="24.9" customHeight="1" x14ac:dyDescent="0.3">
      <c r="D172" s="50">
        <f>IFERROR(([1]SKUMTD!B174),"")</f>
        <v>0</v>
      </c>
      <c r="E172" s="52">
        <f>IFERROR(([1]SKUMTD!A174),"")</f>
        <v>0</v>
      </c>
      <c r="F172" s="56" t="str">
        <f>IFERROR((VLOOKUP(E172,[1]SKUMTD!A174:D1421,3,FALSE)),"")</f>
        <v/>
      </c>
      <c r="G172" s="54" t="str">
        <f>IFERROR((VLOOKUP(E172,[1]SKUMTD!A174:D1420,4,FALSE)),"")</f>
        <v/>
      </c>
      <c r="I172" s="63" t="str">
        <f>IFERROR((VLOOKUP(D172,[1]SKULY!A174:D3038,3,FALSE)),"")</f>
        <v/>
      </c>
      <c r="J172" s="63" t="str">
        <f>IFERROR((VLOOKUP(D172,[1]SKULY!A174:D3038,4,FALSE)),"")</f>
        <v/>
      </c>
      <c r="L172" s="65" t="e">
        <f t="shared" si="8"/>
        <v>#VALUE!</v>
      </c>
      <c r="M172" s="72" t="e">
        <f t="shared" si="9"/>
        <v>#VALUE!</v>
      </c>
      <c r="N172" s="70" t="str">
        <f t="shared" si="10"/>
        <v/>
      </c>
      <c r="O172" s="67" t="str">
        <f t="shared" si="11"/>
        <v/>
      </c>
    </row>
    <row r="173" spans="4:15" ht="24.9" customHeight="1" x14ac:dyDescent="0.3">
      <c r="D173" s="50">
        <f>IFERROR(([1]SKUMTD!B175),"")</f>
        <v>0</v>
      </c>
      <c r="E173" s="52">
        <f>IFERROR(([1]SKUMTD!A175),"")</f>
        <v>0</v>
      </c>
      <c r="F173" s="56" t="str">
        <f>IFERROR((VLOOKUP(E173,[1]SKUMTD!A175:D1422,3,FALSE)),"")</f>
        <v/>
      </c>
      <c r="G173" s="54" t="str">
        <f>IFERROR((VLOOKUP(E173,[1]SKUMTD!A175:D1421,4,FALSE)),"")</f>
        <v/>
      </c>
      <c r="I173" s="63" t="str">
        <f>IFERROR((VLOOKUP(D173,[1]SKULY!A175:D3039,3,FALSE)),"")</f>
        <v/>
      </c>
      <c r="J173" s="63" t="str">
        <f>IFERROR((VLOOKUP(D173,[1]SKULY!A175:D3039,4,FALSE)),"")</f>
        <v/>
      </c>
      <c r="L173" s="65" t="e">
        <f t="shared" si="8"/>
        <v>#VALUE!</v>
      </c>
      <c r="M173" s="72" t="e">
        <f t="shared" si="9"/>
        <v>#VALUE!</v>
      </c>
      <c r="N173" s="70" t="str">
        <f t="shared" si="10"/>
        <v/>
      </c>
      <c r="O173" s="67" t="str">
        <f t="shared" si="11"/>
        <v/>
      </c>
    </row>
    <row r="174" spans="4:15" ht="24.9" customHeight="1" x14ac:dyDescent="0.3">
      <c r="D174" s="50">
        <f>IFERROR(([1]SKUMTD!B176),"")</f>
        <v>0</v>
      </c>
      <c r="E174" s="52">
        <f>IFERROR(([1]SKUMTD!A176),"")</f>
        <v>0</v>
      </c>
      <c r="F174" s="56" t="str">
        <f>IFERROR((VLOOKUP(E174,[1]SKUMTD!A176:D1423,3,FALSE)),"")</f>
        <v/>
      </c>
      <c r="G174" s="54" t="str">
        <f>IFERROR((VLOOKUP(E174,[1]SKUMTD!A176:D1422,4,FALSE)),"")</f>
        <v/>
      </c>
      <c r="I174" s="63" t="str">
        <f>IFERROR((VLOOKUP(D174,[1]SKULY!A176:D3040,3,FALSE)),"")</f>
        <v/>
      </c>
      <c r="J174" s="63" t="str">
        <f>IFERROR((VLOOKUP(D174,[1]SKULY!A176:D3040,4,FALSE)),"")</f>
        <v/>
      </c>
      <c r="L174" s="65" t="e">
        <f t="shared" si="8"/>
        <v>#VALUE!</v>
      </c>
      <c r="M174" s="72" t="e">
        <f t="shared" si="9"/>
        <v>#VALUE!</v>
      </c>
      <c r="N174" s="70" t="str">
        <f>IFERROR(((L174-I174)/I174),"")</f>
        <v/>
      </c>
      <c r="O174" s="67" t="str">
        <f t="shared" si="11"/>
        <v/>
      </c>
    </row>
    <row r="175" spans="4:15" ht="24.9" customHeight="1" x14ac:dyDescent="0.3">
      <c r="D175" s="50">
        <f>IFERROR(([1]SKUMTD!B177),"")</f>
        <v>0</v>
      </c>
      <c r="E175" s="52">
        <f>IFERROR(([1]SKUMTD!A177),"")</f>
        <v>0</v>
      </c>
      <c r="F175" s="56" t="str">
        <f>IFERROR((VLOOKUP(E175,[1]SKUMTD!A177:D1424,3,FALSE)),"")</f>
        <v/>
      </c>
      <c r="G175" s="54" t="str">
        <f>IFERROR((VLOOKUP(E175,[1]SKUMTD!A177:D1423,4,FALSE)),"")</f>
        <v/>
      </c>
      <c r="I175" s="63" t="str">
        <f>IFERROR((VLOOKUP(D175,[1]SKULY!A177:D3041,3,FALSE)),"")</f>
        <v/>
      </c>
      <c r="J175" s="63" t="str">
        <f>IFERROR((VLOOKUP(D175,[1]SKULY!A177:D3041,4,FALSE)),"")</f>
        <v/>
      </c>
      <c r="L175" s="65" t="e">
        <f t="shared" si="8"/>
        <v>#VALUE!</v>
      </c>
      <c r="M175" s="72" t="e">
        <f t="shared" si="9"/>
        <v>#VALUE!</v>
      </c>
      <c r="N175" s="70" t="str">
        <f t="shared" ref="N175:N238" si="12">IFERROR(((L175-I175)/I175),"")</f>
        <v/>
      </c>
      <c r="O175" s="67" t="str">
        <f t="shared" si="11"/>
        <v/>
      </c>
    </row>
    <row r="176" spans="4:15" ht="24.9" customHeight="1" x14ac:dyDescent="0.3">
      <c r="D176" s="50">
        <f>IFERROR(([1]SKUMTD!B178),"")</f>
        <v>0</v>
      </c>
      <c r="E176" s="52">
        <f>IFERROR(([1]SKUMTD!A178),"")</f>
        <v>0</v>
      </c>
      <c r="F176" s="56" t="str">
        <f>IFERROR((VLOOKUP(E176,[1]SKUMTD!A178:D1425,3,FALSE)),"")</f>
        <v/>
      </c>
      <c r="G176" s="54" t="str">
        <f>IFERROR((VLOOKUP(E176,[1]SKUMTD!A178:D1424,4,FALSE)),"")</f>
        <v/>
      </c>
      <c r="I176" s="63" t="str">
        <f>IFERROR((VLOOKUP(D176,[1]SKULY!A178:D3042,3,FALSE)),"")</f>
        <v/>
      </c>
      <c r="J176" s="63" t="str">
        <f>IFERROR((VLOOKUP(D176,[1]SKULY!A178:D3042,4,FALSE)),"")</f>
        <v/>
      </c>
      <c r="L176" s="65" t="e">
        <f t="shared" si="8"/>
        <v>#VALUE!</v>
      </c>
      <c r="M176" s="72" t="e">
        <f t="shared" si="9"/>
        <v>#VALUE!</v>
      </c>
      <c r="N176" s="70" t="str">
        <f t="shared" si="12"/>
        <v/>
      </c>
      <c r="O176" s="67" t="str">
        <f t="shared" si="11"/>
        <v/>
      </c>
    </row>
    <row r="177" spans="4:15" ht="24.9" customHeight="1" x14ac:dyDescent="0.3">
      <c r="D177" s="50">
        <f>IFERROR(([1]SKUMTD!B179),"")</f>
        <v>0</v>
      </c>
      <c r="E177" s="52">
        <f>IFERROR(([1]SKUMTD!A179),"")</f>
        <v>0</v>
      </c>
      <c r="F177" s="56" t="str">
        <f>IFERROR((VLOOKUP(E177,[1]SKUMTD!A179:D1426,3,FALSE)),"")</f>
        <v/>
      </c>
      <c r="G177" s="54" t="str">
        <f>IFERROR((VLOOKUP(E177,[1]SKUMTD!A179:D1425,4,FALSE)),"")</f>
        <v/>
      </c>
      <c r="I177" s="63" t="str">
        <f>IFERROR((VLOOKUP(D177,[1]SKULY!A179:D3043,3,FALSE)),"")</f>
        <v/>
      </c>
      <c r="J177" s="63" t="str">
        <f>IFERROR((VLOOKUP(D177,[1]SKULY!A179:D3043,4,FALSE)),"")</f>
        <v/>
      </c>
      <c r="L177" s="65" t="e">
        <f t="shared" si="8"/>
        <v>#VALUE!</v>
      </c>
      <c r="M177" s="72" t="e">
        <f t="shared" si="9"/>
        <v>#VALUE!</v>
      </c>
      <c r="N177" s="70" t="str">
        <f t="shared" si="12"/>
        <v/>
      </c>
      <c r="O177" s="67" t="str">
        <f t="shared" si="11"/>
        <v/>
      </c>
    </row>
    <row r="178" spans="4:15" ht="24.9" customHeight="1" x14ac:dyDescent="0.3">
      <c r="D178" s="50">
        <f>IFERROR(([1]SKUMTD!B180),"")</f>
        <v>0</v>
      </c>
      <c r="E178" s="52">
        <f>IFERROR(([1]SKUMTD!A180),"")</f>
        <v>0</v>
      </c>
      <c r="F178" s="56" t="str">
        <f>IFERROR((VLOOKUP(E178,[1]SKUMTD!A180:D1427,3,FALSE)),"")</f>
        <v/>
      </c>
      <c r="G178" s="54" t="str">
        <f>IFERROR((VLOOKUP(E178,[1]SKUMTD!A180:D1426,4,FALSE)),"")</f>
        <v/>
      </c>
      <c r="I178" s="63" t="str">
        <f>IFERROR((VLOOKUP(D178,[1]SKULY!A180:D3044,3,FALSE)),"")</f>
        <v/>
      </c>
      <c r="J178" s="63" t="str">
        <f>IFERROR((VLOOKUP(D178,[1]SKULY!A180:D3044,4,FALSE)),"")</f>
        <v/>
      </c>
      <c r="L178" s="65" t="e">
        <f t="shared" si="8"/>
        <v>#VALUE!</v>
      </c>
      <c r="M178" s="72" t="e">
        <f t="shared" si="9"/>
        <v>#VALUE!</v>
      </c>
      <c r="N178" s="70" t="str">
        <f t="shared" si="12"/>
        <v/>
      </c>
      <c r="O178" s="67" t="str">
        <f t="shared" si="11"/>
        <v/>
      </c>
    </row>
    <row r="179" spans="4:15" ht="24.9" customHeight="1" x14ac:dyDescent="0.3">
      <c r="D179" s="50">
        <f>IFERROR(([1]SKUMTD!B181),"")</f>
        <v>0</v>
      </c>
      <c r="E179" s="52">
        <f>IFERROR(([1]SKUMTD!A181),"")</f>
        <v>0</v>
      </c>
      <c r="F179" s="56" t="str">
        <f>IFERROR((VLOOKUP(E179,[1]SKUMTD!A181:D1428,3,FALSE)),"")</f>
        <v/>
      </c>
      <c r="G179" s="54" t="str">
        <f>IFERROR((VLOOKUP(E179,[1]SKUMTD!A181:D1427,4,FALSE)),"")</f>
        <v/>
      </c>
      <c r="I179" s="63" t="str">
        <f>IFERROR((VLOOKUP(D179,[1]SKULY!A181:D3045,3,FALSE)),"")</f>
        <v/>
      </c>
      <c r="J179" s="63" t="str">
        <f>IFERROR((VLOOKUP(D179,[1]SKULY!A181:D3045,4,FALSE)),"")</f>
        <v/>
      </c>
      <c r="L179" s="65" t="e">
        <f t="shared" si="8"/>
        <v>#VALUE!</v>
      </c>
      <c r="M179" s="72" t="e">
        <f t="shared" si="9"/>
        <v>#VALUE!</v>
      </c>
      <c r="N179" s="70" t="str">
        <f t="shared" si="12"/>
        <v/>
      </c>
      <c r="O179" s="67" t="str">
        <f t="shared" si="11"/>
        <v/>
      </c>
    </row>
    <row r="180" spans="4:15" ht="24.9" customHeight="1" x14ac:dyDescent="0.3">
      <c r="D180" s="50">
        <f>IFERROR(([1]SKUMTD!B182),"")</f>
        <v>0</v>
      </c>
      <c r="E180" s="52">
        <f>IFERROR(([1]SKUMTD!A182),"")</f>
        <v>0</v>
      </c>
      <c r="F180" s="56" t="str">
        <f>IFERROR((VLOOKUP(E180,[1]SKUMTD!A182:D1429,3,FALSE)),"")</f>
        <v/>
      </c>
      <c r="G180" s="54" t="str">
        <f>IFERROR((VLOOKUP(E180,[1]SKUMTD!A182:D1428,4,FALSE)),"")</f>
        <v/>
      </c>
      <c r="I180" s="63" t="str">
        <f>IFERROR((VLOOKUP(D180,[1]SKULY!A182:D3046,3,FALSE)),"")</f>
        <v/>
      </c>
      <c r="J180" s="63" t="str">
        <f>IFERROR((VLOOKUP(D180,[1]SKULY!A182:D3046,4,FALSE)),"")</f>
        <v/>
      </c>
      <c r="L180" s="65" t="e">
        <f t="shared" si="8"/>
        <v>#VALUE!</v>
      </c>
      <c r="M180" s="72" t="e">
        <f t="shared" si="9"/>
        <v>#VALUE!</v>
      </c>
      <c r="N180" s="70" t="str">
        <f t="shared" si="12"/>
        <v/>
      </c>
      <c r="O180" s="67" t="str">
        <f t="shared" si="11"/>
        <v/>
      </c>
    </row>
    <row r="181" spans="4:15" ht="24.9" customHeight="1" x14ac:dyDescent="0.3">
      <c r="D181" s="50">
        <f>IFERROR(([1]SKUMTD!B183),"")</f>
        <v>0</v>
      </c>
      <c r="E181" s="52">
        <f>IFERROR(([1]SKUMTD!A183),"")</f>
        <v>0</v>
      </c>
      <c r="F181" s="56" t="str">
        <f>IFERROR((VLOOKUP(E181,[1]SKUMTD!A183:D1430,3,FALSE)),"")</f>
        <v/>
      </c>
      <c r="G181" s="54" t="str">
        <f>IFERROR((VLOOKUP(E181,[1]SKUMTD!A183:D1429,4,FALSE)),"")</f>
        <v/>
      </c>
      <c r="I181" s="63" t="str">
        <f>IFERROR((VLOOKUP(D181,[1]SKULY!A183:D3047,3,FALSE)),"")</f>
        <v/>
      </c>
      <c r="J181" s="63" t="str">
        <f>IFERROR((VLOOKUP(D181,[1]SKULY!A183:D3047,4,FALSE)),"")</f>
        <v/>
      </c>
      <c r="L181" s="65" t="e">
        <f t="shared" si="8"/>
        <v>#VALUE!</v>
      </c>
      <c r="M181" s="72" t="e">
        <f t="shared" si="9"/>
        <v>#VALUE!</v>
      </c>
      <c r="N181" s="70" t="str">
        <f t="shared" si="12"/>
        <v/>
      </c>
      <c r="O181" s="67" t="str">
        <f t="shared" si="11"/>
        <v/>
      </c>
    </row>
    <row r="182" spans="4:15" ht="24.9" customHeight="1" x14ac:dyDescent="0.3">
      <c r="D182" s="50">
        <f>IFERROR(([1]SKUMTD!B184),"")</f>
        <v>0</v>
      </c>
      <c r="E182" s="52">
        <f>IFERROR(([1]SKUMTD!A184),"")</f>
        <v>0</v>
      </c>
      <c r="F182" s="56" t="str">
        <f>IFERROR((VLOOKUP(E182,[1]SKUMTD!A184:D1431,3,FALSE)),"")</f>
        <v/>
      </c>
      <c r="G182" s="54" t="str">
        <f>IFERROR((VLOOKUP(E182,[1]SKUMTD!A184:D1430,4,FALSE)),"")</f>
        <v/>
      </c>
      <c r="I182" s="63" t="str">
        <f>IFERROR((VLOOKUP(D182,[1]SKULY!A184:D3048,3,FALSE)),"")</f>
        <v/>
      </c>
      <c r="J182" s="63" t="str">
        <f>IFERROR((VLOOKUP(D182,[1]SKULY!A184:D3048,4,FALSE)),"")</f>
        <v/>
      </c>
      <c r="L182" s="65" t="e">
        <f t="shared" si="8"/>
        <v>#VALUE!</v>
      </c>
      <c r="M182" s="72" t="e">
        <f t="shared" si="9"/>
        <v>#VALUE!</v>
      </c>
      <c r="N182" s="70" t="str">
        <f t="shared" si="12"/>
        <v/>
      </c>
      <c r="O182" s="67" t="str">
        <f t="shared" si="11"/>
        <v/>
      </c>
    </row>
    <row r="183" spans="4:15" ht="24.9" customHeight="1" x14ac:dyDescent="0.3">
      <c r="D183" s="50">
        <f>IFERROR(([1]SKUMTD!B185),"")</f>
        <v>0</v>
      </c>
      <c r="E183" s="52">
        <f>IFERROR(([1]SKUMTD!A185),"")</f>
        <v>0</v>
      </c>
      <c r="F183" s="56" t="str">
        <f>IFERROR((VLOOKUP(E183,[1]SKUMTD!A185:D1432,3,FALSE)),"")</f>
        <v/>
      </c>
      <c r="G183" s="54" t="str">
        <f>IFERROR((VLOOKUP(E183,[1]SKUMTD!A185:D1431,4,FALSE)),"")</f>
        <v/>
      </c>
      <c r="I183" s="63" t="str">
        <f>IFERROR((VLOOKUP(D183,[1]SKULY!A185:D3049,3,FALSE)),"")</f>
        <v/>
      </c>
      <c r="J183" s="63" t="str">
        <f>IFERROR((VLOOKUP(D183,[1]SKULY!A185:D3049,4,FALSE)),"")</f>
        <v/>
      </c>
      <c r="L183" s="65" t="e">
        <f t="shared" si="8"/>
        <v>#VALUE!</v>
      </c>
      <c r="M183" s="72" t="e">
        <f t="shared" si="9"/>
        <v>#VALUE!</v>
      </c>
      <c r="N183" s="70" t="str">
        <f t="shared" si="12"/>
        <v/>
      </c>
      <c r="O183" s="67" t="str">
        <f t="shared" si="11"/>
        <v/>
      </c>
    </row>
    <row r="184" spans="4:15" ht="24.9" customHeight="1" x14ac:dyDescent="0.3">
      <c r="D184" s="50">
        <f>IFERROR(([1]SKUMTD!B186),"")</f>
        <v>0</v>
      </c>
      <c r="E184" s="52">
        <f>IFERROR(([1]SKUMTD!A186),"")</f>
        <v>0</v>
      </c>
      <c r="F184" s="56" t="str">
        <f>IFERROR((VLOOKUP(E184,[1]SKUMTD!A186:D1433,3,FALSE)),"")</f>
        <v/>
      </c>
      <c r="G184" s="54" t="str">
        <f>IFERROR((VLOOKUP(E184,[1]SKUMTD!A186:D1432,4,FALSE)),"")</f>
        <v/>
      </c>
      <c r="I184" s="63" t="str">
        <f>IFERROR((VLOOKUP(D184,[1]SKULY!A186:D3050,3,FALSE)),"")</f>
        <v/>
      </c>
      <c r="J184" s="63" t="str">
        <f>IFERROR((VLOOKUP(D184,[1]SKULY!A186:D3050,4,FALSE)),"")</f>
        <v/>
      </c>
      <c r="L184" s="65" t="e">
        <f t="shared" si="8"/>
        <v>#VALUE!</v>
      </c>
      <c r="M184" s="72" t="e">
        <f t="shared" si="9"/>
        <v>#VALUE!</v>
      </c>
      <c r="N184" s="70" t="str">
        <f t="shared" si="12"/>
        <v/>
      </c>
      <c r="O184" s="67" t="str">
        <f t="shared" si="11"/>
        <v/>
      </c>
    </row>
    <row r="185" spans="4:15" ht="24.9" customHeight="1" x14ac:dyDescent="0.3">
      <c r="D185" s="50">
        <f>IFERROR(([1]SKUMTD!B187),"")</f>
        <v>0</v>
      </c>
      <c r="E185" s="52">
        <f>IFERROR(([1]SKUMTD!A187),"")</f>
        <v>0</v>
      </c>
      <c r="F185" s="56" t="str">
        <f>IFERROR((VLOOKUP(E185,[1]SKUMTD!A187:D1434,3,FALSE)),"")</f>
        <v/>
      </c>
      <c r="G185" s="54" t="str">
        <f>IFERROR((VLOOKUP(E185,[1]SKUMTD!A187:D1433,4,FALSE)),"")</f>
        <v/>
      </c>
      <c r="I185" s="63" t="str">
        <f>IFERROR((VLOOKUP(D185,[1]SKULY!A187:D3051,3,FALSE)),"")</f>
        <v/>
      </c>
      <c r="J185" s="63" t="str">
        <f>IFERROR((VLOOKUP(D185,[1]SKULY!A187:D3051,4,FALSE)),"")</f>
        <v/>
      </c>
      <c r="L185" s="65" t="e">
        <f t="shared" si="8"/>
        <v>#VALUE!</v>
      </c>
      <c r="M185" s="72" t="e">
        <f t="shared" si="9"/>
        <v>#VALUE!</v>
      </c>
      <c r="N185" s="70" t="str">
        <f t="shared" si="12"/>
        <v/>
      </c>
      <c r="O185" s="67" t="str">
        <f t="shared" si="11"/>
        <v/>
      </c>
    </row>
    <row r="186" spans="4:15" ht="24.9" customHeight="1" x14ac:dyDescent="0.3">
      <c r="D186" s="50">
        <f>IFERROR(([1]SKUMTD!B188),"")</f>
        <v>0</v>
      </c>
      <c r="E186" s="52">
        <f>IFERROR(([1]SKUMTD!A188),"")</f>
        <v>0</v>
      </c>
      <c r="F186" s="56" t="str">
        <f>IFERROR((VLOOKUP(E186,[1]SKUMTD!A188:D1435,3,FALSE)),"")</f>
        <v/>
      </c>
      <c r="G186" s="54" t="str">
        <f>IFERROR((VLOOKUP(E186,[1]SKUMTD!A188:D1434,4,FALSE)),"")</f>
        <v/>
      </c>
      <c r="I186" s="63" t="str">
        <f>IFERROR((VLOOKUP(D186,[1]SKULY!A188:D3052,3,FALSE)),"")</f>
        <v/>
      </c>
      <c r="J186" s="63" t="str">
        <f>IFERROR((VLOOKUP(D186,[1]SKULY!A188:D3052,4,FALSE)),"")</f>
        <v/>
      </c>
      <c r="L186" s="65" t="e">
        <f t="shared" si="8"/>
        <v>#VALUE!</v>
      </c>
      <c r="M186" s="72" t="e">
        <f t="shared" si="9"/>
        <v>#VALUE!</v>
      </c>
      <c r="N186" s="70" t="str">
        <f t="shared" si="12"/>
        <v/>
      </c>
      <c r="O186" s="67" t="str">
        <f t="shared" si="11"/>
        <v/>
      </c>
    </row>
    <row r="187" spans="4:15" ht="24.9" customHeight="1" x14ac:dyDescent="0.3">
      <c r="D187" s="50">
        <f>IFERROR(([1]SKUMTD!B189),"")</f>
        <v>0</v>
      </c>
      <c r="E187" s="52">
        <f>IFERROR(([1]SKUMTD!A189),"")</f>
        <v>0</v>
      </c>
      <c r="F187" s="56" t="str">
        <f>IFERROR((VLOOKUP(E187,[1]SKUMTD!A189:D1436,3,FALSE)),"")</f>
        <v/>
      </c>
      <c r="G187" s="54" t="str">
        <f>IFERROR((VLOOKUP(E187,[1]SKUMTD!A189:D1435,4,FALSE)),"")</f>
        <v/>
      </c>
      <c r="I187" s="63" t="str">
        <f>IFERROR((VLOOKUP(D187,[1]SKULY!A189:D3053,3,FALSE)),"")</f>
        <v/>
      </c>
      <c r="J187" s="63" t="str">
        <f>IFERROR((VLOOKUP(D187,[1]SKULY!A189:D3053,4,FALSE)),"")</f>
        <v/>
      </c>
      <c r="L187" s="65" t="e">
        <f t="shared" si="8"/>
        <v>#VALUE!</v>
      </c>
      <c r="M187" s="72" t="e">
        <f t="shared" si="9"/>
        <v>#VALUE!</v>
      </c>
      <c r="N187" s="70" t="str">
        <f t="shared" si="12"/>
        <v/>
      </c>
      <c r="O187" s="67" t="str">
        <f t="shared" si="11"/>
        <v/>
      </c>
    </row>
    <row r="188" spans="4:15" ht="24.9" customHeight="1" x14ac:dyDescent="0.3">
      <c r="D188" s="50">
        <f>IFERROR(([1]SKUMTD!B190),"")</f>
        <v>0</v>
      </c>
      <c r="E188" s="52">
        <f>IFERROR(([1]SKUMTD!A190),"")</f>
        <v>0</v>
      </c>
      <c r="F188" s="56" t="str">
        <f>IFERROR((VLOOKUP(E188,[1]SKUMTD!A190:D1437,3,FALSE)),"")</f>
        <v/>
      </c>
      <c r="G188" s="54" t="str">
        <f>IFERROR((VLOOKUP(E188,[1]SKUMTD!A190:D1436,4,FALSE)),"")</f>
        <v/>
      </c>
      <c r="I188" s="63" t="str">
        <f>IFERROR((VLOOKUP(D188,[1]SKULY!A190:D3054,3,FALSE)),"")</f>
        <v/>
      </c>
      <c r="J188" s="63" t="str">
        <f>IFERROR((VLOOKUP(D188,[1]SKULY!A190:D3054,4,FALSE)),"")</f>
        <v/>
      </c>
      <c r="L188" s="65" t="e">
        <f t="shared" si="8"/>
        <v>#VALUE!</v>
      </c>
      <c r="M188" s="72" t="e">
        <f t="shared" si="9"/>
        <v>#VALUE!</v>
      </c>
      <c r="N188" s="70" t="str">
        <f t="shared" si="12"/>
        <v/>
      </c>
      <c r="O188" s="67" t="str">
        <f t="shared" si="11"/>
        <v/>
      </c>
    </row>
    <row r="189" spans="4:15" ht="24.9" customHeight="1" x14ac:dyDescent="0.3">
      <c r="D189" s="50">
        <f>IFERROR(([1]SKUMTD!B191),"")</f>
        <v>0</v>
      </c>
      <c r="E189" s="52">
        <f>IFERROR(([1]SKUMTD!A191),"")</f>
        <v>0</v>
      </c>
      <c r="F189" s="56" t="str">
        <f>IFERROR((VLOOKUP(E189,[1]SKUMTD!A191:D1438,3,FALSE)),"")</f>
        <v/>
      </c>
      <c r="G189" s="54" t="str">
        <f>IFERROR((VLOOKUP(E189,[1]SKUMTD!A191:D1437,4,FALSE)),"")</f>
        <v/>
      </c>
      <c r="I189" s="63" t="str">
        <f>IFERROR((VLOOKUP(D189,[1]SKULY!A191:D3055,3,FALSE)),"")</f>
        <v/>
      </c>
      <c r="J189" s="63" t="str">
        <f>IFERROR((VLOOKUP(D189,[1]SKULY!A191:D3055,4,FALSE)),"")</f>
        <v/>
      </c>
      <c r="L189" s="65" t="e">
        <f t="shared" si="8"/>
        <v>#VALUE!</v>
      </c>
      <c r="M189" s="72" t="e">
        <f t="shared" si="9"/>
        <v>#VALUE!</v>
      </c>
      <c r="N189" s="70" t="str">
        <f t="shared" si="12"/>
        <v/>
      </c>
      <c r="O189" s="67" t="str">
        <f t="shared" si="11"/>
        <v/>
      </c>
    </row>
    <row r="190" spans="4:15" ht="24.9" customHeight="1" x14ac:dyDescent="0.3">
      <c r="D190" s="50">
        <f>IFERROR(([1]SKUMTD!B192),"")</f>
        <v>0</v>
      </c>
      <c r="E190" s="52">
        <f>IFERROR(([1]SKUMTD!A192),"")</f>
        <v>0</v>
      </c>
      <c r="F190" s="56" t="str">
        <f>IFERROR((VLOOKUP(E190,[1]SKUMTD!A192:D1439,3,FALSE)),"")</f>
        <v/>
      </c>
      <c r="G190" s="54" t="str">
        <f>IFERROR((VLOOKUP(E190,[1]SKUMTD!A192:D1438,4,FALSE)),"")</f>
        <v/>
      </c>
      <c r="I190" s="63" t="str">
        <f>IFERROR((VLOOKUP(D190,[1]SKULY!A192:D3056,3,FALSE)),"")</f>
        <v/>
      </c>
      <c r="J190" s="63" t="str">
        <f>IFERROR((VLOOKUP(D190,[1]SKULY!A192:D3056,4,FALSE)),"")</f>
        <v/>
      </c>
      <c r="L190" s="65" t="e">
        <f t="shared" si="8"/>
        <v>#VALUE!</v>
      </c>
      <c r="M190" s="72" t="e">
        <f t="shared" si="9"/>
        <v>#VALUE!</v>
      </c>
      <c r="N190" s="70" t="str">
        <f t="shared" si="12"/>
        <v/>
      </c>
      <c r="O190" s="67" t="str">
        <f t="shared" si="11"/>
        <v/>
      </c>
    </row>
    <row r="191" spans="4:15" ht="24.9" customHeight="1" x14ac:dyDescent="0.3">
      <c r="D191" s="50">
        <f>IFERROR(([1]SKUMTD!B193),"")</f>
        <v>0</v>
      </c>
      <c r="E191" s="52">
        <f>IFERROR(([1]SKUMTD!A193),"")</f>
        <v>0</v>
      </c>
      <c r="F191" s="56" t="str">
        <f>IFERROR((VLOOKUP(E191,[1]SKUMTD!A193:D1440,3,FALSE)),"")</f>
        <v/>
      </c>
      <c r="G191" s="54" t="str">
        <f>IFERROR((VLOOKUP(E191,[1]SKUMTD!A193:D1439,4,FALSE)),"")</f>
        <v/>
      </c>
      <c r="I191" s="63" t="str">
        <f>IFERROR((VLOOKUP(D191,[1]SKULY!A193:D3057,3,FALSE)),"")</f>
        <v/>
      </c>
      <c r="J191" s="63" t="str">
        <f>IFERROR((VLOOKUP(D191,[1]SKULY!A193:D3057,4,FALSE)),"")</f>
        <v/>
      </c>
      <c r="L191" s="65" t="e">
        <f t="shared" si="8"/>
        <v>#VALUE!</v>
      </c>
      <c r="M191" s="72" t="e">
        <f t="shared" si="9"/>
        <v>#VALUE!</v>
      </c>
      <c r="N191" s="70" t="str">
        <f t="shared" si="12"/>
        <v/>
      </c>
      <c r="O191" s="67" t="str">
        <f t="shared" si="11"/>
        <v/>
      </c>
    </row>
    <row r="192" spans="4:15" ht="24.9" customHeight="1" x14ac:dyDescent="0.3">
      <c r="D192" s="50">
        <f>IFERROR(([1]SKUMTD!B194),"")</f>
        <v>0</v>
      </c>
      <c r="E192" s="52">
        <f>IFERROR(([1]SKUMTD!A194),"")</f>
        <v>0</v>
      </c>
      <c r="F192" s="56" t="str">
        <f>IFERROR((VLOOKUP(E192,[1]SKUMTD!A194:D1441,3,FALSE)),"")</f>
        <v/>
      </c>
      <c r="G192" s="54" t="str">
        <f>IFERROR((VLOOKUP(E192,[1]SKUMTD!A194:D1440,4,FALSE)),"")</f>
        <v/>
      </c>
      <c r="I192" s="63" t="str">
        <f>IFERROR((VLOOKUP(D192,[1]SKULY!A194:D3058,3,FALSE)),"")</f>
        <v/>
      </c>
      <c r="J192" s="63" t="str">
        <f>IFERROR((VLOOKUP(D192,[1]SKULY!A194:D3058,4,FALSE)),"")</f>
        <v/>
      </c>
      <c r="L192" s="65" t="e">
        <f t="shared" si="8"/>
        <v>#VALUE!</v>
      </c>
      <c r="M192" s="72" t="e">
        <f t="shared" si="9"/>
        <v>#VALUE!</v>
      </c>
      <c r="N192" s="70" t="str">
        <f t="shared" si="12"/>
        <v/>
      </c>
      <c r="O192" s="67" t="str">
        <f t="shared" si="11"/>
        <v/>
      </c>
    </row>
    <row r="193" spans="4:15" ht="24.9" customHeight="1" x14ac:dyDescent="0.3">
      <c r="D193" s="50">
        <f>IFERROR(([1]SKUMTD!B195),"")</f>
        <v>0</v>
      </c>
      <c r="E193" s="52">
        <f>IFERROR(([1]SKUMTD!A195),"")</f>
        <v>0</v>
      </c>
      <c r="F193" s="56" t="str">
        <f>IFERROR((VLOOKUP(E193,[1]SKUMTD!A195:D1442,3,FALSE)),"")</f>
        <v/>
      </c>
      <c r="G193" s="54" t="str">
        <f>IFERROR((VLOOKUP(E193,[1]SKUMTD!A195:D1441,4,FALSE)),"")</f>
        <v/>
      </c>
      <c r="I193" s="63" t="str">
        <f>IFERROR((VLOOKUP(D193,[1]SKULY!A195:D3059,3,FALSE)),"")</f>
        <v/>
      </c>
      <c r="J193" s="63" t="str">
        <f>IFERROR((VLOOKUP(D193,[1]SKULY!A195:D3059,4,FALSE)),"")</f>
        <v/>
      </c>
      <c r="L193" s="65" t="e">
        <f t="shared" si="8"/>
        <v>#VALUE!</v>
      </c>
      <c r="M193" s="72" t="e">
        <f t="shared" si="9"/>
        <v>#VALUE!</v>
      </c>
      <c r="N193" s="70" t="str">
        <f t="shared" si="12"/>
        <v/>
      </c>
      <c r="O193" s="67" t="str">
        <f t="shared" si="11"/>
        <v/>
      </c>
    </row>
    <row r="194" spans="4:15" ht="24.9" customHeight="1" x14ac:dyDescent="0.3">
      <c r="D194" s="50">
        <f>IFERROR(([1]SKUMTD!B196),"")</f>
        <v>0</v>
      </c>
      <c r="E194" s="52">
        <f>IFERROR(([1]SKUMTD!A196),"")</f>
        <v>0</v>
      </c>
      <c r="F194" s="56" t="str">
        <f>IFERROR((VLOOKUP(E194,[1]SKUMTD!A196:D1443,3,FALSE)),"")</f>
        <v/>
      </c>
      <c r="G194" s="54" t="str">
        <f>IFERROR((VLOOKUP(E194,[1]SKUMTD!A196:D1442,4,FALSE)),"")</f>
        <v/>
      </c>
      <c r="I194" s="63" t="str">
        <f>IFERROR((VLOOKUP(D194,[1]SKULY!A196:D3060,3,FALSE)),"")</f>
        <v/>
      </c>
      <c r="J194" s="63" t="str">
        <f>IFERROR((VLOOKUP(D194,[1]SKULY!A196:D3060,4,FALSE)),"")</f>
        <v/>
      </c>
      <c r="L194" s="65" t="e">
        <f t="shared" si="8"/>
        <v>#VALUE!</v>
      </c>
      <c r="M194" s="72" t="e">
        <f t="shared" si="9"/>
        <v>#VALUE!</v>
      </c>
      <c r="N194" s="70" t="str">
        <f t="shared" si="12"/>
        <v/>
      </c>
      <c r="O194" s="67" t="str">
        <f t="shared" si="11"/>
        <v/>
      </c>
    </row>
    <row r="195" spans="4:15" ht="24.9" customHeight="1" x14ac:dyDescent="0.3">
      <c r="D195" s="50">
        <f>IFERROR(([1]SKUMTD!B197),"")</f>
        <v>0</v>
      </c>
      <c r="E195" s="52">
        <f>IFERROR(([1]SKUMTD!A197),"")</f>
        <v>0</v>
      </c>
      <c r="F195" s="56" t="str">
        <f>IFERROR((VLOOKUP(E195,[1]SKUMTD!A197:D1444,3,FALSE)),"")</f>
        <v/>
      </c>
      <c r="G195" s="54" t="str">
        <f>IFERROR((VLOOKUP(E195,[1]SKUMTD!A197:D1443,4,FALSE)),"")</f>
        <v/>
      </c>
      <c r="I195" s="63" t="str">
        <f>IFERROR((VLOOKUP(D195,[1]SKULY!A197:D3061,3,FALSE)),"")</f>
        <v/>
      </c>
      <c r="J195" s="63" t="str">
        <f>IFERROR((VLOOKUP(D195,[1]SKULY!A197:D3061,4,FALSE)),"")</f>
        <v/>
      </c>
      <c r="L195" s="65" t="e">
        <f t="shared" si="8"/>
        <v>#VALUE!</v>
      </c>
      <c r="M195" s="72" t="e">
        <f t="shared" si="9"/>
        <v>#VALUE!</v>
      </c>
      <c r="N195" s="70" t="str">
        <f t="shared" si="12"/>
        <v/>
      </c>
      <c r="O195" s="67" t="str">
        <f t="shared" si="11"/>
        <v/>
      </c>
    </row>
    <row r="196" spans="4:15" ht="24.9" customHeight="1" x14ac:dyDescent="0.3">
      <c r="D196" s="50">
        <f>IFERROR(([1]SKUMTD!B198),"")</f>
        <v>0</v>
      </c>
      <c r="E196" s="52">
        <f>IFERROR(([1]SKUMTD!A198),"")</f>
        <v>0</v>
      </c>
      <c r="F196" s="56" t="str">
        <f>IFERROR((VLOOKUP(E196,[1]SKUMTD!A198:D1445,3,FALSE)),"")</f>
        <v/>
      </c>
      <c r="G196" s="54" t="str">
        <f>IFERROR((VLOOKUP(E196,[1]SKUMTD!A198:D1444,4,FALSE)),"")</f>
        <v/>
      </c>
      <c r="I196" s="63" t="str">
        <f>IFERROR((VLOOKUP(D196,[1]SKULY!A198:D3062,3,FALSE)),"")</f>
        <v/>
      </c>
      <c r="J196" s="63" t="str">
        <f>IFERROR((VLOOKUP(D196,[1]SKULY!A198:D3062,4,FALSE)),"")</f>
        <v/>
      </c>
      <c r="L196" s="65" t="e">
        <f t="shared" si="8"/>
        <v>#VALUE!</v>
      </c>
      <c r="M196" s="72" t="e">
        <f t="shared" si="9"/>
        <v>#VALUE!</v>
      </c>
      <c r="N196" s="70" t="str">
        <f t="shared" si="12"/>
        <v/>
      </c>
      <c r="O196" s="67" t="str">
        <f t="shared" si="11"/>
        <v/>
      </c>
    </row>
    <row r="197" spans="4:15" ht="24.9" customHeight="1" x14ac:dyDescent="0.3">
      <c r="D197" s="50">
        <f>IFERROR(([1]SKUMTD!B199),"")</f>
        <v>0</v>
      </c>
      <c r="E197" s="52">
        <f>IFERROR(([1]SKUMTD!A199),"")</f>
        <v>0</v>
      </c>
      <c r="F197" s="56" t="str">
        <f>IFERROR((VLOOKUP(E197,[1]SKUMTD!A199:D1446,3,FALSE)),"")</f>
        <v/>
      </c>
      <c r="G197" s="54" t="str">
        <f>IFERROR((VLOOKUP(E197,[1]SKUMTD!A199:D1445,4,FALSE)),"")</f>
        <v/>
      </c>
      <c r="I197" s="63" t="str">
        <f>IFERROR((VLOOKUP(D197,[1]SKULY!A199:D3063,3,FALSE)),"")</f>
        <v/>
      </c>
      <c r="J197" s="63" t="str">
        <f>IFERROR((VLOOKUP(D197,[1]SKULY!A199:D3063,4,FALSE)),"")</f>
        <v/>
      </c>
      <c r="L197" s="65" t="e">
        <f t="shared" si="8"/>
        <v>#VALUE!</v>
      </c>
      <c r="M197" s="72" t="e">
        <f t="shared" si="9"/>
        <v>#VALUE!</v>
      </c>
      <c r="N197" s="70" t="str">
        <f t="shared" si="12"/>
        <v/>
      </c>
      <c r="O197" s="67" t="str">
        <f t="shared" si="11"/>
        <v/>
      </c>
    </row>
    <row r="198" spans="4:15" ht="24.9" customHeight="1" x14ac:dyDescent="0.3">
      <c r="D198" s="50">
        <f>IFERROR(([1]SKUMTD!B200),"")</f>
        <v>0</v>
      </c>
      <c r="E198" s="52">
        <f>IFERROR(([1]SKUMTD!A200),"")</f>
        <v>0</v>
      </c>
      <c r="F198" s="56" t="str">
        <f>IFERROR((VLOOKUP(E198,[1]SKUMTD!A200:D1447,3,FALSE)),"")</f>
        <v/>
      </c>
      <c r="G198" s="54" t="str">
        <f>IFERROR((VLOOKUP(E198,[1]SKUMTD!A200:D1446,4,FALSE)),"")</f>
        <v/>
      </c>
      <c r="I198" s="63" t="str">
        <f>IFERROR((VLOOKUP(D198,[1]SKULY!A200:D3064,3,FALSE)),"")</f>
        <v/>
      </c>
      <c r="J198" s="63" t="str">
        <f>IFERROR((VLOOKUP(D198,[1]SKULY!A200:D3064,4,FALSE)),"")</f>
        <v/>
      </c>
      <c r="L198" s="65" t="e">
        <f t="shared" si="8"/>
        <v>#VALUE!</v>
      </c>
      <c r="M198" s="72" t="e">
        <f t="shared" si="9"/>
        <v>#VALUE!</v>
      </c>
      <c r="N198" s="70" t="str">
        <f t="shared" si="12"/>
        <v/>
      </c>
      <c r="O198" s="67" t="str">
        <f t="shared" si="11"/>
        <v/>
      </c>
    </row>
    <row r="199" spans="4:15" ht="24.9" customHeight="1" x14ac:dyDescent="0.3">
      <c r="D199" s="50">
        <f>IFERROR(([1]SKUMTD!B201),"")</f>
        <v>0</v>
      </c>
      <c r="E199" s="52">
        <f>IFERROR(([1]SKUMTD!A201),"")</f>
        <v>0</v>
      </c>
      <c r="F199" s="56" t="str">
        <f>IFERROR((VLOOKUP(E199,[1]SKUMTD!A201:D1448,3,FALSE)),"")</f>
        <v/>
      </c>
      <c r="G199" s="54" t="str">
        <f>IFERROR((VLOOKUP(E199,[1]SKUMTD!A201:D1447,4,FALSE)),"")</f>
        <v/>
      </c>
      <c r="I199" s="63" t="str">
        <f>IFERROR((VLOOKUP(D199,[1]SKULY!A201:D3065,3,FALSE)),"")</f>
        <v/>
      </c>
      <c r="J199" s="63" t="str">
        <f>IFERROR((VLOOKUP(D199,[1]SKULY!A201:D3065,4,FALSE)),"")</f>
        <v/>
      </c>
      <c r="L199" s="65" t="e">
        <f t="shared" si="8"/>
        <v>#VALUE!</v>
      </c>
      <c r="M199" s="72" t="e">
        <f t="shared" si="9"/>
        <v>#VALUE!</v>
      </c>
      <c r="N199" s="70" t="str">
        <f t="shared" si="12"/>
        <v/>
      </c>
      <c r="O199" s="67" t="str">
        <f t="shared" si="11"/>
        <v/>
      </c>
    </row>
    <row r="200" spans="4:15" ht="24.9" customHeight="1" x14ac:dyDescent="0.3">
      <c r="D200" s="50">
        <f>IFERROR(([1]SKUMTD!B202),"")</f>
        <v>0</v>
      </c>
      <c r="E200" s="52">
        <f>IFERROR(([1]SKUMTD!A202),"")</f>
        <v>0</v>
      </c>
      <c r="F200" s="56" t="str">
        <f>IFERROR((VLOOKUP(E200,[1]SKUMTD!A202:D1449,3,FALSE)),"")</f>
        <v/>
      </c>
      <c r="G200" s="54" t="str">
        <f>IFERROR((VLOOKUP(E200,[1]SKUMTD!A202:D1448,4,FALSE)),"")</f>
        <v/>
      </c>
      <c r="I200" s="63" t="str">
        <f>IFERROR((VLOOKUP(D200,[1]SKULY!A202:D3066,3,FALSE)),"")</f>
        <v/>
      </c>
      <c r="J200" s="63" t="str">
        <f>IFERROR((VLOOKUP(D200,[1]SKULY!A202:D3066,4,FALSE)),"")</f>
        <v/>
      </c>
      <c r="L200" s="65" t="e">
        <f t="shared" si="8"/>
        <v>#VALUE!</v>
      </c>
      <c r="M200" s="72" t="e">
        <f t="shared" si="9"/>
        <v>#VALUE!</v>
      </c>
      <c r="N200" s="70" t="str">
        <f t="shared" si="12"/>
        <v/>
      </c>
      <c r="O200" s="67" t="str">
        <f t="shared" si="11"/>
        <v/>
      </c>
    </row>
    <row r="201" spans="4:15" ht="24.9" customHeight="1" x14ac:dyDescent="0.3">
      <c r="D201" s="50">
        <f>IFERROR(([1]SKUMTD!B203),"")</f>
        <v>0</v>
      </c>
      <c r="E201" s="52">
        <f>IFERROR(([1]SKUMTD!A203),"")</f>
        <v>0</v>
      </c>
      <c r="F201" s="56" t="str">
        <f>IFERROR((VLOOKUP(E201,[1]SKUMTD!A203:D1450,3,FALSE)),"")</f>
        <v/>
      </c>
      <c r="G201" s="54" t="str">
        <f>IFERROR((VLOOKUP(E201,[1]SKUMTD!A203:D1449,4,FALSE)),"")</f>
        <v/>
      </c>
      <c r="I201" s="63" t="str">
        <f>IFERROR((VLOOKUP(D201,[1]SKULY!A203:D3067,3,FALSE)),"")</f>
        <v/>
      </c>
      <c r="J201" s="63" t="str">
        <f>IFERROR((VLOOKUP(D201,[1]SKULY!A203:D3067,4,FALSE)),"")</f>
        <v/>
      </c>
      <c r="L201" s="65" t="e">
        <f t="shared" ref="L201:L264" si="13">F201/B196*$B$2</f>
        <v>#VALUE!</v>
      </c>
      <c r="M201" s="72" t="e">
        <f t="shared" ref="M201:M264" si="14">G201/B196*$B$2</f>
        <v>#VALUE!</v>
      </c>
      <c r="N201" s="70" t="str">
        <f t="shared" si="12"/>
        <v/>
      </c>
      <c r="O201" s="67" t="str">
        <f t="shared" ref="O201:O264" si="15">IFERROR((((M201-J201)/J201)),"")</f>
        <v/>
      </c>
    </row>
    <row r="202" spans="4:15" ht="24.9" customHeight="1" x14ac:dyDescent="0.3">
      <c r="D202" s="50">
        <f>IFERROR(([1]SKUMTD!B204),"")</f>
        <v>0</v>
      </c>
      <c r="E202" s="52">
        <f>IFERROR(([1]SKUMTD!A204),"")</f>
        <v>0</v>
      </c>
      <c r="F202" s="56" t="str">
        <f>IFERROR((VLOOKUP(E202,[1]SKUMTD!A204:D1451,3,FALSE)),"")</f>
        <v/>
      </c>
      <c r="G202" s="54" t="str">
        <f>IFERROR((VLOOKUP(E202,[1]SKUMTD!A204:D1450,4,FALSE)),"")</f>
        <v/>
      </c>
      <c r="I202" s="63" t="str">
        <f>IFERROR((VLOOKUP(D202,[1]SKULY!A204:D3068,3,FALSE)),"")</f>
        <v/>
      </c>
      <c r="J202" s="63" t="str">
        <f>IFERROR((VLOOKUP(D202,[1]SKULY!A204:D3068,4,FALSE)),"")</f>
        <v/>
      </c>
      <c r="L202" s="65" t="e">
        <f t="shared" si="13"/>
        <v>#VALUE!</v>
      </c>
      <c r="M202" s="72" t="e">
        <f t="shared" si="14"/>
        <v>#VALUE!</v>
      </c>
      <c r="N202" s="70" t="str">
        <f t="shared" si="12"/>
        <v/>
      </c>
      <c r="O202" s="67" t="str">
        <f t="shared" si="15"/>
        <v/>
      </c>
    </row>
    <row r="203" spans="4:15" ht="24.9" customHeight="1" x14ac:dyDescent="0.3">
      <c r="D203" s="50">
        <f>IFERROR(([1]SKUMTD!B205),"")</f>
        <v>0</v>
      </c>
      <c r="E203" s="52">
        <f>IFERROR(([1]SKUMTD!A205),"")</f>
        <v>0</v>
      </c>
      <c r="F203" s="56" t="str">
        <f>IFERROR((VLOOKUP(E203,[1]SKUMTD!A205:D1452,3,FALSE)),"")</f>
        <v/>
      </c>
      <c r="G203" s="54" t="str">
        <f>IFERROR((VLOOKUP(E203,[1]SKUMTD!A205:D1451,4,FALSE)),"")</f>
        <v/>
      </c>
      <c r="I203" s="63" t="str">
        <f>IFERROR((VLOOKUP(D203,[1]SKULY!A205:D3069,3,FALSE)),"")</f>
        <v/>
      </c>
      <c r="J203" s="63" t="str">
        <f>IFERROR((VLOOKUP(D203,[1]SKULY!A205:D3069,4,FALSE)),"")</f>
        <v/>
      </c>
      <c r="L203" s="65" t="e">
        <f t="shared" si="13"/>
        <v>#VALUE!</v>
      </c>
      <c r="M203" s="72" t="e">
        <f t="shared" si="14"/>
        <v>#VALUE!</v>
      </c>
      <c r="N203" s="70" t="str">
        <f t="shared" si="12"/>
        <v/>
      </c>
      <c r="O203" s="67" t="str">
        <f t="shared" si="15"/>
        <v/>
      </c>
    </row>
    <row r="204" spans="4:15" ht="24.9" customHeight="1" x14ac:dyDescent="0.3">
      <c r="D204" s="50">
        <f>IFERROR(([1]SKUMTD!B206),"")</f>
        <v>0</v>
      </c>
      <c r="E204" s="52">
        <f>IFERROR(([1]SKUMTD!A206),"")</f>
        <v>0</v>
      </c>
      <c r="F204" s="56" t="str">
        <f>IFERROR((VLOOKUP(E204,[1]SKUMTD!A206:D1453,3,FALSE)),"")</f>
        <v/>
      </c>
      <c r="G204" s="54" t="str">
        <f>IFERROR((VLOOKUP(E204,[1]SKUMTD!A206:D1452,4,FALSE)),"")</f>
        <v/>
      </c>
      <c r="I204" s="63" t="str">
        <f>IFERROR((VLOOKUP(D204,[1]SKULY!A206:D3070,3,FALSE)),"")</f>
        <v/>
      </c>
      <c r="J204" s="63" t="str">
        <f>IFERROR((VLOOKUP(D204,[1]SKULY!A206:D3070,4,FALSE)),"")</f>
        <v/>
      </c>
      <c r="L204" s="65" t="e">
        <f t="shared" si="13"/>
        <v>#VALUE!</v>
      </c>
      <c r="M204" s="72" t="e">
        <f t="shared" si="14"/>
        <v>#VALUE!</v>
      </c>
      <c r="N204" s="70" t="str">
        <f t="shared" si="12"/>
        <v/>
      </c>
      <c r="O204" s="67" t="str">
        <f t="shared" si="15"/>
        <v/>
      </c>
    </row>
    <row r="205" spans="4:15" ht="24.9" customHeight="1" x14ac:dyDescent="0.3">
      <c r="D205" s="50">
        <f>IFERROR(([1]SKUMTD!B207),"")</f>
        <v>0</v>
      </c>
      <c r="E205" s="52">
        <f>IFERROR(([1]SKUMTD!A207),"")</f>
        <v>0</v>
      </c>
      <c r="F205" s="56" t="str">
        <f>IFERROR((VLOOKUP(E205,[1]SKUMTD!A207:D1454,3,FALSE)),"")</f>
        <v/>
      </c>
      <c r="G205" s="54" t="str">
        <f>IFERROR((VLOOKUP(E205,[1]SKUMTD!A207:D1453,4,FALSE)),"")</f>
        <v/>
      </c>
      <c r="I205" s="63" t="str">
        <f>IFERROR((VLOOKUP(D205,[1]SKULY!A207:D3071,3,FALSE)),"")</f>
        <v/>
      </c>
      <c r="J205" s="63" t="str">
        <f>IFERROR((VLOOKUP(D205,[1]SKULY!A207:D3071,4,FALSE)),"")</f>
        <v/>
      </c>
      <c r="L205" s="65" t="e">
        <f t="shared" si="13"/>
        <v>#VALUE!</v>
      </c>
      <c r="M205" s="72" t="e">
        <f t="shared" si="14"/>
        <v>#VALUE!</v>
      </c>
      <c r="N205" s="70" t="str">
        <f t="shared" si="12"/>
        <v/>
      </c>
      <c r="O205" s="67" t="str">
        <f t="shared" si="15"/>
        <v/>
      </c>
    </row>
    <row r="206" spans="4:15" ht="24.9" customHeight="1" x14ac:dyDescent="0.3">
      <c r="D206" s="50">
        <f>IFERROR(([1]SKUMTD!B208),"")</f>
        <v>0</v>
      </c>
      <c r="E206" s="52">
        <f>IFERROR(([1]SKUMTD!A208),"")</f>
        <v>0</v>
      </c>
      <c r="F206" s="56" t="str">
        <f>IFERROR((VLOOKUP(E206,[1]SKUMTD!A208:D1455,3,FALSE)),"")</f>
        <v/>
      </c>
      <c r="G206" s="54" t="str">
        <f>IFERROR((VLOOKUP(E206,[1]SKUMTD!A208:D1454,4,FALSE)),"")</f>
        <v/>
      </c>
      <c r="I206" s="63" t="str">
        <f>IFERROR((VLOOKUP(D206,[1]SKULY!A208:D3072,3,FALSE)),"")</f>
        <v/>
      </c>
      <c r="J206" s="63" t="str">
        <f>IFERROR((VLOOKUP(D206,[1]SKULY!A208:D3072,4,FALSE)),"")</f>
        <v/>
      </c>
      <c r="L206" s="65" t="e">
        <f t="shared" si="13"/>
        <v>#VALUE!</v>
      </c>
      <c r="M206" s="72" t="e">
        <f t="shared" si="14"/>
        <v>#VALUE!</v>
      </c>
      <c r="N206" s="70" t="str">
        <f t="shared" si="12"/>
        <v/>
      </c>
      <c r="O206" s="67" t="str">
        <f t="shared" si="15"/>
        <v/>
      </c>
    </row>
    <row r="207" spans="4:15" ht="24.9" customHeight="1" x14ac:dyDescent="0.3">
      <c r="D207" s="50">
        <f>IFERROR(([1]SKUMTD!B209),"")</f>
        <v>0</v>
      </c>
      <c r="E207" s="52">
        <f>IFERROR(([1]SKUMTD!A209),"")</f>
        <v>0</v>
      </c>
      <c r="F207" s="56" t="str">
        <f>IFERROR((VLOOKUP(E207,[1]SKUMTD!A209:D1456,3,FALSE)),"")</f>
        <v/>
      </c>
      <c r="G207" s="54" t="str">
        <f>IFERROR((VLOOKUP(E207,[1]SKUMTD!A209:D1455,4,FALSE)),"")</f>
        <v/>
      </c>
      <c r="I207" s="63" t="str">
        <f>IFERROR((VLOOKUP(D207,[1]SKULY!A209:D3073,3,FALSE)),"")</f>
        <v/>
      </c>
      <c r="J207" s="63" t="str">
        <f>IFERROR((VLOOKUP(D207,[1]SKULY!A209:D3073,4,FALSE)),"")</f>
        <v/>
      </c>
      <c r="L207" s="65" t="e">
        <f t="shared" si="13"/>
        <v>#VALUE!</v>
      </c>
      <c r="M207" s="72" t="e">
        <f t="shared" si="14"/>
        <v>#VALUE!</v>
      </c>
      <c r="N207" s="70" t="str">
        <f t="shared" si="12"/>
        <v/>
      </c>
      <c r="O207" s="67" t="str">
        <f t="shared" si="15"/>
        <v/>
      </c>
    </row>
    <row r="208" spans="4:15" ht="24.9" customHeight="1" x14ac:dyDescent="0.3">
      <c r="D208" s="50">
        <f>IFERROR(([1]SKUMTD!B210),"")</f>
        <v>0</v>
      </c>
      <c r="E208" s="52">
        <f>IFERROR(([1]SKUMTD!A210),"")</f>
        <v>0</v>
      </c>
      <c r="F208" s="56" t="str">
        <f>IFERROR((VLOOKUP(E208,[1]SKUMTD!A210:D1457,3,FALSE)),"")</f>
        <v/>
      </c>
      <c r="G208" s="54" t="str">
        <f>IFERROR((VLOOKUP(E208,[1]SKUMTD!A210:D1456,4,FALSE)),"")</f>
        <v/>
      </c>
      <c r="I208" s="63" t="str">
        <f>IFERROR((VLOOKUP(D208,[1]SKULY!A210:D3074,3,FALSE)),"")</f>
        <v/>
      </c>
      <c r="J208" s="63" t="str">
        <f>IFERROR((VLOOKUP(D208,[1]SKULY!A210:D3074,4,FALSE)),"")</f>
        <v/>
      </c>
      <c r="L208" s="65" t="e">
        <f t="shared" si="13"/>
        <v>#VALUE!</v>
      </c>
      <c r="M208" s="72" t="e">
        <f t="shared" si="14"/>
        <v>#VALUE!</v>
      </c>
      <c r="N208" s="70" t="str">
        <f t="shared" si="12"/>
        <v/>
      </c>
      <c r="O208" s="67" t="str">
        <f t="shared" si="15"/>
        <v/>
      </c>
    </row>
    <row r="209" spans="4:15" ht="24.9" customHeight="1" x14ac:dyDescent="0.3">
      <c r="D209" s="50">
        <f>IFERROR(([1]SKUMTD!B211),"")</f>
        <v>0</v>
      </c>
      <c r="E209" s="52">
        <f>IFERROR(([1]SKUMTD!A211),"")</f>
        <v>0</v>
      </c>
      <c r="F209" s="56" t="str">
        <f>IFERROR((VLOOKUP(E209,[1]SKUMTD!A211:D1458,3,FALSE)),"")</f>
        <v/>
      </c>
      <c r="G209" s="54" t="str">
        <f>IFERROR((VLOOKUP(E209,[1]SKUMTD!A211:D1457,4,FALSE)),"")</f>
        <v/>
      </c>
      <c r="I209" s="63" t="str">
        <f>IFERROR((VLOOKUP(D209,[1]SKULY!A211:D3075,3,FALSE)),"")</f>
        <v/>
      </c>
      <c r="J209" s="63" t="str">
        <f>IFERROR((VLOOKUP(D209,[1]SKULY!A211:D3075,4,FALSE)),"")</f>
        <v/>
      </c>
      <c r="L209" s="65" t="e">
        <f t="shared" si="13"/>
        <v>#VALUE!</v>
      </c>
      <c r="M209" s="72" t="e">
        <f t="shared" si="14"/>
        <v>#VALUE!</v>
      </c>
      <c r="N209" s="70" t="str">
        <f t="shared" si="12"/>
        <v/>
      </c>
      <c r="O209" s="67" t="str">
        <f t="shared" si="15"/>
        <v/>
      </c>
    </row>
    <row r="210" spans="4:15" ht="24.9" customHeight="1" x14ac:dyDescent="0.3">
      <c r="D210" s="50">
        <f>IFERROR(([1]SKUMTD!B212),"")</f>
        <v>0</v>
      </c>
      <c r="E210" s="52">
        <f>IFERROR(([1]SKUMTD!A212),"")</f>
        <v>0</v>
      </c>
      <c r="F210" s="56" t="str">
        <f>IFERROR((VLOOKUP(E210,[1]SKUMTD!A212:D1459,3,FALSE)),"")</f>
        <v/>
      </c>
      <c r="G210" s="54" t="str">
        <f>IFERROR((VLOOKUP(E210,[1]SKUMTD!A212:D1458,4,FALSE)),"")</f>
        <v/>
      </c>
      <c r="I210" s="63" t="str">
        <f>IFERROR((VLOOKUP(D210,[1]SKULY!A212:D3076,3,FALSE)),"")</f>
        <v/>
      </c>
      <c r="J210" s="63" t="str">
        <f>IFERROR((VLOOKUP(D210,[1]SKULY!A212:D3076,4,FALSE)),"")</f>
        <v/>
      </c>
      <c r="L210" s="65" t="e">
        <f t="shared" si="13"/>
        <v>#VALUE!</v>
      </c>
      <c r="M210" s="72" t="e">
        <f t="shared" si="14"/>
        <v>#VALUE!</v>
      </c>
      <c r="N210" s="70" t="str">
        <f t="shared" si="12"/>
        <v/>
      </c>
      <c r="O210" s="67" t="str">
        <f t="shared" si="15"/>
        <v/>
      </c>
    </row>
    <row r="211" spans="4:15" ht="24.9" customHeight="1" x14ac:dyDescent="0.3">
      <c r="D211" s="50">
        <f>IFERROR(([1]SKUMTD!B213),"")</f>
        <v>0</v>
      </c>
      <c r="E211" s="52">
        <f>IFERROR(([1]SKUMTD!A213),"")</f>
        <v>0</v>
      </c>
      <c r="F211" s="56" t="str">
        <f>IFERROR((VLOOKUP(E211,[1]SKUMTD!A213:D1460,3,FALSE)),"")</f>
        <v/>
      </c>
      <c r="G211" s="54" t="str">
        <f>IFERROR((VLOOKUP(E211,[1]SKUMTD!A213:D1459,4,FALSE)),"")</f>
        <v/>
      </c>
      <c r="I211" s="63" t="str">
        <f>IFERROR((VLOOKUP(D211,[1]SKULY!A213:D3077,3,FALSE)),"")</f>
        <v/>
      </c>
      <c r="J211" s="63" t="str">
        <f>IFERROR((VLOOKUP(D211,[1]SKULY!A213:D3077,4,FALSE)),"")</f>
        <v/>
      </c>
      <c r="L211" s="65" t="e">
        <f t="shared" si="13"/>
        <v>#VALUE!</v>
      </c>
      <c r="M211" s="72" t="e">
        <f t="shared" si="14"/>
        <v>#VALUE!</v>
      </c>
      <c r="N211" s="70" t="str">
        <f t="shared" si="12"/>
        <v/>
      </c>
      <c r="O211" s="67" t="str">
        <f t="shared" si="15"/>
        <v/>
      </c>
    </row>
    <row r="212" spans="4:15" ht="24.9" customHeight="1" x14ac:dyDescent="0.3">
      <c r="D212" s="50">
        <f>IFERROR(([1]SKUMTD!B214),"")</f>
        <v>0</v>
      </c>
      <c r="E212" s="52">
        <f>IFERROR(([1]SKUMTD!A214),"")</f>
        <v>0</v>
      </c>
      <c r="F212" s="56" t="str">
        <f>IFERROR((VLOOKUP(E212,[1]SKUMTD!A214:D1461,3,FALSE)),"")</f>
        <v/>
      </c>
      <c r="G212" s="54" t="str">
        <f>IFERROR((VLOOKUP(E212,[1]SKUMTD!A214:D1460,4,FALSE)),"")</f>
        <v/>
      </c>
      <c r="I212" s="63" t="str">
        <f>IFERROR((VLOOKUP(D212,[1]SKULY!A214:D3078,3,FALSE)),"")</f>
        <v/>
      </c>
      <c r="J212" s="63" t="str">
        <f>IFERROR((VLOOKUP(D212,[1]SKULY!A214:D3078,4,FALSE)),"")</f>
        <v/>
      </c>
      <c r="L212" s="65" t="e">
        <f t="shared" si="13"/>
        <v>#VALUE!</v>
      </c>
      <c r="M212" s="72" t="e">
        <f t="shared" si="14"/>
        <v>#VALUE!</v>
      </c>
      <c r="N212" s="70" t="str">
        <f t="shared" si="12"/>
        <v/>
      </c>
      <c r="O212" s="67" t="str">
        <f t="shared" si="15"/>
        <v/>
      </c>
    </row>
    <row r="213" spans="4:15" ht="24.9" customHeight="1" x14ac:dyDescent="0.3">
      <c r="D213" s="50">
        <f>IFERROR(([1]SKUMTD!B215),"")</f>
        <v>0</v>
      </c>
      <c r="E213" s="52">
        <f>IFERROR(([1]SKUMTD!A215),"")</f>
        <v>0</v>
      </c>
      <c r="F213" s="56" t="str">
        <f>IFERROR((VLOOKUP(E213,[1]SKUMTD!A215:D1462,3,FALSE)),"")</f>
        <v/>
      </c>
      <c r="G213" s="54" t="str">
        <f>IFERROR((VLOOKUP(E213,[1]SKUMTD!A215:D1461,4,FALSE)),"")</f>
        <v/>
      </c>
      <c r="I213" s="63" t="str">
        <f>IFERROR((VLOOKUP(D213,[1]SKULY!A215:D3079,3,FALSE)),"")</f>
        <v/>
      </c>
      <c r="J213" s="63" t="str">
        <f>IFERROR((VLOOKUP(D213,[1]SKULY!A215:D3079,4,FALSE)),"")</f>
        <v/>
      </c>
      <c r="L213" s="65" t="e">
        <f t="shared" si="13"/>
        <v>#VALUE!</v>
      </c>
      <c r="M213" s="72" t="e">
        <f t="shared" si="14"/>
        <v>#VALUE!</v>
      </c>
      <c r="N213" s="70" t="str">
        <f t="shared" si="12"/>
        <v/>
      </c>
      <c r="O213" s="67" t="str">
        <f t="shared" si="15"/>
        <v/>
      </c>
    </row>
    <row r="214" spans="4:15" ht="24.9" customHeight="1" x14ac:dyDescent="0.3">
      <c r="D214" s="50">
        <f>IFERROR(([1]SKUMTD!B216),"")</f>
        <v>0</v>
      </c>
      <c r="E214" s="52">
        <f>IFERROR(([1]SKUMTD!A216),"")</f>
        <v>0</v>
      </c>
      <c r="F214" s="56" t="str">
        <f>IFERROR((VLOOKUP(E214,[1]SKUMTD!A216:D1463,3,FALSE)),"")</f>
        <v/>
      </c>
      <c r="G214" s="54" t="str">
        <f>IFERROR((VLOOKUP(E214,[1]SKUMTD!A216:D1462,4,FALSE)),"")</f>
        <v/>
      </c>
      <c r="I214" s="63" t="str">
        <f>IFERROR((VLOOKUP(D214,[1]SKULY!A216:D3080,3,FALSE)),"")</f>
        <v/>
      </c>
      <c r="J214" s="63" t="str">
        <f>IFERROR((VLOOKUP(D214,[1]SKULY!A216:D3080,4,FALSE)),"")</f>
        <v/>
      </c>
      <c r="L214" s="65" t="e">
        <f t="shared" si="13"/>
        <v>#VALUE!</v>
      </c>
      <c r="M214" s="72" t="e">
        <f t="shared" si="14"/>
        <v>#VALUE!</v>
      </c>
      <c r="N214" s="70" t="str">
        <f t="shared" si="12"/>
        <v/>
      </c>
      <c r="O214" s="67" t="str">
        <f t="shared" si="15"/>
        <v/>
      </c>
    </row>
    <row r="215" spans="4:15" ht="24.9" customHeight="1" x14ac:dyDescent="0.3">
      <c r="D215" s="50">
        <f>IFERROR(([1]SKUMTD!B217),"")</f>
        <v>0</v>
      </c>
      <c r="E215" s="52">
        <f>IFERROR(([1]SKUMTD!A217),"")</f>
        <v>0</v>
      </c>
      <c r="F215" s="56" t="str">
        <f>IFERROR((VLOOKUP(E215,[1]SKUMTD!A217:D1464,3,FALSE)),"")</f>
        <v/>
      </c>
      <c r="G215" s="54" t="str">
        <f>IFERROR((VLOOKUP(E215,[1]SKUMTD!A217:D1463,4,FALSE)),"")</f>
        <v/>
      </c>
      <c r="I215" s="63" t="str">
        <f>IFERROR((VLOOKUP(D215,[1]SKULY!A217:D3081,3,FALSE)),"")</f>
        <v/>
      </c>
      <c r="J215" s="63" t="str">
        <f>IFERROR((VLOOKUP(D215,[1]SKULY!A217:D3081,4,FALSE)),"")</f>
        <v/>
      </c>
      <c r="L215" s="65" t="e">
        <f t="shared" si="13"/>
        <v>#VALUE!</v>
      </c>
      <c r="M215" s="72" t="e">
        <f t="shared" si="14"/>
        <v>#VALUE!</v>
      </c>
      <c r="N215" s="70" t="str">
        <f t="shared" si="12"/>
        <v/>
      </c>
      <c r="O215" s="67" t="str">
        <f t="shared" si="15"/>
        <v/>
      </c>
    </row>
    <row r="216" spans="4:15" ht="24.9" customHeight="1" x14ac:dyDescent="0.3">
      <c r="D216" s="50">
        <f>IFERROR(([1]SKUMTD!B218),"")</f>
        <v>0</v>
      </c>
      <c r="E216" s="52">
        <f>IFERROR(([1]SKUMTD!A218),"")</f>
        <v>0</v>
      </c>
      <c r="F216" s="56" t="str">
        <f>IFERROR((VLOOKUP(E216,[1]SKUMTD!A218:D1465,3,FALSE)),"")</f>
        <v/>
      </c>
      <c r="G216" s="54" t="str">
        <f>IFERROR((VLOOKUP(E216,[1]SKUMTD!A218:D1464,4,FALSE)),"")</f>
        <v/>
      </c>
      <c r="I216" s="63" t="str">
        <f>IFERROR((VLOOKUP(D216,[1]SKULY!A218:D3082,3,FALSE)),"")</f>
        <v/>
      </c>
      <c r="J216" s="63" t="str">
        <f>IFERROR((VLOOKUP(D216,[1]SKULY!A218:D3082,4,FALSE)),"")</f>
        <v/>
      </c>
      <c r="L216" s="65" t="e">
        <f t="shared" si="13"/>
        <v>#VALUE!</v>
      </c>
      <c r="M216" s="72" t="e">
        <f t="shared" si="14"/>
        <v>#VALUE!</v>
      </c>
      <c r="N216" s="70" t="str">
        <f t="shared" si="12"/>
        <v/>
      </c>
      <c r="O216" s="67" t="str">
        <f t="shared" si="15"/>
        <v/>
      </c>
    </row>
    <row r="217" spans="4:15" ht="24.9" customHeight="1" x14ac:dyDescent="0.3">
      <c r="D217" s="50">
        <f>IFERROR(([1]SKUMTD!B219),"")</f>
        <v>0</v>
      </c>
      <c r="E217" s="52">
        <f>IFERROR(([1]SKUMTD!A219),"")</f>
        <v>0</v>
      </c>
      <c r="F217" s="56" t="str">
        <f>IFERROR((VLOOKUP(E217,[1]SKUMTD!A219:D1466,3,FALSE)),"")</f>
        <v/>
      </c>
      <c r="G217" s="54" t="str">
        <f>IFERROR((VLOOKUP(E217,[1]SKUMTD!A219:D1465,4,FALSE)),"")</f>
        <v/>
      </c>
      <c r="I217" s="63" t="str">
        <f>IFERROR((VLOOKUP(D217,[1]SKULY!A219:D3083,3,FALSE)),"")</f>
        <v/>
      </c>
      <c r="J217" s="63" t="str">
        <f>IFERROR((VLOOKUP(D217,[1]SKULY!A219:D3083,4,FALSE)),"")</f>
        <v/>
      </c>
      <c r="L217" s="65" t="e">
        <f t="shared" si="13"/>
        <v>#VALUE!</v>
      </c>
      <c r="M217" s="72" t="e">
        <f t="shared" si="14"/>
        <v>#VALUE!</v>
      </c>
      <c r="N217" s="70" t="str">
        <f t="shared" si="12"/>
        <v/>
      </c>
      <c r="O217" s="67" t="str">
        <f t="shared" si="15"/>
        <v/>
      </c>
    </row>
    <row r="218" spans="4:15" ht="24.9" customHeight="1" x14ac:dyDescent="0.3">
      <c r="D218" s="50">
        <f>IFERROR(([1]SKUMTD!B220),"")</f>
        <v>0</v>
      </c>
      <c r="E218" s="52">
        <f>IFERROR(([1]SKUMTD!A220),"")</f>
        <v>0</v>
      </c>
      <c r="F218" s="56" t="str">
        <f>IFERROR((VLOOKUP(E218,[1]SKUMTD!A220:D1467,3,FALSE)),"")</f>
        <v/>
      </c>
      <c r="G218" s="54" t="str">
        <f>IFERROR((VLOOKUP(E218,[1]SKUMTD!A220:D1466,4,FALSE)),"")</f>
        <v/>
      </c>
      <c r="I218" s="63" t="str">
        <f>IFERROR((VLOOKUP(D218,[1]SKULY!A220:D3084,3,FALSE)),"")</f>
        <v/>
      </c>
      <c r="J218" s="63" t="str">
        <f>IFERROR((VLOOKUP(D218,[1]SKULY!A220:D3084,4,FALSE)),"")</f>
        <v/>
      </c>
      <c r="L218" s="65" t="e">
        <f t="shared" si="13"/>
        <v>#VALUE!</v>
      </c>
      <c r="M218" s="72" t="e">
        <f t="shared" si="14"/>
        <v>#VALUE!</v>
      </c>
      <c r="N218" s="70" t="str">
        <f t="shared" si="12"/>
        <v/>
      </c>
      <c r="O218" s="67" t="str">
        <f t="shared" si="15"/>
        <v/>
      </c>
    </row>
    <row r="219" spans="4:15" ht="24.9" customHeight="1" x14ac:dyDescent="0.3">
      <c r="D219" s="50">
        <f>IFERROR(([1]SKUMTD!B221),"")</f>
        <v>0</v>
      </c>
      <c r="E219" s="52">
        <f>IFERROR(([1]SKUMTD!A221),"")</f>
        <v>0</v>
      </c>
      <c r="F219" s="56" t="str">
        <f>IFERROR((VLOOKUP(E219,[1]SKUMTD!A221:D1468,3,FALSE)),"")</f>
        <v/>
      </c>
      <c r="G219" s="54" t="str">
        <f>IFERROR((VLOOKUP(E219,[1]SKUMTD!A221:D1467,4,FALSE)),"")</f>
        <v/>
      </c>
      <c r="I219" s="63" t="str">
        <f>IFERROR((VLOOKUP(D219,[1]SKULY!A221:D3085,3,FALSE)),"")</f>
        <v/>
      </c>
      <c r="J219" s="63" t="str">
        <f>IFERROR((VLOOKUP(D219,[1]SKULY!A221:D3085,4,FALSE)),"")</f>
        <v/>
      </c>
      <c r="L219" s="65" t="e">
        <f t="shared" si="13"/>
        <v>#VALUE!</v>
      </c>
      <c r="M219" s="72" t="e">
        <f t="shared" si="14"/>
        <v>#VALUE!</v>
      </c>
      <c r="N219" s="70" t="str">
        <f t="shared" si="12"/>
        <v/>
      </c>
      <c r="O219" s="67" t="str">
        <f t="shared" si="15"/>
        <v/>
      </c>
    </row>
    <row r="220" spans="4:15" ht="24.9" customHeight="1" x14ac:dyDescent="0.3">
      <c r="D220" s="50">
        <f>IFERROR(([1]SKUMTD!B222),"")</f>
        <v>0</v>
      </c>
      <c r="E220" s="52">
        <f>IFERROR(([1]SKUMTD!A222),"")</f>
        <v>0</v>
      </c>
      <c r="F220" s="56" t="str">
        <f>IFERROR((VLOOKUP(E220,[1]SKUMTD!A222:D1469,3,FALSE)),"")</f>
        <v/>
      </c>
      <c r="G220" s="54" t="str">
        <f>IFERROR((VLOOKUP(E220,[1]SKUMTD!A222:D1468,4,FALSE)),"")</f>
        <v/>
      </c>
      <c r="I220" s="63" t="str">
        <f>IFERROR((VLOOKUP(D220,[1]SKULY!A222:D3086,3,FALSE)),"")</f>
        <v/>
      </c>
      <c r="J220" s="63" t="str">
        <f>IFERROR((VLOOKUP(D220,[1]SKULY!A222:D3086,4,FALSE)),"")</f>
        <v/>
      </c>
      <c r="L220" s="65" t="e">
        <f t="shared" si="13"/>
        <v>#VALUE!</v>
      </c>
      <c r="M220" s="72" t="e">
        <f t="shared" si="14"/>
        <v>#VALUE!</v>
      </c>
      <c r="N220" s="70" t="str">
        <f t="shared" si="12"/>
        <v/>
      </c>
      <c r="O220" s="67" t="str">
        <f t="shared" si="15"/>
        <v/>
      </c>
    </row>
    <row r="221" spans="4:15" ht="24.9" customHeight="1" x14ac:dyDescent="0.3">
      <c r="D221" s="50">
        <f>IFERROR(([1]SKUMTD!B223),"")</f>
        <v>0</v>
      </c>
      <c r="E221" s="52">
        <f>IFERROR(([1]SKUMTD!A223),"")</f>
        <v>0</v>
      </c>
      <c r="F221" s="56" t="str">
        <f>IFERROR((VLOOKUP(E221,[1]SKUMTD!A223:D1470,3,FALSE)),"")</f>
        <v/>
      </c>
      <c r="G221" s="54" t="str">
        <f>IFERROR((VLOOKUP(E221,[1]SKUMTD!A223:D1469,4,FALSE)),"")</f>
        <v/>
      </c>
      <c r="I221" s="63" t="str">
        <f>IFERROR((VLOOKUP(D221,[1]SKULY!A223:D3087,3,FALSE)),"")</f>
        <v/>
      </c>
      <c r="J221" s="63" t="str">
        <f>IFERROR((VLOOKUP(D221,[1]SKULY!A223:D3087,4,FALSE)),"")</f>
        <v/>
      </c>
      <c r="L221" s="65" t="e">
        <f t="shared" si="13"/>
        <v>#VALUE!</v>
      </c>
      <c r="M221" s="72" t="e">
        <f t="shared" si="14"/>
        <v>#VALUE!</v>
      </c>
      <c r="N221" s="70" t="str">
        <f t="shared" si="12"/>
        <v/>
      </c>
      <c r="O221" s="67" t="str">
        <f t="shared" si="15"/>
        <v/>
      </c>
    </row>
    <row r="222" spans="4:15" ht="24.9" customHeight="1" x14ac:dyDescent="0.3">
      <c r="D222" s="50">
        <f>IFERROR(([1]SKUMTD!B224),"")</f>
        <v>0</v>
      </c>
      <c r="E222" s="52">
        <f>IFERROR(([1]SKUMTD!A224),"")</f>
        <v>0</v>
      </c>
      <c r="F222" s="56" t="str">
        <f>IFERROR((VLOOKUP(E222,[1]SKUMTD!A224:D1471,3,FALSE)),"")</f>
        <v/>
      </c>
      <c r="G222" s="54" t="str">
        <f>IFERROR((VLOOKUP(E222,[1]SKUMTD!A224:D1470,4,FALSE)),"")</f>
        <v/>
      </c>
      <c r="I222" s="63" t="str">
        <f>IFERROR((VLOOKUP(D222,[1]SKULY!A224:D3088,3,FALSE)),"")</f>
        <v/>
      </c>
      <c r="J222" s="63" t="str">
        <f>IFERROR((VLOOKUP(D222,[1]SKULY!A224:D3088,4,FALSE)),"")</f>
        <v/>
      </c>
      <c r="L222" s="65" t="e">
        <f t="shared" si="13"/>
        <v>#VALUE!</v>
      </c>
      <c r="M222" s="72" t="e">
        <f t="shared" si="14"/>
        <v>#VALUE!</v>
      </c>
      <c r="N222" s="70" t="str">
        <f t="shared" si="12"/>
        <v/>
      </c>
      <c r="O222" s="67" t="str">
        <f t="shared" si="15"/>
        <v/>
      </c>
    </row>
    <row r="223" spans="4:15" ht="24.9" customHeight="1" x14ac:dyDescent="0.3">
      <c r="D223" s="50">
        <f>IFERROR(([1]SKUMTD!B225),"")</f>
        <v>0</v>
      </c>
      <c r="E223" s="52">
        <f>IFERROR(([1]SKUMTD!A225),"")</f>
        <v>0</v>
      </c>
      <c r="F223" s="56" t="str">
        <f>IFERROR((VLOOKUP(E223,[1]SKUMTD!A225:D1472,3,FALSE)),"")</f>
        <v/>
      </c>
      <c r="G223" s="54" t="str">
        <f>IFERROR((VLOOKUP(E223,[1]SKUMTD!A225:D1471,4,FALSE)),"")</f>
        <v/>
      </c>
      <c r="I223" s="63" t="str">
        <f>IFERROR((VLOOKUP(D223,[1]SKULY!A225:D3089,3,FALSE)),"")</f>
        <v/>
      </c>
      <c r="J223" s="63" t="str">
        <f>IFERROR((VLOOKUP(D223,[1]SKULY!A225:D3089,4,FALSE)),"")</f>
        <v/>
      </c>
      <c r="L223" s="65" t="e">
        <f t="shared" si="13"/>
        <v>#VALUE!</v>
      </c>
      <c r="M223" s="72" t="e">
        <f t="shared" si="14"/>
        <v>#VALUE!</v>
      </c>
      <c r="N223" s="70" t="str">
        <f t="shared" si="12"/>
        <v/>
      </c>
      <c r="O223" s="67" t="str">
        <f t="shared" si="15"/>
        <v/>
      </c>
    </row>
    <row r="224" spans="4:15" ht="24.9" customHeight="1" x14ac:dyDescent="0.3">
      <c r="D224" s="50">
        <f>IFERROR(([1]SKUMTD!B226),"")</f>
        <v>0</v>
      </c>
      <c r="E224" s="52">
        <f>IFERROR(([1]SKUMTD!A226),"")</f>
        <v>0</v>
      </c>
      <c r="F224" s="56" t="str">
        <f>IFERROR((VLOOKUP(E224,[1]SKUMTD!A226:D1473,3,FALSE)),"")</f>
        <v/>
      </c>
      <c r="G224" s="54" t="str">
        <f>IFERROR((VLOOKUP(E224,[1]SKUMTD!A226:D1472,4,FALSE)),"")</f>
        <v/>
      </c>
      <c r="I224" s="63" t="str">
        <f>IFERROR((VLOOKUP(D224,[1]SKULY!A226:D3090,3,FALSE)),"")</f>
        <v/>
      </c>
      <c r="J224" s="63" t="str">
        <f>IFERROR((VLOOKUP(D224,[1]SKULY!A226:D3090,4,FALSE)),"")</f>
        <v/>
      </c>
      <c r="L224" s="65" t="e">
        <f t="shared" si="13"/>
        <v>#VALUE!</v>
      </c>
      <c r="M224" s="72" t="e">
        <f t="shared" si="14"/>
        <v>#VALUE!</v>
      </c>
      <c r="N224" s="70" t="str">
        <f t="shared" si="12"/>
        <v/>
      </c>
      <c r="O224" s="67" t="str">
        <f t="shared" si="15"/>
        <v/>
      </c>
    </row>
    <row r="225" spans="4:15" ht="24.9" customHeight="1" x14ac:dyDescent="0.3">
      <c r="D225" s="50">
        <f>IFERROR(([1]SKUMTD!B227),"")</f>
        <v>0</v>
      </c>
      <c r="E225" s="52">
        <f>IFERROR(([1]SKUMTD!A227),"")</f>
        <v>0</v>
      </c>
      <c r="F225" s="56" t="str">
        <f>IFERROR((VLOOKUP(E225,[1]SKUMTD!A227:D1474,3,FALSE)),"")</f>
        <v/>
      </c>
      <c r="G225" s="54" t="str">
        <f>IFERROR((VLOOKUP(E225,[1]SKUMTD!A227:D1473,4,FALSE)),"")</f>
        <v/>
      </c>
      <c r="I225" s="63" t="str">
        <f>IFERROR((VLOOKUP(D225,[1]SKULY!A227:D3091,3,FALSE)),"")</f>
        <v/>
      </c>
      <c r="J225" s="63" t="str">
        <f>IFERROR((VLOOKUP(D225,[1]SKULY!A227:D3091,4,FALSE)),"")</f>
        <v/>
      </c>
      <c r="L225" s="65" t="e">
        <f t="shared" si="13"/>
        <v>#VALUE!</v>
      </c>
      <c r="M225" s="72" t="e">
        <f t="shared" si="14"/>
        <v>#VALUE!</v>
      </c>
      <c r="N225" s="70" t="str">
        <f t="shared" si="12"/>
        <v/>
      </c>
      <c r="O225" s="67" t="str">
        <f t="shared" si="15"/>
        <v/>
      </c>
    </row>
    <row r="226" spans="4:15" ht="24.9" customHeight="1" x14ac:dyDescent="0.3">
      <c r="D226" s="50">
        <f>IFERROR(([1]SKUMTD!B228),"")</f>
        <v>0</v>
      </c>
      <c r="E226" s="52">
        <f>IFERROR(([1]SKUMTD!A228),"")</f>
        <v>0</v>
      </c>
      <c r="F226" s="56" t="str">
        <f>IFERROR((VLOOKUP(E226,[1]SKUMTD!A228:D1475,3,FALSE)),"")</f>
        <v/>
      </c>
      <c r="G226" s="54" t="str">
        <f>IFERROR((VLOOKUP(E226,[1]SKUMTD!A228:D1474,4,FALSE)),"")</f>
        <v/>
      </c>
      <c r="I226" s="63" t="str">
        <f>IFERROR((VLOOKUP(D226,[1]SKULY!A228:D3092,3,FALSE)),"")</f>
        <v/>
      </c>
      <c r="J226" s="63" t="str">
        <f>IFERROR((VLOOKUP(D226,[1]SKULY!A228:D3092,4,FALSE)),"")</f>
        <v/>
      </c>
      <c r="L226" s="65" t="e">
        <f t="shared" si="13"/>
        <v>#VALUE!</v>
      </c>
      <c r="M226" s="72" t="e">
        <f t="shared" si="14"/>
        <v>#VALUE!</v>
      </c>
      <c r="N226" s="70" t="str">
        <f t="shared" si="12"/>
        <v/>
      </c>
      <c r="O226" s="67" t="str">
        <f t="shared" si="15"/>
        <v/>
      </c>
    </row>
    <row r="227" spans="4:15" ht="24.9" customHeight="1" x14ac:dyDescent="0.3">
      <c r="D227" s="50">
        <f>IFERROR(([1]SKUMTD!B229),"")</f>
        <v>0</v>
      </c>
      <c r="E227" s="52">
        <f>IFERROR(([1]SKUMTD!A229),"")</f>
        <v>0</v>
      </c>
      <c r="F227" s="56" t="str">
        <f>IFERROR((VLOOKUP(E227,[1]SKUMTD!A229:D1476,3,FALSE)),"")</f>
        <v/>
      </c>
      <c r="G227" s="54" t="str">
        <f>IFERROR((VLOOKUP(E227,[1]SKUMTD!A229:D1475,4,FALSE)),"")</f>
        <v/>
      </c>
      <c r="I227" s="63" t="str">
        <f>IFERROR((VLOOKUP(D227,[1]SKULY!A229:D3093,3,FALSE)),"")</f>
        <v/>
      </c>
      <c r="J227" s="63" t="str">
        <f>IFERROR((VLOOKUP(D227,[1]SKULY!A229:D3093,4,FALSE)),"")</f>
        <v/>
      </c>
      <c r="L227" s="65" t="e">
        <f t="shared" si="13"/>
        <v>#VALUE!</v>
      </c>
      <c r="M227" s="72" t="e">
        <f t="shared" si="14"/>
        <v>#VALUE!</v>
      </c>
      <c r="N227" s="70" t="str">
        <f t="shared" si="12"/>
        <v/>
      </c>
      <c r="O227" s="67" t="str">
        <f t="shared" si="15"/>
        <v/>
      </c>
    </row>
    <row r="228" spans="4:15" ht="24.9" customHeight="1" x14ac:dyDescent="0.3">
      <c r="D228" s="50">
        <f>IFERROR(([1]SKUMTD!B230),"")</f>
        <v>0</v>
      </c>
      <c r="E228" s="52">
        <f>IFERROR(([1]SKUMTD!A230),"")</f>
        <v>0</v>
      </c>
      <c r="F228" s="56" t="str">
        <f>IFERROR((VLOOKUP(E228,[1]SKUMTD!A230:D1477,3,FALSE)),"")</f>
        <v/>
      </c>
      <c r="G228" s="54" t="str">
        <f>IFERROR((VLOOKUP(E228,[1]SKUMTD!A230:D1476,4,FALSE)),"")</f>
        <v/>
      </c>
      <c r="I228" s="63" t="str">
        <f>IFERROR((VLOOKUP(D228,[1]SKULY!A230:D3094,3,FALSE)),"")</f>
        <v/>
      </c>
      <c r="J228" s="63" t="str">
        <f>IFERROR((VLOOKUP(D228,[1]SKULY!A230:D3094,4,FALSE)),"")</f>
        <v/>
      </c>
      <c r="L228" s="65" t="e">
        <f t="shared" si="13"/>
        <v>#VALUE!</v>
      </c>
      <c r="M228" s="72" t="e">
        <f t="shared" si="14"/>
        <v>#VALUE!</v>
      </c>
      <c r="N228" s="70" t="str">
        <f t="shared" si="12"/>
        <v/>
      </c>
      <c r="O228" s="67" t="str">
        <f t="shared" si="15"/>
        <v/>
      </c>
    </row>
    <row r="229" spans="4:15" ht="24.9" customHeight="1" x14ac:dyDescent="0.3">
      <c r="D229" s="50">
        <f>IFERROR(([1]SKUMTD!B231),"")</f>
        <v>0</v>
      </c>
      <c r="E229" s="52">
        <f>IFERROR(([1]SKUMTD!A231),"")</f>
        <v>0</v>
      </c>
      <c r="F229" s="56" t="str">
        <f>IFERROR((VLOOKUP(E229,[1]SKUMTD!A231:D1478,3,FALSE)),"")</f>
        <v/>
      </c>
      <c r="G229" s="54" t="str">
        <f>IFERROR((VLOOKUP(E229,[1]SKUMTD!A231:D1477,4,FALSE)),"")</f>
        <v/>
      </c>
      <c r="I229" s="63" t="str">
        <f>IFERROR((VLOOKUP(D229,[1]SKULY!A231:D3095,3,FALSE)),"")</f>
        <v/>
      </c>
      <c r="J229" s="63" t="str">
        <f>IFERROR((VLOOKUP(D229,[1]SKULY!A231:D3095,4,FALSE)),"")</f>
        <v/>
      </c>
      <c r="L229" s="65" t="e">
        <f t="shared" si="13"/>
        <v>#VALUE!</v>
      </c>
      <c r="M229" s="72" t="e">
        <f t="shared" si="14"/>
        <v>#VALUE!</v>
      </c>
      <c r="N229" s="70" t="str">
        <f t="shared" si="12"/>
        <v/>
      </c>
      <c r="O229" s="67" t="str">
        <f t="shared" si="15"/>
        <v/>
      </c>
    </row>
    <row r="230" spans="4:15" ht="24.9" customHeight="1" x14ac:dyDescent="0.3">
      <c r="D230" s="50">
        <f>IFERROR(([1]SKUMTD!B232),"")</f>
        <v>0</v>
      </c>
      <c r="E230" s="52">
        <f>IFERROR(([1]SKUMTD!A232),"")</f>
        <v>0</v>
      </c>
      <c r="F230" s="56" t="str">
        <f>IFERROR((VLOOKUP(E230,[1]SKUMTD!A232:D1479,3,FALSE)),"")</f>
        <v/>
      </c>
      <c r="G230" s="54" t="str">
        <f>IFERROR((VLOOKUP(E230,[1]SKUMTD!A232:D1478,4,FALSE)),"")</f>
        <v/>
      </c>
      <c r="I230" s="63" t="str">
        <f>IFERROR((VLOOKUP(D230,[1]SKULY!A232:D3096,3,FALSE)),"")</f>
        <v/>
      </c>
      <c r="J230" s="63" t="str">
        <f>IFERROR((VLOOKUP(D230,[1]SKULY!A232:D3096,4,FALSE)),"")</f>
        <v/>
      </c>
      <c r="L230" s="65" t="e">
        <f t="shared" si="13"/>
        <v>#VALUE!</v>
      </c>
      <c r="M230" s="72" t="e">
        <f t="shared" si="14"/>
        <v>#VALUE!</v>
      </c>
      <c r="N230" s="70" t="str">
        <f t="shared" si="12"/>
        <v/>
      </c>
      <c r="O230" s="67" t="str">
        <f t="shared" si="15"/>
        <v/>
      </c>
    </row>
    <row r="231" spans="4:15" ht="24.9" customHeight="1" x14ac:dyDescent="0.3">
      <c r="D231" s="50">
        <f>IFERROR(([1]SKUMTD!B233),"")</f>
        <v>0</v>
      </c>
      <c r="E231" s="52">
        <f>IFERROR(([1]SKUMTD!A233),"")</f>
        <v>0</v>
      </c>
      <c r="F231" s="56" t="str">
        <f>IFERROR((VLOOKUP(E231,[1]SKUMTD!A233:D1480,3,FALSE)),"")</f>
        <v/>
      </c>
      <c r="G231" s="54" t="str">
        <f>IFERROR((VLOOKUP(E231,[1]SKUMTD!A233:D1479,4,FALSE)),"")</f>
        <v/>
      </c>
      <c r="I231" s="63" t="str">
        <f>IFERROR((VLOOKUP(D231,[1]SKULY!A233:D3097,3,FALSE)),"")</f>
        <v/>
      </c>
      <c r="J231" s="63" t="str">
        <f>IFERROR((VLOOKUP(D231,[1]SKULY!A233:D3097,4,FALSE)),"")</f>
        <v/>
      </c>
      <c r="L231" s="65" t="e">
        <f t="shared" si="13"/>
        <v>#VALUE!</v>
      </c>
      <c r="M231" s="72" t="e">
        <f t="shared" si="14"/>
        <v>#VALUE!</v>
      </c>
      <c r="N231" s="70" t="str">
        <f t="shared" si="12"/>
        <v/>
      </c>
      <c r="O231" s="67" t="str">
        <f t="shared" si="15"/>
        <v/>
      </c>
    </row>
    <row r="232" spans="4:15" ht="24.9" customHeight="1" x14ac:dyDescent="0.3">
      <c r="D232" s="50">
        <f>IFERROR(([1]SKUMTD!B234),"")</f>
        <v>0</v>
      </c>
      <c r="E232" s="52">
        <f>IFERROR(([1]SKUMTD!A234),"")</f>
        <v>0</v>
      </c>
      <c r="F232" s="56" t="str">
        <f>IFERROR((VLOOKUP(E232,[1]SKUMTD!A234:D1481,3,FALSE)),"")</f>
        <v/>
      </c>
      <c r="G232" s="54" t="str">
        <f>IFERROR((VLOOKUP(E232,[1]SKUMTD!A234:D1480,4,FALSE)),"")</f>
        <v/>
      </c>
      <c r="I232" s="63" t="str">
        <f>IFERROR((VLOOKUP(D232,[1]SKULY!A234:D3098,3,FALSE)),"")</f>
        <v/>
      </c>
      <c r="J232" s="63" t="str">
        <f>IFERROR((VLOOKUP(D232,[1]SKULY!A234:D3098,4,FALSE)),"")</f>
        <v/>
      </c>
      <c r="L232" s="65" t="e">
        <f t="shared" si="13"/>
        <v>#VALUE!</v>
      </c>
      <c r="M232" s="72" t="e">
        <f t="shared" si="14"/>
        <v>#VALUE!</v>
      </c>
      <c r="N232" s="70" t="str">
        <f t="shared" si="12"/>
        <v/>
      </c>
      <c r="O232" s="67" t="str">
        <f t="shared" si="15"/>
        <v/>
      </c>
    </row>
    <row r="233" spans="4:15" ht="24.9" customHeight="1" x14ac:dyDescent="0.3">
      <c r="D233" s="50">
        <f>IFERROR(([1]SKUMTD!B235),"")</f>
        <v>0</v>
      </c>
      <c r="E233" s="52">
        <f>IFERROR(([1]SKUMTD!A235),"")</f>
        <v>0</v>
      </c>
      <c r="F233" s="56" t="str">
        <f>IFERROR((VLOOKUP(E233,[1]SKUMTD!A235:D1482,3,FALSE)),"")</f>
        <v/>
      </c>
      <c r="G233" s="54" t="str">
        <f>IFERROR((VLOOKUP(E233,[1]SKUMTD!A235:D1481,4,FALSE)),"")</f>
        <v/>
      </c>
      <c r="I233" s="63" t="str">
        <f>IFERROR((VLOOKUP(D233,[1]SKULY!A235:D3099,3,FALSE)),"")</f>
        <v/>
      </c>
      <c r="J233" s="63" t="str">
        <f>IFERROR((VLOOKUP(D233,[1]SKULY!A235:D3099,4,FALSE)),"")</f>
        <v/>
      </c>
      <c r="L233" s="65" t="e">
        <f t="shared" si="13"/>
        <v>#VALUE!</v>
      </c>
      <c r="M233" s="72" t="e">
        <f t="shared" si="14"/>
        <v>#VALUE!</v>
      </c>
      <c r="N233" s="70" t="str">
        <f t="shared" si="12"/>
        <v/>
      </c>
      <c r="O233" s="67" t="str">
        <f t="shared" si="15"/>
        <v/>
      </c>
    </row>
    <row r="234" spans="4:15" ht="24.9" customHeight="1" x14ac:dyDescent="0.3">
      <c r="D234" s="50">
        <f>IFERROR(([1]SKUMTD!B236),"")</f>
        <v>0</v>
      </c>
      <c r="E234" s="52">
        <f>IFERROR(([1]SKUMTD!A236),"")</f>
        <v>0</v>
      </c>
      <c r="F234" s="56" t="str">
        <f>IFERROR((VLOOKUP(E234,[1]SKUMTD!A236:D1483,3,FALSE)),"")</f>
        <v/>
      </c>
      <c r="G234" s="54" t="str">
        <f>IFERROR((VLOOKUP(E234,[1]SKUMTD!A236:D1482,4,FALSE)),"")</f>
        <v/>
      </c>
      <c r="I234" s="63" t="str">
        <f>IFERROR((VLOOKUP(D234,[1]SKULY!A236:D3100,3,FALSE)),"")</f>
        <v/>
      </c>
      <c r="J234" s="63" t="str">
        <f>IFERROR((VLOOKUP(D234,[1]SKULY!A236:D3100,4,FALSE)),"")</f>
        <v/>
      </c>
      <c r="L234" s="65" t="e">
        <f t="shared" si="13"/>
        <v>#VALUE!</v>
      </c>
      <c r="M234" s="72" t="e">
        <f t="shared" si="14"/>
        <v>#VALUE!</v>
      </c>
      <c r="N234" s="70" t="str">
        <f t="shared" si="12"/>
        <v/>
      </c>
      <c r="O234" s="67" t="str">
        <f t="shared" si="15"/>
        <v/>
      </c>
    </row>
    <row r="235" spans="4:15" ht="24.9" customHeight="1" x14ac:dyDescent="0.3">
      <c r="D235" s="50">
        <f>IFERROR(([1]SKUMTD!B237),"")</f>
        <v>0</v>
      </c>
      <c r="E235" s="52">
        <f>IFERROR(([1]SKUMTD!A237),"")</f>
        <v>0</v>
      </c>
      <c r="F235" s="56" t="str">
        <f>IFERROR((VLOOKUP(E235,[1]SKUMTD!A237:D1484,3,FALSE)),"")</f>
        <v/>
      </c>
      <c r="G235" s="54" t="str">
        <f>IFERROR((VLOOKUP(E235,[1]SKUMTD!A237:D1483,4,FALSE)),"")</f>
        <v/>
      </c>
      <c r="I235" s="63" t="str">
        <f>IFERROR((VLOOKUP(D235,[1]SKULY!A237:D3101,3,FALSE)),"")</f>
        <v/>
      </c>
      <c r="J235" s="63" t="str">
        <f>IFERROR((VLOOKUP(D235,[1]SKULY!A237:D3101,4,FALSE)),"")</f>
        <v/>
      </c>
      <c r="L235" s="65" t="e">
        <f t="shared" si="13"/>
        <v>#VALUE!</v>
      </c>
      <c r="M235" s="72" t="e">
        <f t="shared" si="14"/>
        <v>#VALUE!</v>
      </c>
      <c r="N235" s="70" t="str">
        <f t="shared" si="12"/>
        <v/>
      </c>
      <c r="O235" s="67" t="str">
        <f t="shared" si="15"/>
        <v/>
      </c>
    </row>
    <row r="236" spans="4:15" ht="24.9" customHeight="1" x14ac:dyDescent="0.3">
      <c r="D236" s="50">
        <f>IFERROR(([1]SKUMTD!B238),"")</f>
        <v>0</v>
      </c>
      <c r="E236" s="52">
        <f>IFERROR(([1]SKUMTD!A238),"")</f>
        <v>0</v>
      </c>
      <c r="F236" s="56" t="str">
        <f>IFERROR((VLOOKUP(E236,[1]SKUMTD!A238:D1485,3,FALSE)),"")</f>
        <v/>
      </c>
      <c r="G236" s="54" t="str">
        <f>IFERROR((VLOOKUP(E236,[1]SKUMTD!A238:D1484,4,FALSE)),"")</f>
        <v/>
      </c>
      <c r="I236" s="63" t="str">
        <f>IFERROR((VLOOKUP(D236,[1]SKULY!A238:D3102,3,FALSE)),"")</f>
        <v/>
      </c>
      <c r="J236" s="63" t="str">
        <f>IFERROR((VLOOKUP(D236,[1]SKULY!A238:D3102,4,FALSE)),"")</f>
        <v/>
      </c>
      <c r="L236" s="65" t="e">
        <f t="shared" si="13"/>
        <v>#VALUE!</v>
      </c>
      <c r="M236" s="72" t="e">
        <f t="shared" si="14"/>
        <v>#VALUE!</v>
      </c>
      <c r="N236" s="70" t="str">
        <f t="shared" si="12"/>
        <v/>
      </c>
      <c r="O236" s="67" t="str">
        <f t="shared" si="15"/>
        <v/>
      </c>
    </row>
    <row r="237" spans="4:15" ht="24.9" customHeight="1" x14ac:dyDescent="0.3">
      <c r="D237" s="50">
        <f>IFERROR(([1]SKUMTD!B239),"")</f>
        <v>0</v>
      </c>
      <c r="E237" s="52">
        <f>IFERROR(([1]SKUMTD!A239),"")</f>
        <v>0</v>
      </c>
      <c r="F237" s="56" t="str">
        <f>IFERROR((VLOOKUP(E237,[1]SKUMTD!A239:D1486,3,FALSE)),"")</f>
        <v/>
      </c>
      <c r="G237" s="54" t="str">
        <f>IFERROR((VLOOKUP(E237,[1]SKUMTD!A239:D1485,4,FALSE)),"")</f>
        <v/>
      </c>
      <c r="I237" s="63" t="str">
        <f>IFERROR((VLOOKUP(D237,[1]SKULY!A239:D3103,3,FALSE)),"")</f>
        <v/>
      </c>
      <c r="J237" s="63" t="str">
        <f>IFERROR((VLOOKUP(D237,[1]SKULY!A239:D3103,4,FALSE)),"")</f>
        <v/>
      </c>
      <c r="L237" s="65" t="e">
        <f t="shared" si="13"/>
        <v>#VALUE!</v>
      </c>
      <c r="M237" s="72" t="e">
        <f t="shared" si="14"/>
        <v>#VALUE!</v>
      </c>
      <c r="N237" s="70" t="str">
        <f t="shared" si="12"/>
        <v/>
      </c>
      <c r="O237" s="67" t="str">
        <f t="shared" si="15"/>
        <v/>
      </c>
    </row>
    <row r="238" spans="4:15" ht="24.9" customHeight="1" x14ac:dyDescent="0.3">
      <c r="D238" s="50">
        <f>IFERROR(([1]SKUMTD!B240),"")</f>
        <v>0</v>
      </c>
      <c r="E238" s="52">
        <f>IFERROR(([1]SKUMTD!A240),"")</f>
        <v>0</v>
      </c>
      <c r="F238" s="56" t="str">
        <f>IFERROR((VLOOKUP(E238,[1]SKUMTD!A240:D1487,3,FALSE)),"")</f>
        <v/>
      </c>
      <c r="G238" s="54" t="str">
        <f>IFERROR((VLOOKUP(E238,[1]SKUMTD!A240:D1486,4,FALSE)),"")</f>
        <v/>
      </c>
      <c r="I238" s="63" t="str">
        <f>IFERROR((VLOOKUP(D238,[1]SKULY!A240:D3104,3,FALSE)),"")</f>
        <v/>
      </c>
      <c r="J238" s="63" t="str">
        <f>IFERROR((VLOOKUP(D238,[1]SKULY!A240:D3104,4,FALSE)),"")</f>
        <v/>
      </c>
      <c r="L238" s="65" t="e">
        <f t="shared" si="13"/>
        <v>#VALUE!</v>
      </c>
      <c r="M238" s="72" t="e">
        <f t="shared" si="14"/>
        <v>#VALUE!</v>
      </c>
      <c r="N238" s="70" t="str">
        <f t="shared" si="12"/>
        <v/>
      </c>
      <c r="O238" s="67" t="str">
        <f t="shared" si="15"/>
        <v/>
      </c>
    </row>
    <row r="239" spans="4:15" ht="24.9" customHeight="1" x14ac:dyDescent="0.3">
      <c r="D239" s="50">
        <f>IFERROR(([1]SKUMTD!B241),"")</f>
        <v>0</v>
      </c>
      <c r="E239" s="52">
        <f>IFERROR(([1]SKUMTD!A241),"")</f>
        <v>0</v>
      </c>
      <c r="F239" s="56" t="str">
        <f>IFERROR((VLOOKUP(E239,[1]SKUMTD!A241:D1488,3,FALSE)),"")</f>
        <v/>
      </c>
      <c r="G239" s="54" t="str">
        <f>IFERROR((VLOOKUP(E239,[1]SKUMTD!A241:D1487,4,FALSE)),"")</f>
        <v/>
      </c>
      <c r="I239" s="63" t="str">
        <f>IFERROR((VLOOKUP(D239,[1]SKULY!A241:D3105,3,FALSE)),"")</f>
        <v/>
      </c>
      <c r="J239" s="63" t="str">
        <f>IFERROR((VLOOKUP(D239,[1]SKULY!A241:D3105,4,FALSE)),"")</f>
        <v/>
      </c>
      <c r="L239" s="65" t="e">
        <f t="shared" si="13"/>
        <v>#VALUE!</v>
      </c>
      <c r="M239" s="72" t="e">
        <f t="shared" si="14"/>
        <v>#VALUE!</v>
      </c>
      <c r="N239" s="70" t="str">
        <f t="shared" ref="N239:N302" si="16">IFERROR(((L239-I239)/I239),"")</f>
        <v/>
      </c>
      <c r="O239" s="67" t="str">
        <f t="shared" si="15"/>
        <v/>
      </c>
    </row>
    <row r="240" spans="4:15" ht="24.9" customHeight="1" x14ac:dyDescent="0.3">
      <c r="D240" s="50">
        <f>IFERROR(([1]SKUMTD!B242),"")</f>
        <v>0</v>
      </c>
      <c r="E240" s="52">
        <f>IFERROR(([1]SKUMTD!A242),"")</f>
        <v>0</v>
      </c>
      <c r="F240" s="56" t="str">
        <f>IFERROR((VLOOKUP(E240,[1]SKUMTD!A242:D1489,3,FALSE)),"")</f>
        <v/>
      </c>
      <c r="G240" s="54" t="str">
        <f>IFERROR((VLOOKUP(E240,[1]SKUMTD!A242:D1488,4,FALSE)),"")</f>
        <v/>
      </c>
      <c r="I240" s="63" t="str">
        <f>IFERROR((VLOOKUP(D240,[1]SKULY!A242:D3106,3,FALSE)),"")</f>
        <v/>
      </c>
      <c r="J240" s="63" t="str">
        <f>IFERROR((VLOOKUP(D240,[1]SKULY!A242:D3106,4,FALSE)),"")</f>
        <v/>
      </c>
      <c r="L240" s="65" t="e">
        <f t="shared" si="13"/>
        <v>#VALUE!</v>
      </c>
      <c r="M240" s="72" t="e">
        <f t="shared" si="14"/>
        <v>#VALUE!</v>
      </c>
      <c r="N240" s="70" t="str">
        <f t="shared" si="16"/>
        <v/>
      </c>
      <c r="O240" s="67" t="str">
        <f t="shared" si="15"/>
        <v/>
      </c>
    </row>
    <row r="241" spans="4:15" ht="24.9" customHeight="1" x14ac:dyDescent="0.3">
      <c r="D241" s="50">
        <f>IFERROR(([1]SKUMTD!B243),"")</f>
        <v>0</v>
      </c>
      <c r="E241" s="52">
        <f>IFERROR(([1]SKUMTD!A243),"")</f>
        <v>0</v>
      </c>
      <c r="F241" s="56" t="str">
        <f>IFERROR((VLOOKUP(E241,[1]SKUMTD!A243:D1490,3,FALSE)),"")</f>
        <v/>
      </c>
      <c r="G241" s="54" t="str">
        <f>IFERROR((VLOOKUP(E241,[1]SKUMTD!A243:D1489,4,FALSE)),"")</f>
        <v/>
      </c>
      <c r="I241" s="63" t="str">
        <f>IFERROR((VLOOKUP(D241,[1]SKULY!A243:D3107,3,FALSE)),"")</f>
        <v/>
      </c>
      <c r="J241" s="63" t="str">
        <f>IFERROR((VLOOKUP(D241,[1]SKULY!A243:D3107,4,FALSE)),"")</f>
        <v/>
      </c>
      <c r="L241" s="65" t="e">
        <f t="shared" si="13"/>
        <v>#VALUE!</v>
      </c>
      <c r="M241" s="72" t="e">
        <f t="shared" si="14"/>
        <v>#VALUE!</v>
      </c>
      <c r="N241" s="70" t="str">
        <f t="shared" si="16"/>
        <v/>
      </c>
      <c r="O241" s="67" t="str">
        <f t="shared" si="15"/>
        <v/>
      </c>
    </row>
    <row r="242" spans="4:15" ht="24.9" customHeight="1" x14ac:dyDescent="0.3">
      <c r="D242" s="50">
        <f>IFERROR(([1]SKUMTD!B244),"")</f>
        <v>0</v>
      </c>
      <c r="E242" s="52">
        <f>IFERROR(([1]SKUMTD!A244),"")</f>
        <v>0</v>
      </c>
      <c r="F242" s="56" t="str">
        <f>IFERROR((VLOOKUP(E242,[1]SKUMTD!A244:D1491,3,FALSE)),"")</f>
        <v/>
      </c>
      <c r="G242" s="54" t="str">
        <f>IFERROR((VLOOKUP(E242,[1]SKUMTD!A244:D1490,4,FALSE)),"")</f>
        <v/>
      </c>
      <c r="I242" s="63" t="str">
        <f>IFERROR((VLOOKUP(D242,[1]SKULY!A244:D3108,3,FALSE)),"")</f>
        <v/>
      </c>
      <c r="J242" s="63" t="str">
        <f>IFERROR((VLOOKUP(D242,[1]SKULY!A244:D3108,4,FALSE)),"")</f>
        <v/>
      </c>
      <c r="L242" s="65" t="e">
        <f t="shared" si="13"/>
        <v>#VALUE!</v>
      </c>
      <c r="M242" s="72" t="e">
        <f t="shared" si="14"/>
        <v>#VALUE!</v>
      </c>
      <c r="N242" s="70" t="str">
        <f t="shared" si="16"/>
        <v/>
      </c>
      <c r="O242" s="67" t="str">
        <f t="shared" si="15"/>
        <v/>
      </c>
    </row>
    <row r="243" spans="4:15" ht="24.9" customHeight="1" x14ac:dyDescent="0.3">
      <c r="D243" s="50">
        <f>IFERROR(([1]SKUMTD!B245),"")</f>
        <v>0</v>
      </c>
      <c r="E243" s="52">
        <f>IFERROR(([1]SKUMTD!A245),"")</f>
        <v>0</v>
      </c>
      <c r="F243" s="56" t="str">
        <f>IFERROR((VLOOKUP(E243,[1]SKUMTD!A245:D1492,3,FALSE)),"")</f>
        <v/>
      </c>
      <c r="G243" s="54" t="str">
        <f>IFERROR((VLOOKUP(E243,[1]SKUMTD!A245:D1491,4,FALSE)),"")</f>
        <v/>
      </c>
      <c r="I243" s="63" t="str">
        <f>IFERROR((VLOOKUP(D243,[1]SKULY!A245:D3109,3,FALSE)),"")</f>
        <v/>
      </c>
      <c r="J243" s="63" t="str">
        <f>IFERROR((VLOOKUP(D243,[1]SKULY!A245:D3109,4,FALSE)),"")</f>
        <v/>
      </c>
      <c r="L243" s="65" t="e">
        <f t="shared" si="13"/>
        <v>#VALUE!</v>
      </c>
      <c r="M243" s="72" t="e">
        <f t="shared" si="14"/>
        <v>#VALUE!</v>
      </c>
      <c r="N243" s="70" t="str">
        <f t="shared" si="16"/>
        <v/>
      </c>
      <c r="O243" s="67" t="str">
        <f t="shared" si="15"/>
        <v/>
      </c>
    </row>
    <row r="244" spans="4:15" ht="24.9" customHeight="1" x14ac:dyDescent="0.3">
      <c r="D244" s="50">
        <f>IFERROR(([1]SKUMTD!B246),"")</f>
        <v>0</v>
      </c>
      <c r="E244" s="52">
        <f>IFERROR(([1]SKUMTD!A246),"")</f>
        <v>0</v>
      </c>
      <c r="F244" s="56" t="str">
        <f>IFERROR((VLOOKUP(E244,[1]SKUMTD!A246:D1493,3,FALSE)),"")</f>
        <v/>
      </c>
      <c r="G244" s="54" t="str">
        <f>IFERROR((VLOOKUP(E244,[1]SKUMTD!A246:D1492,4,FALSE)),"")</f>
        <v/>
      </c>
      <c r="I244" s="63" t="str">
        <f>IFERROR((VLOOKUP(D244,[1]SKULY!A246:D3110,3,FALSE)),"")</f>
        <v/>
      </c>
      <c r="J244" s="63" t="str">
        <f>IFERROR((VLOOKUP(D244,[1]SKULY!A246:D3110,4,FALSE)),"")</f>
        <v/>
      </c>
      <c r="L244" s="65" t="e">
        <f t="shared" si="13"/>
        <v>#VALUE!</v>
      </c>
      <c r="M244" s="72" t="e">
        <f t="shared" si="14"/>
        <v>#VALUE!</v>
      </c>
      <c r="N244" s="70" t="str">
        <f t="shared" si="16"/>
        <v/>
      </c>
      <c r="O244" s="67" t="str">
        <f t="shared" si="15"/>
        <v/>
      </c>
    </row>
    <row r="245" spans="4:15" ht="24.9" customHeight="1" x14ac:dyDescent="0.3">
      <c r="D245" s="50">
        <f>IFERROR(([1]SKUMTD!B247),"")</f>
        <v>0</v>
      </c>
      <c r="E245" s="52">
        <f>IFERROR(([1]SKUMTD!A247),"")</f>
        <v>0</v>
      </c>
      <c r="F245" s="56" t="str">
        <f>IFERROR((VLOOKUP(E245,[1]SKUMTD!A247:D1494,3,FALSE)),"")</f>
        <v/>
      </c>
      <c r="G245" s="54" t="str">
        <f>IFERROR((VLOOKUP(E245,[1]SKUMTD!A247:D1493,4,FALSE)),"")</f>
        <v/>
      </c>
      <c r="I245" s="63" t="str">
        <f>IFERROR((VLOOKUP(D245,[1]SKULY!A247:D3111,3,FALSE)),"")</f>
        <v/>
      </c>
      <c r="J245" s="63" t="str">
        <f>IFERROR((VLOOKUP(D245,[1]SKULY!A247:D3111,4,FALSE)),"")</f>
        <v/>
      </c>
      <c r="L245" s="65" t="e">
        <f t="shared" si="13"/>
        <v>#VALUE!</v>
      </c>
      <c r="M245" s="72" t="e">
        <f t="shared" si="14"/>
        <v>#VALUE!</v>
      </c>
      <c r="N245" s="70" t="str">
        <f t="shared" si="16"/>
        <v/>
      </c>
      <c r="O245" s="67" t="str">
        <f t="shared" si="15"/>
        <v/>
      </c>
    </row>
    <row r="246" spans="4:15" ht="24.9" customHeight="1" x14ac:dyDescent="0.3">
      <c r="D246" s="50">
        <f>IFERROR(([1]SKUMTD!B248),"")</f>
        <v>0</v>
      </c>
      <c r="E246" s="52">
        <f>IFERROR(([1]SKUMTD!A248),"")</f>
        <v>0</v>
      </c>
      <c r="F246" s="56" t="str">
        <f>IFERROR((VLOOKUP(E246,[1]SKUMTD!A248:D1495,3,FALSE)),"")</f>
        <v/>
      </c>
      <c r="G246" s="54" t="str">
        <f>IFERROR((VLOOKUP(E246,[1]SKUMTD!A248:D1494,4,FALSE)),"")</f>
        <v/>
      </c>
      <c r="I246" s="63" t="str">
        <f>IFERROR((VLOOKUP(D246,[1]SKULY!A248:D3112,3,FALSE)),"")</f>
        <v/>
      </c>
      <c r="J246" s="63" t="str">
        <f>IFERROR((VLOOKUP(D246,[1]SKULY!A248:D3112,4,FALSE)),"")</f>
        <v/>
      </c>
      <c r="L246" s="65" t="e">
        <f t="shared" si="13"/>
        <v>#VALUE!</v>
      </c>
      <c r="M246" s="72" t="e">
        <f t="shared" si="14"/>
        <v>#VALUE!</v>
      </c>
      <c r="N246" s="70" t="str">
        <f t="shared" si="16"/>
        <v/>
      </c>
      <c r="O246" s="67" t="str">
        <f t="shared" si="15"/>
        <v/>
      </c>
    </row>
    <row r="247" spans="4:15" ht="24.9" customHeight="1" x14ac:dyDescent="0.3">
      <c r="D247" s="50">
        <f>IFERROR(([1]SKUMTD!B249),"")</f>
        <v>0</v>
      </c>
      <c r="E247" s="52">
        <f>IFERROR(([1]SKUMTD!A249),"")</f>
        <v>0</v>
      </c>
      <c r="F247" s="56" t="str">
        <f>IFERROR((VLOOKUP(E247,[1]SKUMTD!A249:D1496,3,FALSE)),"")</f>
        <v/>
      </c>
      <c r="G247" s="54" t="str">
        <f>IFERROR((VLOOKUP(E247,[1]SKUMTD!A249:D1495,4,FALSE)),"")</f>
        <v/>
      </c>
      <c r="I247" s="63" t="str">
        <f>IFERROR((VLOOKUP(D247,[1]SKULY!A249:D3113,3,FALSE)),"")</f>
        <v/>
      </c>
      <c r="J247" s="63" t="str">
        <f>IFERROR((VLOOKUP(D247,[1]SKULY!A249:D3113,4,FALSE)),"")</f>
        <v/>
      </c>
      <c r="L247" s="65" t="e">
        <f t="shared" si="13"/>
        <v>#VALUE!</v>
      </c>
      <c r="M247" s="72" t="e">
        <f t="shared" si="14"/>
        <v>#VALUE!</v>
      </c>
      <c r="N247" s="70" t="str">
        <f t="shared" si="16"/>
        <v/>
      </c>
      <c r="O247" s="67" t="str">
        <f t="shared" si="15"/>
        <v/>
      </c>
    </row>
    <row r="248" spans="4:15" ht="24.9" customHeight="1" x14ac:dyDescent="0.3">
      <c r="D248" s="50">
        <f>IFERROR(([1]SKUMTD!B250),"")</f>
        <v>0</v>
      </c>
      <c r="E248" s="52">
        <f>IFERROR(([1]SKUMTD!A250),"")</f>
        <v>0</v>
      </c>
      <c r="F248" s="56" t="str">
        <f>IFERROR((VLOOKUP(E248,[1]SKUMTD!A250:D1497,3,FALSE)),"")</f>
        <v/>
      </c>
      <c r="G248" s="54" t="str">
        <f>IFERROR((VLOOKUP(E248,[1]SKUMTD!A250:D1496,4,FALSE)),"")</f>
        <v/>
      </c>
      <c r="I248" s="63" t="str">
        <f>IFERROR((VLOOKUP(D248,[1]SKULY!A250:D3114,3,FALSE)),"")</f>
        <v/>
      </c>
      <c r="J248" s="63" t="str">
        <f>IFERROR((VLOOKUP(D248,[1]SKULY!A250:D3114,4,FALSE)),"")</f>
        <v/>
      </c>
      <c r="L248" s="65" t="e">
        <f t="shared" si="13"/>
        <v>#VALUE!</v>
      </c>
      <c r="M248" s="72" t="e">
        <f t="shared" si="14"/>
        <v>#VALUE!</v>
      </c>
      <c r="N248" s="70" t="str">
        <f t="shared" si="16"/>
        <v/>
      </c>
      <c r="O248" s="67" t="str">
        <f t="shared" si="15"/>
        <v/>
      </c>
    </row>
    <row r="249" spans="4:15" ht="24.9" customHeight="1" x14ac:dyDescent="0.3">
      <c r="D249" s="50">
        <f>IFERROR(([1]SKUMTD!B251),"")</f>
        <v>0</v>
      </c>
      <c r="E249" s="52">
        <f>IFERROR(([1]SKUMTD!A251),"")</f>
        <v>0</v>
      </c>
      <c r="F249" s="56" t="str">
        <f>IFERROR((VLOOKUP(E249,[1]SKUMTD!A251:D1498,3,FALSE)),"")</f>
        <v/>
      </c>
      <c r="G249" s="54" t="str">
        <f>IFERROR((VLOOKUP(E249,[1]SKUMTD!A251:D1497,4,FALSE)),"")</f>
        <v/>
      </c>
      <c r="I249" s="63" t="str">
        <f>IFERROR((VLOOKUP(D249,[1]SKULY!A251:D3115,3,FALSE)),"")</f>
        <v/>
      </c>
      <c r="J249" s="63" t="str">
        <f>IFERROR((VLOOKUP(D249,[1]SKULY!A251:D3115,4,FALSE)),"")</f>
        <v/>
      </c>
      <c r="L249" s="65" t="e">
        <f t="shared" si="13"/>
        <v>#VALUE!</v>
      </c>
      <c r="M249" s="72" t="e">
        <f t="shared" si="14"/>
        <v>#VALUE!</v>
      </c>
      <c r="N249" s="70" t="str">
        <f t="shared" si="16"/>
        <v/>
      </c>
      <c r="O249" s="67" t="str">
        <f t="shared" si="15"/>
        <v/>
      </c>
    </row>
    <row r="250" spans="4:15" ht="24.9" customHeight="1" x14ac:dyDescent="0.3">
      <c r="D250" s="50">
        <f>IFERROR(([1]SKUMTD!B252),"")</f>
        <v>0</v>
      </c>
      <c r="E250" s="52">
        <f>IFERROR(([1]SKUMTD!A252),"")</f>
        <v>0</v>
      </c>
      <c r="F250" s="56" t="str">
        <f>IFERROR((VLOOKUP(E250,[1]SKUMTD!A252:D1499,3,FALSE)),"")</f>
        <v/>
      </c>
      <c r="G250" s="54" t="str">
        <f>IFERROR((VLOOKUP(E250,[1]SKUMTD!A252:D1498,4,FALSE)),"")</f>
        <v/>
      </c>
      <c r="I250" s="63" t="str">
        <f>IFERROR((VLOOKUP(D250,[1]SKULY!A252:D3116,3,FALSE)),"")</f>
        <v/>
      </c>
      <c r="J250" s="63" t="str">
        <f>IFERROR((VLOOKUP(D250,[1]SKULY!A252:D3116,4,FALSE)),"")</f>
        <v/>
      </c>
      <c r="L250" s="65" t="e">
        <f t="shared" si="13"/>
        <v>#VALUE!</v>
      </c>
      <c r="M250" s="72" t="e">
        <f t="shared" si="14"/>
        <v>#VALUE!</v>
      </c>
      <c r="N250" s="70" t="str">
        <f t="shared" si="16"/>
        <v/>
      </c>
      <c r="O250" s="67" t="str">
        <f t="shared" si="15"/>
        <v/>
      </c>
    </row>
    <row r="251" spans="4:15" ht="24.9" customHeight="1" x14ac:dyDescent="0.3">
      <c r="D251" s="50">
        <f>IFERROR(([1]SKUMTD!B253),"")</f>
        <v>0</v>
      </c>
      <c r="E251" s="52">
        <f>IFERROR(([1]SKUMTD!A253),"")</f>
        <v>0</v>
      </c>
      <c r="F251" s="56" t="str">
        <f>IFERROR((VLOOKUP(E251,[1]SKUMTD!A253:D1500,3,FALSE)),"")</f>
        <v/>
      </c>
      <c r="G251" s="54" t="str">
        <f>IFERROR((VLOOKUP(E251,[1]SKUMTD!A253:D1499,4,FALSE)),"")</f>
        <v/>
      </c>
      <c r="I251" s="63" t="str">
        <f>IFERROR((VLOOKUP(D251,[1]SKULY!A253:D3117,3,FALSE)),"")</f>
        <v/>
      </c>
      <c r="J251" s="63" t="str">
        <f>IFERROR((VLOOKUP(D251,[1]SKULY!A253:D3117,4,FALSE)),"")</f>
        <v/>
      </c>
      <c r="L251" s="65" t="e">
        <f t="shared" si="13"/>
        <v>#VALUE!</v>
      </c>
      <c r="M251" s="72" t="e">
        <f t="shared" si="14"/>
        <v>#VALUE!</v>
      </c>
      <c r="N251" s="70" t="str">
        <f t="shared" si="16"/>
        <v/>
      </c>
      <c r="O251" s="67" t="str">
        <f t="shared" si="15"/>
        <v/>
      </c>
    </row>
    <row r="252" spans="4:15" ht="24.9" customHeight="1" x14ac:dyDescent="0.3">
      <c r="D252" s="50">
        <f>IFERROR(([1]SKUMTD!B254),"")</f>
        <v>0</v>
      </c>
      <c r="E252" s="52">
        <f>IFERROR(([1]SKUMTD!A254),"")</f>
        <v>0</v>
      </c>
      <c r="F252" s="56" t="str">
        <f>IFERROR((VLOOKUP(E252,[1]SKUMTD!A254:D1501,3,FALSE)),"")</f>
        <v/>
      </c>
      <c r="G252" s="54" t="str">
        <f>IFERROR((VLOOKUP(E252,[1]SKUMTD!A254:D1500,4,FALSE)),"")</f>
        <v/>
      </c>
      <c r="I252" s="63" t="str">
        <f>IFERROR((VLOOKUP(D252,[1]SKULY!A254:D3118,3,FALSE)),"")</f>
        <v/>
      </c>
      <c r="J252" s="63" t="str">
        <f>IFERROR((VLOOKUP(D252,[1]SKULY!A254:D3118,4,FALSE)),"")</f>
        <v/>
      </c>
      <c r="L252" s="65" t="e">
        <f t="shared" si="13"/>
        <v>#VALUE!</v>
      </c>
      <c r="M252" s="72" t="e">
        <f t="shared" si="14"/>
        <v>#VALUE!</v>
      </c>
      <c r="N252" s="70" t="str">
        <f t="shared" si="16"/>
        <v/>
      </c>
      <c r="O252" s="67" t="str">
        <f t="shared" si="15"/>
        <v/>
      </c>
    </row>
    <row r="253" spans="4:15" ht="24.9" customHeight="1" x14ac:dyDescent="0.3">
      <c r="D253" s="50">
        <f>IFERROR(([1]SKUMTD!B255),"")</f>
        <v>0</v>
      </c>
      <c r="E253" s="52">
        <f>IFERROR(([1]SKUMTD!A255),"")</f>
        <v>0</v>
      </c>
      <c r="F253" s="56" t="str">
        <f>IFERROR((VLOOKUP(E253,[1]SKUMTD!A255:D1502,3,FALSE)),"")</f>
        <v/>
      </c>
      <c r="G253" s="54" t="str">
        <f>IFERROR((VLOOKUP(E253,[1]SKUMTD!A255:D1501,4,FALSE)),"")</f>
        <v/>
      </c>
      <c r="I253" s="63" t="str">
        <f>IFERROR((VLOOKUP(D253,[1]SKULY!A255:D3119,3,FALSE)),"")</f>
        <v/>
      </c>
      <c r="J253" s="63" t="str">
        <f>IFERROR((VLOOKUP(D253,[1]SKULY!A255:D3119,4,FALSE)),"")</f>
        <v/>
      </c>
      <c r="L253" s="65" t="e">
        <f t="shared" si="13"/>
        <v>#VALUE!</v>
      </c>
      <c r="M253" s="72" t="e">
        <f t="shared" si="14"/>
        <v>#VALUE!</v>
      </c>
      <c r="N253" s="70" t="str">
        <f t="shared" si="16"/>
        <v/>
      </c>
      <c r="O253" s="67" t="str">
        <f t="shared" si="15"/>
        <v/>
      </c>
    </row>
    <row r="254" spans="4:15" ht="24.9" customHeight="1" x14ac:dyDescent="0.3">
      <c r="D254" s="50">
        <f>IFERROR(([1]SKUMTD!B256),"")</f>
        <v>0</v>
      </c>
      <c r="E254" s="52">
        <f>IFERROR(([1]SKUMTD!A256),"")</f>
        <v>0</v>
      </c>
      <c r="F254" s="56" t="str">
        <f>IFERROR((VLOOKUP(E254,[1]SKUMTD!A256:D1503,3,FALSE)),"")</f>
        <v/>
      </c>
      <c r="G254" s="54" t="str">
        <f>IFERROR((VLOOKUP(E254,[1]SKUMTD!A256:D1502,4,FALSE)),"")</f>
        <v/>
      </c>
      <c r="I254" s="63" t="str">
        <f>IFERROR((VLOOKUP(D254,[1]SKULY!A256:D3120,3,FALSE)),"")</f>
        <v/>
      </c>
      <c r="J254" s="63" t="str">
        <f>IFERROR((VLOOKUP(D254,[1]SKULY!A256:D3120,4,FALSE)),"")</f>
        <v/>
      </c>
      <c r="L254" s="65" t="e">
        <f t="shared" si="13"/>
        <v>#VALUE!</v>
      </c>
      <c r="M254" s="72" t="e">
        <f t="shared" si="14"/>
        <v>#VALUE!</v>
      </c>
      <c r="N254" s="70" t="str">
        <f t="shared" si="16"/>
        <v/>
      </c>
      <c r="O254" s="67" t="str">
        <f t="shared" si="15"/>
        <v/>
      </c>
    </row>
    <row r="255" spans="4:15" ht="24.9" customHeight="1" x14ac:dyDescent="0.3">
      <c r="D255" s="50">
        <f>IFERROR(([1]SKUMTD!B257),"")</f>
        <v>0</v>
      </c>
      <c r="E255" s="52">
        <f>IFERROR(([1]SKUMTD!A257),"")</f>
        <v>0</v>
      </c>
      <c r="F255" s="56" t="str">
        <f>IFERROR((VLOOKUP(E255,[1]SKUMTD!A257:D1504,3,FALSE)),"")</f>
        <v/>
      </c>
      <c r="G255" s="54" t="str">
        <f>IFERROR((VLOOKUP(E255,[1]SKUMTD!A257:D1503,4,FALSE)),"")</f>
        <v/>
      </c>
      <c r="I255" s="63" t="str">
        <f>IFERROR((VLOOKUP(D255,[1]SKULY!A257:D3121,3,FALSE)),"")</f>
        <v/>
      </c>
      <c r="J255" s="63" t="str">
        <f>IFERROR((VLOOKUP(D255,[1]SKULY!A257:D3121,4,FALSE)),"")</f>
        <v/>
      </c>
      <c r="L255" s="65" t="e">
        <f t="shared" si="13"/>
        <v>#VALUE!</v>
      </c>
      <c r="M255" s="72" t="e">
        <f t="shared" si="14"/>
        <v>#VALUE!</v>
      </c>
      <c r="N255" s="70" t="str">
        <f t="shared" si="16"/>
        <v/>
      </c>
      <c r="O255" s="67" t="str">
        <f t="shared" si="15"/>
        <v/>
      </c>
    </row>
    <row r="256" spans="4:15" ht="24.9" customHeight="1" x14ac:dyDescent="0.3">
      <c r="D256" s="50">
        <f>IFERROR(([1]SKUMTD!B258),"")</f>
        <v>0</v>
      </c>
      <c r="E256" s="52">
        <f>IFERROR(([1]SKUMTD!A258),"")</f>
        <v>0</v>
      </c>
      <c r="F256" s="56" t="str">
        <f>IFERROR((VLOOKUP(E256,[1]SKUMTD!A258:D1505,3,FALSE)),"")</f>
        <v/>
      </c>
      <c r="G256" s="54" t="str">
        <f>IFERROR((VLOOKUP(E256,[1]SKUMTD!A258:D1504,4,FALSE)),"")</f>
        <v/>
      </c>
      <c r="I256" s="63" t="str">
        <f>IFERROR((VLOOKUP(D256,[1]SKULY!A258:D3122,3,FALSE)),"")</f>
        <v/>
      </c>
      <c r="J256" s="63" t="str">
        <f>IFERROR((VLOOKUP(D256,[1]SKULY!A258:D3122,4,FALSE)),"")</f>
        <v/>
      </c>
      <c r="L256" s="65" t="e">
        <f t="shared" si="13"/>
        <v>#VALUE!</v>
      </c>
      <c r="M256" s="72" t="e">
        <f t="shared" si="14"/>
        <v>#VALUE!</v>
      </c>
      <c r="N256" s="70" t="str">
        <f t="shared" si="16"/>
        <v/>
      </c>
      <c r="O256" s="67" t="str">
        <f t="shared" si="15"/>
        <v/>
      </c>
    </row>
    <row r="257" spans="4:15" ht="24.9" customHeight="1" x14ac:dyDescent="0.3">
      <c r="D257" s="50">
        <f>IFERROR(([1]SKUMTD!B259),"")</f>
        <v>0</v>
      </c>
      <c r="E257" s="52">
        <f>IFERROR(([1]SKUMTD!A259),"")</f>
        <v>0</v>
      </c>
      <c r="F257" s="56" t="str">
        <f>IFERROR((VLOOKUP(E257,[1]SKUMTD!A259:D1506,3,FALSE)),"")</f>
        <v/>
      </c>
      <c r="G257" s="54" t="str">
        <f>IFERROR((VLOOKUP(E257,[1]SKUMTD!A259:D1505,4,FALSE)),"")</f>
        <v/>
      </c>
      <c r="I257" s="63" t="str">
        <f>IFERROR((VLOOKUP(D257,[1]SKULY!A259:D3123,3,FALSE)),"")</f>
        <v/>
      </c>
      <c r="J257" s="63" t="str">
        <f>IFERROR((VLOOKUP(D257,[1]SKULY!A259:D3123,4,FALSE)),"")</f>
        <v/>
      </c>
      <c r="L257" s="65" t="e">
        <f t="shared" si="13"/>
        <v>#VALUE!</v>
      </c>
      <c r="M257" s="72" t="e">
        <f t="shared" si="14"/>
        <v>#VALUE!</v>
      </c>
      <c r="N257" s="70" t="str">
        <f t="shared" si="16"/>
        <v/>
      </c>
      <c r="O257" s="67" t="str">
        <f t="shared" si="15"/>
        <v/>
      </c>
    </row>
    <row r="258" spans="4:15" ht="24.9" customHeight="1" x14ac:dyDescent="0.3">
      <c r="D258" s="50">
        <f>IFERROR(([1]SKUMTD!B260),"")</f>
        <v>0</v>
      </c>
      <c r="E258" s="52">
        <f>IFERROR(([1]SKUMTD!A260),"")</f>
        <v>0</v>
      </c>
      <c r="F258" s="56" t="str">
        <f>IFERROR((VLOOKUP(E258,[1]SKUMTD!A260:D1507,3,FALSE)),"")</f>
        <v/>
      </c>
      <c r="G258" s="54" t="str">
        <f>IFERROR((VLOOKUP(E258,[1]SKUMTD!A260:D1506,4,FALSE)),"")</f>
        <v/>
      </c>
      <c r="I258" s="63" t="str">
        <f>IFERROR((VLOOKUP(D258,[1]SKULY!A260:D3124,3,FALSE)),"")</f>
        <v/>
      </c>
      <c r="J258" s="63" t="str">
        <f>IFERROR((VLOOKUP(D258,[1]SKULY!A260:D3124,4,FALSE)),"")</f>
        <v/>
      </c>
      <c r="L258" s="65" t="e">
        <f t="shared" si="13"/>
        <v>#VALUE!</v>
      </c>
      <c r="M258" s="72" t="e">
        <f t="shared" si="14"/>
        <v>#VALUE!</v>
      </c>
      <c r="N258" s="70" t="str">
        <f t="shared" si="16"/>
        <v/>
      </c>
      <c r="O258" s="67" t="str">
        <f t="shared" si="15"/>
        <v/>
      </c>
    </row>
    <row r="259" spans="4:15" ht="24.9" customHeight="1" x14ac:dyDescent="0.3">
      <c r="D259" s="50">
        <f>IFERROR(([1]SKUMTD!B261),"")</f>
        <v>0</v>
      </c>
      <c r="E259" s="52">
        <f>IFERROR(([1]SKUMTD!A261),"")</f>
        <v>0</v>
      </c>
      <c r="F259" s="56" t="str">
        <f>IFERROR((VLOOKUP(E259,[1]SKUMTD!A261:D1508,3,FALSE)),"")</f>
        <v/>
      </c>
      <c r="G259" s="54" t="str">
        <f>IFERROR((VLOOKUP(E259,[1]SKUMTD!A261:D1507,4,FALSE)),"")</f>
        <v/>
      </c>
      <c r="I259" s="63" t="str">
        <f>IFERROR((VLOOKUP(D259,[1]SKULY!A261:D3125,3,FALSE)),"")</f>
        <v/>
      </c>
      <c r="J259" s="63" t="str">
        <f>IFERROR((VLOOKUP(D259,[1]SKULY!A261:D3125,4,FALSE)),"")</f>
        <v/>
      </c>
      <c r="L259" s="65" t="e">
        <f t="shared" si="13"/>
        <v>#VALUE!</v>
      </c>
      <c r="M259" s="72" t="e">
        <f t="shared" si="14"/>
        <v>#VALUE!</v>
      </c>
      <c r="N259" s="70" t="str">
        <f t="shared" si="16"/>
        <v/>
      </c>
      <c r="O259" s="67" t="str">
        <f t="shared" si="15"/>
        <v/>
      </c>
    </row>
    <row r="260" spans="4:15" ht="24.9" customHeight="1" x14ac:dyDescent="0.3">
      <c r="D260" s="50">
        <f>IFERROR(([1]SKUMTD!B262),"")</f>
        <v>0</v>
      </c>
      <c r="E260" s="52">
        <f>IFERROR(([1]SKUMTD!A262),"")</f>
        <v>0</v>
      </c>
      <c r="F260" s="56" t="str">
        <f>IFERROR((VLOOKUP(E260,[1]SKUMTD!A262:D1509,3,FALSE)),"")</f>
        <v/>
      </c>
      <c r="G260" s="54" t="str">
        <f>IFERROR((VLOOKUP(E260,[1]SKUMTD!A262:D1508,4,FALSE)),"")</f>
        <v/>
      </c>
      <c r="I260" s="63" t="str">
        <f>IFERROR((VLOOKUP(D260,[1]SKULY!A262:D3126,3,FALSE)),"")</f>
        <v/>
      </c>
      <c r="J260" s="63" t="str">
        <f>IFERROR((VLOOKUP(D260,[1]SKULY!A262:D3126,4,FALSE)),"")</f>
        <v/>
      </c>
      <c r="L260" s="65" t="e">
        <f t="shared" si="13"/>
        <v>#VALUE!</v>
      </c>
      <c r="M260" s="72" t="e">
        <f t="shared" si="14"/>
        <v>#VALUE!</v>
      </c>
      <c r="N260" s="70" t="str">
        <f t="shared" si="16"/>
        <v/>
      </c>
      <c r="O260" s="67" t="str">
        <f t="shared" si="15"/>
        <v/>
      </c>
    </row>
    <row r="261" spans="4:15" ht="24.9" customHeight="1" x14ac:dyDescent="0.3">
      <c r="D261" s="50">
        <f>IFERROR(([1]SKUMTD!B263),"")</f>
        <v>0</v>
      </c>
      <c r="E261" s="52">
        <f>IFERROR(([1]SKUMTD!A263),"")</f>
        <v>0</v>
      </c>
      <c r="F261" s="56" t="str">
        <f>IFERROR((VLOOKUP(E261,[1]SKUMTD!A263:D1510,3,FALSE)),"")</f>
        <v/>
      </c>
      <c r="G261" s="54" t="str">
        <f>IFERROR((VLOOKUP(E261,[1]SKUMTD!A263:D1509,4,FALSE)),"")</f>
        <v/>
      </c>
      <c r="I261" s="63" t="str">
        <f>IFERROR((VLOOKUP(D261,[1]SKULY!A263:D3127,3,FALSE)),"")</f>
        <v/>
      </c>
      <c r="J261" s="63" t="str">
        <f>IFERROR((VLOOKUP(D261,[1]SKULY!A263:D3127,4,FALSE)),"")</f>
        <v/>
      </c>
      <c r="L261" s="65" t="e">
        <f t="shared" si="13"/>
        <v>#VALUE!</v>
      </c>
      <c r="M261" s="72" t="e">
        <f t="shared" si="14"/>
        <v>#VALUE!</v>
      </c>
      <c r="N261" s="70" t="str">
        <f t="shared" si="16"/>
        <v/>
      </c>
      <c r="O261" s="67" t="str">
        <f t="shared" si="15"/>
        <v/>
      </c>
    </row>
    <row r="262" spans="4:15" ht="24.9" customHeight="1" x14ac:dyDescent="0.3">
      <c r="D262" s="50">
        <f>IFERROR(([1]SKUMTD!B264),"")</f>
        <v>0</v>
      </c>
      <c r="E262" s="52">
        <f>IFERROR(([1]SKUMTD!A264),"")</f>
        <v>0</v>
      </c>
      <c r="F262" s="56" t="str">
        <f>IFERROR((VLOOKUP(E262,[1]SKUMTD!A264:D1511,3,FALSE)),"")</f>
        <v/>
      </c>
      <c r="G262" s="54" t="str">
        <f>IFERROR((VLOOKUP(E262,[1]SKUMTD!A264:D1510,4,FALSE)),"")</f>
        <v/>
      </c>
      <c r="I262" s="63" t="str">
        <f>IFERROR((VLOOKUP(D262,[1]SKULY!A264:D3128,3,FALSE)),"")</f>
        <v/>
      </c>
      <c r="J262" s="63" t="str">
        <f>IFERROR((VLOOKUP(D262,[1]SKULY!A264:D3128,4,FALSE)),"")</f>
        <v/>
      </c>
      <c r="L262" s="65" t="e">
        <f t="shared" si="13"/>
        <v>#VALUE!</v>
      </c>
      <c r="M262" s="72" t="e">
        <f t="shared" si="14"/>
        <v>#VALUE!</v>
      </c>
      <c r="N262" s="70" t="str">
        <f t="shared" si="16"/>
        <v/>
      </c>
      <c r="O262" s="67" t="str">
        <f t="shared" si="15"/>
        <v/>
      </c>
    </row>
    <row r="263" spans="4:15" ht="24.9" customHeight="1" x14ac:dyDescent="0.3">
      <c r="D263" s="50">
        <f>IFERROR(([1]SKUMTD!B265),"")</f>
        <v>0</v>
      </c>
      <c r="E263" s="52">
        <f>IFERROR(([1]SKUMTD!A265),"")</f>
        <v>0</v>
      </c>
      <c r="F263" s="56" t="str">
        <f>IFERROR((VLOOKUP(E263,[1]SKUMTD!A265:D1512,3,FALSE)),"")</f>
        <v/>
      </c>
      <c r="G263" s="54" t="str">
        <f>IFERROR((VLOOKUP(E263,[1]SKUMTD!A265:D1511,4,FALSE)),"")</f>
        <v/>
      </c>
      <c r="I263" s="63" t="str">
        <f>IFERROR((VLOOKUP(D263,[1]SKULY!A265:D3129,3,FALSE)),"")</f>
        <v/>
      </c>
      <c r="J263" s="63" t="str">
        <f>IFERROR((VLOOKUP(D263,[1]SKULY!A265:D3129,4,FALSE)),"")</f>
        <v/>
      </c>
      <c r="L263" s="65" t="e">
        <f t="shared" si="13"/>
        <v>#VALUE!</v>
      </c>
      <c r="M263" s="72" t="e">
        <f t="shared" si="14"/>
        <v>#VALUE!</v>
      </c>
      <c r="N263" s="70" t="str">
        <f t="shared" si="16"/>
        <v/>
      </c>
      <c r="O263" s="67" t="str">
        <f t="shared" si="15"/>
        <v/>
      </c>
    </row>
    <row r="264" spans="4:15" ht="24.9" customHeight="1" x14ac:dyDescent="0.3">
      <c r="D264" s="50">
        <f>IFERROR(([1]SKUMTD!B266),"")</f>
        <v>0</v>
      </c>
      <c r="E264" s="52">
        <f>IFERROR(([1]SKUMTD!A266),"")</f>
        <v>0</v>
      </c>
      <c r="F264" s="56" t="str">
        <f>IFERROR((VLOOKUP(E264,[1]SKUMTD!A266:D1513,3,FALSE)),"")</f>
        <v/>
      </c>
      <c r="G264" s="54" t="str">
        <f>IFERROR((VLOOKUP(E264,[1]SKUMTD!A266:D1512,4,FALSE)),"")</f>
        <v/>
      </c>
      <c r="I264" s="63" t="str">
        <f>IFERROR((VLOOKUP(D264,[1]SKULY!A266:D3130,3,FALSE)),"")</f>
        <v/>
      </c>
      <c r="J264" s="63" t="str">
        <f>IFERROR((VLOOKUP(D264,[1]SKULY!A266:D3130,4,FALSE)),"")</f>
        <v/>
      </c>
      <c r="L264" s="65" t="e">
        <f t="shared" si="13"/>
        <v>#VALUE!</v>
      </c>
      <c r="M264" s="72" t="e">
        <f t="shared" si="14"/>
        <v>#VALUE!</v>
      </c>
      <c r="N264" s="70" t="str">
        <f t="shared" si="16"/>
        <v/>
      </c>
      <c r="O264" s="67" t="str">
        <f t="shared" si="15"/>
        <v/>
      </c>
    </row>
    <row r="265" spans="4:15" ht="24.9" customHeight="1" x14ac:dyDescent="0.3">
      <c r="D265" s="50">
        <f>IFERROR(([1]SKUMTD!B267),"")</f>
        <v>0</v>
      </c>
      <c r="E265" s="52">
        <f>IFERROR(([1]SKUMTD!A267),"")</f>
        <v>0</v>
      </c>
      <c r="F265" s="56" t="str">
        <f>IFERROR((VLOOKUP(E265,[1]SKUMTD!A267:D1514,3,FALSE)),"")</f>
        <v/>
      </c>
      <c r="G265" s="54" t="str">
        <f>IFERROR((VLOOKUP(E265,[1]SKUMTD!A267:D1513,4,FALSE)),"")</f>
        <v/>
      </c>
      <c r="I265" s="63" t="str">
        <f>IFERROR((VLOOKUP(D265,[1]SKULY!A267:D3131,3,FALSE)),"")</f>
        <v/>
      </c>
      <c r="J265" s="63" t="str">
        <f>IFERROR((VLOOKUP(D265,[1]SKULY!A267:D3131,4,FALSE)),"")</f>
        <v/>
      </c>
      <c r="L265" s="65" t="e">
        <f t="shared" ref="L265:L328" si="17">F265/B260*$B$2</f>
        <v>#VALUE!</v>
      </c>
      <c r="M265" s="72" t="e">
        <f t="shared" ref="M265:M328" si="18">G265/B260*$B$2</f>
        <v>#VALUE!</v>
      </c>
      <c r="N265" s="70" t="str">
        <f t="shared" si="16"/>
        <v/>
      </c>
      <c r="O265" s="67" t="str">
        <f t="shared" ref="O265:O328" si="19">IFERROR((((M265-J265)/J265)),"")</f>
        <v/>
      </c>
    </row>
    <row r="266" spans="4:15" ht="24.9" customHeight="1" x14ac:dyDescent="0.3">
      <c r="D266" s="50">
        <f>IFERROR(([1]SKUMTD!B268),"")</f>
        <v>0</v>
      </c>
      <c r="E266" s="52">
        <f>IFERROR(([1]SKUMTD!A268),"")</f>
        <v>0</v>
      </c>
      <c r="F266" s="56" t="str">
        <f>IFERROR((VLOOKUP(E266,[1]SKUMTD!A268:D1515,3,FALSE)),"")</f>
        <v/>
      </c>
      <c r="G266" s="54" t="str">
        <f>IFERROR((VLOOKUP(E266,[1]SKUMTD!A268:D1514,4,FALSE)),"")</f>
        <v/>
      </c>
      <c r="I266" s="63" t="str">
        <f>IFERROR((VLOOKUP(D266,[1]SKULY!A268:D3132,3,FALSE)),"")</f>
        <v/>
      </c>
      <c r="J266" s="63" t="str">
        <f>IFERROR((VLOOKUP(D266,[1]SKULY!A268:D3132,4,FALSE)),"")</f>
        <v/>
      </c>
      <c r="L266" s="65" t="e">
        <f t="shared" si="17"/>
        <v>#VALUE!</v>
      </c>
      <c r="M266" s="72" t="e">
        <f t="shared" si="18"/>
        <v>#VALUE!</v>
      </c>
      <c r="N266" s="70" t="str">
        <f t="shared" si="16"/>
        <v/>
      </c>
      <c r="O266" s="67" t="str">
        <f t="shared" si="19"/>
        <v/>
      </c>
    </row>
    <row r="267" spans="4:15" ht="24.9" customHeight="1" x14ac:dyDescent="0.3">
      <c r="D267" s="50">
        <f>IFERROR(([1]SKUMTD!B269),"")</f>
        <v>0</v>
      </c>
      <c r="E267" s="52">
        <f>IFERROR(([1]SKUMTD!A269),"")</f>
        <v>0</v>
      </c>
      <c r="F267" s="56" t="str">
        <f>IFERROR((VLOOKUP(E267,[1]SKUMTD!A269:D1516,3,FALSE)),"")</f>
        <v/>
      </c>
      <c r="G267" s="54" t="str">
        <f>IFERROR((VLOOKUP(E267,[1]SKUMTD!A269:D1515,4,FALSE)),"")</f>
        <v/>
      </c>
      <c r="I267" s="63" t="str">
        <f>IFERROR((VLOOKUP(D267,[1]SKULY!A269:D3133,3,FALSE)),"")</f>
        <v/>
      </c>
      <c r="J267" s="63" t="str">
        <f>IFERROR((VLOOKUP(D267,[1]SKULY!A269:D3133,4,FALSE)),"")</f>
        <v/>
      </c>
      <c r="L267" s="65" t="e">
        <f t="shared" si="17"/>
        <v>#VALUE!</v>
      </c>
      <c r="M267" s="72" t="e">
        <f t="shared" si="18"/>
        <v>#VALUE!</v>
      </c>
      <c r="N267" s="70" t="str">
        <f t="shared" si="16"/>
        <v/>
      </c>
      <c r="O267" s="67" t="str">
        <f t="shared" si="19"/>
        <v/>
      </c>
    </row>
    <row r="268" spans="4:15" ht="24.9" customHeight="1" x14ac:dyDescent="0.3">
      <c r="D268" s="50">
        <f>IFERROR(([1]SKUMTD!B270),"")</f>
        <v>0</v>
      </c>
      <c r="E268" s="52">
        <f>IFERROR(([1]SKUMTD!A270),"")</f>
        <v>0</v>
      </c>
      <c r="F268" s="56" t="str">
        <f>IFERROR((VLOOKUP(E268,[1]SKUMTD!A270:D1517,3,FALSE)),"")</f>
        <v/>
      </c>
      <c r="G268" s="54" t="str">
        <f>IFERROR((VLOOKUP(E268,[1]SKUMTD!A270:D1516,4,FALSE)),"")</f>
        <v/>
      </c>
      <c r="I268" s="63" t="str">
        <f>IFERROR((VLOOKUP(D268,[1]SKULY!A270:D3134,3,FALSE)),"")</f>
        <v/>
      </c>
      <c r="J268" s="63" t="str">
        <f>IFERROR((VLOOKUP(D268,[1]SKULY!A270:D3134,4,FALSE)),"")</f>
        <v/>
      </c>
      <c r="L268" s="65" t="e">
        <f t="shared" si="17"/>
        <v>#VALUE!</v>
      </c>
      <c r="M268" s="72" t="e">
        <f t="shared" si="18"/>
        <v>#VALUE!</v>
      </c>
      <c r="N268" s="70" t="str">
        <f t="shared" si="16"/>
        <v/>
      </c>
      <c r="O268" s="67" t="str">
        <f t="shared" si="19"/>
        <v/>
      </c>
    </row>
    <row r="269" spans="4:15" ht="24.9" customHeight="1" x14ac:dyDescent="0.3">
      <c r="D269" s="50">
        <f>IFERROR(([1]SKUMTD!B271),"")</f>
        <v>0</v>
      </c>
      <c r="E269" s="52">
        <f>IFERROR(([1]SKUMTD!A271),"")</f>
        <v>0</v>
      </c>
      <c r="F269" s="56" t="str">
        <f>IFERROR((VLOOKUP(E269,[1]SKUMTD!A271:D1518,3,FALSE)),"")</f>
        <v/>
      </c>
      <c r="G269" s="54" t="str">
        <f>IFERROR((VLOOKUP(E269,[1]SKUMTD!A271:D1517,4,FALSE)),"")</f>
        <v/>
      </c>
      <c r="I269" s="63" t="str">
        <f>IFERROR((VLOOKUP(D269,[1]SKULY!A271:D3135,3,FALSE)),"")</f>
        <v/>
      </c>
      <c r="J269" s="63" t="str">
        <f>IFERROR((VLOOKUP(D269,[1]SKULY!A271:D3135,4,FALSE)),"")</f>
        <v/>
      </c>
      <c r="L269" s="65" t="e">
        <f t="shared" si="17"/>
        <v>#VALUE!</v>
      </c>
      <c r="M269" s="72" t="e">
        <f t="shared" si="18"/>
        <v>#VALUE!</v>
      </c>
      <c r="N269" s="70" t="str">
        <f t="shared" si="16"/>
        <v/>
      </c>
      <c r="O269" s="67" t="str">
        <f t="shared" si="19"/>
        <v/>
      </c>
    </row>
    <row r="270" spans="4:15" ht="24.9" customHeight="1" x14ac:dyDescent="0.3">
      <c r="D270" s="50">
        <f>IFERROR(([1]SKUMTD!B272),"")</f>
        <v>0</v>
      </c>
      <c r="E270" s="52">
        <f>IFERROR(([1]SKUMTD!A272),"")</f>
        <v>0</v>
      </c>
      <c r="F270" s="56" t="str">
        <f>IFERROR((VLOOKUP(E270,[1]SKUMTD!A272:D1519,3,FALSE)),"")</f>
        <v/>
      </c>
      <c r="G270" s="54" t="str">
        <f>IFERROR((VLOOKUP(E270,[1]SKUMTD!A272:D1518,4,FALSE)),"")</f>
        <v/>
      </c>
      <c r="I270" s="63" t="str">
        <f>IFERROR((VLOOKUP(D270,[1]SKULY!A272:D3136,3,FALSE)),"")</f>
        <v/>
      </c>
      <c r="J270" s="63" t="str">
        <f>IFERROR((VLOOKUP(D270,[1]SKULY!A272:D3136,4,FALSE)),"")</f>
        <v/>
      </c>
      <c r="L270" s="65" t="e">
        <f t="shared" si="17"/>
        <v>#VALUE!</v>
      </c>
      <c r="M270" s="72" t="e">
        <f t="shared" si="18"/>
        <v>#VALUE!</v>
      </c>
      <c r="N270" s="70" t="str">
        <f t="shared" si="16"/>
        <v/>
      </c>
      <c r="O270" s="67" t="str">
        <f t="shared" si="19"/>
        <v/>
      </c>
    </row>
    <row r="271" spans="4:15" ht="24.9" customHeight="1" x14ac:dyDescent="0.3">
      <c r="D271" s="50">
        <f>IFERROR(([1]SKUMTD!B273),"")</f>
        <v>0</v>
      </c>
      <c r="E271" s="52">
        <f>IFERROR(([1]SKUMTD!A273),"")</f>
        <v>0</v>
      </c>
      <c r="F271" s="56" t="str">
        <f>IFERROR((VLOOKUP(E271,[1]SKUMTD!A273:D1520,3,FALSE)),"")</f>
        <v/>
      </c>
      <c r="G271" s="54" t="str">
        <f>IFERROR((VLOOKUP(E271,[1]SKUMTD!A273:D1519,4,FALSE)),"")</f>
        <v/>
      </c>
      <c r="I271" s="63" t="str">
        <f>IFERROR((VLOOKUP(D271,[1]SKULY!A273:D3137,3,FALSE)),"")</f>
        <v/>
      </c>
      <c r="J271" s="63" t="str">
        <f>IFERROR((VLOOKUP(D271,[1]SKULY!A273:D3137,4,FALSE)),"")</f>
        <v/>
      </c>
      <c r="L271" s="65" t="e">
        <f t="shared" si="17"/>
        <v>#VALUE!</v>
      </c>
      <c r="M271" s="72" t="e">
        <f t="shared" si="18"/>
        <v>#VALUE!</v>
      </c>
      <c r="N271" s="70" t="str">
        <f t="shared" si="16"/>
        <v/>
      </c>
      <c r="O271" s="67" t="str">
        <f t="shared" si="19"/>
        <v/>
      </c>
    </row>
    <row r="272" spans="4:15" ht="24.9" customHeight="1" x14ac:dyDescent="0.3">
      <c r="D272" s="50">
        <f>IFERROR(([1]SKUMTD!B274),"")</f>
        <v>0</v>
      </c>
      <c r="E272" s="52">
        <f>IFERROR(([1]SKUMTD!A274),"")</f>
        <v>0</v>
      </c>
      <c r="F272" s="56" t="str">
        <f>IFERROR((VLOOKUP(E272,[1]SKUMTD!A274:D1521,3,FALSE)),"")</f>
        <v/>
      </c>
      <c r="G272" s="54" t="str">
        <f>IFERROR((VLOOKUP(E272,[1]SKUMTD!A274:D1520,4,FALSE)),"")</f>
        <v/>
      </c>
      <c r="I272" s="63" t="str">
        <f>IFERROR((VLOOKUP(D272,[1]SKULY!A274:D3138,3,FALSE)),"")</f>
        <v/>
      </c>
      <c r="J272" s="63" t="str">
        <f>IFERROR((VLOOKUP(D272,[1]SKULY!A274:D3138,4,FALSE)),"")</f>
        <v/>
      </c>
      <c r="L272" s="65" t="e">
        <f t="shared" si="17"/>
        <v>#VALUE!</v>
      </c>
      <c r="M272" s="72" t="e">
        <f t="shared" si="18"/>
        <v>#VALUE!</v>
      </c>
      <c r="N272" s="70" t="str">
        <f t="shared" si="16"/>
        <v/>
      </c>
      <c r="O272" s="67" t="str">
        <f t="shared" si="19"/>
        <v/>
      </c>
    </row>
    <row r="273" spans="4:15" ht="24.9" customHeight="1" x14ac:dyDescent="0.3">
      <c r="D273" s="50">
        <f>IFERROR(([1]SKUMTD!B275),"")</f>
        <v>0</v>
      </c>
      <c r="E273" s="52">
        <f>IFERROR(([1]SKUMTD!A275),"")</f>
        <v>0</v>
      </c>
      <c r="F273" s="56" t="str">
        <f>IFERROR((VLOOKUP(E273,[1]SKUMTD!A275:D1522,3,FALSE)),"")</f>
        <v/>
      </c>
      <c r="G273" s="54" t="str">
        <f>IFERROR((VLOOKUP(E273,[1]SKUMTD!A275:D1521,4,FALSE)),"")</f>
        <v/>
      </c>
      <c r="I273" s="63" t="str">
        <f>IFERROR((VLOOKUP(D273,[1]SKULY!A275:D3139,3,FALSE)),"")</f>
        <v/>
      </c>
      <c r="J273" s="63" t="str">
        <f>IFERROR((VLOOKUP(D273,[1]SKULY!A275:D3139,4,FALSE)),"")</f>
        <v/>
      </c>
      <c r="L273" s="65" t="e">
        <f t="shared" si="17"/>
        <v>#VALUE!</v>
      </c>
      <c r="M273" s="72" t="e">
        <f t="shared" si="18"/>
        <v>#VALUE!</v>
      </c>
      <c r="N273" s="70" t="str">
        <f t="shared" si="16"/>
        <v/>
      </c>
      <c r="O273" s="67" t="str">
        <f t="shared" si="19"/>
        <v/>
      </c>
    </row>
    <row r="274" spans="4:15" ht="24.9" customHeight="1" x14ac:dyDescent="0.3">
      <c r="D274" s="50">
        <f>IFERROR(([1]SKUMTD!B276),"")</f>
        <v>0</v>
      </c>
      <c r="E274" s="52">
        <f>IFERROR(([1]SKUMTD!A276),"")</f>
        <v>0</v>
      </c>
      <c r="F274" s="56" t="str">
        <f>IFERROR((VLOOKUP(E274,[1]SKUMTD!A276:D1523,3,FALSE)),"")</f>
        <v/>
      </c>
      <c r="G274" s="54" t="str">
        <f>IFERROR((VLOOKUP(E274,[1]SKUMTD!A276:D1522,4,FALSE)),"")</f>
        <v/>
      </c>
      <c r="I274" s="63" t="str">
        <f>IFERROR((VLOOKUP(D274,[1]SKULY!A276:D3140,3,FALSE)),"")</f>
        <v/>
      </c>
      <c r="J274" s="63" t="str">
        <f>IFERROR((VLOOKUP(D274,[1]SKULY!A276:D3140,4,FALSE)),"")</f>
        <v/>
      </c>
      <c r="L274" s="65" t="e">
        <f t="shared" si="17"/>
        <v>#VALUE!</v>
      </c>
      <c r="M274" s="72" t="e">
        <f t="shared" si="18"/>
        <v>#VALUE!</v>
      </c>
      <c r="N274" s="70" t="str">
        <f t="shared" si="16"/>
        <v/>
      </c>
      <c r="O274" s="67" t="str">
        <f t="shared" si="19"/>
        <v/>
      </c>
    </row>
    <row r="275" spans="4:15" ht="24.9" customHeight="1" x14ac:dyDescent="0.3">
      <c r="D275" s="50">
        <f>IFERROR(([1]SKUMTD!B277),"")</f>
        <v>0</v>
      </c>
      <c r="E275" s="52">
        <f>IFERROR(([1]SKUMTD!A277),"")</f>
        <v>0</v>
      </c>
      <c r="F275" s="56" t="str">
        <f>IFERROR((VLOOKUP(E275,[1]SKUMTD!A277:D1524,3,FALSE)),"")</f>
        <v/>
      </c>
      <c r="G275" s="54" t="str">
        <f>IFERROR((VLOOKUP(E275,[1]SKUMTD!A277:D1523,4,FALSE)),"")</f>
        <v/>
      </c>
      <c r="I275" s="63" t="str">
        <f>IFERROR((VLOOKUP(D275,[1]SKULY!A277:D3141,3,FALSE)),"")</f>
        <v/>
      </c>
      <c r="J275" s="63" t="str">
        <f>IFERROR((VLOOKUP(D275,[1]SKULY!A277:D3141,4,FALSE)),"")</f>
        <v/>
      </c>
      <c r="L275" s="65" t="e">
        <f t="shared" si="17"/>
        <v>#VALUE!</v>
      </c>
      <c r="M275" s="72" t="e">
        <f t="shared" si="18"/>
        <v>#VALUE!</v>
      </c>
      <c r="N275" s="70" t="str">
        <f t="shared" si="16"/>
        <v/>
      </c>
      <c r="O275" s="67" t="str">
        <f t="shared" si="19"/>
        <v/>
      </c>
    </row>
    <row r="276" spans="4:15" ht="24.9" customHeight="1" x14ac:dyDescent="0.3">
      <c r="D276" s="50">
        <f>IFERROR(([1]SKUMTD!B278),"")</f>
        <v>0</v>
      </c>
      <c r="E276" s="52">
        <f>IFERROR(([1]SKUMTD!A278),"")</f>
        <v>0</v>
      </c>
      <c r="F276" s="56" t="str">
        <f>IFERROR((VLOOKUP(E276,[1]SKUMTD!A278:D1525,3,FALSE)),"")</f>
        <v/>
      </c>
      <c r="G276" s="54" t="str">
        <f>IFERROR((VLOOKUP(E276,[1]SKUMTD!A278:D1524,4,FALSE)),"")</f>
        <v/>
      </c>
      <c r="I276" s="63" t="str">
        <f>IFERROR((VLOOKUP(D276,[1]SKULY!A278:D3142,3,FALSE)),"")</f>
        <v/>
      </c>
      <c r="J276" s="63" t="str">
        <f>IFERROR((VLOOKUP(D276,[1]SKULY!A278:D3142,4,FALSE)),"")</f>
        <v/>
      </c>
      <c r="L276" s="65" t="e">
        <f t="shared" si="17"/>
        <v>#VALUE!</v>
      </c>
      <c r="M276" s="72" t="e">
        <f t="shared" si="18"/>
        <v>#VALUE!</v>
      </c>
      <c r="N276" s="70" t="str">
        <f t="shared" si="16"/>
        <v/>
      </c>
      <c r="O276" s="67" t="str">
        <f t="shared" si="19"/>
        <v/>
      </c>
    </row>
    <row r="277" spans="4:15" ht="24.9" customHeight="1" x14ac:dyDescent="0.3">
      <c r="D277" s="50">
        <f>IFERROR(([1]SKUMTD!B279),"")</f>
        <v>0</v>
      </c>
      <c r="E277" s="52">
        <f>IFERROR(([1]SKUMTD!A279),"")</f>
        <v>0</v>
      </c>
      <c r="F277" s="56" t="str">
        <f>IFERROR((VLOOKUP(E277,[1]SKUMTD!A279:D1526,3,FALSE)),"")</f>
        <v/>
      </c>
      <c r="G277" s="54" t="str">
        <f>IFERROR((VLOOKUP(E277,[1]SKUMTD!A279:D1525,4,FALSE)),"")</f>
        <v/>
      </c>
      <c r="I277" s="63" t="str">
        <f>IFERROR((VLOOKUP(D277,[1]SKULY!A279:D3143,3,FALSE)),"")</f>
        <v/>
      </c>
      <c r="J277" s="63" t="str">
        <f>IFERROR((VLOOKUP(D277,[1]SKULY!A279:D3143,4,FALSE)),"")</f>
        <v/>
      </c>
      <c r="L277" s="65" t="e">
        <f t="shared" si="17"/>
        <v>#VALUE!</v>
      </c>
      <c r="M277" s="72" t="e">
        <f t="shared" si="18"/>
        <v>#VALUE!</v>
      </c>
      <c r="N277" s="70" t="str">
        <f t="shared" si="16"/>
        <v/>
      </c>
      <c r="O277" s="67" t="str">
        <f t="shared" si="19"/>
        <v/>
      </c>
    </row>
    <row r="278" spans="4:15" ht="24.9" customHeight="1" x14ac:dyDescent="0.3">
      <c r="D278" s="50">
        <f>IFERROR(([1]SKUMTD!B280),"")</f>
        <v>0</v>
      </c>
      <c r="E278" s="52">
        <f>IFERROR(([1]SKUMTD!A280),"")</f>
        <v>0</v>
      </c>
      <c r="F278" s="56" t="str">
        <f>IFERROR((VLOOKUP(E278,[1]SKUMTD!A280:D1527,3,FALSE)),"")</f>
        <v/>
      </c>
      <c r="G278" s="54" t="str">
        <f>IFERROR((VLOOKUP(E278,[1]SKUMTD!A280:D1526,4,FALSE)),"")</f>
        <v/>
      </c>
      <c r="I278" s="63" t="str">
        <f>IFERROR((VLOOKUP(D278,[1]SKULY!A280:D3144,3,FALSE)),"")</f>
        <v/>
      </c>
      <c r="J278" s="63" t="str">
        <f>IFERROR((VLOOKUP(D278,[1]SKULY!A280:D3144,4,FALSE)),"")</f>
        <v/>
      </c>
      <c r="L278" s="65" t="e">
        <f t="shared" si="17"/>
        <v>#VALUE!</v>
      </c>
      <c r="M278" s="72" t="e">
        <f t="shared" si="18"/>
        <v>#VALUE!</v>
      </c>
      <c r="N278" s="70" t="str">
        <f t="shared" si="16"/>
        <v/>
      </c>
      <c r="O278" s="67" t="str">
        <f t="shared" si="19"/>
        <v/>
      </c>
    </row>
    <row r="279" spans="4:15" ht="24.9" customHeight="1" x14ac:dyDescent="0.3">
      <c r="D279" s="50">
        <f>IFERROR(([1]SKUMTD!B281),"")</f>
        <v>0</v>
      </c>
      <c r="E279" s="52">
        <f>IFERROR(([1]SKUMTD!A281),"")</f>
        <v>0</v>
      </c>
      <c r="F279" s="56" t="str">
        <f>IFERROR((VLOOKUP(E279,[1]SKUMTD!A281:D1528,3,FALSE)),"")</f>
        <v/>
      </c>
      <c r="G279" s="54" t="str">
        <f>IFERROR((VLOOKUP(E279,[1]SKUMTD!A281:D1527,4,FALSE)),"")</f>
        <v/>
      </c>
      <c r="I279" s="63" t="str">
        <f>IFERROR((VLOOKUP(D279,[1]SKULY!A281:D3145,3,FALSE)),"")</f>
        <v/>
      </c>
      <c r="J279" s="63" t="str">
        <f>IFERROR((VLOOKUP(D279,[1]SKULY!A281:D3145,4,FALSE)),"")</f>
        <v/>
      </c>
      <c r="L279" s="65" t="e">
        <f t="shared" si="17"/>
        <v>#VALUE!</v>
      </c>
      <c r="M279" s="72" t="e">
        <f t="shared" si="18"/>
        <v>#VALUE!</v>
      </c>
      <c r="N279" s="70" t="str">
        <f t="shared" si="16"/>
        <v/>
      </c>
      <c r="O279" s="67" t="str">
        <f t="shared" si="19"/>
        <v/>
      </c>
    </row>
    <row r="280" spans="4:15" ht="24.9" customHeight="1" x14ac:dyDescent="0.3">
      <c r="D280" s="50">
        <f>IFERROR(([1]SKUMTD!B282),"")</f>
        <v>0</v>
      </c>
      <c r="E280" s="52">
        <f>IFERROR(([1]SKUMTD!A282),"")</f>
        <v>0</v>
      </c>
      <c r="F280" s="56" t="str">
        <f>IFERROR((VLOOKUP(E280,[1]SKUMTD!A282:D1529,3,FALSE)),"")</f>
        <v/>
      </c>
      <c r="G280" s="54" t="str">
        <f>IFERROR((VLOOKUP(E280,[1]SKUMTD!A282:D1528,4,FALSE)),"")</f>
        <v/>
      </c>
      <c r="I280" s="63" t="str">
        <f>IFERROR((VLOOKUP(D280,[1]SKULY!A282:D3146,3,FALSE)),"")</f>
        <v/>
      </c>
      <c r="J280" s="63" t="str">
        <f>IFERROR((VLOOKUP(D280,[1]SKULY!A282:D3146,4,FALSE)),"")</f>
        <v/>
      </c>
      <c r="L280" s="65" t="e">
        <f t="shared" si="17"/>
        <v>#VALUE!</v>
      </c>
      <c r="M280" s="72" t="e">
        <f t="shared" si="18"/>
        <v>#VALUE!</v>
      </c>
      <c r="N280" s="70" t="str">
        <f t="shared" si="16"/>
        <v/>
      </c>
      <c r="O280" s="67" t="str">
        <f t="shared" si="19"/>
        <v/>
      </c>
    </row>
    <row r="281" spans="4:15" ht="24.9" customHeight="1" x14ac:dyDescent="0.3">
      <c r="D281" s="50">
        <f>IFERROR(([1]SKUMTD!B283),"")</f>
        <v>0</v>
      </c>
      <c r="E281" s="52">
        <f>IFERROR(([1]SKUMTD!A283),"")</f>
        <v>0</v>
      </c>
      <c r="F281" s="56" t="str">
        <f>IFERROR((VLOOKUP(E281,[1]SKUMTD!A283:D1530,3,FALSE)),"")</f>
        <v/>
      </c>
      <c r="G281" s="54" t="str">
        <f>IFERROR((VLOOKUP(E281,[1]SKUMTD!A283:D1529,4,FALSE)),"")</f>
        <v/>
      </c>
      <c r="I281" s="63" t="str">
        <f>IFERROR((VLOOKUP(D281,[1]SKULY!A283:D3147,3,FALSE)),"")</f>
        <v/>
      </c>
      <c r="J281" s="63" t="str">
        <f>IFERROR((VLOOKUP(D281,[1]SKULY!A283:D3147,4,FALSE)),"")</f>
        <v/>
      </c>
      <c r="L281" s="65" t="e">
        <f t="shared" si="17"/>
        <v>#VALUE!</v>
      </c>
      <c r="M281" s="72" t="e">
        <f t="shared" si="18"/>
        <v>#VALUE!</v>
      </c>
      <c r="N281" s="70" t="str">
        <f t="shared" si="16"/>
        <v/>
      </c>
      <c r="O281" s="67" t="str">
        <f t="shared" si="19"/>
        <v/>
      </c>
    </row>
    <row r="282" spans="4:15" ht="24.9" customHeight="1" x14ac:dyDescent="0.3">
      <c r="D282" s="50">
        <f>IFERROR(([1]SKUMTD!B284),"")</f>
        <v>0</v>
      </c>
      <c r="E282" s="52">
        <f>IFERROR(([1]SKUMTD!A284),"")</f>
        <v>0</v>
      </c>
      <c r="F282" s="56" t="str">
        <f>IFERROR((VLOOKUP(E282,[1]SKUMTD!A284:D1531,3,FALSE)),"")</f>
        <v/>
      </c>
      <c r="G282" s="54" t="str">
        <f>IFERROR((VLOOKUP(E282,[1]SKUMTD!A284:D1530,4,FALSE)),"")</f>
        <v/>
      </c>
      <c r="I282" s="63" t="str">
        <f>IFERROR((VLOOKUP(D282,[1]SKULY!A284:D3148,3,FALSE)),"")</f>
        <v/>
      </c>
      <c r="J282" s="63" t="str">
        <f>IFERROR((VLOOKUP(D282,[1]SKULY!A284:D3148,4,FALSE)),"")</f>
        <v/>
      </c>
      <c r="L282" s="65" t="e">
        <f t="shared" si="17"/>
        <v>#VALUE!</v>
      </c>
      <c r="M282" s="72" t="e">
        <f t="shared" si="18"/>
        <v>#VALUE!</v>
      </c>
      <c r="N282" s="70" t="str">
        <f t="shared" si="16"/>
        <v/>
      </c>
      <c r="O282" s="67" t="str">
        <f t="shared" si="19"/>
        <v/>
      </c>
    </row>
    <row r="283" spans="4:15" ht="24.9" customHeight="1" x14ac:dyDescent="0.3">
      <c r="D283" s="50">
        <f>IFERROR(([1]SKUMTD!B285),"")</f>
        <v>0</v>
      </c>
      <c r="E283" s="52">
        <f>IFERROR(([1]SKUMTD!A285),"")</f>
        <v>0</v>
      </c>
      <c r="F283" s="56" t="str">
        <f>IFERROR((VLOOKUP(E283,[1]SKUMTD!A285:D1532,3,FALSE)),"")</f>
        <v/>
      </c>
      <c r="G283" s="54" t="str">
        <f>IFERROR((VLOOKUP(E283,[1]SKUMTD!A285:D1531,4,FALSE)),"")</f>
        <v/>
      </c>
      <c r="I283" s="63" t="str">
        <f>IFERROR((VLOOKUP(D283,[1]SKULY!A285:D3149,3,FALSE)),"")</f>
        <v/>
      </c>
      <c r="J283" s="63" t="str">
        <f>IFERROR((VLOOKUP(D283,[1]SKULY!A285:D3149,4,FALSE)),"")</f>
        <v/>
      </c>
      <c r="L283" s="65" t="e">
        <f t="shared" si="17"/>
        <v>#VALUE!</v>
      </c>
      <c r="M283" s="72" t="e">
        <f t="shared" si="18"/>
        <v>#VALUE!</v>
      </c>
      <c r="N283" s="70" t="str">
        <f t="shared" si="16"/>
        <v/>
      </c>
      <c r="O283" s="67" t="str">
        <f t="shared" si="19"/>
        <v/>
      </c>
    </row>
    <row r="284" spans="4:15" ht="24.9" customHeight="1" x14ac:dyDescent="0.3">
      <c r="D284" s="50">
        <f>IFERROR(([1]SKUMTD!B286),"")</f>
        <v>0</v>
      </c>
      <c r="E284" s="52">
        <f>IFERROR(([1]SKUMTD!A286),"")</f>
        <v>0</v>
      </c>
      <c r="F284" s="56" t="str">
        <f>IFERROR((VLOOKUP(E284,[1]SKUMTD!A286:D1533,3,FALSE)),"")</f>
        <v/>
      </c>
      <c r="G284" s="54" t="str">
        <f>IFERROR((VLOOKUP(E284,[1]SKUMTD!A286:D1532,4,FALSE)),"")</f>
        <v/>
      </c>
      <c r="I284" s="63" t="str">
        <f>IFERROR((VLOOKUP(D284,[1]SKULY!A286:D3150,3,FALSE)),"")</f>
        <v/>
      </c>
      <c r="J284" s="63" t="str">
        <f>IFERROR((VLOOKUP(D284,[1]SKULY!A286:D3150,4,FALSE)),"")</f>
        <v/>
      </c>
      <c r="L284" s="65" t="e">
        <f t="shared" si="17"/>
        <v>#VALUE!</v>
      </c>
      <c r="M284" s="72" t="e">
        <f t="shared" si="18"/>
        <v>#VALUE!</v>
      </c>
      <c r="N284" s="70" t="str">
        <f t="shared" si="16"/>
        <v/>
      </c>
      <c r="O284" s="67" t="str">
        <f t="shared" si="19"/>
        <v/>
      </c>
    </row>
    <row r="285" spans="4:15" ht="24.9" customHeight="1" x14ac:dyDescent="0.3">
      <c r="D285" s="50">
        <f>IFERROR(([1]SKUMTD!B287),"")</f>
        <v>0</v>
      </c>
      <c r="E285" s="52">
        <f>IFERROR(([1]SKUMTD!A287),"")</f>
        <v>0</v>
      </c>
      <c r="F285" s="56" t="str">
        <f>IFERROR((VLOOKUP(E285,[1]SKUMTD!A287:D1534,3,FALSE)),"")</f>
        <v/>
      </c>
      <c r="G285" s="54" t="str">
        <f>IFERROR((VLOOKUP(E285,[1]SKUMTD!A287:D1533,4,FALSE)),"")</f>
        <v/>
      </c>
      <c r="I285" s="63" t="str">
        <f>IFERROR((VLOOKUP(D285,[1]SKULY!A287:D3151,3,FALSE)),"")</f>
        <v/>
      </c>
      <c r="J285" s="63" t="str">
        <f>IFERROR((VLOOKUP(D285,[1]SKULY!A287:D3151,4,FALSE)),"")</f>
        <v/>
      </c>
      <c r="L285" s="65" t="e">
        <f t="shared" si="17"/>
        <v>#VALUE!</v>
      </c>
      <c r="M285" s="72" t="e">
        <f t="shared" si="18"/>
        <v>#VALUE!</v>
      </c>
      <c r="N285" s="70" t="str">
        <f t="shared" si="16"/>
        <v/>
      </c>
      <c r="O285" s="67" t="str">
        <f t="shared" si="19"/>
        <v/>
      </c>
    </row>
    <row r="286" spans="4:15" ht="24.9" customHeight="1" x14ac:dyDescent="0.3">
      <c r="D286" s="50">
        <f>IFERROR(([1]SKUMTD!B288),"")</f>
        <v>0</v>
      </c>
      <c r="E286" s="52">
        <f>IFERROR(([1]SKUMTD!A288),"")</f>
        <v>0</v>
      </c>
      <c r="F286" s="56" t="str">
        <f>IFERROR((VLOOKUP(E286,[1]SKUMTD!A288:D1535,3,FALSE)),"")</f>
        <v/>
      </c>
      <c r="G286" s="54" t="str">
        <f>IFERROR((VLOOKUP(E286,[1]SKUMTD!A288:D1534,4,FALSE)),"")</f>
        <v/>
      </c>
      <c r="I286" s="63" t="str">
        <f>IFERROR((VLOOKUP(D286,[1]SKULY!A288:D3152,3,FALSE)),"")</f>
        <v/>
      </c>
      <c r="J286" s="63" t="str">
        <f>IFERROR((VLOOKUP(D286,[1]SKULY!A288:D3152,4,FALSE)),"")</f>
        <v/>
      </c>
      <c r="L286" s="65" t="e">
        <f t="shared" si="17"/>
        <v>#VALUE!</v>
      </c>
      <c r="M286" s="72" t="e">
        <f t="shared" si="18"/>
        <v>#VALUE!</v>
      </c>
      <c r="N286" s="70" t="str">
        <f t="shared" si="16"/>
        <v/>
      </c>
      <c r="O286" s="67" t="str">
        <f t="shared" si="19"/>
        <v/>
      </c>
    </row>
    <row r="287" spans="4:15" ht="24.9" customHeight="1" x14ac:dyDescent="0.3">
      <c r="D287" s="50">
        <f>IFERROR(([1]SKUMTD!B289),"")</f>
        <v>0</v>
      </c>
      <c r="E287" s="52">
        <f>IFERROR(([1]SKUMTD!A289),"")</f>
        <v>0</v>
      </c>
      <c r="F287" s="56" t="str">
        <f>IFERROR((VLOOKUP(E287,[1]SKUMTD!A289:D1536,3,FALSE)),"")</f>
        <v/>
      </c>
      <c r="G287" s="54" t="str">
        <f>IFERROR((VLOOKUP(E287,[1]SKUMTD!A289:D1535,4,FALSE)),"")</f>
        <v/>
      </c>
      <c r="I287" s="63" t="str">
        <f>IFERROR((VLOOKUP(D287,[1]SKULY!A289:D3153,3,FALSE)),"")</f>
        <v/>
      </c>
      <c r="J287" s="63" t="str">
        <f>IFERROR((VLOOKUP(D287,[1]SKULY!A289:D3153,4,FALSE)),"")</f>
        <v/>
      </c>
      <c r="L287" s="65" t="e">
        <f t="shared" si="17"/>
        <v>#VALUE!</v>
      </c>
      <c r="M287" s="72" t="e">
        <f t="shared" si="18"/>
        <v>#VALUE!</v>
      </c>
      <c r="N287" s="70" t="str">
        <f t="shared" si="16"/>
        <v/>
      </c>
      <c r="O287" s="67" t="str">
        <f t="shared" si="19"/>
        <v/>
      </c>
    </row>
    <row r="288" spans="4:15" ht="24.9" customHeight="1" x14ac:dyDescent="0.3">
      <c r="D288" s="50">
        <f>IFERROR(([1]SKUMTD!B290),"")</f>
        <v>0</v>
      </c>
      <c r="E288" s="52">
        <f>IFERROR(([1]SKUMTD!A290),"")</f>
        <v>0</v>
      </c>
      <c r="F288" s="56" t="str">
        <f>IFERROR((VLOOKUP(E288,[1]SKUMTD!A290:D1537,3,FALSE)),"")</f>
        <v/>
      </c>
      <c r="G288" s="54" t="str">
        <f>IFERROR((VLOOKUP(E288,[1]SKUMTD!A290:D1536,4,FALSE)),"")</f>
        <v/>
      </c>
      <c r="I288" s="63" t="str">
        <f>IFERROR((VLOOKUP(D288,[1]SKULY!A290:D3154,3,FALSE)),"")</f>
        <v/>
      </c>
      <c r="J288" s="63" t="str">
        <f>IFERROR((VLOOKUP(D288,[1]SKULY!A290:D3154,4,FALSE)),"")</f>
        <v/>
      </c>
      <c r="L288" s="65" t="e">
        <f t="shared" si="17"/>
        <v>#VALUE!</v>
      </c>
      <c r="M288" s="72" t="e">
        <f t="shared" si="18"/>
        <v>#VALUE!</v>
      </c>
      <c r="N288" s="70" t="str">
        <f t="shared" si="16"/>
        <v/>
      </c>
      <c r="O288" s="67" t="str">
        <f t="shared" si="19"/>
        <v/>
      </c>
    </row>
    <row r="289" spans="4:15" ht="24.9" customHeight="1" x14ac:dyDescent="0.3">
      <c r="D289" s="50">
        <f>IFERROR(([1]SKUMTD!B291),"")</f>
        <v>0</v>
      </c>
      <c r="E289" s="52">
        <f>IFERROR(([1]SKUMTD!A291),"")</f>
        <v>0</v>
      </c>
      <c r="F289" s="56" t="str">
        <f>IFERROR((VLOOKUP(E289,[1]SKUMTD!A291:D1538,3,FALSE)),"")</f>
        <v/>
      </c>
      <c r="G289" s="54" t="str">
        <f>IFERROR((VLOOKUP(E289,[1]SKUMTD!A291:D1537,4,FALSE)),"")</f>
        <v/>
      </c>
      <c r="I289" s="63" t="str">
        <f>IFERROR((VLOOKUP(D289,[1]SKULY!A291:D3155,3,FALSE)),"")</f>
        <v/>
      </c>
      <c r="J289" s="63" t="str">
        <f>IFERROR((VLOOKUP(D289,[1]SKULY!A291:D3155,4,FALSE)),"")</f>
        <v/>
      </c>
      <c r="L289" s="65" t="e">
        <f t="shared" si="17"/>
        <v>#VALUE!</v>
      </c>
      <c r="M289" s="72" t="e">
        <f t="shared" si="18"/>
        <v>#VALUE!</v>
      </c>
      <c r="N289" s="70" t="str">
        <f t="shared" si="16"/>
        <v/>
      </c>
      <c r="O289" s="67" t="str">
        <f t="shared" si="19"/>
        <v/>
      </c>
    </row>
    <row r="290" spans="4:15" ht="24.9" customHeight="1" x14ac:dyDescent="0.3">
      <c r="D290" s="50">
        <f>IFERROR(([1]SKUMTD!B292),"")</f>
        <v>0</v>
      </c>
      <c r="E290" s="52">
        <f>IFERROR(([1]SKUMTD!A292),"")</f>
        <v>0</v>
      </c>
      <c r="F290" s="56" t="str">
        <f>IFERROR((VLOOKUP(E290,[1]SKUMTD!A292:D1539,3,FALSE)),"")</f>
        <v/>
      </c>
      <c r="G290" s="54" t="str">
        <f>IFERROR((VLOOKUP(E290,[1]SKUMTD!A292:D1538,4,FALSE)),"")</f>
        <v/>
      </c>
      <c r="I290" s="63" t="str">
        <f>IFERROR((VLOOKUP(D290,[1]SKULY!A292:D3156,3,FALSE)),"")</f>
        <v/>
      </c>
      <c r="J290" s="63" t="str">
        <f>IFERROR((VLOOKUP(D290,[1]SKULY!A292:D3156,4,FALSE)),"")</f>
        <v/>
      </c>
      <c r="L290" s="65" t="e">
        <f t="shared" si="17"/>
        <v>#VALUE!</v>
      </c>
      <c r="M290" s="72" t="e">
        <f t="shared" si="18"/>
        <v>#VALUE!</v>
      </c>
      <c r="N290" s="70" t="str">
        <f t="shared" si="16"/>
        <v/>
      </c>
      <c r="O290" s="67" t="str">
        <f t="shared" si="19"/>
        <v/>
      </c>
    </row>
    <row r="291" spans="4:15" ht="24.9" customHeight="1" x14ac:dyDescent="0.3">
      <c r="D291" s="50">
        <f>IFERROR(([1]SKUMTD!B293),"")</f>
        <v>0</v>
      </c>
      <c r="E291" s="52">
        <f>IFERROR(([1]SKUMTD!A293),"")</f>
        <v>0</v>
      </c>
      <c r="F291" s="56" t="str">
        <f>IFERROR((VLOOKUP(E291,[1]SKUMTD!A293:D1540,3,FALSE)),"")</f>
        <v/>
      </c>
      <c r="G291" s="54" t="str">
        <f>IFERROR((VLOOKUP(E291,[1]SKUMTD!A293:D1539,4,FALSE)),"")</f>
        <v/>
      </c>
      <c r="I291" s="63" t="str">
        <f>IFERROR((VLOOKUP(D291,[1]SKULY!A293:D3157,3,FALSE)),"")</f>
        <v/>
      </c>
      <c r="J291" s="63" t="str">
        <f>IFERROR((VLOOKUP(D291,[1]SKULY!A293:D3157,4,FALSE)),"")</f>
        <v/>
      </c>
      <c r="L291" s="65" t="e">
        <f t="shared" si="17"/>
        <v>#VALUE!</v>
      </c>
      <c r="M291" s="72" t="e">
        <f t="shared" si="18"/>
        <v>#VALUE!</v>
      </c>
      <c r="N291" s="70" t="str">
        <f t="shared" si="16"/>
        <v/>
      </c>
      <c r="O291" s="67" t="str">
        <f t="shared" si="19"/>
        <v/>
      </c>
    </row>
    <row r="292" spans="4:15" ht="24.9" customHeight="1" x14ac:dyDescent="0.3">
      <c r="D292" s="50">
        <f>IFERROR(([1]SKUMTD!B294),"")</f>
        <v>0</v>
      </c>
      <c r="E292" s="52">
        <f>IFERROR(([1]SKUMTD!A294),"")</f>
        <v>0</v>
      </c>
      <c r="F292" s="56" t="str">
        <f>IFERROR((VLOOKUP(E292,[1]SKUMTD!A294:D1541,3,FALSE)),"")</f>
        <v/>
      </c>
      <c r="G292" s="54" t="str">
        <f>IFERROR((VLOOKUP(E292,[1]SKUMTD!A294:D1540,4,FALSE)),"")</f>
        <v/>
      </c>
      <c r="I292" s="63" t="str">
        <f>IFERROR((VLOOKUP(D292,[1]SKULY!A294:D3158,3,FALSE)),"")</f>
        <v/>
      </c>
      <c r="J292" s="63" t="str">
        <f>IFERROR((VLOOKUP(D292,[1]SKULY!A294:D3158,4,FALSE)),"")</f>
        <v/>
      </c>
      <c r="L292" s="65" t="e">
        <f t="shared" si="17"/>
        <v>#VALUE!</v>
      </c>
      <c r="M292" s="72" t="e">
        <f t="shared" si="18"/>
        <v>#VALUE!</v>
      </c>
      <c r="N292" s="70" t="str">
        <f t="shared" si="16"/>
        <v/>
      </c>
      <c r="O292" s="67" t="str">
        <f t="shared" si="19"/>
        <v/>
      </c>
    </row>
    <row r="293" spans="4:15" ht="24.9" customHeight="1" x14ac:dyDescent="0.3">
      <c r="D293" s="50">
        <f>IFERROR(([1]SKUMTD!B295),"")</f>
        <v>0</v>
      </c>
      <c r="E293" s="52">
        <f>IFERROR(([1]SKUMTD!A295),"")</f>
        <v>0</v>
      </c>
      <c r="F293" s="56" t="str">
        <f>IFERROR((VLOOKUP(E293,[1]SKUMTD!A295:D1542,3,FALSE)),"")</f>
        <v/>
      </c>
      <c r="G293" s="54" t="str">
        <f>IFERROR((VLOOKUP(E293,[1]SKUMTD!A295:D1541,4,FALSE)),"")</f>
        <v/>
      </c>
      <c r="I293" s="63" t="str">
        <f>IFERROR((VLOOKUP(D293,[1]SKULY!A295:D3159,3,FALSE)),"")</f>
        <v/>
      </c>
      <c r="J293" s="63" t="str">
        <f>IFERROR((VLOOKUP(D293,[1]SKULY!A295:D3159,4,FALSE)),"")</f>
        <v/>
      </c>
      <c r="L293" s="65" t="e">
        <f t="shared" si="17"/>
        <v>#VALUE!</v>
      </c>
      <c r="M293" s="72" t="e">
        <f t="shared" si="18"/>
        <v>#VALUE!</v>
      </c>
      <c r="N293" s="70" t="str">
        <f t="shared" si="16"/>
        <v/>
      </c>
      <c r="O293" s="67" t="str">
        <f t="shared" si="19"/>
        <v/>
      </c>
    </row>
    <row r="294" spans="4:15" ht="24.9" customHeight="1" x14ac:dyDescent="0.3">
      <c r="D294" s="50">
        <f>IFERROR(([1]SKUMTD!B296),"")</f>
        <v>0</v>
      </c>
      <c r="E294" s="52">
        <f>IFERROR(([1]SKUMTD!A296),"")</f>
        <v>0</v>
      </c>
      <c r="F294" s="56" t="str">
        <f>IFERROR((VLOOKUP(E294,[1]SKUMTD!A296:D1543,3,FALSE)),"")</f>
        <v/>
      </c>
      <c r="G294" s="54" t="str">
        <f>IFERROR((VLOOKUP(E294,[1]SKUMTD!A296:D1542,4,FALSE)),"")</f>
        <v/>
      </c>
      <c r="I294" s="63" t="str">
        <f>IFERROR((VLOOKUP(D294,[1]SKULY!A296:D3160,3,FALSE)),"")</f>
        <v/>
      </c>
      <c r="J294" s="63" t="str">
        <f>IFERROR((VLOOKUP(D294,[1]SKULY!A296:D3160,4,FALSE)),"")</f>
        <v/>
      </c>
      <c r="L294" s="65" t="e">
        <f t="shared" si="17"/>
        <v>#VALUE!</v>
      </c>
      <c r="M294" s="72" t="e">
        <f t="shared" si="18"/>
        <v>#VALUE!</v>
      </c>
      <c r="N294" s="70" t="str">
        <f t="shared" si="16"/>
        <v/>
      </c>
      <c r="O294" s="67" t="str">
        <f t="shared" si="19"/>
        <v/>
      </c>
    </row>
    <row r="295" spans="4:15" ht="24.9" customHeight="1" x14ac:dyDescent="0.3">
      <c r="D295" s="50">
        <f>IFERROR(([1]SKUMTD!B297),"")</f>
        <v>0</v>
      </c>
      <c r="E295" s="52">
        <f>IFERROR(([1]SKUMTD!A297),"")</f>
        <v>0</v>
      </c>
      <c r="F295" s="56" t="str">
        <f>IFERROR((VLOOKUP(E295,[1]SKUMTD!A297:D1544,3,FALSE)),"")</f>
        <v/>
      </c>
      <c r="G295" s="54" t="str">
        <f>IFERROR((VLOOKUP(E295,[1]SKUMTD!A297:D1543,4,FALSE)),"")</f>
        <v/>
      </c>
      <c r="I295" s="63" t="str">
        <f>IFERROR((VLOOKUP(D295,[1]SKULY!A297:D3161,3,FALSE)),"")</f>
        <v/>
      </c>
      <c r="J295" s="63" t="str">
        <f>IFERROR((VLOOKUP(D295,[1]SKULY!A297:D3161,4,FALSE)),"")</f>
        <v/>
      </c>
      <c r="L295" s="65" t="e">
        <f t="shared" si="17"/>
        <v>#VALUE!</v>
      </c>
      <c r="M295" s="72" t="e">
        <f t="shared" si="18"/>
        <v>#VALUE!</v>
      </c>
      <c r="N295" s="70" t="str">
        <f t="shared" si="16"/>
        <v/>
      </c>
      <c r="O295" s="67" t="str">
        <f t="shared" si="19"/>
        <v/>
      </c>
    </row>
    <row r="296" spans="4:15" ht="24.9" customHeight="1" x14ac:dyDescent="0.3">
      <c r="D296" s="50">
        <f>IFERROR(([1]SKUMTD!B298),"")</f>
        <v>0</v>
      </c>
      <c r="E296" s="52">
        <f>IFERROR(([1]SKUMTD!A298),"")</f>
        <v>0</v>
      </c>
      <c r="F296" s="56" t="str">
        <f>IFERROR((VLOOKUP(E296,[1]SKUMTD!A298:D1545,3,FALSE)),"")</f>
        <v/>
      </c>
      <c r="G296" s="54" t="str">
        <f>IFERROR((VLOOKUP(E296,[1]SKUMTD!A298:D1544,4,FALSE)),"")</f>
        <v/>
      </c>
      <c r="I296" s="63" t="str">
        <f>IFERROR((VLOOKUP(D296,[1]SKULY!A298:D3162,3,FALSE)),"")</f>
        <v/>
      </c>
      <c r="J296" s="63" t="str">
        <f>IFERROR((VLOOKUP(D296,[1]SKULY!A298:D3162,4,FALSE)),"")</f>
        <v/>
      </c>
      <c r="L296" s="65" t="e">
        <f t="shared" si="17"/>
        <v>#VALUE!</v>
      </c>
      <c r="M296" s="72" t="e">
        <f t="shared" si="18"/>
        <v>#VALUE!</v>
      </c>
      <c r="N296" s="70" t="str">
        <f t="shared" si="16"/>
        <v/>
      </c>
      <c r="O296" s="67" t="str">
        <f t="shared" si="19"/>
        <v/>
      </c>
    </row>
    <row r="297" spans="4:15" ht="24.9" customHeight="1" x14ac:dyDescent="0.3">
      <c r="D297" s="50">
        <f>IFERROR(([1]SKUMTD!B299),"")</f>
        <v>0</v>
      </c>
      <c r="E297" s="52">
        <f>IFERROR(([1]SKUMTD!A299),"")</f>
        <v>0</v>
      </c>
      <c r="F297" s="56" t="str">
        <f>IFERROR((VLOOKUP(E297,[1]SKUMTD!A299:D1546,3,FALSE)),"")</f>
        <v/>
      </c>
      <c r="G297" s="54" t="str">
        <f>IFERROR((VLOOKUP(E297,[1]SKUMTD!A299:D1545,4,FALSE)),"")</f>
        <v/>
      </c>
      <c r="I297" s="63" t="str">
        <f>IFERROR((VLOOKUP(D297,[1]SKULY!A299:D3163,3,FALSE)),"")</f>
        <v/>
      </c>
      <c r="J297" s="63" t="str">
        <f>IFERROR((VLOOKUP(D297,[1]SKULY!A299:D3163,4,FALSE)),"")</f>
        <v/>
      </c>
      <c r="L297" s="65" t="e">
        <f t="shared" si="17"/>
        <v>#VALUE!</v>
      </c>
      <c r="M297" s="72" t="e">
        <f t="shared" si="18"/>
        <v>#VALUE!</v>
      </c>
      <c r="N297" s="70" t="str">
        <f t="shared" si="16"/>
        <v/>
      </c>
      <c r="O297" s="67" t="str">
        <f t="shared" si="19"/>
        <v/>
      </c>
    </row>
    <row r="298" spans="4:15" ht="24.9" customHeight="1" x14ac:dyDescent="0.3">
      <c r="D298" s="50">
        <f>IFERROR(([1]SKUMTD!B300),"")</f>
        <v>0</v>
      </c>
      <c r="E298" s="52">
        <f>IFERROR(([1]SKUMTD!A300),"")</f>
        <v>0</v>
      </c>
      <c r="F298" s="56" t="str">
        <f>IFERROR((VLOOKUP(E298,[1]SKUMTD!A300:D1547,3,FALSE)),"")</f>
        <v/>
      </c>
      <c r="G298" s="54" t="str">
        <f>IFERROR((VLOOKUP(E298,[1]SKUMTD!A300:D1546,4,FALSE)),"")</f>
        <v/>
      </c>
      <c r="I298" s="63" t="str">
        <f>IFERROR((VLOOKUP(D298,[1]SKULY!A300:D3164,3,FALSE)),"")</f>
        <v/>
      </c>
      <c r="J298" s="63" t="str">
        <f>IFERROR((VLOOKUP(D298,[1]SKULY!A300:D3164,4,FALSE)),"")</f>
        <v/>
      </c>
      <c r="L298" s="65" t="e">
        <f t="shared" si="17"/>
        <v>#VALUE!</v>
      </c>
      <c r="M298" s="72" t="e">
        <f t="shared" si="18"/>
        <v>#VALUE!</v>
      </c>
      <c r="N298" s="70" t="str">
        <f t="shared" si="16"/>
        <v/>
      </c>
      <c r="O298" s="67" t="str">
        <f t="shared" si="19"/>
        <v/>
      </c>
    </row>
    <row r="299" spans="4:15" ht="24.9" customHeight="1" x14ac:dyDescent="0.3">
      <c r="D299" s="50">
        <f>IFERROR(([1]SKUMTD!B301),"")</f>
        <v>0</v>
      </c>
      <c r="E299" s="52">
        <f>IFERROR(([1]SKUMTD!A301),"")</f>
        <v>0</v>
      </c>
      <c r="F299" s="56" t="str">
        <f>IFERROR((VLOOKUP(E299,[1]SKUMTD!A301:D1548,3,FALSE)),"")</f>
        <v/>
      </c>
      <c r="G299" s="54" t="str">
        <f>IFERROR((VLOOKUP(E299,[1]SKUMTD!A301:D1547,4,FALSE)),"")</f>
        <v/>
      </c>
      <c r="I299" s="63" t="str">
        <f>IFERROR((VLOOKUP(D299,[1]SKULY!A301:D3165,3,FALSE)),"")</f>
        <v/>
      </c>
      <c r="J299" s="63" t="str">
        <f>IFERROR((VLOOKUP(D299,[1]SKULY!A301:D3165,4,FALSE)),"")</f>
        <v/>
      </c>
      <c r="L299" s="65" t="e">
        <f t="shared" si="17"/>
        <v>#VALUE!</v>
      </c>
      <c r="M299" s="72" t="e">
        <f t="shared" si="18"/>
        <v>#VALUE!</v>
      </c>
      <c r="N299" s="70" t="str">
        <f t="shared" si="16"/>
        <v/>
      </c>
      <c r="O299" s="67" t="str">
        <f t="shared" si="19"/>
        <v/>
      </c>
    </row>
    <row r="300" spans="4:15" ht="24.9" customHeight="1" x14ac:dyDescent="0.3">
      <c r="D300" s="50">
        <f>IFERROR(([1]SKUMTD!B302),"")</f>
        <v>0</v>
      </c>
      <c r="E300" s="52">
        <f>IFERROR(([1]SKUMTD!A302),"")</f>
        <v>0</v>
      </c>
      <c r="F300" s="56" t="str">
        <f>IFERROR((VLOOKUP(E300,[1]SKUMTD!A302:D1549,3,FALSE)),"")</f>
        <v/>
      </c>
      <c r="G300" s="54" t="str">
        <f>IFERROR((VLOOKUP(E300,[1]SKUMTD!A302:D1548,4,FALSE)),"")</f>
        <v/>
      </c>
      <c r="I300" s="63" t="str">
        <f>IFERROR((VLOOKUP(D300,[1]SKULY!A302:D3166,3,FALSE)),"")</f>
        <v/>
      </c>
      <c r="J300" s="63" t="str">
        <f>IFERROR((VLOOKUP(D300,[1]SKULY!A302:D3166,4,FALSE)),"")</f>
        <v/>
      </c>
      <c r="L300" s="65" t="e">
        <f t="shared" si="17"/>
        <v>#VALUE!</v>
      </c>
      <c r="M300" s="72" t="e">
        <f t="shared" si="18"/>
        <v>#VALUE!</v>
      </c>
      <c r="N300" s="70" t="str">
        <f t="shared" si="16"/>
        <v/>
      </c>
      <c r="O300" s="67" t="str">
        <f t="shared" si="19"/>
        <v/>
      </c>
    </row>
    <row r="301" spans="4:15" ht="24.9" customHeight="1" x14ac:dyDescent="0.3">
      <c r="D301" s="50">
        <f>IFERROR(([1]SKUMTD!B303),"")</f>
        <v>0</v>
      </c>
      <c r="E301" s="52">
        <f>IFERROR(([1]SKUMTD!A303),"")</f>
        <v>0</v>
      </c>
      <c r="F301" s="56" t="str">
        <f>IFERROR((VLOOKUP(E301,[1]SKUMTD!A303:D1550,3,FALSE)),"")</f>
        <v/>
      </c>
      <c r="G301" s="54" t="str">
        <f>IFERROR((VLOOKUP(E301,[1]SKUMTD!A303:D1549,4,FALSE)),"")</f>
        <v/>
      </c>
      <c r="I301" s="63" t="str">
        <f>IFERROR((VLOOKUP(D301,[1]SKULY!A303:D3167,3,FALSE)),"")</f>
        <v/>
      </c>
      <c r="J301" s="63" t="str">
        <f>IFERROR((VLOOKUP(D301,[1]SKULY!A303:D3167,4,FALSE)),"")</f>
        <v/>
      </c>
      <c r="L301" s="65" t="e">
        <f t="shared" si="17"/>
        <v>#VALUE!</v>
      </c>
      <c r="M301" s="72" t="e">
        <f t="shared" si="18"/>
        <v>#VALUE!</v>
      </c>
      <c r="N301" s="70" t="str">
        <f t="shared" si="16"/>
        <v/>
      </c>
      <c r="O301" s="67" t="str">
        <f t="shared" si="19"/>
        <v/>
      </c>
    </row>
    <row r="302" spans="4:15" ht="24.9" customHeight="1" x14ac:dyDescent="0.3">
      <c r="D302" s="50">
        <f>IFERROR(([1]SKUMTD!B304),"")</f>
        <v>0</v>
      </c>
      <c r="E302" s="52">
        <f>IFERROR(([1]SKUMTD!A304),"")</f>
        <v>0</v>
      </c>
      <c r="F302" s="56" t="str">
        <f>IFERROR((VLOOKUP(E302,[1]SKUMTD!A304:D1551,3,FALSE)),"")</f>
        <v/>
      </c>
      <c r="G302" s="54" t="str">
        <f>IFERROR((VLOOKUP(E302,[1]SKUMTD!A304:D1550,4,FALSE)),"")</f>
        <v/>
      </c>
      <c r="I302" s="63" t="str">
        <f>IFERROR((VLOOKUP(D302,[1]SKULY!A304:D3168,3,FALSE)),"")</f>
        <v/>
      </c>
      <c r="J302" s="63" t="str">
        <f>IFERROR((VLOOKUP(D302,[1]SKULY!A304:D3168,4,FALSE)),"")</f>
        <v/>
      </c>
      <c r="L302" s="65" t="e">
        <f t="shared" si="17"/>
        <v>#VALUE!</v>
      </c>
      <c r="M302" s="72" t="e">
        <f t="shared" si="18"/>
        <v>#VALUE!</v>
      </c>
      <c r="N302" s="70" t="str">
        <f t="shared" si="16"/>
        <v/>
      </c>
      <c r="O302" s="67" t="str">
        <f t="shared" si="19"/>
        <v/>
      </c>
    </row>
    <row r="303" spans="4:15" ht="24.9" customHeight="1" x14ac:dyDescent="0.3">
      <c r="D303" s="50">
        <f>IFERROR(([1]SKUMTD!B305),"")</f>
        <v>0</v>
      </c>
      <c r="E303" s="52">
        <f>IFERROR(([1]SKUMTD!A305),"")</f>
        <v>0</v>
      </c>
      <c r="F303" s="56" t="str">
        <f>IFERROR((VLOOKUP(E303,[1]SKUMTD!A305:D1552,3,FALSE)),"")</f>
        <v/>
      </c>
      <c r="G303" s="54" t="str">
        <f>IFERROR((VLOOKUP(E303,[1]SKUMTD!A305:D1551,4,FALSE)),"")</f>
        <v/>
      </c>
      <c r="I303" s="63" t="str">
        <f>IFERROR((VLOOKUP(D303,[1]SKULY!A305:D3169,3,FALSE)),"")</f>
        <v/>
      </c>
      <c r="J303" s="63" t="str">
        <f>IFERROR((VLOOKUP(D303,[1]SKULY!A305:D3169,4,FALSE)),"")</f>
        <v/>
      </c>
      <c r="L303" s="65" t="e">
        <f t="shared" si="17"/>
        <v>#VALUE!</v>
      </c>
      <c r="M303" s="72" t="e">
        <f t="shared" si="18"/>
        <v>#VALUE!</v>
      </c>
      <c r="N303" s="70" t="str">
        <f t="shared" ref="N303:N366" si="20">IFERROR(((L303-I303)/I303),"")</f>
        <v/>
      </c>
      <c r="O303" s="67" t="str">
        <f t="shared" si="19"/>
        <v/>
      </c>
    </row>
    <row r="304" spans="4:15" ht="24.9" customHeight="1" x14ac:dyDescent="0.3">
      <c r="D304" s="50">
        <f>IFERROR(([1]SKUMTD!B306),"")</f>
        <v>0</v>
      </c>
      <c r="E304" s="52">
        <f>IFERROR(([1]SKUMTD!A306),"")</f>
        <v>0</v>
      </c>
      <c r="F304" s="56" t="str">
        <f>IFERROR((VLOOKUP(E304,[1]SKUMTD!A306:D1553,3,FALSE)),"")</f>
        <v/>
      </c>
      <c r="G304" s="54" t="str">
        <f>IFERROR((VLOOKUP(E304,[1]SKUMTD!A306:D1552,4,FALSE)),"")</f>
        <v/>
      </c>
      <c r="I304" s="63" t="str">
        <f>IFERROR((VLOOKUP(D304,[1]SKULY!A306:D3170,3,FALSE)),"")</f>
        <v/>
      </c>
      <c r="J304" s="63" t="str">
        <f>IFERROR((VLOOKUP(D304,[1]SKULY!A306:D3170,4,FALSE)),"")</f>
        <v/>
      </c>
      <c r="L304" s="65" t="e">
        <f t="shared" si="17"/>
        <v>#VALUE!</v>
      </c>
      <c r="M304" s="72" t="e">
        <f t="shared" si="18"/>
        <v>#VALUE!</v>
      </c>
      <c r="N304" s="70" t="str">
        <f t="shared" si="20"/>
        <v/>
      </c>
      <c r="O304" s="67" t="str">
        <f t="shared" si="19"/>
        <v/>
      </c>
    </row>
    <row r="305" spans="4:15" ht="24.9" customHeight="1" x14ac:dyDescent="0.3">
      <c r="D305" s="50">
        <f>IFERROR(([1]SKUMTD!B307),"")</f>
        <v>0</v>
      </c>
      <c r="E305" s="52">
        <f>IFERROR(([1]SKUMTD!A307),"")</f>
        <v>0</v>
      </c>
      <c r="F305" s="56" t="str">
        <f>IFERROR((VLOOKUP(E305,[1]SKUMTD!A307:D1554,3,FALSE)),"")</f>
        <v/>
      </c>
      <c r="G305" s="54" t="str">
        <f>IFERROR((VLOOKUP(E305,[1]SKUMTD!A307:D1553,4,FALSE)),"")</f>
        <v/>
      </c>
      <c r="I305" s="63" t="str">
        <f>IFERROR((VLOOKUP(D305,[1]SKULY!A307:D3171,3,FALSE)),"")</f>
        <v/>
      </c>
      <c r="J305" s="63" t="str">
        <f>IFERROR((VLOOKUP(D305,[1]SKULY!A307:D3171,4,FALSE)),"")</f>
        <v/>
      </c>
      <c r="L305" s="65" t="e">
        <f t="shared" si="17"/>
        <v>#VALUE!</v>
      </c>
      <c r="M305" s="72" t="e">
        <f t="shared" si="18"/>
        <v>#VALUE!</v>
      </c>
      <c r="N305" s="70" t="str">
        <f t="shared" si="20"/>
        <v/>
      </c>
      <c r="O305" s="67" t="str">
        <f t="shared" si="19"/>
        <v/>
      </c>
    </row>
    <row r="306" spans="4:15" ht="24.9" customHeight="1" x14ac:dyDescent="0.3">
      <c r="D306" s="50">
        <f>IFERROR(([1]SKUMTD!B308),"")</f>
        <v>0</v>
      </c>
      <c r="E306" s="52">
        <f>IFERROR(([1]SKUMTD!A308),"")</f>
        <v>0</v>
      </c>
      <c r="F306" s="56" t="str">
        <f>IFERROR((VLOOKUP(E306,[1]SKUMTD!A308:D1555,3,FALSE)),"")</f>
        <v/>
      </c>
      <c r="G306" s="54" t="str">
        <f>IFERROR((VLOOKUP(E306,[1]SKUMTD!A308:D1554,4,FALSE)),"")</f>
        <v/>
      </c>
      <c r="I306" s="63" t="str">
        <f>IFERROR((VLOOKUP(D306,[1]SKULY!A308:D3172,3,FALSE)),"")</f>
        <v/>
      </c>
      <c r="J306" s="63" t="str">
        <f>IFERROR((VLOOKUP(D306,[1]SKULY!A308:D3172,4,FALSE)),"")</f>
        <v/>
      </c>
      <c r="L306" s="65" t="e">
        <f t="shared" si="17"/>
        <v>#VALUE!</v>
      </c>
      <c r="M306" s="72" t="e">
        <f t="shared" si="18"/>
        <v>#VALUE!</v>
      </c>
      <c r="N306" s="70" t="str">
        <f t="shared" si="20"/>
        <v/>
      </c>
      <c r="O306" s="67" t="str">
        <f t="shared" si="19"/>
        <v/>
      </c>
    </row>
    <row r="307" spans="4:15" ht="24.9" customHeight="1" x14ac:dyDescent="0.3">
      <c r="D307" s="50">
        <f>IFERROR(([1]SKUMTD!B309),"")</f>
        <v>0</v>
      </c>
      <c r="E307" s="52">
        <f>IFERROR(([1]SKUMTD!A309),"")</f>
        <v>0</v>
      </c>
      <c r="F307" s="56" t="str">
        <f>IFERROR((VLOOKUP(E307,[1]SKUMTD!A309:D1556,3,FALSE)),"")</f>
        <v/>
      </c>
      <c r="G307" s="54" t="str">
        <f>IFERROR((VLOOKUP(E307,[1]SKUMTD!A309:D1555,4,FALSE)),"")</f>
        <v/>
      </c>
      <c r="I307" s="63" t="str">
        <f>IFERROR((VLOOKUP(D307,[1]SKULY!A309:D3173,3,FALSE)),"")</f>
        <v/>
      </c>
      <c r="J307" s="63" t="str">
        <f>IFERROR((VLOOKUP(D307,[1]SKULY!A309:D3173,4,FALSE)),"")</f>
        <v/>
      </c>
      <c r="L307" s="65" t="e">
        <f t="shared" si="17"/>
        <v>#VALUE!</v>
      </c>
      <c r="M307" s="72" t="e">
        <f t="shared" si="18"/>
        <v>#VALUE!</v>
      </c>
      <c r="N307" s="70" t="str">
        <f t="shared" si="20"/>
        <v/>
      </c>
      <c r="O307" s="67" t="str">
        <f t="shared" si="19"/>
        <v/>
      </c>
    </row>
    <row r="308" spans="4:15" ht="24.9" customHeight="1" x14ac:dyDescent="0.3">
      <c r="D308" s="50">
        <f>IFERROR(([1]SKUMTD!B310),"")</f>
        <v>0</v>
      </c>
      <c r="E308" s="52">
        <f>IFERROR(([1]SKUMTD!A310),"")</f>
        <v>0</v>
      </c>
      <c r="F308" s="56" t="str">
        <f>IFERROR((VLOOKUP(E308,[1]SKUMTD!A310:D1557,3,FALSE)),"")</f>
        <v/>
      </c>
      <c r="G308" s="54" t="str">
        <f>IFERROR((VLOOKUP(E308,[1]SKUMTD!A310:D1556,4,FALSE)),"")</f>
        <v/>
      </c>
      <c r="I308" s="63" t="str">
        <f>IFERROR((VLOOKUP(D308,[1]SKULY!A310:D3174,3,FALSE)),"")</f>
        <v/>
      </c>
      <c r="J308" s="63" t="str">
        <f>IFERROR((VLOOKUP(D308,[1]SKULY!A310:D3174,4,FALSE)),"")</f>
        <v/>
      </c>
      <c r="L308" s="65" t="e">
        <f t="shared" si="17"/>
        <v>#VALUE!</v>
      </c>
      <c r="M308" s="72" t="e">
        <f t="shared" si="18"/>
        <v>#VALUE!</v>
      </c>
      <c r="N308" s="70" t="str">
        <f t="shared" si="20"/>
        <v/>
      </c>
      <c r="O308" s="67" t="str">
        <f t="shared" si="19"/>
        <v/>
      </c>
    </row>
    <row r="309" spans="4:15" ht="24.9" customHeight="1" x14ac:dyDescent="0.3">
      <c r="D309" s="50">
        <f>IFERROR(([1]SKUMTD!B311),"")</f>
        <v>0</v>
      </c>
      <c r="E309" s="52">
        <f>IFERROR(([1]SKUMTD!A311),"")</f>
        <v>0</v>
      </c>
      <c r="F309" s="56" t="str">
        <f>IFERROR((VLOOKUP(E309,[1]SKUMTD!A311:D1558,3,FALSE)),"")</f>
        <v/>
      </c>
      <c r="G309" s="54" t="str">
        <f>IFERROR((VLOOKUP(E309,[1]SKUMTD!A311:D1557,4,FALSE)),"")</f>
        <v/>
      </c>
      <c r="I309" s="63" t="str">
        <f>IFERROR((VLOOKUP(D309,[1]SKULY!A311:D3175,3,FALSE)),"")</f>
        <v/>
      </c>
      <c r="J309" s="63" t="str">
        <f>IFERROR((VLOOKUP(D309,[1]SKULY!A311:D3175,4,FALSE)),"")</f>
        <v/>
      </c>
      <c r="L309" s="65" t="e">
        <f t="shared" si="17"/>
        <v>#VALUE!</v>
      </c>
      <c r="M309" s="72" t="e">
        <f t="shared" si="18"/>
        <v>#VALUE!</v>
      </c>
      <c r="N309" s="70" t="str">
        <f t="shared" si="20"/>
        <v/>
      </c>
      <c r="O309" s="67" t="str">
        <f t="shared" si="19"/>
        <v/>
      </c>
    </row>
    <row r="310" spans="4:15" ht="24.9" customHeight="1" x14ac:dyDescent="0.3">
      <c r="D310" s="50">
        <f>IFERROR(([1]SKUMTD!B312),"")</f>
        <v>0</v>
      </c>
      <c r="E310" s="52">
        <f>IFERROR(([1]SKUMTD!A312),"")</f>
        <v>0</v>
      </c>
      <c r="F310" s="56" t="str">
        <f>IFERROR((VLOOKUP(E310,[1]SKUMTD!A312:D1559,3,FALSE)),"")</f>
        <v/>
      </c>
      <c r="G310" s="54" t="str">
        <f>IFERROR((VLOOKUP(E310,[1]SKUMTD!A312:D1558,4,FALSE)),"")</f>
        <v/>
      </c>
      <c r="I310" s="63" t="str">
        <f>IFERROR((VLOOKUP(D310,[1]SKULY!A312:D3176,3,FALSE)),"")</f>
        <v/>
      </c>
      <c r="J310" s="63" t="str">
        <f>IFERROR((VLOOKUP(D310,[1]SKULY!A312:D3176,4,FALSE)),"")</f>
        <v/>
      </c>
      <c r="L310" s="65" t="e">
        <f t="shared" si="17"/>
        <v>#VALUE!</v>
      </c>
      <c r="M310" s="72" t="e">
        <f t="shared" si="18"/>
        <v>#VALUE!</v>
      </c>
      <c r="N310" s="70" t="str">
        <f t="shared" si="20"/>
        <v/>
      </c>
      <c r="O310" s="67" t="str">
        <f t="shared" si="19"/>
        <v/>
      </c>
    </row>
    <row r="311" spans="4:15" ht="24.9" customHeight="1" x14ac:dyDescent="0.3">
      <c r="D311" s="50">
        <f>IFERROR(([1]SKUMTD!B313),"")</f>
        <v>0</v>
      </c>
      <c r="E311" s="52">
        <f>IFERROR(([1]SKUMTD!A313),"")</f>
        <v>0</v>
      </c>
      <c r="F311" s="56" t="str">
        <f>IFERROR((VLOOKUP(E311,[1]SKUMTD!A313:D1560,3,FALSE)),"")</f>
        <v/>
      </c>
      <c r="G311" s="54" t="str">
        <f>IFERROR((VLOOKUP(E311,[1]SKUMTD!A313:D1559,4,FALSE)),"")</f>
        <v/>
      </c>
      <c r="I311" s="63" t="str">
        <f>IFERROR((VLOOKUP(D311,[1]SKULY!A313:D3177,3,FALSE)),"")</f>
        <v/>
      </c>
      <c r="J311" s="63" t="str">
        <f>IFERROR((VLOOKUP(D311,[1]SKULY!A313:D3177,4,FALSE)),"")</f>
        <v/>
      </c>
      <c r="L311" s="65" t="e">
        <f t="shared" si="17"/>
        <v>#VALUE!</v>
      </c>
      <c r="M311" s="72" t="e">
        <f t="shared" si="18"/>
        <v>#VALUE!</v>
      </c>
      <c r="N311" s="70" t="str">
        <f t="shared" si="20"/>
        <v/>
      </c>
      <c r="O311" s="67" t="str">
        <f t="shared" si="19"/>
        <v/>
      </c>
    </row>
    <row r="312" spans="4:15" ht="24.9" customHeight="1" x14ac:dyDescent="0.3">
      <c r="D312" s="50">
        <f>IFERROR(([1]SKUMTD!B314),"")</f>
        <v>0</v>
      </c>
      <c r="E312" s="52">
        <f>IFERROR(([1]SKUMTD!A314),"")</f>
        <v>0</v>
      </c>
      <c r="F312" s="56" t="str">
        <f>IFERROR((VLOOKUP(E312,[1]SKUMTD!A314:D1561,3,FALSE)),"")</f>
        <v/>
      </c>
      <c r="G312" s="54" t="str">
        <f>IFERROR((VLOOKUP(E312,[1]SKUMTD!A314:D1560,4,FALSE)),"")</f>
        <v/>
      </c>
      <c r="I312" s="63" t="str">
        <f>IFERROR((VLOOKUP(D312,[1]SKULY!A314:D3178,3,FALSE)),"")</f>
        <v/>
      </c>
      <c r="J312" s="63" t="str">
        <f>IFERROR((VLOOKUP(D312,[1]SKULY!A314:D3178,4,FALSE)),"")</f>
        <v/>
      </c>
      <c r="L312" s="65" t="e">
        <f t="shared" si="17"/>
        <v>#VALUE!</v>
      </c>
      <c r="M312" s="72" t="e">
        <f t="shared" si="18"/>
        <v>#VALUE!</v>
      </c>
      <c r="N312" s="70" t="str">
        <f t="shared" si="20"/>
        <v/>
      </c>
      <c r="O312" s="67" t="str">
        <f t="shared" si="19"/>
        <v/>
      </c>
    </row>
    <row r="313" spans="4:15" ht="24.9" customHeight="1" x14ac:dyDescent="0.3">
      <c r="D313" s="50">
        <f>IFERROR(([1]SKUMTD!B315),"")</f>
        <v>0</v>
      </c>
      <c r="E313" s="52">
        <f>IFERROR(([1]SKUMTD!A315),"")</f>
        <v>0</v>
      </c>
      <c r="F313" s="56" t="str">
        <f>IFERROR((VLOOKUP(E313,[1]SKUMTD!A315:D1562,3,FALSE)),"")</f>
        <v/>
      </c>
      <c r="G313" s="54" t="str">
        <f>IFERROR((VLOOKUP(E313,[1]SKUMTD!A315:D1561,4,FALSE)),"")</f>
        <v/>
      </c>
      <c r="I313" s="63" t="str">
        <f>IFERROR((VLOOKUP(D313,[1]SKULY!A315:D3179,3,FALSE)),"")</f>
        <v/>
      </c>
      <c r="J313" s="63" t="str">
        <f>IFERROR((VLOOKUP(D313,[1]SKULY!A315:D3179,4,FALSE)),"")</f>
        <v/>
      </c>
      <c r="L313" s="65" t="e">
        <f t="shared" si="17"/>
        <v>#VALUE!</v>
      </c>
      <c r="M313" s="72" t="e">
        <f t="shared" si="18"/>
        <v>#VALUE!</v>
      </c>
      <c r="N313" s="70" t="str">
        <f t="shared" si="20"/>
        <v/>
      </c>
      <c r="O313" s="67" t="str">
        <f t="shared" si="19"/>
        <v/>
      </c>
    </row>
    <row r="314" spans="4:15" ht="24.9" customHeight="1" x14ac:dyDescent="0.3">
      <c r="D314" s="50">
        <f>IFERROR(([1]SKUMTD!B316),"")</f>
        <v>0</v>
      </c>
      <c r="E314" s="52">
        <f>IFERROR(([1]SKUMTD!A316),"")</f>
        <v>0</v>
      </c>
      <c r="F314" s="56" t="str">
        <f>IFERROR((VLOOKUP(E314,[1]SKUMTD!A316:D1563,3,FALSE)),"")</f>
        <v/>
      </c>
      <c r="G314" s="54" t="str">
        <f>IFERROR((VLOOKUP(E314,[1]SKUMTD!A316:D1562,4,FALSE)),"")</f>
        <v/>
      </c>
      <c r="I314" s="63" t="str">
        <f>IFERROR((VLOOKUP(D314,[1]SKULY!A316:D3180,3,FALSE)),"")</f>
        <v/>
      </c>
      <c r="J314" s="63" t="str">
        <f>IFERROR((VLOOKUP(D314,[1]SKULY!A316:D3180,4,FALSE)),"")</f>
        <v/>
      </c>
      <c r="L314" s="65" t="e">
        <f t="shared" si="17"/>
        <v>#VALUE!</v>
      </c>
      <c r="M314" s="72" t="e">
        <f t="shared" si="18"/>
        <v>#VALUE!</v>
      </c>
      <c r="N314" s="70" t="str">
        <f t="shared" si="20"/>
        <v/>
      </c>
      <c r="O314" s="67" t="str">
        <f t="shared" si="19"/>
        <v/>
      </c>
    </row>
    <row r="315" spans="4:15" ht="24.9" customHeight="1" x14ac:dyDescent="0.3">
      <c r="D315" s="50">
        <f>IFERROR(([1]SKUMTD!B317),"")</f>
        <v>0</v>
      </c>
      <c r="E315" s="52">
        <f>IFERROR(([1]SKUMTD!A317),"")</f>
        <v>0</v>
      </c>
      <c r="F315" s="56" t="str">
        <f>IFERROR((VLOOKUP(E315,[1]SKUMTD!A317:D1564,3,FALSE)),"")</f>
        <v/>
      </c>
      <c r="G315" s="54" t="str">
        <f>IFERROR((VLOOKUP(E315,[1]SKUMTD!A317:D1563,4,FALSE)),"")</f>
        <v/>
      </c>
      <c r="I315" s="63" t="str">
        <f>IFERROR((VLOOKUP(D315,[1]SKULY!A317:D3181,3,FALSE)),"")</f>
        <v/>
      </c>
      <c r="J315" s="63" t="str">
        <f>IFERROR((VLOOKUP(D315,[1]SKULY!A317:D3181,4,FALSE)),"")</f>
        <v/>
      </c>
      <c r="L315" s="65" t="e">
        <f t="shared" si="17"/>
        <v>#VALUE!</v>
      </c>
      <c r="M315" s="72" t="e">
        <f t="shared" si="18"/>
        <v>#VALUE!</v>
      </c>
      <c r="N315" s="70" t="str">
        <f t="shared" si="20"/>
        <v/>
      </c>
      <c r="O315" s="67" t="str">
        <f t="shared" si="19"/>
        <v/>
      </c>
    </row>
    <row r="316" spans="4:15" ht="24.9" customHeight="1" x14ac:dyDescent="0.3">
      <c r="D316" s="50">
        <f>IFERROR(([1]SKUMTD!B318),"")</f>
        <v>0</v>
      </c>
      <c r="E316" s="52">
        <f>IFERROR(([1]SKUMTD!A318),"")</f>
        <v>0</v>
      </c>
      <c r="F316" s="56" t="str">
        <f>IFERROR((VLOOKUP(E316,[1]SKUMTD!A318:D1565,3,FALSE)),"")</f>
        <v/>
      </c>
      <c r="G316" s="54" t="str">
        <f>IFERROR((VLOOKUP(E316,[1]SKUMTD!A318:D1564,4,FALSE)),"")</f>
        <v/>
      </c>
      <c r="I316" s="63" t="str">
        <f>IFERROR((VLOOKUP(D316,[1]SKULY!A318:D3182,3,FALSE)),"")</f>
        <v/>
      </c>
      <c r="J316" s="63" t="str">
        <f>IFERROR((VLOOKUP(D316,[1]SKULY!A318:D3182,4,FALSE)),"")</f>
        <v/>
      </c>
      <c r="L316" s="65" t="e">
        <f t="shared" si="17"/>
        <v>#VALUE!</v>
      </c>
      <c r="M316" s="72" t="e">
        <f t="shared" si="18"/>
        <v>#VALUE!</v>
      </c>
      <c r="N316" s="70" t="str">
        <f t="shared" si="20"/>
        <v/>
      </c>
      <c r="O316" s="67" t="str">
        <f t="shared" si="19"/>
        <v/>
      </c>
    </row>
    <row r="317" spans="4:15" ht="24.9" customHeight="1" x14ac:dyDescent="0.3">
      <c r="D317" s="50">
        <f>IFERROR(([1]SKUMTD!B319),"")</f>
        <v>0</v>
      </c>
      <c r="E317" s="52">
        <f>IFERROR(([1]SKUMTD!A319),"")</f>
        <v>0</v>
      </c>
      <c r="F317" s="56" t="str">
        <f>IFERROR((VLOOKUP(E317,[1]SKUMTD!A319:D1566,3,FALSE)),"")</f>
        <v/>
      </c>
      <c r="G317" s="54" t="str">
        <f>IFERROR((VLOOKUP(E317,[1]SKUMTD!A319:D1565,4,FALSE)),"")</f>
        <v/>
      </c>
      <c r="I317" s="63" t="str">
        <f>IFERROR((VLOOKUP(D317,[1]SKULY!A319:D3183,3,FALSE)),"")</f>
        <v/>
      </c>
      <c r="J317" s="63" t="str">
        <f>IFERROR((VLOOKUP(D317,[1]SKULY!A319:D3183,4,FALSE)),"")</f>
        <v/>
      </c>
      <c r="L317" s="65" t="e">
        <f t="shared" si="17"/>
        <v>#VALUE!</v>
      </c>
      <c r="M317" s="72" t="e">
        <f t="shared" si="18"/>
        <v>#VALUE!</v>
      </c>
      <c r="N317" s="70" t="str">
        <f t="shared" si="20"/>
        <v/>
      </c>
      <c r="O317" s="67" t="str">
        <f t="shared" si="19"/>
        <v/>
      </c>
    </row>
    <row r="318" spans="4:15" ht="24.9" customHeight="1" x14ac:dyDescent="0.3">
      <c r="D318" s="50">
        <f>IFERROR(([1]SKUMTD!B320),"")</f>
        <v>0</v>
      </c>
      <c r="E318" s="52">
        <f>IFERROR(([1]SKUMTD!A320),"")</f>
        <v>0</v>
      </c>
      <c r="F318" s="56" t="str">
        <f>IFERROR((VLOOKUP(E318,[1]SKUMTD!A320:D1567,3,FALSE)),"")</f>
        <v/>
      </c>
      <c r="G318" s="54" t="str">
        <f>IFERROR((VLOOKUP(E318,[1]SKUMTD!A320:D1566,4,FALSE)),"")</f>
        <v/>
      </c>
      <c r="I318" s="63" t="str">
        <f>IFERROR((VLOOKUP(D318,[1]SKULY!A320:D3184,3,FALSE)),"")</f>
        <v/>
      </c>
      <c r="J318" s="63" t="str">
        <f>IFERROR((VLOOKUP(D318,[1]SKULY!A320:D3184,4,FALSE)),"")</f>
        <v/>
      </c>
      <c r="L318" s="65" t="e">
        <f t="shared" si="17"/>
        <v>#VALUE!</v>
      </c>
      <c r="M318" s="72" t="e">
        <f t="shared" si="18"/>
        <v>#VALUE!</v>
      </c>
      <c r="N318" s="70" t="str">
        <f t="shared" si="20"/>
        <v/>
      </c>
      <c r="O318" s="67" t="str">
        <f t="shared" si="19"/>
        <v/>
      </c>
    </row>
    <row r="319" spans="4:15" ht="24.9" customHeight="1" x14ac:dyDescent="0.3">
      <c r="D319" s="50">
        <f>IFERROR(([1]SKUMTD!B321),"")</f>
        <v>0</v>
      </c>
      <c r="E319" s="52">
        <f>IFERROR(([1]SKUMTD!A321),"")</f>
        <v>0</v>
      </c>
      <c r="F319" s="56" t="str">
        <f>IFERROR((VLOOKUP(E319,[1]SKUMTD!A321:D1568,3,FALSE)),"")</f>
        <v/>
      </c>
      <c r="G319" s="54" t="str">
        <f>IFERROR((VLOOKUP(E319,[1]SKUMTD!A321:D1567,4,FALSE)),"")</f>
        <v/>
      </c>
      <c r="I319" s="63" t="str">
        <f>IFERROR((VLOOKUP(D319,[1]SKULY!A321:D3185,3,FALSE)),"")</f>
        <v/>
      </c>
      <c r="J319" s="63" t="str">
        <f>IFERROR((VLOOKUP(D319,[1]SKULY!A321:D3185,4,FALSE)),"")</f>
        <v/>
      </c>
      <c r="L319" s="65" t="e">
        <f t="shared" si="17"/>
        <v>#VALUE!</v>
      </c>
      <c r="M319" s="72" t="e">
        <f t="shared" si="18"/>
        <v>#VALUE!</v>
      </c>
      <c r="N319" s="70" t="str">
        <f t="shared" si="20"/>
        <v/>
      </c>
      <c r="O319" s="67" t="str">
        <f t="shared" si="19"/>
        <v/>
      </c>
    </row>
    <row r="320" spans="4:15" ht="24.9" customHeight="1" x14ac:dyDescent="0.3">
      <c r="D320" s="50">
        <f>IFERROR(([1]SKUMTD!B322),"")</f>
        <v>0</v>
      </c>
      <c r="E320" s="52">
        <f>IFERROR(([1]SKUMTD!A322),"")</f>
        <v>0</v>
      </c>
      <c r="F320" s="56" t="str">
        <f>IFERROR((VLOOKUP(E320,[1]SKUMTD!A322:D1569,3,FALSE)),"")</f>
        <v/>
      </c>
      <c r="G320" s="54" t="str">
        <f>IFERROR((VLOOKUP(E320,[1]SKUMTD!A322:D1568,4,FALSE)),"")</f>
        <v/>
      </c>
      <c r="I320" s="63" t="str">
        <f>IFERROR((VLOOKUP(D320,[1]SKULY!A322:D3186,3,FALSE)),"")</f>
        <v/>
      </c>
      <c r="J320" s="63" t="str">
        <f>IFERROR((VLOOKUP(D320,[1]SKULY!A322:D3186,4,FALSE)),"")</f>
        <v/>
      </c>
      <c r="L320" s="65" t="e">
        <f t="shared" si="17"/>
        <v>#VALUE!</v>
      </c>
      <c r="M320" s="72" t="e">
        <f t="shared" si="18"/>
        <v>#VALUE!</v>
      </c>
      <c r="N320" s="70" t="str">
        <f t="shared" si="20"/>
        <v/>
      </c>
      <c r="O320" s="67" t="str">
        <f t="shared" si="19"/>
        <v/>
      </c>
    </row>
    <row r="321" spans="4:15" ht="24.9" customHeight="1" x14ac:dyDescent="0.3">
      <c r="D321" s="50">
        <f>IFERROR(([1]SKUMTD!B323),"")</f>
        <v>0</v>
      </c>
      <c r="E321" s="52">
        <f>IFERROR(([1]SKUMTD!A323),"")</f>
        <v>0</v>
      </c>
      <c r="F321" s="56" t="str">
        <f>IFERROR((VLOOKUP(E321,[1]SKUMTD!A323:D1570,3,FALSE)),"")</f>
        <v/>
      </c>
      <c r="G321" s="54" t="str">
        <f>IFERROR((VLOOKUP(E321,[1]SKUMTD!A323:D1569,4,FALSE)),"")</f>
        <v/>
      </c>
      <c r="I321" s="63" t="str">
        <f>IFERROR((VLOOKUP(D321,[1]SKULY!A323:D3187,3,FALSE)),"")</f>
        <v/>
      </c>
      <c r="J321" s="63" t="str">
        <f>IFERROR((VLOOKUP(D321,[1]SKULY!A323:D3187,4,FALSE)),"")</f>
        <v/>
      </c>
      <c r="L321" s="65" t="e">
        <f t="shared" si="17"/>
        <v>#VALUE!</v>
      </c>
      <c r="M321" s="72" t="e">
        <f t="shared" si="18"/>
        <v>#VALUE!</v>
      </c>
      <c r="N321" s="70" t="str">
        <f t="shared" si="20"/>
        <v/>
      </c>
      <c r="O321" s="67" t="str">
        <f t="shared" si="19"/>
        <v/>
      </c>
    </row>
    <row r="322" spans="4:15" ht="24.9" customHeight="1" x14ac:dyDescent="0.3">
      <c r="D322" s="50">
        <f>IFERROR(([1]SKUMTD!B324),"")</f>
        <v>0</v>
      </c>
      <c r="E322" s="52">
        <f>IFERROR(([1]SKUMTD!A324),"")</f>
        <v>0</v>
      </c>
      <c r="F322" s="56" t="str">
        <f>IFERROR((VLOOKUP(E322,[1]SKUMTD!A324:D1571,3,FALSE)),"")</f>
        <v/>
      </c>
      <c r="G322" s="54" t="str">
        <f>IFERROR((VLOOKUP(E322,[1]SKUMTD!A324:D1570,4,FALSE)),"")</f>
        <v/>
      </c>
      <c r="I322" s="63" t="str">
        <f>IFERROR((VLOOKUP(D322,[1]SKULY!A324:D3188,3,FALSE)),"")</f>
        <v/>
      </c>
      <c r="J322" s="63" t="str">
        <f>IFERROR((VLOOKUP(D322,[1]SKULY!A324:D3188,4,FALSE)),"")</f>
        <v/>
      </c>
      <c r="L322" s="65" t="e">
        <f t="shared" si="17"/>
        <v>#VALUE!</v>
      </c>
      <c r="M322" s="72" t="e">
        <f t="shared" si="18"/>
        <v>#VALUE!</v>
      </c>
      <c r="N322" s="70" t="str">
        <f t="shared" si="20"/>
        <v/>
      </c>
      <c r="O322" s="67" t="str">
        <f t="shared" si="19"/>
        <v/>
      </c>
    </row>
    <row r="323" spans="4:15" ht="24.9" customHeight="1" x14ac:dyDescent="0.3">
      <c r="D323" s="50">
        <f>IFERROR(([1]SKUMTD!B325),"")</f>
        <v>0</v>
      </c>
      <c r="E323" s="52">
        <f>IFERROR(([1]SKUMTD!A325),"")</f>
        <v>0</v>
      </c>
      <c r="F323" s="56" t="str">
        <f>IFERROR((VLOOKUP(E323,[1]SKUMTD!A325:D1572,3,FALSE)),"")</f>
        <v/>
      </c>
      <c r="G323" s="54" t="str">
        <f>IFERROR((VLOOKUP(E323,[1]SKUMTD!A325:D1571,4,FALSE)),"")</f>
        <v/>
      </c>
      <c r="I323" s="63" t="str">
        <f>IFERROR((VLOOKUP(D323,[1]SKULY!A325:D3189,3,FALSE)),"")</f>
        <v/>
      </c>
      <c r="J323" s="63" t="str">
        <f>IFERROR((VLOOKUP(D323,[1]SKULY!A325:D3189,4,FALSE)),"")</f>
        <v/>
      </c>
      <c r="L323" s="65" t="e">
        <f t="shared" si="17"/>
        <v>#VALUE!</v>
      </c>
      <c r="M323" s="72" t="e">
        <f t="shared" si="18"/>
        <v>#VALUE!</v>
      </c>
      <c r="N323" s="70" t="str">
        <f t="shared" si="20"/>
        <v/>
      </c>
      <c r="O323" s="67" t="str">
        <f t="shared" si="19"/>
        <v/>
      </c>
    </row>
    <row r="324" spans="4:15" ht="24.9" customHeight="1" x14ac:dyDescent="0.3">
      <c r="D324" s="50">
        <f>IFERROR(([1]SKUMTD!B326),"")</f>
        <v>0</v>
      </c>
      <c r="E324" s="52">
        <f>IFERROR(([1]SKUMTD!A326),"")</f>
        <v>0</v>
      </c>
      <c r="F324" s="56" t="str">
        <f>IFERROR((VLOOKUP(E324,[1]SKUMTD!A326:D1573,3,FALSE)),"")</f>
        <v/>
      </c>
      <c r="G324" s="54" t="str">
        <f>IFERROR((VLOOKUP(E324,[1]SKUMTD!A326:D1572,4,FALSE)),"")</f>
        <v/>
      </c>
      <c r="I324" s="63" t="str">
        <f>IFERROR((VLOOKUP(D324,[1]SKULY!A326:D3190,3,FALSE)),"")</f>
        <v/>
      </c>
      <c r="J324" s="63" t="str">
        <f>IFERROR((VLOOKUP(D324,[1]SKULY!A326:D3190,4,FALSE)),"")</f>
        <v/>
      </c>
      <c r="L324" s="65" t="e">
        <f t="shared" si="17"/>
        <v>#VALUE!</v>
      </c>
      <c r="M324" s="72" t="e">
        <f t="shared" si="18"/>
        <v>#VALUE!</v>
      </c>
      <c r="N324" s="70" t="str">
        <f t="shared" si="20"/>
        <v/>
      </c>
      <c r="O324" s="67" t="str">
        <f t="shared" si="19"/>
        <v/>
      </c>
    </row>
    <row r="325" spans="4:15" ht="24.9" customHeight="1" x14ac:dyDescent="0.3">
      <c r="D325" s="50">
        <f>IFERROR(([1]SKUMTD!B327),"")</f>
        <v>0</v>
      </c>
      <c r="E325" s="52">
        <f>IFERROR(([1]SKUMTD!A327),"")</f>
        <v>0</v>
      </c>
      <c r="F325" s="56" t="str">
        <f>IFERROR((VLOOKUP(E325,[1]SKUMTD!A327:D1574,3,FALSE)),"")</f>
        <v/>
      </c>
      <c r="G325" s="54" t="str">
        <f>IFERROR((VLOOKUP(E325,[1]SKUMTD!A327:D1573,4,FALSE)),"")</f>
        <v/>
      </c>
      <c r="I325" s="63" t="str">
        <f>IFERROR((VLOOKUP(D325,[1]SKULY!A327:D3191,3,FALSE)),"")</f>
        <v/>
      </c>
      <c r="J325" s="63" t="str">
        <f>IFERROR((VLOOKUP(D325,[1]SKULY!A327:D3191,4,FALSE)),"")</f>
        <v/>
      </c>
      <c r="L325" s="65" t="e">
        <f t="shared" si="17"/>
        <v>#VALUE!</v>
      </c>
      <c r="M325" s="72" t="e">
        <f t="shared" si="18"/>
        <v>#VALUE!</v>
      </c>
      <c r="N325" s="70" t="str">
        <f t="shared" si="20"/>
        <v/>
      </c>
      <c r="O325" s="67" t="str">
        <f t="shared" si="19"/>
        <v/>
      </c>
    </row>
    <row r="326" spans="4:15" ht="24.9" customHeight="1" x14ac:dyDescent="0.3">
      <c r="D326" s="50">
        <f>IFERROR(([1]SKUMTD!B328),"")</f>
        <v>0</v>
      </c>
      <c r="E326" s="52">
        <f>IFERROR(([1]SKUMTD!A328),"")</f>
        <v>0</v>
      </c>
      <c r="F326" s="56" t="str">
        <f>IFERROR((VLOOKUP(E326,[1]SKUMTD!A328:D1575,3,FALSE)),"")</f>
        <v/>
      </c>
      <c r="G326" s="54" t="str">
        <f>IFERROR((VLOOKUP(E326,[1]SKUMTD!A328:D1574,4,FALSE)),"")</f>
        <v/>
      </c>
      <c r="I326" s="63" t="str">
        <f>IFERROR((VLOOKUP(D326,[1]SKULY!A328:D3192,3,FALSE)),"")</f>
        <v/>
      </c>
      <c r="J326" s="63" t="str">
        <f>IFERROR((VLOOKUP(D326,[1]SKULY!A328:D3192,4,FALSE)),"")</f>
        <v/>
      </c>
      <c r="L326" s="65" t="e">
        <f t="shared" si="17"/>
        <v>#VALUE!</v>
      </c>
      <c r="M326" s="72" t="e">
        <f t="shared" si="18"/>
        <v>#VALUE!</v>
      </c>
      <c r="N326" s="70" t="str">
        <f t="shared" si="20"/>
        <v/>
      </c>
      <c r="O326" s="67" t="str">
        <f t="shared" si="19"/>
        <v/>
      </c>
    </row>
    <row r="327" spans="4:15" ht="24.9" customHeight="1" x14ac:dyDescent="0.3">
      <c r="D327" s="50">
        <f>IFERROR(([1]SKUMTD!B329),"")</f>
        <v>0</v>
      </c>
      <c r="E327" s="52">
        <f>IFERROR(([1]SKUMTD!A329),"")</f>
        <v>0</v>
      </c>
      <c r="F327" s="56" t="str">
        <f>IFERROR((VLOOKUP(E327,[1]SKUMTD!A329:D1576,3,FALSE)),"")</f>
        <v/>
      </c>
      <c r="G327" s="54" t="str">
        <f>IFERROR((VLOOKUP(E327,[1]SKUMTD!A329:D1575,4,FALSE)),"")</f>
        <v/>
      </c>
      <c r="I327" s="63" t="str">
        <f>IFERROR((VLOOKUP(D327,[1]SKULY!A329:D3193,3,FALSE)),"")</f>
        <v/>
      </c>
      <c r="J327" s="63" t="str">
        <f>IFERROR((VLOOKUP(D327,[1]SKULY!A329:D3193,4,FALSE)),"")</f>
        <v/>
      </c>
      <c r="L327" s="65" t="e">
        <f t="shared" si="17"/>
        <v>#VALUE!</v>
      </c>
      <c r="M327" s="72" t="e">
        <f t="shared" si="18"/>
        <v>#VALUE!</v>
      </c>
      <c r="N327" s="70" t="str">
        <f t="shared" si="20"/>
        <v/>
      </c>
      <c r="O327" s="67" t="str">
        <f t="shared" si="19"/>
        <v/>
      </c>
    </row>
    <row r="328" spans="4:15" ht="24.9" customHeight="1" x14ac:dyDescent="0.3">
      <c r="D328" s="50">
        <f>IFERROR(([1]SKUMTD!B330),"")</f>
        <v>0</v>
      </c>
      <c r="E328" s="52">
        <f>IFERROR(([1]SKUMTD!A330),"")</f>
        <v>0</v>
      </c>
      <c r="F328" s="56" t="str">
        <f>IFERROR((VLOOKUP(E328,[1]SKUMTD!A330:D1577,3,FALSE)),"")</f>
        <v/>
      </c>
      <c r="G328" s="54" t="str">
        <f>IFERROR((VLOOKUP(E328,[1]SKUMTD!A330:D1576,4,FALSE)),"")</f>
        <v/>
      </c>
      <c r="I328" s="63" t="str">
        <f>IFERROR((VLOOKUP(D328,[1]SKULY!A330:D3194,3,FALSE)),"")</f>
        <v/>
      </c>
      <c r="J328" s="63" t="str">
        <f>IFERROR((VLOOKUP(D328,[1]SKULY!A330:D3194,4,FALSE)),"")</f>
        <v/>
      </c>
      <c r="L328" s="65" t="e">
        <f t="shared" si="17"/>
        <v>#VALUE!</v>
      </c>
      <c r="M328" s="72" t="e">
        <f t="shared" si="18"/>
        <v>#VALUE!</v>
      </c>
      <c r="N328" s="70" t="str">
        <f t="shared" si="20"/>
        <v/>
      </c>
      <c r="O328" s="67" t="str">
        <f t="shared" si="19"/>
        <v/>
      </c>
    </row>
    <row r="329" spans="4:15" ht="24.9" customHeight="1" x14ac:dyDescent="0.3">
      <c r="D329" s="50">
        <f>IFERROR(([1]SKUMTD!B331),"")</f>
        <v>0</v>
      </c>
      <c r="E329" s="52">
        <f>IFERROR(([1]SKUMTD!A331),"")</f>
        <v>0</v>
      </c>
      <c r="F329" s="56" t="str">
        <f>IFERROR((VLOOKUP(E329,[1]SKUMTD!A331:D1578,3,FALSE)),"")</f>
        <v/>
      </c>
      <c r="G329" s="54" t="str">
        <f>IFERROR((VLOOKUP(E329,[1]SKUMTD!A331:D1577,4,FALSE)),"")</f>
        <v/>
      </c>
      <c r="I329" s="63" t="str">
        <f>IFERROR((VLOOKUP(D329,[1]SKULY!A331:D3195,3,FALSE)),"")</f>
        <v/>
      </c>
      <c r="J329" s="63" t="str">
        <f>IFERROR((VLOOKUP(D329,[1]SKULY!A331:D3195,4,FALSE)),"")</f>
        <v/>
      </c>
      <c r="L329" s="65" t="e">
        <f t="shared" ref="L329:L392" si="21">F329/B324*$B$2</f>
        <v>#VALUE!</v>
      </c>
      <c r="M329" s="72" t="e">
        <f t="shared" ref="M329:M392" si="22">G329/B324*$B$2</f>
        <v>#VALUE!</v>
      </c>
      <c r="N329" s="70" t="str">
        <f t="shared" si="20"/>
        <v/>
      </c>
      <c r="O329" s="67" t="str">
        <f t="shared" ref="O329:O392" si="23">IFERROR((((M329-J329)/J329)),"")</f>
        <v/>
      </c>
    </row>
    <row r="330" spans="4:15" ht="24.9" customHeight="1" x14ac:dyDescent="0.3">
      <c r="D330" s="50">
        <f>IFERROR(([1]SKUMTD!B332),"")</f>
        <v>0</v>
      </c>
      <c r="E330" s="52">
        <f>IFERROR(([1]SKUMTD!A332),"")</f>
        <v>0</v>
      </c>
      <c r="F330" s="56" t="str">
        <f>IFERROR((VLOOKUP(E330,[1]SKUMTD!A332:D1579,3,FALSE)),"")</f>
        <v/>
      </c>
      <c r="G330" s="54" t="str">
        <f>IFERROR((VLOOKUP(E330,[1]SKUMTD!A332:D1578,4,FALSE)),"")</f>
        <v/>
      </c>
      <c r="I330" s="63" t="str">
        <f>IFERROR((VLOOKUP(D330,[1]SKULY!A332:D3196,3,FALSE)),"")</f>
        <v/>
      </c>
      <c r="J330" s="63" t="str">
        <f>IFERROR((VLOOKUP(D330,[1]SKULY!A332:D3196,4,FALSE)),"")</f>
        <v/>
      </c>
      <c r="L330" s="65" t="e">
        <f t="shared" si="21"/>
        <v>#VALUE!</v>
      </c>
      <c r="M330" s="72" t="e">
        <f t="shared" si="22"/>
        <v>#VALUE!</v>
      </c>
      <c r="N330" s="70" t="str">
        <f t="shared" si="20"/>
        <v/>
      </c>
      <c r="O330" s="67" t="str">
        <f t="shared" si="23"/>
        <v/>
      </c>
    </row>
    <row r="331" spans="4:15" ht="24.9" customHeight="1" x14ac:dyDescent="0.3">
      <c r="D331" s="50">
        <f>IFERROR(([1]SKUMTD!B333),"")</f>
        <v>0</v>
      </c>
      <c r="E331" s="52">
        <f>IFERROR(([1]SKUMTD!A333),"")</f>
        <v>0</v>
      </c>
      <c r="F331" s="56" t="str">
        <f>IFERROR((VLOOKUP(E331,[1]SKUMTD!A333:D1580,3,FALSE)),"")</f>
        <v/>
      </c>
      <c r="G331" s="54" t="str">
        <f>IFERROR((VLOOKUP(E331,[1]SKUMTD!A333:D1579,4,FALSE)),"")</f>
        <v/>
      </c>
      <c r="I331" s="63" t="str">
        <f>IFERROR((VLOOKUP(D331,[1]SKULY!A333:D3197,3,FALSE)),"")</f>
        <v/>
      </c>
      <c r="J331" s="63" t="str">
        <f>IFERROR((VLOOKUP(D331,[1]SKULY!A333:D3197,4,FALSE)),"")</f>
        <v/>
      </c>
      <c r="L331" s="65" t="e">
        <f t="shared" si="21"/>
        <v>#VALUE!</v>
      </c>
      <c r="M331" s="72" t="e">
        <f t="shared" si="22"/>
        <v>#VALUE!</v>
      </c>
      <c r="N331" s="70" t="str">
        <f t="shared" si="20"/>
        <v/>
      </c>
      <c r="O331" s="67" t="str">
        <f t="shared" si="23"/>
        <v/>
      </c>
    </row>
    <row r="332" spans="4:15" ht="24.9" customHeight="1" x14ac:dyDescent="0.3">
      <c r="D332" s="50">
        <f>IFERROR(([1]SKUMTD!B334),"")</f>
        <v>0</v>
      </c>
      <c r="E332" s="52">
        <f>IFERROR(([1]SKUMTD!A334),"")</f>
        <v>0</v>
      </c>
      <c r="F332" s="56" t="str">
        <f>IFERROR((VLOOKUP(E332,[1]SKUMTD!A334:D1581,3,FALSE)),"")</f>
        <v/>
      </c>
      <c r="G332" s="54" t="str">
        <f>IFERROR((VLOOKUP(E332,[1]SKUMTD!A334:D1580,4,FALSE)),"")</f>
        <v/>
      </c>
      <c r="I332" s="63" t="str">
        <f>IFERROR((VLOOKUP(D332,[1]SKULY!A334:D3198,3,FALSE)),"")</f>
        <v/>
      </c>
      <c r="J332" s="63" t="str">
        <f>IFERROR((VLOOKUP(D332,[1]SKULY!A334:D3198,4,FALSE)),"")</f>
        <v/>
      </c>
      <c r="L332" s="65" t="e">
        <f t="shared" si="21"/>
        <v>#VALUE!</v>
      </c>
      <c r="M332" s="72" t="e">
        <f t="shared" si="22"/>
        <v>#VALUE!</v>
      </c>
      <c r="N332" s="70" t="str">
        <f t="shared" si="20"/>
        <v/>
      </c>
      <c r="O332" s="67" t="str">
        <f t="shared" si="23"/>
        <v/>
      </c>
    </row>
    <row r="333" spans="4:15" ht="24.9" customHeight="1" x14ac:dyDescent="0.3">
      <c r="D333" s="50">
        <f>IFERROR(([1]SKUMTD!B335),"")</f>
        <v>0</v>
      </c>
      <c r="E333" s="52">
        <f>IFERROR(([1]SKUMTD!A335),"")</f>
        <v>0</v>
      </c>
      <c r="F333" s="56" t="str">
        <f>IFERROR((VLOOKUP(E333,[1]SKUMTD!A335:D1582,3,FALSE)),"")</f>
        <v/>
      </c>
      <c r="G333" s="54" t="str">
        <f>IFERROR((VLOOKUP(E333,[1]SKUMTD!A335:D1581,4,FALSE)),"")</f>
        <v/>
      </c>
      <c r="I333" s="63" t="str">
        <f>IFERROR((VLOOKUP(D333,[1]SKULY!A335:D3199,3,FALSE)),"")</f>
        <v/>
      </c>
      <c r="J333" s="63" t="str">
        <f>IFERROR((VLOOKUP(D333,[1]SKULY!A335:D3199,4,FALSE)),"")</f>
        <v/>
      </c>
      <c r="L333" s="65" t="e">
        <f t="shared" si="21"/>
        <v>#VALUE!</v>
      </c>
      <c r="M333" s="72" t="e">
        <f t="shared" si="22"/>
        <v>#VALUE!</v>
      </c>
      <c r="N333" s="70" t="str">
        <f t="shared" si="20"/>
        <v/>
      </c>
      <c r="O333" s="67" t="str">
        <f t="shared" si="23"/>
        <v/>
      </c>
    </row>
    <row r="334" spans="4:15" ht="24.9" customHeight="1" x14ac:dyDescent="0.3">
      <c r="D334" s="50">
        <f>IFERROR(([1]SKUMTD!B336),"")</f>
        <v>0</v>
      </c>
      <c r="E334" s="52">
        <f>IFERROR(([1]SKUMTD!A336),"")</f>
        <v>0</v>
      </c>
      <c r="F334" s="56" t="str">
        <f>IFERROR((VLOOKUP(E334,[1]SKUMTD!A336:D1583,3,FALSE)),"")</f>
        <v/>
      </c>
      <c r="G334" s="54" t="str">
        <f>IFERROR((VLOOKUP(E334,[1]SKUMTD!A336:D1582,4,FALSE)),"")</f>
        <v/>
      </c>
      <c r="I334" s="63" t="str">
        <f>IFERROR((VLOOKUP(D334,[1]SKULY!A336:D3200,3,FALSE)),"")</f>
        <v/>
      </c>
      <c r="J334" s="63" t="str">
        <f>IFERROR((VLOOKUP(D334,[1]SKULY!A336:D3200,4,FALSE)),"")</f>
        <v/>
      </c>
      <c r="L334" s="65" t="e">
        <f t="shared" si="21"/>
        <v>#VALUE!</v>
      </c>
      <c r="M334" s="72" t="e">
        <f t="shared" si="22"/>
        <v>#VALUE!</v>
      </c>
      <c r="N334" s="70" t="str">
        <f t="shared" si="20"/>
        <v/>
      </c>
      <c r="O334" s="67" t="str">
        <f t="shared" si="23"/>
        <v/>
      </c>
    </row>
    <row r="335" spans="4:15" ht="24.9" customHeight="1" x14ac:dyDescent="0.3">
      <c r="D335" s="50">
        <f>IFERROR(([1]SKUMTD!B337),"")</f>
        <v>0</v>
      </c>
      <c r="E335" s="52">
        <f>IFERROR(([1]SKUMTD!A337),"")</f>
        <v>0</v>
      </c>
      <c r="F335" s="56" t="str">
        <f>IFERROR((VLOOKUP(E335,[1]SKUMTD!A337:D1584,3,FALSE)),"")</f>
        <v/>
      </c>
      <c r="G335" s="54" t="str">
        <f>IFERROR((VLOOKUP(E335,[1]SKUMTD!A337:D1583,4,FALSE)),"")</f>
        <v/>
      </c>
      <c r="I335" s="63" t="str">
        <f>IFERROR((VLOOKUP(D335,[1]SKULY!A337:D3201,3,FALSE)),"")</f>
        <v/>
      </c>
      <c r="J335" s="63" t="str">
        <f>IFERROR((VLOOKUP(D335,[1]SKULY!A337:D3201,4,FALSE)),"")</f>
        <v/>
      </c>
      <c r="L335" s="65" t="e">
        <f t="shared" si="21"/>
        <v>#VALUE!</v>
      </c>
      <c r="M335" s="72" t="e">
        <f t="shared" si="22"/>
        <v>#VALUE!</v>
      </c>
      <c r="N335" s="70" t="str">
        <f t="shared" si="20"/>
        <v/>
      </c>
      <c r="O335" s="67" t="str">
        <f t="shared" si="23"/>
        <v/>
      </c>
    </row>
    <row r="336" spans="4:15" ht="24.9" customHeight="1" x14ac:dyDescent="0.3">
      <c r="D336" s="50">
        <f>IFERROR(([1]SKUMTD!B338),"")</f>
        <v>0</v>
      </c>
      <c r="E336" s="52">
        <f>IFERROR(([1]SKUMTD!A338),"")</f>
        <v>0</v>
      </c>
      <c r="F336" s="56" t="str">
        <f>IFERROR((VLOOKUP(E336,[1]SKUMTD!A338:D1585,3,FALSE)),"")</f>
        <v/>
      </c>
      <c r="G336" s="54" t="str">
        <f>IFERROR((VLOOKUP(E336,[1]SKUMTD!A338:D1584,4,FALSE)),"")</f>
        <v/>
      </c>
      <c r="I336" s="63" t="str">
        <f>IFERROR((VLOOKUP(D336,[1]SKULY!A338:D3202,3,FALSE)),"")</f>
        <v/>
      </c>
      <c r="J336" s="63" t="str">
        <f>IFERROR((VLOOKUP(D336,[1]SKULY!A338:D3202,4,FALSE)),"")</f>
        <v/>
      </c>
      <c r="L336" s="65" t="e">
        <f t="shared" si="21"/>
        <v>#VALUE!</v>
      </c>
      <c r="M336" s="72" t="e">
        <f t="shared" si="22"/>
        <v>#VALUE!</v>
      </c>
      <c r="N336" s="70" t="str">
        <f t="shared" si="20"/>
        <v/>
      </c>
      <c r="O336" s="67" t="str">
        <f t="shared" si="23"/>
        <v/>
      </c>
    </row>
    <row r="337" spans="4:15" ht="24.9" customHeight="1" x14ac:dyDescent="0.3">
      <c r="D337" s="50">
        <f>IFERROR(([1]SKUMTD!B339),"")</f>
        <v>0</v>
      </c>
      <c r="E337" s="52">
        <f>IFERROR(([1]SKUMTD!A339),"")</f>
        <v>0</v>
      </c>
      <c r="F337" s="56" t="str">
        <f>IFERROR((VLOOKUP(E337,[1]SKUMTD!A339:D1586,3,FALSE)),"")</f>
        <v/>
      </c>
      <c r="G337" s="54" t="str">
        <f>IFERROR((VLOOKUP(E337,[1]SKUMTD!A339:D1585,4,FALSE)),"")</f>
        <v/>
      </c>
      <c r="I337" s="63" t="str">
        <f>IFERROR((VLOOKUP(D337,[1]SKULY!A339:D3203,3,FALSE)),"")</f>
        <v/>
      </c>
      <c r="J337" s="63" t="str">
        <f>IFERROR((VLOOKUP(D337,[1]SKULY!A339:D3203,4,FALSE)),"")</f>
        <v/>
      </c>
      <c r="L337" s="65" t="e">
        <f t="shared" si="21"/>
        <v>#VALUE!</v>
      </c>
      <c r="M337" s="72" t="e">
        <f t="shared" si="22"/>
        <v>#VALUE!</v>
      </c>
      <c r="N337" s="70" t="str">
        <f t="shared" si="20"/>
        <v/>
      </c>
      <c r="O337" s="67" t="str">
        <f t="shared" si="23"/>
        <v/>
      </c>
    </row>
    <row r="338" spans="4:15" ht="24.9" customHeight="1" x14ac:dyDescent="0.3">
      <c r="D338" s="50">
        <f>IFERROR(([1]SKUMTD!B340),"")</f>
        <v>0</v>
      </c>
      <c r="E338" s="52">
        <f>IFERROR(([1]SKUMTD!A340),"")</f>
        <v>0</v>
      </c>
      <c r="F338" s="56" t="str">
        <f>IFERROR((VLOOKUP(E338,[1]SKUMTD!A340:D1587,3,FALSE)),"")</f>
        <v/>
      </c>
      <c r="G338" s="54" t="str">
        <f>IFERROR((VLOOKUP(E338,[1]SKUMTD!A340:D1586,4,FALSE)),"")</f>
        <v/>
      </c>
      <c r="I338" s="63" t="str">
        <f>IFERROR((VLOOKUP(D338,[1]SKULY!A340:D3204,3,FALSE)),"")</f>
        <v/>
      </c>
      <c r="J338" s="63" t="str">
        <f>IFERROR((VLOOKUP(D338,[1]SKULY!A340:D3204,4,FALSE)),"")</f>
        <v/>
      </c>
      <c r="L338" s="65" t="e">
        <f t="shared" si="21"/>
        <v>#VALUE!</v>
      </c>
      <c r="M338" s="72" t="e">
        <f t="shared" si="22"/>
        <v>#VALUE!</v>
      </c>
      <c r="N338" s="70" t="str">
        <f t="shared" si="20"/>
        <v/>
      </c>
      <c r="O338" s="67" t="str">
        <f t="shared" si="23"/>
        <v/>
      </c>
    </row>
    <row r="339" spans="4:15" ht="24.9" customHeight="1" x14ac:dyDescent="0.3">
      <c r="D339" s="50">
        <f>IFERROR(([1]SKUMTD!B341),"")</f>
        <v>0</v>
      </c>
      <c r="E339" s="52">
        <f>IFERROR(([1]SKUMTD!A341),"")</f>
        <v>0</v>
      </c>
      <c r="F339" s="56" t="str">
        <f>IFERROR((VLOOKUP(E339,[1]SKUMTD!A341:D1588,3,FALSE)),"")</f>
        <v/>
      </c>
      <c r="G339" s="54" t="str">
        <f>IFERROR((VLOOKUP(E339,[1]SKUMTD!A341:D1587,4,FALSE)),"")</f>
        <v/>
      </c>
      <c r="I339" s="63" t="str">
        <f>IFERROR((VLOOKUP(D339,[1]SKULY!A341:D3205,3,FALSE)),"")</f>
        <v/>
      </c>
      <c r="J339" s="63" t="str">
        <f>IFERROR((VLOOKUP(D339,[1]SKULY!A341:D3205,4,FALSE)),"")</f>
        <v/>
      </c>
      <c r="L339" s="65" t="e">
        <f t="shared" si="21"/>
        <v>#VALUE!</v>
      </c>
      <c r="M339" s="72" t="e">
        <f t="shared" si="22"/>
        <v>#VALUE!</v>
      </c>
      <c r="N339" s="70" t="str">
        <f t="shared" si="20"/>
        <v/>
      </c>
      <c r="O339" s="67" t="str">
        <f t="shared" si="23"/>
        <v/>
      </c>
    </row>
    <row r="340" spans="4:15" ht="24.9" customHeight="1" x14ac:dyDescent="0.3">
      <c r="D340" s="50">
        <f>IFERROR(([1]SKUMTD!B342),"")</f>
        <v>0</v>
      </c>
      <c r="E340" s="52">
        <f>IFERROR(([1]SKUMTD!A342),"")</f>
        <v>0</v>
      </c>
      <c r="F340" s="56" t="str">
        <f>IFERROR((VLOOKUP(E340,[1]SKUMTD!A342:D1589,3,FALSE)),"")</f>
        <v/>
      </c>
      <c r="G340" s="54" t="str">
        <f>IFERROR((VLOOKUP(E340,[1]SKUMTD!A342:D1588,4,FALSE)),"")</f>
        <v/>
      </c>
      <c r="I340" s="63" t="str">
        <f>IFERROR((VLOOKUP(D340,[1]SKULY!A342:D3206,3,FALSE)),"")</f>
        <v/>
      </c>
      <c r="J340" s="63" t="str">
        <f>IFERROR((VLOOKUP(D340,[1]SKULY!A342:D3206,4,FALSE)),"")</f>
        <v/>
      </c>
      <c r="L340" s="65" t="e">
        <f t="shared" si="21"/>
        <v>#VALUE!</v>
      </c>
      <c r="M340" s="72" t="e">
        <f t="shared" si="22"/>
        <v>#VALUE!</v>
      </c>
      <c r="N340" s="70" t="str">
        <f t="shared" si="20"/>
        <v/>
      </c>
      <c r="O340" s="67" t="str">
        <f t="shared" si="23"/>
        <v/>
      </c>
    </row>
    <row r="341" spans="4:15" ht="24.9" customHeight="1" x14ac:dyDescent="0.3">
      <c r="D341" s="50">
        <f>IFERROR(([1]SKUMTD!B343),"")</f>
        <v>0</v>
      </c>
      <c r="E341" s="52">
        <f>IFERROR(([1]SKUMTD!A343),"")</f>
        <v>0</v>
      </c>
      <c r="F341" s="56" t="str">
        <f>IFERROR((VLOOKUP(E341,[1]SKUMTD!A343:D1590,3,FALSE)),"")</f>
        <v/>
      </c>
      <c r="G341" s="54" t="str">
        <f>IFERROR((VLOOKUP(E341,[1]SKUMTD!A343:D1589,4,FALSE)),"")</f>
        <v/>
      </c>
      <c r="I341" s="63" t="str">
        <f>IFERROR((VLOOKUP(D341,[1]SKULY!A343:D3207,3,FALSE)),"")</f>
        <v/>
      </c>
      <c r="J341" s="63" t="str">
        <f>IFERROR((VLOOKUP(D341,[1]SKULY!A343:D3207,4,FALSE)),"")</f>
        <v/>
      </c>
      <c r="L341" s="65" t="e">
        <f t="shared" si="21"/>
        <v>#VALUE!</v>
      </c>
      <c r="M341" s="72" t="e">
        <f t="shared" si="22"/>
        <v>#VALUE!</v>
      </c>
      <c r="N341" s="70" t="str">
        <f t="shared" si="20"/>
        <v/>
      </c>
      <c r="O341" s="67" t="str">
        <f t="shared" si="23"/>
        <v/>
      </c>
    </row>
    <row r="342" spans="4:15" ht="24.9" customHeight="1" x14ac:dyDescent="0.3">
      <c r="D342" s="50">
        <f>IFERROR(([1]SKUMTD!B344),"")</f>
        <v>0</v>
      </c>
      <c r="E342" s="52">
        <f>IFERROR(([1]SKUMTD!A344),"")</f>
        <v>0</v>
      </c>
      <c r="F342" s="56" t="str">
        <f>IFERROR((VLOOKUP(E342,[1]SKUMTD!A344:D1591,3,FALSE)),"")</f>
        <v/>
      </c>
      <c r="G342" s="54" t="str">
        <f>IFERROR((VLOOKUP(E342,[1]SKUMTD!A344:D1590,4,FALSE)),"")</f>
        <v/>
      </c>
      <c r="I342" s="63" t="str">
        <f>IFERROR((VLOOKUP(D342,[1]SKULY!A344:D3208,3,FALSE)),"")</f>
        <v/>
      </c>
      <c r="J342" s="63" t="str">
        <f>IFERROR((VLOOKUP(D342,[1]SKULY!A344:D3208,4,FALSE)),"")</f>
        <v/>
      </c>
      <c r="L342" s="65" t="e">
        <f t="shared" si="21"/>
        <v>#VALUE!</v>
      </c>
      <c r="M342" s="72" t="e">
        <f t="shared" si="22"/>
        <v>#VALUE!</v>
      </c>
      <c r="N342" s="70" t="str">
        <f t="shared" si="20"/>
        <v/>
      </c>
      <c r="O342" s="67" t="str">
        <f t="shared" si="23"/>
        <v/>
      </c>
    </row>
    <row r="343" spans="4:15" ht="24.9" customHeight="1" x14ac:dyDescent="0.3">
      <c r="D343" s="50">
        <f>IFERROR(([1]SKUMTD!B345),"")</f>
        <v>0</v>
      </c>
      <c r="E343" s="52">
        <f>IFERROR(([1]SKUMTD!A345),"")</f>
        <v>0</v>
      </c>
      <c r="F343" s="56" t="str">
        <f>IFERROR((VLOOKUP(E343,[1]SKUMTD!A345:D1592,3,FALSE)),"")</f>
        <v/>
      </c>
      <c r="G343" s="54" t="str">
        <f>IFERROR((VLOOKUP(E343,[1]SKUMTD!A345:D1591,4,FALSE)),"")</f>
        <v/>
      </c>
      <c r="I343" s="63" t="str">
        <f>IFERROR((VLOOKUP(D343,[1]SKULY!A345:D3209,3,FALSE)),"")</f>
        <v/>
      </c>
      <c r="J343" s="63" t="str">
        <f>IFERROR((VLOOKUP(D343,[1]SKULY!A345:D3209,4,FALSE)),"")</f>
        <v/>
      </c>
      <c r="L343" s="65" t="e">
        <f t="shared" si="21"/>
        <v>#VALUE!</v>
      </c>
      <c r="M343" s="72" t="e">
        <f t="shared" si="22"/>
        <v>#VALUE!</v>
      </c>
      <c r="N343" s="70" t="str">
        <f t="shared" si="20"/>
        <v/>
      </c>
      <c r="O343" s="67" t="str">
        <f t="shared" si="23"/>
        <v/>
      </c>
    </row>
    <row r="344" spans="4:15" ht="24.9" customHeight="1" x14ac:dyDescent="0.3">
      <c r="D344" s="50">
        <f>IFERROR(([1]SKUMTD!B346),"")</f>
        <v>0</v>
      </c>
      <c r="E344" s="52">
        <f>IFERROR(([1]SKUMTD!A346),"")</f>
        <v>0</v>
      </c>
      <c r="F344" s="56" t="str">
        <f>IFERROR((VLOOKUP(E344,[1]SKUMTD!A346:D1593,3,FALSE)),"")</f>
        <v/>
      </c>
      <c r="G344" s="54" t="str">
        <f>IFERROR((VLOOKUP(E344,[1]SKUMTD!A346:D1592,4,FALSE)),"")</f>
        <v/>
      </c>
      <c r="I344" s="63" t="str">
        <f>IFERROR((VLOOKUP(D344,[1]SKULY!A346:D3210,3,FALSE)),"")</f>
        <v/>
      </c>
      <c r="J344" s="63" t="str">
        <f>IFERROR((VLOOKUP(D344,[1]SKULY!A346:D3210,4,FALSE)),"")</f>
        <v/>
      </c>
      <c r="L344" s="65" t="e">
        <f t="shared" si="21"/>
        <v>#VALUE!</v>
      </c>
      <c r="M344" s="72" t="e">
        <f t="shared" si="22"/>
        <v>#VALUE!</v>
      </c>
      <c r="N344" s="70" t="str">
        <f t="shared" si="20"/>
        <v/>
      </c>
      <c r="O344" s="67" t="str">
        <f t="shared" si="23"/>
        <v/>
      </c>
    </row>
    <row r="345" spans="4:15" ht="24.9" customHeight="1" x14ac:dyDescent="0.3">
      <c r="D345" s="50">
        <f>IFERROR(([1]SKUMTD!B347),"")</f>
        <v>0</v>
      </c>
      <c r="E345" s="52">
        <f>IFERROR(([1]SKUMTD!A347),"")</f>
        <v>0</v>
      </c>
      <c r="F345" s="56" t="str">
        <f>IFERROR((VLOOKUP(E345,[1]SKUMTD!A347:D1594,3,FALSE)),"")</f>
        <v/>
      </c>
      <c r="G345" s="54" t="str">
        <f>IFERROR((VLOOKUP(E345,[1]SKUMTD!A347:D1593,4,FALSE)),"")</f>
        <v/>
      </c>
      <c r="I345" s="63" t="str">
        <f>IFERROR((VLOOKUP(D345,[1]SKULY!A347:D3211,3,FALSE)),"")</f>
        <v/>
      </c>
      <c r="J345" s="63" t="str">
        <f>IFERROR((VLOOKUP(D345,[1]SKULY!A347:D3211,4,FALSE)),"")</f>
        <v/>
      </c>
      <c r="L345" s="65" t="e">
        <f t="shared" si="21"/>
        <v>#VALUE!</v>
      </c>
      <c r="M345" s="72" t="e">
        <f t="shared" si="22"/>
        <v>#VALUE!</v>
      </c>
      <c r="N345" s="70" t="str">
        <f t="shared" si="20"/>
        <v/>
      </c>
      <c r="O345" s="67" t="str">
        <f t="shared" si="23"/>
        <v/>
      </c>
    </row>
    <row r="346" spans="4:15" ht="24.9" customHeight="1" x14ac:dyDescent="0.3">
      <c r="D346" s="50">
        <f>IFERROR(([1]SKUMTD!B348),"")</f>
        <v>0</v>
      </c>
      <c r="E346" s="52">
        <f>IFERROR(([1]SKUMTD!A348),"")</f>
        <v>0</v>
      </c>
      <c r="F346" s="56" t="str">
        <f>IFERROR((VLOOKUP(E346,[1]SKUMTD!A348:D1595,3,FALSE)),"")</f>
        <v/>
      </c>
      <c r="G346" s="54" t="str">
        <f>IFERROR((VLOOKUP(E346,[1]SKUMTD!A348:D1594,4,FALSE)),"")</f>
        <v/>
      </c>
      <c r="I346" s="63" t="str">
        <f>IFERROR((VLOOKUP(D346,[1]SKULY!A348:D3212,3,FALSE)),"")</f>
        <v/>
      </c>
      <c r="J346" s="63" t="str">
        <f>IFERROR((VLOOKUP(D346,[1]SKULY!A348:D3212,4,FALSE)),"")</f>
        <v/>
      </c>
      <c r="L346" s="65" t="e">
        <f t="shared" si="21"/>
        <v>#VALUE!</v>
      </c>
      <c r="M346" s="72" t="e">
        <f t="shared" si="22"/>
        <v>#VALUE!</v>
      </c>
      <c r="N346" s="70" t="str">
        <f t="shared" si="20"/>
        <v/>
      </c>
      <c r="O346" s="67" t="str">
        <f t="shared" si="23"/>
        <v/>
      </c>
    </row>
    <row r="347" spans="4:15" ht="24.9" customHeight="1" x14ac:dyDescent="0.3">
      <c r="D347" s="50">
        <f>IFERROR(([1]SKUMTD!B349),"")</f>
        <v>0</v>
      </c>
      <c r="E347" s="52">
        <f>IFERROR(([1]SKUMTD!A349),"")</f>
        <v>0</v>
      </c>
      <c r="F347" s="56" t="str">
        <f>IFERROR((VLOOKUP(E347,[1]SKUMTD!A349:D1596,3,FALSE)),"")</f>
        <v/>
      </c>
      <c r="G347" s="54" t="str">
        <f>IFERROR((VLOOKUP(E347,[1]SKUMTD!A349:D1595,4,FALSE)),"")</f>
        <v/>
      </c>
      <c r="I347" s="63" t="str">
        <f>IFERROR((VLOOKUP(D347,[1]SKULY!A349:D3213,3,FALSE)),"")</f>
        <v/>
      </c>
      <c r="J347" s="63" t="str">
        <f>IFERROR((VLOOKUP(D347,[1]SKULY!A349:D3213,4,FALSE)),"")</f>
        <v/>
      </c>
      <c r="L347" s="65" t="e">
        <f t="shared" si="21"/>
        <v>#VALUE!</v>
      </c>
      <c r="M347" s="72" t="e">
        <f t="shared" si="22"/>
        <v>#VALUE!</v>
      </c>
      <c r="N347" s="70" t="str">
        <f t="shared" si="20"/>
        <v/>
      </c>
      <c r="O347" s="67" t="str">
        <f t="shared" si="23"/>
        <v/>
      </c>
    </row>
    <row r="348" spans="4:15" ht="24.9" customHeight="1" x14ac:dyDescent="0.3">
      <c r="D348" s="50">
        <f>IFERROR(([1]SKUMTD!B350),"")</f>
        <v>0</v>
      </c>
      <c r="E348" s="52">
        <f>IFERROR(([1]SKUMTD!A350),"")</f>
        <v>0</v>
      </c>
      <c r="F348" s="56" t="str">
        <f>IFERROR((VLOOKUP(E348,[1]SKUMTD!A350:D1597,3,FALSE)),"")</f>
        <v/>
      </c>
      <c r="G348" s="54" t="str">
        <f>IFERROR((VLOOKUP(E348,[1]SKUMTD!A350:D1596,4,FALSE)),"")</f>
        <v/>
      </c>
      <c r="I348" s="63" t="str">
        <f>IFERROR((VLOOKUP(D348,[1]SKULY!A350:D3214,3,FALSE)),"")</f>
        <v/>
      </c>
      <c r="J348" s="63" t="str">
        <f>IFERROR((VLOOKUP(D348,[1]SKULY!A350:D3214,4,FALSE)),"")</f>
        <v/>
      </c>
      <c r="L348" s="65" t="e">
        <f t="shared" si="21"/>
        <v>#VALUE!</v>
      </c>
      <c r="M348" s="72" t="e">
        <f t="shared" si="22"/>
        <v>#VALUE!</v>
      </c>
      <c r="N348" s="70" t="str">
        <f t="shared" si="20"/>
        <v/>
      </c>
      <c r="O348" s="67" t="str">
        <f t="shared" si="23"/>
        <v/>
      </c>
    </row>
    <row r="349" spans="4:15" ht="24.9" customHeight="1" x14ac:dyDescent="0.3">
      <c r="D349" s="50">
        <f>IFERROR(([1]SKUMTD!B351),"")</f>
        <v>0</v>
      </c>
      <c r="E349" s="52">
        <f>IFERROR(([1]SKUMTD!A351),"")</f>
        <v>0</v>
      </c>
      <c r="F349" s="56" t="str">
        <f>IFERROR((VLOOKUP(E349,[1]SKUMTD!A351:D1598,3,FALSE)),"")</f>
        <v/>
      </c>
      <c r="G349" s="54" t="str">
        <f>IFERROR((VLOOKUP(E349,[1]SKUMTD!A351:D1597,4,FALSE)),"")</f>
        <v/>
      </c>
      <c r="I349" s="63" t="str">
        <f>IFERROR((VLOOKUP(D349,[1]SKULY!A351:D3215,3,FALSE)),"")</f>
        <v/>
      </c>
      <c r="J349" s="63" t="str">
        <f>IFERROR((VLOOKUP(D349,[1]SKULY!A351:D3215,4,FALSE)),"")</f>
        <v/>
      </c>
      <c r="L349" s="65" t="e">
        <f t="shared" si="21"/>
        <v>#VALUE!</v>
      </c>
      <c r="M349" s="72" t="e">
        <f t="shared" si="22"/>
        <v>#VALUE!</v>
      </c>
      <c r="N349" s="70" t="str">
        <f t="shared" si="20"/>
        <v/>
      </c>
      <c r="O349" s="67" t="str">
        <f t="shared" si="23"/>
        <v/>
      </c>
    </row>
    <row r="350" spans="4:15" ht="24.9" customHeight="1" x14ac:dyDescent="0.3">
      <c r="D350" s="50">
        <f>IFERROR(([1]SKUMTD!B352),"")</f>
        <v>0</v>
      </c>
      <c r="E350" s="52">
        <f>IFERROR(([1]SKUMTD!A352),"")</f>
        <v>0</v>
      </c>
      <c r="F350" s="56" t="str">
        <f>IFERROR((VLOOKUP(E350,[1]SKUMTD!A352:D1599,3,FALSE)),"")</f>
        <v/>
      </c>
      <c r="G350" s="54" t="str">
        <f>IFERROR((VLOOKUP(E350,[1]SKUMTD!A352:D1598,4,FALSE)),"")</f>
        <v/>
      </c>
      <c r="I350" s="63" t="str">
        <f>IFERROR((VLOOKUP(D350,[1]SKULY!A352:D3216,3,FALSE)),"")</f>
        <v/>
      </c>
      <c r="J350" s="63" t="str">
        <f>IFERROR((VLOOKUP(D350,[1]SKULY!A352:D3216,4,FALSE)),"")</f>
        <v/>
      </c>
      <c r="L350" s="65" t="e">
        <f t="shared" si="21"/>
        <v>#VALUE!</v>
      </c>
      <c r="M350" s="72" t="e">
        <f t="shared" si="22"/>
        <v>#VALUE!</v>
      </c>
      <c r="N350" s="70" t="str">
        <f t="shared" si="20"/>
        <v/>
      </c>
      <c r="O350" s="67" t="str">
        <f t="shared" si="23"/>
        <v/>
      </c>
    </row>
    <row r="351" spans="4:15" ht="24.9" customHeight="1" x14ac:dyDescent="0.3">
      <c r="D351" s="50">
        <f>IFERROR(([1]SKUMTD!B353),"")</f>
        <v>0</v>
      </c>
      <c r="E351" s="52">
        <f>IFERROR(([1]SKUMTD!A353),"")</f>
        <v>0</v>
      </c>
      <c r="F351" s="56" t="str">
        <f>IFERROR((VLOOKUP(E351,[1]SKUMTD!A353:D1600,3,FALSE)),"")</f>
        <v/>
      </c>
      <c r="G351" s="54" t="str">
        <f>IFERROR((VLOOKUP(E351,[1]SKUMTD!A353:D1599,4,FALSE)),"")</f>
        <v/>
      </c>
      <c r="I351" s="63" t="str">
        <f>IFERROR((VLOOKUP(D351,[1]SKULY!A353:D3217,3,FALSE)),"")</f>
        <v/>
      </c>
      <c r="J351" s="63" t="str">
        <f>IFERROR((VLOOKUP(D351,[1]SKULY!A353:D3217,4,FALSE)),"")</f>
        <v/>
      </c>
      <c r="L351" s="65" t="e">
        <f t="shared" si="21"/>
        <v>#VALUE!</v>
      </c>
      <c r="M351" s="72" t="e">
        <f t="shared" si="22"/>
        <v>#VALUE!</v>
      </c>
      <c r="N351" s="70" t="str">
        <f t="shared" si="20"/>
        <v/>
      </c>
      <c r="O351" s="67" t="str">
        <f t="shared" si="23"/>
        <v/>
      </c>
    </row>
    <row r="352" spans="4:15" ht="24.9" customHeight="1" x14ac:dyDescent="0.3">
      <c r="D352" s="50">
        <f>IFERROR(([1]SKUMTD!B354),"")</f>
        <v>0</v>
      </c>
      <c r="E352" s="52">
        <f>IFERROR(([1]SKUMTD!A354),"")</f>
        <v>0</v>
      </c>
      <c r="F352" s="56" t="str">
        <f>IFERROR((VLOOKUP(E352,[1]SKUMTD!A354:D1601,3,FALSE)),"")</f>
        <v/>
      </c>
      <c r="G352" s="54" t="str">
        <f>IFERROR((VLOOKUP(E352,[1]SKUMTD!A354:D1600,4,FALSE)),"")</f>
        <v/>
      </c>
      <c r="I352" s="63" t="str">
        <f>IFERROR((VLOOKUP(D352,[1]SKULY!A354:D3218,3,FALSE)),"")</f>
        <v/>
      </c>
      <c r="J352" s="63" t="str">
        <f>IFERROR((VLOOKUP(D352,[1]SKULY!A354:D3218,4,FALSE)),"")</f>
        <v/>
      </c>
      <c r="L352" s="65" t="e">
        <f t="shared" si="21"/>
        <v>#VALUE!</v>
      </c>
      <c r="M352" s="72" t="e">
        <f t="shared" si="22"/>
        <v>#VALUE!</v>
      </c>
      <c r="N352" s="70" t="str">
        <f t="shared" si="20"/>
        <v/>
      </c>
      <c r="O352" s="67" t="str">
        <f t="shared" si="23"/>
        <v/>
      </c>
    </row>
    <row r="353" spans="4:15" ht="24.9" customHeight="1" x14ac:dyDescent="0.3">
      <c r="D353" s="50">
        <f>IFERROR(([1]SKUMTD!B355),"")</f>
        <v>0</v>
      </c>
      <c r="E353" s="52">
        <f>IFERROR(([1]SKUMTD!A355),"")</f>
        <v>0</v>
      </c>
      <c r="F353" s="56" t="str">
        <f>IFERROR((VLOOKUP(E353,[1]SKUMTD!A355:D1602,3,FALSE)),"")</f>
        <v/>
      </c>
      <c r="G353" s="54" t="str">
        <f>IFERROR((VLOOKUP(E353,[1]SKUMTD!A355:D1601,4,FALSE)),"")</f>
        <v/>
      </c>
      <c r="I353" s="63" t="str">
        <f>IFERROR((VLOOKUP(D353,[1]SKULY!A355:D3219,3,FALSE)),"")</f>
        <v/>
      </c>
      <c r="J353" s="63" t="str">
        <f>IFERROR((VLOOKUP(D353,[1]SKULY!A355:D3219,4,FALSE)),"")</f>
        <v/>
      </c>
      <c r="L353" s="65" t="e">
        <f t="shared" si="21"/>
        <v>#VALUE!</v>
      </c>
      <c r="M353" s="72" t="e">
        <f t="shared" si="22"/>
        <v>#VALUE!</v>
      </c>
      <c r="N353" s="70" t="str">
        <f t="shared" si="20"/>
        <v/>
      </c>
      <c r="O353" s="67" t="str">
        <f t="shared" si="23"/>
        <v/>
      </c>
    </row>
    <row r="354" spans="4:15" ht="24.9" customHeight="1" x14ac:dyDescent="0.3">
      <c r="D354" s="50">
        <f>IFERROR(([1]SKUMTD!B356),"")</f>
        <v>0</v>
      </c>
      <c r="E354" s="52">
        <f>IFERROR(([1]SKUMTD!A356),"")</f>
        <v>0</v>
      </c>
      <c r="F354" s="56" t="str">
        <f>IFERROR((VLOOKUP(E354,[1]SKUMTD!A356:D1603,3,FALSE)),"")</f>
        <v/>
      </c>
      <c r="G354" s="54" t="str">
        <f>IFERROR((VLOOKUP(E354,[1]SKUMTD!A356:D1602,4,FALSE)),"")</f>
        <v/>
      </c>
      <c r="I354" s="63" t="str">
        <f>IFERROR((VLOOKUP(D354,[1]SKULY!A356:D3220,3,FALSE)),"")</f>
        <v/>
      </c>
      <c r="J354" s="63" t="str">
        <f>IFERROR((VLOOKUP(D354,[1]SKULY!A356:D3220,4,FALSE)),"")</f>
        <v/>
      </c>
      <c r="L354" s="65" t="e">
        <f t="shared" si="21"/>
        <v>#VALUE!</v>
      </c>
      <c r="M354" s="72" t="e">
        <f t="shared" si="22"/>
        <v>#VALUE!</v>
      </c>
      <c r="N354" s="70" t="str">
        <f t="shared" si="20"/>
        <v/>
      </c>
      <c r="O354" s="67" t="str">
        <f t="shared" si="23"/>
        <v/>
      </c>
    </row>
    <row r="355" spans="4:15" ht="24.9" customHeight="1" x14ac:dyDescent="0.3">
      <c r="D355" s="50">
        <f>IFERROR(([1]SKUMTD!B357),"")</f>
        <v>0</v>
      </c>
      <c r="E355" s="52">
        <f>IFERROR(([1]SKUMTD!A357),"")</f>
        <v>0</v>
      </c>
      <c r="F355" s="56" t="str">
        <f>IFERROR((VLOOKUP(E355,[1]SKUMTD!A357:D1604,3,FALSE)),"")</f>
        <v/>
      </c>
      <c r="G355" s="54" t="str">
        <f>IFERROR((VLOOKUP(E355,[1]SKUMTD!A357:D1603,4,FALSE)),"")</f>
        <v/>
      </c>
      <c r="I355" s="63" t="str">
        <f>IFERROR((VLOOKUP(D355,[1]SKULY!A357:D3221,3,FALSE)),"")</f>
        <v/>
      </c>
      <c r="J355" s="63" t="str">
        <f>IFERROR((VLOOKUP(D355,[1]SKULY!A357:D3221,4,FALSE)),"")</f>
        <v/>
      </c>
      <c r="L355" s="65" t="e">
        <f t="shared" si="21"/>
        <v>#VALUE!</v>
      </c>
      <c r="M355" s="72" t="e">
        <f t="shared" si="22"/>
        <v>#VALUE!</v>
      </c>
      <c r="N355" s="70" t="str">
        <f t="shared" si="20"/>
        <v/>
      </c>
      <c r="O355" s="67" t="str">
        <f t="shared" si="23"/>
        <v/>
      </c>
    </row>
    <row r="356" spans="4:15" ht="24.9" customHeight="1" x14ac:dyDescent="0.3">
      <c r="D356" s="50">
        <f>IFERROR(([1]SKUMTD!B358),"")</f>
        <v>0</v>
      </c>
      <c r="E356" s="52">
        <f>IFERROR(([1]SKUMTD!A358),"")</f>
        <v>0</v>
      </c>
      <c r="F356" s="56" t="str">
        <f>IFERROR((VLOOKUP(E356,[1]SKUMTD!A358:D1605,3,FALSE)),"")</f>
        <v/>
      </c>
      <c r="G356" s="54" t="str">
        <f>IFERROR((VLOOKUP(E356,[1]SKUMTD!A358:D1604,4,FALSE)),"")</f>
        <v/>
      </c>
      <c r="I356" s="63" t="str">
        <f>IFERROR((VLOOKUP(D356,[1]SKULY!A358:D3222,3,FALSE)),"")</f>
        <v/>
      </c>
      <c r="J356" s="63" t="str">
        <f>IFERROR((VLOOKUP(D356,[1]SKULY!A358:D3222,4,FALSE)),"")</f>
        <v/>
      </c>
      <c r="L356" s="65" t="e">
        <f t="shared" si="21"/>
        <v>#VALUE!</v>
      </c>
      <c r="M356" s="72" t="e">
        <f t="shared" si="22"/>
        <v>#VALUE!</v>
      </c>
      <c r="N356" s="70" t="str">
        <f t="shared" si="20"/>
        <v/>
      </c>
      <c r="O356" s="67" t="str">
        <f t="shared" si="23"/>
        <v/>
      </c>
    </row>
    <row r="357" spans="4:15" ht="24.9" customHeight="1" x14ac:dyDescent="0.3">
      <c r="D357" s="50">
        <f>IFERROR(([1]SKUMTD!B359),"")</f>
        <v>0</v>
      </c>
      <c r="E357" s="52">
        <f>IFERROR(([1]SKUMTD!A359),"")</f>
        <v>0</v>
      </c>
      <c r="F357" s="56" t="str">
        <f>IFERROR((VLOOKUP(E357,[1]SKUMTD!A359:D1606,3,FALSE)),"")</f>
        <v/>
      </c>
      <c r="G357" s="54" t="str">
        <f>IFERROR((VLOOKUP(E357,[1]SKUMTD!A359:D1605,4,FALSE)),"")</f>
        <v/>
      </c>
      <c r="I357" s="63" t="str">
        <f>IFERROR((VLOOKUP(D357,[1]SKULY!A359:D3223,3,FALSE)),"")</f>
        <v/>
      </c>
      <c r="J357" s="63" t="str">
        <f>IFERROR((VLOOKUP(D357,[1]SKULY!A359:D3223,4,FALSE)),"")</f>
        <v/>
      </c>
      <c r="L357" s="65" t="e">
        <f t="shared" si="21"/>
        <v>#VALUE!</v>
      </c>
      <c r="M357" s="72" t="e">
        <f t="shared" si="22"/>
        <v>#VALUE!</v>
      </c>
      <c r="N357" s="70" t="str">
        <f t="shared" si="20"/>
        <v/>
      </c>
      <c r="O357" s="67" t="str">
        <f t="shared" si="23"/>
        <v/>
      </c>
    </row>
    <row r="358" spans="4:15" ht="24.9" customHeight="1" x14ac:dyDescent="0.3">
      <c r="D358" s="50">
        <f>IFERROR(([1]SKUMTD!B360),"")</f>
        <v>0</v>
      </c>
      <c r="E358" s="52">
        <f>IFERROR(([1]SKUMTD!A360),"")</f>
        <v>0</v>
      </c>
      <c r="F358" s="56" t="str">
        <f>IFERROR((VLOOKUP(E358,[1]SKUMTD!A360:D1607,3,FALSE)),"")</f>
        <v/>
      </c>
      <c r="G358" s="54" t="str">
        <f>IFERROR((VLOOKUP(E358,[1]SKUMTD!A360:D1606,4,FALSE)),"")</f>
        <v/>
      </c>
      <c r="I358" s="63" t="str">
        <f>IFERROR((VLOOKUP(D358,[1]SKULY!A360:D3224,3,FALSE)),"")</f>
        <v/>
      </c>
      <c r="J358" s="63" t="str">
        <f>IFERROR((VLOOKUP(D358,[1]SKULY!A360:D3224,4,FALSE)),"")</f>
        <v/>
      </c>
      <c r="L358" s="65" t="e">
        <f t="shared" si="21"/>
        <v>#VALUE!</v>
      </c>
      <c r="M358" s="72" t="e">
        <f t="shared" si="22"/>
        <v>#VALUE!</v>
      </c>
      <c r="N358" s="70" t="str">
        <f t="shared" si="20"/>
        <v/>
      </c>
      <c r="O358" s="67" t="str">
        <f t="shared" si="23"/>
        <v/>
      </c>
    </row>
    <row r="359" spans="4:15" ht="24.9" customHeight="1" x14ac:dyDescent="0.3">
      <c r="D359" s="50">
        <f>IFERROR(([1]SKUMTD!B361),"")</f>
        <v>0</v>
      </c>
      <c r="E359" s="52">
        <f>IFERROR(([1]SKUMTD!A361),"")</f>
        <v>0</v>
      </c>
      <c r="F359" s="56" t="str">
        <f>IFERROR((VLOOKUP(E359,[1]SKUMTD!A361:D1608,3,FALSE)),"")</f>
        <v/>
      </c>
      <c r="G359" s="54" t="str">
        <f>IFERROR((VLOOKUP(E359,[1]SKUMTD!A361:D1607,4,FALSE)),"")</f>
        <v/>
      </c>
      <c r="I359" s="63" t="str">
        <f>IFERROR((VLOOKUP(D359,[1]SKULY!A361:D3225,3,FALSE)),"")</f>
        <v/>
      </c>
      <c r="J359" s="63" t="str">
        <f>IFERROR((VLOOKUP(D359,[1]SKULY!A361:D3225,4,FALSE)),"")</f>
        <v/>
      </c>
      <c r="L359" s="65" t="e">
        <f t="shared" si="21"/>
        <v>#VALUE!</v>
      </c>
      <c r="M359" s="72" t="e">
        <f t="shared" si="22"/>
        <v>#VALUE!</v>
      </c>
      <c r="N359" s="70" t="str">
        <f t="shared" si="20"/>
        <v/>
      </c>
      <c r="O359" s="67" t="str">
        <f t="shared" si="23"/>
        <v/>
      </c>
    </row>
    <row r="360" spans="4:15" ht="24.9" customHeight="1" x14ac:dyDescent="0.3">
      <c r="D360" s="50">
        <f>IFERROR(([1]SKUMTD!B362),"")</f>
        <v>0</v>
      </c>
      <c r="E360" s="52">
        <f>IFERROR(([1]SKUMTD!A362),"")</f>
        <v>0</v>
      </c>
      <c r="F360" s="56" t="str">
        <f>IFERROR((VLOOKUP(E360,[1]SKUMTD!A362:D1609,3,FALSE)),"")</f>
        <v/>
      </c>
      <c r="G360" s="54" t="str">
        <f>IFERROR((VLOOKUP(E360,[1]SKUMTD!A362:D1608,4,FALSE)),"")</f>
        <v/>
      </c>
      <c r="I360" s="63" t="str">
        <f>IFERROR((VLOOKUP(D360,[1]SKULY!A362:D3226,3,FALSE)),"")</f>
        <v/>
      </c>
      <c r="J360" s="63" t="str">
        <f>IFERROR((VLOOKUP(D360,[1]SKULY!A362:D3226,4,FALSE)),"")</f>
        <v/>
      </c>
      <c r="L360" s="65" t="e">
        <f t="shared" si="21"/>
        <v>#VALUE!</v>
      </c>
      <c r="M360" s="72" t="e">
        <f t="shared" si="22"/>
        <v>#VALUE!</v>
      </c>
      <c r="N360" s="70" t="str">
        <f t="shared" si="20"/>
        <v/>
      </c>
      <c r="O360" s="67" t="str">
        <f t="shared" si="23"/>
        <v/>
      </c>
    </row>
    <row r="361" spans="4:15" ht="24.9" customHeight="1" x14ac:dyDescent="0.3">
      <c r="D361" s="50">
        <f>IFERROR(([1]SKUMTD!B363),"")</f>
        <v>0</v>
      </c>
      <c r="E361" s="52">
        <f>IFERROR(([1]SKUMTD!A363),"")</f>
        <v>0</v>
      </c>
      <c r="F361" s="56" t="str">
        <f>IFERROR((VLOOKUP(E361,[1]SKUMTD!A363:D1610,3,FALSE)),"")</f>
        <v/>
      </c>
      <c r="G361" s="54" t="str">
        <f>IFERROR((VLOOKUP(E361,[1]SKUMTD!A363:D1609,4,FALSE)),"")</f>
        <v/>
      </c>
      <c r="I361" s="63" t="str">
        <f>IFERROR((VLOOKUP(D361,[1]SKULY!A363:D3227,3,FALSE)),"")</f>
        <v/>
      </c>
      <c r="J361" s="63" t="str">
        <f>IFERROR((VLOOKUP(D361,[1]SKULY!A363:D3227,4,FALSE)),"")</f>
        <v/>
      </c>
      <c r="L361" s="65" t="e">
        <f t="shared" si="21"/>
        <v>#VALUE!</v>
      </c>
      <c r="M361" s="72" t="e">
        <f t="shared" si="22"/>
        <v>#VALUE!</v>
      </c>
      <c r="N361" s="70" t="str">
        <f t="shared" si="20"/>
        <v/>
      </c>
      <c r="O361" s="67" t="str">
        <f t="shared" si="23"/>
        <v/>
      </c>
    </row>
    <row r="362" spans="4:15" ht="24.9" customHeight="1" x14ac:dyDescent="0.3">
      <c r="D362" s="50">
        <f>IFERROR(([1]SKUMTD!B364),"")</f>
        <v>0</v>
      </c>
      <c r="E362" s="52">
        <f>IFERROR(([1]SKUMTD!A364),"")</f>
        <v>0</v>
      </c>
      <c r="F362" s="56" t="str">
        <f>IFERROR((VLOOKUP(E362,[1]SKUMTD!A364:D1611,3,FALSE)),"")</f>
        <v/>
      </c>
      <c r="G362" s="54" t="str">
        <f>IFERROR((VLOOKUP(E362,[1]SKUMTD!A364:D1610,4,FALSE)),"")</f>
        <v/>
      </c>
      <c r="I362" s="63" t="str">
        <f>IFERROR((VLOOKUP(D362,[1]SKULY!A364:D3228,3,FALSE)),"")</f>
        <v/>
      </c>
      <c r="J362" s="63" t="str">
        <f>IFERROR((VLOOKUP(D362,[1]SKULY!A364:D3228,4,FALSE)),"")</f>
        <v/>
      </c>
      <c r="L362" s="65" t="e">
        <f t="shared" si="21"/>
        <v>#VALUE!</v>
      </c>
      <c r="M362" s="72" t="e">
        <f t="shared" si="22"/>
        <v>#VALUE!</v>
      </c>
      <c r="N362" s="70" t="str">
        <f t="shared" si="20"/>
        <v/>
      </c>
      <c r="O362" s="67" t="str">
        <f t="shared" si="23"/>
        <v/>
      </c>
    </row>
    <row r="363" spans="4:15" ht="24.9" customHeight="1" x14ac:dyDescent="0.3">
      <c r="D363" s="50">
        <f>IFERROR(([1]SKUMTD!B365),"")</f>
        <v>0</v>
      </c>
      <c r="E363" s="52">
        <f>IFERROR(([1]SKUMTD!A365),"")</f>
        <v>0</v>
      </c>
      <c r="F363" s="56" t="str">
        <f>IFERROR((VLOOKUP(E363,[1]SKUMTD!A365:D1612,3,FALSE)),"")</f>
        <v/>
      </c>
      <c r="G363" s="54" t="str">
        <f>IFERROR((VLOOKUP(E363,[1]SKUMTD!A365:D1611,4,FALSE)),"")</f>
        <v/>
      </c>
      <c r="I363" s="63" t="str">
        <f>IFERROR((VLOOKUP(D363,[1]SKULY!A365:D3229,3,FALSE)),"")</f>
        <v/>
      </c>
      <c r="J363" s="63" t="str">
        <f>IFERROR((VLOOKUP(D363,[1]SKULY!A365:D3229,4,FALSE)),"")</f>
        <v/>
      </c>
      <c r="L363" s="65" t="e">
        <f t="shared" si="21"/>
        <v>#VALUE!</v>
      </c>
      <c r="M363" s="72" t="e">
        <f t="shared" si="22"/>
        <v>#VALUE!</v>
      </c>
      <c r="N363" s="70" t="str">
        <f t="shared" si="20"/>
        <v/>
      </c>
      <c r="O363" s="67" t="str">
        <f t="shared" si="23"/>
        <v/>
      </c>
    </row>
    <row r="364" spans="4:15" ht="24.9" customHeight="1" x14ac:dyDescent="0.3">
      <c r="D364" s="50">
        <f>IFERROR(([1]SKUMTD!B366),"")</f>
        <v>0</v>
      </c>
      <c r="E364" s="52">
        <f>IFERROR(([1]SKUMTD!A366),"")</f>
        <v>0</v>
      </c>
      <c r="F364" s="56" t="str">
        <f>IFERROR((VLOOKUP(E364,[1]SKUMTD!A366:D1613,3,FALSE)),"")</f>
        <v/>
      </c>
      <c r="G364" s="54" t="str">
        <f>IFERROR((VLOOKUP(E364,[1]SKUMTD!A366:D1612,4,FALSE)),"")</f>
        <v/>
      </c>
      <c r="I364" s="63" t="str">
        <f>IFERROR((VLOOKUP(D364,[1]SKULY!A366:D3230,3,FALSE)),"")</f>
        <v/>
      </c>
      <c r="J364" s="63" t="str">
        <f>IFERROR((VLOOKUP(D364,[1]SKULY!A366:D3230,4,FALSE)),"")</f>
        <v/>
      </c>
      <c r="L364" s="65" t="e">
        <f t="shared" si="21"/>
        <v>#VALUE!</v>
      </c>
      <c r="M364" s="72" t="e">
        <f t="shared" si="22"/>
        <v>#VALUE!</v>
      </c>
      <c r="N364" s="70" t="str">
        <f t="shared" si="20"/>
        <v/>
      </c>
      <c r="O364" s="67" t="str">
        <f t="shared" si="23"/>
        <v/>
      </c>
    </row>
    <row r="365" spans="4:15" ht="24.9" customHeight="1" x14ac:dyDescent="0.3">
      <c r="D365" s="50">
        <f>IFERROR(([1]SKUMTD!B367),"")</f>
        <v>0</v>
      </c>
      <c r="E365" s="52">
        <f>IFERROR(([1]SKUMTD!A367),"")</f>
        <v>0</v>
      </c>
      <c r="F365" s="56" t="str">
        <f>IFERROR((VLOOKUP(E365,[1]SKUMTD!A367:D1614,3,FALSE)),"")</f>
        <v/>
      </c>
      <c r="G365" s="54" t="str">
        <f>IFERROR((VLOOKUP(E365,[1]SKUMTD!A367:D1613,4,FALSE)),"")</f>
        <v/>
      </c>
      <c r="I365" s="63" t="str">
        <f>IFERROR((VLOOKUP(D365,[1]SKULY!A367:D3231,3,FALSE)),"")</f>
        <v/>
      </c>
      <c r="J365" s="63" t="str">
        <f>IFERROR((VLOOKUP(D365,[1]SKULY!A367:D3231,4,FALSE)),"")</f>
        <v/>
      </c>
      <c r="L365" s="65" t="e">
        <f t="shared" si="21"/>
        <v>#VALUE!</v>
      </c>
      <c r="M365" s="72" t="e">
        <f t="shared" si="22"/>
        <v>#VALUE!</v>
      </c>
      <c r="N365" s="70" t="str">
        <f t="shared" si="20"/>
        <v/>
      </c>
      <c r="O365" s="67" t="str">
        <f t="shared" si="23"/>
        <v/>
      </c>
    </row>
    <row r="366" spans="4:15" ht="24.9" customHeight="1" x14ac:dyDescent="0.3">
      <c r="D366" s="50">
        <f>IFERROR(([1]SKUMTD!B368),"")</f>
        <v>0</v>
      </c>
      <c r="E366" s="52">
        <f>IFERROR(([1]SKUMTD!A368),"")</f>
        <v>0</v>
      </c>
      <c r="F366" s="56" t="str">
        <f>IFERROR((VLOOKUP(E366,[1]SKUMTD!A368:D1615,3,FALSE)),"")</f>
        <v/>
      </c>
      <c r="G366" s="54" t="str">
        <f>IFERROR((VLOOKUP(E366,[1]SKUMTD!A368:D1614,4,FALSE)),"")</f>
        <v/>
      </c>
      <c r="I366" s="63" t="str">
        <f>IFERROR((VLOOKUP(D366,[1]SKULY!A368:D3232,3,FALSE)),"")</f>
        <v/>
      </c>
      <c r="J366" s="63" t="str">
        <f>IFERROR((VLOOKUP(D366,[1]SKULY!A368:D3232,4,FALSE)),"")</f>
        <v/>
      </c>
      <c r="L366" s="65" t="e">
        <f t="shared" si="21"/>
        <v>#VALUE!</v>
      </c>
      <c r="M366" s="72" t="e">
        <f t="shared" si="22"/>
        <v>#VALUE!</v>
      </c>
      <c r="N366" s="70" t="str">
        <f t="shared" si="20"/>
        <v/>
      </c>
      <c r="O366" s="67" t="str">
        <f t="shared" si="23"/>
        <v/>
      </c>
    </row>
    <row r="367" spans="4:15" ht="24.9" customHeight="1" x14ac:dyDescent="0.3">
      <c r="D367" s="50">
        <f>IFERROR(([1]SKUMTD!B369),"")</f>
        <v>0</v>
      </c>
      <c r="E367" s="52">
        <f>IFERROR(([1]SKUMTD!A369),"")</f>
        <v>0</v>
      </c>
      <c r="F367" s="56" t="str">
        <f>IFERROR((VLOOKUP(E367,[1]SKUMTD!A369:D1616,3,FALSE)),"")</f>
        <v/>
      </c>
      <c r="G367" s="54" t="str">
        <f>IFERROR((VLOOKUP(E367,[1]SKUMTD!A369:D1615,4,FALSE)),"")</f>
        <v/>
      </c>
      <c r="I367" s="63" t="str">
        <f>IFERROR((VLOOKUP(D367,[1]SKULY!A369:D3233,3,FALSE)),"")</f>
        <v/>
      </c>
      <c r="J367" s="63" t="str">
        <f>IFERROR((VLOOKUP(D367,[1]SKULY!A369:D3233,4,FALSE)),"")</f>
        <v/>
      </c>
      <c r="L367" s="65" t="e">
        <f t="shared" si="21"/>
        <v>#VALUE!</v>
      </c>
      <c r="M367" s="72" t="e">
        <f t="shared" si="22"/>
        <v>#VALUE!</v>
      </c>
      <c r="N367" s="70" t="str">
        <f t="shared" ref="N367:N430" si="24">IFERROR(((L367-I367)/I367),"")</f>
        <v/>
      </c>
      <c r="O367" s="67" t="str">
        <f t="shared" si="23"/>
        <v/>
      </c>
    </row>
    <row r="368" spans="4:15" ht="24.9" customHeight="1" x14ac:dyDescent="0.3">
      <c r="D368" s="50">
        <f>IFERROR(([1]SKUMTD!B370),"")</f>
        <v>0</v>
      </c>
      <c r="E368" s="52">
        <f>IFERROR(([1]SKUMTD!A370),"")</f>
        <v>0</v>
      </c>
      <c r="F368" s="56" t="str">
        <f>IFERROR((VLOOKUP(E368,[1]SKUMTD!A370:D1617,3,FALSE)),"")</f>
        <v/>
      </c>
      <c r="G368" s="54" t="str">
        <f>IFERROR((VLOOKUP(E368,[1]SKUMTD!A370:D1616,4,FALSE)),"")</f>
        <v/>
      </c>
      <c r="I368" s="63" t="str">
        <f>IFERROR((VLOOKUP(D368,[1]SKULY!A370:D3234,3,FALSE)),"")</f>
        <v/>
      </c>
      <c r="J368" s="63" t="str">
        <f>IFERROR((VLOOKUP(D368,[1]SKULY!A370:D3234,4,FALSE)),"")</f>
        <v/>
      </c>
      <c r="L368" s="65" t="e">
        <f t="shared" si="21"/>
        <v>#VALUE!</v>
      </c>
      <c r="M368" s="72" t="e">
        <f t="shared" si="22"/>
        <v>#VALUE!</v>
      </c>
      <c r="N368" s="70" t="str">
        <f t="shared" si="24"/>
        <v/>
      </c>
      <c r="O368" s="67" t="str">
        <f t="shared" si="23"/>
        <v/>
      </c>
    </row>
    <row r="369" spans="4:15" ht="24.9" customHeight="1" x14ac:dyDescent="0.3">
      <c r="D369" s="50">
        <f>IFERROR(([1]SKUMTD!B371),"")</f>
        <v>0</v>
      </c>
      <c r="E369" s="52">
        <f>IFERROR(([1]SKUMTD!A371),"")</f>
        <v>0</v>
      </c>
      <c r="F369" s="56" t="str">
        <f>IFERROR((VLOOKUP(E369,[1]SKUMTD!A371:D1618,3,FALSE)),"")</f>
        <v/>
      </c>
      <c r="G369" s="54" t="str">
        <f>IFERROR((VLOOKUP(E369,[1]SKUMTD!A371:D1617,4,FALSE)),"")</f>
        <v/>
      </c>
      <c r="I369" s="63" t="str">
        <f>IFERROR((VLOOKUP(D369,[1]SKULY!A371:D3235,3,FALSE)),"")</f>
        <v/>
      </c>
      <c r="J369" s="63" t="str">
        <f>IFERROR((VLOOKUP(D369,[1]SKULY!A371:D3235,4,FALSE)),"")</f>
        <v/>
      </c>
      <c r="L369" s="65" t="e">
        <f t="shared" si="21"/>
        <v>#VALUE!</v>
      </c>
      <c r="M369" s="72" t="e">
        <f t="shared" si="22"/>
        <v>#VALUE!</v>
      </c>
      <c r="N369" s="70" t="str">
        <f t="shared" si="24"/>
        <v/>
      </c>
      <c r="O369" s="67" t="str">
        <f t="shared" si="23"/>
        <v/>
      </c>
    </row>
    <row r="370" spans="4:15" ht="24.9" customHeight="1" x14ac:dyDescent="0.3">
      <c r="D370" s="50">
        <f>IFERROR(([1]SKUMTD!B372),"")</f>
        <v>0</v>
      </c>
      <c r="E370" s="52">
        <f>IFERROR(([1]SKUMTD!A372),"")</f>
        <v>0</v>
      </c>
      <c r="F370" s="56" t="str">
        <f>IFERROR((VLOOKUP(E370,[1]SKUMTD!A372:D1619,3,FALSE)),"")</f>
        <v/>
      </c>
      <c r="G370" s="54" t="str">
        <f>IFERROR((VLOOKUP(E370,[1]SKUMTD!A372:D1618,4,FALSE)),"")</f>
        <v/>
      </c>
      <c r="I370" s="63" t="str">
        <f>IFERROR((VLOOKUP(D370,[1]SKULY!A372:D3236,3,FALSE)),"")</f>
        <v/>
      </c>
      <c r="J370" s="63" t="str">
        <f>IFERROR((VLOOKUP(D370,[1]SKULY!A372:D3236,4,FALSE)),"")</f>
        <v/>
      </c>
      <c r="L370" s="65" t="e">
        <f t="shared" si="21"/>
        <v>#VALUE!</v>
      </c>
      <c r="M370" s="72" t="e">
        <f t="shared" si="22"/>
        <v>#VALUE!</v>
      </c>
      <c r="N370" s="70" t="str">
        <f t="shared" si="24"/>
        <v/>
      </c>
      <c r="O370" s="67" t="str">
        <f t="shared" si="23"/>
        <v/>
      </c>
    </row>
    <row r="371" spans="4:15" ht="24.9" customHeight="1" x14ac:dyDescent="0.3">
      <c r="D371" s="50">
        <f>IFERROR(([1]SKUMTD!B373),"")</f>
        <v>0</v>
      </c>
      <c r="E371" s="52">
        <f>IFERROR(([1]SKUMTD!A373),"")</f>
        <v>0</v>
      </c>
      <c r="F371" s="56" t="str">
        <f>IFERROR((VLOOKUP(E371,[1]SKUMTD!A373:D1620,3,FALSE)),"")</f>
        <v/>
      </c>
      <c r="G371" s="54" t="str">
        <f>IFERROR((VLOOKUP(E371,[1]SKUMTD!A373:D1619,4,FALSE)),"")</f>
        <v/>
      </c>
      <c r="I371" s="63" t="str">
        <f>IFERROR((VLOOKUP(D371,[1]SKULY!A373:D3237,3,FALSE)),"")</f>
        <v/>
      </c>
      <c r="J371" s="63" t="str">
        <f>IFERROR((VLOOKUP(D371,[1]SKULY!A373:D3237,4,FALSE)),"")</f>
        <v/>
      </c>
      <c r="L371" s="65" t="e">
        <f t="shared" si="21"/>
        <v>#VALUE!</v>
      </c>
      <c r="M371" s="72" t="e">
        <f t="shared" si="22"/>
        <v>#VALUE!</v>
      </c>
      <c r="N371" s="70" t="str">
        <f t="shared" si="24"/>
        <v/>
      </c>
      <c r="O371" s="67" t="str">
        <f t="shared" si="23"/>
        <v/>
      </c>
    </row>
    <row r="372" spans="4:15" ht="24.9" customHeight="1" x14ac:dyDescent="0.3">
      <c r="D372" s="50">
        <f>IFERROR(([1]SKUMTD!B374),"")</f>
        <v>0</v>
      </c>
      <c r="E372" s="52">
        <f>IFERROR(([1]SKUMTD!A374),"")</f>
        <v>0</v>
      </c>
      <c r="F372" s="56" t="str">
        <f>IFERROR((VLOOKUP(E372,[1]SKUMTD!A374:D1621,3,FALSE)),"")</f>
        <v/>
      </c>
      <c r="G372" s="54" t="str">
        <f>IFERROR((VLOOKUP(E372,[1]SKUMTD!A374:D1620,4,FALSE)),"")</f>
        <v/>
      </c>
      <c r="I372" s="63" t="str">
        <f>IFERROR((VLOOKUP(D372,[1]SKULY!A374:D3238,3,FALSE)),"")</f>
        <v/>
      </c>
      <c r="J372" s="63" t="str">
        <f>IFERROR((VLOOKUP(D372,[1]SKULY!A374:D3238,4,FALSE)),"")</f>
        <v/>
      </c>
      <c r="L372" s="65" t="e">
        <f t="shared" si="21"/>
        <v>#VALUE!</v>
      </c>
      <c r="M372" s="72" t="e">
        <f t="shared" si="22"/>
        <v>#VALUE!</v>
      </c>
      <c r="N372" s="70" t="str">
        <f t="shared" si="24"/>
        <v/>
      </c>
      <c r="O372" s="67" t="str">
        <f t="shared" si="23"/>
        <v/>
      </c>
    </row>
    <row r="373" spans="4:15" ht="24.9" customHeight="1" x14ac:dyDescent="0.3">
      <c r="D373" s="50">
        <f>IFERROR(([1]SKUMTD!B375),"")</f>
        <v>0</v>
      </c>
      <c r="E373" s="52">
        <f>IFERROR(([1]SKUMTD!A375),"")</f>
        <v>0</v>
      </c>
      <c r="F373" s="56" t="str">
        <f>IFERROR((VLOOKUP(E373,[1]SKUMTD!A375:D1622,3,FALSE)),"")</f>
        <v/>
      </c>
      <c r="G373" s="54" t="str">
        <f>IFERROR((VLOOKUP(E373,[1]SKUMTD!A375:D1621,4,FALSE)),"")</f>
        <v/>
      </c>
      <c r="I373" s="63" t="str">
        <f>IFERROR((VLOOKUP(D373,[1]SKULY!A375:D3239,3,FALSE)),"")</f>
        <v/>
      </c>
      <c r="J373" s="63" t="str">
        <f>IFERROR((VLOOKUP(D373,[1]SKULY!A375:D3239,4,FALSE)),"")</f>
        <v/>
      </c>
      <c r="L373" s="65" t="e">
        <f t="shared" si="21"/>
        <v>#VALUE!</v>
      </c>
      <c r="M373" s="72" t="e">
        <f t="shared" si="22"/>
        <v>#VALUE!</v>
      </c>
      <c r="N373" s="70" t="str">
        <f t="shared" si="24"/>
        <v/>
      </c>
      <c r="O373" s="67" t="str">
        <f t="shared" si="23"/>
        <v/>
      </c>
    </row>
    <row r="374" spans="4:15" ht="24.9" customHeight="1" x14ac:dyDescent="0.3">
      <c r="D374" s="50">
        <f>IFERROR(([1]SKUMTD!B376),"")</f>
        <v>0</v>
      </c>
      <c r="E374" s="52">
        <f>IFERROR(([1]SKUMTD!A376),"")</f>
        <v>0</v>
      </c>
      <c r="F374" s="56" t="str">
        <f>IFERROR((VLOOKUP(E374,[1]SKUMTD!A376:D1623,3,FALSE)),"")</f>
        <v/>
      </c>
      <c r="G374" s="54" t="str">
        <f>IFERROR((VLOOKUP(E374,[1]SKUMTD!A376:D1622,4,FALSE)),"")</f>
        <v/>
      </c>
      <c r="I374" s="63" t="str">
        <f>IFERROR((VLOOKUP(D374,[1]SKULY!A376:D3240,3,FALSE)),"")</f>
        <v/>
      </c>
      <c r="J374" s="63" t="str">
        <f>IFERROR((VLOOKUP(D374,[1]SKULY!A376:D3240,4,FALSE)),"")</f>
        <v/>
      </c>
      <c r="L374" s="65" t="e">
        <f t="shared" si="21"/>
        <v>#VALUE!</v>
      </c>
      <c r="M374" s="72" t="e">
        <f t="shared" si="22"/>
        <v>#VALUE!</v>
      </c>
      <c r="N374" s="70" t="str">
        <f t="shared" si="24"/>
        <v/>
      </c>
      <c r="O374" s="67" t="str">
        <f t="shared" si="23"/>
        <v/>
      </c>
    </row>
    <row r="375" spans="4:15" ht="24.9" customHeight="1" x14ac:dyDescent="0.3">
      <c r="D375" s="50">
        <f>IFERROR(([1]SKUMTD!B377),"")</f>
        <v>0</v>
      </c>
      <c r="E375" s="52">
        <f>IFERROR(([1]SKUMTD!A377),"")</f>
        <v>0</v>
      </c>
      <c r="F375" s="56" t="str">
        <f>IFERROR((VLOOKUP(E375,[1]SKUMTD!A377:D1624,3,FALSE)),"")</f>
        <v/>
      </c>
      <c r="G375" s="54" t="str">
        <f>IFERROR((VLOOKUP(E375,[1]SKUMTD!A377:D1623,4,FALSE)),"")</f>
        <v/>
      </c>
      <c r="I375" s="63" t="str">
        <f>IFERROR((VLOOKUP(D375,[1]SKULY!A377:D3241,3,FALSE)),"")</f>
        <v/>
      </c>
      <c r="J375" s="63" t="str">
        <f>IFERROR((VLOOKUP(D375,[1]SKULY!A377:D3241,4,FALSE)),"")</f>
        <v/>
      </c>
      <c r="L375" s="65" t="e">
        <f t="shared" si="21"/>
        <v>#VALUE!</v>
      </c>
      <c r="M375" s="72" t="e">
        <f t="shared" si="22"/>
        <v>#VALUE!</v>
      </c>
      <c r="N375" s="70" t="str">
        <f t="shared" si="24"/>
        <v/>
      </c>
      <c r="O375" s="67" t="str">
        <f t="shared" si="23"/>
        <v/>
      </c>
    </row>
    <row r="376" spans="4:15" ht="24.9" customHeight="1" x14ac:dyDescent="0.3">
      <c r="D376" s="50">
        <f>IFERROR(([1]SKUMTD!B378),"")</f>
        <v>0</v>
      </c>
      <c r="E376" s="52">
        <f>IFERROR(([1]SKUMTD!A378),"")</f>
        <v>0</v>
      </c>
      <c r="F376" s="56" t="str">
        <f>IFERROR((VLOOKUP(E376,[1]SKUMTD!A378:D1625,3,FALSE)),"")</f>
        <v/>
      </c>
      <c r="G376" s="54" t="str">
        <f>IFERROR((VLOOKUP(E376,[1]SKUMTD!A378:D1624,4,FALSE)),"")</f>
        <v/>
      </c>
      <c r="I376" s="63" t="str">
        <f>IFERROR((VLOOKUP(D376,[1]SKULY!A378:D3242,3,FALSE)),"")</f>
        <v/>
      </c>
      <c r="J376" s="63" t="str">
        <f>IFERROR((VLOOKUP(D376,[1]SKULY!A378:D3242,4,FALSE)),"")</f>
        <v/>
      </c>
      <c r="L376" s="65" t="e">
        <f t="shared" si="21"/>
        <v>#VALUE!</v>
      </c>
      <c r="M376" s="72" t="e">
        <f t="shared" si="22"/>
        <v>#VALUE!</v>
      </c>
      <c r="N376" s="70" t="str">
        <f t="shared" si="24"/>
        <v/>
      </c>
      <c r="O376" s="67" t="str">
        <f t="shared" si="23"/>
        <v/>
      </c>
    </row>
    <row r="377" spans="4:15" ht="24.9" customHeight="1" x14ac:dyDescent="0.3">
      <c r="D377" s="50">
        <f>IFERROR(([1]SKUMTD!B379),"")</f>
        <v>0</v>
      </c>
      <c r="E377" s="52">
        <f>IFERROR(([1]SKUMTD!A379),"")</f>
        <v>0</v>
      </c>
      <c r="F377" s="56" t="str">
        <f>IFERROR((VLOOKUP(E377,[1]SKUMTD!A379:D1626,3,FALSE)),"")</f>
        <v/>
      </c>
      <c r="G377" s="54" t="str">
        <f>IFERROR((VLOOKUP(E377,[1]SKUMTD!A379:D1625,4,FALSE)),"")</f>
        <v/>
      </c>
      <c r="I377" s="63" t="str">
        <f>IFERROR((VLOOKUP(D377,[1]SKULY!A379:D3243,3,FALSE)),"")</f>
        <v/>
      </c>
      <c r="J377" s="63" t="str">
        <f>IFERROR((VLOOKUP(D377,[1]SKULY!A379:D3243,4,FALSE)),"")</f>
        <v/>
      </c>
      <c r="L377" s="65" t="e">
        <f t="shared" si="21"/>
        <v>#VALUE!</v>
      </c>
      <c r="M377" s="72" t="e">
        <f t="shared" si="22"/>
        <v>#VALUE!</v>
      </c>
      <c r="N377" s="70" t="str">
        <f t="shared" si="24"/>
        <v/>
      </c>
      <c r="O377" s="67" t="str">
        <f t="shared" si="23"/>
        <v/>
      </c>
    </row>
    <row r="378" spans="4:15" ht="24.9" customHeight="1" x14ac:dyDescent="0.3">
      <c r="D378" s="50">
        <f>IFERROR(([1]SKUMTD!B380),"")</f>
        <v>0</v>
      </c>
      <c r="E378" s="52">
        <f>IFERROR(([1]SKUMTD!A380),"")</f>
        <v>0</v>
      </c>
      <c r="F378" s="56" t="str">
        <f>IFERROR((VLOOKUP(E378,[1]SKUMTD!A380:D1627,3,FALSE)),"")</f>
        <v/>
      </c>
      <c r="G378" s="54" t="str">
        <f>IFERROR((VLOOKUP(E378,[1]SKUMTD!A380:D1626,4,FALSE)),"")</f>
        <v/>
      </c>
      <c r="I378" s="63" t="str">
        <f>IFERROR((VLOOKUP(D378,[1]SKULY!A380:D3244,3,FALSE)),"")</f>
        <v/>
      </c>
      <c r="J378" s="63" t="str">
        <f>IFERROR((VLOOKUP(D378,[1]SKULY!A380:D3244,4,FALSE)),"")</f>
        <v/>
      </c>
      <c r="L378" s="65" t="e">
        <f t="shared" si="21"/>
        <v>#VALUE!</v>
      </c>
      <c r="M378" s="72" t="e">
        <f t="shared" si="22"/>
        <v>#VALUE!</v>
      </c>
      <c r="N378" s="70" t="str">
        <f t="shared" si="24"/>
        <v/>
      </c>
      <c r="O378" s="67" t="str">
        <f t="shared" si="23"/>
        <v/>
      </c>
    </row>
    <row r="379" spans="4:15" ht="24.9" customHeight="1" x14ac:dyDescent="0.3">
      <c r="D379" s="50">
        <f>IFERROR(([1]SKUMTD!B381),"")</f>
        <v>0</v>
      </c>
      <c r="E379" s="52">
        <f>IFERROR(([1]SKUMTD!A381),"")</f>
        <v>0</v>
      </c>
      <c r="F379" s="56" t="str">
        <f>IFERROR((VLOOKUP(E379,[1]SKUMTD!A381:D1628,3,FALSE)),"")</f>
        <v/>
      </c>
      <c r="G379" s="54" t="str">
        <f>IFERROR((VLOOKUP(E379,[1]SKUMTD!A381:D1627,4,FALSE)),"")</f>
        <v/>
      </c>
      <c r="I379" s="63" t="str">
        <f>IFERROR((VLOOKUP(D379,[1]SKULY!A381:D3245,3,FALSE)),"")</f>
        <v/>
      </c>
      <c r="J379" s="63" t="str">
        <f>IFERROR((VLOOKUP(D379,[1]SKULY!A381:D3245,4,FALSE)),"")</f>
        <v/>
      </c>
      <c r="L379" s="65" t="e">
        <f t="shared" si="21"/>
        <v>#VALUE!</v>
      </c>
      <c r="M379" s="72" t="e">
        <f t="shared" si="22"/>
        <v>#VALUE!</v>
      </c>
      <c r="N379" s="70" t="str">
        <f t="shared" si="24"/>
        <v/>
      </c>
      <c r="O379" s="67" t="str">
        <f t="shared" si="23"/>
        <v/>
      </c>
    </row>
    <row r="380" spans="4:15" ht="24.9" customHeight="1" x14ac:dyDescent="0.3">
      <c r="D380" s="50">
        <f>IFERROR(([1]SKUMTD!B382),"")</f>
        <v>0</v>
      </c>
      <c r="E380" s="52">
        <f>IFERROR(([1]SKUMTD!A382),"")</f>
        <v>0</v>
      </c>
      <c r="F380" s="56" t="str">
        <f>IFERROR((VLOOKUP(E380,[1]SKUMTD!A382:D1629,3,FALSE)),"")</f>
        <v/>
      </c>
      <c r="G380" s="54" t="str">
        <f>IFERROR((VLOOKUP(E380,[1]SKUMTD!A382:D1628,4,FALSE)),"")</f>
        <v/>
      </c>
      <c r="I380" s="63" t="str">
        <f>IFERROR((VLOOKUP(D380,[1]SKULY!A382:D3246,3,FALSE)),"")</f>
        <v/>
      </c>
      <c r="J380" s="63" t="str">
        <f>IFERROR((VLOOKUP(D380,[1]SKULY!A382:D3246,4,FALSE)),"")</f>
        <v/>
      </c>
      <c r="L380" s="65" t="e">
        <f t="shared" si="21"/>
        <v>#VALUE!</v>
      </c>
      <c r="M380" s="72" t="e">
        <f t="shared" si="22"/>
        <v>#VALUE!</v>
      </c>
      <c r="N380" s="70" t="str">
        <f t="shared" si="24"/>
        <v/>
      </c>
      <c r="O380" s="67" t="str">
        <f t="shared" si="23"/>
        <v/>
      </c>
    </row>
    <row r="381" spans="4:15" ht="24.9" customHeight="1" x14ac:dyDescent="0.3">
      <c r="D381" s="50">
        <f>IFERROR(([1]SKUMTD!B383),"")</f>
        <v>0</v>
      </c>
      <c r="E381" s="52">
        <f>IFERROR(([1]SKUMTD!A383),"")</f>
        <v>0</v>
      </c>
      <c r="F381" s="56" t="str">
        <f>IFERROR((VLOOKUP(E381,[1]SKUMTD!A383:D1630,3,FALSE)),"")</f>
        <v/>
      </c>
      <c r="G381" s="54" t="str">
        <f>IFERROR((VLOOKUP(E381,[1]SKUMTD!A383:D1629,4,FALSE)),"")</f>
        <v/>
      </c>
      <c r="I381" s="63" t="str">
        <f>IFERROR((VLOOKUP(D381,[1]SKULY!A383:D3247,3,FALSE)),"")</f>
        <v/>
      </c>
      <c r="J381" s="63" t="str">
        <f>IFERROR((VLOOKUP(D381,[1]SKULY!A383:D3247,4,FALSE)),"")</f>
        <v/>
      </c>
      <c r="L381" s="65" t="e">
        <f t="shared" si="21"/>
        <v>#VALUE!</v>
      </c>
      <c r="M381" s="72" t="e">
        <f t="shared" si="22"/>
        <v>#VALUE!</v>
      </c>
      <c r="N381" s="70" t="str">
        <f t="shared" si="24"/>
        <v/>
      </c>
      <c r="O381" s="67" t="str">
        <f t="shared" si="23"/>
        <v/>
      </c>
    </row>
    <row r="382" spans="4:15" ht="24.9" customHeight="1" x14ac:dyDescent="0.3">
      <c r="D382" s="50">
        <f>IFERROR(([1]SKUMTD!B384),"")</f>
        <v>0</v>
      </c>
      <c r="E382" s="52">
        <f>IFERROR(([1]SKUMTD!A384),"")</f>
        <v>0</v>
      </c>
      <c r="F382" s="56" t="str">
        <f>IFERROR((VLOOKUP(E382,[1]SKUMTD!A384:D1631,3,FALSE)),"")</f>
        <v/>
      </c>
      <c r="G382" s="54" t="str">
        <f>IFERROR((VLOOKUP(E382,[1]SKUMTD!A384:D1630,4,FALSE)),"")</f>
        <v/>
      </c>
      <c r="I382" s="63" t="str">
        <f>IFERROR((VLOOKUP(D382,[1]SKULY!A384:D3248,3,FALSE)),"")</f>
        <v/>
      </c>
      <c r="J382" s="63" t="str">
        <f>IFERROR((VLOOKUP(D382,[1]SKULY!A384:D3248,4,FALSE)),"")</f>
        <v/>
      </c>
      <c r="L382" s="65" t="e">
        <f t="shared" si="21"/>
        <v>#VALUE!</v>
      </c>
      <c r="M382" s="72" t="e">
        <f t="shared" si="22"/>
        <v>#VALUE!</v>
      </c>
      <c r="N382" s="70" t="str">
        <f t="shared" si="24"/>
        <v/>
      </c>
      <c r="O382" s="67" t="str">
        <f t="shared" si="23"/>
        <v/>
      </c>
    </row>
    <row r="383" spans="4:15" ht="24.9" customHeight="1" x14ac:dyDescent="0.3">
      <c r="D383" s="50">
        <f>IFERROR(([1]SKUMTD!B385),"")</f>
        <v>0</v>
      </c>
      <c r="E383" s="52">
        <f>IFERROR(([1]SKUMTD!A385),"")</f>
        <v>0</v>
      </c>
      <c r="F383" s="56" t="str">
        <f>IFERROR((VLOOKUP(E383,[1]SKUMTD!A385:D1632,3,FALSE)),"")</f>
        <v/>
      </c>
      <c r="G383" s="54" t="str">
        <f>IFERROR((VLOOKUP(E383,[1]SKUMTD!A385:D1631,4,FALSE)),"")</f>
        <v/>
      </c>
      <c r="I383" s="63" t="str">
        <f>IFERROR((VLOOKUP(D383,[1]SKULY!A385:D3249,3,FALSE)),"")</f>
        <v/>
      </c>
      <c r="J383" s="63" t="str">
        <f>IFERROR((VLOOKUP(D383,[1]SKULY!A385:D3249,4,FALSE)),"")</f>
        <v/>
      </c>
      <c r="L383" s="65" t="e">
        <f t="shared" si="21"/>
        <v>#VALUE!</v>
      </c>
      <c r="M383" s="72" t="e">
        <f t="shared" si="22"/>
        <v>#VALUE!</v>
      </c>
      <c r="N383" s="70" t="str">
        <f t="shared" si="24"/>
        <v/>
      </c>
      <c r="O383" s="67" t="str">
        <f t="shared" si="23"/>
        <v/>
      </c>
    </row>
    <row r="384" spans="4:15" ht="24.9" customHeight="1" x14ac:dyDescent="0.3">
      <c r="D384" s="50">
        <f>IFERROR(([1]SKUMTD!B386),"")</f>
        <v>0</v>
      </c>
      <c r="E384" s="52">
        <f>IFERROR(([1]SKUMTD!A386),"")</f>
        <v>0</v>
      </c>
      <c r="F384" s="56" t="str">
        <f>IFERROR((VLOOKUP(E384,[1]SKUMTD!A386:D1633,3,FALSE)),"")</f>
        <v/>
      </c>
      <c r="G384" s="54" t="str">
        <f>IFERROR((VLOOKUP(E384,[1]SKUMTD!A386:D1632,4,FALSE)),"")</f>
        <v/>
      </c>
      <c r="I384" s="63" t="str">
        <f>IFERROR((VLOOKUP(D384,[1]SKULY!A386:D3250,3,FALSE)),"")</f>
        <v/>
      </c>
      <c r="J384" s="63" t="str">
        <f>IFERROR((VLOOKUP(D384,[1]SKULY!A386:D3250,4,FALSE)),"")</f>
        <v/>
      </c>
      <c r="L384" s="65" t="e">
        <f t="shared" si="21"/>
        <v>#VALUE!</v>
      </c>
      <c r="M384" s="72" t="e">
        <f t="shared" si="22"/>
        <v>#VALUE!</v>
      </c>
      <c r="N384" s="70" t="str">
        <f t="shared" si="24"/>
        <v/>
      </c>
      <c r="O384" s="67" t="str">
        <f t="shared" si="23"/>
        <v/>
      </c>
    </row>
    <row r="385" spans="4:15" ht="24.9" customHeight="1" x14ac:dyDescent="0.3">
      <c r="D385" s="50">
        <f>IFERROR(([1]SKUMTD!B387),"")</f>
        <v>0</v>
      </c>
      <c r="E385" s="52">
        <f>IFERROR(([1]SKUMTD!A387),"")</f>
        <v>0</v>
      </c>
      <c r="F385" s="56" t="str">
        <f>IFERROR((VLOOKUP(E385,[1]SKUMTD!A387:D1634,3,FALSE)),"")</f>
        <v/>
      </c>
      <c r="G385" s="54" t="str">
        <f>IFERROR((VLOOKUP(E385,[1]SKUMTD!A387:D1633,4,FALSE)),"")</f>
        <v/>
      </c>
      <c r="I385" s="63" t="str">
        <f>IFERROR((VLOOKUP(D385,[1]SKULY!A387:D3251,3,FALSE)),"")</f>
        <v/>
      </c>
      <c r="J385" s="63" t="str">
        <f>IFERROR((VLOOKUP(D385,[1]SKULY!A387:D3251,4,FALSE)),"")</f>
        <v/>
      </c>
      <c r="L385" s="65" t="e">
        <f t="shared" si="21"/>
        <v>#VALUE!</v>
      </c>
      <c r="M385" s="72" t="e">
        <f t="shared" si="22"/>
        <v>#VALUE!</v>
      </c>
      <c r="N385" s="70" t="str">
        <f t="shared" si="24"/>
        <v/>
      </c>
      <c r="O385" s="67" t="str">
        <f t="shared" si="23"/>
        <v/>
      </c>
    </row>
    <row r="386" spans="4:15" ht="24.9" customHeight="1" x14ac:dyDescent="0.3">
      <c r="D386" s="50">
        <f>IFERROR(([1]SKUMTD!B388),"")</f>
        <v>0</v>
      </c>
      <c r="E386" s="52">
        <f>IFERROR(([1]SKUMTD!A388),"")</f>
        <v>0</v>
      </c>
      <c r="F386" s="56" t="str">
        <f>IFERROR((VLOOKUP(E386,[1]SKUMTD!A388:D1635,3,FALSE)),"")</f>
        <v/>
      </c>
      <c r="G386" s="54" t="str">
        <f>IFERROR((VLOOKUP(E386,[1]SKUMTD!A388:D1634,4,FALSE)),"")</f>
        <v/>
      </c>
      <c r="I386" s="63" t="str">
        <f>IFERROR((VLOOKUP(D386,[1]SKULY!A388:D3252,3,FALSE)),"")</f>
        <v/>
      </c>
      <c r="J386" s="63" t="str">
        <f>IFERROR((VLOOKUP(D386,[1]SKULY!A388:D3252,4,FALSE)),"")</f>
        <v/>
      </c>
      <c r="L386" s="65" t="e">
        <f t="shared" si="21"/>
        <v>#VALUE!</v>
      </c>
      <c r="M386" s="72" t="e">
        <f t="shared" si="22"/>
        <v>#VALUE!</v>
      </c>
      <c r="N386" s="70" t="str">
        <f t="shared" si="24"/>
        <v/>
      </c>
      <c r="O386" s="67" t="str">
        <f t="shared" si="23"/>
        <v/>
      </c>
    </row>
    <row r="387" spans="4:15" ht="24.9" customHeight="1" x14ac:dyDescent="0.3">
      <c r="D387" s="50">
        <f>IFERROR(([1]SKUMTD!B389),"")</f>
        <v>0</v>
      </c>
      <c r="E387" s="52">
        <f>IFERROR(([1]SKUMTD!A389),"")</f>
        <v>0</v>
      </c>
      <c r="F387" s="56" t="str">
        <f>IFERROR((VLOOKUP(E387,[1]SKUMTD!A389:D1636,3,FALSE)),"")</f>
        <v/>
      </c>
      <c r="G387" s="54" t="str">
        <f>IFERROR((VLOOKUP(E387,[1]SKUMTD!A389:D1635,4,FALSE)),"")</f>
        <v/>
      </c>
      <c r="I387" s="63" t="str">
        <f>IFERROR((VLOOKUP(D387,[1]SKULY!A389:D3253,3,FALSE)),"")</f>
        <v/>
      </c>
      <c r="J387" s="63" t="str">
        <f>IFERROR((VLOOKUP(D387,[1]SKULY!A389:D3253,4,FALSE)),"")</f>
        <v/>
      </c>
      <c r="L387" s="65" t="e">
        <f t="shared" si="21"/>
        <v>#VALUE!</v>
      </c>
      <c r="M387" s="72" t="e">
        <f t="shared" si="22"/>
        <v>#VALUE!</v>
      </c>
      <c r="N387" s="70" t="str">
        <f t="shared" si="24"/>
        <v/>
      </c>
      <c r="O387" s="67" t="str">
        <f t="shared" si="23"/>
        <v/>
      </c>
    </row>
    <row r="388" spans="4:15" ht="24.9" customHeight="1" x14ac:dyDescent="0.3">
      <c r="D388" s="50">
        <f>IFERROR(([1]SKUMTD!B390),"")</f>
        <v>0</v>
      </c>
      <c r="E388" s="52">
        <f>IFERROR(([1]SKUMTD!A390),"")</f>
        <v>0</v>
      </c>
      <c r="F388" s="56" t="str">
        <f>IFERROR((VLOOKUP(E388,[1]SKUMTD!A390:D1637,3,FALSE)),"")</f>
        <v/>
      </c>
      <c r="G388" s="54" t="str">
        <f>IFERROR((VLOOKUP(E388,[1]SKUMTD!A390:D1636,4,FALSE)),"")</f>
        <v/>
      </c>
      <c r="I388" s="63" t="str">
        <f>IFERROR((VLOOKUP(D388,[1]SKULY!A390:D3254,3,FALSE)),"")</f>
        <v/>
      </c>
      <c r="J388" s="63" t="str">
        <f>IFERROR((VLOOKUP(D388,[1]SKULY!A390:D3254,4,FALSE)),"")</f>
        <v/>
      </c>
      <c r="L388" s="65" t="e">
        <f t="shared" si="21"/>
        <v>#VALUE!</v>
      </c>
      <c r="M388" s="72" t="e">
        <f t="shared" si="22"/>
        <v>#VALUE!</v>
      </c>
      <c r="N388" s="70" t="str">
        <f t="shared" si="24"/>
        <v/>
      </c>
      <c r="O388" s="67" t="str">
        <f t="shared" si="23"/>
        <v/>
      </c>
    </row>
    <row r="389" spans="4:15" ht="24.9" customHeight="1" x14ac:dyDescent="0.3">
      <c r="D389" s="50">
        <f>IFERROR(([1]SKUMTD!B391),"")</f>
        <v>0</v>
      </c>
      <c r="E389" s="52">
        <f>IFERROR(([1]SKUMTD!A391),"")</f>
        <v>0</v>
      </c>
      <c r="F389" s="56" t="str">
        <f>IFERROR((VLOOKUP(E389,[1]SKUMTD!A391:D1638,3,FALSE)),"")</f>
        <v/>
      </c>
      <c r="G389" s="54" t="str">
        <f>IFERROR((VLOOKUP(E389,[1]SKUMTD!A391:D1637,4,FALSE)),"")</f>
        <v/>
      </c>
      <c r="I389" s="63" t="str">
        <f>IFERROR((VLOOKUP(D389,[1]SKULY!A391:D3255,3,FALSE)),"")</f>
        <v/>
      </c>
      <c r="J389" s="63" t="str">
        <f>IFERROR((VLOOKUP(D389,[1]SKULY!A391:D3255,4,FALSE)),"")</f>
        <v/>
      </c>
      <c r="L389" s="65" t="e">
        <f t="shared" si="21"/>
        <v>#VALUE!</v>
      </c>
      <c r="M389" s="72" t="e">
        <f t="shared" si="22"/>
        <v>#VALUE!</v>
      </c>
      <c r="N389" s="70" t="str">
        <f t="shared" si="24"/>
        <v/>
      </c>
      <c r="O389" s="67" t="str">
        <f t="shared" si="23"/>
        <v/>
      </c>
    </row>
    <row r="390" spans="4:15" ht="24.9" customHeight="1" x14ac:dyDescent="0.3">
      <c r="D390" s="50">
        <f>IFERROR(([1]SKUMTD!B392),"")</f>
        <v>0</v>
      </c>
      <c r="E390" s="52">
        <f>IFERROR(([1]SKUMTD!A392),"")</f>
        <v>0</v>
      </c>
      <c r="F390" s="56" t="str">
        <f>IFERROR((VLOOKUP(E390,[1]SKUMTD!A392:D1639,3,FALSE)),"")</f>
        <v/>
      </c>
      <c r="G390" s="54" t="str">
        <f>IFERROR((VLOOKUP(E390,[1]SKUMTD!A392:D1638,4,FALSE)),"")</f>
        <v/>
      </c>
      <c r="I390" s="63" t="str">
        <f>IFERROR((VLOOKUP(D390,[1]SKULY!A392:D3256,3,FALSE)),"")</f>
        <v/>
      </c>
      <c r="J390" s="63" t="str">
        <f>IFERROR((VLOOKUP(D390,[1]SKULY!A392:D3256,4,FALSE)),"")</f>
        <v/>
      </c>
      <c r="L390" s="65" t="e">
        <f t="shared" si="21"/>
        <v>#VALUE!</v>
      </c>
      <c r="M390" s="72" t="e">
        <f t="shared" si="22"/>
        <v>#VALUE!</v>
      </c>
      <c r="N390" s="70" t="str">
        <f t="shared" si="24"/>
        <v/>
      </c>
      <c r="O390" s="67" t="str">
        <f t="shared" si="23"/>
        <v/>
      </c>
    </row>
    <row r="391" spans="4:15" ht="24.9" customHeight="1" x14ac:dyDescent="0.3">
      <c r="D391" s="50">
        <f>IFERROR(([1]SKUMTD!B393),"")</f>
        <v>0</v>
      </c>
      <c r="E391" s="52">
        <f>IFERROR(([1]SKUMTD!A393),"")</f>
        <v>0</v>
      </c>
      <c r="F391" s="56" t="str">
        <f>IFERROR((VLOOKUP(E391,[1]SKUMTD!A393:D1640,3,FALSE)),"")</f>
        <v/>
      </c>
      <c r="G391" s="54" t="str">
        <f>IFERROR((VLOOKUP(E391,[1]SKUMTD!A393:D1639,4,FALSE)),"")</f>
        <v/>
      </c>
      <c r="I391" s="63" t="str">
        <f>IFERROR((VLOOKUP(D391,[1]SKULY!A393:D3257,3,FALSE)),"")</f>
        <v/>
      </c>
      <c r="J391" s="63" t="str">
        <f>IFERROR((VLOOKUP(D391,[1]SKULY!A393:D3257,4,FALSE)),"")</f>
        <v/>
      </c>
      <c r="L391" s="65" t="e">
        <f t="shared" si="21"/>
        <v>#VALUE!</v>
      </c>
      <c r="M391" s="72" t="e">
        <f t="shared" si="22"/>
        <v>#VALUE!</v>
      </c>
      <c r="N391" s="70" t="str">
        <f t="shared" si="24"/>
        <v/>
      </c>
      <c r="O391" s="67" t="str">
        <f t="shared" si="23"/>
        <v/>
      </c>
    </row>
    <row r="392" spans="4:15" ht="24.9" customHeight="1" x14ac:dyDescent="0.3">
      <c r="D392" s="50">
        <f>IFERROR(([1]SKUMTD!B394),"")</f>
        <v>0</v>
      </c>
      <c r="E392" s="52">
        <f>IFERROR(([1]SKUMTD!A394),"")</f>
        <v>0</v>
      </c>
      <c r="F392" s="56" t="str">
        <f>IFERROR((VLOOKUP(E392,[1]SKUMTD!A394:D1641,3,FALSE)),"")</f>
        <v/>
      </c>
      <c r="G392" s="54" t="str">
        <f>IFERROR((VLOOKUP(E392,[1]SKUMTD!A394:D1640,4,FALSE)),"")</f>
        <v/>
      </c>
      <c r="I392" s="63" t="str">
        <f>IFERROR((VLOOKUP(D392,[1]SKULY!A394:D3258,3,FALSE)),"")</f>
        <v/>
      </c>
      <c r="J392" s="63" t="str">
        <f>IFERROR((VLOOKUP(D392,[1]SKULY!A394:D3258,4,FALSE)),"")</f>
        <v/>
      </c>
      <c r="L392" s="65" t="e">
        <f t="shared" si="21"/>
        <v>#VALUE!</v>
      </c>
      <c r="M392" s="72" t="e">
        <f t="shared" si="22"/>
        <v>#VALUE!</v>
      </c>
      <c r="N392" s="70" t="str">
        <f t="shared" si="24"/>
        <v/>
      </c>
      <c r="O392" s="67" t="str">
        <f t="shared" si="23"/>
        <v/>
      </c>
    </row>
    <row r="393" spans="4:15" ht="24.9" customHeight="1" x14ac:dyDescent="0.3">
      <c r="D393" s="50">
        <f>IFERROR(([1]SKUMTD!B395),"")</f>
        <v>0</v>
      </c>
      <c r="E393" s="52">
        <f>IFERROR(([1]SKUMTD!A395),"")</f>
        <v>0</v>
      </c>
      <c r="F393" s="56" t="str">
        <f>IFERROR((VLOOKUP(E393,[1]SKUMTD!A395:D1642,3,FALSE)),"")</f>
        <v/>
      </c>
      <c r="G393" s="54" t="str">
        <f>IFERROR((VLOOKUP(E393,[1]SKUMTD!A395:D1641,4,FALSE)),"")</f>
        <v/>
      </c>
      <c r="I393" s="63" t="str">
        <f>IFERROR((VLOOKUP(D393,[1]SKULY!A395:D3259,3,FALSE)),"")</f>
        <v/>
      </c>
      <c r="J393" s="63" t="str">
        <f>IFERROR((VLOOKUP(D393,[1]SKULY!A395:D3259,4,FALSE)),"")</f>
        <v/>
      </c>
      <c r="L393" s="65" t="e">
        <f t="shared" ref="L393:L456" si="25">F393/B388*$B$2</f>
        <v>#VALUE!</v>
      </c>
      <c r="M393" s="72" t="e">
        <f t="shared" ref="M393:M456" si="26">G393/B388*$B$2</f>
        <v>#VALUE!</v>
      </c>
      <c r="N393" s="70" t="str">
        <f t="shared" si="24"/>
        <v/>
      </c>
      <c r="O393" s="67" t="str">
        <f t="shared" ref="O393:O456" si="27">IFERROR((((M393-J393)/J393)),"")</f>
        <v/>
      </c>
    </row>
    <row r="394" spans="4:15" ht="24.9" customHeight="1" x14ac:dyDescent="0.3">
      <c r="D394" s="50">
        <f>IFERROR(([1]SKUMTD!B396),"")</f>
        <v>0</v>
      </c>
      <c r="E394" s="52">
        <f>IFERROR(([1]SKUMTD!A396),"")</f>
        <v>0</v>
      </c>
      <c r="F394" s="56" t="str">
        <f>IFERROR((VLOOKUP(E394,[1]SKUMTD!A396:D1643,3,FALSE)),"")</f>
        <v/>
      </c>
      <c r="G394" s="54" t="str">
        <f>IFERROR((VLOOKUP(E394,[1]SKUMTD!A396:D1642,4,FALSE)),"")</f>
        <v/>
      </c>
      <c r="I394" s="63" t="str">
        <f>IFERROR((VLOOKUP(D394,[1]SKULY!A396:D3260,3,FALSE)),"")</f>
        <v/>
      </c>
      <c r="J394" s="63" t="str">
        <f>IFERROR((VLOOKUP(D394,[1]SKULY!A396:D3260,4,FALSE)),"")</f>
        <v/>
      </c>
      <c r="L394" s="65" t="e">
        <f t="shared" si="25"/>
        <v>#VALUE!</v>
      </c>
      <c r="M394" s="72" t="e">
        <f t="shared" si="26"/>
        <v>#VALUE!</v>
      </c>
      <c r="N394" s="70" t="str">
        <f t="shared" si="24"/>
        <v/>
      </c>
      <c r="O394" s="67" t="str">
        <f t="shared" si="27"/>
        <v/>
      </c>
    </row>
    <row r="395" spans="4:15" ht="24.9" customHeight="1" x14ac:dyDescent="0.3">
      <c r="D395" s="50">
        <f>IFERROR(([1]SKUMTD!B397),"")</f>
        <v>0</v>
      </c>
      <c r="E395" s="52">
        <f>IFERROR(([1]SKUMTD!A397),"")</f>
        <v>0</v>
      </c>
      <c r="F395" s="56" t="str">
        <f>IFERROR((VLOOKUP(E395,[1]SKUMTD!A397:D1644,3,FALSE)),"")</f>
        <v/>
      </c>
      <c r="G395" s="54" t="str">
        <f>IFERROR((VLOOKUP(E395,[1]SKUMTD!A397:D1643,4,FALSE)),"")</f>
        <v/>
      </c>
      <c r="I395" s="63" t="str">
        <f>IFERROR((VLOOKUP(D395,[1]SKULY!A397:D3261,3,FALSE)),"")</f>
        <v/>
      </c>
      <c r="J395" s="63" t="str">
        <f>IFERROR((VLOOKUP(D395,[1]SKULY!A397:D3261,4,FALSE)),"")</f>
        <v/>
      </c>
      <c r="L395" s="65" t="e">
        <f t="shared" si="25"/>
        <v>#VALUE!</v>
      </c>
      <c r="M395" s="72" t="e">
        <f t="shared" si="26"/>
        <v>#VALUE!</v>
      </c>
      <c r="N395" s="70" t="str">
        <f t="shared" si="24"/>
        <v/>
      </c>
      <c r="O395" s="67" t="str">
        <f t="shared" si="27"/>
        <v/>
      </c>
    </row>
    <row r="396" spans="4:15" ht="24.9" customHeight="1" x14ac:dyDescent="0.3">
      <c r="D396" s="50">
        <f>IFERROR(([1]SKUMTD!B398),"")</f>
        <v>0</v>
      </c>
      <c r="E396" s="52">
        <f>IFERROR(([1]SKUMTD!A398),"")</f>
        <v>0</v>
      </c>
      <c r="F396" s="56" t="str">
        <f>IFERROR((VLOOKUP(E396,[1]SKUMTD!A398:D1645,3,FALSE)),"")</f>
        <v/>
      </c>
      <c r="G396" s="54" t="str">
        <f>IFERROR((VLOOKUP(E396,[1]SKUMTD!A398:D1644,4,FALSE)),"")</f>
        <v/>
      </c>
      <c r="I396" s="63" t="str">
        <f>IFERROR((VLOOKUP(D396,[1]SKULY!A398:D3262,3,FALSE)),"")</f>
        <v/>
      </c>
      <c r="J396" s="63" t="str">
        <f>IFERROR((VLOOKUP(D396,[1]SKULY!A398:D3262,4,FALSE)),"")</f>
        <v/>
      </c>
      <c r="L396" s="65" t="e">
        <f t="shared" si="25"/>
        <v>#VALUE!</v>
      </c>
      <c r="M396" s="72" t="e">
        <f t="shared" si="26"/>
        <v>#VALUE!</v>
      </c>
      <c r="N396" s="70" t="str">
        <f t="shared" si="24"/>
        <v/>
      </c>
      <c r="O396" s="67" t="str">
        <f t="shared" si="27"/>
        <v/>
      </c>
    </row>
    <row r="397" spans="4:15" ht="24.9" customHeight="1" x14ac:dyDescent="0.3">
      <c r="D397" s="50">
        <f>IFERROR(([1]SKUMTD!B399),"")</f>
        <v>0</v>
      </c>
      <c r="E397" s="52">
        <f>IFERROR(([1]SKUMTD!A399),"")</f>
        <v>0</v>
      </c>
      <c r="F397" s="56" t="str">
        <f>IFERROR((VLOOKUP(E397,[1]SKUMTD!A399:D1646,3,FALSE)),"")</f>
        <v/>
      </c>
      <c r="G397" s="54" t="str">
        <f>IFERROR((VLOOKUP(E397,[1]SKUMTD!A399:D1645,4,FALSE)),"")</f>
        <v/>
      </c>
      <c r="I397" s="63" t="str">
        <f>IFERROR((VLOOKUP(D397,[1]SKULY!A399:D3263,3,FALSE)),"")</f>
        <v/>
      </c>
      <c r="J397" s="63" t="str">
        <f>IFERROR((VLOOKUP(D397,[1]SKULY!A399:D3263,4,FALSE)),"")</f>
        <v/>
      </c>
      <c r="L397" s="65" t="e">
        <f t="shared" si="25"/>
        <v>#VALUE!</v>
      </c>
      <c r="M397" s="72" t="e">
        <f t="shared" si="26"/>
        <v>#VALUE!</v>
      </c>
      <c r="N397" s="70" t="str">
        <f t="shared" si="24"/>
        <v/>
      </c>
      <c r="O397" s="67" t="str">
        <f t="shared" si="27"/>
        <v/>
      </c>
    </row>
    <row r="398" spans="4:15" ht="24.9" customHeight="1" x14ac:dyDescent="0.3">
      <c r="D398" s="50">
        <f>IFERROR(([1]SKUMTD!B400),"")</f>
        <v>0</v>
      </c>
      <c r="E398" s="52">
        <f>IFERROR(([1]SKUMTD!A400),"")</f>
        <v>0</v>
      </c>
      <c r="F398" s="56" t="str">
        <f>IFERROR((VLOOKUP(E398,[1]SKUMTD!A400:D1647,3,FALSE)),"")</f>
        <v/>
      </c>
      <c r="G398" s="54" t="str">
        <f>IFERROR((VLOOKUP(E398,[1]SKUMTD!A400:D1646,4,FALSE)),"")</f>
        <v/>
      </c>
      <c r="I398" s="63" t="str">
        <f>IFERROR((VLOOKUP(D398,[1]SKULY!A400:D3264,3,FALSE)),"")</f>
        <v/>
      </c>
      <c r="J398" s="63" t="str">
        <f>IFERROR((VLOOKUP(D398,[1]SKULY!A400:D3264,4,FALSE)),"")</f>
        <v/>
      </c>
      <c r="L398" s="65" t="e">
        <f t="shared" si="25"/>
        <v>#VALUE!</v>
      </c>
      <c r="M398" s="72" t="e">
        <f t="shared" si="26"/>
        <v>#VALUE!</v>
      </c>
      <c r="N398" s="70" t="str">
        <f t="shared" si="24"/>
        <v/>
      </c>
      <c r="O398" s="67" t="str">
        <f t="shared" si="27"/>
        <v/>
      </c>
    </row>
    <row r="399" spans="4:15" ht="24.9" customHeight="1" x14ac:dyDescent="0.3">
      <c r="D399" s="50">
        <f>IFERROR(([1]SKUMTD!B401),"")</f>
        <v>0</v>
      </c>
      <c r="E399" s="52">
        <f>IFERROR(([1]SKUMTD!A401),"")</f>
        <v>0</v>
      </c>
      <c r="F399" s="56" t="str">
        <f>IFERROR((VLOOKUP(E399,[1]SKUMTD!A401:D1648,3,FALSE)),"")</f>
        <v/>
      </c>
      <c r="G399" s="54" t="str">
        <f>IFERROR((VLOOKUP(E399,[1]SKUMTD!A401:D1647,4,FALSE)),"")</f>
        <v/>
      </c>
      <c r="I399" s="63" t="str">
        <f>IFERROR((VLOOKUP(D399,[1]SKULY!A401:D3265,3,FALSE)),"")</f>
        <v/>
      </c>
      <c r="J399" s="63" t="str">
        <f>IFERROR((VLOOKUP(D399,[1]SKULY!A401:D3265,4,FALSE)),"")</f>
        <v/>
      </c>
      <c r="L399" s="65" t="e">
        <f t="shared" si="25"/>
        <v>#VALUE!</v>
      </c>
      <c r="M399" s="72" t="e">
        <f t="shared" si="26"/>
        <v>#VALUE!</v>
      </c>
      <c r="N399" s="70" t="str">
        <f t="shared" si="24"/>
        <v/>
      </c>
      <c r="O399" s="67" t="str">
        <f t="shared" si="27"/>
        <v/>
      </c>
    </row>
    <row r="400" spans="4:15" ht="24.9" customHeight="1" x14ac:dyDescent="0.3">
      <c r="D400" s="50">
        <f>IFERROR(([1]SKUMTD!B402),"")</f>
        <v>0</v>
      </c>
      <c r="E400" s="52">
        <f>IFERROR(([1]SKUMTD!A402),"")</f>
        <v>0</v>
      </c>
      <c r="F400" s="56" t="str">
        <f>IFERROR((VLOOKUP(E400,[1]SKUMTD!A402:D1649,3,FALSE)),"")</f>
        <v/>
      </c>
      <c r="G400" s="54" t="str">
        <f>IFERROR((VLOOKUP(E400,[1]SKUMTD!A402:D1648,4,FALSE)),"")</f>
        <v/>
      </c>
      <c r="I400" s="63" t="str">
        <f>IFERROR((VLOOKUP(D400,[1]SKULY!A402:D3266,3,FALSE)),"")</f>
        <v/>
      </c>
      <c r="J400" s="63" t="str">
        <f>IFERROR((VLOOKUP(D400,[1]SKULY!A402:D3266,4,FALSE)),"")</f>
        <v/>
      </c>
      <c r="L400" s="65" t="e">
        <f t="shared" si="25"/>
        <v>#VALUE!</v>
      </c>
      <c r="M400" s="72" t="e">
        <f t="shared" si="26"/>
        <v>#VALUE!</v>
      </c>
      <c r="N400" s="70" t="str">
        <f t="shared" si="24"/>
        <v/>
      </c>
      <c r="O400" s="67" t="str">
        <f t="shared" si="27"/>
        <v/>
      </c>
    </row>
    <row r="401" spans="4:15" ht="24.9" customHeight="1" x14ac:dyDescent="0.3">
      <c r="D401" s="50">
        <f>IFERROR(([1]SKUMTD!B403),"")</f>
        <v>0</v>
      </c>
      <c r="E401" s="52">
        <f>IFERROR(([1]SKUMTD!A403),"")</f>
        <v>0</v>
      </c>
      <c r="F401" s="56" t="str">
        <f>IFERROR((VLOOKUP(E401,[1]SKUMTD!A403:D1650,3,FALSE)),"")</f>
        <v/>
      </c>
      <c r="G401" s="54" t="str">
        <f>IFERROR((VLOOKUP(E401,[1]SKUMTD!A403:D1649,4,FALSE)),"")</f>
        <v/>
      </c>
      <c r="I401" s="63" t="str">
        <f>IFERROR((VLOOKUP(D401,[1]SKULY!A403:D3267,3,FALSE)),"")</f>
        <v/>
      </c>
      <c r="J401" s="63" t="str">
        <f>IFERROR((VLOOKUP(D401,[1]SKULY!A403:D3267,4,FALSE)),"")</f>
        <v/>
      </c>
      <c r="L401" s="65" t="e">
        <f t="shared" si="25"/>
        <v>#VALUE!</v>
      </c>
      <c r="M401" s="72" t="e">
        <f t="shared" si="26"/>
        <v>#VALUE!</v>
      </c>
      <c r="N401" s="70" t="str">
        <f t="shared" si="24"/>
        <v/>
      </c>
      <c r="O401" s="67" t="str">
        <f t="shared" si="27"/>
        <v/>
      </c>
    </row>
    <row r="402" spans="4:15" ht="24.9" customHeight="1" x14ac:dyDescent="0.3">
      <c r="D402" s="50">
        <f>IFERROR(([1]SKUMTD!B404),"")</f>
        <v>0</v>
      </c>
      <c r="E402" s="52">
        <f>IFERROR(([1]SKUMTD!A404),"")</f>
        <v>0</v>
      </c>
      <c r="F402" s="56" t="str">
        <f>IFERROR((VLOOKUP(E402,[1]SKUMTD!A404:D1651,3,FALSE)),"")</f>
        <v/>
      </c>
      <c r="G402" s="54" t="str">
        <f>IFERROR((VLOOKUP(E402,[1]SKUMTD!A404:D1650,4,FALSE)),"")</f>
        <v/>
      </c>
      <c r="I402" s="63" t="str">
        <f>IFERROR((VLOOKUP(D402,[1]SKULY!A404:D3268,3,FALSE)),"")</f>
        <v/>
      </c>
      <c r="J402" s="63" t="str">
        <f>IFERROR((VLOOKUP(D402,[1]SKULY!A404:D3268,4,FALSE)),"")</f>
        <v/>
      </c>
      <c r="L402" s="65" t="e">
        <f t="shared" si="25"/>
        <v>#VALUE!</v>
      </c>
      <c r="M402" s="72" t="e">
        <f t="shared" si="26"/>
        <v>#VALUE!</v>
      </c>
      <c r="N402" s="70" t="str">
        <f t="shared" si="24"/>
        <v/>
      </c>
      <c r="O402" s="67" t="str">
        <f t="shared" si="27"/>
        <v/>
      </c>
    </row>
    <row r="403" spans="4:15" ht="24.9" customHeight="1" x14ac:dyDescent="0.3">
      <c r="D403" s="50">
        <f>IFERROR(([1]SKUMTD!B405),"")</f>
        <v>0</v>
      </c>
      <c r="E403" s="52">
        <f>IFERROR(([1]SKUMTD!A405),"")</f>
        <v>0</v>
      </c>
      <c r="F403" s="56" t="str">
        <f>IFERROR((VLOOKUP(E403,[1]SKUMTD!A405:D1652,3,FALSE)),"")</f>
        <v/>
      </c>
      <c r="G403" s="54" t="str">
        <f>IFERROR((VLOOKUP(E403,[1]SKUMTD!A405:D1651,4,FALSE)),"")</f>
        <v/>
      </c>
      <c r="I403" s="63" t="str">
        <f>IFERROR((VLOOKUP(D403,[1]SKULY!A405:D3269,3,FALSE)),"")</f>
        <v/>
      </c>
      <c r="J403" s="63" t="str">
        <f>IFERROR((VLOOKUP(D403,[1]SKULY!A405:D3269,4,FALSE)),"")</f>
        <v/>
      </c>
      <c r="L403" s="65" t="e">
        <f t="shared" si="25"/>
        <v>#VALUE!</v>
      </c>
      <c r="M403" s="72" t="e">
        <f t="shared" si="26"/>
        <v>#VALUE!</v>
      </c>
      <c r="N403" s="70" t="str">
        <f t="shared" si="24"/>
        <v/>
      </c>
      <c r="O403" s="67" t="str">
        <f t="shared" si="27"/>
        <v/>
      </c>
    </row>
    <row r="404" spans="4:15" ht="24.9" customHeight="1" x14ac:dyDescent="0.3">
      <c r="D404" s="50">
        <f>IFERROR(([1]SKUMTD!B406),"")</f>
        <v>0</v>
      </c>
      <c r="E404" s="52">
        <f>IFERROR(([1]SKUMTD!A406),"")</f>
        <v>0</v>
      </c>
      <c r="F404" s="56" t="str">
        <f>IFERROR((VLOOKUP(E404,[1]SKUMTD!A406:D1653,3,FALSE)),"")</f>
        <v/>
      </c>
      <c r="G404" s="54" t="str">
        <f>IFERROR((VLOOKUP(E404,[1]SKUMTD!A406:D1652,4,FALSE)),"")</f>
        <v/>
      </c>
      <c r="I404" s="63" t="str">
        <f>IFERROR((VLOOKUP(D404,[1]SKULY!A406:D3270,3,FALSE)),"")</f>
        <v/>
      </c>
      <c r="J404" s="63" t="str">
        <f>IFERROR((VLOOKUP(D404,[1]SKULY!A406:D3270,4,FALSE)),"")</f>
        <v/>
      </c>
      <c r="L404" s="65" t="e">
        <f t="shared" si="25"/>
        <v>#VALUE!</v>
      </c>
      <c r="M404" s="72" t="e">
        <f t="shared" si="26"/>
        <v>#VALUE!</v>
      </c>
      <c r="N404" s="70" t="str">
        <f t="shared" si="24"/>
        <v/>
      </c>
      <c r="O404" s="67" t="str">
        <f t="shared" si="27"/>
        <v/>
      </c>
    </row>
    <row r="405" spans="4:15" ht="24.9" customHeight="1" x14ac:dyDescent="0.3">
      <c r="D405" s="50">
        <f>IFERROR(([1]SKUMTD!B407),"")</f>
        <v>0</v>
      </c>
      <c r="E405" s="52">
        <f>IFERROR(([1]SKUMTD!A407),"")</f>
        <v>0</v>
      </c>
      <c r="F405" s="56" t="str">
        <f>IFERROR((VLOOKUP(E405,[1]SKUMTD!A407:D1654,3,FALSE)),"")</f>
        <v/>
      </c>
      <c r="G405" s="54" t="str">
        <f>IFERROR((VLOOKUP(E405,[1]SKUMTD!A407:D1653,4,FALSE)),"")</f>
        <v/>
      </c>
      <c r="I405" s="63" t="str">
        <f>IFERROR((VLOOKUP(D405,[1]SKULY!A407:D3271,3,FALSE)),"")</f>
        <v/>
      </c>
      <c r="J405" s="63" t="str">
        <f>IFERROR((VLOOKUP(D405,[1]SKULY!A407:D3271,4,FALSE)),"")</f>
        <v/>
      </c>
      <c r="L405" s="65" t="e">
        <f t="shared" si="25"/>
        <v>#VALUE!</v>
      </c>
      <c r="M405" s="72" t="e">
        <f t="shared" si="26"/>
        <v>#VALUE!</v>
      </c>
      <c r="N405" s="70" t="str">
        <f t="shared" si="24"/>
        <v/>
      </c>
      <c r="O405" s="67" t="str">
        <f t="shared" si="27"/>
        <v/>
      </c>
    </row>
    <row r="406" spans="4:15" ht="24.9" customHeight="1" x14ac:dyDescent="0.3">
      <c r="D406" s="50">
        <f>IFERROR(([1]SKUMTD!B408),"")</f>
        <v>0</v>
      </c>
      <c r="E406" s="52">
        <f>IFERROR(([1]SKUMTD!A408),"")</f>
        <v>0</v>
      </c>
      <c r="F406" s="56" t="str">
        <f>IFERROR((VLOOKUP(E406,[1]SKUMTD!A408:D1655,3,FALSE)),"")</f>
        <v/>
      </c>
      <c r="G406" s="54" t="str">
        <f>IFERROR((VLOOKUP(E406,[1]SKUMTD!A408:D1654,4,FALSE)),"")</f>
        <v/>
      </c>
      <c r="I406" s="63" t="str">
        <f>IFERROR((VLOOKUP(D406,[1]SKULY!A408:D3272,3,FALSE)),"")</f>
        <v/>
      </c>
      <c r="J406" s="63" t="str">
        <f>IFERROR((VLOOKUP(D406,[1]SKULY!A408:D3272,4,FALSE)),"")</f>
        <v/>
      </c>
      <c r="L406" s="65" t="e">
        <f t="shared" si="25"/>
        <v>#VALUE!</v>
      </c>
      <c r="M406" s="72" t="e">
        <f t="shared" si="26"/>
        <v>#VALUE!</v>
      </c>
      <c r="N406" s="70" t="str">
        <f t="shared" si="24"/>
        <v/>
      </c>
      <c r="O406" s="67" t="str">
        <f t="shared" si="27"/>
        <v/>
      </c>
    </row>
    <row r="407" spans="4:15" ht="24.9" customHeight="1" x14ac:dyDescent="0.3">
      <c r="D407" s="50">
        <f>IFERROR(([1]SKUMTD!B409),"")</f>
        <v>0</v>
      </c>
      <c r="E407" s="52">
        <f>IFERROR(([1]SKUMTD!A409),"")</f>
        <v>0</v>
      </c>
      <c r="F407" s="56" t="str">
        <f>IFERROR((VLOOKUP(E407,[1]SKUMTD!A409:D1656,3,FALSE)),"")</f>
        <v/>
      </c>
      <c r="G407" s="54" t="str">
        <f>IFERROR((VLOOKUP(E407,[1]SKUMTD!A409:D1655,4,FALSE)),"")</f>
        <v/>
      </c>
      <c r="I407" s="63" t="str">
        <f>IFERROR((VLOOKUP(D407,[1]SKULY!A409:D3273,3,FALSE)),"")</f>
        <v/>
      </c>
      <c r="J407" s="63" t="str">
        <f>IFERROR((VLOOKUP(D407,[1]SKULY!A409:D3273,4,FALSE)),"")</f>
        <v/>
      </c>
      <c r="L407" s="65" t="e">
        <f t="shared" si="25"/>
        <v>#VALUE!</v>
      </c>
      <c r="M407" s="72" t="e">
        <f t="shared" si="26"/>
        <v>#VALUE!</v>
      </c>
      <c r="N407" s="70" t="str">
        <f t="shared" si="24"/>
        <v/>
      </c>
      <c r="O407" s="67" t="str">
        <f t="shared" si="27"/>
        <v/>
      </c>
    </row>
    <row r="408" spans="4:15" ht="24.9" customHeight="1" x14ac:dyDescent="0.3">
      <c r="D408" s="50">
        <f>IFERROR(([1]SKUMTD!B410),"")</f>
        <v>0</v>
      </c>
      <c r="E408" s="52">
        <f>IFERROR(([1]SKUMTD!A410),"")</f>
        <v>0</v>
      </c>
      <c r="F408" s="56" t="str">
        <f>IFERROR((VLOOKUP(E408,[1]SKUMTD!A410:D1657,3,FALSE)),"")</f>
        <v/>
      </c>
      <c r="G408" s="54" t="str">
        <f>IFERROR((VLOOKUP(E408,[1]SKUMTD!A410:D1656,4,FALSE)),"")</f>
        <v/>
      </c>
      <c r="I408" s="63" t="str">
        <f>IFERROR((VLOOKUP(D408,[1]SKULY!A410:D3274,3,FALSE)),"")</f>
        <v/>
      </c>
      <c r="J408" s="63" t="str">
        <f>IFERROR((VLOOKUP(D408,[1]SKULY!A410:D3274,4,FALSE)),"")</f>
        <v/>
      </c>
      <c r="L408" s="65" t="e">
        <f t="shared" si="25"/>
        <v>#VALUE!</v>
      </c>
      <c r="M408" s="72" t="e">
        <f t="shared" si="26"/>
        <v>#VALUE!</v>
      </c>
      <c r="N408" s="70" t="str">
        <f t="shared" si="24"/>
        <v/>
      </c>
      <c r="O408" s="67" t="str">
        <f t="shared" si="27"/>
        <v/>
      </c>
    </row>
    <row r="409" spans="4:15" ht="24.9" customHeight="1" x14ac:dyDescent="0.3">
      <c r="D409" s="50">
        <f>IFERROR(([1]SKUMTD!B411),"")</f>
        <v>0</v>
      </c>
      <c r="E409" s="52">
        <f>IFERROR(([1]SKUMTD!A411),"")</f>
        <v>0</v>
      </c>
      <c r="F409" s="56" t="str">
        <f>IFERROR((VLOOKUP(E409,[1]SKUMTD!A411:D1658,3,FALSE)),"")</f>
        <v/>
      </c>
      <c r="G409" s="54" t="str">
        <f>IFERROR((VLOOKUP(E409,[1]SKUMTD!A411:D1657,4,FALSE)),"")</f>
        <v/>
      </c>
      <c r="I409" s="63" t="str">
        <f>IFERROR((VLOOKUP(D409,[1]SKULY!A411:D3275,3,FALSE)),"")</f>
        <v/>
      </c>
      <c r="J409" s="63" t="str">
        <f>IFERROR((VLOOKUP(D409,[1]SKULY!A411:D3275,4,FALSE)),"")</f>
        <v/>
      </c>
      <c r="L409" s="65" t="e">
        <f t="shared" si="25"/>
        <v>#VALUE!</v>
      </c>
      <c r="M409" s="72" t="e">
        <f t="shared" si="26"/>
        <v>#VALUE!</v>
      </c>
      <c r="N409" s="70" t="str">
        <f t="shared" si="24"/>
        <v/>
      </c>
      <c r="O409" s="67" t="str">
        <f t="shared" si="27"/>
        <v/>
      </c>
    </row>
    <row r="410" spans="4:15" ht="24.9" customHeight="1" x14ac:dyDescent="0.3">
      <c r="D410" s="50">
        <f>IFERROR(([1]SKUMTD!B412),"")</f>
        <v>0</v>
      </c>
      <c r="E410" s="52">
        <f>IFERROR(([1]SKUMTD!A412),"")</f>
        <v>0</v>
      </c>
      <c r="F410" s="56" t="str">
        <f>IFERROR((VLOOKUP(E410,[1]SKUMTD!A412:D1659,3,FALSE)),"")</f>
        <v/>
      </c>
      <c r="G410" s="54" t="str">
        <f>IFERROR((VLOOKUP(E410,[1]SKUMTD!A412:D1658,4,FALSE)),"")</f>
        <v/>
      </c>
      <c r="I410" s="63" t="str">
        <f>IFERROR((VLOOKUP(D410,[1]SKULY!A412:D3276,3,FALSE)),"")</f>
        <v/>
      </c>
      <c r="J410" s="63" t="str">
        <f>IFERROR((VLOOKUP(D410,[1]SKULY!A412:D3276,4,FALSE)),"")</f>
        <v/>
      </c>
      <c r="L410" s="65" t="e">
        <f t="shared" si="25"/>
        <v>#VALUE!</v>
      </c>
      <c r="M410" s="72" t="e">
        <f t="shared" si="26"/>
        <v>#VALUE!</v>
      </c>
      <c r="N410" s="70" t="str">
        <f t="shared" si="24"/>
        <v/>
      </c>
      <c r="O410" s="67" t="str">
        <f t="shared" si="27"/>
        <v/>
      </c>
    </row>
    <row r="411" spans="4:15" ht="24.9" customHeight="1" x14ac:dyDescent="0.3">
      <c r="D411" s="50">
        <f>IFERROR(([1]SKUMTD!B413),"")</f>
        <v>0</v>
      </c>
      <c r="E411" s="52">
        <f>IFERROR(([1]SKUMTD!A413),"")</f>
        <v>0</v>
      </c>
      <c r="F411" s="56" t="str">
        <f>IFERROR((VLOOKUP(E411,[1]SKUMTD!A413:D1660,3,FALSE)),"")</f>
        <v/>
      </c>
      <c r="G411" s="54" t="str">
        <f>IFERROR((VLOOKUP(E411,[1]SKUMTD!A413:D1659,4,FALSE)),"")</f>
        <v/>
      </c>
      <c r="I411" s="63" t="str">
        <f>IFERROR((VLOOKUP(D411,[1]SKULY!A413:D3277,3,FALSE)),"")</f>
        <v/>
      </c>
      <c r="J411" s="63" t="str">
        <f>IFERROR((VLOOKUP(D411,[1]SKULY!A413:D3277,4,FALSE)),"")</f>
        <v/>
      </c>
      <c r="L411" s="65" t="e">
        <f t="shared" si="25"/>
        <v>#VALUE!</v>
      </c>
      <c r="M411" s="72" t="e">
        <f t="shared" si="26"/>
        <v>#VALUE!</v>
      </c>
      <c r="N411" s="70" t="str">
        <f t="shared" si="24"/>
        <v/>
      </c>
      <c r="O411" s="67" t="str">
        <f t="shared" si="27"/>
        <v/>
      </c>
    </row>
    <row r="412" spans="4:15" ht="24.9" customHeight="1" x14ac:dyDescent="0.3">
      <c r="D412" s="50">
        <f>IFERROR(([1]SKUMTD!B414),"")</f>
        <v>0</v>
      </c>
      <c r="E412" s="52">
        <f>IFERROR(([1]SKUMTD!A414),"")</f>
        <v>0</v>
      </c>
      <c r="F412" s="56" t="str">
        <f>IFERROR((VLOOKUP(E412,[1]SKUMTD!A414:D1661,3,FALSE)),"")</f>
        <v/>
      </c>
      <c r="G412" s="54" t="str">
        <f>IFERROR((VLOOKUP(E412,[1]SKUMTD!A414:D1660,4,FALSE)),"")</f>
        <v/>
      </c>
      <c r="I412" s="63" t="str">
        <f>IFERROR((VLOOKUP(D412,[1]SKULY!A414:D3278,3,FALSE)),"")</f>
        <v/>
      </c>
      <c r="J412" s="63" t="str">
        <f>IFERROR((VLOOKUP(D412,[1]SKULY!A414:D3278,4,FALSE)),"")</f>
        <v/>
      </c>
      <c r="L412" s="65" t="e">
        <f t="shared" si="25"/>
        <v>#VALUE!</v>
      </c>
      <c r="M412" s="72" t="e">
        <f t="shared" si="26"/>
        <v>#VALUE!</v>
      </c>
      <c r="N412" s="70" t="str">
        <f t="shared" si="24"/>
        <v/>
      </c>
      <c r="O412" s="67" t="str">
        <f t="shared" si="27"/>
        <v/>
      </c>
    </row>
    <row r="413" spans="4:15" ht="24.9" customHeight="1" x14ac:dyDescent="0.3">
      <c r="D413" s="50">
        <f>IFERROR(([1]SKUMTD!B415),"")</f>
        <v>0</v>
      </c>
      <c r="E413" s="52">
        <f>IFERROR(([1]SKUMTD!A415),"")</f>
        <v>0</v>
      </c>
      <c r="F413" s="56" t="str">
        <f>IFERROR((VLOOKUP(E413,[1]SKUMTD!A415:D1662,3,FALSE)),"")</f>
        <v/>
      </c>
      <c r="G413" s="54" t="str">
        <f>IFERROR((VLOOKUP(E413,[1]SKUMTD!A415:D1661,4,FALSE)),"")</f>
        <v/>
      </c>
      <c r="I413" s="63" t="str">
        <f>IFERROR((VLOOKUP(D413,[1]SKULY!A415:D3279,3,FALSE)),"")</f>
        <v/>
      </c>
      <c r="J413" s="63" t="str">
        <f>IFERROR((VLOOKUP(D413,[1]SKULY!A415:D3279,4,FALSE)),"")</f>
        <v/>
      </c>
      <c r="L413" s="65" t="e">
        <f t="shared" si="25"/>
        <v>#VALUE!</v>
      </c>
      <c r="M413" s="72" t="e">
        <f t="shared" si="26"/>
        <v>#VALUE!</v>
      </c>
      <c r="N413" s="70" t="str">
        <f t="shared" si="24"/>
        <v/>
      </c>
      <c r="O413" s="67" t="str">
        <f t="shared" si="27"/>
        <v/>
      </c>
    </row>
    <row r="414" spans="4:15" ht="24.9" customHeight="1" x14ac:dyDescent="0.3">
      <c r="D414" s="50">
        <f>IFERROR(([1]SKUMTD!B416),"")</f>
        <v>0</v>
      </c>
      <c r="E414" s="52">
        <f>IFERROR(([1]SKUMTD!A416),"")</f>
        <v>0</v>
      </c>
      <c r="F414" s="56" t="str">
        <f>IFERROR((VLOOKUP(E414,[1]SKUMTD!A416:D1663,3,FALSE)),"")</f>
        <v/>
      </c>
      <c r="G414" s="54" t="str">
        <f>IFERROR((VLOOKUP(E414,[1]SKUMTD!A416:D1662,4,FALSE)),"")</f>
        <v/>
      </c>
      <c r="I414" s="63" t="str">
        <f>IFERROR((VLOOKUP(D414,[1]SKULY!A416:D3280,3,FALSE)),"")</f>
        <v/>
      </c>
      <c r="J414" s="63" t="str">
        <f>IFERROR((VLOOKUP(D414,[1]SKULY!A416:D3280,4,FALSE)),"")</f>
        <v/>
      </c>
      <c r="L414" s="65" t="e">
        <f t="shared" si="25"/>
        <v>#VALUE!</v>
      </c>
      <c r="M414" s="72" t="e">
        <f t="shared" si="26"/>
        <v>#VALUE!</v>
      </c>
      <c r="N414" s="70" t="str">
        <f t="shared" si="24"/>
        <v/>
      </c>
      <c r="O414" s="67" t="str">
        <f t="shared" si="27"/>
        <v/>
      </c>
    </row>
    <row r="415" spans="4:15" ht="24.9" customHeight="1" x14ac:dyDescent="0.3">
      <c r="D415" s="50">
        <f>IFERROR(([1]SKUMTD!B417),"")</f>
        <v>0</v>
      </c>
      <c r="E415" s="52">
        <f>IFERROR(([1]SKUMTD!A417),"")</f>
        <v>0</v>
      </c>
      <c r="F415" s="56" t="str">
        <f>IFERROR((VLOOKUP(E415,[1]SKUMTD!A417:D1664,3,FALSE)),"")</f>
        <v/>
      </c>
      <c r="G415" s="54" t="str">
        <f>IFERROR((VLOOKUP(E415,[1]SKUMTD!A417:D1663,4,FALSE)),"")</f>
        <v/>
      </c>
      <c r="I415" s="63" t="str">
        <f>IFERROR((VLOOKUP(D415,[1]SKULY!A417:D3281,3,FALSE)),"")</f>
        <v/>
      </c>
      <c r="J415" s="63" t="str">
        <f>IFERROR((VLOOKUP(D415,[1]SKULY!A417:D3281,4,FALSE)),"")</f>
        <v/>
      </c>
      <c r="L415" s="65" t="e">
        <f t="shared" si="25"/>
        <v>#VALUE!</v>
      </c>
      <c r="M415" s="72" t="e">
        <f t="shared" si="26"/>
        <v>#VALUE!</v>
      </c>
      <c r="N415" s="70" t="str">
        <f t="shared" si="24"/>
        <v/>
      </c>
      <c r="O415" s="67" t="str">
        <f t="shared" si="27"/>
        <v/>
      </c>
    </row>
    <row r="416" spans="4:15" ht="24.9" customHeight="1" x14ac:dyDescent="0.3">
      <c r="D416" s="50">
        <f>IFERROR(([1]SKUMTD!B418),"")</f>
        <v>0</v>
      </c>
      <c r="E416" s="52">
        <f>IFERROR(([1]SKUMTD!A418),"")</f>
        <v>0</v>
      </c>
      <c r="F416" s="56" t="str">
        <f>IFERROR((VLOOKUP(E416,[1]SKUMTD!A418:D1665,3,FALSE)),"")</f>
        <v/>
      </c>
      <c r="G416" s="54" t="str">
        <f>IFERROR((VLOOKUP(E416,[1]SKUMTD!A418:D1664,4,FALSE)),"")</f>
        <v/>
      </c>
      <c r="I416" s="63" t="str">
        <f>IFERROR((VLOOKUP(D416,[1]SKULY!A418:D3282,3,FALSE)),"")</f>
        <v/>
      </c>
      <c r="J416" s="63" t="str">
        <f>IFERROR((VLOOKUP(D416,[1]SKULY!A418:D3282,4,FALSE)),"")</f>
        <v/>
      </c>
      <c r="L416" s="65" t="e">
        <f t="shared" si="25"/>
        <v>#VALUE!</v>
      </c>
      <c r="M416" s="72" t="e">
        <f t="shared" si="26"/>
        <v>#VALUE!</v>
      </c>
      <c r="N416" s="70" t="str">
        <f t="shared" si="24"/>
        <v/>
      </c>
      <c r="O416" s="67" t="str">
        <f t="shared" si="27"/>
        <v/>
      </c>
    </row>
    <row r="417" spans="4:15" ht="24.9" customHeight="1" x14ac:dyDescent="0.3">
      <c r="D417" s="50">
        <f>IFERROR(([1]SKUMTD!B419),"")</f>
        <v>0</v>
      </c>
      <c r="E417" s="52">
        <f>IFERROR(([1]SKUMTD!A419),"")</f>
        <v>0</v>
      </c>
      <c r="F417" s="56" t="str">
        <f>IFERROR((VLOOKUP(E417,[1]SKUMTD!A419:D1666,3,FALSE)),"")</f>
        <v/>
      </c>
      <c r="G417" s="54" t="str">
        <f>IFERROR((VLOOKUP(E417,[1]SKUMTD!A419:D1665,4,FALSE)),"")</f>
        <v/>
      </c>
      <c r="I417" s="63" t="str">
        <f>IFERROR((VLOOKUP(D417,[1]SKULY!A419:D3283,3,FALSE)),"")</f>
        <v/>
      </c>
      <c r="J417" s="63" t="str">
        <f>IFERROR((VLOOKUP(D417,[1]SKULY!A419:D3283,4,FALSE)),"")</f>
        <v/>
      </c>
      <c r="L417" s="65" t="e">
        <f t="shared" si="25"/>
        <v>#VALUE!</v>
      </c>
      <c r="M417" s="72" t="e">
        <f t="shared" si="26"/>
        <v>#VALUE!</v>
      </c>
      <c r="N417" s="70" t="str">
        <f t="shared" si="24"/>
        <v/>
      </c>
      <c r="O417" s="67" t="str">
        <f t="shared" si="27"/>
        <v/>
      </c>
    </row>
    <row r="418" spans="4:15" ht="24.9" customHeight="1" x14ac:dyDescent="0.3">
      <c r="D418" s="50">
        <f>IFERROR(([1]SKUMTD!B420),"")</f>
        <v>0</v>
      </c>
      <c r="E418" s="52">
        <f>IFERROR(([1]SKUMTD!A420),"")</f>
        <v>0</v>
      </c>
      <c r="F418" s="56" t="str">
        <f>IFERROR((VLOOKUP(E418,[1]SKUMTD!A420:D1667,3,FALSE)),"")</f>
        <v/>
      </c>
      <c r="G418" s="54" t="str">
        <f>IFERROR((VLOOKUP(E418,[1]SKUMTD!A420:D1666,4,FALSE)),"")</f>
        <v/>
      </c>
      <c r="I418" s="63" t="str">
        <f>IFERROR((VLOOKUP(D418,[1]SKULY!A420:D3284,3,FALSE)),"")</f>
        <v/>
      </c>
      <c r="J418" s="63" t="str">
        <f>IFERROR((VLOOKUP(D418,[1]SKULY!A420:D3284,4,FALSE)),"")</f>
        <v/>
      </c>
      <c r="L418" s="65" t="e">
        <f t="shared" si="25"/>
        <v>#VALUE!</v>
      </c>
      <c r="M418" s="72" t="e">
        <f t="shared" si="26"/>
        <v>#VALUE!</v>
      </c>
      <c r="N418" s="70" t="str">
        <f t="shared" si="24"/>
        <v/>
      </c>
      <c r="O418" s="67" t="str">
        <f t="shared" si="27"/>
        <v/>
      </c>
    </row>
    <row r="419" spans="4:15" ht="24.9" customHeight="1" x14ac:dyDescent="0.3">
      <c r="D419" s="50">
        <f>IFERROR(([1]SKUMTD!B421),"")</f>
        <v>0</v>
      </c>
      <c r="E419" s="52">
        <f>IFERROR(([1]SKUMTD!A421),"")</f>
        <v>0</v>
      </c>
      <c r="F419" s="56" t="str">
        <f>IFERROR((VLOOKUP(E419,[1]SKUMTD!A421:D1668,3,FALSE)),"")</f>
        <v/>
      </c>
      <c r="G419" s="54" t="str">
        <f>IFERROR((VLOOKUP(E419,[1]SKUMTD!A421:D1667,4,FALSE)),"")</f>
        <v/>
      </c>
      <c r="I419" s="63" t="str">
        <f>IFERROR((VLOOKUP(D419,[1]SKULY!A421:D3285,3,FALSE)),"")</f>
        <v/>
      </c>
      <c r="J419" s="63" t="str">
        <f>IFERROR((VLOOKUP(D419,[1]SKULY!A421:D3285,4,FALSE)),"")</f>
        <v/>
      </c>
      <c r="L419" s="65" t="e">
        <f t="shared" si="25"/>
        <v>#VALUE!</v>
      </c>
      <c r="M419" s="72" t="e">
        <f t="shared" si="26"/>
        <v>#VALUE!</v>
      </c>
      <c r="N419" s="70" t="str">
        <f t="shared" si="24"/>
        <v/>
      </c>
      <c r="O419" s="67" t="str">
        <f t="shared" si="27"/>
        <v/>
      </c>
    </row>
    <row r="420" spans="4:15" ht="24.9" customHeight="1" x14ac:dyDescent="0.3">
      <c r="D420" s="50">
        <f>IFERROR(([1]SKUMTD!B422),"")</f>
        <v>0</v>
      </c>
      <c r="E420" s="52">
        <f>IFERROR(([1]SKUMTD!A422),"")</f>
        <v>0</v>
      </c>
      <c r="F420" s="56" t="str">
        <f>IFERROR((VLOOKUP(E420,[1]SKUMTD!A422:D1669,3,FALSE)),"")</f>
        <v/>
      </c>
      <c r="G420" s="54" t="str">
        <f>IFERROR((VLOOKUP(E420,[1]SKUMTD!A422:D1668,4,FALSE)),"")</f>
        <v/>
      </c>
      <c r="I420" s="63" t="str">
        <f>IFERROR((VLOOKUP(D420,[1]SKULY!A422:D3286,3,FALSE)),"")</f>
        <v/>
      </c>
      <c r="J420" s="63" t="str">
        <f>IFERROR((VLOOKUP(D420,[1]SKULY!A422:D3286,4,FALSE)),"")</f>
        <v/>
      </c>
      <c r="L420" s="65" t="e">
        <f t="shared" si="25"/>
        <v>#VALUE!</v>
      </c>
      <c r="M420" s="72" t="e">
        <f t="shared" si="26"/>
        <v>#VALUE!</v>
      </c>
      <c r="N420" s="70" t="str">
        <f t="shared" si="24"/>
        <v/>
      </c>
      <c r="O420" s="67" t="str">
        <f t="shared" si="27"/>
        <v/>
      </c>
    </row>
    <row r="421" spans="4:15" ht="24.9" customHeight="1" x14ac:dyDescent="0.3">
      <c r="D421" s="50">
        <f>IFERROR(([1]SKUMTD!B423),"")</f>
        <v>0</v>
      </c>
      <c r="E421" s="52">
        <f>IFERROR(([1]SKUMTD!A423),"")</f>
        <v>0</v>
      </c>
      <c r="F421" s="56" t="str">
        <f>IFERROR((VLOOKUP(E421,[1]SKUMTD!A423:D1670,3,FALSE)),"")</f>
        <v/>
      </c>
      <c r="G421" s="54" t="str">
        <f>IFERROR((VLOOKUP(E421,[1]SKUMTD!A423:D1669,4,FALSE)),"")</f>
        <v/>
      </c>
      <c r="I421" s="63" t="str">
        <f>IFERROR((VLOOKUP(D421,[1]SKULY!A423:D3287,3,FALSE)),"")</f>
        <v/>
      </c>
      <c r="J421" s="63" t="str">
        <f>IFERROR((VLOOKUP(D421,[1]SKULY!A423:D3287,4,FALSE)),"")</f>
        <v/>
      </c>
      <c r="L421" s="65" t="e">
        <f t="shared" si="25"/>
        <v>#VALUE!</v>
      </c>
      <c r="M421" s="72" t="e">
        <f t="shared" si="26"/>
        <v>#VALUE!</v>
      </c>
      <c r="N421" s="70" t="str">
        <f t="shared" si="24"/>
        <v/>
      </c>
      <c r="O421" s="67" t="str">
        <f t="shared" si="27"/>
        <v/>
      </c>
    </row>
    <row r="422" spans="4:15" ht="24.9" customHeight="1" x14ac:dyDescent="0.3">
      <c r="D422" s="50">
        <f>IFERROR(([1]SKUMTD!B424),"")</f>
        <v>0</v>
      </c>
      <c r="E422" s="52">
        <f>IFERROR(([1]SKUMTD!A424),"")</f>
        <v>0</v>
      </c>
      <c r="F422" s="56" t="str">
        <f>IFERROR((VLOOKUP(E422,[1]SKUMTD!A424:D1671,3,FALSE)),"")</f>
        <v/>
      </c>
      <c r="G422" s="54" t="str">
        <f>IFERROR((VLOOKUP(E422,[1]SKUMTD!A424:D1670,4,FALSE)),"")</f>
        <v/>
      </c>
      <c r="I422" s="63" t="str">
        <f>IFERROR((VLOOKUP(D422,[1]SKULY!A424:D3288,3,FALSE)),"")</f>
        <v/>
      </c>
      <c r="J422" s="63" t="str">
        <f>IFERROR((VLOOKUP(D422,[1]SKULY!A424:D3288,4,FALSE)),"")</f>
        <v/>
      </c>
      <c r="L422" s="65" t="e">
        <f t="shared" si="25"/>
        <v>#VALUE!</v>
      </c>
      <c r="M422" s="72" t="e">
        <f t="shared" si="26"/>
        <v>#VALUE!</v>
      </c>
      <c r="N422" s="70" t="str">
        <f t="shared" si="24"/>
        <v/>
      </c>
      <c r="O422" s="67" t="str">
        <f t="shared" si="27"/>
        <v/>
      </c>
    </row>
    <row r="423" spans="4:15" ht="24.9" customHeight="1" x14ac:dyDescent="0.3">
      <c r="D423" s="50">
        <f>IFERROR(([1]SKUMTD!B425),"")</f>
        <v>0</v>
      </c>
      <c r="E423" s="52">
        <f>IFERROR(([1]SKUMTD!A425),"")</f>
        <v>0</v>
      </c>
      <c r="F423" s="56" t="str">
        <f>IFERROR((VLOOKUP(E423,[1]SKUMTD!A425:D1672,3,FALSE)),"")</f>
        <v/>
      </c>
      <c r="G423" s="54" t="str">
        <f>IFERROR((VLOOKUP(E423,[1]SKUMTD!A425:D1671,4,FALSE)),"")</f>
        <v/>
      </c>
      <c r="I423" s="63" t="str">
        <f>IFERROR((VLOOKUP(D423,[1]SKULY!A425:D3289,3,FALSE)),"")</f>
        <v/>
      </c>
      <c r="J423" s="63" t="str">
        <f>IFERROR((VLOOKUP(D423,[1]SKULY!A425:D3289,4,FALSE)),"")</f>
        <v/>
      </c>
      <c r="L423" s="65" t="e">
        <f t="shared" si="25"/>
        <v>#VALUE!</v>
      </c>
      <c r="M423" s="72" t="e">
        <f t="shared" si="26"/>
        <v>#VALUE!</v>
      </c>
      <c r="N423" s="70" t="str">
        <f t="shared" si="24"/>
        <v/>
      </c>
      <c r="O423" s="67" t="str">
        <f t="shared" si="27"/>
        <v/>
      </c>
    </row>
    <row r="424" spans="4:15" ht="24.9" customHeight="1" x14ac:dyDescent="0.3">
      <c r="D424" s="50">
        <f>IFERROR(([1]SKUMTD!B426),"")</f>
        <v>0</v>
      </c>
      <c r="E424" s="52">
        <f>IFERROR(([1]SKUMTD!A426),"")</f>
        <v>0</v>
      </c>
      <c r="F424" s="56" t="str">
        <f>IFERROR((VLOOKUP(E424,[1]SKUMTD!A426:D1673,3,FALSE)),"")</f>
        <v/>
      </c>
      <c r="G424" s="54" t="str">
        <f>IFERROR((VLOOKUP(E424,[1]SKUMTD!A426:D1672,4,FALSE)),"")</f>
        <v/>
      </c>
      <c r="I424" s="63" t="str">
        <f>IFERROR((VLOOKUP(D424,[1]SKULY!A426:D3290,3,FALSE)),"")</f>
        <v/>
      </c>
      <c r="J424" s="63" t="str">
        <f>IFERROR((VLOOKUP(D424,[1]SKULY!A426:D3290,4,FALSE)),"")</f>
        <v/>
      </c>
      <c r="L424" s="65" t="e">
        <f t="shared" si="25"/>
        <v>#VALUE!</v>
      </c>
      <c r="M424" s="72" t="e">
        <f t="shared" si="26"/>
        <v>#VALUE!</v>
      </c>
      <c r="N424" s="70" t="str">
        <f t="shared" si="24"/>
        <v/>
      </c>
      <c r="O424" s="67" t="str">
        <f t="shared" si="27"/>
        <v/>
      </c>
    </row>
    <row r="425" spans="4:15" ht="24.9" customHeight="1" x14ac:dyDescent="0.3">
      <c r="D425" s="50">
        <f>IFERROR(([1]SKUMTD!B427),"")</f>
        <v>0</v>
      </c>
      <c r="E425" s="52">
        <f>IFERROR(([1]SKUMTD!A427),"")</f>
        <v>0</v>
      </c>
      <c r="F425" s="56" t="str">
        <f>IFERROR((VLOOKUP(E425,[1]SKUMTD!A427:D1674,3,FALSE)),"")</f>
        <v/>
      </c>
      <c r="G425" s="54" t="str">
        <f>IFERROR((VLOOKUP(E425,[1]SKUMTD!A427:D1673,4,FALSE)),"")</f>
        <v/>
      </c>
      <c r="I425" s="63" t="str">
        <f>IFERROR((VLOOKUP(D425,[1]SKULY!A427:D3291,3,FALSE)),"")</f>
        <v/>
      </c>
      <c r="J425" s="63" t="str">
        <f>IFERROR((VLOOKUP(D425,[1]SKULY!A427:D3291,4,FALSE)),"")</f>
        <v/>
      </c>
      <c r="L425" s="65" t="e">
        <f t="shared" si="25"/>
        <v>#VALUE!</v>
      </c>
      <c r="M425" s="72" t="e">
        <f t="shared" si="26"/>
        <v>#VALUE!</v>
      </c>
      <c r="N425" s="70" t="str">
        <f t="shared" si="24"/>
        <v/>
      </c>
      <c r="O425" s="67" t="str">
        <f t="shared" si="27"/>
        <v/>
      </c>
    </row>
    <row r="426" spans="4:15" ht="24.9" customHeight="1" x14ac:dyDescent="0.3">
      <c r="D426" s="50">
        <f>IFERROR(([1]SKUMTD!B428),"")</f>
        <v>0</v>
      </c>
      <c r="E426" s="52">
        <f>IFERROR(([1]SKUMTD!A428),"")</f>
        <v>0</v>
      </c>
      <c r="F426" s="56" t="str">
        <f>IFERROR((VLOOKUP(E426,[1]SKUMTD!A428:D1675,3,FALSE)),"")</f>
        <v/>
      </c>
      <c r="G426" s="54" t="str">
        <f>IFERROR((VLOOKUP(E426,[1]SKUMTD!A428:D1674,4,FALSE)),"")</f>
        <v/>
      </c>
      <c r="I426" s="63" t="str">
        <f>IFERROR((VLOOKUP(D426,[1]SKULY!A428:D3292,3,FALSE)),"")</f>
        <v/>
      </c>
      <c r="J426" s="63" t="str">
        <f>IFERROR((VLOOKUP(D426,[1]SKULY!A428:D3292,4,FALSE)),"")</f>
        <v/>
      </c>
      <c r="L426" s="65" t="e">
        <f t="shared" si="25"/>
        <v>#VALUE!</v>
      </c>
      <c r="M426" s="72" t="e">
        <f t="shared" si="26"/>
        <v>#VALUE!</v>
      </c>
      <c r="N426" s="70" t="str">
        <f t="shared" si="24"/>
        <v/>
      </c>
      <c r="O426" s="67" t="str">
        <f t="shared" si="27"/>
        <v/>
      </c>
    </row>
    <row r="427" spans="4:15" ht="24.9" customHeight="1" x14ac:dyDescent="0.3">
      <c r="D427" s="50">
        <f>IFERROR(([1]SKUMTD!B429),"")</f>
        <v>0</v>
      </c>
      <c r="E427" s="52">
        <f>IFERROR(([1]SKUMTD!A429),"")</f>
        <v>0</v>
      </c>
      <c r="F427" s="56" t="str">
        <f>IFERROR((VLOOKUP(E427,[1]SKUMTD!A429:D1676,3,FALSE)),"")</f>
        <v/>
      </c>
      <c r="G427" s="54" t="str">
        <f>IFERROR((VLOOKUP(E427,[1]SKUMTD!A429:D1675,4,FALSE)),"")</f>
        <v/>
      </c>
      <c r="I427" s="63" t="str">
        <f>IFERROR((VLOOKUP(D427,[1]SKULY!A429:D3293,3,FALSE)),"")</f>
        <v/>
      </c>
      <c r="J427" s="63" t="str">
        <f>IFERROR((VLOOKUP(D427,[1]SKULY!A429:D3293,4,FALSE)),"")</f>
        <v/>
      </c>
      <c r="L427" s="65" t="e">
        <f t="shared" si="25"/>
        <v>#VALUE!</v>
      </c>
      <c r="M427" s="72" t="e">
        <f t="shared" si="26"/>
        <v>#VALUE!</v>
      </c>
      <c r="N427" s="70" t="str">
        <f t="shared" si="24"/>
        <v/>
      </c>
      <c r="O427" s="67" t="str">
        <f t="shared" si="27"/>
        <v/>
      </c>
    </row>
    <row r="428" spans="4:15" ht="24.9" customHeight="1" x14ac:dyDescent="0.3">
      <c r="D428" s="50">
        <f>IFERROR(([1]SKUMTD!B430),"")</f>
        <v>0</v>
      </c>
      <c r="E428" s="52">
        <f>IFERROR(([1]SKUMTD!A430),"")</f>
        <v>0</v>
      </c>
      <c r="F428" s="56" t="str">
        <f>IFERROR((VLOOKUP(E428,[1]SKUMTD!A430:D1677,3,FALSE)),"")</f>
        <v/>
      </c>
      <c r="G428" s="54" t="str">
        <f>IFERROR((VLOOKUP(E428,[1]SKUMTD!A430:D1676,4,FALSE)),"")</f>
        <v/>
      </c>
      <c r="I428" s="63" t="str">
        <f>IFERROR((VLOOKUP(D428,[1]SKULY!A430:D3294,3,FALSE)),"")</f>
        <v/>
      </c>
      <c r="J428" s="63" t="str">
        <f>IFERROR((VLOOKUP(D428,[1]SKULY!A430:D3294,4,FALSE)),"")</f>
        <v/>
      </c>
      <c r="L428" s="65" t="e">
        <f t="shared" si="25"/>
        <v>#VALUE!</v>
      </c>
      <c r="M428" s="72" t="e">
        <f t="shared" si="26"/>
        <v>#VALUE!</v>
      </c>
      <c r="N428" s="70" t="str">
        <f t="shared" si="24"/>
        <v/>
      </c>
      <c r="O428" s="67" t="str">
        <f t="shared" si="27"/>
        <v/>
      </c>
    </row>
    <row r="429" spans="4:15" ht="24.9" customHeight="1" x14ac:dyDescent="0.3">
      <c r="D429" s="50">
        <f>IFERROR(([1]SKUMTD!B431),"")</f>
        <v>0</v>
      </c>
      <c r="E429" s="52">
        <f>IFERROR(([1]SKUMTD!A431),"")</f>
        <v>0</v>
      </c>
      <c r="F429" s="56" t="str">
        <f>IFERROR((VLOOKUP(E429,[1]SKUMTD!A431:D1678,3,FALSE)),"")</f>
        <v/>
      </c>
      <c r="G429" s="54" t="str">
        <f>IFERROR((VLOOKUP(E429,[1]SKUMTD!A431:D1677,4,FALSE)),"")</f>
        <v/>
      </c>
      <c r="I429" s="63" t="str">
        <f>IFERROR((VLOOKUP(D429,[1]SKULY!A431:D3295,3,FALSE)),"")</f>
        <v/>
      </c>
      <c r="J429" s="63" t="str">
        <f>IFERROR((VLOOKUP(D429,[1]SKULY!A431:D3295,4,FALSE)),"")</f>
        <v/>
      </c>
      <c r="L429" s="65" t="e">
        <f t="shared" si="25"/>
        <v>#VALUE!</v>
      </c>
      <c r="M429" s="72" t="e">
        <f t="shared" si="26"/>
        <v>#VALUE!</v>
      </c>
      <c r="N429" s="70" t="str">
        <f t="shared" si="24"/>
        <v/>
      </c>
      <c r="O429" s="67" t="str">
        <f t="shared" si="27"/>
        <v/>
      </c>
    </row>
    <row r="430" spans="4:15" ht="24.9" customHeight="1" x14ac:dyDescent="0.3">
      <c r="D430" s="50">
        <f>IFERROR(([1]SKUMTD!B432),"")</f>
        <v>0</v>
      </c>
      <c r="E430" s="52">
        <f>IFERROR(([1]SKUMTD!A432),"")</f>
        <v>0</v>
      </c>
      <c r="F430" s="56" t="str">
        <f>IFERROR((VLOOKUP(E430,[1]SKUMTD!A432:D1679,3,FALSE)),"")</f>
        <v/>
      </c>
      <c r="G430" s="54" t="str">
        <f>IFERROR((VLOOKUP(E430,[1]SKUMTD!A432:D1678,4,FALSE)),"")</f>
        <v/>
      </c>
      <c r="I430" s="63" t="str">
        <f>IFERROR((VLOOKUP(D430,[1]SKULY!A432:D3296,3,FALSE)),"")</f>
        <v/>
      </c>
      <c r="J430" s="63" t="str">
        <f>IFERROR((VLOOKUP(D430,[1]SKULY!A432:D3296,4,FALSE)),"")</f>
        <v/>
      </c>
      <c r="L430" s="65" t="e">
        <f t="shared" si="25"/>
        <v>#VALUE!</v>
      </c>
      <c r="M430" s="72" t="e">
        <f t="shared" si="26"/>
        <v>#VALUE!</v>
      </c>
      <c r="N430" s="70" t="str">
        <f t="shared" si="24"/>
        <v/>
      </c>
      <c r="O430" s="67" t="str">
        <f t="shared" si="27"/>
        <v/>
      </c>
    </row>
    <row r="431" spans="4:15" ht="24.9" customHeight="1" x14ac:dyDescent="0.3">
      <c r="D431" s="50">
        <f>IFERROR(([1]SKUMTD!B433),"")</f>
        <v>0</v>
      </c>
      <c r="E431" s="52">
        <f>IFERROR(([1]SKUMTD!A433),"")</f>
        <v>0</v>
      </c>
      <c r="F431" s="56" t="str">
        <f>IFERROR((VLOOKUP(E431,[1]SKUMTD!A433:D1680,3,FALSE)),"")</f>
        <v/>
      </c>
      <c r="G431" s="54" t="str">
        <f>IFERROR((VLOOKUP(E431,[1]SKUMTD!A433:D1679,4,FALSE)),"")</f>
        <v/>
      </c>
      <c r="I431" s="63" t="str">
        <f>IFERROR((VLOOKUP(D431,[1]SKULY!A433:D3297,3,FALSE)),"")</f>
        <v/>
      </c>
      <c r="J431" s="63" t="str">
        <f>IFERROR((VLOOKUP(D431,[1]SKULY!A433:D3297,4,FALSE)),"")</f>
        <v/>
      </c>
      <c r="L431" s="65" t="e">
        <f t="shared" si="25"/>
        <v>#VALUE!</v>
      </c>
      <c r="M431" s="72" t="e">
        <f t="shared" si="26"/>
        <v>#VALUE!</v>
      </c>
      <c r="N431" s="70" t="str">
        <f t="shared" ref="N431:N494" si="28">IFERROR(((L431-I431)/I431),"")</f>
        <v/>
      </c>
      <c r="O431" s="67" t="str">
        <f t="shared" si="27"/>
        <v/>
      </c>
    </row>
    <row r="432" spans="4:15" ht="24.9" customHeight="1" x14ac:dyDescent="0.3">
      <c r="D432" s="50">
        <f>IFERROR(([1]SKUMTD!B434),"")</f>
        <v>0</v>
      </c>
      <c r="E432" s="52">
        <f>IFERROR(([1]SKUMTD!A434),"")</f>
        <v>0</v>
      </c>
      <c r="F432" s="56" t="str">
        <f>IFERROR((VLOOKUP(E432,[1]SKUMTD!A434:D1681,3,FALSE)),"")</f>
        <v/>
      </c>
      <c r="G432" s="54" t="str">
        <f>IFERROR((VLOOKUP(E432,[1]SKUMTD!A434:D1680,4,FALSE)),"")</f>
        <v/>
      </c>
      <c r="I432" s="63" t="str">
        <f>IFERROR((VLOOKUP(D432,[1]SKULY!A434:D3298,3,FALSE)),"")</f>
        <v/>
      </c>
      <c r="J432" s="63" t="str">
        <f>IFERROR((VLOOKUP(D432,[1]SKULY!A434:D3298,4,FALSE)),"")</f>
        <v/>
      </c>
      <c r="L432" s="65" t="e">
        <f t="shared" si="25"/>
        <v>#VALUE!</v>
      </c>
      <c r="M432" s="72" t="e">
        <f t="shared" si="26"/>
        <v>#VALUE!</v>
      </c>
      <c r="N432" s="70" t="str">
        <f t="shared" si="28"/>
        <v/>
      </c>
      <c r="O432" s="67" t="str">
        <f t="shared" si="27"/>
        <v/>
      </c>
    </row>
    <row r="433" spans="4:15" ht="24.9" customHeight="1" x14ac:dyDescent="0.3">
      <c r="D433" s="50">
        <f>IFERROR(([1]SKUMTD!B435),"")</f>
        <v>0</v>
      </c>
      <c r="E433" s="52">
        <f>IFERROR(([1]SKUMTD!A435),"")</f>
        <v>0</v>
      </c>
      <c r="F433" s="56" t="str">
        <f>IFERROR((VLOOKUP(E433,[1]SKUMTD!A435:D1682,3,FALSE)),"")</f>
        <v/>
      </c>
      <c r="G433" s="54" t="str">
        <f>IFERROR((VLOOKUP(E433,[1]SKUMTD!A435:D1681,4,FALSE)),"")</f>
        <v/>
      </c>
      <c r="I433" s="63" t="str">
        <f>IFERROR((VLOOKUP(D433,[1]SKULY!A435:D3299,3,FALSE)),"")</f>
        <v/>
      </c>
      <c r="J433" s="63" t="str">
        <f>IFERROR((VLOOKUP(D433,[1]SKULY!A435:D3299,4,FALSE)),"")</f>
        <v/>
      </c>
      <c r="L433" s="65" t="e">
        <f t="shared" si="25"/>
        <v>#VALUE!</v>
      </c>
      <c r="M433" s="72" t="e">
        <f t="shared" si="26"/>
        <v>#VALUE!</v>
      </c>
      <c r="N433" s="70" t="str">
        <f t="shared" si="28"/>
        <v/>
      </c>
      <c r="O433" s="67" t="str">
        <f t="shared" si="27"/>
        <v/>
      </c>
    </row>
    <row r="434" spans="4:15" ht="24.9" customHeight="1" x14ac:dyDescent="0.3">
      <c r="D434" s="50">
        <f>IFERROR(([1]SKUMTD!B436),"")</f>
        <v>0</v>
      </c>
      <c r="E434" s="52">
        <f>IFERROR(([1]SKUMTD!A436),"")</f>
        <v>0</v>
      </c>
      <c r="F434" s="56" t="str">
        <f>IFERROR((VLOOKUP(E434,[1]SKUMTD!A436:D1683,3,FALSE)),"")</f>
        <v/>
      </c>
      <c r="G434" s="54" t="str">
        <f>IFERROR((VLOOKUP(E434,[1]SKUMTD!A436:D1682,4,FALSE)),"")</f>
        <v/>
      </c>
      <c r="I434" s="63" t="str">
        <f>IFERROR((VLOOKUP(D434,[1]SKULY!A436:D3300,3,FALSE)),"")</f>
        <v/>
      </c>
      <c r="J434" s="63" t="str">
        <f>IFERROR((VLOOKUP(D434,[1]SKULY!A436:D3300,4,FALSE)),"")</f>
        <v/>
      </c>
      <c r="L434" s="65" t="e">
        <f t="shared" si="25"/>
        <v>#VALUE!</v>
      </c>
      <c r="M434" s="72" t="e">
        <f t="shared" si="26"/>
        <v>#VALUE!</v>
      </c>
      <c r="N434" s="70" t="str">
        <f t="shared" si="28"/>
        <v/>
      </c>
      <c r="O434" s="67" t="str">
        <f t="shared" si="27"/>
        <v/>
      </c>
    </row>
    <row r="435" spans="4:15" ht="24.9" customHeight="1" x14ac:dyDescent="0.3">
      <c r="D435" s="50">
        <f>IFERROR(([1]SKUMTD!B437),"")</f>
        <v>0</v>
      </c>
      <c r="E435" s="52">
        <f>IFERROR(([1]SKUMTD!A437),"")</f>
        <v>0</v>
      </c>
      <c r="F435" s="56" t="str">
        <f>IFERROR((VLOOKUP(E435,[1]SKUMTD!A437:D1684,3,FALSE)),"")</f>
        <v/>
      </c>
      <c r="G435" s="54" t="str">
        <f>IFERROR((VLOOKUP(E435,[1]SKUMTD!A437:D1683,4,FALSE)),"")</f>
        <v/>
      </c>
      <c r="I435" s="63" t="str">
        <f>IFERROR((VLOOKUP(D435,[1]SKULY!A437:D3301,3,FALSE)),"")</f>
        <v/>
      </c>
      <c r="J435" s="63" t="str">
        <f>IFERROR((VLOOKUP(D435,[1]SKULY!A437:D3301,4,FALSE)),"")</f>
        <v/>
      </c>
      <c r="L435" s="65" t="e">
        <f t="shared" si="25"/>
        <v>#VALUE!</v>
      </c>
      <c r="M435" s="72" t="e">
        <f t="shared" si="26"/>
        <v>#VALUE!</v>
      </c>
      <c r="N435" s="70" t="str">
        <f t="shared" si="28"/>
        <v/>
      </c>
      <c r="O435" s="67" t="str">
        <f t="shared" si="27"/>
        <v/>
      </c>
    </row>
    <row r="436" spans="4:15" ht="24.9" customHeight="1" x14ac:dyDescent="0.3">
      <c r="D436" s="50">
        <f>IFERROR(([1]SKUMTD!B438),"")</f>
        <v>0</v>
      </c>
      <c r="E436" s="52">
        <f>IFERROR(([1]SKUMTD!A438),"")</f>
        <v>0</v>
      </c>
      <c r="F436" s="56" t="str">
        <f>IFERROR((VLOOKUP(E436,[1]SKUMTD!A438:D1685,3,FALSE)),"")</f>
        <v/>
      </c>
      <c r="G436" s="54" t="str">
        <f>IFERROR((VLOOKUP(E436,[1]SKUMTD!A438:D1684,4,FALSE)),"")</f>
        <v/>
      </c>
      <c r="I436" s="63" t="str">
        <f>IFERROR((VLOOKUP(D436,[1]SKULY!A438:D3302,3,FALSE)),"")</f>
        <v/>
      </c>
      <c r="J436" s="63" t="str">
        <f>IFERROR((VLOOKUP(D436,[1]SKULY!A438:D3302,4,FALSE)),"")</f>
        <v/>
      </c>
      <c r="L436" s="65" t="e">
        <f t="shared" si="25"/>
        <v>#VALUE!</v>
      </c>
      <c r="M436" s="72" t="e">
        <f t="shared" si="26"/>
        <v>#VALUE!</v>
      </c>
      <c r="N436" s="70" t="str">
        <f t="shared" si="28"/>
        <v/>
      </c>
      <c r="O436" s="67" t="str">
        <f t="shared" si="27"/>
        <v/>
      </c>
    </row>
    <row r="437" spans="4:15" ht="24.9" customHeight="1" x14ac:dyDescent="0.3">
      <c r="D437" s="50">
        <f>IFERROR(([1]SKUMTD!B439),"")</f>
        <v>0</v>
      </c>
      <c r="E437" s="52">
        <f>IFERROR(([1]SKUMTD!A439),"")</f>
        <v>0</v>
      </c>
      <c r="F437" s="56" t="str">
        <f>IFERROR((VLOOKUP(E437,[1]SKUMTD!A439:D1686,3,FALSE)),"")</f>
        <v/>
      </c>
      <c r="G437" s="54" t="str">
        <f>IFERROR((VLOOKUP(E437,[1]SKUMTD!A439:D1685,4,FALSE)),"")</f>
        <v/>
      </c>
      <c r="I437" s="63" t="str">
        <f>IFERROR((VLOOKUP(D437,[1]SKULY!A439:D3303,3,FALSE)),"")</f>
        <v/>
      </c>
      <c r="J437" s="63" t="str">
        <f>IFERROR((VLOOKUP(D437,[1]SKULY!A439:D3303,4,FALSE)),"")</f>
        <v/>
      </c>
      <c r="L437" s="65" t="e">
        <f t="shared" si="25"/>
        <v>#VALUE!</v>
      </c>
      <c r="M437" s="72" t="e">
        <f t="shared" si="26"/>
        <v>#VALUE!</v>
      </c>
      <c r="N437" s="70" t="str">
        <f t="shared" si="28"/>
        <v/>
      </c>
      <c r="O437" s="67" t="str">
        <f t="shared" si="27"/>
        <v/>
      </c>
    </row>
    <row r="438" spans="4:15" ht="24.9" customHeight="1" x14ac:dyDescent="0.3">
      <c r="D438" s="50">
        <f>IFERROR(([1]SKUMTD!B440),"")</f>
        <v>0</v>
      </c>
      <c r="E438" s="52">
        <f>IFERROR(([1]SKUMTD!A440),"")</f>
        <v>0</v>
      </c>
      <c r="F438" s="56" t="str">
        <f>IFERROR((VLOOKUP(E438,[1]SKUMTD!A440:D1687,3,FALSE)),"")</f>
        <v/>
      </c>
      <c r="G438" s="54" t="str">
        <f>IFERROR((VLOOKUP(E438,[1]SKUMTD!A440:D1686,4,FALSE)),"")</f>
        <v/>
      </c>
      <c r="I438" s="63" t="str">
        <f>IFERROR((VLOOKUP(D438,[1]SKULY!A440:D3304,3,FALSE)),"")</f>
        <v/>
      </c>
      <c r="J438" s="63" t="str">
        <f>IFERROR((VLOOKUP(D438,[1]SKULY!A440:D3304,4,FALSE)),"")</f>
        <v/>
      </c>
      <c r="L438" s="65" t="e">
        <f t="shared" si="25"/>
        <v>#VALUE!</v>
      </c>
      <c r="M438" s="72" t="e">
        <f t="shared" si="26"/>
        <v>#VALUE!</v>
      </c>
      <c r="N438" s="70" t="str">
        <f t="shared" si="28"/>
        <v/>
      </c>
      <c r="O438" s="67" t="str">
        <f t="shared" si="27"/>
        <v/>
      </c>
    </row>
    <row r="439" spans="4:15" ht="24.9" customHeight="1" x14ac:dyDescent="0.3">
      <c r="D439" s="50">
        <f>IFERROR(([1]SKUMTD!B441),"")</f>
        <v>0</v>
      </c>
      <c r="E439" s="52">
        <f>IFERROR(([1]SKUMTD!A441),"")</f>
        <v>0</v>
      </c>
      <c r="F439" s="56" t="str">
        <f>IFERROR((VLOOKUP(E439,[1]SKUMTD!A441:D1688,3,FALSE)),"")</f>
        <v/>
      </c>
      <c r="G439" s="54" t="str">
        <f>IFERROR((VLOOKUP(E439,[1]SKUMTD!A441:D1687,4,FALSE)),"")</f>
        <v/>
      </c>
      <c r="I439" s="63" t="str">
        <f>IFERROR((VLOOKUP(D439,[1]SKULY!A441:D3305,3,FALSE)),"")</f>
        <v/>
      </c>
      <c r="J439" s="63" t="str">
        <f>IFERROR((VLOOKUP(D439,[1]SKULY!A441:D3305,4,FALSE)),"")</f>
        <v/>
      </c>
      <c r="L439" s="65" t="e">
        <f t="shared" si="25"/>
        <v>#VALUE!</v>
      </c>
      <c r="M439" s="72" t="e">
        <f t="shared" si="26"/>
        <v>#VALUE!</v>
      </c>
      <c r="N439" s="70" t="str">
        <f t="shared" si="28"/>
        <v/>
      </c>
      <c r="O439" s="67" t="str">
        <f t="shared" si="27"/>
        <v/>
      </c>
    </row>
    <row r="440" spans="4:15" ht="24.9" customHeight="1" x14ac:dyDescent="0.3">
      <c r="D440" s="50">
        <f>IFERROR(([1]SKUMTD!B442),"")</f>
        <v>0</v>
      </c>
      <c r="E440" s="52">
        <f>IFERROR(([1]SKUMTD!A442),"")</f>
        <v>0</v>
      </c>
      <c r="F440" s="56" t="str">
        <f>IFERROR((VLOOKUP(E440,[1]SKUMTD!A442:D1689,3,FALSE)),"")</f>
        <v/>
      </c>
      <c r="G440" s="54" t="str">
        <f>IFERROR((VLOOKUP(E440,[1]SKUMTD!A442:D1688,4,FALSE)),"")</f>
        <v/>
      </c>
      <c r="I440" s="63" t="str">
        <f>IFERROR((VLOOKUP(D440,[1]SKULY!A442:D3306,3,FALSE)),"")</f>
        <v/>
      </c>
      <c r="J440" s="63" t="str">
        <f>IFERROR((VLOOKUP(D440,[1]SKULY!A442:D3306,4,FALSE)),"")</f>
        <v/>
      </c>
      <c r="L440" s="65" t="e">
        <f t="shared" si="25"/>
        <v>#VALUE!</v>
      </c>
      <c r="M440" s="72" t="e">
        <f t="shared" si="26"/>
        <v>#VALUE!</v>
      </c>
      <c r="N440" s="70" t="str">
        <f t="shared" si="28"/>
        <v/>
      </c>
      <c r="O440" s="67" t="str">
        <f t="shared" si="27"/>
        <v/>
      </c>
    </row>
    <row r="441" spans="4:15" ht="24.9" customHeight="1" x14ac:dyDescent="0.3">
      <c r="D441" s="50">
        <f>IFERROR(([1]SKUMTD!B443),"")</f>
        <v>0</v>
      </c>
      <c r="E441" s="52">
        <f>IFERROR(([1]SKUMTD!A443),"")</f>
        <v>0</v>
      </c>
      <c r="F441" s="56" t="str">
        <f>IFERROR((VLOOKUP(E441,[1]SKUMTD!A443:D1690,3,FALSE)),"")</f>
        <v/>
      </c>
      <c r="G441" s="54" t="str">
        <f>IFERROR((VLOOKUP(E441,[1]SKUMTD!A443:D1689,4,FALSE)),"")</f>
        <v/>
      </c>
      <c r="I441" s="63" t="str">
        <f>IFERROR((VLOOKUP(D441,[1]SKULY!A443:D3307,3,FALSE)),"")</f>
        <v/>
      </c>
      <c r="J441" s="63" t="str">
        <f>IFERROR((VLOOKUP(D441,[1]SKULY!A443:D3307,4,FALSE)),"")</f>
        <v/>
      </c>
      <c r="L441" s="65" t="e">
        <f t="shared" si="25"/>
        <v>#VALUE!</v>
      </c>
      <c r="M441" s="72" t="e">
        <f t="shared" si="26"/>
        <v>#VALUE!</v>
      </c>
      <c r="N441" s="70" t="str">
        <f t="shared" si="28"/>
        <v/>
      </c>
      <c r="O441" s="67" t="str">
        <f t="shared" si="27"/>
        <v/>
      </c>
    </row>
    <row r="442" spans="4:15" ht="24.9" customHeight="1" x14ac:dyDescent="0.3">
      <c r="D442" s="50">
        <f>IFERROR(([1]SKUMTD!B444),"")</f>
        <v>0</v>
      </c>
      <c r="E442" s="52">
        <f>IFERROR(([1]SKUMTD!A444),"")</f>
        <v>0</v>
      </c>
      <c r="F442" s="56" t="str">
        <f>IFERROR((VLOOKUP(E442,[1]SKUMTD!A444:D1691,3,FALSE)),"")</f>
        <v/>
      </c>
      <c r="G442" s="54" t="str">
        <f>IFERROR((VLOOKUP(E442,[1]SKUMTD!A444:D1690,4,FALSE)),"")</f>
        <v/>
      </c>
      <c r="I442" s="63" t="str">
        <f>IFERROR((VLOOKUP(D442,[1]SKULY!A444:D3308,3,FALSE)),"")</f>
        <v/>
      </c>
      <c r="J442" s="63" t="str">
        <f>IFERROR((VLOOKUP(D442,[1]SKULY!A444:D3308,4,FALSE)),"")</f>
        <v/>
      </c>
      <c r="L442" s="65" t="e">
        <f t="shared" si="25"/>
        <v>#VALUE!</v>
      </c>
      <c r="M442" s="72" t="e">
        <f t="shared" si="26"/>
        <v>#VALUE!</v>
      </c>
      <c r="N442" s="70" t="str">
        <f t="shared" si="28"/>
        <v/>
      </c>
      <c r="O442" s="67" t="str">
        <f t="shared" si="27"/>
        <v/>
      </c>
    </row>
    <row r="443" spans="4:15" ht="24.9" customHeight="1" x14ac:dyDescent="0.3">
      <c r="D443" s="50">
        <f>IFERROR(([1]SKUMTD!B445),"")</f>
        <v>0</v>
      </c>
      <c r="E443" s="52">
        <f>IFERROR(([1]SKUMTD!A445),"")</f>
        <v>0</v>
      </c>
      <c r="F443" s="56" t="str">
        <f>IFERROR((VLOOKUP(E443,[1]SKUMTD!A445:D1692,3,FALSE)),"")</f>
        <v/>
      </c>
      <c r="G443" s="54" t="str">
        <f>IFERROR((VLOOKUP(E443,[1]SKUMTD!A445:D1691,4,FALSE)),"")</f>
        <v/>
      </c>
      <c r="I443" s="63" t="str">
        <f>IFERROR((VLOOKUP(D443,[1]SKULY!A445:D3309,3,FALSE)),"")</f>
        <v/>
      </c>
      <c r="J443" s="63" t="str">
        <f>IFERROR((VLOOKUP(D443,[1]SKULY!A445:D3309,4,FALSE)),"")</f>
        <v/>
      </c>
      <c r="L443" s="65" t="e">
        <f t="shared" si="25"/>
        <v>#VALUE!</v>
      </c>
      <c r="M443" s="72" t="e">
        <f t="shared" si="26"/>
        <v>#VALUE!</v>
      </c>
      <c r="N443" s="70" t="str">
        <f t="shared" si="28"/>
        <v/>
      </c>
      <c r="O443" s="67" t="str">
        <f t="shared" si="27"/>
        <v/>
      </c>
    </row>
    <row r="444" spans="4:15" ht="24.9" customHeight="1" x14ac:dyDescent="0.3">
      <c r="D444" s="50">
        <f>IFERROR(([1]SKUMTD!B446),"")</f>
        <v>0</v>
      </c>
      <c r="E444" s="52">
        <f>IFERROR(([1]SKUMTD!A446),"")</f>
        <v>0</v>
      </c>
      <c r="F444" s="56" t="str">
        <f>IFERROR((VLOOKUP(E444,[1]SKUMTD!A446:D1693,3,FALSE)),"")</f>
        <v/>
      </c>
      <c r="G444" s="54" t="str">
        <f>IFERROR((VLOOKUP(E444,[1]SKUMTD!A446:D1692,4,FALSE)),"")</f>
        <v/>
      </c>
      <c r="I444" s="63" t="str">
        <f>IFERROR((VLOOKUP(D444,[1]SKULY!A446:D3310,3,FALSE)),"")</f>
        <v/>
      </c>
      <c r="J444" s="63" t="str">
        <f>IFERROR((VLOOKUP(D444,[1]SKULY!A446:D3310,4,FALSE)),"")</f>
        <v/>
      </c>
      <c r="L444" s="65" t="e">
        <f t="shared" si="25"/>
        <v>#VALUE!</v>
      </c>
      <c r="M444" s="72" t="e">
        <f t="shared" si="26"/>
        <v>#VALUE!</v>
      </c>
      <c r="N444" s="70" t="str">
        <f t="shared" si="28"/>
        <v/>
      </c>
      <c r="O444" s="67" t="str">
        <f t="shared" si="27"/>
        <v/>
      </c>
    </row>
    <row r="445" spans="4:15" ht="24.9" customHeight="1" x14ac:dyDescent="0.3">
      <c r="D445" s="50">
        <f>IFERROR(([1]SKUMTD!B447),"")</f>
        <v>0</v>
      </c>
      <c r="E445" s="52">
        <f>IFERROR(([1]SKUMTD!A447),"")</f>
        <v>0</v>
      </c>
      <c r="F445" s="56" t="str">
        <f>IFERROR((VLOOKUP(E445,[1]SKUMTD!A447:D1694,3,FALSE)),"")</f>
        <v/>
      </c>
      <c r="G445" s="54" t="str">
        <f>IFERROR((VLOOKUP(E445,[1]SKUMTD!A447:D1693,4,FALSE)),"")</f>
        <v/>
      </c>
      <c r="I445" s="63" t="str">
        <f>IFERROR((VLOOKUP(D445,[1]SKULY!A447:D3311,3,FALSE)),"")</f>
        <v/>
      </c>
      <c r="J445" s="63" t="str">
        <f>IFERROR((VLOOKUP(D445,[1]SKULY!A447:D3311,4,FALSE)),"")</f>
        <v/>
      </c>
      <c r="L445" s="65" t="e">
        <f t="shared" si="25"/>
        <v>#VALUE!</v>
      </c>
      <c r="M445" s="72" t="e">
        <f t="shared" si="26"/>
        <v>#VALUE!</v>
      </c>
      <c r="N445" s="70" t="str">
        <f t="shared" si="28"/>
        <v/>
      </c>
      <c r="O445" s="67" t="str">
        <f t="shared" si="27"/>
        <v/>
      </c>
    </row>
    <row r="446" spans="4:15" ht="24.9" customHeight="1" x14ac:dyDescent="0.3">
      <c r="D446" s="50">
        <f>IFERROR(([1]SKUMTD!B448),"")</f>
        <v>0</v>
      </c>
      <c r="E446" s="52">
        <f>IFERROR(([1]SKUMTD!A448),"")</f>
        <v>0</v>
      </c>
      <c r="F446" s="56" t="str">
        <f>IFERROR((VLOOKUP(E446,[1]SKUMTD!A448:D1695,3,FALSE)),"")</f>
        <v/>
      </c>
      <c r="G446" s="54" t="str">
        <f>IFERROR((VLOOKUP(E446,[1]SKUMTD!A448:D1694,4,FALSE)),"")</f>
        <v/>
      </c>
      <c r="I446" s="63" t="str">
        <f>IFERROR((VLOOKUP(D446,[1]SKULY!A448:D3312,3,FALSE)),"")</f>
        <v/>
      </c>
      <c r="J446" s="63" t="str">
        <f>IFERROR((VLOOKUP(D446,[1]SKULY!A448:D3312,4,FALSE)),"")</f>
        <v/>
      </c>
      <c r="L446" s="65" t="e">
        <f t="shared" si="25"/>
        <v>#VALUE!</v>
      </c>
      <c r="M446" s="72" t="e">
        <f t="shared" si="26"/>
        <v>#VALUE!</v>
      </c>
      <c r="N446" s="70" t="str">
        <f t="shared" si="28"/>
        <v/>
      </c>
      <c r="O446" s="67" t="str">
        <f t="shared" si="27"/>
        <v/>
      </c>
    </row>
    <row r="447" spans="4:15" ht="24.9" customHeight="1" x14ac:dyDescent="0.3">
      <c r="D447" s="50">
        <f>IFERROR(([1]SKUMTD!B449),"")</f>
        <v>0</v>
      </c>
      <c r="E447" s="52">
        <f>IFERROR(([1]SKUMTD!A449),"")</f>
        <v>0</v>
      </c>
      <c r="F447" s="56" t="str">
        <f>IFERROR((VLOOKUP(E447,[1]SKUMTD!A449:D1696,3,FALSE)),"")</f>
        <v/>
      </c>
      <c r="G447" s="54" t="str">
        <f>IFERROR((VLOOKUP(E447,[1]SKUMTD!A449:D1695,4,FALSE)),"")</f>
        <v/>
      </c>
      <c r="I447" s="63" t="str">
        <f>IFERROR((VLOOKUP(D447,[1]SKULY!A449:D3313,3,FALSE)),"")</f>
        <v/>
      </c>
      <c r="J447" s="63" t="str">
        <f>IFERROR((VLOOKUP(D447,[1]SKULY!A449:D3313,4,FALSE)),"")</f>
        <v/>
      </c>
      <c r="L447" s="65" t="e">
        <f t="shared" si="25"/>
        <v>#VALUE!</v>
      </c>
      <c r="M447" s="72" t="e">
        <f t="shared" si="26"/>
        <v>#VALUE!</v>
      </c>
      <c r="N447" s="70" t="str">
        <f t="shared" si="28"/>
        <v/>
      </c>
      <c r="O447" s="67" t="str">
        <f t="shared" si="27"/>
        <v/>
      </c>
    </row>
    <row r="448" spans="4:15" ht="24.9" customHeight="1" x14ac:dyDescent="0.3">
      <c r="D448" s="50">
        <f>IFERROR(([1]SKUMTD!B450),"")</f>
        <v>0</v>
      </c>
      <c r="E448" s="52">
        <f>IFERROR(([1]SKUMTD!A450),"")</f>
        <v>0</v>
      </c>
      <c r="F448" s="56" t="str">
        <f>IFERROR((VLOOKUP(E448,[1]SKUMTD!A450:D1697,3,FALSE)),"")</f>
        <v/>
      </c>
      <c r="G448" s="54" t="str">
        <f>IFERROR((VLOOKUP(E448,[1]SKUMTD!A450:D1696,4,FALSE)),"")</f>
        <v/>
      </c>
      <c r="I448" s="63" t="str">
        <f>IFERROR((VLOOKUP(D448,[1]SKULY!A450:D3314,3,FALSE)),"")</f>
        <v/>
      </c>
      <c r="J448" s="63" t="str">
        <f>IFERROR((VLOOKUP(D448,[1]SKULY!A450:D3314,4,FALSE)),"")</f>
        <v/>
      </c>
      <c r="L448" s="65" t="e">
        <f t="shared" si="25"/>
        <v>#VALUE!</v>
      </c>
      <c r="M448" s="72" t="e">
        <f t="shared" si="26"/>
        <v>#VALUE!</v>
      </c>
      <c r="N448" s="70" t="str">
        <f t="shared" si="28"/>
        <v/>
      </c>
      <c r="O448" s="67" t="str">
        <f t="shared" si="27"/>
        <v/>
      </c>
    </row>
    <row r="449" spans="4:15" ht="24.9" customHeight="1" x14ac:dyDescent="0.3">
      <c r="D449" s="50">
        <f>IFERROR(([1]SKUMTD!B451),"")</f>
        <v>0</v>
      </c>
      <c r="E449" s="52">
        <f>IFERROR(([1]SKUMTD!A451),"")</f>
        <v>0</v>
      </c>
      <c r="F449" s="56" t="str">
        <f>IFERROR((VLOOKUP(E449,[1]SKUMTD!A451:D1698,3,FALSE)),"")</f>
        <v/>
      </c>
      <c r="G449" s="54" t="str">
        <f>IFERROR((VLOOKUP(E449,[1]SKUMTD!A451:D1697,4,FALSE)),"")</f>
        <v/>
      </c>
      <c r="I449" s="63" t="str">
        <f>IFERROR((VLOOKUP(D449,[1]SKULY!A451:D3315,3,FALSE)),"")</f>
        <v/>
      </c>
      <c r="J449" s="63" t="str">
        <f>IFERROR((VLOOKUP(D449,[1]SKULY!A451:D3315,4,FALSE)),"")</f>
        <v/>
      </c>
      <c r="L449" s="65" t="e">
        <f t="shared" si="25"/>
        <v>#VALUE!</v>
      </c>
      <c r="M449" s="72" t="e">
        <f t="shared" si="26"/>
        <v>#VALUE!</v>
      </c>
      <c r="N449" s="70" t="str">
        <f t="shared" si="28"/>
        <v/>
      </c>
      <c r="O449" s="67" t="str">
        <f t="shared" si="27"/>
        <v/>
      </c>
    </row>
    <row r="450" spans="4:15" ht="24.9" customHeight="1" x14ac:dyDescent="0.3">
      <c r="D450" s="50">
        <f>IFERROR(([1]SKUMTD!B452),"")</f>
        <v>0</v>
      </c>
      <c r="E450" s="52">
        <f>IFERROR(([1]SKUMTD!A452),"")</f>
        <v>0</v>
      </c>
      <c r="F450" s="56" t="str">
        <f>IFERROR((VLOOKUP(E450,[1]SKUMTD!A452:D1699,3,FALSE)),"")</f>
        <v/>
      </c>
      <c r="G450" s="54" t="str">
        <f>IFERROR((VLOOKUP(E450,[1]SKUMTD!A452:D1698,4,FALSE)),"")</f>
        <v/>
      </c>
      <c r="I450" s="63" t="str">
        <f>IFERROR((VLOOKUP(D450,[1]SKULY!A452:D3316,3,FALSE)),"")</f>
        <v/>
      </c>
      <c r="J450" s="63" t="str">
        <f>IFERROR((VLOOKUP(D450,[1]SKULY!A452:D3316,4,FALSE)),"")</f>
        <v/>
      </c>
      <c r="L450" s="65" t="e">
        <f t="shared" si="25"/>
        <v>#VALUE!</v>
      </c>
      <c r="M450" s="72" t="e">
        <f t="shared" si="26"/>
        <v>#VALUE!</v>
      </c>
      <c r="N450" s="70" t="str">
        <f t="shared" si="28"/>
        <v/>
      </c>
      <c r="O450" s="67" t="str">
        <f t="shared" si="27"/>
        <v/>
      </c>
    </row>
    <row r="451" spans="4:15" ht="24.9" customHeight="1" x14ac:dyDescent="0.3">
      <c r="D451" s="50">
        <f>IFERROR(([1]SKUMTD!B453),"")</f>
        <v>0</v>
      </c>
      <c r="E451" s="52">
        <f>IFERROR(([1]SKUMTD!A453),"")</f>
        <v>0</v>
      </c>
      <c r="F451" s="56" t="str">
        <f>IFERROR((VLOOKUP(E451,[1]SKUMTD!A453:D1700,3,FALSE)),"")</f>
        <v/>
      </c>
      <c r="G451" s="54" t="str">
        <f>IFERROR((VLOOKUP(E451,[1]SKUMTD!A453:D1699,4,FALSE)),"")</f>
        <v/>
      </c>
      <c r="I451" s="63" t="str">
        <f>IFERROR((VLOOKUP(D451,[1]SKULY!A453:D3317,3,FALSE)),"")</f>
        <v/>
      </c>
      <c r="J451" s="63" t="str">
        <f>IFERROR((VLOOKUP(D451,[1]SKULY!A453:D3317,4,FALSE)),"")</f>
        <v/>
      </c>
      <c r="L451" s="65" t="e">
        <f t="shared" si="25"/>
        <v>#VALUE!</v>
      </c>
      <c r="M451" s="72" t="e">
        <f t="shared" si="26"/>
        <v>#VALUE!</v>
      </c>
      <c r="N451" s="70" t="str">
        <f t="shared" si="28"/>
        <v/>
      </c>
      <c r="O451" s="67" t="str">
        <f t="shared" si="27"/>
        <v/>
      </c>
    </row>
    <row r="452" spans="4:15" ht="24.9" customHeight="1" x14ac:dyDescent="0.3">
      <c r="D452" s="50">
        <f>IFERROR(([1]SKUMTD!B454),"")</f>
        <v>0</v>
      </c>
      <c r="E452" s="52">
        <f>IFERROR(([1]SKUMTD!A454),"")</f>
        <v>0</v>
      </c>
      <c r="F452" s="56" t="str">
        <f>IFERROR((VLOOKUP(E452,[1]SKUMTD!A454:D1701,3,FALSE)),"")</f>
        <v/>
      </c>
      <c r="G452" s="54" t="str">
        <f>IFERROR((VLOOKUP(E452,[1]SKUMTD!A454:D1700,4,FALSE)),"")</f>
        <v/>
      </c>
      <c r="I452" s="63" t="str">
        <f>IFERROR((VLOOKUP(D452,[1]SKULY!A454:D3318,3,FALSE)),"")</f>
        <v/>
      </c>
      <c r="J452" s="63" t="str">
        <f>IFERROR((VLOOKUP(D452,[1]SKULY!A454:D3318,4,FALSE)),"")</f>
        <v/>
      </c>
      <c r="L452" s="65" t="e">
        <f t="shared" si="25"/>
        <v>#VALUE!</v>
      </c>
      <c r="M452" s="72" t="e">
        <f t="shared" si="26"/>
        <v>#VALUE!</v>
      </c>
      <c r="N452" s="70" t="str">
        <f t="shared" si="28"/>
        <v/>
      </c>
      <c r="O452" s="67" t="str">
        <f t="shared" si="27"/>
        <v/>
      </c>
    </row>
    <row r="453" spans="4:15" ht="24.9" customHeight="1" x14ac:dyDescent="0.3">
      <c r="D453" s="50">
        <f>IFERROR(([1]SKUMTD!B455),"")</f>
        <v>0</v>
      </c>
      <c r="E453" s="52">
        <f>IFERROR(([1]SKUMTD!A455),"")</f>
        <v>0</v>
      </c>
      <c r="F453" s="56" t="str">
        <f>IFERROR((VLOOKUP(E453,[1]SKUMTD!A455:D1702,3,FALSE)),"")</f>
        <v/>
      </c>
      <c r="G453" s="54" t="str">
        <f>IFERROR((VLOOKUP(E453,[1]SKUMTD!A455:D1701,4,FALSE)),"")</f>
        <v/>
      </c>
      <c r="I453" s="63" t="str">
        <f>IFERROR((VLOOKUP(D453,[1]SKULY!A455:D3319,3,FALSE)),"")</f>
        <v/>
      </c>
      <c r="J453" s="63" t="str">
        <f>IFERROR((VLOOKUP(D453,[1]SKULY!A455:D3319,4,FALSE)),"")</f>
        <v/>
      </c>
      <c r="L453" s="65" t="e">
        <f t="shared" si="25"/>
        <v>#VALUE!</v>
      </c>
      <c r="M453" s="72" t="e">
        <f t="shared" si="26"/>
        <v>#VALUE!</v>
      </c>
      <c r="N453" s="70" t="str">
        <f t="shared" si="28"/>
        <v/>
      </c>
      <c r="O453" s="67" t="str">
        <f t="shared" si="27"/>
        <v/>
      </c>
    </row>
    <row r="454" spans="4:15" ht="24.9" customHeight="1" x14ac:dyDescent="0.3">
      <c r="D454" s="50">
        <f>IFERROR(([1]SKUMTD!B456),"")</f>
        <v>0</v>
      </c>
      <c r="E454" s="52">
        <f>IFERROR(([1]SKUMTD!A456),"")</f>
        <v>0</v>
      </c>
      <c r="F454" s="56" t="str">
        <f>IFERROR((VLOOKUP(E454,[1]SKUMTD!A456:D1703,3,FALSE)),"")</f>
        <v/>
      </c>
      <c r="G454" s="54" t="str">
        <f>IFERROR((VLOOKUP(E454,[1]SKUMTD!A456:D1702,4,FALSE)),"")</f>
        <v/>
      </c>
      <c r="I454" s="63" t="str">
        <f>IFERROR((VLOOKUP(D454,[1]SKULY!A456:D3320,3,FALSE)),"")</f>
        <v/>
      </c>
      <c r="J454" s="63" t="str">
        <f>IFERROR((VLOOKUP(D454,[1]SKULY!A456:D3320,4,FALSE)),"")</f>
        <v/>
      </c>
      <c r="L454" s="65" t="e">
        <f t="shared" si="25"/>
        <v>#VALUE!</v>
      </c>
      <c r="M454" s="72" t="e">
        <f t="shared" si="26"/>
        <v>#VALUE!</v>
      </c>
      <c r="N454" s="70" t="str">
        <f t="shared" si="28"/>
        <v/>
      </c>
      <c r="O454" s="67" t="str">
        <f t="shared" si="27"/>
        <v/>
      </c>
    </row>
    <row r="455" spans="4:15" ht="24.9" customHeight="1" x14ac:dyDescent="0.3">
      <c r="D455" s="50">
        <f>IFERROR(([1]SKUMTD!B457),"")</f>
        <v>0</v>
      </c>
      <c r="E455" s="52">
        <f>IFERROR(([1]SKUMTD!A457),"")</f>
        <v>0</v>
      </c>
      <c r="F455" s="56" t="str">
        <f>IFERROR((VLOOKUP(E455,[1]SKUMTD!A457:D1704,3,FALSE)),"")</f>
        <v/>
      </c>
      <c r="G455" s="54" t="str">
        <f>IFERROR((VLOOKUP(E455,[1]SKUMTD!A457:D1703,4,FALSE)),"")</f>
        <v/>
      </c>
      <c r="I455" s="63" t="str">
        <f>IFERROR((VLOOKUP(D455,[1]SKULY!A457:D3321,3,FALSE)),"")</f>
        <v/>
      </c>
      <c r="J455" s="63" t="str">
        <f>IFERROR((VLOOKUP(D455,[1]SKULY!A457:D3321,4,FALSE)),"")</f>
        <v/>
      </c>
      <c r="L455" s="65" t="e">
        <f t="shared" si="25"/>
        <v>#VALUE!</v>
      </c>
      <c r="M455" s="72" t="e">
        <f t="shared" si="26"/>
        <v>#VALUE!</v>
      </c>
      <c r="N455" s="70" t="str">
        <f t="shared" si="28"/>
        <v/>
      </c>
      <c r="O455" s="67" t="str">
        <f t="shared" si="27"/>
        <v/>
      </c>
    </row>
    <row r="456" spans="4:15" ht="24.9" customHeight="1" x14ac:dyDescent="0.3">
      <c r="D456" s="50">
        <f>IFERROR(([1]SKUMTD!B458),"")</f>
        <v>0</v>
      </c>
      <c r="E456" s="52">
        <f>IFERROR(([1]SKUMTD!A458),"")</f>
        <v>0</v>
      </c>
      <c r="F456" s="56" t="str">
        <f>IFERROR((VLOOKUP(E456,[1]SKUMTD!A458:D1705,3,FALSE)),"")</f>
        <v/>
      </c>
      <c r="G456" s="54" t="str">
        <f>IFERROR((VLOOKUP(E456,[1]SKUMTD!A458:D1704,4,FALSE)),"")</f>
        <v/>
      </c>
      <c r="I456" s="63" t="str">
        <f>IFERROR((VLOOKUP(D456,[1]SKULY!A458:D3322,3,FALSE)),"")</f>
        <v/>
      </c>
      <c r="J456" s="63" t="str">
        <f>IFERROR((VLOOKUP(D456,[1]SKULY!A458:D3322,4,FALSE)),"")</f>
        <v/>
      </c>
      <c r="L456" s="65" t="e">
        <f t="shared" si="25"/>
        <v>#VALUE!</v>
      </c>
      <c r="M456" s="72" t="e">
        <f t="shared" si="26"/>
        <v>#VALUE!</v>
      </c>
      <c r="N456" s="70" t="str">
        <f t="shared" si="28"/>
        <v/>
      </c>
      <c r="O456" s="67" t="str">
        <f t="shared" si="27"/>
        <v/>
      </c>
    </row>
    <row r="457" spans="4:15" ht="24.9" customHeight="1" x14ac:dyDescent="0.3">
      <c r="D457" s="50">
        <f>IFERROR(([1]SKUMTD!B459),"")</f>
        <v>0</v>
      </c>
      <c r="E457" s="52">
        <f>IFERROR(([1]SKUMTD!A459),"")</f>
        <v>0</v>
      </c>
      <c r="F457" s="56" t="str">
        <f>IFERROR((VLOOKUP(E457,[1]SKUMTD!A459:D1706,3,FALSE)),"")</f>
        <v/>
      </c>
      <c r="G457" s="54" t="str">
        <f>IFERROR((VLOOKUP(E457,[1]SKUMTD!A459:D1705,4,FALSE)),"")</f>
        <v/>
      </c>
      <c r="I457" s="63" t="str">
        <f>IFERROR((VLOOKUP(D457,[1]SKULY!A459:D3323,3,FALSE)),"")</f>
        <v/>
      </c>
      <c r="J457" s="63" t="str">
        <f>IFERROR((VLOOKUP(D457,[1]SKULY!A459:D3323,4,FALSE)),"")</f>
        <v/>
      </c>
      <c r="L457" s="65" t="e">
        <f t="shared" ref="L457:L520" si="29">F457/B452*$B$2</f>
        <v>#VALUE!</v>
      </c>
      <c r="M457" s="72" t="e">
        <f t="shared" ref="M457:M520" si="30">G457/B452*$B$2</f>
        <v>#VALUE!</v>
      </c>
      <c r="N457" s="70" t="str">
        <f t="shared" si="28"/>
        <v/>
      </c>
      <c r="O457" s="67" t="str">
        <f t="shared" ref="O457:O520" si="31">IFERROR((((M457-J457)/J457)),"")</f>
        <v/>
      </c>
    </row>
    <row r="458" spans="4:15" ht="24.9" customHeight="1" x14ac:dyDescent="0.3">
      <c r="D458" s="50">
        <f>IFERROR(([1]SKUMTD!B460),"")</f>
        <v>0</v>
      </c>
      <c r="E458" s="52">
        <f>IFERROR(([1]SKUMTD!A460),"")</f>
        <v>0</v>
      </c>
      <c r="F458" s="56" t="str">
        <f>IFERROR((VLOOKUP(E458,[1]SKUMTD!A460:D1707,3,FALSE)),"")</f>
        <v/>
      </c>
      <c r="G458" s="54" t="str">
        <f>IFERROR((VLOOKUP(E458,[1]SKUMTD!A460:D1706,4,FALSE)),"")</f>
        <v/>
      </c>
      <c r="I458" s="63" t="str">
        <f>IFERROR((VLOOKUP(D458,[1]SKULY!A460:D3324,3,FALSE)),"")</f>
        <v/>
      </c>
      <c r="J458" s="63" t="str">
        <f>IFERROR((VLOOKUP(D458,[1]SKULY!A460:D3324,4,FALSE)),"")</f>
        <v/>
      </c>
      <c r="L458" s="65" t="e">
        <f t="shared" si="29"/>
        <v>#VALUE!</v>
      </c>
      <c r="M458" s="72" t="e">
        <f t="shared" si="30"/>
        <v>#VALUE!</v>
      </c>
      <c r="N458" s="70" t="str">
        <f t="shared" si="28"/>
        <v/>
      </c>
      <c r="O458" s="67" t="str">
        <f t="shared" si="31"/>
        <v/>
      </c>
    </row>
    <row r="459" spans="4:15" ht="24.9" customHeight="1" x14ac:dyDescent="0.3">
      <c r="D459" s="50">
        <f>IFERROR(([1]SKUMTD!B461),"")</f>
        <v>0</v>
      </c>
      <c r="E459" s="52">
        <f>IFERROR(([1]SKUMTD!A461),"")</f>
        <v>0</v>
      </c>
      <c r="F459" s="56" t="str">
        <f>IFERROR((VLOOKUP(E459,[1]SKUMTD!A461:D1708,3,FALSE)),"")</f>
        <v/>
      </c>
      <c r="G459" s="54" t="str">
        <f>IFERROR((VLOOKUP(E459,[1]SKUMTD!A461:D1707,4,FALSE)),"")</f>
        <v/>
      </c>
      <c r="I459" s="63" t="str">
        <f>IFERROR((VLOOKUP(D459,[1]SKULY!A461:D3325,3,FALSE)),"")</f>
        <v/>
      </c>
      <c r="J459" s="63" t="str">
        <f>IFERROR((VLOOKUP(D459,[1]SKULY!A461:D3325,4,FALSE)),"")</f>
        <v/>
      </c>
      <c r="L459" s="65" t="e">
        <f t="shared" si="29"/>
        <v>#VALUE!</v>
      </c>
      <c r="M459" s="72" t="e">
        <f t="shared" si="30"/>
        <v>#VALUE!</v>
      </c>
      <c r="N459" s="70" t="str">
        <f t="shared" si="28"/>
        <v/>
      </c>
      <c r="O459" s="67" t="str">
        <f t="shared" si="31"/>
        <v/>
      </c>
    </row>
    <row r="460" spans="4:15" ht="24.9" customHeight="1" x14ac:dyDescent="0.3">
      <c r="D460" s="50">
        <f>IFERROR(([1]SKUMTD!B462),"")</f>
        <v>0</v>
      </c>
      <c r="E460" s="52">
        <f>IFERROR(([1]SKUMTD!A462),"")</f>
        <v>0</v>
      </c>
      <c r="F460" s="56" t="str">
        <f>IFERROR((VLOOKUP(E460,[1]SKUMTD!A462:D1709,3,FALSE)),"")</f>
        <v/>
      </c>
      <c r="G460" s="54" t="str">
        <f>IFERROR((VLOOKUP(E460,[1]SKUMTD!A462:D1708,4,FALSE)),"")</f>
        <v/>
      </c>
      <c r="I460" s="63" t="str">
        <f>IFERROR((VLOOKUP(D460,[1]SKULY!A462:D3326,3,FALSE)),"")</f>
        <v/>
      </c>
      <c r="J460" s="63" t="str">
        <f>IFERROR((VLOOKUP(D460,[1]SKULY!A462:D3326,4,FALSE)),"")</f>
        <v/>
      </c>
      <c r="L460" s="65" t="e">
        <f t="shared" si="29"/>
        <v>#VALUE!</v>
      </c>
      <c r="M460" s="72" t="e">
        <f t="shared" si="30"/>
        <v>#VALUE!</v>
      </c>
      <c r="N460" s="70" t="str">
        <f t="shared" si="28"/>
        <v/>
      </c>
      <c r="O460" s="67" t="str">
        <f t="shared" si="31"/>
        <v/>
      </c>
    </row>
    <row r="461" spans="4:15" ht="24.9" customHeight="1" x14ac:dyDescent="0.3">
      <c r="D461" s="50">
        <f>IFERROR(([1]SKUMTD!B463),"")</f>
        <v>0</v>
      </c>
      <c r="E461" s="52">
        <f>IFERROR(([1]SKUMTD!A463),"")</f>
        <v>0</v>
      </c>
      <c r="F461" s="56" t="str">
        <f>IFERROR((VLOOKUP(E461,[1]SKUMTD!A463:D1710,3,FALSE)),"")</f>
        <v/>
      </c>
      <c r="G461" s="54" t="str">
        <f>IFERROR((VLOOKUP(E461,[1]SKUMTD!A463:D1709,4,FALSE)),"")</f>
        <v/>
      </c>
      <c r="I461" s="63" t="str">
        <f>IFERROR((VLOOKUP(D461,[1]SKULY!A463:D3327,3,FALSE)),"")</f>
        <v/>
      </c>
      <c r="J461" s="63" t="str">
        <f>IFERROR((VLOOKUP(D461,[1]SKULY!A463:D3327,4,FALSE)),"")</f>
        <v/>
      </c>
      <c r="L461" s="65" t="e">
        <f t="shared" si="29"/>
        <v>#VALUE!</v>
      </c>
      <c r="M461" s="72" t="e">
        <f t="shared" si="30"/>
        <v>#VALUE!</v>
      </c>
      <c r="N461" s="70" t="str">
        <f t="shared" si="28"/>
        <v/>
      </c>
      <c r="O461" s="67" t="str">
        <f t="shared" si="31"/>
        <v/>
      </c>
    </row>
    <row r="462" spans="4:15" ht="24.9" customHeight="1" x14ac:dyDescent="0.3">
      <c r="D462" s="50">
        <f>IFERROR(([1]SKUMTD!B464),"")</f>
        <v>0</v>
      </c>
      <c r="E462" s="52">
        <f>IFERROR(([1]SKUMTD!A464),"")</f>
        <v>0</v>
      </c>
      <c r="F462" s="56" t="str">
        <f>IFERROR((VLOOKUP(E462,[1]SKUMTD!A464:D1711,3,FALSE)),"")</f>
        <v/>
      </c>
      <c r="G462" s="54" t="str">
        <f>IFERROR((VLOOKUP(E462,[1]SKUMTD!A464:D1710,4,FALSE)),"")</f>
        <v/>
      </c>
      <c r="I462" s="63" t="str">
        <f>IFERROR((VLOOKUP(D462,[1]SKULY!A464:D3328,3,FALSE)),"")</f>
        <v/>
      </c>
      <c r="J462" s="63" t="str">
        <f>IFERROR((VLOOKUP(D462,[1]SKULY!A464:D3328,4,FALSE)),"")</f>
        <v/>
      </c>
      <c r="L462" s="65" t="e">
        <f t="shared" si="29"/>
        <v>#VALUE!</v>
      </c>
      <c r="M462" s="72" t="e">
        <f t="shared" si="30"/>
        <v>#VALUE!</v>
      </c>
      <c r="N462" s="70" t="str">
        <f t="shared" si="28"/>
        <v/>
      </c>
      <c r="O462" s="67" t="str">
        <f t="shared" si="31"/>
        <v/>
      </c>
    </row>
    <row r="463" spans="4:15" ht="24.9" customHeight="1" x14ac:dyDescent="0.3">
      <c r="D463" s="50">
        <f>IFERROR(([1]SKUMTD!B465),"")</f>
        <v>0</v>
      </c>
      <c r="E463" s="52">
        <f>IFERROR(([1]SKUMTD!A465),"")</f>
        <v>0</v>
      </c>
      <c r="F463" s="56" t="str">
        <f>IFERROR((VLOOKUP(E463,[1]SKUMTD!A465:D1712,3,FALSE)),"")</f>
        <v/>
      </c>
      <c r="G463" s="54" t="str">
        <f>IFERROR((VLOOKUP(E463,[1]SKUMTD!A465:D1711,4,FALSE)),"")</f>
        <v/>
      </c>
      <c r="I463" s="63" t="str">
        <f>IFERROR((VLOOKUP(D463,[1]SKULY!A465:D3329,3,FALSE)),"")</f>
        <v/>
      </c>
      <c r="J463" s="63" t="str">
        <f>IFERROR((VLOOKUP(D463,[1]SKULY!A465:D3329,4,FALSE)),"")</f>
        <v/>
      </c>
      <c r="L463" s="65" t="e">
        <f t="shared" si="29"/>
        <v>#VALUE!</v>
      </c>
      <c r="M463" s="72" t="e">
        <f t="shared" si="30"/>
        <v>#VALUE!</v>
      </c>
      <c r="N463" s="70" t="str">
        <f t="shared" si="28"/>
        <v/>
      </c>
      <c r="O463" s="67" t="str">
        <f t="shared" si="31"/>
        <v/>
      </c>
    </row>
    <row r="464" spans="4:15" ht="24.9" customHeight="1" x14ac:dyDescent="0.3">
      <c r="D464" s="50">
        <f>IFERROR(([1]SKUMTD!B466),"")</f>
        <v>0</v>
      </c>
      <c r="E464" s="52">
        <f>IFERROR(([1]SKUMTD!A466),"")</f>
        <v>0</v>
      </c>
      <c r="F464" s="56" t="str">
        <f>IFERROR((VLOOKUP(E464,[1]SKUMTD!A466:D1713,3,FALSE)),"")</f>
        <v/>
      </c>
      <c r="G464" s="54" t="str">
        <f>IFERROR((VLOOKUP(E464,[1]SKUMTD!A466:D1712,4,FALSE)),"")</f>
        <v/>
      </c>
      <c r="I464" s="63" t="str">
        <f>IFERROR((VLOOKUP(D464,[1]SKULY!A466:D3330,3,FALSE)),"")</f>
        <v/>
      </c>
      <c r="J464" s="63" t="str">
        <f>IFERROR((VLOOKUP(D464,[1]SKULY!A466:D3330,4,FALSE)),"")</f>
        <v/>
      </c>
      <c r="L464" s="65" t="e">
        <f t="shared" si="29"/>
        <v>#VALUE!</v>
      </c>
      <c r="M464" s="72" t="e">
        <f t="shared" si="30"/>
        <v>#VALUE!</v>
      </c>
      <c r="N464" s="70" t="str">
        <f t="shared" si="28"/>
        <v/>
      </c>
      <c r="O464" s="67" t="str">
        <f t="shared" si="31"/>
        <v/>
      </c>
    </row>
    <row r="465" spans="4:15" ht="24.9" customHeight="1" x14ac:dyDescent="0.3">
      <c r="D465" s="50">
        <f>IFERROR(([1]SKUMTD!B467),"")</f>
        <v>0</v>
      </c>
      <c r="E465" s="52">
        <f>IFERROR(([1]SKUMTD!A467),"")</f>
        <v>0</v>
      </c>
      <c r="F465" s="56" t="str">
        <f>IFERROR((VLOOKUP(E465,[1]SKUMTD!A467:D1714,3,FALSE)),"")</f>
        <v/>
      </c>
      <c r="G465" s="54" t="str">
        <f>IFERROR((VLOOKUP(E465,[1]SKUMTD!A467:D1713,4,FALSE)),"")</f>
        <v/>
      </c>
      <c r="I465" s="63" t="str">
        <f>IFERROR((VLOOKUP(D465,[1]SKULY!A467:D3331,3,FALSE)),"")</f>
        <v/>
      </c>
      <c r="J465" s="63" t="str">
        <f>IFERROR((VLOOKUP(D465,[1]SKULY!A467:D3331,4,FALSE)),"")</f>
        <v/>
      </c>
      <c r="L465" s="65" t="e">
        <f t="shared" si="29"/>
        <v>#VALUE!</v>
      </c>
      <c r="M465" s="72" t="e">
        <f t="shared" si="30"/>
        <v>#VALUE!</v>
      </c>
      <c r="N465" s="70" t="str">
        <f t="shared" si="28"/>
        <v/>
      </c>
      <c r="O465" s="67" t="str">
        <f t="shared" si="31"/>
        <v/>
      </c>
    </row>
    <row r="466" spans="4:15" ht="24.9" customHeight="1" x14ac:dyDescent="0.3">
      <c r="D466" s="50">
        <f>IFERROR(([1]SKUMTD!B468),"")</f>
        <v>0</v>
      </c>
      <c r="E466" s="52">
        <f>IFERROR(([1]SKUMTD!A468),"")</f>
        <v>0</v>
      </c>
      <c r="F466" s="56" t="str">
        <f>IFERROR((VLOOKUP(E466,[1]SKUMTD!A468:D1715,3,FALSE)),"")</f>
        <v/>
      </c>
      <c r="G466" s="54" t="str">
        <f>IFERROR((VLOOKUP(E466,[1]SKUMTD!A468:D1714,4,FALSE)),"")</f>
        <v/>
      </c>
      <c r="I466" s="63" t="str">
        <f>IFERROR((VLOOKUP(D466,[1]SKULY!A468:D3332,3,FALSE)),"")</f>
        <v/>
      </c>
      <c r="J466" s="63" t="str">
        <f>IFERROR((VLOOKUP(D466,[1]SKULY!A468:D3332,4,FALSE)),"")</f>
        <v/>
      </c>
      <c r="L466" s="65" t="e">
        <f t="shared" si="29"/>
        <v>#VALUE!</v>
      </c>
      <c r="M466" s="72" t="e">
        <f t="shared" si="30"/>
        <v>#VALUE!</v>
      </c>
      <c r="N466" s="70" t="str">
        <f t="shared" si="28"/>
        <v/>
      </c>
      <c r="O466" s="67" t="str">
        <f t="shared" si="31"/>
        <v/>
      </c>
    </row>
    <row r="467" spans="4:15" ht="24.9" customHeight="1" x14ac:dyDescent="0.3">
      <c r="D467" s="50">
        <f>IFERROR(([1]SKUMTD!B469),"")</f>
        <v>0</v>
      </c>
      <c r="E467" s="52">
        <f>IFERROR(([1]SKUMTD!A469),"")</f>
        <v>0</v>
      </c>
      <c r="F467" s="56" t="str">
        <f>IFERROR((VLOOKUP(E467,[1]SKUMTD!A469:D1716,3,FALSE)),"")</f>
        <v/>
      </c>
      <c r="G467" s="54" t="str">
        <f>IFERROR((VLOOKUP(E467,[1]SKUMTD!A469:D1715,4,FALSE)),"")</f>
        <v/>
      </c>
      <c r="I467" s="63" t="str">
        <f>IFERROR((VLOOKUP(D467,[1]SKULY!A469:D3333,3,FALSE)),"")</f>
        <v/>
      </c>
      <c r="J467" s="63" t="str">
        <f>IFERROR((VLOOKUP(D467,[1]SKULY!A469:D3333,4,FALSE)),"")</f>
        <v/>
      </c>
      <c r="L467" s="65" t="e">
        <f t="shared" si="29"/>
        <v>#VALUE!</v>
      </c>
      <c r="M467" s="72" t="e">
        <f t="shared" si="30"/>
        <v>#VALUE!</v>
      </c>
      <c r="N467" s="70" t="str">
        <f t="shared" si="28"/>
        <v/>
      </c>
      <c r="O467" s="67" t="str">
        <f t="shared" si="31"/>
        <v/>
      </c>
    </row>
    <row r="468" spans="4:15" ht="24.9" customHeight="1" x14ac:dyDescent="0.3">
      <c r="D468" s="50">
        <f>IFERROR(([1]SKUMTD!B470),"")</f>
        <v>0</v>
      </c>
      <c r="E468" s="52">
        <f>IFERROR(([1]SKUMTD!A470),"")</f>
        <v>0</v>
      </c>
      <c r="F468" s="56" t="str">
        <f>IFERROR((VLOOKUP(E468,[1]SKUMTD!A470:D1717,3,FALSE)),"")</f>
        <v/>
      </c>
      <c r="G468" s="54" t="str">
        <f>IFERROR((VLOOKUP(E468,[1]SKUMTD!A470:D1716,4,FALSE)),"")</f>
        <v/>
      </c>
      <c r="I468" s="63" t="str">
        <f>IFERROR((VLOOKUP(D468,[1]SKULY!A470:D3334,3,FALSE)),"")</f>
        <v/>
      </c>
      <c r="J468" s="63" t="str">
        <f>IFERROR((VLOOKUP(D468,[1]SKULY!A470:D3334,4,FALSE)),"")</f>
        <v/>
      </c>
      <c r="L468" s="65" t="e">
        <f t="shared" si="29"/>
        <v>#VALUE!</v>
      </c>
      <c r="M468" s="72" t="e">
        <f t="shared" si="30"/>
        <v>#VALUE!</v>
      </c>
      <c r="N468" s="70" t="str">
        <f t="shared" si="28"/>
        <v/>
      </c>
      <c r="O468" s="67" t="str">
        <f t="shared" si="31"/>
        <v/>
      </c>
    </row>
    <row r="469" spans="4:15" ht="24.9" customHeight="1" x14ac:dyDescent="0.3">
      <c r="D469" s="50">
        <f>IFERROR(([1]SKUMTD!B471),"")</f>
        <v>0</v>
      </c>
      <c r="E469" s="52">
        <f>IFERROR(([1]SKUMTD!A471),"")</f>
        <v>0</v>
      </c>
      <c r="F469" s="56" t="str">
        <f>IFERROR((VLOOKUP(E469,[1]SKUMTD!A471:D1718,3,FALSE)),"")</f>
        <v/>
      </c>
      <c r="G469" s="54" t="str">
        <f>IFERROR((VLOOKUP(E469,[1]SKUMTD!A471:D1717,4,FALSE)),"")</f>
        <v/>
      </c>
      <c r="I469" s="63" t="str">
        <f>IFERROR((VLOOKUP(D469,[1]SKULY!A471:D3335,3,FALSE)),"")</f>
        <v/>
      </c>
      <c r="J469" s="63" t="str">
        <f>IFERROR((VLOOKUP(D469,[1]SKULY!A471:D3335,4,FALSE)),"")</f>
        <v/>
      </c>
      <c r="L469" s="65" t="e">
        <f t="shared" si="29"/>
        <v>#VALUE!</v>
      </c>
      <c r="M469" s="72" t="e">
        <f t="shared" si="30"/>
        <v>#VALUE!</v>
      </c>
      <c r="N469" s="70" t="str">
        <f t="shared" si="28"/>
        <v/>
      </c>
      <c r="O469" s="67" t="str">
        <f t="shared" si="31"/>
        <v/>
      </c>
    </row>
    <row r="470" spans="4:15" ht="24.9" customHeight="1" x14ac:dyDescent="0.3">
      <c r="D470" s="50">
        <f>IFERROR(([1]SKUMTD!B472),"")</f>
        <v>0</v>
      </c>
      <c r="E470" s="52">
        <f>IFERROR(([1]SKUMTD!A472),"")</f>
        <v>0</v>
      </c>
      <c r="F470" s="56" t="str">
        <f>IFERROR((VLOOKUP(E470,[1]SKUMTD!A472:D1719,3,FALSE)),"")</f>
        <v/>
      </c>
      <c r="G470" s="54" t="str">
        <f>IFERROR((VLOOKUP(E470,[1]SKUMTD!A472:D1718,4,FALSE)),"")</f>
        <v/>
      </c>
      <c r="I470" s="63" t="str">
        <f>IFERROR((VLOOKUP(D470,[1]SKULY!A472:D3336,3,FALSE)),"")</f>
        <v/>
      </c>
      <c r="J470" s="63" t="str">
        <f>IFERROR((VLOOKUP(D470,[1]SKULY!A472:D3336,4,FALSE)),"")</f>
        <v/>
      </c>
      <c r="L470" s="65" t="e">
        <f t="shared" si="29"/>
        <v>#VALUE!</v>
      </c>
      <c r="M470" s="72" t="e">
        <f t="shared" si="30"/>
        <v>#VALUE!</v>
      </c>
      <c r="N470" s="70" t="str">
        <f t="shared" si="28"/>
        <v/>
      </c>
      <c r="O470" s="67" t="str">
        <f t="shared" si="31"/>
        <v/>
      </c>
    </row>
    <row r="471" spans="4:15" ht="24.9" customHeight="1" x14ac:dyDescent="0.3">
      <c r="D471" s="50">
        <f>IFERROR(([1]SKUMTD!B473),"")</f>
        <v>0</v>
      </c>
      <c r="E471" s="52">
        <f>IFERROR(([1]SKUMTD!A473),"")</f>
        <v>0</v>
      </c>
      <c r="F471" s="56" t="str">
        <f>IFERROR((VLOOKUP(E471,[1]SKUMTD!A473:D1720,3,FALSE)),"")</f>
        <v/>
      </c>
      <c r="G471" s="54" t="str">
        <f>IFERROR((VLOOKUP(E471,[1]SKUMTD!A473:D1719,4,FALSE)),"")</f>
        <v/>
      </c>
      <c r="I471" s="63" t="str">
        <f>IFERROR((VLOOKUP(D471,[1]SKULY!A473:D3337,3,FALSE)),"")</f>
        <v/>
      </c>
      <c r="J471" s="63" t="str">
        <f>IFERROR((VLOOKUP(D471,[1]SKULY!A473:D3337,4,FALSE)),"")</f>
        <v/>
      </c>
      <c r="L471" s="65" t="e">
        <f t="shared" si="29"/>
        <v>#VALUE!</v>
      </c>
      <c r="M471" s="72" t="e">
        <f t="shared" si="30"/>
        <v>#VALUE!</v>
      </c>
      <c r="N471" s="70" t="str">
        <f t="shared" si="28"/>
        <v/>
      </c>
      <c r="O471" s="67" t="str">
        <f t="shared" si="31"/>
        <v/>
      </c>
    </row>
    <row r="472" spans="4:15" ht="24.9" customHeight="1" x14ac:dyDescent="0.3">
      <c r="D472" s="50">
        <f>IFERROR(([1]SKUMTD!B474),"")</f>
        <v>0</v>
      </c>
      <c r="E472" s="52">
        <f>IFERROR(([1]SKUMTD!A474),"")</f>
        <v>0</v>
      </c>
      <c r="F472" s="56" t="str">
        <f>IFERROR((VLOOKUP(E472,[1]SKUMTD!A474:D1721,3,FALSE)),"")</f>
        <v/>
      </c>
      <c r="G472" s="54" t="str">
        <f>IFERROR((VLOOKUP(E472,[1]SKUMTD!A474:D1720,4,FALSE)),"")</f>
        <v/>
      </c>
      <c r="I472" s="63" t="str">
        <f>IFERROR((VLOOKUP(D472,[1]SKULY!A474:D3338,3,FALSE)),"")</f>
        <v/>
      </c>
      <c r="J472" s="63" t="str">
        <f>IFERROR((VLOOKUP(D472,[1]SKULY!A474:D3338,4,FALSE)),"")</f>
        <v/>
      </c>
      <c r="L472" s="65" t="e">
        <f t="shared" si="29"/>
        <v>#VALUE!</v>
      </c>
      <c r="M472" s="72" t="e">
        <f t="shared" si="30"/>
        <v>#VALUE!</v>
      </c>
      <c r="N472" s="70" t="str">
        <f t="shared" si="28"/>
        <v/>
      </c>
      <c r="O472" s="67" t="str">
        <f t="shared" si="31"/>
        <v/>
      </c>
    </row>
    <row r="473" spans="4:15" ht="24.9" customHeight="1" x14ac:dyDescent="0.3">
      <c r="D473" s="50">
        <f>IFERROR(([1]SKUMTD!B475),"")</f>
        <v>0</v>
      </c>
      <c r="E473" s="52">
        <f>IFERROR(([1]SKUMTD!A475),"")</f>
        <v>0</v>
      </c>
      <c r="F473" s="56" t="str">
        <f>IFERROR((VLOOKUP(E473,[1]SKUMTD!A475:D1722,3,FALSE)),"")</f>
        <v/>
      </c>
      <c r="G473" s="54" t="str">
        <f>IFERROR((VLOOKUP(E473,[1]SKUMTD!A475:D1721,4,FALSE)),"")</f>
        <v/>
      </c>
      <c r="I473" s="63" t="str">
        <f>IFERROR((VLOOKUP(D473,[1]SKULY!A475:D3339,3,FALSE)),"")</f>
        <v/>
      </c>
      <c r="J473" s="63" t="str">
        <f>IFERROR((VLOOKUP(D473,[1]SKULY!A475:D3339,4,FALSE)),"")</f>
        <v/>
      </c>
      <c r="L473" s="65" t="e">
        <f t="shared" si="29"/>
        <v>#VALUE!</v>
      </c>
      <c r="M473" s="72" t="e">
        <f t="shared" si="30"/>
        <v>#VALUE!</v>
      </c>
      <c r="N473" s="70" t="str">
        <f t="shared" si="28"/>
        <v/>
      </c>
      <c r="O473" s="67" t="str">
        <f t="shared" si="31"/>
        <v/>
      </c>
    </row>
    <row r="474" spans="4:15" ht="24.9" customHeight="1" x14ac:dyDescent="0.3">
      <c r="D474" s="50">
        <f>IFERROR(([1]SKUMTD!B476),"")</f>
        <v>0</v>
      </c>
      <c r="E474" s="52">
        <f>IFERROR(([1]SKUMTD!A476),"")</f>
        <v>0</v>
      </c>
      <c r="F474" s="56" t="str">
        <f>IFERROR((VLOOKUP(E474,[1]SKUMTD!A476:D1723,3,FALSE)),"")</f>
        <v/>
      </c>
      <c r="G474" s="54" t="str">
        <f>IFERROR((VLOOKUP(E474,[1]SKUMTD!A476:D1722,4,FALSE)),"")</f>
        <v/>
      </c>
      <c r="I474" s="63" t="str">
        <f>IFERROR((VLOOKUP(D474,[1]SKULY!A476:D3340,3,FALSE)),"")</f>
        <v/>
      </c>
      <c r="J474" s="63" t="str">
        <f>IFERROR((VLOOKUP(D474,[1]SKULY!A476:D3340,4,FALSE)),"")</f>
        <v/>
      </c>
      <c r="L474" s="65" t="e">
        <f t="shared" si="29"/>
        <v>#VALUE!</v>
      </c>
      <c r="M474" s="72" t="e">
        <f t="shared" si="30"/>
        <v>#VALUE!</v>
      </c>
      <c r="N474" s="70" t="str">
        <f t="shared" si="28"/>
        <v/>
      </c>
      <c r="O474" s="67" t="str">
        <f t="shared" si="31"/>
        <v/>
      </c>
    </row>
    <row r="475" spans="4:15" ht="24.9" customHeight="1" x14ac:dyDescent="0.3">
      <c r="D475" s="50">
        <f>IFERROR(([1]SKUMTD!B477),"")</f>
        <v>0</v>
      </c>
      <c r="E475" s="52">
        <f>IFERROR(([1]SKUMTD!A477),"")</f>
        <v>0</v>
      </c>
      <c r="F475" s="56" t="str">
        <f>IFERROR((VLOOKUP(E475,[1]SKUMTD!A477:D1724,3,FALSE)),"")</f>
        <v/>
      </c>
      <c r="G475" s="54" t="str">
        <f>IFERROR((VLOOKUP(E475,[1]SKUMTD!A477:D1723,4,FALSE)),"")</f>
        <v/>
      </c>
      <c r="I475" s="63" t="str">
        <f>IFERROR((VLOOKUP(D475,[1]SKULY!A477:D3341,3,FALSE)),"")</f>
        <v/>
      </c>
      <c r="J475" s="63" t="str">
        <f>IFERROR((VLOOKUP(D475,[1]SKULY!A477:D3341,4,FALSE)),"")</f>
        <v/>
      </c>
      <c r="L475" s="65" t="e">
        <f t="shared" si="29"/>
        <v>#VALUE!</v>
      </c>
      <c r="M475" s="72" t="e">
        <f t="shared" si="30"/>
        <v>#VALUE!</v>
      </c>
      <c r="N475" s="70" t="str">
        <f t="shared" si="28"/>
        <v/>
      </c>
      <c r="O475" s="67" t="str">
        <f t="shared" si="31"/>
        <v/>
      </c>
    </row>
    <row r="476" spans="4:15" ht="24.9" customHeight="1" x14ac:dyDescent="0.3">
      <c r="D476" s="50">
        <f>IFERROR(([1]SKUMTD!B478),"")</f>
        <v>0</v>
      </c>
      <c r="E476" s="52">
        <f>IFERROR(([1]SKUMTD!A478),"")</f>
        <v>0</v>
      </c>
      <c r="F476" s="56" t="str">
        <f>IFERROR((VLOOKUP(E476,[1]SKUMTD!A478:D1725,3,FALSE)),"")</f>
        <v/>
      </c>
      <c r="G476" s="54" t="str">
        <f>IFERROR((VLOOKUP(E476,[1]SKUMTD!A478:D1724,4,FALSE)),"")</f>
        <v/>
      </c>
      <c r="I476" s="63" t="str">
        <f>IFERROR((VLOOKUP(D476,[1]SKULY!A478:D3342,3,FALSE)),"")</f>
        <v/>
      </c>
      <c r="J476" s="63" t="str">
        <f>IFERROR((VLOOKUP(D476,[1]SKULY!A478:D3342,4,FALSE)),"")</f>
        <v/>
      </c>
      <c r="L476" s="65" t="e">
        <f t="shared" si="29"/>
        <v>#VALUE!</v>
      </c>
      <c r="M476" s="72" t="e">
        <f t="shared" si="30"/>
        <v>#VALUE!</v>
      </c>
      <c r="N476" s="70" t="str">
        <f t="shared" si="28"/>
        <v/>
      </c>
      <c r="O476" s="67" t="str">
        <f t="shared" si="31"/>
        <v/>
      </c>
    </row>
    <row r="477" spans="4:15" ht="24.9" customHeight="1" x14ac:dyDescent="0.3">
      <c r="D477" s="50">
        <f>IFERROR(([1]SKUMTD!B479),"")</f>
        <v>0</v>
      </c>
      <c r="E477" s="52">
        <f>IFERROR(([1]SKUMTD!A479),"")</f>
        <v>0</v>
      </c>
      <c r="F477" s="56" t="str">
        <f>IFERROR((VLOOKUP(E477,[1]SKUMTD!A479:D1726,3,FALSE)),"")</f>
        <v/>
      </c>
      <c r="G477" s="54" t="str">
        <f>IFERROR((VLOOKUP(E477,[1]SKUMTD!A479:D1725,4,FALSE)),"")</f>
        <v/>
      </c>
      <c r="I477" s="63" t="str">
        <f>IFERROR((VLOOKUP(D477,[1]SKULY!A479:D3343,3,FALSE)),"")</f>
        <v/>
      </c>
      <c r="J477" s="63" t="str">
        <f>IFERROR((VLOOKUP(D477,[1]SKULY!A479:D3343,4,FALSE)),"")</f>
        <v/>
      </c>
      <c r="L477" s="65" t="e">
        <f t="shared" si="29"/>
        <v>#VALUE!</v>
      </c>
      <c r="M477" s="72" t="e">
        <f t="shared" si="30"/>
        <v>#VALUE!</v>
      </c>
      <c r="N477" s="70" t="str">
        <f t="shared" si="28"/>
        <v/>
      </c>
      <c r="O477" s="67" t="str">
        <f t="shared" si="31"/>
        <v/>
      </c>
    </row>
    <row r="478" spans="4:15" ht="24.9" customHeight="1" x14ac:dyDescent="0.3">
      <c r="D478" s="50">
        <f>IFERROR(([1]SKUMTD!B480),"")</f>
        <v>0</v>
      </c>
      <c r="E478" s="52">
        <f>IFERROR(([1]SKUMTD!A480),"")</f>
        <v>0</v>
      </c>
      <c r="F478" s="56" t="str">
        <f>IFERROR((VLOOKUP(E478,[1]SKUMTD!A480:D1727,3,FALSE)),"")</f>
        <v/>
      </c>
      <c r="G478" s="54" t="str">
        <f>IFERROR((VLOOKUP(E478,[1]SKUMTD!A480:D1726,4,FALSE)),"")</f>
        <v/>
      </c>
      <c r="I478" s="63" t="str">
        <f>IFERROR((VLOOKUP(D478,[1]SKULY!A480:D3344,3,FALSE)),"")</f>
        <v/>
      </c>
      <c r="J478" s="63" t="str">
        <f>IFERROR((VLOOKUP(D478,[1]SKULY!A480:D3344,4,FALSE)),"")</f>
        <v/>
      </c>
      <c r="L478" s="65" t="e">
        <f t="shared" si="29"/>
        <v>#VALUE!</v>
      </c>
      <c r="M478" s="72" t="e">
        <f t="shared" si="30"/>
        <v>#VALUE!</v>
      </c>
      <c r="N478" s="70" t="str">
        <f t="shared" si="28"/>
        <v/>
      </c>
      <c r="O478" s="67" t="str">
        <f t="shared" si="31"/>
        <v/>
      </c>
    </row>
    <row r="479" spans="4:15" ht="24.9" customHeight="1" x14ac:dyDescent="0.3">
      <c r="D479" s="50">
        <f>IFERROR(([1]SKUMTD!B481),"")</f>
        <v>0</v>
      </c>
      <c r="E479" s="52">
        <f>IFERROR(([1]SKUMTD!A481),"")</f>
        <v>0</v>
      </c>
      <c r="F479" s="56" t="str">
        <f>IFERROR((VLOOKUP(E479,[1]SKUMTD!A481:D1728,3,FALSE)),"")</f>
        <v/>
      </c>
      <c r="G479" s="54" t="str">
        <f>IFERROR((VLOOKUP(E479,[1]SKUMTD!A481:D1727,4,FALSE)),"")</f>
        <v/>
      </c>
      <c r="I479" s="63" t="str">
        <f>IFERROR((VLOOKUP(D479,[1]SKULY!A481:D3345,3,FALSE)),"")</f>
        <v/>
      </c>
      <c r="J479" s="63" t="str">
        <f>IFERROR((VLOOKUP(D479,[1]SKULY!A481:D3345,4,FALSE)),"")</f>
        <v/>
      </c>
      <c r="L479" s="65" t="e">
        <f t="shared" si="29"/>
        <v>#VALUE!</v>
      </c>
      <c r="M479" s="72" t="e">
        <f t="shared" si="30"/>
        <v>#VALUE!</v>
      </c>
      <c r="N479" s="70" t="str">
        <f t="shared" si="28"/>
        <v/>
      </c>
      <c r="O479" s="67" t="str">
        <f t="shared" si="31"/>
        <v/>
      </c>
    </row>
    <row r="480" spans="4:15" ht="24.9" customHeight="1" x14ac:dyDescent="0.3">
      <c r="D480" s="50">
        <f>IFERROR(([1]SKUMTD!B482),"")</f>
        <v>0</v>
      </c>
      <c r="E480" s="52">
        <f>IFERROR(([1]SKUMTD!A482),"")</f>
        <v>0</v>
      </c>
      <c r="F480" s="56" t="str">
        <f>IFERROR((VLOOKUP(E480,[1]SKUMTD!A482:D1729,3,FALSE)),"")</f>
        <v/>
      </c>
      <c r="G480" s="54" t="str">
        <f>IFERROR((VLOOKUP(E480,[1]SKUMTD!A482:D1728,4,FALSE)),"")</f>
        <v/>
      </c>
      <c r="I480" s="63" t="str">
        <f>IFERROR((VLOOKUP(D480,[1]SKULY!A482:D3346,3,FALSE)),"")</f>
        <v/>
      </c>
      <c r="J480" s="63" t="str">
        <f>IFERROR((VLOOKUP(D480,[1]SKULY!A482:D3346,4,FALSE)),"")</f>
        <v/>
      </c>
      <c r="L480" s="65" t="e">
        <f t="shared" si="29"/>
        <v>#VALUE!</v>
      </c>
      <c r="M480" s="72" t="e">
        <f t="shared" si="30"/>
        <v>#VALUE!</v>
      </c>
      <c r="N480" s="70" t="str">
        <f t="shared" si="28"/>
        <v/>
      </c>
      <c r="O480" s="67" t="str">
        <f t="shared" si="31"/>
        <v/>
      </c>
    </row>
    <row r="481" spans="4:15" ht="24.9" customHeight="1" x14ac:dyDescent="0.3">
      <c r="D481" s="50">
        <f>IFERROR(([1]SKUMTD!B483),"")</f>
        <v>0</v>
      </c>
      <c r="E481" s="52">
        <f>IFERROR(([1]SKUMTD!A483),"")</f>
        <v>0</v>
      </c>
      <c r="F481" s="56" t="str">
        <f>IFERROR((VLOOKUP(E481,[1]SKUMTD!A483:D1730,3,FALSE)),"")</f>
        <v/>
      </c>
      <c r="G481" s="54" t="str">
        <f>IFERROR((VLOOKUP(E481,[1]SKUMTD!A483:D1729,4,FALSE)),"")</f>
        <v/>
      </c>
      <c r="I481" s="63" t="str">
        <f>IFERROR((VLOOKUP(D481,[1]SKULY!A483:D3347,3,FALSE)),"")</f>
        <v/>
      </c>
      <c r="J481" s="63" t="str">
        <f>IFERROR((VLOOKUP(D481,[1]SKULY!A483:D3347,4,FALSE)),"")</f>
        <v/>
      </c>
      <c r="L481" s="65" t="e">
        <f t="shared" si="29"/>
        <v>#VALUE!</v>
      </c>
      <c r="M481" s="72" t="e">
        <f t="shared" si="30"/>
        <v>#VALUE!</v>
      </c>
      <c r="N481" s="70" t="str">
        <f t="shared" si="28"/>
        <v/>
      </c>
      <c r="O481" s="67" t="str">
        <f t="shared" si="31"/>
        <v/>
      </c>
    </row>
    <row r="482" spans="4:15" ht="24.9" customHeight="1" x14ac:dyDescent="0.3">
      <c r="D482" s="50">
        <f>IFERROR(([1]SKUMTD!B484),"")</f>
        <v>0</v>
      </c>
      <c r="E482" s="52">
        <f>IFERROR(([1]SKUMTD!A484),"")</f>
        <v>0</v>
      </c>
      <c r="F482" s="56" t="str">
        <f>IFERROR((VLOOKUP(E482,[1]SKUMTD!A484:D1731,3,FALSE)),"")</f>
        <v/>
      </c>
      <c r="G482" s="54" t="str">
        <f>IFERROR((VLOOKUP(E482,[1]SKUMTD!A484:D1730,4,FALSE)),"")</f>
        <v/>
      </c>
      <c r="I482" s="63" t="str">
        <f>IFERROR((VLOOKUP(D482,[1]SKULY!A484:D3348,3,FALSE)),"")</f>
        <v/>
      </c>
      <c r="J482" s="63" t="str">
        <f>IFERROR((VLOOKUP(D482,[1]SKULY!A484:D3348,4,FALSE)),"")</f>
        <v/>
      </c>
      <c r="L482" s="65" t="e">
        <f t="shared" si="29"/>
        <v>#VALUE!</v>
      </c>
      <c r="M482" s="72" t="e">
        <f t="shared" si="30"/>
        <v>#VALUE!</v>
      </c>
      <c r="N482" s="70" t="str">
        <f t="shared" si="28"/>
        <v/>
      </c>
      <c r="O482" s="67" t="str">
        <f t="shared" si="31"/>
        <v/>
      </c>
    </row>
    <row r="483" spans="4:15" ht="24.9" customHeight="1" x14ac:dyDescent="0.3">
      <c r="D483" s="50">
        <f>IFERROR(([1]SKUMTD!B485),"")</f>
        <v>0</v>
      </c>
      <c r="E483" s="52">
        <f>IFERROR(([1]SKUMTD!A485),"")</f>
        <v>0</v>
      </c>
      <c r="F483" s="56" t="str">
        <f>IFERROR((VLOOKUP(E483,[1]SKUMTD!A485:D1732,3,FALSE)),"")</f>
        <v/>
      </c>
      <c r="G483" s="54" t="str">
        <f>IFERROR((VLOOKUP(E483,[1]SKUMTD!A485:D1731,4,FALSE)),"")</f>
        <v/>
      </c>
      <c r="I483" s="63" t="str">
        <f>IFERROR((VLOOKUP(D483,[1]SKULY!A485:D3349,3,FALSE)),"")</f>
        <v/>
      </c>
      <c r="J483" s="63" t="str">
        <f>IFERROR((VLOOKUP(D483,[1]SKULY!A485:D3349,4,FALSE)),"")</f>
        <v/>
      </c>
      <c r="L483" s="65" t="e">
        <f t="shared" si="29"/>
        <v>#VALUE!</v>
      </c>
      <c r="M483" s="72" t="e">
        <f t="shared" si="30"/>
        <v>#VALUE!</v>
      </c>
      <c r="N483" s="70" t="str">
        <f t="shared" si="28"/>
        <v/>
      </c>
      <c r="O483" s="67" t="str">
        <f t="shared" si="31"/>
        <v/>
      </c>
    </row>
    <row r="484" spans="4:15" ht="24.9" customHeight="1" x14ac:dyDescent="0.3">
      <c r="D484" s="50">
        <f>IFERROR(([1]SKUMTD!B486),"")</f>
        <v>0</v>
      </c>
      <c r="E484" s="52">
        <f>IFERROR(([1]SKUMTD!A486),"")</f>
        <v>0</v>
      </c>
      <c r="F484" s="56" t="str">
        <f>IFERROR((VLOOKUP(E484,[1]SKUMTD!A486:D1733,3,FALSE)),"")</f>
        <v/>
      </c>
      <c r="G484" s="54" t="str">
        <f>IFERROR((VLOOKUP(E484,[1]SKUMTD!A486:D1732,4,FALSE)),"")</f>
        <v/>
      </c>
      <c r="I484" s="63" t="str">
        <f>IFERROR((VLOOKUP(D484,[1]SKULY!A486:D3350,3,FALSE)),"")</f>
        <v/>
      </c>
      <c r="J484" s="63" t="str">
        <f>IFERROR((VLOOKUP(D484,[1]SKULY!A486:D3350,4,FALSE)),"")</f>
        <v/>
      </c>
      <c r="L484" s="65" t="e">
        <f t="shared" si="29"/>
        <v>#VALUE!</v>
      </c>
      <c r="M484" s="72" t="e">
        <f t="shared" si="30"/>
        <v>#VALUE!</v>
      </c>
      <c r="N484" s="70" t="str">
        <f t="shared" si="28"/>
        <v/>
      </c>
      <c r="O484" s="67" t="str">
        <f t="shared" si="31"/>
        <v/>
      </c>
    </row>
    <row r="485" spans="4:15" ht="24.9" customHeight="1" x14ac:dyDescent="0.3">
      <c r="D485" s="50">
        <f>IFERROR(([1]SKUMTD!B487),"")</f>
        <v>0</v>
      </c>
      <c r="E485" s="52">
        <f>IFERROR(([1]SKUMTD!A487),"")</f>
        <v>0</v>
      </c>
      <c r="F485" s="56" t="str">
        <f>IFERROR((VLOOKUP(E485,[1]SKUMTD!A487:D1734,3,FALSE)),"")</f>
        <v/>
      </c>
      <c r="G485" s="54" t="str">
        <f>IFERROR((VLOOKUP(E485,[1]SKUMTD!A487:D1733,4,FALSE)),"")</f>
        <v/>
      </c>
      <c r="I485" s="63" t="str">
        <f>IFERROR((VLOOKUP(D485,[1]SKULY!A487:D3351,3,FALSE)),"")</f>
        <v/>
      </c>
      <c r="J485" s="63" t="str">
        <f>IFERROR((VLOOKUP(D485,[1]SKULY!A487:D3351,4,FALSE)),"")</f>
        <v/>
      </c>
      <c r="L485" s="65" t="e">
        <f t="shared" si="29"/>
        <v>#VALUE!</v>
      </c>
      <c r="M485" s="72" t="e">
        <f t="shared" si="30"/>
        <v>#VALUE!</v>
      </c>
      <c r="N485" s="70" t="str">
        <f t="shared" si="28"/>
        <v/>
      </c>
      <c r="O485" s="67" t="str">
        <f t="shared" si="31"/>
        <v/>
      </c>
    </row>
    <row r="486" spans="4:15" ht="24.9" customHeight="1" x14ac:dyDescent="0.3">
      <c r="D486" s="50">
        <f>IFERROR(([1]SKUMTD!B488),"")</f>
        <v>0</v>
      </c>
      <c r="E486" s="52">
        <f>IFERROR(([1]SKUMTD!A488),"")</f>
        <v>0</v>
      </c>
      <c r="F486" s="56" t="str">
        <f>IFERROR((VLOOKUP(E486,[1]SKUMTD!A488:D1735,3,FALSE)),"")</f>
        <v/>
      </c>
      <c r="G486" s="54" t="str">
        <f>IFERROR((VLOOKUP(E486,[1]SKUMTD!A488:D1734,4,FALSE)),"")</f>
        <v/>
      </c>
      <c r="I486" s="63" t="str">
        <f>IFERROR((VLOOKUP(D486,[1]SKULY!A488:D3352,3,FALSE)),"")</f>
        <v/>
      </c>
      <c r="J486" s="63" t="str">
        <f>IFERROR((VLOOKUP(D486,[1]SKULY!A488:D3352,4,FALSE)),"")</f>
        <v/>
      </c>
      <c r="L486" s="65" t="e">
        <f t="shared" si="29"/>
        <v>#VALUE!</v>
      </c>
      <c r="M486" s="72" t="e">
        <f t="shared" si="30"/>
        <v>#VALUE!</v>
      </c>
      <c r="N486" s="70" t="str">
        <f t="shared" si="28"/>
        <v/>
      </c>
      <c r="O486" s="67" t="str">
        <f t="shared" si="31"/>
        <v/>
      </c>
    </row>
    <row r="487" spans="4:15" ht="24.9" customHeight="1" x14ac:dyDescent="0.3">
      <c r="D487" s="50">
        <f>IFERROR(([1]SKUMTD!B489),"")</f>
        <v>0</v>
      </c>
      <c r="E487" s="52">
        <f>IFERROR(([1]SKUMTD!A489),"")</f>
        <v>0</v>
      </c>
      <c r="F487" s="56" t="str">
        <f>IFERROR((VLOOKUP(E487,[1]SKUMTD!A489:D1736,3,FALSE)),"")</f>
        <v/>
      </c>
      <c r="G487" s="54" t="str">
        <f>IFERROR((VLOOKUP(E487,[1]SKUMTD!A489:D1735,4,FALSE)),"")</f>
        <v/>
      </c>
      <c r="I487" s="63" t="str">
        <f>IFERROR((VLOOKUP(D487,[1]SKULY!A489:D3353,3,FALSE)),"")</f>
        <v/>
      </c>
      <c r="J487" s="63" t="str">
        <f>IFERROR((VLOOKUP(D487,[1]SKULY!A489:D3353,4,FALSE)),"")</f>
        <v/>
      </c>
      <c r="L487" s="65" t="e">
        <f t="shared" si="29"/>
        <v>#VALUE!</v>
      </c>
      <c r="M487" s="72" t="e">
        <f t="shared" si="30"/>
        <v>#VALUE!</v>
      </c>
      <c r="N487" s="70" t="str">
        <f t="shared" si="28"/>
        <v/>
      </c>
      <c r="O487" s="67" t="str">
        <f t="shared" si="31"/>
        <v/>
      </c>
    </row>
    <row r="488" spans="4:15" ht="24.9" customHeight="1" x14ac:dyDescent="0.3">
      <c r="D488" s="50">
        <f>IFERROR(([1]SKUMTD!B490),"")</f>
        <v>0</v>
      </c>
      <c r="E488" s="52">
        <f>IFERROR(([1]SKUMTD!A490),"")</f>
        <v>0</v>
      </c>
      <c r="F488" s="56" t="str">
        <f>IFERROR((VLOOKUP(E488,[1]SKUMTD!A490:D1737,3,FALSE)),"")</f>
        <v/>
      </c>
      <c r="G488" s="54" t="str">
        <f>IFERROR((VLOOKUP(E488,[1]SKUMTD!A490:D1736,4,FALSE)),"")</f>
        <v/>
      </c>
      <c r="I488" s="63" t="str">
        <f>IFERROR((VLOOKUP(D488,[1]SKULY!A490:D3354,3,FALSE)),"")</f>
        <v/>
      </c>
      <c r="J488" s="63" t="str">
        <f>IFERROR((VLOOKUP(D488,[1]SKULY!A490:D3354,4,FALSE)),"")</f>
        <v/>
      </c>
      <c r="L488" s="65" t="e">
        <f t="shared" si="29"/>
        <v>#VALUE!</v>
      </c>
      <c r="M488" s="72" t="e">
        <f t="shared" si="30"/>
        <v>#VALUE!</v>
      </c>
      <c r="N488" s="70" t="str">
        <f t="shared" si="28"/>
        <v/>
      </c>
      <c r="O488" s="67" t="str">
        <f t="shared" si="31"/>
        <v/>
      </c>
    </row>
    <row r="489" spans="4:15" ht="24.9" customHeight="1" x14ac:dyDescent="0.3">
      <c r="D489" s="50">
        <f>IFERROR(([1]SKUMTD!B491),"")</f>
        <v>0</v>
      </c>
      <c r="E489" s="52">
        <f>IFERROR(([1]SKUMTD!A491),"")</f>
        <v>0</v>
      </c>
      <c r="F489" s="56" t="str">
        <f>IFERROR((VLOOKUP(E489,[1]SKUMTD!A491:D1738,3,FALSE)),"")</f>
        <v/>
      </c>
      <c r="G489" s="54" t="str">
        <f>IFERROR((VLOOKUP(E489,[1]SKUMTD!A491:D1737,4,FALSE)),"")</f>
        <v/>
      </c>
      <c r="I489" s="63" t="str">
        <f>IFERROR((VLOOKUP(D489,[1]SKULY!A491:D3355,3,FALSE)),"")</f>
        <v/>
      </c>
      <c r="J489" s="63" t="str">
        <f>IFERROR((VLOOKUP(D489,[1]SKULY!A491:D3355,4,FALSE)),"")</f>
        <v/>
      </c>
      <c r="L489" s="65" t="e">
        <f t="shared" si="29"/>
        <v>#VALUE!</v>
      </c>
      <c r="M489" s="72" t="e">
        <f t="shared" si="30"/>
        <v>#VALUE!</v>
      </c>
      <c r="N489" s="70" t="str">
        <f t="shared" si="28"/>
        <v/>
      </c>
      <c r="O489" s="67" t="str">
        <f t="shared" si="31"/>
        <v/>
      </c>
    </row>
    <row r="490" spans="4:15" ht="24.9" customHeight="1" x14ac:dyDescent="0.3">
      <c r="D490" s="50">
        <f>IFERROR(([1]SKUMTD!B492),"")</f>
        <v>0</v>
      </c>
      <c r="E490" s="52">
        <f>IFERROR(([1]SKUMTD!A492),"")</f>
        <v>0</v>
      </c>
      <c r="F490" s="56" t="str">
        <f>IFERROR((VLOOKUP(E490,[1]SKUMTD!A492:D1739,3,FALSE)),"")</f>
        <v/>
      </c>
      <c r="G490" s="54" t="str">
        <f>IFERROR((VLOOKUP(E490,[1]SKUMTD!A492:D1738,4,FALSE)),"")</f>
        <v/>
      </c>
      <c r="I490" s="63" t="str">
        <f>IFERROR((VLOOKUP(D490,[1]SKULY!A492:D3356,3,FALSE)),"")</f>
        <v/>
      </c>
      <c r="J490" s="63" t="str">
        <f>IFERROR((VLOOKUP(D490,[1]SKULY!A492:D3356,4,FALSE)),"")</f>
        <v/>
      </c>
      <c r="L490" s="65" t="e">
        <f t="shared" si="29"/>
        <v>#VALUE!</v>
      </c>
      <c r="M490" s="72" t="e">
        <f t="shared" si="30"/>
        <v>#VALUE!</v>
      </c>
      <c r="N490" s="70" t="str">
        <f t="shared" si="28"/>
        <v/>
      </c>
      <c r="O490" s="67" t="str">
        <f t="shared" si="31"/>
        <v/>
      </c>
    </row>
    <row r="491" spans="4:15" ht="24.9" customHeight="1" x14ac:dyDescent="0.3">
      <c r="D491" s="50">
        <f>IFERROR(([1]SKUMTD!B493),"")</f>
        <v>0</v>
      </c>
      <c r="E491" s="52">
        <f>IFERROR(([1]SKUMTD!A493),"")</f>
        <v>0</v>
      </c>
      <c r="F491" s="56" t="str">
        <f>IFERROR((VLOOKUP(E491,[1]SKUMTD!A493:D1740,3,FALSE)),"")</f>
        <v/>
      </c>
      <c r="G491" s="54" t="str">
        <f>IFERROR((VLOOKUP(E491,[1]SKUMTD!A493:D1739,4,FALSE)),"")</f>
        <v/>
      </c>
      <c r="I491" s="63" t="str">
        <f>IFERROR((VLOOKUP(D491,[1]SKULY!A493:D3357,3,FALSE)),"")</f>
        <v/>
      </c>
      <c r="J491" s="63" t="str">
        <f>IFERROR((VLOOKUP(D491,[1]SKULY!A493:D3357,4,FALSE)),"")</f>
        <v/>
      </c>
      <c r="L491" s="65" t="e">
        <f t="shared" si="29"/>
        <v>#VALUE!</v>
      </c>
      <c r="M491" s="72" t="e">
        <f t="shared" si="30"/>
        <v>#VALUE!</v>
      </c>
      <c r="N491" s="70" t="str">
        <f t="shared" si="28"/>
        <v/>
      </c>
      <c r="O491" s="67" t="str">
        <f t="shared" si="31"/>
        <v/>
      </c>
    </row>
    <row r="492" spans="4:15" ht="24.9" customHeight="1" x14ac:dyDescent="0.3">
      <c r="D492" s="50">
        <f>IFERROR(([1]SKUMTD!B494),"")</f>
        <v>0</v>
      </c>
      <c r="E492" s="52">
        <f>IFERROR(([1]SKUMTD!A494),"")</f>
        <v>0</v>
      </c>
      <c r="F492" s="56" t="str">
        <f>IFERROR((VLOOKUP(E492,[1]SKUMTD!A494:D1741,3,FALSE)),"")</f>
        <v/>
      </c>
      <c r="G492" s="54" t="str">
        <f>IFERROR((VLOOKUP(E492,[1]SKUMTD!A494:D1740,4,FALSE)),"")</f>
        <v/>
      </c>
      <c r="I492" s="63" t="str">
        <f>IFERROR((VLOOKUP(D492,[1]SKULY!A494:D3358,3,FALSE)),"")</f>
        <v/>
      </c>
      <c r="J492" s="63" t="str">
        <f>IFERROR((VLOOKUP(D492,[1]SKULY!A494:D3358,4,FALSE)),"")</f>
        <v/>
      </c>
      <c r="L492" s="65" t="e">
        <f t="shared" si="29"/>
        <v>#VALUE!</v>
      </c>
      <c r="M492" s="72" t="e">
        <f t="shared" si="30"/>
        <v>#VALUE!</v>
      </c>
      <c r="N492" s="70" t="str">
        <f t="shared" si="28"/>
        <v/>
      </c>
      <c r="O492" s="67" t="str">
        <f t="shared" si="31"/>
        <v/>
      </c>
    </row>
    <row r="493" spans="4:15" ht="24.9" customHeight="1" x14ac:dyDescent="0.3">
      <c r="D493" s="50">
        <f>IFERROR(([1]SKUMTD!B495),"")</f>
        <v>0</v>
      </c>
      <c r="E493" s="52">
        <f>IFERROR(([1]SKUMTD!A495),"")</f>
        <v>0</v>
      </c>
      <c r="F493" s="56" t="str">
        <f>IFERROR((VLOOKUP(E493,[1]SKUMTD!A495:D1742,3,FALSE)),"")</f>
        <v/>
      </c>
      <c r="G493" s="54" t="str">
        <f>IFERROR((VLOOKUP(E493,[1]SKUMTD!A495:D1741,4,FALSE)),"")</f>
        <v/>
      </c>
      <c r="I493" s="63" t="str">
        <f>IFERROR((VLOOKUP(D493,[1]SKULY!A495:D3359,3,FALSE)),"")</f>
        <v/>
      </c>
      <c r="J493" s="63" t="str">
        <f>IFERROR((VLOOKUP(D493,[1]SKULY!A495:D3359,4,FALSE)),"")</f>
        <v/>
      </c>
      <c r="L493" s="65" t="e">
        <f t="shared" si="29"/>
        <v>#VALUE!</v>
      </c>
      <c r="M493" s="72" t="e">
        <f t="shared" si="30"/>
        <v>#VALUE!</v>
      </c>
      <c r="N493" s="70" t="str">
        <f t="shared" si="28"/>
        <v/>
      </c>
      <c r="O493" s="67" t="str">
        <f t="shared" si="31"/>
        <v/>
      </c>
    </row>
    <row r="494" spans="4:15" ht="24.9" customHeight="1" x14ac:dyDescent="0.3">
      <c r="D494" s="50">
        <f>IFERROR(([1]SKUMTD!B496),"")</f>
        <v>0</v>
      </c>
      <c r="E494" s="52">
        <f>IFERROR(([1]SKUMTD!A496),"")</f>
        <v>0</v>
      </c>
      <c r="F494" s="56" t="str">
        <f>IFERROR((VLOOKUP(E494,[1]SKUMTD!A496:D1743,3,FALSE)),"")</f>
        <v/>
      </c>
      <c r="G494" s="54" t="str">
        <f>IFERROR((VLOOKUP(E494,[1]SKUMTD!A496:D1742,4,FALSE)),"")</f>
        <v/>
      </c>
      <c r="I494" s="63" t="str">
        <f>IFERROR((VLOOKUP(D494,[1]SKULY!A496:D3360,3,FALSE)),"")</f>
        <v/>
      </c>
      <c r="J494" s="63" t="str">
        <f>IFERROR((VLOOKUP(D494,[1]SKULY!A496:D3360,4,FALSE)),"")</f>
        <v/>
      </c>
      <c r="L494" s="65" t="e">
        <f t="shared" si="29"/>
        <v>#VALUE!</v>
      </c>
      <c r="M494" s="72" t="e">
        <f t="shared" si="30"/>
        <v>#VALUE!</v>
      </c>
      <c r="N494" s="70" t="str">
        <f t="shared" si="28"/>
        <v/>
      </c>
      <c r="O494" s="67" t="str">
        <f t="shared" si="31"/>
        <v/>
      </c>
    </row>
    <row r="495" spans="4:15" ht="24.9" customHeight="1" x14ac:dyDescent="0.3">
      <c r="D495" s="50">
        <f>IFERROR(([1]SKUMTD!B497),"")</f>
        <v>0</v>
      </c>
      <c r="E495" s="52">
        <f>IFERROR(([1]SKUMTD!A497),"")</f>
        <v>0</v>
      </c>
      <c r="F495" s="56" t="str">
        <f>IFERROR((VLOOKUP(E495,[1]SKUMTD!A497:D1744,3,FALSE)),"")</f>
        <v/>
      </c>
      <c r="G495" s="54" t="str">
        <f>IFERROR((VLOOKUP(E495,[1]SKUMTD!A497:D1743,4,FALSE)),"")</f>
        <v/>
      </c>
      <c r="I495" s="63" t="str">
        <f>IFERROR((VLOOKUP(D495,[1]SKULY!A497:D3361,3,FALSE)),"")</f>
        <v/>
      </c>
      <c r="J495" s="63" t="str">
        <f>IFERROR((VLOOKUP(D495,[1]SKULY!A497:D3361,4,FALSE)),"")</f>
        <v/>
      </c>
      <c r="L495" s="65" t="e">
        <f t="shared" si="29"/>
        <v>#VALUE!</v>
      </c>
      <c r="M495" s="72" t="e">
        <f t="shared" si="30"/>
        <v>#VALUE!</v>
      </c>
      <c r="N495" s="70" t="str">
        <f t="shared" ref="N495:N558" si="32">IFERROR(((L495-I495)/I495),"")</f>
        <v/>
      </c>
      <c r="O495" s="67" t="str">
        <f t="shared" si="31"/>
        <v/>
      </c>
    </row>
    <row r="496" spans="4:15" ht="24.9" customHeight="1" x14ac:dyDescent="0.3">
      <c r="D496" s="50">
        <f>IFERROR(([1]SKUMTD!B498),"")</f>
        <v>0</v>
      </c>
      <c r="E496" s="52">
        <f>IFERROR(([1]SKUMTD!A498),"")</f>
        <v>0</v>
      </c>
      <c r="F496" s="56" t="str">
        <f>IFERROR((VLOOKUP(E496,[1]SKUMTD!A498:D1745,3,FALSE)),"")</f>
        <v/>
      </c>
      <c r="G496" s="54" t="str">
        <f>IFERROR((VLOOKUP(E496,[1]SKUMTD!A498:D1744,4,FALSE)),"")</f>
        <v/>
      </c>
      <c r="I496" s="63" t="str">
        <f>IFERROR((VLOOKUP(D496,[1]SKULY!A498:D3362,3,FALSE)),"")</f>
        <v/>
      </c>
      <c r="J496" s="63" t="str">
        <f>IFERROR((VLOOKUP(D496,[1]SKULY!A498:D3362,4,FALSE)),"")</f>
        <v/>
      </c>
      <c r="L496" s="65" t="e">
        <f t="shared" si="29"/>
        <v>#VALUE!</v>
      </c>
      <c r="M496" s="72" t="e">
        <f t="shared" si="30"/>
        <v>#VALUE!</v>
      </c>
      <c r="N496" s="70" t="str">
        <f t="shared" si="32"/>
        <v/>
      </c>
      <c r="O496" s="67" t="str">
        <f t="shared" si="31"/>
        <v/>
      </c>
    </row>
    <row r="497" spans="4:15" ht="24.9" customHeight="1" x14ac:dyDescent="0.3">
      <c r="D497" s="50">
        <f>IFERROR(([1]SKUMTD!B499),"")</f>
        <v>0</v>
      </c>
      <c r="E497" s="52">
        <f>IFERROR(([1]SKUMTD!A499),"")</f>
        <v>0</v>
      </c>
      <c r="F497" s="56" t="str">
        <f>IFERROR((VLOOKUP(E497,[1]SKUMTD!A499:D1746,3,FALSE)),"")</f>
        <v/>
      </c>
      <c r="G497" s="54" t="str">
        <f>IFERROR((VLOOKUP(E497,[1]SKUMTD!A499:D1745,4,FALSE)),"")</f>
        <v/>
      </c>
      <c r="I497" s="63" t="str">
        <f>IFERROR((VLOOKUP(D497,[1]SKULY!A499:D3363,3,FALSE)),"")</f>
        <v/>
      </c>
      <c r="J497" s="63" t="str">
        <f>IFERROR((VLOOKUP(D497,[1]SKULY!A499:D3363,4,FALSE)),"")</f>
        <v/>
      </c>
      <c r="L497" s="65" t="e">
        <f t="shared" si="29"/>
        <v>#VALUE!</v>
      </c>
      <c r="M497" s="72" t="e">
        <f t="shared" si="30"/>
        <v>#VALUE!</v>
      </c>
      <c r="N497" s="70" t="str">
        <f t="shared" si="32"/>
        <v/>
      </c>
      <c r="O497" s="67" t="str">
        <f t="shared" si="31"/>
        <v/>
      </c>
    </row>
    <row r="498" spans="4:15" ht="24.9" customHeight="1" x14ac:dyDescent="0.3">
      <c r="D498" s="50">
        <f>IFERROR(([1]SKUMTD!B500),"")</f>
        <v>0</v>
      </c>
      <c r="E498" s="52">
        <f>IFERROR(([1]SKUMTD!A500),"")</f>
        <v>0</v>
      </c>
      <c r="F498" s="56" t="str">
        <f>IFERROR((VLOOKUP(E498,[1]SKUMTD!A500:D1747,3,FALSE)),"")</f>
        <v/>
      </c>
      <c r="G498" s="54" t="str">
        <f>IFERROR((VLOOKUP(E498,[1]SKUMTD!A500:D1746,4,FALSE)),"")</f>
        <v/>
      </c>
      <c r="I498" s="63" t="str">
        <f>IFERROR((VLOOKUP(D498,[1]SKULY!A500:D3364,3,FALSE)),"")</f>
        <v/>
      </c>
      <c r="J498" s="63" t="str">
        <f>IFERROR((VLOOKUP(D498,[1]SKULY!A500:D3364,4,FALSE)),"")</f>
        <v/>
      </c>
      <c r="L498" s="65" t="e">
        <f t="shared" si="29"/>
        <v>#VALUE!</v>
      </c>
      <c r="M498" s="72" t="e">
        <f t="shared" si="30"/>
        <v>#VALUE!</v>
      </c>
      <c r="N498" s="70" t="str">
        <f t="shared" si="32"/>
        <v/>
      </c>
      <c r="O498" s="67" t="str">
        <f t="shared" si="31"/>
        <v/>
      </c>
    </row>
    <row r="499" spans="4:15" ht="24.9" customHeight="1" x14ac:dyDescent="0.3">
      <c r="D499" s="50">
        <f>IFERROR(([1]SKUMTD!B501),"")</f>
        <v>0</v>
      </c>
      <c r="E499" s="52">
        <f>IFERROR(([1]SKUMTD!A501),"")</f>
        <v>0</v>
      </c>
      <c r="F499" s="56" t="str">
        <f>IFERROR((VLOOKUP(E499,[1]SKUMTD!A501:D1748,3,FALSE)),"")</f>
        <v/>
      </c>
      <c r="G499" s="54" t="str">
        <f>IFERROR((VLOOKUP(E499,[1]SKUMTD!A501:D1747,4,FALSE)),"")</f>
        <v/>
      </c>
      <c r="I499" s="63" t="str">
        <f>IFERROR((VLOOKUP(D499,[1]SKULY!A501:D3365,3,FALSE)),"")</f>
        <v/>
      </c>
      <c r="J499" s="63" t="str">
        <f>IFERROR((VLOOKUP(D499,[1]SKULY!A501:D3365,4,FALSE)),"")</f>
        <v/>
      </c>
      <c r="L499" s="65" t="e">
        <f t="shared" si="29"/>
        <v>#VALUE!</v>
      </c>
      <c r="M499" s="72" t="e">
        <f t="shared" si="30"/>
        <v>#VALUE!</v>
      </c>
      <c r="N499" s="70" t="str">
        <f t="shared" si="32"/>
        <v/>
      </c>
      <c r="O499" s="67" t="str">
        <f t="shared" si="31"/>
        <v/>
      </c>
    </row>
    <row r="500" spans="4:15" ht="24.9" customHeight="1" x14ac:dyDescent="0.3">
      <c r="D500" s="50">
        <f>IFERROR(([1]SKUMTD!B502),"")</f>
        <v>0</v>
      </c>
      <c r="E500" s="52">
        <f>IFERROR(([1]SKUMTD!A502),"")</f>
        <v>0</v>
      </c>
      <c r="F500" s="56" t="str">
        <f>IFERROR((VLOOKUP(E500,[1]SKUMTD!A502:D1749,3,FALSE)),"")</f>
        <v/>
      </c>
      <c r="G500" s="54" t="str">
        <f>IFERROR((VLOOKUP(E500,[1]SKUMTD!A502:D1748,4,FALSE)),"")</f>
        <v/>
      </c>
      <c r="I500" s="63" t="str">
        <f>IFERROR((VLOOKUP(D500,[1]SKULY!A502:D3366,3,FALSE)),"")</f>
        <v/>
      </c>
      <c r="J500" s="63" t="str">
        <f>IFERROR((VLOOKUP(D500,[1]SKULY!A502:D3366,4,FALSE)),"")</f>
        <v/>
      </c>
      <c r="L500" s="65" t="e">
        <f t="shared" si="29"/>
        <v>#VALUE!</v>
      </c>
      <c r="M500" s="72" t="e">
        <f t="shared" si="30"/>
        <v>#VALUE!</v>
      </c>
      <c r="N500" s="70" t="str">
        <f t="shared" si="32"/>
        <v/>
      </c>
      <c r="O500" s="67" t="str">
        <f t="shared" si="31"/>
        <v/>
      </c>
    </row>
    <row r="501" spans="4:15" ht="24.9" customHeight="1" x14ac:dyDescent="0.3">
      <c r="D501" s="50">
        <f>IFERROR(([1]SKUMTD!B503),"")</f>
        <v>0</v>
      </c>
      <c r="E501" s="52">
        <f>IFERROR(([1]SKUMTD!A503),"")</f>
        <v>0</v>
      </c>
      <c r="F501" s="56" t="str">
        <f>IFERROR((VLOOKUP(E501,[1]SKUMTD!A503:D1750,3,FALSE)),"")</f>
        <v/>
      </c>
      <c r="G501" s="54" t="str">
        <f>IFERROR((VLOOKUP(E501,[1]SKUMTD!A503:D1749,4,FALSE)),"")</f>
        <v/>
      </c>
      <c r="I501" s="63" t="str">
        <f>IFERROR((VLOOKUP(D501,[1]SKULY!A503:D3367,3,FALSE)),"")</f>
        <v/>
      </c>
      <c r="J501" s="63" t="str">
        <f>IFERROR((VLOOKUP(D501,[1]SKULY!A503:D3367,4,FALSE)),"")</f>
        <v/>
      </c>
      <c r="L501" s="65" t="e">
        <f t="shared" si="29"/>
        <v>#VALUE!</v>
      </c>
      <c r="M501" s="72" t="e">
        <f t="shared" si="30"/>
        <v>#VALUE!</v>
      </c>
      <c r="N501" s="70" t="str">
        <f t="shared" si="32"/>
        <v/>
      </c>
      <c r="O501" s="67" t="str">
        <f t="shared" si="31"/>
        <v/>
      </c>
    </row>
    <row r="502" spans="4:15" ht="24.9" customHeight="1" x14ac:dyDescent="0.3">
      <c r="D502" s="50">
        <f>IFERROR(([1]SKUMTD!B504),"")</f>
        <v>0</v>
      </c>
      <c r="E502" s="52">
        <f>IFERROR(([1]SKUMTD!A504),"")</f>
        <v>0</v>
      </c>
      <c r="F502" s="56" t="str">
        <f>IFERROR((VLOOKUP(E502,[1]SKUMTD!A504:D1751,3,FALSE)),"")</f>
        <v/>
      </c>
      <c r="G502" s="54" t="str">
        <f>IFERROR((VLOOKUP(E502,[1]SKUMTD!A504:D1750,4,FALSE)),"")</f>
        <v/>
      </c>
      <c r="I502" s="63" t="str">
        <f>IFERROR((VLOOKUP(D502,[1]SKULY!A504:D3368,3,FALSE)),"")</f>
        <v/>
      </c>
      <c r="J502" s="63" t="str">
        <f>IFERROR((VLOOKUP(D502,[1]SKULY!A504:D3368,4,FALSE)),"")</f>
        <v/>
      </c>
      <c r="L502" s="65" t="e">
        <f t="shared" si="29"/>
        <v>#VALUE!</v>
      </c>
      <c r="M502" s="72" t="e">
        <f t="shared" si="30"/>
        <v>#VALUE!</v>
      </c>
      <c r="N502" s="70" t="str">
        <f t="shared" si="32"/>
        <v/>
      </c>
      <c r="O502" s="67" t="str">
        <f t="shared" si="31"/>
        <v/>
      </c>
    </row>
    <row r="503" spans="4:15" ht="24.9" customHeight="1" x14ac:dyDescent="0.3">
      <c r="D503" s="50">
        <f>IFERROR(([1]SKUMTD!B505),"")</f>
        <v>0</v>
      </c>
      <c r="E503" s="52">
        <f>IFERROR(([1]SKUMTD!A505),"")</f>
        <v>0</v>
      </c>
      <c r="F503" s="56" t="str">
        <f>IFERROR((VLOOKUP(E503,[1]SKUMTD!A505:D1752,3,FALSE)),"")</f>
        <v/>
      </c>
      <c r="G503" s="54" t="str">
        <f>IFERROR((VLOOKUP(E503,[1]SKUMTD!A505:D1751,4,FALSE)),"")</f>
        <v/>
      </c>
      <c r="I503" s="63" t="str">
        <f>IFERROR((VLOOKUP(D503,[1]SKULY!A505:D3369,3,FALSE)),"")</f>
        <v/>
      </c>
      <c r="J503" s="63" t="str">
        <f>IFERROR((VLOOKUP(D503,[1]SKULY!A505:D3369,4,FALSE)),"")</f>
        <v/>
      </c>
      <c r="L503" s="65" t="e">
        <f t="shared" si="29"/>
        <v>#VALUE!</v>
      </c>
      <c r="M503" s="72" t="e">
        <f t="shared" si="30"/>
        <v>#VALUE!</v>
      </c>
      <c r="N503" s="70" t="str">
        <f t="shared" si="32"/>
        <v/>
      </c>
      <c r="O503" s="67" t="str">
        <f t="shared" si="31"/>
        <v/>
      </c>
    </row>
    <row r="504" spans="4:15" ht="24.9" customHeight="1" x14ac:dyDescent="0.3">
      <c r="D504" s="50">
        <f>IFERROR(([1]SKUMTD!B506),"")</f>
        <v>0</v>
      </c>
      <c r="E504" s="52">
        <f>IFERROR(([1]SKUMTD!A506),"")</f>
        <v>0</v>
      </c>
      <c r="F504" s="56" t="str">
        <f>IFERROR((VLOOKUP(E504,[1]SKUMTD!A506:D1753,3,FALSE)),"")</f>
        <v/>
      </c>
      <c r="G504" s="54" t="str">
        <f>IFERROR((VLOOKUP(E504,[1]SKUMTD!A506:D1752,4,FALSE)),"")</f>
        <v/>
      </c>
      <c r="I504" s="63" t="str">
        <f>IFERROR((VLOOKUP(D504,[1]SKULY!A506:D3370,3,FALSE)),"")</f>
        <v/>
      </c>
      <c r="J504" s="63" t="str">
        <f>IFERROR((VLOOKUP(D504,[1]SKULY!A506:D3370,4,FALSE)),"")</f>
        <v/>
      </c>
      <c r="L504" s="65" t="e">
        <f t="shared" si="29"/>
        <v>#VALUE!</v>
      </c>
      <c r="M504" s="72" t="e">
        <f t="shared" si="30"/>
        <v>#VALUE!</v>
      </c>
      <c r="N504" s="70" t="str">
        <f t="shared" si="32"/>
        <v/>
      </c>
      <c r="O504" s="67" t="str">
        <f t="shared" si="31"/>
        <v/>
      </c>
    </row>
    <row r="505" spans="4:15" ht="24.9" customHeight="1" x14ac:dyDescent="0.3">
      <c r="D505" s="50">
        <f>IFERROR(([1]SKUMTD!B507),"")</f>
        <v>0</v>
      </c>
      <c r="E505" s="52">
        <f>IFERROR(([1]SKUMTD!A507),"")</f>
        <v>0</v>
      </c>
      <c r="F505" s="56" t="str">
        <f>IFERROR((VLOOKUP(E505,[1]SKUMTD!A507:D1754,3,FALSE)),"")</f>
        <v/>
      </c>
      <c r="G505" s="54" t="str">
        <f>IFERROR((VLOOKUP(E505,[1]SKUMTD!A507:D1753,4,FALSE)),"")</f>
        <v/>
      </c>
      <c r="I505" s="63" t="str">
        <f>IFERROR((VLOOKUP(D505,[1]SKULY!A507:D3371,3,FALSE)),"")</f>
        <v/>
      </c>
      <c r="J505" s="63" t="str">
        <f>IFERROR((VLOOKUP(D505,[1]SKULY!A507:D3371,4,FALSE)),"")</f>
        <v/>
      </c>
      <c r="L505" s="65" t="e">
        <f t="shared" si="29"/>
        <v>#VALUE!</v>
      </c>
      <c r="M505" s="72" t="e">
        <f t="shared" si="30"/>
        <v>#VALUE!</v>
      </c>
      <c r="N505" s="70" t="str">
        <f t="shared" si="32"/>
        <v/>
      </c>
      <c r="O505" s="67" t="str">
        <f t="shared" si="31"/>
        <v/>
      </c>
    </row>
    <row r="506" spans="4:15" ht="24.9" customHeight="1" x14ac:dyDescent="0.3">
      <c r="D506" s="50">
        <f>IFERROR(([1]SKUMTD!B508),"")</f>
        <v>0</v>
      </c>
      <c r="E506" s="52">
        <f>IFERROR(([1]SKUMTD!A508),"")</f>
        <v>0</v>
      </c>
      <c r="F506" s="56" t="str">
        <f>IFERROR((VLOOKUP(E506,[1]SKUMTD!A508:D1755,3,FALSE)),"")</f>
        <v/>
      </c>
      <c r="G506" s="54" t="str">
        <f>IFERROR((VLOOKUP(E506,[1]SKUMTD!A508:D1754,4,FALSE)),"")</f>
        <v/>
      </c>
      <c r="I506" s="63" t="str">
        <f>IFERROR((VLOOKUP(D506,[1]SKULY!A508:D3372,3,FALSE)),"")</f>
        <v/>
      </c>
      <c r="J506" s="63" t="str">
        <f>IFERROR((VLOOKUP(D506,[1]SKULY!A508:D3372,4,FALSE)),"")</f>
        <v/>
      </c>
      <c r="L506" s="65" t="e">
        <f t="shared" si="29"/>
        <v>#VALUE!</v>
      </c>
      <c r="M506" s="72" t="e">
        <f t="shared" si="30"/>
        <v>#VALUE!</v>
      </c>
      <c r="N506" s="70" t="str">
        <f t="shared" si="32"/>
        <v/>
      </c>
      <c r="O506" s="67" t="str">
        <f t="shared" si="31"/>
        <v/>
      </c>
    </row>
    <row r="507" spans="4:15" ht="24.9" customHeight="1" x14ac:dyDescent="0.3">
      <c r="D507" s="50">
        <f>IFERROR(([1]SKUMTD!B509),"")</f>
        <v>0</v>
      </c>
      <c r="E507" s="52">
        <f>IFERROR(([1]SKUMTD!A509),"")</f>
        <v>0</v>
      </c>
      <c r="F507" s="56" t="str">
        <f>IFERROR((VLOOKUP(E507,[1]SKUMTD!A509:D1756,3,FALSE)),"")</f>
        <v/>
      </c>
      <c r="G507" s="54" t="str">
        <f>IFERROR((VLOOKUP(E507,[1]SKUMTD!A509:D1755,4,FALSE)),"")</f>
        <v/>
      </c>
      <c r="I507" s="63" t="str">
        <f>IFERROR((VLOOKUP(D507,[1]SKULY!A509:D3373,3,FALSE)),"")</f>
        <v/>
      </c>
      <c r="J507" s="63" t="str">
        <f>IFERROR((VLOOKUP(D507,[1]SKULY!A509:D3373,4,FALSE)),"")</f>
        <v/>
      </c>
      <c r="L507" s="65" t="e">
        <f t="shared" si="29"/>
        <v>#VALUE!</v>
      </c>
      <c r="M507" s="72" t="e">
        <f t="shared" si="30"/>
        <v>#VALUE!</v>
      </c>
      <c r="N507" s="70" t="str">
        <f t="shared" si="32"/>
        <v/>
      </c>
      <c r="O507" s="67" t="str">
        <f t="shared" si="31"/>
        <v/>
      </c>
    </row>
    <row r="508" spans="4:15" ht="24.9" customHeight="1" x14ac:dyDescent="0.3">
      <c r="D508" s="50">
        <f>IFERROR(([1]SKUMTD!B510),"")</f>
        <v>0</v>
      </c>
      <c r="E508" s="52">
        <f>IFERROR(([1]SKUMTD!A510),"")</f>
        <v>0</v>
      </c>
      <c r="F508" s="56" t="str">
        <f>IFERROR((VLOOKUP(E508,[1]SKUMTD!A510:D1757,3,FALSE)),"")</f>
        <v/>
      </c>
      <c r="G508" s="54" t="str">
        <f>IFERROR((VLOOKUP(E508,[1]SKUMTD!A510:D1756,4,FALSE)),"")</f>
        <v/>
      </c>
      <c r="I508" s="63" t="str">
        <f>IFERROR((VLOOKUP(D508,[1]SKULY!A510:D3374,3,FALSE)),"")</f>
        <v/>
      </c>
      <c r="J508" s="63" t="str">
        <f>IFERROR((VLOOKUP(D508,[1]SKULY!A510:D3374,4,FALSE)),"")</f>
        <v/>
      </c>
      <c r="L508" s="65" t="e">
        <f t="shared" si="29"/>
        <v>#VALUE!</v>
      </c>
      <c r="M508" s="72" t="e">
        <f t="shared" si="30"/>
        <v>#VALUE!</v>
      </c>
      <c r="N508" s="70" t="str">
        <f t="shared" si="32"/>
        <v/>
      </c>
      <c r="O508" s="67" t="str">
        <f t="shared" si="31"/>
        <v/>
      </c>
    </row>
    <row r="509" spans="4:15" ht="24.9" customHeight="1" x14ac:dyDescent="0.3">
      <c r="D509" s="50">
        <f>IFERROR(([1]SKUMTD!B511),"")</f>
        <v>0</v>
      </c>
      <c r="E509" s="52">
        <f>IFERROR(([1]SKUMTD!A511),"")</f>
        <v>0</v>
      </c>
      <c r="F509" s="56" t="str">
        <f>IFERROR((VLOOKUP(E509,[1]SKUMTD!A511:D1758,3,FALSE)),"")</f>
        <v/>
      </c>
      <c r="G509" s="54" t="str">
        <f>IFERROR((VLOOKUP(E509,[1]SKUMTD!A511:D1757,4,FALSE)),"")</f>
        <v/>
      </c>
      <c r="I509" s="63" t="str">
        <f>IFERROR((VLOOKUP(D509,[1]SKULY!A511:D3375,3,FALSE)),"")</f>
        <v/>
      </c>
      <c r="J509" s="63" t="str">
        <f>IFERROR((VLOOKUP(D509,[1]SKULY!A511:D3375,4,FALSE)),"")</f>
        <v/>
      </c>
      <c r="L509" s="65" t="e">
        <f t="shared" si="29"/>
        <v>#VALUE!</v>
      </c>
      <c r="M509" s="72" t="e">
        <f t="shared" si="30"/>
        <v>#VALUE!</v>
      </c>
      <c r="N509" s="70" t="str">
        <f t="shared" si="32"/>
        <v/>
      </c>
      <c r="O509" s="67" t="str">
        <f t="shared" si="31"/>
        <v/>
      </c>
    </row>
    <row r="510" spans="4:15" ht="24.9" customHeight="1" x14ac:dyDescent="0.3">
      <c r="D510" s="50">
        <f>IFERROR(([1]SKUMTD!B512),"")</f>
        <v>0</v>
      </c>
      <c r="E510" s="52">
        <f>IFERROR(([1]SKUMTD!A512),"")</f>
        <v>0</v>
      </c>
      <c r="F510" s="56" t="str">
        <f>IFERROR((VLOOKUP(E510,[1]SKUMTD!A512:D1759,3,FALSE)),"")</f>
        <v/>
      </c>
      <c r="G510" s="54" t="str">
        <f>IFERROR((VLOOKUP(E510,[1]SKUMTD!A512:D1758,4,FALSE)),"")</f>
        <v/>
      </c>
      <c r="I510" s="63" t="str">
        <f>IFERROR((VLOOKUP(D510,[1]SKULY!A512:D3376,3,FALSE)),"")</f>
        <v/>
      </c>
      <c r="J510" s="63" t="str">
        <f>IFERROR((VLOOKUP(D510,[1]SKULY!A512:D3376,4,FALSE)),"")</f>
        <v/>
      </c>
      <c r="L510" s="65" t="e">
        <f t="shared" si="29"/>
        <v>#VALUE!</v>
      </c>
      <c r="M510" s="72" t="e">
        <f t="shared" si="30"/>
        <v>#VALUE!</v>
      </c>
      <c r="N510" s="70" t="str">
        <f t="shared" si="32"/>
        <v/>
      </c>
      <c r="O510" s="67" t="str">
        <f t="shared" si="31"/>
        <v/>
      </c>
    </row>
    <row r="511" spans="4:15" ht="24.9" customHeight="1" x14ac:dyDescent="0.3">
      <c r="D511" s="50">
        <f>IFERROR(([1]SKUMTD!B513),"")</f>
        <v>0</v>
      </c>
      <c r="E511" s="52">
        <f>IFERROR(([1]SKUMTD!A513),"")</f>
        <v>0</v>
      </c>
      <c r="F511" s="56" t="str">
        <f>IFERROR((VLOOKUP(E511,[1]SKUMTD!A513:D1760,3,FALSE)),"")</f>
        <v/>
      </c>
      <c r="G511" s="54" t="str">
        <f>IFERROR((VLOOKUP(E511,[1]SKUMTD!A513:D1759,4,FALSE)),"")</f>
        <v/>
      </c>
      <c r="I511" s="63" t="str">
        <f>IFERROR((VLOOKUP(D511,[1]SKULY!A513:D3377,3,FALSE)),"")</f>
        <v/>
      </c>
      <c r="J511" s="63" t="str">
        <f>IFERROR((VLOOKUP(D511,[1]SKULY!A513:D3377,4,FALSE)),"")</f>
        <v/>
      </c>
      <c r="L511" s="65" t="e">
        <f t="shared" si="29"/>
        <v>#VALUE!</v>
      </c>
      <c r="M511" s="72" t="e">
        <f t="shared" si="30"/>
        <v>#VALUE!</v>
      </c>
      <c r="N511" s="70" t="str">
        <f t="shared" si="32"/>
        <v/>
      </c>
      <c r="O511" s="67" t="str">
        <f t="shared" si="31"/>
        <v/>
      </c>
    </row>
    <row r="512" spans="4:15" ht="24.9" customHeight="1" x14ac:dyDescent="0.3">
      <c r="D512" s="50">
        <f>IFERROR(([1]SKUMTD!B514),"")</f>
        <v>0</v>
      </c>
      <c r="E512" s="52">
        <f>IFERROR(([1]SKUMTD!A514),"")</f>
        <v>0</v>
      </c>
      <c r="F512" s="56" t="str">
        <f>IFERROR((VLOOKUP(E512,[1]SKUMTD!A514:D1761,3,FALSE)),"")</f>
        <v/>
      </c>
      <c r="G512" s="54" t="str">
        <f>IFERROR((VLOOKUP(E512,[1]SKUMTD!A514:D1760,4,FALSE)),"")</f>
        <v/>
      </c>
      <c r="I512" s="63" t="str">
        <f>IFERROR((VLOOKUP(D512,[1]SKULY!A514:D3378,3,FALSE)),"")</f>
        <v/>
      </c>
      <c r="J512" s="63" t="str">
        <f>IFERROR((VLOOKUP(D512,[1]SKULY!A514:D3378,4,FALSE)),"")</f>
        <v/>
      </c>
      <c r="L512" s="65" t="e">
        <f t="shared" si="29"/>
        <v>#VALUE!</v>
      </c>
      <c r="M512" s="72" t="e">
        <f t="shared" si="30"/>
        <v>#VALUE!</v>
      </c>
      <c r="N512" s="70" t="str">
        <f t="shared" si="32"/>
        <v/>
      </c>
      <c r="O512" s="67" t="str">
        <f t="shared" si="31"/>
        <v/>
      </c>
    </row>
    <row r="513" spans="4:15" ht="24.9" customHeight="1" x14ac:dyDescent="0.3">
      <c r="D513" s="50">
        <f>IFERROR(([1]SKUMTD!B515),"")</f>
        <v>0</v>
      </c>
      <c r="E513" s="52">
        <f>IFERROR(([1]SKUMTD!A515),"")</f>
        <v>0</v>
      </c>
      <c r="F513" s="56" t="str">
        <f>IFERROR((VLOOKUP(E513,[1]SKUMTD!A515:D1762,3,FALSE)),"")</f>
        <v/>
      </c>
      <c r="G513" s="54" t="str">
        <f>IFERROR((VLOOKUP(E513,[1]SKUMTD!A515:D1761,4,FALSE)),"")</f>
        <v/>
      </c>
      <c r="I513" s="63" t="str">
        <f>IFERROR((VLOOKUP(D513,[1]SKULY!A515:D3379,3,FALSE)),"")</f>
        <v/>
      </c>
      <c r="J513" s="63" t="str">
        <f>IFERROR((VLOOKUP(D513,[1]SKULY!A515:D3379,4,FALSE)),"")</f>
        <v/>
      </c>
      <c r="L513" s="65" t="e">
        <f t="shared" si="29"/>
        <v>#VALUE!</v>
      </c>
      <c r="M513" s="72" t="e">
        <f t="shared" si="30"/>
        <v>#VALUE!</v>
      </c>
      <c r="N513" s="70" t="str">
        <f t="shared" si="32"/>
        <v/>
      </c>
      <c r="O513" s="67" t="str">
        <f t="shared" si="31"/>
        <v/>
      </c>
    </row>
    <row r="514" spans="4:15" ht="24.9" customHeight="1" x14ac:dyDescent="0.3">
      <c r="D514" s="50">
        <f>IFERROR(([1]SKUMTD!B516),"")</f>
        <v>0</v>
      </c>
      <c r="E514" s="52">
        <f>IFERROR(([1]SKUMTD!A516),"")</f>
        <v>0</v>
      </c>
      <c r="F514" s="56" t="str">
        <f>IFERROR((VLOOKUP(E514,[1]SKUMTD!A516:D1763,3,FALSE)),"")</f>
        <v/>
      </c>
      <c r="G514" s="54" t="str">
        <f>IFERROR((VLOOKUP(E514,[1]SKUMTD!A516:D1762,4,FALSE)),"")</f>
        <v/>
      </c>
      <c r="I514" s="63" t="str">
        <f>IFERROR((VLOOKUP(D514,[1]SKULY!A516:D3380,3,FALSE)),"")</f>
        <v/>
      </c>
      <c r="J514" s="63" t="str">
        <f>IFERROR((VLOOKUP(D514,[1]SKULY!A516:D3380,4,FALSE)),"")</f>
        <v/>
      </c>
      <c r="L514" s="65" t="e">
        <f t="shared" si="29"/>
        <v>#VALUE!</v>
      </c>
      <c r="M514" s="72" t="e">
        <f t="shared" si="30"/>
        <v>#VALUE!</v>
      </c>
      <c r="N514" s="70" t="str">
        <f t="shared" si="32"/>
        <v/>
      </c>
      <c r="O514" s="67" t="str">
        <f t="shared" si="31"/>
        <v/>
      </c>
    </row>
    <row r="515" spans="4:15" ht="24.9" customHeight="1" x14ac:dyDescent="0.3">
      <c r="D515" s="50">
        <f>IFERROR(([1]SKUMTD!B517),"")</f>
        <v>0</v>
      </c>
      <c r="E515" s="52">
        <f>IFERROR(([1]SKUMTD!A517),"")</f>
        <v>0</v>
      </c>
      <c r="F515" s="56" t="str">
        <f>IFERROR((VLOOKUP(E515,[1]SKUMTD!A517:D1764,3,FALSE)),"")</f>
        <v/>
      </c>
      <c r="G515" s="54" t="str">
        <f>IFERROR((VLOOKUP(E515,[1]SKUMTD!A517:D1763,4,FALSE)),"")</f>
        <v/>
      </c>
      <c r="I515" s="63" t="str">
        <f>IFERROR((VLOOKUP(D515,[1]SKULY!A517:D3381,3,FALSE)),"")</f>
        <v/>
      </c>
      <c r="J515" s="63" t="str">
        <f>IFERROR((VLOOKUP(D515,[1]SKULY!A517:D3381,4,FALSE)),"")</f>
        <v/>
      </c>
      <c r="L515" s="65" t="e">
        <f t="shared" si="29"/>
        <v>#VALUE!</v>
      </c>
      <c r="M515" s="72" t="e">
        <f t="shared" si="30"/>
        <v>#VALUE!</v>
      </c>
      <c r="N515" s="70" t="str">
        <f t="shared" si="32"/>
        <v/>
      </c>
      <c r="O515" s="67" t="str">
        <f t="shared" si="31"/>
        <v/>
      </c>
    </row>
    <row r="516" spans="4:15" ht="24.9" customHeight="1" x14ac:dyDescent="0.3">
      <c r="D516" s="50">
        <f>IFERROR(([1]SKUMTD!B518),"")</f>
        <v>0</v>
      </c>
      <c r="E516" s="52">
        <f>IFERROR(([1]SKUMTD!A518),"")</f>
        <v>0</v>
      </c>
      <c r="F516" s="56" t="str">
        <f>IFERROR((VLOOKUP(E516,[1]SKUMTD!A518:D1765,3,FALSE)),"")</f>
        <v/>
      </c>
      <c r="G516" s="54" t="str">
        <f>IFERROR((VLOOKUP(E516,[1]SKUMTD!A518:D1764,4,FALSE)),"")</f>
        <v/>
      </c>
      <c r="I516" s="63" t="str">
        <f>IFERROR((VLOOKUP(D516,[1]SKULY!A518:D3382,3,FALSE)),"")</f>
        <v/>
      </c>
      <c r="J516" s="63" t="str">
        <f>IFERROR((VLOOKUP(D516,[1]SKULY!A518:D3382,4,FALSE)),"")</f>
        <v/>
      </c>
      <c r="L516" s="65" t="e">
        <f t="shared" si="29"/>
        <v>#VALUE!</v>
      </c>
      <c r="M516" s="72" t="e">
        <f t="shared" si="30"/>
        <v>#VALUE!</v>
      </c>
      <c r="N516" s="70" t="str">
        <f t="shared" si="32"/>
        <v/>
      </c>
      <c r="O516" s="67" t="str">
        <f t="shared" si="31"/>
        <v/>
      </c>
    </row>
    <row r="517" spans="4:15" ht="24.9" customHeight="1" x14ac:dyDescent="0.3">
      <c r="D517" s="50">
        <f>IFERROR(([1]SKUMTD!B519),"")</f>
        <v>0</v>
      </c>
      <c r="E517" s="52">
        <f>IFERROR(([1]SKUMTD!A519),"")</f>
        <v>0</v>
      </c>
      <c r="F517" s="56" t="str">
        <f>IFERROR((VLOOKUP(E517,[1]SKUMTD!A519:D1766,3,FALSE)),"")</f>
        <v/>
      </c>
      <c r="G517" s="54" t="str">
        <f>IFERROR((VLOOKUP(E517,[1]SKUMTD!A519:D1765,4,FALSE)),"")</f>
        <v/>
      </c>
      <c r="I517" s="63" t="str">
        <f>IFERROR((VLOOKUP(D517,[1]SKULY!A519:D3383,3,FALSE)),"")</f>
        <v/>
      </c>
      <c r="J517" s="63" t="str">
        <f>IFERROR((VLOOKUP(D517,[1]SKULY!A519:D3383,4,FALSE)),"")</f>
        <v/>
      </c>
      <c r="L517" s="65" t="e">
        <f t="shared" si="29"/>
        <v>#VALUE!</v>
      </c>
      <c r="M517" s="72" t="e">
        <f t="shared" si="30"/>
        <v>#VALUE!</v>
      </c>
      <c r="N517" s="70" t="str">
        <f t="shared" si="32"/>
        <v/>
      </c>
      <c r="O517" s="67" t="str">
        <f t="shared" si="31"/>
        <v/>
      </c>
    </row>
    <row r="518" spans="4:15" ht="24.9" customHeight="1" x14ac:dyDescent="0.3">
      <c r="D518" s="50">
        <f>IFERROR(([1]SKUMTD!B520),"")</f>
        <v>0</v>
      </c>
      <c r="E518" s="52">
        <f>IFERROR(([1]SKUMTD!A520),"")</f>
        <v>0</v>
      </c>
      <c r="F518" s="56" t="str">
        <f>IFERROR((VLOOKUP(E518,[1]SKUMTD!A520:D1767,3,FALSE)),"")</f>
        <v/>
      </c>
      <c r="G518" s="54" t="str">
        <f>IFERROR((VLOOKUP(E518,[1]SKUMTD!A520:D1766,4,FALSE)),"")</f>
        <v/>
      </c>
      <c r="I518" s="63" t="str">
        <f>IFERROR((VLOOKUP(D518,[1]SKULY!A520:D3384,3,FALSE)),"")</f>
        <v/>
      </c>
      <c r="J518" s="63" t="str">
        <f>IFERROR((VLOOKUP(D518,[1]SKULY!A520:D3384,4,FALSE)),"")</f>
        <v/>
      </c>
      <c r="L518" s="65" t="e">
        <f t="shared" si="29"/>
        <v>#VALUE!</v>
      </c>
      <c r="M518" s="72" t="e">
        <f t="shared" si="30"/>
        <v>#VALUE!</v>
      </c>
      <c r="N518" s="70" t="str">
        <f t="shared" si="32"/>
        <v/>
      </c>
      <c r="O518" s="67" t="str">
        <f t="shared" si="31"/>
        <v/>
      </c>
    </row>
    <row r="519" spans="4:15" ht="24.9" customHeight="1" x14ac:dyDescent="0.3">
      <c r="D519" s="50">
        <f>IFERROR(([1]SKUMTD!B521),"")</f>
        <v>0</v>
      </c>
      <c r="E519" s="52">
        <f>IFERROR(([1]SKUMTD!A521),"")</f>
        <v>0</v>
      </c>
      <c r="F519" s="56" t="str">
        <f>IFERROR((VLOOKUP(E519,[1]SKUMTD!A521:D1768,3,FALSE)),"")</f>
        <v/>
      </c>
      <c r="G519" s="54" t="str">
        <f>IFERROR((VLOOKUP(E519,[1]SKUMTD!A521:D1767,4,FALSE)),"")</f>
        <v/>
      </c>
      <c r="I519" s="63" t="str">
        <f>IFERROR((VLOOKUP(D519,[1]SKULY!A521:D3385,3,FALSE)),"")</f>
        <v/>
      </c>
      <c r="J519" s="63" t="str">
        <f>IFERROR((VLOOKUP(D519,[1]SKULY!A521:D3385,4,FALSE)),"")</f>
        <v/>
      </c>
      <c r="L519" s="65" t="e">
        <f t="shared" si="29"/>
        <v>#VALUE!</v>
      </c>
      <c r="M519" s="72" t="e">
        <f t="shared" si="30"/>
        <v>#VALUE!</v>
      </c>
      <c r="N519" s="70" t="str">
        <f t="shared" si="32"/>
        <v/>
      </c>
      <c r="O519" s="67" t="str">
        <f t="shared" si="31"/>
        <v/>
      </c>
    </row>
    <row r="520" spans="4:15" ht="24.9" customHeight="1" x14ac:dyDescent="0.3">
      <c r="D520" s="50">
        <f>IFERROR(([1]SKUMTD!B522),"")</f>
        <v>0</v>
      </c>
      <c r="E520" s="52">
        <f>IFERROR(([1]SKUMTD!A522),"")</f>
        <v>0</v>
      </c>
      <c r="F520" s="56" t="str">
        <f>IFERROR((VLOOKUP(E520,[1]SKUMTD!A522:D1769,3,FALSE)),"")</f>
        <v/>
      </c>
      <c r="G520" s="54" t="str">
        <f>IFERROR((VLOOKUP(E520,[1]SKUMTD!A522:D1768,4,FALSE)),"")</f>
        <v/>
      </c>
      <c r="I520" s="63" t="str">
        <f>IFERROR((VLOOKUP(D520,[1]SKULY!A522:D3386,3,FALSE)),"")</f>
        <v/>
      </c>
      <c r="J520" s="63" t="str">
        <f>IFERROR((VLOOKUP(D520,[1]SKULY!A522:D3386,4,FALSE)),"")</f>
        <v/>
      </c>
      <c r="L520" s="65" t="e">
        <f t="shared" si="29"/>
        <v>#VALUE!</v>
      </c>
      <c r="M520" s="72" t="e">
        <f t="shared" si="30"/>
        <v>#VALUE!</v>
      </c>
      <c r="N520" s="70" t="str">
        <f t="shared" si="32"/>
        <v/>
      </c>
      <c r="O520" s="67" t="str">
        <f t="shared" si="31"/>
        <v/>
      </c>
    </row>
    <row r="521" spans="4:15" ht="24.9" customHeight="1" x14ac:dyDescent="0.3">
      <c r="D521" s="50">
        <f>IFERROR(([1]SKUMTD!B523),"")</f>
        <v>0</v>
      </c>
      <c r="E521" s="52">
        <f>IFERROR(([1]SKUMTD!A523),"")</f>
        <v>0</v>
      </c>
      <c r="F521" s="56" t="str">
        <f>IFERROR((VLOOKUP(E521,[1]SKUMTD!A523:D1770,3,FALSE)),"")</f>
        <v/>
      </c>
      <c r="G521" s="54" t="str">
        <f>IFERROR((VLOOKUP(E521,[1]SKUMTD!A523:D1769,4,FALSE)),"")</f>
        <v/>
      </c>
      <c r="I521" s="63" t="str">
        <f>IFERROR((VLOOKUP(D521,[1]SKULY!A523:D3387,3,FALSE)),"")</f>
        <v/>
      </c>
      <c r="J521" s="63" t="str">
        <f>IFERROR((VLOOKUP(D521,[1]SKULY!A523:D3387,4,FALSE)),"")</f>
        <v/>
      </c>
      <c r="L521" s="65" t="e">
        <f t="shared" ref="L521:L584" si="33">F521/B516*$B$2</f>
        <v>#VALUE!</v>
      </c>
      <c r="M521" s="72" t="e">
        <f t="shared" ref="M521:M584" si="34">G521/B516*$B$2</f>
        <v>#VALUE!</v>
      </c>
      <c r="N521" s="70" t="str">
        <f t="shared" si="32"/>
        <v/>
      </c>
      <c r="O521" s="67" t="str">
        <f t="shared" ref="O521:O584" si="35">IFERROR((((M521-J521)/J521)),"")</f>
        <v/>
      </c>
    </row>
    <row r="522" spans="4:15" ht="24.9" customHeight="1" x14ac:dyDescent="0.3">
      <c r="D522" s="50">
        <f>IFERROR(([1]SKUMTD!B524),"")</f>
        <v>0</v>
      </c>
      <c r="E522" s="52">
        <f>IFERROR(([1]SKUMTD!A524),"")</f>
        <v>0</v>
      </c>
      <c r="F522" s="56" t="str">
        <f>IFERROR((VLOOKUP(E522,[1]SKUMTD!A524:D1771,3,FALSE)),"")</f>
        <v/>
      </c>
      <c r="G522" s="54" t="str">
        <f>IFERROR((VLOOKUP(E522,[1]SKUMTD!A524:D1770,4,FALSE)),"")</f>
        <v/>
      </c>
      <c r="I522" s="63" t="str">
        <f>IFERROR((VLOOKUP(D522,[1]SKULY!A524:D3388,3,FALSE)),"")</f>
        <v/>
      </c>
      <c r="J522" s="63" t="str">
        <f>IFERROR((VLOOKUP(D522,[1]SKULY!A524:D3388,4,FALSE)),"")</f>
        <v/>
      </c>
      <c r="L522" s="65" t="e">
        <f t="shared" si="33"/>
        <v>#VALUE!</v>
      </c>
      <c r="M522" s="72" t="e">
        <f t="shared" si="34"/>
        <v>#VALUE!</v>
      </c>
      <c r="N522" s="70" t="str">
        <f t="shared" si="32"/>
        <v/>
      </c>
      <c r="O522" s="67" t="str">
        <f t="shared" si="35"/>
        <v/>
      </c>
    </row>
    <row r="523" spans="4:15" ht="24.9" customHeight="1" x14ac:dyDescent="0.3">
      <c r="D523" s="50">
        <f>IFERROR(([1]SKUMTD!B525),"")</f>
        <v>0</v>
      </c>
      <c r="E523" s="52">
        <f>IFERROR(([1]SKUMTD!A525),"")</f>
        <v>0</v>
      </c>
      <c r="F523" s="56" t="str">
        <f>IFERROR((VLOOKUP(E523,[1]SKUMTD!A525:D1772,3,FALSE)),"")</f>
        <v/>
      </c>
      <c r="G523" s="54" t="str">
        <f>IFERROR((VLOOKUP(E523,[1]SKUMTD!A525:D1771,4,FALSE)),"")</f>
        <v/>
      </c>
      <c r="I523" s="63" t="str">
        <f>IFERROR((VLOOKUP(D523,[1]SKULY!A525:D3389,3,FALSE)),"")</f>
        <v/>
      </c>
      <c r="J523" s="63" t="str">
        <f>IFERROR((VLOOKUP(D523,[1]SKULY!A525:D3389,4,FALSE)),"")</f>
        <v/>
      </c>
      <c r="L523" s="65" t="e">
        <f t="shared" si="33"/>
        <v>#VALUE!</v>
      </c>
      <c r="M523" s="72" t="e">
        <f t="shared" si="34"/>
        <v>#VALUE!</v>
      </c>
      <c r="N523" s="70" t="str">
        <f t="shared" si="32"/>
        <v/>
      </c>
      <c r="O523" s="67" t="str">
        <f t="shared" si="35"/>
        <v/>
      </c>
    </row>
    <row r="524" spans="4:15" ht="24.9" customHeight="1" x14ac:dyDescent="0.3">
      <c r="D524" s="50">
        <f>IFERROR(([1]SKUMTD!B526),"")</f>
        <v>0</v>
      </c>
      <c r="E524" s="52">
        <f>IFERROR(([1]SKUMTD!A526),"")</f>
        <v>0</v>
      </c>
      <c r="F524" s="56" t="str">
        <f>IFERROR((VLOOKUP(E524,[1]SKUMTD!A526:D1773,3,FALSE)),"")</f>
        <v/>
      </c>
      <c r="G524" s="54" t="str">
        <f>IFERROR((VLOOKUP(E524,[1]SKUMTD!A526:D1772,4,FALSE)),"")</f>
        <v/>
      </c>
      <c r="I524" s="63" t="str">
        <f>IFERROR((VLOOKUP(D524,[1]SKULY!A526:D3390,3,FALSE)),"")</f>
        <v/>
      </c>
      <c r="J524" s="63" t="str">
        <f>IFERROR((VLOOKUP(D524,[1]SKULY!A526:D3390,4,FALSE)),"")</f>
        <v/>
      </c>
      <c r="L524" s="65" t="e">
        <f t="shared" si="33"/>
        <v>#VALUE!</v>
      </c>
      <c r="M524" s="72" t="e">
        <f t="shared" si="34"/>
        <v>#VALUE!</v>
      </c>
      <c r="N524" s="70" t="str">
        <f t="shared" si="32"/>
        <v/>
      </c>
      <c r="O524" s="67" t="str">
        <f t="shared" si="35"/>
        <v/>
      </c>
    </row>
    <row r="525" spans="4:15" ht="24.9" customHeight="1" x14ac:dyDescent="0.3">
      <c r="D525" s="50">
        <f>IFERROR(([1]SKUMTD!B527),"")</f>
        <v>0</v>
      </c>
      <c r="E525" s="52">
        <f>IFERROR(([1]SKUMTD!A527),"")</f>
        <v>0</v>
      </c>
      <c r="F525" s="56" t="str">
        <f>IFERROR((VLOOKUP(E525,[1]SKUMTD!A527:D1774,3,FALSE)),"")</f>
        <v/>
      </c>
      <c r="G525" s="54" t="str">
        <f>IFERROR((VLOOKUP(E525,[1]SKUMTD!A527:D1773,4,FALSE)),"")</f>
        <v/>
      </c>
      <c r="I525" s="63" t="str">
        <f>IFERROR((VLOOKUP(D525,[1]SKULY!A527:D3391,3,FALSE)),"")</f>
        <v/>
      </c>
      <c r="J525" s="63" t="str">
        <f>IFERROR((VLOOKUP(D525,[1]SKULY!A527:D3391,4,FALSE)),"")</f>
        <v/>
      </c>
      <c r="L525" s="65" t="e">
        <f t="shared" si="33"/>
        <v>#VALUE!</v>
      </c>
      <c r="M525" s="72" t="e">
        <f t="shared" si="34"/>
        <v>#VALUE!</v>
      </c>
      <c r="N525" s="70" t="str">
        <f t="shared" si="32"/>
        <v/>
      </c>
      <c r="O525" s="67" t="str">
        <f t="shared" si="35"/>
        <v/>
      </c>
    </row>
    <row r="526" spans="4:15" ht="24.9" customHeight="1" x14ac:dyDescent="0.3">
      <c r="D526" s="50">
        <f>IFERROR(([1]SKUMTD!B528),"")</f>
        <v>0</v>
      </c>
      <c r="E526" s="52">
        <f>IFERROR(([1]SKUMTD!A528),"")</f>
        <v>0</v>
      </c>
      <c r="F526" s="56" t="str">
        <f>IFERROR((VLOOKUP(E526,[1]SKUMTD!A528:D1775,3,FALSE)),"")</f>
        <v/>
      </c>
      <c r="G526" s="54" t="str">
        <f>IFERROR((VLOOKUP(E526,[1]SKUMTD!A528:D1774,4,FALSE)),"")</f>
        <v/>
      </c>
      <c r="I526" s="63" t="str">
        <f>IFERROR((VLOOKUP(D526,[1]SKULY!A528:D3392,3,FALSE)),"")</f>
        <v/>
      </c>
      <c r="J526" s="63" t="str">
        <f>IFERROR((VLOOKUP(D526,[1]SKULY!A528:D3392,4,FALSE)),"")</f>
        <v/>
      </c>
      <c r="L526" s="65" t="e">
        <f t="shared" si="33"/>
        <v>#VALUE!</v>
      </c>
      <c r="M526" s="72" t="e">
        <f t="shared" si="34"/>
        <v>#VALUE!</v>
      </c>
      <c r="N526" s="70" t="str">
        <f t="shared" si="32"/>
        <v/>
      </c>
      <c r="O526" s="67" t="str">
        <f t="shared" si="35"/>
        <v/>
      </c>
    </row>
    <row r="527" spans="4:15" ht="24.9" customHeight="1" x14ac:dyDescent="0.3">
      <c r="D527" s="50">
        <f>IFERROR(([1]SKUMTD!B529),"")</f>
        <v>0</v>
      </c>
      <c r="E527" s="52">
        <f>IFERROR(([1]SKUMTD!A529),"")</f>
        <v>0</v>
      </c>
      <c r="F527" s="56" t="str">
        <f>IFERROR((VLOOKUP(E527,[1]SKUMTD!A529:D1776,3,FALSE)),"")</f>
        <v/>
      </c>
      <c r="G527" s="54" t="str">
        <f>IFERROR((VLOOKUP(E527,[1]SKUMTD!A529:D1775,4,FALSE)),"")</f>
        <v/>
      </c>
      <c r="I527" s="63" t="str">
        <f>IFERROR((VLOOKUP(D527,[1]SKULY!A529:D3393,3,FALSE)),"")</f>
        <v/>
      </c>
      <c r="J527" s="63" t="str">
        <f>IFERROR((VLOOKUP(D527,[1]SKULY!A529:D3393,4,FALSE)),"")</f>
        <v/>
      </c>
      <c r="L527" s="65" t="e">
        <f t="shared" si="33"/>
        <v>#VALUE!</v>
      </c>
      <c r="M527" s="72" t="e">
        <f t="shared" si="34"/>
        <v>#VALUE!</v>
      </c>
      <c r="N527" s="70" t="str">
        <f t="shared" si="32"/>
        <v/>
      </c>
      <c r="O527" s="67" t="str">
        <f t="shared" si="35"/>
        <v/>
      </c>
    </row>
    <row r="528" spans="4:15" ht="24.9" customHeight="1" x14ac:dyDescent="0.3">
      <c r="D528" s="50">
        <f>IFERROR(([1]SKUMTD!B530),"")</f>
        <v>0</v>
      </c>
      <c r="E528" s="52">
        <f>IFERROR(([1]SKUMTD!A530),"")</f>
        <v>0</v>
      </c>
      <c r="F528" s="56" t="str">
        <f>IFERROR((VLOOKUP(E528,[1]SKUMTD!A530:D1777,3,FALSE)),"")</f>
        <v/>
      </c>
      <c r="G528" s="54" t="str">
        <f>IFERROR((VLOOKUP(E528,[1]SKUMTD!A530:D1776,4,FALSE)),"")</f>
        <v/>
      </c>
      <c r="I528" s="63" t="str">
        <f>IFERROR((VLOOKUP(D528,[1]SKULY!A530:D3394,3,FALSE)),"")</f>
        <v/>
      </c>
      <c r="J528" s="63" t="str">
        <f>IFERROR((VLOOKUP(D528,[1]SKULY!A530:D3394,4,FALSE)),"")</f>
        <v/>
      </c>
      <c r="L528" s="65" t="e">
        <f t="shared" si="33"/>
        <v>#VALUE!</v>
      </c>
      <c r="M528" s="72" t="e">
        <f t="shared" si="34"/>
        <v>#VALUE!</v>
      </c>
      <c r="N528" s="70" t="str">
        <f t="shared" si="32"/>
        <v/>
      </c>
      <c r="O528" s="67" t="str">
        <f t="shared" si="35"/>
        <v/>
      </c>
    </row>
    <row r="529" spans="4:15" ht="24.9" customHeight="1" x14ac:dyDescent="0.3">
      <c r="D529" s="50">
        <f>IFERROR(([1]SKUMTD!B531),"")</f>
        <v>0</v>
      </c>
      <c r="E529" s="52">
        <f>IFERROR(([1]SKUMTD!A531),"")</f>
        <v>0</v>
      </c>
      <c r="F529" s="56" t="str">
        <f>IFERROR((VLOOKUP(E529,[1]SKUMTD!A531:D1778,3,FALSE)),"")</f>
        <v/>
      </c>
      <c r="G529" s="54" t="str">
        <f>IFERROR((VLOOKUP(E529,[1]SKUMTD!A531:D1777,4,FALSE)),"")</f>
        <v/>
      </c>
      <c r="I529" s="63" t="str">
        <f>IFERROR((VLOOKUP(D529,[1]SKULY!A531:D3395,3,FALSE)),"")</f>
        <v/>
      </c>
      <c r="J529" s="63" t="str">
        <f>IFERROR((VLOOKUP(D529,[1]SKULY!A531:D3395,4,FALSE)),"")</f>
        <v/>
      </c>
      <c r="L529" s="65" t="e">
        <f t="shared" si="33"/>
        <v>#VALUE!</v>
      </c>
      <c r="M529" s="72" t="e">
        <f t="shared" si="34"/>
        <v>#VALUE!</v>
      </c>
      <c r="N529" s="70" t="str">
        <f t="shared" si="32"/>
        <v/>
      </c>
      <c r="O529" s="67" t="str">
        <f t="shared" si="35"/>
        <v/>
      </c>
    </row>
    <row r="530" spans="4:15" ht="24.9" customHeight="1" x14ac:dyDescent="0.3">
      <c r="D530" s="50">
        <f>IFERROR(([1]SKUMTD!B532),"")</f>
        <v>0</v>
      </c>
      <c r="E530" s="52">
        <f>IFERROR(([1]SKUMTD!A532),"")</f>
        <v>0</v>
      </c>
      <c r="F530" s="56" t="str">
        <f>IFERROR((VLOOKUP(E530,[1]SKUMTD!A532:D1779,3,FALSE)),"")</f>
        <v/>
      </c>
      <c r="G530" s="54" t="str">
        <f>IFERROR((VLOOKUP(E530,[1]SKUMTD!A532:D1778,4,FALSE)),"")</f>
        <v/>
      </c>
      <c r="I530" s="63" t="str">
        <f>IFERROR((VLOOKUP(D530,[1]SKULY!A532:D3396,3,FALSE)),"")</f>
        <v/>
      </c>
      <c r="J530" s="63" t="str">
        <f>IFERROR((VLOOKUP(D530,[1]SKULY!A532:D3396,4,FALSE)),"")</f>
        <v/>
      </c>
      <c r="L530" s="65" t="e">
        <f t="shared" si="33"/>
        <v>#VALUE!</v>
      </c>
      <c r="M530" s="72" t="e">
        <f t="shared" si="34"/>
        <v>#VALUE!</v>
      </c>
      <c r="N530" s="70" t="str">
        <f t="shared" si="32"/>
        <v/>
      </c>
      <c r="O530" s="67" t="str">
        <f t="shared" si="35"/>
        <v/>
      </c>
    </row>
    <row r="531" spans="4:15" ht="24.9" customHeight="1" x14ac:dyDescent="0.3">
      <c r="D531" s="50">
        <f>IFERROR(([1]SKUMTD!B533),"")</f>
        <v>0</v>
      </c>
      <c r="E531" s="52">
        <f>IFERROR(([1]SKUMTD!A533),"")</f>
        <v>0</v>
      </c>
      <c r="F531" s="56" t="str">
        <f>IFERROR((VLOOKUP(E531,[1]SKUMTD!A533:D1780,3,FALSE)),"")</f>
        <v/>
      </c>
      <c r="G531" s="54" t="str">
        <f>IFERROR((VLOOKUP(E531,[1]SKUMTD!A533:D1779,4,FALSE)),"")</f>
        <v/>
      </c>
      <c r="I531" s="63" t="str">
        <f>IFERROR((VLOOKUP(D531,[1]SKULY!A533:D3397,3,FALSE)),"")</f>
        <v/>
      </c>
      <c r="J531" s="63" t="str">
        <f>IFERROR((VLOOKUP(D531,[1]SKULY!A533:D3397,4,FALSE)),"")</f>
        <v/>
      </c>
      <c r="L531" s="65" t="e">
        <f t="shared" si="33"/>
        <v>#VALUE!</v>
      </c>
      <c r="M531" s="72" t="e">
        <f t="shared" si="34"/>
        <v>#VALUE!</v>
      </c>
      <c r="N531" s="70" t="str">
        <f t="shared" si="32"/>
        <v/>
      </c>
      <c r="O531" s="67" t="str">
        <f t="shared" si="35"/>
        <v/>
      </c>
    </row>
    <row r="532" spans="4:15" ht="24.9" customHeight="1" x14ac:dyDescent="0.3">
      <c r="D532" s="50">
        <f>IFERROR(([1]SKUMTD!B534),"")</f>
        <v>0</v>
      </c>
      <c r="E532" s="52">
        <f>IFERROR(([1]SKUMTD!A534),"")</f>
        <v>0</v>
      </c>
      <c r="F532" s="56" t="str">
        <f>IFERROR((VLOOKUP(E532,[1]SKUMTD!A534:D1781,3,FALSE)),"")</f>
        <v/>
      </c>
      <c r="G532" s="54" t="str">
        <f>IFERROR((VLOOKUP(E532,[1]SKUMTD!A534:D1780,4,FALSE)),"")</f>
        <v/>
      </c>
      <c r="I532" s="63" t="str">
        <f>IFERROR((VLOOKUP(D532,[1]SKULY!A534:D3398,3,FALSE)),"")</f>
        <v/>
      </c>
      <c r="J532" s="63" t="str">
        <f>IFERROR((VLOOKUP(D532,[1]SKULY!A534:D3398,4,FALSE)),"")</f>
        <v/>
      </c>
      <c r="L532" s="65" t="e">
        <f t="shared" si="33"/>
        <v>#VALUE!</v>
      </c>
      <c r="M532" s="72" t="e">
        <f t="shared" si="34"/>
        <v>#VALUE!</v>
      </c>
      <c r="N532" s="70" t="str">
        <f t="shared" si="32"/>
        <v/>
      </c>
      <c r="O532" s="67" t="str">
        <f t="shared" si="35"/>
        <v/>
      </c>
    </row>
    <row r="533" spans="4:15" ht="24.9" customHeight="1" x14ac:dyDescent="0.3">
      <c r="D533" s="50">
        <f>IFERROR(([1]SKUMTD!B535),"")</f>
        <v>0</v>
      </c>
      <c r="E533" s="52">
        <f>IFERROR(([1]SKUMTD!A535),"")</f>
        <v>0</v>
      </c>
      <c r="F533" s="56" t="str">
        <f>IFERROR((VLOOKUP(E533,[1]SKUMTD!A535:D1782,3,FALSE)),"")</f>
        <v/>
      </c>
      <c r="G533" s="54" t="str">
        <f>IFERROR((VLOOKUP(E533,[1]SKUMTD!A535:D1781,4,FALSE)),"")</f>
        <v/>
      </c>
      <c r="I533" s="63" t="str">
        <f>IFERROR((VLOOKUP(D533,[1]SKULY!A535:D3399,3,FALSE)),"")</f>
        <v/>
      </c>
      <c r="J533" s="63" t="str">
        <f>IFERROR((VLOOKUP(D533,[1]SKULY!A535:D3399,4,FALSE)),"")</f>
        <v/>
      </c>
      <c r="L533" s="65" t="e">
        <f t="shared" si="33"/>
        <v>#VALUE!</v>
      </c>
      <c r="M533" s="72" t="e">
        <f t="shared" si="34"/>
        <v>#VALUE!</v>
      </c>
      <c r="N533" s="70" t="str">
        <f t="shared" si="32"/>
        <v/>
      </c>
      <c r="O533" s="67" t="str">
        <f t="shared" si="35"/>
        <v/>
      </c>
    </row>
    <row r="534" spans="4:15" ht="24.9" customHeight="1" x14ac:dyDescent="0.3">
      <c r="D534" s="50">
        <f>IFERROR(([1]SKUMTD!B536),"")</f>
        <v>0</v>
      </c>
      <c r="E534" s="52">
        <f>IFERROR(([1]SKUMTD!A536),"")</f>
        <v>0</v>
      </c>
      <c r="F534" s="56" t="str">
        <f>IFERROR((VLOOKUP(E534,[1]SKUMTD!A536:D1783,3,FALSE)),"")</f>
        <v/>
      </c>
      <c r="G534" s="54" t="str">
        <f>IFERROR((VLOOKUP(E534,[1]SKUMTD!A536:D1782,4,FALSE)),"")</f>
        <v/>
      </c>
      <c r="I534" s="63" t="str">
        <f>IFERROR((VLOOKUP(D534,[1]SKULY!A536:D3400,3,FALSE)),"")</f>
        <v/>
      </c>
      <c r="J534" s="63" t="str">
        <f>IFERROR((VLOOKUP(D534,[1]SKULY!A536:D3400,4,FALSE)),"")</f>
        <v/>
      </c>
      <c r="L534" s="65" t="e">
        <f t="shared" si="33"/>
        <v>#VALUE!</v>
      </c>
      <c r="M534" s="72" t="e">
        <f t="shared" si="34"/>
        <v>#VALUE!</v>
      </c>
      <c r="N534" s="70" t="str">
        <f t="shared" si="32"/>
        <v/>
      </c>
      <c r="O534" s="67" t="str">
        <f t="shared" si="35"/>
        <v/>
      </c>
    </row>
    <row r="535" spans="4:15" ht="24.9" customHeight="1" x14ac:dyDescent="0.3">
      <c r="D535" s="50">
        <f>IFERROR(([1]SKUMTD!B537),"")</f>
        <v>0</v>
      </c>
      <c r="E535" s="52">
        <f>IFERROR(([1]SKUMTD!A537),"")</f>
        <v>0</v>
      </c>
      <c r="F535" s="56" t="str">
        <f>IFERROR((VLOOKUP(E535,[1]SKUMTD!A537:D1784,3,FALSE)),"")</f>
        <v/>
      </c>
      <c r="G535" s="54" t="str">
        <f>IFERROR((VLOOKUP(E535,[1]SKUMTD!A537:D1783,4,FALSE)),"")</f>
        <v/>
      </c>
      <c r="I535" s="63" t="str">
        <f>IFERROR((VLOOKUP(D535,[1]SKULY!A537:D3401,3,FALSE)),"")</f>
        <v/>
      </c>
      <c r="J535" s="63" t="str">
        <f>IFERROR((VLOOKUP(D535,[1]SKULY!A537:D3401,4,FALSE)),"")</f>
        <v/>
      </c>
      <c r="L535" s="65" t="e">
        <f t="shared" si="33"/>
        <v>#VALUE!</v>
      </c>
      <c r="M535" s="72" t="e">
        <f t="shared" si="34"/>
        <v>#VALUE!</v>
      </c>
      <c r="N535" s="70" t="str">
        <f t="shared" si="32"/>
        <v/>
      </c>
      <c r="O535" s="67" t="str">
        <f t="shared" si="35"/>
        <v/>
      </c>
    </row>
    <row r="536" spans="4:15" ht="24.9" customHeight="1" x14ac:dyDescent="0.3">
      <c r="D536" s="50">
        <f>IFERROR(([1]SKUMTD!B538),"")</f>
        <v>0</v>
      </c>
      <c r="E536" s="52">
        <f>IFERROR(([1]SKUMTD!A538),"")</f>
        <v>0</v>
      </c>
      <c r="F536" s="56" t="str">
        <f>IFERROR((VLOOKUP(E536,[1]SKUMTD!A538:D1785,3,FALSE)),"")</f>
        <v/>
      </c>
      <c r="G536" s="54" t="str">
        <f>IFERROR((VLOOKUP(E536,[1]SKUMTD!A538:D1784,4,FALSE)),"")</f>
        <v/>
      </c>
      <c r="I536" s="63" t="str">
        <f>IFERROR((VLOOKUP(D536,[1]SKULY!A538:D3402,3,FALSE)),"")</f>
        <v/>
      </c>
      <c r="J536" s="63" t="str">
        <f>IFERROR((VLOOKUP(D536,[1]SKULY!A538:D3402,4,FALSE)),"")</f>
        <v/>
      </c>
      <c r="L536" s="65" t="e">
        <f t="shared" si="33"/>
        <v>#VALUE!</v>
      </c>
      <c r="M536" s="72" t="e">
        <f t="shared" si="34"/>
        <v>#VALUE!</v>
      </c>
      <c r="N536" s="70" t="str">
        <f t="shared" si="32"/>
        <v/>
      </c>
      <c r="O536" s="67" t="str">
        <f t="shared" si="35"/>
        <v/>
      </c>
    </row>
    <row r="537" spans="4:15" ht="24.9" customHeight="1" x14ac:dyDescent="0.3">
      <c r="D537" s="50">
        <f>IFERROR(([1]SKUMTD!B539),"")</f>
        <v>0</v>
      </c>
      <c r="E537" s="52">
        <f>IFERROR(([1]SKUMTD!A539),"")</f>
        <v>0</v>
      </c>
      <c r="F537" s="56" t="str">
        <f>IFERROR((VLOOKUP(E537,[1]SKUMTD!A539:D1786,3,FALSE)),"")</f>
        <v/>
      </c>
      <c r="G537" s="54" t="str">
        <f>IFERROR((VLOOKUP(E537,[1]SKUMTD!A539:D1785,4,FALSE)),"")</f>
        <v/>
      </c>
      <c r="I537" s="63" t="str">
        <f>IFERROR((VLOOKUP(D537,[1]SKULY!A539:D3403,3,FALSE)),"")</f>
        <v/>
      </c>
      <c r="J537" s="63" t="str">
        <f>IFERROR((VLOOKUP(D537,[1]SKULY!A539:D3403,4,FALSE)),"")</f>
        <v/>
      </c>
      <c r="L537" s="65" t="e">
        <f t="shared" si="33"/>
        <v>#VALUE!</v>
      </c>
      <c r="M537" s="72" t="e">
        <f t="shared" si="34"/>
        <v>#VALUE!</v>
      </c>
      <c r="N537" s="70" t="str">
        <f t="shared" si="32"/>
        <v/>
      </c>
      <c r="O537" s="67" t="str">
        <f t="shared" si="35"/>
        <v/>
      </c>
    </row>
    <row r="538" spans="4:15" ht="24.9" customHeight="1" x14ac:dyDescent="0.3">
      <c r="D538" s="50">
        <f>IFERROR(([1]SKUMTD!B540),"")</f>
        <v>0</v>
      </c>
      <c r="E538" s="52">
        <f>IFERROR(([1]SKUMTD!A540),"")</f>
        <v>0</v>
      </c>
      <c r="F538" s="56" t="str">
        <f>IFERROR((VLOOKUP(E538,[1]SKUMTD!A540:D1787,3,FALSE)),"")</f>
        <v/>
      </c>
      <c r="G538" s="54" t="str">
        <f>IFERROR((VLOOKUP(E538,[1]SKUMTD!A540:D1786,4,FALSE)),"")</f>
        <v/>
      </c>
      <c r="I538" s="63" t="str">
        <f>IFERROR((VLOOKUP(D538,[1]SKULY!A540:D3404,3,FALSE)),"")</f>
        <v/>
      </c>
      <c r="J538" s="63" t="str">
        <f>IFERROR((VLOOKUP(D538,[1]SKULY!A540:D3404,4,FALSE)),"")</f>
        <v/>
      </c>
      <c r="L538" s="65" t="e">
        <f t="shared" si="33"/>
        <v>#VALUE!</v>
      </c>
      <c r="M538" s="72" t="e">
        <f t="shared" si="34"/>
        <v>#VALUE!</v>
      </c>
      <c r="N538" s="70" t="str">
        <f t="shared" si="32"/>
        <v/>
      </c>
      <c r="O538" s="67" t="str">
        <f t="shared" si="35"/>
        <v/>
      </c>
    </row>
    <row r="539" spans="4:15" ht="24.9" customHeight="1" x14ac:dyDescent="0.3">
      <c r="D539" s="50">
        <f>IFERROR(([1]SKUMTD!B541),"")</f>
        <v>0</v>
      </c>
      <c r="E539" s="52">
        <f>IFERROR(([1]SKUMTD!A541),"")</f>
        <v>0</v>
      </c>
      <c r="F539" s="56" t="str">
        <f>IFERROR((VLOOKUP(E539,[1]SKUMTD!A541:D1788,3,FALSE)),"")</f>
        <v/>
      </c>
      <c r="G539" s="54" t="str">
        <f>IFERROR((VLOOKUP(E539,[1]SKUMTD!A541:D1787,4,FALSE)),"")</f>
        <v/>
      </c>
      <c r="I539" s="63" t="str">
        <f>IFERROR((VLOOKUP(D539,[1]SKULY!A541:D3405,3,FALSE)),"")</f>
        <v/>
      </c>
      <c r="J539" s="63" t="str">
        <f>IFERROR((VLOOKUP(D539,[1]SKULY!A541:D3405,4,FALSE)),"")</f>
        <v/>
      </c>
      <c r="L539" s="65" t="e">
        <f t="shared" si="33"/>
        <v>#VALUE!</v>
      </c>
      <c r="M539" s="72" t="e">
        <f t="shared" si="34"/>
        <v>#VALUE!</v>
      </c>
      <c r="N539" s="70" t="str">
        <f t="shared" si="32"/>
        <v/>
      </c>
      <c r="O539" s="67" t="str">
        <f t="shared" si="35"/>
        <v/>
      </c>
    </row>
    <row r="540" spans="4:15" ht="24.9" customHeight="1" x14ac:dyDescent="0.3">
      <c r="D540" s="50">
        <f>IFERROR(([1]SKUMTD!B542),"")</f>
        <v>0</v>
      </c>
      <c r="E540" s="52">
        <f>IFERROR(([1]SKUMTD!A542),"")</f>
        <v>0</v>
      </c>
      <c r="F540" s="56" t="str">
        <f>IFERROR((VLOOKUP(E540,[1]SKUMTD!A542:D1789,3,FALSE)),"")</f>
        <v/>
      </c>
      <c r="G540" s="54" t="str">
        <f>IFERROR((VLOOKUP(E540,[1]SKUMTD!A542:D1788,4,FALSE)),"")</f>
        <v/>
      </c>
      <c r="I540" s="63" t="str">
        <f>IFERROR((VLOOKUP(D540,[1]SKULY!A542:D3406,3,FALSE)),"")</f>
        <v/>
      </c>
      <c r="J540" s="63" t="str">
        <f>IFERROR((VLOOKUP(D540,[1]SKULY!A542:D3406,4,FALSE)),"")</f>
        <v/>
      </c>
      <c r="L540" s="65" t="e">
        <f t="shared" si="33"/>
        <v>#VALUE!</v>
      </c>
      <c r="M540" s="72" t="e">
        <f t="shared" si="34"/>
        <v>#VALUE!</v>
      </c>
      <c r="N540" s="70" t="str">
        <f t="shared" si="32"/>
        <v/>
      </c>
      <c r="O540" s="67" t="str">
        <f t="shared" si="35"/>
        <v/>
      </c>
    </row>
    <row r="541" spans="4:15" ht="24.9" customHeight="1" x14ac:dyDescent="0.3">
      <c r="D541" s="50">
        <f>IFERROR(([1]SKUMTD!B543),"")</f>
        <v>0</v>
      </c>
      <c r="E541" s="52">
        <f>IFERROR(([1]SKUMTD!A543),"")</f>
        <v>0</v>
      </c>
      <c r="F541" s="56" t="str">
        <f>IFERROR((VLOOKUP(E541,[1]SKUMTD!A543:D1790,3,FALSE)),"")</f>
        <v/>
      </c>
      <c r="G541" s="54" t="str">
        <f>IFERROR((VLOOKUP(E541,[1]SKUMTD!A543:D1789,4,FALSE)),"")</f>
        <v/>
      </c>
      <c r="I541" s="63" t="str">
        <f>IFERROR((VLOOKUP(D541,[1]SKULY!A543:D3407,3,FALSE)),"")</f>
        <v/>
      </c>
      <c r="J541" s="63" t="str">
        <f>IFERROR((VLOOKUP(D541,[1]SKULY!A543:D3407,4,FALSE)),"")</f>
        <v/>
      </c>
      <c r="L541" s="65" t="e">
        <f t="shared" si="33"/>
        <v>#VALUE!</v>
      </c>
      <c r="M541" s="72" t="e">
        <f t="shared" si="34"/>
        <v>#VALUE!</v>
      </c>
      <c r="N541" s="70" t="str">
        <f t="shared" si="32"/>
        <v/>
      </c>
      <c r="O541" s="67" t="str">
        <f t="shared" si="35"/>
        <v/>
      </c>
    </row>
    <row r="542" spans="4:15" ht="24.9" customHeight="1" x14ac:dyDescent="0.3">
      <c r="D542" s="50">
        <f>IFERROR(([1]SKUMTD!B544),"")</f>
        <v>0</v>
      </c>
      <c r="E542" s="52">
        <f>IFERROR(([1]SKUMTD!A544),"")</f>
        <v>0</v>
      </c>
      <c r="F542" s="56" t="str">
        <f>IFERROR((VLOOKUP(E542,[1]SKUMTD!A544:D1791,3,FALSE)),"")</f>
        <v/>
      </c>
      <c r="G542" s="54" t="str">
        <f>IFERROR((VLOOKUP(E542,[1]SKUMTD!A544:D1790,4,FALSE)),"")</f>
        <v/>
      </c>
      <c r="I542" s="63" t="str">
        <f>IFERROR((VLOOKUP(D542,[1]SKULY!A544:D3408,3,FALSE)),"")</f>
        <v/>
      </c>
      <c r="J542" s="63" t="str">
        <f>IFERROR((VLOOKUP(D542,[1]SKULY!A544:D3408,4,FALSE)),"")</f>
        <v/>
      </c>
      <c r="L542" s="65" t="e">
        <f t="shared" si="33"/>
        <v>#VALUE!</v>
      </c>
      <c r="M542" s="72" t="e">
        <f t="shared" si="34"/>
        <v>#VALUE!</v>
      </c>
      <c r="N542" s="70" t="str">
        <f t="shared" si="32"/>
        <v/>
      </c>
      <c r="O542" s="67" t="str">
        <f t="shared" si="35"/>
        <v/>
      </c>
    </row>
    <row r="543" spans="4:15" ht="24.9" customHeight="1" x14ac:dyDescent="0.3">
      <c r="D543" s="50">
        <f>IFERROR(([1]SKUMTD!B545),"")</f>
        <v>0</v>
      </c>
      <c r="E543" s="52">
        <f>IFERROR(([1]SKUMTD!A545),"")</f>
        <v>0</v>
      </c>
      <c r="F543" s="56" t="str">
        <f>IFERROR((VLOOKUP(E543,[1]SKUMTD!A545:D1792,3,FALSE)),"")</f>
        <v/>
      </c>
      <c r="G543" s="54" t="str">
        <f>IFERROR((VLOOKUP(E543,[1]SKUMTD!A545:D1791,4,FALSE)),"")</f>
        <v/>
      </c>
      <c r="I543" s="63" t="str">
        <f>IFERROR((VLOOKUP(D543,[1]SKULY!A545:D3409,3,FALSE)),"")</f>
        <v/>
      </c>
      <c r="J543" s="63" t="str">
        <f>IFERROR((VLOOKUP(D543,[1]SKULY!A545:D3409,4,FALSE)),"")</f>
        <v/>
      </c>
      <c r="L543" s="65" t="e">
        <f t="shared" si="33"/>
        <v>#VALUE!</v>
      </c>
      <c r="M543" s="72" t="e">
        <f t="shared" si="34"/>
        <v>#VALUE!</v>
      </c>
      <c r="N543" s="70" t="str">
        <f t="shared" si="32"/>
        <v/>
      </c>
      <c r="O543" s="67" t="str">
        <f t="shared" si="35"/>
        <v/>
      </c>
    </row>
    <row r="544" spans="4:15" ht="24.9" customHeight="1" x14ac:dyDescent="0.3">
      <c r="D544" s="50">
        <f>IFERROR(([1]SKUMTD!B546),"")</f>
        <v>0</v>
      </c>
      <c r="E544" s="52">
        <f>IFERROR(([1]SKUMTD!A546),"")</f>
        <v>0</v>
      </c>
      <c r="F544" s="56" t="str">
        <f>IFERROR((VLOOKUP(E544,[1]SKUMTD!A546:D1793,3,FALSE)),"")</f>
        <v/>
      </c>
      <c r="G544" s="54" t="str">
        <f>IFERROR((VLOOKUP(E544,[1]SKUMTD!A546:D1792,4,FALSE)),"")</f>
        <v/>
      </c>
      <c r="I544" s="63" t="str">
        <f>IFERROR((VLOOKUP(D544,[1]SKULY!A546:D3410,3,FALSE)),"")</f>
        <v/>
      </c>
      <c r="J544" s="63" t="str">
        <f>IFERROR((VLOOKUP(D544,[1]SKULY!A546:D3410,4,FALSE)),"")</f>
        <v/>
      </c>
      <c r="L544" s="65" t="e">
        <f t="shared" si="33"/>
        <v>#VALUE!</v>
      </c>
      <c r="M544" s="72" t="e">
        <f t="shared" si="34"/>
        <v>#VALUE!</v>
      </c>
      <c r="N544" s="70" t="str">
        <f t="shared" si="32"/>
        <v/>
      </c>
      <c r="O544" s="67" t="str">
        <f t="shared" si="35"/>
        <v/>
      </c>
    </row>
    <row r="545" spans="4:15" ht="24.9" customHeight="1" x14ac:dyDescent="0.3">
      <c r="D545" s="50">
        <f>IFERROR(([1]SKUMTD!B547),"")</f>
        <v>0</v>
      </c>
      <c r="E545" s="52">
        <f>IFERROR(([1]SKUMTD!A547),"")</f>
        <v>0</v>
      </c>
      <c r="F545" s="56" t="str">
        <f>IFERROR((VLOOKUP(E545,[1]SKUMTD!A547:D1794,3,FALSE)),"")</f>
        <v/>
      </c>
      <c r="G545" s="54" t="str">
        <f>IFERROR((VLOOKUP(E545,[1]SKUMTD!A547:D1793,4,FALSE)),"")</f>
        <v/>
      </c>
      <c r="I545" s="63" t="str">
        <f>IFERROR((VLOOKUP(D545,[1]SKULY!A547:D3411,3,FALSE)),"")</f>
        <v/>
      </c>
      <c r="J545" s="63" t="str">
        <f>IFERROR((VLOOKUP(D545,[1]SKULY!A547:D3411,4,FALSE)),"")</f>
        <v/>
      </c>
      <c r="L545" s="65" t="e">
        <f t="shared" si="33"/>
        <v>#VALUE!</v>
      </c>
      <c r="M545" s="72" t="e">
        <f t="shared" si="34"/>
        <v>#VALUE!</v>
      </c>
      <c r="N545" s="70" t="str">
        <f t="shared" si="32"/>
        <v/>
      </c>
      <c r="O545" s="67" t="str">
        <f t="shared" si="35"/>
        <v/>
      </c>
    </row>
    <row r="546" spans="4:15" ht="24.9" customHeight="1" x14ac:dyDescent="0.3">
      <c r="D546" s="50">
        <f>IFERROR(([1]SKUMTD!B548),"")</f>
        <v>0</v>
      </c>
      <c r="E546" s="52">
        <f>IFERROR(([1]SKUMTD!A548),"")</f>
        <v>0</v>
      </c>
      <c r="F546" s="56" t="str">
        <f>IFERROR((VLOOKUP(E546,[1]SKUMTD!A548:D1795,3,FALSE)),"")</f>
        <v/>
      </c>
      <c r="G546" s="54" t="str">
        <f>IFERROR((VLOOKUP(E546,[1]SKUMTD!A548:D1794,4,FALSE)),"")</f>
        <v/>
      </c>
      <c r="I546" s="63" t="str">
        <f>IFERROR((VLOOKUP(D546,[1]SKULY!A548:D3412,3,FALSE)),"")</f>
        <v/>
      </c>
      <c r="J546" s="63" t="str">
        <f>IFERROR((VLOOKUP(D546,[1]SKULY!A548:D3412,4,FALSE)),"")</f>
        <v/>
      </c>
      <c r="L546" s="65" t="e">
        <f t="shared" si="33"/>
        <v>#VALUE!</v>
      </c>
      <c r="M546" s="72" t="e">
        <f t="shared" si="34"/>
        <v>#VALUE!</v>
      </c>
      <c r="N546" s="70" t="str">
        <f t="shared" si="32"/>
        <v/>
      </c>
      <c r="O546" s="67" t="str">
        <f t="shared" si="35"/>
        <v/>
      </c>
    </row>
    <row r="547" spans="4:15" ht="24.9" customHeight="1" x14ac:dyDescent="0.3">
      <c r="D547" s="50">
        <f>IFERROR(([1]SKUMTD!B549),"")</f>
        <v>0</v>
      </c>
      <c r="E547" s="52">
        <f>IFERROR(([1]SKUMTD!A549),"")</f>
        <v>0</v>
      </c>
      <c r="F547" s="56" t="str">
        <f>IFERROR((VLOOKUP(E547,[1]SKUMTD!A549:D1796,3,FALSE)),"")</f>
        <v/>
      </c>
      <c r="G547" s="54" t="str">
        <f>IFERROR((VLOOKUP(E547,[1]SKUMTD!A549:D1795,4,FALSE)),"")</f>
        <v/>
      </c>
      <c r="I547" s="63" t="str">
        <f>IFERROR((VLOOKUP(D547,[1]SKULY!A549:D3413,3,FALSE)),"")</f>
        <v/>
      </c>
      <c r="J547" s="63" t="str">
        <f>IFERROR((VLOOKUP(D547,[1]SKULY!A549:D3413,4,FALSE)),"")</f>
        <v/>
      </c>
      <c r="L547" s="65" t="e">
        <f t="shared" si="33"/>
        <v>#VALUE!</v>
      </c>
      <c r="M547" s="72" t="e">
        <f t="shared" si="34"/>
        <v>#VALUE!</v>
      </c>
      <c r="N547" s="70" t="str">
        <f t="shared" si="32"/>
        <v/>
      </c>
      <c r="O547" s="67" t="str">
        <f t="shared" si="35"/>
        <v/>
      </c>
    </row>
    <row r="548" spans="4:15" ht="24.9" customHeight="1" x14ac:dyDescent="0.3">
      <c r="D548" s="50">
        <f>IFERROR(([1]SKUMTD!B550),"")</f>
        <v>0</v>
      </c>
      <c r="E548" s="52">
        <f>IFERROR(([1]SKUMTD!A550),"")</f>
        <v>0</v>
      </c>
      <c r="F548" s="56" t="str">
        <f>IFERROR((VLOOKUP(E548,[1]SKUMTD!A550:D1797,3,FALSE)),"")</f>
        <v/>
      </c>
      <c r="G548" s="54" t="str">
        <f>IFERROR((VLOOKUP(E548,[1]SKUMTD!A550:D1796,4,FALSE)),"")</f>
        <v/>
      </c>
      <c r="I548" s="63" t="str">
        <f>IFERROR((VLOOKUP(D548,[1]SKULY!A550:D3414,3,FALSE)),"")</f>
        <v/>
      </c>
      <c r="J548" s="63" t="str">
        <f>IFERROR((VLOOKUP(D548,[1]SKULY!A550:D3414,4,FALSE)),"")</f>
        <v/>
      </c>
      <c r="L548" s="65" t="e">
        <f t="shared" si="33"/>
        <v>#VALUE!</v>
      </c>
      <c r="M548" s="72" t="e">
        <f t="shared" si="34"/>
        <v>#VALUE!</v>
      </c>
      <c r="N548" s="70" t="str">
        <f t="shared" si="32"/>
        <v/>
      </c>
      <c r="O548" s="67" t="str">
        <f t="shared" si="35"/>
        <v/>
      </c>
    </row>
    <row r="549" spans="4:15" ht="24.9" customHeight="1" x14ac:dyDescent="0.3">
      <c r="D549" s="50">
        <f>IFERROR(([1]SKUMTD!B551),"")</f>
        <v>0</v>
      </c>
      <c r="E549" s="52">
        <f>IFERROR(([1]SKUMTD!A551),"")</f>
        <v>0</v>
      </c>
      <c r="F549" s="56" t="str">
        <f>IFERROR((VLOOKUP(E549,[1]SKUMTD!A551:D1798,3,FALSE)),"")</f>
        <v/>
      </c>
      <c r="G549" s="54" t="str">
        <f>IFERROR((VLOOKUP(E549,[1]SKUMTD!A551:D1797,4,FALSE)),"")</f>
        <v/>
      </c>
      <c r="I549" s="63" t="str">
        <f>IFERROR((VLOOKUP(D549,[1]SKULY!A551:D3415,3,FALSE)),"")</f>
        <v/>
      </c>
      <c r="J549" s="63" t="str">
        <f>IFERROR((VLOOKUP(D549,[1]SKULY!A551:D3415,4,FALSE)),"")</f>
        <v/>
      </c>
      <c r="L549" s="65" t="e">
        <f t="shared" si="33"/>
        <v>#VALUE!</v>
      </c>
      <c r="M549" s="72" t="e">
        <f t="shared" si="34"/>
        <v>#VALUE!</v>
      </c>
      <c r="N549" s="70" t="str">
        <f t="shared" si="32"/>
        <v/>
      </c>
      <c r="O549" s="67" t="str">
        <f t="shared" si="35"/>
        <v/>
      </c>
    </row>
    <row r="550" spans="4:15" ht="24.9" customHeight="1" x14ac:dyDescent="0.3">
      <c r="D550" s="50">
        <f>IFERROR(([1]SKUMTD!B552),"")</f>
        <v>0</v>
      </c>
      <c r="E550" s="52">
        <f>IFERROR(([1]SKUMTD!A552),"")</f>
        <v>0</v>
      </c>
      <c r="F550" s="56" t="str">
        <f>IFERROR((VLOOKUP(E550,[1]SKUMTD!A552:D1799,3,FALSE)),"")</f>
        <v/>
      </c>
      <c r="G550" s="54" t="str">
        <f>IFERROR((VLOOKUP(E550,[1]SKUMTD!A552:D1798,4,FALSE)),"")</f>
        <v/>
      </c>
      <c r="I550" s="63" t="str">
        <f>IFERROR((VLOOKUP(D550,[1]SKULY!A552:D3416,3,FALSE)),"")</f>
        <v/>
      </c>
      <c r="J550" s="63" t="str">
        <f>IFERROR((VLOOKUP(D550,[1]SKULY!A552:D3416,4,FALSE)),"")</f>
        <v/>
      </c>
      <c r="L550" s="65" t="e">
        <f t="shared" si="33"/>
        <v>#VALUE!</v>
      </c>
      <c r="M550" s="72" t="e">
        <f t="shared" si="34"/>
        <v>#VALUE!</v>
      </c>
      <c r="N550" s="70" t="str">
        <f t="shared" si="32"/>
        <v/>
      </c>
      <c r="O550" s="67" t="str">
        <f t="shared" si="35"/>
        <v/>
      </c>
    </row>
    <row r="551" spans="4:15" ht="24.9" customHeight="1" x14ac:dyDescent="0.3">
      <c r="D551" s="50">
        <f>IFERROR(([1]SKUMTD!B553),"")</f>
        <v>0</v>
      </c>
      <c r="E551" s="52">
        <f>IFERROR(([1]SKUMTD!A553),"")</f>
        <v>0</v>
      </c>
      <c r="F551" s="56" t="str">
        <f>IFERROR((VLOOKUP(E551,[1]SKUMTD!A553:D1800,3,FALSE)),"")</f>
        <v/>
      </c>
      <c r="G551" s="54" t="str">
        <f>IFERROR((VLOOKUP(E551,[1]SKUMTD!A553:D1799,4,FALSE)),"")</f>
        <v/>
      </c>
      <c r="I551" s="63" t="str">
        <f>IFERROR((VLOOKUP(D551,[1]SKULY!A553:D3417,3,FALSE)),"")</f>
        <v/>
      </c>
      <c r="J551" s="63" t="str">
        <f>IFERROR((VLOOKUP(D551,[1]SKULY!A553:D3417,4,FALSE)),"")</f>
        <v/>
      </c>
      <c r="L551" s="65" t="e">
        <f t="shared" si="33"/>
        <v>#VALUE!</v>
      </c>
      <c r="M551" s="72" t="e">
        <f t="shared" si="34"/>
        <v>#VALUE!</v>
      </c>
      <c r="N551" s="70" t="str">
        <f t="shared" si="32"/>
        <v/>
      </c>
      <c r="O551" s="67" t="str">
        <f t="shared" si="35"/>
        <v/>
      </c>
    </row>
    <row r="552" spans="4:15" ht="24.9" customHeight="1" x14ac:dyDescent="0.3">
      <c r="D552" s="50">
        <f>IFERROR(([1]SKUMTD!B554),"")</f>
        <v>0</v>
      </c>
      <c r="E552" s="52">
        <f>IFERROR(([1]SKUMTD!A554),"")</f>
        <v>0</v>
      </c>
      <c r="F552" s="56" t="str">
        <f>IFERROR((VLOOKUP(E552,[1]SKUMTD!A554:D1801,3,FALSE)),"")</f>
        <v/>
      </c>
      <c r="G552" s="54" t="str">
        <f>IFERROR((VLOOKUP(E552,[1]SKUMTD!A554:D1800,4,FALSE)),"")</f>
        <v/>
      </c>
      <c r="I552" s="63" t="str">
        <f>IFERROR((VLOOKUP(D552,[1]SKULY!A554:D3418,3,FALSE)),"")</f>
        <v/>
      </c>
      <c r="J552" s="63" t="str">
        <f>IFERROR((VLOOKUP(D552,[1]SKULY!A554:D3418,4,FALSE)),"")</f>
        <v/>
      </c>
      <c r="L552" s="65" t="e">
        <f t="shared" si="33"/>
        <v>#VALUE!</v>
      </c>
      <c r="M552" s="72" t="e">
        <f t="shared" si="34"/>
        <v>#VALUE!</v>
      </c>
      <c r="N552" s="70" t="str">
        <f t="shared" si="32"/>
        <v/>
      </c>
      <c r="O552" s="67" t="str">
        <f t="shared" si="35"/>
        <v/>
      </c>
    </row>
    <row r="553" spans="4:15" ht="24.9" customHeight="1" x14ac:dyDescent="0.3">
      <c r="D553" s="50">
        <f>IFERROR(([1]SKUMTD!B555),"")</f>
        <v>0</v>
      </c>
      <c r="E553" s="52">
        <f>IFERROR(([1]SKUMTD!A555),"")</f>
        <v>0</v>
      </c>
      <c r="F553" s="56" t="str">
        <f>IFERROR((VLOOKUP(E553,[1]SKUMTD!A555:D1802,3,FALSE)),"")</f>
        <v/>
      </c>
      <c r="G553" s="54" t="str">
        <f>IFERROR((VLOOKUP(E553,[1]SKUMTD!A555:D1801,4,FALSE)),"")</f>
        <v/>
      </c>
      <c r="I553" s="63" t="str">
        <f>IFERROR((VLOOKUP(D553,[1]SKULY!A555:D3419,3,FALSE)),"")</f>
        <v/>
      </c>
      <c r="J553" s="63" t="str">
        <f>IFERROR((VLOOKUP(D553,[1]SKULY!A555:D3419,4,FALSE)),"")</f>
        <v/>
      </c>
      <c r="L553" s="65" t="e">
        <f t="shared" si="33"/>
        <v>#VALUE!</v>
      </c>
      <c r="M553" s="72" t="e">
        <f t="shared" si="34"/>
        <v>#VALUE!</v>
      </c>
      <c r="N553" s="70" t="str">
        <f t="shared" si="32"/>
        <v/>
      </c>
      <c r="O553" s="67" t="str">
        <f t="shared" si="35"/>
        <v/>
      </c>
    </row>
    <row r="554" spans="4:15" ht="24.9" customHeight="1" x14ac:dyDescent="0.3">
      <c r="D554" s="50">
        <f>IFERROR(([1]SKUMTD!B556),"")</f>
        <v>0</v>
      </c>
      <c r="E554" s="52">
        <f>IFERROR(([1]SKUMTD!A556),"")</f>
        <v>0</v>
      </c>
      <c r="F554" s="56" t="str">
        <f>IFERROR((VLOOKUP(E554,[1]SKUMTD!A556:D1803,3,FALSE)),"")</f>
        <v/>
      </c>
      <c r="G554" s="54" t="str">
        <f>IFERROR((VLOOKUP(E554,[1]SKUMTD!A556:D1802,4,FALSE)),"")</f>
        <v/>
      </c>
      <c r="I554" s="63" t="str">
        <f>IFERROR((VLOOKUP(D554,[1]SKULY!A556:D3420,3,FALSE)),"")</f>
        <v/>
      </c>
      <c r="J554" s="63" t="str">
        <f>IFERROR((VLOOKUP(D554,[1]SKULY!A556:D3420,4,FALSE)),"")</f>
        <v/>
      </c>
      <c r="L554" s="65" t="e">
        <f t="shared" si="33"/>
        <v>#VALUE!</v>
      </c>
      <c r="M554" s="72" t="e">
        <f t="shared" si="34"/>
        <v>#VALUE!</v>
      </c>
      <c r="N554" s="70" t="str">
        <f t="shared" si="32"/>
        <v/>
      </c>
      <c r="O554" s="67" t="str">
        <f t="shared" si="35"/>
        <v/>
      </c>
    </row>
    <row r="555" spans="4:15" ht="24.9" customHeight="1" x14ac:dyDescent="0.3">
      <c r="D555" s="50">
        <f>IFERROR(([1]SKUMTD!B557),"")</f>
        <v>0</v>
      </c>
      <c r="E555" s="52">
        <f>IFERROR(([1]SKUMTD!A557),"")</f>
        <v>0</v>
      </c>
      <c r="F555" s="56" t="str">
        <f>IFERROR((VLOOKUP(E555,[1]SKUMTD!A557:D1804,3,FALSE)),"")</f>
        <v/>
      </c>
      <c r="G555" s="54" t="str">
        <f>IFERROR((VLOOKUP(E555,[1]SKUMTD!A557:D1803,4,FALSE)),"")</f>
        <v/>
      </c>
      <c r="I555" s="63" t="str">
        <f>IFERROR((VLOOKUP(D555,[1]SKULY!A557:D3421,3,FALSE)),"")</f>
        <v/>
      </c>
      <c r="J555" s="63" t="str">
        <f>IFERROR((VLOOKUP(D555,[1]SKULY!A557:D3421,4,FALSE)),"")</f>
        <v/>
      </c>
      <c r="L555" s="65" t="e">
        <f t="shared" si="33"/>
        <v>#VALUE!</v>
      </c>
      <c r="M555" s="72" t="e">
        <f t="shared" si="34"/>
        <v>#VALUE!</v>
      </c>
      <c r="N555" s="70" t="str">
        <f t="shared" si="32"/>
        <v/>
      </c>
      <c r="O555" s="67" t="str">
        <f t="shared" si="35"/>
        <v/>
      </c>
    </row>
    <row r="556" spans="4:15" ht="24.9" customHeight="1" x14ac:dyDescent="0.3">
      <c r="D556" s="50">
        <f>IFERROR(([1]SKUMTD!B558),"")</f>
        <v>0</v>
      </c>
      <c r="E556" s="52">
        <f>IFERROR(([1]SKUMTD!A558),"")</f>
        <v>0</v>
      </c>
      <c r="F556" s="56" t="str">
        <f>IFERROR((VLOOKUP(E556,[1]SKUMTD!A558:D1805,3,FALSE)),"")</f>
        <v/>
      </c>
      <c r="G556" s="54" t="str">
        <f>IFERROR((VLOOKUP(E556,[1]SKUMTD!A558:D1804,4,FALSE)),"")</f>
        <v/>
      </c>
      <c r="I556" s="63" t="str">
        <f>IFERROR((VLOOKUP(D556,[1]SKULY!A558:D3422,3,FALSE)),"")</f>
        <v/>
      </c>
      <c r="J556" s="63" t="str">
        <f>IFERROR((VLOOKUP(D556,[1]SKULY!A558:D3422,4,FALSE)),"")</f>
        <v/>
      </c>
      <c r="L556" s="65" t="e">
        <f t="shared" si="33"/>
        <v>#VALUE!</v>
      </c>
      <c r="M556" s="72" t="e">
        <f t="shared" si="34"/>
        <v>#VALUE!</v>
      </c>
      <c r="N556" s="70" t="str">
        <f t="shared" si="32"/>
        <v/>
      </c>
      <c r="O556" s="67" t="str">
        <f t="shared" si="35"/>
        <v/>
      </c>
    </row>
    <row r="557" spans="4:15" ht="24.9" customHeight="1" x14ac:dyDescent="0.3">
      <c r="D557" s="50">
        <f>IFERROR(([1]SKUMTD!B559),"")</f>
        <v>0</v>
      </c>
      <c r="E557" s="52">
        <f>IFERROR(([1]SKUMTD!A559),"")</f>
        <v>0</v>
      </c>
      <c r="F557" s="56" t="str">
        <f>IFERROR((VLOOKUP(E557,[1]SKUMTD!A559:D1806,3,FALSE)),"")</f>
        <v/>
      </c>
      <c r="G557" s="54" t="str">
        <f>IFERROR((VLOOKUP(E557,[1]SKUMTD!A559:D1805,4,FALSE)),"")</f>
        <v/>
      </c>
      <c r="I557" s="63" t="str">
        <f>IFERROR((VLOOKUP(D557,[1]SKULY!A559:D3423,3,FALSE)),"")</f>
        <v/>
      </c>
      <c r="J557" s="63" t="str">
        <f>IFERROR((VLOOKUP(D557,[1]SKULY!A559:D3423,4,FALSE)),"")</f>
        <v/>
      </c>
      <c r="L557" s="65" t="e">
        <f t="shared" si="33"/>
        <v>#VALUE!</v>
      </c>
      <c r="M557" s="72" t="e">
        <f t="shared" si="34"/>
        <v>#VALUE!</v>
      </c>
      <c r="N557" s="70" t="str">
        <f t="shared" si="32"/>
        <v/>
      </c>
      <c r="O557" s="67" t="str">
        <f t="shared" si="35"/>
        <v/>
      </c>
    </row>
    <row r="558" spans="4:15" ht="24.9" customHeight="1" x14ac:dyDescent="0.3">
      <c r="D558" s="50">
        <f>IFERROR(([1]SKUMTD!B560),"")</f>
        <v>0</v>
      </c>
      <c r="E558" s="52">
        <f>IFERROR(([1]SKUMTD!A560),"")</f>
        <v>0</v>
      </c>
      <c r="F558" s="56" t="str">
        <f>IFERROR((VLOOKUP(E558,[1]SKUMTD!A560:D1807,3,FALSE)),"")</f>
        <v/>
      </c>
      <c r="G558" s="54" t="str">
        <f>IFERROR((VLOOKUP(E558,[1]SKUMTD!A560:D1806,4,FALSE)),"")</f>
        <v/>
      </c>
      <c r="I558" s="63" t="str">
        <f>IFERROR((VLOOKUP(D558,[1]SKULY!A560:D3424,3,FALSE)),"")</f>
        <v/>
      </c>
      <c r="J558" s="63" t="str">
        <f>IFERROR((VLOOKUP(D558,[1]SKULY!A560:D3424,4,FALSE)),"")</f>
        <v/>
      </c>
      <c r="L558" s="65" t="e">
        <f t="shared" si="33"/>
        <v>#VALUE!</v>
      </c>
      <c r="M558" s="72" t="e">
        <f t="shared" si="34"/>
        <v>#VALUE!</v>
      </c>
      <c r="N558" s="70" t="str">
        <f t="shared" si="32"/>
        <v/>
      </c>
      <c r="O558" s="67" t="str">
        <f t="shared" si="35"/>
        <v/>
      </c>
    </row>
    <row r="559" spans="4:15" ht="24.9" customHeight="1" x14ac:dyDescent="0.3">
      <c r="D559" s="50">
        <f>IFERROR(([1]SKUMTD!B561),"")</f>
        <v>0</v>
      </c>
      <c r="E559" s="52">
        <f>IFERROR(([1]SKUMTD!A561),"")</f>
        <v>0</v>
      </c>
      <c r="F559" s="56" t="str">
        <f>IFERROR((VLOOKUP(E559,[1]SKUMTD!A561:D1808,3,FALSE)),"")</f>
        <v/>
      </c>
      <c r="G559" s="54" t="str">
        <f>IFERROR((VLOOKUP(E559,[1]SKUMTD!A561:D1807,4,FALSE)),"")</f>
        <v/>
      </c>
      <c r="I559" s="63" t="str">
        <f>IFERROR((VLOOKUP(D559,[1]SKULY!A561:D3425,3,FALSE)),"")</f>
        <v/>
      </c>
      <c r="J559" s="63" t="str">
        <f>IFERROR((VLOOKUP(D559,[1]SKULY!A561:D3425,4,FALSE)),"")</f>
        <v/>
      </c>
      <c r="L559" s="65" t="e">
        <f t="shared" si="33"/>
        <v>#VALUE!</v>
      </c>
      <c r="M559" s="72" t="e">
        <f t="shared" si="34"/>
        <v>#VALUE!</v>
      </c>
      <c r="N559" s="70" t="str">
        <f t="shared" ref="N559:N622" si="36">IFERROR(((L559-I559)/I559),"")</f>
        <v/>
      </c>
      <c r="O559" s="67" t="str">
        <f t="shared" si="35"/>
        <v/>
      </c>
    </row>
    <row r="560" spans="4:15" ht="24.9" customHeight="1" x14ac:dyDescent="0.3">
      <c r="D560" s="50">
        <f>IFERROR(([1]SKUMTD!B562),"")</f>
        <v>0</v>
      </c>
      <c r="E560" s="52">
        <f>IFERROR(([1]SKUMTD!A562),"")</f>
        <v>0</v>
      </c>
      <c r="F560" s="56" t="str">
        <f>IFERROR((VLOOKUP(E560,[1]SKUMTD!A562:D1809,3,FALSE)),"")</f>
        <v/>
      </c>
      <c r="G560" s="54" t="str">
        <f>IFERROR((VLOOKUP(E560,[1]SKUMTD!A562:D1808,4,FALSE)),"")</f>
        <v/>
      </c>
      <c r="I560" s="63" t="str">
        <f>IFERROR((VLOOKUP(D560,[1]SKULY!A562:D3426,3,FALSE)),"")</f>
        <v/>
      </c>
      <c r="J560" s="63" t="str">
        <f>IFERROR((VLOOKUP(D560,[1]SKULY!A562:D3426,4,FALSE)),"")</f>
        <v/>
      </c>
      <c r="L560" s="65" t="e">
        <f t="shared" si="33"/>
        <v>#VALUE!</v>
      </c>
      <c r="M560" s="72" t="e">
        <f t="shared" si="34"/>
        <v>#VALUE!</v>
      </c>
      <c r="N560" s="70" t="str">
        <f t="shared" si="36"/>
        <v/>
      </c>
      <c r="O560" s="67" t="str">
        <f t="shared" si="35"/>
        <v/>
      </c>
    </row>
    <row r="561" spans="4:15" ht="24.9" customHeight="1" x14ac:dyDescent="0.3">
      <c r="D561" s="50">
        <f>IFERROR(([1]SKUMTD!B563),"")</f>
        <v>0</v>
      </c>
      <c r="E561" s="52">
        <f>IFERROR(([1]SKUMTD!A563),"")</f>
        <v>0</v>
      </c>
      <c r="F561" s="56" t="str">
        <f>IFERROR((VLOOKUP(E561,[1]SKUMTD!A563:D1810,3,FALSE)),"")</f>
        <v/>
      </c>
      <c r="G561" s="54" t="str">
        <f>IFERROR((VLOOKUP(E561,[1]SKUMTD!A563:D1809,4,FALSE)),"")</f>
        <v/>
      </c>
      <c r="I561" s="63" t="str">
        <f>IFERROR((VLOOKUP(D561,[1]SKULY!A563:D3427,3,FALSE)),"")</f>
        <v/>
      </c>
      <c r="J561" s="63" t="str">
        <f>IFERROR((VLOOKUP(D561,[1]SKULY!A563:D3427,4,FALSE)),"")</f>
        <v/>
      </c>
      <c r="L561" s="65" t="e">
        <f t="shared" si="33"/>
        <v>#VALUE!</v>
      </c>
      <c r="M561" s="72" t="e">
        <f t="shared" si="34"/>
        <v>#VALUE!</v>
      </c>
      <c r="N561" s="70" t="str">
        <f t="shared" si="36"/>
        <v/>
      </c>
      <c r="O561" s="67" t="str">
        <f t="shared" si="35"/>
        <v/>
      </c>
    </row>
    <row r="562" spans="4:15" ht="24.9" customHeight="1" x14ac:dyDescent="0.3">
      <c r="D562" s="50">
        <f>IFERROR(([1]SKUMTD!B564),"")</f>
        <v>0</v>
      </c>
      <c r="E562" s="52">
        <f>IFERROR(([1]SKUMTD!A564),"")</f>
        <v>0</v>
      </c>
      <c r="F562" s="56" t="str">
        <f>IFERROR((VLOOKUP(E562,[1]SKUMTD!A564:D1811,3,FALSE)),"")</f>
        <v/>
      </c>
      <c r="G562" s="54" t="str">
        <f>IFERROR((VLOOKUP(E562,[1]SKUMTD!A564:D1810,4,FALSE)),"")</f>
        <v/>
      </c>
      <c r="I562" s="63" t="str">
        <f>IFERROR((VLOOKUP(D562,[1]SKULY!A564:D3428,3,FALSE)),"")</f>
        <v/>
      </c>
      <c r="J562" s="63" t="str">
        <f>IFERROR((VLOOKUP(D562,[1]SKULY!A564:D3428,4,FALSE)),"")</f>
        <v/>
      </c>
      <c r="L562" s="65" t="e">
        <f t="shared" si="33"/>
        <v>#VALUE!</v>
      </c>
      <c r="M562" s="72" t="e">
        <f t="shared" si="34"/>
        <v>#VALUE!</v>
      </c>
      <c r="N562" s="70" t="str">
        <f t="shared" si="36"/>
        <v/>
      </c>
      <c r="O562" s="67" t="str">
        <f t="shared" si="35"/>
        <v/>
      </c>
    </row>
    <row r="563" spans="4:15" ht="24.9" customHeight="1" x14ac:dyDescent="0.3">
      <c r="D563" s="50">
        <f>IFERROR(([1]SKUMTD!B565),"")</f>
        <v>0</v>
      </c>
      <c r="E563" s="52">
        <f>IFERROR(([1]SKUMTD!A565),"")</f>
        <v>0</v>
      </c>
      <c r="F563" s="56" t="str">
        <f>IFERROR((VLOOKUP(E563,[1]SKUMTD!A565:D1812,3,FALSE)),"")</f>
        <v/>
      </c>
      <c r="G563" s="54" t="str">
        <f>IFERROR((VLOOKUP(E563,[1]SKUMTD!A565:D1811,4,FALSE)),"")</f>
        <v/>
      </c>
      <c r="I563" s="63" t="str">
        <f>IFERROR((VLOOKUP(D563,[1]SKULY!A565:D3429,3,FALSE)),"")</f>
        <v/>
      </c>
      <c r="J563" s="63" t="str">
        <f>IFERROR((VLOOKUP(D563,[1]SKULY!A565:D3429,4,FALSE)),"")</f>
        <v/>
      </c>
      <c r="L563" s="65" t="e">
        <f t="shared" si="33"/>
        <v>#VALUE!</v>
      </c>
      <c r="M563" s="72" t="e">
        <f t="shared" si="34"/>
        <v>#VALUE!</v>
      </c>
      <c r="N563" s="70" t="str">
        <f t="shared" si="36"/>
        <v/>
      </c>
      <c r="O563" s="67" t="str">
        <f t="shared" si="35"/>
        <v/>
      </c>
    </row>
    <row r="564" spans="4:15" ht="24.9" customHeight="1" x14ac:dyDescent="0.3">
      <c r="D564" s="50">
        <f>IFERROR(([1]SKUMTD!B566),"")</f>
        <v>0</v>
      </c>
      <c r="E564" s="52">
        <f>IFERROR(([1]SKUMTD!A566),"")</f>
        <v>0</v>
      </c>
      <c r="F564" s="56" t="str">
        <f>IFERROR((VLOOKUP(E564,[1]SKUMTD!A566:D1813,3,FALSE)),"")</f>
        <v/>
      </c>
      <c r="G564" s="54" t="str">
        <f>IFERROR((VLOOKUP(E564,[1]SKUMTD!A566:D1812,4,FALSE)),"")</f>
        <v/>
      </c>
      <c r="I564" s="63" t="str">
        <f>IFERROR((VLOOKUP(D564,[1]SKULY!A566:D3430,3,FALSE)),"")</f>
        <v/>
      </c>
      <c r="J564" s="63" t="str">
        <f>IFERROR((VLOOKUP(D564,[1]SKULY!A566:D3430,4,FALSE)),"")</f>
        <v/>
      </c>
      <c r="L564" s="65" t="e">
        <f t="shared" si="33"/>
        <v>#VALUE!</v>
      </c>
      <c r="M564" s="72" t="e">
        <f t="shared" si="34"/>
        <v>#VALUE!</v>
      </c>
      <c r="N564" s="70" t="str">
        <f t="shared" si="36"/>
        <v/>
      </c>
      <c r="O564" s="67" t="str">
        <f t="shared" si="35"/>
        <v/>
      </c>
    </row>
    <row r="565" spans="4:15" ht="24.9" customHeight="1" x14ac:dyDescent="0.3">
      <c r="D565" s="50">
        <f>IFERROR(([1]SKUMTD!B567),"")</f>
        <v>0</v>
      </c>
      <c r="E565" s="52">
        <f>IFERROR(([1]SKUMTD!A567),"")</f>
        <v>0</v>
      </c>
      <c r="F565" s="56" t="str">
        <f>IFERROR((VLOOKUP(E565,[1]SKUMTD!A567:D1814,3,FALSE)),"")</f>
        <v/>
      </c>
      <c r="G565" s="54" t="str">
        <f>IFERROR((VLOOKUP(E565,[1]SKUMTD!A567:D1813,4,FALSE)),"")</f>
        <v/>
      </c>
      <c r="I565" s="63" t="str">
        <f>IFERROR((VLOOKUP(D565,[1]SKULY!A567:D3431,3,FALSE)),"")</f>
        <v/>
      </c>
      <c r="J565" s="63" t="str">
        <f>IFERROR((VLOOKUP(D565,[1]SKULY!A567:D3431,4,FALSE)),"")</f>
        <v/>
      </c>
      <c r="L565" s="65" t="e">
        <f t="shared" si="33"/>
        <v>#VALUE!</v>
      </c>
      <c r="M565" s="72" t="e">
        <f t="shared" si="34"/>
        <v>#VALUE!</v>
      </c>
      <c r="N565" s="70" t="str">
        <f t="shared" si="36"/>
        <v/>
      </c>
      <c r="O565" s="67" t="str">
        <f t="shared" si="35"/>
        <v/>
      </c>
    </row>
    <row r="566" spans="4:15" ht="24.9" customHeight="1" x14ac:dyDescent="0.3">
      <c r="D566" s="50">
        <f>IFERROR(([1]SKUMTD!B568),"")</f>
        <v>0</v>
      </c>
      <c r="E566" s="52">
        <f>IFERROR(([1]SKUMTD!A568),"")</f>
        <v>0</v>
      </c>
      <c r="F566" s="56" t="str">
        <f>IFERROR((VLOOKUP(E566,[1]SKUMTD!A568:D1815,3,FALSE)),"")</f>
        <v/>
      </c>
      <c r="G566" s="54" t="str">
        <f>IFERROR((VLOOKUP(E566,[1]SKUMTD!A568:D1814,4,FALSE)),"")</f>
        <v/>
      </c>
      <c r="I566" s="63" t="str">
        <f>IFERROR((VLOOKUP(D566,[1]SKULY!A568:D3432,3,FALSE)),"")</f>
        <v/>
      </c>
      <c r="J566" s="63" t="str">
        <f>IFERROR((VLOOKUP(D566,[1]SKULY!A568:D3432,4,FALSE)),"")</f>
        <v/>
      </c>
      <c r="L566" s="65" t="e">
        <f t="shared" si="33"/>
        <v>#VALUE!</v>
      </c>
      <c r="M566" s="72" t="e">
        <f t="shared" si="34"/>
        <v>#VALUE!</v>
      </c>
      <c r="N566" s="70" t="str">
        <f t="shared" si="36"/>
        <v/>
      </c>
      <c r="O566" s="67" t="str">
        <f t="shared" si="35"/>
        <v/>
      </c>
    </row>
    <row r="567" spans="4:15" ht="24.9" customHeight="1" x14ac:dyDescent="0.3">
      <c r="D567" s="50">
        <f>IFERROR(([1]SKUMTD!B569),"")</f>
        <v>0</v>
      </c>
      <c r="E567" s="52">
        <f>IFERROR(([1]SKUMTD!A569),"")</f>
        <v>0</v>
      </c>
      <c r="F567" s="56" t="str">
        <f>IFERROR((VLOOKUP(E567,[1]SKUMTD!A569:D1816,3,FALSE)),"")</f>
        <v/>
      </c>
      <c r="G567" s="54" t="str">
        <f>IFERROR((VLOOKUP(E567,[1]SKUMTD!A569:D1815,4,FALSE)),"")</f>
        <v/>
      </c>
      <c r="I567" s="63" t="str">
        <f>IFERROR((VLOOKUP(D567,[1]SKULY!A569:D3433,3,FALSE)),"")</f>
        <v/>
      </c>
      <c r="J567" s="63" t="str">
        <f>IFERROR((VLOOKUP(D567,[1]SKULY!A569:D3433,4,FALSE)),"")</f>
        <v/>
      </c>
      <c r="L567" s="65" t="e">
        <f t="shared" si="33"/>
        <v>#VALUE!</v>
      </c>
      <c r="M567" s="72" t="e">
        <f t="shared" si="34"/>
        <v>#VALUE!</v>
      </c>
      <c r="N567" s="70" t="str">
        <f t="shared" si="36"/>
        <v/>
      </c>
      <c r="O567" s="67" t="str">
        <f t="shared" si="35"/>
        <v/>
      </c>
    </row>
    <row r="568" spans="4:15" ht="24.9" customHeight="1" x14ac:dyDescent="0.3">
      <c r="D568" s="50">
        <f>IFERROR(([1]SKUMTD!B570),"")</f>
        <v>0</v>
      </c>
      <c r="E568" s="52">
        <f>IFERROR(([1]SKUMTD!A570),"")</f>
        <v>0</v>
      </c>
      <c r="F568" s="56" t="str">
        <f>IFERROR((VLOOKUP(E568,[1]SKUMTD!A570:D1817,3,FALSE)),"")</f>
        <v/>
      </c>
      <c r="G568" s="54" t="str">
        <f>IFERROR((VLOOKUP(E568,[1]SKUMTD!A570:D1816,4,FALSE)),"")</f>
        <v/>
      </c>
      <c r="I568" s="63" t="str">
        <f>IFERROR((VLOOKUP(D568,[1]SKULY!A570:D3434,3,FALSE)),"")</f>
        <v/>
      </c>
      <c r="J568" s="63" t="str">
        <f>IFERROR((VLOOKUP(D568,[1]SKULY!A570:D3434,4,FALSE)),"")</f>
        <v/>
      </c>
      <c r="L568" s="65" t="e">
        <f t="shared" si="33"/>
        <v>#VALUE!</v>
      </c>
      <c r="M568" s="72" t="e">
        <f t="shared" si="34"/>
        <v>#VALUE!</v>
      </c>
      <c r="N568" s="70" t="str">
        <f t="shared" si="36"/>
        <v/>
      </c>
      <c r="O568" s="67" t="str">
        <f t="shared" si="35"/>
        <v/>
      </c>
    </row>
    <row r="569" spans="4:15" ht="24.9" customHeight="1" x14ac:dyDescent="0.3">
      <c r="D569" s="50">
        <f>IFERROR(([1]SKUMTD!B571),"")</f>
        <v>0</v>
      </c>
      <c r="E569" s="52">
        <f>IFERROR(([1]SKUMTD!A571),"")</f>
        <v>0</v>
      </c>
      <c r="F569" s="56" t="str">
        <f>IFERROR((VLOOKUP(E569,[1]SKUMTD!A571:D1818,3,FALSE)),"")</f>
        <v/>
      </c>
      <c r="G569" s="54" t="str">
        <f>IFERROR((VLOOKUP(E569,[1]SKUMTD!A571:D1817,4,FALSE)),"")</f>
        <v/>
      </c>
      <c r="I569" s="63" t="str">
        <f>IFERROR((VLOOKUP(D569,[1]SKULY!A571:D3435,3,FALSE)),"")</f>
        <v/>
      </c>
      <c r="J569" s="63" t="str">
        <f>IFERROR((VLOOKUP(D569,[1]SKULY!A571:D3435,4,FALSE)),"")</f>
        <v/>
      </c>
      <c r="L569" s="65" t="e">
        <f t="shared" si="33"/>
        <v>#VALUE!</v>
      </c>
      <c r="M569" s="72" t="e">
        <f t="shared" si="34"/>
        <v>#VALUE!</v>
      </c>
      <c r="N569" s="70" t="str">
        <f t="shared" si="36"/>
        <v/>
      </c>
      <c r="O569" s="67" t="str">
        <f t="shared" si="35"/>
        <v/>
      </c>
    </row>
    <row r="570" spans="4:15" ht="24.9" customHeight="1" x14ac:dyDescent="0.3">
      <c r="D570" s="50">
        <f>IFERROR(([1]SKUMTD!B572),"")</f>
        <v>0</v>
      </c>
      <c r="E570" s="52">
        <f>IFERROR(([1]SKUMTD!A572),"")</f>
        <v>0</v>
      </c>
      <c r="F570" s="56" t="str">
        <f>IFERROR((VLOOKUP(E570,[1]SKUMTD!A572:D1819,3,FALSE)),"")</f>
        <v/>
      </c>
      <c r="G570" s="54" t="str">
        <f>IFERROR((VLOOKUP(E570,[1]SKUMTD!A572:D1818,4,FALSE)),"")</f>
        <v/>
      </c>
      <c r="I570" s="63" t="str">
        <f>IFERROR((VLOOKUP(D570,[1]SKULY!A572:D3436,3,FALSE)),"")</f>
        <v/>
      </c>
      <c r="J570" s="63" t="str">
        <f>IFERROR((VLOOKUP(D570,[1]SKULY!A572:D3436,4,FALSE)),"")</f>
        <v/>
      </c>
      <c r="L570" s="65" t="e">
        <f t="shared" si="33"/>
        <v>#VALUE!</v>
      </c>
      <c r="M570" s="72" t="e">
        <f t="shared" si="34"/>
        <v>#VALUE!</v>
      </c>
      <c r="N570" s="70" t="str">
        <f t="shared" si="36"/>
        <v/>
      </c>
      <c r="O570" s="67" t="str">
        <f t="shared" si="35"/>
        <v/>
      </c>
    </row>
    <row r="571" spans="4:15" ht="24.9" customHeight="1" x14ac:dyDescent="0.3">
      <c r="D571" s="50">
        <f>IFERROR(([1]SKUMTD!B573),"")</f>
        <v>0</v>
      </c>
      <c r="E571" s="52">
        <f>IFERROR(([1]SKUMTD!A573),"")</f>
        <v>0</v>
      </c>
      <c r="F571" s="56" t="str">
        <f>IFERROR((VLOOKUP(E571,[1]SKUMTD!A573:D1820,3,FALSE)),"")</f>
        <v/>
      </c>
      <c r="G571" s="54" t="str">
        <f>IFERROR((VLOOKUP(E571,[1]SKUMTD!A573:D1819,4,FALSE)),"")</f>
        <v/>
      </c>
      <c r="I571" s="63" t="str">
        <f>IFERROR((VLOOKUP(D571,[1]SKULY!A573:D3437,3,FALSE)),"")</f>
        <v/>
      </c>
      <c r="J571" s="63" t="str">
        <f>IFERROR((VLOOKUP(D571,[1]SKULY!A573:D3437,4,FALSE)),"")</f>
        <v/>
      </c>
      <c r="L571" s="65" t="e">
        <f t="shared" si="33"/>
        <v>#VALUE!</v>
      </c>
      <c r="M571" s="72" t="e">
        <f t="shared" si="34"/>
        <v>#VALUE!</v>
      </c>
      <c r="N571" s="70" t="str">
        <f t="shared" si="36"/>
        <v/>
      </c>
      <c r="O571" s="67" t="str">
        <f t="shared" si="35"/>
        <v/>
      </c>
    </row>
    <row r="572" spans="4:15" ht="24.9" customHeight="1" x14ac:dyDescent="0.3">
      <c r="D572" s="50">
        <f>IFERROR(([1]SKUMTD!B574),"")</f>
        <v>0</v>
      </c>
      <c r="E572" s="52">
        <f>IFERROR(([1]SKUMTD!A574),"")</f>
        <v>0</v>
      </c>
      <c r="F572" s="56" t="str">
        <f>IFERROR((VLOOKUP(E572,[1]SKUMTD!A574:D1821,3,FALSE)),"")</f>
        <v/>
      </c>
      <c r="G572" s="54" t="str">
        <f>IFERROR((VLOOKUP(E572,[1]SKUMTD!A574:D1820,4,FALSE)),"")</f>
        <v/>
      </c>
      <c r="I572" s="63" t="str">
        <f>IFERROR((VLOOKUP(D572,[1]SKULY!A574:D3438,3,FALSE)),"")</f>
        <v/>
      </c>
      <c r="J572" s="63" t="str">
        <f>IFERROR((VLOOKUP(D572,[1]SKULY!A574:D3438,4,FALSE)),"")</f>
        <v/>
      </c>
      <c r="L572" s="65" t="e">
        <f t="shared" si="33"/>
        <v>#VALUE!</v>
      </c>
      <c r="M572" s="72" t="e">
        <f t="shared" si="34"/>
        <v>#VALUE!</v>
      </c>
      <c r="N572" s="70" t="str">
        <f t="shared" si="36"/>
        <v/>
      </c>
      <c r="O572" s="67" t="str">
        <f t="shared" si="35"/>
        <v/>
      </c>
    </row>
    <row r="573" spans="4:15" ht="24.9" customHeight="1" x14ac:dyDescent="0.3">
      <c r="D573" s="50">
        <f>IFERROR(([1]SKUMTD!B575),"")</f>
        <v>0</v>
      </c>
      <c r="E573" s="52">
        <f>IFERROR(([1]SKUMTD!A575),"")</f>
        <v>0</v>
      </c>
      <c r="F573" s="56" t="str">
        <f>IFERROR((VLOOKUP(E573,[1]SKUMTD!A575:D1822,3,FALSE)),"")</f>
        <v/>
      </c>
      <c r="G573" s="54" t="str">
        <f>IFERROR((VLOOKUP(E573,[1]SKUMTD!A575:D1821,4,FALSE)),"")</f>
        <v/>
      </c>
      <c r="I573" s="63" t="str">
        <f>IFERROR((VLOOKUP(D573,[1]SKULY!A575:D3439,3,FALSE)),"")</f>
        <v/>
      </c>
      <c r="J573" s="63" t="str">
        <f>IFERROR((VLOOKUP(D573,[1]SKULY!A575:D3439,4,FALSE)),"")</f>
        <v/>
      </c>
      <c r="L573" s="65" t="e">
        <f t="shared" si="33"/>
        <v>#VALUE!</v>
      </c>
      <c r="M573" s="72" t="e">
        <f t="shared" si="34"/>
        <v>#VALUE!</v>
      </c>
      <c r="N573" s="70" t="str">
        <f t="shared" si="36"/>
        <v/>
      </c>
      <c r="O573" s="67" t="str">
        <f t="shared" si="35"/>
        <v/>
      </c>
    </row>
    <row r="574" spans="4:15" ht="24.9" customHeight="1" x14ac:dyDescent="0.3">
      <c r="D574" s="50">
        <f>IFERROR(([1]SKUMTD!B576),"")</f>
        <v>0</v>
      </c>
      <c r="E574" s="52">
        <f>IFERROR(([1]SKUMTD!A576),"")</f>
        <v>0</v>
      </c>
      <c r="F574" s="56" t="str">
        <f>IFERROR((VLOOKUP(E574,[1]SKUMTD!A576:D1823,3,FALSE)),"")</f>
        <v/>
      </c>
      <c r="G574" s="54" t="str">
        <f>IFERROR((VLOOKUP(E574,[1]SKUMTD!A576:D1822,4,FALSE)),"")</f>
        <v/>
      </c>
      <c r="I574" s="63" t="str">
        <f>IFERROR((VLOOKUP(D574,[1]SKULY!A576:D3440,3,FALSE)),"")</f>
        <v/>
      </c>
      <c r="J574" s="63" t="str">
        <f>IFERROR((VLOOKUP(D574,[1]SKULY!A576:D3440,4,FALSE)),"")</f>
        <v/>
      </c>
      <c r="L574" s="65" t="e">
        <f t="shared" si="33"/>
        <v>#VALUE!</v>
      </c>
      <c r="M574" s="72" t="e">
        <f t="shared" si="34"/>
        <v>#VALUE!</v>
      </c>
      <c r="N574" s="70" t="str">
        <f t="shared" si="36"/>
        <v/>
      </c>
      <c r="O574" s="67" t="str">
        <f t="shared" si="35"/>
        <v/>
      </c>
    </row>
    <row r="575" spans="4:15" ht="24.9" customHeight="1" x14ac:dyDescent="0.3">
      <c r="D575" s="50">
        <f>IFERROR(([1]SKUMTD!B577),"")</f>
        <v>0</v>
      </c>
      <c r="E575" s="52">
        <f>IFERROR(([1]SKUMTD!A577),"")</f>
        <v>0</v>
      </c>
      <c r="F575" s="56" t="str">
        <f>IFERROR((VLOOKUP(E575,[1]SKUMTD!A577:D1824,3,FALSE)),"")</f>
        <v/>
      </c>
      <c r="G575" s="54" t="str">
        <f>IFERROR((VLOOKUP(E575,[1]SKUMTD!A577:D1823,4,FALSE)),"")</f>
        <v/>
      </c>
      <c r="I575" s="63" t="str">
        <f>IFERROR((VLOOKUP(D575,[1]SKULY!A577:D3441,3,FALSE)),"")</f>
        <v/>
      </c>
      <c r="J575" s="63" t="str">
        <f>IFERROR((VLOOKUP(D575,[1]SKULY!A577:D3441,4,FALSE)),"")</f>
        <v/>
      </c>
      <c r="L575" s="65" t="e">
        <f t="shared" si="33"/>
        <v>#VALUE!</v>
      </c>
      <c r="M575" s="72" t="e">
        <f t="shared" si="34"/>
        <v>#VALUE!</v>
      </c>
      <c r="N575" s="70" t="str">
        <f t="shared" si="36"/>
        <v/>
      </c>
      <c r="O575" s="67" t="str">
        <f t="shared" si="35"/>
        <v/>
      </c>
    </row>
    <row r="576" spans="4:15" ht="24.9" customHeight="1" x14ac:dyDescent="0.3">
      <c r="D576" s="50">
        <f>IFERROR(([1]SKUMTD!B578),"")</f>
        <v>0</v>
      </c>
      <c r="E576" s="52">
        <f>IFERROR(([1]SKUMTD!A578),"")</f>
        <v>0</v>
      </c>
      <c r="F576" s="56" t="str">
        <f>IFERROR((VLOOKUP(E576,[1]SKUMTD!A578:D1825,3,FALSE)),"")</f>
        <v/>
      </c>
      <c r="G576" s="54" t="str">
        <f>IFERROR((VLOOKUP(E576,[1]SKUMTD!A578:D1824,4,FALSE)),"")</f>
        <v/>
      </c>
      <c r="I576" s="63" t="str">
        <f>IFERROR((VLOOKUP(D576,[1]SKULY!A578:D3442,3,FALSE)),"")</f>
        <v/>
      </c>
      <c r="J576" s="63" t="str">
        <f>IFERROR((VLOOKUP(D576,[1]SKULY!A578:D3442,4,FALSE)),"")</f>
        <v/>
      </c>
      <c r="L576" s="65" t="e">
        <f t="shared" si="33"/>
        <v>#VALUE!</v>
      </c>
      <c r="M576" s="72" t="e">
        <f t="shared" si="34"/>
        <v>#VALUE!</v>
      </c>
      <c r="N576" s="70" t="str">
        <f t="shared" si="36"/>
        <v/>
      </c>
      <c r="O576" s="67" t="str">
        <f t="shared" si="35"/>
        <v/>
      </c>
    </row>
    <row r="577" spans="4:15" ht="24.9" customHeight="1" x14ac:dyDescent="0.3">
      <c r="D577" s="50">
        <f>IFERROR(([1]SKUMTD!B579),"")</f>
        <v>0</v>
      </c>
      <c r="E577" s="52">
        <f>IFERROR(([1]SKUMTD!A579),"")</f>
        <v>0</v>
      </c>
      <c r="F577" s="56" t="str">
        <f>IFERROR((VLOOKUP(E577,[1]SKUMTD!A579:D1826,3,FALSE)),"")</f>
        <v/>
      </c>
      <c r="G577" s="54" t="str">
        <f>IFERROR((VLOOKUP(E577,[1]SKUMTD!A579:D1825,4,FALSE)),"")</f>
        <v/>
      </c>
      <c r="I577" s="63" t="str">
        <f>IFERROR((VLOOKUP(D577,[1]SKULY!A579:D3443,3,FALSE)),"")</f>
        <v/>
      </c>
      <c r="J577" s="63" t="str">
        <f>IFERROR((VLOOKUP(D577,[1]SKULY!A579:D3443,4,FALSE)),"")</f>
        <v/>
      </c>
      <c r="L577" s="65" t="e">
        <f t="shared" si="33"/>
        <v>#VALUE!</v>
      </c>
      <c r="M577" s="72" t="e">
        <f t="shared" si="34"/>
        <v>#VALUE!</v>
      </c>
      <c r="N577" s="70" t="str">
        <f t="shared" si="36"/>
        <v/>
      </c>
      <c r="O577" s="67" t="str">
        <f t="shared" si="35"/>
        <v/>
      </c>
    </row>
    <row r="578" spans="4:15" ht="24.9" customHeight="1" x14ac:dyDescent="0.3">
      <c r="D578" s="50">
        <f>IFERROR(([1]SKUMTD!B580),"")</f>
        <v>0</v>
      </c>
      <c r="E578" s="52">
        <f>IFERROR(([1]SKUMTD!A580),"")</f>
        <v>0</v>
      </c>
      <c r="F578" s="56" t="str">
        <f>IFERROR((VLOOKUP(E578,[1]SKUMTD!A580:D1827,3,FALSE)),"")</f>
        <v/>
      </c>
      <c r="G578" s="54" t="str">
        <f>IFERROR((VLOOKUP(E578,[1]SKUMTD!A580:D1826,4,FALSE)),"")</f>
        <v/>
      </c>
      <c r="I578" s="63" t="str">
        <f>IFERROR((VLOOKUP(D578,[1]SKULY!A580:D3444,3,FALSE)),"")</f>
        <v/>
      </c>
      <c r="J578" s="63" t="str">
        <f>IFERROR((VLOOKUP(D578,[1]SKULY!A580:D3444,4,FALSE)),"")</f>
        <v/>
      </c>
      <c r="L578" s="65" t="e">
        <f t="shared" si="33"/>
        <v>#VALUE!</v>
      </c>
      <c r="M578" s="72" t="e">
        <f t="shared" si="34"/>
        <v>#VALUE!</v>
      </c>
      <c r="N578" s="70" t="str">
        <f t="shared" si="36"/>
        <v/>
      </c>
      <c r="O578" s="67" t="str">
        <f t="shared" si="35"/>
        <v/>
      </c>
    </row>
    <row r="579" spans="4:15" ht="24.9" customHeight="1" x14ac:dyDescent="0.3">
      <c r="D579" s="50">
        <f>IFERROR(([1]SKUMTD!B581),"")</f>
        <v>0</v>
      </c>
      <c r="E579" s="52">
        <f>IFERROR(([1]SKUMTD!A581),"")</f>
        <v>0</v>
      </c>
      <c r="F579" s="56" t="str">
        <f>IFERROR((VLOOKUP(E579,[1]SKUMTD!A581:D1828,3,FALSE)),"")</f>
        <v/>
      </c>
      <c r="G579" s="54" t="str">
        <f>IFERROR((VLOOKUP(E579,[1]SKUMTD!A581:D1827,4,FALSE)),"")</f>
        <v/>
      </c>
      <c r="I579" s="63" t="str">
        <f>IFERROR((VLOOKUP(D579,[1]SKULY!A581:D3445,3,FALSE)),"")</f>
        <v/>
      </c>
      <c r="J579" s="63" t="str">
        <f>IFERROR((VLOOKUP(D579,[1]SKULY!A581:D3445,4,FALSE)),"")</f>
        <v/>
      </c>
      <c r="L579" s="65" t="e">
        <f t="shared" si="33"/>
        <v>#VALUE!</v>
      </c>
      <c r="M579" s="72" t="e">
        <f t="shared" si="34"/>
        <v>#VALUE!</v>
      </c>
      <c r="N579" s="70" t="str">
        <f t="shared" si="36"/>
        <v/>
      </c>
      <c r="O579" s="67" t="str">
        <f t="shared" si="35"/>
        <v/>
      </c>
    </row>
    <row r="580" spans="4:15" ht="24.9" customHeight="1" x14ac:dyDescent="0.3">
      <c r="D580" s="50">
        <f>IFERROR(([1]SKUMTD!B582),"")</f>
        <v>0</v>
      </c>
      <c r="E580" s="52">
        <f>IFERROR(([1]SKUMTD!A582),"")</f>
        <v>0</v>
      </c>
      <c r="F580" s="56" t="str">
        <f>IFERROR((VLOOKUP(E580,[1]SKUMTD!A582:D1829,3,FALSE)),"")</f>
        <v/>
      </c>
      <c r="G580" s="54" t="str">
        <f>IFERROR((VLOOKUP(E580,[1]SKUMTD!A582:D1828,4,FALSE)),"")</f>
        <v/>
      </c>
      <c r="I580" s="63" t="str">
        <f>IFERROR((VLOOKUP(D580,[1]SKULY!A582:D3446,3,FALSE)),"")</f>
        <v/>
      </c>
      <c r="J580" s="63" t="str">
        <f>IFERROR((VLOOKUP(D580,[1]SKULY!A582:D3446,4,FALSE)),"")</f>
        <v/>
      </c>
      <c r="L580" s="65" t="e">
        <f t="shared" si="33"/>
        <v>#VALUE!</v>
      </c>
      <c r="M580" s="72" t="e">
        <f t="shared" si="34"/>
        <v>#VALUE!</v>
      </c>
      <c r="N580" s="70" t="str">
        <f t="shared" si="36"/>
        <v/>
      </c>
      <c r="O580" s="67" t="str">
        <f t="shared" si="35"/>
        <v/>
      </c>
    </row>
    <row r="581" spans="4:15" ht="24.9" customHeight="1" x14ac:dyDescent="0.3">
      <c r="D581" s="50">
        <f>IFERROR(([1]SKUMTD!B583),"")</f>
        <v>0</v>
      </c>
      <c r="E581" s="52">
        <f>IFERROR(([1]SKUMTD!A583),"")</f>
        <v>0</v>
      </c>
      <c r="F581" s="56" t="str">
        <f>IFERROR((VLOOKUP(E581,[1]SKUMTD!A583:D1830,3,FALSE)),"")</f>
        <v/>
      </c>
      <c r="G581" s="54" t="str">
        <f>IFERROR((VLOOKUP(E581,[1]SKUMTD!A583:D1829,4,FALSE)),"")</f>
        <v/>
      </c>
      <c r="I581" s="63" t="str">
        <f>IFERROR((VLOOKUP(D581,[1]SKULY!A583:D3447,3,FALSE)),"")</f>
        <v/>
      </c>
      <c r="J581" s="63" t="str">
        <f>IFERROR((VLOOKUP(D581,[1]SKULY!A583:D3447,4,FALSE)),"")</f>
        <v/>
      </c>
      <c r="L581" s="65" t="e">
        <f t="shared" si="33"/>
        <v>#VALUE!</v>
      </c>
      <c r="M581" s="72" t="e">
        <f t="shared" si="34"/>
        <v>#VALUE!</v>
      </c>
      <c r="N581" s="70" t="str">
        <f t="shared" si="36"/>
        <v/>
      </c>
      <c r="O581" s="67" t="str">
        <f t="shared" si="35"/>
        <v/>
      </c>
    </row>
    <row r="582" spans="4:15" ht="24.9" customHeight="1" x14ac:dyDescent="0.3">
      <c r="D582" s="50">
        <f>IFERROR(([1]SKUMTD!B584),"")</f>
        <v>0</v>
      </c>
      <c r="E582" s="52">
        <f>IFERROR(([1]SKUMTD!A584),"")</f>
        <v>0</v>
      </c>
      <c r="F582" s="56" t="str">
        <f>IFERROR((VLOOKUP(E582,[1]SKUMTD!A584:D1831,3,FALSE)),"")</f>
        <v/>
      </c>
      <c r="G582" s="54" t="str">
        <f>IFERROR((VLOOKUP(E582,[1]SKUMTD!A584:D1830,4,FALSE)),"")</f>
        <v/>
      </c>
      <c r="I582" s="63" t="str">
        <f>IFERROR((VLOOKUP(D582,[1]SKULY!A584:D3448,3,FALSE)),"")</f>
        <v/>
      </c>
      <c r="J582" s="63" t="str">
        <f>IFERROR((VLOOKUP(D582,[1]SKULY!A584:D3448,4,FALSE)),"")</f>
        <v/>
      </c>
      <c r="L582" s="65" t="e">
        <f t="shared" si="33"/>
        <v>#VALUE!</v>
      </c>
      <c r="M582" s="72" t="e">
        <f t="shared" si="34"/>
        <v>#VALUE!</v>
      </c>
      <c r="N582" s="70" t="str">
        <f t="shared" si="36"/>
        <v/>
      </c>
      <c r="O582" s="67" t="str">
        <f t="shared" si="35"/>
        <v/>
      </c>
    </row>
    <row r="583" spans="4:15" ht="24.9" customHeight="1" x14ac:dyDescent="0.3">
      <c r="D583" s="50">
        <f>IFERROR(([1]SKUMTD!B585),"")</f>
        <v>0</v>
      </c>
      <c r="E583" s="52">
        <f>IFERROR(([1]SKUMTD!A585),"")</f>
        <v>0</v>
      </c>
      <c r="F583" s="56" t="str">
        <f>IFERROR((VLOOKUP(E583,[1]SKUMTD!A585:D1832,3,FALSE)),"")</f>
        <v/>
      </c>
      <c r="G583" s="54" t="str">
        <f>IFERROR((VLOOKUP(E583,[1]SKUMTD!A585:D1831,4,FALSE)),"")</f>
        <v/>
      </c>
      <c r="I583" s="63" t="str">
        <f>IFERROR((VLOOKUP(D583,[1]SKULY!A585:D3449,3,FALSE)),"")</f>
        <v/>
      </c>
      <c r="J583" s="63" t="str">
        <f>IFERROR((VLOOKUP(D583,[1]SKULY!A585:D3449,4,FALSE)),"")</f>
        <v/>
      </c>
      <c r="L583" s="65" t="e">
        <f t="shared" si="33"/>
        <v>#VALUE!</v>
      </c>
      <c r="M583" s="72" t="e">
        <f t="shared" si="34"/>
        <v>#VALUE!</v>
      </c>
      <c r="N583" s="70" t="str">
        <f t="shared" si="36"/>
        <v/>
      </c>
      <c r="O583" s="67" t="str">
        <f t="shared" si="35"/>
        <v/>
      </c>
    </row>
    <row r="584" spans="4:15" ht="24.9" customHeight="1" x14ac:dyDescent="0.3">
      <c r="D584" s="50">
        <f>IFERROR(([1]SKUMTD!B586),"")</f>
        <v>0</v>
      </c>
      <c r="E584" s="52">
        <f>IFERROR(([1]SKUMTD!A586),"")</f>
        <v>0</v>
      </c>
      <c r="F584" s="56" t="str">
        <f>IFERROR((VLOOKUP(E584,[1]SKUMTD!A586:D1833,3,FALSE)),"")</f>
        <v/>
      </c>
      <c r="G584" s="54" t="str">
        <f>IFERROR((VLOOKUP(E584,[1]SKUMTD!A586:D1832,4,FALSE)),"")</f>
        <v/>
      </c>
      <c r="I584" s="63" t="str">
        <f>IFERROR((VLOOKUP(D584,[1]SKULY!A586:D3450,3,FALSE)),"")</f>
        <v/>
      </c>
      <c r="J584" s="63" t="str">
        <f>IFERROR((VLOOKUP(D584,[1]SKULY!A586:D3450,4,FALSE)),"")</f>
        <v/>
      </c>
      <c r="L584" s="65" t="e">
        <f t="shared" si="33"/>
        <v>#VALUE!</v>
      </c>
      <c r="M584" s="72" t="e">
        <f t="shared" si="34"/>
        <v>#VALUE!</v>
      </c>
      <c r="N584" s="70" t="str">
        <f t="shared" si="36"/>
        <v/>
      </c>
      <c r="O584" s="67" t="str">
        <f t="shared" si="35"/>
        <v/>
      </c>
    </row>
    <row r="585" spans="4:15" ht="24.9" customHeight="1" x14ac:dyDescent="0.3">
      <c r="D585" s="50">
        <f>IFERROR(([1]SKUMTD!B587),"")</f>
        <v>0</v>
      </c>
      <c r="E585" s="52">
        <f>IFERROR(([1]SKUMTD!A587),"")</f>
        <v>0</v>
      </c>
      <c r="F585" s="56" t="str">
        <f>IFERROR((VLOOKUP(E585,[1]SKUMTD!A587:D1834,3,FALSE)),"")</f>
        <v/>
      </c>
      <c r="G585" s="54" t="str">
        <f>IFERROR((VLOOKUP(E585,[1]SKUMTD!A587:D1833,4,FALSE)),"")</f>
        <v/>
      </c>
      <c r="I585" s="63" t="str">
        <f>IFERROR((VLOOKUP(D585,[1]SKULY!A587:D3451,3,FALSE)),"")</f>
        <v/>
      </c>
      <c r="J585" s="63" t="str">
        <f>IFERROR((VLOOKUP(D585,[1]SKULY!A587:D3451,4,FALSE)),"")</f>
        <v/>
      </c>
      <c r="L585" s="65" t="e">
        <f t="shared" ref="L585:L648" si="37">F585/B580*$B$2</f>
        <v>#VALUE!</v>
      </c>
      <c r="M585" s="72" t="e">
        <f t="shared" ref="M585:M648" si="38">G585/B580*$B$2</f>
        <v>#VALUE!</v>
      </c>
      <c r="N585" s="70" t="str">
        <f t="shared" si="36"/>
        <v/>
      </c>
      <c r="O585" s="67" t="str">
        <f t="shared" ref="O585:O648" si="39">IFERROR((((M585-J585)/J585)),"")</f>
        <v/>
      </c>
    </row>
    <row r="586" spans="4:15" ht="24.9" customHeight="1" x14ac:dyDescent="0.3">
      <c r="D586" s="50">
        <f>IFERROR(([1]SKUMTD!B588),"")</f>
        <v>0</v>
      </c>
      <c r="E586" s="52">
        <f>IFERROR(([1]SKUMTD!A588),"")</f>
        <v>0</v>
      </c>
      <c r="F586" s="56" t="str">
        <f>IFERROR((VLOOKUP(E586,[1]SKUMTD!A588:D1835,3,FALSE)),"")</f>
        <v/>
      </c>
      <c r="G586" s="54" t="str">
        <f>IFERROR((VLOOKUP(E586,[1]SKUMTD!A588:D1834,4,FALSE)),"")</f>
        <v/>
      </c>
      <c r="I586" s="63" t="str">
        <f>IFERROR((VLOOKUP(D586,[1]SKULY!A588:D3452,3,FALSE)),"")</f>
        <v/>
      </c>
      <c r="J586" s="63" t="str">
        <f>IFERROR((VLOOKUP(D586,[1]SKULY!A588:D3452,4,FALSE)),"")</f>
        <v/>
      </c>
      <c r="L586" s="65" t="e">
        <f t="shared" si="37"/>
        <v>#VALUE!</v>
      </c>
      <c r="M586" s="72" t="e">
        <f t="shared" si="38"/>
        <v>#VALUE!</v>
      </c>
      <c r="N586" s="70" t="str">
        <f t="shared" si="36"/>
        <v/>
      </c>
      <c r="O586" s="67" t="str">
        <f t="shared" si="39"/>
        <v/>
      </c>
    </row>
    <row r="587" spans="4:15" ht="24.9" customHeight="1" x14ac:dyDescent="0.3">
      <c r="D587" s="50">
        <f>IFERROR(([1]SKUMTD!B589),"")</f>
        <v>0</v>
      </c>
      <c r="E587" s="52">
        <f>IFERROR(([1]SKUMTD!A589),"")</f>
        <v>0</v>
      </c>
      <c r="F587" s="56" t="str">
        <f>IFERROR((VLOOKUP(E587,[1]SKUMTD!A589:D1836,3,FALSE)),"")</f>
        <v/>
      </c>
      <c r="G587" s="54" t="str">
        <f>IFERROR((VLOOKUP(E587,[1]SKUMTD!A589:D1835,4,FALSE)),"")</f>
        <v/>
      </c>
      <c r="I587" s="63" t="str">
        <f>IFERROR((VLOOKUP(D587,[1]SKULY!A589:D3453,3,FALSE)),"")</f>
        <v/>
      </c>
      <c r="J587" s="63" t="str">
        <f>IFERROR((VLOOKUP(D587,[1]SKULY!A589:D3453,4,FALSE)),"")</f>
        <v/>
      </c>
      <c r="L587" s="65" t="e">
        <f t="shared" si="37"/>
        <v>#VALUE!</v>
      </c>
      <c r="M587" s="72" t="e">
        <f t="shared" si="38"/>
        <v>#VALUE!</v>
      </c>
      <c r="N587" s="70" t="str">
        <f t="shared" si="36"/>
        <v/>
      </c>
      <c r="O587" s="67" t="str">
        <f t="shared" si="39"/>
        <v/>
      </c>
    </row>
    <row r="588" spans="4:15" ht="24.9" customHeight="1" x14ac:dyDescent="0.3">
      <c r="D588" s="50">
        <f>IFERROR(([1]SKUMTD!B590),"")</f>
        <v>0</v>
      </c>
      <c r="E588" s="52">
        <f>IFERROR(([1]SKUMTD!A590),"")</f>
        <v>0</v>
      </c>
      <c r="F588" s="56" t="str">
        <f>IFERROR((VLOOKUP(E588,[1]SKUMTD!A590:D1837,3,FALSE)),"")</f>
        <v/>
      </c>
      <c r="G588" s="54" t="str">
        <f>IFERROR((VLOOKUP(E588,[1]SKUMTD!A590:D1836,4,FALSE)),"")</f>
        <v/>
      </c>
      <c r="I588" s="63" t="str">
        <f>IFERROR((VLOOKUP(D588,[1]SKULY!A590:D3454,3,FALSE)),"")</f>
        <v/>
      </c>
      <c r="J588" s="63" t="str">
        <f>IFERROR((VLOOKUP(D588,[1]SKULY!A590:D3454,4,FALSE)),"")</f>
        <v/>
      </c>
      <c r="L588" s="65" t="e">
        <f t="shared" si="37"/>
        <v>#VALUE!</v>
      </c>
      <c r="M588" s="72" t="e">
        <f t="shared" si="38"/>
        <v>#VALUE!</v>
      </c>
      <c r="N588" s="70" t="str">
        <f t="shared" si="36"/>
        <v/>
      </c>
      <c r="O588" s="67" t="str">
        <f t="shared" si="39"/>
        <v/>
      </c>
    </row>
    <row r="589" spans="4:15" ht="24.9" customHeight="1" x14ac:dyDescent="0.3">
      <c r="D589" s="50">
        <f>IFERROR(([1]SKUMTD!B591),"")</f>
        <v>0</v>
      </c>
      <c r="E589" s="52">
        <f>IFERROR(([1]SKUMTD!A591),"")</f>
        <v>0</v>
      </c>
      <c r="F589" s="56" t="str">
        <f>IFERROR((VLOOKUP(E589,[1]SKUMTD!A591:D1838,3,FALSE)),"")</f>
        <v/>
      </c>
      <c r="G589" s="54" t="str">
        <f>IFERROR((VLOOKUP(E589,[1]SKUMTD!A591:D1837,4,FALSE)),"")</f>
        <v/>
      </c>
      <c r="I589" s="63" t="str">
        <f>IFERROR((VLOOKUP(D589,[1]SKULY!A591:D3455,3,FALSE)),"")</f>
        <v/>
      </c>
      <c r="J589" s="63" t="str">
        <f>IFERROR((VLOOKUP(D589,[1]SKULY!A591:D3455,4,FALSE)),"")</f>
        <v/>
      </c>
      <c r="L589" s="65" t="e">
        <f t="shared" si="37"/>
        <v>#VALUE!</v>
      </c>
      <c r="M589" s="72" t="e">
        <f t="shared" si="38"/>
        <v>#VALUE!</v>
      </c>
      <c r="N589" s="70" t="str">
        <f t="shared" si="36"/>
        <v/>
      </c>
      <c r="O589" s="67" t="str">
        <f t="shared" si="39"/>
        <v/>
      </c>
    </row>
    <row r="590" spans="4:15" ht="24.9" customHeight="1" x14ac:dyDescent="0.3">
      <c r="D590" s="50">
        <f>IFERROR(([1]SKUMTD!B592),"")</f>
        <v>0</v>
      </c>
      <c r="E590" s="52">
        <f>IFERROR(([1]SKUMTD!A592),"")</f>
        <v>0</v>
      </c>
      <c r="F590" s="56" t="str">
        <f>IFERROR((VLOOKUP(E590,[1]SKUMTD!A592:D1839,3,FALSE)),"")</f>
        <v/>
      </c>
      <c r="G590" s="54" t="str">
        <f>IFERROR((VLOOKUP(E590,[1]SKUMTD!A592:D1838,4,FALSE)),"")</f>
        <v/>
      </c>
      <c r="I590" s="63" t="str">
        <f>IFERROR((VLOOKUP(D590,[1]SKULY!A592:D3456,3,FALSE)),"")</f>
        <v/>
      </c>
      <c r="J590" s="63" t="str">
        <f>IFERROR((VLOOKUP(D590,[1]SKULY!A592:D3456,4,FALSE)),"")</f>
        <v/>
      </c>
      <c r="L590" s="65" t="e">
        <f t="shared" si="37"/>
        <v>#VALUE!</v>
      </c>
      <c r="M590" s="72" t="e">
        <f t="shared" si="38"/>
        <v>#VALUE!</v>
      </c>
      <c r="N590" s="70" t="str">
        <f t="shared" si="36"/>
        <v/>
      </c>
      <c r="O590" s="67" t="str">
        <f t="shared" si="39"/>
        <v/>
      </c>
    </row>
    <row r="591" spans="4:15" ht="24.9" customHeight="1" x14ac:dyDescent="0.3">
      <c r="D591" s="50">
        <f>IFERROR(([1]SKUMTD!B593),"")</f>
        <v>0</v>
      </c>
      <c r="E591" s="52">
        <f>IFERROR(([1]SKUMTD!A593),"")</f>
        <v>0</v>
      </c>
      <c r="F591" s="56" t="str">
        <f>IFERROR((VLOOKUP(E591,[1]SKUMTD!A593:D1840,3,FALSE)),"")</f>
        <v/>
      </c>
      <c r="G591" s="54" t="str">
        <f>IFERROR((VLOOKUP(E591,[1]SKUMTD!A593:D1839,4,FALSE)),"")</f>
        <v/>
      </c>
      <c r="I591" s="63" t="str">
        <f>IFERROR((VLOOKUP(D591,[1]SKULY!A593:D3457,3,FALSE)),"")</f>
        <v/>
      </c>
      <c r="J591" s="63" t="str">
        <f>IFERROR((VLOOKUP(D591,[1]SKULY!A593:D3457,4,FALSE)),"")</f>
        <v/>
      </c>
      <c r="L591" s="65" t="e">
        <f t="shared" si="37"/>
        <v>#VALUE!</v>
      </c>
      <c r="M591" s="72" t="e">
        <f t="shared" si="38"/>
        <v>#VALUE!</v>
      </c>
      <c r="N591" s="70" t="str">
        <f t="shared" si="36"/>
        <v/>
      </c>
      <c r="O591" s="67" t="str">
        <f t="shared" si="39"/>
        <v/>
      </c>
    </row>
    <row r="592" spans="4:15" ht="24.9" customHeight="1" x14ac:dyDescent="0.3">
      <c r="D592" s="50">
        <f>IFERROR(([1]SKUMTD!B594),"")</f>
        <v>0</v>
      </c>
      <c r="E592" s="52">
        <f>IFERROR(([1]SKUMTD!A594),"")</f>
        <v>0</v>
      </c>
      <c r="F592" s="56" t="str">
        <f>IFERROR((VLOOKUP(E592,[1]SKUMTD!A594:D1841,3,FALSE)),"")</f>
        <v/>
      </c>
      <c r="G592" s="54" t="str">
        <f>IFERROR((VLOOKUP(E592,[1]SKUMTD!A594:D1840,4,FALSE)),"")</f>
        <v/>
      </c>
      <c r="I592" s="63" t="str">
        <f>IFERROR((VLOOKUP(D592,[1]SKULY!A594:D3458,3,FALSE)),"")</f>
        <v/>
      </c>
      <c r="J592" s="63" t="str">
        <f>IFERROR((VLOOKUP(D592,[1]SKULY!A594:D3458,4,FALSE)),"")</f>
        <v/>
      </c>
      <c r="L592" s="65" t="e">
        <f t="shared" si="37"/>
        <v>#VALUE!</v>
      </c>
      <c r="M592" s="72" t="e">
        <f t="shared" si="38"/>
        <v>#VALUE!</v>
      </c>
      <c r="N592" s="70" t="str">
        <f t="shared" si="36"/>
        <v/>
      </c>
      <c r="O592" s="67" t="str">
        <f t="shared" si="39"/>
        <v/>
      </c>
    </row>
    <row r="593" spans="4:15" ht="24.9" customHeight="1" x14ac:dyDescent="0.3">
      <c r="D593" s="50">
        <f>IFERROR(([1]SKUMTD!B595),"")</f>
        <v>0</v>
      </c>
      <c r="E593" s="52">
        <f>IFERROR(([1]SKUMTD!A595),"")</f>
        <v>0</v>
      </c>
      <c r="F593" s="56" t="str">
        <f>IFERROR((VLOOKUP(E593,[1]SKUMTD!A595:D1842,3,FALSE)),"")</f>
        <v/>
      </c>
      <c r="G593" s="54" t="str">
        <f>IFERROR((VLOOKUP(E593,[1]SKUMTD!A595:D1841,4,FALSE)),"")</f>
        <v/>
      </c>
      <c r="I593" s="63" t="str">
        <f>IFERROR((VLOOKUP(D593,[1]SKULY!A595:D3459,3,FALSE)),"")</f>
        <v/>
      </c>
      <c r="J593" s="63" t="str">
        <f>IFERROR((VLOOKUP(D593,[1]SKULY!A595:D3459,4,FALSE)),"")</f>
        <v/>
      </c>
      <c r="L593" s="65" t="e">
        <f t="shared" si="37"/>
        <v>#VALUE!</v>
      </c>
      <c r="M593" s="72" t="e">
        <f t="shared" si="38"/>
        <v>#VALUE!</v>
      </c>
      <c r="N593" s="70" t="str">
        <f t="shared" si="36"/>
        <v/>
      </c>
      <c r="O593" s="67" t="str">
        <f t="shared" si="39"/>
        <v/>
      </c>
    </row>
    <row r="594" spans="4:15" ht="24.9" customHeight="1" x14ac:dyDescent="0.3">
      <c r="D594" s="50">
        <f>IFERROR(([1]SKUMTD!B596),"")</f>
        <v>0</v>
      </c>
      <c r="E594" s="52">
        <f>IFERROR(([1]SKUMTD!A596),"")</f>
        <v>0</v>
      </c>
      <c r="F594" s="56" t="str">
        <f>IFERROR((VLOOKUP(E594,[1]SKUMTD!A596:D1843,3,FALSE)),"")</f>
        <v/>
      </c>
      <c r="G594" s="54" t="str">
        <f>IFERROR((VLOOKUP(E594,[1]SKUMTD!A596:D1842,4,FALSE)),"")</f>
        <v/>
      </c>
      <c r="I594" s="63" t="str">
        <f>IFERROR((VLOOKUP(D594,[1]SKULY!A596:D3460,3,FALSE)),"")</f>
        <v/>
      </c>
      <c r="J594" s="63" t="str">
        <f>IFERROR((VLOOKUP(D594,[1]SKULY!A596:D3460,4,FALSE)),"")</f>
        <v/>
      </c>
      <c r="L594" s="65" t="e">
        <f t="shared" si="37"/>
        <v>#VALUE!</v>
      </c>
      <c r="M594" s="72" t="e">
        <f t="shared" si="38"/>
        <v>#VALUE!</v>
      </c>
      <c r="N594" s="70" t="str">
        <f t="shared" si="36"/>
        <v/>
      </c>
      <c r="O594" s="67" t="str">
        <f t="shared" si="39"/>
        <v/>
      </c>
    </row>
    <row r="595" spans="4:15" ht="24.9" customHeight="1" x14ac:dyDescent="0.3">
      <c r="D595" s="50">
        <f>IFERROR(([1]SKUMTD!B597),"")</f>
        <v>0</v>
      </c>
      <c r="E595" s="52">
        <f>IFERROR(([1]SKUMTD!A597),"")</f>
        <v>0</v>
      </c>
      <c r="F595" s="56" t="str">
        <f>IFERROR((VLOOKUP(E595,[1]SKUMTD!A597:D1844,3,FALSE)),"")</f>
        <v/>
      </c>
      <c r="G595" s="54" t="str">
        <f>IFERROR((VLOOKUP(E595,[1]SKUMTD!A597:D1843,4,FALSE)),"")</f>
        <v/>
      </c>
      <c r="I595" s="63" t="str">
        <f>IFERROR((VLOOKUP(D595,[1]SKULY!A597:D3461,3,FALSE)),"")</f>
        <v/>
      </c>
      <c r="J595" s="63" t="str">
        <f>IFERROR((VLOOKUP(D595,[1]SKULY!A597:D3461,4,FALSE)),"")</f>
        <v/>
      </c>
      <c r="L595" s="65" t="e">
        <f t="shared" si="37"/>
        <v>#VALUE!</v>
      </c>
      <c r="M595" s="72" t="e">
        <f t="shared" si="38"/>
        <v>#VALUE!</v>
      </c>
      <c r="N595" s="70" t="str">
        <f t="shared" si="36"/>
        <v/>
      </c>
      <c r="O595" s="67" t="str">
        <f t="shared" si="39"/>
        <v/>
      </c>
    </row>
    <row r="596" spans="4:15" ht="24.9" customHeight="1" x14ac:dyDescent="0.3">
      <c r="D596" s="50">
        <f>IFERROR(([1]SKUMTD!B598),"")</f>
        <v>0</v>
      </c>
      <c r="E596" s="52">
        <f>IFERROR(([1]SKUMTD!A598),"")</f>
        <v>0</v>
      </c>
      <c r="F596" s="56" t="str">
        <f>IFERROR((VLOOKUP(E596,[1]SKUMTD!A598:D1845,3,FALSE)),"")</f>
        <v/>
      </c>
      <c r="G596" s="54" t="str">
        <f>IFERROR((VLOOKUP(E596,[1]SKUMTD!A598:D1844,4,FALSE)),"")</f>
        <v/>
      </c>
      <c r="I596" s="63" t="str">
        <f>IFERROR((VLOOKUP(D596,[1]SKULY!A598:D3462,3,FALSE)),"")</f>
        <v/>
      </c>
      <c r="J596" s="63" t="str">
        <f>IFERROR((VLOOKUP(D596,[1]SKULY!A598:D3462,4,FALSE)),"")</f>
        <v/>
      </c>
      <c r="L596" s="65" t="e">
        <f t="shared" si="37"/>
        <v>#VALUE!</v>
      </c>
      <c r="M596" s="72" t="e">
        <f t="shared" si="38"/>
        <v>#VALUE!</v>
      </c>
      <c r="N596" s="70" t="str">
        <f t="shared" si="36"/>
        <v/>
      </c>
      <c r="O596" s="67" t="str">
        <f t="shared" si="39"/>
        <v/>
      </c>
    </row>
    <row r="597" spans="4:15" ht="24.9" customHeight="1" x14ac:dyDescent="0.3">
      <c r="D597" s="50">
        <f>IFERROR(([1]SKUMTD!B599),"")</f>
        <v>0</v>
      </c>
      <c r="E597" s="52">
        <f>IFERROR(([1]SKUMTD!A599),"")</f>
        <v>0</v>
      </c>
      <c r="F597" s="56" t="str">
        <f>IFERROR((VLOOKUP(E597,[1]SKUMTD!A599:D1846,3,FALSE)),"")</f>
        <v/>
      </c>
      <c r="G597" s="54" t="str">
        <f>IFERROR((VLOOKUP(E597,[1]SKUMTD!A599:D1845,4,FALSE)),"")</f>
        <v/>
      </c>
      <c r="I597" s="63" t="str">
        <f>IFERROR((VLOOKUP(D597,[1]SKULY!A599:D3463,3,FALSE)),"")</f>
        <v/>
      </c>
      <c r="J597" s="63" t="str">
        <f>IFERROR((VLOOKUP(D597,[1]SKULY!A599:D3463,4,FALSE)),"")</f>
        <v/>
      </c>
      <c r="L597" s="65" t="e">
        <f t="shared" si="37"/>
        <v>#VALUE!</v>
      </c>
      <c r="M597" s="72" t="e">
        <f t="shared" si="38"/>
        <v>#VALUE!</v>
      </c>
      <c r="N597" s="70" t="str">
        <f t="shared" si="36"/>
        <v/>
      </c>
      <c r="O597" s="67" t="str">
        <f t="shared" si="39"/>
        <v/>
      </c>
    </row>
    <row r="598" spans="4:15" ht="24.9" customHeight="1" x14ac:dyDescent="0.3">
      <c r="D598" s="50">
        <f>IFERROR(([1]SKUMTD!B600),"")</f>
        <v>0</v>
      </c>
      <c r="E598" s="52">
        <f>IFERROR(([1]SKUMTD!A600),"")</f>
        <v>0</v>
      </c>
      <c r="F598" s="56" t="str">
        <f>IFERROR((VLOOKUP(E598,[1]SKUMTD!A600:D1847,3,FALSE)),"")</f>
        <v/>
      </c>
      <c r="G598" s="54" t="str">
        <f>IFERROR((VLOOKUP(E598,[1]SKUMTD!A600:D1846,4,FALSE)),"")</f>
        <v/>
      </c>
      <c r="I598" s="63" t="str">
        <f>IFERROR((VLOOKUP(D598,[1]SKULY!A600:D3464,3,FALSE)),"")</f>
        <v/>
      </c>
      <c r="J598" s="63" t="str">
        <f>IFERROR((VLOOKUP(D598,[1]SKULY!A600:D3464,4,FALSE)),"")</f>
        <v/>
      </c>
      <c r="L598" s="65" t="e">
        <f t="shared" si="37"/>
        <v>#VALUE!</v>
      </c>
      <c r="M598" s="72" t="e">
        <f t="shared" si="38"/>
        <v>#VALUE!</v>
      </c>
      <c r="N598" s="70" t="str">
        <f t="shared" si="36"/>
        <v/>
      </c>
      <c r="O598" s="67" t="str">
        <f t="shared" si="39"/>
        <v/>
      </c>
    </row>
    <row r="599" spans="4:15" ht="24.9" customHeight="1" x14ac:dyDescent="0.3">
      <c r="D599" s="50">
        <f>IFERROR(([1]SKUMTD!B601),"")</f>
        <v>0</v>
      </c>
      <c r="E599" s="52">
        <f>IFERROR(([1]SKUMTD!A601),"")</f>
        <v>0</v>
      </c>
      <c r="F599" s="56" t="str">
        <f>IFERROR((VLOOKUP(E599,[1]SKUMTD!A601:D1848,3,FALSE)),"")</f>
        <v/>
      </c>
      <c r="G599" s="54" t="str">
        <f>IFERROR((VLOOKUP(E599,[1]SKUMTD!A601:D1847,4,FALSE)),"")</f>
        <v/>
      </c>
      <c r="I599" s="63" t="str">
        <f>IFERROR((VLOOKUP(D599,[1]SKULY!A601:D3465,3,FALSE)),"")</f>
        <v/>
      </c>
      <c r="J599" s="63" t="str">
        <f>IFERROR((VLOOKUP(D599,[1]SKULY!A601:D3465,4,FALSE)),"")</f>
        <v/>
      </c>
      <c r="L599" s="65" t="e">
        <f t="shared" si="37"/>
        <v>#VALUE!</v>
      </c>
      <c r="M599" s="72" t="e">
        <f t="shared" si="38"/>
        <v>#VALUE!</v>
      </c>
      <c r="N599" s="70" t="str">
        <f t="shared" si="36"/>
        <v/>
      </c>
      <c r="O599" s="67" t="str">
        <f t="shared" si="39"/>
        <v/>
      </c>
    </row>
    <row r="600" spans="4:15" ht="24.9" customHeight="1" x14ac:dyDescent="0.3">
      <c r="D600" s="50">
        <f>IFERROR(([1]SKUMTD!B602),"")</f>
        <v>0</v>
      </c>
      <c r="E600" s="52">
        <f>IFERROR(([1]SKUMTD!A602),"")</f>
        <v>0</v>
      </c>
      <c r="F600" s="56" t="str">
        <f>IFERROR((VLOOKUP(E600,[1]SKUMTD!A602:D1849,3,FALSE)),"")</f>
        <v/>
      </c>
      <c r="G600" s="54" t="str">
        <f>IFERROR((VLOOKUP(E600,[1]SKUMTD!A602:D1848,4,FALSE)),"")</f>
        <v/>
      </c>
      <c r="I600" s="63" t="str">
        <f>IFERROR((VLOOKUP(D600,[1]SKULY!A602:D3466,3,FALSE)),"")</f>
        <v/>
      </c>
      <c r="J600" s="63" t="str">
        <f>IFERROR((VLOOKUP(D600,[1]SKULY!A602:D3466,4,FALSE)),"")</f>
        <v/>
      </c>
      <c r="L600" s="65" t="e">
        <f t="shared" si="37"/>
        <v>#VALUE!</v>
      </c>
      <c r="M600" s="72" t="e">
        <f t="shared" si="38"/>
        <v>#VALUE!</v>
      </c>
      <c r="N600" s="70" t="str">
        <f t="shared" si="36"/>
        <v/>
      </c>
      <c r="O600" s="67" t="str">
        <f t="shared" si="39"/>
        <v/>
      </c>
    </row>
    <row r="601" spans="4:15" ht="24.9" customHeight="1" x14ac:dyDescent="0.3">
      <c r="D601" s="50">
        <f>IFERROR(([1]SKUMTD!B603),"")</f>
        <v>0</v>
      </c>
      <c r="E601" s="52">
        <f>IFERROR(([1]SKUMTD!A603),"")</f>
        <v>0</v>
      </c>
      <c r="F601" s="56" t="str">
        <f>IFERROR((VLOOKUP(E601,[1]SKUMTD!A603:D1850,3,FALSE)),"")</f>
        <v/>
      </c>
      <c r="G601" s="54" t="str">
        <f>IFERROR((VLOOKUP(E601,[1]SKUMTD!A603:D1849,4,FALSE)),"")</f>
        <v/>
      </c>
      <c r="I601" s="63" t="str">
        <f>IFERROR((VLOOKUP(D601,[1]SKULY!A603:D3467,3,FALSE)),"")</f>
        <v/>
      </c>
      <c r="J601" s="63" t="str">
        <f>IFERROR((VLOOKUP(D601,[1]SKULY!A603:D3467,4,FALSE)),"")</f>
        <v/>
      </c>
      <c r="L601" s="65" t="e">
        <f t="shared" si="37"/>
        <v>#VALUE!</v>
      </c>
      <c r="M601" s="72" t="e">
        <f t="shared" si="38"/>
        <v>#VALUE!</v>
      </c>
      <c r="N601" s="70" t="str">
        <f t="shared" si="36"/>
        <v/>
      </c>
      <c r="O601" s="67" t="str">
        <f t="shared" si="39"/>
        <v/>
      </c>
    </row>
    <row r="602" spans="4:15" ht="24.9" customHeight="1" x14ac:dyDescent="0.3">
      <c r="D602" s="50">
        <f>IFERROR(([1]SKUMTD!B604),"")</f>
        <v>0</v>
      </c>
      <c r="E602" s="52">
        <f>IFERROR(([1]SKUMTD!A604),"")</f>
        <v>0</v>
      </c>
      <c r="F602" s="56" t="str">
        <f>IFERROR((VLOOKUP(E602,[1]SKUMTD!A604:D1851,3,FALSE)),"")</f>
        <v/>
      </c>
      <c r="G602" s="54" t="str">
        <f>IFERROR((VLOOKUP(E602,[1]SKUMTD!A604:D1850,4,FALSE)),"")</f>
        <v/>
      </c>
      <c r="I602" s="63" t="str">
        <f>IFERROR((VLOOKUP(D602,[1]SKULY!A604:D3468,3,FALSE)),"")</f>
        <v/>
      </c>
      <c r="J602" s="63" t="str">
        <f>IFERROR((VLOOKUP(D602,[1]SKULY!A604:D3468,4,FALSE)),"")</f>
        <v/>
      </c>
      <c r="L602" s="65" t="e">
        <f t="shared" si="37"/>
        <v>#VALUE!</v>
      </c>
      <c r="M602" s="72" t="e">
        <f t="shared" si="38"/>
        <v>#VALUE!</v>
      </c>
      <c r="N602" s="70" t="str">
        <f t="shared" si="36"/>
        <v/>
      </c>
      <c r="O602" s="67" t="str">
        <f t="shared" si="39"/>
        <v/>
      </c>
    </row>
    <row r="603" spans="4:15" ht="24.9" customHeight="1" x14ac:dyDescent="0.3">
      <c r="D603" s="50">
        <f>IFERROR(([1]SKUMTD!B605),"")</f>
        <v>0</v>
      </c>
      <c r="E603" s="52">
        <f>IFERROR(([1]SKUMTD!A605),"")</f>
        <v>0</v>
      </c>
      <c r="F603" s="56" t="str">
        <f>IFERROR((VLOOKUP(E603,[1]SKUMTD!A605:D1852,3,FALSE)),"")</f>
        <v/>
      </c>
      <c r="G603" s="54" t="str">
        <f>IFERROR((VLOOKUP(E603,[1]SKUMTD!A605:D1851,4,FALSE)),"")</f>
        <v/>
      </c>
      <c r="I603" s="63" t="str">
        <f>IFERROR((VLOOKUP(D603,[1]SKULY!A605:D3469,3,FALSE)),"")</f>
        <v/>
      </c>
      <c r="J603" s="63" t="str">
        <f>IFERROR((VLOOKUP(D603,[1]SKULY!A605:D3469,4,FALSE)),"")</f>
        <v/>
      </c>
      <c r="L603" s="65" t="e">
        <f t="shared" si="37"/>
        <v>#VALUE!</v>
      </c>
      <c r="M603" s="72" t="e">
        <f t="shared" si="38"/>
        <v>#VALUE!</v>
      </c>
      <c r="N603" s="70" t="str">
        <f t="shared" si="36"/>
        <v/>
      </c>
      <c r="O603" s="67" t="str">
        <f t="shared" si="39"/>
        <v/>
      </c>
    </row>
    <row r="604" spans="4:15" ht="24.9" customHeight="1" x14ac:dyDescent="0.3">
      <c r="D604" s="50">
        <f>IFERROR(([1]SKUMTD!B606),"")</f>
        <v>0</v>
      </c>
      <c r="E604" s="52">
        <f>IFERROR(([1]SKUMTD!A606),"")</f>
        <v>0</v>
      </c>
      <c r="F604" s="56" t="str">
        <f>IFERROR((VLOOKUP(E604,[1]SKUMTD!A606:D1853,3,FALSE)),"")</f>
        <v/>
      </c>
      <c r="G604" s="54" t="str">
        <f>IFERROR((VLOOKUP(E604,[1]SKUMTD!A606:D1852,4,FALSE)),"")</f>
        <v/>
      </c>
      <c r="I604" s="63" t="str">
        <f>IFERROR((VLOOKUP(D604,[1]SKULY!A606:D3470,3,FALSE)),"")</f>
        <v/>
      </c>
      <c r="J604" s="63" t="str">
        <f>IFERROR((VLOOKUP(D604,[1]SKULY!A606:D3470,4,FALSE)),"")</f>
        <v/>
      </c>
      <c r="L604" s="65" t="e">
        <f t="shared" si="37"/>
        <v>#VALUE!</v>
      </c>
      <c r="M604" s="72" t="e">
        <f t="shared" si="38"/>
        <v>#VALUE!</v>
      </c>
      <c r="N604" s="70" t="str">
        <f t="shared" si="36"/>
        <v/>
      </c>
      <c r="O604" s="67" t="str">
        <f t="shared" si="39"/>
        <v/>
      </c>
    </row>
    <row r="605" spans="4:15" ht="24.9" customHeight="1" x14ac:dyDescent="0.3">
      <c r="D605" s="50">
        <f>IFERROR(([1]SKUMTD!B607),"")</f>
        <v>0</v>
      </c>
      <c r="E605" s="52">
        <f>IFERROR(([1]SKUMTD!A607),"")</f>
        <v>0</v>
      </c>
      <c r="F605" s="56" t="str">
        <f>IFERROR((VLOOKUP(E605,[1]SKUMTD!A607:D1854,3,FALSE)),"")</f>
        <v/>
      </c>
      <c r="G605" s="54" t="str">
        <f>IFERROR((VLOOKUP(E605,[1]SKUMTD!A607:D1853,4,FALSE)),"")</f>
        <v/>
      </c>
      <c r="I605" s="63" t="str">
        <f>IFERROR((VLOOKUP(D605,[1]SKULY!A607:D3471,3,FALSE)),"")</f>
        <v/>
      </c>
      <c r="J605" s="63" t="str">
        <f>IFERROR((VLOOKUP(D605,[1]SKULY!A607:D3471,4,FALSE)),"")</f>
        <v/>
      </c>
      <c r="L605" s="65" t="e">
        <f t="shared" si="37"/>
        <v>#VALUE!</v>
      </c>
      <c r="M605" s="72" t="e">
        <f t="shared" si="38"/>
        <v>#VALUE!</v>
      </c>
      <c r="N605" s="70" t="str">
        <f t="shared" si="36"/>
        <v/>
      </c>
      <c r="O605" s="67" t="str">
        <f t="shared" si="39"/>
        <v/>
      </c>
    </row>
    <row r="606" spans="4:15" ht="24.9" customHeight="1" x14ac:dyDescent="0.3">
      <c r="D606" s="50">
        <f>IFERROR(([1]SKUMTD!B608),"")</f>
        <v>0</v>
      </c>
      <c r="E606" s="52">
        <f>IFERROR(([1]SKUMTD!A608),"")</f>
        <v>0</v>
      </c>
      <c r="F606" s="56" t="str">
        <f>IFERROR((VLOOKUP(E606,[1]SKUMTD!A608:D1855,3,FALSE)),"")</f>
        <v/>
      </c>
      <c r="G606" s="54" t="str">
        <f>IFERROR((VLOOKUP(E606,[1]SKUMTD!A608:D1854,4,FALSE)),"")</f>
        <v/>
      </c>
      <c r="I606" s="63" t="str">
        <f>IFERROR((VLOOKUP(D606,[1]SKULY!A608:D3472,3,FALSE)),"")</f>
        <v/>
      </c>
      <c r="J606" s="63" t="str">
        <f>IFERROR((VLOOKUP(D606,[1]SKULY!A608:D3472,4,FALSE)),"")</f>
        <v/>
      </c>
      <c r="L606" s="65" t="e">
        <f t="shared" si="37"/>
        <v>#VALUE!</v>
      </c>
      <c r="M606" s="72" t="e">
        <f t="shared" si="38"/>
        <v>#VALUE!</v>
      </c>
      <c r="N606" s="70" t="str">
        <f t="shared" si="36"/>
        <v/>
      </c>
      <c r="O606" s="67" t="str">
        <f t="shared" si="39"/>
        <v/>
      </c>
    </row>
    <row r="607" spans="4:15" ht="24.9" customHeight="1" x14ac:dyDescent="0.3">
      <c r="D607" s="50">
        <f>IFERROR(([1]SKUMTD!B609),"")</f>
        <v>0</v>
      </c>
      <c r="E607" s="52">
        <f>IFERROR(([1]SKUMTD!A609),"")</f>
        <v>0</v>
      </c>
      <c r="F607" s="56" t="str">
        <f>IFERROR((VLOOKUP(E607,[1]SKUMTD!A609:D1856,3,FALSE)),"")</f>
        <v/>
      </c>
      <c r="G607" s="54" t="str">
        <f>IFERROR((VLOOKUP(E607,[1]SKUMTD!A609:D1855,4,FALSE)),"")</f>
        <v/>
      </c>
      <c r="I607" s="63" t="str">
        <f>IFERROR((VLOOKUP(D607,[1]SKULY!A609:D3473,3,FALSE)),"")</f>
        <v/>
      </c>
      <c r="J607" s="63" t="str">
        <f>IFERROR((VLOOKUP(D607,[1]SKULY!A609:D3473,4,FALSE)),"")</f>
        <v/>
      </c>
      <c r="L607" s="65" t="e">
        <f t="shared" si="37"/>
        <v>#VALUE!</v>
      </c>
      <c r="M607" s="72" t="e">
        <f t="shared" si="38"/>
        <v>#VALUE!</v>
      </c>
      <c r="N607" s="70" t="str">
        <f t="shared" si="36"/>
        <v/>
      </c>
      <c r="O607" s="67" t="str">
        <f t="shared" si="39"/>
        <v/>
      </c>
    </row>
    <row r="608" spans="4:15" ht="24.9" customHeight="1" x14ac:dyDescent="0.3">
      <c r="D608" s="50">
        <f>IFERROR(([1]SKUMTD!B610),"")</f>
        <v>0</v>
      </c>
      <c r="E608" s="52">
        <f>IFERROR(([1]SKUMTD!A610),"")</f>
        <v>0</v>
      </c>
      <c r="F608" s="56" t="str">
        <f>IFERROR((VLOOKUP(E608,[1]SKUMTD!A610:D1857,3,FALSE)),"")</f>
        <v/>
      </c>
      <c r="G608" s="54" t="str">
        <f>IFERROR((VLOOKUP(E608,[1]SKUMTD!A610:D1856,4,FALSE)),"")</f>
        <v/>
      </c>
      <c r="I608" s="63" t="str">
        <f>IFERROR((VLOOKUP(D608,[1]SKULY!A610:D3474,3,FALSE)),"")</f>
        <v/>
      </c>
      <c r="J608" s="63" t="str">
        <f>IFERROR((VLOOKUP(D608,[1]SKULY!A610:D3474,4,FALSE)),"")</f>
        <v/>
      </c>
      <c r="L608" s="65" t="e">
        <f t="shared" si="37"/>
        <v>#VALUE!</v>
      </c>
      <c r="M608" s="72" t="e">
        <f t="shared" si="38"/>
        <v>#VALUE!</v>
      </c>
      <c r="N608" s="70" t="str">
        <f t="shared" si="36"/>
        <v/>
      </c>
      <c r="O608" s="67" t="str">
        <f t="shared" si="39"/>
        <v/>
      </c>
    </row>
    <row r="609" spans="4:15" ht="24.9" customHeight="1" x14ac:dyDescent="0.3">
      <c r="D609" s="50">
        <f>IFERROR(([1]SKUMTD!B611),"")</f>
        <v>0</v>
      </c>
      <c r="E609" s="52">
        <f>IFERROR(([1]SKUMTD!A611),"")</f>
        <v>0</v>
      </c>
      <c r="F609" s="56" t="str">
        <f>IFERROR((VLOOKUP(E609,[1]SKUMTD!A611:D1858,3,FALSE)),"")</f>
        <v/>
      </c>
      <c r="G609" s="54" t="str">
        <f>IFERROR((VLOOKUP(E609,[1]SKUMTD!A611:D1857,4,FALSE)),"")</f>
        <v/>
      </c>
      <c r="I609" s="63" t="str">
        <f>IFERROR((VLOOKUP(D609,[1]SKULY!A611:D3475,3,FALSE)),"")</f>
        <v/>
      </c>
      <c r="J609" s="63" t="str">
        <f>IFERROR((VLOOKUP(D609,[1]SKULY!A611:D3475,4,FALSE)),"")</f>
        <v/>
      </c>
      <c r="L609" s="65" t="e">
        <f t="shared" si="37"/>
        <v>#VALUE!</v>
      </c>
      <c r="M609" s="72" t="e">
        <f t="shared" si="38"/>
        <v>#VALUE!</v>
      </c>
      <c r="N609" s="70" t="str">
        <f t="shared" si="36"/>
        <v/>
      </c>
      <c r="O609" s="67" t="str">
        <f t="shared" si="39"/>
        <v/>
      </c>
    </row>
    <row r="610" spans="4:15" ht="24.9" customHeight="1" x14ac:dyDescent="0.3">
      <c r="D610" s="50">
        <f>IFERROR(([1]SKUMTD!B612),"")</f>
        <v>0</v>
      </c>
      <c r="E610" s="52">
        <f>IFERROR(([1]SKUMTD!A612),"")</f>
        <v>0</v>
      </c>
      <c r="F610" s="56" t="str">
        <f>IFERROR((VLOOKUP(E610,[1]SKUMTD!A612:D1859,3,FALSE)),"")</f>
        <v/>
      </c>
      <c r="G610" s="54" t="str">
        <f>IFERROR((VLOOKUP(E610,[1]SKUMTD!A612:D1858,4,FALSE)),"")</f>
        <v/>
      </c>
      <c r="I610" s="63" t="str">
        <f>IFERROR((VLOOKUP(D610,[1]SKULY!A612:D3476,3,FALSE)),"")</f>
        <v/>
      </c>
      <c r="J610" s="63" t="str">
        <f>IFERROR((VLOOKUP(D610,[1]SKULY!A612:D3476,4,FALSE)),"")</f>
        <v/>
      </c>
      <c r="L610" s="65" t="e">
        <f t="shared" si="37"/>
        <v>#VALUE!</v>
      </c>
      <c r="M610" s="72" t="e">
        <f t="shared" si="38"/>
        <v>#VALUE!</v>
      </c>
      <c r="N610" s="70" t="str">
        <f t="shared" si="36"/>
        <v/>
      </c>
      <c r="O610" s="67" t="str">
        <f t="shared" si="39"/>
        <v/>
      </c>
    </row>
    <row r="611" spans="4:15" ht="24.9" customHeight="1" x14ac:dyDescent="0.3">
      <c r="D611" s="50">
        <f>IFERROR(([1]SKUMTD!B613),"")</f>
        <v>0</v>
      </c>
      <c r="E611" s="52">
        <f>IFERROR(([1]SKUMTD!A613),"")</f>
        <v>0</v>
      </c>
      <c r="F611" s="56" t="str">
        <f>IFERROR((VLOOKUP(E611,[1]SKUMTD!A613:D1860,3,FALSE)),"")</f>
        <v/>
      </c>
      <c r="G611" s="54" t="str">
        <f>IFERROR((VLOOKUP(E611,[1]SKUMTD!A613:D1859,4,FALSE)),"")</f>
        <v/>
      </c>
      <c r="I611" s="63" t="str">
        <f>IFERROR((VLOOKUP(D611,[1]SKULY!A613:D3477,3,FALSE)),"")</f>
        <v/>
      </c>
      <c r="J611" s="63" t="str">
        <f>IFERROR((VLOOKUP(D611,[1]SKULY!A613:D3477,4,FALSE)),"")</f>
        <v/>
      </c>
      <c r="L611" s="65" t="e">
        <f t="shared" si="37"/>
        <v>#VALUE!</v>
      </c>
      <c r="M611" s="72" t="e">
        <f t="shared" si="38"/>
        <v>#VALUE!</v>
      </c>
      <c r="N611" s="70" t="str">
        <f t="shared" si="36"/>
        <v/>
      </c>
      <c r="O611" s="67" t="str">
        <f t="shared" si="39"/>
        <v/>
      </c>
    </row>
    <row r="612" spans="4:15" ht="24.9" customHeight="1" x14ac:dyDescent="0.3">
      <c r="D612" s="50">
        <f>IFERROR(([1]SKUMTD!B614),"")</f>
        <v>0</v>
      </c>
      <c r="E612" s="52">
        <f>IFERROR(([1]SKUMTD!A614),"")</f>
        <v>0</v>
      </c>
      <c r="F612" s="56" t="str">
        <f>IFERROR((VLOOKUP(E612,[1]SKUMTD!A614:D1861,3,FALSE)),"")</f>
        <v/>
      </c>
      <c r="G612" s="54" t="str">
        <f>IFERROR((VLOOKUP(E612,[1]SKUMTD!A614:D1860,4,FALSE)),"")</f>
        <v/>
      </c>
      <c r="I612" s="63" t="str">
        <f>IFERROR((VLOOKUP(D612,[1]SKULY!A614:D3478,3,FALSE)),"")</f>
        <v/>
      </c>
      <c r="J612" s="63" t="str">
        <f>IFERROR((VLOOKUP(D612,[1]SKULY!A614:D3478,4,FALSE)),"")</f>
        <v/>
      </c>
      <c r="L612" s="65" t="e">
        <f t="shared" si="37"/>
        <v>#VALUE!</v>
      </c>
      <c r="M612" s="72" t="e">
        <f t="shared" si="38"/>
        <v>#VALUE!</v>
      </c>
      <c r="N612" s="70" t="str">
        <f t="shared" si="36"/>
        <v/>
      </c>
      <c r="O612" s="67" t="str">
        <f t="shared" si="39"/>
        <v/>
      </c>
    </row>
    <row r="613" spans="4:15" ht="24.9" customHeight="1" x14ac:dyDescent="0.3">
      <c r="D613" s="50">
        <f>IFERROR(([1]SKUMTD!B615),"")</f>
        <v>0</v>
      </c>
      <c r="E613" s="52">
        <f>IFERROR(([1]SKUMTD!A615),"")</f>
        <v>0</v>
      </c>
      <c r="F613" s="56" t="str">
        <f>IFERROR((VLOOKUP(E613,[1]SKUMTD!A615:D1862,3,FALSE)),"")</f>
        <v/>
      </c>
      <c r="G613" s="54" t="str">
        <f>IFERROR((VLOOKUP(E613,[1]SKUMTD!A615:D1861,4,FALSE)),"")</f>
        <v/>
      </c>
      <c r="I613" s="63" t="str">
        <f>IFERROR((VLOOKUP(D613,[1]SKULY!A615:D3479,3,FALSE)),"")</f>
        <v/>
      </c>
      <c r="J613" s="63" t="str">
        <f>IFERROR((VLOOKUP(D613,[1]SKULY!A615:D3479,4,FALSE)),"")</f>
        <v/>
      </c>
      <c r="L613" s="65" t="e">
        <f t="shared" si="37"/>
        <v>#VALUE!</v>
      </c>
      <c r="M613" s="72" t="e">
        <f t="shared" si="38"/>
        <v>#VALUE!</v>
      </c>
      <c r="N613" s="70" t="str">
        <f t="shared" si="36"/>
        <v/>
      </c>
      <c r="O613" s="67" t="str">
        <f t="shared" si="39"/>
        <v/>
      </c>
    </row>
    <row r="614" spans="4:15" ht="24.9" customHeight="1" x14ac:dyDescent="0.3">
      <c r="D614" s="50">
        <f>IFERROR(([1]SKUMTD!B616),"")</f>
        <v>0</v>
      </c>
      <c r="E614" s="52">
        <f>IFERROR(([1]SKUMTD!A616),"")</f>
        <v>0</v>
      </c>
      <c r="F614" s="56" t="str">
        <f>IFERROR((VLOOKUP(E614,[1]SKUMTD!A616:D1863,3,FALSE)),"")</f>
        <v/>
      </c>
      <c r="G614" s="54" t="str">
        <f>IFERROR((VLOOKUP(E614,[1]SKUMTD!A616:D1862,4,FALSE)),"")</f>
        <v/>
      </c>
      <c r="I614" s="63" t="str">
        <f>IFERROR((VLOOKUP(D614,[1]SKULY!A616:D3480,3,FALSE)),"")</f>
        <v/>
      </c>
      <c r="J614" s="63" t="str">
        <f>IFERROR((VLOOKUP(D614,[1]SKULY!A616:D3480,4,FALSE)),"")</f>
        <v/>
      </c>
      <c r="L614" s="65" t="e">
        <f t="shared" si="37"/>
        <v>#VALUE!</v>
      </c>
      <c r="M614" s="72" t="e">
        <f t="shared" si="38"/>
        <v>#VALUE!</v>
      </c>
      <c r="N614" s="70" t="str">
        <f t="shared" si="36"/>
        <v/>
      </c>
      <c r="O614" s="67" t="str">
        <f t="shared" si="39"/>
        <v/>
      </c>
    </row>
    <row r="615" spans="4:15" ht="24.9" customHeight="1" x14ac:dyDescent="0.3">
      <c r="D615" s="50">
        <f>IFERROR(([1]SKUMTD!B617),"")</f>
        <v>0</v>
      </c>
      <c r="E615" s="52">
        <f>IFERROR(([1]SKUMTD!A617),"")</f>
        <v>0</v>
      </c>
      <c r="F615" s="56" t="str">
        <f>IFERROR((VLOOKUP(E615,[1]SKUMTD!A617:D1864,3,FALSE)),"")</f>
        <v/>
      </c>
      <c r="G615" s="54" t="str">
        <f>IFERROR((VLOOKUP(E615,[1]SKUMTD!A617:D1863,4,FALSE)),"")</f>
        <v/>
      </c>
      <c r="I615" s="63" t="str">
        <f>IFERROR((VLOOKUP(D615,[1]SKULY!A617:D3481,3,FALSE)),"")</f>
        <v/>
      </c>
      <c r="J615" s="63" t="str">
        <f>IFERROR((VLOOKUP(D615,[1]SKULY!A617:D3481,4,FALSE)),"")</f>
        <v/>
      </c>
      <c r="L615" s="65" t="e">
        <f t="shared" si="37"/>
        <v>#VALUE!</v>
      </c>
      <c r="M615" s="72" t="e">
        <f t="shared" si="38"/>
        <v>#VALUE!</v>
      </c>
      <c r="N615" s="70" t="str">
        <f t="shared" si="36"/>
        <v/>
      </c>
      <c r="O615" s="67" t="str">
        <f t="shared" si="39"/>
        <v/>
      </c>
    </row>
    <row r="616" spans="4:15" ht="24.9" customHeight="1" x14ac:dyDescent="0.3">
      <c r="D616" s="50">
        <f>IFERROR(([1]SKUMTD!B618),"")</f>
        <v>0</v>
      </c>
      <c r="E616" s="52">
        <f>IFERROR(([1]SKUMTD!A618),"")</f>
        <v>0</v>
      </c>
      <c r="F616" s="56" t="str">
        <f>IFERROR((VLOOKUP(E616,[1]SKUMTD!A618:D1865,3,FALSE)),"")</f>
        <v/>
      </c>
      <c r="G616" s="54" t="str">
        <f>IFERROR((VLOOKUP(E616,[1]SKUMTD!A618:D1864,4,FALSE)),"")</f>
        <v/>
      </c>
      <c r="I616" s="63" t="str">
        <f>IFERROR((VLOOKUP(D616,[1]SKULY!A618:D3482,3,FALSE)),"")</f>
        <v/>
      </c>
      <c r="J616" s="63" t="str">
        <f>IFERROR((VLOOKUP(D616,[1]SKULY!A618:D3482,4,FALSE)),"")</f>
        <v/>
      </c>
      <c r="L616" s="65" t="e">
        <f t="shared" si="37"/>
        <v>#VALUE!</v>
      </c>
      <c r="M616" s="72" t="e">
        <f t="shared" si="38"/>
        <v>#VALUE!</v>
      </c>
      <c r="N616" s="70" t="str">
        <f t="shared" si="36"/>
        <v/>
      </c>
      <c r="O616" s="67" t="str">
        <f t="shared" si="39"/>
        <v/>
      </c>
    </row>
    <row r="617" spans="4:15" ht="24.9" customHeight="1" x14ac:dyDescent="0.3">
      <c r="D617" s="50">
        <f>IFERROR(([1]SKUMTD!B619),"")</f>
        <v>0</v>
      </c>
      <c r="E617" s="52">
        <f>IFERROR(([1]SKUMTD!A619),"")</f>
        <v>0</v>
      </c>
      <c r="F617" s="56" t="str">
        <f>IFERROR((VLOOKUP(E617,[1]SKUMTD!A619:D1866,3,FALSE)),"")</f>
        <v/>
      </c>
      <c r="G617" s="54" t="str">
        <f>IFERROR((VLOOKUP(E617,[1]SKUMTD!A619:D1865,4,FALSE)),"")</f>
        <v/>
      </c>
      <c r="I617" s="63" t="str">
        <f>IFERROR((VLOOKUP(D617,[1]SKULY!A619:D3483,3,FALSE)),"")</f>
        <v/>
      </c>
      <c r="J617" s="63" t="str">
        <f>IFERROR((VLOOKUP(D617,[1]SKULY!A619:D3483,4,FALSE)),"")</f>
        <v/>
      </c>
      <c r="L617" s="65" t="e">
        <f t="shared" si="37"/>
        <v>#VALUE!</v>
      </c>
      <c r="M617" s="72" t="e">
        <f t="shared" si="38"/>
        <v>#VALUE!</v>
      </c>
      <c r="N617" s="70" t="str">
        <f t="shared" si="36"/>
        <v/>
      </c>
      <c r="O617" s="67" t="str">
        <f t="shared" si="39"/>
        <v/>
      </c>
    </row>
    <row r="618" spans="4:15" ht="24.9" customHeight="1" x14ac:dyDescent="0.3">
      <c r="D618" s="50">
        <f>IFERROR(([1]SKUMTD!B620),"")</f>
        <v>0</v>
      </c>
      <c r="E618" s="52">
        <f>IFERROR(([1]SKUMTD!A620),"")</f>
        <v>0</v>
      </c>
      <c r="F618" s="56" t="str">
        <f>IFERROR((VLOOKUP(E618,[1]SKUMTD!A620:D1867,3,FALSE)),"")</f>
        <v/>
      </c>
      <c r="G618" s="54" t="str">
        <f>IFERROR((VLOOKUP(E618,[1]SKUMTD!A620:D1866,4,FALSE)),"")</f>
        <v/>
      </c>
      <c r="I618" s="63" t="str">
        <f>IFERROR((VLOOKUP(D618,[1]SKULY!A620:D3484,3,FALSE)),"")</f>
        <v/>
      </c>
      <c r="J618" s="63" t="str">
        <f>IFERROR((VLOOKUP(D618,[1]SKULY!A620:D3484,4,FALSE)),"")</f>
        <v/>
      </c>
      <c r="L618" s="65" t="e">
        <f t="shared" si="37"/>
        <v>#VALUE!</v>
      </c>
      <c r="M618" s="72" t="e">
        <f t="shared" si="38"/>
        <v>#VALUE!</v>
      </c>
      <c r="N618" s="70" t="str">
        <f t="shared" si="36"/>
        <v/>
      </c>
      <c r="O618" s="67" t="str">
        <f t="shared" si="39"/>
        <v/>
      </c>
    </row>
    <row r="619" spans="4:15" ht="24.9" customHeight="1" x14ac:dyDescent="0.3">
      <c r="D619" s="50">
        <f>IFERROR(([1]SKUMTD!B621),"")</f>
        <v>0</v>
      </c>
      <c r="E619" s="52">
        <f>IFERROR(([1]SKUMTD!A621),"")</f>
        <v>0</v>
      </c>
      <c r="F619" s="56" t="str">
        <f>IFERROR((VLOOKUP(E619,[1]SKUMTD!A621:D1868,3,FALSE)),"")</f>
        <v/>
      </c>
      <c r="G619" s="54" t="str">
        <f>IFERROR((VLOOKUP(E619,[1]SKUMTD!A621:D1867,4,FALSE)),"")</f>
        <v/>
      </c>
      <c r="I619" s="63" t="str">
        <f>IFERROR((VLOOKUP(D619,[1]SKULY!A621:D3485,3,FALSE)),"")</f>
        <v/>
      </c>
      <c r="J619" s="63" t="str">
        <f>IFERROR((VLOOKUP(D619,[1]SKULY!A621:D3485,4,FALSE)),"")</f>
        <v/>
      </c>
      <c r="L619" s="65" t="e">
        <f t="shared" si="37"/>
        <v>#VALUE!</v>
      </c>
      <c r="M619" s="72" t="e">
        <f t="shared" si="38"/>
        <v>#VALUE!</v>
      </c>
      <c r="N619" s="70" t="str">
        <f t="shared" si="36"/>
        <v/>
      </c>
      <c r="O619" s="67" t="str">
        <f t="shared" si="39"/>
        <v/>
      </c>
    </row>
    <row r="620" spans="4:15" ht="24.9" customHeight="1" x14ac:dyDescent="0.3">
      <c r="D620" s="50">
        <f>IFERROR(([1]SKUMTD!B622),"")</f>
        <v>0</v>
      </c>
      <c r="E620" s="52">
        <f>IFERROR(([1]SKUMTD!A622),"")</f>
        <v>0</v>
      </c>
      <c r="F620" s="56" t="str">
        <f>IFERROR((VLOOKUP(E620,[1]SKUMTD!A622:D1869,3,FALSE)),"")</f>
        <v/>
      </c>
      <c r="G620" s="54" t="str">
        <f>IFERROR((VLOOKUP(E620,[1]SKUMTD!A622:D1868,4,FALSE)),"")</f>
        <v/>
      </c>
      <c r="I620" s="63" t="str">
        <f>IFERROR((VLOOKUP(D620,[1]SKULY!A622:D3486,3,FALSE)),"")</f>
        <v/>
      </c>
      <c r="J620" s="63" t="str">
        <f>IFERROR((VLOOKUP(D620,[1]SKULY!A622:D3486,4,FALSE)),"")</f>
        <v/>
      </c>
      <c r="L620" s="65" t="e">
        <f t="shared" si="37"/>
        <v>#VALUE!</v>
      </c>
      <c r="M620" s="72" t="e">
        <f t="shared" si="38"/>
        <v>#VALUE!</v>
      </c>
      <c r="N620" s="70" t="str">
        <f t="shared" si="36"/>
        <v/>
      </c>
      <c r="O620" s="67" t="str">
        <f t="shared" si="39"/>
        <v/>
      </c>
    </row>
    <row r="621" spans="4:15" ht="24.9" customHeight="1" x14ac:dyDescent="0.3">
      <c r="D621" s="50">
        <f>IFERROR(([1]SKUMTD!B623),"")</f>
        <v>0</v>
      </c>
      <c r="E621" s="52">
        <f>IFERROR(([1]SKUMTD!A623),"")</f>
        <v>0</v>
      </c>
      <c r="F621" s="56" t="str">
        <f>IFERROR((VLOOKUP(E621,[1]SKUMTD!A623:D1870,3,FALSE)),"")</f>
        <v/>
      </c>
      <c r="G621" s="54" t="str">
        <f>IFERROR((VLOOKUP(E621,[1]SKUMTD!A623:D1869,4,FALSE)),"")</f>
        <v/>
      </c>
      <c r="I621" s="63" t="str">
        <f>IFERROR((VLOOKUP(D621,[1]SKULY!A623:D3487,3,FALSE)),"")</f>
        <v/>
      </c>
      <c r="J621" s="63" t="str">
        <f>IFERROR((VLOOKUP(D621,[1]SKULY!A623:D3487,4,FALSE)),"")</f>
        <v/>
      </c>
      <c r="L621" s="65" t="e">
        <f t="shared" si="37"/>
        <v>#VALUE!</v>
      </c>
      <c r="M621" s="72" t="e">
        <f t="shared" si="38"/>
        <v>#VALUE!</v>
      </c>
      <c r="N621" s="70" t="str">
        <f t="shared" si="36"/>
        <v/>
      </c>
      <c r="O621" s="67" t="str">
        <f t="shared" si="39"/>
        <v/>
      </c>
    </row>
    <row r="622" spans="4:15" ht="24.9" customHeight="1" x14ac:dyDescent="0.3">
      <c r="D622" s="50">
        <f>IFERROR(([1]SKUMTD!B624),"")</f>
        <v>0</v>
      </c>
      <c r="E622" s="52">
        <f>IFERROR(([1]SKUMTD!A624),"")</f>
        <v>0</v>
      </c>
      <c r="F622" s="56" t="str">
        <f>IFERROR((VLOOKUP(E622,[1]SKUMTD!A624:D1871,3,FALSE)),"")</f>
        <v/>
      </c>
      <c r="G622" s="54" t="str">
        <f>IFERROR((VLOOKUP(E622,[1]SKUMTD!A624:D1870,4,FALSE)),"")</f>
        <v/>
      </c>
      <c r="I622" s="63" t="str">
        <f>IFERROR((VLOOKUP(D622,[1]SKULY!A624:D3488,3,FALSE)),"")</f>
        <v/>
      </c>
      <c r="J622" s="63" t="str">
        <f>IFERROR((VLOOKUP(D622,[1]SKULY!A624:D3488,4,FALSE)),"")</f>
        <v/>
      </c>
      <c r="L622" s="65" t="e">
        <f t="shared" si="37"/>
        <v>#VALUE!</v>
      </c>
      <c r="M622" s="72" t="e">
        <f t="shared" si="38"/>
        <v>#VALUE!</v>
      </c>
      <c r="N622" s="70" t="str">
        <f t="shared" si="36"/>
        <v/>
      </c>
      <c r="O622" s="67" t="str">
        <f t="shared" si="39"/>
        <v/>
      </c>
    </row>
    <row r="623" spans="4:15" ht="24.9" customHeight="1" x14ac:dyDescent="0.3">
      <c r="D623" s="50">
        <f>IFERROR(([1]SKUMTD!B625),"")</f>
        <v>0</v>
      </c>
      <c r="E623" s="52">
        <f>IFERROR(([1]SKUMTD!A625),"")</f>
        <v>0</v>
      </c>
      <c r="F623" s="56" t="str">
        <f>IFERROR((VLOOKUP(E623,[1]SKUMTD!A625:D1872,3,FALSE)),"")</f>
        <v/>
      </c>
      <c r="G623" s="54" t="str">
        <f>IFERROR((VLOOKUP(E623,[1]SKUMTD!A625:D1871,4,FALSE)),"")</f>
        <v/>
      </c>
      <c r="I623" s="63" t="str">
        <f>IFERROR((VLOOKUP(D623,[1]SKULY!A625:D3489,3,FALSE)),"")</f>
        <v/>
      </c>
      <c r="J623" s="63" t="str">
        <f>IFERROR((VLOOKUP(D623,[1]SKULY!A625:D3489,4,FALSE)),"")</f>
        <v/>
      </c>
      <c r="L623" s="65" t="e">
        <f t="shared" si="37"/>
        <v>#VALUE!</v>
      </c>
      <c r="M623" s="72" t="e">
        <f t="shared" si="38"/>
        <v>#VALUE!</v>
      </c>
      <c r="N623" s="70" t="str">
        <f t="shared" ref="N623:N686" si="40">IFERROR(((L623-I623)/I623),"")</f>
        <v/>
      </c>
      <c r="O623" s="67" t="str">
        <f t="shared" si="39"/>
        <v/>
      </c>
    </row>
    <row r="624" spans="4:15" ht="24.9" customHeight="1" x14ac:dyDescent="0.3">
      <c r="D624" s="50">
        <f>IFERROR(([1]SKUMTD!B626),"")</f>
        <v>0</v>
      </c>
      <c r="E624" s="52">
        <f>IFERROR(([1]SKUMTD!A626),"")</f>
        <v>0</v>
      </c>
      <c r="F624" s="56" t="str">
        <f>IFERROR((VLOOKUP(E624,[1]SKUMTD!A626:D1873,3,FALSE)),"")</f>
        <v/>
      </c>
      <c r="G624" s="54" t="str">
        <f>IFERROR((VLOOKUP(E624,[1]SKUMTD!A626:D1872,4,FALSE)),"")</f>
        <v/>
      </c>
      <c r="I624" s="63" t="str">
        <f>IFERROR((VLOOKUP(D624,[1]SKULY!A626:D3490,3,FALSE)),"")</f>
        <v/>
      </c>
      <c r="J624" s="63" t="str">
        <f>IFERROR((VLOOKUP(D624,[1]SKULY!A626:D3490,4,FALSE)),"")</f>
        <v/>
      </c>
      <c r="L624" s="65" t="e">
        <f t="shared" si="37"/>
        <v>#VALUE!</v>
      </c>
      <c r="M624" s="72" t="e">
        <f t="shared" si="38"/>
        <v>#VALUE!</v>
      </c>
      <c r="N624" s="70" t="str">
        <f t="shared" si="40"/>
        <v/>
      </c>
      <c r="O624" s="67" t="str">
        <f t="shared" si="39"/>
        <v/>
      </c>
    </row>
    <row r="625" spans="4:15" ht="24.9" customHeight="1" x14ac:dyDescent="0.3">
      <c r="D625" s="50">
        <f>IFERROR(([1]SKUMTD!B627),"")</f>
        <v>0</v>
      </c>
      <c r="E625" s="52">
        <f>IFERROR(([1]SKUMTD!A627),"")</f>
        <v>0</v>
      </c>
      <c r="F625" s="56" t="str">
        <f>IFERROR((VLOOKUP(E625,[1]SKUMTD!A627:D1874,3,FALSE)),"")</f>
        <v/>
      </c>
      <c r="G625" s="54" t="str">
        <f>IFERROR((VLOOKUP(E625,[1]SKUMTD!A627:D1873,4,FALSE)),"")</f>
        <v/>
      </c>
      <c r="I625" s="63" t="str">
        <f>IFERROR((VLOOKUP(D625,[1]SKULY!A627:D3491,3,FALSE)),"")</f>
        <v/>
      </c>
      <c r="J625" s="63" t="str">
        <f>IFERROR((VLOOKUP(D625,[1]SKULY!A627:D3491,4,FALSE)),"")</f>
        <v/>
      </c>
      <c r="L625" s="65" t="e">
        <f t="shared" si="37"/>
        <v>#VALUE!</v>
      </c>
      <c r="M625" s="72" t="e">
        <f t="shared" si="38"/>
        <v>#VALUE!</v>
      </c>
      <c r="N625" s="70" t="str">
        <f t="shared" si="40"/>
        <v/>
      </c>
      <c r="O625" s="67" t="str">
        <f t="shared" si="39"/>
        <v/>
      </c>
    </row>
    <row r="626" spans="4:15" ht="24.9" customHeight="1" x14ac:dyDescent="0.3">
      <c r="D626" s="50">
        <f>IFERROR(([1]SKUMTD!B628),"")</f>
        <v>0</v>
      </c>
      <c r="E626" s="52">
        <f>IFERROR(([1]SKUMTD!A628),"")</f>
        <v>0</v>
      </c>
      <c r="F626" s="56" t="str">
        <f>IFERROR((VLOOKUP(E626,[1]SKUMTD!A628:D1875,3,FALSE)),"")</f>
        <v/>
      </c>
      <c r="G626" s="54" t="str">
        <f>IFERROR((VLOOKUP(E626,[1]SKUMTD!A628:D1874,4,FALSE)),"")</f>
        <v/>
      </c>
      <c r="I626" s="63" t="str">
        <f>IFERROR((VLOOKUP(D626,[1]SKULY!A628:D3492,3,FALSE)),"")</f>
        <v/>
      </c>
      <c r="J626" s="63" t="str">
        <f>IFERROR((VLOOKUP(D626,[1]SKULY!A628:D3492,4,FALSE)),"")</f>
        <v/>
      </c>
      <c r="L626" s="65" t="e">
        <f t="shared" si="37"/>
        <v>#VALUE!</v>
      </c>
      <c r="M626" s="72" t="e">
        <f t="shared" si="38"/>
        <v>#VALUE!</v>
      </c>
      <c r="N626" s="70" t="str">
        <f t="shared" si="40"/>
        <v/>
      </c>
      <c r="O626" s="67" t="str">
        <f t="shared" si="39"/>
        <v/>
      </c>
    </row>
    <row r="627" spans="4:15" ht="24.9" customHeight="1" x14ac:dyDescent="0.3">
      <c r="D627" s="50">
        <f>IFERROR(([1]SKUMTD!B629),"")</f>
        <v>0</v>
      </c>
      <c r="E627" s="52">
        <f>IFERROR(([1]SKUMTD!A629),"")</f>
        <v>0</v>
      </c>
      <c r="F627" s="56" t="str">
        <f>IFERROR((VLOOKUP(E627,[1]SKUMTD!A629:D1876,3,FALSE)),"")</f>
        <v/>
      </c>
      <c r="G627" s="54" t="str">
        <f>IFERROR((VLOOKUP(E627,[1]SKUMTD!A629:D1875,4,FALSE)),"")</f>
        <v/>
      </c>
      <c r="I627" s="63" t="str">
        <f>IFERROR((VLOOKUP(D627,[1]SKULY!A629:D3493,3,FALSE)),"")</f>
        <v/>
      </c>
      <c r="J627" s="63" t="str">
        <f>IFERROR((VLOOKUP(D627,[1]SKULY!A629:D3493,4,FALSE)),"")</f>
        <v/>
      </c>
      <c r="L627" s="65" t="e">
        <f t="shared" si="37"/>
        <v>#VALUE!</v>
      </c>
      <c r="M627" s="72" t="e">
        <f t="shared" si="38"/>
        <v>#VALUE!</v>
      </c>
      <c r="N627" s="70" t="str">
        <f t="shared" si="40"/>
        <v/>
      </c>
      <c r="O627" s="67" t="str">
        <f t="shared" si="39"/>
        <v/>
      </c>
    </row>
    <row r="628" spans="4:15" ht="24.9" customHeight="1" x14ac:dyDescent="0.3">
      <c r="D628" s="50">
        <f>IFERROR(([1]SKUMTD!B630),"")</f>
        <v>0</v>
      </c>
      <c r="E628" s="52">
        <f>IFERROR(([1]SKUMTD!A630),"")</f>
        <v>0</v>
      </c>
      <c r="F628" s="56" t="str">
        <f>IFERROR((VLOOKUP(E628,[1]SKUMTD!A630:D1877,3,FALSE)),"")</f>
        <v/>
      </c>
      <c r="G628" s="54" t="str">
        <f>IFERROR((VLOOKUP(E628,[1]SKUMTD!A630:D1876,4,FALSE)),"")</f>
        <v/>
      </c>
      <c r="I628" s="63" t="str">
        <f>IFERROR((VLOOKUP(D628,[1]SKULY!A630:D3494,3,FALSE)),"")</f>
        <v/>
      </c>
      <c r="J628" s="63" t="str">
        <f>IFERROR((VLOOKUP(D628,[1]SKULY!A630:D3494,4,FALSE)),"")</f>
        <v/>
      </c>
      <c r="L628" s="65" t="e">
        <f t="shared" si="37"/>
        <v>#VALUE!</v>
      </c>
      <c r="M628" s="72" t="e">
        <f t="shared" si="38"/>
        <v>#VALUE!</v>
      </c>
      <c r="N628" s="70" t="str">
        <f t="shared" si="40"/>
        <v/>
      </c>
      <c r="O628" s="67" t="str">
        <f t="shared" si="39"/>
        <v/>
      </c>
    </row>
    <row r="629" spans="4:15" ht="24.9" customHeight="1" x14ac:dyDescent="0.3">
      <c r="D629" s="50">
        <f>IFERROR(([1]SKUMTD!B631),"")</f>
        <v>0</v>
      </c>
      <c r="E629" s="52">
        <f>IFERROR(([1]SKUMTD!A631),"")</f>
        <v>0</v>
      </c>
      <c r="F629" s="56" t="str">
        <f>IFERROR((VLOOKUP(E629,[1]SKUMTD!A631:D1878,3,FALSE)),"")</f>
        <v/>
      </c>
      <c r="G629" s="54" t="str">
        <f>IFERROR((VLOOKUP(E629,[1]SKUMTD!A631:D1877,4,FALSE)),"")</f>
        <v/>
      </c>
      <c r="I629" s="63" t="str">
        <f>IFERROR((VLOOKUP(D629,[1]SKULY!A631:D3495,3,FALSE)),"")</f>
        <v/>
      </c>
      <c r="J629" s="63" t="str">
        <f>IFERROR((VLOOKUP(D629,[1]SKULY!A631:D3495,4,FALSE)),"")</f>
        <v/>
      </c>
      <c r="L629" s="65" t="e">
        <f t="shared" si="37"/>
        <v>#VALUE!</v>
      </c>
      <c r="M629" s="72" t="e">
        <f t="shared" si="38"/>
        <v>#VALUE!</v>
      </c>
      <c r="N629" s="70" t="str">
        <f t="shared" si="40"/>
        <v/>
      </c>
      <c r="O629" s="67" t="str">
        <f t="shared" si="39"/>
        <v/>
      </c>
    </row>
    <row r="630" spans="4:15" ht="24.9" customHeight="1" x14ac:dyDescent="0.3">
      <c r="D630" s="50">
        <f>IFERROR(([1]SKUMTD!B632),"")</f>
        <v>0</v>
      </c>
      <c r="E630" s="52">
        <f>IFERROR(([1]SKUMTD!A632),"")</f>
        <v>0</v>
      </c>
      <c r="F630" s="56" t="str">
        <f>IFERROR((VLOOKUP(E630,[1]SKUMTD!A632:D1879,3,FALSE)),"")</f>
        <v/>
      </c>
      <c r="G630" s="54" t="str">
        <f>IFERROR((VLOOKUP(E630,[1]SKUMTD!A632:D1878,4,FALSE)),"")</f>
        <v/>
      </c>
      <c r="I630" s="63" t="str">
        <f>IFERROR((VLOOKUP(D630,[1]SKULY!A632:D3496,3,FALSE)),"")</f>
        <v/>
      </c>
      <c r="J630" s="63" t="str">
        <f>IFERROR((VLOOKUP(D630,[1]SKULY!A632:D3496,4,FALSE)),"")</f>
        <v/>
      </c>
      <c r="L630" s="65" t="e">
        <f t="shared" si="37"/>
        <v>#VALUE!</v>
      </c>
      <c r="M630" s="72" t="e">
        <f t="shared" si="38"/>
        <v>#VALUE!</v>
      </c>
      <c r="N630" s="70" t="str">
        <f t="shared" si="40"/>
        <v/>
      </c>
      <c r="O630" s="67" t="str">
        <f t="shared" si="39"/>
        <v/>
      </c>
    </row>
    <row r="631" spans="4:15" ht="24.9" customHeight="1" x14ac:dyDescent="0.3">
      <c r="D631" s="50">
        <f>IFERROR(([1]SKUMTD!B633),"")</f>
        <v>0</v>
      </c>
      <c r="E631" s="52">
        <f>IFERROR(([1]SKUMTD!A633),"")</f>
        <v>0</v>
      </c>
      <c r="F631" s="56" t="str">
        <f>IFERROR((VLOOKUP(E631,[1]SKUMTD!A633:D1880,3,FALSE)),"")</f>
        <v/>
      </c>
      <c r="G631" s="54" t="str">
        <f>IFERROR((VLOOKUP(E631,[1]SKUMTD!A633:D1879,4,FALSE)),"")</f>
        <v/>
      </c>
      <c r="I631" s="63" t="str">
        <f>IFERROR((VLOOKUP(D631,[1]SKULY!A633:D3497,3,FALSE)),"")</f>
        <v/>
      </c>
      <c r="J631" s="63" t="str">
        <f>IFERROR((VLOOKUP(D631,[1]SKULY!A633:D3497,4,FALSE)),"")</f>
        <v/>
      </c>
      <c r="L631" s="65" t="e">
        <f t="shared" si="37"/>
        <v>#VALUE!</v>
      </c>
      <c r="M631" s="72" t="e">
        <f t="shared" si="38"/>
        <v>#VALUE!</v>
      </c>
      <c r="N631" s="70" t="str">
        <f t="shared" si="40"/>
        <v/>
      </c>
      <c r="O631" s="67" t="str">
        <f t="shared" si="39"/>
        <v/>
      </c>
    </row>
    <row r="632" spans="4:15" ht="24.9" customHeight="1" x14ac:dyDescent="0.3">
      <c r="D632" s="50">
        <f>IFERROR(([1]SKUMTD!B634),"")</f>
        <v>0</v>
      </c>
      <c r="E632" s="52">
        <f>IFERROR(([1]SKUMTD!A634),"")</f>
        <v>0</v>
      </c>
      <c r="F632" s="56" t="str">
        <f>IFERROR((VLOOKUP(E632,[1]SKUMTD!A634:D1881,3,FALSE)),"")</f>
        <v/>
      </c>
      <c r="G632" s="54" t="str">
        <f>IFERROR((VLOOKUP(E632,[1]SKUMTD!A634:D1880,4,FALSE)),"")</f>
        <v/>
      </c>
      <c r="I632" s="63" t="str">
        <f>IFERROR((VLOOKUP(D632,[1]SKULY!A634:D3498,3,FALSE)),"")</f>
        <v/>
      </c>
      <c r="J632" s="63" t="str">
        <f>IFERROR((VLOOKUP(D632,[1]SKULY!A634:D3498,4,FALSE)),"")</f>
        <v/>
      </c>
      <c r="L632" s="65" t="e">
        <f t="shared" si="37"/>
        <v>#VALUE!</v>
      </c>
      <c r="M632" s="72" t="e">
        <f t="shared" si="38"/>
        <v>#VALUE!</v>
      </c>
      <c r="N632" s="70" t="str">
        <f t="shared" si="40"/>
        <v/>
      </c>
      <c r="O632" s="67" t="str">
        <f t="shared" si="39"/>
        <v/>
      </c>
    </row>
    <row r="633" spans="4:15" ht="24.9" customHeight="1" x14ac:dyDescent="0.3">
      <c r="D633" s="50">
        <f>IFERROR(([1]SKUMTD!B635),"")</f>
        <v>0</v>
      </c>
      <c r="E633" s="52">
        <f>IFERROR(([1]SKUMTD!A635),"")</f>
        <v>0</v>
      </c>
      <c r="F633" s="56" t="str">
        <f>IFERROR((VLOOKUP(E633,[1]SKUMTD!A635:D1882,3,FALSE)),"")</f>
        <v/>
      </c>
      <c r="G633" s="54" t="str">
        <f>IFERROR((VLOOKUP(E633,[1]SKUMTD!A635:D1881,4,FALSE)),"")</f>
        <v/>
      </c>
      <c r="I633" s="63" t="str">
        <f>IFERROR((VLOOKUP(D633,[1]SKULY!A635:D3499,3,FALSE)),"")</f>
        <v/>
      </c>
      <c r="J633" s="63" t="str">
        <f>IFERROR((VLOOKUP(D633,[1]SKULY!A635:D3499,4,FALSE)),"")</f>
        <v/>
      </c>
      <c r="L633" s="65" t="e">
        <f t="shared" si="37"/>
        <v>#VALUE!</v>
      </c>
      <c r="M633" s="72" t="e">
        <f t="shared" si="38"/>
        <v>#VALUE!</v>
      </c>
      <c r="N633" s="70" t="str">
        <f t="shared" si="40"/>
        <v/>
      </c>
      <c r="O633" s="67" t="str">
        <f t="shared" si="39"/>
        <v/>
      </c>
    </row>
    <row r="634" spans="4:15" ht="24.9" customHeight="1" x14ac:dyDescent="0.3">
      <c r="D634" s="50">
        <f>IFERROR(([1]SKUMTD!B636),"")</f>
        <v>0</v>
      </c>
      <c r="E634" s="52">
        <f>IFERROR(([1]SKUMTD!A636),"")</f>
        <v>0</v>
      </c>
      <c r="F634" s="56" t="str">
        <f>IFERROR((VLOOKUP(E634,[1]SKUMTD!A636:D1883,3,FALSE)),"")</f>
        <v/>
      </c>
      <c r="G634" s="54" t="str">
        <f>IFERROR((VLOOKUP(E634,[1]SKUMTD!A636:D1882,4,FALSE)),"")</f>
        <v/>
      </c>
      <c r="I634" s="63" t="str">
        <f>IFERROR((VLOOKUP(D634,[1]SKULY!A636:D3500,3,FALSE)),"")</f>
        <v/>
      </c>
      <c r="J634" s="63" t="str">
        <f>IFERROR((VLOOKUP(D634,[1]SKULY!A636:D3500,4,FALSE)),"")</f>
        <v/>
      </c>
      <c r="L634" s="65" t="e">
        <f t="shared" si="37"/>
        <v>#VALUE!</v>
      </c>
      <c r="M634" s="72" t="e">
        <f t="shared" si="38"/>
        <v>#VALUE!</v>
      </c>
      <c r="N634" s="70" t="str">
        <f t="shared" si="40"/>
        <v/>
      </c>
      <c r="O634" s="67" t="str">
        <f t="shared" si="39"/>
        <v/>
      </c>
    </row>
    <row r="635" spans="4:15" ht="24.9" customHeight="1" x14ac:dyDescent="0.3">
      <c r="D635" s="50">
        <f>IFERROR(([1]SKUMTD!B637),"")</f>
        <v>0</v>
      </c>
      <c r="E635" s="52">
        <f>IFERROR(([1]SKUMTD!A637),"")</f>
        <v>0</v>
      </c>
      <c r="F635" s="56" t="str">
        <f>IFERROR((VLOOKUP(E635,[1]SKUMTD!A637:D1884,3,FALSE)),"")</f>
        <v/>
      </c>
      <c r="G635" s="54" t="str">
        <f>IFERROR((VLOOKUP(E635,[1]SKUMTD!A637:D1883,4,FALSE)),"")</f>
        <v/>
      </c>
      <c r="I635" s="63" t="str">
        <f>IFERROR((VLOOKUP(D635,[1]SKULY!A637:D3501,3,FALSE)),"")</f>
        <v/>
      </c>
      <c r="J635" s="63" t="str">
        <f>IFERROR((VLOOKUP(D635,[1]SKULY!A637:D3501,4,FALSE)),"")</f>
        <v/>
      </c>
      <c r="L635" s="65" t="e">
        <f t="shared" si="37"/>
        <v>#VALUE!</v>
      </c>
      <c r="M635" s="72" t="e">
        <f t="shared" si="38"/>
        <v>#VALUE!</v>
      </c>
      <c r="N635" s="70" t="str">
        <f t="shared" si="40"/>
        <v/>
      </c>
      <c r="O635" s="67" t="str">
        <f t="shared" si="39"/>
        <v/>
      </c>
    </row>
    <row r="636" spans="4:15" ht="24.9" customHeight="1" x14ac:dyDescent="0.3">
      <c r="D636" s="50">
        <f>IFERROR(([1]SKUMTD!B638),"")</f>
        <v>0</v>
      </c>
      <c r="E636" s="52">
        <f>IFERROR(([1]SKUMTD!A638),"")</f>
        <v>0</v>
      </c>
      <c r="F636" s="56" t="str">
        <f>IFERROR((VLOOKUP(E636,[1]SKUMTD!A638:D1885,3,FALSE)),"")</f>
        <v/>
      </c>
      <c r="G636" s="54" t="str">
        <f>IFERROR((VLOOKUP(E636,[1]SKUMTD!A638:D1884,4,FALSE)),"")</f>
        <v/>
      </c>
      <c r="I636" s="63" t="str">
        <f>IFERROR((VLOOKUP(D636,[1]SKULY!A638:D3502,3,FALSE)),"")</f>
        <v/>
      </c>
      <c r="J636" s="63" t="str">
        <f>IFERROR((VLOOKUP(D636,[1]SKULY!A638:D3502,4,FALSE)),"")</f>
        <v/>
      </c>
      <c r="L636" s="65" t="e">
        <f t="shared" si="37"/>
        <v>#VALUE!</v>
      </c>
      <c r="M636" s="72" t="e">
        <f t="shared" si="38"/>
        <v>#VALUE!</v>
      </c>
      <c r="N636" s="70" t="str">
        <f t="shared" si="40"/>
        <v/>
      </c>
      <c r="O636" s="67" t="str">
        <f t="shared" si="39"/>
        <v/>
      </c>
    </row>
    <row r="637" spans="4:15" ht="24.9" customHeight="1" x14ac:dyDescent="0.3">
      <c r="D637" s="50">
        <f>IFERROR(([1]SKUMTD!B639),"")</f>
        <v>0</v>
      </c>
      <c r="E637" s="52">
        <f>IFERROR(([1]SKUMTD!A639),"")</f>
        <v>0</v>
      </c>
      <c r="F637" s="56" t="str">
        <f>IFERROR((VLOOKUP(E637,[1]SKUMTD!A639:D1886,3,FALSE)),"")</f>
        <v/>
      </c>
      <c r="G637" s="54" t="str">
        <f>IFERROR((VLOOKUP(E637,[1]SKUMTD!A639:D1885,4,FALSE)),"")</f>
        <v/>
      </c>
      <c r="I637" s="63" t="str">
        <f>IFERROR((VLOOKUP(D637,[1]SKULY!A639:D3503,3,FALSE)),"")</f>
        <v/>
      </c>
      <c r="J637" s="63" t="str">
        <f>IFERROR((VLOOKUP(D637,[1]SKULY!A639:D3503,4,FALSE)),"")</f>
        <v/>
      </c>
      <c r="L637" s="65" t="e">
        <f t="shared" si="37"/>
        <v>#VALUE!</v>
      </c>
      <c r="M637" s="72" t="e">
        <f t="shared" si="38"/>
        <v>#VALUE!</v>
      </c>
      <c r="N637" s="70" t="str">
        <f t="shared" si="40"/>
        <v/>
      </c>
      <c r="O637" s="67" t="str">
        <f t="shared" si="39"/>
        <v/>
      </c>
    </row>
    <row r="638" spans="4:15" ht="24.9" customHeight="1" x14ac:dyDescent="0.3">
      <c r="D638" s="50">
        <f>IFERROR(([1]SKUMTD!B640),"")</f>
        <v>0</v>
      </c>
      <c r="E638" s="52">
        <f>IFERROR(([1]SKUMTD!A640),"")</f>
        <v>0</v>
      </c>
      <c r="F638" s="56" t="str">
        <f>IFERROR((VLOOKUP(E638,[1]SKUMTD!A640:D1887,3,FALSE)),"")</f>
        <v/>
      </c>
      <c r="G638" s="54" t="str">
        <f>IFERROR((VLOOKUP(E638,[1]SKUMTD!A640:D1886,4,FALSE)),"")</f>
        <v/>
      </c>
      <c r="I638" s="63" t="str">
        <f>IFERROR((VLOOKUP(D638,[1]SKULY!A640:D3504,3,FALSE)),"")</f>
        <v/>
      </c>
      <c r="J638" s="63" t="str">
        <f>IFERROR((VLOOKUP(D638,[1]SKULY!A640:D3504,4,FALSE)),"")</f>
        <v/>
      </c>
      <c r="L638" s="65" t="e">
        <f t="shared" si="37"/>
        <v>#VALUE!</v>
      </c>
      <c r="M638" s="72" t="e">
        <f t="shared" si="38"/>
        <v>#VALUE!</v>
      </c>
      <c r="N638" s="70" t="str">
        <f t="shared" si="40"/>
        <v/>
      </c>
      <c r="O638" s="67" t="str">
        <f t="shared" si="39"/>
        <v/>
      </c>
    </row>
    <row r="639" spans="4:15" ht="24.9" customHeight="1" x14ac:dyDescent="0.3">
      <c r="D639" s="50">
        <f>IFERROR(([1]SKUMTD!B641),"")</f>
        <v>0</v>
      </c>
      <c r="E639" s="52">
        <f>IFERROR(([1]SKUMTD!A641),"")</f>
        <v>0</v>
      </c>
      <c r="F639" s="56" t="str">
        <f>IFERROR((VLOOKUP(E639,[1]SKUMTD!A641:D1888,3,FALSE)),"")</f>
        <v/>
      </c>
      <c r="G639" s="54" t="str">
        <f>IFERROR((VLOOKUP(E639,[1]SKUMTD!A641:D1887,4,FALSE)),"")</f>
        <v/>
      </c>
      <c r="I639" s="63" t="str">
        <f>IFERROR((VLOOKUP(D639,[1]SKULY!A641:D3505,3,FALSE)),"")</f>
        <v/>
      </c>
      <c r="J639" s="63" t="str">
        <f>IFERROR((VLOOKUP(D639,[1]SKULY!A641:D3505,4,FALSE)),"")</f>
        <v/>
      </c>
      <c r="L639" s="65" t="e">
        <f t="shared" si="37"/>
        <v>#VALUE!</v>
      </c>
      <c r="M639" s="72" t="e">
        <f t="shared" si="38"/>
        <v>#VALUE!</v>
      </c>
      <c r="N639" s="70" t="str">
        <f t="shared" si="40"/>
        <v/>
      </c>
      <c r="O639" s="67" t="str">
        <f t="shared" si="39"/>
        <v/>
      </c>
    </row>
    <row r="640" spans="4:15" ht="24.9" customHeight="1" x14ac:dyDescent="0.3">
      <c r="D640" s="50">
        <f>IFERROR(([1]SKUMTD!B642),"")</f>
        <v>0</v>
      </c>
      <c r="E640" s="52">
        <f>IFERROR(([1]SKUMTD!A642),"")</f>
        <v>0</v>
      </c>
      <c r="F640" s="56" t="str">
        <f>IFERROR((VLOOKUP(E640,[1]SKUMTD!A642:D1889,3,FALSE)),"")</f>
        <v/>
      </c>
      <c r="G640" s="54" t="str">
        <f>IFERROR((VLOOKUP(E640,[1]SKUMTD!A642:D1888,4,FALSE)),"")</f>
        <v/>
      </c>
      <c r="I640" s="63" t="str">
        <f>IFERROR((VLOOKUP(D640,[1]SKULY!A642:D3506,3,FALSE)),"")</f>
        <v/>
      </c>
      <c r="J640" s="63" t="str">
        <f>IFERROR((VLOOKUP(D640,[1]SKULY!A642:D3506,4,FALSE)),"")</f>
        <v/>
      </c>
      <c r="L640" s="65" t="e">
        <f t="shared" si="37"/>
        <v>#VALUE!</v>
      </c>
      <c r="M640" s="72" t="e">
        <f t="shared" si="38"/>
        <v>#VALUE!</v>
      </c>
      <c r="N640" s="70" t="str">
        <f t="shared" si="40"/>
        <v/>
      </c>
      <c r="O640" s="67" t="str">
        <f t="shared" si="39"/>
        <v/>
      </c>
    </row>
    <row r="641" spans="4:15" ht="24.9" customHeight="1" x14ac:dyDescent="0.3">
      <c r="D641" s="50">
        <f>IFERROR(([1]SKUMTD!B643),"")</f>
        <v>0</v>
      </c>
      <c r="E641" s="52">
        <f>IFERROR(([1]SKUMTD!A643),"")</f>
        <v>0</v>
      </c>
      <c r="F641" s="56" t="str">
        <f>IFERROR((VLOOKUP(E641,[1]SKUMTD!A643:D1890,3,FALSE)),"")</f>
        <v/>
      </c>
      <c r="G641" s="54" t="str">
        <f>IFERROR((VLOOKUP(E641,[1]SKUMTD!A643:D1889,4,FALSE)),"")</f>
        <v/>
      </c>
      <c r="I641" s="63" t="str">
        <f>IFERROR((VLOOKUP(D641,[1]SKULY!A643:D3507,3,FALSE)),"")</f>
        <v/>
      </c>
      <c r="J641" s="63" t="str">
        <f>IFERROR((VLOOKUP(D641,[1]SKULY!A643:D3507,4,FALSE)),"")</f>
        <v/>
      </c>
      <c r="L641" s="65" t="e">
        <f t="shared" si="37"/>
        <v>#VALUE!</v>
      </c>
      <c r="M641" s="72" t="e">
        <f t="shared" si="38"/>
        <v>#VALUE!</v>
      </c>
      <c r="N641" s="70" t="str">
        <f t="shared" si="40"/>
        <v/>
      </c>
      <c r="O641" s="67" t="str">
        <f t="shared" si="39"/>
        <v/>
      </c>
    </row>
    <row r="642" spans="4:15" ht="24.9" customHeight="1" x14ac:dyDescent="0.3">
      <c r="D642" s="50">
        <f>IFERROR(([1]SKUMTD!B644),"")</f>
        <v>0</v>
      </c>
      <c r="E642" s="52">
        <f>IFERROR(([1]SKUMTD!A644),"")</f>
        <v>0</v>
      </c>
      <c r="F642" s="56" t="str">
        <f>IFERROR((VLOOKUP(E642,[1]SKUMTD!A644:D1891,3,FALSE)),"")</f>
        <v/>
      </c>
      <c r="G642" s="54" t="str">
        <f>IFERROR((VLOOKUP(E642,[1]SKUMTD!A644:D1890,4,FALSE)),"")</f>
        <v/>
      </c>
      <c r="I642" s="63" t="str">
        <f>IFERROR((VLOOKUP(D642,[1]SKULY!A644:D3508,3,FALSE)),"")</f>
        <v/>
      </c>
      <c r="J642" s="63" t="str">
        <f>IFERROR((VLOOKUP(D642,[1]SKULY!A644:D3508,4,FALSE)),"")</f>
        <v/>
      </c>
      <c r="L642" s="65" t="e">
        <f t="shared" si="37"/>
        <v>#VALUE!</v>
      </c>
      <c r="M642" s="72" t="e">
        <f t="shared" si="38"/>
        <v>#VALUE!</v>
      </c>
      <c r="N642" s="70" t="str">
        <f t="shared" si="40"/>
        <v/>
      </c>
      <c r="O642" s="67" t="str">
        <f t="shared" si="39"/>
        <v/>
      </c>
    </row>
    <row r="643" spans="4:15" ht="24.9" customHeight="1" x14ac:dyDescent="0.3">
      <c r="D643" s="50">
        <f>IFERROR(([1]SKUMTD!B645),"")</f>
        <v>0</v>
      </c>
      <c r="E643" s="52">
        <f>IFERROR(([1]SKUMTD!A645),"")</f>
        <v>0</v>
      </c>
      <c r="F643" s="56" t="str">
        <f>IFERROR((VLOOKUP(E643,[1]SKUMTD!A645:D1892,3,FALSE)),"")</f>
        <v/>
      </c>
      <c r="G643" s="54" t="str">
        <f>IFERROR((VLOOKUP(E643,[1]SKUMTD!A645:D1891,4,FALSE)),"")</f>
        <v/>
      </c>
      <c r="I643" s="63" t="str">
        <f>IFERROR((VLOOKUP(D643,[1]SKULY!A645:D3509,3,FALSE)),"")</f>
        <v/>
      </c>
      <c r="J643" s="63" t="str">
        <f>IFERROR((VLOOKUP(D643,[1]SKULY!A645:D3509,4,FALSE)),"")</f>
        <v/>
      </c>
      <c r="L643" s="65" t="e">
        <f t="shared" si="37"/>
        <v>#VALUE!</v>
      </c>
      <c r="M643" s="72" t="e">
        <f t="shared" si="38"/>
        <v>#VALUE!</v>
      </c>
      <c r="N643" s="70" t="str">
        <f t="shared" si="40"/>
        <v/>
      </c>
      <c r="O643" s="67" t="str">
        <f t="shared" si="39"/>
        <v/>
      </c>
    </row>
    <row r="644" spans="4:15" ht="24.9" customHeight="1" x14ac:dyDescent="0.3">
      <c r="D644" s="50">
        <f>IFERROR(([1]SKUMTD!B646),"")</f>
        <v>0</v>
      </c>
      <c r="E644" s="52">
        <f>IFERROR(([1]SKUMTD!A646),"")</f>
        <v>0</v>
      </c>
      <c r="F644" s="56" t="str">
        <f>IFERROR((VLOOKUP(E644,[1]SKUMTD!A646:D1893,3,FALSE)),"")</f>
        <v/>
      </c>
      <c r="G644" s="54" t="str">
        <f>IFERROR((VLOOKUP(E644,[1]SKUMTD!A646:D1892,4,FALSE)),"")</f>
        <v/>
      </c>
      <c r="I644" s="63" t="str">
        <f>IFERROR((VLOOKUP(D644,[1]SKULY!A646:D3510,3,FALSE)),"")</f>
        <v/>
      </c>
      <c r="J644" s="63" t="str">
        <f>IFERROR((VLOOKUP(D644,[1]SKULY!A646:D3510,4,FALSE)),"")</f>
        <v/>
      </c>
      <c r="L644" s="65" t="e">
        <f t="shared" si="37"/>
        <v>#VALUE!</v>
      </c>
      <c r="M644" s="72" t="e">
        <f t="shared" si="38"/>
        <v>#VALUE!</v>
      </c>
      <c r="N644" s="70" t="str">
        <f t="shared" si="40"/>
        <v/>
      </c>
      <c r="O644" s="67" t="str">
        <f t="shared" si="39"/>
        <v/>
      </c>
    </row>
    <row r="645" spans="4:15" ht="24.9" customHeight="1" x14ac:dyDescent="0.3">
      <c r="D645" s="50">
        <f>IFERROR(([1]SKUMTD!B647),"")</f>
        <v>0</v>
      </c>
      <c r="E645" s="52">
        <f>IFERROR(([1]SKUMTD!A647),"")</f>
        <v>0</v>
      </c>
      <c r="F645" s="56" t="str">
        <f>IFERROR((VLOOKUP(E645,[1]SKUMTD!A647:D1894,3,FALSE)),"")</f>
        <v/>
      </c>
      <c r="G645" s="54" t="str">
        <f>IFERROR((VLOOKUP(E645,[1]SKUMTD!A647:D1893,4,FALSE)),"")</f>
        <v/>
      </c>
      <c r="I645" s="63" t="str">
        <f>IFERROR((VLOOKUP(D645,[1]SKULY!A647:D3511,3,FALSE)),"")</f>
        <v/>
      </c>
      <c r="J645" s="63" t="str">
        <f>IFERROR((VLOOKUP(D645,[1]SKULY!A647:D3511,4,FALSE)),"")</f>
        <v/>
      </c>
      <c r="L645" s="65" t="e">
        <f t="shared" si="37"/>
        <v>#VALUE!</v>
      </c>
      <c r="M645" s="72" t="e">
        <f t="shared" si="38"/>
        <v>#VALUE!</v>
      </c>
      <c r="N645" s="70" t="str">
        <f t="shared" si="40"/>
        <v/>
      </c>
      <c r="O645" s="67" t="str">
        <f t="shared" si="39"/>
        <v/>
      </c>
    </row>
    <row r="646" spans="4:15" ht="24.9" customHeight="1" x14ac:dyDescent="0.3">
      <c r="D646" s="50">
        <f>IFERROR(([1]SKUMTD!B648),"")</f>
        <v>0</v>
      </c>
      <c r="E646" s="52">
        <f>IFERROR(([1]SKUMTD!A648),"")</f>
        <v>0</v>
      </c>
      <c r="F646" s="56" t="str">
        <f>IFERROR((VLOOKUP(E646,[1]SKUMTD!A648:D1895,3,FALSE)),"")</f>
        <v/>
      </c>
      <c r="G646" s="54" t="str">
        <f>IFERROR((VLOOKUP(E646,[1]SKUMTD!A648:D1894,4,FALSE)),"")</f>
        <v/>
      </c>
      <c r="I646" s="63" t="str">
        <f>IFERROR((VLOOKUP(D646,[1]SKULY!A648:D3512,3,FALSE)),"")</f>
        <v/>
      </c>
      <c r="J646" s="63" t="str">
        <f>IFERROR((VLOOKUP(D646,[1]SKULY!A648:D3512,4,FALSE)),"")</f>
        <v/>
      </c>
      <c r="L646" s="65" t="e">
        <f t="shared" si="37"/>
        <v>#VALUE!</v>
      </c>
      <c r="M646" s="72" t="e">
        <f t="shared" si="38"/>
        <v>#VALUE!</v>
      </c>
      <c r="N646" s="70" t="str">
        <f t="shared" si="40"/>
        <v/>
      </c>
      <c r="O646" s="67" t="str">
        <f t="shared" si="39"/>
        <v/>
      </c>
    </row>
    <row r="647" spans="4:15" ht="24.9" customHeight="1" x14ac:dyDescent="0.3">
      <c r="D647" s="50">
        <f>IFERROR(([1]SKUMTD!B649),"")</f>
        <v>0</v>
      </c>
      <c r="E647" s="52">
        <f>IFERROR(([1]SKUMTD!A649),"")</f>
        <v>0</v>
      </c>
      <c r="F647" s="56" t="str">
        <f>IFERROR((VLOOKUP(E647,[1]SKUMTD!A649:D1896,3,FALSE)),"")</f>
        <v/>
      </c>
      <c r="G647" s="54" t="str">
        <f>IFERROR((VLOOKUP(E647,[1]SKUMTD!A649:D1895,4,FALSE)),"")</f>
        <v/>
      </c>
      <c r="I647" s="63" t="str">
        <f>IFERROR((VLOOKUP(D647,[1]SKULY!A649:D3513,3,FALSE)),"")</f>
        <v/>
      </c>
      <c r="J647" s="63" t="str">
        <f>IFERROR((VLOOKUP(D647,[1]SKULY!A649:D3513,4,FALSE)),"")</f>
        <v/>
      </c>
      <c r="L647" s="65" t="e">
        <f t="shared" si="37"/>
        <v>#VALUE!</v>
      </c>
      <c r="M647" s="72" t="e">
        <f t="shared" si="38"/>
        <v>#VALUE!</v>
      </c>
      <c r="N647" s="70" t="str">
        <f t="shared" si="40"/>
        <v/>
      </c>
      <c r="O647" s="67" t="str">
        <f t="shared" si="39"/>
        <v/>
      </c>
    </row>
    <row r="648" spans="4:15" ht="24.9" customHeight="1" x14ac:dyDescent="0.3">
      <c r="D648" s="50">
        <f>IFERROR(([1]SKUMTD!B650),"")</f>
        <v>0</v>
      </c>
      <c r="E648" s="52">
        <f>IFERROR(([1]SKUMTD!A650),"")</f>
        <v>0</v>
      </c>
      <c r="F648" s="56" t="str">
        <f>IFERROR((VLOOKUP(E648,[1]SKUMTD!A650:D1897,3,FALSE)),"")</f>
        <v/>
      </c>
      <c r="G648" s="54" t="str">
        <f>IFERROR((VLOOKUP(E648,[1]SKUMTD!A650:D1896,4,FALSE)),"")</f>
        <v/>
      </c>
      <c r="I648" s="63" t="str">
        <f>IFERROR((VLOOKUP(D648,[1]SKULY!A650:D3514,3,FALSE)),"")</f>
        <v/>
      </c>
      <c r="J648" s="63" t="str">
        <f>IFERROR((VLOOKUP(D648,[1]SKULY!A650:D3514,4,FALSE)),"")</f>
        <v/>
      </c>
      <c r="L648" s="65" t="e">
        <f t="shared" si="37"/>
        <v>#VALUE!</v>
      </c>
      <c r="M648" s="72" t="e">
        <f t="shared" si="38"/>
        <v>#VALUE!</v>
      </c>
      <c r="N648" s="70" t="str">
        <f t="shared" si="40"/>
        <v/>
      </c>
      <c r="O648" s="67" t="str">
        <f t="shared" si="39"/>
        <v/>
      </c>
    </row>
    <row r="649" spans="4:15" ht="24.9" customHeight="1" x14ac:dyDescent="0.3">
      <c r="D649" s="50">
        <f>IFERROR(([1]SKUMTD!B651),"")</f>
        <v>0</v>
      </c>
      <c r="E649" s="52">
        <f>IFERROR(([1]SKUMTD!A651),"")</f>
        <v>0</v>
      </c>
      <c r="F649" s="56" t="str">
        <f>IFERROR((VLOOKUP(E649,[1]SKUMTD!A651:D1898,3,FALSE)),"")</f>
        <v/>
      </c>
      <c r="G649" s="54" t="str">
        <f>IFERROR((VLOOKUP(E649,[1]SKUMTD!A651:D1897,4,FALSE)),"")</f>
        <v/>
      </c>
      <c r="I649" s="63" t="str">
        <f>IFERROR((VLOOKUP(D649,[1]SKULY!A651:D3515,3,FALSE)),"")</f>
        <v/>
      </c>
      <c r="J649" s="63" t="str">
        <f>IFERROR((VLOOKUP(D649,[1]SKULY!A651:D3515,4,FALSE)),"")</f>
        <v/>
      </c>
      <c r="L649" s="65" t="e">
        <f t="shared" ref="L649:L712" si="41">F649/B644*$B$2</f>
        <v>#VALUE!</v>
      </c>
      <c r="M649" s="72" t="e">
        <f t="shared" ref="M649:M712" si="42">G649/B644*$B$2</f>
        <v>#VALUE!</v>
      </c>
      <c r="N649" s="70" t="str">
        <f t="shared" si="40"/>
        <v/>
      </c>
      <c r="O649" s="67" t="str">
        <f t="shared" ref="O649:O712" si="43">IFERROR((((M649-J649)/J649)),"")</f>
        <v/>
      </c>
    </row>
    <row r="650" spans="4:15" ht="24.9" customHeight="1" x14ac:dyDescent="0.3">
      <c r="D650" s="50">
        <f>IFERROR(([1]SKUMTD!B652),"")</f>
        <v>0</v>
      </c>
      <c r="E650" s="52">
        <f>IFERROR(([1]SKUMTD!A652),"")</f>
        <v>0</v>
      </c>
      <c r="F650" s="56" t="str">
        <f>IFERROR((VLOOKUP(E650,[1]SKUMTD!A652:D1899,3,FALSE)),"")</f>
        <v/>
      </c>
      <c r="G650" s="54" t="str">
        <f>IFERROR((VLOOKUP(E650,[1]SKUMTD!A652:D1898,4,FALSE)),"")</f>
        <v/>
      </c>
      <c r="I650" s="63" t="str">
        <f>IFERROR((VLOOKUP(D650,[1]SKULY!A652:D3516,3,FALSE)),"")</f>
        <v/>
      </c>
      <c r="J650" s="63" t="str">
        <f>IFERROR((VLOOKUP(D650,[1]SKULY!A652:D3516,4,FALSE)),"")</f>
        <v/>
      </c>
      <c r="L650" s="65" t="e">
        <f t="shared" si="41"/>
        <v>#VALUE!</v>
      </c>
      <c r="M650" s="72" t="e">
        <f t="shared" si="42"/>
        <v>#VALUE!</v>
      </c>
      <c r="N650" s="70" t="str">
        <f t="shared" si="40"/>
        <v/>
      </c>
      <c r="O650" s="67" t="str">
        <f t="shared" si="43"/>
        <v/>
      </c>
    </row>
    <row r="651" spans="4:15" ht="24.9" customHeight="1" x14ac:dyDescent="0.3">
      <c r="D651" s="50">
        <f>IFERROR(([1]SKUMTD!B653),"")</f>
        <v>0</v>
      </c>
      <c r="E651" s="52">
        <f>IFERROR(([1]SKUMTD!A653),"")</f>
        <v>0</v>
      </c>
      <c r="F651" s="56" t="str">
        <f>IFERROR((VLOOKUP(E651,[1]SKUMTD!A653:D1900,3,FALSE)),"")</f>
        <v/>
      </c>
      <c r="G651" s="54" t="str">
        <f>IFERROR((VLOOKUP(E651,[1]SKUMTD!A653:D1899,4,FALSE)),"")</f>
        <v/>
      </c>
      <c r="I651" s="63" t="str">
        <f>IFERROR((VLOOKUP(D651,[1]SKULY!A653:D3517,3,FALSE)),"")</f>
        <v/>
      </c>
      <c r="J651" s="63" t="str">
        <f>IFERROR((VLOOKUP(D651,[1]SKULY!A653:D3517,4,FALSE)),"")</f>
        <v/>
      </c>
      <c r="L651" s="65" t="e">
        <f t="shared" si="41"/>
        <v>#VALUE!</v>
      </c>
      <c r="M651" s="72" t="e">
        <f t="shared" si="42"/>
        <v>#VALUE!</v>
      </c>
      <c r="N651" s="70" t="str">
        <f t="shared" si="40"/>
        <v/>
      </c>
      <c r="O651" s="67" t="str">
        <f t="shared" si="43"/>
        <v/>
      </c>
    </row>
    <row r="652" spans="4:15" ht="24.9" customHeight="1" x14ac:dyDescent="0.3">
      <c r="D652" s="50">
        <f>IFERROR(([1]SKUMTD!B654),"")</f>
        <v>0</v>
      </c>
      <c r="E652" s="52">
        <f>IFERROR(([1]SKUMTD!A654),"")</f>
        <v>0</v>
      </c>
      <c r="F652" s="56" t="str">
        <f>IFERROR((VLOOKUP(E652,[1]SKUMTD!A654:D1901,3,FALSE)),"")</f>
        <v/>
      </c>
      <c r="G652" s="54" t="str">
        <f>IFERROR((VLOOKUP(E652,[1]SKUMTD!A654:D1900,4,FALSE)),"")</f>
        <v/>
      </c>
      <c r="I652" s="63" t="str">
        <f>IFERROR((VLOOKUP(D652,[1]SKULY!A654:D3518,3,FALSE)),"")</f>
        <v/>
      </c>
      <c r="J652" s="63" t="str">
        <f>IFERROR((VLOOKUP(D652,[1]SKULY!A654:D3518,4,FALSE)),"")</f>
        <v/>
      </c>
      <c r="L652" s="65" t="e">
        <f t="shared" si="41"/>
        <v>#VALUE!</v>
      </c>
      <c r="M652" s="72" t="e">
        <f t="shared" si="42"/>
        <v>#VALUE!</v>
      </c>
      <c r="N652" s="70" t="str">
        <f t="shared" si="40"/>
        <v/>
      </c>
      <c r="O652" s="67" t="str">
        <f t="shared" si="43"/>
        <v/>
      </c>
    </row>
    <row r="653" spans="4:15" ht="24.9" customHeight="1" x14ac:dyDescent="0.3">
      <c r="D653" s="50">
        <f>IFERROR(([1]SKUMTD!B655),"")</f>
        <v>0</v>
      </c>
      <c r="E653" s="52">
        <f>IFERROR(([1]SKUMTD!A655),"")</f>
        <v>0</v>
      </c>
      <c r="F653" s="56" t="str">
        <f>IFERROR((VLOOKUP(E653,[1]SKUMTD!A655:D1902,3,FALSE)),"")</f>
        <v/>
      </c>
      <c r="G653" s="54" t="str">
        <f>IFERROR((VLOOKUP(E653,[1]SKUMTD!A655:D1901,4,FALSE)),"")</f>
        <v/>
      </c>
      <c r="I653" s="63" t="str">
        <f>IFERROR((VLOOKUP(D653,[1]SKULY!A655:D3519,3,FALSE)),"")</f>
        <v/>
      </c>
      <c r="J653" s="63" t="str">
        <f>IFERROR((VLOOKUP(D653,[1]SKULY!A655:D3519,4,FALSE)),"")</f>
        <v/>
      </c>
      <c r="L653" s="65" t="e">
        <f t="shared" si="41"/>
        <v>#VALUE!</v>
      </c>
      <c r="M653" s="72" t="e">
        <f t="shared" si="42"/>
        <v>#VALUE!</v>
      </c>
      <c r="N653" s="70" t="str">
        <f t="shared" si="40"/>
        <v/>
      </c>
      <c r="O653" s="67" t="str">
        <f t="shared" si="43"/>
        <v/>
      </c>
    </row>
    <row r="654" spans="4:15" ht="24.9" customHeight="1" x14ac:dyDescent="0.3">
      <c r="D654" s="50">
        <f>IFERROR(([1]SKUMTD!B656),"")</f>
        <v>0</v>
      </c>
      <c r="E654" s="52">
        <f>IFERROR(([1]SKUMTD!A656),"")</f>
        <v>0</v>
      </c>
      <c r="F654" s="56" t="str">
        <f>IFERROR((VLOOKUP(E654,[1]SKUMTD!A656:D1903,3,FALSE)),"")</f>
        <v/>
      </c>
      <c r="G654" s="54" t="str">
        <f>IFERROR((VLOOKUP(E654,[1]SKUMTD!A656:D1902,4,FALSE)),"")</f>
        <v/>
      </c>
      <c r="I654" s="63" t="str">
        <f>IFERROR((VLOOKUP(D654,[1]SKULY!A656:D3520,3,FALSE)),"")</f>
        <v/>
      </c>
      <c r="J654" s="63" t="str">
        <f>IFERROR((VLOOKUP(D654,[1]SKULY!A656:D3520,4,FALSE)),"")</f>
        <v/>
      </c>
      <c r="L654" s="65" t="e">
        <f t="shared" si="41"/>
        <v>#VALUE!</v>
      </c>
      <c r="M654" s="72" t="e">
        <f t="shared" si="42"/>
        <v>#VALUE!</v>
      </c>
      <c r="N654" s="70" t="str">
        <f t="shared" si="40"/>
        <v/>
      </c>
      <c r="O654" s="67" t="str">
        <f t="shared" si="43"/>
        <v/>
      </c>
    </row>
    <row r="655" spans="4:15" ht="24.9" customHeight="1" x14ac:dyDescent="0.3">
      <c r="D655" s="50">
        <f>IFERROR(([1]SKUMTD!B657),"")</f>
        <v>0</v>
      </c>
      <c r="E655" s="52">
        <f>IFERROR(([1]SKUMTD!A657),"")</f>
        <v>0</v>
      </c>
      <c r="F655" s="56" t="str">
        <f>IFERROR((VLOOKUP(E655,[1]SKUMTD!A657:D1904,3,FALSE)),"")</f>
        <v/>
      </c>
      <c r="G655" s="54" t="str">
        <f>IFERROR((VLOOKUP(E655,[1]SKUMTD!A657:D1903,4,FALSE)),"")</f>
        <v/>
      </c>
      <c r="I655" s="63" t="str">
        <f>IFERROR((VLOOKUP(D655,[1]SKULY!A657:D3521,3,FALSE)),"")</f>
        <v/>
      </c>
      <c r="J655" s="63" t="str">
        <f>IFERROR((VLOOKUP(D655,[1]SKULY!A657:D3521,4,FALSE)),"")</f>
        <v/>
      </c>
      <c r="L655" s="65" t="e">
        <f t="shared" si="41"/>
        <v>#VALUE!</v>
      </c>
      <c r="M655" s="72" t="e">
        <f t="shared" si="42"/>
        <v>#VALUE!</v>
      </c>
      <c r="N655" s="70" t="str">
        <f t="shared" si="40"/>
        <v/>
      </c>
      <c r="O655" s="67" t="str">
        <f t="shared" si="43"/>
        <v/>
      </c>
    </row>
    <row r="656" spans="4:15" ht="24.9" customHeight="1" x14ac:dyDescent="0.3">
      <c r="D656" s="50">
        <f>IFERROR(([1]SKUMTD!B658),"")</f>
        <v>0</v>
      </c>
      <c r="E656" s="52">
        <f>IFERROR(([1]SKUMTD!A658),"")</f>
        <v>0</v>
      </c>
      <c r="F656" s="56" t="str">
        <f>IFERROR((VLOOKUP(E656,[1]SKUMTD!A658:D1905,3,FALSE)),"")</f>
        <v/>
      </c>
      <c r="G656" s="54" t="str">
        <f>IFERROR((VLOOKUP(E656,[1]SKUMTD!A658:D1904,4,FALSE)),"")</f>
        <v/>
      </c>
      <c r="I656" s="63" t="str">
        <f>IFERROR((VLOOKUP(D656,[1]SKULY!A658:D3522,3,FALSE)),"")</f>
        <v/>
      </c>
      <c r="J656" s="63" t="str">
        <f>IFERROR((VLOOKUP(D656,[1]SKULY!A658:D3522,4,FALSE)),"")</f>
        <v/>
      </c>
      <c r="L656" s="65" t="e">
        <f t="shared" si="41"/>
        <v>#VALUE!</v>
      </c>
      <c r="M656" s="72" t="e">
        <f t="shared" si="42"/>
        <v>#VALUE!</v>
      </c>
      <c r="N656" s="70" t="str">
        <f t="shared" si="40"/>
        <v/>
      </c>
      <c r="O656" s="67" t="str">
        <f t="shared" si="43"/>
        <v/>
      </c>
    </row>
    <row r="657" spans="4:15" ht="24.9" customHeight="1" x14ac:dyDescent="0.3">
      <c r="D657" s="50">
        <f>IFERROR(([1]SKUMTD!B659),"")</f>
        <v>0</v>
      </c>
      <c r="E657" s="52">
        <f>IFERROR(([1]SKUMTD!A659),"")</f>
        <v>0</v>
      </c>
      <c r="F657" s="56" t="str">
        <f>IFERROR((VLOOKUP(E657,[1]SKUMTD!A659:D1906,3,FALSE)),"")</f>
        <v/>
      </c>
      <c r="G657" s="54" t="str">
        <f>IFERROR((VLOOKUP(E657,[1]SKUMTD!A659:D1905,4,FALSE)),"")</f>
        <v/>
      </c>
      <c r="I657" s="63" t="str">
        <f>IFERROR((VLOOKUP(D657,[1]SKULY!A659:D3523,3,FALSE)),"")</f>
        <v/>
      </c>
      <c r="J657" s="63" t="str">
        <f>IFERROR((VLOOKUP(D657,[1]SKULY!A659:D3523,4,FALSE)),"")</f>
        <v/>
      </c>
      <c r="L657" s="65" t="e">
        <f t="shared" si="41"/>
        <v>#VALUE!</v>
      </c>
      <c r="M657" s="72" t="e">
        <f t="shared" si="42"/>
        <v>#VALUE!</v>
      </c>
      <c r="N657" s="70" t="str">
        <f t="shared" si="40"/>
        <v/>
      </c>
      <c r="O657" s="67" t="str">
        <f t="shared" si="43"/>
        <v/>
      </c>
    </row>
    <row r="658" spans="4:15" ht="24.9" customHeight="1" x14ac:dyDescent="0.3">
      <c r="D658" s="50">
        <f>IFERROR(([1]SKUMTD!B660),"")</f>
        <v>0</v>
      </c>
      <c r="E658" s="52">
        <f>IFERROR(([1]SKUMTD!A660),"")</f>
        <v>0</v>
      </c>
      <c r="F658" s="56" t="str">
        <f>IFERROR((VLOOKUP(E658,[1]SKUMTD!A660:D1907,3,FALSE)),"")</f>
        <v/>
      </c>
      <c r="G658" s="54" t="str">
        <f>IFERROR((VLOOKUP(E658,[1]SKUMTD!A660:D1906,4,FALSE)),"")</f>
        <v/>
      </c>
      <c r="I658" s="63" t="str">
        <f>IFERROR((VLOOKUP(D658,[1]SKULY!A660:D3524,3,FALSE)),"")</f>
        <v/>
      </c>
      <c r="J658" s="63" t="str">
        <f>IFERROR((VLOOKUP(D658,[1]SKULY!A660:D3524,4,FALSE)),"")</f>
        <v/>
      </c>
      <c r="L658" s="65" t="e">
        <f t="shared" si="41"/>
        <v>#VALUE!</v>
      </c>
      <c r="M658" s="72" t="e">
        <f t="shared" si="42"/>
        <v>#VALUE!</v>
      </c>
      <c r="N658" s="70" t="str">
        <f t="shared" si="40"/>
        <v/>
      </c>
      <c r="O658" s="67" t="str">
        <f t="shared" si="43"/>
        <v/>
      </c>
    </row>
    <row r="659" spans="4:15" ht="24.9" customHeight="1" x14ac:dyDescent="0.3">
      <c r="D659" s="50">
        <f>IFERROR(([1]SKUMTD!B661),"")</f>
        <v>0</v>
      </c>
      <c r="E659" s="52">
        <f>IFERROR(([1]SKUMTD!A661),"")</f>
        <v>0</v>
      </c>
      <c r="F659" s="56" t="str">
        <f>IFERROR((VLOOKUP(E659,[1]SKUMTD!A661:D1908,3,FALSE)),"")</f>
        <v/>
      </c>
      <c r="G659" s="54" t="str">
        <f>IFERROR((VLOOKUP(E659,[1]SKUMTD!A661:D1907,4,FALSE)),"")</f>
        <v/>
      </c>
      <c r="I659" s="63" t="str">
        <f>IFERROR((VLOOKUP(D659,[1]SKULY!A661:D3525,3,FALSE)),"")</f>
        <v/>
      </c>
      <c r="J659" s="63" t="str">
        <f>IFERROR((VLOOKUP(D659,[1]SKULY!A661:D3525,4,FALSE)),"")</f>
        <v/>
      </c>
      <c r="L659" s="65" t="e">
        <f t="shared" si="41"/>
        <v>#VALUE!</v>
      </c>
      <c r="M659" s="72" t="e">
        <f t="shared" si="42"/>
        <v>#VALUE!</v>
      </c>
      <c r="N659" s="70" t="str">
        <f t="shared" si="40"/>
        <v/>
      </c>
      <c r="O659" s="67" t="str">
        <f t="shared" si="43"/>
        <v/>
      </c>
    </row>
    <row r="660" spans="4:15" ht="24.9" customHeight="1" x14ac:dyDescent="0.3">
      <c r="D660" s="50">
        <f>IFERROR(([1]SKUMTD!B662),"")</f>
        <v>0</v>
      </c>
      <c r="E660" s="52">
        <f>IFERROR(([1]SKUMTD!A662),"")</f>
        <v>0</v>
      </c>
      <c r="F660" s="56" t="str">
        <f>IFERROR((VLOOKUP(E660,[1]SKUMTD!A662:D1909,3,FALSE)),"")</f>
        <v/>
      </c>
      <c r="G660" s="54" t="str">
        <f>IFERROR((VLOOKUP(E660,[1]SKUMTD!A662:D1908,4,FALSE)),"")</f>
        <v/>
      </c>
      <c r="I660" s="63" t="str">
        <f>IFERROR((VLOOKUP(D660,[1]SKULY!A662:D3526,3,FALSE)),"")</f>
        <v/>
      </c>
      <c r="J660" s="63" t="str">
        <f>IFERROR((VLOOKUP(D660,[1]SKULY!A662:D3526,4,FALSE)),"")</f>
        <v/>
      </c>
      <c r="L660" s="65" t="e">
        <f t="shared" si="41"/>
        <v>#VALUE!</v>
      </c>
      <c r="M660" s="72" t="e">
        <f t="shared" si="42"/>
        <v>#VALUE!</v>
      </c>
      <c r="N660" s="70" t="str">
        <f t="shared" si="40"/>
        <v/>
      </c>
      <c r="O660" s="67" t="str">
        <f t="shared" si="43"/>
        <v/>
      </c>
    </row>
    <row r="661" spans="4:15" ht="24.9" customHeight="1" x14ac:dyDescent="0.3">
      <c r="D661" s="50">
        <f>IFERROR(([1]SKUMTD!B663),"")</f>
        <v>0</v>
      </c>
      <c r="E661" s="52">
        <f>IFERROR(([1]SKUMTD!A663),"")</f>
        <v>0</v>
      </c>
      <c r="F661" s="56" t="str">
        <f>IFERROR((VLOOKUP(E661,[1]SKUMTD!A663:D1910,3,FALSE)),"")</f>
        <v/>
      </c>
      <c r="G661" s="54" t="str">
        <f>IFERROR((VLOOKUP(E661,[1]SKUMTD!A663:D1909,4,FALSE)),"")</f>
        <v/>
      </c>
      <c r="I661" s="63" t="str">
        <f>IFERROR((VLOOKUP(D661,[1]SKULY!A663:D3527,3,FALSE)),"")</f>
        <v/>
      </c>
      <c r="J661" s="63" t="str">
        <f>IFERROR((VLOOKUP(D661,[1]SKULY!A663:D3527,4,FALSE)),"")</f>
        <v/>
      </c>
      <c r="L661" s="65" t="e">
        <f t="shared" si="41"/>
        <v>#VALUE!</v>
      </c>
      <c r="M661" s="72" t="e">
        <f t="shared" si="42"/>
        <v>#VALUE!</v>
      </c>
      <c r="N661" s="70" t="str">
        <f t="shared" si="40"/>
        <v/>
      </c>
      <c r="O661" s="67" t="str">
        <f t="shared" si="43"/>
        <v/>
      </c>
    </row>
    <row r="662" spans="4:15" ht="24.9" customHeight="1" x14ac:dyDescent="0.3">
      <c r="D662" s="50">
        <f>IFERROR(([1]SKUMTD!B664),"")</f>
        <v>0</v>
      </c>
      <c r="E662" s="52">
        <f>IFERROR(([1]SKUMTD!A664),"")</f>
        <v>0</v>
      </c>
      <c r="F662" s="56" t="str">
        <f>IFERROR((VLOOKUP(E662,[1]SKUMTD!A664:D1911,3,FALSE)),"")</f>
        <v/>
      </c>
      <c r="G662" s="54" t="str">
        <f>IFERROR((VLOOKUP(E662,[1]SKUMTD!A664:D1910,4,FALSE)),"")</f>
        <v/>
      </c>
      <c r="I662" s="63" t="str">
        <f>IFERROR((VLOOKUP(D662,[1]SKULY!A664:D3528,3,FALSE)),"")</f>
        <v/>
      </c>
      <c r="J662" s="63" t="str">
        <f>IFERROR((VLOOKUP(D662,[1]SKULY!A664:D3528,4,FALSE)),"")</f>
        <v/>
      </c>
      <c r="L662" s="65" t="e">
        <f t="shared" si="41"/>
        <v>#VALUE!</v>
      </c>
      <c r="M662" s="72" t="e">
        <f t="shared" si="42"/>
        <v>#VALUE!</v>
      </c>
      <c r="N662" s="70" t="str">
        <f t="shared" si="40"/>
        <v/>
      </c>
      <c r="O662" s="67" t="str">
        <f t="shared" si="43"/>
        <v/>
      </c>
    </row>
    <row r="663" spans="4:15" ht="24.9" customHeight="1" x14ac:dyDescent="0.3">
      <c r="D663" s="50">
        <f>IFERROR(([1]SKUMTD!B665),"")</f>
        <v>0</v>
      </c>
      <c r="E663" s="52">
        <f>IFERROR(([1]SKUMTD!A665),"")</f>
        <v>0</v>
      </c>
      <c r="F663" s="56" t="str">
        <f>IFERROR((VLOOKUP(E663,[1]SKUMTD!A665:D1912,3,FALSE)),"")</f>
        <v/>
      </c>
      <c r="G663" s="54" t="str">
        <f>IFERROR((VLOOKUP(E663,[1]SKUMTD!A665:D1911,4,FALSE)),"")</f>
        <v/>
      </c>
      <c r="I663" s="63" t="str">
        <f>IFERROR((VLOOKUP(D663,[1]SKULY!A665:D3529,3,FALSE)),"")</f>
        <v/>
      </c>
      <c r="J663" s="63" t="str">
        <f>IFERROR((VLOOKUP(D663,[1]SKULY!A665:D3529,4,FALSE)),"")</f>
        <v/>
      </c>
      <c r="L663" s="65" t="e">
        <f t="shared" si="41"/>
        <v>#VALUE!</v>
      </c>
      <c r="M663" s="72" t="e">
        <f t="shared" si="42"/>
        <v>#VALUE!</v>
      </c>
      <c r="N663" s="70" t="str">
        <f t="shared" si="40"/>
        <v/>
      </c>
      <c r="O663" s="67" t="str">
        <f t="shared" si="43"/>
        <v/>
      </c>
    </row>
    <row r="664" spans="4:15" ht="24.9" customHeight="1" x14ac:dyDescent="0.3">
      <c r="D664" s="50">
        <f>IFERROR(([1]SKUMTD!B666),"")</f>
        <v>0</v>
      </c>
      <c r="E664" s="52">
        <f>IFERROR(([1]SKUMTD!A666),"")</f>
        <v>0</v>
      </c>
      <c r="F664" s="56" t="str">
        <f>IFERROR((VLOOKUP(E664,[1]SKUMTD!A666:D1913,3,FALSE)),"")</f>
        <v/>
      </c>
      <c r="G664" s="54" t="str">
        <f>IFERROR((VLOOKUP(E664,[1]SKUMTD!A666:D1912,4,FALSE)),"")</f>
        <v/>
      </c>
      <c r="I664" s="63" t="str">
        <f>IFERROR((VLOOKUP(D664,[1]SKULY!A666:D3530,3,FALSE)),"")</f>
        <v/>
      </c>
      <c r="J664" s="63" t="str">
        <f>IFERROR((VLOOKUP(D664,[1]SKULY!A666:D3530,4,FALSE)),"")</f>
        <v/>
      </c>
      <c r="L664" s="65" t="e">
        <f t="shared" si="41"/>
        <v>#VALUE!</v>
      </c>
      <c r="M664" s="72" t="e">
        <f t="shared" si="42"/>
        <v>#VALUE!</v>
      </c>
      <c r="N664" s="70" t="str">
        <f t="shared" si="40"/>
        <v/>
      </c>
      <c r="O664" s="67" t="str">
        <f t="shared" si="43"/>
        <v/>
      </c>
    </row>
    <row r="665" spans="4:15" ht="24.9" customHeight="1" x14ac:dyDescent="0.3">
      <c r="D665" s="50">
        <f>IFERROR(([1]SKUMTD!B667),"")</f>
        <v>0</v>
      </c>
      <c r="E665" s="52">
        <f>IFERROR(([1]SKUMTD!A667),"")</f>
        <v>0</v>
      </c>
      <c r="F665" s="56" t="str">
        <f>IFERROR((VLOOKUP(E665,[1]SKUMTD!A667:D1914,3,FALSE)),"")</f>
        <v/>
      </c>
      <c r="G665" s="54" t="str">
        <f>IFERROR((VLOOKUP(E665,[1]SKUMTD!A667:D1913,4,FALSE)),"")</f>
        <v/>
      </c>
      <c r="I665" s="63" t="str">
        <f>IFERROR((VLOOKUP(D665,[1]SKULY!A667:D3531,3,FALSE)),"")</f>
        <v/>
      </c>
      <c r="J665" s="63" t="str">
        <f>IFERROR((VLOOKUP(D665,[1]SKULY!A667:D3531,4,FALSE)),"")</f>
        <v/>
      </c>
      <c r="L665" s="65" t="e">
        <f t="shared" si="41"/>
        <v>#VALUE!</v>
      </c>
      <c r="M665" s="72" t="e">
        <f t="shared" si="42"/>
        <v>#VALUE!</v>
      </c>
      <c r="N665" s="70" t="str">
        <f t="shared" si="40"/>
        <v/>
      </c>
      <c r="O665" s="67" t="str">
        <f t="shared" si="43"/>
        <v/>
      </c>
    </row>
    <row r="666" spans="4:15" ht="24.9" customHeight="1" x14ac:dyDescent="0.3">
      <c r="D666" s="50">
        <f>IFERROR(([1]SKUMTD!B668),"")</f>
        <v>0</v>
      </c>
      <c r="E666" s="52">
        <f>IFERROR(([1]SKUMTD!A668),"")</f>
        <v>0</v>
      </c>
      <c r="F666" s="56" t="str">
        <f>IFERROR((VLOOKUP(E666,[1]SKUMTD!A668:D1915,3,FALSE)),"")</f>
        <v/>
      </c>
      <c r="G666" s="54" t="str">
        <f>IFERROR((VLOOKUP(E666,[1]SKUMTD!A668:D1914,4,FALSE)),"")</f>
        <v/>
      </c>
      <c r="I666" s="63" t="str">
        <f>IFERROR((VLOOKUP(D666,[1]SKULY!A668:D3532,3,FALSE)),"")</f>
        <v/>
      </c>
      <c r="J666" s="63" t="str">
        <f>IFERROR((VLOOKUP(D666,[1]SKULY!A668:D3532,4,FALSE)),"")</f>
        <v/>
      </c>
      <c r="L666" s="65" t="e">
        <f t="shared" si="41"/>
        <v>#VALUE!</v>
      </c>
      <c r="M666" s="72" t="e">
        <f t="shared" si="42"/>
        <v>#VALUE!</v>
      </c>
      <c r="N666" s="70" t="str">
        <f t="shared" si="40"/>
        <v/>
      </c>
      <c r="O666" s="67" t="str">
        <f t="shared" si="43"/>
        <v/>
      </c>
    </row>
    <row r="667" spans="4:15" ht="24.9" customHeight="1" x14ac:dyDescent="0.3">
      <c r="D667" s="50">
        <f>IFERROR(([1]SKUMTD!B669),"")</f>
        <v>0</v>
      </c>
      <c r="E667" s="52">
        <f>IFERROR(([1]SKUMTD!A669),"")</f>
        <v>0</v>
      </c>
      <c r="F667" s="56" t="str">
        <f>IFERROR((VLOOKUP(E667,[1]SKUMTD!A669:D1916,3,FALSE)),"")</f>
        <v/>
      </c>
      <c r="G667" s="54" t="str">
        <f>IFERROR((VLOOKUP(E667,[1]SKUMTD!A669:D1915,4,FALSE)),"")</f>
        <v/>
      </c>
      <c r="I667" s="63" t="str">
        <f>IFERROR((VLOOKUP(D667,[1]SKULY!A669:D3533,3,FALSE)),"")</f>
        <v/>
      </c>
      <c r="J667" s="63" t="str">
        <f>IFERROR((VLOOKUP(D667,[1]SKULY!A669:D3533,4,FALSE)),"")</f>
        <v/>
      </c>
      <c r="L667" s="65" t="e">
        <f t="shared" si="41"/>
        <v>#VALUE!</v>
      </c>
      <c r="M667" s="72" t="e">
        <f t="shared" si="42"/>
        <v>#VALUE!</v>
      </c>
      <c r="N667" s="70" t="str">
        <f t="shared" si="40"/>
        <v/>
      </c>
      <c r="O667" s="67" t="str">
        <f t="shared" si="43"/>
        <v/>
      </c>
    </row>
    <row r="668" spans="4:15" ht="24.9" customHeight="1" x14ac:dyDescent="0.3">
      <c r="D668" s="50">
        <f>IFERROR(([1]SKUMTD!B670),"")</f>
        <v>0</v>
      </c>
      <c r="E668" s="52">
        <f>IFERROR(([1]SKUMTD!A670),"")</f>
        <v>0</v>
      </c>
      <c r="F668" s="56" t="str">
        <f>IFERROR((VLOOKUP(E668,[1]SKUMTD!A670:D1917,3,FALSE)),"")</f>
        <v/>
      </c>
      <c r="G668" s="54" t="str">
        <f>IFERROR((VLOOKUP(E668,[1]SKUMTD!A670:D1916,4,FALSE)),"")</f>
        <v/>
      </c>
      <c r="I668" s="63" t="str">
        <f>IFERROR((VLOOKUP(D668,[1]SKULY!A670:D3534,3,FALSE)),"")</f>
        <v/>
      </c>
      <c r="J668" s="63" t="str">
        <f>IFERROR((VLOOKUP(D668,[1]SKULY!A670:D3534,4,FALSE)),"")</f>
        <v/>
      </c>
      <c r="L668" s="65" t="e">
        <f t="shared" si="41"/>
        <v>#VALUE!</v>
      </c>
      <c r="M668" s="72" t="e">
        <f t="shared" si="42"/>
        <v>#VALUE!</v>
      </c>
      <c r="N668" s="70" t="str">
        <f t="shared" si="40"/>
        <v/>
      </c>
      <c r="O668" s="67" t="str">
        <f t="shared" si="43"/>
        <v/>
      </c>
    </row>
    <row r="669" spans="4:15" ht="24.9" customHeight="1" x14ac:dyDescent="0.3">
      <c r="D669" s="50">
        <f>IFERROR(([1]SKUMTD!B671),"")</f>
        <v>0</v>
      </c>
      <c r="E669" s="52">
        <f>IFERROR(([1]SKUMTD!A671),"")</f>
        <v>0</v>
      </c>
      <c r="F669" s="56" t="str">
        <f>IFERROR((VLOOKUP(E669,[1]SKUMTD!A671:D1918,3,FALSE)),"")</f>
        <v/>
      </c>
      <c r="G669" s="54" t="str">
        <f>IFERROR((VLOOKUP(E669,[1]SKUMTD!A671:D1917,4,FALSE)),"")</f>
        <v/>
      </c>
      <c r="I669" s="63" t="str">
        <f>IFERROR((VLOOKUP(D669,[1]SKULY!A671:D3535,3,FALSE)),"")</f>
        <v/>
      </c>
      <c r="J669" s="63" t="str">
        <f>IFERROR((VLOOKUP(D669,[1]SKULY!A671:D3535,4,FALSE)),"")</f>
        <v/>
      </c>
      <c r="L669" s="65" t="e">
        <f t="shared" si="41"/>
        <v>#VALUE!</v>
      </c>
      <c r="M669" s="72" t="e">
        <f t="shared" si="42"/>
        <v>#VALUE!</v>
      </c>
      <c r="N669" s="70" t="str">
        <f t="shared" si="40"/>
        <v/>
      </c>
      <c r="O669" s="67" t="str">
        <f t="shared" si="43"/>
        <v/>
      </c>
    </row>
    <row r="670" spans="4:15" ht="24.9" customHeight="1" x14ac:dyDescent="0.3">
      <c r="D670" s="50">
        <f>IFERROR(([1]SKUMTD!B672),"")</f>
        <v>0</v>
      </c>
      <c r="E670" s="52">
        <f>IFERROR(([1]SKUMTD!A672),"")</f>
        <v>0</v>
      </c>
      <c r="F670" s="56" t="str">
        <f>IFERROR((VLOOKUP(E670,[1]SKUMTD!A672:D1919,3,FALSE)),"")</f>
        <v/>
      </c>
      <c r="G670" s="54" t="str">
        <f>IFERROR((VLOOKUP(E670,[1]SKUMTD!A672:D1918,4,FALSE)),"")</f>
        <v/>
      </c>
      <c r="I670" s="63" t="str">
        <f>IFERROR((VLOOKUP(D670,[1]SKULY!A672:D3536,3,FALSE)),"")</f>
        <v/>
      </c>
      <c r="J670" s="63" t="str">
        <f>IFERROR((VLOOKUP(D670,[1]SKULY!A672:D3536,4,FALSE)),"")</f>
        <v/>
      </c>
      <c r="L670" s="65" t="e">
        <f t="shared" si="41"/>
        <v>#VALUE!</v>
      </c>
      <c r="M670" s="72" t="e">
        <f t="shared" si="42"/>
        <v>#VALUE!</v>
      </c>
      <c r="N670" s="70" t="str">
        <f t="shared" si="40"/>
        <v/>
      </c>
      <c r="O670" s="67" t="str">
        <f t="shared" si="43"/>
        <v/>
      </c>
    </row>
    <row r="671" spans="4:15" ht="24.9" customHeight="1" x14ac:dyDescent="0.3">
      <c r="D671" s="50">
        <f>IFERROR(([1]SKUMTD!B673),"")</f>
        <v>0</v>
      </c>
      <c r="E671" s="52">
        <f>IFERROR(([1]SKUMTD!A673),"")</f>
        <v>0</v>
      </c>
      <c r="F671" s="56" t="str">
        <f>IFERROR((VLOOKUP(E671,[1]SKUMTD!A673:D1920,3,FALSE)),"")</f>
        <v/>
      </c>
      <c r="G671" s="54" t="str">
        <f>IFERROR((VLOOKUP(E671,[1]SKUMTD!A673:D1919,4,FALSE)),"")</f>
        <v/>
      </c>
      <c r="I671" s="63" t="str">
        <f>IFERROR((VLOOKUP(D671,[1]SKULY!A673:D3537,3,FALSE)),"")</f>
        <v/>
      </c>
      <c r="J671" s="63" t="str">
        <f>IFERROR((VLOOKUP(D671,[1]SKULY!A673:D3537,4,FALSE)),"")</f>
        <v/>
      </c>
      <c r="L671" s="65" t="e">
        <f t="shared" si="41"/>
        <v>#VALUE!</v>
      </c>
      <c r="M671" s="72" t="e">
        <f t="shared" si="42"/>
        <v>#VALUE!</v>
      </c>
      <c r="N671" s="70" t="str">
        <f t="shared" si="40"/>
        <v/>
      </c>
      <c r="O671" s="67" t="str">
        <f t="shared" si="43"/>
        <v/>
      </c>
    </row>
    <row r="672" spans="4:15" ht="24.9" customHeight="1" x14ac:dyDescent="0.3">
      <c r="D672" s="50">
        <f>IFERROR(([1]SKUMTD!B674),"")</f>
        <v>0</v>
      </c>
      <c r="E672" s="52">
        <f>IFERROR(([1]SKUMTD!A674),"")</f>
        <v>0</v>
      </c>
      <c r="F672" s="56" t="str">
        <f>IFERROR((VLOOKUP(E672,[1]SKUMTD!A674:D1921,3,FALSE)),"")</f>
        <v/>
      </c>
      <c r="G672" s="54" t="str">
        <f>IFERROR((VLOOKUP(E672,[1]SKUMTD!A674:D1920,4,FALSE)),"")</f>
        <v/>
      </c>
      <c r="I672" s="63" t="str">
        <f>IFERROR((VLOOKUP(D672,[1]SKULY!A674:D3538,3,FALSE)),"")</f>
        <v/>
      </c>
      <c r="J672" s="63" t="str">
        <f>IFERROR((VLOOKUP(D672,[1]SKULY!A674:D3538,4,FALSE)),"")</f>
        <v/>
      </c>
      <c r="L672" s="65" t="e">
        <f t="shared" si="41"/>
        <v>#VALUE!</v>
      </c>
      <c r="M672" s="72" t="e">
        <f t="shared" si="42"/>
        <v>#VALUE!</v>
      </c>
      <c r="N672" s="70" t="str">
        <f t="shared" si="40"/>
        <v/>
      </c>
      <c r="O672" s="67" t="str">
        <f t="shared" si="43"/>
        <v/>
      </c>
    </row>
    <row r="673" spans="4:15" ht="24.9" customHeight="1" x14ac:dyDescent="0.3">
      <c r="D673" s="50">
        <f>IFERROR(([1]SKUMTD!B675),"")</f>
        <v>0</v>
      </c>
      <c r="E673" s="52">
        <f>IFERROR(([1]SKUMTD!A675),"")</f>
        <v>0</v>
      </c>
      <c r="F673" s="56" t="str">
        <f>IFERROR((VLOOKUP(E673,[1]SKUMTD!A675:D1922,3,FALSE)),"")</f>
        <v/>
      </c>
      <c r="G673" s="54" t="str">
        <f>IFERROR((VLOOKUP(E673,[1]SKUMTD!A675:D1921,4,FALSE)),"")</f>
        <v/>
      </c>
      <c r="I673" s="63" t="str">
        <f>IFERROR((VLOOKUP(D673,[1]SKULY!A675:D3539,3,FALSE)),"")</f>
        <v/>
      </c>
      <c r="J673" s="63" t="str">
        <f>IFERROR((VLOOKUP(D673,[1]SKULY!A675:D3539,4,FALSE)),"")</f>
        <v/>
      </c>
      <c r="L673" s="65" t="e">
        <f t="shared" si="41"/>
        <v>#VALUE!</v>
      </c>
      <c r="M673" s="72" t="e">
        <f t="shared" si="42"/>
        <v>#VALUE!</v>
      </c>
      <c r="N673" s="70" t="str">
        <f t="shared" si="40"/>
        <v/>
      </c>
      <c r="O673" s="67" t="str">
        <f t="shared" si="43"/>
        <v/>
      </c>
    </row>
    <row r="674" spans="4:15" ht="24.9" customHeight="1" x14ac:dyDescent="0.3">
      <c r="D674" s="50">
        <f>IFERROR(([1]SKUMTD!B676),"")</f>
        <v>0</v>
      </c>
      <c r="E674" s="52">
        <f>IFERROR(([1]SKUMTD!A676),"")</f>
        <v>0</v>
      </c>
      <c r="F674" s="56" t="str">
        <f>IFERROR((VLOOKUP(E674,[1]SKUMTD!A676:D1923,3,FALSE)),"")</f>
        <v/>
      </c>
      <c r="G674" s="54" t="str">
        <f>IFERROR((VLOOKUP(E674,[1]SKUMTD!A676:D1922,4,FALSE)),"")</f>
        <v/>
      </c>
      <c r="I674" s="63" t="str">
        <f>IFERROR((VLOOKUP(D674,[1]SKULY!A676:D3540,3,FALSE)),"")</f>
        <v/>
      </c>
      <c r="J674" s="63" t="str">
        <f>IFERROR((VLOOKUP(D674,[1]SKULY!A676:D3540,4,FALSE)),"")</f>
        <v/>
      </c>
      <c r="L674" s="65" t="e">
        <f t="shared" si="41"/>
        <v>#VALUE!</v>
      </c>
      <c r="M674" s="72" t="e">
        <f t="shared" si="42"/>
        <v>#VALUE!</v>
      </c>
      <c r="N674" s="70" t="str">
        <f t="shared" si="40"/>
        <v/>
      </c>
      <c r="O674" s="67" t="str">
        <f t="shared" si="43"/>
        <v/>
      </c>
    </row>
    <row r="675" spans="4:15" ht="24.9" customHeight="1" x14ac:dyDescent="0.3">
      <c r="D675" s="50">
        <f>IFERROR(([1]SKUMTD!B677),"")</f>
        <v>0</v>
      </c>
      <c r="E675" s="52">
        <f>IFERROR(([1]SKUMTD!A677),"")</f>
        <v>0</v>
      </c>
      <c r="F675" s="56" t="str">
        <f>IFERROR((VLOOKUP(E675,[1]SKUMTD!A677:D1924,3,FALSE)),"")</f>
        <v/>
      </c>
      <c r="G675" s="54" t="str">
        <f>IFERROR((VLOOKUP(E675,[1]SKUMTD!A677:D1923,4,FALSE)),"")</f>
        <v/>
      </c>
      <c r="I675" s="63" t="str">
        <f>IFERROR((VLOOKUP(D675,[1]SKULY!A677:D3541,3,FALSE)),"")</f>
        <v/>
      </c>
      <c r="J675" s="63" t="str">
        <f>IFERROR((VLOOKUP(D675,[1]SKULY!A677:D3541,4,FALSE)),"")</f>
        <v/>
      </c>
      <c r="L675" s="65" t="e">
        <f t="shared" si="41"/>
        <v>#VALUE!</v>
      </c>
      <c r="M675" s="72" t="e">
        <f t="shared" si="42"/>
        <v>#VALUE!</v>
      </c>
      <c r="N675" s="70" t="str">
        <f t="shared" si="40"/>
        <v/>
      </c>
      <c r="O675" s="67" t="str">
        <f t="shared" si="43"/>
        <v/>
      </c>
    </row>
    <row r="676" spans="4:15" ht="24.9" customHeight="1" x14ac:dyDescent="0.3">
      <c r="D676" s="50">
        <f>IFERROR(([1]SKUMTD!B678),"")</f>
        <v>0</v>
      </c>
      <c r="E676" s="52">
        <f>IFERROR(([1]SKUMTD!A678),"")</f>
        <v>0</v>
      </c>
      <c r="F676" s="56" t="str">
        <f>IFERROR((VLOOKUP(E676,[1]SKUMTD!A678:D1925,3,FALSE)),"")</f>
        <v/>
      </c>
      <c r="G676" s="54" t="str">
        <f>IFERROR((VLOOKUP(E676,[1]SKUMTD!A678:D1924,4,FALSE)),"")</f>
        <v/>
      </c>
      <c r="I676" s="63" t="str">
        <f>IFERROR((VLOOKUP(D676,[1]SKULY!A678:D3542,3,FALSE)),"")</f>
        <v/>
      </c>
      <c r="J676" s="63" t="str">
        <f>IFERROR((VLOOKUP(D676,[1]SKULY!A678:D3542,4,FALSE)),"")</f>
        <v/>
      </c>
      <c r="L676" s="65" t="e">
        <f t="shared" si="41"/>
        <v>#VALUE!</v>
      </c>
      <c r="M676" s="72" t="e">
        <f t="shared" si="42"/>
        <v>#VALUE!</v>
      </c>
      <c r="N676" s="70" t="str">
        <f t="shared" si="40"/>
        <v/>
      </c>
      <c r="O676" s="67" t="str">
        <f t="shared" si="43"/>
        <v/>
      </c>
    </row>
    <row r="677" spans="4:15" ht="24.9" customHeight="1" x14ac:dyDescent="0.3">
      <c r="D677" s="50">
        <f>IFERROR(([1]SKUMTD!B679),"")</f>
        <v>0</v>
      </c>
      <c r="E677" s="52">
        <f>IFERROR(([1]SKUMTD!A679),"")</f>
        <v>0</v>
      </c>
      <c r="F677" s="56" t="str">
        <f>IFERROR((VLOOKUP(E677,[1]SKUMTD!A679:D1926,3,FALSE)),"")</f>
        <v/>
      </c>
      <c r="G677" s="54" t="str">
        <f>IFERROR((VLOOKUP(E677,[1]SKUMTD!A679:D1925,4,FALSE)),"")</f>
        <v/>
      </c>
      <c r="I677" s="63" t="str">
        <f>IFERROR((VLOOKUP(D677,[1]SKULY!A679:D3543,3,FALSE)),"")</f>
        <v/>
      </c>
      <c r="J677" s="63" t="str">
        <f>IFERROR((VLOOKUP(D677,[1]SKULY!A679:D3543,4,FALSE)),"")</f>
        <v/>
      </c>
      <c r="L677" s="65" t="e">
        <f t="shared" si="41"/>
        <v>#VALUE!</v>
      </c>
      <c r="M677" s="72" t="e">
        <f t="shared" si="42"/>
        <v>#VALUE!</v>
      </c>
      <c r="N677" s="70" t="str">
        <f t="shared" si="40"/>
        <v/>
      </c>
      <c r="O677" s="67" t="str">
        <f t="shared" si="43"/>
        <v/>
      </c>
    </row>
    <row r="678" spans="4:15" ht="24.9" customHeight="1" x14ac:dyDescent="0.3">
      <c r="D678" s="50">
        <f>IFERROR(([1]SKUMTD!B680),"")</f>
        <v>0</v>
      </c>
      <c r="E678" s="52">
        <f>IFERROR(([1]SKUMTD!A680),"")</f>
        <v>0</v>
      </c>
      <c r="F678" s="56" t="str">
        <f>IFERROR((VLOOKUP(E678,[1]SKUMTD!A680:D1927,3,FALSE)),"")</f>
        <v/>
      </c>
      <c r="G678" s="54" t="str">
        <f>IFERROR((VLOOKUP(E678,[1]SKUMTD!A680:D1926,4,FALSE)),"")</f>
        <v/>
      </c>
      <c r="I678" s="63" t="str">
        <f>IFERROR((VLOOKUP(D678,[1]SKULY!A680:D3544,3,FALSE)),"")</f>
        <v/>
      </c>
      <c r="J678" s="63" t="str">
        <f>IFERROR((VLOOKUP(D678,[1]SKULY!A680:D3544,4,FALSE)),"")</f>
        <v/>
      </c>
      <c r="L678" s="65" t="e">
        <f t="shared" si="41"/>
        <v>#VALUE!</v>
      </c>
      <c r="M678" s="72" t="e">
        <f t="shared" si="42"/>
        <v>#VALUE!</v>
      </c>
      <c r="N678" s="70" t="str">
        <f t="shared" si="40"/>
        <v/>
      </c>
      <c r="O678" s="67" t="str">
        <f t="shared" si="43"/>
        <v/>
      </c>
    </row>
    <row r="679" spans="4:15" ht="24.9" customHeight="1" x14ac:dyDescent="0.3">
      <c r="D679" s="50">
        <f>IFERROR(([1]SKUMTD!B681),"")</f>
        <v>0</v>
      </c>
      <c r="E679" s="52">
        <f>IFERROR(([1]SKUMTD!A681),"")</f>
        <v>0</v>
      </c>
      <c r="F679" s="56" t="str">
        <f>IFERROR((VLOOKUP(E679,[1]SKUMTD!A681:D1928,3,FALSE)),"")</f>
        <v/>
      </c>
      <c r="G679" s="54" t="str">
        <f>IFERROR((VLOOKUP(E679,[1]SKUMTD!A681:D1927,4,FALSE)),"")</f>
        <v/>
      </c>
      <c r="I679" s="63" t="str">
        <f>IFERROR((VLOOKUP(D679,[1]SKULY!A681:D3545,3,FALSE)),"")</f>
        <v/>
      </c>
      <c r="J679" s="63" t="str">
        <f>IFERROR((VLOOKUP(D679,[1]SKULY!A681:D3545,4,FALSE)),"")</f>
        <v/>
      </c>
      <c r="L679" s="65" t="e">
        <f t="shared" si="41"/>
        <v>#VALUE!</v>
      </c>
      <c r="M679" s="72" t="e">
        <f t="shared" si="42"/>
        <v>#VALUE!</v>
      </c>
      <c r="N679" s="70" t="str">
        <f t="shared" si="40"/>
        <v/>
      </c>
      <c r="O679" s="67" t="str">
        <f t="shared" si="43"/>
        <v/>
      </c>
    </row>
    <row r="680" spans="4:15" ht="24.9" customHeight="1" x14ac:dyDescent="0.3">
      <c r="D680" s="50">
        <f>IFERROR(([1]SKUMTD!B682),"")</f>
        <v>0</v>
      </c>
      <c r="E680" s="52">
        <f>IFERROR(([1]SKUMTD!A682),"")</f>
        <v>0</v>
      </c>
      <c r="F680" s="56" t="str">
        <f>IFERROR((VLOOKUP(E680,[1]SKUMTD!A682:D1929,3,FALSE)),"")</f>
        <v/>
      </c>
      <c r="G680" s="54" t="str">
        <f>IFERROR((VLOOKUP(E680,[1]SKUMTD!A682:D1928,4,FALSE)),"")</f>
        <v/>
      </c>
      <c r="I680" s="63" t="str">
        <f>IFERROR((VLOOKUP(D680,[1]SKULY!A682:D3546,3,FALSE)),"")</f>
        <v/>
      </c>
      <c r="J680" s="63" t="str">
        <f>IFERROR((VLOOKUP(D680,[1]SKULY!A682:D3546,4,FALSE)),"")</f>
        <v/>
      </c>
      <c r="L680" s="65" t="e">
        <f t="shared" si="41"/>
        <v>#VALUE!</v>
      </c>
      <c r="M680" s="72" t="e">
        <f t="shared" si="42"/>
        <v>#VALUE!</v>
      </c>
      <c r="N680" s="70" t="str">
        <f t="shared" si="40"/>
        <v/>
      </c>
      <c r="O680" s="67" t="str">
        <f t="shared" si="43"/>
        <v/>
      </c>
    </row>
    <row r="681" spans="4:15" ht="24.9" customHeight="1" x14ac:dyDescent="0.3">
      <c r="D681" s="50">
        <f>IFERROR(([1]SKUMTD!B683),"")</f>
        <v>0</v>
      </c>
      <c r="E681" s="52">
        <f>IFERROR(([1]SKUMTD!A683),"")</f>
        <v>0</v>
      </c>
      <c r="F681" s="56" t="str">
        <f>IFERROR((VLOOKUP(E681,[1]SKUMTD!A683:D1930,3,FALSE)),"")</f>
        <v/>
      </c>
      <c r="G681" s="54" t="str">
        <f>IFERROR((VLOOKUP(E681,[1]SKUMTD!A683:D1929,4,FALSE)),"")</f>
        <v/>
      </c>
      <c r="I681" s="63" t="str">
        <f>IFERROR((VLOOKUP(D681,[1]SKULY!A683:D3547,3,FALSE)),"")</f>
        <v/>
      </c>
      <c r="J681" s="63" t="str">
        <f>IFERROR((VLOOKUP(D681,[1]SKULY!A683:D3547,4,FALSE)),"")</f>
        <v/>
      </c>
      <c r="L681" s="65" t="e">
        <f t="shared" si="41"/>
        <v>#VALUE!</v>
      </c>
      <c r="M681" s="72" t="e">
        <f t="shared" si="42"/>
        <v>#VALUE!</v>
      </c>
      <c r="N681" s="70" t="str">
        <f t="shared" si="40"/>
        <v/>
      </c>
      <c r="O681" s="67" t="str">
        <f t="shared" si="43"/>
        <v/>
      </c>
    </row>
    <row r="682" spans="4:15" ht="24.9" customHeight="1" x14ac:dyDescent="0.3">
      <c r="D682" s="50">
        <f>IFERROR(([1]SKUMTD!B684),"")</f>
        <v>0</v>
      </c>
      <c r="E682" s="52">
        <f>IFERROR(([1]SKUMTD!A684),"")</f>
        <v>0</v>
      </c>
      <c r="F682" s="56" t="str">
        <f>IFERROR((VLOOKUP(E682,[1]SKUMTD!A684:D1931,3,FALSE)),"")</f>
        <v/>
      </c>
      <c r="G682" s="54" t="str">
        <f>IFERROR((VLOOKUP(E682,[1]SKUMTD!A684:D1930,4,FALSE)),"")</f>
        <v/>
      </c>
      <c r="I682" s="63" t="str">
        <f>IFERROR((VLOOKUP(D682,[1]SKULY!A684:D3548,3,FALSE)),"")</f>
        <v/>
      </c>
      <c r="J682" s="63" t="str">
        <f>IFERROR((VLOOKUP(D682,[1]SKULY!A684:D3548,4,FALSE)),"")</f>
        <v/>
      </c>
      <c r="L682" s="65" t="e">
        <f t="shared" si="41"/>
        <v>#VALUE!</v>
      </c>
      <c r="M682" s="72" t="e">
        <f t="shared" si="42"/>
        <v>#VALUE!</v>
      </c>
      <c r="N682" s="70" t="str">
        <f t="shared" si="40"/>
        <v/>
      </c>
      <c r="O682" s="67" t="str">
        <f t="shared" si="43"/>
        <v/>
      </c>
    </row>
    <row r="683" spans="4:15" ht="24.9" customHeight="1" x14ac:dyDescent="0.3">
      <c r="D683" s="50">
        <f>IFERROR(([1]SKUMTD!B685),"")</f>
        <v>0</v>
      </c>
      <c r="E683" s="52">
        <f>IFERROR(([1]SKUMTD!A685),"")</f>
        <v>0</v>
      </c>
      <c r="F683" s="56" t="str">
        <f>IFERROR((VLOOKUP(E683,[1]SKUMTD!A685:D1932,3,FALSE)),"")</f>
        <v/>
      </c>
      <c r="G683" s="54" t="str">
        <f>IFERROR((VLOOKUP(E683,[1]SKUMTD!A685:D1931,4,FALSE)),"")</f>
        <v/>
      </c>
      <c r="I683" s="63" t="str">
        <f>IFERROR((VLOOKUP(D683,[1]SKULY!A685:D3549,3,FALSE)),"")</f>
        <v/>
      </c>
      <c r="J683" s="63" t="str">
        <f>IFERROR((VLOOKUP(D683,[1]SKULY!A685:D3549,4,FALSE)),"")</f>
        <v/>
      </c>
      <c r="L683" s="65" t="e">
        <f t="shared" si="41"/>
        <v>#VALUE!</v>
      </c>
      <c r="M683" s="72" t="e">
        <f t="shared" si="42"/>
        <v>#VALUE!</v>
      </c>
      <c r="N683" s="70" t="str">
        <f t="shared" si="40"/>
        <v/>
      </c>
      <c r="O683" s="67" t="str">
        <f t="shared" si="43"/>
        <v/>
      </c>
    </row>
    <row r="684" spans="4:15" ht="24.9" customHeight="1" x14ac:dyDescent="0.3">
      <c r="D684" s="50">
        <f>IFERROR(([1]SKUMTD!B686),"")</f>
        <v>0</v>
      </c>
      <c r="E684" s="52">
        <f>IFERROR(([1]SKUMTD!A686),"")</f>
        <v>0</v>
      </c>
      <c r="F684" s="56" t="str">
        <f>IFERROR((VLOOKUP(E684,[1]SKUMTD!A686:D1933,3,FALSE)),"")</f>
        <v/>
      </c>
      <c r="G684" s="54" t="str">
        <f>IFERROR((VLOOKUP(E684,[1]SKUMTD!A686:D1932,4,FALSE)),"")</f>
        <v/>
      </c>
      <c r="I684" s="63" t="str">
        <f>IFERROR((VLOOKUP(D684,[1]SKULY!A686:D3550,3,FALSE)),"")</f>
        <v/>
      </c>
      <c r="J684" s="63" t="str">
        <f>IFERROR((VLOOKUP(D684,[1]SKULY!A686:D3550,4,FALSE)),"")</f>
        <v/>
      </c>
      <c r="L684" s="65" t="e">
        <f t="shared" si="41"/>
        <v>#VALUE!</v>
      </c>
      <c r="M684" s="72" t="e">
        <f t="shared" si="42"/>
        <v>#VALUE!</v>
      </c>
      <c r="N684" s="70" t="str">
        <f t="shared" si="40"/>
        <v/>
      </c>
      <c r="O684" s="67" t="str">
        <f t="shared" si="43"/>
        <v/>
      </c>
    </row>
    <row r="685" spans="4:15" ht="24.9" customHeight="1" x14ac:dyDescent="0.3">
      <c r="D685" s="50">
        <f>IFERROR(([1]SKUMTD!B687),"")</f>
        <v>0</v>
      </c>
      <c r="E685" s="52">
        <f>IFERROR(([1]SKUMTD!A687),"")</f>
        <v>0</v>
      </c>
      <c r="F685" s="56" t="str">
        <f>IFERROR((VLOOKUP(E685,[1]SKUMTD!A687:D1934,3,FALSE)),"")</f>
        <v/>
      </c>
      <c r="G685" s="54" t="str">
        <f>IFERROR((VLOOKUP(E685,[1]SKUMTD!A687:D1933,4,FALSE)),"")</f>
        <v/>
      </c>
      <c r="I685" s="63" t="str">
        <f>IFERROR((VLOOKUP(D685,[1]SKULY!A687:D3551,3,FALSE)),"")</f>
        <v/>
      </c>
      <c r="J685" s="63" t="str">
        <f>IFERROR((VLOOKUP(D685,[1]SKULY!A687:D3551,4,FALSE)),"")</f>
        <v/>
      </c>
      <c r="L685" s="65" t="e">
        <f t="shared" si="41"/>
        <v>#VALUE!</v>
      </c>
      <c r="M685" s="72" t="e">
        <f t="shared" si="42"/>
        <v>#VALUE!</v>
      </c>
      <c r="N685" s="70" t="str">
        <f t="shared" si="40"/>
        <v/>
      </c>
      <c r="O685" s="67" t="str">
        <f t="shared" si="43"/>
        <v/>
      </c>
    </row>
    <row r="686" spans="4:15" ht="24.9" customHeight="1" x14ac:dyDescent="0.3">
      <c r="D686" s="50">
        <f>IFERROR(([1]SKUMTD!B688),"")</f>
        <v>0</v>
      </c>
      <c r="E686" s="52">
        <f>IFERROR(([1]SKUMTD!A688),"")</f>
        <v>0</v>
      </c>
      <c r="F686" s="56" t="str">
        <f>IFERROR((VLOOKUP(E686,[1]SKUMTD!A688:D1935,3,FALSE)),"")</f>
        <v/>
      </c>
      <c r="G686" s="54" t="str">
        <f>IFERROR((VLOOKUP(E686,[1]SKUMTD!A688:D1934,4,FALSE)),"")</f>
        <v/>
      </c>
      <c r="I686" s="63" t="str">
        <f>IFERROR((VLOOKUP(D686,[1]SKULY!A688:D3552,3,FALSE)),"")</f>
        <v/>
      </c>
      <c r="J686" s="63" t="str">
        <f>IFERROR((VLOOKUP(D686,[1]SKULY!A688:D3552,4,FALSE)),"")</f>
        <v/>
      </c>
      <c r="L686" s="65" t="e">
        <f t="shared" si="41"/>
        <v>#VALUE!</v>
      </c>
      <c r="M686" s="72" t="e">
        <f t="shared" si="42"/>
        <v>#VALUE!</v>
      </c>
      <c r="N686" s="70" t="str">
        <f t="shared" si="40"/>
        <v/>
      </c>
      <c r="O686" s="67" t="str">
        <f t="shared" si="43"/>
        <v/>
      </c>
    </row>
    <row r="687" spans="4:15" ht="24.9" customHeight="1" x14ac:dyDescent="0.3">
      <c r="D687" s="50">
        <f>IFERROR(([1]SKUMTD!B689),"")</f>
        <v>0</v>
      </c>
      <c r="E687" s="52">
        <f>IFERROR(([1]SKUMTD!A689),"")</f>
        <v>0</v>
      </c>
      <c r="F687" s="56" t="str">
        <f>IFERROR((VLOOKUP(E687,[1]SKUMTD!A689:D1936,3,FALSE)),"")</f>
        <v/>
      </c>
      <c r="G687" s="54" t="str">
        <f>IFERROR((VLOOKUP(E687,[1]SKUMTD!A689:D1935,4,FALSE)),"")</f>
        <v/>
      </c>
      <c r="I687" s="63" t="str">
        <f>IFERROR((VLOOKUP(D687,[1]SKULY!A689:D3553,3,FALSE)),"")</f>
        <v/>
      </c>
      <c r="J687" s="63" t="str">
        <f>IFERROR((VLOOKUP(D687,[1]SKULY!A689:D3553,4,FALSE)),"")</f>
        <v/>
      </c>
      <c r="L687" s="65" t="e">
        <f t="shared" si="41"/>
        <v>#VALUE!</v>
      </c>
      <c r="M687" s="72" t="e">
        <f t="shared" si="42"/>
        <v>#VALUE!</v>
      </c>
      <c r="N687" s="70" t="str">
        <f t="shared" ref="N687:N750" si="44">IFERROR(((L687-I687)/I687),"")</f>
        <v/>
      </c>
      <c r="O687" s="67" t="str">
        <f t="shared" si="43"/>
        <v/>
      </c>
    </row>
    <row r="688" spans="4:15" ht="24.9" customHeight="1" x14ac:dyDescent="0.3">
      <c r="D688" s="50">
        <f>IFERROR(([1]SKUMTD!B690),"")</f>
        <v>0</v>
      </c>
      <c r="E688" s="52">
        <f>IFERROR(([1]SKUMTD!A690),"")</f>
        <v>0</v>
      </c>
      <c r="F688" s="56" t="str">
        <f>IFERROR((VLOOKUP(E688,[1]SKUMTD!A690:D1937,3,FALSE)),"")</f>
        <v/>
      </c>
      <c r="G688" s="54" t="str">
        <f>IFERROR((VLOOKUP(E688,[1]SKUMTD!A690:D1936,4,FALSE)),"")</f>
        <v/>
      </c>
      <c r="I688" s="63" t="str">
        <f>IFERROR((VLOOKUP(D688,[1]SKULY!A690:D3554,3,FALSE)),"")</f>
        <v/>
      </c>
      <c r="J688" s="63" t="str">
        <f>IFERROR((VLOOKUP(D688,[1]SKULY!A690:D3554,4,FALSE)),"")</f>
        <v/>
      </c>
      <c r="L688" s="65" t="e">
        <f t="shared" si="41"/>
        <v>#VALUE!</v>
      </c>
      <c r="M688" s="72" t="e">
        <f t="shared" si="42"/>
        <v>#VALUE!</v>
      </c>
      <c r="N688" s="70" t="str">
        <f t="shared" si="44"/>
        <v/>
      </c>
      <c r="O688" s="67" t="str">
        <f t="shared" si="43"/>
        <v/>
      </c>
    </row>
    <row r="689" spans="4:15" ht="24.9" customHeight="1" x14ac:dyDescent="0.3">
      <c r="D689" s="50">
        <f>IFERROR(([1]SKUMTD!B691),"")</f>
        <v>0</v>
      </c>
      <c r="E689" s="52">
        <f>IFERROR(([1]SKUMTD!A691),"")</f>
        <v>0</v>
      </c>
      <c r="F689" s="56" t="str">
        <f>IFERROR((VLOOKUP(E689,[1]SKUMTD!A691:D1938,3,FALSE)),"")</f>
        <v/>
      </c>
      <c r="G689" s="54" t="str">
        <f>IFERROR((VLOOKUP(E689,[1]SKUMTD!A691:D1937,4,FALSE)),"")</f>
        <v/>
      </c>
      <c r="I689" s="63" t="str">
        <f>IFERROR((VLOOKUP(D689,[1]SKULY!A691:D3555,3,FALSE)),"")</f>
        <v/>
      </c>
      <c r="J689" s="63" t="str">
        <f>IFERROR((VLOOKUP(D689,[1]SKULY!A691:D3555,4,FALSE)),"")</f>
        <v/>
      </c>
      <c r="L689" s="65" t="e">
        <f t="shared" si="41"/>
        <v>#VALUE!</v>
      </c>
      <c r="M689" s="72" t="e">
        <f t="shared" si="42"/>
        <v>#VALUE!</v>
      </c>
      <c r="N689" s="70" t="str">
        <f t="shared" si="44"/>
        <v/>
      </c>
      <c r="O689" s="67" t="str">
        <f t="shared" si="43"/>
        <v/>
      </c>
    </row>
    <row r="690" spans="4:15" ht="24.9" customHeight="1" x14ac:dyDescent="0.3">
      <c r="D690" s="50">
        <f>IFERROR(([1]SKUMTD!B692),"")</f>
        <v>0</v>
      </c>
      <c r="E690" s="52">
        <f>IFERROR(([1]SKUMTD!A692),"")</f>
        <v>0</v>
      </c>
      <c r="F690" s="56" t="str">
        <f>IFERROR((VLOOKUP(E690,[1]SKUMTD!A692:D1939,3,FALSE)),"")</f>
        <v/>
      </c>
      <c r="G690" s="54" t="str">
        <f>IFERROR((VLOOKUP(E690,[1]SKUMTD!A692:D1938,4,FALSE)),"")</f>
        <v/>
      </c>
      <c r="I690" s="63" t="str">
        <f>IFERROR((VLOOKUP(D690,[1]SKULY!A692:D3556,3,FALSE)),"")</f>
        <v/>
      </c>
      <c r="J690" s="63" t="str">
        <f>IFERROR((VLOOKUP(D690,[1]SKULY!A692:D3556,4,FALSE)),"")</f>
        <v/>
      </c>
      <c r="L690" s="65" t="e">
        <f t="shared" si="41"/>
        <v>#VALUE!</v>
      </c>
      <c r="M690" s="72" t="e">
        <f t="shared" si="42"/>
        <v>#VALUE!</v>
      </c>
      <c r="N690" s="70" t="str">
        <f t="shared" si="44"/>
        <v/>
      </c>
      <c r="O690" s="67" t="str">
        <f t="shared" si="43"/>
        <v/>
      </c>
    </row>
    <row r="691" spans="4:15" ht="24.9" customHeight="1" x14ac:dyDescent="0.3">
      <c r="D691" s="50">
        <f>IFERROR(([1]SKUMTD!B693),"")</f>
        <v>0</v>
      </c>
      <c r="E691" s="52">
        <f>IFERROR(([1]SKUMTD!A693),"")</f>
        <v>0</v>
      </c>
      <c r="F691" s="56" t="str">
        <f>IFERROR((VLOOKUP(E691,[1]SKUMTD!A693:D1940,3,FALSE)),"")</f>
        <v/>
      </c>
      <c r="G691" s="54" t="str">
        <f>IFERROR((VLOOKUP(E691,[1]SKUMTD!A693:D1939,4,FALSE)),"")</f>
        <v/>
      </c>
      <c r="I691" s="63" t="str">
        <f>IFERROR((VLOOKUP(D691,[1]SKULY!A693:D3557,3,FALSE)),"")</f>
        <v/>
      </c>
      <c r="J691" s="63" t="str">
        <f>IFERROR((VLOOKUP(D691,[1]SKULY!A693:D3557,4,FALSE)),"")</f>
        <v/>
      </c>
      <c r="L691" s="65" t="e">
        <f t="shared" si="41"/>
        <v>#VALUE!</v>
      </c>
      <c r="M691" s="72" t="e">
        <f t="shared" si="42"/>
        <v>#VALUE!</v>
      </c>
      <c r="N691" s="70" t="str">
        <f t="shared" si="44"/>
        <v/>
      </c>
      <c r="O691" s="67" t="str">
        <f t="shared" si="43"/>
        <v/>
      </c>
    </row>
    <row r="692" spans="4:15" ht="24.9" customHeight="1" x14ac:dyDescent="0.3">
      <c r="D692" s="50">
        <f>IFERROR(([1]SKUMTD!B694),"")</f>
        <v>0</v>
      </c>
      <c r="E692" s="52">
        <f>IFERROR(([1]SKUMTD!A694),"")</f>
        <v>0</v>
      </c>
      <c r="F692" s="56" t="str">
        <f>IFERROR((VLOOKUP(E692,[1]SKUMTD!A694:D1941,3,FALSE)),"")</f>
        <v/>
      </c>
      <c r="G692" s="54" t="str">
        <f>IFERROR((VLOOKUP(E692,[1]SKUMTD!A694:D1940,4,FALSE)),"")</f>
        <v/>
      </c>
      <c r="I692" s="63" t="str">
        <f>IFERROR((VLOOKUP(D692,[1]SKULY!A694:D3558,3,FALSE)),"")</f>
        <v/>
      </c>
      <c r="J692" s="63" t="str">
        <f>IFERROR((VLOOKUP(D692,[1]SKULY!A694:D3558,4,FALSE)),"")</f>
        <v/>
      </c>
      <c r="L692" s="65" t="e">
        <f t="shared" si="41"/>
        <v>#VALUE!</v>
      </c>
      <c r="M692" s="72" t="e">
        <f t="shared" si="42"/>
        <v>#VALUE!</v>
      </c>
      <c r="N692" s="70" t="str">
        <f t="shared" si="44"/>
        <v/>
      </c>
      <c r="O692" s="67" t="str">
        <f t="shared" si="43"/>
        <v/>
      </c>
    </row>
    <row r="693" spans="4:15" ht="24.9" customHeight="1" x14ac:dyDescent="0.3">
      <c r="D693" s="50">
        <f>IFERROR(([1]SKUMTD!B695),"")</f>
        <v>0</v>
      </c>
      <c r="E693" s="52">
        <f>IFERROR(([1]SKUMTD!A695),"")</f>
        <v>0</v>
      </c>
      <c r="F693" s="56" t="str">
        <f>IFERROR((VLOOKUP(E693,[1]SKUMTD!A695:D1942,3,FALSE)),"")</f>
        <v/>
      </c>
      <c r="G693" s="54" t="str">
        <f>IFERROR((VLOOKUP(E693,[1]SKUMTD!A695:D1941,4,FALSE)),"")</f>
        <v/>
      </c>
      <c r="I693" s="63" t="str">
        <f>IFERROR((VLOOKUP(D693,[1]SKULY!A695:D3559,3,FALSE)),"")</f>
        <v/>
      </c>
      <c r="J693" s="63" t="str">
        <f>IFERROR((VLOOKUP(D693,[1]SKULY!A695:D3559,4,FALSE)),"")</f>
        <v/>
      </c>
      <c r="L693" s="65" t="e">
        <f t="shared" si="41"/>
        <v>#VALUE!</v>
      </c>
      <c r="M693" s="72" t="e">
        <f t="shared" si="42"/>
        <v>#VALUE!</v>
      </c>
      <c r="N693" s="70" t="str">
        <f t="shared" si="44"/>
        <v/>
      </c>
      <c r="O693" s="67" t="str">
        <f t="shared" si="43"/>
        <v/>
      </c>
    </row>
    <row r="694" spans="4:15" ht="24.9" customHeight="1" x14ac:dyDescent="0.3">
      <c r="D694" s="50">
        <f>IFERROR(([1]SKUMTD!B696),"")</f>
        <v>0</v>
      </c>
      <c r="E694" s="52">
        <f>IFERROR(([1]SKUMTD!A696),"")</f>
        <v>0</v>
      </c>
      <c r="F694" s="56" t="str">
        <f>IFERROR((VLOOKUP(E694,[1]SKUMTD!A696:D1943,3,FALSE)),"")</f>
        <v/>
      </c>
      <c r="G694" s="54" t="str">
        <f>IFERROR((VLOOKUP(E694,[1]SKUMTD!A696:D1942,4,FALSE)),"")</f>
        <v/>
      </c>
      <c r="I694" s="63" t="str">
        <f>IFERROR((VLOOKUP(D694,[1]SKULY!A696:D3560,3,FALSE)),"")</f>
        <v/>
      </c>
      <c r="J694" s="63" t="str">
        <f>IFERROR((VLOOKUP(D694,[1]SKULY!A696:D3560,4,FALSE)),"")</f>
        <v/>
      </c>
      <c r="L694" s="65" t="e">
        <f t="shared" si="41"/>
        <v>#VALUE!</v>
      </c>
      <c r="M694" s="72" t="e">
        <f t="shared" si="42"/>
        <v>#VALUE!</v>
      </c>
      <c r="N694" s="70" t="str">
        <f t="shared" si="44"/>
        <v/>
      </c>
      <c r="O694" s="67" t="str">
        <f t="shared" si="43"/>
        <v/>
      </c>
    </row>
    <row r="695" spans="4:15" ht="24.9" customHeight="1" x14ac:dyDescent="0.3">
      <c r="D695" s="50">
        <f>IFERROR(([1]SKUMTD!B697),"")</f>
        <v>0</v>
      </c>
      <c r="E695" s="52">
        <f>IFERROR(([1]SKUMTD!A697),"")</f>
        <v>0</v>
      </c>
      <c r="F695" s="56" t="str">
        <f>IFERROR((VLOOKUP(E695,[1]SKUMTD!A697:D1944,3,FALSE)),"")</f>
        <v/>
      </c>
      <c r="G695" s="54" t="str">
        <f>IFERROR((VLOOKUP(E695,[1]SKUMTD!A697:D1943,4,FALSE)),"")</f>
        <v/>
      </c>
      <c r="I695" s="63" t="str">
        <f>IFERROR((VLOOKUP(D695,[1]SKULY!A697:D3561,3,FALSE)),"")</f>
        <v/>
      </c>
      <c r="J695" s="63" t="str">
        <f>IFERROR((VLOOKUP(D695,[1]SKULY!A697:D3561,4,FALSE)),"")</f>
        <v/>
      </c>
      <c r="L695" s="65" t="e">
        <f t="shared" si="41"/>
        <v>#VALUE!</v>
      </c>
      <c r="M695" s="72" t="e">
        <f t="shared" si="42"/>
        <v>#VALUE!</v>
      </c>
      <c r="N695" s="70" t="str">
        <f t="shared" si="44"/>
        <v/>
      </c>
      <c r="O695" s="67" t="str">
        <f t="shared" si="43"/>
        <v/>
      </c>
    </row>
    <row r="696" spans="4:15" ht="24.9" customHeight="1" x14ac:dyDescent="0.3">
      <c r="D696" s="50">
        <f>IFERROR(([1]SKUMTD!B698),"")</f>
        <v>0</v>
      </c>
      <c r="E696" s="52">
        <f>IFERROR(([1]SKUMTD!A698),"")</f>
        <v>0</v>
      </c>
      <c r="F696" s="56" t="str">
        <f>IFERROR((VLOOKUP(E696,[1]SKUMTD!A698:D1945,3,FALSE)),"")</f>
        <v/>
      </c>
      <c r="G696" s="54" t="str">
        <f>IFERROR((VLOOKUP(E696,[1]SKUMTD!A698:D1944,4,FALSE)),"")</f>
        <v/>
      </c>
      <c r="I696" s="63" t="str">
        <f>IFERROR((VLOOKUP(D696,[1]SKULY!A698:D3562,3,FALSE)),"")</f>
        <v/>
      </c>
      <c r="J696" s="63" t="str">
        <f>IFERROR((VLOOKUP(D696,[1]SKULY!A698:D3562,4,FALSE)),"")</f>
        <v/>
      </c>
      <c r="L696" s="65" t="e">
        <f t="shared" si="41"/>
        <v>#VALUE!</v>
      </c>
      <c r="M696" s="72" t="e">
        <f t="shared" si="42"/>
        <v>#VALUE!</v>
      </c>
      <c r="N696" s="70" t="str">
        <f t="shared" si="44"/>
        <v/>
      </c>
      <c r="O696" s="67" t="str">
        <f t="shared" si="43"/>
        <v/>
      </c>
    </row>
    <row r="697" spans="4:15" ht="24.9" customHeight="1" x14ac:dyDescent="0.3">
      <c r="D697" s="50">
        <f>IFERROR(([1]SKUMTD!B699),"")</f>
        <v>0</v>
      </c>
      <c r="E697" s="52">
        <f>IFERROR(([1]SKUMTD!A699),"")</f>
        <v>0</v>
      </c>
      <c r="F697" s="56" t="str">
        <f>IFERROR((VLOOKUP(E697,[1]SKUMTD!A699:D1946,3,FALSE)),"")</f>
        <v/>
      </c>
      <c r="G697" s="54" t="str">
        <f>IFERROR((VLOOKUP(E697,[1]SKUMTD!A699:D1945,4,FALSE)),"")</f>
        <v/>
      </c>
      <c r="I697" s="63" t="str">
        <f>IFERROR((VLOOKUP(D697,[1]SKULY!A699:D3563,3,FALSE)),"")</f>
        <v/>
      </c>
      <c r="J697" s="63" t="str">
        <f>IFERROR((VLOOKUP(D697,[1]SKULY!A699:D3563,4,FALSE)),"")</f>
        <v/>
      </c>
      <c r="L697" s="65" t="e">
        <f t="shared" si="41"/>
        <v>#VALUE!</v>
      </c>
      <c r="M697" s="72" t="e">
        <f t="shared" si="42"/>
        <v>#VALUE!</v>
      </c>
      <c r="N697" s="70" t="str">
        <f t="shared" si="44"/>
        <v/>
      </c>
      <c r="O697" s="67" t="str">
        <f t="shared" si="43"/>
        <v/>
      </c>
    </row>
    <row r="698" spans="4:15" ht="24.9" customHeight="1" x14ac:dyDescent="0.3">
      <c r="D698" s="50">
        <f>IFERROR(([1]SKUMTD!B700),"")</f>
        <v>0</v>
      </c>
      <c r="E698" s="52">
        <f>IFERROR(([1]SKUMTD!A700),"")</f>
        <v>0</v>
      </c>
      <c r="F698" s="56" t="str">
        <f>IFERROR((VLOOKUP(E698,[1]SKUMTD!A700:D1947,3,FALSE)),"")</f>
        <v/>
      </c>
      <c r="G698" s="54" t="str">
        <f>IFERROR((VLOOKUP(E698,[1]SKUMTD!A700:D1946,4,FALSE)),"")</f>
        <v/>
      </c>
      <c r="I698" s="63" t="str">
        <f>IFERROR((VLOOKUP(D698,[1]SKULY!A700:D3564,3,FALSE)),"")</f>
        <v/>
      </c>
      <c r="J698" s="63" t="str">
        <f>IFERROR((VLOOKUP(D698,[1]SKULY!A700:D3564,4,FALSE)),"")</f>
        <v/>
      </c>
      <c r="L698" s="65" t="e">
        <f t="shared" si="41"/>
        <v>#VALUE!</v>
      </c>
      <c r="M698" s="72" t="e">
        <f t="shared" si="42"/>
        <v>#VALUE!</v>
      </c>
      <c r="N698" s="70" t="str">
        <f t="shared" si="44"/>
        <v/>
      </c>
      <c r="O698" s="67" t="str">
        <f t="shared" si="43"/>
        <v/>
      </c>
    </row>
    <row r="699" spans="4:15" ht="24.9" customHeight="1" x14ac:dyDescent="0.3">
      <c r="D699" s="50">
        <f>IFERROR(([1]SKUMTD!B701),"")</f>
        <v>0</v>
      </c>
      <c r="E699" s="52">
        <f>IFERROR(([1]SKUMTD!A701),"")</f>
        <v>0</v>
      </c>
      <c r="F699" s="56" t="str">
        <f>IFERROR((VLOOKUP(E699,[1]SKUMTD!A701:D1948,3,FALSE)),"")</f>
        <v/>
      </c>
      <c r="G699" s="54" t="str">
        <f>IFERROR((VLOOKUP(E699,[1]SKUMTD!A701:D1947,4,FALSE)),"")</f>
        <v/>
      </c>
      <c r="I699" s="63" t="str">
        <f>IFERROR((VLOOKUP(D699,[1]SKULY!A701:D3565,3,FALSE)),"")</f>
        <v/>
      </c>
      <c r="J699" s="63" t="str">
        <f>IFERROR((VLOOKUP(D699,[1]SKULY!A701:D3565,4,FALSE)),"")</f>
        <v/>
      </c>
      <c r="L699" s="65" t="e">
        <f t="shared" si="41"/>
        <v>#VALUE!</v>
      </c>
      <c r="M699" s="72" t="e">
        <f t="shared" si="42"/>
        <v>#VALUE!</v>
      </c>
      <c r="N699" s="70" t="str">
        <f t="shared" si="44"/>
        <v/>
      </c>
      <c r="O699" s="67" t="str">
        <f t="shared" si="43"/>
        <v/>
      </c>
    </row>
    <row r="700" spans="4:15" ht="24.9" customHeight="1" x14ac:dyDescent="0.3">
      <c r="D700" s="50">
        <f>IFERROR(([1]SKUMTD!B702),"")</f>
        <v>0</v>
      </c>
      <c r="E700" s="52">
        <f>IFERROR(([1]SKUMTD!A702),"")</f>
        <v>0</v>
      </c>
      <c r="F700" s="56" t="str">
        <f>IFERROR((VLOOKUP(E700,[1]SKUMTD!A702:D1949,3,FALSE)),"")</f>
        <v/>
      </c>
      <c r="G700" s="54" t="str">
        <f>IFERROR((VLOOKUP(E700,[1]SKUMTD!A702:D1948,4,FALSE)),"")</f>
        <v/>
      </c>
      <c r="I700" s="63" t="str">
        <f>IFERROR((VLOOKUP(D700,[1]SKULY!A702:D3566,3,FALSE)),"")</f>
        <v/>
      </c>
      <c r="J700" s="63" t="str">
        <f>IFERROR((VLOOKUP(D700,[1]SKULY!A702:D3566,4,FALSE)),"")</f>
        <v/>
      </c>
      <c r="L700" s="65" t="e">
        <f t="shared" si="41"/>
        <v>#VALUE!</v>
      </c>
      <c r="M700" s="72" t="e">
        <f t="shared" si="42"/>
        <v>#VALUE!</v>
      </c>
      <c r="N700" s="70" t="str">
        <f t="shared" si="44"/>
        <v/>
      </c>
      <c r="O700" s="67" t="str">
        <f t="shared" si="43"/>
        <v/>
      </c>
    </row>
    <row r="701" spans="4:15" ht="24.9" customHeight="1" x14ac:dyDescent="0.3">
      <c r="D701" s="50">
        <f>IFERROR(([1]SKUMTD!B703),"")</f>
        <v>0</v>
      </c>
      <c r="E701" s="52">
        <f>IFERROR(([1]SKUMTD!A703),"")</f>
        <v>0</v>
      </c>
      <c r="F701" s="56" t="str">
        <f>IFERROR((VLOOKUP(E701,[1]SKUMTD!A703:D1950,3,FALSE)),"")</f>
        <v/>
      </c>
      <c r="G701" s="54" t="str">
        <f>IFERROR((VLOOKUP(E701,[1]SKUMTD!A703:D1949,4,FALSE)),"")</f>
        <v/>
      </c>
      <c r="I701" s="63" t="str">
        <f>IFERROR((VLOOKUP(D701,[1]SKULY!A703:D3567,3,FALSE)),"")</f>
        <v/>
      </c>
      <c r="J701" s="63" t="str">
        <f>IFERROR((VLOOKUP(D701,[1]SKULY!A703:D3567,4,FALSE)),"")</f>
        <v/>
      </c>
      <c r="L701" s="65" t="e">
        <f t="shared" si="41"/>
        <v>#VALUE!</v>
      </c>
      <c r="M701" s="72" t="e">
        <f t="shared" si="42"/>
        <v>#VALUE!</v>
      </c>
      <c r="N701" s="70" t="str">
        <f t="shared" si="44"/>
        <v/>
      </c>
      <c r="O701" s="67" t="str">
        <f t="shared" si="43"/>
        <v/>
      </c>
    </row>
    <row r="702" spans="4:15" ht="24.9" customHeight="1" x14ac:dyDescent="0.3">
      <c r="D702" s="50">
        <f>IFERROR(([1]SKUMTD!B704),"")</f>
        <v>0</v>
      </c>
      <c r="E702" s="52">
        <f>IFERROR(([1]SKUMTD!A704),"")</f>
        <v>0</v>
      </c>
      <c r="F702" s="56" t="str">
        <f>IFERROR((VLOOKUP(E702,[1]SKUMTD!A704:D1951,3,FALSE)),"")</f>
        <v/>
      </c>
      <c r="G702" s="54" t="str">
        <f>IFERROR((VLOOKUP(E702,[1]SKUMTD!A704:D1950,4,FALSE)),"")</f>
        <v/>
      </c>
      <c r="I702" s="63" t="str">
        <f>IFERROR((VLOOKUP(D702,[1]SKULY!A704:D3568,3,FALSE)),"")</f>
        <v/>
      </c>
      <c r="J702" s="63" t="str">
        <f>IFERROR((VLOOKUP(D702,[1]SKULY!A704:D3568,4,FALSE)),"")</f>
        <v/>
      </c>
      <c r="L702" s="65" t="e">
        <f t="shared" si="41"/>
        <v>#VALUE!</v>
      </c>
      <c r="M702" s="72" t="e">
        <f t="shared" si="42"/>
        <v>#VALUE!</v>
      </c>
      <c r="N702" s="70" t="str">
        <f t="shared" si="44"/>
        <v/>
      </c>
      <c r="O702" s="67" t="str">
        <f t="shared" si="43"/>
        <v/>
      </c>
    </row>
    <row r="703" spans="4:15" ht="24.9" customHeight="1" x14ac:dyDescent="0.3">
      <c r="D703" s="50">
        <f>IFERROR(([1]SKUMTD!B705),"")</f>
        <v>0</v>
      </c>
      <c r="E703" s="52">
        <f>IFERROR(([1]SKUMTD!A705),"")</f>
        <v>0</v>
      </c>
      <c r="F703" s="56" t="str">
        <f>IFERROR((VLOOKUP(E703,[1]SKUMTD!A705:D1952,3,FALSE)),"")</f>
        <v/>
      </c>
      <c r="G703" s="54" t="str">
        <f>IFERROR((VLOOKUP(E703,[1]SKUMTD!A705:D1951,4,FALSE)),"")</f>
        <v/>
      </c>
      <c r="I703" s="63" t="str">
        <f>IFERROR((VLOOKUP(D703,[1]SKULY!A705:D3569,3,FALSE)),"")</f>
        <v/>
      </c>
      <c r="J703" s="63" t="str">
        <f>IFERROR((VLOOKUP(D703,[1]SKULY!A705:D3569,4,FALSE)),"")</f>
        <v/>
      </c>
      <c r="L703" s="65" t="e">
        <f t="shared" si="41"/>
        <v>#VALUE!</v>
      </c>
      <c r="M703" s="72" t="e">
        <f t="shared" si="42"/>
        <v>#VALUE!</v>
      </c>
      <c r="N703" s="70" t="str">
        <f t="shared" si="44"/>
        <v/>
      </c>
      <c r="O703" s="67" t="str">
        <f t="shared" si="43"/>
        <v/>
      </c>
    </row>
    <row r="704" spans="4:15" ht="24.9" customHeight="1" x14ac:dyDescent="0.3">
      <c r="D704" s="50">
        <f>IFERROR(([1]SKUMTD!B706),"")</f>
        <v>0</v>
      </c>
      <c r="E704" s="52">
        <f>IFERROR(([1]SKUMTD!A706),"")</f>
        <v>0</v>
      </c>
      <c r="F704" s="56" t="str">
        <f>IFERROR((VLOOKUP(E704,[1]SKUMTD!A706:D1953,3,FALSE)),"")</f>
        <v/>
      </c>
      <c r="G704" s="54" t="str">
        <f>IFERROR((VLOOKUP(E704,[1]SKUMTD!A706:D1952,4,FALSE)),"")</f>
        <v/>
      </c>
      <c r="I704" s="63" t="str">
        <f>IFERROR((VLOOKUP(D704,[1]SKULY!A706:D3570,3,FALSE)),"")</f>
        <v/>
      </c>
      <c r="J704" s="63" t="str">
        <f>IFERROR((VLOOKUP(D704,[1]SKULY!A706:D3570,4,FALSE)),"")</f>
        <v/>
      </c>
      <c r="L704" s="65" t="e">
        <f t="shared" si="41"/>
        <v>#VALUE!</v>
      </c>
      <c r="M704" s="72" t="e">
        <f t="shared" si="42"/>
        <v>#VALUE!</v>
      </c>
      <c r="N704" s="70" t="str">
        <f t="shared" si="44"/>
        <v/>
      </c>
      <c r="O704" s="67" t="str">
        <f t="shared" si="43"/>
        <v/>
      </c>
    </row>
    <row r="705" spans="4:15" ht="24.9" customHeight="1" x14ac:dyDescent="0.3">
      <c r="D705" s="50">
        <f>IFERROR(([1]SKUMTD!B707),"")</f>
        <v>0</v>
      </c>
      <c r="E705" s="52">
        <f>IFERROR(([1]SKUMTD!A707),"")</f>
        <v>0</v>
      </c>
      <c r="F705" s="56" t="str">
        <f>IFERROR((VLOOKUP(E705,[1]SKUMTD!A707:D1954,3,FALSE)),"")</f>
        <v/>
      </c>
      <c r="G705" s="54" t="str">
        <f>IFERROR((VLOOKUP(E705,[1]SKUMTD!A707:D1953,4,FALSE)),"")</f>
        <v/>
      </c>
      <c r="I705" s="63" t="str">
        <f>IFERROR((VLOOKUP(D705,[1]SKULY!A707:D3571,3,FALSE)),"")</f>
        <v/>
      </c>
      <c r="J705" s="63" t="str">
        <f>IFERROR((VLOOKUP(D705,[1]SKULY!A707:D3571,4,FALSE)),"")</f>
        <v/>
      </c>
      <c r="L705" s="65" t="e">
        <f t="shared" si="41"/>
        <v>#VALUE!</v>
      </c>
      <c r="M705" s="72" t="e">
        <f t="shared" si="42"/>
        <v>#VALUE!</v>
      </c>
      <c r="N705" s="70" t="str">
        <f t="shared" si="44"/>
        <v/>
      </c>
      <c r="O705" s="67" t="str">
        <f t="shared" si="43"/>
        <v/>
      </c>
    </row>
    <row r="706" spans="4:15" ht="24.9" customHeight="1" x14ac:dyDescent="0.3">
      <c r="D706" s="50">
        <f>IFERROR(([1]SKUMTD!B708),"")</f>
        <v>0</v>
      </c>
      <c r="E706" s="52">
        <f>IFERROR(([1]SKUMTD!A708),"")</f>
        <v>0</v>
      </c>
      <c r="F706" s="56" t="str">
        <f>IFERROR((VLOOKUP(E706,[1]SKUMTD!A708:D1955,3,FALSE)),"")</f>
        <v/>
      </c>
      <c r="G706" s="54" t="str">
        <f>IFERROR((VLOOKUP(E706,[1]SKUMTD!A708:D1954,4,FALSE)),"")</f>
        <v/>
      </c>
      <c r="I706" s="63" t="str">
        <f>IFERROR((VLOOKUP(D706,[1]SKULY!A708:D3572,3,FALSE)),"")</f>
        <v/>
      </c>
      <c r="J706" s="63" t="str">
        <f>IFERROR((VLOOKUP(D706,[1]SKULY!A708:D3572,4,FALSE)),"")</f>
        <v/>
      </c>
      <c r="L706" s="65" t="e">
        <f t="shared" si="41"/>
        <v>#VALUE!</v>
      </c>
      <c r="M706" s="72" t="e">
        <f t="shared" si="42"/>
        <v>#VALUE!</v>
      </c>
      <c r="N706" s="70" t="str">
        <f t="shared" si="44"/>
        <v/>
      </c>
      <c r="O706" s="67" t="str">
        <f t="shared" si="43"/>
        <v/>
      </c>
    </row>
    <row r="707" spans="4:15" ht="24.9" customHeight="1" x14ac:dyDescent="0.3">
      <c r="D707" s="50">
        <f>IFERROR(([1]SKUMTD!B709),"")</f>
        <v>0</v>
      </c>
      <c r="E707" s="52">
        <f>IFERROR(([1]SKUMTD!A709),"")</f>
        <v>0</v>
      </c>
      <c r="F707" s="56" t="str">
        <f>IFERROR((VLOOKUP(E707,[1]SKUMTD!A709:D1956,3,FALSE)),"")</f>
        <v/>
      </c>
      <c r="G707" s="54" t="str">
        <f>IFERROR((VLOOKUP(E707,[1]SKUMTD!A709:D1955,4,FALSE)),"")</f>
        <v/>
      </c>
      <c r="I707" s="63" t="str">
        <f>IFERROR((VLOOKUP(D707,[1]SKULY!A709:D3573,3,FALSE)),"")</f>
        <v/>
      </c>
      <c r="J707" s="63" t="str">
        <f>IFERROR((VLOOKUP(D707,[1]SKULY!A709:D3573,4,FALSE)),"")</f>
        <v/>
      </c>
      <c r="L707" s="65" t="e">
        <f t="shared" si="41"/>
        <v>#VALUE!</v>
      </c>
      <c r="M707" s="72" t="e">
        <f t="shared" si="42"/>
        <v>#VALUE!</v>
      </c>
      <c r="N707" s="70" t="str">
        <f t="shared" si="44"/>
        <v/>
      </c>
      <c r="O707" s="67" t="str">
        <f t="shared" si="43"/>
        <v/>
      </c>
    </row>
    <row r="708" spans="4:15" ht="24.9" customHeight="1" x14ac:dyDescent="0.3">
      <c r="D708" s="50">
        <f>IFERROR(([1]SKUMTD!B710),"")</f>
        <v>0</v>
      </c>
      <c r="E708" s="52">
        <f>IFERROR(([1]SKUMTD!A710),"")</f>
        <v>0</v>
      </c>
      <c r="F708" s="56" t="str">
        <f>IFERROR((VLOOKUP(E708,[1]SKUMTD!A710:D1957,3,FALSE)),"")</f>
        <v/>
      </c>
      <c r="G708" s="54" t="str">
        <f>IFERROR((VLOOKUP(E708,[1]SKUMTD!A710:D1956,4,FALSE)),"")</f>
        <v/>
      </c>
      <c r="I708" s="63" t="str">
        <f>IFERROR((VLOOKUP(D708,[1]SKULY!A710:D3574,3,FALSE)),"")</f>
        <v/>
      </c>
      <c r="J708" s="63" t="str">
        <f>IFERROR((VLOOKUP(D708,[1]SKULY!A710:D3574,4,FALSE)),"")</f>
        <v/>
      </c>
      <c r="L708" s="65" t="e">
        <f t="shared" si="41"/>
        <v>#VALUE!</v>
      </c>
      <c r="M708" s="72" t="e">
        <f t="shared" si="42"/>
        <v>#VALUE!</v>
      </c>
      <c r="N708" s="70" t="str">
        <f t="shared" si="44"/>
        <v/>
      </c>
      <c r="O708" s="67" t="str">
        <f t="shared" si="43"/>
        <v/>
      </c>
    </row>
    <row r="709" spans="4:15" ht="24.9" customHeight="1" x14ac:dyDescent="0.3">
      <c r="D709" s="50">
        <f>IFERROR(([1]SKUMTD!B711),"")</f>
        <v>0</v>
      </c>
      <c r="E709" s="52">
        <f>IFERROR(([1]SKUMTD!A711),"")</f>
        <v>0</v>
      </c>
      <c r="F709" s="56" t="str">
        <f>IFERROR((VLOOKUP(E709,[1]SKUMTD!A711:D1958,3,FALSE)),"")</f>
        <v/>
      </c>
      <c r="G709" s="54" t="str">
        <f>IFERROR((VLOOKUP(E709,[1]SKUMTD!A711:D1957,4,FALSE)),"")</f>
        <v/>
      </c>
      <c r="I709" s="63" t="str">
        <f>IFERROR((VLOOKUP(D709,[1]SKULY!A711:D3575,3,FALSE)),"")</f>
        <v/>
      </c>
      <c r="J709" s="63" t="str">
        <f>IFERROR((VLOOKUP(D709,[1]SKULY!A711:D3575,4,FALSE)),"")</f>
        <v/>
      </c>
      <c r="L709" s="65" t="e">
        <f t="shared" si="41"/>
        <v>#VALUE!</v>
      </c>
      <c r="M709" s="72" t="e">
        <f t="shared" si="42"/>
        <v>#VALUE!</v>
      </c>
      <c r="N709" s="70" t="str">
        <f t="shared" si="44"/>
        <v/>
      </c>
      <c r="O709" s="67" t="str">
        <f t="shared" si="43"/>
        <v/>
      </c>
    </row>
    <row r="710" spans="4:15" ht="24.9" customHeight="1" x14ac:dyDescent="0.3">
      <c r="D710" s="50">
        <f>IFERROR(([1]SKUMTD!B712),"")</f>
        <v>0</v>
      </c>
      <c r="E710" s="52">
        <f>IFERROR(([1]SKUMTD!A712),"")</f>
        <v>0</v>
      </c>
      <c r="F710" s="56" t="str">
        <f>IFERROR((VLOOKUP(E710,[1]SKUMTD!A712:D1959,3,FALSE)),"")</f>
        <v/>
      </c>
      <c r="G710" s="54" t="str">
        <f>IFERROR((VLOOKUP(E710,[1]SKUMTD!A712:D1958,4,FALSE)),"")</f>
        <v/>
      </c>
      <c r="I710" s="63" t="str">
        <f>IFERROR((VLOOKUP(D710,[1]SKULY!A712:D3576,3,FALSE)),"")</f>
        <v/>
      </c>
      <c r="J710" s="63" t="str">
        <f>IFERROR((VLOOKUP(D710,[1]SKULY!A712:D3576,4,FALSE)),"")</f>
        <v/>
      </c>
      <c r="L710" s="65" t="e">
        <f t="shared" si="41"/>
        <v>#VALUE!</v>
      </c>
      <c r="M710" s="72" t="e">
        <f t="shared" si="42"/>
        <v>#VALUE!</v>
      </c>
      <c r="N710" s="70" t="str">
        <f t="shared" si="44"/>
        <v/>
      </c>
      <c r="O710" s="67" t="str">
        <f t="shared" si="43"/>
        <v/>
      </c>
    </row>
    <row r="711" spans="4:15" ht="24.9" customHeight="1" x14ac:dyDescent="0.3">
      <c r="D711" s="50">
        <f>IFERROR(([1]SKUMTD!B713),"")</f>
        <v>0</v>
      </c>
      <c r="E711" s="52">
        <f>IFERROR(([1]SKUMTD!A713),"")</f>
        <v>0</v>
      </c>
      <c r="F711" s="56" t="str">
        <f>IFERROR((VLOOKUP(E711,[1]SKUMTD!A713:D1960,3,FALSE)),"")</f>
        <v/>
      </c>
      <c r="G711" s="54" t="str">
        <f>IFERROR((VLOOKUP(E711,[1]SKUMTD!A713:D1959,4,FALSE)),"")</f>
        <v/>
      </c>
      <c r="I711" s="63" t="str">
        <f>IFERROR((VLOOKUP(D711,[1]SKULY!A713:D3577,3,FALSE)),"")</f>
        <v/>
      </c>
      <c r="J711" s="63" t="str">
        <f>IFERROR((VLOOKUP(D711,[1]SKULY!A713:D3577,4,FALSE)),"")</f>
        <v/>
      </c>
      <c r="L711" s="65" t="e">
        <f t="shared" si="41"/>
        <v>#VALUE!</v>
      </c>
      <c r="M711" s="72" t="e">
        <f t="shared" si="42"/>
        <v>#VALUE!</v>
      </c>
      <c r="N711" s="70" t="str">
        <f t="shared" si="44"/>
        <v/>
      </c>
      <c r="O711" s="67" t="str">
        <f t="shared" si="43"/>
        <v/>
      </c>
    </row>
    <row r="712" spans="4:15" ht="24.9" customHeight="1" x14ac:dyDescent="0.3">
      <c r="D712" s="50">
        <f>IFERROR(([1]SKUMTD!B714),"")</f>
        <v>0</v>
      </c>
      <c r="E712" s="52">
        <f>IFERROR(([1]SKUMTD!A714),"")</f>
        <v>0</v>
      </c>
      <c r="F712" s="56" t="str">
        <f>IFERROR((VLOOKUP(E712,[1]SKUMTD!A714:D1961,3,FALSE)),"")</f>
        <v/>
      </c>
      <c r="G712" s="54" t="str">
        <f>IFERROR((VLOOKUP(E712,[1]SKUMTD!A714:D1960,4,FALSE)),"")</f>
        <v/>
      </c>
      <c r="I712" s="63" t="str">
        <f>IFERROR((VLOOKUP(D712,[1]SKULY!A714:D3578,3,FALSE)),"")</f>
        <v/>
      </c>
      <c r="J712" s="63" t="str">
        <f>IFERROR((VLOOKUP(D712,[1]SKULY!A714:D3578,4,FALSE)),"")</f>
        <v/>
      </c>
      <c r="L712" s="65" t="e">
        <f t="shared" si="41"/>
        <v>#VALUE!</v>
      </c>
      <c r="M712" s="72" t="e">
        <f t="shared" si="42"/>
        <v>#VALUE!</v>
      </c>
      <c r="N712" s="70" t="str">
        <f t="shared" si="44"/>
        <v/>
      </c>
      <c r="O712" s="67" t="str">
        <f t="shared" si="43"/>
        <v/>
      </c>
    </row>
    <row r="713" spans="4:15" ht="24.9" customHeight="1" x14ac:dyDescent="0.3">
      <c r="D713" s="50">
        <f>IFERROR(([1]SKUMTD!B715),"")</f>
        <v>0</v>
      </c>
      <c r="E713" s="52">
        <f>IFERROR(([1]SKUMTD!A715),"")</f>
        <v>0</v>
      </c>
      <c r="F713" s="56" t="str">
        <f>IFERROR((VLOOKUP(E713,[1]SKUMTD!A715:D1962,3,FALSE)),"")</f>
        <v/>
      </c>
      <c r="G713" s="54" t="str">
        <f>IFERROR((VLOOKUP(E713,[1]SKUMTD!A715:D1961,4,FALSE)),"")</f>
        <v/>
      </c>
      <c r="I713" s="63" t="str">
        <f>IFERROR((VLOOKUP(D713,[1]SKULY!A715:D3579,3,FALSE)),"")</f>
        <v/>
      </c>
      <c r="J713" s="63" t="str">
        <f>IFERROR((VLOOKUP(D713,[1]SKULY!A715:D3579,4,FALSE)),"")</f>
        <v/>
      </c>
      <c r="L713" s="65" t="e">
        <f t="shared" ref="L713:L776" si="45">F713/B708*$B$2</f>
        <v>#VALUE!</v>
      </c>
      <c r="M713" s="72" t="e">
        <f t="shared" ref="M713:M776" si="46">G713/B708*$B$2</f>
        <v>#VALUE!</v>
      </c>
      <c r="N713" s="70" t="str">
        <f t="shared" si="44"/>
        <v/>
      </c>
      <c r="O713" s="67" t="str">
        <f t="shared" ref="O713:O776" si="47">IFERROR((((M713-J713)/J713)),"")</f>
        <v/>
      </c>
    </row>
    <row r="714" spans="4:15" ht="24.9" customHeight="1" x14ac:dyDescent="0.3">
      <c r="D714" s="50">
        <f>IFERROR(([1]SKUMTD!B716),"")</f>
        <v>0</v>
      </c>
      <c r="E714" s="52">
        <f>IFERROR(([1]SKUMTD!A716),"")</f>
        <v>0</v>
      </c>
      <c r="F714" s="56" t="str">
        <f>IFERROR((VLOOKUP(E714,[1]SKUMTD!A716:D1963,3,FALSE)),"")</f>
        <v/>
      </c>
      <c r="G714" s="54" t="str">
        <f>IFERROR((VLOOKUP(E714,[1]SKUMTD!A716:D1962,4,FALSE)),"")</f>
        <v/>
      </c>
      <c r="I714" s="63" t="str">
        <f>IFERROR((VLOOKUP(D714,[1]SKULY!A716:D3580,3,FALSE)),"")</f>
        <v/>
      </c>
      <c r="J714" s="63" t="str">
        <f>IFERROR((VLOOKUP(D714,[1]SKULY!A716:D3580,4,FALSE)),"")</f>
        <v/>
      </c>
      <c r="L714" s="65" t="e">
        <f t="shared" si="45"/>
        <v>#VALUE!</v>
      </c>
      <c r="M714" s="72" t="e">
        <f t="shared" si="46"/>
        <v>#VALUE!</v>
      </c>
      <c r="N714" s="70" t="str">
        <f t="shared" si="44"/>
        <v/>
      </c>
      <c r="O714" s="67" t="str">
        <f t="shared" si="47"/>
        <v/>
      </c>
    </row>
    <row r="715" spans="4:15" ht="24.9" customHeight="1" x14ac:dyDescent="0.3">
      <c r="D715" s="50">
        <f>IFERROR(([1]SKUMTD!B717),"")</f>
        <v>0</v>
      </c>
      <c r="E715" s="52">
        <f>IFERROR(([1]SKUMTD!A717),"")</f>
        <v>0</v>
      </c>
      <c r="F715" s="56" t="str">
        <f>IFERROR((VLOOKUP(E715,[1]SKUMTD!A717:D1964,3,FALSE)),"")</f>
        <v/>
      </c>
      <c r="G715" s="54" t="str">
        <f>IFERROR((VLOOKUP(E715,[1]SKUMTD!A717:D1963,4,FALSE)),"")</f>
        <v/>
      </c>
      <c r="I715" s="63" t="str">
        <f>IFERROR((VLOOKUP(D715,[1]SKULY!A717:D3581,3,FALSE)),"")</f>
        <v/>
      </c>
      <c r="J715" s="63" t="str">
        <f>IFERROR((VLOOKUP(D715,[1]SKULY!A717:D3581,4,FALSE)),"")</f>
        <v/>
      </c>
      <c r="L715" s="65" t="e">
        <f t="shared" si="45"/>
        <v>#VALUE!</v>
      </c>
      <c r="M715" s="72" t="e">
        <f t="shared" si="46"/>
        <v>#VALUE!</v>
      </c>
      <c r="N715" s="70" t="str">
        <f t="shared" si="44"/>
        <v/>
      </c>
      <c r="O715" s="67" t="str">
        <f t="shared" si="47"/>
        <v/>
      </c>
    </row>
    <row r="716" spans="4:15" ht="24.9" customHeight="1" x14ac:dyDescent="0.3">
      <c r="D716" s="50">
        <f>IFERROR(([1]SKUMTD!B718),"")</f>
        <v>0</v>
      </c>
      <c r="E716" s="52">
        <f>IFERROR(([1]SKUMTD!A718),"")</f>
        <v>0</v>
      </c>
      <c r="F716" s="56" t="str">
        <f>IFERROR((VLOOKUP(E716,[1]SKUMTD!A718:D1965,3,FALSE)),"")</f>
        <v/>
      </c>
      <c r="G716" s="54" t="str">
        <f>IFERROR((VLOOKUP(E716,[1]SKUMTD!A718:D1964,4,FALSE)),"")</f>
        <v/>
      </c>
      <c r="I716" s="63" t="str">
        <f>IFERROR((VLOOKUP(D716,[1]SKULY!A718:D3582,3,FALSE)),"")</f>
        <v/>
      </c>
      <c r="J716" s="63" t="str">
        <f>IFERROR((VLOOKUP(D716,[1]SKULY!A718:D3582,4,FALSE)),"")</f>
        <v/>
      </c>
      <c r="L716" s="65" t="e">
        <f t="shared" si="45"/>
        <v>#VALUE!</v>
      </c>
      <c r="M716" s="72" t="e">
        <f t="shared" si="46"/>
        <v>#VALUE!</v>
      </c>
      <c r="N716" s="70" t="str">
        <f t="shared" si="44"/>
        <v/>
      </c>
      <c r="O716" s="67" t="str">
        <f t="shared" si="47"/>
        <v/>
      </c>
    </row>
    <row r="717" spans="4:15" ht="24.9" customHeight="1" x14ac:dyDescent="0.3">
      <c r="D717" s="50">
        <f>IFERROR(([1]SKUMTD!B719),"")</f>
        <v>0</v>
      </c>
      <c r="E717" s="52">
        <f>IFERROR(([1]SKUMTD!A719),"")</f>
        <v>0</v>
      </c>
      <c r="F717" s="56" t="str">
        <f>IFERROR((VLOOKUP(E717,[1]SKUMTD!A719:D1966,3,FALSE)),"")</f>
        <v/>
      </c>
      <c r="G717" s="54" t="str">
        <f>IFERROR((VLOOKUP(E717,[1]SKUMTD!A719:D1965,4,FALSE)),"")</f>
        <v/>
      </c>
      <c r="I717" s="63" t="str">
        <f>IFERROR((VLOOKUP(D717,[1]SKULY!A719:D3583,3,FALSE)),"")</f>
        <v/>
      </c>
      <c r="J717" s="63" t="str">
        <f>IFERROR((VLOOKUP(D717,[1]SKULY!A719:D3583,4,FALSE)),"")</f>
        <v/>
      </c>
      <c r="L717" s="65" t="e">
        <f t="shared" si="45"/>
        <v>#VALUE!</v>
      </c>
      <c r="M717" s="72" t="e">
        <f t="shared" si="46"/>
        <v>#VALUE!</v>
      </c>
      <c r="N717" s="70" t="str">
        <f t="shared" si="44"/>
        <v/>
      </c>
      <c r="O717" s="67" t="str">
        <f t="shared" si="47"/>
        <v/>
      </c>
    </row>
    <row r="718" spans="4:15" ht="24.9" customHeight="1" x14ac:dyDescent="0.3">
      <c r="D718" s="50">
        <f>IFERROR(([1]SKUMTD!B720),"")</f>
        <v>0</v>
      </c>
      <c r="E718" s="52">
        <f>IFERROR(([1]SKUMTD!A720),"")</f>
        <v>0</v>
      </c>
      <c r="F718" s="56" t="str">
        <f>IFERROR((VLOOKUP(E718,[1]SKUMTD!A720:D1967,3,FALSE)),"")</f>
        <v/>
      </c>
      <c r="G718" s="54" t="str">
        <f>IFERROR((VLOOKUP(E718,[1]SKUMTD!A720:D1966,4,FALSE)),"")</f>
        <v/>
      </c>
      <c r="I718" s="63" t="str">
        <f>IFERROR((VLOOKUP(D718,[1]SKULY!A720:D3584,3,FALSE)),"")</f>
        <v/>
      </c>
      <c r="J718" s="63" t="str">
        <f>IFERROR((VLOOKUP(D718,[1]SKULY!A720:D3584,4,FALSE)),"")</f>
        <v/>
      </c>
      <c r="L718" s="65" t="e">
        <f t="shared" si="45"/>
        <v>#VALUE!</v>
      </c>
      <c r="M718" s="72" t="e">
        <f t="shared" si="46"/>
        <v>#VALUE!</v>
      </c>
      <c r="N718" s="70" t="str">
        <f t="shared" si="44"/>
        <v/>
      </c>
      <c r="O718" s="67" t="str">
        <f t="shared" si="47"/>
        <v/>
      </c>
    </row>
    <row r="719" spans="4:15" ht="24.9" customHeight="1" x14ac:dyDescent="0.3">
      <c r="D719" s="50">
        <f>IFERROR(([1]SKUMTD!B721),"")</f>
        <v>0</v>
      </c>
      <c r="E719" s="52">
        <f>IFERROR(([1]SKUMTD!A721),"")</f>
        <v>0</v>
      </c>
      <c r="F719" s="56" t="str">
        <f>IFERROR((VLOOKUP(E719,[1]SKUMTD!A721:D1968,3,FALSE)),"")</f>
        <v/>
      </c>
      <c r="G719" s="54" t="str">
        <f>IFERROR((VLOOKUP(E719,[1]SKUMTD!A721:D1967,4,FALSE)),"")</f>
        <v/>
      </c>
      <c r="I719" s="63" t="str">
        <f>IFERROR((VLOOKUP(D719,[1]SKULY!A721:D3585,3,FALSE)),"")</f>
        <v/>
      </c>
      <c r="J719" s="63" t="str">
        <f>IFERROR((VLOOKUP(D719,[1]SKULY!A721:D3585,4,FALSE)),"")</f>
        <v/>
      </c>
      <c r="L719" s="65" t="e">
        <f t="shared" si="45"/>
        <v>#VALUE!</v>
      </c>
      <c r="M719" s="72" t="e">
        <f t="shared" si="46"/>
        <v>#VALUE!</v>
      </c>
      <c r="N719" s="70" t="str">
        <f t="shared" si="44"/>
        <v/>
      </c>
      <c r="O719" s="67" t="str">
        <f t="shared" si="47"/>
        <v/>
      </c>
    </row>
    <row r="720" spans="4:15" ht="24.9" customHeight="1" x14ac:dyDescent="0.3">
      <c r="D720" s="50">
        <f>IFERROR(([1]SKUMTD!B722),"")</f>
        <v>0</v>
      </c>
      <c r="E720" s="52">
        <f>IFERROR(([1]SKUMTD!A722),"")</f>
        <v>0</v>
      </c>
      <c r="F720" s="56" t="str">
        <f>IFERROR((VLOOKUP(E720,[1]SKUMTD!A722:D1969,3,FALSE)),"")</f>
        <v/>
      </c>
      <c r="G720" s="54" t="str">
        <f>IFERROR((VLOOKUP(E720,[1]SKUMTD!A722:D1968,4,FALSE)),"")</f>
        <v/>
      </c>
      <c r="I720" s="63" t="str">
        <f>IFERROR((VLOOKUP(D720,[1]SKULY!A722:D3586,3,FALSE)),"")</f>
        <v/>
      </c>
      <c r="J720" s="63" t="str">
        <f>IFERROR((VLOOKUP(D720,[1]SKULY!A722:D3586,4,FALSE)),"")</f>
        <v/>
      </c>
      <c r="L720" s="65" t="e">
        <f t="shared" si="45"/>
        <v>#VALUE!</v>
      </c>
      <c r="M720" s="72" t="e">
        <f t="shared" si="46"/>
        <v>#VALUE!</v>
      </c>
      <c r="N720" s="70" t="str">
        <f t="shared" si="44"/>
        <v/>
      </c>
      <c r="O720" s="67" t="str">
        <f t="shared" si="47"/>
        <v/>
      </c>
    </row>
    <row r="721" spans="4:15" ht="24.9" customHeight="1" x14ac:dyDescent="0.3">
      <c r="D721" s="50">
        <f>IFERROR(([1]SKUMTD!B723),"")</f>
        <v>0</v>
      </c>
      <c r="E721" s="52">
        <f>IFERROR(([1]SKUMTD!A723),"")</f>
        <v>0</v>
      </c>
      <c r="F721" s="56" t="str">
        <f>IFERROR((VLOOKUP(E721,[1]SKUMTD!A723:D1970,3,FALSE)),"")</f>
        <v/>
      </c>
      <c r="G721" s="54" t="str">
        <f>IFERROR((VLOOKUP(E721,[1]SKUMTD!A723:D1969,4,FALSE)),"")</f>
        <v/>
      </c>
      <c r="I721" s="63" t="str">
        <f>IFERROR((VLOOKUP(D721,[1]SKULY!A723:D3587,3,FALSE)),"")</f>
        <v/>
      </c>
      <c r="J721" s="63" t="str">
        <f>IFERROR((VLOOKUP(D721,[1]SKULY!A723:D3587,4,FALSE)),"")</f>
        <v/>
      </c>
      <c r="L721" s="65" t="e">
        <f t="shared" si="45"/>
        <v>#VALUE!</v>
      </c>
      <c r="M721" s="72" t="e">
        <f t="shared" si="46"/>
        <v>#VALUE!</v>
      </c>
      <c r="N721" s="70" t="str">
        <f t="shared" si="44"/>
        <v/>
      </c>
      <c r="O721" s="67" t="str">
        <f t="shared" si="47"/>
        <v/>
      </c>
    </row>
    <row r="722" spans="4:15" ht="24.9" customHeight="1" x14ac:dyDescent="0.3">
      <c r="D722" s="50">
        <f>IFERROR(([1]SKUMTD!B724),"")</f>
        <v>0</v>
      </c>
      <c r="E722" s="52">
        <f>IFERROR(([1]SKUMTD!A724),"")</f>
        <v>0</v>
      </c>
      <c r="F722" s="56" t="str">
        <f>IFERROR((VLOOKUP(E722,[1]SKUMTD!A724:D1971,3,FALSE)),"")</f>
        <v/>
      </c>
      <c r="G722" s="54" t="str">
        <f>IFERROR((VLOOKUP(E722,[1]SKUMTD!A724:D1970,4,FALSE)),"")</f>
        <v/>
      </c>
      <c r="I722" s="63" t="str">
        <f>IFERROR((VLOOKUP(D722,[1]SKULY!A724:D3588,3,FALSE)),"")</f>
        <v/>
      </c>
      <c r="J722" s="63" t="str">
        <f>IFERROR((VLOOKUP(D722,[1]SKULY!A724:D3588,4,FALSE)),"")</f>
        <v/>
      </c>
      <c r="L722" s="65" t="e">
        <f t="shared" si="45"/>
        <v>#VALUE!</v>
      </c>
      <c r="M722" s="72" t="e">
        <f t="shared" si="46"/>
        <v>#VALUE!</v>
      </c>
      <c r="N722" s="70" t="str">
        <f t="shared" si="44"/>
        <v/>
      </c>
      <c r="O722" s="67" t="str">
        <f t="shared" si="47"/>
        <v/>
      </c>
    </row>
    <row r="723" spans="4:15" ht="24.9" customHeight="1" x14ac:dyDescent="0.3">
      <c r="D723" s="50">
        <f>IFERROR(([1]SKUMTD!B725),"")</f>
        <v>0</v>
      </c>
      <c r="E723" s="52">
        <f>IFERROR(([1]SKUMTD!A725),"")</f>
        <v>0</v>
      </c>
      <c r="F723" s="56" t="str">
        <f>IFERROR((VLOOKUP(E723,[1]SKUMTD!A725:D1972,3,FALSE)),"")</f>
        <v/>
      </c>
      <c r="G723" s="54" t="str">
        <f>IFERROR((VLOOKUP(E723,[1]SKUMTD!A725:D1971,4,FALSE)),"")</f>
        <v/>
      </c>
      <c r="I723" s="63" t="str">
        <f>IFERROR((VLOOKUP(D723,[1]SKULY!A725:D3589,3,FALSE)),"")</f>
        <v/>
      </c>
      <c r="J723" s="63" t="str">
        <f>IFERROR((VLOOKUP(D723,[1]SKULY!A725:D3589,4,FALSE)),"")</f>
        <v/>
      </c>
      <c r="L723" s="65" t="e">
        <f t="shared" si="45"/>
        <v>#VALUE!</v>
      </c>
      <c r="M723" s="72" t="e">
        <f t="shared" si="46"/>
        <v>#VALUE!</v>
      </c>
      <c r="N723" s="70" t="str">
        <f t="shared" si="44"/>
        <v/>
      </c>
      <c r="O723" s="67" t="str">
        <f t="shared" si="47"/>
        <v/>
      </c>
    </row>
    <row r="724" spans="4:15" ht="24.9" customHeight="1" x14ac:dyDescent="0.3">
      <c r="D724" s="50">
        <f>IFERROR(([1]SKUMTD!B726),"")</f>
        <v>0</v>
      </c>
      <c r="E724" s="52">
        <f>IFERROR(([1]SKUMTD!A726),"")</f>
        <v>0</v>
      </c>
      <c r="F724" s="56" t="str">
        <f>IFERROR((VLOOKUP(E724,[1]SKUMTD!A726:D1973,3,FALSE)),"")</f>
        <v/>
      </c>
      <c r="G724" s="54" t="str">
        <f>IFERROR((VLOOKUP(E724,[1]SKUMTD!A726:D1972,4,FALSE)),"")</f>
        <v/>
      </c>
      <c r="I724" s="63" t="str">
        <f>IFERROR((VLOOKUP(D724,[1]SKULY!A726:D3590,3,FALSE)),"")</f>
        <v/>
      </c>
      <c r="J724" s="63" t="str">
        <f>IFERROR((VLOOKUP(D724,[1]SKULY!A726:D3590,4,FALSE)),"")</f>
        <v/>
      </c>
      <c r="L724" s="65" t="e">
        <f t="shared" si="45"/>
        <v>#VALUE!</v>
      </c>
      <c r="M724" s="72" t="e">
        <f t="shared" si="46"/>
        <v>#VALUE!</v>
      </c>
      <c r="N724" s="70" t="str">
        <f t="shared" si="44"/>
        <v/>
      </c>
      <c r="O724" s="67" t="str">
        <f t="shared" si="47"/>
        <v/>
      </c>
    </row>
    <row r="725" spans="4:15" ht="24.9" customHeight="1" x14ac:dyDescent="0.3">
      <c r="D725" s="50">
        <f>IFERROR(([1]SKUMTD!B727),"")</f>
        <v>0</v>
      </c>
      <c r="E725" s="52">
        <f>IFERROR(([1]SKUMTD!A727),"")</f>
        <v>0</v>
      </c>
      <c r="F725" s="56" t="str">
        <f>IFERROR((VLOOKUP(E725,[1]SKUMTD!A727:D1974,3,FALSE)),"")</f>
        <v/>
      </c>
      <c r="G725" s="54" t="str">
        <f>IFERROR((VLOOKUP(E725,[1]SKUMTD!A727:D1973,4,FALSE)),"")</f>
        <v/>
      </c>
      <c r="I725" s="63" t="str">
        <f>IFERROR((VLOOKUP(D725,[1]SKULY!A727:D3591,3,FALSE)),"")</f>
        <v/>
      </c>
      <c r="J725" s="63" t="str">
        <f>IFERROR((VLOOKUP(D725,[1]SKULY!A727:D3591,4,FALSE)),"")</f>
        <v/>
      </c>
      <c r="L725" s="65" t="e">
        <f t="shared" si="45"/>
        <v>#VALUE!</v>
      </c>
      <c r="M725" s="72" t="e">
        <f t="shared" si="46"/>
        <v>#VALUE!</v>
      </c>
      <c r="N725" s="70" t="str">
        <f t="shared" si="44"/>
        <v/>
      </c>
      <c r="O725" s="67" t="str">
        <f t="shared" si="47"/>
        <v/>
      </c>
    </row>
    <row r="726" spans="4:15" ht="24.9" customHeight="1" x14ac:dyDescent="0.3">
      <c r="D726" s="50">
        <f>IFERROR(([1]SKUMTD!B728),"")</f>
        <v>0</v>
      </c>
      <c r="E726" s="52">
        <f>IFERROR(([1]SKUMTD!A728),"")</f>
        <v>0</v>
      </c>
      <c r="F726" s="56" t="str">
        <f>IFERROR((VLOOKUP(E726,[1]SKUMTD!A728:D1975,3,FALSE)),"")</f>
        <v/>
      </c>
      <c r="G726" s="54" t="str">
        <f>IFERROR((VLOOKUP(E726,[1]SKUMTD!A728:D1974,4,FALSE)),"")</f>
        <v/>
      </c>
      <c r="I726" s="63" t="str">
        <f>IFERROR((VLOOKUP(D726,[1]SKULY!A728:D3592,3,FALSE)),"")</f>
        <v/>
      </c>
      <c r="J726" s="63" t="str">
        <f>IFERROR((VLOOKUP(D726,[1]SKULY!A728:D3592,4,FALSE)),"")</f>
        <v/>
      </c>
      <c r="L726" s="65" t="e">
        <f t="shared" si="45"/>
        <v>#VALUE!</v>
      </c>
      <c r="M726" s="72" t="e">
        <f t="shared" si="46"/>
        <v>#VALUE!</v>
      </c>
      <c r="N726" s="70" t="str">
        <f t="shared" si="44"/>
        <v/>
      </c>
      <c r="O726" s="67" t="str">
        <f t="shared" si="47"/>
        <v/>
      </c>
    </row>
    <row r="727" spans="4:15" ht="24.9" customHeight="1" x14ac:dyDescent="0.3">
      <c r="D727" s="50">
        <f>IFERROR(([1]SKUMTD!B729),"")</f>
        <v>0</v>
      </c>
      <c r="E727" s="52">
        <f>IFERROR(([1]SKUMTD!A729),"")</f>
        <v>0</v>
      </c>
      <c r="F727" s="56" t="str">
        <f>IFERROR((VLOOKUP(E727,[1]SKUMTD!A729:D1976,3,FALSE)),"")</f>
        <v/>
      </c>
      <c r="G727" s="54" t="str">
        <f>IFERROR((VLOOKUP(E727,[1]SKUMTD!A729:D1975,4,FALSE)),"")</f>
        <v/>
      </c>
      <c r="I727" s="63" t="str">
        <f>IFERROR((VLOOKUP(D727,[1]SKULY!A729:D3593,3,FALSE)),"")</f>
        <v/>
      </c>
      <c r="J727" s="63" t="str">
        <f>IFERROR((VLOOKUP(D727,[1]SKULY!A729:D3593,4,FALSE)),"")</f>
        <v/>
      </c>
      <c r="L727" s="65" t="e">
        <f t="shared" si="45"/>
        <v>#VALUE!</v>
      </c>
      <c r="M727" s="72" t="e">
        <f t="shared" si="46"/>
        <v>#VALUE!</v>
      </c>
      <c r="N727" s="70" t="str">
        <f t="shared" si="44"/>
        <v/>
      </c>
      <c r="O727" s="67" t="str">
        <f t="shared" si="47"/>
        <v/>
      </c>
    </row>
    <row r="728" spans="4:15" ht="24.9" customHeight="1" x14ac:dyDescent="0.3">
      <c r="D728" s="50">
        <f>IFERROR(([1]SKUMTD!B730),"")</f>
        <v>0</v>
      </c>
      <c r="E728" s="52">
        <f>IFERROR(([1]SKUMTD!A730),"")</f>
        <v>0</v>
      </c>
      <c r="F728" s="56" t="str">
        <f>IFERROR((VLOOKUP(E728,[1]SKUMTD!A730:D1977,3,FALSE)),"")</f>
        <v/>
      </c>
      <c r="G728" s="54" t="str">
        <f>IFERROR((VLOOKUP(E728,[1]SKUMTD!A730:D1976,4,FALSE)),"")</f>
        <v/>
      </c>
      <c r="I728" s="63" t="str">
        <f>IFERROR((VLOOKUP(D728,[1]SKULY!A730:D3594,3,FALSE)),"")</f>
        <v/>
      </c>
      <c r="J728" s="63" t="str">
        <f>IFERROR((VLOOKUP(D728,[1]SKULY!A730:D3594,4,FALSE)),"")</f>
        <v/>
      </c>
      <c r="L728" s="65" t="e">
        <f t="shared" si="45"/>
        <v>#VALUE!</v>
      </c>
      <c r="M728" s="72" t="e">
        <f t="shared" si="46"/>
        <v>#VALUE!</v>
      </c>
      <c r="N728" s="70" t="str">
        <f t="shared" si="44"/>
        <v/>
      </c>
      <c r="O728" s="67" t="str">
        <f t="shared" si="47"/>
        <v/>
      </c>
    </row>
    <row r="729" spans="4:15" ht="24.9" customHeight="1" x14ac:dyDescent="0.3">
      <c r="D729" s="50">
        <f>IFERROR(([1]SKUMTD!B731),"")</f>
        <v>0</v>
      </c>
      <c r="E729" s="52">
        <f>IFERROR(([1]SKUMTD!A731),"")</f>
        <v>0</v>
      </c>
      <c r="F729" s="56" t="str">
        <f>IFERROR((VLOOKUP(E729,[1]SKUMTD!A731:D1978,3,FALSE)),"")</f>
        <v/>
      </c>
      <c r="G729" s="54" t="str">
        <f>IFERROR((VLOOKUP(E729,[1]SKUMTD!A731:D1977,4,FALSE)),"")</f>
        <v/>
      </c>
      <c r="I729" s="63" t="str">
        <f>IFERROR((VLOOKUP(D729,[1]SKULY!A731:D3595,3,FALSE)),"")</f>
        <v/>
      </c>
      <c r="J729" s="63" t="str">
        <f>IFERROR((VLOOKUP(D729,[1]SKULY!A731:D3595,4,FALSE)),"")</f>
        <v/>
      </c>
      <c r="L729" s="65" t="e">
        <f t="shared" si="45"/>
        <v>#VALUE!</v>
      </c>
      <c r="M729" s="72" t="e">
        <f t="shared" si="46"/>
        <v>#VALUE!</v>
      </c>
      <c r="N729" s="70" t="str">
        <f t="shared" si="44"/>
        <v/>
      </c>
      <c r="O729" s="67" t="str">
        <f t="shared" si="47"/>
        <v/>
      </c>
    </row>
    <row r="730" spans="4:15" ht="24.9" customHeight="1" x14ac:dyDescent="0.3">
      <c r="D730" s="50">
        <f>IFERROR(([1]SKUMTD!B732),"")</f>
        <v>0</v>
      </c>
      <c r="E730" s="52">
        <f>IFERROR(([1]SKUMTD!A732),"")</f>
        <v>0</v>
      </c>
      <c r="F730" s="56" t="str">
        <f>IFERROR((VLOOKUP(E730,[1]SKUMTD!A732:D1979,3,FALSE)),"")</f>
        <v/>
      </c>
      <c r="G730" s="54" t="str">
        <f>IFERROR((VLOOKUP(E730,[1]SKUMTD!A732:D1978,4,FALSE)),"")</f>
        <v/>
      </c>
      <c r="I730" s="63" t="str">
        <f>IFERROR((VLOOKUP(D730,[1]SKULY!A732:D3596,3,FALSE)),"")</f>
        <v/>
      </c>
      <c r="J730" s="63" t="str">
        <f>IFERROR((VLOOKUP(D730,[1]SKULY!A732:D3596,4,FALSE)),"")</f>
        <v/>
      </c>
      <c r="L730" s="65" t="e">
        <f t="shared" si="45"/>
        <v>#VALUE!</v>
      </c>
      <c r="M730" s="72" t="e">
        <f t="shared" si="46"/>
        <v>#VALUE!</v>
      </c>
      <c r="N730" s="70" t="str">
        <f t="shared" si="44"/>
        <v/>
      </c>
      <c r="O730" s="67" t="str">
        <f t="shared" si="47"/>
        <v/>
      </c>
    </row>
    <row r="731" spans="4:15" ht="24.9" customHeight="1" x14ac:dyDescent="0.3">
      <c r="D731" s="50">
        <f>IFERROR(([1]SKUMTD!B733),"")</f>
        <v>0</v>
      </c>
      <c r="E731" s="52">
        <f>IFERROR(([1]SKUMTD!A733),"")</f>
        <v>0</v>
      </c>
      <c r="F731" s="56" t="str">
        <f>IFERROR((VLOOKUP(E731,[1]SKUMTD!A733:D1980,3,FALSE)),"")</f>
        <v/>
      </c>
      <c r="G731" s="54" t="str">
        <f>IFERROR((VLOOKUP(E731,[1]SKUMTD!A733:D1979,4,FALSE)),"")</f>
        <v/>
      </c>
      <c r="I731" s="63" t="str">
        <f>IFERROR((VLOOKUP(D731,[1]SKULY!A733:D3597,3,FALSE)),"")</f>
        <v/>
      </c>
      <c r="J731" s="63" t="str">
        <f>IFERROR((VLOOKUP(D731,[1]SKULY!A733:D3597,4,FALSE)),"")</f>
        <v/>
      </c>
      <c r="L731" s="65" t="e">
        <f t="shared" si="45"/>
        <v>#VALUE!</v>
      </c>
      <c r="M731" s="72" t="e">
        <f t="shared" si="46"/>
        <v>#VALUE!</v>
      </c>
      <c r="N731" s="70" t="str">
        <f t="shared" si="44"/>
        <v/>
      </c>
      <c r="O731" s="67" t="str">
        <f t="shared" si="47"/>
        <v/>
      </c>
    </row>
    <row r="732" spans="4:15" ht="24.9" customHeight="1" x14ac:dyDescent="0.3">
      <c r="D732" s="50">
        <f>IFERROR(([1]SKUMTD!B734),"")</f>
        <v>0</v>
      </c>
      <c r="E732" s="52">
        <f>IFERROR(([1]SKUMTD!A734),"")</f>
        <v>0</v>
      </c>
      <c r="F732" s="56" t="str">
        <f>IFERROR((VLOOKUP(E732,[1]SKUMTD!A734:D1981,3,FALSE)),"")</f>
        <v/>
      </c>
      <c r="G732" s="54" t="str">
        <f>IFERROR((VLOOKUP(E732,[1]SKUMTD!A734:D1980,4,FALSE)),"")</f>
        <v/>
      </c>
      <c r="I732" s="63" t="str">
        <f>IFERROR((VLOOKUP(D732,[1]SKULY!A734:D3598,3,FALSE)),"")</f>
        <v/>
      </c>
      <c r="J732" s="63" t="str">
        <f>IFERROR((VLOOKUP(D732,[1]SKULY!A734:D3598,4,FALSE)),"")</f>
        <v/>
      </c>
      <c r="L732" s="65" t="e">
        <f t="shared" si="45"/>
        <v>#VALUE!</v>
      </c>
      <c r="M732" s="72" t="e">
        <f t="shared" si="46"/>
        <v>#VALUE!</v>
      </c>
      <c r="N732" s="70" t="str">
        <f t="shared" si="44"/>
        <v/>
      </c>
      <c r="O732" s="67" t="str">
        <f t="shared" si="47"/>
        <v/>
      </c>
    </row>
    <row r="733" spans="4:15" ht="24.9" customHeight="1" x14ac:dyDescent="0.3">
      <c r="D733" s="50">
        <f>IFERROR(([1]SKUMTD!B735),"")</f>
        <v>0</v>
      </c>
      <c r="E733" s="52">
        <f>IFERROR(([1]SKUMTD!A735),"")</f>
        <v>0</v>
      </c>
      <c r="F733" s="56" t="str">
        <f>IFERROR((VLOOKUP(E733,[1]SKUMTD!A735:D1982,3,FALSE)),"")</f>
        <v/>
      </c>
      <c r="G733" s="54" t="str">
        <f>IFERROR((VLOOKUP(E733,[1]SKUMTD!A735:D1981,4,FALSE)),"")</f>
        <v/>
      </c>
      <c r="I733" s="63" t="str">
        <f>IFERROR((VLOOKUP(D733,[1]SKULY!A735:D3599,3,FALSE)),"")</f>
        <v/>
      </c>
      <c r="J733" s="63" t="str">
        <f>IFERROR((VLOOKUP(D733,[1]SKULY!A735:D3599,4,FALSE)),"")</f>
        <v/>
      </c>
      <c r="L733" s="65" t="e">
        <f t="shared" si="45"/>
        <v>#VALUE!</v>
      </c>
      <c r="M733" s="72" t="e">
        <f t="shared" si="46"/>
        <v>#VALUE!</v>
      </c>
      <c r="N733" s="70" t="str">
        <f t="shared" si="44"/>
        <v/>
      </c>
      <c r="O733" s="67" t="str">
        <f t="shared" si="47"/>
        <v/>
      </c>
    </row>
    <row r="734" spans="4:15" ht="24.9" customHeight="1" x14ac:dyDescent="0.3">
      <c r="D734" s="50">
        <f>IFERROR(([1]SKUMTD!B736),"")</f>
        <v>0</v>
      </c>
      <c r="E734" s="52">
        <f>IFERROR(([1]SKUMTD!A736),"")</f>
        <v>0</v>
      </c>
      <c r="F734" s="56" t="str">
        <f>IFERROR((VLOOKUP(E734,[1]SKUMTD!A736:D1983,3,FALSE)),"")</f>
        <v/>
      </c>
      <c r="G734" s="54" t="str">
        <f>IFERROR((VLOOKUP(E734,[1]SKUMTD!A736:D1982,4,FALSE)),"")</f>
        <v/>
      </c>
      <c r="I734" s="63" t="str">
        <f>IFERROR((VLOOKUP(D734,[1]SKULY!A736:D3600,3,FALSE)),"")</f>
        <v/>
      </c>
      <c r="J734" s="63" t="str">
        <f>IFERROR((VLOOKUP(D734,[1]SKULY!A736:D3600,4,FALSE)),"")</f>
        <v/>
      </c>
      <c r="L734" s="65" t="e">
        <f t="shared" si="45"/>
        <v>#VALUE!</v>
      </c>
      <c r="M734" s="72" t="e">
        <f t="shared" si="46"/>
        <v>#VALUE!</v>
      </c>
      <c r="N734" s="70" t="str">
        <f t="shared" si="44"/>
        <v/>
      </c>
      <c r="O734" s="67" t="str">
        <f t="shared" si="47"/>
        <v/>
      </c>
    </row>
    <row r="735" spans="4:15" ht="24.9" customHeight="1" x14ac:dyDescent="0.3">
      <c r="D735" s="50">
        <f>IFERROR(([1]SKUMTD!B737),"")</f>
        <v>0</v>
      </c>
      <c r="E735" s="52">
        <f>IFERROR(([1]SKUMTD!A737),"")</f>
        <v>0</v>
      </c>
      <c r="F735" s="56" t="str">
        <f>IFERROR((VLOOKUP(E735,[1]SKUMTD!A737:D1984,3,FALSE)),"")</f>
        <v/>
      </c>
      <c r="G735" s="54" t="str">
        <f>IFERROR((VLOOKUP(E735,[1]SKUMTD!A737:D1983,4,FALSE)),"")</f>
        <v/>
      </c>
      <c r="I735" s="63" t="str">
        <f>IFERROR((VLOOKUP(D735,[1]SKULY!A737:D3601,3,FALSE)),"")</f>
        <v/>
      </c>
      <c r="J735" s="63" t="str">
        <f>IFERROR((VLOOKUP(D735,[1]SKULY!A737:D3601,4,FALSE)),"")</f>
        <v/>
      </c>
      <c r="L735" s="65" t="e">
        <f t="shared" si="45"/>
        <v>#VALUE!</v>
      </c>
      <c r="M735" s="72" t="e">
        <f t="shared" si="46"/>
        <v>#VALUE!</v>
      </c>
      <c r="N735" s="70" t="str">
        <f t="shared" si="44"/>
        <v/>
      </c>
      <c r="O735" s="67" t="str">
        <f t="shared" si="47"/>
        <v/>
      </c>
    </row>
    <row r="736" spans="4:15" ht="24.9" customHeight="1" x14ac:dyDescent="0.3">
      <c r="D736" s="50">
        <f>IFERROR(([1]SKUMTD!B738),"")</f>
        <v>0</v>
      </c>
      <c r="E736" s="52">
        <f>IFERROR(([1]SKUMTD!A738),"")</f>
        <v>0</v>
      </c>
      <c r="F736" s="56" t="str">
        <f>IFERROR((VLOOKUP(E736,[1]SKUMTD!A738:D1985,3,FALSE)),"")</f>
        <v/>
      </c>
      <c r="G736" s="54" t="str">
        <f>IFERROR((VLOOKUP(E736,[1]SKUMTD!A738:D1984,4,FALSE)),"")</f>
        <v/>
      </c>
      <c r="I736" s="63" t="str">
        <f>IFERROR((VLOOKUP(D736,[1]SKULY!A738:D3602,3,FALSE)),"")</f>
        <v/>
      </c>
      <c r="J736" s="63" t="str">
        <f>IFERROR((VLOOKUP(D736,[1]SKULY!A738:D3602,4,FALSE)),"")</f>
        <v/>
      </c>
      <c r="L736" s="65" t="e">
        <f t="shared" si="45"/>
        <v>#VALUE!</v>
      </c>
      <c r="M736" s="72" t="e">
        <f t="shared" si="46"/>
        <v>#VALUE!</v>
      </c>
      <c r="N736" s="70" t="str">
        <f t="shared" si="44"/>
        <v/>
      </c>
      <c r="O736" s="67" t="str">
        <f t="shared" si="47"/>
        <v/>
      </c>
    </row>
    <row r="737" spans="4:15" ht="24.9" customHeight="1" x14ac:dyDescent="0.3">
      <c r="D737" s="50">
        <f>IFERROR(([1]SKUMTD!B739),"")</f>
        <v>0</v>
      </c>
      <c r="E737" s="52">
        <f>IFERROR(([1]SKUMTD!A739),"")</f>
        <v>0</v>
      </c>
      <c r="F737" s="56" t="str">
        <f>IFERROR((VLOOKUP(E737,[1]SKUMTD!A739:D1986,3,FALSE)),"")</f>
        <v/>
      </c>
      <c r="G737" s="54" t="str">
        <f>IFERROR((VLOOKUP(E737,[1]SKUMTD!A739:D1985,4,FALSE)),"")</f>
        <v/>
      </c>
      <c r="I737" s="63" t="str">
        <f>IFERROR((VLOOKUP(D737,[1]SKULY!A739:D3603,3,FALSE)),"")</f>
        <v/>
      </c>
      <c r="J737" s="63" t="str">
        <f>IFERROR((VLOOKUP(D737,[1]SKULY!A739:D3603,4,FALSE)),"")</f>
        <v/>
      </c>
      <c r="L737" s="65" t="e">
        <f t="shared" si="45"/>
        <v>#VALUE!</v>
      </c>
      <c r="M737" s="72" t="e">
        <f t="shared" si="46"/>
        <v>#VALUE!</v>
      </c>
      <c r="N737" s="70" t="str">
        <f t="shared" si="44"/>
        <v/>
      </c>
      <c r="O737" s="67" t="str">
        <f t="shared" si="47"/>
        <v/>
      </c>
    </row>
    <row r="738" spans="4:15" ht="24.9" customHeight="1" x14ac:dyDescent="0.3">
      <c r="D738" s="50">
        <f>IFERROR(([1]SKUMTD!B740),"")</f>
        <v>0</v>
      </c>
      <c r="E738" s="52">
        <f>IFERROR(([1]SKUMTD!A740),"")</f>
        <v>0</v>
      </c>
      <c r="F738" s="56" t="str">
        <f>IFERROR((VLOOKUP(E738,[1]SKUMTD!A740:D1987,3,FALSE)),"")</f>
        <v/>
      </c>
      <c r="G738" s="54" t="str">
        <f>IFERROR((VLOOKUP(E738,[1]SKUMTD!A740:D1986,4,FALSE)),"")</f>
        <v/>
      </c>
      <c r="I738" s="63" t="str">
        <f>IFERROR((VLOOKUP(D738,[1]SKULY!A740:D3604,3,FALSE)),"")</f>
        <v/>
      </c>
      <c r="J738" s="63" t="str">
        <f>IFERROR((VLOOKUP(D738,[1]SKULY!A740:D3604,4,FALSE)),"")</f>
        <v/>
      </c>
      <c r="L738" s="65" t="e">
        <f t="shared" si="45"/>
        <v>#VALUE!</v>
      </c>
      <c r="M738" s="72" t="e">
        <f t="shared" si="46"/>
        <v>#VALUE!</v>
      </c>
      <c r="N738" s="70" t="str">
        <f t="shared" si="44"/>
        <v/>
      </c>
      <c r="O738" s="67" t="str">
        <f t="shared" si="47"/>
        <v/>
      </c>
    </row>
    <row r="739" spans="4:15" ht="24.9" customHeight="1" x14ac:dyDescent="0.3">
      <c r="D739" s="50">
        <f>IFERROR(([1]SKUMTD!B741),"")</f>
        <v>0</v>
      </c>
      <c r="E739" s="52">
        <f>IFERROR(([1]SKUMTD!A741),"")</f>
        <v>0</v>
      </c>
      <c r="F739" s="56" t="str">
        <f>IFERROR((VLOOKUP(E739,[1]SKUMTD!A741:D1988,3,FALSE)),"")</f>
        <v/>
      </c>
      <c r="G739" s="54" t="str">
        <f>IFERROR((VLOOKUP(E739,[1]SKUMTD!A741:D1987,4,FALSE)),"")</f>
        <v/>
      </c>
      <c r="I739" s="63" t="str">
        <f>IFERROR((VLOOKUP(D739,[1]SKULY!A741:D3605,3,FALSE)),"")</f>
        <v/>
      </c>
      <c r="J739" s="63" t="str">
        <f>IFERROR((VLOOKUP(D739,[1]SKULY!A741:D3605,4,FALSE)),"")</f>
        <v/>
      </c>
      <c r="L739" s="65" t="e">
        <f t="shared" si="45"/>
        <v>#VALUE!</v>
      </c>
      <c r="M739" s="72" t="e">
        <f t="shared" si="46"/>
        <v>#VALUE!</v>
      </c>
      <c r="N739" s="70" t="str">
        <f t="shared" si="44"/>
        <v/>
      </c>
      <c r="O739" s="67" t="str">
        <f t="shared" si="47"/>
        <v/>
      </c>
    </row>
    <row r="740" spans="4:15" ht="24.9" customHeight="1" x14ac:dyDescent="0.3">
      <c r="D740" s="50">
        <f>IFERROR(([1]SKUMTD!B742),"")</f>
        <v>0</v>
      </c>
      <c r="E740" s="52">
        <f>IFERROR(([1]SKUMTD!A742),"")</f>
        <v>0</v>
      </c>
      <c r="F740" s="56" t="str">
        <f>IFERROR((VLOOKUP(E740,[1]SKUMTD!A742:D1989,3,FALSE)),"")</f>
        <v/>
      </c>
      <c r="G740" s="54" t="str">
        <f>IFERROR((VLOOKUP(E740,[1]SKUMTD!A742:D1988,4,FALSE)),"")</f>
        <v/>
      </c>
      <c r="I740" s="63" t="str">
        <f>IFERROR((VLOOKUP(D740,[1]SKULY!A742:D3606,3,FALSE)),"")</f>
        <v/>
      </c>
      <c r="J740" s="63" t="str">
        <f>IFERROR((VLOOKUP(D740,[1]SKULY!A742:D3606,4,FALSE)),"")</f>
        <v/>
      </c>
      <c r="L740" s="65" t="e">
        <f t="shared" si="45"/>
        <v>#VALUE!</v>
      </c>
      <c r="M740" s="72" t="e">
        <f t="shared" si="46"/>
        <v>#VALUE!</v>
      </c>
      <c r="N740" s="70" t="str">
        <f t="shared" si="44"/>
        <v/>
      </c>
      <c r="O740" s="67" t="str">
        <f t="shared" si="47"/>
        <v/>
      </c>
    </row>
    <row r="741" spans="4:15" ht="24.9" customHeight="1" x14ac:dyDescent="0.3">
      <c r="D741" s="50">
        <f>IFERROR(([1]SKUMTD!B743),"")</f>
        <v>0</v>
      </c>
      <c r="E741" s="52">
        <f>IFERROR(([1]SKUMTD!A743),"")</f>
        <v>0</v>
      </c>
      <c r="F741" s="56" t="str">
        <f>IFERROR((VLOOKUP(E741,[1]SKUMTD!A743:D1990,3,FALSE)),"")</f>
        <v/>
      </c>
      <c r="G741" s="54" t="str">
        <f>IFERROR((VLOOKUP(E741,[1]SKUMTD!A743:D1989,4,FALSE)),"")</f>
        <v/>
      </c>
      <c r="I741" s="63" t="str">
        <f>IFERROR((VLOOKUP(D741,[1]SKULY!A743:D3607,3,FALSE)),"")</f>
        <v/>
      </c>
      <c r="J741" s="63" t="str">
        <f>IFERROR((VLOOKUP(D741,[1]SKULY!A743:D3607,4,FALSE)),"")</f>
        <v/>
      </c>
      <c r="L741" s="65" t="e">
        <f t="shared" si="45"/>
        <v>#VALUE!</v>
      </c>
      <c r="M741" s="72" t="e">
        <f t="shared" si="46"/>
        <v>#VALUE!</v>
      </c>
      <c r="N741" s="70" t="str">
        <f t="shared" si="44"/>
        <v/>
      </c>
      <c r="O741" s="67" t="str">
        <f t="shared" si="47"/>
        <v/>
      </c>
    </row>
    <row r="742" spans="4:15" ht="24.9" customHeight="1" x14ac:dyDescent="0.3">
      <c r="D742" s="50">
        <f>IFERROR(([1]SKUMTD!B744),"")</f>
        <v>0</v>
      </c>
      <c r="E742" s="52">
        <f>IFERROR(([1]SKUMTD!A744),"")</f>
        <v>0</v>
      </c>
      <c r="F742" s="56" t="str">
        <f>IFERROR((VLOOKUP(E742,[1]SKUMTD!A744:D1991,3,FALSE)),"")</f>
        <v/>
      </c>
      <c r="G742" s="54" t="str">
        <f>IFERROR((VLOOKUP(E742,[1]SKUMTD!A744:D1990,4,FALSE)),"")</f>
        <v/>
      </c>
      <c r="I742" s="63" t="str">
        <f>IFERROR((VLOOKUP(D742,[1]SKULY!A744:D3608,3,FALSE)),"")</f>
        <v/>
      </c>
      <c r="J742" s="63" t="str">
        <f>IFERROR((VLOOKUP(D742,[1]SKULY!A744:D3608,4,FALSE)),"")</f>
        <v/>
      </c>
      <c r="L742" s="65" t="e">
        <f t="shared" si="45"/>
        <v>#VALUE!</v>
      </c>
      <c r="M742" s="72" t="e">
        <f t="shared" si="46"/>
        <v>#VALUE!</v>
      </c>
      <c r="N742" s="70" t="str">
        <f t="shared" si="44"/>
        <v/>
      </c>
      <c r="O742" s="67" t="str">
        <f t="shared" si="47"/>
        <v/>
      </c>
    </row>
    <row r="743" spans="4:15" ht="24.9" customHeight="1" x14ac:dyDescent="0.3">
      <c r="D743" s="50">
        <f>IFERROR(([1]SKUMTD!B745),"")</f>
        <v>0</v>
      </c>
      <c r="E743" s="52">
        <f>IFERROR(([1]SKUMTD!A745),"")</f>
        <v>0</v>
      </c>
      <c r="F743" s="56" t="str">
        <f>IFERROR((VLOOKUP(E743,[1]SKUMTD!A745:D1992,3,FALSE)),"")</f>
        <v/>
      </c>
      <c r="G743" s="54" t="str">
        <f>IFERROR((VLOOKUP(E743,[1]SKUMTD!A745:D1991,4,FALSE)),"")</f>
        <v/>
      </c>
      <c r="I743" s="63" t="str">
        <f>IFERROR((VLOOKUP(D743,[1]SKULY!A745:D3609,3,FALSE)),"")</f>
        <v/>
      </c>
      <c r="J743" s="63" t="str">
        <f>IFERROR((VLOOKUP(D743,[1]SKULY!A745:D3609,4,FALSE)),"")</f>
        <v/>
      </c>
      <c r="L743" s="65" t="e">
        <f t="shared" si="45"/>
        <v>#VALUE!</v>
      </c>
      <c r="M743" s="72" t="e">
        <f t="shared" si="46"/>
        <v>#VALUE!</v>
      </c>
      <c r="N743" s="70" t="str">
        <f t="shared" si="44"/>
        <v/>
      </c>
      <c r="O743" s="67" t="str">
        <f t="shared" si="47"/>
        <v/>
      </c>
    </row>
    <row r="744" spans="4:15" ht="24.9" customHeight="1" x14ac:dyDescent="0.3">
      <c r="D744" s="50">
        <f>IFERROR(([1]SKUMTD!B746),"")</f>
        <v>0</v>
      </c>
      <c r="E744" s="52">
        <f>IFERROR(([1]SKUMTD!A746),"")</f>
        <v>0</v>
      </c>
      <c r="F744" s="56" t="str">
        <f>IFERROR((VLOOKUP(E744,[1]SKUMTD!A746:D1993,3,FALSE)),"")</f>
        <v/>
      </c>
      <c r="G744" s="54" t="str">
        <f>IFERROR((VLOOKUP(E744,[1]SKUMTD!A746:D1992,4,FALSE)),"")</f>
        <v/>
      </c>
      <c r="I744" s="63" t="str">
        <f>IFERROR((VLOOKUP(D744,[1]SKULY!A746:D3610,3,FALSE)),"")</f>
        <v/>
      </c>
      <c r="J744" s="63" t="str">
        <f>IFERROR((VLOOKUP(D744,[1]SKULY!A746:D3610,4,FALSE)),"")</f>
        <v/>
      </c>
      <c r="L744" s="65" t="e">
        <f t="shared" si="45"/>
        <v>#VALUE!</v>
      </c>
      <c r="M744" s="72" t="e">
        <f t="shared" si="46"/>
        <v>#VALUE!</v>
      </c>
      <c r="N744" s="70" t="str">
        <f t="shared" si="44"/>
        <v/>
      </c>
      <c r="O744" s="67" t="str">
        <f t="shared" si="47"/>
        <v/>
      </c>
    </row>
    <row r="745" spans="4:15" ht="24.9" customHeight="1" x14ac:dyDescent="0.3">
      <c r="D745" s="50">
        <f>IFERROR(([1]SKUMTD!B747),"")</f>
        <v>0</v>
      </c>
      <c r="E745" s="52">
        <f>IFERROR(([1]SKUMTD!A747),"")</f>
        <v>0</v>
      </c>
      <c r="F745" s="56" t="str">
        <f>IFERROR((VLOOKUP(E745,[1]SKUMTD!A747:D1994,3,FALSE)),"")</f>
        <v/>
      </c>
      <c r="G745" s="54" t="str">
        <f>IFERROR((VLOOKUP(E745,[1]SKUMTD!A747:D1993,4,FALSE)),"")</f>
        <v/>
      </c>
      <c r="I745" s="63" t="str">
        <f>IFERROR((VLOOKUP(D745,[1]SKULY!A747:D3611,3,FALSE)),"")</f>
        <v/>
      </c>
      <c r="J745" s="63" t="str">
        <f>IFERROR((VLOOKUP(D745,[1]SKULY!A747:D3611,4,FALSE)),"")</f>
        <v/>
      </c>
      <c r="L745" s="65" t="e">
        <f t="shared" si="45"/>
        <v>#VALUE!</v>
      </c>
      <c r="M745" s="72" t="e">
        <f t="shared" si="46"/>
        <v>#VALUE!</v>
      </c>
      <c r="N745" s="70" t="str">
        <f t="shared" si="44"/>
        <v/>
      </c>
      <c r="O745" s="67" t="str">
        <f t="shared" si="47"/>
        <v/>
      </c>
    </row>
    <row r="746" spans="4:15" ht="24.9" customHeight="1" x14ac:dyDescent="0.3">
      <c r="D746" s="50">
        <f>IFERROR(([1]SKUMTD!B748),"")</f>
        <v>0</v>
      </c>
      <c r="E746" s="52">
        <f>IFERROR(([1]SKUMTD!A748),"")</f>
        <v>0</v>
      </c>
      <c r="F746" s="56" t="str">
        <f>IFERROR((VLOOKUP(E746,[1]SKUMTD!A748:D1995,3,FALSE)),"")</f>
        <v/>
      </c>
      <c r="G746" s="54" t="str">
        <f>IFERROR((VLOOKUP(E746,[1]SKUMTD!A748:D1994,4,FALSE)),"")</f>
        <v/>
      </c>
      <c r="I746" s="63" t="str">
        <f>IFERROR((VLOOKUP(D746,[1]SKULY!A748:D3612,3,FALSE)),"")</f>
        <v/>
      </c>
      <c r="J746" s="63" t="str">
        <f>IFERROR((VLOOKUP(D746,[1]SKULY!A748:D3612,4,FALSE)),"")</f>
        <v/>
      </c>
      <c r="L746" s="65" t="e">
        <f t="shared" si="45"/>
        <v>#VALUE!</v>
      </c>
      <c r="M746" s="72" t="e">
        <f t="shared" si="46"/>
        <v>#VALUE!</v>
      </c>
      <c r="N746" s="70" t="str">
        <f t="shared" si="44"/>
        <v/>
      </c>
      <c r="O746" s="67" t="str">
        <f t="shared" si="47"/>
        <v/>
      </c>
    </row>
    <row r="747" spans="4:15" ht="24.9" customHeight="1" x14ac:dyDescent="0.3">
      <c r="D747" s="50">
        <f>IFERROR(([1]SKUMTD!B749),"")</f>
        <v>0</v>
      </c>
      <c r="E747" s="52">
        <f>IFERROR(([1]SKUMTD!A749),"")</f>
        <v>0</v>
      </c>
      <c r="F747" s="56" t="str">
        <f>IFERROR((VLOOKUP(E747,[1]SKUMTD!A749:D1996,3,FALSE)),"")</f>
        <v/>
      </c>
      <c r="G747" s="54" t="str">
        <f>IFERROR((VLOOKUP(E747,[1]SKUMTD!A749:D1995,4,FALSE)),"")</f>
        <v/>
      </c>
      <c r="I747" s="63" t="str">
        <f>IFERROR((VLOOKUP(D747,[1]SKULY!A749:D3613,3,FALSE)),"")</f>
        <v/>
      </c>
      <c r="J747" s="63" t="str">
        <f>IFERROR((VLOOKUP(D747,[1]SKULY!A749:D3613,4,FALSE)),"")</f>
        <v/>
      </c>
      <c r="L747" s="65" t="e">
        <f t="shared" si="45"/>
        <v>#VALUE!</v>
      </c>
      <c r="M747" s="72" t="e">
        <f t="shared" si="46"/>
        <v>#VALUE!</v>
      </c>
      <c r="N747" s="70" t="str">
        <f t="shared" si="44"/>
        <v/>
      </c>
      <c r="O747" s="67" t="str">
        <f t="shared" si="47"/>
        <v/>
      </c>
    </row>
    <row r="748" spans="4:15" ht="24.9" customHeight="1" x14ac:dyDescent="0.3">
      <c r="D748" s="50">
        <f>IFERROR(([1]SKUMTD!B750),"")</f>
        <v>0</v>
      </c>
      <c r="E748" s="52">
        <f>IFERROR(([1]SKUMTD!A750),"")</f>
        <v>0</v>
      </c>
      <c r="F748" s="56" t="str">
        <f>IFERROR((VLOOKUP(E748,[1]SKUMTD!A750:D1997,3,FALSE)),"")</f>
        <v/>
      </c>
      <c r="G748" s="54" t="str">
        <f>IFERROR((VLOOKUP(E748,[1]SKUMTD!A750:D1996,4,FALSE)),"")</f>
        <v/>
      </c>
      <c r="I748" s="63" t="str">
        <f>IFERROR((VLOOKUP(D748,[1]SKULY!A750:D3614,3,FALSE)),"")</f>
        <v/>
      </c>
      <c r="J748" s="63" t="str">
        <f>IFERROR((VLOOKUP(D748,[1]SKULY!A750:D3614,4,FALSE)),"")</f>
        <v/>
      </c>
      <c r="L748" s="65" t="e">
        <f t="shared" si="45"/>
        <v>#VALUE!</v>
      </c>
      <c r="M748" s="72" t="e">
        <f t="shared" si="46"/>
        <v>#VALUE!</v>
      </c>
      <c r="N748" s="70" t="str">
        <f t="shared" si="44"/>
        <v/>
      </c>
      <c r="O748" s="67" t="str">
        <f t="shared" si="47"/>
        <v/>
      </c>
    </row>
    <row r="749" spans="4:15" ht="24.9" customHeight="1" x14ac:dyDescent="0.3">
      <c r="D749" s="50">
        <f>IFERROR(([1]SKUMTD!B751),"")</f>
        <v>0</v>
      </c>
      <c r="E749" s="52">
        <f>IFERROR(([1]SKUMTD!A751),"")</f>
        <v>0</v>
      </c>
      <c r="F749" s="56" t="str">
        <f>IFERROR((VLOOKUP(E749,[1]SKUMTD!A751:D1998,3,FALSE)),"")</f>
        <v/>
      </c>
      <c r="G749" s="54" t="str">
        <f>IFERROR((VLOOKUP(E749,[1]SKUMTD!A751:D1997,4,FALSE)),"")</f>
        <v/>
      </c>
      <c r="I749" s="63" t="str">
        <f>IFERROR((VLOOKUP(D749,[1]SKULY!A751:D3615,3,FALSE)),"")</f>
        <v/>
      </c>
      <c r="J749" s="63" t="str">
        <f>IFERROR((VLOOKUP(D749,[1]SKULY!A751:D3615,4,FALSE)),"")</f>
        <v/>
      </c>
      <c r="L749" s="65" t="e">
        <f t="shared" si="45"/>
        <v>#VALUE!</v>
      </c>
      <c r="M749" s="72" t="e">
        <f t="shared" si="46"/>
        <v>#VALUE!</v>
      </c>
      <c r="N749" s="70" t="str">
        <f t="shared" si="44"/>
        <v/>
      </c>
      <c r="O749" s="67" t="str">
        <f t="shared" si="47"/>
        <v/>
      </c>
    </row>
    <row r="750" spans="4:15" ht="24.9" customHeight="1" x14ac:dyDescent="0.3">
      <c r="D750" s="50">
        <f>IFERROR(([1]SKUMTD!B752),"")</f>
        <v>0</v>
      </c>
      <c r="E750" s="52">
        <f>IFERROR(([1]SKUMTD!A752),"")</f>
        <v>0</v>
      </c>
      <c r="F750" s="56" t="str">
        <f>IFERROR((VLOOKUP(E750,[1]SKUMTD!A752:D1999,3,FALSE)),"")</f>
        <v/>
      </c>
      <c r="G750" s="54" t="str">
        <f>IFERROR((VLOOKUP(E750,[1]SKUMTD!A752:D1998,4,FALSE)),"")</f>
        <v/>
      </c>
      <c r="I750" s="63" t="str">
        <f>IFERROR((VLOOKUP(D750,[1]SKULY!A752:D3616,3,FALSE)),"")</f>
        <v/>
      </c>
      <c r="J750" s="63" t="str">
        <f>IFERROR((VLOOKUP(D750,[1]SKULY!A752:D3616,4,FALSE)),"")</f>
        <v/>
      </c>
      <c r="L750" s="65" t="e">
        <f t="shared" si="45"/>
        <v>#VALUE!</v>
      </c>
      <c r="M750" s="72" t="e">
        <f t="shared" si="46"/>
        <v>#VALUE!</v>
      </c>
      <c r="N750" s="70" t="str">
        <f t="shared" si="44"/>
        <v/>
      </c>
      <c r="O750" s="67" t="str">
        <f t="shared" si="47"/>
        <v/>
      </c>
    </row>
    <row r="751" spans="4:15" ht="24.9" customHeight="1" x14ac:dyDescent="0.3">
      <c r="D751" s="50">
        <f>IFERROR(([1]SKUMTD!B753),"")</f>
        <v>0</v>
      </c>
      <c r="E751" s="52">
        <f>IFERROR(([1]SKUMTD!A753),"")</f>
        <v>0</v>
      </c>
      <c r="F751" s="56" t="str">
        <f>IFERROR((VLOOKUP(E751,[1]SKUMTD!A753:D2000,3,FALSE)),"")</f>
        <v/>
      </c>
      <c r="G751" s="54" t="str">
        <f>IFERROR((VLOOKUP(E751,[1]SKUMTD!A753:D1999,4,FALSE)),"")</f>
        <v/>
      </c>
      <c r="I751" s="63" t="str">
        <f>IFERROR((VLOOKUP(D751,[1]SKULY!A753:D3617,3,FALSE)),"")</f>
        <v/>
      </c>
      <c r="J751" s="63" t="str">
        <f>IFERROR((VLOOKUP(D751,[1]SKULY!A753:D3617,4,FALSE)),"")</f>
        <v/>
      </c>
      <c r="L751" s="65" t="e">
        <f t="shared" si="45"/>
        <v>#VALUE!</v>
      </c>
      <c r="M751" s="72" t="e">
        <f t="shared" si="46"/>
        <v>#VALUE!</v>
      </c>
      <c r="N751" s="70" t="str">
        <f t="shared" ref="N751:N814" si="48">IFERROR(((L751-I751)/I751),"")</f>
        <v/>
      </c>
      <c r="O751" s="67" t="str">
        <f t="shared" si="47"/>
        <v/>
      </c>
    </row>
    <row r="752" spans="4:15" ht="24.9" customHeight="1" x14ac:dyDescent="0.3">
      <c r="D752" s="50">
        <f>IFERROR(([1]SKUMTD!B754),"")</f>
        <v>0</v>
      </c>
      <c r="E752" s="52">
        <f>IFERROR(([1]SKUMTD!A754),"")</f>
        <v>0</v>
      </c>
      <c r="F752" s="56" t="str">
        <f>IFERROR((VLOOKUP(E752,[1]SKUMTD!A754:D2001,3,FALSE)),"")</f>
        <v/>
      </c>
      <c r="G752" s="54" t="str">
        <f>IFERROR((VLOOKUP(E752,[1]SKUMTD!A754:D2000,4,FALSE)),"")</f>
        <v/>
      </c>
      <c r="I752" s="63" t="str">
        <f>IFERROR((VLOOKUP(D752,[1]SKULY!A754:D3618,3,FALSE)),"")</f>
        <v/>
      </c>
      <c r="J752" s="63" t="str">
        <f>IFERROR((VLOOKUP(D752,[1]SKULY!A754:D3618,4,FALSE)),"")</f>
        <v/>
      </c>
      <c r="L752" s="65" t="e">
        <f t="shared" si="45"/>
        <v>#VALUE!</v>
      </c>
      <c r="M752" s="72" t="e">
        <f t="shared" si="46"/>
        <v>#VALUE!</v>
      </c>
      <c r="N752" s="70" t="str">
        <f t="shared" si="48"/>
        <v/>
      </c>
      <c r="O752" s="67" t="str">
        <f t="shared" si="47"/>
        <v/>
      </c>
    </row>
    <row r="753" spans="4:15" ht="24.9" customHeight="1" x14ac:dyDescent="0.3">
      <c r="D753" s="50">
        <f>IFERROR(([1]SKUMTD!B755),"")</f>
        <v>0</v>
      </c>
      <c r="E753" s="52">
        <f>IFERROR(([1]SKUMTD!A755),"")</f>
        <v>0</v>
      </c>
      <c r="F753" s="56" t="str">
        <f>IFERROR((VLOOKUP(E753,[1]SKUMTD!A755:D2002,3,FALSE)),"")</f>
        <v/>
      </c>
      <c r="G753" s="54" t="str">
        <f>IFERROR((VLOOKUP(E753,[1]SKUMTD!A755:D2001,4,FALSE)),"")</f>
        <v/>
      </c>
      <c r="I753" s="63" t="str">
        <f>IFERROR((VLOOKUP(D753,[1]SKULY!A755:D3619,3,FALSE)),"")</f>
        <v/>
      </c>
      <c r="J753" s="63" t="str">
        <f>IFERROR((VLOOKUP(D753,[1]SKULY!A755:D3619,4,FALSE)),"")</f>
        <v/>
      </c>
      <c r="L753" s="65" t="e">
        <f t="shared" si="45"/>
        <v>#VALUE!</v>
      </c>
      <c r="M753" s="72" t="e">
        <f t="shared" si="46"/>
        <v>#VALUE!</v>
      </c>
      <c r="N753" s="70" t="str">
        <f t="shared" si="48"/>
        <v/>
      </c>
      <c r="O753" s="67" t="str">
        <f t="shared" si="47"/>
        <v/>
      </c>
    </row>
    <row r="754" spans="4:15" ht="24.9" customHeight="1" x14ac:dyDescent="0.3">
      <c r="D754" s="50">
        <f>IFERROR(([1]SKUMTD!B756),"")</f>
        <v>0</v>
      </c>
      <c r="E754" s="52">
        <f>IFERROR(([1]SKUMTD!A756),"")</f>
        <v>0</v>
      </c>
      <c r="F754" s="56" t="str">
        <f>IFERROR((VLOOKUP(E754,[1]SKUMTD!A756:D2003,3,FALSE)),"")</f>
        <v/>
      </c>
      <c r="G754" s="54" t="str">
        <f>IFERROR((VLOOKUP(E754,[1]SKUMTD!A756:D2002,4,FALSE)),"")</f>
        <v/>
      </c>
      <c r="I754" s="63" t="str">
        <f>IFERROR((VLOOKUP(D754,[1]SKULY!A756:D3620,3,FALSE)),"")</f>
        <v/>
      </c>
      <c r="J754" s="63" t="str">
        <f>IFERROR((VLOOKUP(D754,[1]SKULY!A756:D3620,4,FALSE)),"")</f>
        <v/>
      </c>
      <c r="L754" s="65" t="e">
        <f t="shared" si="45"/>
        <v>#VALUE!</v>
      </c>
      <c r="M754" s="72" t="e">
        <f t="shared" si="46"/>
        <v>#VALUE!</v>
      </c>
      <c r="N754" s="70" t="str">
        <f t="shared" si="48"/>
        <v/>
      </c>
      <c r="O754" s="67" t="str">
        <f t="shared" si="47"/>
        <v/>
      </c>
    </row>
    <row r="755" spans="4:15" ht="24.9" customHeight="1" x14ac:dyDescent="0.3">
      <c r="D755" s="50">
        <f>IFERROR(([1]SKUMTD!B757),"")</f>
        <v>0</v>
      </c>
      <c r="E755" s="52">
        <f>IFERROR(([1]SKUMTD!A757),"")</f>
        <v>0</v>
      </c>
      <c r="F755" s="56" t="str">
        <f>IFERROR((VLOOKUP(E755,[1]SKUMTD!A757:D2004,3,FALSE)),"")</f>
        <v/>
      </c>
      <c r="G755" s="54" t="str">
        <f>IFERROR((VLOOKUP(E755,[1]SKUMTD!A757:D2003,4,FALSE)),"")</f>
        <v/>
      </c>
      <c r="I755" s="63" t="str">
        <f>IFERROR((VLOOKUP(D755,[1]SKULY!A757:D3621,3,FALSE)),"")</f>
        <v/>
      </c>
      <c r="J755" s="63" t="str">
        <f>IFERROR((VLOOKUP(D755,[1]SKULY!A757:D3621,4,FALSE)),"")</f>
        <v/>
      </c>
      <c r="L755" s="65" t="e">
        <f t="shared" si="45"/>
        <v>#VALUE!</v>
      </c>
      <c r="M755" s="72" t="e">
        <f t="shared" si="46"/>
        <v>#VALUE!</v>
      </c>
      <c r="N755" s="70" t="str">
        <f t="shared" si="48"/>
        <v/>
      </c>
      <c r="O755" s="67" t="str">
        <f t="shared" si="47"/>
        <v/>
      </c>
    </row>
    <row r="756" spans="4:15" ht="24.9" customHeight="1" x14ac:dyDescent="0.3">
      <c r="D756" s="50">
        <f>IFERROR(([1]SKUMTD!B758),"")</f>
        <v>0</v>
      </c>
      <c r="E756" s="52">
        <f>IFERROR(([1]SKUMTD!A758),"")</f>
        <v>0</v>
      </c>
      <c r="F756" s="56" t="str">
        <f>IFERROR((VLOOKUP(E756,[1]SKUMTD!A758:D2005,3,FALSE)),"")</f>
        <v/>
      </c>
      <c r="G756" s="54" t="str">
        <f>IFERROR((VLOOKUP(E756,[1]SKUMTD!A758:D2004,4,FALSE)),"")</f>
        <v/>
      </c>
      <c r="I756" s="63" t="str">
        <f>IFERROR((VLOOKUP(D756,[1]SKULY!A758:D3622,3,FALSE)),"")</f>
        <v/>
      </c>
      <c r="J756" s="63" t="str">
        <f>IFERROR((VLOOKUP(D756,[1]SKULY!A758:D3622,4,FALSE)),"")</f>
        <v/>
      </c>
      <c r="L756" s="65" t="e">
        <f t="shared" si="45"/>
        <v>#VALUE!</v>
      </c>
      <c r="M756" s="72" t="e">
        <f t="shared" si="46"/>
        <v>#VALUE!</v>
      </c>
      <c r="N756" s="70" t="str">
        <f t="shared" si="48"/>
        <v/>
      </c>
      <c r="O756" s="67" t="str">
        <f t="shared" si="47"/>
        <v/>
      </c>
    </row>
    <row r="757" spans="4:15" ht="24.9" customHeight="1" x14ac:dyDescent="0.3">
      <c r="D757" s="50">
        <f>IFERROR(([1]SKUMTD!B759),"")</f>
        <v>0</v>
      </c>
      <c r="E757" s="52">
        <f>IFERROR(([1]SKUMTD!A759),"")</f>
        <v>0</v>
      </c>
      <c r="F757" s="56" t="str">
        <f>IFERROR((VLOOKUP(E757,[1]SKUMTD!A759:D2006,3,FALSE)),"")</f>
        <v/>
      </c>
      <c r="G757" s="54" t="str">
        <f>IFERROR((VLOOKUP(E757,[1]SKUMTD!A759:D2005,4,FALSE)),"")</f>
        <v/>
      </c>
      <c r="I757" s="63" t="str">
        <f>IFERROR((VLOOKUP(D757,[1]SKULY!A759:D3623,3,FALSE)),"")</f>
        <v/>
      </c>
      <c r="J757" s="63" t="str">
        <f>IFERROR((VLOOKUP(D757,[1]SKULY!A759:D3623,4,FALSE)),"")</f>
        <v/>
      </c>
      <c r="L757" s="65" t="e">
        <f t="shared" si="45"/>
        <v>#VALUE!</v>
      </c>
      <c r="M757" s="72" t="e">
        <f t="shared" si="46"/>
        <v>#VALUE!</v>
      </c>
      <c r="N757" s="70" t="str">
        <f t="shared" si="48"/>
        <v/>
      </c>
      <c r="O757" s="67" t="str">
        <f t="shared" si="47"/>
        <v/>
      </c>
    </row>
    <row r="758" spans="4:15" ht="24.9" customHeight="1" x14ac:dyDescent="0.3">
      <c r="D758" s="50">
        <f>IFERROR(([1]SKUMTD!B760),"")</f>
        <v>0</v>
      </c>
      <c r="E758" s="52">
        <f>IFERROR(([1]SKUMTD!A760),"")</f>
        <v>0</v>
      </c>
      <c r="F758" s="56" t="str">
        <f>IFERROR((VLOOKUP(E758,[1]SKUMTD!A760:D2007,3,FALSE)),"")</f>
        <v/>
      </c>
      <c r="G758" s="54" t="str">
        <f>IFERROR((VLOOKUP(E758,[1]SKUMTD!A760:D2006,4,FALSE)),"")</f>
        <v/>
      </c>
      <c r="I758" s="63" t="str">
        <f>IFERROR((VLOOKUP(D758,[1]SKULY!A760:D3624,3,FALSE)),"")</f>
        <v/>
      </c>
      <c r="J758" s="63" t="str">
        <f>IFERROR((VLOOKUP(D758,[1]SKULY!A760:D3624,4,FALSE)),"")</f>
        <v/>
      </c>
      <c r="L758" s="65" t="e">
        <f t="shared" si="45"/>
        <v>#VALUE!</v>
      </c>
      <c r="M758" s="72" t="e">
        <f t="shared" si="46"/>
        <v>#VALUE!</v>
      </c>
      <c r="N758" s="70" t="str">
        <f t="shared" si="48"/>
        <v/>
      </c>
      <c r="O758" s="67" t="str">
        <f t="shared" si="47"/>
        <v/>
      </c>
    </row>
    <row r="759" spans="4:15" ht="24.9" customHeight="1" x14ac:dyDescent="0.3">
      <c r="D759" s="50">
        <f>IFERROR(([1]SKUMTD!B761),"")</f>
        <v>0</v>
      </c>
      <c r="E759" s="52">
        <f>IFERROR(([1]SKUMTD!A761),"")</f>
        <v>0</v>
      </c>
      <c r="F759" s="56" t="str">
        <f>IFERROR((VLOOKUP(E759,[1]SKUMTD!A761:D2008,3,FALSE)),"")</f>
        <v/>
      </c>
      <c r="G759" s="54" t="str">
        <f>IFERROR((VLOOKUP(E759,[1]SKUMTD!A761:D2007,4,FALSE)),"")</f>
        <v/>
      </c>
      <c r="I759" s="63" t="str">
        <f>IFERROR((VLOOKUP(D759,[1]SKULY!A761:D3625,3,FALSE)),"")</f>
        <v/>
      </c>
      <c r="J759" s="63" t="str">
        <f>IFERROR((VLOOKUP(D759,[1]SKULY!A761:D3625,4,FALSE)),"")</f>
        <v/>
      </c>
      <c r="L759" s="65" t="e">
        <f t="shared" si="45"/>
        <v>#VALUE!</v>
      </c>
      <c r="M759" s="72" t="e">
        <f t="shared" si="46"/>
        <v>#VALUE!</v>
      </c>
      <c r="N759" s="70" t="str">
        <f t="shared" si="48"/>
        <v/>
      </c>
      <c r="O759" s="67" t="str">
        <f t="shared" si="47"/>
        <v/>
      </c>
    </row>
    <row r="760" spans="4:15" ht="24.9" customHeight="1" x14ac:dyDescent="0.3">
      <c r="D760" s="50">
        <f>IFERROR(([1]SKUMTD!B762),"")</f>
        <v>0</v>
      </c>
      <c r="E760" s="52">
        <f>IFERROR(([1]SKUMTD!A762),"")</f>
        <v>0</v>
      </c>
      <c r="F760" s="56" t="str">
        <f>IFERROR((VLOOKUP(E760,[1]SKUMTD!A762:D2009,3,FALSE)),"")</f>
        <v/>
      </c>
      <c r="G760" s="54" t="str">
        <f>IFERROR((VLOOKUP(E760,[1]SKUMTD!A762:D2008,4,FALSE)),"")</f>
        <v/>
      </c>
      <c r="I760" s="63" t="str">
        <f>IFERROR((VLOOKUP(D760,[1]SKULY!A762:D3626,3,FALSE)),"")</f>
        <v/>
      </c>
      <c r="J760" s="63" t="str">
        <f>IFERROR((VLOOKUP(D760,[1]SKULY!A762:D3626,4,FALSE)),"")</f>
        <v/>
      </c>
      <c r="L760" s="65" t="e">
        <f t="shared" si="45"/>
        <v>#VALUE!</v>
      </c>
      <c r="M760" s="72" t="e">
        <f t="shared" si="46"/>
        <v>#VALUE!</v>
      </c>
      <c r="N760" s="70" t="str">
        <f t="shared" si="48"/>
        <v/>
      </c>
      <c r="O760" s="67" t="str">
        <f t="shared" si="47"/>
        <v/>
      </c>
    </row>
    <row r="761" spans="4:15" ht="24.9" customHeight="1" x14ac:dyDescent="0.3">
      <c r="D761" s="50">
        <f>IFERROR(([1]SKUMTD!B763),"")</f>
        <v>0</v>
      </c>
      <c r="E761" s="52">
        <f>IFERROR(([1]SKUMTD!A763),"")</f>
        <v>0</v>
      </c>
      <c r="F761" s="56" t="str">
        <f>IFERROR((VLOOKUP(E761,[1]SKUMTD!A763:D2010,3,FALSE)),"")</f>
        <v/>
      </c>
      <c r="G761" s="54" t="str">
        <f>IFERROR((VLOOKUP(E761,[1]SKUMTD!A763:D2009,4,FALSE)),"")</f>
        <v/>
      </c>
      <c r="I761" s="63" t="str">
        <f>IFERROR((VLOOKUP(D761,[1]SKULY!A763:D3627,3,FALSE)),"")</f>
        <v/>
      </c>
      <c r="J761" s="63" t="str">
        <f>IFERROR((VLOOKUP(D761,[1]SKULY!A763:D3627,4,FALSE)),"")</f>
        <v/>
      </c>
      <c r="L761" s="65" t="e">
        <f t="shared" si="45"/>
        <v>#VALUE!</v>
      </c>
      <c r="M761" s="72" t="e">
        <f t="shared" si="46"/>
        <v>#VALUE!</v>
      </c>
      <c r="N761" s="70" t="str">
        <f t="shared" si="48"/>
        <v/>
      </c>
      <c r="O761" s="67" t="str">
        <f t="shared" si="47"/>
        <v/>
      </c>
    </row>
    <row r="762" spans="4:15" ht="24.9" customHeight="1" x14ac:dyDescent="0.3">
      <c r="D762" s="50">
        <f>IFERROR(([1]SKUMTD!B764),"")</f>
        <v>0</v>
      </c>
      <c r="E762" s="52">
        <f>IFERROR(([1]SKUMTD!A764),"")</f>
        <v>0</v>
      </c>
      <c r="F762" s="56" t="str">
        <f>IFERROR((VLOOKUP(E762,[1]SKUMTD!A764:D2011,3,FALSE)),"")</f>
        <v/>
      </c>
      <c r="G762" s="54" t="str">
        <f>IFERROR((VLOOKUP(E762,[1]SKUMTD!A764:D2010,4,FALSE)),"")</f>
        <v/>
      </c>
      <c r="I762" s="63" t="str">
        <f>IFERROR((VLOOKUP(D762,[1]SKULY!A764:D3628,3,FALSE)),"")</f>
        <v/>
      </c>
      <c r="J762" s="63" t="str">
        <f>IFERROR((VLOOKUP(D762,[1]SKULY!A764:D3628,4,FALSE)),"")</f>
        <v/>
      </c>
      <c r="L762" s="65" t="e">
        <f t="shared" si="45"/>
        <v>#VALUE!</v>
      </c>
      <c r="M762" s="72" t="e">
        <f t="shared" si="46"/>
        <v>#VALUE!</v>
      </c>
      <c r="N762" s="70" t="str">
        <f t="shared" si="48"/>
        <v/>
      </c>
      <c r="O762" s="67" t="str">
        <f t="shared" si="47"/>
        <v/>
      </c>
    </row>
    <row r="763" spans="4:15" ht="24.9" customHeight="1" x14ac:dyDescent="0.3">
      <c r="D763" s="50">
        <f>IFERROR(([1]SKUMTD!B765),"")</f>
        <v>0</v>
      </c>
      <c r="E763" s="52">
        <f>IFERROR(([1]SKUMTD!A765),"")</f>
        <v>0</v>
      </c>
      <c r="F763" s="56" t="str">
        <f>IFERROR((VLOOKUP(E763,[1]SKUMTD!A765:D2012,3,FALSE)),"")</f>
        <v/>
      </c>
      <c r="G763" s="54" t="str">
        <f>IFERROR((VLOOKUP(E763,[1]SKUMTD!A765:D2011,4,FALSE)),"")</f>
        <v/>
      </c>
      <c r="I763" s="63" t="str">
        <f>IFERROR((VLOOKUP(D763,[1]SKULY!A765:D3629,3,FALSE)),"")</f>
        <v/>
      </c>
      <c r="J763" s="63" t="str">
        <f>IFERROR((VLOOKUP(D763,[1]SKULY!A765:D3629,4,FALSE)),"")</f>
        <v/>
      </c>
      <c r="L763" s="65" t="e">
        <f t="shared" si="45"/>
        <v>#VALUE!</v>
      </c>
      <c r="M763" s="72" t="e">
        <f t="shared" si="46"/>
        <v>#VALUE!</v>
      </c>
      <c r="N763" s="70" t="str">
        <f t="shared" si="48"/>
        <v/>
      </c>
      <c r="O763" s="67" t="str">
        <f t="shared" si="47"/>
        <v/>
      </c>
    </row>
    <row r="764" spans="4:15" ht="24.9" customHeight="1" x14ac:dyDescent="0.3">
      <c r="D764" s="50">
        <f>IFERROR(([1]SKUMTD!B766),"")</f>
        <v>0</v>
      </c>
      <c r="E764" s="52">
        <f>IFERROR(([1]SKUMTD!A766),"")</f>
        <v>0</v>
      </c>
      <c r="F764" s="56" t="str">
        <f>IFERROR((VLOOKUP(E764,[1]SKUMTD!A766:D2013,3,FALSE)),"")</f>
        <v/>
      </c>
      <c r="G764" s="54" t="str">
        <f>IFERROR((VLOOKUP(E764,[1]SKUMTD!A766:D2012,4,FALSE)),"")</f>
        <v/>
      </c>
      <c r="I764" s="63" t="str">
        <f>IFERROR((VLOOKUP(D764,[1]SKULY!A766:D3630,3,FALSE)),"")</f>
        <v/>
      </c>
      <c r="J764" s="63" t="str">
        <f>IFERROR((VLOOKUP(D764,[1]SKULY!A766:D3630,4,FALSE)),"")</f>
        <v/>
      </c>
      <c r="L764" s="65" t="e">
        <f t="shared" si="45"/>
        <v>#VALUE!</v>
      </c>
      <c r="M764" s="72" t="e">
        <f t="shared" si="46"/>
        <v>#VALUE!</v>
      </c>
      <c r="N764" s="70" t="str">
        <f t="shared" si="48"/>
        <v/>
      </c>
      <c r="O764" s="67" t="str">
        <f t="shared" si="47"/>
        <v/>
      </c>
    </row>
    <row r="765" spans="4:15" ht="24.9" customHeight="1" x14ac:dyDescent="0.3">
      <c r="D765" s="50">
        <f>IFERROR(([1]SKUMTD!B767),"")</f>
        <v>0</v>
      </c>
      <c r="E765" s="52">
        <f>IFERROR(([1]SKUMTD!A767),"")</f>
        <v>0</v>
      </c>
      <c r="F765" s="56" t="str">
        <f>IFERROR((VLOOKUP(E765,[1]SKUMTD!A767:D2014,3,FALSE)),"")</f>
        <v/>
      </c>
      <c r="G765" s="54" t="str">
        <f>IFERROR((VLOOKUP(E765,[1]SKUMTD!A767:D2013,4,FALSE)),"")</f>
        <v/>
      </c>
      <c r="I765" s="63" t="str">
        <f>IFERROR((VLOOKUP(D765,[1]SKULY!A767:D3631,3,FALSE)),"")</f>
        <v/>
      </c>
      <c r="J765" s="63" t="str">
        <f>IFERROR((VLOOKUP(D765,[1]SKULY!A767:D3631,4,FALSE)),"")</f>
        <v/>
      </c>
      <c r="L765" s="65" t="e">
        <f t="shared" si="45"/>
        <v>#VALUE!</v>
      </c>
      <c r="M765" s="72" t="e">
        <f t="shared" si="46"/>
        <v>#VALUE!</v>
      </c>
      <c r="N765" s="70" t="str">
        <f t="shared" si="48"/>
        <v/>
      </c>
      <c r="O765" s="67" t="str">
        <f t="shared" si="47"/>
        <v/>
      </c>
    </row>
    <row r="766" spans="4:15" ht="24.9" customHeight="1" x14ac:dyDescent="0.3">
      <c r="D766" s="50">
        <f>IFERROR(([1]SKUMTD!B768),"")</f>
        <v>0</v>
      </c>
      <c r="E766" s="52">
        <f>IFERROR(([1]SKUMTD!A768),"")</f>
        <v>0</v>
      </c>
      <c r="F766" s="56" t="str">
        <f>IFERROR((VLOOKUP(E766,[1]SKUMTD!A768:D2015,3,FALSE)),"")</f>
        <v/>
      </c>
      <c r="G766" s="54" t="str">
        <f>IFERROR((VLOOKUP(E766,[1]SKUMTD!A768:D2014,4,FALSE)),"")</f>
        <v/>
      </c>
      <c r="I766" s="63" t="str">
        <f>IFERROR((VLOOKUP(D766,[1]SKULY!A768:D3632,3,FALSE)),"")</f>
        <v/>
      </c>
      <c r="J766" s="63" t="str">
        <f>IFERROR((VLOOKUP(D766,[1]SKULY!A768:D3632,4,FALSE)),"")</f>
        <v/>
      </c>
      <c r="L766" s="65" t="e">
        <f t="shared" si="45"/>
        <v>#VALUE!</v>
      </c>
      <c r="M766" s="72" t="e">
        <f t="shared" si="46"/>
        <v>#VALUE!</v>
      </c>
      <c r="N766" s="70" t="str">
        <f t="shared" si="48"/>
        <v/>
      </c>
      <c r="O766" s="67" t="str">
        <f t="shared" si="47"/>
        <v/>
      </c>
    </row>
    <row r="767" spans="4:15" ht="24.9" customHeight="1" x14ac:dyDescent="0.3">
      <c r="D767" s="50">
        <f>IFERROR(([1]SKUMTD!B769),"")</f>
        <v>0</v>
      </c>
      <c r="E767" s="52">
        <f>IFERROR(([1]SKUMTD!A769),"")</f>
        <v>0</v>
      </c>
      <c r="F767" s="56" t="str">
        <f>IFERROR((VLOOKUP(E767,[1]SKUMTD!A769:D2016,3,FALSE)),"")</f>
        <v/>
      </c>
      <c r="G767" s="54" t="str">
        <f>IFERROR((VLOOKUP(E767,[1]SKUMTD!A769:D2015,4,FALSE)),"")</f>
        <v/>
      </c>
      <c r="I767" s="63" t="str">
        <f>IFERROR((VLOOKUP(D767,[1]SKULY!A769:D3633,3,FALSE)),"")</f>
        <v/>
      </c>
      <c r="J767" s="63" t="str">
        <f>IFERROR((VLOOKUP(D767,[1]SKULY!A769:D3633,4,FALSE)),"")</f>
        <v/>
      </c>
      <c r="L767" s="65" t="e">
        <f t="shared" si="45"/>
        <v>#VALUE!</v>
      </c>
      <c r="M767" s="72" t="e">
        <f t="shared" si="46"/>
        <v>#VALUE!</v>
      </c>
      <c r="N767" s="70" t="str">
        <f t="shared" si="48"/>
        <v/>
      </c>
      <c r="O767" s="67" t="str">
        <f t="shared" si="47"/>
        <v/>
      </c>
    </row>
    <row r="768" spans="4:15" ht="24.9" customHeight="1" x14ac:dyDescent="0.3">
      <c r="D768" s="50">
        <f>IFERROR(([1]SKUMTD!B770),"")</f>
        <v>0</v>
      </c>
      <c r="E768" s="52">
        <f>IFERROR(([1]SKUMTD!A770),"")</f>
        <v>0</v>
      </c>
      <c r="F768" s="56" t="str">
        <f>IFERROR((VLOOKUP(E768,[1]SKUMTD!A770:D2017,3,FALSE)),"")</f>
        <v/>
      </c>
      <c r="G768" s="54" t="str">
        <f>IFERROR((VLOOKUP(E768,[1]SKUMTD!A770:D2016,4,FALSE)),"")</f>
        <v/>
      </c>
      <c r="I768" s="63" t="str">
        <f>IFERROR((VLOOKUP(D768,[1]SKULY!A770:D3634,3,FALSE)),"")</f>
        <v/>
      </c>
      <c r="J768" s="63" t="str">
        <f>IFERROR((VLOOKUP(D768,[1]SKULY!A770:D3634,4,FALSE)),"")</f>
        <v/>
      </c>
      <c r="L768" s="65" t="e">
        <f t="shared" si="45"/>
        <v>#VALUE!</v>
      </c>
      <c r="M768" s="72" t="e">
        <f t="shared" si="46"/>
        <v>#VALUE!</v>
      </c>
      <c r="N768" s="70" t="str">
        <f t="shared" si="48"/>
        <v/>
      </c>
      <c r="O768" s="67" t="str">
        <f t="shared" si="47"/>
        <v/>
      </c>
    </row>
    <row r="769" spans="4:15" ht="24.9" customHeight="1" x14ac:dyDescent="0.3">
      <c r="D769" s="50">
        <f>IFERROR(([1]SKUMTD!B771),"")</f>
        <v>0</v>
      </c>
      <c r="E769" s="52">
        <f>IFERROR(([1]SKUMTD!A771),"")</f>
        <v>0</v>
      </c>
      <c r="F769" s="56" t="str">
        <f>IFERROR((VLOOKUP(E769,[1]SKUMTD!A771:D2018,3,FALSE)),"")</f>
        <v/>
      </c>
      <c r="G769" s="54" t="str">
        <f>IFERROR((VLOOKUP(E769,[1]SKUMTD!A771:D2017,4,FALSE)),"")</f>
        <v/>
      </c>
      <c r="I769" s="63" t="str">
        <f>IFERROR((VLOOKUP(D769,[1]SKULY!A771:D3635,3,FALSE)),"")</f>
        <v/>
      </c>
      <c r="J769" s="63" t="str">
        <f>IFERROR((VLOOKUP(D769,[1]SKULY!A771:D3635,4,FALSE)),"")</f>
        <v/>
      </c>
      <c r="L769" s="65" t="e">
        <f t="shared" si="45"/>
        <v>#VALUE!</v>
      </c>
      <c r="M769" s="72" t="e">
        <f t="shared" si="46"/>
        <v>#VALUE!</v>
      </c>
      <c r="N769" s="70" t="str">
        <f t="shared" si="48"/>
        <v/>
      </c>
      <c r="O769" s="67" t="str">
        <f t="shared" si="47"/>
        <v/>
      </c>
    </row>
    <row r="770" spans="4:15" ht="24.9" customHeight="1" x14ac:dyDescent="0.3">
      <c r="D770" s="50">
        <f>IFERROR(([1]SKUMTD!B772),"")</f>
        <v>0</v>
      </c>
      <c r="E770" s="52">
        <f>IFERROR(([1]SKUMTD!A772),"")</f>
        <v>0</v>
      </c>
      <c r="F770" s="56" t="str">
        <f>IFERROR((VLOOKUP(E770,[1]SKUMTD!A772:D2019,3,FALSE)),"")</f>
        <v/>
      </c>
      <c r="G770" s="54" t="str">
        <f>IFERROR((VLOOKUP(E770,[1]SKUMTD!A772:D2018,4,FALSE)),"")</f>
        <v/>
      </c>
      <c r="I770" s="63" t="str">
        <f>IFERROR((VLOOKUP(D770,[1]SKULY!A772:D3636,3,FALSE)),"")</f>
        <v/>
      </c>
      <c r="J770" s="63" t="str">
        <f>IFERROR((VLOOKUP(D770,[1]SKULY!A772:D3636,4,FALSE)),"")</f>
        <v/>
      </c>
      <c r="L770" s="65" t="e">
        <f t="shared" si="45"/>
        <v>#VALUE!</v>
      </c>
      <c r="M770" s="72" t="e">
        <f t="shared" si="46"/>
        <v>#VALUE!</v>
      </c>
      <c r="N770" s="70" t="str">
        <f t="shared" si="48"/>
        <v/>
      </c>
      <c r="O770" s="67" t="str">
        <f t="shared" si="47"/>
        <v/>
      </c>
    </row>
    <row r="771" spans="4:15" ht="24.9" customHeight="1" x14ac:dyDescent="0.3">
      <c r="D771" s="50">
        <f>IFERROR(([1]SKUMTD!B773),"")</f>
        <v>0</v>
      </c>
      <c r="E771" s="52">
        <f>IFERROR(([1]SKUMTD!A773),"")</f>
        <v>0</v>
      </c>
      <c r="F771" s="56" t="str">
        <f>IFERROR((VLOOKUP(E771,[1]SKUMTD!A773:D2020,3,FALSE)),"")</f>
        <v/>
      </c>
      <c r="G771" s="54" t="str">
        <f>IFERROR((VLOOKUP(E771,[1]SKUMTD!A773:D2019,4,FALSE)),"")</f>
        <v/>
      </c>
      <c r="I771" s="63" t="str">
        <f>IFERROR((VLOOKUP(D771,[1]SKULY!A773:D3637,3,FALSE)),"")</f>
        <v/>
      </c>
      <c r="J771" s="63" t="str">
        <f>IFERROR((VLOOKUP(D771,[1]SKULY!A773:D3637,4,FALSE)),"")</f>
        <v/>
      </c>
      <c r="L771" s="65" t="e">
        <f t="shared" si="45"/>
        <v>#VALUE!</v>
      </c>
      <c r="M771" s="72" t="e">
        <f t="shared" si="46"/>
        <v>#VALUE!</v>
      </c>
      <c r="N771" s="70" t="str">
        <f t="shared" si="48"/>
        <v/>
      </c>
      <c r="O771" s="67" t="str">
        <f t="shared" si="47"/>
        <v/>
      </c>
    </row>
    <row r="772" spans="4:15" ht="24.9" customHeight="1" x14ac:dyDescent="0.3">
      <c r="D772" s="50">
        <f>IFERROR(([1]SKUMTD!B774),"")</f>
        <v>0</v>
      </c>
      <c r="E772" s="52">
        <f>IFERROR(([1]SKUMTD!A774),"")</f>
        <v>0</v>
      </c>
      <c r="F772" s="56" t="str">
        <f>IFERROR((VLOOKUP(E772,[1]SKUMTD!A774:D2021,3,FALSE)),"")</f>
        <v/>
      </c>
      <c r="G772" s="54" t="str">
        <f>IFERROR((VLOOKUP(E772,[1]SKUMTD!A774:D2020,4,FALSE)),"")</f>
        <v/>
      </c>
      <c r="I772" s="63" t="str">
        <f>IFERROR((VLOOKUP(D772,[1]SKULY!A774:D3638,3,FALSE)),"")</f>
        <v/>
      </c>
      <c r="J772" s="63" t="str">
        <f>IFERROR((VLOOKUP(D772,[1]SKULY!A774:D3638,4,FALSE)),"")</f>
        <v/>
      </c>
      <c r="L772" s="65" t="e">
        <f t="shared" si="45"/>
        <v>#VALUE!</v>
      </c>
      <c r="M772" s="72" t="e">
        <f t="shared" si="46"/>
        <v>#VALUE!</v>
      </c>
      <c r="N772" s="70" t="str">
        <f t="shared" si="48"/>
        <v/>
      </c>
      <c r="O772" s="67" t="str">
        <f t="shared" si="47"/>
        <v/>
      </c>
    </row>
    <row r="773" spans="4:15" ht="24.9" customHeight="1" x14ac:dyDescent="0.3">
      <c r="D773" s="50">
        <f>IFERROR(([1]SKUMTD!B775),"")</f>
        <v>0</v>
      </c>
      <c r="E773" s="52">
        <f>IFERROR(([1]SKUMTD!A775),"")</f>
        <v>0</v>
      </c>
      <c r="F773" s="56" t="str">
        <f>IFERROR((VLOOKUP(E773,[1]SKUMTD!A775:D2022,3,FALSE)),"")</f>
        <v/>
      </c>
      <c r="G773" s="54" t="str">
        <f>IFERROR((VLOOKUP(E773,[1]SKUMTD!A775:D2021,4,FALSE)),"")</f>
        <v/>
      </c>
      <c r="I773" s="63" t="str">
        <f>IFERROR((VLOOKUP(D773,[1]SKULY!A775:D3639,3,FALSE)),"")</f>
        <v/>
      </c>
      <c r="J773" s="63" t="str">
        <f>IFERROR((VLOOKUP(D773,[1]SKULY!A775:D3639,4,FALSE)),"")</f>
        <v/>
      </c>
      <c r="L773" s="65" t="e">
        <f t="shared" si="45"/>
        <v>#VALUE!</v>
      </c>
      <c r="M773" s="72" t="e">
        <f t="shared" si="46"/>
        <v>#VALUE!</v>
      </c>
      <c r="N773" s="70" t="str">
        <f t="shared" si="48"/>
        <v/>
      </c>
      <c r="O773" s="67" t="str">
        <f t="shared" si="47"/>
        <v/>
      </c>
    </row>
    <row r="774" spans="4:15" ht="24.9" customHeight="1" x14ac:dyDescent="0.3">
      <c r="D774" s="50">
        <f>IFERROR(([1]SKUMTD!B776),"")</f>
        <v>0</v>
      </c>
      <c r="E774" s="52">
        <f>IFERROR(([1]SKUMTD!A776),"")</f>
        <v>0</v>
      </c>
      <c r="F774" s="56" t="str">
        <f>IFERROR((VLOOKUP(E774,[1]SKUMTD!A776:D2023,3,FALSE)),"")</f>
        <v/>
      </c>
      <c r="G774" s="54" t="str">
        <f>IFERROR((VLOOKUP(E774,[1]SKUMTD!A776:D2022,4,FALSE)),"")</f>
        <v/>
      </c>
      <c r="I774" s="63" t="str">
        <f>IFERROR((VLOOKUP(D774,[1]SKULY!A776:D3640,3,FALSE)),"")</f>
        <v/>
      </c>
      <c r="J774" s="63" t="str">
        <f>IFERROR((VLOOKUP(D774,[1]SKULY!A776:D3640,4,FALSE)),"")</f>
        <v/>
      </c>
      <c r="L774" s="65" t="e">
        <f t="shared" si="45"/>
        <v>#VALUE!</v>
      </c>
      <c r="M774" s="72" t="e">
        <f t="shared" si="46"/>
        <v>#VALUE!</v>
      </c>
      <c r="N774" s="70" t="str">
        <f t="shared" si="48"/>
        <v/>
      </c>
      <c r="O774" s="67" t="str">
        <f t="shared" si="47"/>
        <v/>
      </c>
    </row>
    <row r="775" spans="4:15" ht="24.9" customHeight="1" x14ac:dyDescent="0.3">
      <c r="D775" s="50">
        <f>IFERROR(([1]SKUMTD!B777),"")</f>
        <v>0</v>
      </c>
      <c r="E775" s="52">
        <f>IFERROR(([1]SKUMTD!A777),"")</f>
        <v>0</v>
      </c>
      <c r="F775" s="56" t="str">
        <f>IFERROR((VLOOKUP(E775,[1]SKUMTD!A777:D2024,3,FALSE)),"")</f>
        <v/>
      </c>
      <c r="G775" s="54" t="str">
        <f>IFERROR((VLOOKUP(E775,[1]SKUMTD!A777:D2023,4,FALSE)),"")</f>
        <v/>
      </c>
      <c r="I775" s="63" t="str">
        <f>IFERROR((VLOOKUP(D775,[1]SKULY!A777:D3641,3,FALSE)),"")</f>
        <v/>
      </c>
      <c r="J775" s="63" t="str">
        <f>IFERROR((VLOOKUP(D775,[1]SKULY!A777:D3641,4,FALSE)),"")</f>
        <v/>
      </c>
      <c r="L775" s="65" t="e">
        <f t="shared" si="45"/>
        <v>#VALUE!</v>
      </c>
      <c r="M775" s="72" t="e">
        <f t="shared" si="46"/>
        <v>#VALUE!</v>
      </c>
      <c r="N775" s="70" t="str">
        <f t="shared" si="48"/>
        <v/>
      </c>
      <c r="O775" s="67" t="str">
        <f t="shared" si="47"/>
        <v/>
      </c>
    </row>
    <row r="776" spans="4:15" ht="24.9" customHeight="1" x14ac:dyDescent="0.3">
      <c r="D776" s="50">
        <f>IFERROR(([1]SKUMTD!B778),"")</f>
        <v>0</v>
      </c>
      <c r="E776" s="52">
        <f>IFERROR(([1]SKUMTD!A778),"")</f>
        <v>0</v>
      </c>
      <c r="F776" s="56" t="str">
        <f>IFERROR((VLOOKUP(E776,[1]SKUMTD!A778:D2025,3,FALSE)),"")</f>
        <v/>
      </c>
      <c r="G776" s="54" t="str">
        <f>IFERROR((VLOOKUP(E776,[1]SKUMTD!A778:D2024,4,FALSE)),"")</f>
        <v/>
      </c>
      <c r="I776" s="63" t="str">
        <f>IFERROR((VLOOKUP(D776,[1]SKULY!A778:D3642,3,FALSE)),"")</f>
        <v/>
      </c>
      <c r="J776" s="63" t="str">
        <f>IFERROR((VLOOKUP(D776,[1]SKULY!A778:D3642,4,FALSE)),"")</f>
        <v/>
      </c>
      <c r="L776" s="65" t="e">
        <f t="shared" si="45"/>
        <v>#VALUE!</v>
      </c>
      <c r="M776" s="72" t="e">
        <f t="shared" si="46"/>
        <v>#VALUE!</v>
      </c>
      <c r="N776" s="70" t="str">
        <f t="shared" si="48"/>
        <v/>
      </c>
      <c r="O776" s="67" t="str">
        <f t="shared" si="47"/>
        <v/>
      </c>
    </row>
    <row r="777" spans="4:15" ht="24.9" customHeight="1" x14ac:dyDescent="0.3">
      <c r="D777" s="50">
        <f>IFERROR(([1]SKUMTD!B779),"")</f>
        <v>0</v>
      </c>
      <c r="E777" s="52">
        <f>IFERROR(([1]SKUMTD!A779),"")</f>
        <v>0</v>
      </c>
      <c r="F777" s="56" t="str">
        <f>IFERROR((VLOOKUP(E777,[1]SKUMTD!A779:D2026,3,FALSE)),"")</f>
        <v/>
      </c>
      <c r="G777" s="54" t="str">
        <f>IFERROR((VLOOKUP(E777,[1]SKUMTD!A779:D2025,4,FALSE)),"")</f>
        <v/>
      </c>
      <c r="I777" s="63" t="str">
        <f>IFERROR((VLOOKUP(D777,[1]SKULY!A779:D3643,3,FALSE)),"")</f>
        <v/>
      </c>
      <c r="J777" s="63" t="str">
        <f>IFERROR((VLOOKUP(D777,[1]SKULY!A779:D3643,4,FALSE)),"")</f>
        <v/>
      </c>
      <c r="L777" s="65" t="e">
        <f t="shared" ref="L777:L840" si="49">F777/B772*$B$2</f>
        <v>#VALUE!</v>
      </c>
      <c r="M777" s="72" t="e">
        <f t="shared" ref="M777:M840" si="50">G777/B772*$B$2</f>
        <v>#VALUE!</v>
      </c>
      <c r="N777" s="70" t="str">
        <f t="shared" si="48"/>
        <v/>
      </c>
      <c r="O777" s="67" t="str">
        <f t="shared" ref="O777:O840" si="51">IFERROR((((M777-J777)/J777)),"")</f>
        <v/>
      </c>
    </row>
    <row r="778" spans="4:15" ht="24.9" customHeight="1" x14ac:dyDescent="0.3">
      <c r="D778" s="50">
        <f>IFERROR(([1]SKUMTD!B780),"")</f>
        <v>0</v>
      </c>
      <c r="E778" s="52">
        <f>IFERROR(([1]SKUMTD!A780),"")</f>
        <v>0</v>
      </c>
      <c r="F778" s="56" t="str">
        <f>IFERROR((VLOOKUP(E778,[1]SKUMTD!A780:D2027,3,FALSE)),"")</f>
        <v/>
      </c>
      <c r="G778" s="54" t="str">
        <f>IFERROR((VLOOKUP(E778,[1]SKUMTD!A780:D2026,4,FALSE)),"")</f>
        <v/>
      </c>
      <c r="I778" s="63" t="str">
        <f>IFERROR((VLOOKUP(D778,[1]SKULY!A780:D3644,3,FALSE)),"")</f>
        <v/>
      </c>
      <c r="J778" s="63" t="str">
        <f>IFERROR((VLOOKUP(D778,[1]SKULY!A780:D3644,4,FALSE)),"")</f>
        <v/>
      </c>
      <c r="L778" s="65" t="e">
        <f t="shared" si="49"/>
        <v>#VALUE!</v>
      </c>
      <c r="M778" s="72" t="e">
        <f t="shared" si="50"/>
        <v>#VALUE!</v>
      </c>
      <c r="N778" s="70" t="str">
        <f t="shared" si="48"/>
        <v/>
      </c>
      <c r="O778" s="67" t="str">
        <f t="shared" si="51"/>
        <v/>
      </c>
    </row>
    <row r="779" spans="4:15" ht="24.9" customHeight="1" x14ac:dyDescent="0.3">
      <c r="D779" s="50">
        <f>IFERROR(([1]SKUMTD!B781),"")</f>
        <v>0</v>
      </c>
      <c r="E779" s="52">
        <f>IFERROR(([1]SKUMTD!A781),"")</f>
        <v>0</v>
      </c>
      <c r="F779" s="56" t="str">
        <f>IFERROR((VLOOKUP(E779,[1]SKUMTD!A781:D2028,3,FALSE)),"")</f>
        <v/>
      </c>
      <c r="G779" s="54" t="str">
        <f>IFERROR((VLOOKUP(E779,[1]SKUMTD!A781:D2027,4,FALSE)),"")</f>
        <v/>
      </c>
      <c r="I779" s="63" t="str">
        <f>IFERROR((VLOOKUP(D779,[1]SKULY!A781:D3645,3,FALSE)),"")</f>
        <v/>
      </c>
      <c r="J779" s="63" t="str">
        <f>IFERROR((VLOOKUP(D779,[1]SKULY!A781:D3645,4,FALSE)),"")</f>
        <v/>
      </c>
      <c r="L779" s="65" t="e">
        <f t="shared" si="49"/>
        <v>#VALUE!</v>
      </c>
      <c r="M779" s="72" t="e">
        <f t="shared" si="50"/>
        <v>#VALUE!</v>
      </c>
      <c r="N779" s="70" t="str">
        <f t="shared" si="48"/>
        <v/>
      </c>
      <c r="O779" s="67" t="str">
        <f t="shared" si="51"/>
        <v/>
      </c>
    </row>
    <row r="780" spans="4:15" ht="24.9" customHeight="1" x14ac:dyDescent="0.3">
      <c r="D780" s="50">
        <f>IFERROR(([1]SKUMTD!B782),"")</f>
        <v>0</v>
      </c>
      <c r="E780" s="52">
        <f>IFERROR(([1]SKUMTD!A782),"")</f>
        <v>0</v>
      </c>
      <c r="F780" s="56" t="str">
        <f>IFERROR((VLOOKUP(E780,[1]SKUMTD!A782:D2029,3,FALSE)),"")</f>
        <v/>
      </c>
      <c r="G780" s="54" t="str">
        <f>IFERROR((VLOOKUP(E780,[1]SKUMTD!A782:D2028,4,FALSE)),"")</f>
        <v/>
      </c>
      <c r="I780" s="63" t="str">
        <f>IFERROR((VLOOKUP(D780,[1]SKULY!A782:D3646,3,FALSE)),"")</f>
        <v/>
      </c>
      <c r="J780" s="63" t="str">
        <f>IFERROR((VLOOKUP(D780,[1]SKULY!A782:D3646,4,FALSE)),"")</f>
        <v/>
      </c>
      <c r="L780" s="65" t="e">
        <f t="shared" si="49"/>
        <v>#VALUE!</v>
      </c>
      <c r="M780" s="72" t="e">
        <f t="shared" si="50"/>
        <v>#VALUE!</v>
      </c>
      <c r="N780" s="70" t="str">
        <f t="shared" si="48"/>
        <v/>
      </c>
      <c r="O780" s="67" t="str">
        <f t="shared" si="51"/>
        <v/>
      </c>
    </row>
    <row r="781" spans="4:15" ht="24.9" customHeight="1" x14ac:dyDescent="0.3">
      <c r="D781" s="50">
        <f>IFERROR(([1]SKUMTD!B783),"")</f>
        <v>0</v>
      </c>
      <c r="E781" s="52">
        <f>IFERROR(([1]SKUMTD!A783),"")</f>
        <v>0</v>
      </c>
      <c r="F781" s="56" t="str">
        <f>IFERROR((VLOOKUP(E781,[1]SKUMTD!A783:D2030,3,FALSE)),"")</f>
        <v/>
      </c>
      <c r="G781" s="54" t="str">
        <f>IFERROR((VLOOKUP(E781,[1]SKUMTD!A783:D2029,4,FALSE)),"")</f>
        <v/>
      </c>
      <c r="I781" s="63" t="str">
        <f>IFERROR((VLOOKUP(D781,[1]SKULY!A783:D3647,3,FALSE)),"")</f>
        <v/>
      </c>
      <c r="J781" s="63" t="str">
        <f>IFERROR((VLOOKUP(D781,[1]SKULY!A783:D3647,4,FALSE)),"")</f>
        <v/>
      </c>
      <c r="L781" s="65" t="e">
        <f t="shared" si="49"/>
        <v>#VALUE!</v>
      </c>
      <c r="M781" s="72" t="e">
        <f t="shared" si="50"/>
        <v>#VALUE!</v>
      </c>
      <c r="N781" s="70" t="str">
        <f t="shared" si="48"/>
        <v/>
      </c>
      <c r="O781" s="67" t="str">
        <f t="shared" si="51"/>
        <v/>
      </c>
    </row>
    <row r="782" spans="4:15" ht="24.9" customHeight="1" x14ac:dyDescent="0.3">
      <c r="D782" s="50">
        <f>IFERROR(([1]SKUMTD!B784),"")</f>
        <v>0</v>
      </c>
      <c r="E782" s="52">
        <f>IFERROR(([1]SKUMTD!A784),"")</f>
        <v>0</v>
      </c>
      <c r="F782" s="56" t="str">
        <f>IFERROR((VLOOKUP(E782,[1]SKUMTD!A784:D2031,3,FALSE)),"")</f>
        <v/>
      </c>
      <c r="G782" s="54" t="str">
        <f>IFERROR((VLOOKUP(E782,[1]SKUMTD!A784:D2030,4,FALSE)),"")</f>
        <v/>
      </c>
      <c r="I782" s="63" t="str">
        <f>IFERROR((VLOOKUP(D782,[1]SKULY!A784:D3648,3,FALSE)),"")</f>
        <v/>
      </c>
      <c r="J782" s="63" t="str">
        <f>IFERROR((VLOOKUP(D782,[1]SKULY!A784:D3648,4,FALSE)),"")</f>
        <v/>
      </c>
      <c r="L782" s="65" t="e">
        <f t="shared" si="49"/>
        <v>#VALUE!</v>
      </c>
      <c r="M782" s="72" t="e">
        <f t="shared" si="50"/>
        <v>#VALUE!</v>
      </c>
      <c r="N782" s="70" t="str">
        <f t="shared" si="48"/>
        <v/>
      </c>
      <c r="O782" s="67" t="str">
        <f t="shared" si="51"/>
        <v/>
      </c>
    </row>
    <row r="783" spans="4:15" ht="24.9" customHeight="1" x14ac:dyDescent="0.3">
      <c r="D783" s="50">
        <f>IFERROR(([1]SKUMTD!B785),"")</f>
        <v>0</v>
      </c>
      <c r="E783" s="52">
        <f>IFERROR(([1]SKUMTD!A785),"")</f>
        <v>0</v>
      </c>
      <c r="F783" s="56" t="str">
        <f>IFERROR((VLOOKUP(E783,[1]SKUMTD!A785:D2032,3,FALSE)),"")</f>
        <v/>
      </c>
      <c r="G783" s="54" t="str">
        <f>IFERROR((VLOOKUP(E783,[1]SKUMTD!A785:D2031,4,FALSE)),"")</f>
        <v/>
      </c>
      <c r="I783" s="63" t="str">
        <f>IFERROR((VLOOKUP(D783,[1]SKULY!A785:D3649,3,FALSE)),"")</f>
        <v/>
      </c>
      <c r="J783" s="63" t="str">
        <f>IFERROR((VLOOKUP(D783,[1]SKULY!A785:D3649,4,FALSE)),"")</f>
        <v/>
      </c>
      <c r="L783" s="65" t="e">
        <f t="shared" si="49"/>
        <v>#VALUE!</v>
      </c>
      <c r="M783" s="72" t="e">
        <f t="shared" si="50"/>
        <v>#VALUE!</v>
      </c>
      <c r="N783" s="70" t="str">
        <f t="shared" si="48"/>
        <v/>
      </c>
      <c r="O783" s="67" t="str">
        <f t="shared" si="51"/>
        <v/>
      </c>
    </row>
    <row r="784" spans="4:15" ht="24.9" customHeight="1" x14ac:dyDescent="0.3">
      <c r="D784" s="50">
        <f>IFERROR(([1]SKUMTD!B786),"")</f>
        <v>0</v>
      </c>
      <c r="E784" s="52">
        <f>IFERROR(([1]SKUMTD!A786),"")</f>
        <v>0</v>
      </c>
      <c r="F784" s="56" t="str">
        <f>IFERROR((VLOOKUP(E784,[1]SKUMTD!A786:D2033,3,FALSE)),"")</f>
        <v/>
      </c>
      <c r="G784" s="54" t="str">
        <f>IFERROR((VLOOKUP(E784,[1]SKUMTD!A786:D2032,4,FALSE)),"")</f>
        <v/>
      </c>
      <c r="I784" s="63" t="str">
        <f>IFERROR((VLOOKUP(D784,[1]SKULY!A786:D3650,3,FALSE)),"")</f>
        <v/>
      </c>
      <c r="J784" s="63" t="str">
        <f>IFERROR((VLOOKUP(D784,[1]SKULY!A786:D3650,4,FALSE)),"")</f>
        <v/>
      </c>
      <c r="L784" s="65" t="e">
        <f t="shared" si="49"/>
        <v>#VALUE!</v>
      </c>
      <c r="M784" s="72" t="e">
        <f t="shared" si="50"/>
        <v>#VALUE!</v>
      </c>
      <c r="N784" s="70" t="str">
        <f t="shared" si="48"/>
        <v/>
      </c>
      <c r="O784" s="67" t="str">
        <f t="shared" si="51"/>
        <v/>
      </c>
    </row>
    <row r="785" spans="4:15" ht="24.9" customHeight="1" x14ac:dyDescent="0.3">
      <c r="D785" s="50">
        <f>IFERROR(([1]SKUMTD!B787),"")</f>
        <v>0</v>
      </c>
      <c r="E785" s="52">
        <f>IFERROR(([1]SKUMTD!A787),"")</f>
        <v>0</v>
      </c>
      <c r="F785" s="56" t="str">
        <f>IFERROR((VLOOKUP(E785,[1]SKUMTD!A787:D2034,3,FALSE)),"")</f>
        <v/>
      </c>
      <c r="G785" s="54" t="str">
        <f>IFERROR((VLOOKUP(E785,[1]SKUMTD!A787:D2033,4,FALSE)),"")</f>
        <v/>
      </c>
      <c r="I785" s="63" t="str">
        <f>IFERROR((VLOOKUP(D785,[1]SKULY!A787:D3651,3,FALSE)),"")</f>
        <v/>
      </c>
      <c r="J785" s="63" t="str">
        <f>IFERROR((VLOOKUP(D785,[1]SKULY!A787:D3651,4,FALSE)),"")</f>
        <v/>
      </c>
      <c r="L785" s="65" t="e">
        <f t="shared" si="49"/>
        <v>#VALUE!</v>
      </c>
      <c r="M785" s="72" t="e">
        <f t="shared" si="50"/>
        <v>#VALUE!</v>
      </c>
      <c r="N785" s="70" t="str">
        <f t="shared" si="48"/>
        <v/>
      </c>
      <c r="O785" s="67" t="str">
        <f t="shared" si="51"/>
        <v/>
      </c>
    </row>
    <row r="786" spans="4:15" ht="24.9" customHeight="1" x14ac:dyDescent="0.3">
      <c r="D786" s="50">
        <f>IFERROR(([1]SKUMTD!B788),"")</f>
        <v>0</v>
      </c>
      <c r="E786" s="52">
        <f>IFERROR(([1]SKUMTD!A788),"")</f>
        <v>0</v>
      </c>
      <c r="F786" s="56" t="str">
        <f>IFERROR((VLOOKUP(E786,[1]SKUMTD!A788:D2035,3,FALSE)),"")</f>
        <v/>
      </c>
      <c r="G786" s="54" t="str">
        <f>IFERROR((VLOOKUP(E786,[1]SKUMTD!A788:D2034,4,FALSE)),"")</f>
        <v/>
      </c>
      <c r="I786" s="63" t="str">
        <f>IFERROR((VLOOKUP(D786,[1]SKULY!A788:D3652,3,FALSE)),"")</f>
        <v/>
      </c>
      <c r="J786" s="63" t="str">
        <f>IFERROR((VLOOKUP(D786,[1]SKULY!A788:D3652,4,FALSE)),"")</f>
        <v/>
      </c>
      <c r="L786" s="65" t="e">
        <f t="shared" si="49"/>
        <v>#VALUE!</v>
      </c>
      <c r="M786" s="72" t="e">
        <f t="shared" si="50"/>
        <v>#VALUE!</v>
      </c>
      <c r="N786" s="70" t="str">
        <f t="shared" si="48"/>
        <v/>
      </c>
      <c r="O786" s="67" t="str">
        <f t="shared" si="51"/>
        <v/>
      </c>
    </row>
    <row r="787" spans="4:15" ht="24.9" customHeight="1" x14ac:dyDescent="0.3">
      <c r="D787" s="50">
        <f>IFERROR(([1]SKUMTD!B789),"")</f>
        <v>0</v>
      </c>
      <c r="E787" s="52">
        <f>IFERROR(([1]SKUMTD!A789),"")</f>
        <v>0</v>
      </c>
      <c r="F787" s="56" t="str">
        <f>IFERROR((VLOOKUP(E787,[1]SKUMTD!A789:D2036,3,FALSE)),"")</f>
        <v/>
      </c>
      <c r="G787" s="54" t="str">
        <f>IFERROR((VLOOKUP(E787,[1]SKUMTD!A789:D2035,4,FALSE)),"")</f>
        <v/>
      </c>
      <c r="I787" s="63" t="str">
        <f>IFERROR((VLOOKUP(D787,[1]SKULY!A789:D3653,3,FALSE)),"")</f>
        <v/>
      </c>
      <c r="J787" s="63" t="str">
        <f>IFERROR((VLOOKUP(D787,[1]SKULY!A789:D3653,4,FALSE)),"")</f>
        <v/>
      </c>
      <c r="L787" s="65" t="e">
        <f t="shared" si="49"/>
        <v>#VALUE!</v>
      </c>
      <c r="M787" s="72" t="e">
        <f t="shared" si="50"/>
        <v>#VALUE!</v>
      </c>
      <c r="N787" s="70" t="str">
        <f t="shared" si="48"/>
        <v/>
      </c>
      <c r="O787" s="67" t="str">
        <f t="shared" si="51"/>
        <v/>
      </c>
    </row>
    <row r="788" spans="4:15" ht="24.9" customHeight="1" x14ac:dyDescent="0.3">
      <c r="D788" s="50">
        <f>IFERROR(([1]SKUMTD!B790),"")</f>
        <v>0</v>
      </c>
      <c r="E788" s="52">
        <f>IFERROR(([1]SKUMTD!A790),"")</f>
        <v>0</v>
      </c>
      <c r="F788" s="56" t="str">
        <f>IFERROR((VLOOKUP(E788,[1]SKUMTD!A790:D2037,3,FALSE)),"")</f>
        <v/>
      </c>
      <c r="G788" s="54" t="str">
        <f>IFERROR((VLOOKUP(E788,[1]SKUMTD!A790:D2036,4,FALSE)),"")</f>
        <v/>
      </c>
      <c r="I788" s="63" t="str">
        <f>IFERROR((VLOOKUP(D788,[1]SKULY!A790:D3654,3,FALSE)),"")</f>
        <v/>
      </c>
      <c r="J788" s="63" t="str">
        <f>IFERROR((VLOOKUP(D788,[1]SKULY!A790:D3654,4,FALSE)),"")</f>
        <v/>
      </c>
      <c r="L788" s="65" t="e">
        <f t="shared" si="49"/>
        <v>#VALUE!</v>
      </c>
      <c r="M788" s="72" t="e">
        <f t="shared" si="50"/>
        <v>#VALUE!</v>
      </c>
      <c r="N788" s="70" t="str">
        <f t="shared" si="48"/>
        <v/>
      </c>
      <c r="O788" s="67" t="str">
        <f t="shared" si="51"/>
        <v/>
      </c>
    </row>
    <row r="789" spans="4:15" ht="24.9" customHeight="1" x14ac:dyDescent="0.3">
      <c r="D789" s="50">
        <f>IFERROR(([1]SKUMTD!B791),"")</f>
        <v>0</v>
      </c>
      <c r="E789" s="52">
        <f>IFERROR(([1]SKUMTD!A791),"")</f>
        <v>0</v>
      </c>
      <c r="F789" s="56" t="str">
        <f>IFERROR((VLOOKUP(E789,[1]SKUMTD!A791:D2038,3,FALSE)),"")</f>
        <v/>
      </c>
      <c r="G789" s="54" t="str">
        <f>IFERROR((VLOOKUP(E789,[1]SKUMTD!A791:D2037,4,FALSE)),"")</f>
        <v/>
      </c>
      <c r="I789" s="63" t="str">
        <f>IFERROR((VLOOKUP(D789,[1]SKULY!A791:D3655,3,FALSE)),"")</f>
        <v/>
      </c>
      <c r="J789" s="63" t="str">
        <f>IFERROR((VLOOKUP(D789,[1]SKULY!A791:D3655,4,FALSE)),"")</f>
        <v/>
      </c>
      <c r="L789" s="65" t="e">
        <f t="shared" si="49"/>
        <v>#VALUE!</v>
      </c>
      <c r="M789" s="72" t="e">
        <f t="shared" si="50"/>
        <v>#VALUE!</v>
      </c>
      <c r="N789" s="70" t="str">
        <f t="shared" si="48"/>
        <v/>
      </c>
      <c r="O789" s="67" t="str">
        <f t="shared" si="51"/>
        <v/>
      </c>
    </row>
    <row r="790" spans="4:15" ht="24.9" customHeight="1" x14ac:dyDescent="0.3">
      <c r="D790" s="50">
        <f>IFERROR(([1]SKUMTD!B792),"")</f>
        <v>0</v>
      </c>
      <c r="E790" s="52">
        <f>IFERROR(([1]SKUMTD!A792),"")</f>
        <v>0</v>
      </c>
      <c r="F790" s="56" t="str">
        <f>IFERROR((VLOOKUP(E790,[1]SKUMTD!A792:D2039,3,FALSE)),"")</f>
        <v/>
      </c>
      <c r="G790" s="54" t="str">
        <f>IFERROR((VLOOKUP(E790,[1]SKUMTD!A792:D2038,4,FALSE)),"")</f>
        <v/>
      </c>
      <c r="I790" s="63" t="str">
        <f>IFERROR((VLOOKUP(D790,[1]SKULY!A792:D3656,3,FALSE)),"")</f>
        <v/>
      </c>
      <c r="J790" s="63" t="str">
        <f>IFERROR((VLOOKUP(D790,[1]SKULY!A792:D3656,4,FALSE)),"")</f>
        <v/>
      </c>
      <c r="L790" s="65" t="e">
        <f t="shared" si="49"/>
        <v>#VALUE!</v>
      </c>
      <c r="M790" s="72" t="e">
        <f t="shared" si="50"/>
        <v>#VALUE!</v>
      </c>
      <c r="N790" s="70" t="str">
        <f t="shared" si="48"/>
        <v/>
      </c>
      <c r="O790" s="67" t="str">
        <f t="shared" si="51"/>
        <v/>
      </c>
    </row>
    <row r="791" spans="4:15" ht="24.9" customHeight="1" x14ac:dyDescent="0.3">
      <c r="D791" s="50">
        <f>IFERROR(([1]SKUMTD!B793),"")</f>
        <v>0</v>
      </c>
      <c r="E791" s="52">
        <f>IFERROR(([1]SKUMTD!A793),"")</f>
        <v>0</v>
      </c>
      <c r="F791" s="56" t="str">
        <f>IFERROR((VLOOKUP(E791,[1]SKUMTD!A793:D2040,3,FALSE)),"")</f>
        <v/>
      </c>
      <c r="G791" s="54" t="str">
        <f>IFERROR((VLOOKUP(E791,[1]SKUMTD!A793:D2039,4,FALSE)),"")</f>
        <v/>
      </c>
      <c r="I791" s="63" t="str">
        <f>IFERROR((VLOOKUP(D791,[1]SKULY!A793:D3657,3,FALSE)),"")</f>
        <v/>
      </c>
      <c r="J791" s="63" t="str">
        <f>IFERROR((VLOOKUP(D791,[1]SKULY!A793:D3657,4,FALSE)),"")</f>
        <v/>
      </c>
      <c r="L791" s="65" t="e">
        <f t="shared" si="49"/>
        <v>#VALUE!</v>
      </c>
      <c r="M791" s="72" t="e">
        <f t="shared" si="50"/>
        <v>#VALUE!</v>
      </c>
      <c r="N791" s="70" t="str">
        <f t="shared" si="48"/>
        <v/>
      </c>
      <c r="O791" s="67" t="str">
        <f t="shared" si="51"/>
        <v/>
      </c>
    </row>
    <row r="792" spans="4:15" ht="24.9" customHeight="1" x14ac:dyDescent="0.3">
      <c r="D792" s="50">
        <f>IFERROR(([1]SKUMTD!B794),"")</f>
        <v>0</v>
      </c>
      <c r="E792" s="52">
        <f>IFERROR(([1]SKUMTD!A794),"")</f>
        <v>0</v>
      </c>
      <c r="F792" s="56" t="str">
        <f>IFERROR((VLOOKUP(E792,[1]SKUMTD!A794:D2041,3,FALSE)),"")</f>
        <v/>
      </c>
      <c r="G792" s="54" t="str">
        <f>IFERROR((VLOOKUP(E792,[1]SKUMTD!A794:D2040,4,FALSE)),"")</f>
        <v/>
      </c>
      <c r="I792" s="63" t="str">
        <f>IFERROR((VLOOKUP(D792,[1]SKULY!A794:D3658,3,FALSE)),"")</f>
        <v/>
      </c>
      <c r="J792" s="63" t="str">
        <f>IFERROR((VLOOKUP(D792,[1]SKULY!A794:D3658,4,FALSE)),"")</f>
        <v/>
      </c>
      <c r="L792" s="65" t="e">
        <f t="shared" si="49"/>
        <v>#VALUE!</v>
      </c>
      <c r="M792" s="72" t="e">
        <f t="shared" si="50"/>
        <v>#VALUE!</v>
      </c>
      <c r="N792" s="70" t="str">
        <f t="shared" si="48"/>
        <v/>
      </c>
      <c r="O792" s="67" t="str">
        <f t="shared" si="51"/>
        <v/>
      </c>
    </row>
    <row r="793" spans="4:15" ht="24.9" customHeight="1" x14ac:dyDescent="0.3">
      <c r="D793" s="50">
        <f>IFERROR(([1]SKUMTD!B795),"")</f>
        <v>0</v>
      </c>
      <c r="E793" s="52">
        <f>IFERROR(([1]SKUMTD!A795),"")</f>
        <v>0</v>
      </c>
      <c r="F793" s="56" t="str">
        <f>IFERROR((VLOOKUP(E793,[1]SKUMTD!A795:D2042,3,FALSE)),"")</f>
        <v/>
      </c>
      <c r="G793" s="54" t="str">
        <f>IFERROR((VLOOKUP(E793,[1]SKUMTD!A795:D2041,4,FALSE)),"")</f>
        <v/>
      </c>
      <c r="I793" s="63" t="str">
        <f>IFERROR((VLOOKUP(D793,[1]SKULY!A795:D3659,3,FALSE)),"")</f>
        <v/>
      </c>
      <c r="J793" s="63" t="str">
        <f>IFERROR((VLOOKUP(D793,[1]SKULY!A795:D3659,4,FALSE)),"")</f>
        <v/>
      </c>
      <c r="L793" s="65" t="e">
        <f t="shared" si="49"/>
        <v>#VALUE!</v>
      </c>
      <c r="M793" s="72" t="e">
        <f t="shared" si="50"/>
        <v>#VALUE!</v>
      </c>
      <c r="N793" s="70" t="str">
        <f t="shared" si="48"/>
        <v/>
      </c>
      <c r="O793" s="67" t="str">
        <f t="shared" si="51"/>
        <v/>
      </c>
    </row>
    <row r="794" spans="4:15" ht="24.9" customHeight="1" x14ac:dyDescent="0.3">
      <c r="D794" s="50">
        <f>IFERROR(([1]SKUMTD!B796),"")</f>
        <v>0</v>
      </c>
      <c r="E794" s="52">
        <f>IFERROR(([1]SKUMTD!A796),"")</f>
        <v>0</v>
      </c>
      <c r="F794" s="56" t="str">
        <f>IFERROR((VLOOKUP(E794,[1]SKUMTD!A796:D2043,3,FALSE)),"")</f>
        <v/>
      </c>
      <c r="G794" s="54" t="str">
        <f>IFERROR((VLOOKUP(E794,[1]SKUMTD!A796:D2042,4,FALSE)),"")</f>
        <v/>
      </c>
      <c r="I794" s="63" t="str">
        <f>IFERROR((VLOOKUP(D794,[1]SKULY!A796:D3660,3,FALSE)),"")</f>
        <v/>
      </c>
      <c r="J794" s="63" t="str">
        <f>IFERROR((VLOOKUP(D794,[1]SKULY!A796:D3660,4,FALSE)),"")</f>
        <v/>
      </c>
      <c r="L794" s="65" t="e">
        <f t="shared" si="49"/>
        <v>#VALUE!</v>
      </c>
      <c r="M794" s="72" t="e">
        <f t="shared" si="50"/>
        <v>#VALUE!</v>
      </c>
      <c r="N794" s="70" t="str">
        <f t="shared" si="48"/>
        <v/>
      </c>
      <c r="O794" s="67" t="str">
        <f t="shared" si="51"/>
        <v/>
      </c>
    </row>
    <row r="795" spans="4:15" ht="24.9" customHeight="1" x14ac:dyDescent="0.3">
      <c r="D795" s="50">
        <f>IFERROR(([1]SKUMTD!B797),"")</f>
        <v>0</v>
      </c>
      <c r="E795" s="52">
        <f>IFERROR(([1]SKUMTD!A797),"")</f>
        <v>0</v>
      </c>
      <c r="F795" s="56" t="str">
        <f>IFERROR((VLOOKUP(E795,[1]SKUMTD!A797:D2044,3,FALSE)),"")</f>
        <v/>
      </c>
      <c r="G795" s="54" t="str">
        <f>IFERROR((VLOOKUP(E795,[1]SKUMTD!A797:D2043,4,FALSE)),"")</f>
        <v/>
      </c>
      <c r="I795" s="63" t="str">
        <f>IFERROR((VLOOKUP(D795,[1]SKULY!A797:D3661,3,FALSE)),"")</f>
        <v/>
      </c>
      <c r="J795" s="63" t="str">
        <f>IFERROR((VLOOKUP(D795,[1]SKULY!A797:D3661,4,FALSE)),"")</f>
        <v/>
      </c>
      <c r="L795" s="65" t="e">
        <f t="shared" si="49"/>
        <v>#VALUE!</v>
      </c>
      <c r="M795" s="72" t="e">
        <f t="shared" si="50"/>
        <v>#VALUE!</v>
      </c>
      <c r="N795" s="70" t="str">
        <f t="shared" si="48"/>
        <v/>
      </c>
      <c r="O795" s="67" t="str">
        <f t="shared" si="51"/>
        <v/>
      </c>
    </row>
    <row r="796" spans="4:15" ht="24.9" customHeight="1" x14ac:dyDescent="0.3">
      <c r="D796" s="50">
        <f>IFERROR(([1]SKUMTD!B798),"")</f>
        <v>0</v>
      </c>
      <c r="E796" s="52">
        <f>IFERROR(([1]SKUMTD!A798),"")</f>
        <v>0</v>
      </c>
      <c r="F796" s="56" t="str">
        <f>IFERROR((VLOOKUP(E796,[1]SKUMTD!A798:D2045,3,FALSE)),"")</f>
        <v/>
      </c>
      <c r="G796" s="54" t="str">
        <f>IFERROR((VLOOKUP(E796,[1]SKUMTD!A798:D2044,4,FALSE)),"")</f>
        <v/>
      </c>
      <c r="I796" s="63" t="str">
        <f>IFERROR((VLOOKUP(D796,[1]SKULY!A798:D3662,3,FALSE)),"")</f>
        <v/>
      </c>
      <c r="J796" s="63" t="str">
        <f>IFERROR((VLOOKUP(D796,[1]SKULY!A798:D3662,4,FALSE)),"")</f>
        <v/>
      </c>
      <c r="L796" s="65" t="e">
        <f t="shared" si="49"/>
        <v>#VALUE!</v>
      </c>
      <c r="M796" s="72" t="e">
        <f t="shared" si="50"/>
        <v>#VALUE!</v>
      </c>
      <c r="N796" s="70" t="str">
        <f t="shared" si="48"/>
        <v/>
      </c>
      <c r="O796" s="67" t="str">
        <f t="shared" si="51"/>
        <v/>
      </c>
    </row>
    <row r="797" spans="4:15" ht="24.9" customHeight="1" x14ac:dyDescent="0.3">
      <c r="D797" s="50">
        <f>IFERROR(([1]SKUMTD!B799),"")</f>
        <v>0</v>
      </c>
      <c r="E797" s="52">
        <f>IFERROR(([1]SKUMTD!A799),"")</f>
        <v>0</v>
      </c>
      <c r="F797" s="56" t="str">
        <f>IFERROR((VLOOKUP(E797,[1]SKUMTD!A799:D2046,3,FALSE)),"")</f>
        <v/>
      </c>
      <c r="G797" s="54" t="str">
        <f>IFERROR((VLOOKUP(E797,[1]SKUMTD!A799:D2045,4,FALSE)),"")</f>
        <v/>
      </c>
      <c r="I797" s="63" t="str">
        <f>IFERROR((VLOOKUP(D797,[1]SKULY!A799:D3663,3,FALSE)),"")</f>
        <v/>
      </c>
      <c r="J797" s="63" t="str">
        <f>IFERROR((VLOOKUP(D797,[1]SKULY!A799:D3663,4,FALSE)),"")</f>
        <v/>
      </c>
      <c r="L797" s="65" t="e">
        <f t="shared" si="49"/>
        <v>#VALUE!</v>
      </c>
      <c r="M797" s="72" t="e">
        <f t="shared" si="50"/>
        <v>#VALUE!</v>
      </c>
      <c r="N797" s="70" t="str">
        <f t="shared" si="48"/>
        <v/>
      </c>
      <c r="O797" s="67" t="str">
        <f t="shared" si="51"/>
        <v/>
      </c>
    </row>
    <row r="798" spans="4:15" ht="24.9" customHeight="1" x14ac:dyDescent="0.3">
      <c r="D798" s="50">
        <f>IFERROR(([1]SKUMTD!B800),"")</f>
        <v>0</v>
      </c>
      <c r="E798" s="52">
        <f>IFERROR(([1]SKUMTD!A800),"")</f>
        <v>0</v>
      </c>
      <c r="F798" s="56" t="str">
        <f>IFERROR((VLOOKUP(E798,[1]SKUMTD!A800:D2047,3,FALSE)),"")</f>
        <v/>
      </c>
      <c r="G798" s="54" t="str">
        <f>IFERROR((VLOOKUP(E798,[1]SKUMTD!A800:D2046,4,FALSE)),"")</f>
        <v/>
      </c>
      <c r="I798" s="63" t="str">
        <f>IFERROR((VLOOKUP(D798,[1]SKULY!A800:D3664,3,FALSE)),"")</f>
        <v/>
      </c>
      <c r="J798" s="63" t="str">
        <f>IFERROR((VLOOKUP(D798,[1]SKULY!A800:D3664,4,FALSE)),"")</f>
        <v/>
      </c>
      <c r="L798" s="65" t="e">
        <f t="shared" si="49"/>
        <v>#VALUE!</v>
      </c>
      <c r="M798" s="72" t="e">
        <f t="shared" si="50"/>
        <v>#VALUE!</v>
      </c>
      <c r="N798" s="70" t="str">
        <f t="shared" si="48"/>
        <v/>
      </c>
      <c r="O798" s="67" t="str">
        <f t="shared" si="51"/>
        <v/>
      </c>
    </row>
    <row r="799" spans="4:15" ht="24.9" customHeight="1" x14ac:dyDescent="0.3">
      <c r="D799" s="50">
        <f>IFERROR(([1]SKUMTD!B801),"")</f>
        <v>0</v>
      </c>
      <c r="E799" s="52">
        <f>IFERROR(([1]SKUMTD!A801),"")</f>
        <v>0</v>
      </c>
      <c r="F799" s="56" t="str">
        <f>IFERROR((VLOOKUP(E799,[1]SKUMTD!A801:D2048,3,FALSE)),"")</f>
        <v/>
      </c>
      <c r="G799" s="54" t="str">
        <f>IFERROR((VLOOKUP(E799,[1]SKUMTD!A801:D2047,4,FALSE)),"")</f>
        <v/>
      </c>
      <c r="I799" s="63" t="str">
        <f>IFERROR((VLOOKUP(D799,[1]SKULY!A801:D3665,3,FALSE)),"")</f>
        <v/>
      </c>
      <c r="J799" s="63" t="str">
        <f>IFERROR((VLOOKUP(D799,[1]SKULY!A801:D3665,4,FALSE)),"")</f>
        <v/>
      </c>
      <c r="L799" s="65" t="e">
        <f t="shared" si="49"/>
        <v>#VALUE!</v>
      </c>
      <c r="M799" s="72" t="e">
        <f t="shared" si="50"/>
        <v>#VALUE!</v>
      </c>
      <c r="N799" s="70" t="str">
        <f t="shared" si="48"/>
        <v/>
      </c>
      <c r="O799" s="67" t="str">
        <f t="shared" si="51"/>
        <v/>
      </c>
    </row>
    <row r="800" spans="4:15" ht="24.9" customHeight="1" x14ac:dyDescent="0.3">
      <c r="D800" s="50">
        <f>IFERROR(([1]SKUMTD!B802),"")</f>
        <v>0</v>
      </c>
      <c r="E800" s="52">
        <f>IFERROR(([1]SKUMTD!A802),"")</f>
        <v>0</v>
      </c>
      <c r="F800" s="56" t="str">
        <f>IFERROR((VLOOKUP(E800,[1]SKUMTD!A802:D2049,3,FALSE)),"")</f>
        <v/>
      </c>
      <c r="G800" s="54" t="str">
        <f>IFERROR((VLOOKUP(E800,[1]SKUMTD!A802:D2048,4,FALSE)),"")</f>
        <v/>
      </c>
      <c r="I800" s="63" t="str">
        <f>IFERROR((VLOOKUP(D800,[1]SKULY!A802:D3666,3,FALSE)),"")</f>
        <v/>
      </c>
      <c r="J800" s="63" t="str">
        <f>IFERROR((VLOOKUP(D800,[1]SKULY!A802:D3666,4,FALSE)),"")</f>
        <v/>
      </c>
      <c r="L800" s="65" t="e">
        <f t="shared" si="49"/>
        <v>#VALUE!</v>
      </c>
      <c r="M800" s="72" t="e">
        <f t="shared" si="50"/>
        <v>#VALUE!</v>
      </c>
      <c r="N800" s="70" t="str">
        <f t="shared" si="48"/>
        <v/>
      </c>
      <c r="O800" s="67" t="str">
        <f t="shared" si="51"/>
        <v/>
      </c>
    </row>
    <row r="801" spans="4:15" ht="24.9" customHeight="1" x14ac:dyDescent="0.3">
      <c r="D801" s="50">
        <f>IFERROR(([1]SKUMTD!B803),"")</f>
        <v>0</v>
      </c>
      <c r="E801" s="52">
        <f>IFERROR(([1]SKUMTD!A803),"")</f>
        <v>0</v>
      </c>
      <c r="F801" s="56" t="str">
        <f>IFERROR((VLOOKUP(E801,[1]SKUMTD!A803:D2050,3,FALSE)),"")</f>
        <v/>
      </c>
      <c r="G801" s="54" t="str">
        <f>IFERROR((VLOOKUP(E801,[1]SKUMTD!A803:D2049,4,FALSE)),"")</f>
        <v/>
      </c>
      <c r="I801" s="63" t="str">
        <f>IFERROR((VLOOKUP(D801,[1]SKULY!A803:D3667,3,FALSE)),"")</f>
        <v/>
      </c>
      <c r="J801" s="63" t="str">
        <f>IFERROR((VLOOKUP(D801,[1]SKULY!A803:D3667,4,FALSE)),"")</f>
        <v/>
      </c>
      <c r="L801" s="65" t="e">
        <f t="shared" si="49"/>
        <v>#VALUE!</v>
      </c>
      <c r="M801" s="72" t="e">
        <f t="shared" si="50"/>
        <v>#VALUE!</v>
      </c>
      <c r="N801" s="70" t="str">
        <f t="shared" si="48"/>
        <v/>
      </c>
      <c r="O801" s="67" t="str">
        <f t="shared" si="51"/>
        <v/>
      </c>
    </row>
    <row r="802" spans="4:15" ht="24.9" customHeight="1" x14ac:dyDescent="0.3">
      <c r="D802" s="50">
        <f>IFERROR(([1]SKUMTD!B804),"")</f>
        <v>0</v>
      </c>
      <c r="E802" s="52">
        <f>IFERROR(([1]SKUMTD!A804),"")</f>
        <v>0</v>
      </c>
      <c r="F802" s="56" t="str">
        <f>IFERROR((VLOOKUP(E802,[1]SKUMTD!A804:D2051,3,FALSE)),"")</f>
        <v/>
      </c>
      <c r="G802" s="54" t="str">
        <f>IFERROR((VLOOKUP(E802,[1]SKUMTD!A804:D2050,4,FALSE)),"")</f>
        <v/>
      </c>
      <c r="I802" s="63" t="str">
        <f>IFERROR((VLOOKUP(D802,[1]SKULY!A804:D3668,3,FALSE)),"")</f>
        <v/>
      </c>
      <c r="J802" s="63" t="str">
        <f>IFERROR((VLOOKUP(D802,[1]SKULY!A804:D3668,4,FALSE)),"")</f>
        <v/>
      </c>
      <c r="L802" s="65" t="e">
        <f t="shared" si="49"/>
        <v>#VALUE!</v>
      </c>
      <c r="M802" s="72" t="e">
        <f t="shared" si="50"/>
        <v>#VALUE!</v>
      </c>
      <c r="N802" s="70" t="str">
        <f t="shared" si="48"/>
        <v/>
      </c>
      <c r="O802" s="67" t="str">
        <f t="shared" si="51"/>
        <v/>
      </c>
    </row>
    <row r="803" spans="4:15" ht="24.9" customHeight="1" x14ac:dyDescent="0.3">
      <c r="D803" s="50">
        <f>IFERROR(([1]SKUMTD!B805),"")</f>
        <v>0</v>
      </c>
      <c r="E803" s="52">
        <f>IFERROR(([1]SKUMTD!A805),"")</f>
        <v>0</v>
      </c>
      <c r="F803" s="56" t="str">
        <f>IFERROR((VLOOKUP(E803,[1]SKUMTD!A805:D2052,3,FALSE)),"")</f>
        <v/>
      </c>
      <c r="G803" s="54" t="str">
        <f>IFERROR((VLOOKUP(E803,[1]SKUMTD!A805:D2051,4,FALSE)),"")</f>
        <v/>
      </c>
      <c r="I803" s="63" t="str">
        <f>IFERROR((VLOOKUP(D803,[1]SKULY!A805:D3669,3,FALSE)),"")</f>
        <v/>
      </c>
      <c r="J803" s="63" t="str">
        <f>IFERROR((VLOOKUP(D803,[1]SKULY!A805:D3669,4,FALSE)),"")</f>
        <v/>
      </c>
      <c r="L803" s="65" t="e">
        <f t="shared" si="49"/>
        <v>#VALUE!</v>
      </c>
      <c r="M803" s="72" t="e">
        <f t="shared" si="50"/>
        <v>#VALUE!</v>
      </c>
      <c r="N803" s="70" t="str">
        <f t="shared" si="48"/>
        <v/>
      </c>
      <c r="O803" s="67" t="str">
        <f t="shared" si="51"/>
        <v/>
      </c>
    </row>
    <row r="804" spans="4:15" ht="24.9" customHeight="1" x14ac:dyDescent="0.3">
      <c r="D804" s="50">
        <f>IFERROR(([1]SKUMTD!B806),"")</f>
        <v>0</v>
      </c>
      <c r="E804" s="52">
        <f>IFERROR(([1]SKUMTD!A806),"")</f>
        <v>0</v>
      </c>
      <c r="F804" s="56" t="str">
        <f>IFERROR((VLOOKUP(E804,[1]SKUMTD!A806:D2053,3,FALSE)),"")</f>
        <v/>
      </c>
      <c r="G804" s="54" t="str">
        <f>IFERROR((VLOOKUP(E804,[1]SKUMTD!A806:D2052,4,FALSE)),"")</f>
        <v/>
      </c>
      <c r="I804" s="63" t="str">
        <f>IFERROR((VLOOKUP(D804,[1]SKULY!A806:D3670,3,FALSE)),"")</f>
        <v/>
      </c>
      <c r="J804" s="63" t="str">
        <f>IFERROR((VLOOKUP(D804,[1]SKULY!A806:D3670,4,FALSE)),"")</f>
        <v/>
      </c>
      <c r="L804" s="65" t="e">
        <f t="shared" si="49"/>
        <v>#VALUE!</v>
      </c>
      <c r="M804" s="72" t="e">
        <f t="shared" si="50"/>
        <v>#VALUE!</v>
      </c>
      <c r="N804" s="70" t="str">
        <f t="shared" si="48"/>
        <v/>
      </c>
      <c r="O804" s="67" t="str">
        <f t="shared" si="51"/>
        <v/>
      </c>
    </row>
    <row r="805" spans="4:15" ht="24.9" customHeight="1" x14ac:dyDescent="0.3">
      <c r="D805" s="50">
        <f>IFERROR(([1]SKUMTD!B807),"")</f>
        <v>0</v>
      </c>
      <c r="E805" s="52">
        <f>IFERROR(([1]SKUMTD!A807),"")</f>
        <v>0</v>
      </c>
      <c r="F805" s="56" t="str">
        <f>IFERROR((VLOOKUP(E805,[1]SKUMTD!A807:D2054,3,FALSE)),"")</f>
        <v/>
      </c>
      <c r="G805" s="54" t="str">
        <f>IFERROR((VLOOKUP(E805,[1]SKUMTD!A807:D2053,4,FALSE)),"")</f>
        <v/>
      </c>
      <c r="I805" s="63" t="str">
        <f>IFERROR((VLOOKUP(D805,[1]SKULY!A807:D3671,3,FALSE)),"")</f>
        <v/>
      </c>
      <c r="J805" s="63" t="str">
        <f>IFERROR((VLOOKUP(D805,[1]SKULY!A807:D3671,4,FALSE)),"")</f>
        <v/>
      </c>
      <c r="L805" s="65" t="e">
        <f t="shared" si="49"/>
        <v>#VALUE!</v>
      </c>
      <c r="M805" s="72" t="e">
        <f t="shared" si="50"/>
        <v>#VALUE!</v>
      </c>
      <c r="N805" s="70" t="str">
        <f t="shared" si="48"/>
        <v/>
      </c>
      <c r="O805" s="67" t="str">
        <f t="shared" si="51"/>
        <v/>
      </c>
    </row>
    <row r="806" spans="4:15" ht="24.9" customHeight="1" x14ac:dyDescent="0.3">
      <c r="D806" s="50">
        <f>IFERROR(([1]SKUMTD!B808),"")</f>
        <v>0</v>
      </c>
      <c r="E806" s="52">
        <f>IFERROR(([1]SKUMTD!A808),"")</f>
        <v>0</v>
      </c>
      <c r="F806" s="56" t="str">
        <f>IFERROR((VLOOKUP(E806,[1]SKUMTD!A808:D2055,3,FALSE)),"")</f>
        <v/>
      </c>
      <c r="G806" s="54" t="str">
        <f>IFERROR((VLOOKUP(E806,[1]SKUMTD!A808:D2054,4,FALSE)),"")</f>
        <v/>
      </c>
      <c r="I806" s="63" t="str">
        <f>IFERROR((VLOOKUP(D806,[1]SKULY!A808:D3672,3,FALSE)),"")</f>
        <v/>
      </c>
      <c r="J806" s="63" t="str">
        <f>IFERROR((VLOOKUP(D806,[1]SKULY!A808:D3672,4,FALSE)),"")</f>
        <v/>
      </c>
      <c r="L806" s="65" t="e">
        <f t="shared" si="49"/>
        <v>#VALUE!</v>
      </c>
      <c r="M806" s="72" t="e">
        <f t="shared" si="50"/>
        <v>#VALUE!</v>
      </c>
      <c r="N806" s="70" t="str">
        <f t="shared" si="48"/>
        <v/>
      </c>
      <c r="O806" s="67" t="str">
        <f t="shared" si="51"/>
        <v/>
      </c>
    </row>
    <row r="807" spans="4:15" ht="24.9" customHeight="1" x14ac:dyDescent="0.3">
      <c r="D807" s="50">
        <f>IFERROR(([1]SKUMTD!B809),"")</f>
        <v>0</v>
      </c>
      <c r="E807" s="52">
        <f>IFERROR(([1]SKUMTD!A809),"")</f>
        <v>0</v>
      </c>
      <c r="F807" s="56" t="str">
        <f>IFERROR((VLOOKUP(E807,[1]SKUMTD!A809:D2056,3,FALSE)),"")</f>
        <v/>
      </c>
      <c r="G807" s="54" t="str">
        <f>IFERROR((VLOOKUP(E807,[1]SKUMTD!A809:D2055,4,FALSE)),"")</f>
        <v/>
      </c>
      <c r="I807" s="63" t="str">
        <f>IFERROR((VLOOKUP(D807,[1]SKULY!A809:D3673,3,FALSE)),"")</f>
        <v/>
      </c>
      <c r="J807" s="63" t="str">
        <f>IFERROR((VLOOKUP(D807,[1]SKULY!A809:D3673,4,FALSE)),"")</f>
        <v/>
      </c>
      <c r="L807" s="65" t="e">
        <f t="shared" si="49"/>
        <v>#VALUE!</v>
      </c>
      <c r="M807" s="72" t="e">
        <f t="shared" si="50"/>
        <v>#VALUE!</v>
      </c>
      <c r="N807" s="70" t="str">
        <f t="shared" si="48"/>
        <v/>
      </c>
      <c r="O807" s="67" t="str">
        <f t="shared" si="51"/>
        <v/>
      </c>
    </row>
    <row r="808" spans="4:15" ht="24.9" customHeight="1" x14ac:dyDescent="0.3">
      <c r="D808" s="50">
        <f>IFERROR(([1]SKUMTD!B810),"")</f>
        <v>0</v>
      </c>
      <c r="E808" s="52">
        <f>IFERROR(([1]SKUMTD!A810),"")</f>
        <v>0</v>
      </c>
      <c r="F808" s="56" t="str">
        <f>IFERROR((VLOOKUP(E808,[1]SKUMTD!A810:D2057,3,FALSE)),"")</f>
        <v/>
      </c>
      <c r="G808" s="54" t="str">
        <f>IFERROR((VLOOKUP(E808,[1]SKUMTD!A810:D2056,4,FALSE)),"")</f>
        <v/>
      </c>
      <c r="I808" s="63" t="str">
        <f>IFERROR((VLOOKUP(D808,[1]SKULY!A810:D3674,3,FALSE)),"")</f>
        <v/>
      </c>
      <c r="J808" s="63" t="str">
        <f>IFERROR((VLOOKUP(D808,[1]SKULY!A810:D3674,4,FALSE)),"")</f>
        <v/>
      </c>
      <c r="L808" s="65" t="e">
        <f t="shared" si="49"/>
        <v>#VALUE!</v>
      </c>
      <c r="M808" s="72" t="e">
        <f t="shared" si="50"/>
        <v>#VALUE!</v>
      </c>
      <c r="N808" s="70" t="str">
        <f t="shared" si="48"/>
        <v/>
      </c>
      <c r="O808" s="67" t="str">
        <f t="shared" si="51"/>
        <v/>
      </c>
    </row>
    <row r="809" spans="4:15" ht="24.9" customHeight="1" x14ac:dyDescent="0.3">
      <c r="D809" s="50">
        <f>IFERROR(([1]SKUMTD!B811),"")</f>
        <v>0</v>
      </c>
      <c r="E809" s="52">
        <f>IFERROR(([1]SKUMTD!A811),"")</f>
        <v>0</v>
      </c>
      <c r="F809" s="56" t="str">
        <f>IFERROR((VLOOKUP(E809,[1]SKUMTD!A811:D2058,3,FALSE)),"")</f>
        <v/>
      </c>
      <c r="G809" s="54" t="str">
        <f>IFERROR((VLOOKUP(E809,[1]SKUMTD!A811:D2057,4,FALSE)),"")</f>
        <v/>
      </c>
      <c r="I809" s="63" t="str">
        <f>IFERROR((VLOOKUP(D809,[1]SKULY!A811:D3675,3,FALSE)),"")</f>
        <v/>
      </c>
      <c r="J809" s="63" t="str">
        <f>IFERROR((VLOOKUP(D809,[1]SKULY!A811:D3675,4,FALSE)),"")</f>
        <v/>
      </c>
      <c r="L809" s="65" t="e">
        <f t="shared" si="49"/>
        <v>#VALUE!</v>
      </c>
      <c r="M809" s="72" t="e">
        <f t="shared" si="50"/>
        <v>#VALUE!</v>
      </c>
      <c r="N809" s="70" t="str">
        <f t="shared" si="48"/>
        <v/>
      </c>
      <c r="O809" s="67" t="str">
        <f t="shared" si="51"/>
        <v/>
      </c>
    </row>
    <row r="810" spans="4:15" ht="24.9" customHeight="1" x14ac:dyDescent="0.3">
      <c r="D810" s="50">
        <f>IFERROR(([1]SKUMTD!B812),"")</f>
        <v>0</v>
      </c>
      <c r="E810" s="52">
        <f>IFERROR(([1]SKUMTD!A812),"")</f>
        <v>0</v>
      </c>
      <c r="F810" s="56" t="str">
        <f>IFERROR((VLOOKUP(E810,[1]SKUMTD!A812:D2059,3,FALSE)),"")</f>
        <v/>
      </c>
      <c r="G810" s="54" t="str">
        <f>IFERROR((VLOOKUP(E810,[1]SKUMTD!A812:D2058,4,FALSE)),"")</f>
        <v/>
      </c>
      <c r="I810" s="63" t="str">
        <f>IFERROR((VLOOKUP(D810,[1]SKULY!A812:D3676,3,FALSE)),"")</f>
        <v/>
      </c>
      <c r="J810" s="63" t="str">
        <f>IFERROR((VLOOKUP(D810,[1]SKULY!A812:D3676,4,FALSE)),"")</f>
        <v/>
      </c>
      <c r="L810" s="65" t="e">
        <f t="shared" si="49"/>
        <v>#VALUE!</v>
      </c>
      <c r="M810" s="72" t="e">
        <f t="shared" si="50"/>
        <v>#VALUE!</v>
      </c>
      <c r="N810" s="70" t="str">
        <f t="shared" si="48"/>
        <v/>
      </c>
      <c r="O810" s="67" t="str">
        <f t="shared" si="51"/>
        <v/>
      </c>
    </row>
    <row r="811" spans="4:15" ht="24.9" customHeight="1" x14ac:dyDescent="0.3">
      <c r="D811" s="50">
        <f>IFERROR(([1]SKUMTD!B813),"")</f>
        <v>0</v>
      </c>
      <c r="E811" s="52">
        <f>IFERROR(([1]SKUMTD!A813),"")</f>
        <v>0</v>
      </c>
      <c r="F811" s="56" t="str">
        <f>IFERROR((VLOOKUP(E811,[1]SKUMTD!A813:D2060,3,FALSE)),"")</f>
        <v/>
      </c>
      <c r="G811" s="54" t="str">
        <f>IFERROR((VLOOKUP(E811,[1]SKUMTD!A813:D2059,4,FALSE)),"")</f>
        <v/>
      </c>
      <c r="I811" s="63" t="str">
        <f>IFERROR((VLOOKUP(D811,[1]SKULY!A813:D3677,3,FALSE)),"")</f>
        <v/>
      </c>
      <c r="J811" s="63" t="str">
        <f>IFERROR((VLOOKUP(D811,[1]SKULY!A813:D3677,4,FALSE)),"")</f>
        <v/>
      </c>
      <c r="L811" s="65" t="e">
        <f t="shared" si="49"/>
        <v>#VALUE!</v>
      </c>
      <c r="M811" s="72" t="e">
        <f t="shared" si="50"/>
        <v>#VALUE!</v>
      </c>
      <c r="N811" s="70" t="str">
        <f t="shared" si="48"/>
        <v/>
      </c>
      <c r="O811" s="67" t="str">
        <f t="shared" si="51"/>
        <v/>
      </c>
    </row>
    <row r="812" spans="4:15" ht="24.9" customHeight="1" x14ac:dyDescent="0.3">
      <c r="D812" s="50">
        <f>IFERROR(([1]SKUMTD!B814),"")</f>
        <v>0</v>
      </c>
      <c r="E812" s="52">
        <f>IFERROR(([1]SKUMTD!A814),"")</f>
        <v>0</v>
      </c>
      <c r="F812" s="56" t="str">
        <f>IFERROR((VLOOKUP(E812,[1]SKUMTD!A814:D2061,3,FALSE)),"")</f>
        <v/>
      </c>
      <c r="G812" s="54" t="str">
        <f>IFERROR((VLOOKUP(E812,[1]SKUMTD!A814:D2060,4,FALSE)),"")</f>
        <v/>
      </c>
      <c r="I812" s="63" t="str">
        <f>IFERROR((VLOOKUP(D812,[1]SKULY!A814:D3678,3,FALSE)),"")</f>
        <v/>
      </c>
      <c r="J812" s="63" t="str">
        <f>IFERROR((VLOOKUP(D812,[1]SKULY!A814:D3678,4,FALSE)),"")</f>
        <v/>
      </c>
      <c r="L812" s="65" t="e">
        <f t="shared" si="49"/>
        <v>#VALUE!</v>
      </c>
      <c r="M812" s="72" t="e">
        <f t="shared" si="50"/>
        <v>#VALUE!</v>
      </c>
      <c r="N812" s="70" t="str">
        <f t="shared" si="48"/>
        <v/>
      </c>
      <c r="O812" s="67" t="str">
        <f t="shared" si="51"/>
        <v/>
      </c>
    </row>
    <row r="813" spans="4:15" ht="24.9" customHeight="1" x14ac:dyDescent="0.3">
      <c r="D813" s="50">
        <f>IFERROR(([1]SKUMTD!B815),"")</f>
        <v>0</v>
      </c>
      <c r="E813" s="52">
        <f>IFERROR(([1]SKUMTD!A815),"")</f>
        <v>0</v>
      </c>
      <c r="F813" s="56" t="str">
        <f>IFERROR((VLOOKUP(E813,[1]SKUMTD!A815:D2062,3,FALSE)),"")</f>
        <v/>
      </c>
      <c r="G813" s="54" t="str">
        <f>IFERROR((VLOOKUP(E813,[1]SKUMTD!A815:D2061,4,FALSE)),"")</f>
        <v/>
      </c>
      <c r="I813" s="63" t="str">
        <f>IFERROR((VLOOKUP(D813,[1]SKULY!A815:D3679,3,FALSE)),"")</f>
        <v/>
      </c>
      <c r="J813" s="63" t="str">
        <f>IFERROR((VLOOKUP(D813,[1]SKULY!A815:D3679,4,FALSE)),"")</f>
        <v/>
      </c>
      <c r="L813" s="65" t="e">
        <f t="shared" si="49"/>
        <v>#VALUE!</v>
      </c>
      <c r="M813" s="72" t="e">
        <f t="shared" si="50"/>
        <v>#VALUE!</v>
      </c>
      <c r="N813" s="70" t="str">
        <f t="shared" si="48"/>
        <v/>
      </c>
      <c r="O813" s="67" t="str">
        <f t="shared" si="51"/>
        <v/>
      </c>
    </row>
    <row r="814" spans="4:15" ht="24.9" customHeight="1" x14ac:dyDescent="0.3">
      <c r="D814" s="50">
        <f>IFERROR(([1]SKUMTD!B816),"")</f>
        <v>0</v>
      </c>
      <c r="E814" s="52">
        <f>IFERROR(([1]SKUMTD!A816),"")</f>
        <v>0</v>
      </c>
      <c r="F814" s="56" t="str">
        <f>IFERROR((VLOOKUP(E814,[1]SKUMTD!A816:D2063,3,FALSE)),"")</f>
        <v/>
      </c>
      <c r="G814" s="54" t="str">
        <f>IFERROR((VLOOKUP(E814,[1]SKUMTD!A816:D2062,4,FALSE)),"")</f>
        <v/>
      </c>
      <c r="I814" s="63" t="str">
        <f>IFERROR((VLOOKUP(D814,[1]SKULY!A816:D3680,3,FALSE)),"")</f>
        <v/>
      </c>
      <c r="J814" s="63" t="str">
        <f>IFERROR((VLOOKUP(D814,[1]SKULY!A816:D3680,4,FALSE)),"")</f>
        <v/>
      </c>
      <c r="L814" s="65" t="e">
        <f t="shared" si="49"/>
        <v>#VALUE!</v>
      </c>
      <c r="M814" s="72" t="e">
        <f t="shared" si="50"/>
        <v>#VALUE!</v>
      </c>
      <c r="N814" s="70" t="str">
        <f t="shared" si="48"/>
        <v/>
      </c>
      <c r="O814" s="67" t="str">
        <f t="shared" si="51"/>
        <v/>
      </c>
    </row>
    <row r="815" spans="4:15" ht="24.9" customHeight="1" x14ac:dyDescent="0.3">
      <c r="D815" s="50">
        <f>IFERROR(([1]SKUMTD!B817),"")</f>
        <v>0</v>
      </c>
      <c r="E815" s="52">
        <f>IFERROR(([1]SKUMTD!A817),"")</f>
        <v>0</v>
      </c>
      <c r="F815" s="56" t="str">
        <f>IFERROR((VLOOKUP(E815,[1]SKUMTD!A817:D2064,3,FALSE)),"")</f>
        <v/>
      </c>
      <c r="G815" s="54" t="str">
        <f>IFERROR((VLOOKUP(E815,[1]SKUMTD!A817:D2063,4,FALSE)),"")</f>
        <v/>
      </c>
      <c r="I815" s="63" t="str">
        <f>IFERROR((VLOOKUP(D815,[1]SKULY!A817:D3681,3,FALSE)),"")</f>
        <v/>
      </c>
      <c r="J815" s="63" t="str">
        <f>IFERROR((VLOOKUP(D815,[1]SKULY!A817:D3681,4,FALSE)),"")</f>
        <v/>
      </c>
      <c r="L815" s="65" t="e">
        <f t="shared" si="49"/>
        <v>#VALUE!</v>
      </c>
      <c r="M815" s="72" t="e">
        <f t="shared" si="50"/>
        <v>#VALUE!</v>
      </c>
      <c r="N815" s="70" t="str">
        <f t="shared" ref="N815:N878" si="52">IFERROR(((L815-I815)/I815),"")</f>
        <v/>
      </c>
      <c r="O815" s="67" t="str">
        <f t="shared" si="51"/>
        <v/>
      </c>
    </row>
    <row r="816" spans="4:15" ht="24.9" customHeight="1" x14ac:dyDescent="0.3">
      <c r="D816" s="50">
        <f>IFERROR(([1]SKUMTD!B818),"")</f>
        <v>0</v>
      </c>
      <c r="E816" s="52">
        <f>IFERROR(([1]SKUMTD!A818),"")</f>
        <v>0</v>
      </c>
      <c r="F816" s="56" t="str">
        <f>IFERROR((VLOOKUP(E816,[1]SKUMTD!A818:D2065,3,FALSE)),"")</f>
        <v/>
      </c>
      <c r="G816" s="54" t="str">
        <f>IFERROR((VLOOKUP(E816,[1]SKUMTD!A818:D2064,4,FALSE)),"")</f>
        <v/>
      </c>
      <c r="I816" s="63" t="str">
        <f>IFERROR((VLOOKUP(D816,[1]SKULY!A818:D3682,3,FALSE)),"")</f>
        <v/>
      </c>
      <c r="J816" s="63" t="str">
        <f>IFERROR((VLOOKUP(D816,[1]SKULY!A818:D3682,4,FALSE)),"")</f>
        <v/>
      </c>
      <c r="L816" s="65" t="e">
        <f t="shared" si="49"/>
        <v>#VALUE!</v>
      </c>
      <c r="M816" s="72" t="e">
        <f t="shared" si="50"/>
        <v>#VALUE!</v>
      </c>
      <c r="N816" s="70" t="str">
        <f t="shared" si="52"/>
        <v/>
      </c>
      <c r="O816" s="67" t="str">
        <f t="shared" si="51"/>
        <v/>
      </c>
    </row>
    <row r="817" spans="4:15" ht="24.9" customHeight="1" x14ac:dyDescent="0.3">
      <c r="D817" s="50">
        <f>IFERROR(([1]SKUMTD!B819),"")</f>
        <v>0</v>
      </c>
      <c r="E817" s="52">
        <f>IFERROR(([1]SKUMTD!A819),"")</f>
        <v>0</v>
      </c>
      <c r="F817" s="56" t="str">
        <f>IFERROR((VLOOKUP(E817,[1]SKUMTD!A819:D2066,3,FALSE)),"")</f>
        <v/>
      </c>
      <c r="G817" s="54" t="str">
        <f>IFERROR((VLOOKUP(E817,[1]SKUMTD!A819:D2065,4,FALSE)),"")</f>
        <v/>
      </c>
      <c r="I817" s="63" t="str">
        <f>IFERROR((VLOOKUP(D817,[1]SKULY!A819:D3683,3,FALSE)),"")</f>
        <v/>
      </c>
      <c r="J817" s="63" t="str">
        <f>IFERROR((VLOOKUP(D817,[1]SKULY!A819:D3683,4,FALSE)),"")</f>
        <v/>
      </c>
      <c r="L817" s="65" t="e">
        <f t="shared" si="49"/>
        <v>#VALUE!</v>
      </c>
      <c r="M817" s="72" t="e">
        <f t="shared" si="50"/>
        <v>#VALUE!</v>
      </c>
      <c r="N817" s="70" t="str">
        <f t="shared" si="52"/>
        <v/>
      </c>
      <c r="O817" s="67" t="str">
        <f t="shared" si="51"/>
        <v/>
      </c>
    </row>
    <row r="818" spans="4:15" ht="24.9" customHeight="1" x14ac:dyDescent="0.3">
      <c r="D818" s="50">
        <f>IFERROR(([1]SKUMTD!B820),"")</f>
        <v>0</v>
      </c>
      <c r="E818" s="52">
        <f>IFERROR(([1]SKUMTD!A820),"")</f>
        <v>0</v>
      </c>
      <c r="F818" s="56" t="str">
        <f>IFERROR((VLOOKUP(E818,[1]SKUMTD!A820:D2067,3,FALSE)),"")</f>
        <v/>
      </c>
      <c r="G818" s="54" t="str">
        <f>IFERROR((VLOOKUP(E818,[1]SKUMTD!A820:D2066,4,FALSE)),"")</f>
        <v/>
      </c>
      <c r="I818" s="63" t="str">
        <f>IFERROR((VLOOKUP(D818,[1]SKULY!A820:D3684,3,FALSE)),"")</f>
        <v/>
      </c>
      <c r="J818" s="63" t="str">
        <f>IFERROR((VLOOKUP(D818,[1]SKULY!A820:D3684,4,FALSE)),"")</f>
        <v/>
      </c>
      <c r="L818" s="65" t="e">
        <f t="shared" si="49"/>
        <v>#VALUE!</v>
      </c>
      <c r="M818" s="72" t="e">
        <f t="shared" si="50"/>
        <v>#VALUE!</v>
      </c>
      <c r="N818" s="70" t="str">
        <f t="shared" si="52"/>
        <v/>
      </c>
      <c r="O818" s="67" t="str">
        <f t="shared" si="51"/>
        <v/>
      </c>
    </row>
    <row r="819" spans="4:15" ht="24.9" customHeight="1" x14ac:dyDescent="0.3">
      <c r="D819" s="50">
        <f>IFERROR(([1]SKUMTD!B821),"")</f>
        <v>0</v>
      </c>
      <c r="E819" s="52">
        <f>IFERROR(([1]SKUMTD!A821),"")</f>
        <v>0</v>
      </c>
      <c r="F819" s="56" t="str">
        <f>IFERROR((VLOOKUP(E819,[1]SKUMTD!A821:D2068,3,FALSE)),"")</f>
        <v/>
      </c>
      <c r="G819" s="54" t="str">
        <f>IFERROR((VLOOKUP(E819,[1]SKUMTD!A821:D2067,4,FALSE)),"")</f>
        <v/>
      </c>
      <c r="I819" s="63" t="str">
        <f>IFERROR((VLOOKUP(D819,[1]SKULY!A821:D3685,3,FALSE)),"")</f>
        <v/>
      </c>
      <c r="J819" s="63" t="str">
        <f>IFERROR((VLOOKUP(D819,[1]SKULY!A821:D3685,4,FALSE)),"")</f>
        <v/>
      </c>
      <c r="L819" s="65" t="e">
        <f t="shared" si="49"/>
        <v>#VALUE!</v>
      </c>
      <c r="M819" s="72" t="e">
        <f t="shared" si="50"/>
        <v>#VALUE!</v>
      </c>
      <c r="N819" s="70" t="str">
        <f t="shared" si="52"/>
        <v/>
      </c>
      <c r="O819" s="67" t="str">
        <f t="shared" si="51"/>
        <v/>
      </c>
    </row>
    <row r="820" spans="4:15" ht="24.9" customHeight="1" x14ac:dyDescent="0.3">
      <c r="D820" s="50">
        <f>IFERROR(([1]SKUMTD!B822),"")</f>
        <v>0</v>
      </c>
      <c r="E820" s="52">
        <f>IFERROR(([1]SKUMTD!A822),"")</f>
        <v>0</v>
      </c>
      <c r="F820" s="56" t="str">
        <f>IFERROR((VLOOKUP(E820,[1]SKUMTD!A822:D2069,3,FALSE)),"")</f>
        <v/>
      </c>
      <c r="G820" s="54" t="str">
        <f>IFERROR((VLOOKUP(E820,[1]SKUMTD!A822:D2068,4,FALSE)),"")</f>
        <v/>
      </c>
      <c r="I820" s="63" t="str">
        <f>IFERROR((VLOOKUP(D820,[1]SKULY!A822:D3686,3,FALSE)),"")</f>
        <v/>
      </c>
      <c r="J820" s="63" t="str">
        <f>IFERROR((VLOOKUP(D820,[1]SKULY!A822:D3686,4,FALSE)),"")</f>
        <v/>
      </c>
      <c r="L820" s="65" t="e">
        <f t="shared" si="49"/>
        <v>#VALUE!</v>
      </c>
      <c r="M820" s="72" t="e">
        <f t="shared" si="50"/>
        <v>#VALUE!</v>
      </c>
      <c r="N820" s="70" t="str">
        <f t="shared" si="52"/>
        <v/>
      </c>
      <c r="O820" s="67" t="str">
        <f t="shared" si="51"/>
        <v/>
      </c>
    </row>
    <row r="821" spans="4:15" ht="24.9" customHeight="1" x14ac:dyDescent="0.3">
      <c r="D821" s="50">
        <f>IFERROR(([1]SKUMTD!B823),"")</f>
        <v>0</v>
      </c>
      <c r="E821" s="52">
        <f>IFERROR(([1]SKUMTD!A823),"")</f>
        <v>0</v>
      </c>
      <c r="F821" s="56" t="str">
        <f>IFERROR((VLOOKUP(E821,[1]SKUMTD!A823:D2070,3,FALSE)),"")</f>
        <v/>
      </c>
      <c r="G821" s="54" t="str">
        <f>IFERROR((VLOOKUP(E821,[1]SKUMTD!A823:D2069,4,FALSE)),"")</f>
        <v/>
      </c>
      <c r="I821" s="63" t="str">
        <f>IFERROR((VLOOKUP(D821,[1]SKULY!A823:D3687,3,FALSE)),"")</f>
        <v/>
      </c>
      <c r="J821" s="63" t="str">
        <f>IFERROR((VLOOKUP(D821,[1]SKULY!A823:D3687,4,FALSE)),"")</f>
        <v/>
      </c>
      <c r="L821" s="65" t="e">
        <f t="shared" si="49"/>
        <v>#VALUE!</v>
      </c>
      <c r="M821" s="72" t="e">
        <f t="shared" si="50"/>
        <v>#VALUE!</v>
      </c>
      <c r="N821" s="70" t="str">
        <f t="shared" si="52"/>
        <v/>
      </c>
      <c r="O821" s="67" t="str">
        <f t="shared" si="51"/>
        <v/>
      </c>
    </row>
    <row r="822" spans="4:15" ht="24.9" customHeight="1" x14ac:dyDescent="0.3">
      <c r="D822" s="50">
        <f>IFERROR(([1]SKUMTD!B824),"")</f>
        <v>0</v>
      </c>
      <c r="E822" s="52">
        <f>IFERROR(([1]SKUMTD!A824),"")</f>
        <v>0</v>
      </c>
      <c r="F822" s="56" t="str">
        <f>IFERROR((VLOOKUP(E822,[1]SKUMTD!A824:D2071,3,FALSE)),"")</f>
        <v/>
      </c>
      <c r="G822" s="54" t="str">
        <f>IFERROR((VLOOKUP(E822,[1]SKUMTD!A824:D2070,4,FALSE)),"")</f>
        <v/>
      </c>
      <c r="I822" s="63" t="str">
        <f>IFERROR((VLOOKUP(D822,[1]SKULY!A824:D3688,3,FALSE)),"")</f>
        <v/>
      </c>
      <c r="J822" s="63" t="str">
        <f>IFERROR((VLOOKUP(D822,[1]SKULY!A824:D3688,4,FALSE)),"")</f>
        <v/>
      </c>
      <c r="L822" s="65" t="e">
        <f t="shared" si="49"/>
        <v>#VALUE!</v>
      </c>
      <c r="M822" s="72" t="e">
        <f t="shared" si="50"/>
        <v>#VALUE!</v>
      </c>
      <c r="N822" s="70" t="str">
        <f t="shared" si="52"/>
        <v/>
      </c>
      <c r="O822" s="67" t="str">
        <f t="shared" si="51"/>
        <v/>
      </c>
    </row>
    <row r="823" spans="4:15" ht="24.9" customHeight="1" x14ac:dyDescent="0.3">
      <c r="D823" s="50">
        <f>IFERROR(([1]SKUMTD!B825),"")</f>
        <v>0</v>
      </c>
      <c r="E823" s="52">
        <f>IFERROR(([1]SKUMTD!A825),"")</f>
        <v>0</v>
      </c>
      <c r="F823" s="56" t="str">
        <f>IFERROR((VLOOKUP(E823,[1]SKUMTD!A825:D2072,3,FALSE)),"")</f>
        <v/>
      </c>
      <c r="G823" s="54" t="str">
        <f>IFERROR((VLOOKUP(E823,[1]SKUMTD!A825:D2071,4,FALSE)),"")</f>
        <v/>
      </c>
      <c r="I823" s="63" t="str">
        <f>IFERROR((VLOOKUP(D823,[1]SKULY!A825:D3689,3,FALSE)),"")</f>
        <v/>
      </c>
      <c r="J823" s="63" t="str">
        <f>IFERROR((VLOOKUP(D823,[1]SKULY!A825:D3689,4,FALSE)),"")</f>
        <v/>
      </c>
      <c r="L823" s="65" t="e">
        <f t="shared" si="49"/>
        <v>#VALUE!</v>
      </c>
      <c r="M823" s="72" t="e">
        <f t="shared" si="50"/>
        <v>#VALUE!</v>
      </c>
      <c r="N823" s="70" t="str">
        <f t="shared" si="52"/>
        <v/>
      </c>
      <c r="O823" s="67" t="str">
        <f t="shared" si="51"/>
        <v/>
      </c>
    </row>
    <row r="824" spans="4:15" ht="24.9" customHeight="1" x14ac:dyDescent="0.3">
      <c r="D824" s="50">
        <f>IFERROR(([1]SKUMTD!B826),"")</f>
        <v>0</v>
      </c>
      <c r="E824" s="52">
        <f>IFERROR(([1]SKUMTD!A826),"")</f>
        <v>0</v>
      </c>
      <c r="F824" s="56" t="str">
        <f>IFERROR((VLOOKUP(E824,[1]SKUMTD!A826:D2073,3,FALSE)),"")</f>
        <v/>
      </c>
      <c r="G824" s="54" t="str">
        <f>IFERROR((VLOOKUP(E824,[1]SKUMTD!A826:D2072,4,FALSE)),"")</f>
        <v/>
      </c>
      <c r="I824" s="63" t="str">
        <f>IFERROR((VLOOKUP(D824,[1]SKULY!A826:D3690,3,FALSE)),"")</f>
        <v/>
      </c>
      <c r="J824" s="63" t="str">
        <f>IFERROR((VLOOKUP(D824,[1]SKULY!A826:D3690,4,FALSE)),"")</f>
        <v/>
      </c>
      <c r="L824" s="65" t="e">
        <f t="shared" si="49"/>
        <v>#VALUE!</v>
      </c>
      <c r="M824" s="72" t="e">
        <f t="shared" si="50"/>
        <v>#VALUE!</v>
      </c>
      <c r="N824" s="70" t="str">
        <f t="shared" si="52"/>
        <v/>
      </c>
      <c r="O824" s="67" t="str">
        <f t="shared" si="51"/>
        <v/>
      </c>
    </row>
    <row r="825" spans="4:15" ht="24.9" customHeight="1" x14ac:dyDescent="0.3">
      <c r="D825" s="50">
        <f>IFERROR(([1]SKUMTD!B827),"")</f>
        <v>0</v>
      </c>
      <c r="E825" s="52">
        <f>IFERROR(([1]SKUMTD!A827),"")</f>
        <v>0</v>
      </c>
      <c r="F825" s="56" t="str">
        <f>IFERROR((VLOOKUP(E825,[1]SKUMTD!A827:D2074,3,FALSE)),"")</f>
        <v/>
      </c>
      <c r="G825" s="54" t="str">
        <f>IFERROR((VLOOKUP(E825,[1]SKUMTD!A827:D2073,4,FALSE)),"")</f>
        <v/>
      </c>
      <c r="I825" s="63" t="str">
        <f>IFERROR((VLOOKUP(D825,[1]SKULY!A827:D3691,3,FALSE)),"")</f>
        <v/>
      </c>
      <c r="J825" s="63" t="str">
        <f>IFERROR((VLOOKUP(D825,[1]SKULY!A827:D3691,4,FALSE)),"")</f>
        <v/>
      </c>
      <c r="L825" s="65" t="e">
        <f t="shared" si="49"/>
        <v>#VALUE!</v>
      </c>
      <c r="M825" s="72" t="e">
        <f t="shared" si="50"/>
        <v>#VALUE!</v>
      </c>
      <c r="N825" s="70" t="str">
        <f t="shared" si="52"/>
        <v/>
      </c>
      <c r="O825" s="67" t="str">
        <f t="shared" si="51"/>
        <v/>
      </c>
    </row>
    <row r="826" spans="4:15" ht="24.9" customHeight="1" x14ac:dyDescent="0.3">
      <c r="D826" s="50">
        <f>IFERROR(([1]SKUMTD!B828),"")</f>
        <v>0</v>
      </c>
      <c r="E826" s="52">
        <f>IFERROR(([1]SKUMTD!A828),"")</f>
        <v>0</v>
      </c>
      <c r="F826" s="56" t="str">
        <f>IFERROR((VLOOKUP(E826,[1]SKUMTD!A828:D2075,3,FALSE)),"")</f>
        <v/>
      </c>
      <c r="G826" s="54" t="str">
        <f>IFERROR((VLOOKUP(E826,[1]SKUMTD!A828:D2074,4,FALSE)),"")</f>
        <v/>
      </c>
      <c r="I826" s="63" t="str">
        <f>IFERROR((VLOOKUP(D826,[1]SKULY!A828:D3692,3,FALSE)),"")</f>
        <v/>
      </c>
      <c r="J826" s="63" t="str">
        <f>IFERROR((VLOOKUP(D826,[1]SKULY!A828:D3692,4,FALSE)),"")</f>
        <v/>
      </c>
      <c r="L826" s="65" t="e">
        <f t="shared" si="49"/>
        <v>#VALUE!</v>
      </c>
      <c r="M826" s="72" t="e">
        <f t="shared" si="50"/>
        <v>#VALUE!</v>
      </c>
      <c r="N826" s="70" t="str">
        <f t="shared" si="52"/>
        <v/>
      </c>
      <c r="O826" s="67" t="str">
        <f t="shared" si="51"/>
        <v/>
      </c>
    </row>
    <row r="827" spans="4:15" ht="24.9" customHeight="1" x14ac:dyDescent="0.3">
      <c r="D827" s="50">
        <f>IFERROR(([1]SKUMTD!B829),"")</f>
        <v>0</v>
      </c>
      <c r="E827" s="52">
        <f>IFERROR(([1]SKUMTD!A829),"")</f>
        <v>0</v>
      </c>
      <c r="F827" s="56" t="str">
        <f>IFERROR((VLOOKUP(E827,[1]SKUMTD!A829:D2076,3,FALSE)),"")</f>
        <v/>
      </c>
      <c r="G827" s="54" t="str">
        <f>IFERROR((VLOOKUP(E827,[1]SKUMTD!A829:D2075,4,FALSE)),"")</f>
        <v/>
      </c>
      <c r="I827" s="63" t="str">
        <f>IFERROR((VLOOKUP(D827,[1]SKULY!A829:D3693,3,FALSE)),"")</f>
        <v/>
      </c>
      <c r="J827" s="63" t="str">
        <f>IFERROR((VLOOKUP(D827,[1]SKULY!A829:D3693,4,FALSE)),"")</f>
        <v/>
      </c>
      <c r="L827" s="65" t="e">
        <f t="shared" si="49"/>
        <v>#VALUE!</v>
      </c>
      <c r="M827" s="72" t="e">
        <f t="shared" si="50"/>
        <v>#VALUE!</v>
      </c>
      <c r="N827" s="70" t="str">
        <f t="shared" si="52"/>
        <v/>
      </c>
      <c r="O827" s="67" t="str">
        <f t="shared" si="51"/>
        <v/>
      </c>
    </row>
    <row r="828" spans="4:15" ht="24.9" customHeight="1" x14ac:dyDescent="0.3">
      <c r="D828" s="50">
        <f>IFERROR(([1]SKUMTD!B830),"")</f>
        <v>0</v>
      </c>
      <c r="E828" s="52">
        <f>IFERROR(([1]SKUMTD!A830),"")</f>
        <v>0</v>
      </c>
      <c r="F828" s="56" t="str">
        <f>IFERROR((VLOOKUP(E828,[1]SKUMTD!A830:D2077,3,FALSE)),"")</f>
        <v/>
      </c>
      <c r="G828" s="54" t="str">
        <f>IFERROR((VLOOKUP(E828,[1]SKUMTD!A830:D2076,4,FALSE)),"")</f>
        <v/>
      </c>
      <c r="I828" s="63" t="str">
        <f>IFERROR((VLOOKUP(D828,[1]SKULY!A830:D3694,3,FALSE)),"")</f>
        <v/>
      </c>
      <c r="J828" s="63" t="str">
        <f>IFERROR((VLOOKUP(D828,[1]SKULY!A830:D3694,4,FALSE)),"")</f>
        <v/>
      </c>
      <c r="L828" s="65" t="e">
        <f t="shared" si="49"/>
        <v>#VALUE!</v>
      </c>
      <c r="M828" s="72" t="e">
        <f t="shared" si="50"/>
        <v>#VALUE!</v>
      </c>
      <c r="N828" s="70" t="str">
        <f t="shared" si="52"/>
        <v/>
      </c>
      <c r="O828" s="67" t="str">
        <f t="shared" si="51"/>
        <v/>
      </c>
    </row>
    <row r="829" spans="4:15" ht="24.9" customHeight="1" x14ac:dyDescent="0.3">
      <c r="D829" s="50">
        <f>IFERROR(([1]SKUMTD!B831),"")</f>
        <v>0</v>
      </c>
      <c r="E829" s="52">
        <f>IFERROR(([1]SKUMTD!A831),"")</f>
        <v>0</v>
      </c>
      <c r="F829" s="56" t="str">
        <f>IFERROR((VLOOKUP(E829,[1]SKUMTD!A831:D2078,3,FALSE)),"")</f>
        <v/>
      </c>
      <c r="G829" s="54" t="str">
        <f>IFERROR((VLOOKUP(E829,[1]SKUMTD!A831:D2077,4,FALSE)),"")</f>
        <v/>
      </c>
      <c r="I829" s="63" t="str">
        <f>IFERROR((VLOOKUP(D829,[1]SKULY!A831:D3695,3,FALSE)),"")</f>
        <v/>
      </c>
      <c r="J829" s="63" t="str">
        <f>IFERROR((VLOOKUP(D829,[1]SKULY!A831:D3695,4,FALSE)),"")</f>
        <v/>
      </c>
      <c r="L829" s="65" t="e">
        <f t="shared" si="49"/>
        <v>#VALUE!</v>
      </c>
      <c r="M829" s="72" t="e">
        <f t="shared" si="50"/>
        <v>#VALUE!</v>
      </c>
      <c r="N829" s="70" t="str">
        <f t="shared" si="52"/>
        <v/>
      </c>
      <c r="O829" s="67" t="str">
        <f t="shared" si="51"/>
        <v/>
      </c>
    </row>
    <row r="830" spans="4:15" ht="24.9" customHeight="1" x14ac:dyDescent="0.3">
      <c r="D830" s="50">
        <f>IFERROR(([1]SKUMTD!B832),"")</f>
        <v>0</v>
      </c>
      <c r="E830" s="52">
        <f>IFERROR(([1]SKUMTD!A832),"")</f>
        <v>0</v>
      </c>
      <c r="F830" s="56" t="str">
        <f>IFERROR((VLOOKUP(E830,[1]SKUMTD!A832:D2079,3,FALSE)),"")</f>
        <v/>
      </c>
      <c r="G830" s="54" t="str">
        <f>IFERROR((VLOOKUP(E830,[1]SKUMTD!A832:D2078,4,FALSE)),"")</f>
        <v/>
      </c>
      <c r="I830" s="63" t="str">
        <f>IFERROR((VLOOKUP(D830,[1]SKULY!A832:D3696,3,FALSE)),"")</f>
        <v/>
      </c>
      <c r="J830" s="63" t="str">
        <f>IFERROR((VLOOKUP(D830,[1]SKULY!A832:D3696,4,FALSE)),"")</f>
        <v/>
      </c>
      <c r="L830" s="65" t="e">
        <f t="shared" si="49"/>
        <v>#VALUE!</v>
      </c>
      <c r="M830" s="72" t="e">
        <f t="shared" si="50"/>
        <v>#VALUE!</v>
      </c>
      <c r="N830" s="70" t="str">
        <f t="shared" si="52"/>
        <v/>
      </c>
      <c r="O830" s="67" t="str">
        <f t="shared" si="51"/>
        <v/>
      </c>
    </row>
    <row r="831" spans="4:15" ht="24.9" customHeight="1" x14ac:dyDescent="0.3">
      <c r="D831" s="50">
        <f>IFERROR(([1]SKUMTD!B833),"")</f>
        <v>0</v>
      </c>
      <c r="E831" s="52">
        <f>IFERROR(([1]SKUMTD!A833),"")</f>
        <v>0</v>
      </c>
      <c r="F831" s="56" t="str">
        <f>IFERROR((VLOOKUP(E831,[1]SKUMTD!A833:D2080,3,FALSE)),"")</f>
        <v/>
      </c>
      <c r="G831" s="54" t="str">
        <f>IFERROR((VLOOKUP(E831,[1]SKUMTD!A833:D2079,4,FALSE)),"")</f>
        <v/>
      </c>
      <c r="I831" s="63" t="str">
        <f>IFERROR((VLOOKUP(D831,[1]SKULY!A833:D3697,3,FALSE)),"")</f>
        <v/>
      </c>
      <c r="J831" s="63" t="str">
        <f>IFERROR((VLOOKUP(D831,[1]SKULY!A833:D3697,4,FALSE)),"")</f>
        <v/>
      </c>
      <c r="L831" s="65" t="e">
        <f t="shared" si="49"/>
        <v>#VALUE!</v>
      </c>
      <c r="M831" s="72" t="e">
        <f t="shared" si="50"/>
        <v>#VALUE!</v>
      </c>
      <c r="N831" s="70" t="str">
        <f t="shared" si="52"/>
        <v/>
      </c>
      <c r="O831" s="67" t="str">
        <f t="shared" si="51"/>
        <v/>
      </c>
    </row>
    <row r="832" spans="4:15" ht="24.9" customHeight="1" x14ac:dyDescent="0.3">
      <c r="D832" s="50">
        <f>IFERROR(([1]SKUMTD!B834),"")</f>
        <v>0</v>
      </c>
      <c r="E832" s="52">
        <f>IFERROR(([1]SKUMTD!A834),"")</f>
        <v>0</v>
      </c>
      <c r="F832" s="56" t="str">
        <f>IFERROR((VLOOKUP(E832,[1]SKUMTD!A834:D2081,3,FALSE)),"")</f>
        <v/>
      </c>
      <c r="G832" s="54" t="str">
        <f>IFERROR((VLOOKUP(E832,[1]SKUMTD!A834:D2080,4,FALSE)),"")</f>
        <v/>
      </c>
      <c r="I832" s="63" t="str">
        <f>IFERROR((VLOOKUP(D832,[1]SKULY!A834:D3698,3,FALSE)),"")</f>
        <v/>
      </c>
      <c r="J832" s="63" t="str">
        <f>IFERROR((VLOOKUP(D832,[1]SKULY!A834:D3698,4,FALSE)),"")</f>
        <v/>
      </c>
      <c r="L832" s="65" t="e">
        <f t="shared" si="49"/>
        <v>#VALUE!</v>
      </c>
      <c r="M832" s="72" t="e">
        <f t="shared" si="50"/>
        <v>#VALUE!</v>
      </c>
      <c r="N832" s="70" t="str">
        <f t="shared" si="52"/>
        <v/>
      </c>
      <c r="O832" s="67" t="str">
        <f t="shared" si="51"/>
        <v/>
      </c>
    </row>
    <row r="833" spans="4:15" ht="24.9" customHeight="1" x14ac:dyDescent="0.3">
      <c r="D833" s="50">
        <f>IFERROR(([1]SKUMTD!B835),"")</f>
        <v>0</v>
      </c>
      <c r="E833" s="52">
        <f>IFERROR(([1]SKUMTD!A835),"")</f>
        <v>0</v>
      </c>
      <c r="F833" s="56" t="str">
        <f>IFERROR((VLOOKUP(E833,[1]SKUMTD!A835:D2082,3,FALSE)),"")</f>
        <v/>
      </c>
      <c r="G833" s="54" t="str">
        <f>IFERROR((VLOOKUP(E833,[1]SKUMTD!A835:D2081,4,FALSE)),"")</f>
        <v/>
      </c>
      <c r="I833" s="63" t="str">
        <f>IFERROR((VLOOKUP(D833,[1]SKULY!A835:D3699,3,FALSE)),"")</f>
        <v/>
      </c>
      <c r="J833" s="63" t="str">
        <f>IFERROR((VLOOKUP(D833,[1]SKULY!A835:D3699,4,FALSE)),"")</f>
        <v/>
      </c>
      <c r="L833" s="65" t="e">
        <f t="shared" si="49"/>
        <v>#VALUE!</v>
      </c>
      <c r="M833" s="72" t="e">
        <f t="shared" si="50"/>
        <v>#VALUE!</v>
      </c>
      <c r="N833" s="70" t="str">
        <f t="shared" si="52"/>
        <v/>
      </c>
      <c r="O833" s="67" t="str">
        <f t="shared" si="51"/>
        <v/>
      </c>
    </row>
    <row r="834" spans="4:15" ht="24.9" customHeight="1" x14ac:dyDescent="0.3">
      <c r="D834" s="50">
        <f>IFERROR(([1]SKUMTD!B836),"")</f>
        <v>0</v>
      </c>
      <c r="E834" s="52">
        <f>IFERROR(([1]SKUMTD!A836),"")</f>
        <v>0</v>
      </c>
      <c r="F834" s="56" t="str">
        <f>IFERROR((VLOOKUP(E834,[1]SKUMTD!A836:D2083,3,FALSE)),"")</f>
        <v/>
      </c>
      <c r="G834" s="54" t="str">
        <f>IFERROR((VLOOKUP(E834,[1]SKUMTD!A836:D2082,4,FALSE)),"")</f>
        <v/>
      </c>
      <c r="I834" s="63" t="str">
        <f>IFERROR((VLOOKUP(D834,[1]SKULY!A836:D3700,3,FALSE)),"")</f>
        <v/>
      </c>
      <c r="J834" s="63" t="str">
        <f>IFERROR((VLOOKUP(D834,[1]SKULY!A836:D3700,4,FALSE)),"")</f>
        <v/>
      </c>
      <c r="L834" s="65" t="e">
        <f t="shared" si="49"/>
        <v>#VALUE!</v>
      </c>
      <c r="M834" s="72" t="e">
        <f t="shared" si="50"/>
        <v>#VALUE!</v>
      </c>
      <c r="N834" s="70" t="str">
        <f t="shared" si="52"/>
        <v/>
      </c>
      <c r="O834" s="67" t="str">
        <f t="shared" si="51"/>
        <v/>
      </c>
    </row>
    <row r="835" spans="4:15" ht="24.9" customHeight="1" x14ac:dyDescent="0.3">
      <c r="D835" s="50">
        <f>IFERROR(([1]SKUMTD!B837),"")</f>
        <v>0</v>
      </c>
      <c r="E835" s="52">
        <f>IFERROR(([1]SKUMTD!A837),"")</f>
        <v>0</v>
      </c>
      <c r="F835" s="56" t="str">
        <f>IFERROR((VLOOKUP(E835,[1]SKUMTD!A837:D2084,3,FALSE)),"")</f>
        <v/>
      </c>
      <c r="G835" s="54" t="str">
        <f>IFERROR((VLOOKUP(E835,[1]SKUMTD!A837:D2083,4,FALSE)),"")</f>
        <v/>
      </c>
      <c r="I835" s="63" t="str">
        <f>IFERROR((VLOOKUP(D835,[1]SKULY!A837:D3701,3,FALSE)),"")</f>
        <v/>
      </c>
      <c r="J835" s="63" t="str">
        <f>IFERROR((VLOOKUP(D835,[1]SKULY!A837:D3701,4,FALSE)),"")</f>
        <v/>
      </c>
      <c r="L835" s="65" t="e">
        <f t="shared" si="49"/>
        <v>#VALUE!</v>
      </c>
      <c r="M835" s="72" t="e">
        <f t="shared" si="50"/>
        <v>#VALUE!</v>
      </c>
      <c r="N835" s="70" t="str">
        <f t="shared" si="52"/>
        <v/>
      </c>
      <c r="O835" s="67" t="str">
        <f t="shared" si="51"/>
        <v/>
      </c>
    </row>
    <row r="836" spans="4:15" ht="24.9" customHeight="1" x14ac:dyDescent="0.3">
      <c r="D836" s="50">
        <f>IFERROR(([1]SKUMTD!B838),"")</f>
        <v>0</v>
      </c>
      <c r="E836" s="52">
        <f>IFERROR(([1]SKUMTD!A838),"")</f>
        <v>0</v>
      </c>
      <c r="F836" s="56" t="str">
        <f>IFERROR((VLOOKUP(E836,[1]SKUMTD!A838:D2085,3,FALSE)),"")</f>
        <v/>
      </c>
      <c r="G836" s="54" t="str">
        <f>IFERROR((VLOOKUP(E836,[1]SKUMTD!A838:D2084,4,FALSE)),"")</f>
        <v/>
      </c>
      <c r="I836" s="63" t="str">
        <f>IFERROR((VLOOKUP(D836,[1]SKULY!A838:D3702,3,FALSE)),"")</f>
        <v/>
      </c>
      <c r="J836" s="63" t="str">
        <f>IFERROR((VLOOKUP(D836,[1]SKULY!A838:D3702,4,FALSE)),"")</f>
        <v/>
      </c>
      <c r="L836" s="65" t="e">
        <f t="shared" si="49"/>
        <v>#VALUE!</v>
      </c>
      <c r="M836" s="72" t="e">
        <f t="shared" si="50"/>
        <v>#VALUE!</v>
      </c>
      <c r="N836" s="70" t="str">
        <f t="shared" si="52"/>
        <v/>
      </c>
      <c r="O836" s="67" t="str">
        <f t="shared" si="51"/>
        <v/>
      </c>
    </row>
    <row r="837" spans="4:15" ht="24.9" customHeight="1" x14ac:dyDescent="0.3">
      <c r="D837" s="50">
        <f>IFERROR(([1]SKUMTD!B839),"")</f>
        <v>0</v>
      </c>
      <c r="E837" s="52">
        <f>IFERROR(([1]SKUMTD!A839),"")</f>
        <v>0</v>
      </c>
      <c r="F837" s="56" t="str">
        <f>IFERROR((VLOOKUP(E837,[1]SKUMTD!A839:D2086,3,FALSE)),"")</f>
        <v/>
      </c>
      <c r="G837" s="54" t="str">
        <f>IFERROR((VLOOKUP(E837,[1]SKUMTD!A839:D2085,4,FALSE)),"")</f>
        <v/>
      </c>
      <c r="I837" s="63" t="str">
        <f>IFERROR((VLOOKUP(D837,[1]SKULY!A839:D3703,3,FALSE)),"")</f>
        <v/>
      </c>
      <c r="J837" s="63" t="str">
        <f>IFERROR((VLOOKUP(D837,[1]SKULY!A839:D3703,4,FALSE)),"")</f>
        <v/>
      </c>
      <c r="L837" s="65" t="e">
        <f t="shared" si="49"/>
        <v>#VALUE!</v>
      </c>
      <c r="M837" s="72" t="e">
        <f t="shared" si="50"/>
        <v>#VALUE!</v>
      </c>
      <c r="N837" s="70" t="str">
        <f t="shared" si="52"/>
        <v/>
      </c>
      <c r="O837" s="67" t="str">
        <f t="shared" si="51"/>
        <v/>
      </c>
    </row>
    <row r="838" spans="4:15" ht="24.9" customHeight="1" x14ac:dyDescent="0.3">
      <c r="D838" s="50">
        <f>IFERROR(([1]SKUMTD!B840),"")</f>
        <v>0</v>
      </c>
      <c r="E838" s="52">
        <f>IFERROR(([1]SKUMTD!A840),"")</f>
        <v>0</v>
      </c>
      <c r="F838" s="56" t="str">
        <f>IFERROR((VLOOKUP(E838,[1]SKUMTD!A840:D2087,3,FALSE)),"")</f>
        <v/>
      </c>
      <c r="G838" s="54" t="str">
        <f>IFERROR((VLOOKUP(E838,[1]SKUMTD!A840:D2086,4,FALSE)),"")</f>
        <v/>
      </c>
      <c r="I838" s="63" t="str">
        <f>IFERROR((VLOOKUP(D838,[1]SKULY!A840:D3704,3,FALSE)),"")</f>
        <v/>
      </c>
      <c r="J838" s="63" t="str">
        <f>IFERROR((VLOOKUP(D838,[1]SKULY!A840:D3704,4,FALSE)),"")</f>
        <v/>
      </c>
      <c r="L838" s="65" t="e">
        <f t="shared" si="49"/>
        <v>#VALUE!</v>
      </c>
      <c r="M838" s="72" t="e">
        <f t="shared" si="50"/>
        <v>#VALUE!</v>
      </c>
      <c r="N838" s="70" t="str">
        <f t="shared" si="52"/>
        <v/>
      </c>
      <c r="O838" s="67" t="str">
        <f t="shared" si="51"/>
        <v/>
      </c>
    </row>
    <row r="839" spans="4:15" ht="24.9" customHeight="1" x14ac:dyDescent="0.3">
      <c r="D839" s="50">
        <f>IFERROR(([1]SKUMTD!B841),"")</f>
        <v>0</v>
      </c>
      <c r="E839" s="52">
        <f>IFERROR(([1]SKUMTD!A841),"")</f>
        <v>0</v>
      </c>
      <c r="F839" s="56" t="str">
        <f>IFERROR((VLOOKUP(E839,[1]SKUMTD!A841:D2088,3,FALSE)),"")</f>
        <v/>
      </c>
      <c r="G839" s="54" t="str">
        <f>IFERROR((VLOOKUP(E839,[1]SKUMTD!A841:D2087,4,FALSE)),"")</f>
        <v/>
      </c>
      <c r="I839" s="63" t="str">
        <f>IFERROR((VLOOKUP(D839,[1]SKULY!A841:D3705,3,FALSE)),"")</f>
        <v/>
      </c>
      <c r="J839" s="63" t="str">
        <f>IFERROR((VLOOKUP(D839,[1]SKULY!A841:D3705,4,FALSE)),"")</f>
        <v/>
      </c>
      <c r="L839" s="65" t="e">
        <f t="shared" si="49"/>
        <v>#VALUE!</v>
      </c>
      <c r="M839" s="72" t="e">
        <f t="shared" si="50"/>
        <v>#VALUE!</v>
      </c>
      <c r="N839" s="70" t="str">
        <f t="shared" si="52"/>
        <v/>
      </c>
      <c r="O839" s="67" t="str">
        <f t="shared" si="51"/>
        <v/>
      </c>
    </row>
    <row r="840" spans="4:15" ht="24.9" customHeight="1" x14ac:dyDescent="0.3">
      <c r="D840" s="50">
        <f>IFERROR(([1]SKUMTD!B842),"")</f>
        <v>0</v>
      </c>
      <c r="E840" s="52">
        <f>IFERROR(([1]SKUMTD!A842),"")</f>
        <v>0</v>
      </c>
      <c r="F840" s="56" t="str">
        <f>IFERROR((VLOOKUP(E840,[1]SKUMTD!A842:D2089,3,FALSE)),"")</f>
        <v/>
      </c>
      <c r="G840" s="54" t="str">
        <f>IFERROR((VLOOKUP(E840,[1]SKUMTD!A842:D2088,4,FALSE)),"")</f>
        <v/>
      </c>
      <c r="I840" s="63" t="str">
        <f>IFERROR((VLOOKUP(D840,[1]SKULY!A842:D3706,3,FALSE)),"")</f>
        <v/>
      </c>
      <c r="J840" s="63" t="str">
        <f>IFERROR((VLOOKUP(D840,[1]SKULY!A842:D3706,4,FALSE)),"")</f>
        <v/>
      </c>
      <c r="L840" s="65" t="e">
        <f t="shared" si="49"/>
        <v>#VALUE!</v>
      </c>
      <c r="M840" s="72" t="e">
        <f t="shared" si="50"/>
        <v>#VALUE!</v>
      </c>
      <c r="N840" s="70" t="str">
        <f t="shared" si="52"/>
        <v/>
      </c>
      <c r="O840" s="67" t="str">
        <f t="shared" si="51"/>
        <v/>
      </c>
    </row>
    <row r="841" spans="4:15" ht="24.9" customHeight="1" x14ac:dyDescent="0.3">
      <c r="D841" s="50">
        <f>IFERROR(([1]SKUMTD!B843),"")</f>
        <v>0</v>
      </c>
      <c r="E841" s="52">
        <f>IFERROR(([1]SKUMTD!A843),"")</f>
        <v>0</v>
      </c>
      <c r="F841" s="56" t="str">
        <f>IFERROR((VLOOKUP(E841,[1]SKUMTD!A843:D2090,3,FALSE)),"")</f>
        <v/>
      </c>
      <c r="G841" s="54" t="str">
        <f>IFERROR((VLOOKUP(E841,[1]SKUMTD!A843:D2089,4,FALSE)),"")</f>
        <v/>
      </c>
      <c r="I841" s="63" t="str">
        <f>IFERROR((VLOOKUP(D841,[1]SKULY!A843:D3707,3,FALSE)),"")</f>
        <v/>
      </c>
      <c r="J841" s="63" t="str">
        <f>IFERROR((VLOOKUP(D841,[1]SKULY!A843:D3707,4,FALSE)),"")</f>
        <v/>
      </c>
      <c r="L841" s="65" t="e">
        <f t="shared" ref="L841:L904" si="53">F841/B836*$B$2</f>
        <v>#VALUE!</v>
      </c>
      <c r="M841" s="72" t="e">
        <f t="shared" ref="M841:M904" si="54">G841/B836*$B$2</f>
        <v>#VALUE!</v>
      </c>
      <c r="N841" s="70" t="str">
        <f t="shared" si="52"/>
        <v/>
      </c>
      <c r="O841" s="67" t="str">
        <f t="shared" ref="O841:O904" si="55">IFERROR((((M841-J841)/J841)),"")</f>
        <v/>
      </c>
    </row>
    <row r="842" spans="4:15" ht="24.9" customHeight="1" x14ac:dyDescent="0.3">
      <c r="D842" s="50">
        <f>IFERROR(([1]SKUMTD!B844),"")</f>
        <v>0</v>
      </c>
      <c r="E842" s="52">
        <f>IFERROR(([1]SKUMTD!A844),"")</f>
        <v>0</v>
      </c>
      <c r="F842" s="56" t="str">
        <f>IFERROR((VLOOKUP(E842,[1]SKUMTD!A844:D2091,3,FALSE)),"")</f>
        <v/>
      </c>
      <c r="G842" s="54" t="str">
        <f>IFERROR((VLOOKUP(E842,[1]SKUMTD!A844:D2090,4,FALSE)),"")</f>
        <v/>
      </c>
      <c r="I842" s="63" t="str">
        <f>IFERROR((VLOOKUP(D842,[1]SKULY!A844:D3708,3,FALSE)),"")</f>
        <v/>
      </c>
      <c r="J842" s="63" t="str">
        <f>IFERROR((VLOOKUP(D842,[1]SKULY!A844:D3708,4,FALSE)),"")</f>
        <v/>
      </c>
      <c r="L842" s="65" t="e">
        <f t="shared" si="53"/>
        <v>#VALUE!</v>
      </c>
      <c r="M842" s="72" t="e">
        <f t="shared" si="54"/>
        <v>#VALUE!</v>
      </c>
      <c r="N842" s="70" t="str">
        <f t="shared" si="52"/>
        <v/>
      </c>
      <c r="O842" s="67" t="str">
        <f t="shared" si="55"/>
        <v/>
      </c>
    </row>
    <row r="843" spans="4:15" ht="24.9" customHeight="1" x14ac:dyDescent="0.3">
      <c r="D843" s="50">
        <f>IFERROR(([1]SKUMTD!B845),"")</f>
        <v>0</v>
      </c>
      <c r="E843" s="52">
        <f>IFERROR(([1]SKUMTD!A845),"")</f>
        <v>0</v>
      </c>
      <c r="F843" s="56" t="str">
        <f>IFERROR((VLOOKUP(E843,[1]SKUMTD!A845:D2092,3,FALSE)),"")</f>
        <v/>
      </c>
      <c r="G843" s="54" t="str">
        <f>IFERROR((VLOOKUP(E843,[1]SKUMTD!A845:D2091,4,FALSE)),"")</f>
        <v/>
      </c>
      <c r="I843" s="63" t="str">
        <f>IFERROR((VLOOKUP(D843,[1]SKULY!A845:D3709,3,FALSE)),"")</f>
        <v/>
      </c>
      <c r="J843" s="63" t="str">
        <f>IFERROR((VLOOKUP(D843,[1]SKULY!A845:D3709,4,FALSE)),"")</f>
        <v/>
      </c>
      <c r="L843" s="65" t="e">
        <f t="shared" si="53"/>
        <v>#VALUE!</v>
      </c>
      <c r="M843" s="72" t="e">
        <f t="shared" si="54"/>
        <v>#VALUE!</v>
      </c>
      <c r="N843" s="70" t="str">
        <f t="shared" si="52"/>
        <v/>
      </c>
      <c r="O843" s="67" t="str">
        <f t="shared" si="55"/>
        <v/>
      </c>
    </row>
    <row r="844" spans="4:15" ht="24.9" customHeight="1" x14ac:dyDescent="0.3">
      <c r="D844" s="50">
        <f>IFERROR(([1]SKUMTD!B846),"")</f>
        <v>0</v>
      </c>
      <c r="E844" s="52">
        <f>IFERROR(([1]SKUMTD!A846),"")</f>
        <v>0</v>
      </c>
      <c r="F844" s="56" t="str">
        <f>IFERROR((VLOOKUP(E844,[1]SKUMTD!A846:D2093,3,FALSE)),"")</f>
        <v/>
      </c>
      <c r="G844" s="54" t="str">
        <f>IFERROR((VLOOKUP(E844,[1]SKUMTD!A846:D2092,4,FALSE)),"")</f>
        <v/>
      </c>
      <c r="I844" s="63" t="str">
        <f>IFERROR((VLOOKUP(D844,[1]SKULY!A846:D3710,3,FALSE)),"")</f>
        <v/>
      </c>
      <c r="J844" s="63" t="str">
        <f>IFERROR((VLOOKUP(D844,[1]SKULY!A846:D3710,4,FALSE)),"")</f>
        <v/>
      </c>
      <c r="L844" s="65" t="e">
        <f t="shared" si="53"/>
        <v>#VALUE!</v>
      </c>
      <c r="M844" s="72" t="e">
        <f t="shared" si="54"/>
        <v>#VALUE!</v>
      </c>
      <c r="N844" s="70" t="str">
        <f t="shared" si="52"/>
        <v/>
      </c>
      <c r="O844" s="67" t="str">
        <f t="shared" si="55"/>
        <v/>
      </c>
    </row>
    <row r="845" spans="4:15" ht="24.9" customHeight="1" x14ac:dyDescent="0.3">
      <c r="D845" s="50">
        <f>IFERROR(([1]SKUMTD!B847),"")</f>
        <v>0</v>
      </c>
      <c r="E845" s="52">
        <f>IFERROR(([1]SKUMTD!A847),"")</f>
        <v>0</v>
      </c>
      <c r="F845" s="56" t="str">
        <f>IFERROR((VLOOKUP(E845,[1]SKUMTD!A847:D2094,3,FALSE)),"")</f>
        <v/>
      </c>
      <c r="G845" s="54" t="str">
        <f>IFERROR((VLOOKUP(E845,[1]SKUMTD!A847:D2093,4,FALSE)),"")</f>
        <v/>
      </c>
      <c r="I845" s="63" t="str">
        <f>IFERROR((VLOOKUP(D845,[1]SKULY!A847:D3711,3,FALSE)),"")</f>
        <v/>
      </c>
      <c r="J845" s="63" t="str">
        <f>IFERROR((VLOOKUP(D845,[1]SKULY!A847:D3711,4,FALSE)),"")</f>
        <v/>
      </c>
      <c r="L845" s="65" t="e">
        <f t="shared" si="53"/>
        <v>#VALUE!</v>
      </c>
      <c r="M845" s="72" t="e">
        <f t="shared" si="54"/>
        <v>#VALUE!</v>
      </c>
      <c r="N845" s="70" t="str">
        <f t="shared" si="52"/>
        <v/>
      </c>
      <c r="O845" s="67" t="str">
        <f t="shared" si="55"/>
        <v/>
      </c>
    </row>
    <row r="846" spans="4:15" ht="24.9" customHeight="1" x14ac:dyDescent="0.3">
      <c r="D846" s="50">
        <f>IFERROR(([1]SKUMTD!B848),"")</f>
        <v>0</v>
      </c>
      <c r="E846" s="52">
        <f>IFERROR(([1]SKUMTD!A848),"")</f>
        <v>0</v>
      </c>
      <c r="F846" s="56" t="str">
        <f>IFERROR((VLOOKUP(E846,[1]SKUMTD!A848:D2095,3,FALSE)),"")</f>
        <v/>
      </c>
      <c r="G846" s="54" t="str">
        <f>IFERROR((VLOOKUP(E846,[1]SKUMTD!A848:D2094,4,FALSE)),"")</f>
        <v/>
      </c>
      <c r="I846" s="63" t="str">
        <f>IFERROR((VLOOKUP(D846,[1]SKULY!A848:D3712,3,FALSE)),"")</f>
        <v/>
      </c>
      <c r="J846" s="63" t="str">
        <f>IFERROR((VLOOKUP(D846,[1]SKULY!A848:D3712,4,FALSE)),"")</f>
        <v/>
      </c>
      <c r="L846" s="65" t="e">
        <f t="shared" si="53"/>
        <v>#VALUE!</v>
      </c>
      <c r="M846" s="72" t="e">
        <f t="shared" si="54"/>
        <v>#VALUE!</v>
      </c>
      <c r="N846" s="70" t="str">
        <f t="shared" si="52"/>
        <v/>
      </c>
      <c r="O846" s="67" t="str">
        <f t="shared" si="55"/>
        <v/>
      </c>
    </row>
    <row r="847" spans="4:15" ht="24.9" customHeight="1" x14ac:dyDescent="0.3">
      <c r="D847" s="50">
        <f>IFERROR(([1]SKUMTD!B849),"")</f>
        <v>0</v>
      </c>
      <c r="E847" s="52">
        <f>IFERROR(([1]SKUMTD!A849),"")</f>
        <v>0</v>
      </c>
      <c r="F847" s="56" t="str">
        <f>IFERROR((VLOOKUP(E847,[1]SKUMTD!A849:D2096,3,FALSE)),"")</f>
        <v/>
      </c>
      <c r="G847" s="54" t="str">
        <f>IFERROR((VLOOKUP(E847,[1]SKUMTD!A849:D2095,4,FALSE)),"")</f>
        <v/>
      </c>
      <c r="I847" s="63" t="str">
        <f>IFERROR((VLOOKUP(D847,[1]SKULY!A849:D3713,3,FALSE)),"")</f>
        <v/>
      </c>
      <c r="J847" s="63" t="str">
        <f>IFERROR((VLOOKUP(D847,[1]SKULY!A849:D3713,4,FALSE)),"")</f>
        <v/>
      </c>
      <c r="L847" s="65" t="e">
        <f t="shared" si="53"/>
        <v>#VALUE!</v>
      </c>
      <c r="M847" s="72" t="e">
        <f t="shared" si="54"/>
        <v>#VALUE!</v>
      </c>
      <c r="N847" s="70" t="str">
        <f t="shared" si="52"/>
        <v/>
      </c>
      <c r="O847" s="67" t="str">
        <f t="shared" si="55"/>
        <v/>
      </c>
    </row>
    <row r="848" spans="4:15" ht="24.9" customHeight="1" x14ac:dyDescent="0.3">
      <c r="D848" s="50">
        <f>IFERROR(([1]SKUMTD!B850),"")</f>
        <v>0</v>
      </c>
      <c r="E848" s="52">
        <f>IFERROR(([1]SKUMTD!A850),"")</f>
        <v>0</v>
      </c>
      <c r="F848" s="56" t="str">
        <f>IFERROR((VLOOKUP(E848,[1]SKUMTD!A850:D2097,3,FALSE)),"")</f>
        <v/>
      </c>
      <c r="G848" s="54" t="str">
        <f>IFERROR((VLOOKUP(E848,[1]SKUMTD!A850:D2096,4,FALSE)),"")</f>
        <v/>
      </c>
      <c r="I848" s="63" t="str">
        <f>IFERROR((VLOOKUP(D848,[1]SKULY!A850:D3714,3,FALSE)),"")</f>
        <v/>
      </c>
      <c r="J848" s="63" t="str">
        <f>IFERROR((VLOOKUP(D848,[1]SKULY!A850:D3714,4,FALSE)),"")</f>
        <v/>
      </c>
      <c r="L848" s="65" t="e">
        <f t="shared" si="53"/>
        <v>#VALUE!</v>
      </c>
      <c r="M848" s="72" t="e">
        <f t="shared" si="54"/>
        <v>#VALUE!</v>
      </c>
      <c r="N848" s="70" t="str">
        <f t="shared" si="52"/>
        <v/>
      </c>
      <c r="O848" s="67" t="str">
        <f t="shared" si="55"/>
        <v/>
      </c>
    </row>
    <row r="849" spans="4:15" ht="24.9" customHeight="1" x14ac:dyDescent="0.3">
      <c r="D849" s="50">
        <f>IFERROR(([1]SKUMTD!B851),"")</f>
        <v>0</v>
      </c>
      <c r="E849" s="52">
        <f>IFERROR(([1]SKUMTD!A851),"")</f>
        <v>0</v>
      </c>
      <c r="F849" s="56" t="str">
        <f>IFERROR((VLOOKUP(E849,[1]SKUMTD!A851:D2098,3,FALSE)),"")</f>
        <v/>
      </c>
      <c r="G849" s="54" t="str">
        <f>IFERROR((VLOOKUP(E849,[1]SKUMTD!A851:D2097,4,FALSE)),"")</f>
        <v/>
      </c>
      <c r="I849" s="63" t="str">
        <f>IFERROR((VLOOKUP(D849,[1]SKULY!A851:D3715,3,FALSE)),"")</f>
        <v/>
      </c>
      <c r="J849" s="63" t="str">
        <f>IFERROR((VLOOKUP(D849,[1]SKULY!A851:D3715,4,FALSE)),"")</f>
        <v/>
      </c>
      <c r="L849" s="65" t="e">
        <f t="shared" si="53"/>
        <v>#VALUE!</v>
      </c>
      <c r="M849" s="72" t="e">
        <f t="shared" si="54"/>
        <v>#VALUE!</v>
      </c>
      <c r="N849" s="70" t="str">
        <f t="shared" si="52"/>
        <v/>
      </c>
      <c r="O849" s="67" t="str">
        <f t="shared" si="55"/>
        <v/>
      </c>
    </row>
    <row r="850" spans="4:15" ht="24.9" customHeight="1" x14ac:dyDescent="0.3">
      <c r="D850" s="50">
        <f>IFERROR(([1]SKUMTD!B852),"")</f>
        <v>0</v>
      </c>
      <c r="E850" s="52">
        <f>IFERROR(([1]SKUMTD!A852),"")</f>
        <v>0</v>
      </c>
      <c r="F850" s="56" t="str">
        <f>IFERROR((VLOOKUP(E850,[1]SKUMTD!A852:D2099,3,FALSE)),"")</f>
        <v/>
      </c>
      <c r="G850" s="54" t="str">
        <f>IFERROR((VLOOKUP(E850,[1]SKUMTD!A852:D2098,4,FALSE)),"")</f>
        <v/>
      </c>
      <c r="I850" s="63" t="str">
        <f>IFERROR((VLOOKUP(D850,[1]SKULY!A852:D3716,3,FALSE)),"")</f>
        <v/>
      </c>
      <c r="J850" s="63" t="str">
        <f>IFERROR((VLOOKUP(D850,[1]SKULY!A852:D3716,4,FALSE)),"")</f>
        <v/>
      </c>
      <c r="L850" s="65" t="e">
        <f t="shared" si="53"/>
        <v>#VALUE!</v>
      </c>
      <c r="M850" s="72" t="e">
        <f t="shared" si="54"/>
        <v>#VALUE!</v>
      </c>
      <c r="N850" s="70" t="str">
        <f t="shared" si="52"/>
        <v/>
      </c>
      <c r="O850" s="67" t="str">
        <f t="shared" si="55"/>
        <v/>
      </c>
    </row>
    <row r="851" spans="4:15" ht="24.9" customHeight="1" x14ac:dyDescent="0.3">
      <c r="D851" s="50">
        <f>IFERROR(([1]SKUMTD!B853),"")</f>
        <v>0</v>
      </c>
      <c r="E851" s="52">
        <f>IFERROR(([1]SKUMTD!A853),"")</f>
        <v>0</v>
      </c>
      <c r="F851" s="56" t="str">
        <f>IFERROR((VLOOKUP(E851,[1]SKUMTD!A853:D2100,3,FALSE)),"")</f>
        <v/>
      </c>
      <c r="G851" s="54" t="str">
        <f>IFERROR((VLOOKUP(E851,[1]SKUMTD!A853:D2099,4,FALSE)),"")</f>
        <v/>
      </c>
      <c r="I851" s="63" t="str">
        <f>IFERROR((VLOOKUP(D851,[1]SKULY!A853:D3717,3,FALSE)),"")</f>
        <v/>
      </c>
      <c r="J851" s="63" t="str">
        <f>IFERROR((VLOOKUP(D851,[1]SKULY!A853:D3717,4,FALSE)),"")</f>
        <v/>
      </c>
      <c r="L851" s="65" t="e">
        <f t="shared" si="53"/>
        <v>#VALUE!</v>
      </c>
      <c r="M851" s="72" t="e">
        <f t="shared" si="54"/>
        <v>#VALUE!</v>
      </c>
      <c r="N851" s="70" t="str">
        <f t="shared" si="52"/>
        <v/>
      </c>
      <c r="O851" s="67" t="str">
        <f t="shared" si="55"/>
        <v/>
      </c>
    </row>
    <row r="852" spans="4:15" ht="24.9" customHeight="1" x14ac:dyDescent="0.3">
      <c r="D852" s="50">
        <f>IFERROR(([1]SKUMTD!B854),"")</f>
        <v>0</v>
      </c>
      <c r="E852" s="52">
        <f>IFERROR(([1]SKUMTD!A854),"")</f>
        <v>0</v>
      </c>
      <c r="F852" s="56" t="str">
        <f>IFERROR((VLOOKUP(E852,[1]SKUMTD!A854:D2101,3,FALSE)),"")</f>
        <v/>
      </c>
      <c r="G852" s="54" t="str">
        <f>IFERROR((VLOOKUP(E852,[1]SKUMTD!A854:D2100,4,FALSE)),"")</f>
        <v/>
      </c>
      <c r="I852" s="63" t="str">
        <f>IFERROR((VLOOKUP(D852,[1]SKULY!A854:D3718,3,FALSE)),"")</f>
        <v/>
      </c>
      <c r="J852" s="63" t="str">
        <f>IFERROR((VLOOKUP(D852,[1]SKULY!A854:D3718,4,FALSE)),"")</f>
        <v/>
      </c>
      <c r="L852" s="65" t="e">
        <f t="shared" si="53"/>
        <v>#VALUE!</v>
      </c>
      <c r="M852" s="72" t="e">
        <f t="shared" si="54"/>
        <v>#VALUE!</v>
      </c>
      <c r="N852" s="70" t="str">
        <f t="shared" si="52"/>
        <v/>
      </c>
      <c r="O852" s="67" t="str">
        <f t="shared" si="55"/>
        <v/>
      </c>
    </row>
    <row r="853" spans="4:15" ht="24.9" customHeight="1" x14ac:dyDescent="0.3">
      <c r="D853" s="50">
        <f>IFERROR(([1]SKUMTD!B855),"")</f>
        <v>0</v>
      </c>
      <c r="E853" s="52">
        <f>IFERROR(([1]SKUMTD!A855),"")</f>
        <v>0</v>
      </c>
      <c r="F853" s="56" t="str">
        <f>IFERROR((VLOOKUP(E853,[1]SKUMTD!A855:D2102,3,FALSE)),"")</f>
        <v/>
      </c>
      <c r="G853" s="54" t="str">
        <f>IFERROR((VLOOKUP(E853,[1]SKUMTD!A855:D2101,4,FALSE)),"")</f>
        <v/>
      </c>
      <c r="I853" s="63" t="str">
        <f>IFERROR((VLOOKUP(D853,[1]SKULY!A855:D3719,3,FALSE)),"")</f>
        <v/>
      </c>
      <c r="J853" s="63" t="str">
        <f>IFERROR((VLOOKUP(D853,[1]SKULY!A855:D3719,4,FALSE)),"")</f>
        <v/>
      </c>
      <c r="L853" s="65" t="e">
        <f t="shared" si="53"/>
        <v>#VALUE!</v>
      </c>
      <c r="M853" s="72" t="e">
        <f t="shared" si="54"/>
        <v>#VALUE!</v>
      </c>
      <c r="N853" s="70" t="str">
        <f t="shared" si="52"/>
        <v/>
      </c>
      <c r="O853" s="67" t="str">
        <f t="shared" si="55"/>
        <v/>
      </c>
    </row>
    <row r="854" spans="4:15" ht="24.9" customHeight="1" x14ac:dyDescent="0.3">
      <c r="D854" s="50">
        <f>IFERROR(([1]SKUMTD!B856),"")</f>
        <v>0</v>
      </c>
      <c r="E854" s="52">
        <f>IFERROR(([1]SKUMTD!A856),"")</f>
        <v>0</v>
      </c>
      <c r="F854" s="56" t="str">
        <f>IFERROR((VLOOKUP(E854,[1]SKUMTD!A856:D2103,3,FALSE)),"")</f>
        <v/>
      </c>
      <c r="G854" s="54" t="str">
        <f>IFERROR((VLOOKUP(E854,[1]SKUMTD!A856:D2102,4,FALSE)),"")</f>
        <v/>
      </c>
      <c r="I854" s="63" t="str">
        <f>IFERROR((VLOOKUP(D854,[1]SKULY!A856:D3720,3,FALSE)),"")</f>
        <v/>
      </c>
      <c r="J854" s="63" t="str">
        <f>IFERROR((VLOOKUP(D854,[1]SKULY!A856:D3720,4,FALSE)),"")</f>
        <v/>
      </c>
      <c r="L854" s="65" t="e">
        <f t="shared" si="53"/>
        <v>#VALUE!</v>
      </c>
      <c r="M854" s="72" t="e">
        <f t="shared" si="54"/>
        <v>#VALUE!</v>
      </c>
      <c r="N854" s="70" t="str">
        <f t="shared" si="52"/>
        <v/>
      </c>
      <c r="O854" s="67" t="str">
        <f t="shared" si="55"/>
        <v/>
      </c>
    </row>
    <row r="855" spans="4:15" ht="24.9" customHeight="1" x14ac:dyDescent="0.3">
      <c r="D855" s="50">
        <f>IFERROR(([1]SKUMTD!B857),"")</f>
        <v>0</v>
      </c>
      <c r="E855" s="52">
        <f>IFERROR(([1]SKUMTD!A857),"")</f>
        <v>0</v>
      </c>
      <c r="F855" s="56" t="str">
        <f>IFERROR((VLOOKUP(E855,[1]SKUMTD!A857:D2104,3,FALSE)),"")</f>
        <v/>
      </c>
      <c r="G855" s="54" t="str">
        <f>IFERROR((VLOOKUP(E855,[1]SKUMTD!A857:D2103,4,FALSE)),"")</f>
        <v/>
      </c>
      <c r="I855" s="63" t="str">
        <f>IFERROR((VLOOKUP(D855,[1]SKULY!A857:D3721,3,FALSE)),"")</f>
        <v/>
      </c>
      <c r="J855" s="63" t="str">
        <f>IFERROR((VLOOKUP(D855,[1]SKULY!A857:D3721,4,FALSE)),"")</f>
        <v/>
      </c>
      <c r="L855" s="65" t="e">
        <f t="shared" si="53"/>
        <v>#VALUE!</v>
      </c>
      <c r="M855" s="72" t="e">
        <f t="shared" si="54"/>
        <v>#VALUE!</v>
      </c>
      <c r="N855" s="70" t="str">
        <f t="shared" si="52"/>
        <v/>
      </c>
      <c r="O855" s="67" t="str">
        <f t="shared" si="55"/>
        <v/>
      </c>
    </row>
    <row r="856" spans="4:15" ht="24.9" customHeight="1" x14ac:dyDescent="0.3">
      <c r="D856" s="50">
        <f>IFERROR(([1]SKUMTD!B858),"")</f>
        <v>0</v>
      </c>
      <c r="E856" s="52">
        <f>IFERROR(([1]SKUMTD!A858),"")</f>
        <v>0</v>
      </c>
      <c r="F856" s="56" t="str">
        <f>IFERROR((VLOOKUP(E856,[1]SKUMTD!A858:D2105,3,FALSE)),"")</f>
        <v/>
      </c>
      <c r="G856" s="54" t="str">
        <f>IFERROR((VLOOKUP(E856,[1]SKUMTD!A858:D2104,4,FALSE)),"")</f>
        <v/>
      </c>
      <c r="I856" s="63" t="str">
        <f>IFERROR((VLOOKUP(D856,[1]SKULY!A858:D3722,3,FALSE)),"")</f>
        <v/>
      </c>
      <c r="J856" s="63" t="str">
        <f>IFERROR((VLOOKUP(D856,[1]SKULY!A858:D3722,4,FALSE)),"")</f>
        <v/>
      </c>
      <c r="L856" s="65" t="e">
        <f t="shared" si="53"/>
        <v>#VALUE!</v>
      </c>
      <c r="M856" s="72" t="e">
        <f t="shared" si="54"/>
        <v>#VALUE!</v>
      </c>
      <c r="N856" s="70" t="str">
        <f t="shared" si="52"/>
        <v/>
      </c>
      <c r="O856" s="67" t="str">
        <f t="shared" si="55"/>
        <v/>
      </c>
    </row>
    <row r="857" spans="4:15" ht="24.9" customHeight="1" x14ac:dyDescent="0.3">
      <c r="D857" s="50">
        <f>IFERROR(([1]SKUMTD!B859),"")</f>
        <v>0</v>
      </c>
      <c r="E857" s="52">
        <f>IFERROR(([1]SKUMTD!A859),"")</f>
        <v>0</v>
      </c>
      <c r="F857" s="56" t="str">
        <f>IFERROR((VLOOKUP(E857,[1]SKUMTD!A859:D2106,3,FALSE)),"")</f>
        <v/>
      </c>
      <c r="G857" s="54" t="str">
        <f>IFERROR((VLOOKUP(E857,[1]SKUMTD!A859:D2105,4,FALSE)),"")</f>
        <v/>
      </c>
      <c r="I857" s="63" t="str">
        <f>IFERROR((VLOOKUP(D857,[1]SKULY!A859:D3723,3,FALSE)),"")</f>
        <v/>
      </c>
      <c r="J857" s="63" t="str">
        <f>IFERROR((VLOOKUP(D857,[1]SKULY!A859:D3723,4,FALSE)),"")</f>
        <v/>
      </c>
      <c r="L857" s="65" t="e">
        <f t="shared" si="53"/>
        <v>#VALUE!</v>
      </c>
      <c r="M857" s="72" t="e">
        <f t="shared" si="54"/>
        <v>#VALUE!</v>
      </c>
      <c r="N857" s="70" t="str">
        <f t="shared" si="52"/>
        <v/>
      </c>
      <c r="O857" s="67" t="str">
        <f t="shared" si="55"/>
        <v/>
      </c>
    </row>
    <row r="858" spans="4:15" ht="24.9" customHeight="1" x14ac:dyDescent="0.3">
      <c r="D858" s="50">
        <f>IFERROR(([1]SKUMTD!B860),"")</f>
        <v>0</v>
      </c>
      <c r="E858" s="52">
        <f>IFERROR(([1]SKUMTD!A860),"")</f>
        <v>0</v>
      </c>
      <c r="F858" s="56" t="str">
        <f>IFERROR((VLOOKUP(E858,[1]SKUMTD!A860:D2107,3,FALSE)),"")</f>
        <v/>
      </c>
      <c r="G858" s="54" t="str">
        <f>IFERROR((VLOOKUP(E858,[1]SKUMTD!A860:D2106,4,FALSE)),"")</f>
        <v/>
      </c>
      <c r="I858" s="63" t="str">
        <f>IFERROR((VLOOKUP(D858,[1]SKULY!A860:D3724,3,FALSE)),"")</f>
        <v/>
      </c>
      <c r="J858" s="63" t="str">
        <f>IFERROR((VLOOKUP(D858,[1]SKULY!A860:D3724,4,FALSE)),"")</f>
        <v/>
      </c>
      <c r="L858" s="65" t="e">
        <f t="shared" si="53"/>
        <v>#VALUE!</v>
      </c>
      <c r="M858" s="72" t="e">
        <f t="shared" si="54"/>
        <v>#VALUE!</v>
      </c>
      <c r="N858" s="70" t="str">
        <f t="shared" si="52"/>
        <v/>
      </c>
      <c r="O858" s="67" t="str">
        <f t="shared" si="55"/>
        <v/>
      </c>
    </row>
    <row r="859" spans="4:15" ht="24.9" customHeight="1" x14ac:dyDescent="0.3">
      <c r="D859" s="50">
        <f>IFERROR(([1]SKUMTD!B861),"")</f>
        <v>0</v>
      </c>
      <c r="E859" s="52">
        <f>IFERROR(([1]SKUMTD!A861),"")</f>
        <v>0</v>
      </c>
      <c r="F859" s="56" t="str">
        <f>IFERROR((VLOOKUP(E859,[1]SKUMTD!A861:D2108,3,FALSE)),"")</f>
        <v/>
      </c>
      <c r="G859" s="54" t="str">
        <f>IFERROR((VLOOKUP(E859,[1]SKUMTD!A861:D2107,4,FALSE)),"")</f>
        <v/>
      </c>
      <c r="I859" s="63" t="str">
        <f>IFERROR((VLOOKUP(D859,[1]SKULY!A861:D3725,3,FALSE)),"")</f>
        <v/>
      </c>
      <c r="J859" s="63" t="str">
        <f>IFERROR((VLOOKUP(D859,[1]SKULY!A861:D3725,4,FALSE)),"")</f>
        <v/>
      </c>
      <c r="L859" s="65" t="e">
        <f t="shared" si="53"/>
        <v>#VALUE!</v>
      </c>
      <c r="M859" s="72" t="e">
        <f t="shared" si="54"/>
        <v>#VALUE!</v>
      </c>
      <c r="N859" s="70" t="str">
        <f t="shared" si="52"/>
        <v/>
      </c>
      <c r="O859" s="67" t="str">
        <f t="shared" si="55"/>
        <v/>
      </c>
    </row>
    <row r="860" spans="4:15" ht="24.9" customHeight="1" x14ac:dyDescent="0.3">
      <c r="D860" s="50">
        <f>IFERROR(([1]SKUMTD!B862),"")</f>
        <v>0</v>
      </c>
      <c r="E860" s="52">
        <f>IFERROR(([1]SKUMTD!A862),"")</f>
        <v>0</v>
      </c>
      <c r="F860" s="56" t="str">
        <f>IFERROR((VLOOKUP(E860,[1]SKUMTD!A862:D2109,3,FALSE)),"")</f>
        <v/>
      </c>
      <c r="G860" s="54" t="str">
        <f>IFERROR((VLOOKUP(E860,[1]SKUMTD!A862:D2108,4,FALSE)),"")</f>
        <v/>
      </c>
      <c r="I860" s="63" t="str">
        <f>IFERROR((VLOOKUP(D860,[1]SKULY!A862:D3726,3,FALSE)),"")</f>
        <v/>
      </c>
      <c r="J860" s="63" t="str">
        <f>IFERROR((VLOOKUP(D860,[1]SKULY!A862:D3726,4,FALSE)),"")</f>
        <v/>
      </c>
      <c r="L860" s="65" t="e">
        <f t="shared" si="53"/>
        <v>#VALUE!</v>
      </c>
      <c r="M860" s="72" t="e">
        <f t="shared" si="54"/>
        <v>#VALUE!</v>
      </c>
      <c r="N860" s="70" t="str">
        <f t="shared" si="52"/>
        <v/>
      </c>
      <c r="O860" s="67" t="str">
        <f t="shared" si="55"/>
        <v/>
      </c>
    </row>
    <row r="861" spans="4:15" ht="24.9" customHeight="1" x14ac:dyDescent="0.3">
      <c r="D861" s="50">
        <f>IFERROR(([1]SKUMTD!B863),"")</f>
        <v>0</v>
      </c>
      <c r="E861" s="52">
        <f>IFERROR(([1]SKUMTD!A863),"")</f>
        <v>0</v>
      </c>
      <c r="F861" s="56" t="str">
        <f>IFERROR((VLOOKUP(E861,[1]SKUMTD!A863:D2110,3,FALSE)),"")</f>
        <v/>
      </c>
      <c r="G861" s="54" t="str">
        <f>IFERROR((VLOOKUP(E861,[1]SKUMTD!A863:D2109,4,FALSE)),"")</f>
        <v/>
      </c>
      <c r="I861" s="63" t="str">
        <f>IFERROR((VLOOKUP(D861,[1]SKULY!A863:D3727,3,FALSE)),"")</f>
        <v/>
      </c>
      <c r="J861" s="63" t="str">
        <f>IFERROR((VLOOKUP(D861,[1]SKULY!A863:D3727,4,FALSE)),"")</f>
        <v/>
      </c>
      <c r="L861" s="65" t="e">
        <f t="shared" si="53"/>
        <v>#VALUE!</v>
      </c>
      <c r="M861" s="72" t="e">
        <f t="shared" si="54"/>
        <v>#VALUE!</v>
      </c>
      <c r="N861" s="70" t="str">
        <f t="shared" si="52"/>
        <v/>
      </c>
      <c r="O861" s="67" t="str">
        <f t="shared" si="55"/>
        <v/>
      </c>
    </row>
    <row r="862" spans="4:15" ht="24.9" customHeight="1" x14ac:dyDescent="0.3">
      <c r="D862" s="50">
        <f>IFERROR(([1]SKUMTD!B864),"")</f>
        <v>0</v>
      </c>
      <c r="E862" s="52">
        <f>IFERROR(([1]SKUMTD!A864),"")</f>
        <v>0</v>
      </c>
      <c r="F862" s="56" t="str">
        <f>IFERROR((VLOOKUP(E862,[1]SKUMTD!A864:D2111,3,FALSE)),"")</f>
        <v/>
      </c>
      <c r="G862" s="54" t="str">
        <f>IFERROR((VLOOKUP(E862,[1]SKUMTD!A864:D2110,4,FALSE)),"")</f>
        <v/>
      </c>
      <c r="I862" s="63" t="str">
        <f>IFERROR((VLOOKUP(D862,[1]SKULY!A864:D3728,3,FALSE)),"")</f>
        <v/>
      </c>
      <c r="J862" s="63" t="str">
        <f>IFERROR((VLOOKUP(D862,[1]SKULY!A864:D3728,4,FALSE)),"")</f>
        <v/>
      </c>
      <c r="L862" s="65" t="e">
        <f t="shared" si="53"/>
        <v>#VALUE!</v>
      </c>
      <c r="M862" s="72" t="e">
        <f t="shared" si="54"/>
        <v>#VALUE!</v>
      </c>
      <c r="N862" s="70" t="str">
        <f t="shared" si="52"/>
        <v/>
      </c>
      <c r="O862" s="67" t="str">
        <f t="shared" si="55"/>
        <v/>
      </c>
    </row>
    <row r="863" spans="4:15" ht="24.9" customHeight="1" x14ac:dyDescent="0.3">
      <c r="D863" s="50">
        <f>IFERROR(([1]SKUMTD!B865),"")</f>
        <v>0</v>
      </c>
      <c r="E863" s="52">
        <f>IFERROR(([1]SKUMTD!A865),"")</f>
        <v>0</v>
      </c>
      <c r="F863" s="56" t="str">
        <f>IFERROR((VLOOKUP(E863,[1]SKUMTD!A865:D2112,3,FALSE)),"")</f>
        <v/>
      </c>
      <c r="G863" s="54" t="str">
        <f>IFERROR((VLOOKUP(E863,[1]SKUMTD!A865:D2111,4,FALSE)),"")</f>
        <v/>
      </c>
      <c r="I863" s="63" t="str">
        <f>IFERROR((VLOOKUP(D863,[1]SKULY!A865:D3729,3,FALSE)),"")</f>
        <v/>
      </c>
      <c r="J863" s="63" t="str">
        <f>IFERROR((VLOOKUP(D863,[1]SKULY!A865:D3729,4,FALSE)),"")</f>
        <v/>
      </c>
      <c r="L863" s="65" t="e">
        <f t="shared" si="53"/>
        <v>#VALUE!</v>
      </c>
      <c r="M863" s="72" t="e">
        <f t="shared" si="54"/>
        <v>#VALUE!</v>
      </c>
      <c r="N863" s="70" t="str">
        <f t="shared" si="52"/>
        <v/>
      </c>
      <c r="O863" s="67" t="str">
        <f t="shared" si="55"/>
        <v/>
      </c>
    </row>
    <row r="864" spans="4:15" ht="24.9" customHeight="1" x14ac:dyDescent="0.3">
      <c r="D864" s="50">
        <f>IFERROR(([1]SKUMTD!B866),"")</f>
        <v>0</v>
      </c>
      <c r="E864" s="52">
        <f>IFERROR(([1]SKUMTD!A866),"")</f>
        <v>0</v>
      </c>
      <c r="F864" s="56" t="str">
        <f>IFERROR((VLOOKUP(E864,[1]SKUMTD!A866:D2113,3,FALSE)),"")</f>
        <v/>
      </c>
      <c r="G864" s="54" t="str">
        <f>IFERROR((VLOOKUP(E864,[1]SKUMTD!A866:D2112,4,FALSE)),"")</f>
        <v/>
      </c>
      <c r="I864" s="63" t="str">
        <f>IFERROR((VLOOKUP(D864,[1]SKULY!A866:D3730,3,FALSE)),"")</f>
        <v/>
      </c>
      <c r="J864" s="63" t="str">
        <f>IFERROR((VLOOKUP(D864,[1]SKULY!A866:D3730,4,FALSE)),"")</f>
        <v/>
      </c>
      <c r="L864" s="65" t="e">
        <f t="shared" si="53"/>
        <v>#VALUE!</v>
      </c>
      <c r="M864" s="72" t="e">
        <f t="shared" si="54"/>
        <v>#VALUE!</v>
      </c>
      <c r="N864" s="70" t="str">
        <f t="shared" si="52"/>
        <v/>
      </c>
      <c r="O864" s="67" t="str">
        <f t="shared" si="55"/>
        <v/>
      </c>
    </row>
    <row r="865" spans="4:15" ht="24.9" customHeight="1" x14ac:dyDescent="0.3">
      <c r="D865" s="50">
        <f>IFERROR(([1]SKUMTD!B867),"")</f>
        <v>0</v>
      </c>
      <c r="E865" s="52">
        <f>IFERROR(([1]SKUMTD!A867),"")</f>
        <v>0</v>
      </c>
      <c r="F865" s="56" t="str">
        <f>IFERROR((VLOOKUP(E865,[1]SKUMTD!A867:D2114,3,FALSE)),"")</f>
        <v/>
      </c>
      <c r="G865" s="54" t="str">
        <f>IFERROR((VLOOKUP(E865,[1]SKUMTD!A867:D2113,4,FALSE)),"")</f>
        <v/>
      </c>
      <c r="I865" s="63" t="str">
        <f>IFERROR((VLOOKUP(D865,[1]SKULY!A867:D3731,3,FALSE)),"")</f>
        <v/>
      </c>
      <c r="J865" s="63" t="str">
        <f>IFERROR((VLOOKUP(D865,[1]SKULY!A867:D3731,4,FALSE)),"")</f>
        <v/>
      </c>
      <c r="L865" s="65" t="e">
        <f t="shared" si="53"/>
        <v>#VALUE!</v>
      </c>
      <c r="M865" s="72" t="e">
        <f t="shared" si="54"/>
        <v>#VALUE!</v>
      </c>
      <c r="N865" s="70" t="str">
        <f t="shared" si="52"/>
        <v/>
      </c>
      <c r="O865" s="67" t="str">
        <f t="shared" si="55"/>
        <v/>
      </c>
    </row>
    <row r="866" spans="4:15" ht="24.9" customHeight="1" x14ac:dyDescent="0.3">
      <c r="D866" s="50">
        <f>IFERROR(([1]SKUMTD!B868),"")</f>
        <v>0</v>
      </c>
      <c r="E866" s="52">
        <f>IFERROR(([1]SKUMTD!A868),"")</f>
        <v>0</v>
      </c>
      <c r="F866" s="56" t="str">
        <f>IFERROR((VLOOKUP(E866,[1]SKUMTD!A868:D2115,3,FALSE)),"")</f>
        <v/>
      </c>
      <c r="G866" s="54" t="str">
        <f>IFERROR((VLOOKUP(E866,[1]SKUMTD!A868:D2114,4,FALSE)),"")</f>
        <v/>
      </c>
      <c r="I866" s="63" t="str">
        <f>IFERROR((VLOOKUP(D866,[1]SKULY!A868:D3732,3,FALSE)),"")</f>
        <v/>
      </c>
      <c r="J866" s="63" t="str">
        <f>IFERROR((VLOOKUP(D866,[1]SKULY!A868:D3732,4,FALSE)),"")</f>
        <v/>
      </c>
      <c r="L866" s="65" t="e">
        <f t="shared" si="53"/>
        <v>#VALUE!</v>
      </c>
      <c r="M866" s="72" t="e">
        <f t="shared" si="54"/>
        <v>#VALUE!</v>
      </c>
      <c r="N866" s="70" t="str">
        <f t="shared" si="52"/>
        <v/>
      </c>
      <c r="O866" s="67" t="str">
        <f t="shared" si="55"/>
        <v/>
      </c>
    </row>
    <row r="867" spans="4:15" ht="24.9" customHeight="1" x14ac:dyDescent="0.3">
      <c r="D867" s="50">
        <f>IFERROR(([1]SKUMTD!B869),"")</f>
        <v>0</v>
      </c>
      <c r="E867" s="52">
        <f>IFERROR(([1]SKUMTD!A869),"")</f>
        <v>0</v>
      </c>
      <c r="F867" s="56" t="str">
        <f>IFERROR((VLOOKUP(E867,[1]SKUMTD!A869:D2116,3,FALSE)),"")</f>
        <v/>
      </c>
      <c r="G867" s="54" t="str">
        <f>IFERROR((VLOOKUP(E867,[1]SKUMTD!A869:D2115,4,FALSE)),"")</f>
        <v/>
      </c>
      <c r="I867" s="63" t="str">
        <f>IFERROR((VLOOKUP(D867,[1]SKULY!A869:D3733,3,FALSE)),"")</f>
        <v/>
      </c>
      <c r="J867" s="63" t="str">
        <f>IFERROR((VLOOKUP(D867,[1]SKULY!A869:D3733,4,FALSE)),"")</f>
        <v/>
      </c>
      <c r="L867" s="65" t="e">
        <f t="shared" si="53"/>
        <v>#VALUE!</v>
      </c>
      <c r="M867" s="72" t="e">
        <f t="shared" si="54"/>
        <v>#VALUE!</v>
      </c>
      <c r="N867" s="70" t="str">
        <f t="shared" si="52"/>
        <v/>
      </c>
      <c r="O867" s="67" t="str">
        <f t="shared" si="55"/>
        <v/>
      </c>
    </row>
    <row r="868" spans="4:15" ht="24.9" customHeight="1" x14ac:dyDescent="0.3">
      <c r="D868" s="50">
        <f>IFERROR(([1]SKUMTD!B870),"")</f>
        <v>0</v>
      </c>
      <c r="E868" s="52">
        <f>IFERROR(([1]SKUMTD!A870),"")</f>
        <v>0</v>
      </c>
      <c r="F868" s="56" t="str">
        <f>IFERROR((VLOOKUP(E868,[1]SKUMTD!A870:D2117,3,FALSE)),"")</f>
        <v/>
      </c>
      <c r="G868" s="54" t="str">
        <f>IFERROR((VLOOKUP(E868,[1]SKUMTD!A870:D2116,4,FALSE)),"")</f>
        <v/>
      </c>
      <c r="I868" s="63" t="str">
        <f>IFERROR((VLOOKUP(D868,[1]SKULY!A870:D3734,3,FALSE)),"")</f>
        <v/>
      </c>
      <c r="J868" s="63" t="str">
        <f>IFERROR((VLOOKUP(D868,[1]SKULY!A870:D3734,4,FALSE)),"")</f>
        <v/>
      </c>
      <c r="L868" s="65" t="e">
        <f t="shared" si="53"/>
        <v>#VALUE!</v>
      </c>
      <c r="M868" s="72" t="e">
        <f t="shared" si="54"/>
        <v>#VALUE!</v>
      </c>
      <c r="N868" s="70" t="str">
        <f t="shared" si="52"/>
        <v/>
      </c>
      <c r="O868" s="67" t="str">
        <f t="shared" si="55"/>
        <v/>
      </c>
    </row>
    <row r="869" spans="4:15" ht="24.9" customHeight="1" x14ac:dyDescent="0.3">
      <c r="D869" s="50">
        <f>IFERROR(([1]SKUMTD!B871),"")</f>
        <v>0</v>
      </c>
      <c r="E869" s="52">
        <f>IFERROR(([1]SKUMTD!A871),"")</f>
        <v>0</v>
      </c>
      <c r="F869" s="56" t="str">
        <f>IFERROR((VLOOKUP(E869,[1]SKUMTD!A871:D2118,3,FALSE)),"")</f>
        <v/>
      </c>
      <c r="G869" s="54" t="str">
        <f>IFERROR((VLOOKUP(E869,[1]SKUMTD!A871:D2117,4,FALSE)),"")</f>
        <v/>
      </c>
      <c r="I869" s="63" t="str">
        <f>IFERROR((VLOOKUP(D869,[1]SKULY!A871:D3735,3,FALSE)),"")</f>
        <v/>
      </c>
      <c r="J869" s="63" t="str">
        <f>IFERROR((VLOOKUP(D869,[1]SKULY!A871:D3735,4,FALSE)),"")</f>
        <v/>
      </c>
      <c r="L869" s="65" t="e">
        <f t="shared" si="53"/>
        <v>#VALUE!</v>
      </c>
      <c r="M869" s="72" t="e">
        <f t="shared" si="54"/>
        <v>#VALUE!</v>
      </c>
      <c r="N869" s="70" t="str">
        <f t="shared" si="52"/>
        <v/>
      </c>
      <c r="O869" s="67" t="str">
        <f t="shared" si="55"/>
        <v/>
      </c>
    </row>
    <row r="870" spans="4:15" ht="24.9" customHeight="1" x14ac:dyDescent="0.3">
      <c r="D870" s="50">
        <f>IFERROR(([1]SKUMTD!B872),"")</f>
        <v>0</v>
      </c>
      <c r="E870" s="52">
        <f>IFERROR(([1]SKUMTD!A872),"")</f>
        <v>0</v>
      </c>
      <c r="F870" s="56" t="str">
        <f>IFERROR((VLOOKUP(E870,[1]SKUMTD!A872:D2119,3,FALSE)),"")</f>
        <v/>
      </c>
      <c r="G870" s="54" t="str">
        <f>IFERROR((VLOOKUP(E870,[1]SKUMTD!A872:D2118,4,FALSE)),"")</f>
        <v/>
      </c>
      <c r="I870" s="63" t="str">
        <f>IFERROR((VLOOKUP(D870,[1]SKULY!A872:D3736,3,FALSE)),"")</f>
        <v/>
      </c>
      <c r="J870" s="63" t="str">
        <f>IFERROR((VLOOKUP(D870,[1]SKULY!A872:D3736,4,FALSE)),"")</f>
        <v/>
      </c>
      <c r="L870" s="65" t="e">
        <f t="shared" si="53"/>
        <v>#VALUE!</v>
      </c>
      <c r="M870" s="72" t="e">
        <f t="shared" si="54"/>
        <v>#VALUE!</v>
      </c>
      <c r="N870" s="70" t="str">
        <f t="shared" si="52"/>
        <v/>
      </c>
      <c r="O870" s="67" t="str">
        <f t="shared" si="55"/>
        <v/>
      </c>
    </row>
    <row r="871" spans="4:15" ht="24.9" customHeight="1" x14ac:dyDescent="0.3">
      <c r="D871" s="50">
        <f>IFERROR(([1]SKUMTD!B873),"")</f>
        <v>0</v>
      </c>
      <c r="E871" s="52">
        <f>IFERROR(([1]SKUMTD!A873),"")</f>
        <v>0</v>
      </c>
      <c r="F871" s="56" t="str">
        <f>IFERROR((VLOOKUP(E871,[1]SKUMTD!A873:D2120,3,FALSE)),"")</f>
        <v/>
      </c>
      <c r="G871" s="54" t="str">
        <f>IFERROR((VLOOKUP(E871,[1]SKUMTD!A873:D2119,4,FALSE)),"")</f>
        <v/>
      </c>
      <c r="I871" s="63" t="str">
        <f>IFERROR((VLOOKUP(D871,[1]SKULY!A873:D3737,3,FALSE)),"")</f>
        <v/>
      </c>
      <c r="J871" s="63" t="str">
        <f>IFERROR((VLOOKUP(D871,[1]SKULY!A873:D3737,4,FALSE)),"")</f>
        <v/>
      </c>
      <c r="L871" s="65" t="e">
        <f t="shared" si="53"/>
        <v>#VALUE!</v>
      </c>
      <c r="M871" s="72" t="e">
        <f t="shared" si="54"/>
        <v>#VALUE!</v>
      </c>
      <c r="N871" s="70" t="str">
        <f t="shared" si="52"/>
        <v/>
      </c>
      <c r="O871" s="67" t="str">
        <f t="shared" si="55"/>
        <v/>
      </c>
    </row>
    <row r="872" spans="4:15" ht="24.9" customHeight="1" x14ac:dyDescent="0.3">
      <c r="D872" s="50">
        <f>IFERROR(([1]SKUMTD!B874),"")</f>
        <v>0</v>
      </c>
      <c r="E872" s="52">
        <f>IFERROR(([1]SKUMTD!A874),"")</f>
        <v>0</v>
      </c>
      <c r="F872" s="56" t="str">
        <f>IFERROR((VLOOKUP(E872,[1]SKUMTD!A874:D2121,3,FALSE)),"")</f>
        <v/>
      </c>
      <c r="G872" s="54" t="str">
        <f>IFERROR((VLOOKUP(E872,[1]SKUMTD!A874:D2120,4,FALSE)),"")</f>
        <v/>
      </c>
      <c r="I872" s="63" t="str">
        <f>IFERROR((VLOOKUP(D872,[1]SKULY!A874:D3738,3,FALSE)),"")</f>
        <v/>
      </c>
      <c r="J872" s="63" t="str">
        <f>IFERROR((VLOOKUP(D872,[1]SKULY!A874:D3738,4,FALSE)),"")</f>
        <v/>
      </c>
      <c r="L872" s="65" t="e">
        <f t="shared" si="53"/>
        <v>#VALUE!</v>
      </c>
      <c r="M872" s="72" t="e">
        <f t="shared" si="54"/>
        <v>#VALUE!</v>
      </c>
      <c r="N872" s="70" t="str">
        <f t="shared" si="52"/>
        <v/>
      </c>
      <c r="O872" s="67" t="str">
        <f t="shared" si="55"/>
        <v/>
      </c>
    </row>
    <row r="873" spans="4:15" ht="24.9" customHeight="1" x14ac:dyDescent="0.3">
      <c r="D873" s="50">
        <f>IFERROR(([1]SKUMTD!B875),"")</f>
        <v>0</v>
      </c>
      <c r="E873" s="52">
        <f>IFERROR(([1]SKUMTD!A875),"")</f>
        <v>0</v>
      </c>
      <c r="F873" s="56" t="str">
        <f>IFERROR((VLOOKUP(E873,[1]SKUMTD!A875:D2122,3,FALSE)),"")</f>
        <v/>
      </c>
      <c r="G873" s="54" t="str">
        <f>IFERROR((VLOOKUP(E873,[1]SKUMTD!A875:D2121,4,FALSE)),"")</f>
        <v/>
      </c>
      <c r="I873" s="63" t="str">
        <f>IFERROR((VLOOKUP(D873,[1]SKULY!A875:D3739,3,FALSE)),"")</f>
        <v/>
      </c>
      <c r="J873" s="63" t="str">
        <f>IFERROR((VLOOKUP(D873,[1]SKULY!A875:D3739,4,FALSE)),"")</f>
        <v/>
      </c>
      <c r="L873" s="65" t="e">
        <f t="shared" si="53"/>
        <v>#VALUE!</v>
      </c>
      <c r="M873" s="72" t="e">
        <f t="shared" si="54"/>
        <v>#VALUE!</v>
      </c>
      <c r="N873" s="70" t="str">
        <f t="shared" si="52"/>
        <v/>
      </c>
      <c r="O873" s="67" t="str">
        <f t="shared" si="55"/>
        <v/>
      </c>
    </row>
    <row r="874" spans="4:15" ht="24.9" customHeight="1" x14ac:dyDescent="0.3">
      <c r="D874" s="50">
        <f>IFERROR(([1]SKUMTD!B876),"")</f>
        <v>0</v>
      </c>
      <c r="E874" s="52">
        <f>IFERROR(([1]SKUMTD!A876),"")</f>
        <v>0</v>
      </c>
      <c r="F874" s="56" t="str">
        <f>IFERROR((VLOOKUP(E874,[1]SKUMTD!A876:D2123,3,FALSE)),"")</f>
        <v/>
      </c>
      <c r="G874" s="54" t="str">
        <f>IFERROR((VLOOKUP(E874,[1]SKUMTD!A876:D2122,4,FALSE)),"")</f>
        <v/>
      </c>
      <c r="I874" s="63" t="str">
        <f>IFERROR((VLOOKUP(D874,[1]SKULY!A876:D3740,3,FALSE)),"")</f>
        <v/>
      </c>
      <c r="J874" s="63" t="str">
        <f>IFERROR((VLOOKUP(D874,[1]SKULY!A876:D3740,4,FALSE)),"")</f>
        <v/>
      </c>
      <c r="L874" s="65" t="e">
        <f t="shared" si="53"/>
        <v>#VALUE!</v>
      </c>
      <c r="M874" s="72" t="e">
        <f t="shared" si="54"/>
        <v>#VALUE!</v>
      </c>
      <c r="N874" s="70" t="str">
        <f t="shared" si="52"/>
        <v/>
      </c>
      <c r="O874" s="67" t="str">
        <f t="shared" si="55"/>
        <v/>
      </c>
    </row>
    <row r="875" spans="4:15" ht="24.9" customHeight="1" x14ac:dyDescent="0.3">
      <c r="D875" s="50">
        <f>IFERROR(([1]SKUMTD!B877),"")</f>
        <v>0</v>
      </c>
      <c r="E875" s="52">
        <f>IFERROR(([1]SKUMTD!A877),"")</f>
        <v>0</v>
      </c>
      <c r="F875" s="56" t="str">
        <f>IFERROR((VLOOKUP(E875,[1]SKUMTD!A877:D2124,3,FALSE)),"")</f>
        <v/>
      </c>
      <c r="G875" s="54" t="str">
        <f>IFERROR((VLOOKUP(E875,[1]SKUMTD!A877:D2123,4,FALSE)),"")</f>
        <v/>
      </c>
      <c r="I875" s="63" t="str">
        <f>IFERROR((VLOOKUP(D875,[1]SKULY!A877:D3741,3,FALSE)),"")</f>
        <v/>
      </c>
      <c r="J875" s="63" t="str">
        <f>IFERROR((VLOOKUP(D875,[1]SKULY!A877:D3741,4,FALSE)),"")</f>
        <v/>
      </c>
      <c r="L875" s="65" t="e">
        <f t="shared" si="53"/>
        <v>#VALUE!</v>
      </c>
      <c r="M875" s="72" t="e">
        <f t="shared" si="54"/>
        <v>#VALUE!</v>
      </c>
      <c r="N875" s="70" t="str">
        <f t="shared" si="52"/>
        <v/>
      </c>
      <c r="O875" s="67" t="str">
        <f t="shared" si="55"/>
        <v/>
      </c>
    </row>
    <row r="876" spans="4:15" ht="24.9" customHeight="1" x14ac:dyDescent="0.3">
      <c r="D876" s="50">
        <f>IFERROR(([1]SKUMTD!B878),"")</f>
        <v>0</v>
      </c>
      <c r="E876" s="52">
        <f>IFERROR(([1]SKUMTD!A878),"")</f>
        <v>0</v>
      </c>
      <c r="F876" s="56" t="str">
        <f>IFERROR((VLOOKUP(E876,[1]SKUMTD!A878:D2125,3,FALSE)),"")</f>
        <v/>
      </c>
      <c r="G876" s="54" t="str">
        <f>IFERROR((VLOOKUP(E876,[1]SKUMTD!A878:D2124,4,FALSE)),"")</f>
        <v/>
      </c>
      <c r="I876" s="63" t="str">
        <f>IFERROR((VLOOKUP(D876,[1]SKULY!A878:D3742,3,FALSE)),"")</f>
        <v/>
      </c>
      <c r="J876" s="63" t="str">
        <f>IFERROR((VLOOKUP(D876,[1]SKULY!A878:D3742,4,FALSE)),"")</f>
        <v/>
      </c>
      <c r="L876" s="65" t="e">
        <f t="shared" si="53"/>
        <v>#VALUE!</v>
      </c>
      <c r="M876" s="72" t="e">
        <f t="shared" si="54"/>
        <v>#VALUE!</v>
      </c>
      <c r="N876" s="70" t="str">
        <f t="shared" si="52"/>
        <v/>
      </c>
      <c r="O876" s="67" t="str">
        <f t="shared" si="55"/>
        <v/>
      </c>
    </row>
    <row r="877" spans="4:15" ht="24.9" customHeight="1" x14ac:dyDescent="0.3">
      <c r="D877" s="50">
        <f>IFERROR(([1]SKUMTD!B879),"")</f>
        <v>0</v>
      </c>
      <c r="E877" s="52">
        <f>IFERROR(([1]SKUMTD!A879),"")</f>
        <v>0</v>
      </c>
      <c r="F877" s="56" t="str">
        <f>IFERROR((VLOOKUP(E877,[1]SKUMTD!A879:D2126,3,FALSE)),"")</f>
        <v/>
      </c>
      <c r="G877" s="54" t="str">
        <f>IFERROR((VLOOKUP(E877,[1]SKUMTD!A879:D2125,4,FALSE)),"")</f>
        <v/>
      </c>
      <c r="I877" s="63" t="str">
        <f>IFERROR((VLOOKUP(D877,[1]SKULY!A879:D3743,3,FALSE)),"")</f>
        <v/>
      </c>
      <c r="J877" s="63" t="str">
        <f>IFERROR((VLOOKUP(D877,[1]SKULY!A879:D3743,4,FALSE)),"")</f>
        <v/>
      </c>
      <c r="L877" s="65" t="e">
        <f t="shared" si="53"/>
        <v>#VALUE!</v>
      </c>
      <c r="M877" s="72" t="e">
        <f t="shared" si="54"/>
        <v>#VALUE!</v>
      </c>
      <c r="N877" s="70" t="str">
        <f t="shared" si="52"/>
        <v/>
      </c>
      <c r="O877" s="67" t="str">
        <f t="shared" si="55"/>
        <v/>
      </c>
    </row>
    <row r="878" spans="4:15" ht="24.9" customHeight="1" x14ac:dyDescent="0.3">
      <c r="D878" s="50">
        <f>IFERROR(([1]SKUMTD!B880),"")</f>
        <v>0</v>
      </c>
      <c r="E878" s="52">
        <f>IFERROR(([1]SKUMTD!A880),"")</f>
        <v>0</v>
      </c>
      <c r="F878" s="56" t="str">
        <f>IFERROR((VLOOKUP(E878,[1]SKUMTD!A880:D2127,3,FALSE)),"")</f>
        <v/>
      </c>
      <c r="G878" s="54" t="str">
        <f>IFERROR((VLOOKUP(E878,[1]SKUMTD!A880:D2126,4,FALSE)),"")</f>
        <v/>
      </c>
      <c r="I878" s="63" t="str">
        <f>IFERROR((VLOOKUP(D878,[1]SKULY!A880:D3744,3,FALSE)),"")</f>
        <v/>
      </c>
      <c r="J878" s="63" t="str">
        <f>IFERROR((VLOOKUP(D878,[1]SKULY!A880:D3744,4,FALSE)),"")</f>
        <v/>
      </c>
      <c r="L878" s="65" t="e">
        <f t="shared" si="53"/>
        <v>#VALUE!</v>
      </c>
      <c r="M878" s="72" t="e">
        <f t="shared" si="54"/>
        <v>#VALUE!</v>
      </c>
      <c r="N878" s="70" t="str">
        <f t="shared" si="52"/>
        <v/>
      </c>
      <c r="O878" s="67" t="str">
        <f t="shared" si="55"/>
        <v/>
      </c>
    </row>
    <row r="879" spans="4:15" ht="24.9" customHeight="1" x14ac:dyDescent="0.3">
      <c r="D879" s="50">
        <f>IFERROR(([1]SKUMTD!B881),"")</f>
        <v>0</v>
      </c>
      <c r="E879" s="52">
        <f>IFERROR(([1]SKUMTD!A881),"")</f>
        <v>0</v>
      </c>
      <c r="F879" s="56" t="str">
        <f>IFERROR((VLOOKUP(E879,[1]SKUMTD!A881:D2128,3,FALSE)),"")</f>
        <v/>
      </c>
      <c r="G879" s="54" t="str">
        <f>IFERROR((VLOOKUP(E879,[1]SKUMTD!A881:D2127,4,FALSE)),"")</f>
        <v/>
      </c>
      <c r="I879" s="63" t="str">
        <f>IFERROR((VLOOKUP(D879,[1]SKULY!A881:D3745,3,FALSE)),"")</f>
        <v/>
      </c>
      <c r="J879" s="63" t="str">
        <f>IFERROR((VLOOKUP(D879,[1]SKULY!A881:D3745,4,FALSE)),"")</f>
        <v/>
      </c>
      <c r="L879" s="65" t="e">
        <f t="shared" si="53"/>
        <v>#VALUE!</v>
      </c>
      <c r="M879" s="72" t="e">
        <f t="shared" si="54"/>
        <v>#VALUE!</v>
      </c>
      <c r="N879" s="70" t="str">
        <f t="shared" ref="N879:N942" si="56">IFERROR(((L879-I879)/I879),"")</f>
        <v/>
      </c>
      <c r="O879" s="67" t="str">
        <f t="shared" si="55"/>
        <v/>
      </c>
    </row>
    <row r="880" spans="4:15" ht="24.9" customHeight="1" x14ac:dyDescent="0.3">
      <c r="D880" s="50">
        <f>IFERROR(([1]SKUMTD!B882),"")</f>
        <v>0</v>
      </c>
      <c r="E880" s="52">
        <f>IFERROR(([1]SKUMTD!A882),"")</f>
        <v>0</v>
      </c>
      <c r="F880" s="56" t="str">
        <f>IFERROR((VLOOKUP(E880,[1]SKUMTD!A882:D2129,3,FALSE)),"")</f>
        <v/>
      </c>
      <c r="G880" s="54" t="str">
        <f>IFERROR((VLOOKUP(E880,[1]SKUMTD!A882:D2128,4,FALSE)),"")</f>
        <v/>
      </c>
      <c r="I880" s="63" t="str">
        <f>IFERROR((VLOOKUP(D880,[1]SKULY!A882:D3746,3,FALSE)),"")</f>
        <v/>
      </c>
      <c r="J880" s="63" t="str">
        <f>IFERROR((VLOOKUP(D880,[1]SKULY!A882:D3746,4,FALSE)),"")</f>
        <v/>
      </c>
      <c r="L880" s="65" t="e">
        <f t="shared" si="53"/>
        <v>#VALUE!</v>
      </c>
      <c r="M880" s="72" t="e">
        <f t="shared" si="54"/>
        <v>#VALUE!</v>
      </c>
      <c r="N880" s="70" t="str">
        <f t="shared" si="56"/>
        <v/>
      </c>
      <c r="O880" s="67" t="str">
        <f t="shared" si="55"/>
        <v/>
      </c>
    </row>
    <row r="881" spans="4:15" ht="24.9" customHeight="1" x14ac:dyDescent="0.3">
      <c r="D881" s="50">
        <f>IFERROR(([1]SKUMTD!B883),"")</f>
        <v>0</v>
      </c>
      <c r="E881" s="52">
        <f>IFERROR(([1]SKUMTD!A883),"")</f>
        <v>0</v>
      </c>
      <c r="F881" s="56" t="str">
        <f>IFERROR((VLOOKUP(E881,[1]SKUMTD!A883:D2130,3,FALSE)),"")</f>
        <v/>
      </c>
      <c r="G881" s="54" t="str">
        <f>IFERROR((VLOOKUP(E881,[1]SKUMTD!A883:D2129,4,FALSE)),"")</f>
        <v/>
      </c>
      <c r="I881" s="63" t="str">
        <f>IFERROR((VLOOKUP(D881,[1]SKULY!A883:D3747,3,FALSE)),"")</f>
        <v/>
      </c>
      <c r="J881" s="63" t="str">
        <f>IFERROR((VLOOKUP(D881,[1]SKULY!A883:D3747,4,FALSE)),"")</f>
        <v/>
      </c>
      <c r="L881" s="65" t="e">
        <f t="shared" si="53"/>
        <v>#VALUE!</v>
      </c>
      <c r="M881" s="72" t="e">
        <f t="shared" si="54"/>
        <v>#VALUE!</v>
      </c>
      <c r="N881" s="70" t="str">
        <f t="shared" si="56"/>
        <v/>
      </c>
      <c r="O881" s="67" t="str">
        <f t="shared" si="55"/>
        <v/>
      </c>
    </row>
    <row r="882" spans="4:15" ht="24.9" customHeight="1" x14ac:dyDescent="0.3">
      <c r="D882" s="50">
        <f>IFERROR(([1]SKUMTD!B884),"")</f>
        <v>0</v>
      </c>
      <c r="E882" s="52">
        <f>IFERROR(([1]SKUMTD!A884),"")</f>
        <v>0</v>
      </c>
      <c r="F882" s="56" t="str">
        <f>IFERROR((VLOOKUP(E882,[1]SKUMTD!A884:D2131,3,FALSE)),"")</f>
        <v/>
      </c>
      <c r="G882" s="54" t="str">
        <f>IFERROR((VLOOKUP(E882,[1]SKUMTD!A884:D2130,4,FALSE)),"")</f>
        <v/>
      </c>
      <c r="I882" s="63" t="str">
        <f>IFERROR((VLOOKUP(D882,[1]SKULY!A884:D3748,3,FALSE)),"")</f>
        <v/>
      </c>
      <c r="J882" s="63" t="str">
        <f>IFERROR((VLOOKUP(D882,[1]SKULY!A884:D3748,4,FALSE)),"")</f>
        <v/>
      </c>
      <c r="L882" s="65" t="e">
        <f t="shared" si="53"/>
        <v>#VALUE!</v>
      </c>
      <c r="M882" s="72" t="e">
        <f t="shared" si="54"/>
        <v>#VALUE!</v>
      </c>
      <c r="N882" s="70" t="str">
        <f t="shared" si="56"/>
        <v/>
      </c>
      <c r="O882" s="67" t="str">
        <f t="shared" si="55"/>
        <v/>
      </c>
    </row>
    <row r="883" spans="4:15" ht="24.9" customHeight="1" x14ac:dyDescent="0.3">
      <c r="D883" s="50">
        <f>IFERROR(([1]SKUMTD!B885),"")</f>
        <v>0</v>
      </c>
      <c r="E883" s="52">
        <f>IFERROR(([1]SKUMTD!A885),"")</f>
        <v>0</v>
      </c>
      <c r="F883" s="56" t="str">
        <f>IFERROR((VLOOKUP(E883,[1]SKUMTD!A885:D2132,3,FALSE)),"")</f>
        <v/>
      </c>
      <c r="G883" s="54" t="str">
        <f>IFERROR((VLOOKUP(E883,[1]SKUMTD!A885:D2131,4,FALSE)),"")</f>
        <v/>
      </c>
      <c r="I883" s="63" t="str">
        <f>IFERROR((VLOOKUP(D883,[1]SKULY!A885:D3749,3,FALSE)),"")</f>
        <v/>
      </c>
      <c r="J883" s="63" t="str">
        <f>IFERROR((VLOOKUP(D883,[1]SKULY!A885:D3749,4,FALSE)),"")</f>
        <v/>
      </c>
      <c r="L883" s="65" t="e">
        <f t="shared" si="53"/>
        <v>#VALUE!</v>
      </c>
      <c r="M883" s="72" t="e">
        <f t="shared" si="54"/>
        <v>#VALUE!</v>
      </c>
      <c r="N883" s="70" t="str">
        <f t="shared" si="56"/>
        <v/>
      </c>
      <c r="O883" s="67" t="str">
        <f t="shared" si="55"/>
        <v/>
      </c>
    </row>
    <row r="884" spans="4:15" ht="24.9" customHeight="1" x14ac:dyDescent="0.3">
      <c r="D884" s="50">
        <f>IFERROR(([1]SKUMTD!B886),"")</f>
        <v>0</v>
      </c>
      <c r="E884" s="52">
        <f>IFERROR(([1]SKUMTD!A886),"")</f>
        <v>0</v>
      </c>
      <c r="F884" s="56" t="str">
        <f>IFERROR((VLOOKUP(E884,[1]SKUMTD!A886:D2133,3,FALSE)),"")</f>
        <v/>
      </c>
      <c r="G884" s="54" t="str">
        <f>IFERROR((VLOOKUP(E884,[1]SKUMTD!A886:D2132,4,FALSE)),"")</f>
        <v/>
      </c>
      <c r="I884" s="63" t="str">
        <f>IFERROR((VLOOKUP(D884,[1]SKULY!A886:D3750,3,FALSE)),"")</f>
        <v/>
      </c>
      <c r="J884" s="63" t="str">
        <f>IFERROR((VLOOKUP(D884,[1]SKULY!A886:D3750,4,FALSE)),"")</f>
        <v/>
      </c>
      <c r="L884" s="65" t="e">
        <f t="shared" si="53"/>
        <v>#VALUE!</v>
      </c>
      <c r="M884" s="72" t="e">
        <f t="shared" si="54"/>
        <v>#VALUE!</v>
      </c>
      <c r="N884" s="70" t="str">
        <f t="shared" si="56"/>
        <v/>
      </c>
      <c r="O884" s="67" t="str">
        <f t="shared" si="55"/>
        <v/>
      </c>
    </row>
    <row r="885" spans="4:15" ht="24.9" customHeight="1" x14ac:dyDescent="0.3">
      <c r="D885" s="50">
        <f>IFERROR(([1]SKUMTD!B887),"")</f>
        <v>0</v>
      </c>
      <c r="E885" s="52">
        <f>IFERROR(([1]SKUMTD!A887),"")</f>
        <v>0</v>
      </c>
      <c r="F885" s="56" t="str">
        <f>IFERROR((VLOOKUP(E885,[1]SKUMTD!A887:D2134,3,FALSE)),"")</f>
        <v/>
      </c>
      <c r="G885" s="54" t="str">
        <f>IFERROR((VLOOKUP(E885,[1]SKUMTD!A887:D2133,4,FALSE)),"")</f>
        <v/>
      </c>
      <c r="I885" s="63" t="str">
        <f>IFERROR((VLOOKUP(D885,[1]SKULY!A887:D3751,3,FALSE)),"")</f>
        <v/>
      </c>
      <c r="J885" s="63" t="str">
        <f>IFERROR((VLOOKUP(D885,[1]SKULY!A887:D3751,4,FALSE)),"")</f>
        <v/>
      </c>
      <c r="L885" s="65" t="e">
        <f t="shared" si="53"/>
        <v>#VALUE!</v>
      </c>
      <c r="M885" s="72" t="e">
        <f t="shared" si="54"/>
        <v>#VALUE!</v>
      </c>
      <c r="N885" s="70" t="str">
        <f t="shared" si="56"/>
        <v/>
      </c>
      <c r="O885" s="67" t="str">
        <f t="shared" si="55"/>
        <v/>
      </c>
    </row>
    <row r="886" spans="4:15" ht="24.9" customHeight="1" x14ac:dyDescent="0.3">
      <c r="D886" s="50">
        <f>IFERROR(([1]SKUMTD!B888),"")</f>
        <v>0</v>
      </c>
      <c r="E886" s="52">
        <f>IFERROR(([1]SKUMTD!A888),"")</f>
        <v>0</v>
      </c>
      <c r="F886" s="56" t="str">
        <f>IFERROR((VLOOKUP(E886,[1]SKUMTD!A888:D2135,3,FALSE)),"")</f>
        <v/>
      </c>
      <c r="G886" s="54" t="str">
        <f>IFERROR((VLOOKUP(E886,[1]SKUMTD!A888:D2134,4,FALSE)),"")</f>
        <v/>
      </c>
      <c r="I886" s="63" t="str">
        <f>IFERROR((VLOOKUP(D886,[1]SKULY!A888:D3752,3,FALSE)),"")</f>
        <v/>
      </c>
      <c r="J886" s="63" t="str">
        <f>IFERROR((VLOOKUP(D886,[1]SKULY!A888:D3752,4,FALSE)),"")</f>
        <v/>
      </c>
      <c r="L886" s="65" t="e">
        <f t="shared" si="53"/>
        <v>#VALUE!</v>
      </c>
      <c r="M886" s="72" t="e">
        <f t="shared" si="54"/>
        <v>#VALUE!</v>
      </c>
      <c r="N886" s="70" t="str">
        <f t="shared" si="56"/>
        <v/>
      </c>
      <c r="O886" s="67" t="str">
        <f t="shared" si="55"/>
        <v/>
      </c>
    </row>
    <row r="887" spans="4:15" ht="24.9" customHeight="1" x14ac:dyDescent="0.3">
      <c r="D887" s="50">
        <f>IFERROR(([1]SKUMTD!B889),"")</f>
        <v>0</v>
      </c>
      <c r="E887" s="52">
        <f>IFERROR(([1]SKUMTD!A889),"")</f>
        <v>0</v>
      </c>
      <c r="F887" s="56" t="str">
        <f>IFERROR((VLOOKUP(E887,[1]SKUMTD!A889:D2136,3,FALSE)),"")</f>
        <v/>
      </c>
      <c r="G887" s="54" t="str">
        <f>IFERROR((VLOOKUP(E887,[1]SKUMTD!A889:D2135,4,FALSE)),"")</f>
        <v/>
      </c>
      <c r="I887" s="63" t="str">
        <f>IFERROR((VLOOKUP(D887,[1]SKULY!A889:D3753,3,FALSE)),"")</f>
        <v/>
      </c>
      <c r="J887" s="63" t="str">
        <f>IFERROR((VLOOKUP(D887,[1]SKULY!A889:D3753,4,FALSE)),"")</f>
        <v/>
      </c>
      <c r="L887" s="65" t="e">
        <f t="shared" si="53"/>
        <v>#VALUE!</v>
      </c>
      <c r="M887" s="72" t="e">
        <f t="shared" si="54"/>
        <v>#VALUE!</v>
      </c>
      <c r="N887" s="70" t="str">
        <f t="shared" si="56"/>
        <v/>
      </c>
      <c r="O887" s="67" t="str">
        <f t="shared" si="55"/>
        <v/>
      </c>
    </row>
    <row r="888" spans="4:15" ht="24.9" customHeight="1" x14ac:dyDescent="0.3">
      <c r="D888" s="50">
        <f>IFERROR(([1]SKUMTD!B890),"")</f>
        <v>0</v>
      </c>
      <c r="E888" s="52">
        <f>IFERROR(([1]SKUMTD!A890),"")</f>
        <v>0</v>
      </c>
      <c r="F888" s="56" t="str">
        <f>IFERROR((VLOOKUP(E888,[1]SKUMTD!A890:D2137,3,FALSE)),"")</f>
        <v/>
      </c>
      <c r="G888" s="54" t="str">
        <f>IFERROR((VLOOKUP(E888,[1]SKUMTD!A890:D2136,4,FALSE)),"")</f>
        <v/>
      </c>
      <c r="I888" s="63" t="str">
        <f>IFERROR((VLOOKUP(D888,[1]SKULY!A890:D3754,3,FALSE)),"")</f>
        <v/>
      </c>
      <c r="J888" s="63" t="str">
        <f>IFERROR((VLOOKUP(D888,[1]SKULY!A890:D3754,4,FALSE)),"")</f>
        <v/>
      </c>
      <c r="L888" s="65" t="e">
        <f t="shared" si="53"/>
        <v>#VALUE!</v>
      </c>
      <c r="M888" s="72" t="e">
        <f t="shared" si="54"/>
        <v>#VALUE!</v>
      </c>
      <c r="N888" s="70" t="str">
        <f t="shared" si="56"/>
        <v/>
      </c>
      <c r="O888" s="67" t="str">
        <f t="shared" si="55"/>
        <v/>
      </c>
    </row>
    <row r="889" spans="4:15" ht="24.9" customHeight="1" x14ac:dyDescent="0.3">
      <c r="D889" s="50">
        <f>IFERROR(([1]SKUMTD!B891),"")</f>
        <v>0</v>
      </c>
      <c r="E889" s="52">
        <f>IFERROR(([1]SKUMTD!A891),"")</f>
        <v>0</v>
      </c>
      <c r="F889" s="56" t="str">
        <f>IFERROR((VLOOKUP(E889,[1]SKUMTD!A891:D2138,3,FALSE)),"")</f>
        <v/>
      </c>
      <c r="G889" s="54" t="str">
        <f>IFERROR((VLOOKUP(E889,[1]SKUMTD!A891:D2137,4,FALSE)),"")</f>
        <v/>
      </c>
      <c r="I889" s="63" t="str">
        <f>IFERROR((VLOOKUP(D889,[1]SKULY!A891:D3755,3,FALSE)),"")</f>
        <v/>
      </c>
      <c r="J889" s="63" t="str">
        <f>IFERROR((VLOOKUP(D889,[1]SKULY!A891:D3755,4,FALSE)),"")</f>
        <v/>
      </c>
      <c r="L889" s="65" t="e">
        <f t="shared" si="53"/>
        <v>#VALUE!</v>
      </c>
      <c r="M889" s="72" t="e">
        <f t="shared" si="54"/>
        <v>#VALUE!</v>
      </c>
      <c r="N889" s="70" t="str">
        <f t="shared" si="56"/>
        <v/>
      </c>
      <c r="O889" s="67" t="str">
        <f t="shared" si="55"/>
        <v/>
      </c>
    </row>
    <row r="890" spans="4:15" ht="24.9" customHeight="1" x14ac:dyDescent="0.3">
      <c r="D890" s="50">
        <f>IFERROR(([1]SKUMTD!B892),"")</f>
        <v>0</v>
      </c>
      <c r="E890" s="52">
        <f>IFERROR(([1]SKUMTD!A892),"")</f>
        <v>0</v>
      </c>
      <c r="F890" s="56" t="str">
        <f>IFERROR((VLOOKUP(E890,[1]SKUMTD!A892:D2139,3,FALSE)),"")</f>
        <v/>
      </c>
      <c r="G890" s="54" t="str">
        <f>IFERROR((VLOOKUP(E890,[1]SKUMTD!A892:D2138,4,FALSE)),"")</f>
        <v/>
      </c>
      <c r="I890" s="63" t="str">
        <f>IFERROR((VLOOKUP(D890,[1]SKULY!A892:D3756,3,FALSE)),"")</f>
        <v/>
      </c>
      <c r="J890" s="63" t="str">
        <f>IFERROR((VLOOKUP(D890,[1]SKULY!A892:D3756,4,FALSE)),"")</f>
        <v/>
      </c>
      <c r="L890" s="65" t="e">
        <f t="shared" si="53"/>
        <v>#VALUE!</v>
      </c>
      <c r="M890" s="72" t="e">
        <f t="shared" si="54"/>
        <v>#VALUE!</v>
      </c>
      <c r="N890" s="70" t="str">
        <f t="shared" si="56"/>
        <v/>
      </c>
      <c r="O890" s="67" t="str">
        <f t="shared" si="55"/>
        <v/>
      </c>
    </row>
    <row r="891" spans="4:15" ht="24.9" customHeight="1" x14ac:dyDescent="0.3">
      <c r="D891" s="50">
        <f>IFERROR(([1]SKUMTD!B893),"")</f>
        <v>0</v>
      </c>
      <c r="E891" s="52">
        <f>IFERROR(([1]SKUMTD!A893),"")</f>
        <v>0</v>
      </c>
      <c r="F891" s="56" t="str">
        <f>IFERROR((VLOOKUP(E891,[1]SKUMTD!A893:D2140,3,FALSE)),"")</f>
        <v/>
      </c>
      <c r="G891" s="54" t="str">
        <f>IFERROR((VLOOKUP(E891,[1]SKUMTD!A893:D2139,4,FALSE)),"")</f>
        <v/>
      </c>
      <c r="I891" s="63" t="str">
        <f>IFERROR((VLOOKUP(D891,[1]SKULY!A893:D3757,3,FALSE)),"")</f>
        <v/>
      </c>
      <c r="J891" s="63" t="str">
        <f>IFERROR((VLOOKUP(D891,[1]SKULY!A893:D3757,4,FALSE)),"")</f>
        <v/>
      </c>
      <c r="L891" s="65" t="e">
        <f t="shared" si="53"/>
        <v>#VALUE!</v>
      </c>
      <c r="M891" s="72" t="e">
        <f t="shared" si="54"/>
        <v>#VALUE!</v>
      </c>
      <c r="N891" s="70" t="str">
        <f t="shared" si="56"/>
        <v/>
      </c>
      <c r="O891" s="67" t="str">
        <f t="shared" si="55"/>
        <v/>
      </c>
    </row>
    <row r="892" spans="4:15" ht="24.9" customHeight="1" x14ac:dyDescent="0.3">
      <c r="D892" s="50">
        <f>IFERROR(([1]SKUMTD!B894),"")</f>
        <v>0</v>
      </c>
      <c r="E892" s="52">
        <f>IFERROR(([1]SKUMTD!A894),"")</f>
        <v>0</v>
      </c>
      <c r="F892" s="56" t="str">
        <f>IFERROR((VLOOKUP(E892,[1]SKUMTD!A894:D2141,3,FALSE)),"")</f>
        <v/>
      </c>
      <c r="G892" s="54" t="str">
        <f>IFERROR((VLOOKUP(E892,[1]SKUMTD!A894:D2140,4,FALSE)),"")</f>
        <v/>
      </c>
      <c r="I892" s="63" t="str">
        <f>IFERROR((VLOOKUP(D892,[1]SKULY!A894:D3758,3,FALSE)),"")</f>
        <v/>
      </c>
      <c r="J892" s="63" t="str">
        <f>IFERROR((VLOOKUP(D892,[1]SKULY!A894:D3758,4,FALSE)),"")</f>
        <v/>
      </c>
      <c r="L892" s="65" t="e">
        <f t="shared" si="53"/>
        <v>#VALUE!</v>
      </c>
      <c r="M892" s="72" t="e">
        <f t="shared" si="54"/>
        <v>#VALUE!</v>
      </c>
      <c r="N892" s="70" t="str">
        <f t="shared" si="56"/>
        <v/>
      </c>
      <c r="O892" s="67" t="str">
        <f t="shared" si="55"/>
        <v/>
      </c>
    </row>
    <row r="893" spans="4:15" ht="24.9" customHeight="1" x14ac:dyDescent="0.3">
      <c r="D893" s="50">
        <f>IFERROR(([1]SKUMTD!B895),"")</f>
        <v>0</v>
      </c>
      <c r="E893" s="52">
        <f>IFERROR(([1]SKUMTD!A895),"")</f>
        <v>0</v>
      </c>
      <c r="F893" s="56" t="str">
        <f>IFERROR((VLOOKUP(E893,[1]SKUMTD!A895:D2142,3,FALSE)),"")</f>
        <v/>
      </c>
      <c r="G893" s="54" t="str">
        <f>IFERROR((VLOOKUP(E893,[1]SKUMTD!A895:D2141,4,FALSE)),"")</f>
        <v/>
      </c>
      <c r="I893" s="63" t="str">
        <f>IFERROR((VLOOKUP(D893,[1]SKULY!A895:D3759,3,FALSE)),"")</f>
        <v/>
      </c>
      <c r="J893" s="63" t="str">
        <f>IFERROR((VLOOKUP(D893,[1]SKULY!A895:D3759,4,FALSE)),"")</f>
        <v/>
      </c>
      <c r="L893" s="65" t="e">
        <f t="shared" si="53"/>
        <v>#VALUE!</v>
      </c>
      <c r="M893" s="72" t="e">
        <f t="shared" si="54"/>
        <v>#VALUE!</v>
      </c>
      <c r="N893" s="70" t="str">
        <f t="shared" si="56"/>
        <v/>
      </c>
      <c r="O893" s="67" t="str">
        <f t="shared" si="55"/>
        <v/>
      </c>
    </row>
    <row r="894" spans="4:15" ht="24.9" customHeight="1" x14ac:dyDescent="0.3">
      <c r="D894" s="50">
        <f>IFERROR(([1]SKUMTD!B896),"")</f>
        <v>0</v>
      </c>
      <c r="E894" s="52">
        <f>IFERROR(([1]SKUMTD!A896),"")</f>
        <v>0</v>
      </c>
      <c r="F894" s="56" t="str">
        <f>IFERROR((VLOOKUP(E894,[1]SKUMTD!A896:D2143,3,FALSE)),"")</f>
        <v/>
      </c>
      <c r="G894" s="54" t="str">
        <f>IFERROR((VLOOKUP(E894,[1]SKUMTD!A896:D2142,4,FALSE)),"")</f>
        <v/>
      </c>
      <c r="I894" s="63" t="str">
        <f>IFERROR((VLOOKUP(D894,[1]SKULY!A896:D3760,3,FALSE)),"")</f>
        <v/>
      </c>
      <c r="J894" s="63" t="str">
        <f>IFERROR((VLOOKUP(D894,[1]SKULY!A896:D3760,4,FALSE)),"")</f>
        <v/>
      </c>
      <c r="L894" s="65" t="e">
        <f t="shared" si="53"/>
        <v>#VALUE!</v>
      </c>
      <c r="M894" s="72" t="e">
        <f t="shared" si="54"/>
        <v>#VALUE!</v>
      </c>
      <c r="N894" s="70" t="str">
        <f t="shared" si="56"/>
        <v/>
      </c>
      <c r="O894" s="67" t="str">
        <f t="shared" si="55"/>
        <v/>
      </c>
    </row>
    <row r="895" spans="4:15" ht="24.9" customHeight="1" x14ac:dyDescent="0.3">
      <c r="D895" s="50">
        <f>IFERROR(([1]SKUMTD!B897),"")</f>
        <v>0</v>
      </c>
      <c r="E895" s="52">
        <f>IFERROR(([1]SKUMTD!A897),"")</f>
        <v>0</v>
      </c>
      <c r="F895" s="56" t="str">
        <f>IFERROR((VLOOKUP(E895,[1]SKUMTD!A897:D2144,3,FALSE)),"")</f>
        <v/>
      </c>
      <c r="G895" s="54" t="str">
        <f>IFERROR((VLOOKUP(E895,[1]SKUMTD!A897:D2143,4,FALSE)),"")</f>
        <v/>
      </c>
      <c r="I895" s="63" t="str">
        <f>IFERROR((VLOOKUP(D895,[1]SKULY!A897:D3761,3,FALSE)),"")</f>
        <v/>
      </c>
      <c r="J895" s="63" t="str">
        <f>IFERROR((VLOOKUP(D895,[1]SKULY!A897:D3761,4,FALSE)),"")</f>
        <v/>
      </c>
      <c r="L895" s="65" t="e">
        <f t="shared" si="53"/>
        <v>#VALUE!</v>
      </c>
      <c r="M895" s="72" t="e">
        <f t="shared" si="54"/>
        <v>#VALUE!</v>
      </c>
      <c r="N895" s="70" t="str">
        <f t="shared" si="56"/>
        <v/>
      </c>
      <c r="O895" s="67" t="str">
        <f t="shared" si="55"/>
        <v/>
      </c>
    </row>
    <row r="896" spans="4:15" ht="24.9" customHeight="1" x14ac:dyDescent="0.3">
      <c r="D896" s="50">
        <f>IFERROR(([1]SKUMTD!B898),"")</f>
        <v>0</v>
      </c>
      <c r="E896" s="52">
        <f>IFERROR(([1]SKUMTD!A898),"")</f>
        <v>0</v>
      </c>
      <c r="F896" s="56" t="str">
        <f>IFERROR((VLOOKUP(E896,[1]SKUMTD!A898:D2145,3,FALSE)),"")</f>
        <v/>
      </c>
      <c r="G896" s="54" t="str">
        <f>IFERROR((VLOOKUP(E896,[1]SKUMTD!A898:D2144,4,FALSE)),"")</f>
        <v/>
      </c>
      <c r="I896" s="63" t="str">
        <f>IFERROR((VLOOKUP(D896,[1]SKULY!A898:D3762,3,FALSE)),"")</f>
        <v/>
      </c>
      <c r="J896" s="63" t="str">
        <f>IFERROR((VLOOKUP(D896,[1]SKULY!A898:D3762,4,FALSE)),"")</f>
        <v/>
      </c>
      <c r="L896" s="65" t="e">
        <f t="shared" si="53"/>
        <v>#VALUE!</v>
      </c>
      <c r="M896" s="72" t="e">
        <f t="shared" si="54"/>
        <v>#VALUE!</v>
      </c>
      <c r="N896" s="70" t="str">
        <f t="shared" si="56"/>
        <v/>
      </c>
      <c r="O896" s="67" t="str">
        <f t="shared" si="55"/>
        <v/>
      </c>
    </row>
    <row r="897" spans="4:15" ht="24.9" customHeight="1" x14ac:dyDescent="0.3">
      <c r="D897" s="50">
        <f>IFERROR(([1]SKUMTD!B899),"")</f>
        <v>0</v>
      </c>
      <c r="E897" s="52">
        <f>IFERROR(([1]SKUMTD!A899),"")</f>
        <v>0</v>
      </c>
      <c r="F897" s="56" t="str">
        <f>IFERROR((VLOOKUP(E897,[1]SKUMTD!A899:D2146,3,FALSE)),"")</f>
        <v/>
      </c>
      <c r="G897" s="54" t="str">
        <f>IFERROR((VLOOKUP(E897,[1]SKUMTD!A899:D2145,4,FALSE)),"")</f>
        <v/>
      </c>
      <c r="I897" s="63" t="str">
        <f>IFERROR((VLOOKUP(D897,[1]SKULY!A899:D3763,3,FALSE)),"")</f>
        <v/>
      </c>
      <c r="J897" s="63" t="str">
        <f>IFERROR((VLOOKUP(D897,[1]SKULY!A899:D3763,4,FALSE)),"")</f>
        <v/>
      </c>
      <c r="L897" s="65" t="e">
        <f t="shared" si="53"/>
        <v>#VALUE!</v>
      </c>
      <c r="M897" s="72" t="e">
        <f t="shared" si="54"/>
        <v>#VALUE!</v>
      </c>
      <c r="N897" s="70" t="str">
        <f t="shared" si="56"/>
        <v/>
      </c>
      <c r="O897" s="67" t="str">
        <f t="shared" si="55"/>
        <v/>
      </c>
    </row>
    <row r="898" spans="4:15" ht="24.9" customHeight="1" x14ac:dyDescent="0.3">
      <c r="D898" s="50">
        <f>IFERROR(([1]SKUMTD!B900),"")</f>
        <v>0</v>
      </c>
      <c r="E898" s="52">
        <f>IFERROR(([1]SKUMTD!A900),"")</f>
        <v>0</v>
      </c>
      <c r="F898" s="56" t="str">
        <f>IFERROR((VLOOKUP(E898,[1]SKUMTD!A900:D2147,3,FALSE)),"")</f>
        <v/>
      </c>
      <c r="G898" s="54" t="str">
        <f>IFERROR((VLOOKUP(E898,[1]SKUMTD!A900:D2146,4,FALSE)),"")</f>
        <v/>
      </c>
      <c r="I898" s="63" t="str">
        <f>IFERROR((VLOOKUP(D898,[1]SKULY!A900:D3764,3,FALSE)),"")</f>
        <v/>
      </c>
      <c r="J898" s="63" t="str">
        <f>IFERROR((VLOOKUP(D898,[1]SKULY!A900:D3764,4,FALSE)),"")</f>
        <v/>
      </c>
      <c r="L898" s="65" t="e">
        <f t="shared" si="53"/>
        <v>#VALUE!</v>
      </c>
      <c r="M898" s="72" t="e">
        <f t="shared" si="54"/>
        <v>#VALUE!</v>
      </c>
      <c r="N898" s="70" t="str">
        <f t="shared" si="56"/>
        <v/>
      </c>
      <c r="O898" s="67" t="str">
        <f t="shared" si="55"/>
        <v/>
      </c>
    </row>
    <row r="899" spans="4:15" ht="24.9" customHeight="1" x14ac:dyDescent="0.3">
      <c r="D899" s="50">
        <f>IFERROR(([1]SKUMTD!B901),"")</f>
        <v>0</v>
      </c>
      <c r="E899" s="52">
        <f>IFERROR(([1]SKUMTD!A901),"")</f>
        <v>0</v>
      </c>
      <c r="F899" s="56" t="str">
        <f>IFERROR((VLOOKUP(E899,[1]SKUMTD!A901:D2148,3,FALSE)),"")</f>
        <v/>
      </c>
      <c r="G899" s="54" t="str">
        <f>IFERROR((VLOOKUP(E899,[1]SKUMTD!A901:D2147,4,FALSE)),"")</f>
        <v/>
      </c>
      <c r="I899" s="63" t="str">
        <f>IFERROR((VLOOKUP(D899,[1]SKULY!A901:D3765,3,FALSE)),"")</f>
        <v/>
      </c>
      <c r="J899" s="63" t="str">
        <f>IFERROR((VLOOKUP(D899,[1]SKULY!A901:D3765,4,FALSE)),"")</f>
        <v/>
      </c>
      <c r="L899" s="65" t="e">
        <f t="shared" si="53"/>
        <v>#VALUE!</v>
      </c>
      <c r="M899" s="72" t="e">
        <f t="shared" si="54"/>
        <v>#VALUE!</v>
      </c>
      <c r="N899" s="70" t="str">
        <f t="shared" si="56"/>
        <v/>
      </c>
      <c r="O899" s="67" t="str">
        <f t="shared" si="55"/>
        <v/>
      </c>
    </row>
    <row r="900" spans="4:15" ht="24.9" customHeight="1" x14ac:dyDescent="0.3">
      <c r="D900" s="50">
        <f>IFERROR(([1]SKUMTD!B902),"")</f>
        <v>0</v>
      </c>
      <c r="E900" s="52">
        <f>IFERROR(([1]SKUMTD!A902),"")</f>
        <v>0</v>
      </c>
      <c r="F900" s="56" t="str">
        <f>IFERROR((VLOOKUP(E900,[1]SKUMTD!A902:D2149,3,FALSE)),"")</f>
        <v/>
      </c>
      <c r="G900" s="54" t="str">
        <f>IFERROR((VLOOKUP(E900,[1]SKUMTD!A902:D2148,4,FALSE)),"")</f>
        <v/>
      </c>
      <c r="I900" s="63" t="str">
        <f>IFERROR((VLOOKUP(D900,[1]SKULY!A902:D3766,3,FALSE)),"")</f>
        <v/>
      </c>
      <c r="J900" s="63" t="str">
        <f>IFERROR((VLOOKUP(D900,[1]SKULY!A902:D3766,4,FALSE)),"")</f>
        <v/>
      </c>
      <c r="L900" s="65" t="e">
        <f t="shared" si="53"/>
        <v>#VALUE!</v>
      </c>
      <c r="M900" s="72" t="e">
        <f t="shared" si="54"/>
        <v>#VALUE!</v>
      </c>
      <c r="N900" s="70" t="str">
        <f t="shared" si="56"/>
        <v/>
      </c>
      <c r="O900" s="67" t="str">
        <f t="shared" si="55"/>
        <v/>
      </c>
    </row>
    <row r="901" spans="4:15" ht="24.9" customHeight="1" x14ac:dyDescent="0.3">
      <c r="D901" s="50">
        <f>IFERROR(([1]SKUMTD!B903),"")</f>
        <v>0</v>
      </c>
      <c r="E901" s="52">
        <f>IFERROR(([1]SKUMTD!A903),"")</f>
        <v>0</v>
      </c>
      <c r="F901" s="56" t="str">
        <f>IFERROR((VLOOKUP(E901,[1]SKUMTD!A903:D2150,3,FALSE)),"")</f>
        <v/>
      </c>
      <c r="G901" s="54" t="str">
        <f>IFERROR((VLOOKUP(E901,[1]SKUMTD!A903:D2149,4,FALSE)),"")</f>
        <v/>
      </c>
      <c r="I901" s="63" t="str">
        <f>IFERROR((VLOOKUP(D901,[1]SKULY!A903:D3767,3,FALSE)),"")</f>
        <v/>
      </c>
      <c r="J901" s="63" t="str">
        <f>IFERROR((VLOOKUP(D901,[1]SKULY!A903:D3767,4,FALSE)),"")</f>
        <v/>
      </c>
      <c r="L901" s="65" t="e">
        <f t="shared" si="53"/>
        <v>#VALUE!</v>
      </c>
      <c r="M901" s="72" t="e">
        <f t="shared" si="54"/>
        <v>#VALUE!</v>
      </c>
      <c r="N901" s="70" t="str">
        <f t="shared" si="56"/>
        <v/>
      </c>
      <c r="O901" s="67" t="str">
        <f t="shared" si="55"/>
        <v/>
      </c>
    </row>
    <row r="902" spans="4:15" ht="24.9" customHeight="1" x14ac:dyDescent="0.3">
      <c r="D902" s="50">
        <f>IFERROR(([1]SKUMTD!B904),"")</f>
        <v>0</v>
      </c>
      <c r="E902" s="52">
        <f>IFERROR(([1]SKUMTD!A904),"")</f>
        <v>0</v>
      </c>
      <c r="F902" s="56" t="str">
        <f>IFERROR((VLOOKUP(E902,[1]SKUMTD!A904:D2151,3,FALSE)),"")</f>
        <v/>
      </c>
      <c r="G902" s="54" t="str">
        <f>IFERROR((VLOOKUP(E902,[1]SKUMTD!A904:D2150,4,FALSE)),"")</f>
        <v/>
      </c>
      <c r="I902" s="63" t="str">
        <f>IFERROR((VLOOKUP(D902,[1]SKULY!A904:D3768,3,FALSE)),"")</f>
        <v/>
      </c>
      <c r="J902" s="63" t="str">
        <f>IFERROR((VLOOKUP(D902,[1]SKULY!A904:D3768,4,FALSE)),"")</f>
        <v/>
      </c>
      <c r="L902" s="65" t="e">
        <f t="shared" si="53"/>
        <v>#VALUE!</v>
      </c>
      <c r="M902" s="72" t="e">
        <f t="shared" si="54"/>
        <v>#VALUE!</v>
      </c>
      <c r="N902" s="70" t="str">
        <f t="shared" si="56"/>
        <v/>
      </c>
      <c r="O902" s="67" t="str">
        <f t="shared" si="55"/>
        <v/>
      </c>
    </row>
    <row r="903" spans="4:15" ht="24.9" customHeight="1" x14ac:dyDescent="0.3">
      <c r="D903" s="50">
        <f>IFERROR(([1]SKUMTD!B905),"")</f>
        <v>0</v>
      </c>
      <c r="E903" s="52">
        <f>IFERROR(([1]SKUMTD!A905),"")</f>
        <v>0</v>
      </c>
      <c r="F903" s="56" t="str">
        <f>IFERROR((VLOOKUP(E903,[1]SKUMTD!A905:D2152,3,FALSE)),"")</f>
        <v/>
      </c>
      <c r="G903" s="54" t="str">
        <f>IFERROR((VLOOKUP(E903,[1]SKUMTD!A905:D2151,4,FALSE)),"")</f>
        <v/>
      </c>
      <c r="I903" s="63" t="str">
        <f>IFERROR((VLOOKUP(D903,[1]SKULY!A905:D3769,3,FALSE)),"")</f>
        <v/>
      </c>
      <c r="J903" s="63" t="str">
        <f>IFERROR((VLOOKUP(D903,[1]SKULY!A905:D3769,4,FALSE)),"")</f>
        <v/>
      </c>
      <c r="L903" s="65" t="e">
        <f t="shared" si="53"/>
        <v>#VALUE!</v>
      </c>
      <c r="M903" s="72" t="e">
        <f t="shared" si="54"/>
        <v>#VALUE!</v>
      </c>
      <c r="N903" s="70" t="str">
        <f t="shared" si="56"/>
        <v/>
      </c>
      <c r="O903" s="67" t="str">
        <f t="shared" si="55"/>
        <v/>
      </c>
    </row>
    <row r="904" spans="4:15" ht="24.9" customHeight="1" x14ac:dyDescent="0.3">
      <c r="D904" s="50">
        <f>IFERROR(([1]SKUMTD!B906),"")</f>
        <v>0</v>
      </c>
      <c r="E904" s="52">
        <f>IFERROR(([1]SKUMTD!A906),"")</f>
        <v>0</v>
      </c>
      <c r="F904" s="56" t="str">
        <f>IFERROR((VLOOKUP(E904,[1]SKUMTD!A906:D2153,3,FALSE)),"")</f>
        <v/>
      </c>
      <c r="G904" s="54" t="str">
        <f>IFERROR((VLOOKUP(E904,[1]SKUMTD!A906:D2152,4,FALSE)),"")</f>
        <v/>
      </c>
      <c r="I904" s="63" t="str">
        <f>IFERROR((VLOOKUP(D904,[1]SKULY!A906:D3770,3,FALSE)),"")</f>
        <v/>
      </c>
      <c r="J904" s="63" t="str">
        <f>IFERROR((VLOOKUP(D904,[1]SKULY!A906:D3770,4,FALSE)),"")</f>
        <v/>
      </c>
      <c r="L904" s="65" t="e">
        <f t="shared" si="53"/>
        <v>#VALUE!</v>
      </c>
      <c r="M904" s="72" t="e">
        <f t="shared" si="54"/>
        <v>#VALUE!</v>
      </c>
      <c r="N904" s="70" t="str">
        <f t="shared" si="56"/>
        <v/>
      </c>
      <c r="O904" s="67" t="str">
        <f t="shared" si="55"/>
        <v/>
      </c>
    </row>
    <row r="905" spans="4:15" ht="24.9" customHeight="1" x14ac:dyDescent="0.3">
      <c r="D905" s="50">
        <f>IFERROR(([1]SKUMTD!B907),"")</f>
        <v>0</v>
      </c>
      <c r="E905" s="52">
        <f>IFERROR(([1]SKUMTD!A907),"")</f>
        <v>0</v>
      </c>
      <c r="F905" s="56" t="str">
        <f>IFERROR((VLOOKUP(E905,[1]SKUMTD!A907:D2154,3,FALSE)),"")</f>
        <v/>
      </c>
      <c r="G905" s="54" t="str">
        <f>IFERROR((VLOOKUP(E905,[1]SKUMTD!A907:D2153,4,FALSE)),"")</f>
        <v/>
      </c>
      <c r="I905" s="63" t="str">
        <f>IFERROR((VLOOKUP(D905,[1]SKULY!A907:D3771,3,FALSE)),"")</f>
        <v/>
      </c>
      <c r="J905" s="63" t="str">
        <f>IFERROR((VLOOKUP(D905,[1]SKULY!A907:D3771,4,FALSE)),"")</f>
        <v/>
      </c>
      <c r="L905" s="65" t="e">
        <f t="shared" ref="L905:L968" si="57">F905/B900*$B$2</f>
        <v>#VALUE!</v>
      </c>
      <c r="M905" s="72" t="e">
        <f t="shared" ref="M905:M968" si="58">G905/B900*$B$2</f>
        <v>#VALUE!</v>
      </c>
      <c r="N905" s="70" t="str">
        <f t="shared" si="56"/>
        <v/>
      </c>
      <c r="O905" s="67" t="str">
        <f t="shared" ref="O905:O968" si="59">IFERROR((((M905-J905)/J905)),"")</f>
        <v/>
      </c>
    </row>
    <row r="906" spans="4:15" ht="24.9" customHeight="1" x14ac:dyDescent="0.3">
      <c r="D906" s="50">
        <f>IFERROR(([1]SKUMTD!B908),"")</f>
        <v>0</v>
      </c>
      <c r="E906" s="52">
        <f>IFERROR(([1]SKUMTD!A908),"")</f>
        <v>0</v>
      </c>
      <c r="F906" s="56" t="str">
        <f>IFERROR((VLOOKUP(E906,[1]SKUMTD!A908:D2155,3,FALSE)),"")</f>
        <v/>
      </c>
      <c r="G906" s="54" t="str">
        <f>IFERROR((VLOOKUP(E906,[1]SKUMTD!A908:D2154,4,FALSE)),"")</f>
        <v/>
      </c>
      <c r="I906" s="63" t="str">
        <f>IFERROR((VLOOKUP(D906,[1]SKULY!A908:D3772,3,FALSE)),"")</f>
        <v/>
      </c>
      <c r="J906" s="63" t="str">
        <f>IFERROR((VLOOKUP(D906,[1]SKULY!A908:D3772,4,FALSE)),"")</f>
        <v/>
      </c>
      <c r="L906" s="65" t="e">
        <f t="shared" si="57"/>
        <v>#VALUE!</v>
      </c>
      <c r="M906" s="72" t="e">
        <f t="shared" si="58"/>
        <v>#VALUE!</v>
      </c>
      <c r="N906" s="70" t="str">
        <f t="shared" si="56"/>
        <v/>
      </c>
      <c r="O906" s="67" t="str">
        <f t="shared" si="59"/>
        <v/>
      </c>
    </row>
    <row r="907" spans="4:15" ht="24.9" customHeight="1" x14ac:dyDescent="0.3">
      <c r="D907" s="50">
        <f>IFERROR(([1]SKUMTD!B909),"")</f>
        <v>0</v>
      </c>
      <c r="E907" s="52">
        <f>IFERROR(([1]SKUMTD!A909),"")</f>
        <v>0</v>
      </c>
      <c r="F907" s="56" t="str">
        <f>IFERROR((VLOOKUP(E907,[1]SKUMTD!A909:D2156,3,FALSE)),"")</f>
        <v/>
      </c>
      <c r="G907" s="54" t="str">
        <f>IFERROR((VLOOKUP(E907,[1]SKUMTD!A909:D2155,4,FALSE)),"")</f>
        <v/>
      </c>
      <c r="I907" s="63" t="str">
        <f>IFERROR((VLOOKUP(D907,[1]SKULY!A909:D3773,3,FALSE)),"")</f>
        <v/>
      </c>
      <c r="J907" s="63" t="str">
        <f>IFERROR((VLOOKUP(D907,[1]SKULY!A909:D3773,4,FALSE)),"")</f>
        <v/>
      </c>
      <c r="L907" s="65" t="e">
        <f t="shared" si="57"/>
        <v>#VALUE!</v>
      </c>
      <c r="M907" s="72" t="e">
        <f t="shared" si="58"/>
        <v>#VALUE!</v>
      </c>
      <c r="N907" s="70" t="str">
        <f t="shared" si="56"/>
        <v/>
      </c>
      <c r="O907" s="67" t="str">
        <f t="shared" si="59"/>
        <v/>
      </c>
    </row>
    <row r="908" spans="4:15" ht="24.9" customHeight="1" x14ac:dyDescent="0.3">
      <c r="D908" s="50">
        <f>IFERROR(([1]SKUMTD!B910),"")</f>
        <v>0</v>
      </c>
      <c r="E908" s="52">
        <f>IFERROR(([1]SKUMTD!A910),"")</f>
        <v>0</v>
      </c>
      <c r="F908" s="56" t="str">
        <f>IFERROR((VLOOKUP(E908,[1]SKUMTD!A910:D2157,3,FALSE)),"")</f>
        <v/>
      </c>
      <c r="G908" s="54" t="str">
        <f>IFERROR((VLOOKUP(E908,[1]SKUMTD!A910:D2156,4,FALSE)),"")</f>
        <v/>
      </c>
      <c r="I908" s="63" t="str">
        <f>IFERROR((VLOOKUP(D908,[1]SKULY!A910:D3774,3,FALSE)),"")</f>
        <v/>
      </c>
      <c r="J908" s="63" t="str">
        <f>IFERROR((VLOOKUP(D908,[1]SKULY!A910:D3774,4,FALSE)),"")</f>
        <v/>
      </c>
      <c r="L908" s="65" t="e">
        <f t="shared" si="57"/>
        <v>#VALUE!</v>
      </c>
      <c r="M908" s="72" t="e">
        <f t="shared" si="58"/>
        <v>#VALUE!</v>
      </c>
      <c r="N908" s="70" t="str">
        <f t="shared" si="56"/>
        <v/>
      </c>
      <c r="O908" s="67" t="str">
        <f t="shared" si="59"/>
        <v/>
      </c>
    </row>
    <row r="909" spans="4:15" ht="24.9" customHeight="1" x14ac:dyDescent="0.3">
      <c r="D909" s="50">
        <f>IFERROR(([1]SKUMTD!B911),"")</f>
        <v>0</v>
      </c>
      <c r="E909" s="52">
        <f>IFERROR(([1]SKUMTD!A911),"")</f>
        <v>0</v>
      </c>
      <c r="F909" s="56" t="str">
        <f>IFERROR((VLOOKUP(E909,[1]SKUMTD!A911:D2158,3,FALSE)),"")</f>
        <v/>
      </c>
      <c r="G909" s="54" t="str">
        <f>IFERROR((VLOOKUP(E909,[1]SKUMTD!A911:D2157,4,FALSE)),"")</f>
        <v/>
      </c>
      <c r="I909" s="63" t="str">
        <f>IFERROR((VLOOKUP(D909,[1]SKULY!A911:D3775,3,FALSE)),"")</f>
        <v/>
      </c>
      <c r="J909" s="63" t="str">
        <f>IFERROR((VLOOKUP(D909,[1]SKULY!A911:D3775,4,FALSE)),"")</f>
        <v/>
      </c>
      <c r="L909" s="65" t="e">
        <f t="shared" si="57"/>
        <v>#VALUE!</v>
      </c>
      <c r="M909" s="72" t="e">
        <f t="shared" si="58"/>
        <v>#VALUE!</v>
      </c>
      <c r="N909" s="70" t="str">
        <f t="shared" si="56"/>
        <v/>
      </c>
      <c r="O909" s="67" t="str">
        <f t="shared" si="59"/>
        <v/>
      </c>
    </row>
    <row r="910" spans="4:15" ht="24.9" customHeight="1" x14ac:dyDescent="0.3">
      <c r="D910" s="50">
        <f>IFERROR(([1]SKUMTD!B912),"")</f>
        <v>0</v>
      </c>
      <c r="E910" s="52">
        <f>IFERROR(([1]SKUMTD!A912),"")</f>
        <v>0</v>
      </c>
      <c r="F910" s="56" t="str">
        <f>IFERROR((VLOOKUP(E910,[1]SKUMTD!A912:D2159,3,FALSE)),"")</f>
        <v/>
      </c>
      <c r="G910" s="54" t="str">
        <f>IFERROR((VLOOKUP(E910,[1]SKUMTD!A912:D2158,4,FALSE)),"")</f>
        <v/>
      </c>
      <c r="I910" s="63" t="str">
        <f>IFERROR((VLOOKUP(D910,[1]SKULY!A912:D3776,3,FALSE)),"")</f>
        <v/>
      </c>
      <c r="J910" s="63" t="str">
        <f>IFERROR((VLOOKUP(D910,[1]SKULY!A912:D3776,4,FALSE)),"")</f>
        <v/>
      </c>
      <c r="L910" s="65" t="e">
        <f t="shared" si="57"/>
        <v>#VALUE!</v>
      </c>
      <c r="M910" s="72" t="e">
        <f t="shared" si="58"/>
        <v>#VALUE!</v>
      </c>
      <c r="N910" s="70" t="str">
        <f t="shared" si="56"/>
        <v/>
      </c>
      <c r="O910" s="67" t="str">
        <f t="shared" si="59"/>
        <v/>
      </c>
    </row>
    <row r="911" spans="4:15" ht="24.9" customHeight="1" x14ac:dyDescent="0.3">
      <c r="D911" s="50">
        <f>IFERROR(([1]SKUMTD!B913),"")</f>
        <v>0</v>
      </c>
      <c r="E911" s="52">
        <f>IFERROR(([1]SKUMTD!A913),"")</f>
        <v>0</v>
      </c>
      <c r="F911" s="56" t="str">
        <f>IFERROR((VLOOKUP(E911,[1]SKUMTD!A913:D2160,3,FALSE)),"")</f>
        <v/>
      </c>
      <c r="G911" s="54" t="str">
        <f>IFERROR((VLOOKUP(E911,[1]SKUMTD!A913:D2159,4,FALSE)),"")</f>
        <v/>
      </c>
      <c r="I911" s="63" t="str">
        <f>IFERROR((VLOOKUP(D911,[1]SKULY!A913:D3777,3,FALSE)),"")</f>
        <v/>
      </c>
      <c r="J911" s="63" t="str">
        <f>IFERROR((VLOOKUP(D911,[1]SKULY!A913:D3777,4,FALSE)),"")</f>
        <v/>
      </c>
      <c r="L911" s="65" t="e">
        <f t="shared" si="57"/>
        <v>#VALUE!</v>
      </c>
      <c r="M911" s="72" t="e">
        <f t="shared" si="58"/>
        <v>#VALUE!</v>
      </c>
      <c r="N911" s="70" t="str">
        <f t="shared" si="56"/>
        <v/>
      </c>
      <c r="O911" s="67" t="str">
        <f t="shared" si="59"/>
        <v/>
      </c>
    </row>
    <row r="912" spans="4:15" ht="24.9" customHeight="1" x14ac:dyDescent="0.3">
      <c r="D912" s="50">
        <f>IFERROR(([1]SKUMTD!B914),"")</f>
        <v>0</v>
      </c>
      <c r="E912" s="52">
        <f>IFERROR(([1]SKUMTD!A914),"")</f>
        <v>0</v>
      </c>
      <c r="F912" s="56" t="str">
        <f>IFERROR((VLOOKUP(E912,[1]SKUMTD!A914:D2161,3,FALSE)),"")</f>
        <v/>
      </c>
      <c r="G912" s="54" t="str">
        <f>IFERROR((VLOOKUP(E912,[1]SKUMTD!A914:D2160,4,FALSE)),"")</f>
        <v/>
      </c>
      <c r="I912" s="63" t="str">
        <f>IFERROR((VLOOKUP(D912,[1]SKULY!A914:D3778,3,FALSE)),"")</f>
        <v/>
      </c>
      <c r="J912" s="63" t="str">
        <f>IFERROR((VLOOKUP(D912,[1]SKULY!A914:D3778,4,FALSE)),"")</f>
        <v/>
      </c>
      <c r="L912" s="65" t="e">
        <f t="shared" si="57"/>
        <v>#VALUE!</v>
      </c>
      <c r="M912" s="72" t="e">
        <f t="shared" si="58"/>
        <v>#VALUE!</v>
      </c>
      <c r="N912" s="70" t="str">
        <f t="shared" si="56"/>
        <v/>
      </c>
      <c r="O912" s="67" t="str">
        <f t="shared" si="59"/>
        <v/>
      </c>
    </row>
    <row r="913" spans="4:15" ht="24.9" customHeight="1" x14ac:dyDescent="0.3">
      <c r="D913" s="50">
        <f>IFERROR(([1]SKUMTD!B915),"")</f>
        <v>0</v>
      </c>
      <c r="E913" s="52">
        <f>IFERROR(([1]SKUMTD!A915),"")</f>
        <v>0</v>
      </c>
      <c r="F913" s="56" t="str">
        <f>IFERROR((VLOOKUP(E913,[1]SKUMTD!A915:D2162,3,FALSE)),"")</f>
        <v/>
      </c>
      <c r="G913" s="54" t="str">
        <f>IFERROR((VLOOKUP(E913,[1]SKUMTD!A915:D2161,4,FALSE)),"")</f>
        <v/>
      </c>
      <c r="I913" s="63" t="str">
        <f>IFERROR((VLOOKUP(D913,[1]SKULY!A915:D3779,3,FALSE)),"")</f>
        <v/>
      </c>
      <c r="J913" s="63" t="str">
        <f>IFERROR((VLOOKUP(D913,[1]SKULY!A915:D3779,4,FALSE)),"")</f>
        <v/>
      </c>
      <c r="L913" s="65" t="e">
        <f t="shared" si="57"/>
        <v>#VALUE!</v>
      </c>
      <c r="M913" s="72" t="e">
        <f t="shared" si="58"/>
        <v>#VALUE!</v>
      </c>
      <c r="N913" s="70" t="str">
        <f t="shared" si="56"/>
        <v/>
      </c>
      <c r="O913" s="67" t="str">
        <f t="shared" si="59"/>
        <v/>
      </c>
    </row>
    <row r="914" spans="4:15" ht="24.9" customHeight="1" x14ac:dyDescent="0.3">
      <c r="D914" s="50">
        <f>IFERROR(([1]SKUMTD!B916),"")</f>
        <v>0</v>
      </c>
      <c r="E914" s="52">
        <f>IFERROR(([1]SKUMTD!A916),"")</f>
        <v>0</v>
      </c>
      <c r="F914" s="56" t="str">
        <f>IFERROR((VLOOKUP(E914,[1]SKUMTD!A916:D2163,3,FALSE)),"")</f>
        <v/>
      </c>
      <c r="G914" s="54" t="str">
        <f>IFERROR((VLOOKUP(E914,[1]SKUMTD!A916:D2162,4,FALSE)),"")</f>
        <v/>
      </c>
      <c r="I914" s="63" t="str">
        <f>IFERROR((VLOOKUP(D914,[1]SKULY!A916:D3780,3,FALSE)),"")</f>
        <v/>
      </c>
      <c r="J914" s="63" t="str">
        <f>IFERROR((VLOOKUP(D914,[1]SKULY!A916:D3780,4,FALSE)),"")</f>
        <v/>
      </c>
      <c r="L914" s="65" t="e">
        <f t="shared" si="57"/>
        <v>#VALUE!</v>
      </c>
      <c r="M914" s="72" t="e">
        <f t="shared" si="58"/>
        <v>#VALUE!</v>
      </c>
      <c r="N914" s="70" t="str">
        <f t="shared" si="56"/>
        <v/>
      </c>
      <c r="O914" s="67" t="str">
        <f t="shared" si="59"/>
        <v/>
      </c>
    </row>
    <row r="915" spans="4:15" ht="24.9" customHeight="1" x14ac:dyDescent="0.3">
      <c r="D915" s="50">
        <f>IFERROR(([1]SKUMTD!B917),"")</f>
        <v>0</v>
      </c>
      <c r="E915" s="52">
        <f>IFERROR(([1]SKUMTD!A917),"")</f>
        <v>0</v>
      </c>
      <c r="F915" s="56" t="str">
        <f>IFERROR((VLOOKUP(E915,[1]SKUMTD!A917:D2164,3,FALSE)),"")</f>
        <v/>
      </c>
      <c r="G915" s="54" t="str">
        <f>IFERROR((VLOOKUP(E915,[1]SKUMTD!A917:D2163,4,FALSE)),"")</f>
        <v/>
      </c>
      <c r="I915" s="63" t="str">
        <f>IFERROR((VLOOKUP(D915,[1]SKULY!A917:D3781,3,FALSE)),"")</f>
        <v/>
      </c>
      <c r="J915" s="63" t="str">
        <f>IFERROR((VLOOKUP(D915,[1]SKULY!A917:D3781,4,FALSE)),"")</f>
        <v/>
      </c>
      <c r="L915" s="65" t="e">
        <f t="shared" si="57"/>
        <v>#VALUE!</v>
      </c>
      <c r="M915" s="72" t="e">
        <f t="shared" si="58"/>
        <v>#VALUE!</v>
      </c>
      <c r="N915" s="70" t="str">
        <f t="shared" si="56"/>
        <v/>
      </c>
      <c r="O915" s="67" t="str">
        <f t="shared" si="59"/>
        <v/>
      </c>
    </row>
    <row r="916" spans="4:15" ht="24.9" customHeight="1" x14ac:dyDescent="0.3">
      <c r="D916" s="50">
        <f>IFERROR(([1]SKUMTD!B918),"")</f>
        <v>0</v>
      </c>
      <c r="E916" s="52">
        <f>IFERROR(([1]SKUMTD!A918),"")</f>
        <v>0</v>
      </c>
      <c r="F916" s="56" t="str">
        <f>IFERROR((VLOOKUP(E916,[1]SKUMTD!A918:D2165,3,FALSE)),"")</f>
        <v/>
      </c>
      <c r="G916" s="54" t="str">
        <f>IFERROR((VLOOKUP(E916,[1]SKUMTD!A918:D2164,4,FALSE)),"")</f>
        <v/>
      </c>
      <c r="I916" s="63" t="str">
        <f>IFERROR((VLOOKUP(D916,[1]SKULY!A918:D3782,3,FALSE)),"")</f>
        <v/>
      </c>
      <c r="J916" s="63" t="str">
        <f>IFERROR((VLOOKUP(D916,[1]SKULY!A918:D3782,4,FALSE)),"")</f>
        <v/>
      </c>
      <c r="L916" s="65" t="e">
        <f t="shared" si="57"/>
        <v>#VALUE!</v>
      </c>
      <c r="M916" s="72" t="e">
        <f t="shared" si="58"/>
        <v>#VALUE!</v>
      </c>
      <c r="N916" s="70" t="str">
        <f t="shared" si="56"/>
        <v/>
      </c>
      <c r="O916" s="67" t="str">
        <f t="shared" si="59"/>
        <v/>
      </c>
    </row>
    <row r="917" spans="4:15" ht="24.9" customHeight="1" x14ac:dyDescent="0.3">
      <c r="D917" s="50">
        <f>IFERROR(([1]SKUMTD!B919),"")</f>
        <v>0</v>
      </c>
      <c r="E917" s="52">
        <f>IFERROR(([1]SKUMTD!A919),"")</f>
        <v>0</v>
      </c>
      <c r="F917" s="56" t="str">
        <f>IFERROR((VLOOKUP(E917,[1]SKUMTD!A919:D2166,3,FALSE)),"")</f>
        <v/>
      </c>
      <c r="G917" s="54" t="str">
        <f>IFERROR((VLOOKUP(E917,[1]SKUMTD!A919:D2165,4,FALSE)),"")</f>
        <v/>
      </c>
      <c r="I917" s="63" t="str">
        <f>IFERROR((VLOOKUP(D917,[1]SKULY!A919:D3783,3,FALSE)),"")</f>
        <v/>
      </c>
      <c r="J917" s="63" t="str">
        <f>IFERROR((VLOOKUP(D917,[1]SKULY!A919:D3783,4,FALSE)),"")</f>
        <v/>
      </c>
      <c r="L917" s="65" t="e">
        <f t="shared" si="57"/>
        <v>#VALUE!</v>
      </c>
      <c r="M917" s="72" t="e">
        <f t="shared" si="58"/>
        <v>#VALUE!</v>
      </c>
      <c r="N917" s="70" t="str">
        <f t="shared" si="56"/>
        <v/>
      </c>
      <c r="O917" s="67" t="str">
        <f t="shared" si="59"/>
        <v/>
      </c>
    </row>
    <row r="918" spans="4:15" ht="24.9" customHeight="1" x14ac:dyDescent="0.3">
      <c r="D918" s="50">
        <f>IFERROR(([1]SKUMTD!B920),"")</f>
        <v>0</v>
      </c>
      <c r="E918" s="52">
        <f>IFERROR(([1]SKUMTD!A920),"")</f>
        <v>0</v>
      </c>
      <c r="F918" s="56" t="str">
        <f>IFERROR((VLOOKUP(E918,[1]SKUMTD!A920:D2167,3,FALSE)),"")</f>
        <v/>
      </c>
      <c r="G918" s="54" t="str">
        <f>IFERROR((VLOOKUP(E918,[1]SKUMTD!A920:D2166,4,FALSE)),"")</f>
        <v/>
      </c>
      <c r="I918" s="63" t="str">
        <f>IFERROR((VLOOKUP(D918,[1]SKULY!A920:D3784,3,FALSE)),"")</f>
        <v/>
      </c>
      <c r="J918" s="63" t="str">
        <f>IFERROR((VLOOKUP(D918,[1]SKULY!A920:D3784,4,FALSE)),"")</f>
        <v/>
      </c>
      <c r="L918" s="65" t="e">
        <f t="shared" si="57"/>
        <v>#VALUE!</v>
      </c>
      <c r="M918" s="72" t="e">
        <f t="shared" si="58"/>
        <v>#VALUE!</v>
      </c>
      <c r="N918" s="70" t="str">
        <f t="shared" si="56"/>
        <v/>
      </c>
      <c r="O918" s="67" t="str">
        <f t="shared" si="59"/>
        <v/>
      </c>
    </row>
    <row r="919" spans="4:15" ht="24.9" customHeight="1" x14ac:dyDescent="0.3">
      <c r="D919" s="50">
        <f>IFERROR(([1]SKUMTD!B921),"")</f>
        <v>0</v>
      </c>
      <c r="E919" s="52">
        <f>IFERROR(([1]SKUMTD!A921),"")</f>
        <v>0</v>
      </c>
      <c r="F919" s="56" t="str">
        <f>IFERROR((VLOOKUP(E919,[1]SKUMTD!A921:D2168,3,FALSE)),"")</f>
        <v/>
      </c>
      <c r="G919" s="54" t="str">
        <f>IFERROR((VLOOKUP(E919,[1]SKUMTD!A921:D2167,4,FALSE)),"")</f>
        <v/>
      </c>
      <c r="I919" s="63" t="str">
        <f>IFERROR((VLOOKUP(D919,[1]SKULY!A921:D3785,3,FALSE)),"")</f>
        <v/>
      </c>
      <c r="J919" s="63" t="str">
        <f>IFERROR((VLOOKUP(D919,[1]SKULY!A921:D3785,4,FALSE)),"")</f>
        <v/>
      </c>
      <c r="L919" s="65" t="e">
        <f t="shared" si="57"/>
        <v>#VALUE!</v>
      </c>
      <c r="M919" s="72" t="e">
        <f t="shared" si="58"/>
        <v>#VALUE!</v>
      </c>
      <c r="N919" s="70" t="str">
        <f t="shared" si="56"/>
        <v/>
      </c>
      <c r="O919" s="67" t="str">
        <f t="shared" si="59"/>
        <v/>
      </c>
    </row>
    <row r="920" spans="4:15" ht="24.9" customHeight="1" x14ac:dyDescent="0.3">
      <c r="D920" s="50">
        <f>IFERROR(([1]SKUMTD!B922),"")</f>
        <v>0</v>
      </c>
      <c r="E920" s="52">
        <f>IFERROR(([1]SKUMTD!A922),"")</f>
        <v>0</v>
      </c>
      <c r="F920" s="56" t="str">
        <f>IFERROR((VLOOKUP(E920,[1]SKUMTD!A922:D2169,3,FALSE)),"")</f>
        <v/>
      </c>
      <c r="G920" s="54" t="str">
        <f>IFERROR((VLOOKUP(E920,[1]SKUMTD!A922:D2168,4,FALSE)),"")</f>
        <v/>
      </c>
      <c r="I920" s="63" t="str">
        <f>IFERROR((VLOOKUP(D920,[1]SKULY!A922:D3786,3,FALSE)),"")</f>
        <v/>
      </c>
      <c r="J920" s="63" t="str">
        <f>IFERROR((VLOOKUP(D920,[1]SKULY!A922:D3786,4,FALSE)),"")</f>
        <v/>
      </c>
      <c r="L920" s="65" t="e">
        <f t="shared" si="57"/>
        <v>#VALUE!</v>
      </c>
      <c r="M920" s="72" t="e">
        <f t="shared" si="58"/>
        <v>#VALUE!</v>
      </c>
      <c r="N920" s="70" t="str">
        <f t="shared" si="56"/>
        <v/>
      </c>
      <c r="O920" s="67" t="str">
        <f t="shared" si="59"/>
        <v/>
      </c>
    </row>
    <row r="921" spans="4:15" ht="24.9" customHeight="1" x14ac:dyDescent="0.3">
      <c r="D921" s="50">
        <f>IFERROR(([1]SKUMTD!B923),"")</f>
        <v>0</v>
      </c>
      <c r="E921" s="52">
        <f>IFERROR(([1]SKUMTD!A923),"")</f>
        <v>0</v>
      </c>
      <c r="F921" s="56" t="str">
        <f>IFERROR((VLOOKUP(E921,[1]SKUMTD!A923:D2170,3,FALSE)),"")</f>
        <v/>
      </c>
      <c r="G921" s="54" t="str">
        <f>IFERROR((VLOOKUP(E921,[1]SKUMTD!A923:D2169,4,FALSE)),"")</f>
        <v/>
      </c>
      <c r="I921" s="63" t="str">
        <f>IFERROR((VLOOKUP(D921,[1]SKULY!A923:D3787,3,FALSE)),"")</f>
        <v/>
      </c>
      <c r="J921" s="63" t="str">
        <f>IFERROR((VLOOKUP(D921,[1]SKULY!A923:D3787,4,FALSE)),"")</f>
        <v/>
      </c>
      <c r="L921" s="65" t="e">
        <f t="shared" si="57"/>
        <v>#VALUE!</v>
      </c>
      <c r="M921" s="72" t="e">
        <f t="shared" si="58"/>
        <v>#VALUE!</v>
      </c>
      <c r="N921" s="70" t="str">
        <f t="shared" si="56"/>
        <v/>
      </c>
      <c r="O921" s="67" t="str">
        <f t="shared" si="59"/>
        <v/>
      </c>
    </row>
    <row r="922" spans="4:15" ht="24.9" customHeight="1" x14ac:dyDescent="0.3">
      <c r="D922" s="50">
        <f>IFERROR(([1]SKUMTD!B924),"")</f>
        <v>0</v>
      </c>
      <c r="E922" s="52">
        <f>IFERROR(([1]SKUMTD!A924),"")</f>
        <v>0</v>
      </c>
      <c r="F922" s="56" t="str">
        <f>IFERROR((VLOOKUP(E922,[1]SKUMTD!A924:D2171,3,FALSE)),"")</f>
        <v/>
      </c>
      <c r="G922" s="54" t="str">
        <f>IFERROR((VLOOKUP(E922,[1]SKUMTD!A924:D2170,4,FALSE)),"")</f>
        <v/>
      </c>
      <c r="I922" s="63" t="str">
        <f>IFERROR((VLOOKUP(D922,[1]SKULY!A924:D3788,3,FALSE)),"")</f>
        <v/>
      </c>
      <c r="J922" s="63" t="str">
        <f>IFERROR((VLOOKUP(D922,[1]SKULY!A924:D3788,4,FALSE)),"")</f>
        <v/>
      </c>
      <c r="L922" s="65" t="e">
        <f t="shared" si="57"/>
        <v>#VALUE!</v>
      </c>
      <c r="M922" s="72" t="e">
        <f t="shared" si="58"/>
        <v>#VALUE!</v>
      </c>
      <c r="N922" s="70" t="str">
        <f t="shared" si="56"/>
        <v/>
      </c>
      <c r="O922" s="67" t="str">
        <f t="shared" si="59"/>
        <v/>
      </c>
    </row>
    <row r="923" spans="4:15" ht="24.9" customHeight="1" x14ac:dyDescent="0.3">
      <c r="D923" s="50">
        <f>IFERROR(([1]SKUMTD!B925),"")</f>
        <v>0</v>
      </c>
      <c r="E923" s="52">
        <f>IFERROR(([1]SKUMTD!A925),"")</f>
        <v>0</v>
      </c>
      <c r="F923" s="56" t="str">
        <f>IFERROR((VLOOKUP(E923,[1]SKUMTD!A925:D2172,3,FALSE)),"")</f>
        <v/>
      </c>
      <c r="G923" s="54" t="str">
        <f>IFERROR((VLOOKUP(E923,[1]SKUMTD!A925:D2171,4,FALSE)),"")</f>
        <v/>
      </c>
      <c r="I923" s="63" t="str">
        <f>IFERROR((VLOOKUP(D923,[1]SKULY!A925:D3789,3,FALSE)),"")</f>
        <v/>
      </c>
      <c r="J923" s="63" t="str">
        <f>IFERROR((VLOOKUP(D923,[1]SKULY!A925:D3789,4,FALSE)),"")</f>
        <v/>
      </c>
      <c r="L923" s="65" t="e">
        <f t="shared" si="57"/>
        <v>#VALUE!</v>
      </c>
      <c r="M923" s="72" t="e">
        <f t="shared" si="58"/>
        <v>#VALUE!</v>
      </c>
      <c r="N923" s="70" t="str">
        <f t="shared" si="56"/>
        <v/>
      </c>
      <c r="O923" s="67" t="str">
        <f t="shared" si="59"/>
        <v/>
      </c>
    </row>
    <row r="924" spans="4:15" ht="24.9" customHeight="1" x14ac:dyDescent="0.3">
      <c r="D924" s="50">
        <f>IFERROR(([1]SKUMTD!B926),"")</f>
        <v>0</v>
      </c>
      <c r="E924" s="52">
        <f>IFERROR(([1]SKUMTD!A926),"")</f>
        <v>0</v>
      </c>
      <c r="F924" s="56" t="str">
        <f>IFERROR((VLOOKUP(E924,[1]SKUMTD!A926:D2173,3,FALSE)),"")</f>
        <v/>
      </c>
      <c r="G924" s="54" t="str">
        <f>IFERROR((VLOOKUP(E924,[1]SKUMTD!A926:D2172,4,FALSE)),"")</f>
        <v/>
      </c>
      <c r="I924" s="63" t="str">
        <f>IFERROR((VLOOKUP(D924,[1]SKULY!A926:D3790,3,FALSE)),"")</f>
        <v/>
      </c>
      <c r="J924" s="63" t="str">
        <f>IFERROR((VLOOKUP(D924,[1]SKULY!A926:D3790,4,FALSE)),"")</f>
        <v/>
      </c>
      <c r="L924" s="65" t="e">
        <f t="shared" si="57"/>
        <v>#VALUE!</v>
      </c>
      <c r="M924" s="72" t="e">
        <f t="shared" si="58"/>
        <v>#VALUE!</v>
      </c>
      <c r="N924" s="70" t="str">
        <f t="shared" si="56"/>
        <v/>
      </c>
      <c r="O924" s="67" t="str">
        <f t="shared" si="59"/>
        <v/>
      </c>
    </row>
    <row r="925" spans="4:15" ht="24.9" customHeight="1" x14ac:dyDescent="0.3">
      <c r="D925" s="50">
        <f>IFERROR(([1]SKUMTD!B927),"")</f>
        <v>0</v>
      </c>
      <c r="E925" s="52">
        <f>IFERROR(([1]SKUMTD!A927),"")</f>
        <v>0</v>
      </c>
      <c r="F925" s="56" t="str">
        <f>IFERROR((VLOOKUP(E925,[1]SKUMTD!A927:D2174,3,FALSE)),"")</f>
        <v/>
      </c>
      <c r="G925" s="54" t="str">
        <f>IFERROR((VLOOKUP(E925,[1]SKUMTD!A927:D2173,4,FALSE)),"")</f>
        <v/>
      </c>
      <c r="I925" s="63" t="str">
        <f>IFERROR((VLOOKUP(D925,[1]SKULY!A927:D3791,3,FALSE)),"")</f>
        <v/>
      </c>
      <c r="J925" s="63" t="str">
        <f>IFERROR((VLOOKUP(D925,[1]SKULY!A927:D3791,4,FALSE)),"")</f>
        <v/>
      </c>
      <c r="L925" s="65" t="e">
        <f t="shared" si="57"/>
        <v>#VALUE!</v>
      </c>
      <c r="M925" s="72" t="e">
        <f t="shared" si="58"/>
        <v>#VALUE!</v>
      </c>
      <c r="N925" s="70" t="str">
        <f t="shared" si="56"/>
        <v/>
      </c>
      <c r="O925" s="67" t="str">
        <f t="shared" si="59"/>
        <v/>
      </c>
    </row>
    <row r="926" spans="4:15" ht="24.9" customHeight="1" x14ac:dyDescent="0.3">
      <c r="D926" s="50">
        <f>IFERROR(([1]SKUMTD!B928),"")</f>
        <v>0</v>
      </c>
      <c r="E926" s="52">
        <f>IFERROR(([1]SKUMTD!A928),"")</f>
        <v>0</v>
      </c>
      <c r="F926" s="56" t="str">
        <f>IFERROR((VLOOKUP(E926,[1]SKUMTD!A928:D2175,3,FALSE)),"")</f>
        <v/>
      </c>
      <c r="G926" s="54" t="str">
        <f>IFERROR((VLOOKUP(E926,[1]SKUMTD!A928:D2174,4,FALSE)),"")</f>
        <v/>
      </c>
      <c r="I926" s="63" t="str">
        <f>IFERROR((VLOOKUP(D926,[1]SKULY!A928:D3792,3,FALSE)),"")</f>
        <v/>
      </c>
      <c r="J926" s="63" t="str">
        <f>IFERROR((VLOOKUP(D926,[1]SKULY!A928:D3792,4,FALSE)),"")</f>
        <v/>
      </c>
      <c r="L926" s="65" t="e">
        <f t="shared" si="57"/>
        <v>#VALUE!</v>
      </c>
      <c r="M926" s="72" t="e">
        <f t="shared" si="58"/>
        <v>#VALUE!</v>
      </c>
      <c r="N926" s="70" t="str">
        <f t="shared" si="56"/>
        <v/>
      </c>
      <c r="O926" s="67" t="str">
        <f t="shared" si="59"/>
        <v/>
      </c>
    </row>
    <row r="927" spans="4:15" ht="24.9" customHeight="1" x14ac:dyDescent="0.3">
      <c r="D927" s="50">
        <f>IFERROR(([1]SKUMTD!B929),"")</f>
        <v>0</v>
      </c>
      <c r="E927" s="52">
        <f>IFERROR(([1]SKUMTD!A929),"")</f>
        <v>0</v>
      </c>
      <c r="F927" s="56" t="str">
        <f>IFERROR((VLOOKUP(E927,[1]SKUMTD!A929:D2176,3,FALSE)),"")</f>
        <v/>
      </c>
      <c r="G927" s="54" t="str">
        <f>IFERROR((VLOOKUP(E927,[1]SKUMTD!A929:D2175,4,FALSE)),"")</f>
        <v/>
      </c>
      <c r="I927" s="63" t="str">
        <f>IFERROR((VLOOKUP(D927,[1]SKULY!A929:D3793,3,FALSE)),"")</f>
        <v/>
      </c>
      <c r="J927" s="63" t="str">
        <f>IFERROR((VLOOKUP(D927,[1]SKULY!A929:D3793,4,FALSE)),"")</f>
        <v/>
      </c>
      <c r="L927" s="65" t="e">
        <f t="shared" si="57"/>
        <v>#VALUE!</v>
      </c>
      <c r="M927" s="72" t="e">
        <f t="shared" si="58"/>
        <v>#VALUE!</v>
      </c>
      <c r="N927" s="70" t="str">
        <f t="shared" si="56"/>
        <v/>
      </c>
      <c r="O927" s="67" t="str">
        <f t="shared" si="59"/>
        <v/>
      </c>
    </row>
    <row r="928" spans="4:15" ht="24.9" customHeight="1" x14ac:dyDescent="0.3">
      <c r="D928" s="50">
        <f>IFERROR(([1]SKUMTD!B930),"")</f>
        <v>0</v>
      </c>
      <c r="E928" s="52">
        <f>IFERROR(([1]SKUMTD!A930),"")</f>
        <v>0</v>
      </c>
      <c r="F928" s="56" t="str">
        <f>IFERROR((VLOOKUP(E928,[1]SKUMTD!A930:D2177,3,FALSE)),"")</f>
        <v/>
      </c>
      <c r="G928" s="54" t="str">
        <f>IFERROR((VLOOKUP(E928,[1]SKUMTD!A930:D2176,4,FALSE)),"")</f>
        <v/>
      </c>
      <c r="I928" s="63" t="str">
        <f>IFERROR((VLOOKUP(D928,[1]SKULY!A930:D3794,3,FALSE)),"")</f>
        <v/>
      </c>
      <c r="J928" s="63" t="str">
        <f>IFERROR((VLOOKUP(D928,[1]SKULY!A930:D3794,4,FALSE)),"")</f>
        <v/>
      </c>
      <c r="L928" s="65" t="e">
        <f t="shared" si="57"/>
        <v>#VALUE!</v>
      </c>
      <c r="M928" s="72" t="e">
        <f t="shared" si="58"/>
        <v>#VALUE!</v>
      </c>
      <c r="N928" s="70" t="str">
        <f t="shared" si="56"/>
        <v/>
      </c>
      <c r="O928" s="67" t="str">
        <f t="shared" si="59"/>
        <v/>
      </c>
    </row>
    <row r="929" spans="4:15" ht="24.9" customHeight="1" x14ac:dyDescent="0.3">
      <c r="D929" s="50">
        <f>IFERROR(([1]SKUMTD!B931),"")</f>
        <v>0</v>
      </c>
      <c r="E929" s="52">
        <f>IFERROR(([1]SKUMTD!A931),"")</f>
        <v>0</v>
      </c>
      <c r="F929" s="56" t="str">
        <f>IFERROR((VLOOKUP(E929,[1]SKUMTD!A931:D2178,3,FALSE)),"")</f>
        <v/>
      </c>
      <c r="G929" s="54" t="str">
        <f>IFERROR((VLOOKUP(E929,[1]SKUMTD!A931:D2177,4,FALSE)),"")</f>
        <v/>
      </c>
      <c r="I929" s="63" t="str">
        <f>IFERROR((VLOOKUP(D929,[1]SKULY!A931:D3795,3,FALSE)),"")</f>
        <v/>
      </c>
      <c r="J929" s="63" t="str">
        <f>IFERROR((VLOOKUP(D929,[1]SKULY!A931:D3795,4,FALSE)),"")</f>
        <v/>
      </c>
      <c r="L929" s="65" t="e">
        <f t="shared" si="57"/>
        <v>#VALUE!</v>
      </c>
      <c r="M929" s="72" t="e">
        <f t="shared" si="58"/>
        <v>#VALUE!</v>
      </c>
      <c r="N929" s="70" t="str">
        <f t="shared" si="56"/>
        <v/>
      </c>
      <c r="O929" s="67" t="str">
        <f t="shared" si="59"/>
        <v/>
      </c>
    </row>
    <row r="930" spans="4:15" ht="24.9" customHeight="1" x14ac:dyDescent="0.3">
      <c r="D930" s="50">
        <f>IFERROR(([1]SKUMTD!B932),"")</f>
        <v>0</v>
      </c>
      <c r="E930" s="52">
        <f>IFERROR(([1]SKUMTD!A932),"")</f>
        <v>0</v>
      </c>
      <c r="F930" s="56" t="str">
        <f>IFERROR((VLOOKUP(E930,[1]SKUMTD!A932:D2179,3,FALSE)),"")</f>
        <v/>
      </c>
      <c r="G930" s="54" t="str">
        <f>IFERROR((VLOOKUP(E930,[1]SKUMTD!A932:D2178,4,FALSE)),"")</f>
        <v/>
      </c>
      <c r="I930" s="63" t="str">
        <f>IFERROR((VLOOKUP(D930,[1]SKULY!A932:D3796,3,FALSE)),"")</f>
        <v/>
      </c>
      <c r="J930" s="63" t="str">
        <f>IFERROR((VLOOKUP(D930,[1]SKULY!A932:D3796,4,FALSE)),"")</f>
        <v/>
      </c>
      <c r="L930" s="65" t="e">
        <f t="shared" si="57"/>
        <v>#VALUE!</v>
      </c>
      <c r="M930" s="72" t="e">
        <f t="shared" si="58"/>
        <v>#VALUE!</v>
      </c>
      <c r="N930" s="70" t="str">
        <f t="shared" si="56"/>
        <v/>
      </c>
      <c r="O930" s="67" t="str">
        <f t="shared" si="59"/>
        <v/>
      </c>
    </row>
    <row r="931" spans="4:15" ht="24.9" customHeight="1" x14ac:dyDescent="0.3">
      <c r="D931" s="50">
        <f>IFERROR(([1]SKUMTD!B933),"")</f>
        <v>0</v>
      </c>
      <c r="E931" s="52">
        <f>IFERROR(([1]SKUMTD!A933),"")</f>
        <v>0</v>
      </c>
      <c r="F931" s="56" t="str">
        <f>IFERROR((VLOOKUP(E931,[1]SKUMTD!A933:D2180,3,FALSE)),"")</f>
        <v/>
      </c>
      <c r="G931" s="54" t="str">
        <f>IFERROR((VLOOKUP(E931,[1]SKUMTD!A933:D2179,4,FALSE)),"")</f>
        <v/>
      </c>
      <c r="I931" s="63" t="str">
        <f>IFERROR((VLOOKUP(D931,[1]SKULY!A933:D3797,3,FALSE)),"")</f>
        <v/>
      </c>
      <c r="J931" s="63" t="str">
        <f>IFERROR((VLOOKUP(D931,[1]SKULY!A933:D3797,4,FALSE)),"")</f>
        <v/>
      </c>
      <c r="L931" s="65" t="e">
        <f t="shared" si="57"/>
        <v>#VALUE!</v>
      </c>
      <c r="M931" s="72" t="e">
        <f t="shared" si="58"/>
        <v>#VALUE!</v>
      </c>
      <c r="N931" s="70" t="str">
        <f t="shared" si="56"/>
        <v/>
      </c>
      <c r="O931" s="67" t="str">
        <f t="shared" si="59"/>
        <v/>
      </c>
    </row>
    <row r="932" spans="4:15" ht="24.9" customHeight="1" x14ac:dyDescent="0.3">
      <c r="D932" s="50">
        <f>IFERROR(([1]SKUMTD!B934),"")</f>
        <v>0</v>
      </c>
      <c r="E932" s="52">
        <f>IFERROR(([1]SKUMTD!A934),"")</f>
        <v>0</v>
      </c>
      <c r="F932" s="56" t="str">
        <f>IFERROR((VLOOKUP(E932,[1]SKUMTD!A934:D2181,3,FALSE)),"")</f>
        <v/>
      </c>
      <c r="G932" s="54" t="str">
        <f>IFERROR((VLOOKUP(E932,[1]SKUMTD!A934:D2180,4,FALSE)),"")</f>
        <v/>
      </c>
      <c r="I932" s="63" t="str">
        <f>IFERROR((VLOOKUP(D932,[1]SKULY!A934:D3798,3,FALSE)),"")</f>
        <v/>
      </c>
      <c r="J932" s="63" t="str">
        <f>IFERROR((VLOOKUP(D932,[1]SKULY!A934:D3798,4,FALSE)),"")</f>
        <v/>
      </c>
      <c r="L932" s="65" t="e">
        <f t="shared" si="57"/>
        <v>#VALUE!</v>
      </c>
      <c r="M932" s="72" t="e">
        <f t="shared" si="58"/>
        <v>#VALUE!</v>
      </c>
      <c r="N932" s="70" t="str">
        <f t="shared" si="56"/>
        <v/>
      </c>
      <c r="O932" s="67" t="str">
        <f t="shared" si="59"/>
        <v/>
      </c>
    </row>
    <row r="933" spans="4:15" ht="24.9" customHeight="1" x14ac:dyDescent="0.3">
      <c r="D933" s="50">
        <f>IFERROR(([1]SKUMTD!B935),"")</f>
        <v>0</v>
      </c>
      <c r="E933" s="52">
        <f>IFERROR(([1]SKUMTD!A935),"")</f>
        <v>0</v>
      </c>
      <c r="F933" s="56" t="str">
        <f>IFERROR((VLOOKUP(E933,[1]SKUMTD!A935:D2182,3,FALSE)),"")</f>
        <v/>
      </c>
      <c r="G933" s="54" t="str">
        <f>IFERROR((VLOOKUP(E933,[1]SKUMTD!A935:D2181,4,FALSE)),"")</f>
        <v/>
      </c>
      <c r="I933" s="63" t="str">
        <f>IFERROR((VLOOKUP(D933,[1]SKULY!A935:D3799,3,FALSE)),"")</f>
        <v/>
      </c>
      <c r="J933" s="63" t="str">
        <f>IFERROR((VLOOKUP(D933,[1]SKULY!A935:D3799,4,FALSE)),"")</f>
        <v/>
      </c>
      <c r="L933" s="65" t="e">
        <f t="shared" si="57"/>
        <v>#VALUE!</v>
      </c>
      <c r="M933" s="72" t="e">
        <f t="shared" si="58"/>
        <v>#VALUE!</v>
      </c>
      <c r="N933" s="70" t="str">
        <f t="shared" si="56"/>
        <v/>
      </c>
      <c r="O933" s="67" t="str">
        <f t="shared" si="59"/>
        <v/>
      </c>
    </row>
    <row r="934" spans="4:15" ht="24.9" customHeight="1" x14ac:dyDescent="0.3">
      <c r="D934" s="50">
        <f>IFERROR(([1]SKUMTD!B936),"")</f>
        <v>0</v>
      </c>
      <c r="E934" s="52">
        <f>IFERROR(([1]SKUMTD!A936),"")</f>
        <v>0</v>
      </c>
      <c r="F934" s="56" t="str">
        <f>IFERROR((VLOOKUP(E934,[1]SKUMTD!A936:D2183,3,FALSE)),"")</f>
        <v/>
      </c>
      <c r="G934" s="54" t="str">
        <f>IFERROR((VLOOKUP(E934,[1]SKUMTD!A936:D2182,4,FALSE)),"")</f>
        <v/>
      </c>
      <c r="I934" s="63" t="str">
        <f>IFERROR((VLOOKUP(D934,[1]SKULY!A936:D3800,3,FALSE)),"")</f>
        <v/>
      </c>
      <c r="J934" s="63" t="str">
        <f>IFERROR((VLOOKUP(D934,[1]SKULY!A936:D3800,4,FALSE)),"")</f>
        <v/>
      </c>
      <c r="L934" s="65" t="e">
        <f t="shared" si="57"/>
        <v>#VALUE!</v>
      </c>
      <c r="M934" s="72" t="e">
        <f t="shared" si="58"/>
        <v>#VALUE!</v>
      </c>
      <c r="N934" s="70" t="str">
        <f t="shared" si="56"/>
        <v/>
      </c>
      <c r="O934" s="67" t="str">
        <f t="shared" si="59"/>
        <v/>
      </c>
    </row>
    <row r="935" spans="4:15" ht="24.9" customHeight="1" x14ac:dyDescent="0.3">
      <c r="D935" s="50">
        <f>IFERROR(([1]SKUMTD!B937),"")</f>
        <v>0</v>
      </c>
      <c r="E935" s="52">
        <f>IFERROR(([1]SKUMTD!A937),"")</f>
        <v>0</v>
      </c>
      <c r="F935" s="56" t="str">
        <f>IFERROR((VLOOKUP(E935,[1]SKUMTD!A937:D2184,3,FALSE)),"")</f>
        <v/>
      </c>
      <c r="G935" s="54" t="str">
        <f>IFERROR((VLOOKUP(E935,[1]SKUMTD!A937:D2183,4,FALSE)),"")</f>
        <v/>
      </c>
      <c r="I935" s="63" t="str">
        <f>IFERROR((VLOOKUP(D935,[1]SKULY!A937:D3801,3,FALSE)),"")</f>
        <v/>
      </c>
      <c r="J935" s="63" t="str">
        <f>IFERROR((VLOOKUP(D935,[1]SKULY!A937:D3801,4,FALSE)),"")</f>
        <v/>
      </c>
      <c r="L935" s="65" t="e">
        <f t="shared" si="57"/>
        <v>#VALUE!</v>
      </c>
      <c r="M935" s="72" t="e">
        <f t="shared" si="58"/>
        <v>#VALUE!</v>
      </c>
      <c r="N935" s="70" t="str">
        <f t="shared" si="56"/>
        <v/>
      </c>
      <c r="O935" s="67" t="str">
        <f t="shared" si="59"/>
        <v/>
      </c>
    </row>
    <row r="936" spans="4:15" ht="24.9" customHeight="1" x14ac:dyDescent="0.3">
      <c r="D936" s="50">
        <f>IFERROR(([1]SKUMTD!B938),"")</f>
        <v>0</v>
      </c>
      <c r="E936" s="52">
        <f>IFERROR(([1]SKUMTD!A938),"")</f>
        <v>0</v>
      </c>
      <c r="F936" s="56" t="str">
        <f>IFERROR((VLOOKUP(E936,[1]SKUMTD!A938:D2185,3,FALSE)),"")</f>
        <v/>
      </c>
      <c r="G936" s="54" t="str">
        <f>IFERROR((VLOOKUP(E936,[1]SKUMTD!A938:D2184,4,FALSE)),"")</f>
        <v/>
      </c>
      <c r="I936" s="63" t="str">
        <f>IFERROR((VLOOKUP(D936,[1]SKULY!A938:D3802,3,FALSE)),"")</f>
        <v/>
      </c>
      <c r="J936" s="63" t="str">
        <f>IFERROR((VLOOKUP(D936,[1]SKULY!A938:D3802,4,FALSE)),"")</f>
        <v/>
      </c>
      <c r="L936" s="65" t="e">
        <f t="shared" si="57"/>
        <v>#VALUE!</v>
      </c>
      <c r="M936" s="72" t="e">
        <f t="shared" si="58"/>
        <v>#VALUE!</v>
      </c>
      <c r="N936" s="70" t="str">
        <f t="shared" si="56"/>
        <v/>
      </c>
      <c r="O936" s="67" t="str">
        <f t="shared" si="59"/>
        <v/>
      </c>
    </row>
    <row r="937" spans="4:15" ht="24.9" customHeight="1" x14ac:dyDescent="0.3">
      <c r="D937" s="50">
        <f>IFERROR(([1]SKUMTD!B939),"")</f>
        <v>0</v>
      </c>
      <c r="E937" s="52">
        <f>IFERROR(([1]SKUMTD!A939),"")</f>
        <v>0</v>
      </c>
      <c r="F937" s="56" t="str">
        <f>IFERROR((VLOOKUP(E937,[1]SKUMTD!A939:D2186,3,FALSE)),"")</f>
        <v/>
      </c>
      <c r="G937" s="54" t="str">
        <f>IFERROR((VLOOKUP(E937,[1]SKUMTD!A939:D2185,4,FALSE)),"")</f>
        <v/>
      </c>
      <c r="I937" s="63" t="str">
        <f>IFERROR((VLOOKUP(D937,[1]SKULY!A939:D3803,3,FALSE)),"")</f>
        <v/>
      </c>
      <c r="J937" s="63" t="str">
        <f>IFERROR((VLOOKUP(D937,[1]SKULY!A939:D3803,4,FALSE)),"")</f>
        <v/>
      </c>
      <c r="L937" s="65" t="e">
        <f t="shared" si="57"/>
        <v>#VALUE!</v>
      </c>
      <c r="M937" s="72" t="e">
        <f t="shared" si="58"/>
        <v>#VALUE!</v>
      </c>
      <c r="N937" s="70" t="str">
        <f t="shared" si="56"/>
        <v/>
      </c>
      <c r="O937" s="67" t="str">
        <f t="shared" si="59"/>
        <v/>
      </c>
    </row>
    <row r="938" spans="4:15" ht="24.9" customHeight="1" x14ac:dyDescent="0.3">
      <c r="D938" s="50">
        <f>IFERROR(([1]SKUMTD!B940),"")</f>
        <v>0</v>
      </c>
      <c r="E938" s="52">
        <f>IFERROR(([1]SKUMTD!A940),"")</f>
        <v>0</v>
      </c>
      <c r="F938" s="56" t="str">
        <f>IFERROR((VLOOKUP(E938,[1]SKUMTD!A940:D2187,3,FALSE)),"")</f>
        <v/>
      </c>
      <c r="G938" s="54" t="str">
        <f>IFERROR((VLOOKUP(E938,[1]SKUMTD!A940:D2186,4,FALSE)),"")</f>
        <v/>
      </c>
      <c r="I938" s="63" t="str">
        <f>IFERROR((VLOOKUP(D938,[1]SKULY!A940:D3804,3,FALSE)),"")</f>
        <v/>
      </c>
      <c r="J938" s="63" t="str">
        <f>IFERROR((VLOOKUP(D938,[1]SKULY!A940:D3804,4,FALSE)),"")</f>
        <v/>
      </c>
      <c r="L938" s="65" t="e">
        <f t="shared" si="57"/>
        <v>#VALUE!</v>
      </c>
      <c r="M938" s="72" t="e">
        <f t="shared" si="58"/>
        <v>#VALUE!</v>
      </c>
      <c r="N938" s="70" t="str">
        <f t="shared" si="56"/>
        <v/>
      </c>
      <c r="O938" s="67" t="str">
        <f t="shared" si="59"/>
        <v/>
      </c>
    </row>
    <row r="939" spans="4:15" ht="24.9" customHeight="1" x14ac:dyDescent="0.3">
      <c r="D939" s="50">
        <f>IFERROR(([1]SKUMTD!B941),"")</f>
        <v>0</v>
      </c>
      <c r="E939" s="52">
        <f>IFERROR(([1]SKUMTD!A941),"")</f>
        <v>0</v>
      </c>
      <c r="F939" s="56" t="str">
        <f>IFERROR((VLOOKUP(E939,[1]SKUMTD!A941:D2188,3,FALSE)),"")</f>
        <v/>
      </c>
      <c r="G939" s="54" t="str">
        <f>IFERROR((VLOOKUP(E939,[1]SKUMTD!A941:D2187,4,FALSE)),"")</f>
        <v/>
      </c>
      <c r="I939" s="63" t="str">
        <f>IFERROR((VLOOKUP(D939,[1]SKULY!A941:D3805,3,FALSE)),"")</f>
        <v/>
      </c>
      <c r="J939" s="63" t="str">
        <f>IFERROR((VLOOKUP(D939,[1]SKULY!A941:D3805,4,FALSE)),"")</f>
        <v/>
      </c>
      <c r="L939" s="65" t="e">
        <f t="shared" si="57"/>
        <v>#VALUE!</v>
      </c>
      <c r="M939" s="72" t="e">
        <f t="shared" si="58"/>
        <v>#VALUE!</v>
      </c>
      <c r="N939" s="70" t="str">
        <f t="shared" si="56"/>
        <v/>
      </c>
      <c r="O939" s="67" t="str">
        <f t="shared" si="59"/>
        <v/>
      </c>
    </row>
    <row r="940" spans="4:15" ht="24.9" customHeight="1" x14ac:dyDescent="0.3">
      <c r="D940" s="50">
        <f>IFERROR(([1]SKUMTD!B942),"")</f>
        <v>0</v>
      </c>
      <c r="E940" s="52">
        <f>IFERROR(([1]SKUMTD!A942),"")</f>
        <v>0</v>
      </c>
      <c r="F940" s="56" t="str">
        <f>IFERROR((VLOOKUP(E940,[1]SKUMTD!A942:D2189,3,FALSE)),"")</f>
        <v/>
      </c>
      <c r="G940" s="54" t="str">
        <f>IFERROR((VLOOKUP(E940,[1]SKUMTD!A942:D2188,4,FALSE)),"")</f>
        <v/>
      </c>
      <c r="I940" s="63" t="str">
        <f>IFERROR((VLOOKUP(D940,[1]SKULY!A942:D3806,3,FALSE)),"")</f>
        <v/>
      </c>
      <c r="J940" s="63" t="str">
        <f>IFERROR((VLOOKUP(D940,[1]SKULY!A942:D3806,4,FALSE)),"")</f>
        <v/>
      </c>
      <c r="L940" s="65" t="e">
        <f t="shared" si="57"/>
        <v>#VALUE!</v>
      </c>
      <c r="M940" s="72" t="e">
        <f t="shared" si="58"/>
        <v>#VALUE!</v>
      </c>
      <c r="N940" s="70" t="str">
        <f t="shared" si="56"/>
        <v/>
      </c>
      <c r="O940" s="67" t="str">
        <f t="shared" si="59"/>
        <v/>
      </c>
    </row>
    <row r="941" spans="4:15" ht="24.9" customHeight="1" x14ac:dyDescent="0.3">
      <c r="D941" s="50">
        <f>IFERROR(([1]SKUMTD!B943),"")</f>
        <v>0</v>
      </c>
      <c r="E941" s="52">
        <f>IFERROR(([1]SKUMTD!A943),"")</f>
        <v>0</v>
      </c>
      <c r="F941" s="56" t="str">
        <f>IFERROR((VLOOKUP(E941,[1]SKUMTD!A943:D2190,3,FALSE)),"")</f>
        <v/>
      </c>
      <c r="G941" s="54" t="str">
        <f>IFERROR((VLOOKUP(E941,[1]SKUMTD!A943:D2189,4,FALSE)),"")</f>
        <v/>
      </c>
      <c r="I941" s="63" t="str">
        <f>IFERROR((VLOOKUP(D941,[1]SKULY!A943:D3807,3,FALSE)),"")</f>
        <v/>
      </c>
      <c r="J941" s="63" t="str">
        <f>IFERROR((VLOOKUP(D941,[1]SKULY!A943:D3807,4,FALSE)),"")</f>
        <v/>
      </c>
      <c r="L941" s="65" t="e">
        <f t="shared" si="57"/>
        <v>#VALUE!</v>
      </c>
      <c r="M941" s="72" t="e">
        <f t="shared" si="58"/>
        <v>#VALUE!</v>
      </c>
      <c r="N941" s="70" t="str">
        <f t="shared" si="56"/>
        <v/>
      </c>
      <c r="O941" s="67" t="str">
        <f t="shared" si="59"/>
        <v/>
      </c>
    </row>
    <row r="942" spans="4:15" ht="24.9" customHeight="1" x14ac:dyDescent="0.3">
      <c r="D942" s="50">
        <f>IFERROR(([1]SKUMTD!B944),"")</f>
        <v>0</v>
      </c>
      <c r="E942" s="52">
        <f>IFERROR(([1]SKUMTD!A944),"")</f>
        <v>0</v>
      </c>
      <c r="F942" s="56" t="str">
        <f>IFERROR((VLOOKUP(E942,[1]SKUMTD!A944:D2191,3,FALSE)),"")</f>
        <v/>
      </c>
      <c r="G942" s="54" t="str">
        <f>IFERROR((VLOOKUP(E942,[1]SKUMTD!A944:D2190,4,FALSE)),"")</f>
        <v/>
      </c>
      <c r="I942" s="63" t="str">
        <f>IFERROR((VLOOKUP(D942,[1]SKULY!A944:D3808,3,FALSE)),"")</f>
        <v/>
      </c>
      <c r="J942" s="63" t="str">
        <f>IFERROR((VLOOKUP(D942,[1]SKULY!A944:D3808,4,FALSE)),"")</f>
        <v/>
      </c>
      <c r="L942" s="65" t="e">
        <f t="shared" si="57"/>
        <v>#VALUE!</v>
      </c>
      <c r="M942" s="72" t="e">
        <f t="shared" si="58"/>
        <v>#VALUE!</v>
      </c>
      <c r="N942" s="70" t="str">
        <f t="shared" si="56"/>
        <v/>
      </c>
      <c r="O942" s="67" t="str">
        <f t="shared" si="59"/>
        <v/>
      </c>
    </row>
    <row r="943" spans="4:15" ht="24.9" customHeight="1" x14ac:dyDescent="0.3">
      <c r="D943" s="50">
        <f>IFERROR(([1]SKUMTD!B945),"")</f>
        <v>0</v>
      </c>
      <c r="E943" s="52">
        <f>IFERROR(([1]SKUMTD!A945),"")</f>
        <v>0</v>
      </c>
      <c r="F943" s="56" t="str">
        <f>IFERROR((VLOOKUP(E943,[1]SKUMTD!A945:D2192,3,FALSE)),"")</f>
        <v/>
      </c>
      <c r="G943" s="54" t="str">
        <f>IFERROR((VLOOKUP(E943,[1]SKUMTD!A945:D2191,4,FALSE)),"")</f>
        <v/>
      </c>
      <c r="I943" s="63" t="str">
        <f>IFERROR((VLOOKUP(D943,[1]SKULY!A945:D3809,3,FALSE)),"")</f>
        <v/>
      </c>
      <c r="J943" s="63" t="str">
        <f>IFERROR((VLOOKUP(D943,[1]SKULY!A945:D3809,4,FALSE)),"")</f>
        <v/>
      </c>
      <c r="L943" s="65" t="e">
        <f t="shared" si="57"/>
        <v>#VALUE!</v>
      </c>
      <c r="M943" s="72" t="e">
        <f t="shared" si="58"/>
        <v>#VALUE!</v>
      </c>
      <c r="N943" s="70" t="str">
        <f t="shared" ref="N943:N1006" si="60">IFERROR(((L943-I943)/I943),"")</f>
        <v/>
      </c>
      <c r="O943" s="67" t="str">
        <f t="shared" si="59"/>
        <v/>
      </c>
    </row>
    <row r="944" spans="4:15" ht="24.9" customHeight="1" x14ac:dyDescent="0.3">
      <c r="D944" s="50">
        <f>IFERROR(([1]SKUMTD!B946),"")</f>
        <v>0</v>
      </c>
      <c r="E944" s="52">
        <f>IFERROR(([1]SKUMTD!A946),"")</f>
        <v>0</v>
      </c>
      <c r="F944" s="56" t="str">
        <f>IFERROR((VLOOKUP(E944,[1]SKUMTD!A946:D2193,3,FALSE)),"")</f>
        <v/>
      </c>
      <c r="G944" s="54" t="str">
        <f>IFERROR((VLOOKUP(E944,[1]SKUMTD!A946:D2192,4,FALSE)),"")</f>
        <v/>
      </c>
      <c r="I944" s="63" t="str">
        <f>IFERROR((VLOOKUP(D944,[1]SKULY!A946:D3810,3,FALSE)),"")</f>
        <v/>
      </c>
      <c r="J944" s="63" t="str">
        <f>IFERROR((VLOOKUP(D944,[1]SKULY!A946:D3810,4,FALSE)),"")</f>
        <v/>
      </c>
      <c r="L944" s="65" t="e">
        <f t="shared" si="57"/>
        <v>#VALUE!</v>
      </c>
      <c r="M944" s="72" t="e">
        <f t="shared" si="58"/>
        <v>#VALUE!</v>
      </c>
      <c r="N944" s="70" t="str">
        <f t="shared" si="60"/>
        <v/>
      </c>
      <c r="O944" s="67" t="str">
        <f t="shared" si="59"/>
        <v/>
      </c>
    </row>
    <row r="945" spans="4:15" ht="24.9" customHeight="1" x14ac:dyDescent="0.3">
      <c r="D945" s="50">
        <f>IFERROR(([1]SKUMTD!B947),"")</f>
        <v>0</v>
      </c>
      <c r="E945" s="52">
        <f>IFERROR(([1]SKUMTD!A947),"")</f>
        <v>0</v>
      </c>
      <c r="F945" s="56" t="str">
        <f>IFERROR((VLOOKUP(E945,[1]SKUMTD!A947:D2194,3,FALSE)),"")</f>
        <v/>
      </c>
      <c r="G945" s="54" t="str">
        <f>IFERROR((VLOOKUP(E945,[1]SKUMTD!A947:D2193,4,FALSE)),"")</f>
        <v/>
      </c>
      <c r="I945" s="63" t="str">
        <f>IFERROR((VLOOKUP(D945,[1]SKULY!A947:D3811,3,FALSE)),"")</f>
        <v/>
      </c>
      <c r="J945" s="63" t="str">
        <f>IFERROR((VLOOKUP(D945,[1]SKULY!A947:D3811,4,FALSE)),"")</f>
        <v/>
      </c>
      <c r="L945" s="65" t="e">
        <f t="shared" si="57"/>
        <v>#VALUE!</v>
      </c>
      <c r="M945" s="72" t="e">
        <f t="shared" si="58"/>
        <v>#VALUE!</v>
      </c>
      <c r="N945" s="70" t="str">
        <f t="shared" si="60"/>
        <v/>
      </c>
      <c r="O945" s="67" t="str">
        <f t="shared" si="59"/>
        <v/>
      </c>
    </row>
    <row r="946" spans="4:15" ht="24.9" customHeight="1" x14ac:dyDescent="0.3">
      <c r="D946" s="50">
        <f>IFERROR(([1]SKUMTD!B948),"")</f>
        <v>0</v>
      </c>
      <c r="E946" s="52">
        <f>IFERROR(([1]SKUMTD!A948),"")</f>
        <v>0</v>
      </c>
      <c r="F946" s="56" t="str">
        <f>IFERROR((VLOOKUP(E946,[1]SKUMTD!A948:D2195,3,FALSE)),"")</f>
        <v/>
      </c>
      <c r="G946" s="54" t="str">
        <f>IFERROR((VLOOKUP(E946,[1]SKUMTD!A948:D2194,4,FALSE)),"")</f>
        <v/>
      </c>
      <c r="I946" s="63" t="str">
        <f>IFERROR((VLOOKUP(D946,[1]SKULY!A948:D3812,3,FALSE)),"")</f>
        <v/>
      </c>
      <c r="J946" s="63" t="str">
        <f>IFERROR((VLOOKUP(D946,[1]SKULY!A948:D3812,4,FALSE)),"")</f>
        <v/>
      </c>
      <c r="L946" s="65" t="e">
        <f t="shared" si="57"/>
        <v>#VALUE!</v>
      </c>
      <c r="M946" s="72" t="e">
        <f t="shared" si="58"/>
        <v>#VALUE!</v>
      </c>
      <c r="N946" s="70" t="str">
        <f t="shared" si="60"/>
        <v/>
      </c>
      <c r="O946" s="67" t="str">
        <f t="shared" si="59"/>
        <v/>
      </c>
    </row>
    <row r="947" spans="4:15" ht="24.9" customHeight="1" x14ac:dyDescent="0.3">
      <c r="D947" s="50">
        <f>IFERROR(([1]SKUMTD!B949),"")</f>
        <v>0</v>
      </c>
      <c r="E947" s="52">
        <f>IFERROR(([1]SKUMTD!A949),"")</f>
        <v>0</v>
      </c>
      <c r="F947" s="56" t="str">
        <f>IFERROR((VLOOKUP(E947,[1]SKUMTD!A949:D2196,3,FALSE)),"")</f>
        <v/>
      </c>
      <c r="G947" s="54" t="str">
        <f>IFERROR((VLOOKUP(E947,[1]SKUMTD!A949:D2195,4,FALSE)),"")</f>
        <v/>
      </c>
      <c r="I947" s="63" t="str">
        <f>IFERROR((VLOOKUP(D947,[1]SKULY!A949:D3813,3,FALSE)),"")</f>
        <v/>
      </c>
      <c r="J947" s="63" t="str">
        <f>IFERROR((VLOOKUP(D947,[1]SKULY!A949:D3813,4,FALSE)),"")</f>
        <v/>
      </c>
      <c r="L947" s="65" t="e">
        <f t="shared" si="57"/>
        <v>#VALUE!</v>
      </c>
      <c r="M947" s="72" t="e">
        <f t="shared" si="58"/>
        <v>#VALUE!</v>
      </c>
      <c r="N947" s="70" t="str">
        <f t="shared" si="60"/>
        <v/>
      </c>
      <c r="O947" s="67" t="str">
        <f t="shared" si="59"/>
        <v/>
      </c>
    </row>
    <row r="948" spans="4:15" ht="24.9" customHeight="1" x14ac:dyDescent="0.3">
      <c r="D948" s="50">
        <f>IFERROR(([1]SKUMTD!B950),"")</f>
        <v>0</v>
      </c>
      <c r="E948" s="52">
        <f>IFERROR(([1]SKUMTD!A950),"")</f>
        <v>0</v>
      </c>
      <c r="F948" s="56" t="str">
        <f>IFERROR((VLOOKUP(E948,[1]SKUMTD!A950:D2197,3,FALSE)),"")</f>
        <v/>
      </c>
      <c r="G948" s="54" t="str">
        <f>IFERROR((VLOOKUP(E948,[1]SKUMTD!A950:D2196,4,FALSE)),"")</f>
        <v/>
      </c>
      <c r="I948" s="63" t="str">
        <f>IFERROR((VLOOKUP(D948,[1]SKULY!A950:D3814,3,FALSE)),"")</f>
        <v/>
      </c>
      <c r="J948" s="63" t="str">
        <f>IFERROR((VLOOKUP(D948,[1]SKULY!A950:D3814,4,FALSE)),"")</f>
        <v/>
      </c>
      <c r="L948" s="65" t="e">
        <f t="shared" si="57"/>
        <v>#VALUE!</v>
      </c>
      <c r="M948" s="72" t="e">
        <f t="shared" si="58"/>
        <v>#VALUE!</v>
      </c>
      <c r="N948" s="70" t="str">
        <f t="shared" si="60"/>
        <v/>
      </c>
      <c r="O948" s="67" t="str">
        <f t="shared" si="59"/>
        <v/>
      </c>
    </row>
    <row r="949" spans="4:15" ht="24.9" customHeight="1" x14ac:dyDescent="0.3">
      <c r="D949" s="50">
        <f>IFERROR(([1]SKUMTD!B951),"")</f>
        <v>0</v>
      </c>
      <c r="E949" s="52">
        <f>IFERROR(([1]SKUMTD!A951),"")</f>
        <v>0</v>
      </c>
      <c r="F949" s="56" t="str">
        <f>IFERROR((VLOOKUP(E949,[1]SKUMTD!A951:D2198,3,FALSE)),"")</f>
        <v/>
      </c>
      <c r="G949" s="54" t="str">
        <f>IFERROR((VLOOKUP(E949,[1]SKUMTD!A951:D2197,4,FALSE)),"")</f>
        <v/>
      </c>
      <c r="I949" s="63" t="str">
        <f>IFERROR((VLOOKUP(D949,[1]SKULY!A951:D3815,3,FALSE)),"")</f>
        <v/>
      </c>
      <c r="J949" s="63" t="str">
        <f>IFERROR((VLOOKUP(D949,[1]SKULY!A951:D3815,4,FALSE)),"")</f>
        <v/>
      </c>
      <c r="L949" s="65" t="e">
        <f t="shared" si="57"/>
        <v>#VALUE!</v>
      </c>
      <c r="M949" s="72" t="e">
        <f t="shared" si="58"/>
        <v>#VALUE!</v>
      </c>
      <c r="N949" s="70" t="str">
        <f t="shared" si="60"/>
        <v/>
      </c>
      <c r="O949" s="67" t="str">
        <f t="shared" si="59"/>
        <v/>
      </c>
    </row>
    <row r="950" spans="4:15" ht="24.9" customHeight="1" x14ac:dyDescent="0.3">
      <c r="D950" s="50">
        <f>IFERROR(([1]SKUMTD!B952),"")</f>
        <v>0</v>
      </c>
      <c r="E950" s="52">
        <f>IFERROR(([1]SKUMTD!A952),"")</f>
        <v>0</v>
      </c>
      <c r="F950" s="56" t="str">
        <f>IFERROR((VLOOKUP(E950,[1]SKUMTD!A952:D2199,3,FALSE)),"")</f>
        <v/>
      </c>
      <c r="G950" s="54" t="str">
        <f>IFERROR((VLOOKUP(E950,[1]SKUMTD!A952:D2198,4,FALSE)),"")</f>
        <v/>
      </c>
      <c r="I950" s="63" t="str">
        <f>IFERROR((VLOOKUP(D950,[1]SKULY!A952:D3816,3,FALSE)),"")</f>
        <v/>
      </c>
      <c r="J950" s="63" t="str">
        <f>IFERROR((VLOOKUP(D950,[1]SKULY!A952:D3816,4,FALSE)),"")</f>
        <v/>
      </c>
      <c r="L950" s="65" t="e">
        <f t="shared" si="57"/>
        <v>#VALUE!</v>
      </c>
      <c r="M950" s="72" t="e">
        <f t="shared" si="58"/>
        <v>#VALUE!</v>
      </c>
      <c r="N950" s="70" t="str">
        <f t="shared" si="60"/>
        <v/>
      </c>
      <c r="O950" s="67" t="str">
        <f t="shared" si="59"/>
        <v/>
      </c>
    </row>
    <row r="951" spans="4:15" ht="24.9" customHeight="1" x14ac:dyDescent="0.3">
      <c r="D951" s="50">
        <f>IFERROR(([1]SKUMTD!B953),"")</f>
        <v>0</v>
      </c>
      <c r="E951" s="52">
        <f>IFERROR(([1]SKUMTD!A953),"")</f>
        <v>0</v>
      </c>
      <c r="F951" s="56" t="str">
        <f>IFERROR((VLOOKUP(E951,[1]SKUMTD!A953:D2200,3,FALSE)),"")</f>
        <v/>
      </c>
      <c r="G951" s="54" t="str">
        <f>IFERROR((VLOOKUP(E951,[1]SKUMTD!A953:D2199,4,FALSE)),"")</f>
        <v/>
      </c>
      <c r="I951" s="63" t="str">
        <f>IFERROR((VLOOKUP(D951,[1]SKULY!A953:D3817,3,FALSE)),"")</f>
        <v/>
      </c>
      <c r="J951" s="63" t="str">
        <f>IFERROR((VLOOKUP(D951,[1]SKULY!A953:D3817,4,FALSE)),"")</f>
        <v/>
      </c>
      <c r="L951" s="65" t="e">
        <f t="shared" si="57"/>
        <v>#VALUE!</v>
      </c>
      <c r="M951" s="72" t="e">
        <f t="shared" si="58"/>
        <v>#VALUE!</v>
      </c>
      <c r="N951" s="70" t="str">
        <f t="shared" si="60"/>
        <v/>
      </c>
      <c r="O951" s="67" t="str">
        <f t="shared" si="59"/>
        <v/>
      </c>
    </row>
    <row r="952" spans="4:15" ht="24.9" customHeight="1" x14ac:dyDescent="0.3">
      <c r="D952" s="50">
        <f>IFERROR(([1]SKUMTD!B954),"")</f>
        <v>0</v>
      </c>
      <c r="E952" s="52">
        <f>IFERROR(([1]SKUMTD!A954),"")</f>
        <v>0</v>
      </c>
      <c r="F952" s="56" t="str">
        <f>IFERROR((VLOOKUP(E952,[1]SKUMTD!A954:D2201,3,FALSE)),"")</f>
        <v/>
      </c>
      <c r="G952" s="54" t="str">
        <f>IFERROR((VLOOKUP(E952,[1]SKUMTD!A954:D2200,4,FALSE)),"")</f>
        <v/>
      </c>
      <c r="I952" s="63" t="str">
        <f>IFERROR((VLOOKUP(D952,[1]SKULY!A954:D3818,3,FALSE)),"")</f>
        <v/>
      </c>
      <c r="J952" s="63" t="str">
        <f>IFERROR((VLOOKUP(D952,[1]SKULY!A954:D3818,4,FALSE)),"")</f>
        <v/>
      </c>
      <c r="L952" s="65" t="e">
        <f t="shared" si="57"/>
        <v>#VALUE!</v>
      </c>
      <c r="M952" s="72" t="e">
        <f t="shared" si="58"/>
        <v>#VALUE!</v>
      </c>
      <c r="N952" s="70" t="str">
        <f t="shared" si="60"/>
        <v/>
      </c>
      <c r="O952" s="67" t="str">
        <f t="shared" si="59"/>
        <v/>
      </c>
    </row>
    <row r="953" spans="4:15" ht="24.9" customHeight="1" x14ac:dyDescent="0.3">
      <c r="D953" s="50">
        <f>IFERROR(([1]SKUMTD!B955),"")</f>
        <v>0</v>
      </c>
      <c r="E953" s="52">
        <f>IFERROR(([1]SKUMTD!A955),"")</f>
        <v>0</v>
      </c>
      <c r="F953" s="56" t="str">
        <f>IFERROR((VLOOKUP(E953,[1]SKUMTD!A955:D2202,3,FALSE)),"")</f>
        <v/>
      </c>
      <c r="G953" s="54" t="str">
        <f>IFERROR((VLOOKUP(E953,[1]SKUMTD!A955:D2201,4,FALSE)),"")</f>
        <v/>
      </c>
      <c r="I953" s="63" t="str">
        <f>IFERROR((VLOOKUP(D953,[1]SKULY!A955:D3819,3,FALSE)),"")</f>
        <v/>
      </c>
      <c r="J953" s="63" t="str">
        <f>IFERROR((VLOOKUP(D953,[1]SKULY!A955:D3819,4,FALSE)),"")</f>
        <v/>
      </c>
      <c r="L953" s="65" t="e">
        <f t="shared" si="57"/>
        <v>#VALUE!</v>
      </c>
      <c r="M953" s="72" t="e">
        <f t="shared" si="58"/>
        <v>#VALUE!</v>
      </c>
      <c r="N953" s="70" t="str">
        <f t="shared" si="60"/>
        <v/>
      </c>
      <c r="O953" s="67" t="str">
        <f t="shared" si="59"/>
        <v/>
      </c>
    </row>
    <row r="954" spans="4:15" ht="24.9" customHeight="1" x14ac:dyDescent="0.3">
      <c r="D954" s="50">
        <f>IFERROR(([1]SKUMTD!B956),"")</f>
        <v>0</v>
      </c>
      <c r="E954" s="52">
        <f>IFERROR(([1]SKUMTD!A956),"")</f>
        <v>0</v>
      </c>
      <c r="F954" s="56" t="str">
        <f>IFERROR((VLOOKUP(E954,[1]SKUMTD!A956:D2203,3,FALSE)),"")</f>
        <v/>
      </c>
      <c r="G954" s="54" t="str">
        <f>IFERROR((VLOOKUP(E954,[1]SKUMTD!A956:D2202,4,FALSE)),"")</f>
        <v/>
      </c>
      <c r="I954" s="63" t="str">
        <f>IFERROR((VLOOKUP(D954,[1]SKULY!A956:D3820,3,FALSE)),"")</f>
        <v/>
      </c>
      <c r="J954" s="63" t="str">
        <f>IFERROR((VLOOKUP(D954,[1]SKULY!A956:D3820,4,FALSE)),"")</f>
        <v/>
      </c>
      <c r="L954" s="65" t="e">
        <f t="shared" si="57"/>
        <v>#VALUE!</v>
      </c>
      <c r="M954" s="72" t="e">
        <f t="shared" si="58"/>
        <v>#VALUE!</v>
      </c>
      <c r="N954" s="70" t="str">
        <f t="shared" si="60"/>
        <v/>
      </c>
      <c r="O954" s="67" t="str">
        <f t="shared" si="59"/>
        <v/>
      </c>
    </row>
    <row r="955" spans="4:15" ht="24.9" customHeight="1" x14ac:dyDescent="0.3">
      <c r="D955" s="50">
        <f>IFERROR(([1]SKUMTD!B957),"")</f>
        <v>0</v>
      </c>
      <c r="E955" s="52">
        <f>IFERROR(([1]SKUMTD!A957),"")</f>
        <v>0</v>
      </c>
      <c r="F955" s="56" t="str">
        <f>IFERROR((VLOOKUP(E955,[1]SKUMTD!A957:D2204,3,FALSE)),"")</f>
        <v/>
      </c>
      <c r="G955" s="54" t="str">
        <f>IFERROR((VLOOKUP(E955,[1]SKUMTD!A957:D2203,4,FALSE)),"")</f>
        <v/>
      </c>
      <c r="I955" s="63" t="str">
        <f>IFERROR((VLOOKUP(D955,[1]SKULY!A957:D3821,3,FALSE)),"")</f>
        <v/>
      </c>
      <c r="J955" s="63" t="str">
        <f>IFERROR((VLOOKUP(D955,[1]SKULY!A957:D3821,4,FALSE)),"")</f>
        <v/>
      </c>
      <c r="L955" s="65" t="e">
        <f t="shared" si="57"/>
        <v>#VALUE!</v>
      </c>
      <c r="M955" s="72" t="e">
        <f t="shared" si="58"/>
        <v>#VALUE!</v>
      </c>
      <c r="N955" s="70" t="str">
        <f t="shared" si="60"/>
        <v/>
      </c>
      <c r="O955" s="67" t="str">
        <f t="shared" si="59"/>
        <v/>
      </c>
    </row>
    <row r="956" spans="4:15" ht="24.9" customHeight="1" x14ac:dyDescent="0.3">
      <c r="D956" s="50">
        <f>IFERROR(([1]SKUMTD!B958),"")</f>
        <v>0</v>
      </c>
      <c r="E956" s="52">
        <f>IFERROR(([1]SKUMTD!A958),"")</f>
        <v>0</v>
      </c>
      <c r="F956" s="56" t="str">
        <f>IFERROR((VLOOKUP(E956,[1]SKUMTD!A958:D2205,3,FALSE)),"")</f>
        <v/>
      </c>
      <c r="G956" s="54" t="str">
        <f>IFERROR((VLOOKUP(E956,[1]SKUMTD!A958:D2204,4,FALSE)),"")</f>
        <v/>
      </c>
      <c r="I956" s="63" t="str">
        <f>IFERROR((VLOOKUP(D956,[1]SKULY!A958:D3822,3,FALSE)),"")</f>
        <v/>
      </c>
      <c r="J956" s="63" t="str">
        <f>IFERROR((VLOOKUP(D956,[1]SKULY!A958:D3822,4,FALSE)),"")</f>
        <v/>
      </c>
      <c r="L956" s="65" t="e">
        <f t="shared" si="57"/>
        <v>#VALUE!</v>
      </c>
      <c r="M956" s="72" t="e">
        <f t="shared" si="58"/>
        <v>#VALUE!</v>
      </c>
      <c r="N956" s="70" t="str">
        <f t="shared" si="60"/>
        <v/>
      </c>
      <c r="O956" s="67" t="str">
        <f t="shared" si="59"/>
        <v/>
      </c>
    </row>
    <row r="957" spans="4:15" ht="24.9" customHeight="1" x14ac:dyDescent="0.3">
      <c r="D957" s="50">
        <f>IFERROR(([1]SKUMTD!B959),"")</f>
        <v>0</v>
      </c>
      <c r="E957" s="52">
        <f>IFERROR(([1]SKUMTD!A959),"")</f>
        <v>0</v>
      </c>
      <c r="F957" s="56" t="str">
        <f>IFERROR((VLOOKUP(E957,[1]SKUMTD!A959:D2206,3,FALSE)),"")</f>
        <v/>
      </c>
      <c r="G957" s="54" t="str">
        <f>IFERROR((VLOOKUP(E957,[1]SKUMTD!A959:D2205,4,FALSE)),"")</f>
        <v/>
      </c>
      <c r="I957" s="63" t="str">
        <f>IFERROR((VLOOKUP(D957,[1]SKULY!A959:D3823,3,FALSE)),"")</f>
        <v/>
      </c>
      <c r="J957" s="63" t="str">
        <f>IFERROR((VLOOKUP(D957,[1]SKULY!A959:D3823,4,FALSE)),"")</f>
        <v/>
      </c>
      <c r="L957" s="65" t="e">
        <f t="shared" si="57"/>
        <v>#VALUE!</v>
      </c>
      <c r="M957" s="72" t="e">
        <f t="shared" si="58"/>
        <v>#VALUE!</v>
      </c>
      <c r="N957" s="70" t="str">
        <f t="shared" si="60"/>
        <v/>
      </c>
      <c r="O957" s="67" t="str">
        <f t="shared" si="59"/>
        <v/>
      </c>
    </row>
    <row r="958" spans="4:15" ht="24.9" customHeight="1" x14ac:dyDescent="0.3">
      <c r="D958" s="50">
        <f>IFERROR(([1]SKUMTD!B960),"")</f>
        <v>0</v>
      </c>
      <c r="E958" s="52">
        <f>IFERROR(([1]SKUMTD!A960),"")</f>
        <v>0</v>
      </c>
      <c r="F958" s="56" t="str">
        <f>IFERROR((VLOOKUP(E958,[1]SKUMTD!A960:D2207,3,FALSE)),"")</f>
        <v/>
      </c>
      <c r="G958" s="54" t="str">
        <f>IFERROR((VLOOKUP(E958,[1]SKUMTD!A960:D2206,4,FALSE)),"")</f>
        <v/>
      </c>
      <c r="I958" s="63" t="str">
        <f>IFERROR((VLOOKUP(D958,[1]SKULY!A960:D3824,3,FALSE)),"")</f>
        <v/>
      </c>
      <c r="J958" s="63" t="str">
        <f>IFERROR((VLOOKUP(D958,[1]SKULY!A960:D3824,4,FALSE)),"")</f>
        <v/>
      </c>
      <c r="L958" s="65" t="e">
        <f t="shared" si="57"/>
        <v>#VALUE!</v>
      </c>
      <c r="M958" s="72" t="e">
        <f t="shared" si="58"/>
        <v>#VALUE!</v>
      </c>
      <c r="N958" s="70" t="str">
        <f t="shared" si="60"/>
        <v/>
      </c>
      <c r="O958" s="67" t="str">
        <f t="shared" si="59"/>
        <v/>
      </c>
    </row>
    <row r="959" spans="4:15" ht="24.9" customHeight="1" x14ac:dyDescent="0.3">
      <c r="D959" s="50">
        <f>IFERROR(([1]SKUMTD!B961),"")</f>
        <v>0</v>
      </c>
      <c r="E959" s="52">
        <f>IFERROR(([1]SKUMTD!A961),"")</f>
        <v>0</v>
      </c>
      <c r="F959" s="56" t="str">
        <f>IFERROR((VLOOKUP(E959,[1]SKUMTD!A961:D2208,3,FALSE)),"")</f>
        <v/>
      </c>
      <c r="G959" s="54" t="str">
        <f>IFERROR((VLOOKUP(E959,[1]SKUMTD!A961:D2207,4,FALSE)),"")</f>
        <v/>
      </c>
      <c r="I959" s="63" t="str">
        <f>IFERROR((VLOOKUP(D959,[1]SKULY!A961:D3825,3,FALSE)),"")</f>
        <v/>
      </c>
      <c r="J959" s="63" t="str">
        <f>IFERROR((VLOOKUP(D959,[1]SKULY!A961:D3825,4,FALSE)),"")</f>
        <v/>
      </c>
      <c r="L959" s="65" t="e">
        <f t="shared" si="57"/>
        <v>#VALUE!</v>
      </c>
      <c r="M959" s="72" t="e">
        <f t="shared" si="58"/>
        <v>#VALUE!</v>
      </c>
      <c r="N959" s="70" t="str">
        <f t="shared" si="60"/>
        <v/>
      </c>
      <c r="O959" s="67" t="str">
        <f t="shared" si="59"/>
        <v/>
      </c>
    </row>
    <row r="960" spans="4:15" ht="24.9" customHeight="1" x14ac:dyDescent="0.3">
      <c r="D960" s="50">
        <f>IFERROR(([1]SKUMTD!B962),"")</f>
        <v>0</v>
      </c>
      <c r="E960" s="52">
        <f>IFERROR(([1]SKUMTD!A962),"")</f>
        <v>0</v>
      </c>
      <c r="F960" s="56" t="str">
        <f>IFERROR((VLOOKUP(E960,[1]SKUMTD!A962:D2209,3,FALSE)),"")</f>
        <v/>
      </c>
      <c r="G960" s="54" t="str">
        <f>IFERROR((VLOOKUP(E960,[1]SKUMTD!A962:D2208,4,FALSE)),"")</f>
        <v/>
      </c>
      <c r="I960" s="63" t="str">
        <f>IFERROR((VLOOKUP(D960,[1]SKULY!A962:D3826,3,FALSE)),"")</f>
        <v/>
      </c>
      <c r="J960" s="63" t="str">
        <f>IFERROR((VLOOKUP(D960,[1]SKULY!A962:D3826,4,FALSE)),"")</f>
        <v/>
      </c>
      <c r="L960" s="65" t="e">
        <f t="shared" si="57"/>
        <v>#VALUE!</v>
      </c>
      <c r="M960" s="72" t="e">
        <f t="shared" si="58"/>
        <v>#VALUE!</v>
      </c>
      <c r="N960" s="70" t="str">
        <f t="shared" si="60"/>
        <v/>
      </c>
      <c r="O960" s="67" t="str">
        <f t="shared" si="59"/>
        <v/>
      </c>
    </row>
    <row r="961" spans="4:15" ht="24.9" customHeight="1" x14ac:dyDescent="0.3">
      <c r="D961" s="50">
        <f>IFERROR(([1]SKUMTD!B963),"")</f>
        <v>0</v>
      </c>
      <c r="E961" s="52">
        <f>IFERROR(([1]SKUMTD!A963),"")</f>
        <v>0</v>
      </c>
      <c r="F961" s="56" t="str">
        <f>IFERROR((VLOOKUP(E961,[1]SKUMTD!A963:D2210,3,FALSE)),"")</f>
        <v/>
      </c>
      <c r="G961" s="54" t="str">
        <f>IFERROR((VLOOKUP(E961,[1]SKUMTD!A963:D2209,4,FALSE)),"")</f>
        <v/>
      </c>
      <c r="I961" s="63" t="str">
        <f>IFERROR((VLOOKUP(D961,[1]SKULY!A963:D3827,3,FALSE)),"")</f>
        <v/>
      </c>
      <c r="J961" s="63" t="str">
        <f>IFERROR((VLOOKUP(D961,[1]SKULY!A963:D3827,4,FALSE)),"")</f>
        <v/>
      </c>
      <c r="L961" s="65" t="e">
        <f t="shared" si="57"/>
        <v>#VALUE!</v>
      </c>
      <c r="M961" s="72" t="e">
        <f t="shared" si="58"/>
        <v>#VALUE!</v>
      </c>
      <c r="N961" s="70" t="str">
        <f t="shared" si="60"/>
        <v/>
      </c>
      <c r="O961" s="67" t="str">
        <f t="shared" si="59"/>
        <v/>
      </c>
    </row>
    <row r="962" spans="4:15" ht="24.9" customHeight="1" x14ac:dyDescent="0.3">
      <c r="D962" s="50">
        <f>IFERROR(([1]SKUMTD!B964),"")</f>
        <v>0</v>
      </c>
      <c r="E962" s="52">
        <f>IFERROR(([1]SKUMTD!A964),"")</f>
        <v>0</v>
      </c>
      <c r="F962" s="56" t="str">
        <f>IFERROR((VLOOKUP(E962,[1]SKUMTD!A964:D2211,3,FALSE)),"")</f>
        <v/>
      </c>
      <c r="G962" s="54" t="str">
        <f>IFERROR((VLOOKUP(E962,[1]SKUMTD!A964:D2210,4,FALSE)),"")</f>
        <v/>
      </c>
      <c r="I962" s="63" t="str">
        <f>IFERROR((VLOOKUP(D962,[1]SKULY!A964:D3828,3,FALSE)),"")</f>
        <v/>
      </c>
      <c r="J962" s="63" t="str">
        <f>IFERROR((VLOOKUP(D962,[1]SKULY!A964:D3828,4,FALSE)),"")</f>
        <v/>
      </c>
      <c r="L962" s="65" t="e">
        <f t="shared" si="57"/>
        <v>#VALUE!</v>
      </c>
      <c r="M962" s="72" t="e">
        <f t="shared" si="58"/>
        <v>#VALUE!</v>
      </c>
      <c r="N962" s="70" t="str">
        <f t="shared" si="60"/>
        <v/>
      </c>
      <c r="O962" s="67" t="str">
        <f t="shared" si="59"/>
        <v/>
      </c>
    </row>
    <row r="963" spans="4:15" ht="24.9" customHeight="1" x14ac:dyDescent="0.3">
      <c r="D963" s="50">
        <f>IFERROR(([1]SKUMTD!B965),"")</f>
        <v>0</v>
      </c>
      <c r="E963" s="52">
        <f>IFERROR(([1]SKUMTD!A965),"")</f>
        <v>0</v>
      </c>
      <c r="F963" s="56" t="str">
        <f>IFERROR((VLOOKUP(E963,[1]SKUMTD!A965:D2212,3,FALSE)),"")</f>
        <v/>
      </c>
      <c r="G963" s="54" t="str">
        <f>IFERROR((VLOOKUP(E963,[1]SKUMTD!A965:D2211,4,FALSE)),"")</f>
        <v/>
      </c>
      <c r="I963" s="63" t="str">
        <f>IFERROR((VLOOKUP(D963,[1]SKULY!A965:D3829,3,FALSE)),"")</f>
        <v/>
      </c>
      <c r="J963" s="63" t="str">
        <f>IFERROR((VLOOKUP(D963,[1]SKULY!A965:D3829,4,FALSE)),"")</f>
        <v/>
      </c>
      <c r="L963" s="65" t="e">
        <f t="shared" si="57"/>
        <v>#VALUE!</v>
      </c>
      <c r="M963" s="72" t="e">
        <f t="shared" si="58"/>
        <v>#VALUE!</v>
      </c>
      <c r="N963" s="70" t="str">
        <f t="shared" si="60"/>
        <v/>
      </c>
      <c r="O963" s="67" t="str">
        <f t="shared" si="59"/>
        <v/>
      </c>
    </row>
    <row r="964" spans="4:15" ht="24.9" customHeight="1" x14ac:dyDescent="0.3">
      <c r="D964" s="50">
        <f>IFERROR(([1]SKUMTD!B966),"")</f>
        <v>0</v>
      </c>
      <c r="E964" s="52">
        <f>IFERROR(([1]SKUMTD!A966),"")</f>
        <v>0</v>
      </c>
      <c r="F964" s="56" t="str">
        <f>IFERROR((VLOOKUP(E964,[1]SKUMTD!A966:D2213,3,FALSE)),"")</f>
        <v/>
      </c>
      <c r="G964" s="54" t="str">
        <f>IFERROR((VLOOKUP(E964,[1]SKUMTD!A966:D2212,4,FALSE)),"")</f>
        <v/>
      </c>
      <c r="I964" s="63" t="str">
        <f>IFERROR((VLOOKUP(D964,[1]SKULY!A966:D3830,3,FALSE)),"")</f>
        <v/>
      </c>
      <c r="J964" s="63" t="str">
        <f>IFERROR((VLOOKUP(D964,[1]SKULY!A966:D3830,4,FALSE)),"")</f>
        <v/>
      </c>
      <c r="L964" s="65" t="e">
        <f t="shared" si="57"/>
        <v>#VALUE!</v>
      </c>
      <c r="M964" s="72" t="e">
        <f t="shared" si="58"/>
        <v>#VALUE!</v>
      </c>
      <c r="N964" s="70" t="str">
        <f t="shared" si="60"/>
        <v/>
      </c>
      <c r="O964" s="67" t="str">
        <f t="shared" si="59"/>
        <v/>
      </c>
    </row>
    <row r="965" spans="4:15" ht="24.9" customHeight="1" x14ac:dyDescent="0.3">
      <c r="D965" s="50">
        <f>IFERROR(([1]SKUMTD!B967),"")</f>
        <v>0</v>
      </c>
      <c r="E965" s="52">
        <f>IFERROR(([1]SKUMTD!A967),"")</f>
        <v>0</v>
      </c>
      <c r="F965" s="56" t="str">
        <f>IFERROR((VLOOKUP(E965,[1]SKUMTD!A967:D2214,3,FALSE)),"")</f>
        <v/>
      </c>
      <c r="G965" s="54" t="str">
        <f>IFERROR((VLOOKUP(E965,[1]SKUMTD!A967:D2213,4,FALSE)),"")</f>
        <v/>
      </c>
      <c r="I965" s="63" t="str">
        <f>IFERROR((VLOOKUP(D965,[1]SKULY!A967:D3831,3,FALSE)),"")</f>
        <v/>
      </c>
      <c r="J965" s="63" t="str">
        <f>IFERROR((VLOOKUP(D965,[1]SKULY!A967:D3831,4,FALSE)),"")</f>
        <v/>
      </c>
      <c r="L965" s="65" t="e">
        <f t="shared" si="57"/>
        <v>#VALUE!</v>
      </c>
      <c r="M965" s="72" t="e">
        <f t="shared" si="58"/>
        <v>#VALUE!</v>
      </c>
      <c r="N965" s="70" t="str">
        <f t="shared" si="60"/>
        <v/>
      </c>
      <c r="O965" s="67" t="str">
        <f t="shared" si="59"/>
        <v/>
      </c>
    </row>
    <row r="966" spans="4:15" ht="24.9" customHeight="1" x14ac:dyDescent="0.3">
      <c r="D966" s="50">
        <f>IFERROR(([1]SKUMTD!B968),"")</f>
        <v>0</v>
      </c>
      <c r="E966" s="52">
        <f>IFERROR(([1]SKUMTD!A968),"")</f>
        <v>0</v>
      </c>
      <c r="F966" s="56" t="str">
        <f>IFERROR((VLOOKUP(E966,[1]SKUMTD!A968:D2215,3,FALSE)),"")</f>
        <v/>
      </c>
      <c r="G966" s="54" t="str">
        <f>IFERROR((VLOOKUP(E966,[1]SKUMTD!A968:D2214,4,FALSE)),"")</f>
        <v/>
      </c>
      <c r="I966" s="63" t="str">
        <f>IFERROR((VLOOKUP(D966,[1]SKULY!A968:D3832,3,FALSE)),"")</f>
        <v/>
      </c>
      <c r="J966" s="63" t="str">
        <f>IFERROR((VLOOKUP(D966,[1]SKULY!A968:D3832,4,FALSE)),"")</f>
        <v/>
      </c>
      <c r="L966" s="65" t="e">
        <f t="shared" si="57"/>
        <v>#VALUE!</v>
      </c>
      <c r="M966" s="72" t="e">
        <f t="shared" si="58"/>
        <v>#VALUE!</v>
      </c>
      <c r="N966" s="70" t="str">
        <f t="shared" si="60"/>
        <v/>
      </c>
      <c r="O966" s="67" t="str">
        <f t="shared" si="59"/>
        <v/>
      </c>
    </row>
    <row r="967" spans="4:15" ht="24.9" customHeight="1" x14ac:dyDescent="0.3">
      <c r="D967" s="50">
        <f>IFERROR(([1]SKUMTD!B969),"")</f>
        <v>0</v>
      </c>
      <c r="E967" s="52">
        <f>IFERROR(([1]SKUMTD!A969),"")</f>
        <v>0</v>
      </c>
      <c r="F967" s="56" t="str">
        <f>IFERROR((VLOOKUP(E967,[1]SKUMTD!A969:D2216,3,FALSE)),"")</f>
        <v/>
      </c>
      <c r="G967" s="54" t="str">
        <f>IFERROR((VLOOKUP(E967,[1]SKUMTD!A969:D2215,4,FALSE)),"")</f>
        <v/>
      </c>
      <c r="I967" s="63" t="str">
        <f>IFERROR((VLOOKUP(D967,[1]SKULY!A969:D3833,3,FALSE)),"")</f>
        <v/>
      </c>
      <c r="J967" s="63" t="str">
        <f>IFERROR((VLOOKUP(D967,[1]SKULY!A969:D3833,4,FALSE)),"")</f>
        <v/>
      </c>
      <c r="L967" s="65" t="e">
        <f t="shared" si="57"/>
        <v>#VALUE!</v>
      </c>
      <c r="M967" s="72" t="e">
        <f t="shared" si="58"/>
        <v>#VALUE!</v>
      </c>
      <c r="N967" s="70" t="str">
        <f t="shared" si="60"/>
        <v/>
      </c>
      <c r="O967" s="67" t="str">
        <f t="shared" si="59"/>
        <v/>
      </c>
    </row>
    <row r="968" spans="4:15" ht="24.9" customHeight="1" x14ac:dyDescent="0.3">
      <c r="D968" s="50">
        <f>IFERROR(([1]SKUMTD!B970),"")</f>
        <v>0</v>
      </c>
      <c r="E968" s="52">
        <f>IFERROR(([1]SKUMTD!A970),"")</f>
        <v>0</v>
      </c>
      <c r="F968" s="56" t="str">
        <f>IFERROR((VLOOKUP(E968,[1]SKUMTD!A970:D2217,3,FALSE)),"")</f>
        <v/>
      </c>
      <c r="G968" s="54" t="str">
        <f>IFERROR((VLOOKUP(E968,[1]SKUMTD!A970:D2216,4,FALSE)),"")</f>
        <v/>
      </c>
      <c r="I968" s="63" t="str">
        <f>IFERROR((VLOOKUP(D968,[1]SKULY!A970:D3834,3,FALSE)),"")</f>
        <v/>
      </c>
      <c r="J968" s="63" t="str">
        <f>IFERROR((VLOOKUP(D968,[1]SKULY!A970:D3834,4,FALSE)),"")</f>
        <v/>
      </c>
      <c r="L968" s="65" t="e">
        <f t="shared" si="57"/>
        <v>#VALUE!</v>
      </c>
      <c r="M968" s="72" t="e">
        <f t="shared" si="58"/>
        <v>#VALUE!</v>
      </c>
      <c r="N968" s="70" t="str">
        <f t="shared" si="60"/>
        <v/>
      </c>
      <c r="O968" s="67" t="str">
        <f t="shared" si="59"/>
        <v/>
      </c>
    </row>
    <row r="969" spans="4:15" ht="24.9" customHeight="1" x14ac:dyDescent="0.3">
      <c r="D969" s="50">
        <f>IFERROR(([1]SKUMTD!B971),"")</f>
        <v>0</v>
      </c>
      <c r="E969" s="52">
        <f>IFERROR(([1]SKUMTD!A971),"")</f>
        <v>0</v>
      </c>
      <c r="F969" s="56" t="str">
        <f>IFERROR((VLOOKUP(E969,[1]SKUMTD!A971:D2218,3,FALSE)),"")</f>
        <v/>
      </c>
      <c r="G969" s="54" t="str">
        <f>IFERROR((VLOOKUP(E969,[1]SKUMTD!A971:D2217,4,FALSE)),"")</f>
        <v/>
      </c>
      <c r="I969" s="63" t="str">
        <f>IFERROR((VLOOKUP(D969,[1]SKULY!A971:D3835,3,FALSE)),"")</f>
        <v/>
      </c>
      <c r="J969" s="63" t="str">
        <f>IFERROR((VLOOKUP(D969,[1]SKULY!A971:D3835,4,FALSE)),"")</f>
        <v/>
      </c>
      <c r="L969" s="65" t="e">
        <f t="shared" ref="L969:L1032" si="61">F969/B964*$B$2</f>
        <v>#VALUE!</v>
      </c>
      <c r="M969" s="72" t="e">
        <f t="shared" ref="M969:M1032" si="62">G969/B964*$B$2</f>
        <v>#VALUE!</v>
      </c>
      <c r="N969" s="70" t="str">
        <f t="shared" si="60"/>
        <v/>
      </c>
      <c r="O969" s="67" t="str">
        <f t="shared" ref="O969:O1032" si="63">IFERROR((((M969-J969)/J969)),"")</f>
        <v/>
      </c>
    </row>
    <row r="970" spans="4:15" ht="24.9" customHeight="1" x14ac:dyDescent="0.3">
      <c r="D970" s="50">
        <f>IFERROR(([1]SKUMTD!B972),"")</f>
        <v>0</v>
      </c>
      <c r="E970" s="52">
        <f>IFERROR(([1]SKUMTD!A972),"")</f>
        <v>0</v>
      </c>
      <c r="F970" s="56" t="str">
        <f>IFERROR((VLOOKUP(E970,[1]SKUMTD!A972:D2219,3,FALSE)),"")</f>
        <v/>
      </c>
      <c r="G970" s="54" t="str">
        <f>IFERROR((VLOOKUP(E970,[1]SKUMTD!A972:D2218,4,FALSE)),"")</f>
        <v/>
      </c>
      <c r="I970" s="63" t="str">
        <f>IFERROR((VLOOKUP(D970,[1]SKULY!A972:D3836,3,FALSE)),"")</f>
        <v/>
      </c>
      <c r="J970" s="63" t="str">
        <f>IFERROR((VLOOKUP(D970,[1]SKULY!A972:D3836,4,FALSE)),"")</f>
        <v/>
      </c>
      <c r="L970" s="65" t="e">
        <f t="shared" si="61"/>
        <v>#VALUE!</v>
      </c>
      <c r="M970" s="72" t="e">
        <f t="shared" si="62"/>
        <v>#VALUE!</v>
      </c>
      <c r="N970" s="70" t="str">
        <f t="shared" si="60"/>
        <v/>
      </c>
      <c r="O970" s="67" t="str">
        <f t="shared" si="63"/>
        <v/>
      </c>
    </row>
    <row r="971" spans="4:15" ht="24.9" customHeight="1" x14ac:dyDescent="0.3">
      <c r="D971" s="50">
        <f>IFERROR(([1]SKUMTD!B973),"")</f>
        <v>0</v>
      </c>
      <c r="E971" s="52">
        <f>IFERROR(([1]SKUMTD!A973),"")</f>
        <v>0</v>
      </c>
      <c r="F971" s="56" t="str">
        <f>IFERROR((VLOOKUP(E971,[1]SKUMTD!A973:D2220,3,FALSE)),"")</f>
        <v/>
      </c>
      <c r="G971" s="54" t="str">
        <f>IFERROR((VLOOKUP(E971,[1]SKUMTD!A973:D2219,4,FALSE)),"")</f>
        <v/>
      </c>
      <c r="I971" s="63" t="str">
        <f>IFERROR((VLOOKUP(D971,[1]SKULY!A973:D3837,3,FALSE)),"")</f>
        <v/>
      </c>
      <c r="J971" s="63" t="str">
        <f>IFERROR((VLOOKUP(D971,[1]SKULY!A973:D3837,4,FALSE)),"")</f>
        <v/>
      </c>
      <c r="L971" s="65" t="e">
        <f t="shared" si="61"/>
        <v>#VALUE!</v>
      </c>
      <c r="M971" s="72" t="e">
        <f t="shared" si="62"/>
        <v>#VALUE!</v>
      </c>
      <c r="N971" s="70" t="str">
        <f t="shared" si="60"/>
        <v/>
      </c>
      <c r="O971" s="67" t="str">
        <f t="shared" si="63"/>
        <v/>
      </c>
    </row>
    <row r="972" spans="4:15" ht="24.9" customHeight="1" x14ac:dyDescent="0.3">
      <c r="D972" s="50">
        <f>IFERROR(([1]SKUMTD!B974),"")</f>
        <v>0</v>
      </c>
      <c r="E972" s="52">
        <f>IFERROR(([1]SKUMTD!A974),"")</f>
        <v>0</v>
      </c>
      <c r="F972" s="56" t="str">
        <f>IFERROR((VLOOKUP(E972,[1]SKUMTD!A974:D2221,3,FALSE)),"")</f>
        <v/>
      </c>
      <c r="G972" s="54" t="str">
        <f>IFERROR((VLOOKUP(E972,[1]SKUMTD!A974:D2220,4,FALSE)),"")</f>
        <v/>
      </c>
      <c r="I972" s="63" t="str">
        <f>IFERROR((VLOOKUP(D972,[1]SKULY!A974:D3838,3,FALSE)),"")</f>
        <v/>
      </c>
      <c r="J972" s="63" t="str">
        <f>IFERROR((VLOOKUP(D972,[1]SKULY!A974:D3838,4,FALSE)),"")</f>
        <v/>
      </c>
      <c r="L972" s="65" t="e">
        <f t="shared" si="61"/>
        <v>#VALUE!</v>
      </c>
      <c r="M972" s="72" t="e">
        <f t="shared" si="62"/>
        <v>#VALUE!</v>
      </c>
      <c r="N972" s="70" t="str">
        <f t="shared" si="60"/>
        <v/>
      </c>
      <c r="O972" s="67" t="str">
        <f t="shared" si="63"/>
        <v/>
      </c>
    </row>
    <row r="973" spans="4:15" ht="24.9" customHeight="1" x14ac:dyDescent="0.3">
      <c r="D973" s="50">
        <f>IFERROR(([1]SKUMTD!B975),"")</f>
        <v>0</v>
      </c>
      <c r="E973" s="52">
        <f>IFERROR(([1]SKUMTD!A975),"")</f>
        <v>0</v>
      </c>
      <c r="F973" s="56" t="str">
        <f>IFERROR((VLOOKUP(E973,[1]SKUMTD!A975:D2222,3,FALSE)),"")</f>
        <v/>
      </c>
      <c r="G973" s="54" t="str">
        <f>IFERROR((VLOOKUP(E973,[1]SKUMTD!A975:D2221,4,FALSE)),"")</f>
        <v/>
      </c>
      <c r="I973" s="63" t="str">
        <f>IFERROR((VLOOKUP(D973,[1]SKULY!A975:D3839,3,FALSE)),"")</f>
        <v/>
      </c>
      <c r="J973" s="63" t="str">
        <f>IFERROR((VLOOKUP(D973,[1]SKULY!A975:D3839,4,FALSE)),"")</f>
        <v/>
      </c>
      <c r="L973" s="65" t="e">
        <f t="shared" si="61"/>
        <v>#VALUE!</v>
      </c>
      <c r="M973" s="72" t="e">
        <f t="shared" si="62"/>
        <v>#VALUE!</v>
      </c>
      <c r="N973" s="70" t="str">
        <f t="shared" si="60"/>
        <v/>
      </c>
      <c r="O973" s="67" t="str">
        <f t="shared" si="63"/>
        <v/>
      </c>
    </row>
    <row r="974" spans="4:15" ht="24.9" customHeight="1" x14ac:dyDescent="0.3">
      <c r="D974" s="50">
        <f>IFERROR(([1]SKUMTD!B976),"")</f>
        <v>0</v>
      </c>
      <c r="E974" s="52">
        <f>IFERROR(([1]SKUMTD!A976),"")</f>
        <v>0</v>
      </c>
      <c r="F974" s="56" t="str">
        <f>IFERROR((VLOOKUP(E974,[1]SKUMTD!A976:D2223,3,FALSE)),"")</f>
        <v/>
      </c>
      <c r="G974" s="54" t="str">
        <f>IFERROR((VLOOKUP(E974,[1]SKUMTD!A976:D2222,4,FALSE)),"")</f>
        <v/>
      </c>
      <c r="I974" s="63" t="str">
        <f>IFERROR((VLOOKUP(D974,[1]SKULY!A976:D3840,3,FALSE)),"")</f>
        <v/>
      </c>
      <c r="J974" s="63" t="str">
        <f>IFERROR((VLOOKUP(D974,[1]SKULY!A976:D3840,4,FALSE)),"")</f>
        <v/>
      </c>
      <c r="L974" s="65" t="e">
        <f t="shared" si="61"/>
        <v>#VALUE!</v>
      </c>
      <c r="M974" s="72" t="e">
        <f t="shared" si="62"/>
        <v>#VALUE!</v>
      </c>
      <c r="N974" s="70" t="str">
        <f t="shared" si="60"/>
        <v/>
      </c>
      <c r="O974" s="67" t="str">
        <f t="shared" si="63"/>
        <v/>
      </c>
    </row>
    <row r="975" spans="4:15" ht="24.9" customHeight="1" x14ac:dyDescent="0.3">
      <c r="D975" s="50">
        <f>IFERROR(([1]SKUMTD!B977),"")</f>
        <v>0</v>
      </c>
      <c r="E975" s="52">
        <f>IFERROR(([1]SKUMTD!A977),"")</f>
        <v>0</v>
      </c>
      <c r="F975" s="56" t="str">
        <f>IFERROR((VLOOKUP(E975,[1]SKUMTD!A977:D2224,3,FALSE)),"")</f>
        <v/>
      </c>
      <c r="G975" s="54" t="str">
        <f>IFERROR((VLOOKUP(E975,[1]SKUMTD!A977:D2223,4,FALSE)),"")</f>
        <v/>
      </c>
      <c r="I975" s="63" t="str">
        <f>IFERROR((VLOOKUP(D975,[1]SKULY!A977:D3841,3,FALSE)),"")</f>
        <v/>
      </c>
      <c r="J975" s="63" t="str">
        <f>IFERROR((VLOOKUP(D975,[1]SKULY!A977:D3841,4,FALSE)),"")</f>
        <v/>
      </c>
      <c r="L975" s="65" t="e">
        <f t="shared" si="61"/>
        <v>#VALUE!</v>
      </c>
      <c r="M975" s="72" t="e">
        <f t="shared" si="62"/>
        <v>#VALUE!</v>
      </c>
      <c r="N975" s="70" t="str">
        <f t="shared" si="60"/>
        <v/>
      </c>
      <c r="O975" s="67" t="str">
        <f t="shared" si="63"/>
        <v/>
      </c>
    </row>
    <row r="976" spans="4:15" ht="24.9" customHeight="1" x14ac:dyDescent="0.3">
      <c r="D976" s="50">
        <f>IFERROR(([1]SKUMTD!B978),"")</f>
        <v>0</v>
      </c>
      <c r="E976" s="52">
        <f>IFERROR(([1]SKUMTD!A978),"")</f>
        <v>0</v>
      </c>
      <c r="F976" s="56" t="str">
        <f>IFERROR((VLOOKUP(E976,[1]SKUMTD!A978:D2225,3,FALSE)),"")</f>
        <v/>
      </c>
      <c r="G976" s="54" t="str">
        <f>IFERROR((VLOOKUP(E976,[1]SKUMTD!A978:D2224,4,FALSE)),"")</f>
        <v/>
      </c>
      <c r="I976" s="63" t="str">
        <f>IFERROR((VLOOKUP(D976,[1]SKULY!A978:D3842,3,FALSE)),"")</f>
        <v/>
      </c>
      <c r="J976" s="63" t="str">
        <f>IFERROR((VLOOKUP(D976,[1]SKULY!A978:D3842,4,FALSE)),"")</f>
        <v/>
      </c>
      <c r="L976" s="65" t="e">
        <f t="shared" si="61"/>
        <v>#VALUE!</v>
      </c>
      <c r="M976" s="72" t="e">
        <f t="shared" si="62"/>
        <v>#VALUE!</v>
      </c>
      <c r="N976" s="70" t="str">
        <f t="shared" si="60"/>
        <v/>
      </c>
      <c r="O976" s="67" t="str">
        <f t="shared" si="63"/>
        <v/>
      </c>
    </row>
    <row r="977" spans="4:15" ht="24.9" customHeight="1" x14ac:dyDescent="0.3">
      <c r="D977" s="50">
        <f>IFERROR(([1]SKUMTD!B979),"")</f>
        <v>0</v>
      </c>
      <c r="E977" s="52">
        <f>IFERROR(([1]SKUMTD!A979),"")</f>
        <v>0</v>
      </c>
      <c r="F977" s="56" t="str">
        <f>IFERROR((VLOOKUP(E977,[1]SKUMTD!A979:D2226,3,FALSE)),"")</f>
        <v/>
      </c>
      <c r="G977" s="54" t="str">
        <f>IFERROR((VLOOKUP(E977,[1]SKUMTD!A979:D2225,4,FALSE)),"")</f>
        <v/>
      </c>
      <c r="I977" s="63" t="str">
        <f>IFERROR((VLOOKUP(D977,[1]SKULY!A979:D3843,3,FALSE)),"")</f>
        <v/>
      </c>
      <c r="J977" s="63" t="str">
        <f>IFERROR((VLOOKUP(D977,[1]SKULY!A979:D3843,4,FALSE)),"")</f>
        <v/>
      </c>
      <c r="L977" s="65" t="e">
        <f t="shared" si="61"/>
        <v>#VALUE!</v>
      </c>
      <c r="M977" s="72" t="e">
        <f t="shared" si="62"/>
        <v>#VALUE!</v>
      </c>
      <c r="N977" s="70" t="str">
        <f t="shared" si="60"/>
        <v/>
      </c>
      <c r="O977" s="67" t="str">
        <f t="shared" si="63"/>
        <v/>
      </c>
    </row>
    <row r="978" spans="4:15" ht="24.9" customHeight="1" x14ac:dyDescent="0.3">
      <c r="D978" s="50">
        <f>IFERROR(([1]SKUMTD!B980),"")</f>
        <v>0</v>
      </c>
      <c r="E978" s="52">
        <f>IFERROR(([1]SKUMTD!A980),"")</f>
        <v>0</v>
      </c>
      <c r="F978" s="56" t="str">
        <f>IFERROR((VLOOKUP(E978,[1]SKUMTD!A980:D2227,3,FALSE)),"")</f>
        <v/>
      </c>
      <c r="G978" s="54" t="str">
        <f>IFERROR((VLOOKUP(E978,[1]SKUMTD!A980:D2226,4,FALSE)),"")</f>
        <v/>
      </c>
      <c r="I978" s="63" t="str">
        <f>IFERROR((VLOOKUP(D978,[1]SKULY!A980:D3844,3,FALSE)),"")</f>
        <v/>
      </c>
      <c r="J978" s="63" t="str">
        <f>IFERROR((VLOOKUP(D978,[1]SKULY!A980:D3844,4,FALSE)),"")</f>
        <v/>
      </c>
      <c r="L978" s="65" t="e">
        <f t="shared" si="61"/>
        <v>#VALUE!</v>
      </c>
      <c r="M978" s="72" t="e">
        <f t="shared" si="62"/>
        <v>#VALUE!</v>
      </c>
      <c r="N978" s="70" t="str">
        <f t="shared" si="60"/>
        <v/>
      </c>
      <c r="O978" s="67" t="str">
        <f t="shared" si="63"/>
        <v/>
      </c>
    </row>
    <row r="979" spans="4:15" ht="24.9" customHeight="1" x14ac:dyDescent="0.3">
      <c r="D979" s="50">
        <f>IFERROR(([1]SKUMTD!B981),"")</f>
        <v>0</v>
      </c>
      <c r="E979" s="52">
        <f>IFERROR(([1]SKUMTD!A981),"")</f>
        <v>0</v>
      </c>
      <c r="F979" s="56" t="str">
        <f>IFERROR((VLOOKUP(E979,[1]SKUMTD!A981:D2228,3,FALSE)),"")</f>
        <v/>
      </c>
      <c r="G979" s="54" t="str">
        <f>IFERROR((VLOOKUP(E979,[1]SKUMTD!A981:D2227,4,FALSE)),"")</f>
        <v/>
      </c>
      <c r="I979" s="63" t="str">
        <f>IFERROR((VLOOKUP(D979,[1]SKULY!A981:D3845,3,FALSE)),"")</f>
        <v/>
      </c>
      <c r="J979" s="63" t="str">
        <f>IFERROR((VLOOKUP(D979,[1]SKULY!A981:D3845,4,FALSE)),"")</f>
        <v/>
      </c>
      <c r="L979" s="65" t="e">
        <f t="shared" si="61"/>
        <v>#VALUE!</v>
      </c>
      <c r="M979" s="72" t="e">
        <f t="shared" si="62"/>
        <v>#VALUE!</v>
      </c>
      <c r="N979" s="70" t="str">
        <f t="shared" si="60"/>
        <v/>
      </c>
      <c r="O979" s="67" t="str">
        <f t="shared" si="63"/>
        <v/>
      </c>
    </row>
    <row r="980" spans="4:15" ht="24.9" customHeight="1" x14ac:dyDescent="0.3">
      <c r="D980" s="50">
        <f>IFERROR(([1]SKUMTD!B982),"")</f>
        <v>0</v>
      </c>
      <c r="E980" s="52">
        <f>IFERROR(([1]SKUMTD!A982),"")</f>
        <v>0</v>
      </c>
      <c r="F980" s="56" t="str">
        <f>IFERROR((VLOOKUP(E980,[1]SKUMTD!A982:D2229,3,FALSE)),"")</f>
        <v/>
      </c>
      <c r="G980" s="54" t="str">
        <f>IFERROR((VLOOKUP(E980,[1]SKUMTD!A982:D2228,4,FALSE)),"")</f>
        <v/>
      </c>
      <c r="I980" s="63" t="str">
        <f>IFERROR((VLOOKUP(D980,[1]SKULY!A982:D3846,3,FALSE)),"")</f>
        <v/>
      </c>
      <c r="J980" s="63" t="str">
        <f>IFERROR((VLOOKUP(D980,[1]SKULY!A982:D3846,4,FALSE)),"")</f>
        <v/>
      </c>
      <c r="L980" s="65" t="e">
        <f t="shared" si="61"/>
        <v>#VALUE!</v>
      </c>
      <c r="M980" s="72" t="e">
        <f t="shared" si="62"/>
        <v>#VALUE!</v>
      </c>
      <c r="N980" s="70" t="str">
        <f t="shared" si="60"/>
        <v/>
      </c>
      <c r="O980" s="67" t="str">
        <f t="shared" si="63"/>
        <v/>
      </c>
    </row>
    <row r="981" spans="4:15" ht="24.9" customHeight="1" x14ac:dyDescent="0.3">
      <c r="D981" s="50">
        <f>IFERROR(([1]SKUMTD!B983),"")</f>
        <v>0</v>
      </c>
      <c r="E981" s="52">
        <f>IFERROR(([1]SKUMTD!A983),"")</f>
        <v>0</v>
      </c>
      <c r="F981" s="56" t="str">
        <f>IFERROR((VLOOKUP(E981,[1]SKUMTD!A983:D2230,3,FALSE)),"")</f>
        <v/>
      </c>
      <c r="G981" s="54" t="str">
        <f>IFERROR((VLOOKUP(E981,[1]SKUMTD!A983:D2229,4,FALSE)),"")</f>
        <v/>
      </c>
      <c r="I981" s="63" t="str">
        <f>IFERROR((VLOOKUP(D981,[1]SKULY!A983:D3847,3,FALSE)),"")</f>
        <v/>
      </c>
      <c r="J981" s="63" t="str">
        <f>IFERROR((VLOOKUP(D981,[1]SKULY!A983:D3847,4,FALSE)),"")</f>
        <v/>
      </c>
      <c r="L981" s="65" t="e">
        <f t="shared" si="61"/>
        <v>#VALUE!</v>
      </c>
      <c r="M981" s="72" t="e">
        <f t="shared" si="62"/>
        <v>#VALUE!</v>
      </c>
      <c r="N981" s="70" t="str">
        <f t="shared" si="60"/>
        <v/>
      </c>
      <c r="O981" s="67" t="str">
        <f t="shared" si="63"/>
        <v/>
      </c>
    </row>
    <row r="982" spans="4:15" ht="24.9" customHeight="1" x14ac:dyDescent="0.3">
      <c r="D982" s="50">
        <f>IFERROR(([1]SKUMTD!B984),"")</f>
        <v>0</v>
      </c>
      <c r="E982" s="52">
        <f>IFERROR(([1]SKUMTD!A984),"")</f>
        <v>0</v>
      </c>
      <c r="F982" s="56" t="str">
        <f>IFERROR((VLOOKUP(E982,[1]SKUMTD!A984:D2231,3,FALSE)),"")</f>
        <v/>
      </c>
      <c r="G982" s="54" t="str">
        <f>IFERROR((VLOOKUP(E982,[1]SKUMTD!A984:D2230,4,FALSE)),"")</f>
        <v/>
      </c>
      <c r="I982" s="63" t="str">
        <f>IFERROR((VLOOKUP(D982,[1]SKULY!A984:D3848,3,FALSE)),"")</f>
        <v/>
      </c>
      <c r="J982" s="63" t="str">
        <f>IFERROR((VLOOKUP(D982,[1]SKULY!A984:D3848,4,FALSE)),"")</f>
        <v/>
      </c>
      <c r="L982" s="65" t="e">
        <f t="shared" si="61"/>
        <v>#VALUE!</v>
      </c>
      <c r="M982" s="72" t="e">
        <f t="shared" si="62"/>
        <v>#VALUE!</v>
      </c>
      <c r="N982" s="70" t="str">
        <f t="shared" si="60"/>
        <v/>
      </c>
      <c r="O982" s="67" t="str">
        <f t="shared" si="63"/>
        <v/>
      </c>
    </row>
    <row r="983" spans="4:15" ht="24.9" customHeight="1" x14ac:dyDescent="0.3">
      <c r="D983" s="50">
        <f>IFERROR(([1]SKUMTD!B985),"")</f>
        <v>0</v>
      </c>
      <c r="E983" s="52">
        <f>IFERROR(([1]SKUMTD!A985),"")</f>
        <v>0</v>
      </c>
      <c r="F983" s="56" t="str">
        <f>IFERROR((VLOOKUP(E983,[1]SKUMTD!A985:D2232,3,FALSE)),"")</f>
        <v/>
      </c>
      <c r="G983" s="54" t="str">
        <f>IFERROR((VLOOKUP(E983,[1]SKUMTD!A985:D2231,4,FALSE)),"")</f>
        <v/>
      </c>
      <c r="I983" s="63" t="str">
        <f>IFERROR((VLOOKUP(D983,[1]SKULY!A985:D3849,3,FALSE)),"")</f>
        <v/>
      </c>
      <c r="J983" s="63" t="str">
        <f>IFERROR((VLOOKUP(D983,[1]SKULY!A985:D3849,4,FALSE)),"")</f>
        <v/>
      </c>
      <c r="L983" s="65" t="e">
        <f t="shared" si="61"/>
        <v>#VALUE!</v>
      </c>
      <c r="M983" s="72" t="e">
        <f t="shared" si="62"/>
        <v>#VALUE!</v>
      </c>
      <c r="N983" s="70" t="str">
        <f t="shared" si="60"/>
        <v/>
      </c>
      <c r="O983" s="67" t="str">
        <f t="shared" si="63"/>
        <v/>
      </c>
    </row>
    <row r="984" spans="4:15" ht="24.9" customHeight="1" x14ac:dyDescent="0.3">
      <c r="D984" s="50">
        <f>IFERROR(([1]SKUMTD!B986),"")</f>
        <v>0</v>
      </c>
      <c r="E984" s="52">
        <f>IFERROR(([1]SKUMTD!A986),"")</f>
        <v>0</v>
      </c>
      <c r="F984" s="56" t="str">
        <f>IFERROR((VLOOKUP(E984,[1]SKUMTD!A986:D2233,3,FALSE)),"")</f>
        <v/>
      </c>
      <c r="G984" s="54" t="str">
        <f>IFERROR((VLOOKUP(E984,[1]SKUMTD!A986:D2232,4,FALSE)),"")</f>
        <v/>
      </c>
      <c r="I984" s="63" t="str">
        <f>IFERROR((VLOOKUP(D984,[1]SKULY!A986:D3850,3,FALSE)),"")</f>
        <v/>
      </c>
      <c r="J984" s="63" t="str">
        <f>IFERROR((VLOOKUP(D984,[1]SKULY!A986:D3850,4,FALSE)),"")</f>
        <v/>
      </c>
      <c r="L984" s="65" t="e">
        <f t="shared" si="61"/>
        <v>#VALUE!</v>
      </c>
      <c r="M984" s="72" t="e">
        <f t="shared" si="62"/>
        <v>#VALUE!</v>
      </c>
      <c r="N984" s="70" t="str">
        <f t="shared" si="60"/>
        <v/>
      </c>
      <c r="O984" s="67" t="str">
        <f t="shared" si="63"/>
        <v/>
      </c>
    </row>
    <row r="985" spans="4:15" ht="24.9" customHeight="1" x14ac:dyDescent="0.3">
      <c r="D985" s="50">
        <f>IFERROR(([1]SKUMTD!B987),"")</f>
        <v>0</v>
      </c>
      <c r="E985" s="52">
        <f>IFERROR(([1]SKUMTD!A987),"")</f>
        <v>0</v>
      </c>
      <c r="F985" s="56" t="str">
        <f>IFERROR((VLOOKUP(E985,[1]SKUMTD!A987:D2234,3,FALSE)),"")</f>
        <v/>
      </c>
      <c r="G985" s="54" t="str">
        <f>IFERROR((VLOOKUP(E985,[1]SKUMTD!A987:D2233,4,FALSE)),"")</f>
        <v/>
      </c>
      <c r="I985" s="63" t="str">
        <f>IFERROR((VLOOKUP(D985,[1]SKULY!A987:D3851,3,FALSE)),"")</f>
        <v/>
      </c>
      <c r="J985" s="63" t="str">
        <f>IFERROR((VLOOKUP(D985,[1]SKULY!A987:D3851,4,FALSE)),"")</f>
        <v/>
      </c>
      <c r="L985" s="65" t="e">
        <f t="shared" si="61"/>
        <v>#VALUE!</v>
      </c>
      <c r="M985" s="72" t="e">
        <f t="shared" si="62"/>
        <v>#VALUE!</v>
      </c>
      <c r="N985" s="70" t="str">
        <f t="shared" si="60"/>
        <v/>
      </c>
      <c r="O985" s="67" t="str">
        <f t="shared" si="63"/>
        <v/>
      </c>
    </row>
    <row r="986" spans="4:15" ht="24.9" customHeight="1" x14ac:dyDescent="0.3">
      <c r="D986" s="50">
        <f>IFERROR(([1]SKUMTD!B988),"")</f>
        <v>0</v>
      </c>
      <c r="E986" s="52">
        <f>IFERROR(([1]SKUMTD!A988),"")</f>
        <v>0</v>
      </c>
      <c r="F986" s="56" t="str">
        <f>IFERROR((VLOOKUP(E986,[1]SKUMTD!A988:D2235,3,FALSE)),"")</f>
        <v/>
      </c>
      <c r="G986" s="54" t="str">
        <f>IFERROR((VLOOKUP(E986,[1]SKUMTD!A988:D2234,4,FALSE)),"")</f>
        <v/>
      </c>
      <c r="I986" s="63" t="str">
        <f>IFERROR((VLOOKUP(D986,[1]SKULY!A988:D3852,3,FALSE)),"")</f>
        <v/>
      </c>
      <c r="J986" s="63" t="str">
        <f>IFERROR((VLOOKUP(D986,[1]SKULY!A988:D3852,4,FALSE)),"")</f>
        <v/>
      </c>
      <c r="L986" s="65" t="e">
        <f t="shared" si="61"/>
        <v>#VALUE!</v>
      </c>
      <c r="M986" s="72" t="e">
        <f t="shared" si="62"/>
        <v>#VALUE!</v>
      </c>
      <c r="N986" s="70" t="str">
        <f t="shared" si="60"/>
        <v/>
      </c>
      <c r="O986" s="67" t="str">
        <f t="shared" si="63"/>
        <v/>
      </c>
    </row>
    <row r="987" spans="4:15" ht="24.9" customHeight="1" x14ac:dyDescent="0.3">
      <c r="D987" s="50">
        <f>IFERROR(([1]SKUMTD!B989),"")</f>
        <v>0</v>
      </c>
      <c r="E987" s="52">
        <f>IFERROR(([1]SKUMTD!A989),"")</f>
        <v>0</v>
      </c>
      <c r="F987" s="56" t="str">
        <f>IFERROR((VLOOKUP(E987,[1]SKUMTD!A989:D2236,3,FALSE)),"")</f>
        <v/>
      </c>
      <c r="G987" s="54" t="str">
        <f>IFERROR((VLOOKUP(E987,[1]SKUMTD!A989:D2235,4,FALSE)),"")</f>
        <v/>
      </c>
      <c r="I987" s="63" t="str">
        <f>IFERROR((VLOOKUP(D987,[1]SKULY!A989:D3853,3,FALSE)),"")</f>
        <v/>
      </c>
      <c r="J987" s="63" t="str">
        <f>IFERROR((VLOOKUP(D987,[1]SKULY!A989:D3853,4,FALSE)),"")</f>
        <v/>
      </c>
      <c r="L987" s="65" t="e">
        <f t="shared" si="61"/>
        <v>#VALUE!</v>
      </c>
      <c r="M987" s="72" t="e">
        <f t="shared" si="62"/>
        <v>#VALUE!</v>
      </c>
      <c r="N987" s="70" t="str">
        <f t="shared" si="60"/>
        <v/>
      </c>
      <c r="O987" s="67" t="str">
        <f t="shared" si="63"/>
        <v/>
      </c>
    </row>
    <row r="988" spans="4:15" ht="24.9" customHeight="1" x14ac:dyDescent="0.3">
      <c r="D988" s="50">
        <f>IFERROR(([1]SKUMTD!B990),"")</f>
        <v>0</v>
      </c>
      <c r="E988" s="52">
        <f>IFERROR(([1]SKUMTD!A990),"")</f>
        <v>0</v>
      </c>
      <c r="F988" s="56" t="str">
        <f>IFERROR((VLOOKUP(E988,[1]SKUMTD!A990:D2237,3,FALSE)),"")</f>
        <v/>
      </c>
      <c r="G988" s="54" t="str">
        <f>IFERROR((VLOOKUP(E988,[1]SKUMTD!A990:D2236,4,FALSE)),"")</f>
        <v/>
      </c>
      <c r="I988" s="63" t="str">
        <f>IFERROR((VLOOKUP(D988,[1]SKULY!A990:D3854,3,FALSE)),"")</f>
        <v/>
      </c>
      <c r="J988" s="63" t="str">
        <f>IFERROR((VLOOKUP(D988,[1]SKULY!A990:D3854,4,FALSE)),"")</f>
        <v/>
      </c>
      <c r="L988" s="65" t="e">
        <f t="shared" si="61"/>
        <v>#VALUE!</v>
      </c>
      <c r="M988" s="72" t="e">
        <f t="shared" si="62"/>
        <v>#VALUE!</v>
      </c>
      <c r="N988" s="70" t="str">
        <f t="shared" si="60"/>
        <v/>
      </c>
      <c r="O988" s="67" t="str">
        <f t="shared" si="63"/>
        <v/>
      </c>
    </row>
    <row r="989" spans="4:15" ht="24.9" customHeight="1" x14ac:dyDescent="0.3">
      <c r="D989" s="50">
        <f>IFERROR(([1]SKUMTD!B991),"")</f>
        <v>0</v>
      </c>
      <c r="E989" s="52">
        <f>IFERROR(([1]SKUMTD!A991),"")</f>
        <v>0</v>
      </c>
      <c r="F989" s="56" t="str">
        <f>IFERROR((VLOOKUP(E989,[1]SKUMTD!A991:D2238,3,FALSE)),"")</f>
        <v/>
      </c>
      <c r="G989" s="54" t="str">
        <f>IFERROR((VLOOKUP(E989,[1]SKUMTD!A991:D2237,4,FALSE)),"")</f>
        <v/>
      </c>
      <c r="I989" s="63" t="str">
        <f>IFERROR((VLOOKUP(D989,[1]SKULY!A991:D3855,3,FALSE)),"")</f>
        <v/>
      </c>
      <c r="J989" s="63" t="str">
        <f>IFERROR((VLOOKUP(D989,[1]SKULY!A991:D3855,4,FALSE)),"")</f>
        <v/>
      </c>
      <c r="L989" s="65" t="e">
        <f t="shared" si="61"/>
        <v>#VALUE!</v>
      </c>
      <c r="M989" s="72" t="e">
        <f t="shared" si="62"/>
        <v>#VALUE!</v>
      </c>
      <c r="N989" s="70" t="str">
        <f t="shared" si="60"/>
        <v/>
      </c>
      <c r="O989" s="67" t="str">
        <f t="shared" si="63"/>
        <v/>
      </c>
    </row>
    <row r="990" spans="4:15" ht="24.9" customHeight="1" x14ac:dyDescent="0.3">
      <c r="D990" s="50">
        <f>IFERROR(([1]SKUMTD!B992),"")</f>
        <v>0</v>
      </c>
      <c r="E990" s="52">
        <f>IFERROR(([1]SKUMTD!A992),"")</f>
        <v>0</v>
      </c>
      <c r="F990" s="56" t="str">
        <f>IFERROR((VLOOKUP(E990,[1]SKUMTD!A992:D2239,3,FALSE)),"")</f>
        <v/>
      </c>
      <c r="G990" s="54" t="str">
        <f>IFERROR((VLOOKUP(E990,[1]SKUMTD!A992:D2238,4,FALSE)),"")</f>
        <v/>
      </c>
      <c r="I990" s="63" t="str">
        <f>IFERROR((VLOOKUP(D990,[1]SKULY!A992:D3856,3,FALSE)),"")</f>
        <v/>
      </c>
      <c r="J990" s="63" t="str">
        <f>IFERROR((VLOOKUP(D990,[1]SKULY!A992:D3856,4,FALSE)),"")</f>
        <v/>
      </c>
      <c r="L990" s="65" t="e">
        <f t="shared" si="61"/>
        <v>#VALUE!</v>
      </c>
      <c r="M990" s="72" t="e">
        <f t="shared" si="62"/>
        <v>#VALUE!</v>
      </c>
      <c r="N990" s="70" t="str">
        <f t="shared" si="60"/>
        <v/>
      </c>
      <c r="O990" s="67" t="str">
        <f t="shared" si="63"/>
        <v/>
      </c>
    </row>
    <row r="991" spans="4:15" ht="24.9" customHeight="1" x14ac:dyDescent="0.3">
      <c r="D991" s="50">
        <f>IFERROR(([1]SKUMTD!B993),"")</f>
        <v>0</v>
      </c>
      <c r="E991" s="52">
        <f>IFERROR(([1]SKUMTD!A993),"")</f>
        <v>0</v>
      </c>
      <c r="F991" s="56" t="str">
        <f>IFERROR((VLOOKUP(E991,[1]SKUMTD!A993:D2240,3,FALSE)),"")</f>
        <v/>
      </c>
      <c r="G991" s="54" t="str">
        <f>IFERROR((VLOOKUP(E991,[1]SKUMTD!A993:D2239,4,FALSE)),"")</f>
        <v/>
      </c>
      <c r="I991" s="63" t="str">
        <f>IFERROR((VLOOKUP(D991,[1]SKULY!A993:D3857,3,FALSE)),"")</f>
        <v/>
      </c>
      <c r="J991" s="63" t="str">
        <f>IFERROR((VLOOKUP(D991,[1]SKULY!A993:D3857,4,FALSE)),"")</f>
        <v/>
      </c>
      <c r="L991" s="65" t="e">
        <f t="shared" si="61"/>
        <v>#VALUE!</v>
      </c>
      <c r="M991" s="72" t="e">
        <f t="shared" si="62"/>
        <v>#VALUE!</v>
      </c>
      <c r="N991" s="70" t="str">
        <f t="shared" si="60"/>
        <v/>
      </c>
      <c r="O991" s="67" t="str">
        <f t="shared" si="63"/>
        <v/>
      </c>
    </row>
    <row r="992" spans="4:15" ht="24.9" customHeight="1" x14ac:dyDescent="0.3">
      <c r="D992" s="50">
        <f>IFERROR(([1]SKUMTD!B994),"")</f>
        <v>0</v>
      </c>
      <c r="E992" s="52">
        <f>IFERROR(([1]SKUMTD!A994),"")</f>
        <v>0</v>
      </c>
      <c r="F992" s="56" t="str">
        <f>IFERROR((VLOOKUP(E992,[1]SKUMTD!A994:D2241,3,FALSE)),"")</f>
        <v/>
      </c>
      <c r="G992" s="54" t="str">
        <f>IFERROR((VLOOKUP(E992,[1]SKUMTD!A994:D2240,4,FALSE)),"")</f>
        <v/>
      </c>
      <c r="I992" s="63" t="str">
        <f>IFERROR((VLOOKUP(D992,[1]SKULY!A994:D3858,3,FALSE)),"")</f>
        <v/>
      </c>
      <c r="J992" s="63" t="str">
        <f>IFERROR((VLOOKUP(D992,[1]SKULY!A994:D3858,4,FALSE)),"")</f>
        <v/>
      </c>
      <c r="L992" s="65" t="e">
        <f t="shared" si="61"/>
        <v>#VALUE!</v>
      </c>
      <c r="M992" s="72" t="e">
        <f t="shared" si="62"/>
        <v>#VALUE!</v>
      </c>
      <c r="N992" s="70" t="str">
        <f t="shared" si="60"/>
        <v/>
      </c>
      <c r="O992" s="67" t="str">
        <f t="shared" si="63"/>
        <v/>
      </c>
    </row>
    <row r="993" spans="4:15" ht="24.9" customHeight="1" x14ac:dyDescent="0.3">
      <c r="D993" s="50">
        <f>IFERROR(([1]SKUMTD!B995),"")</f>
        <v>0</v>
      </c>
      <c r="E993" s="52">
        <f>IFERROR(([1]SKUMTD!A995),"")</f>
        <v>0</v>
      </c>
      <c r="F993" s="56" t="str">
        <f>IFERROR((VLOOKUP(E993,[1]SKUMTD!A995:D2242,3,FALSE)),"")</f>
        <v/>
      </c>
      <c r="G993" s="54" t="str">
        <f>IFERROR((VLOOKUP(E993,[1]SKUMTD!A995:D2241,4,FALSE)),"")</f>
        <v/>
      </c>
      <c r="I993" s="63" t="str">
        <f>IFERROR((VLOOKUP(D993,[1]SKULY!A995:D3859,3,FALSE)),"")</f>
        <v/>
      </c>
      <c r="J993" s="63" t="str">
        <f>IFERROR((VLOOKUP(D993,[1]SKULY!A995:D3859,4,FALSE)),"")</f>
        <v/>
      </c>
      <c r="L993" s="65" t="e">
        <f t="shared" si="61"/>
        <v>#VALUE!</v>
      </c>
      <c r="M993" s="72" t="e">
        <f t="shared" si="62"/>
        <v>#VALUE!</v>
      </c>
      <c r="N993" s="70" t="str">
        <f t="shared" si="60"/>
        <v/>
      </c>
      <c r="O993" s="67" t="str">
        <f t="shared" si="63"/>
        <v/>
      </c>
    </row>
    <row r="994" spans="4:15" ht="24.9" customHeight="1" x14ac:dyDescent="0.3">
      <c r="D994" s="50">
        <f>IFERROR(([1]SKUMTD!B996),"")</f>
        <v>0</v>
      </c>
      <c r="E994" s="52">
        <f>IFERROR(([1]SKUMTD!A996),"")</f>
        <v>0</v>
      </c>
      <c r="F994" s="56" t="str">
        <f>IFERROR((VLOOKUP(E994,[1]SKUMTD!A996:D2243,3,FALSE)),"")</f>
        <v/>
      </c>
      <c r="G994" s="54" t="str">
        <f>IFERROR((VLOOKUP(E994,[1]SKUMTD!A996:D2242,4,FALSE)),"")</f>
        <v/>
      </c>
      <c r="I994" s="63" t="str">
        <f>IFERROR((VLOOKUP(D994,[1]SKULY!A996:D3860,3,FALSE)),"")</f>
        <v/>
      </c>
      <c r="J994" s="63" t="str">
        <f>IFERROR((VLOOKUP(D994,[1]SKULY!A996:D3860,4,FALSE)),"")</f>
        <v/>
      </c>
      <c r="L994" s="65" t="e">
        <f t="shared" si="61"/>
        <v>#VALUE!</v>
      </c>
      <c r="M994" s="72" t="e">
        <f t="shared" si="62"/>
        <v>#VALUE!</v>
      </c>
      <c r="N994" s="70" t="str">
        <f t="shared" si="60"/>
        <v/>
      </c>
      <c r="O994" s="67" t="str">
        <f t="shared" si="63"/>
        <v/>
      </c>
    </row>
    <row r="995" spans="4:15" ht="24.9" customHeight="1" x14ac:dyDescent="0.3">
      <c r="D995" s="50">
        <f>IFERROR(([1]SKUMTD!B997),"")</f>
        <v>0</v>
      </c>
      <c r="E995" s="52">
        <f>IFERROR(([1]SKUMTD!A997),"")</f>
        <v>0</v>
      </c>
      <c r="F995" s="56" t="str">
        <f>IFERROR((VLOOKUP(E995,[1]SKUMTD!A997:D2244,3,FALSE)),"")</f>
        <v/>
      </c>
      <c r="G995" s="54" t="str">
        <f>IFERROR((VLOOKUP(E995,[1]SKUMTD!A997:D2243,4,FALSE)),"")</f>
        <v/>
      </c>
      <c r="I995" s="63" t="str">
        <f>IFERROR((VLOOKUP(D995,[1]SKULY!A997:D3861,3,FALSE)),"")</f>
        <v/>
      </c>
      <c r="J995" s="63" t="str">
        <f>IFERROR((VLOOKUP(D995,[1]SKULY!A997:D3861,4,FALSE)),"")</f>
        <v/>
      </c>
      <c r="L995" s="65" t="e">
        <f t="shared" si="61"/>
        <v>#VALUE!</v>
      </c>
      <c r="M995" s="72" t="e">
        <f t="shared" si="62"/>
        <v>#VALUE!</v>
      </c>
      <c r="N995" s="70" t="str">
        <f t="shared" si="60"/>
        <v/>
      </c>
      <c r="O995" s="67" t="str">
        <f t="shared" si="63"/>
        <v/>
      </c>
    </row>
    <row r="996" spans="4:15" ht="24.9" customHeight="1" x14ac:dyDescent="0.3">
      <c r="D996" s="50">
        <f>IFERROR(([1]SKUMTD!B998),"")</f>
        <v>0</v>
      </c>
      <c r="E996" s="52">
        <f>IFERROR(([1]SKUMTD!A998),"")</f>
        <v>0</v>
      </c>
      <c r="F996" s="56" t="str">
        <f>IFERROR((VLOOKUP(E996,[1]SKUMTD!A998:D2245,3,FALSE)),"")</f>
        <v/>
      </c>
      <c r="G996" s="54" t="str">
        <f>IFERROR((VLOOKUP(E996,[1]SKUMTD!A998:D2244,4,FALSE)),"")</f>
        <v/>
      </c>
      <c r="I996" s="63" t="str">
        <f>IFERROR((VLOOKUP(D996,[1]SKULY!A998:D3862,3,FALSE)),"")</f>
        <v/>
      </c>
      <c r="J996" s="63" t="str">
        <f>IFERROR((VLOOKUP(D996,[1]SKULY!A998:D3862,4,FALSE)),"")</f>
        <v/>
      </c>
      <c r="L996" s="65" t="e">
        <f t="shared" si="61"/>
        <v>#VALUE!</v>
      </c>
      <c r="M996" s="72" t="e">
        <f t="shared" si="62"/>
        <v>#VALUE!</v>
      </c>
      <c r="N996" s="70" t="str">
        <f t="shared" si="60"/>
        <v/>
      </c>
      <c r="O996" s="67" t="str">
        <f t="shared" si="63"/>
        <v/>
      </c>
    </row>
    <row r="997" spans="4:15" ht="24.9" customHeight="1" x14ac:dyDescent="0.3">
      <c r="D997" s="50">
        <f>IFERROR(([1]SKUMTD!B999),"")</f>
        <v>0</v>
      </c>
      <c r="E997" s="52">
        <f>IFERROR(([1]SKUMTD!A999),"")</f>
        <v>0</v>
      </c>
      <c r="F997" s="56" t="str">
        <f>IFERROR((VLOOKUP(E997,[1]SKUMTD!A999:D2246,3,FALSE)),"")</f>
        <v/>
      </c>
      <c r="G997" s="54" t="str">
        <f>IFERROR((VLOOKUP(E997,[1]SKUMTD!A999:D2245,4,FALSE)),"")</f>
        <v/>
      </c>
      <c r="I997" s="63" t="str">
        <f>IFERROR((VLOOKUP(D997,[1]SKULY!A999:D3863,3,FALSE)),"")</f>
        <v/>
      </c>
      <c r="J997" s="63" t="str">
        <f>IFERROR((VLOOKUP(D997,[1]SKULY!A999:D3863,4,FALSE)),"")</f>
        <v/>
      </c>
      <c r="L997" s="65" t="e">
        <f t="shared" si="61"/>
        <v>#VALUE!</v>
      </c>
      <c r="M997" s="72" t="e">
        <f t="shared" si="62"/>
        <v>#VALUE!</v>
      </c>
      <c r="N997" s="70" t="str">
        <f t="shared" si="60"/>
        <v/>
      </c>
      <c r="O997" s="67" t="str">
        <f t="shared" si="63"/>
        <v/>
      </c>
    </row>
    <row r="998" spans="4:15" ht="24.9" customHeight="1" x14ac:dyDescent="0.3">
      <c r="D998" s="50">
        <f>IFERROR(([1]SKUMTD!B1000),"")</f>
        <v>0</v>
      </c>
      <c r="E998" s="52">
        <f>IFERROR(([1]SKUMTD!A1000),"")</f>
        <v>0</v>
      </c>
      <c r="F998" s="56" t="str">
        <f>IFERROR((VLOOKUP(E998,[1]SKUMTD!A1000:D2247,3,FALSE)),"")</f>
        <v/>
      </c>
      <c r="G998" s="54" t="str">
        <f>IFERROR((VLOOKUP(E998,[1]SKUMTD!A1000:D2246,4,FALSE)),"")</f>
        <v/>
      </c>
      <c r="I998" s="63" t="str">
        <f>IFERROR((VLOOKUP(D998,[1]SKULY!A1000:D3864,3,FALSE)),"")</f>
        <v/>
      </c>
      <c r="J998" s="63" t="str">
        <f>IFERROR((VLOOKUP(D998,[1]SKULY!A1000:D3864,4,FALSE)),"")</f>
        <v/>
      </c>
      <c r="L998" s="65" t="e">
        <f t="shared" si="61"/>
        <v>#VALUE!</v>
      </c>
      <c r="M998" s="72" t="e">
        <f t="shared" si="62"/>
        <v>#VALUE!</v>
      </c>
      <c r="N998" s="70" t="str">
        <f t="shared" si="60"/>
        <v/>
      </c>
      <c r="O998" s="67" t="str">
        <f t="shared" si="63"/>
        <v/>
      </c>
    </row>
    <row r="999" spans="4:15" ht="24.9" customHeight="1" x14ac:dyDescent="0.3">
      <c r="D999" s="50">
        <f>IFERROR(([1]SKUMTD!B1001),"")</f>
        <v>0</v>
      </c>
      <c r="E999" s="52">
        <f>IFERROR(([1]SKUMTD!A1001),"")</f>
        <v>0</v>
      </c>
      <c r="F999" s="56" t="str">
        <f>IFERROR((VLOOKUP(E999,[1]SKUMTD!A1001:D2248,3,FALSE)),"")</f>
        <v/>
      </c>
      <c r="G999" s="54" t="str">
        <f>IFERROR((VLOOKUP(E999,[1]SKUMTD!A1001:D2247,4,FALSE)),"")</f>
        <v/>
      </c>
      <c r="I999" s="63" t="str">
        <f>IFERROR((VLOOKUP(D999,[1]SKULY!A1001:D3865,3,FALSE)),"")</f>
        <v/>
      </c>
      <c r="J999" s="63" t="str">
        <f>IFERROR((VLOOKUP(D999,[1]SKULY!A1001:D3865,4,FALSE)),"")</f>
        <v/>
      </c>
      <c r="L999" s="65" t="e">
        <f t="shared" si="61"/>
        <v>#VALUE!</v>
      </c>
      <c r="M999" s="72" t="e">
        <f t="shared" si="62"/>
        <v>#VALUE!</v>
      </c>
      <c r="N999" s="70" t="str">
        <f t="shared" si="60"/>
        <v/>
      </c>
      <c r="O999" s="67" t="str">
        <f t="shared" si="63"/>
        <v/>
      </c>
    </row>
    <row r="1000" spans="4:15" ht="24.9" customHeight="1" x14ac:dyDescent="0.3">
      <c r="D1000" s="50">
        <f>IFERROR(([1]SKUMTD!B1002),"")</f>
        <v>0</v>
      </c>
      <c r="E1000" s="52">
        <f>IFERROR(([1]SKUMTD!A1002),"")</f>
        <v>0</v>
      </c>
      <c r="F1000" s="56" t="str">
        <f>IFERROR((VLOOKUP(E1000,[1]SKUMTD!A1002:D2249,3,FALSE)),"")</f>
        <v/>
      </c>
      <c r="G1000" s="54" t="str">
        <f>IFERROR((VLOOKUP(E1000,[1]SKUMTD!A1002:D2248,4,FALSE)),"")</f>
        <v/>
      </c>
      <c r="I1000" s="63" t="str">
        <f>IFERROR((VLOOKUP(D1000,[1]SKULY!A1002:D3866,3,FALSE)),"")</f>
        <v/>
      </c>
      <c r="J1000" s="63" t="str">
        <f>IFERROR((VLOOKUP(D1000,[1]SKULY!A1002:D3866,4,FALSE)),"")</f>
        <v/>
      </c>
      <c r="L1000" s="65" t="e">
        <f t="shared" si="61"/>
        <v>#VALUE!</v>
      </c>
      <c r="M1000" s="72" t="e">
        <f t="shared" si="62"/>
        <v>#VALUE!</v>
      </c>
      <c r="N1000" s="70" t="str">
        <f t="shared" si="60"/>
        <v/>
      </c>
      <c r="O1000" s="67" t="str">
        <f t="shared" si="63"/>
        <v/>
      </c>
    </row>
    <row r="1001" spans="4:15" ht="24.9" customHeight="1" x14ac:dyDescent="0.3">
      <c r="D1001" s="50">
        <f>IFERROR(([1]SKUMTD!B1003),"")</f>
        <v>0</v>
      </c>
      <c r="E1001" s="52">
        <f>IFERROR(([1]SKUMTD!A1003),"")</f>
        <v>0</v>
      </c>
      <c r="F1001" s="56" t="str">
        <f>IFERROR((VLOOKUP(E1001,[1]SKUMTD!A1003:D2250,3,FALSE)),"")</f>
        <v/>
      </c>
      <c r="G1001" s="54" t="str">
        <f>IFERROR((VLOOKUP(E1001,[1]SKUMTD!A1003:D2249,4,FALSE)),"")</f>
        <v/>
      </c>
      <c r="I1001" s="63" t="str">
        <f>IFERROR((VLOOKUP(D1001,[1]SKULY!A1003:D3867,3,FALSE)),"")</f>
        <v/>
      </c>
      <c r="J1001" s="63" t="str">
        <f>IFERROR((VLOOKUP(D1001,[1]SKULY!A1003:D3867,4,FALSE)),"")</f>
        <v/>
      </c>
      <c r="L1001" s="65" t="e">
        <f t="shared" si="61"/>
        <v>#VALUE!</v>
      </c>
      <c r="M1001" s="72" t="e">
        <f t="shared" si="62"/>
        <v>#VALUE!</v>
      </c>
      <c r="N1001" s="70" t="str">
        <f t="shared" si="60"/>
        <v/>
      </c>
      <c r="O1001" s="67" t="str">
        <f t="shared" si="63"/>
        <v/>
      </c>
    </row>
    <row r="1002" spans="4:15" ht="24.9" customHeight="1" x14ac:dyDescent="0.3">
      <c r="D1002" s="50">
        <f>IFERROR(([1]SKUMTD!B1004),"")</f>
        <v>0</v>
      </c>
      <c r="E1002" s="52">
        <f>IFERROR(([1]SKUMTD!A1004),"")</f>
        <v>0</v>
      </c>
      <c r="F1002" s="56" t="str">
        <f>IFERROR((VLOOKUP(E1002,[1]SKUMTD!A1004:D2251,3,FALSE)),"")</f>
        <v/>
      </c>
      <c r="G1002" s="54" t="str">
        <f>IFERROR((VLOOKUP(E1002,[1]SKUMTD!A1004:D2250,4,FALSE)),"")</f>
        <v/>
      </c>
      <c r="I1002" s="63" t="str">
        <f>IFERROR((VLOOKUP(D1002,[1]SKULY!A1004:D3868,3,FALSE)),"")</f>
        <v/>
      </c>
      <c r="J1002" s="63" t="str">
        <f>IFERROR((VLOOKUP(D1002,[1]SKULY!A1004:D3868,4,FALSE)),"")</f>
        <v/>
      </c>
      <c r="L1002" s="65" t="e">
        <f t="shared" si="61"/>
        <v>#VALUE!</v>
      </c>
      <c r="M1002" s="72" t="e">
        <f t="shared" si="62"/>
        <v>#VALUE!</v>
      </c>
      <c r="N1002" s="70" t="str">
        <f t="shared" si="60"/>
        <v/>
      </c>
      <c r="O1002" s="67" t="str">
        <f t="shared" si="63"/>
        <v/>
      </c>
    </row>
    <row r="1003" spans="4:15" ht="24.9" customHeight="1" x14ac:dyDescent="0.3">
      <c r="D1003" s="50">
        <f>IFERROR(([1]SKUMTD!B1005),"")</f>
        <v>0</v>
      </c>
      <c r="E1003" s="52">
        <f>IFERROR(([1]SKUMTD!A1005),"")</f>
        <v>0</v>
      </c>
      <c r="F1003" s="56" t="str">
        <f>IFERROR((VLOOKUP(E1003,[1]SKUMTD!A1005:D2252,3,FALSE)),"")</f>
        <v/>
      </c>
      <c r="G1003" s="54" t="str">
        <f>IFERROR((VLOOKUP(E1003,[1]SKUMTD!A1005:D2251,4,FALSE)),"")</f>
        <v/>
      </c>
      <c r="I1003" s="63" t="str">
        <f>IFERROR((VLOOKUP(D1003,[1]SKULY!A1005:D3869,3,FALSE)),"")</f>
        <v/>
      </c>
      <c r="J1003" s="63" t="str">
        <f>IFERROR((VLOOKUP(D1003,[1]SKULY!A1005:D3869,4,FALSE)),"")</f>
        <v/>
      </c>
      <c r="L1003" s="65" t="e">
        <f t="shared" si="61"/>
        <v>#VALUE!</v>
      </c>
      <c r="M1003" s="72" t="e">
        <f t="shared" si="62"/>
        <v>#VALUE!</v>
      </c>
      <c r="N1003" s="70" t="str">
        <f t="shared" si="60"/>
        <v/>
      </c>
      <c r="O1003" s="67" t="str">
        <f t="shared" si="63"/>
        <v/>
      </c>
    </row>
    <row r="1004" spans="4:15" ht="24.9" customHeight="1" x14ac:dyDescent="0.3">
      <c r="D1004" s="50">
        <f>IFERROR(([1]SKUMTD!B1006),"")</f>
        <v>0</v>
      </c>
      <c r="E1004" s="52">
        <f>IFERROR(([1]SKUMTD!A1006),"")</f>
        <v>0</v>
      </c>
      <c r="F1004" s="56" t="str">
        <f>IFERROR((VLOOKUP(E1004,[1]SKUMTD!A1006:D2253,3,FALSE)),"")</f>
        <v/>
      </c>
      <c r="G1004" s="54" t="str">
        <f>IFERROR((VLOOKUP(E1004,[1]SKUMTD!A1006:D2252,4,FALSE)),"")</f>
        <v/>
      </c>
      <c r="I1004" s="63" t="str">
        <f>IFERROR((VLOOKUP(D1004,[1]SKULY!A1006:D3870,3,FALSE)),"")</f>
        <v/>
      </c>
      <c r="J1004" s="63" t="str">
        <f>IFERROR((VLOOKUP(D1004,[1]SKULY!A1006:D3870,4,FALSE)),"")</f>
        <v/>
      </c>
      <c r="L1004" s="65" t="e">
        <f t="shared" si="61"/>
        <v>#VALUE!</v>
      </c>
      <c r="M1004" s="72" t="e">
        <f t="shared" si="62"/>
        <v>#VALUE!</v>
      </c>
      <c r="N1004" s="70" t="str">
        <f t="shared" si="60"/>
        <v/>
      </c>
      <c r="O1004" s="67" t="str">
        <f t="shared" si="63"/>
        <v/>
      </c>
    </row>
    <row r="1005" spans="4:15" ht="24.9" customHeight="1" x14ac:dyDescent="0.3">
      <c r="D1005" s="50">
        <f>IFERROR(([1]SKUMTD!B1007),"")</f>
        <v>0</v>
      </c>
      <c r="E1005" s="52">
        <f>IFERROR(([1]SKUMTD!A1007),"")</f>
        <v>0</v>
      </c>
      <c r="F1005" s="56" t="str">
        <f>IFERROR((VLOOKUP(E1005,[1]SKUMTD!A1007:D2254,3,FALSE)),"")</f>
        <v/>
      </c>
      <c r="G1005" s="54" t="str">
        <f>IFERROR((VLOOKUP(E1005,[1]SKUMTD!A1007:D2253,4,FALSE)),"")</f>
        <v/>
      </c>
      <c r="I1005" s="63" t="str">
        <f>IFERROR((VLOOKUP(D1005,[1]SKULY!A1007:D3871,3,FALSE)),"")</f>
        <v/>
      </c>
      <c r="J1005" s="63" t="str">
        <f>IFERROR((VLOOKUP(D1005,[1]SKULY!A1007:D3871,4,FALSE)),"")</f>
        <v/>
      </c>
      <c r="L1005" s="65" t="e">
        <f t="shared" si="61"/>
        <v>#VALUE!</v>
      </c>
      <c r="M1005" s="72" t="e">
        <f t="shared" si="62"/>
        <v>#VALUE!</v>
      </c>
      <c r="N1005" s="70" t="str">
        <f t="shared" si="60"/>
        <v/>
      </c>
      <c r="O1005" s="67" t="str">
        <f t="shared" si="63"/>
        <v/>
      </c>
    </row>
    <row r="1006" spans="4:15" ht="24.9" customHeight="1" x14ac:dyDescent="0.3">
      <c r="D1006" s="50">
        <f>IFERROR(([1]SKUMTD!B1008),"")</f>
        <v>0</v>
      </c>
      <c r="E1006" s="52">
        <f>IFERROR(([1]SKUMTD!A1008),"")</f>
        <v>0</v>
      </c>
      <c r="F1006" s="56" t="str">
        <f>IFERROR((VLOOKUP(E1006,[1]SKUMTD!A1008:D2255,3,FALSE)),"")</f>
        <v/>
      </c>
      <c r="G1006" s="54" t="str">
        <f>IFERROR((VLOOKUP(E1006,[1]SKUMTD!A1008:D2254,4,FALSE)),"")</f>
        <v/>
      </c>
      <c r="I1006" s="63" t="str">
        <f>IFERROR((VLOOKUP(D1006,[1]SKULY!A1008:D3872,3,FALSE)),"")</f>
        <v/>
      </c>
      <c r="J1006" s="63" t="str">
        <f>IFERROR((VLOOKUP(D1006,[1]SKULY!A1008:D3872,4,FALSE)),"")</f>
        <v/>
      </c>
      <c r="L1006" s="65" t="e">
        <f t="shared" si="61"/>
        <v>#VALUE!</v>
      </c>
      <c r="M1006" s="72" t="e">
        <f t="shared" si="62"/>
        <v>#VALUE!</v>
      </c>
      <c r="N1006" s="70" t="str">
        <f t="shared" si="60"/>
        <v/>
      </c>
      <c r="O1006" s="67" t="str">
        <f t="shared" si="63"/>
        <v/>
      </c>
    </row>
    <row r="1007" spans="4:15" ht="24.9" customHeight="1" x14ac:dyDescent="0.3">
      <c r="D1007" s="50">
        <f>IFERROR(([1]SKUMTD!B1009),"")</f>
        <v>0</v>
      </c>
      <c r="E1007" s="52">
        <f>IFERROR(([1]SKUMTD!A1009),"")</f>
        <v>0</v>
      </c>
      <c r="F1007" s="56" t="str">
        <f>IFERROR((VLOOKUP(E1007,[1]SKUMTD!A1009:D2256,3,FALSE)),"")</f>
        <v/>
      </c>
      <c r="G1007" s="54" t="str">
        <f>IFERROR((VLOOKUP(E1007,[1]SKUMTD!A1009:D2255,4,FALSE)),"")</f>
        <v/>
      </c>
      <c r="I1007" s="63" t="str">
        <f>IFERROR((VLOOKUP(D1007,[1]SKULY!A1009:D3873,3,FALSE)),"")</f>
        <v/>
      </c>
      <c r="J1007" s="63" t="str">
        <f>IFERROR((VLOOKUP(D1007,[1]SKULY!A1009:D3873,4,FALSE)),"")</f>
        <v/>
      </c>
      <c r="L1007" s="65" t="e">
        <f t="shared" si="61"/>
        <v>#VALUE!</v>
      </c>
      <c r="M1007" s="72" t="e">
        <f t="shared" si="62"/>
        <v>#VALUE!</v>
      </c>
      <c r="N1007" s="70" t="str">
        <f t="shared" ref="N1007:N1070" si="64">IFERROR(((L1007-I1007)/I1007),"")</f>
        <v/>
      </c>
      <c r="O1007" s="67" t="str">
        <f t="shared" si="63"/>
        <v/>
      </c>
    </row>
    <row r="1008" spans="4:15" ht="24.9" customHeight="1" x14ac:dyDescent="0.3">
      <c r="D1008" s="50">
        <f>IFERROR(([1]SKUMTD!B1010),"")</f>
        <v>0</v>
      </c>
      <c r="E1008" s="52">
        <f>IFERROR(([1]SKUMTD!A1010),"")</f>
        <v>0</v>
      </c>
      <c r="F1008" s="56" t="str">
        <f>IFERROR((VLOOKUP(E1008,[1]SKUMTD!A1010:D2257,3,FALSE)),"")</f>
        <v/>
      </c>
      <c r="G1008" s="54" t="str">
        <f>IFERROR((VLOOKUP(E1008,[1]SKUMTD!A1010:D2256,4,FALSE)),"")</f>
        <v/>
      </c>
      <c r="I1008" s="63" t="str">
        <f>IFERROR((VLOOKUP(D1008,[1]SKULY!A1010:D3874,3,FALSE)),"")</f>
        <v/>
      </c>
      <c r="J1008" s="63" t="str">
        <f>IFERROR((VLOOKUP(D1008,[1]SKULY!A1010:D3874,4,FALSE)),"")</f>
        <v/>
      </c>
      <c r="L1008" s="65" t="e">
        <f t="shared" si="61"/>
        <v>#VALUE!</v>
      </c>
      <c r="M1008" s="72" t="e">
        <f t="shared" si="62"/>
        <v>#VALUE!</v>
      </c>
      <c r="N1008" s="70" t="str">
        <f t="shared" si="64"/>
        <v/>
      </c>
      <c r="O1008" s="67" t="str">
        <f t="shared" si="63"/>
        <v/>
      </c>
    </row>
    <row r="1009" spans="4:15" ht="24.9" customHeight="1" x14ac:dyDescent="0.3">
      <c r="D1009" s="50">
        <f>IFERROR(([1]SKUMTD!B1011),"")</f>
        <v>0</v>
      </c>
      <c r="E1009" s="52">
        <f>IFERROR(([1]SKUMTD!A1011),"")</f>
        <v>0</v>
      </c>
      <c r="F1009" s="56" t="str">
        <f>IFERROR((VLOOKUP(E1009,[1]SKUMTD!A1011:D2258,3,FALSE)),"")</f>
        <v/>
      </c>
      <c r="G1009" s="54" t="str">
        <f>IFERROR((VLOOKUP(E1009,[1]SKUMTD!A1011:D2257,4,FALSE)),"")</f>
        <v/>
      </c>
      <c r="I1009" s="63" t="str">
        <f>IFERROR((VLOOKUP(D1009,[1]SKULY!A1011:D3875,3,FALSE)),"")</f>
        <v/>
      </c>
      <c r="J1009" s="63" t="str">
        <f>IFERROR((VLOOKUP(D1009,[1]SKULY!A1011:D3875,4,FALSE)),"")</f>
        <v/>
      </c>
      <c r="L1009" s="65" t="e">
        <f t="shared" si="61"/>
        <v>#VALUE!</v>
      </c>
      <c r="M1009" s="72" t="e">
        <f t="shared" si="62"/>
        <v>#VALUE!</v>
      </c>
      <c r="N1009" s="70" t="str">
        <f t="shared" si="64"/>
        <v/>
      </c>
      <c r="O1009" s="67" t="str">
        <f t="shared" si="63"/>
        <v/>
      </c>
    </row>
    <row r="1010" spans="4:15" ht="24.9" customHeight="1" x14ac:dyDescent="0.3">
      <c r="D1010" s="50">
        <f>IFERROR(([1]SKUMTD!B1012),"")</f>
        <v>0</v>
      </c>
      <c r="E1010" s="52">
        <f>IFERROR(([1]SKUMTD!A1012),"")</f>
        <v>0</v>
      </c>
      <c r="F1010" s="56" t="str">
        <f>IFERROR((VLOOKUP(E1010,[1]SKUMTD!A1012:D2259,3,FALSE)),"")</f>
        <v/>
      </c>
      <c r="G1010" s="54" t="str">
        <f>IFERROR((VLOOKUP(E1010,[1]SKUMTD!A1012:D2258,4,FALSE)),"")</f>
        <v/>
      </c>
      <c r="I1010" s="63" t="str">
        <f>IFERROR((VLOOKUP(D1010,[1]SKULY!A1012:D3876,3,FALSE)),"")</f>
        <v/>
      </c>
      <c r="J1010" s="63" t="str">
        <f>IFERROR((VLOOKUP(D1010,[1]SKULY!A1012:D3876,4,FALSE)),"")</f>
        <v/>
      </c>
      <c r="L1010" s="65" t="e">
        <f t="shared" si="61"/>
        <v>#VALUE!</v>
      </c>
      <c r="M1010" s="72" t="e">
        <f t="shared" si="62"/>
        <v>#VALUE!</v>
      </c>
      <c r="N1010" s="70" t="str">
        <f t="shared" si="64"/>
        <v/>
      </c>
      <c r="O1010" s="67" t="str">
        <f t="shared" si="63"/>
        <v/>
      </c>
    </row>
    <row r="1011" spans="4:15" ht="24.9" customHeight="1" x14ac:dyDescent="0.3">
      <c r="D1011" s="50">
        <f>IFERROR(([1]SKUMTD!B1013),"")</f>
        <v>0</v>
      </c>
      <c r="E1011" s="52">
        <f>IFERROR(([1]SKUMTD!A1013),"")</f>
        <v>0</v>
      </c>
      <c r="F1011" s="56" t="str">
        <f>IFERROR((VLOOKUP(E1011,[1]SKUMTD!A1013:D2260,3,FALSE)),"")</f>
        <v/>
      </c>
      <c r="G1011" s="54" t="str">
        <f>IFERROR((VLOOKUP(E1011,[1]SKUMTD!A1013:D2259,4,FALSE)),"")</f>
        <v/>
      </c>
      <c r="I1011" s="63" t="str">
        <f>IFERROR((VLOOKUP(D1011,[1]SKULY!A1013:D3877,3,FALSE)),"")</f>
        <v/>
      </c>
      <c r="J1011" s="63" t="str">
        <f>IFERROR((VLOOKUP(D1011,[1]SKULY!A1013:D3877,4,FALSE)),"")</f>
        <v/>
      </c>
      <c r="L1011" s="65" t="e">
        <f t="shared" si="61"/>
        <v>#VALUE!</v>
      </c>
      <c r="M1011" s="72" t="e">
        <f t="shared" si="62"/>
        <v>#VALUE!</v>
      </c>
      <c r="N1011" s="70" t="str">
        <f t="shared" si="64"/>
        <v/>
      </c>
      <c r="O1011" s="67" t="str">
        <f t="shared" si="63"/>
        <v/>
      </c>
    </row>
    <row r="1012" spans="4:15" ht="24.9" customHeight="1" x14ac:dyDescent="0.3">
      <c r="D1012" s="50">
        <f>IFERROR(([1]SKUMTD!B1014),"")</f>
        <v>0</v>
      </c>
      <c r="E1012" s="52">
        <f>IFERROR(([1]SKUMTD!A1014),"")</f>
        <v>0</v>
      </c>
      <c r="F1012" s="56" t="str">
        <f>IFERROR((VLOOKUP(E1012,[1]SKUMTD!A1014:D2261,3,FALSE)),"")</f>
        <v/>
      </c>
      <c r="G1012" s="54" t="str">
        <f>IFERROR((VLOOKUP(E1012,[1]SKUMTD!A1014:D2260,4,FALSE)),"")</f>
        <v/>
      </c>
      <c r="I1012" s="63" t="str">
        <f>IFERROR((VLOOKUP(D1012,[1]SKULY!A1014:D3878,3,FALSE)),"")</f>
        <v/>
      </c>
      <c r="J1012" s="63" t="str">
        <f>IFERROR((VLOOKUP(D1012,[1]SKULY!A1014:D3878,4,FALSE)),"")</f>
        <v/>
      </c>
      <c r="L1012" s="65" t="e">
        <f t="shared" si="61"/>
        <v>#VALUE!</v>
      </c>
      <c r="M1012" s="72" t="e">
        <f t="shared" si="62"/>
        <v>#VALUE!</v>
      </c>
      <c r="N1012" s="70" t="str">
        <f t="shared" si="64"/>
        <v/>
      </c>
      <c r="O1012" s="67" t="str">
        <f t="shared" si="63"/>
        <v/>
      </c>
    </row>
    <row r="1013" spans="4:15" ht="24.9" customHeight="1" x14ac:dyDescent="0.3">
      <c r="D1013" s="50">
        <f>IFERROR(([1]SKUMTD!B1015),"")</f>
        <v>0</v>
      </c>
      <c r="E1013" s="52">
        <f>IFERROR(([1]SKUMTD!A1015),"")</f>
        <v>0</v>
      </c>
      <c r="F1013" s="56" t="str">
        <f>IFERROR((VLOOKUP(E1013,[1]SKUMTD!A1015:D2262,3,FALSE)),"")</f>
        <v/>
      </c>
      <c r="G1013" s="54" t="str">
        <f>IFERROR((VLOOKUP(E1013,[1]SKUMTD!A1015:D2261,4,FALSE)),"")</f>
        <v/>
      </c>
      <c r="I1013" s="63" t="str">
        <f>IFERROR((VLOOKUP(D1013,[1]SKULY!A1015:D3879,3,FALSE)),"")</f>
        <v/>
      </c>
      <c r="J1013" s="63" t="str">
        <f>IFERROR((VLOOKUP(D1013,[1]SKULY!A1015:D3879,4,FALSE)),"")</f>
        <v/>
      </c>
      <c r="L1013" s="65" t="e">
        <f t="shared" si="61"/>
        <v>#VALUE!</v>
      </c>
      <c r="M1013" s="72" t="e">
        <f t="shared" si="62"/>
        <v>#VALUE!</v>
      </c>
      <c r="N1013" s="70" t="str">
        <f t="shared" si="64"/>
        <v/>
      </c>
      <c r="O1013" s="67" t="str">
        <f t="shared" si="63"/>
        <v/>
      </c>
    </row>
    <row r="1014" spans="4:15" ht="24.9" customHeight="1" x14ac:dyDescent="0.3">
      <c r="D1014" s="50">
        <f>IFERROR(([1]SKUMTD!B1016),"")</f>
        <v>0</v>
      </c>
      <c r="E1014" s="52">
        <f>IFERROR(([1]SKUMTD!A1016),"")</f>
        <v>0</v>
      </c>
      <c r="F1014" s="56" t="str">
        <f>IFERROR((VLOOKUP(E1014,[1]SKUMTD!A1016:D2263,3,FALSE)),"")</f>
        <v/>
      </c>
      <c r="G1014" s="54" t="str">
        <f>IFERROR((VLOOKUP(E1014,[1]SKUMTD!A1016:D2262,4,FALSE)),"")</f>
        <v/>
      </c>
      <c r="I1014" s="63" t="str">
        <f>IFERROR((VLOOKUP(D1014,[1]SKULY!A1016:D3880,3,FALSE)),"")</f>
        <v/>
      </c>
      <c r="J1014" s="63" t="str">
        <f>IFERROR((VLOOKUP(D1014,[1]SKULY!A1016:D3880,4,FALSE)),"")</f>
        <v/>
      </c>
      <c r="L1014" s="65" t="e">
        <f t="shared" si="61"/>
        <v>#VALUE!</v>
      </c>
      <c r="M1014" s="72" t="e">
        <f t="shared" si="62"/>
        <v>#VALUE!</v>
      </c>
      <c r="N1014" s="70" t="str">
        <f t="shared" si="64"/>
        <v/>
      </c>
      <c r="O1014" s="67" t="str">
        <f t="shared" si="63"/>
        <v/>
      </c>
    </row>
    <row r="1015" spans="4:15" ht="24.9" customHeight="1" x14ac:dyDescent="0.3">
      <c r="D1015" s="50">
        <f>IFERROR(([1]SKUMTD!B1017),"")</f>
        <v>0</v>
      </c>
      <c r="E1015" s="52">
        <f>IFERROR(([1]SKUMTD!A1017),"")</f>
        <v>0</v>
      </c>
      <c r="F1015" s="56" t="str">
        <f>IFERROR((VLOOKUP(E1015,[1]SKUMTD!A1017:D2264,3,FALSE)),"")</f>
        <v/>
      </c>
      <c r="G1015" s="54" t="str">
        <f>IFERROR((VLOOKUP(E1015,[1]SKUMTD!A1017:D2263,4,FALSE)),"")</f>
        <v/>
      </c>
      <c r="I1015" s="63" t="str">
        <f>IFERROR((VLOOKUP(D1015,[1]SKULY!A1017:D3881,3,FALSE)),"")</f>
        <v/>
      </c>
      <c r="J1015" s="63" t="str">
        <f>IFERROR((VLOOKUP(D1015,[1]SKULY!A1017:D3881,4,FALSE)),"")</f>
        <v/>
      </c>
      <c r="L1015" s="65" t="e">
        <f t="shared" si="61"/>
        <v>#VALUE!</v>
      </c>
      <c r="M1015" s="72" t="e">
        <f t="shared" si="62"/>
        <v>#VALUE!</v>
      </c>
      <c r="N1015" s="70" t="str">
        <f t="shared" si="64"/>
        <v/>
      </c>
      <c r="O1015" s="67" t="str">
        <f t="shared" si="63"/>
        <v/>
      </c>
    </row>
    <row r="1016" spans="4:15" ht="24.9" customHeight="1" x14ac:dyDescent="0.3">
      <c r="D1016" s="50">
        <f>IFERROR(([1]SKUMTD!B1018),"")</f>
        <v>0</v>
      </c>
      <c r="E1016" s="52">
        <f>IFERROR(([1]SKUMTD!A1018),"")</f>
        <v>0</v>
      </c>
      <c r="F1016" s="56" t="str">
        <f>IFERROR((VLOOKUP(E1016,[1]SKUMTD!A1018:D2265,3,FALSE)),"")</f>
        <v/>
      </c>
      <c r="G1016" s="54" t="str">
        <f>IFERROR((VLOOKUP(E1016,[1]SKUMTD!A1018:D2264,4,FALSE)),"")</f>
        <v/>
      </c>
      <c r="I1016" s="63" t="str">
        <f>IFERROR((VLOOKUP(D1016,[1]SKULY!A1018:D3882,3,FALSE)),"")</f>
        <v/>
      </c>
      <c r="J1016" s="63" t="str">
        <f>IFERROR((VLOOKUP(D1016,[1]SKULY!A1018:D3882,4,FALSE)),"")</f>
        <v/>
      </c>
      <c r="L1016" s="65" t="e">
        <f t="shared" si="61"/>
        <v>#VALUE!</v>
      </c>
      <c r="M1016" s="72" t="e">
        <f t="shared" si="62"/>
        <v>#VALUE!</v>
      </c>
      <c r="N1016" s="70" t="str">
        <f t="shared" si="64"/>
        <v/>
      </c>
      <c r="O1016" s="67" t="str">
        <f t="shared" si="63"/>
        <v/>
      </c>
    </row>
    <row r="1017" spans="4:15" ht="24.9" customHeight="1" x14ac:dyDescent="0.3">
      <c r="D1017" s="50">
        <f>IFERROR(([1]SKUMTD!B1019),"")</f>
        <v>0</v>
      </c>
      <c r="E1017" s="52">
        <f>IFERROR(([1]SKUMTD!A1019),"")</f>
        <v>0</v>
      </c>
      <c r="F1017" s="56" t="str">
        <f>IFERROR((VLOOKUP(E1017,[1]SKUMTD!A1019:D2266,3,FALSE)),"")</f>
        <v/>
      </c>
      <c r="G1017" s="54" t="str">
        <f>IFERROR((VLOOKUP(E1017,[1]SKUMTD!A1019:D2265,4,FALSE)),"")</f>
        <v/>
      </c>
      <c r="I1017" s="63" t="str">
        <f>IFERROR((VLOOKUP(D1017,[1]SKULY!A1019:D3883,3,FALSE)),"")</f>
        <v/>
      </c>
      <c r="J1017" s="63" t="str">
        <f>IFERROR((VLOOKUP(D1017,[1]SKULY!A1019:D3883,4,FALSE)),"")</f>
        <v/>
      </c>
      <c r="L1017" s="65" t="e">
        <f t="shared" si="61"/>
        <v>#VALUE!</v>
      </c>
      <c r="M1017" s="72" t="e">
        <f t="shared" si="62"/>
        <v>#VALUE!</v>
      </c>
      <c r="N1017" s="70" t="str">
        <f t="shared" si="64"/>
        <v/>
      </c>
      <c r="O1017" s="67" t="str">
        <f t="shared" si="63"/>
        <v/>
      </c>
    </row>
    <row r="1018" spans="4:15" ht="24.9" customHeight="1" x14ac:dyDescent="0.3">
      <c r="D1018" s="50">
        <f>IFERROR(([1]SKUMTD!B1020),"")</f>
        <v>0</v>
      </c>
      <c r="E1018" s="52">
        <f>IFERROR(([1]SKUMTD!A1020),"")</f>
        <v>0</v>
      </c>
      <c r="F1018" s="56" t="str">
        <f>IFERROR((VLOOKUP(E1018,[1]SKUMTD!A1020:D2267,3,FALSE)),"")</f>
        <v/>
      </c>
      <c r="G1018" s="54" t="str">
        <f>IFERROR((VLOOKUP(E1018,[1]SKUMTD!A1020:D2266,4,FALSE)),"")</f>
        <v/>
      </c>
      <c r="I1018" s="63" t="str">
        <f>IFERROR((VLOOKUP(D1018,[1]SKULY!A1020:D3884,3,FALSE)),"")</f>
        <v/>
      </c>
      <c r="J1018" s="63" t="str">
        <f>IFERROR((VLOOKUP(D1018,[1]SKULY!A1020:D3884,4,FALSE)),"")</f>
        <v/>
      </c>
      <c r="L1018" s="65" t="e">
        <f t="shared" si="61"/>
        <v>#VALUE!</v>
      </c>
      <c r="M1018" s="72" t="e">
        <f t="shared" si="62"/>
        <v>#VALUE!</v>
      </c>
      <c r="N1018" s="70" t="str">
        <f t="shared" si="64"/>
        <v/>
      </c>
      <c r="O1018" s="67" t="str">
        <f t="shared" si="63"/>
        <v/>
      </c>
    </row>
    <row r="1019" spans="4:15" ht="24.9" customHeight="1" x14ac:dyDescent="0.3">
      <c r="D1019" s="50">
        <f>IFERROR(([1]SKUMTD!B1021),"")</f>
        <v>0</v>
      </c>
      <c r="E1019" s="52">
        <f>IFERROR(([1]SKUMTD!A1021),"")</f>
        <v>0</v>
      </c>
      <c r="F1019" s="56" t="str">
        <f>IFERROR((VLOOKUP(E1019,[1]SKUMTD!A1021:D2268,3,FALSE)),"")</f>
        <v/>
      </c>
      <c r="G1019" s="54" t="str">
        <f>IFERROR((VLOOKUP(E1019,[1]SKUMTD!A1021:D2267,4,FALSE)),"")</f>
        <v/>
      </c>
      <c r="I1019" s="63" t="str">
        <f>IFERROR((VLOOKUP(D1019,[1]SKULY!A1021:D3885,3,FALSE)),"")</f>
        <v/>
      </c>
      <c r="J1019" s="63" t="str">
        <f>IFERROR((VLOOKUP(D1019,[1]SKULY!A1021:D3885,4,FALSE)),"")</f>
        <v/>
      </c>
      <c r="L1019" s="65" t="e">
        <f t="shared" si="61"/>
        <v>#VALUE!</v>
      </c>
      <c r="M1019" s="72" t="e">
        <f t="shared" si="62"/>
        <v>#VALUE!</v>
      </c>
      <c r="N1019" s="70" t="str">
        <f t="shared" si="64"/>
        <v/>
      </c>
      <c r="O1019" s="67" t="str">
        <f t="shared" si="63"/>
        <v/>
      </c>
    </row>
    <row r="1020" spans="4:15" ht="24.9" customHeight="1" x14ac:dyDescent="0.3">
      <c r="D1020" s="50">
        <f>IFERROR(([1]SKUMTD!B1022),"")</f>
        <v>0</v>
      </c>
      <c r="E1020" s="52">
        <f>IFERROR(([1]SKUMTD!A1022),"")</f>
        <v>0</v>
      </c>
      <c r="F1020" s="56" t="str">
        <f>IFERROR((VLOOKUP(E1020,[1]SKUMTD!A1022:D2269,3,FALSE)),"")</f>
        <v/>
      </c>
      <c r="G1020" s="54" t="str">
        <f>IFERROR((VLOOKUP(E1020,[1]SKUMTD!A1022:D2268,4,FALSE)),"")</f>
        <v/>
      </c>
      <c r="I1020" s="63" t="str">
        <f>IFERROR((VLOOKUP(D1020,[1]SKULY!A1022:D3886,3,FALSE)),"")</f>
        <v/>
      </c>
      <c r="J1020" s="63" t="str">
        <f>IFERROR((VLOOKUP(D1020,[1]SKULY!A1022:D3886,4,FALSE)),"")</f>
        <v/>
      </c>
      <c r="L1020" s="65" t="e">
        <f t="shared" si="61"/>
        <v>#VALUE!</v>
      </c>
      <c r="M1020" s="72" t="e">
        <f t="shared" si="62"/>
        <v>#VALUE!</v>
      </c>
      <c r="N1020" s="70" t="str">
        <f t="shared" si="64"/>
        <v/>
      </c>
      <c r="O1020" s="67" t="str">
        <f t="shared" si="63"/>
        <v/>
      </c>
    </row>
    <row r="1021" spans="4:15" ht="24.9" customHeight="1" x14ac:dyDescent="0.3">
      <c r="D1021" s="50">
        <f>IFERROR(([1]SKUMTD!B1023),"")</f>
        <v>0</v>
      </c>
      <c r="E1021" s="52">
        <f>IFERROR(([1]SKUMTD!A1023),"")</f>
        <v>0</v>
      </c>
      <c r="F1021" s="56" t="str">
        <f>IFERROR((VLOOKUP(E1021,[1]SKUMTD!A1023:D2270,3,FALSE)),"")</f>
        <v/>
      </c>
      <c r="G1021" s="54" t="str">
        <f>IFERROR((VLOOKUP(E1021,[1]SKUMTD!A1023:D2269,4,FALSE)),"")</f>
        <v/>
      </c>
      <c r="I1021" s="63" t="str">
        <f>IFERROR((VLOOKUP(D1021,[1]SKULY!A1023:D3887,3,FALSE)),"")</f>
        <v/>
      </c>
      <c r="J1021" s="63" t="str">
        <f>IFERROR((VLOOKUP(D1021,[1]SKULY!A1023:D3887,4,FALSE)),"")</f>
        <v/>
      </c>
      <c r="L1021" s="65" t="e">
        <f t="shared" si="61"/>
        <v>#VALUE!</v>
      </c>
      <c r="M1021" s="72" t="e">
        <f t="shared" si="62"/>
        <v>#VALUE!</v>
      </c>
      <c r="N1021" s="70" t="str">
        <f t="shared" si="64"/>
        <v/>
      </c>
      <c r="O1021" s="67" t="str">
        <f t="shared" si="63"/>
        <v/>
      </c>
    </row>
    <row r="1022" spans="4:15" ht="24.9" customHeight="1" x14ac:dyDescent="0.3">
      <c r="D1022" s="50">
        <f>IFERROR(([1]SKUMTD!B1024),"")</f>
        <v>0</v>
      </c>
      <c r="E1022" s="52">
        <f>IFERROR(([1]SKUMTD!A1024),"")</f>
        <v>0</v>
      </c>
      <c r="F1022" s="56" t="str">
        <f>IFERROR((VLOOKUP(E1022,[1]SKUMTD!A1024:D2271,3,FALSE)),"")</f>
        <v/>
      </c>
      <c r="G1022" s="54" t="str">
        <f>IFERROR((VLOOKUP(E1022,[1]SKUMTD!A1024:D2270,4,FALSE)),"")</f>
        <v/>
      </c>
      <c r="I1022" s="63" t="str">
        <f>IFERROR((VLOOKUP(D1022,[1]SKULY!A1024:D3888,3,FALSE)),"")</f>
        <v/>
      </c>
      <c r="J1022" s="63" t="str">
        <f>IFERROR((VLOOKUP(D1022,[1]SKULY!A1024:D3888,4,FALSE)),"")</f>
        <v/>
      </c>
      <c r="L1022" s="65" t="e">
        <f t="shared" si="61"/>
        <v>#VALUE!</v>
      </c>
      <c r="M1022" s="72" t="e">
        <f t="shared" si="62"/>
        <v>#VALUE!</v>
      </c>
      <c r="N1022" s="70" t="str">
        <f t="shared" si="64"/>
        <v/>
      </c>
      <c r="O1022" s="67" t="str">
        <f t="shared" si="63"/>
        <v/>
      </c>
    </row>
    <row r="1023" spans="4:15" ht="24.9" customHeight="1" x14ac:dyDescent="0.3">
      <c r="D1023" s="50">
        <f>IFERROR(([1]SKUMTD!B1025),"")</f>
        <v>0</v>
      </c>
      <c r="E1023" s="52">
        <f>IFERROR(([1]SKUMTD!A1025),"")</f>
        <v>0</v>
      </c>
      <c r="F1023" s="56" t="str">
        <f>IFERROR((VLOOKUP(E1023,[1]SKUMTD!A1025:D2272,3,FALSE)),"")</f>
        <v/>
      </c>
      <c r="G1023" s="54" t="str">
        <f>IFERROR((VLOOKUP(E1023,[1]SKUMTD!A1025:D2271,4,FALSE)),"")</f>
        <v/>
      </c>
      <c r="I1023" s="63" t="str">
        <f>IFERROR((VLOOKUP(D1023,[1]SKULY!A1025:D3889,3,FALSE)),"")</f>
        <v/>
      </c>
      <c r="J1023" s="63" t="str">
        <f>IFERROR((VLOOKUP(D1023,[1]SKULY!A1025:D3889,4,FALSE)),"")</f>
        <v/>
      </c>
      <c r="L1023" s="65" t="e">
        <f t="shared" si="61"/>
        <v>#VALUE!</v>
      </c>
      <c r="M1023" s="72" t="e">
        <f t="shared" si="62"/>
        <v>#VALUE!</v>
      </c>
      <c r="N1023" s="70" t="str">
        <f t="shared" si="64"/>
        <v/>
      </c>
      <c r="O1023" s="67" t="str">
        <f t="shared" si="63"/>
        <v/>
      </c>
    </row>
    <row r="1024" spans="4:15" ht="24.9" customHeight="1" x14ac:dyDescent="0.3">
      <c r="D1024" s="50">
        <f>IFERROR(([1]SKUMTD!B1026),"")</f>
        <v>0</v>
      </c>
      <c r="E1024" s="52">
        <f>IFERROR(([1]SKUMTD!A1026),"")</f>
        <v>0</v>
      </c>
      <c r="F1024" s="56" t="str">
        <f>IFERROR((VLOOKUP(E1024,[1]SKUMTD!A1026:D2273,3,FALSE)),"")</f>
        <v/>
      </c>
      <c r="G1024" s="54" t="str">
        <f>IFERROR((VLOOKUP(E1024,[1]SKUMTD!A1026:D2272,4,FALSE)),"")</f>
        <v/>
      </c>
      <c r="I1024" s="63" t="str">
        <f>IFERROR((VLOOKUP(D1024,[1]SKULY!A1026:D3890,3,FALSE)),"")</f>
        <v/>
      </c>
      <c r="J1024" s="63" t="str">
        <f>IFERROR((VLOOKUP(D1024,[1]SKULY!A1026:D3890,4,FALSE)),"")</f>
        <v/>
      </c>
      <c r="L1024" s="65" t="e">
        <f t="shared" si="61"/>
        <v>#VALUE!</v>
      </c>
      <c r="M1024" s="72" t="e">
        <f t="shared" si="62"/>
        <v>#VALUE!</v>
      </c>
      <c r="N1024" s="70" t="str">
        <f t="shared" si="64"/>
        <v/>
      </c>
      <c r="O1024" s="67" t="str">
        <f t="shared" si="63"/>
        <v/>
      </c>
    </row>
    <row r="1025" spans="4:15" ht="24.9" customHeight="1" x14ac:dyDescent="0.3">
      <c r="D1025" s="50">
        <f>IFERROR(([1]SKUMTD!B1027),"")</f>
        <v>0</v>
      </c>
      <c r="E1025" s="52">
        <f>IFERROR(([1]SKUMTD!A1027),"")</f>
        <v>0</v>
      </c>
      <c r="F1025" s="56" t="str">
        <f>IFERROR((VLOOKUP(E1025,[1]SKUMTD!A1027:D2274,3,FALSE)),"")</f>
        <v/>
      </c>
      <c r="G1025" s="54" t="str">
        <f>IFERROR((VLOOKUP(E1025,[1]SKUMTD!A1027:D2273,4,FALSE)),"")</f>
        <v/>
      </c>
      <c r="I1025" s="63" t="str">
        <f>IFERROR((VLOOKUP(D1025,[1]SKULY!A1027:D3891,3,FALSE)),"")</f>
        <v/>
      </c>
      <c r="J1025" s="63" t="str">
        <f>IFERROR((VLOOKUP(D1025,[1]SKULY!A1027:D3891,4,FALSE)),"")</f>
        <v/>
      </c>
      <c r="L1025" s="65" t="e">
        <f t="shared" si="61"/>
        <v>#VALUE!</v>
      </c>
      <c r="M1025" s="72" t="e">
        <f t="shared" si="62"/>
        <v>#VALUE!</v>
      </c>
      <c r="N1025" s="70" t="str">
        <f t="shared" si="64"/>
        <v/>
      </c>
      <c r="O1025" s="67" t="str">
        <f t="shared" si="63"/>
        <v/>
      </c>
    </row>
    <row r="1026" spans="4:15" ht="24.9" customHeight="1" x14ac:dyDescent="0.3">
      <c r="D1026" s="50">
        <f>IFERROR(([1]SKUMTD!B1028),"")</f>
        <v>0</v>
      </c>
      <c r="E1026" s="52">
        <f>IFERROR(([1]SKUMTD!A1028),"")</f>
        <v>0</v>
      </c>
      <c r="F1026" s="56" t="str">
        <f>IFERROR((VLOOKUP(E1026,[1]SKUMTD!A1028:D2275,3,FALSE)),"")</f>
        <v/>
      </c>
      <c r="G1026" s="54" t="str">
        <f>IFERROR((VLOOKUP(E1026,[1]SKUMTD!A1028:D2274,4,FALSE)),"")</f>
        <v/>
      </c>
      <c r="I1026" s="63" t="str">
        <f>IFERROR((VLOOKUP(D1026,[1]SKULY!A1028:D3892,3,FALSE)),"")</f>
        <v/>
      </c>
      <c r="J1026" s="63" t="str">
        <f>IFERROR((VLOOKUP(D1026,[1]SKULY!A1028:D3892,4,FALSE)),"")</f>
        <v/>
      </c>
      <c r="L1026" s="65" t="e">
        <f t="shared" si="61"/>
        <v>#VALUE!</v>
      </c>
      <c r="M1026" s="72" t="e">
        <f t="shared" si="62"/>
        <v>#VALUE!</v>
      </c>
      <c r="N1026" s="70" t="str">
        <f t="shared" si="64"/>
        <v/>
      </c>
      <c r="O1026" s="67" t="str">
        <f t="shared" si="63"/>
        <v/>
      </c>
    </row>
    <row r="1027" spans="4:15" ht="24.9" customHeight="1" x14ac:dyDescent="0.3">
      <c r="D1027" s="50">
        <f>IFERROR(([1]SKUMTD!B1029),"")</f>
        <v>0</v>
      </c>
      <c r="E1027" s="52">
        <f>IFERROR(([1]SKUMTD!A1029),"")</f>
        <v>0</v>
      </c>
      <c r="F1027" s="56" t="str">
        <f>IFERROR((VLOOKUP(E1027,[1]SKUMTD!A1029:D2276,3,FALSE)),"")</f>
        <v/>
      </c>
      <c r="G1027" s="54" t="str">
        <f>IFERROR((VLOOKUP(E1027,[1]SKUMTD!A1029:D2275,4,FALSE)),"")</f>
        <v/>
      </c>
      <c r="I1027" s="63" t="str">
        <f>IFERROR((VLOOKUP(D1027,[1]SKULY!A1029:D3893,3,FALSE)),"")</f>
        <v/>
      </c>
      <c r="J1027" s="63" t="str">
        <f>IFERROR((VLOOKUP(D1027,[1]SKULY!A1029:D3893,4,FALSE)),"")</f>
        <v/>
      </c>
      <c r="L1027" s="65" t="e">
        <f t="shared" si="61"/>
        <v>#VALUE!</v>
      </c>
      <c r="M1027" s="72" t="e">
        <f t="shared" si="62"/>
        <v>#VALUE!</v>
      </c>
      <c r="N1027" s="70" t="str">
        <f t="shared" si="64"/>
        <v/>
      </c>
      <c r="O1027" s="67" t="str">
        <f t="shared" si="63"/>
        <v/>
      </c>
    </row>
    <row r="1028" spans="4:15" ht="24.9" customHeight="1" x14ac:dyDescent="0.3">
      <c r="D1028" s="50">
        <f>IFERROR(([1]SKUMTD!B1030),"")</f>
        <v>0</v>
      </c>
      <c r="E1028" s="52">
        <f>IFERROR(([1]SKUMTD!A1030),"")</f>
        <v>0</v>
      </c>
      <c r="F1028" s="56" t="str">
        <f>IFERROR((VLOOKUP(E1028,[1]SKUMTD!A1030:D2277,3,FALSE)),"")</f>
        <v/>
      </c>
      <c r="G1028" s="54" t="str">
        <f>IFERROR((VLOOKUP(E1028,[1]SKUMTD!A1030:D2276,4,FALSE)),"")</f>
        <v/>
      </c>
      <c r="I1028" s="63" t="str">
        <f>IFERROR((VLOOKUP(D1028,[1]SKULY!A1030:D3894,3,FALSE)),"")</f>
        <v/>
      </c>
      <c r="J1028" s="63" t="str">
        <f>IFERROR((VLOOKUP(D1028,[1]SKULY!A1030:D3894,4,FALSE)),"")</f>
        <v/>
      </c>
      <c r="L1028" s="65" t="e">
        <f t="shared" si="61"/>
        <v>#VALUE!</v>
      </c>
      <c r="M1028" s="72" t="e">
        <f t="shared" si="62"/>
        <v>#VALUE!</v>
      </c>
      <c r="N1028" s="70" t="str">
        <f t="shared" si="64"/>
        <v/>
      </c>
      <c r="O1028" s="67" t="str">
        <f t="shared" si="63"/>
        <v/>
      </c>
    </row>
    <row r="1029" spans="4:15" ht="24.9" customHeight="1" x14ac:dyDescent="0.3">
      <c r="D1029" s="50">
        <f>IFERROR(([1]SKUMTD!B1031),"")</f>
        <v>0</v>
      </c>
      <c r="E1029" s="52">
        <f>IFERROR(([1]SKUMTD!A1031),"")</f>
        <v>0</v>
      </c>
      <c r="F1029" s="56" t="str">
        <f>IFERROR((VLOOKUP(E1029,[1]SKUMTD!A1031:D2278,3,FALSE)),"")</f>
        <v/>
      </c>
      <c r="G1029" s="54" t="str">
        <f>IFERROR((VLOOKUP(E1029,[1]SKUMTD!A1031:D2277,4,FALSE)),"")</f>
        <v/>
      </c>
      <c r="I1029" s="63" t="str">
        <f>IFERROR((VLOOKUP(D1029,[1]SKULY!A1031:D3895,3,FALSE)),"")</f>
        <v/>
      </c>
      <c r="J1029" s="63" t="str">
        <f>IFERROR((VLOOKUP(D1029,[1]SKULY!A1031:D3895,4,FALSE)),"")</f>
        <v/>
      </c>
      <c r="L1029" s="65" t="e">
        <f t="shared" si="61"/>
        <v>#VALUE!</v>
      </c>
      <c r="M1029" s="72" t="e">
        <f t="shared" si="62"/>
        <v>#VALUE!</v>
      </c>
      <c r="N1029" s="70" t="str">
        <f t="shared" si="64"/>
        <v/>
      </c>
      <c r="O1029" s="67" t="str">
        <f t="shared" si="63"/>
        <v/>
      </c>
    </row>
    <row r="1030" spans="4:15" ht="24.9" customHeight="1" x14ac:dyDescent="0.3">
      <c r="D1030" s="50">
        <f>IFERROR(([1]SKUMTD!B1032),"")</f>
        <v>0</v>
      </c>
      <c r="E1030" s="52">
        <f>IFERROR(([1]SKUMTD!A1032),"")</f>
        <v>0</v>
      </c>
      <c r="F1030" s="56" t="str">
        <f>IFERROR((VLOOKUP(E1030,[1]SKUMTD!A1032:D2279,3,FALSE)),"")</f>
        <v/>
      </c>
      <c r="G1030" s="54" t="str">
        <f>IFERROR((VLOOKUP(E1030,[1]SKUMTD!A1032:D2278,4,FALSE)),"")</f>
        <v/>
      </c>
      <c r="I1030" s="63" t="str">
        <f>IFERROR((VLOOKUP(D1030,[1]SKULY!A1032:D3896,3,FALSE)),"")</f>
        <v/>
      </c>
      <c r="J1030" s="63" t="str">
        <f>IFERROR((VLOOKUP(D1030,[1]SKULY!A1032:D3896,4,FALSE)),"")</f>
        <v/>
      </c>
      <c r="L1030" s="65" t="e">
        <f t="shared" si="61"/>
        <v>#VALUE!</v>
      </c>
      <c r="M1030" s="72" t="e">
        <f t="shared" si="62"/>
        <v>#VALUE!</v>
      </c>
      <c r="N1030" s="70" t="str">
        <f t="shared" si="64"/>
        <v/>
      </c>
      <c r="O1030" s="67" t="str">
        <f t="shared" si="63"/>
        <v/>
      </c>
    </row>
    <row r="1031" spans="4:15" ht="24.9" customHeight="1" x14ac:dyDescent="0.3">
      <c r="D1031" s="50">
        <f>IFERROR(([1]SKUMTD!B1033),"")</f>
        <v>0</v>
      </c>
      <c r="E1031" s="52">
        <f>IFERROR(([1]SKUMTD!A1033),"")</f>
        <v>0</v>
      </c>
      <c r="F1031" s="56" t="str">
        <f>IFERROR((VLOOKUP(E1031,[1]SKUMTD!A1033:D2280,3,FALSE)),"")</f>
        <v/>
      </c>
      <c r="G1031" s="54" t="str">
        <f>IFERROR((VLOOKUP(E1031,[1]SKUMTD!A1033:D2279,4,FALSE)),"")</f>
        <v/>
      </c>
      <c r="I1031" s="63" t="str">
        <f>IFERROR((VLOOKUP(D1031,[1]SKULY!A1033:D3897,3,FALSE)),"")</f>
        <v/>
      </c>
      <c r="J1031" s="63" t="str">
        <f>IFERROR((VLOOKUP(D1031,[1]SKULY!A1033:D3897,4,FALSE)),"")</f>
        <v/>
      </c>
      <c r="L1031" s="65" t="e">
        <f t="shared" si="61"/>
        <v>#VALUE!</v>
      </c>
      <c r="M1031" s="72" t="e">
        <f t="shared" si="62"/>
        <v>#VALUE!</v>
      </c>
      <c r="N1031" s="70" t="str">
        <f t="shared" si="64"/>
        <v/>
      </c>
      <c r="O1031" s="67" t="str">
        <f t="shared" si="63"/>
        <v/>
      </c>
    </row>
    <row r="1032" spans="4:15" ht="24.9" customHeight="1" x14ac:dyDescent="0.3">
      <c r="D1032" s="50">
        <f>IFERROR(([1]SKUMTD!B1034),"")</f>
        <v>0</v>
      </c>
      <c r="E1032" s="52">
        <f>IFERROR(([1]SKUMTD!A1034),"")</f>
        <v>0</v>
      </c>
      <c r="F1032" s="56" t="str">
        <f>IFERROR((VLOOKUP(E1032,[1]SKUMTD!A1034:D2281,3,FALSE)),"")</f>
        <v/>
      </c>
      <c r="G1032" s="54" t="str">
        <f>IFERROR((VLOOKUP(E1032,[1]SKUMTD!A1034:D2280,4,FALSE)),"")</f>
        <v/>
      </c>
      <c r="I1032" s="63" t="str">
        <f>IFERROR((VLOOKUP(D1032,[1]SKULY!A1034:D3898,3,FALSE)),"")</f>
        <v/>
      </c>
      <c r="J1032" s="63" t="str">
        <f>IFERROR((VLOOKUP(D1032,[1]SKULY!A1034:D3898,4,FALSE)),"")</f>
        <v/>
      </c>
      <c r="L1032" s="65" t="e">
        <f t="shared" si="61"/>
        <v>#VALUE!</v>
      </c>
      <c r="M1032" s="72" t="e">
        <f t="shared" si="62"/>
        <v>#VALUE!</v>
      </c>
      <c r="N1032" s="70" t="str">
        <f t="shared" si="64"/>
        <v/>
      </c>
      <c r="O1032" s="67" t="str">
        <f t="shared" si="63"/>
        <v/>
      </c>
    </row>
    <row r="1033" spans="4:15" ht="24.9" customHeight="1" x14ac:dyDescent="0.3">
      <c r="D1033" s="50">
        <f>IFERROR(([1]SKUMTD!B1035),"")</f>
        <v>0</v>
      </c>
      <c r="E1033" s="52">
        <f>IFERROR(([1]SKUMTD!A1035),"")</f>
        <v>0</v>
      </c>
      <c r="F1033" s="56" t="str">
        <f>IFERROR((VLOOKUP(E1033,[1]SKUMTD!A1035:D2282,3,FALSE)),"")</f>
        <v/>
      </c>
      <c r="G1033" s="54" t="str">
        <f>IFERROR((VLOOKUP(E1033,[1]SKUMTD!A1035:D2281,4,FALSE)),"")</f>
        <v/>
      </c>
      <c r="I1033" s="63" t="str">
        <f>IFERROR((VLOOKUP(D1033,[1]SKULY!A1035:D3899,3,FALSE)),"")</f>
        <v/>
      </c>
      <c r="J1033" s="63" t="str">
        <f>IFERROR((VLOOKUP(D1033,[1]SKULY!A1035:D3899,4,FALSE)),"")</f>
        <v/>
      </c>
      <c r="L1033" s="65" t="e">
        <f t="shared" ref="L1033:L1096" si="65">F1033/B1028*$B$2</f>
        <v>#VALUE!</v>
      </c>
      <c r="M1033" s="72" t="e">
        <f t="shared" ref="M1033:M1096" si="66">G1033/B1028*$B$2</f>
        <v>#VALUE!</v>
      </c>
      <c r="N1033" s="70" t="str">
        <f t="shared" si="64"/>
        <v/>
      </c>
      <c r="O1033" s="67" t="str">
        <f t="shared" ref="O1033:O1096" si="67">IFERROR((((M1033-J1033)/J1033)),"")</f>
        <v/>
      </c>
    </row>
    <row r="1034" spans="4:15" ht="24.9" customHeight="1" x14ac:dyDescent="0.3">
      <c r="D1034" s="50">
        <f>IFERROR(([1]SKUMTD!B1036),"")</f>
        <v>0</v>
      </c>
      <c r="E1034" s="52">
        <f>IFERROR(([1]SKUMTD!A1036),"")</f>
        <v>0</v>
      </c>
      <c r="F1034" s="56" t="str">
        <f>IFERROR((VLOOKUP(E1034,[1]SKUMTD!A1036:D2283,3,FALSE)),"")</f>
        <v/>
      </c>
      <c r="G1034" s="54" t="str">
        <f>IFERROR((VLOOKUP(E1034,[1]SKUMTD!A1036:D2282,4,FALSE)),"")</f>
        <v/>
      </c>
      <c r="I1034" s="63" t="str">
        <f>IFERROR((VLOOKUP(D1034,[1]SKULY!A1036:D3900,3,FALSE)),"")</f>
        <v/>
      </c>
      <c r="J1034" s="63" t="str">
        <f>IFERROR((VLOOKUP(D1034,[1]SKULY!A1036:D3900,4,FALSE)),"")</f>
        <v/>
      </c>
      <c r="L1034" s="65" t="e">
        <f t="shared" si="65"/>
        <v>#VALUE!</v>
      </c>
      <c r="M1034" s="72" t="e">
        <f t="shared" si="66"/>
        <v>#VALUE!</v>
      </c>
      <c r="N1034" s="70" t="str">
        <f t="shared" si="64"/>
        <v/>
      </c>
      <c r="O1034" s="67" t="str">
        <f t="shared" si="67"/>
        <v/>
      </c>
    </row>
    <row r="1035" spans="4:15" ht="24.9" customHeight="1" x14ac:dyDescent="0.3">
      <c r="D1035" s="50">
        <f>IFERROR(([1]SKUMTD!B1037),"")</f>
        <v>0</v>
      </c>
      <c r="E1035" s="52">
        <f>IFERROR(([1]SKUMTD!A1037),"")</f>
        <v>0</v>
      </c>
      <c r="F1035" s="56" t="str">
        <f>IFERROR((VLOOKUP(E1035,[1]SKUMTD!A1037:D2284,3,FALSE)),"")</f>
        <v/>
      </c>
      <c r="G1035" s="54" t="str">
        <f>IFERROR((VLOOKUP(E1035,[1]SKUMTD!A1037:D2283,4,FALSE)),"")</f>
        <v/>
      </c>
      <c r="I1035" s="63" t="str">
        <f>IFERROR((VLOOKUP(D1035,[1]SKULY!A1037:D3901,3,FALSE)),"")</f>
        <v/>
      </c>
      <c r="J1035" s="63" t="str">
        <f>IFERROR((VLOOKUP(D1035,[1]SKULY!A1037:D3901,4,FALSE)),"")</f>
        <v/>
      </c>
      <c r="L1035" s="65" t="e">
        <f t="shared" si="65"/>
        <v>#VALUE!</v>
      </c>
      <c r="M1035" s="72" t="e">
        <f t="shared" si="66"/>
        <v>#VALUE!</v>
      </c>
      <c r="N1035" s="70" t="str">
        <f t="shared" si="64"/>
        <v/>
      </c>
      <c r="O1035" s="67" t="str">
        <f t="shared" si="67"/>
        <v/>
      </c>
    </row>
    <row r="1036" spans="4:15" ht="24.9" customHeight="1" x14ac:dyDescent="0.3">
      <c r="D1036" s="50">
        <f>IFERROR(([1]SKUMTD!B1038),"")</f>
        <v>0</v>
      </c>
      <c r="E1036" s="52">
        <f>IFERROR(([1]SKUMTD!A1038),"")</f>
        <v>0</v>
      </c>
      <c r="F1036" s="56" t="str">
        <f>IFERROR((VLOOKUP(E1036,[1]SKUMTD!A1038:D2285,3,FALSE)),"")</f>
        <v/>
      </c>
      <c r="G1036" s="54" t="str">
        <f>IFERROR((VLOOKUP(E1036,[1]SKUMTD!A1038:D2284,4,FALSE)),"")</f>
        <v/>
      </c>
      <c r="I1036" s="63" t="str">
        <f>IFERROR((VLOOKUP(D1036,[1]SKULY!A1038:D3902,3,FALSE)),"")</f>
        <v/>
      </c>
      <c r="J1036" s="63" t="str">
        <f>IFERROR((VLOOKUP(D1036,[1]SKULY!A1038:D3902,4,FALSE)),"")</f>
        <v/>
      </c>
      <c r="L1036" s="65" t="e">
        <f t="shared" si="65"/>
        <v>#VALUE!</v>
      </c>
      <c r="M1036" s="72" t="e">
        <f t="shared" si="66"/>
        <v>#VALUE!</v>
      </c>
      <c r="N1036" s="70" t="str">
        <f t="shared" si="64"/>
        <v/>
      </c>
      <c r="O1036" s="67" t="str">
        <f t="shared" si="67"/>
        <v/>
      </c>
    </row>
    <row r="1037" spans="4:15" ht="24.9" customHeight="1" x14ac:dyDescent="0.3">
      <c r="D1037" s="50">
        <f>IFERROR(([1]SKUMTD!B1039),"")</f>
        <v>0</v>
      </c>
      <c r="E1037" s="52">
        <f>IFERROR(([1]SKUMTD!A1039),"")</f>
        <v>0</v>
      </c>
      <c r="F1037" s="56" t="str">
        <f>IFERROR((VLOOKUP(E1037,[1]SKUMTD!A1039:D2286,3,FALSE)),"")</f>
        <v/>
      </c>
      <c r="G1037" s="54" t="str">
        <f>IFERROR((VLOOKUP(E1037,[1]SKUMTD!A1039:D2285,4,FALSE)),"")</f>
        <v/>
      </c>
      <c r="I1037" s="63" t="str">
        <f>IFERROR((VLOOKUP(D1037,[1]SKULY!A1039:D3903,3,FALSE)),"")</f>
        <v/>
      </c>
      <c r="J1037" s="63" t="str">
        <f>IFERROR((VLOOKUP(D1037,[1]SKULY!A1039:D3903,4,FALSE)),"")</f>
        <v/>
      </c>
      <c r="L1037" s="65" t="e">
        <f t="shared" si="65"/>
        <v>#VALUE!</v>
      </c>
      <c r="M1037" s="72" t="e">
        <f t="shared" si="66"/>
        <v>#VALUE!</v>
      </c>
      <c r="N1037" s="70" t="str">
        <f t="shared" si="64"/>
        <v/>
      </c>
      <c r="O1037" s="67" t="str">
        <f t="shared" si="67"/>
        <v/>
      </c>
    </row>
    <row r="1038" spans="4:15" ht="24.9" customHeight="1" x14ac:dyDescent="0.3">
      <c r="D1038" s="50">
        <f>IFERROR(([1]SKUMTD!B1040),"")</f>
        <v>0</v>
      </c>
      <c r="E1038" s="52">
        <f>IFERROR(([1]SKUMTD!A1040),"")</f>
        <v>0</v>
      </c>
      <c r="F1038" s="56" t="str">
        <f>IFERROR((VLOOKUP(E1038,[1]SKUMTD!A1040:D2287,3,FALSE)),"")</f>
        <v/>
      </c>
      <c r="G1038" s="54" t="str">
        <f>IFERROR((VLOOKUP(E1038,[1]SKUMTD!A1040:D2286,4,FALSE)),"")</f>
        <v/>
      </c>
      <c r="I1038" s="63" t="str">
        <f>IFERROR((VLOOKUP(D1038,[1]SKULY!A1040:D3904,3,FALSE)),"")</f>
        <v/>
      </c>
      <c r="J1038" s="63" t="str">
        <f>IFERROR((VLOOKUP(D1038,[1]SKULY!A1040:D3904,4,FALSE)),"")</f>
        <v/>
      </c>
      <c r="L1038" s="65" t="e">
        <f t="shared" si="65"/>
        <v>#VALUE!</v>
      </c>
      <c r="M1038" s="72" t="e">
        <f t="shared" si="66"/>
        <v>#VALUE!</v>
      </c>
      <c r="N1038" s="70" t="str">
        <f t="shared" si="64"/>
        <v/>
      </c>
      <c r="O1038" s="67" t="str">
        <f t="shared" si="67"/>
        <v/>
      </c>
    </row>
    <row r="1039" spans="4:15" ht="24.9" customHeight="1" x14ac:dyDescent="0.3">
      <c r="D1039" s="50">
        <f>IFERROR(([1]SKUMTD!B1041),"")</f>
        <v>0</v>
      </c>
      <c r="E1039" s="52">
        <f>IFERROR(([1]SKUMTD!A1041),"")</f>
        <v>0</v>
      </c>
      <c r="F1039" s="56" t="str">
        <f>IFERROR((VLOOKUP(E1039,[1]SKUMTD!A1041:D2288,3,FALSE)),"")</f>
        <v/>
      </c>
      <c r="G1039" s="54" t="str">
        <f>IFERROR((VLOOKUP(E1039,[1]SKUMTD!A1041:D2287,4,FALSE)),"")</f>
        <v/>
      </c>
      <c r="I1039" s="63" t="str">
        <f>IFERROR((VLOOKUP(D1039,[1]SKULY!A1041:D3905,3,FALSE)),"")</f>
        <v/>
      </c>
      <c r="J1039" s="63" t="str">
        <f>IFERROR((VLOOKUP(D1039,[1]SKULY!A1041:D3905,4,FALSE)),"")</f>
        <v/>
      </c>
      <c r="L1039" s="65" t="e">
        <f t="shared" si="65"/>
        <v>#VALUE!</v>
      </c>
      <c r="M1039" s="72" t="e">
        <f t="shared" si="66"/>
        <v>#VALUE!</v>
      </c>
      <c r="N1039" s="70" t="str">
        <f t="shared" si="64"/>
        <v/>
      </c>
      <c r="O1039" s="67" t="str">
        <f t="shared" si="67"/>
        <v/>
      </c>
    </row>
    <row r="1040" spans="4:15" ht="24.9" customHeight="1" x14ac:dyDescent="0.3">
      <c r="D1040" s="50">
        <f>IFERROR(([1]SKUMTD!B1042),"")</f>
        <v>0</v>
      </c>
      <c r="E1040" s="52">
        <f>IFERROR(([1]SKUMTD!A1042),"")</f>
        <v>0</v>
      </c>
      <c r="F1040" s="56" t="str">
        <f>IFERROR((VLOOKUP(E1040,[1]SKUMTD!A1042:D2289,3,FALSE)),"")</f>
        <v/>
      </c>
      <c r="G1040" s="54" t="str">
        <f>IFERROR((VLOOKUP(E1040,[1]SKUMTD!A1042:D2288,4,FALSE)),"")</f>
        <v/>
      </c>
      <c r="I1040" s="63" t="str">
        <f>IFERROR((VLOOKUP(D1040,[1]SKULY!A1042:D3906,3,FALSE)),"")</f>
        <v/>
      </c>
      <c r="J1040" s="63" t="str">
        <f>IFERROR((VLOOKUP(D1040,[1]SKULY!A1042:D3906,4,FALSE)),"")</f>
        <v/>
      </c>
      <c r="L1040" s="65" t="e">
        <f t="shared" si="65"/>
        <v>#VALUE!</v>
      </c>
      <c r="M1040" s="72" t="e">
        <f t="shared" si="66"/>
        <v>#VALUE!</v>
      </c>
      <c r="N1040" s="70" t="str">
        <f t="shared" si="64"/>
        <v/>
      </c>
      <c r="O1040" s="67" t="str">
        <f t="shared" si="67"/>
        <v/>
      </c>
    </row>
    <row r="1041" spans="4:15" ht="24.9" customHeight="1" x14ac:dyDescent="0.3">
      <c r="D1041" s="50">
        <f>IFERROR(([1]SKUMTD!B1043),"")</f>
        <v>0</v>
      </c>
      <c r="E1041" s="52">
        <f>IFERROR(([1]SKUMTD!A1043),"")</f>
        <v>0</v>
      </c>
      <c r="F1041" s="56" t="str">
        <f>IFERROR((VLOOKUP(E1041,[1]SKUMTD!A1043:D2290,3,FALSE)),"")</f>
        <v/>
      </c>
      <c r="G1041" s="54" t="str">
        <f>IFERROR((VLOOKUP(E1041,[1]SKUMTD!A1043:D2289,4,FALSE)),"")</f>
        <v/>
      </c>
      <c r="I1041" s="63" t="str">
        <f>IFERROR((VLOOKUP(D1041,[1]SKULY!A1043:D3907,3,FALSE)),"")</f>
        <v/>
      </c>
      <c r="J1041" s="63" t="str">
        <f>IFERROR((VLOOKUP(D1041,[1]SKULY!A1043:D3907,4,FALSE)),"")</f>
        <v/>
      </c>
      <c r="L1041" s="65" t="e">
        <f t="shared" si="65"/>
        <v>#VALUE!</v>
      </c>
      <c r="M1041" s="72" t="e">
        <f t="shared" si="66"/>
        <v>#VALUE!</v>
      </c>
      <c r="N1041" s="70" t="str">
        <f t="shared" si="64"/>
        <v/>
      </c>
      <c r="O1041" s="67" t="str">
        <f t="shared" si="67"/>
        <v/>
      </c>
    </row>
    <row r="1042" spans="4:15" ht="24.9" customHeight="1" x14ac:dyDescent="0.3">
      <c r="D1042" s="50">
        <f>IFERROR(([1]SKUMTD!B1044),"")</f>
        <v>0</v>
      </c>
      <c r="E1042" s="52">
        <f>IFERROR(([1]SKUMTD!A1044),"")</f>
        <v>0</v>
      </c>
      <c r="F1042" s="56" t="str">
        <f>IFERROR((VLOOKUP(E1042,[1]SKUMTD!A1044:D2291,3,FALSE)),"")</f>
        <v/>
      </c>
      <c r="G1042" s="54" t="str">
        <f>IFERROR((VLOOKUP(E1042,[1]SKUMTD!A1044:D2290,4,FALSE)),"")</f>
        <v/>
      </c>
      <c r="I1042" s="63" t="str">
        <f>IFERROR((VLOOKUP(D1042,[1]SKULY!A1044:D3908,3,FALSE)),"")</f>
        <v/>
      </c>
      <c r="J1042" s="63" t="str">
        <f>IFERROR((VLOOKUP(D1042,[1]SKULY!A1044:D3908,4,FALSE)),"")</f>
        <v/>
      </c>
      <c r="L1042" s="65" t="e">
        <f t="shared" si="65"/>
        <v>#VALUE!</v>
      </c>
      <c r="M1042" s="72" t="e">
        <f t="shared" si="66"/>
        <v>#VALUE!</v>
      </c>
      <c r="N1042" s="70" t="str">
        <f t="shared" si="64"/>
        <v/>
      </c>
      <c r="O1042" s="67" t="str">
        <f t="shared" si="67"/>
        <v/>
      </c>
    </row>
    <row r="1043" spans="4:15" ht="24.9" customHeight="1" x14ac:dyDescent="0.3">
      <c r="D1043" s="50">
        <f>IFERROR(([1]SKUMTD!B1045),"")</f>
        <v>0</v>
      </c>
      <c r="E1043" s="52">
        <f>IFERROR(([1]SKUMTD!A1045),"")</f>
        <v>0</v>
      </c>
      <c r="F1043" s="56" t="str">
        <f>IFERROR((VLOOKUP(E1043,[1]SKUMTD!A1045:D2292,3,FALSE)),"")</f>
        <v/>
      </c>
      <c r="G1043" s="54" t="str">
        <f>IFERROR((VLOOKUP(E1043,[1]SKUMTD!A1045:D2291,4,FALSE)),"")</f>
        <v/>
      </c>
      <c r="I1043" s="63" t="str">
        <f>IFERROR((VLOOKUP(D1043,[1]SKULY!A1045:D3909,3,FALSE)),"")</f>
        <v/>
      </c>
      <c r="J1043" s="63" t="str">
        <f>IFERROR((VLOOKUP(D1043,[1]SKULY!A1045:D3909,4,FALSE)),"")</f>
        <v/>
      </c>
      <c r="L1043" s="65" t="e">
        <f t="shared" si="65"/>
        <v>#VALUE!</v>
      </c>
      <c r="M1043" s="72" t="e">
        <f t="shared" si="66"/>
        <v>#VALUE!</v>
      </c>
      <c r="N1043" s="70" t="str">
        <f t="shared" si="64"/>
        <v/>
      </c>
      <c r="O1043" s="67" t="str">
        <f t="shared" si="67"/>
        <v/>
      </c>
    </row>
    <row r="1044" spans="4:15" ht="24.9" customHeight="1" x14ac:dyDescent="0.3">
      <c r="D1044" s="50">
        <f>IFERROR(([1]SKUMTD!B1046),"")</f>
        <v>0</v>
      </c>
      <c r="E1044" s="52">
        <f>IFERROR(([1]SKUMTD!A1046),"")</f>
        <v>0</v>
      </c>
      <c r="F1044" s="56" t="str">
        <f>IFERROR((VLOOKUP(E1044,[1]SKUMTD!A1046:D2293,3,FALSE)),"")</f>
        <v/>
      </c>
      <c r="G1044" s="54" t="str">
        <f>IFERROR((VLOOKUP(E1044,[1]SKUMTD!A1046:D2292,4,FALSE)),"")</f>
        <v/>
      </c>
      <c r="I1044" s="63" t="str">
        <f>IFERROR((VLOOKUP(D1044,[1]SKULY!A1046:D3910,3,FALSE)),"")</f>
        <v/>
      </c>
      <c r="J1044" s="63" t="str">
        <f>IFERROR((VLOOKUP(D1044,[1]SKULY!A1046:D3910,4,FALSE)),"")</f>
        <v/>
      </c>
      <c r="L1044" s="65" t="e">
        <f t="shared" si="65"/>
        <v>#VALUE!</v>
      </c>
      <c r="M1044" s="72" t="e">
        <f t="shared" si="66"/>
        <v>#VALUE!</v>
      </c>
      <c r="N1044" s="70" t="str">
        <f t="shared" si="64"/>
        <v/>
      </c>
      <c r="O1044" s="67" t="str">
        <f t="shared" si="67"/>
        <v/>
      </c>
    </row>
    <row r="1045" spans="4:15" ht="24.9" customHeight="1" x14ac:dyDescent="0.3">
      <c r="D1045" s="50">
        <f>IFERROR(([1]SKUMTD!B1047),"")</f>
        <v>0</v>
      </c>
      <c r="E1045" s="52">
        <f>IFERROR(([1]SKUMTD!A1047),"")</f>
        <v>0</v>
      </c>
      <c r="F1045" s="56" t="str">
        <f>IFERROR((VLOOKUP(E1045,[1]SKUMTD!A1047:D2294,3,FALSE)),"")</f>
        <v/>
      </c>
      <c r="G1045" s="54" t="str">
        <f>IFERROR((VLOOKUP(E1045,[1]SKUMTD!A1047:D2293,4,FALSE)),"")</f>
        <v/>
      </c>
      <c r="I1045" s="63" t="str">
        <f>IFERROR((VLOOKUP(D1045,[1]SKULY!A1047:D3911,3,FALSE)),"")</f>
        <v/>
      </c>
      <c r="J1045" s="63" t="str">
        <f>IFERROR((VLOOKUP(D1045,[1]SKULY!A1047:D3911,4,FALSE)),"")</f>
        <v/>
      </c>
      <c r="L1045" s="65" t="e">
        <f t="shared" si="65"/>
        <v>#VALUE!</v>
      </c>
      <c r="M1045" s="72" t="e">
        <f t="shared" si="66"/>
        <v>#VALUE!</v>
      </c>
      <c r="N1045" s="70" t="str">
        <f t="shared" si="64"/>
        <v/>
      </c>
      <c r="O1045" s="67" t="str">
        <f t="shared" si="67"/>
        <v/>
      </c>
    </row>
    <row r="1046" spans="4:15" ht="24.9" customHeight="1" x14ac:dyDescent="0.3">
      <c r="D1046" s="50">
        <f>IFERROR(([1]SKUMTD!B1048),"")</f>
        <v>0</v>
      </c>
      <c r="E1046" s="52">
        <f>IFERROR(([1]SKUMTD!A1048),"")</f>
        <v>0</v>
      </c>
      <c r="F1046" s="56" t="str">
        <f>IFERROR((VLOOKUP(E1046,[1]SKUMTD!A1048:D2295,3,FALSE)),"")</f>
        <v/>
      </c>
      <c r="G1046" s="54" t="str">
        <f>IFERROR((VLOOKUP(E1046,[1]SKUMTD!A1048:D2294,4,FALSE)),"")</f>
        <v/>
      </c>
      <c r="I1046" s="63" t="str">
        <f>IFERROR((VLOOKUP(D1046,[1]SKULY!A1048:D3912,3,FALSE)),"")</f>
        <v/>
      </c>
      <c r="J1046" s="63" t="str">
        <f>IFERROR((VLOOKUP(D1046,[1]SKULY!A1048:D3912,4,FALSE)),"")</f>
        <v/>
      </c>
      <c r="L1046" s="65" t="e">
        <f t="shared" si="65"/>
        <v>#VALUE!</v>
      </c>
      <c r="M1046" s="72" t="e">
        <f t="shared" si="66"/>
        <v>#VALUE!</v>
      </c>
      <c r="N1046" s="70" t="str">
        <f t="shared" si="64"/>
        <v/>
      </c>
      <c r="O1046" s="67" t="str">
        <f t="shared" si="67"/>
        <v/>
      </c>
    </row>
    <row r="1047" spans="4:15" ht="24.9" customHeight="1" x14ac:dyDescent="0.3">
      <c r="D1047" s="50">
        <f>IFERROR(([1]SKUMTD!B1049),"")</f>
        <v>0</v>
      </c>
      <c r="E1047" s="52">
        <f>IFERROR(([1]SKUMTD!A1049),"")</f>
        <v>0</v>
      </c>
      <c r="F1047" s="56" t="str">
        <f>IFERROR((VLOOKUP(E1047,[1]SKUMTD!A1049:D2296,3,FALSE)),"")</f>
        <v/>
      </c>
      <c r="G1047" s="54" t="str">
        <f>IFERROR((VLOOKUP(E1047,[1]SKUMTD!A1049:D2295,4,FALSE)),"")</f>
        <v/>
      </c>
      <c r="I1047" s="63" t="str">
        <f>IFERROR((VLOOKUP(D1047,[1]SKULY!A1049:D3913,3,FALSE)),"")</f>
        <v/>
      </c>
      <c r="J1047" s="63" t="str">
        <f>IFERROR((VLOOKUP(D1047,[1]SKULY!A1049:D3913,4,FALSE)),"")</f>
        <v/>
      </c>
      <c r="L1047" s="65" t="e">
        <f t="shared" si="65"/>
        <v>#VALUE!</v>
      </c>
      <c r="M1047" s="72" t="e">
        <f t="shared" si="66"/>
        <v>#VALUE!</v>
      </c>
      <c r="N1047" s="70" t="str">
        <f t="shared" si="64"/>
        <v/>
      </c>
      <c r="O1047" s="67" t="str">
        <f t="shared" si="67"/>
        <v/>
      </c>
    </row>
    <row r="1048" spans="4:15" ht="24.9" customHeight="1" x14ac:dyDescent="0.3">
      <c r="D1048" s="50">
        <f>IFERROR(([1]SKUMTD!B1050),"")</f>
        <v>0</v>
      </c>
      <c r="E1048" s="52">
        <f>IFERROR(([1]SKUMTD!A1050),"")</f>
        <v>0</v>
      </c>
      <c r="F1048" s="56" t="str">
        <f>IFERROR((VLOOKUP(E1048,[1]SKUMTD!A1050:D2297,3,FALSE)),"")</f>
        <v/>
      </c>
      <c r="G1048" s="54" t="str">
        <f>IFERROR((VLOOKUP(E1048,[1]SKUMTD!A1050:D2296,4,FALSE)),"")</f>
        <v/>
      </c>
      <c r="I1048" s="63" t="str">
        <f>IFERROR((VLOOKUP(D1048,[1]SKULY!A1050:D3914,3,FALSE)),"")</f>
        <v/>
      </c>
      <c r="J1048" s="63" t="str">
        <f>IFERROR((VLOOKUP(D1048,[1]SKULY!A1050:D3914,4,FALSE)),"")</f>
        <v/>
      </c>
      <c r="L1048" s="65" t="e">
        <f t="shared" si="65"/>
        <v>#VALUE!</v>
      </c>
      <c r="M1048" s="72" t="e">
        <f t="shared" si="66"/>
        <v>#VALUE!</v>
      </c>
      <c r="N1048" s="70" t="str">
        <f t="shared" si="64"/>
        <v/>
      </c>
      <c r="O1048" s="67" t="str">
        <f t="shared" si="67"/>
        <v/>
      </c>
    </row>
    <row r="1049" spans="4:15" ht="24.9" customHeight="1" x14ac:dyDescent="0.3">
      <c r="D1049" s="50">
        <f>IFERROR(([1]SKUMTD!B1051),"")</f>
        <v>0</v>
      </c>
      <c r="E1049" s="52">
        <f>IFERROR(([1]SKUMTD!A1051),"")</f>
        <v>0</v>
      </c>
      <c r="F1049" s="56" t="str">
        <f>IFERROR((VLOOKUP(E1049,[1]SKUMTD!A1051:D2298,3,FALSE)),"")</f>
        <v/>
      </c>
      <c r="G1049" s="54" t="str">
        <f>IFERROR((VLOOKUP(E1049,[1]SKUMTD!A1051:D2297,4,FALSE)),"")</f>
        <v/>
      </c>
      <c r="I1049" s="63" t="str">
        <f>IFERROR((VLOOKUP(D1049,[1]SKULY!A1051:D3915,3,FALSE)),"")</f>
        <v/>
      </c>
      <c r="J1049" s="63" t="str">
        <f>IFERROR((VLOOKUP(D1049,[1]SKULY!A1051:D3915,4,FALSE)),"")</f>
        <v/>
      </c>
      <c r="L1049" s="65" t="e">
        <f t="shared" si="65"/>
        <v>#VALUE!</v>
      </c>
      <c r="M1049" s="72" t="e">
        <f t="shared" si="66"/>
        <v>#VALUE!</v>
      </c>
      <c r="N1049" s="70" t="str">
        <f t="shared" si="64"/>
        <v/>
      </c>
      <c r="O1049" s="67" t="str">
        <f t="shared" si="67"/>
        <v/>
      </c>
    </row>
    <row r="1050" spans="4:15" ht="24.9" customHeight="1" x14ac:dyDescent="0.3">
      <c r="D1050" s="50">
        <f>IFERROR(([1]SKUMTD!B1052),"")</f>
        <v>0</v>
      </c>
      <c r="E1050" s="52">
        <f>IFERROR(([1]SKUMTD!A1052),"")</f>
        <v>0</v>
      </c>
      <c r="F1050" s="56" t="str">
        <f>IFERROR((VLOOKUP(E1050,[1]SKUMTD!A1052:D2299,3,FALSE)),"")</f>
        <v/>
      </c>
      <c r="G1050" s="54" t="str">
        <f>IFERROR((VLOOKUP(E1050,[1]SKUMTD!A1052:D2298,4,FALSE)),"")</f>
        <v/>
      </c>
      <c r="I1050" s="63" t="str">
        <f>IFERROR((VLOOKUP(D1050,[1]SKULY!A1052:D3916,3,FALSE)),"")</f>
        <v/>
      </c>
      <c r="J1050" s="63" t="str">
        <f>IFERROR((VLOOKUP(D1050,[1]SKULY!A1052:D3916,4,FALSE)),"")</f>
        <v/>
      </c>
      <c r="L1050" s="65" t="e">
        <f t="shared" si="65"/>
        <v>#VALUE!</v>
      </c>
      <c r="M1050" s="72" t="e">
        <f t="shared" si="66"/>
        <v>#VALUE!</v>
      </c>
      <c r="N1050" s="70" t="str">
        <f t="shared" si="64"/>
        <v/>
      </c>
      <c r="O1050" s="67" t="str">
        <f t="shared" si="67"/>
        <v/>
      </c>
    </row>
    <row r="1051" spans="4:15" ht="24.9" customHeight="1" x14ac:dyDescent="0.3">
      <c r="D1051" s="50">
        <f>IFERROR(([1]SKUMTD!B1053),"")</f>
        <v>0</v>
      </c>
      <c r="E1051" s="52">
        <f>IFERROR(([1]SKUMTD!A1053),"")</f>
        <v>0</v>
      </c>
      <c r="F1051" s="56" t="str">
        <f>IFERROR((VLOOKUP(E1051,[1]SKUMTD!A1053:D2300,3,FALSE)),"")</f>
        <v/>
      </c>
      <c r="G1051" s="54" t="str">
        <f>IFERROR((VLOOKUP(E1051,[1]SKUMTD!A1053:D2299,4,FALSE)),"")</f>
        <v/>
      </c>
      <c r="I1051" s="63" t="str">
        <f>IFERROR((VLOOKUP(D1051,[1]SKULY!A1053:D3917,3,FALSE)),"")</f>
        <v/>
      </c>
      <c r="J1051" s="63" t="str">
        <f>IFERROR((VLOOKUP(D1051,[1]SKULY!A1053:D3917,4,FALSE)),"")</f>
        <v/>
      </c>
      <c r="L1051" s="65" t="e">
        <f t="shared" si="65"/>
        <v>#VALUE!</v>
      </c>
      <c r="M1051" s="72" t="e">
        <f t="shared" si="66"/>
        <v>#VALUE!</v>
      </c>
      <c r="N1051" s="70" t="str">
        <f t="shared" si="64"/>
        <v/>
      </c>
      <c r="O1051" s="67" t="str">
        <f t="shared" si="67"/>
        <v/>
      </c>
    </row>
    <row r="1052" spans="4:15" ht="24.9" customHeight="1" x14ac:dyDescent="0.3">
      <c r="D1052" s="50">
        <f>IFERROR(([1]SKUMTD!B1054),"")</f>
        <v>0</v>
      </c>
      <c r="E1052" s="52">
        <f>IFERROR(([1]SKUMTD!A1054),"")</f>
        <v>0</v>
      </c>
      <c r="F1052" s="56" t="str">
        <f>IFERROR((VLOOKUP(E1052,[1]SKUMTD!A1054:D2301,3,FALSE)),"")</f>
        <v/>
      </c>
      <c r="G1052" s="54" t="str">
        <f>IFERROR((VLOOKUP(E1052,[1]SKUMTD!A1054:D2300,4,FALSE)),"")</f>
        <v/>
      </c>
      <c r="I1052" s="63" t="str">
        <f>IFERROR((VLOOKUP(D1052,[1]SKULY!A1054:D3918,3,FALSE)),"")</f>
        <v/>
      </c>
      <c r="J1052" s="63" t="str">
        <f>IFERROR((VLOOKUP(D1052,[1]SKULY!A1054:D3918,4,FALSE)),"")</f>
        <v/>
      </c>
      <c r="L1052" s="65" t="e">
        <f t="shared" si="65"/>
        <v>#VALUE!</v>
      </c>
      <c r="M1052" s="72" t="e">
        <f t="shared" si="66"/>
        <v>#VALUE!</v>
      </c>
      <c r="N1052" s="70" t="str">
        <f t="shared" si="64"/>
        <v/>
      </c>
      <c r="O1052" s="67" t="str">
        <f t="shared" si="67"/>
        <v/>
      </c>
    </row>
    <row r="1053" spans="4:15" ht="24.9" customHeight="1" x14ac:dyDescent="0.3">
      <c r="D1053" s="50">
        <f>IFERROR(([1]SKUMTD!B1055),"")</f>
        <v>0</v>
      </c>
      <c r="E1053" s="52">
        <f>IFERROR(([1]SKUMTD!A1055),"")</f>
        <v>0</v>
      </c>
      <c r="F1053" s="56" t="str">
        <f>IFERROR((VLOOKUP(E1053,[1]SKUMTD!A1055:D2302,3,FALSE)),"")</f>
        <v/>
      </c>
      <c r="G1053" s="54" t="str">
        <f>IFERROR((VLOOKUP(E1053,[1]SKUMTD!A1055:D2301,4,FALSE)),"")</f>
        <v/>
      </c>
      <c r="I1053" s="63" t="str">
        <f>IFERROR((VLOOKUP(D1053,[1]SKULY!A1055:D3919,3,FALSE)),"")</f>
        <v/>
      </c>
      <c r="J1053" s="63" t="str">
        <f>IFERROR((VLOOKUP(D1053,[1]SKULY!A1055:D3919,4,FALSE)),"")</f>
        <v/>
      </c>
      <c r="L1053" s="65" t="e">
        <f t="shared" si="65"/>
        <v>#VALUE!</v>
      </c>
      <c r="M1053" s="72" t="e">
        <f t="shared" si="66"/>
        <v>#VALUE!</v>
      </c>
      <c r="N1053" s="70" t="str">
        <f t="shared" si="64"/>
        <v/>
      </c>
      <c r="O1053" s="67" t="str">
        <f t="shared" si="67"/>
        <v/>
      </c>
    </row>
    <row r="1054" spans="4:15" ht="24.9" customHeight="1" x14ac:dyDescent="0.3">
      <c r="D1054" s="50">
        <f>IFERROR(([1]SKUMTD!B1056),"")</f>
        <v>0</v>
      </c>
      <c r="E1054" s="52">
        <f>IFERROR(([1]SKUMTD!A1056),"")</f>
        <v>0</v>
      </c>
      <c r="F1054" s="56" t="str">
        <f>IFERROR((VLOOKUP(E1054,[1]SKUMTD!A1056:D2303,3,FALSE)),"")</f>
        <v/>
      </c>
      <c r="G1054" s="54" t="str">
        <f>IFERROR((VLOOKUP(E1054,[1]SKUMTD!A1056:D2302,4,FALSE)),"")</f>
        <v/>
      </c>
      <c r="I1054" s="63" t="str">
        <f>IFERROR((VLOOKUP(D1054,[1]SKULY!A1056:D3920,3,FALSE)),"")</f>
        <v/>
      </c>
      <c r="J1054" s="63" t="str">
        <f>IFERROR((VLOOKUP(D1054,[1]SKULY!A1056:D3920,4,FALSE)),"")</f>
        <v/>
      </c>
      <c r="L1054" s="65" t="e">
        <f t="shared" si="65"/>
        <v>#VALUE!</v>
      </c>
      <c r="M1054" s="72" t="e">
        <f t="shared" si="66"/>
        <v>#VALUE!</v>
      </c>
      <c r="N1054" s="70" t="str">
        <f t="shared" si="64"/>
        <v/>
      </c>
      <c r="O1054" s="67" t="str">
        <f t="shared" si="67"/>
        <v/>
      </c>
    </row>
    <row r="1055" spans="4:15" ht="24.9" customHeight="1" x14ac:dyDescent="0.3">
      <c r="D1055" s="50">
        <f>IFERROR(([1]SKUMTD!B1057),"")</f>
        <v>0</v>
      </c>
      <c r="E1055" s="52">
        <f>IFERROR(([1]SKUMTD!A1057),"")</f>
        <v>0</v>
      </c>
      <c r="F1055" s="56" t="str">
        <f>IFERROR((VLOOKUP(E1055,[1]SKUMTD!A1057:D2304,3,FALSE)),"")</f>
        <v/>
      </c>
      <c r="G1055" s="54" t="str">
        <f>IFERROR((VLOOKUP(E1055,[1]SKUMTD!A1057:D2303,4,FALSE)),"")</f>
        <v/>
      </c>
      <c r="I1055" s="63" t="str">
        <f>IFERROR((VLOOKUP(D1055,[1]SKULY!A1057:D3921,3,FALSE)),"")</f>
        <v/>
      </c>
      <c r="J1055" s="63" t="str">
        <f>IFERROR((VLOOKUP(D1055,[1]SKULY!A1057:D3921,4,FALSE)),"")</f>
        <v/>
      </c>
      <c r="L1055" s="65" t="e">
        <f t="shared" si="65"/>
        <v>#VALUE!</v>
      </c>
      <c r="M1055" s="72" t="e">
        <f t="shared" si="66"/>
        <v>#VALUE!</v>
      </c>
      <c r="N1055" s="70" t="str">
        <f t="shared" si="64"/>
        <v/>
      </c>
      <c r="O1055" s="67" t="str">
        <f t="shared" si="67"/>
        <v/>
      </c>
    </row>
    <row r="1056" spans="4:15" ht="24.9" customHeight="1" x14ac:dyDescent="0.3">
      <c r="D1056" s="50">
        <f>IFERROR(([1]SKUMTD!B1058),"")</f>
        <v>0</v>
      </c>
      <c r="E1056" s="52">
        <f>IFERROR(([1]SKUMTD!A1058),"")</f>
        <v>0</v>
      </c>
      <c r="F1056" s="56" t="str">
        <f>IFERROR((VLOOKUP(E1056,[1]SKUMTD!A1058:D2305,3,FALSE)),"")</f>
        <v/>
      </c>
      <c r="G1056" s="54" t="str">
        <f>IFERROR((VLOOKUP(E1056,[1]SKUMTD!A1058:D2304,4,FALSE)),"")</f>
        <v/>
      </c>
      <c r="I1056" s="63" t="str">
        <f>IFERROR((VLOOKUP(D1056,[1]SKULY!A1058:D3922,3,FALSE)),"")</f>
        <v/>
      </c>
      <c r="J1056" s="63" t="str">
        <f>IFERROR((VLOOKUP(D1056,[1]SKULY!A1058:D3922,4,FALSE)),"")</f>
        <v/>
      </c>
      <c r="L1056" s="65" t="e">
        <f t="shared" si="65"/>
        <v>#VALUE!</v>
      </c>
      <c r="M1056" s="72" t="e">
        <f t="shared" si="66"/>
        <v>#VALUE!</v>
      </c>
      <c r="N1056" s="70" t="str">
        <f t="shared" si="64"/>
        <v/>
      </c>
      <c r="O1056" s="67" t="str">
        <f t="shared" si="67"/>
        <v/>
      </c>
    </row>
    <row r="1057" spans="4:15" ht="24.9" customHeight="1" x14ac:dyDescent="0.3">
      <c r="D1057" s="50">
        <f>IFERROR(([1]SKUMTD!B1059),"")</f>
        <v>0</v>
      </c>
      <c r="E1057" s="52">
        <f>IFERROR(([1]SKUMTD!A1059),"")</f>
        <v>0</v>
      </c>
      <c r="F1057" s="56" t="str">
        <f>IFERROR((VLOOKUP(E1057,[1]SKUMTD!A1059:D2306,3,FALSE)),"")</f>
        <v/>
      </c>
      <c r="G1057" s="54" t="str">
        <f>IFERROR((VLOOKUP(E1057,[1]SKUMTD!A1059:D2305,4,FALSE)),"")</f>
        <v/>
      </c>
      <c r="I1057" s="63" t="str">
        <f>IFERROR((VLOOKUP(D1057,[1]SKULY!A1059:D3923,3,FALSE)),"")</f>
        <v/>
      </c>
      <c r="J1057" s="63" t="str">
        <f>IFERROR((VLOOKUP(D1057,[1]SKULY!A1059:D3923,4,FALSE)),"")</f>
        <v/>
      </c>
      <c r="L1057" s="65" t="e">
        <f t="shared" si="65"/>
        <v>#VALUE!</v>
      </c>
      <c r="M1057" s="72" t="e">
        <f t="shared" si="66"/>
        <v>#VALUE!</v>
      </c>
      <c r="N1057" s="70" t="str">
        <f t="shared" si="64"/>
        <v/>
      </c>
      <c r="O1057" s="67" t="str">
        <f t="shared" si="67"/>
        <v/>
      </c>
    </row>
    <row r="1058" spans="4:15" ht="24.9" customHeight="1" x14ac:dyDescent="0.3">
      <c r="D1058" s="50">
        <f>IFERROR(([1]SKUMTD!B1060),"")</f>
        <v>0</v>
      </c>
      <c r="E1058" s="52">
        <f>IFERROR(([1]SKUMTD!A1060),"")</f>
        <v>0</v>
      </c>
      <c r="F1058" s="56" t="str">
        <f>IFERROR((VLOOKUP(E1058,[1]SKUMTD!A1060:D2307,3,FALSE)),"")</f>
        <v/>
      </c>
      <c r="G1058" s="54" t="str">
        <f>IFERROR((VLOOKUP(E1058,[1]SKUMTD!A1060:D2306,4,FALSE)),"")</f>
        <v/>
      </c>
      <c r="I1058" s="63" t="str">
        <f>IFERROR((VLOOKUP(D1058,[1]SKULY!A1060:D3924,3,FALSE)),"")</f>
        <v/>
      </c>
      <c r="J1058" s="63" t="str">
        <f>IFERROR((VLOOKUP(D1058,[1]SKULY!A1060:D3924,4,FALSE)),"")</f>
        <v/>
      </c>
      <c r="L1058" s="65" t="e">
        <f t="shared" si="65"/>
        <v>#VALUE!</v>
      </c>
      <c r="M1058" s="72" t="e">
        <f t="shared" si="66"/>
        <v>#VALUE!</v>
      </c>
      <c r="N1058" s="70" t="str">
        <f t="shared" si="64"/>
        <v/>
      </c>
      <c r="O1058" s="67" t="str">
        <f t="shared" si="67"/>
        <v/>
      </c>
    </row>
    <row r="1059" spans="4:15" ht="24.9" customHeight="1" x14ac:dyDescent="0.3">
      <c r="D1059" s="50">
        <f>IFERROR(([1]SKUMTD!B1061),"")</f>
        <v>0</v>
      </c>
      <c r="E1059" s="52">
        <f>IFERROR(([1]SKUMTD!A1061),"")</f>
        <v>0</v>
      </c>
      <c r="F1059" s="56" t="str">
        <f>IFERROR((VLOOKUP(E1059,[1]SKUMTD!A1061:D2308,3,FALSE)),"")</f>
        <v/>
      </c>
      <c r="G1059" s="54" t="str">
        <f>IFERROR((VLOOKUP(E1059,[1]SKUMTD!A1061:D2307,4,FALSE)),"")</f>
        <v/>
      </c>
      <c r="I1059" s="63" t="str">
        <f>IFERROR((VLOOKUP(D1059,[1]SKULY!A1061:D3925,3,FALSE)),"")</f>
        <v/>
      </c>
      <c r="J1059" s="63" t="str">
        <f>IFERROR((VLOOKUP(D1059,[1]SKULY!A1061:D3925,4,FALSE)),"")</f>
        <v/>
      </c>
      <c r="L1059" s="65" t="e">
        <f t="shared" si="65"/>
        <v>#VALUE!</v>
      </c>
      <c r="M1059" s="72" t="e">
        <f t="shared" si="66"/>
        <v>#VALUE!</v>
      </c>
      <c r="N1059" s="70" t="str">
        <f t="shared" si="64"/>
        <v/>
      </c>
      <c r="O1059" s="67" t="str">
        <f t="shared" si="67"/>
        <v/>
      </c>
    </row>
    <row r="1060" spans="4:15" ht="24.9" customHeight="1" x14ac:dyDescent="0.3">
      <c r="D1060" s="50">
        <f>IFERROR(([1]SKUMTD!B1062),"")</f>
        <v>0</v>
      </c>
      <c r="E1060" s="52">
        <f>IFERROR(([1]SKUMTD!A1062),"")</f>
        <v>0</v>
      </c>
      <c r="F1060" s="56" t="str">
        <f>IFERROR((VLOOKUP(E1060,[1]SKUMTD!A1062:D2309,3,FALSE)),"")</f>
        <v/>
      </c>
      <c r="G1060" s="54" t="str">
        <f>IFERROR((VLOOKUP(E1060,[1]SKUMTD!A1062:D2308,4,FALSE)),"")</f>
        <v/>
      </c>
      <c r="I1060" s="63" t="str">
        <f>IFERROR((VLOOKUP(D1060,[1]SKULY!A1062:D3926,3,FALSE)),"")</f>
        <v/>
      </c>
      <c r="J1060" s="63" t="str">
        <f>IFERROR((VLOOKUP(D1060,[1]SKULY!A1062:D3926,4,FALSE)),"")</f>
        <v/>
      </c>
      <c r="L1060" s="65" t="e">
        <f t="shared" si="65"/>
        <v>#VALUE!</v>
      </c>
      <c r="M1060" s="72" t="e">
        <f t="shared" si="66"/>
        <v>#VALUE!</v>
      </c>
      <c r="N1060" s="70" t="str">
        <f t="shared" si="64"/>
        <v/>
      </c>
      <c r="O1060" s="67" t="str">
        <f t="shared" si="67"/>
        <v/>
      </c>
    </row>
    <row r="1061" spans="4:15" ht="24.9" customHeight="1" x14ac:dyDescent="0.3">
      <c r="D1061" s="50">
        <f>IFERROR(([1]SKUMTD!B1063),"")</f>
        <v>0</v>
      </c>
      <c r="E1061" s="52">
        <f>IFERROR(([1]SKUMTD!A1063),"")</f>
        <v>0</v>
      </c>
      <c r="F1061" s="56" t="str">
        <f>IFERROR((VLOOKUP(E1061,[1]SKUMTD!A1063:D2310,3,FALSE)),"")</f>
        <v/>
      </c>
      <c r="G1061" s="54" t="str">
        <f>IFERROR((VLOOKUP(E1061,[1]SKUMTD!A1063:D2309,4,FALSE)),"")</f>
        <v/>
      </c>
      <c r="I1061" s="63" t="str">
        <f>IFERROR((VLOOKUP(D1061,[1]SKULY!A1063:D3927,3,FALSE)),"")</f>
        <v/>
      </c>
      <c r="J1061" s="63" t="str">
        <f>IFERROR((VLOOKUP(D1061,[1]SKULY!A1063:D3927,4,FALSE)),"")</f>
        <v/>
      </c>
      <c r="L1061" s="65" t="e">
        <f t="shared" si="65"/>
        <v>#VALUE!</v>
      </c>
      <c r="M1061" s="72" t="e">
        <f t="shared" si="66"/>
        <v>#VALUE!</v>
      </c>
      <c r="N1061" s="70" t="str">
        <f t="shared" si="64"/>
        <v/>
      </c>
      <c r="O1061" s="67" t="str">
        <f t="shared" si="67"/>
        <v/>
      </c>
    </row>
    <row r="1062" spans="4:15" ht="24.9" customHeight="1" x14ac:dyDescent="0.3">
      <c r="D1062" s="50">
        <f>IFERROR(([1]SKUMTD!B1064),"")</f>
        <v>0</v>
      </c>
      <c r="E1062" s="52">
        <f>IFERROR(([1]SKUMTD!A1064),"")</f>
        <v>0</v>
      </c>
      <c r="F1062" s="56" t="str">
        <f>IFERROR((VLOOKUP(E1062,[1]SKUMTD!A1064:D2311,3,FALSE)),"")</f>
        <v/>
      </c>
      <c r="G1062" s="54" t="str">
        <f>IFERROR((VLOOKUP(E1062,[1]SKUMTD!A1064:D2310,4,FALSE)),"")</f>
        <v/>
      </c>
      <c r="I1062" s="63" t="str">
        <f>IFERROR((VLOOKUP(D1062,[1]SKULY!A1064:D3928,3,FALSE)),"")</f>
        <v/>
      </c>
      <c r="J1062" s="63" t="str">
        <f>IFERROR((VLOOKUP(D1062,[1]SKULY!A1064:D3928,4,FALSE)),"")</f>
        <v/>
      </c>
      <c r="L1062" s="65" t="e">
        <f t="shared" si="65"/>
        <v>#VALUE!</v>
      </c>
      <c r="M1062" s="72" t="e">
        <f t="shared" si="66"/>
        <v>#VALUE!</v>
      </c>
      <c r="N1062" s="70" t="str">
        <f t="shared" si="64"/>
        <v/>
      </c>
      <c r="O1062" s="67" t="str">
        <f t="shared" si="67"/>
        <v/>
      </c>
    </row>
    <row r="1063" spans="4:15" ht="24.9" customHeight="1" x14ac:dyDescent="0.3">
      <c r="D1063" s="50">
        <f>IFERROR(([1]SKUMTD!B1065),"")</f>
        <v>0</v>
      </c>
      <c r="E1063" s="52">
        <f>IFERROR(([1]SKUMTD!A1065),"")</f>
        <v>0</v>
      </c>
      <c r="F1063" s="56" t="str">
        <f>IFERROR((VLOOKUP(E1063,[1]SKUMTD!A1065:D2312,3,FALSE)),"")</f>
        <v/>
      </c>
      <c r="G1063" s="54" t="str">
        <f>IFERROR((VLOOKUP(E1063,[1]SKUMTD!A1065:D2311,4,FALSE)),"")</f>
        <v/>
      </c>
      <c r="I1063" s="63" t="str">
        <f>IFERROR((VLOOKUP(D1063,[1]SKULY!A1065:D3929,3,FALSE)),"")</f>
        <v/>
      </c>
      <c r="J1063" s="63" t="str">
        <f>IFERROR((VLOOKUP(D1063,[1]SKULY!A1065:D3929,4,FALSE)),"")</f>
        <v/>
      </c>
      <c r="L1063" s="65" t="e">
        <f t="shared" si="65"/>
        <v>#VALUE!</v>
      </c>
      <c r="M1063" s="72" t="e">
        <f t="shared" si="66"/>
        <v>#VALUE!</v>
      </c>
      <c r="N1063" s="70" t="str">
        <f t="shared" si="64"/>
        <v/>
      </c>
      <c r="O1063" s="67" t="str">
        <f t="shared" si="67"/>
        <v/>
      </c>
    </row>
    <row r="1064" spans="4:15" ht="24.9" customHeight="1" x14ac:dyDescent="0.3">
      <c r="D1064" s="50">
        <f>IFERROR(([1]SKUMTD!B1066),"")</f>
        <v>0</v>
      </c>
      <c r="E1064" s="52">
        <f>IFERROR(([1]SKUMTD!A1066),"")</f>
        <v>0</v>
      </c>
      <c r="F1064" s="56" t="str">
        <f>IFERROR((VLOOKUP(E1064,[1]SKUMTD!A1066:D2313,3,FALSE)),"")</f>
        <v/>
      </c>
      <c r="G1064" s="54" t="str">
        <f>IFERROR((VLOOKUP(E1064,[1]SKUMTD!A1066:D2312,4,FALSE)),"")</f>
        <v/>
      </c>
      <c r="I1064" s="63" t="str">
        <f>IFERROR((VLOOKUP(D1064,[1]SKULY!A1066:D3930,3,FALSE)),"")</f>
        <v/>
      </c>
      <c r="J1064" s="63" t="str">
        <f>IFERROR((VLOOKUP(D1064,[1]SKULY!A1066:D3930,4,FALSE)),"")</f>
        <v/>
      </c>
      <c r="L1064" s="65" t="e">
        <f t="shared" si="65"/>
        <v>#VALUE!</v>
      </c>
      <c r="M1064" s="72" t="e">
        <f t="shared" si="66"/>
        <v>#VALUE!</v>
      </c>
      <c r="N1064" s="70" t="str">
        <f t="shared" si="64"/>
        <v/>
      </c>
      <c r="O1064" s="67" t="str">
        <f t="shared" si="67"/>
        <v/>
      </c>
    </row>
    <row r="1065" spans="4:15" ht="24.9" customHeight="1" x14ac:dyDescent="0.3">
      <c r="D1065" s="50">
        <f>IFERROR(([1]SKUMTD!B1067),"")</f>
        <v>0</v>
      </c>
      <c r="E1065" s="52">
        <f>IFERROR(([1]SKUMTD!A1067),"")</f>
        <v>0</v>
      </c>
      <c r="F1065" s="56" t="str">
        <f>IFERROR((VLOOKUP(E1065,[1]SKUMTD!A1067:D2314,3,FALSE)),"")</f>
        <v/>
      </c>
      <c r="G1065" s="54" t="str">
        <f>IFERROR((VLOOKUP(E1065,[1]SKUMTD!A1067:D2313,4,FALSE)),"")</f>
        <v/>
      </c>
      <c r="I1065" s="63" t="str">
        <f>IFERROR((VLOOKUP(D1065,[1]SKULY!A1067:D3931,3,FALSE)),"")</f>
        <v/>
      </c>
      <c r="J1065" s="63" t="str">
        <f>IFERROR((VLOOKUP(D1065,[1]SKULY!A1067:D3931,4,FALSE)),"")</f>
        <v/>
      </c>
      <c r="L1065" s="65" t="e">
        <f t="shared" si="65"/>
        <v>#VALUE!</v>
      </c>
      <c r="M1065" s="72" t="e">
        <f t="shared" si="66"/>
        <v>#VALUE!</v>
      </c>
      <c r="N1065" s="70" t="str">
        <f t="shared" si="64"/>
        <v/>
      </c>
      <c r="O1065" s="67" t="str">
        <f t="shared" si="67"/>
        <v/>
      </c>
    </row>
    <row r="1066" spans="4:15" ht="24.9" customHeight="1" x14ac:dyDescent="0.3">
      <c r="D1066" s="50">
        <f>IFERROR(([1]SKUMTD!B1068),"")</f>
        <v>0</v>
      </c>
      <c r="E1066" s="52">
        <f>IFERROR(([1]SKUMTD!A1068),"")</f>
        <v>0</v>
      </c>
      <c r="F1066" s="56" t="str">
        <f>IFERROR((VLOOKUP(E1066,[1]SKUMTD!A1068:D2315,3,FALSE)),"")</f>
        <v/>
      </c>
      <c r="G1066" s="54" t="str">
        <f>IFERROR((VLOOKUP(E1066,[1]SKUMTD!A1068:D2314,4,FALSE)),"")</f>
        <v/>
      </c>
      <c r="I1066" s="63" t="str">
        <f>IFERROR((VLOOKUP(D1066,[1]SKULY!A1068:D3932,3,FALSE)),"")</f>
        <v/>
      </c>
      <c r="J1066" s="63" t="str">
        <f>IFERROR((VLOOKUP(D1066,[1]SKULY!A1068:D3932,4,FALSE)),"")</f>
        <v/>
      </c>
      <c r="L1066" s="65" t="e">
        <f t="shared" si="65"/>
        <v>#VALUE!</v>
      </c>
      <c r="M1066" s="72" t="e">
        <f t="shared" si="66"/>
        <v>#VALUE!</v>
      </c>
      <c r="N1066" s="70" t="str">
        <f t="shared" si="64"/>
        <v/>
      </c>
      <c r="O1066" s="67" t="str">
        <f t="shared" si="67"/>
        <v/>
      </c>
    </row>
    <row r="1067" spans="4:15" ht="24.9" customHeight="1" x14ac:dyDescent="0.3">
      <c r="D1067" s="50">
        <f>IFERROR(([1]SKUMTD!B1069),"")</f>
        <v>0</v>
      </c>
      <c r="E1067" s="52">
        <f>IFERROR(([1]SKUMTD!A1069),"")</f>
        <v>0</v>
      </c>
      <c r="F1067" s="56" t="str">
        <f>IFERROR((VLOOKUP(E1067,[1]SKUMTD!A1069:D2316,3,FALSE)),"")</f>
        <v/>
      </c>
      <c r="G1067" s="54" t="str">
        <f>IFERROR((VLOOKUP(E1067,[1]SKUMTD!A1069:D2315,4,FALSE)),"")</f>
        <v/>
      </c>
      <c r="I1067" s="63" t="str">
        <f>IFERROR((VLOOKUP(D1067,[1]SKULY!A1069:D3933,3,FALSE)),"")</f>
        <v/>
      </c>
      <c r="J1067" s="63" t="str">
        <f>IFERROR((VLOOKUP(D1067,[1]SKULY!A1069:D3933,4,FALSE)),"")</f>
        <v/>
      </c>
      <c r="L1067" s="65" t="e">
        <f t="shared" si="65"/>
        <v>#VALUE!</v>
      </c>
      <c r="M1067" s="72" t="e">
        <f t="shared" si="66"/>
        <v>#VALUE!</v>
      </c>
      <c r="N1067" s="70" t="str">
        <f t="shared" si="64"/>
        <v/>
      </c>
      <c r="O1067" s="67" t="str">
        <f t="shared" si="67"/>
        <v/>
      </c>
    </row>
    <row r="1068" spans="4:15" ht="24.9" customHeight="1" x14ac:dyDescent="0.3">
      <c r="D1068" s="50">
        <f>IFERROR(([1]SKUMTD!B1070),"")</f>
        <v>0</v>
      </c>
      <c r="E1068" s="52">
        <f>IFERROR(([1]SKUMTD!A1070),"")</f>
        <v>0</v>
      </c>
      <c r="F1068" s="56" t="str">
        <f>IFERROR((VLOOKUP(E1068,[1]SKUMTD!A1070:D2317,3,FALSE)),"")</f>
        <v/>
      </c>
      <c r="G1068" s="54" t="str">
        <f>IFERROR((VLOOKUP(E1068,[1]SKUMTD!A1070:D2316,4,FALSE)),"")</f>
        <v/>
      </c>
      <c r="I1068" s="63" t="str">
        <f>IFERROR((VLOOKUP(D1068,[1]SKULY!A1070:D3934,3,FALSE)),"")</f>
        <v/>
      </c>
      <c r="J1068" s="63" t="str">
        <f>IFERROR((VLOOKUP(D1068,[1]SKULY!A1070:D3934,4,FALSE)),"")</f>
        <v/>
      </c>
      <c r="L1068" s="65" t="e">
        <f t="shared" si="65"/>
        <v>#VALUE!</v>
      </c>
      <c r="M1068" s="72" t="e">
        <f t="shared" si="66"/>
        <v>#VALUE!</v>
      </c>
      <c r="N1068" s="70" t="str">
        <f t="shared" si="64"/>
        <v/>
      </c>
      <c r="O1068" s="67" t="str">
        <f t="shared" si="67"/>
        <v/>
      </c>
    </row>
    <row r="1069" spans="4:15" ht="24.9" customHeight="1" x14ac:dyDescent="0.3">
      <c r="D1069" s="50">
        <f>IFERROR(([1]SKUMTD!B1071),"")</f>
        <v>0</v>
      </c>
      <c r="E1069" s="52">
        <f>IFERROR(([1]SKUMTD!A1071),"")</f>
        <v>0</v>
      </c>
      <c r="F1069" s="56" t="str">
        <f>IFERROR((VLOOKUP(E1069,[1]SKUMTD!A1071:D2318,3,FALSE)),"")</f>
        <v/>
      </c>
      <c r="G1069" s="54" t="str">
        <f>IFERROR((VLOOKUP(E1069,[1]SKUMTD!A1071:D2317,4,FALSE)),"")</f>
        <v/>
      </c>
      <c r="I1069" s="63" t="str">
        <f>IFERROR((VLOOKUP(D1069,[1]SKULY!A1071:D3935,3,FALSE)),"")</f>
        <v/>
      </c>
      <c r="J1069" s="63" t="str">
        <f>IFERROR((VLOOKUP(D1069,[1]SKULY!A1071:D3935,4,FALSE)),"")</f>
        <v/>
      </c>
      <c r="L1069" s="65" t="e">
        <f t="shared" si="65"/>
        <v>#VALUE!</v>
      </c>
      <c r="M1069" s="72" t="e">
        <f t="shared" si="66"/>
        <v>#VALUE!</v>
      </c>
      <c r="N1069" s="70" t="str">
        <f t="shared" si="64"/>
        <v/>
      </c>
      <c r="O1069" s="67" t="str">
        <f t="shared" si="67"/>
        <v/>
      </c>
    </row>
    <row r="1070" spans="4:15" ht="24.9" customHeight="1" x14ac:dyDescent="0.3">
      <c r="D1070" s="50">
        <f>IFERROR(([1]SKUMTD!B1072),"")</f>
        <v>0</v>
      </c>
      <c r="E1070" s="52">
        <f>IFERROR(([1]SKUMTD!A1072),"")</f>
        <v>0</v>
      </c>
      <c r="F1070" s="56" t="str">
        <f>IFERROR((VLOOKUP(E1070,[1]SKUMTD!A1072:D2319,3,FALSE)),"")</f>
        <v/>
      </c>
      <c r="G1070" s="54" t="str">
        <f>IFERROR((VLOOKUP(E1070,[1]SKUMTD!A1072:D2318,4,FALSE)),"")</f>
        <v/>
      </c>
      <c r="I1070" s="63" t="str">
        <f>IFERROR((VLOOKUP(D1070,[1]SKULY!A1072:D3936,3,FALSE)),"")</f>
        <v/>
      </c>
      <c r="J1070" s="63" t="str">
        <f>IFERROR((VLOOKUP(D1070,[1]SKULY!A1072:D3936,4,FALSE)),"")</f>
        <v/>
      </c>
      <c r="L1070" s="65" t="e">
        <f t="shared" si="65"/>
        <v>#VALUE!</v>
      </c>
      <c r="M1070" s="72" t="e">
        <f t="shared" si="66"/>
        <v>#VALUE!</v>
      </c>
      <c r="N1070" s="70" t="str">
        <f t="shared" si="64"/>
        <v/>
      </c>
      <c r="O1070" s="67" t="str">
        <f t="shared" si="67"/>
        <v/>
      </c>
    </row>
    <row r="1071" spans="4:15" ht="24.9" customHeight="1" x14ac:dyDescent="0.3">
      <c r="D1071" s="50">
        <f>IFERROR(([1]SKUMTD!B1073),"")</f>
        <v>0</v>
      </c>
      <c r="E1071" s="52">
        <f>IFERROR(([1]SKUMTD!A1073),"")</f>
        <v>0</v>
      </c>
      <c r="F1071" s="56" t="str">
        <f>IFERROR((VLOOKUP(E1071,[1]SKUMTD!A1073:D2320,3,FALSE)),"")</f>
        <v/>
      </c>
      <c r="G1071" s="54" t="str">
        <f>IFERROR((VLOOKUP(E1071,[1]SKUMTD!A1073:D2319,4,FALSE)),"")</f>
        <v/>
      </c>
      <c r="I1071" s="63" t="str">
        <f>IFERROR((VLOOKUP(D1071,[1]SKULY!A1073:D3937,3,FALSE)),"")</f>
        <v/>
      </c>
      <c r="J1071" s="63" t="str">
        <f>IFERROR((VLOOKUP(D1071,[1]SKULY!A1073:D3937,4,FALSE)),"")</f>
        <v/>
      </c>
      <c r="L1071" s="65" t="e">
        <f t="shared" si="65"/>
        <v>#VALUE!</v>
      </c>
      <c r="M1071" s="72" t="e">
        <f t="shared" si="66"/>
        <v>#VALUE!</v>
      </c>
      <c r="N1071" s="70" t="str">
        <f t="shared" ref="N1071:N1134" si="68">IFERROR(((L1071-I1071)/I1071),"")</f>
        <v/>
      </c>
      <c r="O1071" s="67" t="str">
        <f t="shared" si="67"/>
        <v/>
      </c>
    </row>
    <row r="1072" spans="4:15" ht="24.9" customHeight="1" x14ac:dyDescent="0.3">
      <c r="D1072" s="50">
        <f>IFERROR(([1]SKUMTD!B1074),"")</f>
        <v>0</v>
      </c>
      <c r="E1072" s="52">
        <f>IFERROR(([1]SKUMTD!A1074),"")</f>
        <v>0</v>
      </c>
      <c r="F1072" s="56" t="str">
        <f>IFERROR((VLOOKUP(E1072,[1]SKUMTD!A1074:D2321,3,FALSE)),"")</f>
        <v/>
      </c>
      <c r="G1072" s="54" t="str">
        <f>IFERROR((VLOOKUP(E1072,[1]SKUMTD!A1074:D2320,4,FALSE)),"")</f>
        <v/>
      </c>
      <c r="I1072" s="63" t="str">
        <f>IFERROR((VLOOKUP(D1072,[1]SKULY!A1074:D3938,3,FALSE)),"")</f>
        <v/>
      </c>
      <c r="J1072" s="63" t="str">
        <f>IFERROR((VLOOKUP(D1072,[1]SKULY!A1074:D3938,4,FALSE)),"")</f>
        <v/>
      </c>
      <c r="L1072" s="65" t="e">
        <f t="shared" si="65"/>
        <v>#VALUE!</v>
      </c>
      <c r="M1072" s="72" t="e">
        <f t="shared" si="66"/>
        <v>#VALUE!</v>
      </c>
      <c r="N1072" s="70" t="str">
        <f t="shared" si="68"/>
        <v/>
      </c>
      <c r="O1072" s="67" t="str">
        <f t="shared" si="67"/>
        <v/>
      </c>
    </row>
    <row r="1073" spans="4:15" ht="24.9" customHeight="1" x14ac:dyDescent="0.3">
      <c r="D1073" s="50">
        <f>IFERROR(([1]SKUMTD!B1075),"")</f>
        <v>0</v>
      </c>
      <c r="E1073" s="52">
        <f>IFERROR(([1]SKUMTD!A1075),"")</f>
        <v>0</v>
      </c>
      <c r="F1073" s="56" t="str">
        <f>IFERROR((VLOOKUP(E1073,[1]SKUMTD!A1075:D2322,3,FALSE)),"")</f>
        <v/>
      </c>
      <c r="G1073" s="54" t="str">
        <f>IFERROR((VLOOKUP(E1073,[1]SKUMTD!A1075:D2321,4,FALSE)),"")</f>
        <v/>
      </c>
      <c r="I1073" s="63" t="str">
        <f>IFERROR((VLOOKUP(D1073,[1]SKULY!A1075:D3939,3,FALSE)),"")</f>
        <v/>
      </c>
      <c r="J1073" s="63" t="str">
        <f>IFERROR((VLOOKUP(D1073,[1]SKULY!A1075:D3939,4,FALSE)),"")</f>
        <v/>
      </c>
      <c r="L1073" s="65" t="e">
        <f t="shared" si="65"/>
        <v>#VALUE!</v>
      </c>
      <c r="M1073" s="72" t="e">
        <f t="shared" si="66"/>
        <v>#VALUE!</v>
      </c>
      <c r="N1073" s="70" t="str">
        <f t="shared" si="68"/>
        <v/>
      </c>
      <c r="O1073" s="67" t="str">
        <f t="shared" si="67"/>
        <v/>
      </c>
    </row>
    <row r="1074" spans="4:15" ht="24.9" customHeight="1" x14ac:dyDescent="0.3">
      <c r="D1074" s="50">
        <f>IFERROR(([1]SKUMTD!B1076),"")</f>
        <v>0</v>
      </c>
      <c r="E1074" s="52">
        <f>IFERROR(([1]SKUMTD!A1076),"")</f>
        <v>0</v>
      </c>
      <c r="F1074" s="56" t="str">
        <f>IFERROR((VLOOKUP(E1074,[1]SKUMTD!A1076:D2323,3,FALSE)),"")</f>
        <v/>
      </c>
      <c r="G1074" s="54" t="str">
        <f>IFERROR((VLOOKUP(E1074,[1]SKUMTD!A1076:D2322,4,FALSE)),"")</f>
        <v/>
      </c>
      <c r="I1074" s="63" t="str">
        <f>IFERROR((VLOOKUP(D1074,[1]SKULY!A1076:D3940,3,FALSE)),"")</f>
        <v/>
      </c>
      <c r="J1074" s="63" t="str">
        <f>IFERROR((VLOOKUP(D1074,[1]SKULY!A1076:D3940,4,FALSE)),"")</f>
        <v/>
      </c>
      <c r="L1074" s="65" t="e">
        <f t="shared" si="65"/>
        <v>#VALUE!</v>
      </c>
      <c r="M1074" s="72" t="e">
        <f t="shared" si="66"/>
        <v>#VALUE!</v>
      </c>
      <c r="N1074" s="70" t="str">
        <f t="shared" si="68"/>
        <v/>
      </c>
      <c r="O1074" s="67" t="str">
        <f t="shared" si="67"/>
        <v/>
      </c>
    </row>
    <row r="1075" spans="4:15" ht="24.9" customHeight="1" x14ac:dyDescent="0.3">
      <c r="D1075" s="50">
        <f>IFERROR(([1]SKUMTD!B1077),"")</f>
        <v>0</v>
      </c>
      <c r="E1075" s="52">
        <f>IFERROR(([1]SKUMTD!A1077),"")</f>
        <v>0</v>
      </c>
      <c r="F1075" s="56" t="str">
        <f>IFERROR((VLOOKUP(E1075,[1]SKUMTD!A1077:D2324,3,FALSE)),"")</f>
        <v/>
      </c>
      <c r="G1075" s="54" t="str">
        <f>IFERROR((VLOOKUP(E1075,[1]SKUMTD!A1077:D2323,4,FALSE)),"")</f>
        <v/>
      </c>
      <c r="I1075" s="63" t="str">
        <f>IFERROR((VLOOKUP(D1075,[1]SKULY!A1077:D3941,3,FALSE)),"")</f>
        <v/>
      </c>
      <c r="J1075" s="63" t="str">
        <f>IFERROR((VLOOKUP(D1075,[1]SKULY!A1077:D3941,4,FALSE)),"")</f>
        <v/>
      </c>
      <c r="L1075" s="65" t="e">
        <f t="shared" si="65"/>
        <v>#VALUE!</v>
      </c>
      <c r="M1075" s="72" t="e">
        <f t="shared" si="66"/>
        <v>#VALUE!</v>
      </c>
      <c r="N1075" s="70" t="str">
        <f t="shared" si="68"/>
        <v/>
      </c>
      <c r="O1075" s="67" t="str">
        <f t="shared" si="67"/>
        <v/>
      </c>
    </row>
    <row r="1076" spans="4:15" ht="24.9" customHeight="1" x14ac:dyDescent="0.3">
      <c r="D1076" s="50">
        <f>IFERROR(([1]SKUMTD!B1078),"")</f>
        <v>0</v>
      </c>
      <c r="E1076" s="52">
        <f>IFERROR(([1]SKUMTD!A1078),"")</f>
        <v>0</v>
      </c>
      <c r="F1076" s="56" t="str">
        <f>IFERROR((VLOOKUP(E1076,[1]SKUMTD!A1078:D2325,3,FALSE)),"")</f>
        <v/>
      </c>
      <c r="G1076" s="54" t="str">
        <f>IFERROR((VLOOKUP(E1076,[1]SKUMTD!A1078:D2324,4,FALSE)),"")</f>
        <v/>
      </c>
      <c r="I1076" s="63" t="str">
        <f>IFERROR((VLOOKUP(D1076,[1]SKULY!A1078:D3942,3,FALSE)),"")</f>
        <v/>
      </c>
      <c r="J1076" s="63" t="str">
        <f>IFERROR((VLOOKUP(D1076,[1]SKULY!A1078:D3942,4,FALSE)),"")</f>
        <v/>
      </c>
      <c r="L1076" s="65" t="e">
        <f t="shared" si="65"/>
        <v>#VALUE!</v>
      </c>
      <c r="M1076" s="72" t="e">
        <f t="shared" si="66"/>
        <v>#VALUE!</v>
      </c>
      <c r="N1076" s="70" t="str">
        <f t="shared" si="68"/>
        <v/>
      </c>
      <c r="O1076" s="67" t="str">
        <f t="shared" si="67"/>
        <v/>
      </c>
    </row>
    <row r="1077" spans="4:15" ht="24.9" customHeight="1" x14ac:dyDescent="0.3">
      <c r="D1077" s="50">
        <f>IFERROR(([1]SKUMTD!B1079),"")</f>
        <v>0</v>
      </c>
      <c r="E1077" s="52">
        <f>IFERROR(([1]SKUMTD!A1079),"")</f>
        <v>0</v>
      </c>
      <c r="F1077" s="56" t="str">
        <f>IFERROR((VLOOKUP(E1077,[1]SKUMTD!A1079:D2326,3,FALSE)),"")</f>
        <v/>
      </c>
      <c r="G1077" s="54" t="str">
        <f>IFERROR((VLOOKUP(E1077,[1]SKUMTD!A1079:D2325,4,FALSE)),"")</f>
        <v/>
      </c>
      <c r="I1077" s="63" t="str">
        <f>IFERROR((VLOOKUP(D1077,[1]SKULY!A1079:D3943,3,FALSE)),"")</f>
        <v/>
      </c>
      <c r="J1077" s="63" t="str">
        <f>IFERROR((VLOOKUP(D1077,[1]SKULY!A1079:D3943,4,FALSE)),"")</f>
        <v/>
      </c>
      <c r="L1077" s="65" t="e">
        <f t="shared" si="65"/>
        <v>#VALUE!</v>
      </c>
      <c r="M1077" s="72" t="e">
        <f t="shared" si="66"/>
        <v>#VALUE!</v>
      </c>
      <c r="N1077" s="70" t="str">
        <f t="shared" si="68"/>
        <v/>
      </c>
      <c r="O1077" s="67" t="str">
        <f t="shared" si="67"/>
        <v/>
      </c>
    </row>
    <row r="1078" spans="4:15" ht="24.9" customHeight="1" x14ac:dyDescent="0.3">
      <c r="D1078" s="50">
        <f>IFERROR(([1]SKUMTD!B1080),"")</f>
        <v>0</v>
      </c>
      <c r="E1078" s="52">
        <f>IFERROR(([1]SKUMTD!A1080),"")</f>
        <v>0</v>
      </c>
      <c r="F1078" s="56" t="str">
        <f>IFERROR((VLOOKUP(E1078,[1]SKUMTD!A1080:D2327,3,FALSE)),"")</f>
        <v/>
      </c>
      <c r="G1078" s="54" t="str">
        <f>IFERROR((VLOOKUP(E1078,[1]SKUMTD!A1080:D2326,4,FALSE)),"")</f>
        <v/>
      </c>
      <c r="I1078" s="63" t="str">
        <f>IFERROR((VLOOKUP(D1078,[1]SKULY!A1080:D3944,3,FALSE)),"")</f>
        <v/>
      </c>
      <c r="J1078" s="63" t="str">
        <f>IFERROR((VLOOKUP(D1078,[1]SKULY!A1080:D3944,4,FALSE)),"")</f>
        <v/>
      </c>
      <c r="L1078" s="65" t="e">
        <f t="shared" si="65"/>
        <v>#VALUE!</v>
      </c>
      <c r="M1078" s="72" t="e">
        <f t="shared" si="66"/>
        <v>#VALUE!</v>
      </c>
      <c r="N1078" s="70" t="str">
        <f t="shared" si="68"/>
        <v/>
      </c>
      <c r="O1078" s="67" t="str">
        <f t="shared" si="67"/>
        <v/>
      </c>
    </row>
    <row r="1079" spans="4:15" ht="24.9" customHeight="1" x14ac:dyDescent="0.3">
      <c r="D1079" s="50">
        <f>IFERROR(([1]SKUMTD!B1081),"")</f>
        <v>0</v>
      </c>
      <c r="E1079" s="52">
        <f>IFERROR(([1]SKUMTD!A1081),"")</f>
        <v>0</v>
      </c>
      <c r="F1079" s="56" t="str">
        <f>IFERROR((VLOOKUP(E1079,[1]SKUMTD!A1081:D2328,3,FALSE)),"")</f>
        <v/>
      </c>
      <c r="G1079" s="54" t="str">
        <f>IFERROR((VLOOKUP(E1079,[1]SKUMTD!A1081:D2327,4,FALSE)),"")</f>
        <v/>
      </c>
      <c r="I1079" s="63" t="str">
        <f>IFERROR((VLOOKUP(D1079,[1]SKULY!A1081:D3945,3,FALSE)),"")</f>
        <v/>
      </c>
      <c r="J1079" s="63" t="str">
        <f>IFERROR((VLOOKUP(D1079,[1]SKULY!A1081:D3945,4,FALSE)),"")</f>
        <v/>
      </c>
      <c r="L1079" s="65" t="e">
        <f t="shared" si="65"/>
        <v>#VALUE!</v>
      </c>
      <c r="M1079" s="72" t="e">
        <f t="shared" si="66"/>
        <v>#VALUE!</v>
      </c>
      <c r="N1079" s="70" t="str">
        <f t="shared" si="68"/>
        <v/>
      </c>
      <c r="O1079" s="67" t="str">
        <f t="shared" si="67"/>
        <v/>
      </c>
    </row>
    <row r="1080" spans="4:15" ht="24.9" customHeight="1" x14ac:dyDescent="0.3">
      <c r="D1080" s="50">
        <f>IFERROR(([1]SKUMTD!B1082),"")</f>
        <v>0</v>
      </c>
      <c r="E1080" s="52">
        <f>IFERROR(([1]SKUMTD!A1082),"")</f>
        <v>0</v>
      </c>
      <c r="F1080" s="56" t="str">
        <f>IFERROR((VLOOKUP(E1080,[1]SKUMTD!A1082:D2329,3,FALSE)),"")</f>
        <v/>
      </c>
      <c r="G1080" s="54" t="str">
        <f>IFERROR((VLOOKUP(E1080,[1]SKUMTD!A1082:D2328,4,FALSE)),"")</f>
        <v/>
      </c>
      <c r="I1080" s="63" t="str">
        <f>IFERROR((VLOOKUP(D1080,[1]SKULY!A1082:D3946,3,FALSE)),"")</f>
        <v/>
      </c>
      <c r="J1080" s="63" t="str">
        <f>IFERROR((VLOOKUP(D1080,[1]SKULY!A1082:D3946,4,FALSE)),"")</f>
        <v/>
      </c>
      <c r="L1080" s="65" t="e">
        <f t="shared" si="65"/>
        <v>#VALUE!</v>
      </c>
      <c r="M1080" s="72" t="e">
        <f t="shared" si="66"/>
        <v>#VALUE!</v>
      </c>
      <c r="N1080" s="70" t="str">
        <f t="shared" si="68"/>
        <v/>
      </c>
      <c r="O1080" s="67" t="str">
        <f t="shared" si="67"/>
        <v/>
      </c>
    </row>
    <row r="1081" spans="4:15" ht="24.9" customHeight="1" x14ac:dyDescent="0.3">
      <c r="D1081" s="50">
        <f>IFERROR(([1]SKUMTD!B1083),"")</f>
        <v>0</v>
      </c>
      <c r="E1081" s="52">
        <f>IFERROR(([1]SKUMTD!A1083),"")</f>
        <v>0</v>
      </c>
      <c r="F1081" s="56" t="str">
        <f>IFERROR((VLOOKUP(E1081,[1]SKUMTD!A1083:D2330,3,FALSE)),"")</f>
        <v/>
      </c>
      <c r="G1081" s="54" t="str">
        <f>IFERROR((VLOOKUP(E1081,[1]SKUMTD!A1083:D2329,4,FALSE)),"")</f>
        <v/>
      </c>
      <c r="I1081" s="63" t="str">
        <f>IFERROR((VLOOKUP(D1081,[1]SKULY!A1083:D3947,3,FALSE)),"")</f>
        <v/>
      </c>
      <c r="J1081" s="63" t="str">
        <f>IFERROR((VLOOKUP(D1081,[1]SKULY!A1083:D3947,4,FALSE)),"")</f>
        <v/>
      </c>
      <c r="L1081" s="65" t="e">
        <f t="shared" si="65"/>
        <v>#VALUE!</v>
      </c>
      <c r="M1081" s="72" t="e">
        <f t="shared" si="66"/>
        <v>#VALUE!</v>
      </c>
      <c r="N1081" s="70" t="str">
        <f t="shared" si="68"/>
        <v/>
      </c>
      <c r="O1081" s="67" t="str">
        <f t="shared" si="67"/>
        <v/>
      </c>
    </row>
    <row r="1082" spans="4:15" ht="24.9" customHeight="1" x14ac:dyDescent="0.3">
      <c r="D1082" s="50">
        <f>IFERROR(([1]SKUMTD!B1084),"")</f>
        <v>0</v>
      </c>
      <c r="E1082" s="52">
        <f>IFERROR(([1]SKUMTD!A1084),"")</f>
        <v>0</v>
      </c>
      <c r="F1082" s="56" t="str">
        <f>IFERROR((VLOOKUP(E1082,[1]SKUMTD!A1084:D2331,3,FALSE)),"")</f>
        <v/>
      </c>
      <c r="G1082" s="54" t="str">
        <f>IFERROR((VLOOKUP(E1082,[1]SKUMTD!A1084:D2330,4,FALSE)),"")</f>
        <v/>
      </c>
      <c r="I1082" s="63" t="str">
        <f>IFERROR((VLOOKUP(D1082,[1]SKULY!A1084:D3948,3,FALSE)),"")</f>
        <v/>
      </c>
      <c r="J1082" s="63" t="str">
        <f>IFERROR((VLOOKUP(D1082,[1]SKULY!A1084:D3948,4,FALSE)),"")</f>
        <v/>
      </c>
      <c r="L1082" s="65" t="e">
        <f t="shared" si="65"/>
        <v>#VALUE!</v>
      </c>
      <c r="M1082" s="72" t="e">
        <f t="shared" si="66"/>
        <v>#VALUE!</v>
      </c>
      <c r="N1082" s="70" t="str">
        <f t="shared" si="68"/>
        <v/>
      </c>
      <c r="O1082" s="67" t="str">
        <f t="shared" si="67"/>
        <v/>
      </c>
    </row>
    <row r="1083" spans="4:15" ht="24.9" customHeight="1" x14ac:dyDescent="0.3">
      <c r="D1083" s="50">
        <f>IFERROR(([1]SKUMTD!B1085),"")</f>
        <v>0</v>
      </c>
      <c r="E1083" s="52">
        <f>IFERROR(([1]SKUMTD!A1085),"")</f>
        <v>0</v>
      </c>
      <c r="F1083" s="56" t="str">
        <f>IFERROR((VLOOKUP(E1083,[1]SKUMTD!A1085:D2332,3,FALSE)),"")</f>
        <v/>
      </c>
      <c r="G1083" s="54" t="str">
        <f>IFERROR((VLOOKUP(E1083,[1]SKUMTD!A1085:D2331,4,FALSE)),"")</f>
        <v/>
      </c>
      <c r="I1083" s="63" t="str">
        <f>IFERROR((VLOOKUP(D1083,[1]SKULY!A1085:D3949,3,FALSE)),"")</f>
        <v/>
      </c>
      <c r="J1083" s="63" t="str">
        <f>IFERROR((VLOOKUP(D1083,[1]SKULY!A1085:D3949,4,FALSE)),"")</f>
        <v/>
      </c>
      <c r="L1083" s="65" t="e">
        <f t="shared" si="65"/>
        <v>#VALUE!</v>
      </c>
      <c r="M1083" s="72" t="e">
        <f t="shared" si="66"/>
        <v>#VALUE!</v>
      </c>
      <c r="N1083" s="70" t="str">
        <f t="shared" si="68"/>
        <v/>
      </c>
      <c r="O1083" s="67" t="str">
        <f t="shared" si="67"/>
        <v/>
      </c>
    </row>
    <row r="1084" spans="4:15" ht="24.9" customHeight="1" x14ac:dyDescent="0.3">
      <c r="D1084" s="50">
        <f>IFERROR(([1]SKUMTD!B1086),"")</f>
        <v>0</v>
      </c>
      <c r="E1084" s="52">
        <f>IFERROR(([1]SKUMTD!A1086),"")</f>
        <v>0</v>
      </c>
      <c r="F1084" s="56" t="str">
        <f>IFERROR((VLOOKUP(E1084,[1]SKUMTD!A1086:D2333,3,FALSE)),"")</f>
        <v/>
      </c>
      <c r="G1084" s="54" t="str">
        <f>IFERROR((VLOOKUP(E1084,[1]SKUMTD!A1086:D2332,4,FALSE)),"")</f>
        <v/>
      </c>
      <c r="I1084" s="63" t="str">
        <f>IFERROR((VLOOKUP(D1084,[1]SKULY!A1086:D3950,3,FALSE)),"")</f>
        <v/>
      </c>
      <c r="J1084" s="63" t="str">
        <f>IFERROR((VLOOKUP(D1084,[1]SKULY!A1086:D3950,4,FALSE)),"")</f>
        <v/>
      </c>
      <c r="L1084" s="65" t="e">
        <f t="shared" si="65"/>
        <v>#VALUE!</v>
      </c>
      <c r="M1084" s="72" t="e">
        <f t="shared" si="66"/>
        <v>#VALUE!</v>
      </c>
      <c r="N1084" s="70" t="str">
        <f t="shared" si="68"/>
        <v/>
      </c>
      <c r="O1084" s="67" t="str">
        <f t="shared" si="67"/>
        <v/>
      </c>
    </row>
    <row r="1085" spans="4:15" ht="24.9" customHeight="1" x14ac:dyDescent="0.3">
      <c r="D1085" s="50">
        <f>IFERROR(([1]SKUMTD!B1087),"")</f>
        <v>0</v>
      </c>
      <c r="E1085" s="52">
        <f>IFERROR(([1]SKUMTD!A1087),"")</f>
        <v>0</v>
      </c>
      <c r="F1085" s="56" t="str">
        <f>IFERROR((VLOOKUP(E1085,[1]SKUMTD!A1087:D2334,3,FALSE)),"")</f>
        <v/>
      </c>
      <c r="G1085" s="54" t="str">
        <f>IFERROR((VLOOKUP(E1085,[1]SKUMTD!A1087:D2333,4,FALSE)),"")</f>
        <v/>
      </c>
      <c r="I1085" s="63" t="str">
        <f>IFERROR((VLOOKUP(D1085,[1]SKULY!A1087:D3951,3,FALSE)),"")</f>
        <v/>
      </c>
      <c r="J1085" s="63" t="str">
        <f>IFERROR((VLOOKUP(D1085,[1]SKULY!A1087:D3951,4,FALSE)),"")</f>
        <v/>
      </c>
      <c r="L1085" s="65" t="e">
        <f t="shared" si="65"/>
        <v>#VALUE!</v>
      </c>
      <c r="M1085" s="72" t="e">
        <f t="shared" si="66"/>
        <v>#VALUE!</v>
      </c>
      <c r="N1085" s="70" t="str">
        <f t="shared" si="68"/>
        <v/>
      </c>
      <c r="O1085" s="67" t="str">
        <f t="shared" si="67"/>
        <v/>
      </c>
    </row>
    <row r="1086" spans="4:15" ht="24.9" customHeight="1" x14ac:dyDescent="0.3">
      <c r="D1086" s="50">
        <f>IFERROR(([1]SKUMTD!B1088),"")</f>
        <v>0</v>
      </c>
      <c r="E1086" s="52">
        <f>IFERROR(([1]SKUMTD!A1088),"")</f>
        <v>0</v>
      </c>
      <c r="F1086" s="56" t="str">
        <f>IFERROR((VLOOKUP(E1086,[1]SKUMTD!A1088:D2335,3,FALSE)),"")</f>
        <v/>
      </c>
      <c r="G1086" s="54" t="str">
        <f>IFERROR((VLOOKUP(E1086,[1]SKUMTD!A1088:D2334,4,FALSE)),"")</f>
        <v/>
      </c>
      <c r="I1086" s="63" t="str">
        <f>IFERROR((VLOOKUP(D1086,[1]SKULY!A1088:D3952,3,FALSE)),"")</f>
        <v/>
      </c>
      <c r="J1086" s="63" t="str">
        <f>IFERROR((VLOOKUP(D1086,[1]SKULY!A1088:D3952,4,FALSE)),"")</f>
        <v/>
      </c>
      <c r="L1086" s="65" t="e">
        <f t="shared" si="65"/>
        <v>#VALUE!</v>
      </c>
      <c r="M1086" s="72" t="e">
        <f t="shared" si="66"/>
        <v>#VALUE!</v>
      </c>
      <c r="N1086" s="70" t="str">
        <f t="shared" si="68"/>
        <v/>
      </c>
      <c r="O1086" s="67" t="str">
        <f t="shared" si="67"/>
        <v/>
      </c>
    </row>
    <row r="1087" spans="4:15" ht="24.9" customHeight="1" x14ac:dyDescent="0.3">
      <c r="D1087" s="50">
        <f>IFERROR(([1]SKUMTD!B1089),"")</f>
        <v>0</v>
      </c>
      <c r="E1087" s="52">
        <f>IFERROR(([1]SKUMTD!A1089),"")</f>
        <v>0</v>
      </c>
      <c r="F1087" s="56" t="str">
        <f>IFERROR((VLOOKUP(E1087,[1]SKUMTD!A1089:D2336,3,FALSE)),"")</f>
        <v/>
      </c>
      <c r="G1087" s="54" t="str">
        <f>IFERROR((VLOOKUP(E1087,[1]SKUMTD!A1089:D2335,4,FALSE)),"")</f>
        <v/>
      </c>
      <c r="I1087" s="63" t="str">
        <f>IFERROR((VLOOKUP(D1087,[1]SKULY!A1089:D3953,3,FALSE)),"")</f>
        <v/>
      </c>
      <c r="J1087" s="63" t="str">
        <f>IFERROR((VLOOKUP(D1087,[1]SKULY!A1089:D3953,4,FALSE)),"")</f>
        <v/>
      </c>
      <c r="L1087" s="65" t="e">
        <f t="shared" si="65"/>
        <v>#VALUE!</v>
      </c>
      <c r="M1087" s="72" t="e">
        <f t="shared" si="66"/>
        <v>#VALUE!</v>
      </c>
      <c r="N1087" s="70" t="str">
        <f t="shared" si="68"/>
        <v/>
      </c>
      <c r="O1087" s="67" t="str">
        <f t="shared" si="67"/>
        <v/>
      </c>
    </row>
    <row r="1088" spans="4:15" ht="24.9" customHeight="1" x14ac:dyDescent="0.3">
      <c r="D1088" s="50">
        <f>IFERROR(([1]SKUMTD!B1090),"")</f>
        <v>0</v>
      </c>
      <c r="E1088" s="52">
        <f>IFERROR(([1]SKUMTD!A1090),"")</f>
        <v>0</v>
      </c>
      <c r="F1088" s="56" t="str">
        <f>IFERROR((VLOOKUP(E1088,[1]SKUMTD!A1090:D2337,3,FALSE)),"")</f>
        <v/>
      </c>
      <c r="G1088" s="54" t="str">
        <f>IFERROR((VLOOKUP(E1088,[1]SKUMTD!A1090:D2336,4,FALSE)),"")</f>
        <v/>
      </c>
      <c r="I1088" s="63" t="str">
        <f>IFERROR((VLOOKUP(D1088,[1]SKULY!A1090:D3954,3,FALSE)),"")</f>
        <v/>
      </c>
      <c r="J1088" s="63" t="str">
        <f>IFERROR((VLOOKUP(D1088,[1]SKULY!A1090:D3954,4,FALSE)),"")</f>
        <v/>
      </c>
      <c r="L1088" s="65" t="e">
        <f t="shared" si="65"/>
        <v>#VALUE!</v>
      </c>
      <c r="M1088" s="72" t="e">
        <f t="shared" si="66"/>
        <v>#VALUE!</v>
      </c>
      <c r="N1088" s="70" t="str">
        <f t="shared" si="68"/>
        <v/>
      </c>
      <c r="O1088" s="67" t="str">
        <f t="shared" si="67"/>
        <v/>
      </c>
    </row>
    <row r="1089" spans="4:15" ht="24.9" customHeight="1" x14ac:dyDescent="0.3">
      <c r="D1089" s="50">
        <f>IFERROR(([1]SKUMTD!B1091),"")</f>
        <v>0</v>
      </c>
      <c r="E1089" s="52">
        <f>IFERROR(([1]SKUMTD!A1091),"")</f>
        <v>0</v>
      </c>
      <c r="F1089" s="56" t="str">
        <f>IFERROR((VLOOKUP(E1089,[1]SKUMTD!A1091:D2338,3,FALSE)),"")</f>
        <v/>
      </c>
      <c r="G1089" s="54" t="str">
        <f>IFERROR((VLOOKUP(E1089,[1]SKUMTD!A1091:D2337,4,FALSE)),"")</f>
        <v/>
      </c>
      <c r="I1089" s="63" t="str">
        <f>IFERROR((VLOOKUP(D1089,[1]SKULY!A1091:D3955,3,FALSE)),"")</f>
        <v/>
      </c>
      <c r="J1089" s="63" t="str">
        <f>IFERROR((VLOOKUP(D1089,[1]SKULY!A1091:D3955,4,FALSE)),"")</f>
        <v/>
      </c>
      <c r="L1089" s="65" t="e">
        <f t="shared" si="65"/>
        <v>#VALUE!</v>
      </c>
      <c r="M1089" s="72" t="e">
        <f t="shared" si="66"/>
        <v>#VALUE!</v>
      </c>
      <c r="N1089" s="70" t="str">
        <f t="shared" si="68"/>
        <v/>
      </c>
      <c r="O1089" s="67" t="str">
        <f t="shared" si="67"/>
        <v/>
      </c>
    </row>
    <row r="1090" spans="4:15" ht="24.9" customHeight="1" x14ac:dyDescent="0.3">
      <c r="D1090" s="50">
        <f>IFERROR(([1]SKUMTD!B1092),"")</f>
        <v>0</v>
      </c>
      <c r="E1090" s="52">
        <f>IFERROR(([1]SKUMTD!A1092),"")</f>
        <v>0</v>
      </c>
      <c r="F1090" s="56" t="str">
        <f>IFERROR((VLOOKUP(E1090,[1]SKUMTD!A1092:D2339,3,FALSE)),"")</f>
        <v/>
      </c>
      <c r="G1090" s="54" t="str">
        <f>IFERROR((VLOOKUP(E1090,[1]SKUMTD!A1092:D2338,4,FALSE)),"")</f>
        <v/>
      </c>
      <c r="I1090" s="63" t="str">
        <f>IFERROR((VLOOKUP(D1090,[1]SKULY!A1092:D3956,3,FALSE)),"")</f>
        <v/>
      </c>
      <c r="J1090" s="63" t="str">
        <f>IFERROR((VLOOKUP(D1090,[1]SKULY!A1092:D3956,4,FALSE)),"")</f>
        <v/>
      </c>
      <c r="L1090" s="65" t="e">
        <f t="shared" si="65"/>
        <v>#VALUE!</v>
      </c>
      <c r="M1090" s="72" t="e">
        <f t="shared" si="66"/>
        <v>#VALUE!</v>
      </c>
      <c r="N1090" s="70" t="str">
        <f t="shared" si="68"/>
        <v/>
      </c>
      <c r="O1090" s="67" t="str">
        <f t="shared" si="67"/>
        <v/>
      </c>
    </row>
    <row r="1091" spans="4:15" ht="24.9" customHeight="1" x14ac:dyDescent="0.3">
      <c r="D1091" s="50">
        <f>IFERROR(([1]SKUMTD!B1093),"")</f>
        <v>0</v>
      </c>
      <c r="E1091" s="52">
        <f>IFERROR(([1]SKUMTD!A1093),"")</f>
        <v>0</v>
      </c>
      <c r="F1091" s="56" t="str">
        <f>IFERROR((VLOOKUP(E1091,[1]SKUMTD!A1093:D2340,3,FALSE)),"")</f>
        <v/>
      </c>
      <c r="G1091" s="54" t="str">
        <f>IFERROR((VLOOKUP(E1091,[1]SKUMTD!A1093:D2339,4,FALSE)),"")</f>
        <v/>
      </c>
      <c r="I1091" s="63" t="str">
        <f>IFERROR((VLOOKUP(D1091,[1]SKULY!A1093:D3957,3,FALSE)),"")</f>
        <v/>
      </c>
      <c r="J1091" s="63" t="str">
        <f>IFERROR((VLOOKUP(D1091,[1]SKULY!A1093:D3957,4,FALSE)),"")</f>
        <v/>
      </c>
      <c r="L1091" s="65" t="e">
        <f t="shared" si="65"/>
        <v>#VALUE!</v>
      </c>
      <c r="M1091" s="72" t="e">
        <f t="shared" si="66"/>
        <v>#VALUE!</v>
      </c>
      <c r="N1091" s="70" t="str">
        <f t="shared" si="68"/>
        <v/>
      </c>
      <c r="O1091" s="67" t="str">
        <f t="shared" si="67"/>
        <v/>
      </c>
    </row>
    <row r="1092" spans="4:15" ht="24.9" customHeight="1" x14ac:dyDescent="0.3">
      <c r="D1092" s="50">
        <f>IFERROR(([1]SKUMTD!B1094),"")</f>
        <v>0</v>
      </c>
      <c r="E1092" s="52">
        <f>IFERROR(([1]SKUMTD!A1094),"")</f>
        <v>0</v>
      </c>
      <c r="F1092" s="56" t="str">
        <f>IFERROR((VLOOKUP(E1092,[1]SKUMTD!A1094:D2341,3,FALSE)),"")</f>
        <v/>
      </c>
      <c r="G1092" s="54" t="str">
        <f>IFERROR((VLOOKUP(E1092,[1]SKUMTD!A1094:D2340,4,FALSE)),"")</f>
        <v/>
      </c>
      <c r="I1092" s="63" t="str">
        <f>IFERROR((VLOOKUP(D1092,[1]SKULY!A1094:D3958,3,FALSE)),"")</f>
        <v/>
      </c>
      <c r="J1092" s="63" t="str">
        <f>IFERROR((VLOOKUP(D1092,[1]SKULY!A1094:D3958,4,FALSE)),"")</f>
        <v/>
      </c>
      <c r="L1092" s="65" t="e">
        <f t="shared" si="65"/>
        <v>#VALUE!</v>
      </c>
      <c r="M1092" s="72" t="e">
        <f t="shared" si="66"/>
        <v>#VALUE!</v>
      </c>
      <c r="N1092" s="70" t="str">
        <f t="shared" si="68"/>
        <v/>
      </c>
      <c r="O1092" s="67" t="str">
        <f t="shared" si="67"/>
        <v/>
      </c>
    </row>
    <row r="1093" spans="4:15" ht="24.9" customHeight="1" x14ac:dyDescent="0.3">
      <c r="D1093" s="50">
        <f>IFERROR(([1]SKUMTD!B1095),"")</f>
        <v>0</v>
      </c>
      <c r="E1093" s="52">
        <f>IFERROR(([1]SKUMTD!A1095),"")</f>
        <v>0</v>
      </c>
      <c r="F1093" s="56" t="str">
        <f>IFERROR((VLOOKUP(E1093,[1]SKUMTD!A1095:D2342,3,FALSE)),"")</f>
        <v/>
      </c>
      <c r="G1093" s="54" t="str">
        <f>IFERROR((VLOOKUP(E1093,[1]SKUMTD!A1095:D2341,4,FALSE)),"")</f>
        <v/>
      </c>
      <c r="I1093" s="63" t="str">
        <f>IFERROR((VLOOKUP(D1093,[1]SKULY!A1095:D3959,3,FALSE)),"")</f>
        <v/>
      </c>
      <c r="J1093" s="63" t="str">
        <f>IFERROR((VLOOKUP(D1093,[1]SKULY!A1095:D3959,4,FALSE)),"")</f>
        <v/>
      </c>
      <c r="L1093" s="65" t="e">
        <f t="shared" si="65"/>
        <v>#VALUE!</v>
      </c>
      <c r="M1093" s="72" t="e">
        <f t="shared" si="66"/>
        <v>#VALUE!</v>
      </c>
      <c r="N1093" s="70" t="str">
        <f t="shared" si="68"/>
        <v/>
      </c>
      <c r="O1093" s="67" t="str">
        <f t="shared" si="67"/>
        <v/>
      </c>
    </row>
    <row r="1094" spans="4:15" ht="24.9" customHeight="1" x14ac:dyDescent="0.3">
      <c r="D1094" s="50">
        <f>IFERROR(([1]SKUMTD!B1096),"")</f>
        <v>0</v>
      </c>
      <c r="E1094" s="52">
        <f>IFERROR(([1]SKUMTD!A1096),"")</f>
        <v>0</v>
      </c>
      <c r="F1094" s="56" t="str">
        <f>IFERROR((VLOOKUP(E1094,[1]SKUMTD!A1096:D2343,3,FALSE)),"")</f>
        <v/>
      </c>
      <c r="G1094" s="54" t="str">
        <f>IFERROR((VLOOKUP(E1094,[1]SKUMTD!A1096:D2342,4,FALSE)),"")</f>
        <v/>
      </c>
      <c r="I1094" s="63" t="str">
        <f>IFERROR((VLOOKUP(D1094,[1]SKULY!A1096:D3960,3,FALSE)),"")</f>
        <v/>
      </c>
      <c r="J1094" s="63" t="str">
        <f>IFERROR((VLOOKUP(D1094,[1]SKULY!A1096:D3960,4,FALSE)),"")</f>
        <v/>
      </c>
      <c r="L1094" s="65" t="e">
        <f t="shared" si="65"/>
        <v>#VALUE!</v>
      </c>
      <c r="M1094" s="72" t="e">
        <f t="shared" si="66"/>
        <v>#VALUE!</v>
      </c>
      <c r="N1094" s="70" t="str">
        <f t="shared" si="68"/>
        <v/>
      </c>
      <c r="O1094" s="67" t="str">
        <f t="shared" si="67"/>
        <v/>
      </c>
    </row>
    <row r="1095" spans="4:15" ht="24.9" customHeight="1" x14ac:dyDescent="0.3">
      <c r="D1095" s="50">
        <f>IFERROR(([1]SKUMTD!B1097),"")</f>
        <v>0</v>
      </c>
      <c r="E1095" s="52">
        <f>IFERROR(([1]SKUMTD!A1097),"")</f>
        <v>0</v>
      </c>
      <c r="F1095" s="56" t="str">
        <f>IFERROR((VLOOKUP(E1095,[1]SKUMTD!A1097:D2344,3,FALSE)),"")</f>
        <v/>
      </c>
      <c r="G1095" s="54" t="str">
        <f>IFERROR((VLOOKUP(E1095,[1]SKUMTD!A1097:D2343,4,FALSE)),"")</f>
        <v/>
      </c>
      <c r="I1095" s="63" t="str">
        <f>IFERROR((VLOOKUP(D1095,[1]SKULY!A1097:D3961,3,FALSE)),"")</f>
        <v/>
      </c>
      <c r="J1095" s="63" t="str">
        <f>IFERROR((VLOOKUP(D1095,[1]SKULY!A1097:D3961,4,FALSE)),"")</f>
        <v/>
      </c>
      <c r="L1095" s="65" t="e">
        <f t="shared" si="65"/>
        <v>#VALUE!</v>
      </c>
      <c r="M1095" s="72" t="e">
        <f t="shared" si="66"/>
        <v>#VALUE!</v>
      </c>
      <c r="N1095" s="70" t="str">
        <f t="shared" si="68"/>
        <v/>
      </c>
      <c r="O1095" s="67" t="str">
        <f t="shared" si="67"/>
        <v/>
      </c>
    </row>
    <row r="1096" spans="4:15" ht="24.9" customHeight="1" x14ac:dyDescent="0.3">
      <c r="D1096" s="50">
        <f>IFERROR(([1]SKUMTD!B1098),"")</f>
        <v>0</v>
      </c>
      <c r="E1096" s="52">
        <f>IFERROR(([1]SKUMTD!A1098),"")</f>
        <v>0</v>
      </c>
      <c r="F1096" s="56" t="str">
        <f>IFERROR((VLOOKUP(E1096,[1]SKUMTD!A1098:D2345,3,FALSE)),"")</f>
        <v/>
      </c>
      <c r="G1096" s="54" t="str">
        <f>IFERROR((VLOOKUP(E1096,[1]SKUMTD!A1098:D2344,4,FALSE)),"")</f>
        <v/>
      </c>
      <c r="I1096" s="63" t="str">
        <f>IFERROR((VLOOKUP(D1096,[1]SKULY!A1098:D3962,3,FALSE)),"")</f>
        <v/>
      </c>
      <c r="J1096" s="63" t="str">
        <f>IFERROR((VLOOKUP(D1096,[1]SKULY!A1098:D3962,4,FALSE)),"")</f>
        <v/>
      </c>
      <c r="L1096" s="65" t="e">
        <f t="shared" si="65"/>
        <v>#VALUE!</v>
      </c>
      <c r="M1096" s="72" t="e">
        <f t="shared" si="66"/>
        <v>#VALUE!</v>
      </c>
      <c r="N1096" s="70" t="str">
        <f t="shared" si="68"/>
        <v/>
      </c>
      <c r="O1096" s="67" t="str">
        <f t="shared" si="67"/>
        <v/>
      </c>
    </row>
    <row r="1097" spans="4:15" ht="24.9" customHeight="1" x14ac:dyDescent="0.3">
      <c r="D1097" s="50">
        <f>IFERROR(([1]SKUMTD!B1099),"")</f>
        <v>0</v>
      </c>
      <c r="E1097" s="52">
        <f>IFERROR(([1]SKUMTD!A1099),"")</f>
        <v>0</v>
      </c>
      <c r="F1097" s="56" t="str">
        <f>IFERROR((VLOOKUP(E1097,[1]SKUMTD!A1099:D2346,3,FALSE)),"")</f>
        <v/>
      </c>
      <c r="G1097" s="54" t="str">
        <f>IFERROR((VLOOKUP(E1097,[1]SKUMTD!A1099:D2345,4,FALSE)),"")</f>
        <v/>
      </c>
      <c r="I1097" s="63" t="str">
        <f>IFERROR((VLOOKUP(D1097,[1]SKULY!A1099:D3963,3,FALSE)),"")</f>
        <v/>
      </c>
      <c r="J1097" s="63" t="str">
        <f>IFERROR((VLOOKUP(D1097,[1]SKULY!A1099:D3963,4,FALSE)),"")</f>
        <v/>
      </c>
      <c r="L1097" s="65" t="e">
        <f t="shared" ref="L1097:L1160" si="69">F1097/B1092*$B$2</f>
        <v>#VALUE!</v>
      </c>
      <c r="M1097" s="72" t="e">
        <f t="shared" ref="M1097:M1160" si="70">G1097/B1092*$B$2</f>
        <v>#VALUE!</v>
      </c>
      <c r="N1097" s="70" t="str">
        <f t="shared" si="68"/>
        <v/>
      </c>
      <c r="O1097" s="67" t="str">
        <f t="shared" ref="O1097:O1160" si="71">IFERROR((((M1097-J1097)/J1097)),"")</f>
        <v/>
      </c>
    </row>
    <row r="1098" spans="4:15" ht="24.9" customHeight="1" x14ac:dyDescent="0.3">
      <c r="D1098" s="50">
        <f>IFERROR(([1]SKUMTD!B1100),"")</f>
        <v>0</v>
      </c>
      <c r="E1098" s="52">
        <f>IFERROR(([1]SKUMTD!A1100),"")</f>
        <v>0</v>
      </c>
      <c r="F1098" s="56" t="str">
        <f>IFERROR((VLOOKUP(E1098,[1]SKUMTD!A1100:D2347,3,FALSE)),"")</f>
        <v/>
      </c>
      <c r="G1098" s="54" t="str">
        <f>IFERROR((VLOOKUP(E1098,[1]SKUMTD!A1100:D2346,4,FALSE)),"")</f>
        <v/>
      </c>
      <c r="I1098" s="63" t="str">
        <f>IFERROR((VLOOKUP(D1098,[1]SKULY!A1100:D3964,3,FALSE)),"")</f>
        <v/>
      </c>
      <c r="J1098" s="63" t="str">
        <f>IFERROR((VLOOKUP(D1098,[1]SKULY!A1100:D3964,4,FALSE)),"")</f>
        <v/>
      </c>
      <c r="L1098" s="65" t="e">
        <f t="shared" si="69"/>
        <v>#VALUE!</v>
      </c>
      <c r="M1098" s="72" t="e">
        <f t="shared" si="70"/>
        <v>#VALUE!</v>
      </c>
      <c r="N1098" s="70" t="str">
        <f t="shared" si="68"/>
        <v/>
      </c>
      <c r="O1098" s="67" t="str">
        <f t="shared" si="71"/>
        <v/>
      </c>
    </row>
    <row r="1099" spans="4:15" ht="24.9" customHeight="1" x14ac:dyDescent="0.3">
      <c r="D1099" s="50">
        <f>IFERROR(([1]SKUMTD!B1101),"")</f>
        <v>0</v>
      </c>
      <c r="E1099" s="52">
        <f>IFERROR(([1]SKUMTD!A1101),"")</f>
        <v>0</v>
      </c>
      <c r="F1099" s="56" t="str">
        <f>IFERROR((VLOOKUP(E1099,[1]SKUMTD!A1101:D2348,3,FALSE)),"")</f>
        <v/>
      </c>
      <c r="G1099" s="54" t="str">
        <f>IFERROR((VLOOKUP(E1099,[1]SKUMTD!A1101:D2347,4,FALSE)),"")</f>
        <v/>
      </c>
      <c r="I1099" s="63" t="str">
        <f>IFERROR((VLOOKUP(D1099,[1]SKULY!A1101:D3965,3,FALSE)),"")</f>
        <v/>
      </c>
      <c r="J1099" s="63" t="str">
        <f>IFERROR((VLOOKUP(D1099,[1]SKULY!A1101:D3965,4,FALSE)),"")</f>
        <v/>
      </c>
      <c r="L1099" s="65" t="e">
        <f t="shared" si="69"/>
        <v>#VALUE!</v>
      </c>
      <c r="M1099" s="72" t="e">
        <f t="shared" si="70"/>
        <v>#VALUE!</v>
      </c>
      <c r="N1099" s="70" t="str">
        <f t="shared" si="68"/>
        <v/>
      </c>
      <c r="O1099" s="67" t="str">
        <f t="shared" si="71"/>
        <v/>
      </c>
    </row>
    <row r="1100" spans="4:15" ht="24.9" customHeight="1" x14ac:dyDescent="0.3">
      <c r="D1100" s="50">
        <f>IFERROR(([1]SKUMTD!B1102),"")</f>
        <v>0</v>
      </c>
      <c r="E1100" s="52">
        <f>IFERROR(([1]SKUMTD!A1102),"")</f>
        <v>0</v>
      </c>
      <c r="F1100" s="56" t="str">
        <f>IFERROR((VLOOKUP(E1100,[1]SKUMTD!A1102:D2349,3,FALSE)),"")</f>
        <v/>
      </c>
      <c r="G1100" s="54" t="str">
        <f>IFERROR((VLOOKUP(E1100,[1]SKUMTD!A1102:D2348,4,FALSE)),"")</f>
        <v/>
      </c>
      <c r="I1100" s="63" t="str">
        <f>IFERROR((VLOOKUP(D1100,[1]SKULY!A1102:D3966,3,FALSE)),"")</f>
        <v/>
      </c>
      <c r="J1100" s="63" t="str">
        <f>IFERROR((VLOOKUP(D1100,[1]SKULY!A1102:D3966,4,FALSE)),"")</f>
        <v/>
      </c>
      <c r="L1100" s="65" t="e">
        <f t="shared" si="69"/>
        <v>#VALUE!</v>
      </c>
      <c r="M1100" s="72" t="e">
        <f t="shared" si="70"/>
        <v>#VALUE!</v>
      </c>
      <c r="N1100" s="70" t="str">
        <f t="shared" si="68"/>
        <v/>
      </c>
      <c r="O1100" s="67" t="str">
        <f t="shared" si="71"/>
        <v/>
      </c>
    </row>
    <row r="1101" spans="4:15" ht="24.9" customHeight="1" x14ac:dyDescent="0.3">
      <c r="D1101" s="50">
        <f>IFERROR(([1]SKUMTD!B1103),"")</f>
        <v>0</v>
      </c>
      <c r="E1101" s="52">
        <f>IFERROR(([1]SKUMTD!A1103),"")</f>
        <v>0</v>
      </c>
      <c r="F1101" s="56" t="str">
        <f>IFERROR((VLOOKUP(E1101,[1]SKUMTD!A1103:D2350,3,FALSE)),"")</f>
        <v/>
      </c>
      <c r="G1101" s="54" t="str">
        <f>IFERROR((VLOOKUP(E1101,[1]SKUMTD!A1103:D2349,4,FALSE)),"")</f>
        <v/>
      </c>
      <c r="I1101" s="63" t="str">
        <f>IFERROR((VLOOKUP(D1101,[1]SKULY!A1103:D3967,3,FALSE)),"")</f>
        <v/>
      </c>
      <c r="J1101" s="63" t="str">
        <f>IFERROR((VLOOKUP(D1101,[1]SKULY!A1103:D3967,4,FALSE)),"")</f>
        <v/>
      </c>
      <c r="L1101" s="65" t="e">
        <f t="shared" si="69"/>
        <v>#VALUE!</v>
      </c>
      <c r="M1101" s="72" t="e">
        <f t="shared" si="70"/>
        <v>#VALUE!</v>
      </c>
      <c r="N1101" s="70" t="str">
        <f t="shared" si="68"/>
        <v/>
      </c>
      <c r="O1101" s="67" t="str">
        <f t="shared" si="71"/>
        <v/>
      </c>
    </row>
    <row r="1102" spans="4:15" ht="24.9" customHeight="1" x14ac:dyDescent="0.3">
      <c r="D1102" s="50">
        <f>IFERROR(([1]SKUMTD!B1104),"")</f>
        <v>0</v>
      </c>
      <c r="E1102" s="52">
        <f>IFERROR(([1]SKUMTD!A1104),"")</f>
        <v>0</v>
      </c>
      <c r="F1102" s="56" t="str">
        <f>IFERROR((VLOOKUP(E1102,[1]SKUMTD!A1104:D2351,3,FALSE)),"")</f>
        <v/>
      </c>
      <c r="G1102" s="54" t="str">
        <f>IFERROR((VLOOKUP(E1102,[1]SKUMTD!A1104:D2350,4,FALSE)),"")</f>
        <v/>
      </c>
      <c r="I1102" s="63" t="str">
        <f>IFERROR((VLOOKUP(D1102,[1]SKULY!A1104:D3968,3,FALSE)),"")</f>
        <v/>
      </c>
      <c r="J1102" s="63" t="str">
        <f>IFERROR((VLOOKUP(D1102,[1]SKULY!A1104:D3968,4,FALSE)),"")</f>
        <v/>
      </c>
      <c r="L1102" s="65" t="e">
        <f t="shared" si="69"/>
        <v>#VALUE!</v>
      </c>
      <c r="M1102" s="72" t="e">
        <f t="shared" si="70"/>
        <v>#VALUE!</v>
      </c>
      <c r="N1102" s="70" t="str">
        <f t="shared" si="68"/>
        <v/>
      </c>
      <c r="O1102" s="67" t="str">
        <f t="shared" si="71"/>
        <v/>
      </c>
    </row>
    <row r="1103" spans="4:15" ht="24.9" customHeight="1" x14ac:dyDescent="0.3">
      <c r="D1103" s="50">
        <f>IFERROR(([1]SKUMTD!B1105),"")</f>
        <v>0</v>
      </c>
      <c r="E1103" s="52">
        <f>IFERROR(([1]SKUMTD!A1105),"")</f>
        <v>0</v>
      </c>
      <c r="F1103" s="56" t="str">
        <f>IFERROR((VLOOKUP(E1103,[1]SKUMTD!A1105:D2352,3,FALSE)),"")</f>
        <v/>
      </c>
      <c r="G1103" s="54" t="str">
        <f>IFERROR((VLOOKUP(E1103,[1]SKUMTD!A1105:D2351,4,FALSE)),"")</f>
        <v/>
      </c>
      <c r="I1103" s="63" t="str">
        <f>IFERROR((VLOOKUP(D1103,[1]SKULY!A1105:D3969,3,FALSE)),"")</f>
        <v/>
      </c>
      <c r="J1103" s="63" t="str">
        <f>IFERROR((VLOOKUP(D1103,[1]SKULY!A1105:D3969,4,FALSE)),"")</f>
        <v/>
      </c>
      <c r="L1103" s="65" t="e">
        <f t="shared" si="69"/>
        <v>#VALUE!</v>
      </c>
      <c r="M1103" s="72" t="e">
        <f t="shared" si="70"/>
        <v>#VALUE!</v>
      </c>
      <c r="N1103" s="70" t="str">
        <f t="shared" si="68"/>
        <v/>
      </c>
      <c r="O1103" s="67" t="str">
        <f t="shared" si="71"/>
        <v/>
      </c>
    </row>
    <row r="1104" spans="4:15" ht="24.9" customHeight="1" x14ac:dyDescent="0.3">
      <c r="D1104" s="50">
        <f>IFERROR(([1]SKUMTD!B1106),"")</f>
        <v>0</v>
      </c>
      <c r="E1104" s="52">
        <f>IFERROR(([1]SKUMTD!A1106),"")</f>
        <v>0</v>
      </c>
      <c r="F1104" s="56" t="str">
        <f>IFERROR((VLOOKUP(E1104,[1]SKUMTD!A1106:D2353,3,FALSE)),"")</f>
        <v/>
      </c>
      <c r="G1104" s="54" t="str">
        <f>IFERROR((VLOOKUP(E1104,[1]SKUMTD!A1106:D2352,4,FALSE)),"")</f>
        <v/>
      </c>
      <c r="I1104" s="63" t="str">
        <f>IFERROR((VLOOKUP(D1104,[1]SKULY!A1106:D3970,3,FALSE)),"")</f>
        <v/>
      </c>
      <c r="J1104" s="63" t="str">
        <f>IFERROR((VLOOKUP(D1104,[1]SKULY!A1106:D3970,4,FALSE)),"")</f>
        <v/>
      </c>
      <c r="L1104" s="65" t="e">
        <f t="shared" si="69"/>
        <v>#VALUE!</v>
      </c>
      <c r="M1104" s="72" t="e">
        <f t="shared" si="70"/>
        <v>#VALUE!</v>
      </c>
      <c r="N1104" s="70" t="str">
        <f t="shared" si="68"/>
        <v/>
      </c>
      <c r="O1104" s="67" t="str">
        <f t="shared" si="71"/>
        <v/>
      </c>
    </row>
    <row r="1105" spans="4:15" ht="24.9" customHeight="1" x14ac:dyDescent="0.3">
      <c r="D1105" s="50">
        <f>IFERROR(([1]SKUMTD!B1107),"")</f>
        <v>0</v>
      </c>
      <c r="E1105" s="52">
        <f>IFERROR(([1]SKUMTD!A1107)," ")</f>
        <v>0</v>
      </c>
      <c r="F1105" s="56" t="str">
        <f>IFERROR((VLOOKUP(E1105,[1]SKUMTD!A1107:D2354,3,FALSE)),"")</f>
        <v/>
      </c>
      <c r="G1105" s="54" t="str">
        <f>IFERROR((VLOOKUP(E1105,[1]SKUMTD!A1107:D2353,4,FALSE)),"")</f>
        <v/>
      </c>
      <c r="I1105" s="63" t="str">
        <f>IFERROR((VLOOKUP(D1105,[1]SKULY!A1107:D3971,3,FALSE)),"")</f>
        <v/>
      </c>
      <c r="J1105" s="63" t="str">
        <f>IFERROR((VLOOKUP(D1105,[1]SKULY!A1107:D3971,4,FALSE)),"")</f>
        <v/>
      </c>
      <c r="L1105" s="65" t="e">
        <f t="shared" si="69"/>
        <v>#VALUE!</v>
      </c>
      <c r="M1105" s="72" t="e">
        <f t="shared" si="70"/>
        <v>#VALUE!</v>
      </c>
      <c r="N1105" s="70" t="str">
        <f t="shared" si="68"/>
        <v/>
      </c>
      <c r="O1105" s="67" t="str">
        <f t="shared" si="71"/>
        <v/>
      </c>
    </row>
    <row r="1106" spans="4:15" ht="24.9" customHeight="1" x14ac:dyDescent="0.3">
      <c r="D1106" s="50">
        <f>IFERROR(([1]SKUMTD!B1108),"")</f>
        <v>0</v>
      </c>
      <c r="E1106" s="52">
        <f>IFERROR(([1]SKUMTD!A1108),"")</f>
        <v>0</v>
      </c>
      <c r="F1106" s="56" t="str">
        <f>IFERROR((VLOOKUP(E1106,[1]SKUMTD!A1108:D2355,3,FALSE)),"")</f>
        <v/>
      </c>
      <c r="G1106" s="54" t="str">
        <f>IFERROR((VLOOKUP(E1106,[1]SKUMTD!A1108:D2354,4,FALSE)),"")</f>
        <v/>
      </c>
      <c r="I1106" s="63" t="str">
        <f>IFERROR((VLOOKUP(D1106,[1]SKULY!A1108:D3972,3,FALSE)),"")</f>
        <v/>
      </c>
      <c r="J1106" s="63" t="str">
        <f>IFERROR((VLOOKUP(D1106,[1]SKULY!A1108:D3972,4,FALSE)),"")</f>
        <v/>
      </c>
      <c r="L1106" s="65" t="e">
        <f t="shared" si="69"/>
        <v>#VALUE!</v>
      </c>
      <c r="M1106" s="72" t="e">
        <f t="shared" si="70"/>
        <v>#VALUE!</v>
      </c>
      <c r="N1106" s="70" t="str">
        <f t="shared" si="68"/>
        <v/>
      </c>
      <c r="O1106" s="67" t="str">
        <f t="shared" si="71"/>
        <v/>
      </c>
    </row>
    <row r="1107" spans="4:15" ht="24.9" customHeight="1" x14ac:dyDescent="0.3">
      <c r="D1107" s="50">
        <f>IFERROR(([1]SKUMTD!B1109),"")</f>
        <v>0</v>
      </c>
      <c r="E1107" s="52">
        <f>IFERROR(([1]SKUMTD!A1109),"")</f>
        <v>0</v>
      </c>
      <c r="F1107" s="56" t="str">
        <f>IFERROR((VLOOKUP(E1107,[1]SKUMTD!A1109:D2356,3,FALSE)),"")</f>
        <v/>
      </c>
      <c r="G1107" s="54" t="str">
        <f>IFERROR((VLOOKUP(E1107,[1]SKUMTD!A1109:D2355,4,FALSE)),"")</f>
        <v/>
      </c>
      <c r="I1107" s="63" t="str">
        <f>IFERROR((VLOOKUP(D1107,[1]SKULY!A1109:D3973,3,FALSE)),"")</f>
        <v/>
      </c>
      <c r="J1107" s="63" t="str">
        <f>IFERROR((VLOOKUP(D1107,[1]SKULY!A1109:D3973,4,FALSE)),"")</f>
        <v/>
      </c>
      <c r="L1107" s="65" t="e">
        <f t="shared" si="69"/>
        <v>#VALUE!</v>
      </c>
      <c r="M1107" s="72" t="e">
        <f t="shared" si="70"/>
        <v>#VALUE!</v>
      </c>
      <c r="N1107" s="70" t="str">
        <f t="shared" si="68"/>
        <v/>
      </c>
      <c r="O1107" s="67" t="str">
        <f t="shared" si="71"/>
        <v/>
      </c>
    </row>
    <row r="1108" spans="4:15" ht="24.9" customHeight="1" x14ac:dyDescent="0.3">
      <c r="D1108" s="50">
        <f>IFERROR(([1]SKUMTD!B1110),"")</f>
        <v>0</v>
      </c>
      <c r="E1108" s="52">
        <f>IFERROR(([1]SKUMTD!A1110),"")</f>
        <v>0</v>
      </c>
      <c r="F1108" s="56" t="str">
        <f>IFERROR((VLOOKUP(E1108,[1]SKUMTD!A1110:D2357,3,FALSE)),"")</f>
        <v/>
      </c>
      <c r="G1108" s="54" t="str">
        <f>IFERROR((VLOOKUP(E1108,[1]SKUMTD!A1110:D2356,4,FALSE)),"")</f>
        <v/>
      </c>
      <c r="I1108" s="63" t="str">
        <f>IFERROR((VLOOKUP(D1108,[1]SKULY!A1110:D3974,3,FALSE)),"")</f>
        <v/>
      </c>
      <c r="J1108" s="63" t="str">
        <f>IFERROR((VLOOKUP(D1108,[1]SKULY!A1110:D3974,4,FALSE)),"")</f>
        <v/>
      </c>
      <c r="L1108" s="65" t="e">
        <f t="shared" si="69"/>
        <v>#VALUE!</v>
      </c>
      <c r="M1108" s="72" t="e">
        <f t="shared" si="70"/>
        <v>#VALUE!</v>
      </c>
      <c r="N1108" s="70" t="str">
        <f t="shared" si="68"/>
        <v/>
      </c>
      <c r="O1108" s="67" t="str">
        <f t="shared" si="71"/>
        <v/>
      </c>
    </row>
    <row r="1109" spans="4:15" ht="24.9" customHeight="1" x14ac:dyDescent="0.3">
      <c r="D1109" s="50">
        <f>IFERROR(([1]SKUMTD!B1111),"")</f>
        <v>0</v>
      </c>
      <c r="E1109" s="52">
        <f>IFERROR(([1]SKUMTD!A1111),"")</f>
        <v>0</v>
      </c>
      <c r="F1109" s="56" t="str">
        <f>IFERROR((VLOOKUP(E1109,[1]SKUMTD!A1111:D2358,3,FALSE)),"")</f>
        <v/>
      </c>
      <c r="G1109" s="54" t="str">
        <f>IFERROR((VLOOKUP(E1109,[1]SKUMTD!A1111:D2357,4,FALSE)),"")</f>
        <v/>
      </c>
      <c r="I1109" s="63" t="str">
        <f>IFERROR((VLOOKUP(D1109,[1]SKULY!A1111:D3975,3,FALSE)),"")</f>
        <v/>
      </c>
      <c r="J1109" s="63" t="str">
        <f>IFERROR((VLOOKUP(D1109,[1]SKULY!A1111:D3975,4,FALSE)),"")</f>
        <v/>
      </c>
      <c r="L1109" s="65" t="e">
        <f t="shared" si="69"/>
        <v>#VALUE!</v>
      </c>
      <c r="M1109" s="72" t="e">
        <f t="shared" si="70"/>
        <v>#VALUE!</v>
      </c>
      <c r="N1109" s="70" t="str">
        <f t="shared" si="68"/>
        <v/>
      </c>
      <c r="O1109" s="67" t="str">
        <f t="shared" si="71"/>
        <v/>
      </c>
    </row>
    <row r="1110" spans="4:15" ht="24.9" customHeight="1" x14ac:dyDescent="0.3">
      <c r="D1110" s="50">
        <f>IFERROR(([1]SKUMTD!B1112),"")</f>
        <v>0</v>
      </c>
      <c r="E1110" s="52">
        <f>IFERROR(([1]SKUMTD!A1112),"")</f>
        <v>0</v>
      </c>
      <c r="F1110" s="56" t="str">
        <f>IFERROR((VLOOKUP(E1110,[1]SKUMTD!A1112:D2359,3,FALSE)),"")</f>
        <v/>
      </c>
      <c r="G1110" s="54" t="str">
        <f>IFERROR((VLOOKUP(E1110,[1]SKUMTD!A1112:D2358,4,FALSE)),"")</f>
        <v/>
      </c>
      <c r="I1110" s="63" t="str">
        <f>IFERROR((VLOOKUP(D1110,[1]SKULY!A1112:D3976,3,FALSE)),"")</f>
        <v/>
      </c>
      <c r="J1110" s="63" t="str">
        <f>IFERROR((VLOOKUP(D1110,[1]SKULY!A1112:D3976,4,FALSE)),"")</f>
        <v/>
      </c>
      <c r="L1110" s="65" t="e">
        <f t="shared" si="69"/>
        <v>#VALUE!</v>
      </c>
      <c r="M1110" s="72" t="e">
        <f t="shared" si="70"/>
        <v>#VALUE!</v>
      </c>
      <c r="N1110" s="70" t="str">
        <f t="shared" si="68"/>
        <v/>
      </c>
      <c r="O1110" s="67" t="str">
        <f t="shared" si="71"/>
        <v/>
      </c>
    </row>
    <row r="1111" spans="4:15" ht="24.9" customHeight="1" x14ac:dyDescent="0.3">
      <c r="D1111" s="50">
        <f>IFERROR(([1]SKUMTD!B1113),"")</f>
        <v>0</v>
      </c>
      <c r="E1111" s="52">
        <f>IFERROR(([1]SKUMTD!A1113),"")</f>
        <v>0</v>
      </c>
      <c r="F1111" s="56" t="str">
        <f>IFERROR((VLOOKUP(E1111,[1]SKUMTD!A1113:D2360,3,FALSE)),"")</f>
        <v/>
      </c>
      <c r="G1111" s="54" t="str">
        <f>IFERROR((VLOOKUP(E1111,[1]SKUMTD!A1113:D2359,4,FALSE)),"")</f>
        <v/>
      </c>
      <c r="I1111" s="63" t="str">
        <f>IFERROR((VLOOKUP(D1111,[1]SKULY!A1113:D3977,3,FALSE)),"")</f>
        <v/>
      </c>
      <c r="J1111" s="63" t="str">
        <f>IFERROR((VLOOKUP(D1111,[1]SKULY!A1113:D3977,4,FALSE)),"")</f>
        <v/>
      </c>
      <c r="L1111" s="65" t="e">
        <f t="shared" si="69"/>
        <v>#VALUE!</v>
      </c>
      <c r="M1111" s="72" t="e">
        <f t="shared" si="70"/>
        <v>#VALUE!</v>
      </c>
      <c r="N1111" s="70" t="str">
        <f t="shared" si="68"/>
        <v/>
      </c>
      <c r="O1111" s="67" t="str">
        <f t="shared" si="71"/>
        <v/>
      </c>
    </row>
    <row r="1112" spans="4:15" ht="24.9" customHeight="1" x14ac:dyDescent="0.3">
      <c r="D1112" s="50">
        <f>IFERROR(([1]SKUMTD!B1114),"")</f>
        <v>0</v>
      </c>
      <c r="E1112" s="52">
        <f>IFERROR(([1]SKUMTD!A1114),"")</f>
        <v>0</v>
      </c>
      <c r="F1112" s="56" t="str">
        <f>IFERROR((VLOOKUP(E1112,[1]SKUMTD!A1114:D2361,3,FALSE)),"")</f>
        <v/>
      </c>
      <c r="G1112" s="54" t="str">
        <f>IFERROR((VLOOKUP(E1112,[1]SKUMTD!A1114:D2360,4,FALSE)),"")</f>
        <v/>
      </c>
      <c r="I1112" s="63" t="str">
        <f>IFERROR((VLOOKUP(D1112,[1]SKULY!A1114:D3978,3,FALSE)),"")</f>
        <v/>
      </c>
      <c r="J1112" s="63" t="str">
        <f>IFERROR((VLOOKUP(D1112,[1]SKULY!A1114:D3978,4,FALSE)),"")</f>
        <v/>
      </c>
      <c r="L1112" s="65" t="e">
        <f t="shared" si="69"/>
        <v>#VALUE!</v>
      </c>
      <c r="M1112" s="72" t="e">
        <f t="shared" si="70"/>
        <v>#VALUE!</v>
      </c>
      <c r="N1112" s="70" t="str">
        <f t="shared" si="68"/>
        <v/>
      </c>
      <c r="O1112" s="67" t="str">
        <f t="shared" si="71"/>
        <v/>
      </c>
    </row>
    <row r="1113" spans="4:15" ht="24.9" customHeight="1" x14ac:dyDescent="0.3">
      <c r="D1113" s="50">
        <f>IFERROR(([1]SKUMTD!B1115),"")</f>
        <v>0</v>
      </c>
      <c r="E1113" s="52">
        <f>IFERROR(([1]SKUMTD!A1115),"")</f>
        <v>0</v>
      </c>
      <c r="F1113" s="56" t="str">
        <f>IFERROR((VLOOKUP(E1113,[1]SKUMTD!A1115:D2362,3,FALSE)),"")</f>
        <v/>
      </c>
      <c r="G1113" s="54" t="str">
        <f>IFERROR((VLOOKUP(E1113,[1]SKUMTD!A1115:D2361,4,FALSE)),"")</f>
        <v/>
      </c>
      <c r="I1113" s="63" t="str">
        <f>IFERROR((VLOOKUP(D1113,[1]SKULY!A1115:D3979,3,FALSE)),"")</f>
        <v/>
      </c>
      <c r="J1113" s="63" t="str">
        <f>IFERROR((VLOOKUP(D1113,[1]SKULY!A1115:D3979,4,FALSE)),"")</f>
        <v/>
      </c>
      <c r="L1113" s="65" t="e">
        <f t="shared" si="69"/>
        <v>#VALUE!</v>
      </c>
      <c r="M1113" s="72" t="e">
        <f t="shared" si="70"/>
        <v>#VALUE!</v>
      </c>
      <c r="N1113" s="70" t="str">
        <f t="shared" si="68"/>
        <v/>
      </c>
      <c r="O1113" s="67" t="str">
        <f t="shared" si="71"/>
        <v/>
      </c>
    </row>
    <row r="1114" spans="4:15" ht="24.9" customHeight="1" x14ac:dyDescent="0.3">
      <c r="D1114" s="50">
        <f>IFERROR(([1]SKUMTD!B1116),"")</f>
        <v>0</v>
      </c>
      <c r="E1114" s="52">
        <f>IFERROR(([1]SKUMTD!A1116),"")</f>
        <v>0</v>
      </c>
      <c r="F1114" s="56" t="str">
        <f>IFERROR((VLOOKUP(E1114,[1]SKUMTD!A1116:D2363,3,FALSE)),"")</f>
        <v/>
      </c>
      <c r="G1114" s="54" t="str">
        <f>IFERROR((VLOOKUP(E1114,[1]SKUMTD!A1116:D2362,4,FALSE)),"")</f>
        <v/>
      </c>
      <c r="I1114" s="63" t="str">
        <f>IFERROR((VLOOKUP(D1114,[1]SKULY!A1116:D3980,3,FALSE)),"")</f>
        <v/>
      </c>
      <c r="J1114" s="63" t="str">
        <f>IFERROR((VLOOKUP(D1114,[1]SKULY!A1116:D3980,4,FALSE)),"")</f>
        <v/>
      </c>
      <c r="L1114" s="65" t="e">
        <f t="shared" si="69"/>
        <v>#VALUE!</v>
      </c>
      <c r="M1114" s="72" t="e">
        <f t="shared" si="70"/>
        <v>#VALUE!</v>
      </c>
      <c r="N1114" s="70" t="str">
        <f t="shared" si="68"/>
        <v/>
      </c>
      <c r="O1114" s="67" t="str">
        <f t="shared" si="71"/>
        <v/>
      </c>
    </row>
    <row r="1115" spans="4:15" ht="24.9" customHeight="1" x14ac:dyDescent="0.3">
      <c r="D1115" s="50">
        <f>IFERROR(([1]SKUMTD!B1117),"")</f>
        <v>0</v>
      </c>
      <c r="E1115" s="52">
        <f>IFERROR(([1]SKUMTD!A1117),"")</f>
        <v>0</v>
      </c>
      <c r="F1115" s="56" t="str">
        <f>IFERROR((VLOOKUP(E1115,[1]SKUMTD!A1117:D2364,3,FALSE)),"")</f>
        <v/>
      </c>
      <c r="G1115" s="54" t="str">
        <f>IFERROR((VLOOKUP(E1115,[1]SKUMTD!A1117:D2363,4,FALSE)),"")</f>
        <v/>
      </c>
      <c r="I1115" s="63" t="str">
        <f>IFERROR((VLOOKUP(D1115,[1]SKULY!A1117:D3981,3,FALSE)),"")</f>
        <v/>
      </c>
      <c r="J1115" s="63" t="str">
        <f>IFERROR((VLOOKUP(D1115,[1]SKULY!A1117:D3981,4,FALSE)),"")</f>
        <v/>
      </c>
      <c r="L1115" s="65" t="e">
        <f t="shared" si="69"/>
        <v>#VALUE!</v>
      </c>
      <c r="M1115" s="72" t="e">
        <f t="shared" si="70"/>
        <v>#VALUE!</v>
      </c>
      <c r="N1115" s="70" t="str">
        <f t="shared" si="68"/>
        <v/>
      </c>
      <c r="O1115" s="67" t="str">
        <f t="shared" si="71"/>
        <v/>
      </c>
    </row>
    <row r="1116" spans="4:15" ht="24.9" customHeight="1" x14ac:dyDescent="0.3">
      <c r="D1116" s="50">
        <f>IFERROR(([1]SKUMTD!B1118),"")</f>
        <v>0</v>
      </c>
      <c r="E1116" s="52">
        <f>IFERROR(([1]SKUMTD!A1118),"")</f>
        <v>0</v>
      </c>
      <c r="F1116" s="56" t="str">
        <f>IFERROR((VLOOKUP(E1116,[1]SKUMTD!A1118:D2365,3,FALSE)),"")</f>
        <v/>
      </c>
      <c r="G1116" s="54" t="str">
        <f>IFERROR((VLOOKUP(E1116,[1]SKUMTD!A1118:D2364,4,FALSE)),"")</f>
        <v/>
      </c>
      <c r="I1116" s="63" t="str">
        <f>IFERROR((VLOOKUP(D1116,[1]SKULY!A1118:D3982,3,FALSE)),"")</f>
        <v/>
      </c>
      <c r="J1116" s="63" t="str">
        <f>IFERROR((VLOOKUP(D1116,[1]SKULY!A1118:D3982,4,FALSE)),"")</f>
        <v/>
      </c>
      <c r="L1116" s="65" t="e">
        <f t="shared" si="69"/>
        <v>#VALUE!</v>
      </c>
      <c r="M1116" s="72" t="e">
        <f t="shared" si="70"/>
        <v>#VALUE!</v>
      </c>
      <c r="N1116" s="70" t="str">
        <f t="shared" si="68"/>
        <v/>
      </c>
      <c r="O1116" s="67" t="str">
        <f t="shared" si="71"/>
        <v/>
      </c>
    </row>
    <row r="1117" spans="4:15" ht="24.9" customHeight="1" x14ac:dyDescent="0.3">
      <c r="D1117" s="50">
        <f>IFERROR(([1]SKUMTD!B1119),"")</f>
        <v>0</v>
      </c>
      <c r="E1117" s="52">
        <f>IFERROR(([1]SKUMTD!A1119),"")</f>
        <v>0</v>
      </c>
      <c r="F1117" s="56" t="str">
        <f>IFERROR((VLOOKUP(E1117,[1]SKUMTD!A1119:D2366,3,FALSE)),"")</f>
        <v/>
      </c>
      <c r="G1117" s="54" t="str">
        <f>IFERROR((VLOOKUP(E1117,[1]SKUMTD!A1119:D2365,4,FALSE)),"")</f>
        <v/>
      </c>
      <c r="I1117" s="63" t="str">
        <f>IFERROR((VLOOKUP(D1117,[1]SKULY!A1119:D3983,3,FALSE)),"")</f>
        <v/>
      </c>
      <c r="J1117" s="63" t="str">
        <f>IFERROR((VLOOKUP(D1117,[1]SKULY!A1119:D3983,4,FALSE)),"")</f>
        <v/>
      </c>
      <c r="L1117" s="65" t="e">
        <f t="shared" si="69"/>
        <v>#VALUE!</v>
      </c>
      <c r="M1117" s="72" t="e">
        <f t="shared" si="70"/>
        <v>#VALUE!</v>
      </c>
      <c r="N1117" s="70" t="str">
        <f t="shared" si="68"/>
        <v/>
      </c>
      <c r="O1117" s="67" t="str">
        <f t="shared" si="71"/>
        <v/>
      </c>
    </row>
    <row r="1118" spans="4:15" ht="24.9" customHeight="1" x14ac:dyDescent="0.3">
      <c r="D1118" s="50">
        <f>IFERROR(([1]SKUMTD!B1120),"")</f>
        <v>0</v>
      </c>
      <c r="E1118" s="52">
        <f>IFERROR(([1]SKUMTD!A1120),"")</f>
        <v>0</v>
      </c>
      <c r="F1118" s="56" t="str">
        <f>IFERROR((VLOOKUP(E1118,[1]SKUMTD!A1120:D2367,3,FALSE)),"")</f>
        <v/>
      </c>
      <c r="G1118" s="54" t="str">
        <f>IFERROR((VLOOKUP(E1118,[1]SKUMTD!A1120:D2366,4,FALSE)),"")</f>
        <v/>
      </c>
      <c r="I1118" s="63" t="str">
        <f>IFERROR((VLOOKUP(D1118,[1]SKULY!A1120:D3984,3,FALSE)),"")</f>
        <v/>
      </c>
      <c r="J1118" s="63" t="str">
        <f>IFERROR((VLOOKUP(D1118,[1]SKULY!A1120:D3984,4,FALSE)),"")</f>
        <v/>
      </c>
      <c r="L1118" s="65" t="e">
        <f t="shared" si="69"/>
        <v>#VALUE!</v>
      </c>
      <c r="M1118" s="72" t="e">
        <f t="shared" si="70"/>
        <v>#VALUE!</v>
      </c>
      <c r="N1118" s="70" t="str">
        <f t="shared" si="68"/>
        <v/>
      </c>
      <c r="O1118" s="67" t="str">
        <f t="shared" si="71"/>
        <v/>
      </c>
    </row>
    <row r="1119" spans="4:15" ht="24.9" customHeight="1" x14ac:dyDescent="0.3">
      <c r="D1119" s="50">
        <f>IFERROR(([1]SKUMTD!B1121),"")</f>
        <v>0</v>
      </c>
      <c r="E1119" s="52">
        <f>IFERROR(([1]SKUMTD!A1121),"")</f>
        <v>0</v>
      </c>
      <c r="F1119" s="56" t="str">
        <f>IFERROR((VLOOKUP(E1119,[1]SKUMTD!A1121:D2368,3,FALSE)),"")</f>
        <v/>
      </c>
      <c r="G1119" s="54" t="str">
        <f>IFERROR((VLOOKUP(E1119,[1]SKUMTD!A1121:D2367,4,FALSE)),"")</f>
        <v/>
      </c>
      <c r="I1119" s="63" t="str">
        <f>IFERROR((VLOOKUP(D1119,[1]SKULY!A1121:D3985,3,FALSE)),"")</f>
        <v/>
      </c>
      <c r="J1119" s="63" t="str">
        <f>IFERROR((VLOOKUP(D1119,[1]SKULY!A1121:D3985,4,FALSE)),"")</f>
        <v/>
      </c>
      <c r="L1119" s="65" t="e">
        <f t="shared" si="69"/>
        <v>#VALUE!</v>
      </c>
      <c r="M1119" s="72" t="e">
        <f t="shared" si="70"/>
        <v>#VALUE!</v>
      </c>
      <c r="N1119" s="70" t="str">
        <f t="shared" si="68"/>
        <v/>
      </c>
      <c r="O1119" s="67" t="str">
        <f t="shared" si="71"/>
        <v/>
      </c>
    </row>
    <row r="1120" spans="4:15" ht="24.9" customHeight="1" x14ac:dyDescent="0.3">
      <c r="D1120" s="50">
        <f>IFERROR(([1]SKUMTD!B1122),"")</f>
        <v>0</v>
      </c>
      <c r="E1120" s="52">
        <f>IFERROR(([1]SKUMTD!A1122),"")</f>
        <v>0</v>
      </c>
      <c r="F1120" s="56" t="str">
        <f>IFERROR((VLOOKUP(E1120,[1]SKUMTD!A1122:D2369,3,FALSE)),"")</f>
        <v/>
      </c>
      <c r="G1120" s="54" t="str">
        <f>IFERROR((VLOOKUP(E1120,[1]SKUMTD!A1122:D2368,4,FALSE)),"")</f>
        <v/>
      </c>
      <c r="I1120" s="63" t="str">
        <f>IFERROR((VLOOKUP(D1120,[1]SKULY!A1122:D3986,3,FALSE)),"")</f>
        <v/>
      </c>
      <c r="J1120" s="63" t="str">
        <f>IFERROR((VLOOKUP(D1120,[1]SKULY!A1122:D3986,4,FALSE)),"")</f>
        <v/>
      </c>
      <c r="L1120" s="65" t="e">
        <f t="shared" si="69"/>
        <v>#VALUE!</v>
      </c>
      <c r="M1120" s="72" t="e">
        <f t="shared" si="70"/>
        <v>#VALUE!</v>
      </c>
      <c r="N1120" s="70" t="str">
        <f t="shared" si="68"/>
        <v/>
      </c>
      <c r="O1120" s="67" t="str">
        <f t="shared" si="71"/>
        <v/>
      </c>
    </row>
    <row r="1121" spans="4:15" ht="24.9" customHeight="1" x14ac:dyDescent="0.3">
      <c r="D1121" s="50">
        <f>IFERROR(([1]SKUMTD!B1123),"")</f>
        <v>0</v>
      </c>
      <c r="E1121" s="52">
        <f>IFERROR(([1]SKUMTD!A1123),"")</f>
        <v>0</v>
      </c>
      <c r="F1121" s="56" t="str">
        <f>IFERROR((VLOOKUP(E1121,[1]SKUMTD!A1123:D2370,3,FALSE)),"")</f>
        <v/>
      </c>
      <c r="G1121" s="54" t="str">
        <f>IFERROR((VLOOKUP(E1121,[1]SKUMTD!A1123:D2369,4,FALSE)),"")</f>
        <v/>
      </c>
      <c r="I1121" s="63" t="str">
        <f>IFERROR((VLOOKUP(D1121,[1]SKULY!A1123:D3987,3,FALSE)),"")</f>
        <v/>
      </c>
      <c r="J1121" s="63" t="str">
        <f>IFERROR((VLOOKUP(D1121,[1]SKULY!A1123:D3987,4,FALSE)),"")</f>
        <v/>
      </c>
      <c r="L1121" s="65" t="e">
        <f t="shared" si="69"/>
        <v>#VALUE!</v>
      </c>
      <c r="M1121" s="72" t="e">
        <f t="shared" si="70"/>
        <v>#VALUE!</v>
      </c>
      <c r="N1121" s="70" t="str">
        <f t="shared" si="68"/>
        <v/>
      </c>
      <c r="O1121" s="67" t="str">
        <f t="shared" si="71"/>
        <v/>
      </c>
    </row>
    <row r="1122" spans="4:15" ht="24.9" customHeight="1" x14ac:dyDescent="0.3">
      <c r="D1122" s="50">
        <f>IFERROR(([1]SKUMTD!B1124),"")</f>
        <v>0</v>
      </c>
      <c r="E1122" s="52">
        <f>IFERROR(([1]SKUMTD!A1124),"")</f>
        <v>0</v>
      </c>
      <c r="F1122" s="56" t="str">
        <f>IFERROR((VLOOKUP(E1122,[1]SKUMTD!A1124:D2371,3,FALSE)),"")</f>
        <v/>
      </c>
      <c r="G1122" s="54" t="str">
        <f>IFERROR((VLOOKUP(E1122,[1]SKUMTD!A1124:D2370,4,FALSE)),"")</f>
        <v/>
      </c>
      <c r="I1122" s="63" t="str">
        <f>IFERROR((VLOOKUP(D1122,[1]SKULY!A1124:D3988,3,FALSE)),"")</f>
        <v/>
      </c>
      <c r="J1122" s="63" t="str">
        <f>IFERROR((VLOOKUP(D1122,[1]SKULY!A1124:D3988,4,FALSE)),"")</f>
        <v/>
      </c>
      <c r="L1122" s="65" t="e">
        <f t="shared" si="69"/>
        <v>#VALUE!</v>
      </c>
      <c r="M1122" s="72" t="e">
        <f t="shared" si="70"/>
        <v>#VALUE!</v>
      </c>
      <c r="N1122" s="70" t="str">
        <f t="shared" si="68"/>
        <v/>
      </c>
      <c r="O1122" s="67" t="str">
        <f t="shared" si="71"/>
        <v/>
      </c>
    </row>
    <row r="1123" spans="4:15" ht="24.9" customHeight="1" x14ac:dyDescent="0.3">
      <c r="D1123" s="50">
        <f>IFERROR(([1]SKUMTD!B1125),"")</f>
        <v>0</v>
      </c>
      <c r="E1123" s="52">
        <f>IFERROR(([1]SKUMTD!A1125),"")</f>
        <v>0</v>
      </c>
      <c r="F1123" s="56" t="str">
        <f>IFERROR((VLOOKUP(E1123,[1]SKUMTD!A1125:D2372,3,FALSE)),"")</f>
        <v/>
      </c>
      <c r="G1123" s="54" t="str">
        <f>IFERROR((VLOOKUP(E1123,[1]SKUMTD!A1125:D2371,4,FALSE)),"")</f>
        <v/>
      </c>
      <c r="I1123" s="63" t="str">
        <f>IFERROR((VLOOKUP(D1123,[1]SKULY!A1125:D3989,3,FALSE)),"")</f>
        <v/>
      </c>
      <c r="J1123" s="63" t="str">
        <f>IFERROR((VLOOKUP(D1123,[1]SKULY!A1125:D3989,4,FALSE)),"")</f>
        <v/>
      </c>
      <c r="L1123" s="65" t="e">
        <f t="shared" si="69"/>
        <v>#VALUE!</v>
      </c>
      <c r="M1123" s="72" t="e">
        <f t="shared" si="70"/>
        <v>#VALUE!</v>
      </c>
      <c r="N1123" s="70" t="str">
        <f t="shared" si="68"/>
        <v/>
      </c>
      <c r="O1123" s="67" t="str">
        <f t="shared" si="71"/>
        <v/>
      </c>
    </row>
    <row r="1124" spans="4:15" ht="24.9" customHeight="1" x14ac:dyDescent="0.3">
      <c r="D1124" s="50">
        <f>IFERROR(([1]SKUMTD!B1126),"")</f>
        <v>0</v>
      </c>
      <c r="E1124" s="52">
        <f>IFERROR(([1]SKUMTD!A1126),"")</f>
        <v>0</v>
      </c>
      <c r="F1124" s="56" t="str">
        <f>IFERROR((VLOOKUP(E1124,[1]SKUMTD!A1126:D2373,3,FALSE)),"")</f>
        <v/>
      </c>
      <c r="G1124" s="54" t="str">
        <f>IFERROR((VLOOKUP(E1124,[1]SKUMTD!A1126:D2372,4,FALSE)),"")</f>
        <v/>
      </c>
      <c r="I1124" s="63" t="str">
        <f>IFERROR((VLOOKUP(D1124,[1]SKULY!A1126:D3990,3,FALSE)),"")</f>
        <v/>
      </c>
      <c r="J1124" s="63" t="str">
        <f>IFERROR((VLOOKUP(D1124,[1]SKULY!A1126:D3990,4,FALSE)),"")</f>
        <v/>
      </c>
      <c r="L1124" s="65" t="e">
        <f t="shared" si="69"/>
        <v>#VALUE!</v>
      </c>
      <c r="M1124" s="72" t="e">
        <f t="shared" si="70"/>
        <v>#VALUE!</v>
      </c>
      <c r="N1124" s="70" t="str">
        <f t="shared" si="68"/>
        <v/>
      </c>
      <c r="O1124" s="67" t="str">
        <f t="shared" si="71"/>
        <v/>
      </c>
    </row>
    <row r="1125" spans="4:15" ht="24.9" customHeight="1" x14ac:dyDescent="0.3">
      <c r="D1125" s="50">
        <f>IFERROR(([1]SKUMTD!B1127),"")</f>
        <v>0</v>
      </c>
      <c r="E1125" s="52">
        <f>IFERROR(([1]SKUMTD!A1127),"")</f>
        <v>0</v>
      </c>
      <c r="F1125" s="56" t="str">
        <f>IFERROR((VLOOKUP(E1125,[1]SKUMTD!A1127:D2374,3,FALSE)),"")</f>
        <v/>
      </c>
      <c r="G1125" s="54" t="str">
        <f>IFERROR((VLOOKUP(E1125,[1]SKUMTD!A1127:D2373,4,FALSE)),"")</f>
        <v/>
      </c>
      <c r="I1125" s="63" t="str">
        <f>IFERROR((VLOOKUP(D1125,[1]SKULY!A1127:D3991,3,FALSE)),"")</f>
        <v/>
      </c>
      <c r="J1125" s="63" t="str">
        <f>IFERROR((VLOOKUP(D1125,[1]SKULY!A1127:D3991,4,FALSE)),"")</f>
        <v/>
      </c>
      <c r="L1125" s="65" t="e">
        <f t="shared" si="69"/>
        <v>#VALUE!</v>
      </c>
      <c r="M1125" s="72" t="e">
        <f t="shared" si="70"/>
        <v>#VALUE!</v>
      </c>
      <c r="N1125" s="70" t="str">
        <f t="shared" si="68"/>
        <v/>
      </c>
      <c r="O1125" s="67" t="str">
        <f t="shared" si="71"/>
        <v/>
      </c>
    </row>
    <row r="1126" spans="4:15" ht="24.9" customHeight="1" x14ac:dyDescent="0.3">
      <c r="D1126" s="50">
        <f>IFERROR(([1]SKUMTD!B1128),"")</f>
        <v>0</v>
      </c>
      <c r="E1126" s="52">
        <f>IFERROR(([1]SKUMTD!A1128),"")</f>
        <v>0</v>
      </c>
      <c r="F1126" s="56" t="str">
        <f>IFERROR((VLOOKUP(E1126,[1]SKUMTD!A1128:D2375,3,FALSE)),"")</f>
        <v/>
      </c>
      <c r="G1126" s="54" t="str">
        <f>IFERROR((VLOOKUP(E1126,[1]SKUMTD!A1128:D2374,4,FALSE)),"")</f>
        <v/>
      </c>
      <c r="I1126" s="63" t="str">
        <f>IFERROR((VLOOKUP(D1126,[1]SKULY!A1128:D3992,3,FALSE)),"")</f>
        <v/>
      </c>
      <c r="J1126" s="63" t="str">
        <f>IFERROR((VLOOKUP(D1126,[1]SKULY!A1128:D3992,4,FALSE)),"")</f>
        <v/>
      </c>
      <c r="L1126" s="65" t="e">
        <f t="shared" si="69"/>
        <v>#VALUE!</v>
      </c>
      <c r="M1126" s="72" t="e">
        <f t="shared" si="70"/>
        <v>#VALUE!</v>
      </c>
      <c r="N1126" s="70" t="str">
        <f t="shared" si="68"/>
        <v/>
      </c>
      <c r="O1126" s="67" t="str">
        <f t="shared" si="71"/>
        <v/>
      </c>
    </row>
    <row r="1127" spans="4:15" ht="24.9" customHeight="1" x14ac:dyDescent="0.3">
      <c r="D1127" s="50">
        <f>IFERROR(([1]SKUMTD!B1129),"")</f>
        <v>0</v>
      </c>
      <c r="E1127" s="52">
        <f>IFERROR(([1]SKUMTD!A1129),"")</f>
        <v>0</v>
      </c>
      <c r="F1127" s="56" t="str">
        <f>IFERROR((VLOOKUP(E1127,[1]SKUMTD!A1129:D2376,3,FALSE)),"")</f>
        <v/>
      </c>
      <c r="G1127" s="54" t="str">
        <f>IFERROR((VLOOKUP(E1127,[1]SKUMTD!A1129:D2375,4,FALSE)),"")</f>
        <v/>
      </c>
      <c r="I1127" s="63" t="str">
        <f>IFERROR((VLOOKUP(D1127,[1]SKULY!A1129:D3993,3,FALSE)),"")</f>
        <v/>
      </c>
      <c r="J1127" s="63" t="str">
        <f>IFERROR((VLOOKUP(D1127,[1]SKULY!A1129:D3993,4,FALSE)),"")</f>
        <v/>
      </c>
      <c r="L1127" s="65" t="e">
        <f t="shared" si="69"/>
        <v>#VALUE!</v>
      </c>
      <c r="M1127" s="72" t="e">
        <f t="shared" si="70"/>
        <v>#VALUE!</v>
      </c>
      <c r="N1127" s="70" t="str">
        <f t="shared" si="68"/>
        <v/>
      </c>
      <c r="O1127" s="67" t="str">
        <f t="shared" si="71"/>
        <v/>
      </c>
    </row>
    <row r="1128" spans="4:15" ht="24.9" customHeight="1" x14ac:dyDescent="0.3">
      <c r="D1128" s="50">
        <f>IFERROR(([1]SKUMTD!B1130),"")</f>
        <v>0</v>
      </c>
      <c r="E1128" s="52">
        <f>IFERROR(([1]SKUMTD!A1130),"")</f>
        <v>0</v>
      </c>
      <c r="F1128" s="56" t="str">
        <f>IFERROR((VLOOKUP(E1128,[1]SKUMTD!A1130:D2377,3,FALSE)),"")</f>
        <v/>
      </c>
      <c r="G1128" s="54" t="str">
        <f>IFERROR((VLOOKUP(E1128,[1]SKUMTD!A1130:D2376,4,FALSE)),"")</f>
        <v/>
      </c>
      <c r="I1128" s="63" t="str">
        <f>IFERROR((VLOOKUP(D1128,[1]SKULY!A1130:D3994,3,FALSE)),"")</f>
        <v/>
      </c>
      <c r="J1128" s="63" t="str">
        <f>IFERROR((VLOOKUP(D1128,[1]SKULY!A1130:D3994,4,FALSE)),"")</f>
        <v/>
      </c>
      <c r="L1128" s="65" t="e">
        <f t="shared" si="69"/>
        <v>#VALUE!</v>
      </c>
      <c r="M1128" s="72" t="e">
        <f t="shared" si="70"/>
        <v>#VALUE!</v>
      </c>
      <c r="N1128" s="70" t="str">
        <f t="shared" si="68"/>
        <v/>
      </c>
      <c r="O1128" s="67" t="str">
        <f t="shared" si="71"/>
        <v/>
      </c>
    </row>
    <row r="1129" spans="4:15" ht="24.9" customHeight="1" x14ac:dyDescent="0.3">
      <c r="D1129" s="50">
        <f>IFERROR(([1]SKUMTD!B1131),"")</f>
        <v>0</v>
      </c>
      <c r="E1129" s="52">
        <f>IFERROR(([1]SKUMTD!A1131),"")</f>
        <v>0</v>
      </c>
      <c r="F1129" s="56" t="str">
        <f>IFERROR((VLOOKUP(E1129,[1]SKUMTD!A1131:D2378,3,FALSE)),"")</f>
        <v/>
      </c>
      <c r="G1129" s="54" t="str">
        <f>IFERROR((VLOOKUP(E1129,[1]SKUMTD!A1131:D2377,4,FALSE)),"")</f>
        <v/>
      </c>
      <c r="I1129" s="63" t="str">
        <f>IFERROR((VLOOKUP(D1129,[1]SKULY!A1131:D3995,3,FALSE)),"")</f>
        <v/>
      </c>
      <c r="J1129" s="63" t="str">
        <f>IFERROR((VLOOKUP(D1129,[1]SKULY!A1131:D3995,4,FALSE)),"")</f>
        <v/>
      </c>
      <c r="L1129" s="65" t="e">
        <f t="shared" si="69"/>
        <v>#VALUE!</v>
      </c>
      <c r="M1129" s="72" t="e">
        <f t="shared" si="70"/>
        <v>#VALUE!</v>
      </c>
      <c r="N1129" s="70" t="str">
        <f t="shared" si="68"/>
        <v/>
      </c>
      <c r="O1129" s="67" t="str">
        <f t="shared" si="71"/>
        <v/>
      </c>
    </row>
    <row r="1130" spans="4:15" ht="24.9" customHeight="1" x14ac:dyDescent="0.3">
      <c r="D1130" s="50">
        <f>IFERROR(([1]SKUMTD!B1132),"")</f>
        <v>0</v>
      </c>
      <c r="E1130" s="52">
        <f>IFERROR(([1]SKUMTD!A1132),"")</f>
        <v>0</v>
      </c>
      <c r="F1130" s="56" t="str">
        <f>IFERROR((VLOOKUP(E1130,[1]SKUMTD!A1132:D2379,3,FALSE)),"")</f>
        <v/>
      </c>
      <c r="G1130" s="54" t="str">
        <f>IFERROR((VLOOKUP(E1130,[1]SKUMTD!A1132:D2378,4,FALSE)),"")</f>
        <v/>
      </c>
      <c r="I1130" s="63" t="str">
        <f>IFERROR((VLOOKUP(D1130,[1]SKULY!A1132:D3996,3,FALSE)),"")</f>
        <v/>
      </c>
      <c r="J1130" s="63" t="str">
        <f>IFERROR((VLOOKUP(D1130,[1]SKULY!A1132:D3996,4,FALSE)),"")</f>
        <v/>
      </c>
      <c r="L1130" s="65" t="e">
        <f t="shared" si="69"/>
        <v>#VALUE!</v>
      </c>
      <c r="M1130" s="72" t="e">
        <f t="shared" si="70"/>
        <v>#VALUE!</v>
      </c>
      <c r="N1130" s="70" t="str">
        <f t="shared" si="68"/>
        <v/>
      </c>
      <c r="O1130" s="67" t="str">
        <f t="shared" si="71"/>
        <v/>
      </c>
    </row>
    <row r="1131" spans="4:15" ht="24.9" customHeight="1" x14ac:dyDescent="0.3">
      <c r="D1131" s="50">
        <f>IFERROR(([1]SKUMTD!B1133),"")</f>
        <v>0</v>
      </c>
      <c r="E1131" s="52">
        <f>IFERROR(([1]SKUMTD!A1133),"")</f>
        <v>0</v>
      </c>
      <c r="F1131" s="56" t="str">
        <f>IFERROR((VLOOKUP(E1131,[1]SKUMTD!A1133:D2380,3,FALSE)),"")</f>
        <v/>
      </c>
      <c r="G1131" s="54" t="str">
        <f>IFERROR((VLOOKUP(E1131,[1]SKUMTD!A1133:D2379,4,FALSE)),"")</f>
        <v/>
      </c>
      <c r="I1131" s="63" t="str">
        <f>IFERROR((VLOOKUP(D1131,[1]SKULY!A1133:D3997,3,FALSE)),"")</f>
        <v/>
      </c>
      <c r="J1131" s="63" t="str">
        <f>IFERROR((VLOOKUP(D1131,[1]SKULY!A1133:D3997,4,FALSE)),"")</f>
        <v/>
      </c>
      <c r="L1131" s="65" t="e">
        <f t="shared" si="69"/>
        <v>#VALUE!</v>
      </c>
      <c r="M1131" s="72" t="e">
        <f t="shared" si="70"/>
        <v>#VALUE!</v>
      </c>
      <c r="N1131" s="70" t="str">
        <f t="shared" si="68"/>
        <v/>
      </c>
      <c r="O1131" s="67" t="str">
        <f t="shared" si="71"/>
        <v/>
      </c>
    </row>
    <row r="1132" spans="4:15" ht="24.9" customHeight="1" x14ac:dyDescent="0.3">
      <c r="D1132" s="50">
        <f>IFERROR(([1]SKUMTD!B1134),"")</f>
        <v>0</v>
      </c>
      <c r="E1132" s="52">
        <f>IFERROR(([1]SKUMTD!A1134),"")</f>
        <v>0</v>
      </c>
      <c r="F1132" s="56" t="str">
        <f>IFERROR((VLOOKUP(E1132,[1]SKUMTD!A1134:D2381,3,FALSE)),"")</f>
        <v/>
      </c>
      <c r="G1132" s="54" t="str">
        <f>IFERROR((VLOOKUP(E1132,[1]SKUMTD!A1134:D2380,4,FALSE)),"")</f>
        <v/>
      </c>
      <c r="I1132" s="63" t="str">
        <f>IFERROR((VLOOKUP(D1132,[1]SKULY!A1134:D3998,3,FALSE)),"")</f>
        <v/>
      </c>
      <c r="J1132" s="63" t="str">
        <f>IFERROR((VLOOKUP(D1132,[1]SKULY!A1134:D3998,4,FALSE)),"")</f>
        <v/>
      </c>
      <c r="L1132" s="65" t="e">
        <f t="shared" si="69"/>
        <v>#VALUE!</v>
      </c>
      <c r="M1132" s="72" t="e">
        <f t="shared" si="70"/>
        <v>#VALUE!</v>
      </c>
      <c r="N1132" s="70" t="str">
        <f t="shared" si="68"/>
        <v/>
      </c>
      <c r="O1132" s="67" t="str">
        <f t="shared" si="71"/>
        <v/>
      </c>
    </row>
    <row r="1133" spans="4:15" ht="24.9" customHeight="1" x14ac:dyDescent="0.3">
      <c r="D1133" s="50">
        <f>IFERROR(([1]SKUMTD!B1135),"")</f>
        <v>0</v>
      </c>
      <c r="E1133" s="52">
        <f>IFERROR(([1]SKUMTD!A1135),"")</f>
        <v>0</v>
      </c>
      <c r="F1133" s="56" t="str">
        <f>IFERROR((VLOOKUP(E1133,[1]SKUMTD!A1135:D2382,3,FALSE)),"")</f>
        <v/>
      </c>
      <c r="G1133" s="54" t="str">
        <f>IFERROR((VLOOKUP(E1133,[1]SKUMTD!A1135:D2381,4,FALSE)),"")</f>
        <v/>
      </c>
      <c r="I1133" s="63" t="str">
        <f>IFERROR((VLOOKUP(D1133,[1]SKULY!A1135:D3999,3,FALSE)),"")</f>
        <v/>
      </c>
      <c r="J1133" s="63" t="str">
        <f>IFERROR((VLOOKUP(D1133,[1]SKULY!A1135:D3999,4,FALSE)),"")</f>
        <v/>
      </c>
      <c r="L1133" s="65" t="e">
        <f t="shared" si="69"/>
        <v>#VALUE!</v>
      </c>
      <c r="M1133" s="72" t="e">
        <f t="shared" si="70"/>
        <v>#VALUE!</v>
      </c>
      <c r="N1133" s="70" t="str">
        <f t="shared" si="68"/>
        <v/>
      </c>
      <c r="O1133" s="67" t="str">
        <f t="shared" si="71"/>
        <v/>
      </c>
    </row>
    <row r="1134" spans="4:15" ht="24.9" customHeight="1" x14ac:dyDescent="0.3">
      <c r="D1134" s="50">
        <f>IFERROR(([1]SKUMTD!B1136),"")</f>
        <v>0</v>
      </c>
      <c r="E1134" s="52">
        <f>IFERROR(([1]SKUMTD!A1136),"")</f>
        <v>0</v>
      </c>
      <c r="F1134" s="56" t="str">
        <f>IFERROR((VLOOKUP(E1134,[1]SKUMTD!A1136:D2383,3,FALSE)),"")</f>
        <v/>
      </c>
      <c r="G1134" s="54" t="str">
        <f>IFERROR((VLOOKUP(E1134,[1]SKUMTD!A1136:D2382,4,FALSE)),"")</f>
        <v/>
      </c>
      <c r="I1134" s="63" t="str">
        <f>IFERROR((VLOOKUP(D1134,[1]SKULY!A1136:D4000,3,FALSE)),"")</f>
        <v/>
      </c>
      <c r="J1134" s="63" t="str">
        <f>IFERROR((VLOOKUP(D1134,[1]SKULY!A1136:D4000,4,FALSE)),"")</f>
        <v/>
      </c>
      <c r="L1134" s="65" t="e">
        <f t="shared" si="69"/>
        <v>#VALUE!</v>
      </c>
      <c r="M1134" s="72" t="e">
        <f t="shared" si="70"/>
        <v>#VALUE!</v>
      </c>
      <c r="N1134" s="70" t="str">
        <f t="shared" si="68"/>
        <v/>
      </c>
      <c r="O1134" s="67" t="str">
        <f t="shared" si="71"/>
        <v/>
      </c>
    </row>
    <row r="1135" spans="4:15" ht="24.9" customHeight="1" x14ac:dyDescent="0.3">
      <c r="D1135" s="50">
        <f>IFERROR(([1]SKUMTD!B1137),"")</f>
        <v>0</v>
      </c>
      <c r="E1135" s="52">
        <f>IFERROR(([1]SKUMTD!A1137),"")</f>
        <v>0</v>
      </c>
      <c r="F1135" s="56" t="str">
        <f>IFERROR((VLOOKUP(E1135,[1]SKUMTD!A1137:D2384,3,FALSE)),"")</f>
        <v/>
      </c>
      <c r="G1135" s="54" t="str">
        <f>IFERROR((VLOOKUP(E1135,[1]SKUMTD!A1137:D2383,4,FALSE)),"")</f>
        <v/>
      </c>
      <c r="I1135" s="63" t="str">
        <f>IFERROR((VLOOKUP(D1135,[1]SKULY!A1137:D4001,3,FALSE)),"")</f>
        <v/>
      </c>
      <c r="J1135" s="63" t="str">
        <f>IFERROR((VLOOKUP(D1135,[1]SKULY!A1137:D4001,4,FALSE)),"")</f>
        <v/>
      </c>
      <c r="L1135" s="65" t="e">
        <f t="shared" si="69"/>
        <v>#VALUE!</v>
      </c>
      <c r="M1135" s="72" t="e">
        <f t="shared" si="70"/>
        <v>#VALUE!</v>
      </c>
      <c r="N1135" s="70" t="str">
        <f t="shared" ref="N1135:N1198" si="72">IFERROR(((L1135-I1135)/I1135),"")</f>
        <v/>
      </c>
      <c r="O1135" s="67" t="str">
        <f t="shared" si="71"/>
        <v/>
      </c>
    </row>
    <row r="1136" spans="4:15" ht="24.9" customHeight="1" x14ac:dyDescent="0.3">
      <c r="D1136" s="50">
        <f>IFERROR(([1]SKUMTD!B1138),"")</f>
        <v>0</v>
      </c>
      <c r="E1136" s="52">
        <f>IFERROR(([1]SKUMTD!A1138),"")</f>
        <v>0</v>
      </c>
      <c r="F1136" s="56" t="str">
        <f>IFERROR((VLOOKUP(E1136,[1]SKUMTD!A1138:D2385,3,FALSE)),"")</f>
        <v/>
      </c>
      <c r="G1136" s="54" t="str">
        <f>IFERROR((VLOOKUP(E1136,[1]SKUMTD!A1138:D2384,4,FALSE)),"")</f>
        <v/>
      </c>
      <c r="I1136" s="63" t="str">
        <f>IFERROR((VLOOKUP(D1136,[1]SKULY!A1138:D4002,3,FALSE)),"")</f>
        <v/>
      </c>
      <c r="J1136" s="63" t="str">
        <f>IFERROR((VLOOKUP(D1136,[1]SKULY!A1138:D4002,4,FALSE)),"")</f>
        <v/>
      </c>
      <c r="L1136" s="65" t="e">
        <f t="shared" si="69"/>
        <v>#VALUE!</v>
      </c>
      <c r="M1136" s="72" t="e">
        <f t="shared" si="70"/>
        <v>#VALUE!</v>
      </c>
      <c r="N1136" s="70" t="str">
        <f t="shared" si="72"/>
        <v/>
      </c>
      <c r="O1136" s="67" t="str">
        <f t="shared" si="71"/>
        <v/>
      </c>
    </row>
    <row r="1137" spans="4:15" ht="24.9" customHeight="1" x14ac:dyDescent="0.3">
      <c r="D1137" s="50">
        <f>IFERROR(([1]SKUMTD!B1139),"")</f>
        <v>0</v>
      </c>
      <c r="E1137" s="52">
        <f>IFERROR(([1]SKUMTD!A1139),"")</f>
        <v>0</v>
      </c>
      <c r="F1137" s="56" t="str">
        <f>IFERROR((VLOOKUP(E1137,[1]SKUMTD!A1139:D2386,3,FALSE)),"")</f>
        <v/>
      </c>
      <c r="G1137" s="54" t="str">
        <f>IFERROR((VLOOKUP(E1137,[1]SKUMTD!A1139:D2385,4,FALSE)),"")</f>
        <v/>
      </c>
      <c r="I1137" s="63" t="str">
        <f>IFERROR((VLOOKUP(D1137,[1]SKULY!A1139:D4003,3,FALSE)),"")</f>
        <v/>
      </c>
      <c r="J1137" s="63" t="str">
        <f>IFERROR((VLOOKUP(D1137,[1]SKULY!A1139:D4003,4,FALSE)),"")</f>
        <v/>
      </c>
      <c r="L1137" s="65" t="e">
        <f t="shared" si="69"/>
        <v>#VALUE!</v>
      </c>
      <c r="M1137" s="72" t="e">
        <f t="shared" si="70"/>
        <v>#VALUE!</v>
      </c>
      <c r="N1137" s="70" t="str">
        <f t="shared" si="72"/>
        <v/>
      </c>
      <c r="O1137" s="67" t="str">
        <f t="shared" si="71"/>
        <v/>
      </c>
    </row>
    <row r="1138" spans="4:15" ht="24.9" customHeight="1" x14ac:dyDescent="0.3">
      <c r="D1138" s="50">
        <f>IFERROR(([1]SKUMTD!B1140),"")</f>
        <v>0</v>
      </c>
      <c r="E1138" s="52">
        <f>IFERROR(([1]SKUMTD!A1140),"")</f>
        <v>0</v>
      </c>
      <c r="F1138" s="56" t="str">
        <f>IFERROR((VLOOKUP(E1138,[1]SKUMTD!A1140:D2387,3,FALSE)),"")</f>
        <v/>
      </c>
      <c r="G1138" s="54" t="str">
        <f>IFERROR((VLOOKUP(E1138,[1]SKUMTD!A1140:D2386,4,FALSE)),"")</f>
        <v/>
      </c>
      <c r="I1138" s="63" t="str">
        <f>IFERROR((VLOOKUP(D1138,[1]SKULY!A1140:D4004,3,FALSE)),"")</f>
        <v/>
      </c>
      <c r="J1138" s="63" t="str">
        <f>IFERROR((VLOOKUP(D1138,[1]SKULY!A1140:D4004,4,FALSE)),"")</f>
        <v/>
      </c>
      <c r="L1138" s="65" t="e">
        <f t="shared" si="69"/>
        <v>#VALUE!</v>
      </c>
      <c r="M1138" s="72" t="e">
        <f t="shared" si="70"/>
        <v>#VALUE!</v>
      </c>
      <c r="N1138" s="70" t="str">
        <f t="shared" si="72"/>
        <v/>
      </c>
      <c r="O1138" s="67" t="str">
        <f t="shared" si="71"/>
        <v/>
      </c>
    </row>
    <row r="1139" spans="4:15" ht="24.9" customHeight="1" x14ac:dyDescent="0.3">
      <c r="D1139" s="50">
        <f>IFERROR(([1]SKUMTD!B1141),"")</f>
        <v>0</v>
      </c>
      <c r="E1139" s="52">
        <f>IFERROR(([1]SKUMTD!A1141),"")</f>
        <v>0</v>
      </c>
      <c r="F1139" s="56" t="str">
        <f>IFERROR((VLOOKUP(E1139,[1]SKUMTD!A1141:D2388,3,FALSE)),"")</f>
        <v/>
      </c>
      <c r="G1139" s="54" t="str">
        <f>IFERROR((VLOOKUP(E1139,[1]SKUMTD!A1141:D2387,4,FALSE)),"")</f>
        <v/>
      </c>
      <c r="I1139" s="63" t="str">
        <f>IFERROR((VLOOKUP(D1139,[1]SKULY!A1141:D4005,3,FALSE)),"")</f>
        <v/>
      </c>
      <c r="J1139" s="63" t="str">
        <f>IFERROR((VLOOKUP(D1139,[1]SKULY!A1141:D4005,4,FALSE)),"")</f>
        <v/>
      </c>
      <c r="L1139" s="65" t="e">
        <f t="shared" si="69"/>
        <v>#VALUE!</v>
      </c>
      <c r="M1139" s="72" t="e">
        <f t="shared" si="70"/>
        <v>#VALUE!</v>
      </c>
      <c r="N1139" s="70" t="str">
        <f t="shared" si="72"/>
        <v/>
      </c>
      <c r="O1139" s="67" t="str">
        <f t="shared" si="71"/>
        <v/>
      </c>
    </row>
    <row r="1140" spans="4:15" ht="24.9" customHeight="1" x14ac:dyDescent="0.3">
      <c r="D1140" s="50">
        <f>IFERROR(([1]SKUMTD!B1142),"")</f>
        <v>0</v>
      </c>
      <c r="E1140" s="52">
        <f>IFERROR(([1]SKUMTD!A1142),"")</f>
        <v>0</v>
      </c>
      <c r="F1140" s="56" t="str">
        <f>IFERROR((VLOOKUP(E1140,[1]SKUMTD!A1142:D2389,3,FALSE)),"")</f>
        <v/>
      </c>
      <c r="G1140" s="54" t="str">
        <f>IFERROR((VLOOKUP(E1140,[1]SKUMTD!A1142:D2388,4,FALSE)),"")</f>
        <v/>
      </c>
      <c r="I1140" s="63" t="str">
        <f>IFERROR((VLOOKUP(D1140,[1]SKULY!A1142:D4006,3,FALSE)),"")</f>
        <v/>
      </c>
      <c r="J1140" s="63" t="str">
        <f>IFERROR((VLOOKUP(D1140,[1]SKULY!A1142:D4006,4,FALSE)),"")</f>
        <v/>
      </c>
      <c r="L1140" s="65" t="e">
        <f t="shared" si="69"/>
        <v>#VALUE!</v>
      </c>
      <c r="M1140" s="72" t="e">
        <f t="shared" si="70"/>
        <v>#VALUE!</v>
      </c>
      <c r="N1140" s="70" t="str">
        <f t="shared" si="72"/>
        <v/>
      </c>
      <c r="O1140" s="67" t="str">
        <f t="shared" si="71"/>
        <v/>
      </c>
    </row>
    <row r="1141" spans="4:15" ht="24.9" customHeight="1" x14ac:dyDescent="0.3">
      <c r="D1141" s="50">
        <f>IFERROR(([1]SKUMTD!B1143),"")</f>
        <v>0</v>
      </c>
      <c r="E1141" s="52">
        <f>IFERROR(([1]SKUMTD!A1143),"")</f>
        <v>0</v>
      </c>
      <c r="F1141" s="56" t="str">
        <f>IFERROR((VLOOKUP(E1141,[1]SKUMTD!A1143:D2390,3,FALSE)),"")</f>
        <v/>
      </c>
      <c r="G1141" s="54" t="str">
        <f>IFERROR((VLOOKUP(E1141,[1]SKUMTD!A1143:D2389,4,FALSE)),"")</f>
        <v/>
      </c>
      <c r="I1141" s="63" t="str">
        <f>IFERROR((VLOOKUP(D1141,[1]SKULY!A1143:D4007,3,FALSE)),"")</f>
        <v/>
      </c>
      <c r="J1141" s="63" t="str">
        <f>IFERROR((VLOOKUP(D1141,[1]SKULY!A1143:D4007,4,FALSE)),"")</f>
        <v/>
      </c>
      <c r="L1141" s="65" t="e">
        <f t="shared" si="69"/>
        <v>#VALUE!</v>
      </c>
      <c r="M1141" s="72" t="e">
        <f t="shared" si="70"/>
        <v>#VALUE!</v>
      </c>
      <c r="N1141" s="70" t="str">
        <f t="shared" si="72"/>
        <v/>
      </c>
      <c r="O1141" s="67" t="str">
        <f t="shared" si="71"/>
        <v/>
      </c>
    </row>
    <row r="1142" spans="4:15" ht="24.9" customHeight="1" x14ac:dyDescent="0.3">
      <c r="D1142" s="50">
        <f>IFERROR(([1]SKUMTD!B1144),"")</f>
        <v>0</v>
      </c>
      <c r="E1142" s="52">
        <f>IFERROR(([1]SKUMTD!A1144),"")</f>
        <v>0</v>
      </c>
      <c r="F1142" s="56" t="str">
        <f>IFERROR((VLOOKUP(E1142,[1]SKUMTD!A1144:D2391,3,FALSE)),"")</f>
        <v/>
      </c>
      <c r="G1142" s="54" t="str">
        <f>IFERROR((VLOOKUP(E1142,[1]SKUMTD!A1144:D2390,4,FALSE)),"")</f>
        <v/>
      </c>
      <c r="I1142" s="63" t="str">
        <f>IFERROR((VLOOKUP(D1142,[1]SKULY!A1144:D4008,3,FALSE)),"")</f>
        <v/>
      </c>
      <c r="J1142" s="63" t="str">
        <f>IFERROR((VLOOKUP(D1142,[1]SKULY!A1144:D4008,4,FALSE)),"")</f>
        <v/>
      </c>
      <c r="L1142" s="65" t="e">
        <f t="shared" si="69"/>
        <v>#VALUE!</v>
      </c>
      <c r="M1142" s="72" t="e">
        <f t="shared" si="70"/>
        <v>#VALUE!</v>
      </c>
      <c r="N1142" s="70" t="str">
        <f t="shared" si="72"/>
        <v/>
      </c>
      <c r="O1142" s="67" t="str">
        <f t="shared" si="71"/>
        <v/>
      </c>
    </row>
    <row r="1143" spans="4:15" ht="24.9" customHeight="1" x14ac:dyDescent="0.3">
      <c r="D1143" s="50">
        <f>IFERROR(([1]SKUMTD!B1145),"")</f>
        <v>0</v>
      </c>
      <c r="E1143" s="52">
        <f>IFERROR(([1]SKUMTD!A1145),"")</f>
        <v>0</v>
      </c>
      <c r="F1143" s="56" t="str">
        <f>IFERROR((VLOOKUP(E1143,[1]SKUMTD!A1145:D2392,3,FALSE)),"")</f>
        <v/>
      </c>
      <c r="G1143" s="54" t="str">
        <f>IFERROR((VLOOKUP(E1143,[1]SKUMTD!A1145:D2391,4,FALSE)),"")</f>
        <v/>
      </c>
      <c r="I1143" s="63" t="str">
        <f>IFERROR((VLOOKUP(D1143,[1]SKULY!A1145:D4009,3,FALSE)),"")</f>
        <v/>
      </c>
      <c r="J1143" s="63" t="str">
        <f>IFERROR((VLOOKUP(D1143,[1]SKULY!A1145:D4009,4,FALSE)),"")</f>
        <v/>
      </c>
      <c r="L1143" s="65" t="e">
        <f t="shared" si="69"/>
        <v>#VALUE!</v>
      </c>
      <c r="M1143" s="72" t="e">
        <f t="shared" si="70"/>
        <v>#VALUE!</v>
      </c>
      <c r="N1143" s="70" t="str">
        <f t="shared" si="72"/>
        <v/>
      </c>
      <c r="O1143" s="67" t="str">
        <f t="shared" si="71"/>
        <v/>
      </c>
    </row>
    <row r="1144" spans="4:15" ht="24.9" customHeight="1" x14ac:dyDescent="0.3">
      <c r="D1144" s="50">
        <f>IFERROR(([1]SKUMTD!B1146),"")</f>
        <v>0</v>
      </c>
      <c r="E1144" s="52">
        <f>IFERROR(([1]SKUMTD!A1146),"")</f>
        <v>0</v>
      </c>
      <c r="F1144" s="56" t="str">
        <f>IFERROR((VLOOKUP(E1144,[1]SKUMTD!A1146:D2393,3,FALSE)),"")</f>
        <v/>
      </c>
      <c r="G1144" s="54" t="str">
        <f>IFERROR((VLOOKUP(E1144,[1]SKUMTD!A1146:D2392,4,FALSE)),"")</f>
        <v/>
      </c>
      <c r="I1144" s="63" t="str">
        <f>IFERROR((VLOOKUP(D1144,[1]SKULY!A1146:D4010,3,FALSE)),"")</f>
        <v/>
      </c>
      <c r="J1144" s="63" t="str">
        <f>IFERROR((VLOOKUP(D1144,[1]SKULY!A1146:D4010,4,FALSE)),"")</f>
        <v/>
      </c>
      <c r="L1144" s="65" t="e">
        <f t="shared" si="69"/>
        <v>#VALUE!</v>
      </c>
      <c r="M1144" s="72" t="e">
        <f t="shared" si="70"/>
        <v>#VALUE!</v>
      </c>
      <c r="N1144" s="70" t="str">
        <f t="shared" si="72"/>
        <v/>
      </c>
      <c r="O1144" s="67" t="str">
        <f t="shared" si="71"/>
        <v/>
      </c>
    </row>
    <row r="1145" spans="4:15" ht="24.9" customHeight="1" x14ac:dyDescent="0.3">
      <c r="D1145" s="50">
        <f>IFERROR(([1]SKUMTD!B1147),"")</f>
        <v>0</v>
      </c>
      <c r="E1145" s="52">
        <f>IFERROR(([1]SKUMTD!A1147),"")</f>
        <v>0</v>
      </c>
      <c r="F1145" s="56" t="str">
        <f>IFERROR((VLOOKUP(E1145,[1]SKUMTD!A1147:D2394,3,FALSE)),"")</f>
        <v/>
      </c>
      <c r="G1145" s="54" t="str">
        <f>IFERROR((VLOOKUP(E1145,[1]SKUMTD!A1147:D2393,4,FALSE)),"")</f>
        <v/>
      </c>
      <c r="I1145" s="63" t="str">
        <f>IFERROR((VLOOKUP(D1145,[1]SKULY!A1147:D4011,3,FALSE)),"")</f>
        <v/>
      </c>
      <c r="J1145" s="63" t="str">
        <f>IFERROR((VLOOKUP(D1145,[1]SKULY!A1147:D4011,4,FALSE)),"")</f>
        <v/>
      </c>
      <c r="L1145" s="65" t="e">
        <f t="shared" si="69"/>
        <v>#VALUE!</v>
      </c>
      <c r="M1145" s="72" t="e">
        <f t="shared" si="70"/>
        <v>#VALUE!</v>
      </c>
      <c r="N1145" s="70" t="str">
        <f t="shared" si="72"/>
        <v/>
      </c>
      <c r="O1145" s="67" t="str">
        <f t="shared" si="71"/>
        <v/>
      </c>
    </row>
    <row r="1146" spans="4:15" ht="24.9" customHeight="1" x14ac:dyDescent="0.3">
      <c r="D1146" s="50">
        <f>IFERROR(([1]SKUMTD!B1148),"")</f>
        <v>0</v>
      </c>
      <c r="E1146" s="52">
        <f>IFERROR(([1]SKUMTD!A1148),"")</f>
        <v>0</v>
      </c>
      <c r="F1146" s="56" t="str">
        <f>IFERROR((VLOOKUP(E1146,[1]SKUMTD!A1148:D2395,3,FALSE)),"")</f>
        <v/>
      </c>
      <c r="G1146" s="54" t="str">
        <f>IFERROR((VLOOKUP(E1146,[1]SKUMTD!A1148:D2394,4,FALSE)),"")</f>
        <v/>
      </c>
      <c r="I1146" s="63" t="str">
        <f>IFERROR((VLOOKUP(D1146,[1]SKULY!A1148:D4012,3,FALSE)),"")</f>
        <v/>
      </c>
      <c r="J1146" s="63" t="str">
        <f>IFERROR((VLOOKUP(D1146,[1]SKULY!A1148:D4012,4,FALSE)),"")</f>
        <v/>
      </c>
      <c r="L1146" s="65" t="e">
        <f t="shared" si="69"/>
        <v>#VALUE!</v>
      </c>
      <c r="M1146" s="72" t="e">
        <f t="shared" si="70"/>
        <v>#VALUE!</v>
      </c>
      <c r="N1146" s="70" t="str">
        <f t="shared" si="72"/>
        <v/>
      </c>
      <c r="O1146" s="67" t="str">
        <f t="shared" si="71"/>
        <v/>
      </c>
    </row>
    <row r="1147" spans="4:15" ht="24.9" customHeight="1" x14ac:dyDescent="0.3">
      <c r="D1147" s="50">
        <f>IFERROR(([1]SKUMTD!B1149),"")</f>
        <v>0</v>
      </c>
      <c r="E1147" s="52">
        <f>IFERROR(([1]SKUMTD!A1149),"")</f>
        <v>0</v>
      </c>
      <c r="F1147" s="56" t="str">
        <f>IFERROR((VLOOKUP(E1147,[1]SKUMTD!A1149:D2396,3,FALSE)),"")</f>
        <v/>
      </c>
      <c r="G1147" s="54" t="str">
        <f>IFERROR((VLOOKUP(E1147,[1]SKUMTD!A1149:D2395,4,FALSE)),"")</f>
        <v/>
      </c>
      <c r="I1147" s="63" t="str">
        <f>IFERROR((VLOOKUP(D1147,[1]SKULY!A1149:D4013,3,FALSE)),"")</f>
        <v/>
      </c>
      <c r="J1147" s="63" t="str">
        <f>IFERROR((VLOOKUP(D1147,[1]SKULY!A1149:D4013,4,FALSE)),"")</f>
        <v/>
      </c>
      <c r="L1147" s="65" t="e">
        <f t="shared" si="69"/>
        <v>#VALUE!</v>
      </c>
      <c r="M1147" s="72" t="e">
        <f t="shared" si="70"/>
        <v>#VALUE!</v>
      </c>
      <c r="N1147" s="70" t="str">
        <f t="shared" si="72"/>
        <v/>
      </c>
      <c r="O1147" s="67" t="str">
        <f t="shared" si="71"/>
        <v/>
      </c>
    </row>
    <row r="1148" spans="4:15" ht="24.9" customHeight="1" x14ac:dyDescent="0.3">
      <c r="D1148" s="50">
        <f>IFERROR(([1]SKUMTD!B1150),"")</f>
        <v>0</v>
      </c>
      <c r="E1148" s="52">
        <f>IFERROR(([1]SKUMTD!A1150),"")</f>
        <v>0</v>
      </c>
      <c r="F1148" s="56" t="str">
        <f>IFERROR((VLOOKUP(E1148,[1]SKUMTD!A1150:D2397,3,FALSE)),"")</f>
        <v/>
      </c>
      <c r="G1148" s="54" t="str">
        <f>IFERROR((VLOOKUP(E1148,[1]SKUMTD!A1150:D2396,4,FALSE)),"")</f>
        <v/>
      </c>
      <c r="I1148" s="63" t="str">
        <f>IFERROR((VLOOKUP(D1148,[1]SKULY!A1150:D4014,3,FALSE)),"")</f>
        <v/>
      </c>
      <c r="J1148" s="63" t="str">
        <f>IFERROR((VLOOKUP(D1148,[1]SKULY!A1150:D4014,4,FALSE)),"")</f>
        <v/>
      </c>
      <c r="L1148" s="65" t="e">
        <f t="shared" si="69"/>
        <v>#VALUE!</v>
      </c>
      <c r="M1148" s="72" t="e">
        <f t="shared" si="70"/>
        <v>#VALUE!</v>
      </c>
      <c r="N1148" s="70" t="str">
        <f t="shared" si="72"/>
        <v/>
      </c>
      <c r="O1148" s="67" t="str">
        <f t="shared" si="71"/>
        <v/>
      </c>
    </row>
    <row r="1149" spans="4:15" ht="24.9" customHeight="1" x14ac:dyDescent="0.3">
      <c r="D1149" s="50">
        <f>IFERROR(([1]SKUMTD!B1151),"")</f>
        <v>0</v>
      </c>
      <c r="E1149" s="52">
        <f>IFERROR(([1]SKUMTD!A1151),"")</f>
        <v>0</v>
      </c>
      <c r="F1149" s="56" t="str">
        <f>IFERROR((VLOOKUP(E1149,[1]SKUMTD!A1151:D2398,3,FALSE)),"")</f>
        <v/>
      </c>
      <c r="G1149" s="54" t="str">
        <f>IFERROR((VLOOKUP(E1149,[1]SKUMTD!A1151:D2397,4,FALSE)),"")</f>
        <v/>
      </c>
      <c r="I1149" s="63" t="str">
        <f>IFERROR((VLOOKUP(D1149,[1]SKULY!A1151:D4015,3,FALSE)),"")</f>
        <v/>
      </c>
      <c r="J1149" s="63" t="str">
        <f>IFERROR((VLOOKUP(D1149,[1]SKULY!A1151:D4015,4,FALSE)),"")</f>
        <v/>
      </c>
      <c r="L1149" s="65" t="e">
        <f t="shared" si="69"/>
        <v>#VALUE!</v>
      </c>
      <c r="M1149" s="72" t="e">
        <f t="shared" si="70"/>
        <v>#VALUE!</v>
      </c>
      <c r="N1149" s="70" t="str">
        <f t="shared" si="72"/>
        <v/>
      </c>
      <c r="O1149" s="67" t="str">
        <f t="shared" si="71"/>
        <v/>
      </c>
    </row>
    <row r="1150" spans="4:15" ht="24.9" customHeight="1" x14ac:dyDescent="0.3">
      <c r="D1150" s="50">
        <f>IFERROR(([1]SKUMTD!B1152),"")</f>
        <v>0</v>
      </c>
      <c r="E1150" s="52">
        <f>IFERROR(([1]SKUMTD!A1152),"")</f>
        <v>0</v>
      </c>
      <c r="F1150" s="56" t="str">
        <f>IFERROR((VLOOKUP(E1150,[1]SKUMTD!A1152:D2399,3,FALSE)),"")</f>
        <v/>
      </c>
      <c r="G1150" s="54" t="str">
        <f>IFERROR((VLOOKUP(E1150,[1]SKUMTD!A1152:D2398,4,FALSE)),"")</f>
        <v/>
      </c>
      <c r="I1150" s="63" t="str">
        <f>IFERROR((VLOOKUP(D1150,[1]SKULY!A1152:D4016,3,FALSE)),"")</f>
        <v/>
      </c>
      <c r="J1150" s="63" t="str">
        <f>IFERROR((VLOOKUP(D1150,[1]SKULY!A1152:D4016,4,FALSE)),"")</f>
        <v/>
      </c>
      <c r="L1150" s="65" t="e">
        <f t="shared" si="69"/>
        <v>#VALUE!</v>
      </c>
      <c r="M1150" s="72" t="e">
        <f t="shared" si="70"/>
        <v>#VALUE!</v>
      </c>
      <c r="N1150" s="70" t="str">
        <f t="shared" si="72"/>
        <v/>
      </c>
      <c r="O1150" s="67" t="str">
        <f t="shared" si="71"/>
        <v/>
      </c>
    </row>
    <row r="1151" spans="4:15" ht="24.9" customHeight="1" x14ac:dyDescent="0.3">
      <c r="D1151" s="50">
        <f>IFERROR(([1]SKUMTD!B1153),"")</f>
        <v>0</v>
      </c>
      <c r="E1151" s="52">
        <f>IFERROR(([1]SKUMTD!A1153),"")</f>
        <v>0</v>
      </c>
      <c r="F1151" s="56" t="str">
        <f>IFERROR((VLOOKUP(E1151,[1]SKUMTD!A1153:D2400,3,FALSE)),"")</f>
        <v/>
      </c>
      <c r="G1151" s="54" t="str">
        <f>IFERROR((VLOOKUP(E1151,[1]SKUMTD!A1153:D2399,4,FALSE)),"")</f>
        <v/>
      </c>
      <c r="I1151" s="63" t="str">
        <f>IFERROR((VLOOKUP(D1151,[1]SKULY!A1153:D4017,3,FALSE)),"")</f>
        <v/>
      </c>
      <c r="J1151" s="63" t="str">
        <f>IFERROR((VLOOKUP(D1151,[1]SKULY!A1153:D4017,4,FALSE)),"")</f>
        <v/>
      </c>
      <c r="L1151" s="65" t="e">
        <f t="shared" si="69"/>
        <v>#VALUE!</v>
      </c>
      <c r="M1151" s="72" t="e">
        <f t="shared" si="70"/>
        <v>#VALUE!</v>
      </c>
      <c r="N1151" s="70" t="str">
        <f t="shared" si="72"/>
        <v/>
      </c>
      <c r="O1151" s="67" t="str">
        <f t="shared" si="71"/>
        <v/>
      </c>
    </row>
    <row r="1152" spans="4:15" ht="24.9" customHeight="1" x14ac:dyDescent="0.3">
      <c r="D1152" s="50">
        <f>IFERROR(([1]SKUMTD!B1154),"")</f>
        <v>0</v>
      </c>
      <c r="E1152" s="52">
        <f>IFERROR(([1]SKUMTD!A1154),"")</f>
        <v>0</v>
      </c>
      <c r="F1152" s="56" t="str">
        <f>IFERROR((VLOOKUP(E1152,[1]SKUMTD!A1154:D2401,3,FALSE)),"")</f>
        <v/>
      </c>
      <c r="G1152" s="54" t="str">
        <f>IFERROR((VLOOKUP(E1152,[1]SKUMTD!A1154:D2400,4,FALSE)),"")</f>
        <v/>
      </c>
      <c r="I1152" s="63" t="str">
        <f>IFERROR((VLOOKUP(D1152,[1]SKULY!A1154:D4018,3,FALSE)),"")</f>
        <v/>
      </c>
      <c r="J1152" s="63" t="str">
        <f>IFERROR((VLOOKUP(D1152,[1]SKULY!A1154:D4018,4,FALSE)),"")</f>
        <v/>
      </c>
      <c r="L1152" s="65" t="e">
        <f t="shared" si="69"/>
        <v>#VALUE!</v>
      </c>
      <c r="M1152" s="72" t="e">
        <f t="shared" si="70"/>
        <v>#VALUE!</v>
      </c>
      <c r="N1152" s="70" t="str">
        <f t="shared" si="72"/>
        <v/>
      </c>
      <c r="O1152" s="67" t="str">
        <f t="shared" si="71"/>
        <v/>
      </c>
    </row>
    <row r="1153" spans="4:15" ht="24.9" customHeight="1" x14ac:dyDescent="0.3">
      <c r="D1153" s="50">
        <f>IFERROR(([1]SKUMTD!B1155),"")</f>
        <v>0</v>
      </c>
      <c r="E1153" s="52">
        <f>IFERROR(([1]SKUMTD!A1155),"")</f>
        <v>0</v>
      </c>
      <c r="F1153" s="56" t="str">
        <f>IFERROR((VLOOKUP(E1153,[1]SKUMTD!A1155:D2402,3,FALSE)),"")</f>
        <v/>
      </c>
      <c r="G1153" s="54" t="str">
        <f>IFERROR((VLOOKUP(E1153,[1]SKUMTD!A1155:D2401,4,FALSE)),"")</f>
        <v/>
      </c>
      <c r="I1153" s="63" t="str">
        <f>IFERROR((VLOOKUP(D1153,[1]SKULY!A1155:D4019,3,FALSE)),"")</f>
        <v/>
      </c>
      <c r="J1153" s="63" t="str">
        <f>IFERROR((VLOOKUP(D1153,[1]SKULY!A1155:D4019,4,FALSE)),"")</f>
        <v/>
      </c>
      <c r="L1153" s="65" t="e">
        <f t="shared" si="69"/>
        <v>#VALUE!</v>
      </c>
      <c r="M1153" s="72" t="e">
        <f t="shared" si="70"/>
        <v>#VALUE!</v>
      </c>
      <c r="N1153" s="70" t="str">
        <f t="shared" si="72"/>
        <v/>
      </c>
      <c r="O1153" s="67" t="str">
        <f t="shared" si="71"/>
        <v/>
      </c>
    </row>
    <row r="1154" spans="4:15" ht="24.9" customHeight="1" x14ac:dyDescent="0.3">
      <c r="D1154" s="50">
        <f>IFERROR(([1]SKUMTD!B1156),"")</f>
        <v>0</v>
      </c>
      <c r="E1154" s="52">
        <f>IFERROR(([1]SKUMTD!A1156),"")</f>
        <v>0</v>
      </c>
      <c r="F1154" s="56" t="str">
        <f>IFERROR((VLOOKUP(E1154,[1]SKUMTD!A1156:D2403,3,FALSE)),"")</f>
        <v/>
      </c>
      <c r="G1154" s="54" t="str">
        <f>IFERROR((VLOOKUP(E1154,[1]SKUMTD!A1156:D2402,4,FALSE)),"")</f>
        <v/>
      </c>
      <c r="I1154" s="63" t="str">
        <f>IFERROR((VLOOKUP(D1154,[1]SKULY!A1156:D4020,3,FALSE)),"")</f>
        <v/>
      </c>
      <c r="J1154" s="63" t="str">
        <f>IFERROR((VLOOKUP(D1154,[1]SKULY!A1156:D4020,4,FALSE)),"")</f>
        <v/>
      </c>
      <c r="L1154" s="65" t="e">
        <f t="shared" si="69"/>
        <v>#VALUE!</v>
      </c>
      <c r="M1154" s="72" t="e">
        <f t="shared" si="70"/>
        <v>#VALUE!</v>
      </c>
      <c r="N1154" s="70" t="str">
        <f t="shared" si="72"/>
        <v/>
      </c>
      <c r="O1154" s="67" t="str">
        <f t="shared" si="71"/>
        <v/>
      </c>
    </row>
    <row r="1155" spans="4:15" ht="24.9" customHeight="1" x14ac:dyDescent="0.3">
      <c r="D1155" s="50">
        <f>IFERROR(([1]SKUMTD!B1157),"")</f>
        <v>0</v>
      </c>
      <c r="E1155" s="52">
        <f>IFERROR(([1]SKUMTD!A1157),"")</f>
        <v>0</v>
      </c>
      <c r="F1155" s="56" t="str">
        <f>IFERROR((VLOOKUP(E1155,[1]SKUMTD!A1157:D2404,3,FALSE)),"")</f>
        <v/>
      </c>
      <c r="G1155" s="54" t="str">
        <f>IFERROR((VLOOKUP(E1155,[1]SKUMTD!A1157:D2403,4,FALSE)),"")</f>
        <v/>
      </c>
      <c r="I1155" s="63" t="str">
        <f>IFERROR((VLOOKUP(D1155,[1]SKULY!A1157:D4021,3,FALSE)),"")</f>
        <v/>
      </c>
      <c r="J1155" s="63" t="str">
        <f>IFERROR((VLOOKUP(D1155,[1]SKULY!A1157:D4021,4,FALSE)),"")</f>
        <v/>
      </c>
      <c r="L1155" s="65" t="e">
        <f t="shared" si="69"/>
        <v>#VALUE!</v>
      </c>
      <c r="M1155" s="72" t="e">
        <f t="shared" si="70"/>
        <v>#VALUE!</v>
      </c>
      <c r="N1155" s="70" t="str">
        <f t="shared" si="72"/>
        <v/>
      </c>
      <c r="O1155" s="67" t="str">
        <f t="shared" si="71"/>
        <v/>
      </c>
    </row>
    <row r="1156" spans="4:15" ht="24.9" customHeight="1" x14ac:dyDescent="0.3">
      <c r="D1156" s="50">
        <f>IFERROR(([1]SKUMTD!B1158),"")</f>
        <v>0</v>
      </c>
      <c r="E1156" s="52">
        <f>IFERROR(([1]SKUMTD!A1158),"")</f>
        <v>0</v>
      </c>
      <c r="F1156" s="56" t="str">
        <f>IFERROR((VLOOKUP(E1156,[1]SKUMTD!A1158:D2405,3,FALSE)),"")</f>
        <v/>
      </c>
      <c r="G1156" s="54" t="str">
        <f>IFERROR((VLOOKUP(E1156,[1]SKUMTD!A1158:D2404,4,FALSE)),"")</f>
        <v/>
      </c>
      <c r="I1156" s="63" t="str">
        <f>IFERROR((VLOOKUP(D1156,[1]SKULY!A1158:D4022,3,FALSE)),"")</f>
        <v/>
      </c>
      <c r="J1156" s="63" t="str">
        <f>IFERROR((VLOOKUP(D1156,[1]SKULY!A1158:D4022,4,FALSE)),"")</f>
        <v/>
      </c>
      <c r="L1156" s="65" t="e">
        <f t="shared" si="69"/>
        <v>#VALUE!</v>
      </c>
      <c r="M1156" s="72" t="e">
        <f t="shared" si="70"/>
        <v>#VALUE!</v>
      </c>
      <c r="N1156" s="70" t="str">
        <f t="shared" si="72"/>
        <v/>
      </c>
      <c r="O1156" s="67" t="str">
        <f t="shared" si="71"/>
        <v/>
      </c>
    </row>
    <row r="1157" spans="4:15" ht="24.9" customHeight="1" x14ac:dyDescent="0.3">
      <c r="D1157" s="50">
        <f>IFERROR(([1]SKUMTD!B1159),"")</f>
        <v>0</v>
      </c>
      <c r="E1157" s="52">
        <f>IFERROR(([1]SKUMTD!A1159),"")</f>
        <v>0</v>
      </c>
      <c r="F1157" s="56" t="str">
        <f>IFERROR((VLOOKUP(E1157,[1]SKUMTD!A1159:D2406,3,FALSE)),"")</f>
        <v/>
      </c>
      <c r="G1157" s="54" t="str">
        <f>IFERROR((VLOOKUP(E1157,[1]SKUMTD!A1159:D2405,4,FALSE)),"")</f>
        <v/>
      </c>
      <c r="I1157" s="63" t="str">
        <f>IFERROR((VLOOKUP(D1157,[1]SKULY!A1159:D4023,3,FALSE)),"")</f>
        <v/>
      </c>
      <c r="J1157" s="63" t="str">
        <f>IFERROR((VLOOKUP(D1157,[1]SKULY!A1159:D4023,4,FALSE)),"")</f>
        <v/>
      </c>
      <c r="L1157" s="65" t="e">
        <f t="shared" si="69"/>
        <v>#VALUE!</v>
      </c>
      <c r="M1157" s="72" t="e">
        <f t="shared" si="70"/>
        <v>#VALUE!</v>
      </c>
      <c r="N1157" s="70" t="str">
        <f t="shared" si="72"/>
        <v/>
      </c>
      <c r="O1157" s="67" t="str">
        <f t="shared" si="71"/>
        <v/>
      </c>
    </row>
    <row r="1158" spans="4:15" ht="24.9" customHeight="1" x14ac:dyDescent="0.3">
      <c r="D1158" s="50">
        <f>IFERROR(([1]SKUMTD!B1160),"")</f>
        <v>0</v>
      </c>
      <c r="E1158" s="52">
        <f>IFERROR(([1]SKUMTD!A1160),"")</f>
        <v>0</v>
      </c>
      <c r="F1158" s="56" t="str">
        <f>IFERROR((VLOOKUP(E1158,[1]SKUMTD!A1160:D2407,3,FALSE)),"")</f>
        <v/>
      </c>
      <c r="G1158" s="54" t="str">
        <f>IFERROR((VLOOKUP(E1158,[1]SKUMTD!A1160:D2406,4,FALSE)),"")</f>
        <v/>
      </c>
      <c r="I1158" s="63" t="str">
        <f>IFERROR((VLOOKUP(D1158,[1]SKULY!A1160:D4024,3,FALSE)),"")</f>
        <v/>
      </c>
      <c r="J1158" s="63" t="str">
        <f>IFERROR((VLOOKUP(D1158,[1]SKULY!A1160:D4024,4,FALSE)),"")</f>
        <v/>
      </c>
      <c r="L1158" s="65" t="e">
        <f t="shared" si="69"/>
        <v>#VALUE!</v>
      </c>
      <c r="M1158" s="72" t="e">
        <f t="shared" si="70"/>
        <v>#VALUE!</v>
      </c>
      <c r="N1158" s="70" t="str">
        <f t="shared" si="72"/>
        <v/>
      </c>
      <c r="O1158" s="67" t="str">
        <f t="shared" si="71"/>
        <v/>
      </c>
    </row>
    <row r="1159" spans="4:15" ht="24.9" customHeight="1" x14ac:dyDescent="0.3">
      <c r="D1159" s="50">
        <f>IFERROR(([1]SKUMTD!B1161),"")</f>
        <v>0</v>
      </c>
      <c r="E1159" s="52">
        <f>IFERROR(([1]SKUMTD!A1161),"")</f>
        <v>0</v>
      </c>
      <c r="F1159" s="56" t="str">
        <f>IFERROR((VLOOKUP(E1159,[1]SKUMTD!A1161:D2408,3,FALSE)),"")</f>
        <v/>
      </c>
      <c r="G1159" s="54" t="str">
        <f>IFERROR((VLOOKUP(E1159,[1]SKUMTD!A1161:D2407,4,FALSE)),"")</f>
        <v/>
      </c>
      <c r="I1159" s="63" t="str">
        <f>IFERROR((VLOOKUP(D1159,[1]SKULY!A1161:D4025,3,FALSE)),"")</f>
        <v/>
      </c>
      <c r="J1159" s="63" t="str">
        <f>IFERROR((VLOOKUP(D1159,[1]SKULY!A1161:D4025,4,FALSE)),"")</f>
        <v/>
      </c>
      <c r="L1159" s="65" t="e">
        <f t="shared" si="69"/>
        <v>#VALUE!</v>
      </c>
      <c r="M1159" s="72" t="e">
        <f t="shared" si="70"/>
        <v>#VALUE!</v>
      </c>
      <c r="N1159" s="70" t="str">
        <f t="shared" si="72"/>
        <v/>
      </c>
      <c r="O1159" s="67" t="str">
        <f t="shared" si="71"/>
        <v/>
      </c>
    </row>
    <row r="1160" spans="4:15" ht="24.9" customHeight="1" x14ac:dyDescent="0.3">
      <c r="D1160" s="50">
        <f>IFERROR(([1]SKUMTD!B1162),"")</f>
        <v>0</v>
      </c>
      <c r="E1160" s="52">
        <f>IFERROR(([1]SKUMTD!A1162),"")</f>
        <v>0</v>
      </c>
      <c r="F1160" s="56" t="str">
        <f>IFERROR((VLOOKUP(E1160,[1]SKUMTD!A1162:D2409,3,FALSE)),"")</f>
        <v/>
      </c>
      <c r="G1160" s="54" t="str">
        <f>IFERROR((VLOOKUP(E1160,[1]SKUMTD!A1162:D2408,4,FALSE)),"")</f>
        <v/>
      </c>
      <c r="I1160" s="63" t="str">
        <f>IFERROR((VLOOKUP(D1160,[1]SKULY!A1162:D4026,3,FALSE)),"")</f>
        <v/>
      </c>
      <c r="J1160" s="63" t="str">
        <f>IFERROR((VLOOKUP(D1160,[1]SKULY!A1162:D4026,4,FALSE)),"")</f>
        <v/>
      </c>
      <c r="L1160" s="65" t="e">
        <f t="shared" si="69"/>
        <v>#VALUE!</v>
      </c>
      <c r="M1160" s="72" t="e">
        <f t="shared" si="70"/>
        <v>#VALUE!</v>
      </c>
      <c r="N1160" s="70" t="str">
        <f t="shared" si="72"/>
        <v/>
      </c>
      <c r="O1160" s="67" t="str">
        <f t="shared" si="71"/>
        <v/>
      </c>
    </row>
    <row r="1161" spans="4:15" ht="24.9" customHeight="1" x14ac:dyDescent="0.3">
      <c r="D1161" s="50">
        <f>IFERROR(([1]SKUMTD!B1163),"")</f>
        <v>0</v>
      </c>
      <c r="E1161" s="52">
        <f>IFERROR(([1]SKUMTD!A1163),"")</f>
        <v>0</v>
      </c>
      <c r="F1161" s="56" t="str">
        <f>IFERROR((VLOOKUP(E1161,[1]SKUMTD!A1163:D2410,3,FALSE)),"")</f>
        <v/>
      </c>
      <c r="G1161" s="54" t="str">
        <f>IFERROR((VLOOKUP(E1161,[1]SKUMTD!A1163:D2409,4,FALSE)),"")</f>
        <v/>
      </c>
      <c r="I1161" s="63" t="str">
        <f>IFERROR((VLOOKUP(D1161,[1]SKULY!A1163:D4027,3,FALSE)),"")</f>
        <v/>
      </c>
      <c r="J1161" s="63" t="str">
        <f>IFERROR((VLOOKUP(D1161,[1]SKULY!A1163:D4027,4,FALSE)),"")</f>
        <v/>
      </c>
      <c r="L1161" s="65" t="e">
        <f t="shared" ref="L1161:L1224" si="73">F1161/B1156*$B$2</f>
        <v>#VALUE!</v>
      </c>
      <c r="M1161" s="72" t="e">
        <f t="shared" ref="M1161:M1224" si="74">G1161/B1156*$B$2</f>
        <v>#VALUE!</v>
      </c>
      <c r="N1161" s="70" t="str">
        <f t="shared" si="72"/>
        <v/>
      </c>
      <c r="O1161" s="67" t="str">
        <f t="shared" ref="O1161:O1224" si="75">IFERROR((((M1161-J1161)/J1161)),"")</f>
        <v/>
      </c>
    </row>
    <row r="1162" spans="4:15" ht="24.9" customHeight="1" x14ac:dyDescent="0.3">
      <c r="D1162" s="50">
        <f>IFERROR(([1]SKUMTD!B1164),"")</f>
        <v>0</v>
      </c>
      <c r="E1162" s="52">
        <f>IFERROR(([1]SKUMTD!A1164),"")</f>
        <v>0</v>
      </c>
      <c r="F1162" s="56" t="str">
        <f>IFERROR((VLOOKUP(E1162,[1]SKUMTD!A1164:D2411,3,FALSE)),"")</f>
        <v/>
      </c>
      <c r="G1162" s="54" t="str">
        <f>IFERROR((VLOOKUP(E1162,[1]SKUMTD!A1164:D2410,4,FALSE)),"")</f>
        <v/>
      </c>
      <c r="I1162" s="63" t="str">
        <f>IFERROR((VLOOKUP(D1162,[1]SKULY!A1164:D4028,3,FALSE)),"")</f>
        <v/>
      </c>
      <c r="J1162" s="63" t="str">
        <f>IFERROR((VLOOKUP(D1162,[1]SKULY!A1164:D4028,4,FALSE)),"")</f>
        <v/>
      </c>
      <c r="L1162" s="65" t="e">
        <f t="shared" si="73"/>
        <v>#VALUE!</v>
      </c>
      <c r="M1162" s="72" t="e">
        <f t="shared" si="74"/>
        <v>#VALUE!</v>
      </c>
      <c r="N1162" s="70" t="str">
        <f t="shared" si="72"/>
        <v/>
      </c>
      <c r="O1162" s="67" t="str">
        <f t="shared" si="75"/>
        <v/>
      </c>
    </row>
    <row r="1163" spans="4:15" ht="24.9" customHeight="1" x14ac:dyDescent="0.3">
      <c r="D1163" s="50">
        <f>IFERROR(([1]SKUMTD!B1165),"")</f>
        <v>0</v>
      </c>
      <c r="E1163" s="52">
        <f>IFERROR(([1]SKUMTD!A1165),"")</f>
        <v>0</v>
      </c>
      <c r="F1163" s="56" t="str">
        <f>IFERROR((VLOOKUP(E1163,[1]SKUMTD!A1165:D2412,3,FALSE)),"")</f>
        <v/>
      </c>
      <c r="G1163" s="54" t="str">
        <f>IFERROR((VLOOKUP(E1163,[1]SKUMTD!A1165:D2411,4,FALSE)),"")</f>
        <v/>
      </c>
      <c r="I1163" s="63" t="str">
        <f>IFERROR((VLOOKUP(D1163,[1]SKULY!A1165:D4029,3,FALSE)),"")</f>
        <v/>
      </c>
      <c r="J1163" s="63" t="str">
        <f>IFERROR((VLOOKUP(D1163,[1]SKULY!A1165:D4029,4,FALSE)),"")</f>
        <v/>
      </c>
      <c r="L1163" s="65" t="e">
        <f t="shared" si="73"/>
        <v>#VALUE!</v>
      </c>
      <c r="M1163" s="72" t="e">
        <f t="shared" si="74"/>
        <v>#VALUE!</v>
      </c>
      <c r="N1163" s="70" t="str">
        <f t="shared" si="72"/>
        <v/>
      </c>
      <c r="O1163" s="67" t="str">
        <f t="shared" si="75"/>
        <v/>
      </c>
    </row>
    <row r="1164" spans="4:15" ht="24.9" customHeight="1" x14ac:dyDescent="0.3">
      <c r="D1164" s="50">
        <f>IFERROR(([1]SKUMTD!B1166),"")</f>
        <v>0</v>
      </c>
      <c r="E1164" s="52">
        <f>IFERROR(([1]SKUMTD!A1166),"")</f>
        <v>0</v>
      </c>
      <c r="F1164" s="56" t="str">
        <f>IFERROR((VLOOKUP(E1164,[1]SKUMTD!A1166:D2413,3,FALSE)),"")</f>
        <v/>
      </c>
      <c r="G1164" s="54" t="str">
        <f>IFERROR((VLOOKUP(E1164,[1]SKUMTD!A1166:D2412,4,FALSE)),"")</f>
        <v/>
      </c>
      <c r="I1164" s="63" t="str">
        <f>IFERROR((VLOOKUP(D1164,[1]SKULY!A1166:D4030,3,FALSE)),"")</f>
        <v/>
      </c>
      <c r="J1164" s="63" t="str">
        <f>IFERROR((VLOOKUP(D1164,[1]SKULY!A1166:D4030,4,FALSE)),"")</f>
        <v/>
      </c>
      <c r="L1164" s="65" t="e">
        <f t="shared" si="73"/>
        <v>#VALUE!</v>
      </c>
      <c r="M1164" s="72" t="e">
        <f t="shared" si="74"/>
        <v>#VALUE!</v>
      </c>
      <c r="N1164" s="70" t="str">
        <f t="shared" si="72"/>
        <v/>
      </c>
      <c r="O1164" s="67" t="str">
        <f t="shared" si="75"/>
        <v/>
      </c>
    </row>
    <row r="1165" spans="4:15" ht="24.9" customHeight="1" x14ac:dyDescent="0.3">
      <c r="D1165" s="50">
        <f>IFERROR(([1]SKUMTD!B1167),"")</f>
        <v>0</v>
      </c>
      <c r="E1165" s="52">
        <f>IFERROR(([1]SKUMTD!A1167),"")</f>
        <v>0</v>
      </c>
      <c r="F1165" s="56" t="str">
        <f>IFERROR((VLOOKUP(E1165,[1]SKUMTD!A1167:D2414,3,FALSE)),"")</f>
        <v/>
      </c>
      <c r="G1165" s="54" t="str">
        <f>IFERROR((VLOOKUP(E1165,[1]SKUMTD!A1167:D2413,4,FALSE)),"")</f>
        <v/>
      </c>
      <c r="I1165" s="63" t="str">
        <f>IFERROR((VLOOKUP(D1165,[1]SKULY!A1167:D4031,3,FALSE)),"")</f>
        <v/>
      </c>
      <c r="J1165" s="63" t="str">
        <f>IFERROR((VLOOKUP(D1165,[1]SKULY!A1167:D4031,4,FALSE)),"")</f>
        <v/>
      </c>
      <c r="L1165" s="65" t="e">
        <f t="shared" si="73"/>
        <v>#VALUE!</v>
      </c>
      <c r="M1165" s="72" t="e">
        <f t="shared" si="74"/>
        <v>#VALUE!</v>
      </c>
      <c r="N1165" s="70" t="str">
        <f t="shared" si="72"/>
        <v/>
      </c>
      <c r="O1165" s="67" t="str">
        <f t="shared" si="75"/>
        <v/>
      </c>
    </row>
    <row r="1166" spans="4:15" ht="24.9" customHeight="1" x14ac:dyDescent="0.3">
      <c r="D1166" s="50">
        <f>IFERROR(([1]SKUMTD!B1168),"")</f>
        <v>0</v>
      </c>
      <c r="E1166" s="52">
        <f>IFERROR(([1]SKUMTD!A1168),"")</f>
        <v>0</v>
      </c>
      <c r="F1166" s="56" t="str">
        <f>IFERROR((VLOOKUP(E1166,[1]SKUMTD!A1168:D2415,3,FALSE)),"")</f>
        <v/>
      </c>
      <c r="G1166" s="54" t="str">
        <f>IFERROR((VLOOKUP(E1166,[1]SKUMTD!A1168:D2414,4,FALSE)),"")</f>
        <v/>
      </c>
      <c r="I1166" s="63" t="str">
        <f>IFERROR((VLOOKUP(D1166,[1]SKULY!A1168:D4032,3,FALSE)),"")</f>
        <v/>
      </c>
      <c r="J1166" s="63" t="str">
        <f>IFERROR((VLOOKUP(D1166,[1]SKULY!A1168:D4032,4,FALSE)),"")</f>
        <v/>
      </c>
      <c r="L1166" s="65" t="e">
        <f t="shared" si="73"/>
        <v>#VALUE!</v>
      </c>
      <c r="M1166" s="72" t="e">
        <f t="shared" si="74"/>
        <v>#VALUE!</v>
      </c>
      <c r="N1166" s="70" t="str">
        <f t="shared" si="72"/>
        <v/>
      </c>
      <c r="O1166" s="67" t="str">
        <f t="shared" si="75"/>
        <v/>
      </c>
    </row>
    <row r="1167" spans="4:15" ht="24.9" customHeight="1" x14ac:dyDescent="0.3">
      <c r="D1167" s="50">
        <f>IFERROR(([1]SKUMTD!B1169),"")</f>
        <v>0</v>
      </c>
      <c r="E1167" s="52">
        <f>IFERROR(([1]SKUMTD!A1169),"")</f>
        <v>0</v>
      </c>
      <c r="F1167" s="56" t="str">
        <f>IFERROR((VLOOKUP(E1167,[1]SKUMTD!A1169:D2416,3,FALSE)),"")</f>
        <v/>
      </c>
      <c r="G1167" s="54" t="str">
        <f>IFERROR((VLOOKUP(E1167,[1]SKUMTD!A1169:D2415,4,FALSE)),"")</f>
        <v/>
      </c>
      <c r="I1167" s="63" t="str">
        <f>IFERROR((VLOOKUP(D1167,[1]SKULY!A1169:D4033,3,FALSE)),"")</f>
        <v/>
      </c>
      <c r="J1167" s="63" t="str">
        <f>IFERROR((VLOOKUP(D1167,[1]SKULY!A1169:D4033,4,FALSE)),"")</f>
        <v/>
      </c>
      <c r="L1167" s="65" t="e">
        <f t="shared" si="73"/>
        <v>#VALUE!</v>
      </c>
      <c r="M1167" s="72" t="e">
        <f t="shared" si="74"/>
        <v>#VALUE!</v>
      </c>
      <c r="N1167" s="70" t="str">
        <f t="shared" si="72"/>
        <v/>
      </c>
      <c r="O1167" s="67" t="str">
        <f t="shared" si="75"/>
        <v/>
      </c>
    </row>
    <row r="1168" spans="4:15" ht="24.9" customHeight="1" x14ac:dyDescent="0.3">
      <c r="D1168" s="50">
        <f>IFERROR(([1]SKUMTD!B1170),"")</f>
        <v>0</v>
      </c>
      <c r="E1168" s="52">
        <f>IFERROR(([1]SKUMTD!A1170),"")</f>
        <v>0</v>
      </c>
      <c r="F1168" s="56" t="str">
        <f>IFERROR((VLOOKUP(E1168,[1]SKUMTD!A1170:D2417,3,FALSE)),"")</f>
        <v/>
      </c>
      <c r="G1168" s="54" t="str">
        <f>IFERROR((VLOOKUP(E1168,[1]SKUMTD!A1170:D2416,4,FALSE)),"")</f>
        <v/>
      </c>
      <c r="I1168" s="63" t="str">
        <f>IFERROR((VLOOKUP(D1168,[1]SKULY!A1170:D4034,3,FALSE)),"")</f>
        <v/>
      </c>
      <c r="J1168" s="63" t="str">
        <f>IFERROR((VLOOKUP(D1168,[1]SKULY!A1170:D4034,4,FALSE)),"")</f>
        <v/>
      </c>
      <c r="L1168" s="65" t="e">
        <f t="shared" si="73"/>
        <v>#VALUE!</v>
      </c>
      <c r="M1168" s="72" t="e">
        <f t="shared" si="74"/>
        <v>#VALUE!</v>
      </c>
      <c r="N1168" s="70" t="str">
        <f t="shared" si="72"/>
        <v/>
      </c>
      <c r="O1168" s="67" t="str">
        <f t="shared" si="75"/>
        <v/>
      </c>
    </row>
    <row r="1169" spans="4:15" ht="24.9" customHeight="1" x14ac:dyDescent="0.3">
      <c r="D1169" s="50">
        <f>IFERROR(([1]SKUMTD!B1171),"")</f>
        <v>0</v>
      </c>
      <c r="E1169" s="52">
        <f>IFERROR(([1]SKUMTD!A1171),"")</f>
        <v>0</v>
      </c>
      <c r="F1169" s="56" t="str">
        <f>IFERROR((VLOOKUP(E1169,[1]SKUMTD!A1171:D2418,3,FALSE)),"")</f>
        <v/>
      </c>
      <c r="G1169" s="54" t="str">
        <f>IFERROR((VLOOKUP(E1169,[1]SKUMTD!A1171:D2417,4,FALSE)),"")</f>
        <v/>
      </c>
      <c r="I1169" s="63" t="str">
        <f>IFERROR((VLOOKUP(D1169,[1]SKULY!A1171:D4035,3,FALSE)),"")</f>
        <v/>
      </c>
      <c r="J1169" s="63" t="str">
        <f>IFERROR((VLOOKUP(D1169,[1]SKULY!A1171:D4035,4,FALSE)),"")</f>
        <v/>
      </c>
      <c r="L1169" s="65" t="e">
        <f t="shared" si="73"/>
        <v>#VALUE!</v>
      </c>
      <c r="M1169" s="72" t="e">
        <f t="shared" si="74"/>
        <v>#VALUE!</v>
      </c>
      <c r="N1169" s="70" t="str">
        <f t="shared" si="72"/>
        <v/>
      </c>
      <c r="O1169" s="67" t="str">
        <f t="shared" si="75"/>
        <v/>
      </c>
    </row>
    <row r="1170" spans="4:15" ht="24.9" customHeight="1" x14ac:dyDescent="0.3">
      <c r="D1170" s="50">
        <f>IFERROR(([1]SKUMTD!B1172),"")</f>
        <v>0</v>
      </c>
      <c r="E1170" s="52">
        <f>IFERROR(([1]SKUMTD!A1172),"")</f>
        <v>0</v>
      </c>
      <c r="F1170" s="56" t="str">
        <f>IFERROR((VLOOKUP(E1170,[1]SKUMTD!A1172:D2419,3,FALSE)),"")</f>
        <v/>
      </c>
      <c r="G1170" s="54" t="str">
        <f>IFERROR((VLOOKUP(E1170,[1]SKUMTD!A1172:D2418,4,FALSE)),"")</f>
        <v/>
      </c>
      <c r="I1170" s="63" t="str">
        <f>IFERROR((VLOOKUP(D1170,[1]SKULY!A1172:D4036,3,FALSE)),"")</f>
        <v/>
      </c>
      <c r="J1170" s="63" t="str">
        <f>IFERROR((VLOOKUP(D1170,[1]SKULY!A1172:D4036,4,FALSE)),"")</f>
        <v/>
      </c>
      <c r="L1170" s="65" t="e">
        <f t="shared" si="73"/>
        <v>#VALUE!</v>
      </c>
      <c r="M1170" s="72" t="e">
        <f t="shared" si="74"/>
        <v>#VALUE!</v>
      </c>
      <c r="N1170" s="70" t="str">
        <f t="shared" si="72"/>
        <v/>
      </c>
      <c r="O1170" s="67" t="str">
        <f t="shared" si="75"/>
        <v/>
      </c>
    </row>
    <row r="1171" spans="4:15" ht="24.9" customHeight="1" x14ac:dyDescent="0.3">
      <c r="D1171" s="50">
        <f>IFERROR(([1]SKUMTD!B1173),"")</f>
        <v>0</v>
      </c>
      <c r="E1171" s="52">
        <f>IFERROR(([1]SKUMTD!A1173),"")</f>
        <v>0</v>
      </c>
      <c r="F1171" s="56" t="str">
        <f>IFERROR((VLOOKUP(E1171,[1]SKUMTD!A1173:D2420,3,FALSE)),"")</f>
        <v/>
      </c>
      <c r="G1171" s="54" t="str">
        <f>IFERROR((VLOOKUP(E1171,[1]SKUMTD!A1173:D2419,4,FALSE)),"")</f>
        <v/>
      </c>
      <c r="I1171" s="63" t="str">
        <f>IFERROR((VLOOKUP(D1171,[1]SKULY!A1173:D4037,3,FALSE)),"")</f>
        <v/>
      </c>
      <c r="J1171" s="63" t="str">
        <f>IFERROR((VLOOKUP(D1171,[1]SKULY!A1173:D4037,4,FALSE)),"")</f>
        <v/>
      </c>
      <c r="L1171" s="65" t="e">
        <f t="shared" si="73"/>
        <v>#VALUE!</v>
      </c>
      <c r="M1171" s="72" t="e">
        <f t="shared" si="74"/>
        <v>#VALUE!</v>
      </c>
      <c r="N1171" s="70" t="str">
        <f t="shared" si="72"/>
        <v/>
      </c>
      <c r="O1171" s="67" t="str">
        <f t="shared" si="75"/>
        <v/>
      </c>
    </row>
    <row r="1172" spans="4:15" ht="24.9" customHeight="1" x14ac:dyDescent="0.3">
      <c r="D1172" s="50">
        <f>IFERROR(([1]SKUMTD!B1174),"")</f>
        <v>0</v>
      </c>
      <c r="E1172" s="52">
        <f>IFERROR(([1]SKUMTD!A1174),"")</f>
        <v>0</v>
      </c>
      <c r="F1172" s="56" t="str">
        <f>IFERROR((VLOOKUP(E1172,[1]SKUMTD!A1174:D2421,3,FALSE)),"")</f>
        <v/>
      </c>
      <c r="G1172" s="54" t="str">
        <f>IFERROR((VLOOKUP(E1172,[1]SKUMTD!A1174:D2420,4,FALSE)),"")</f>
        <v/>
      </c>
      <c r="I1172" s="63" t="str">
        <f>IFERROR((VLOOKUP(D1172,[1]SKULY!A1174:D4038,3,FALSE)),"")</f>
        <v/>
      </c>
      <c r="J1172" s="63" t="str">
        <f>IFERROR((VLOOKUP(D1172,[1]SKULY!A1174:D4038,4,FALSE)),"")</f>
        <v/>
      </c>
      <c r="L1172" s="65" t="e">
        <f t="shared" si="73"/>
        <v>#VALUE!</v>
      </c>
      <c r="M1172" s="72" t="e">
        <f t="shared" si="74"/>
        <v>#VALUE!</v>
      </c>
      <c r="N1172" s="70" t="str">
        <f t="shared" si="72"/>
        <v/>
      </c>
      <c r="O1172" s="67" t="str">
        <f t="shared" si="75"/>
        <v/>
      </c>
    </row>
    <row r="1173" spans="4:15" ht="24.9" customHeight="1" x14ac:dyDescent="0.3">
      <c r="D1173" s="50">
        <f>IFERROR(([1]SKUMTD!B1175),"")</f>
        <v>0</v>
      </c>
      <c r="E1173" s="52">
        <f>IFERROR(([1]SKUMTD!A1175),"")</f>
        <v>0</v>
      </c>
      <c r="F1173" s="56" t="str">
        <f>IFERROR((VLOOKUP(E1173,[1]SKUMTD!A1175:D2422,3,FALSE)),"")</f>
        <v/>
      </c>
      <c r="G1173" s="54" t="str">
        <f>IFERROR((VLOOKUP(E1173,[1]SKUMTD!A1175:D2421,4,FALSE)),"")</f>
        <v/>
      </c>
      <c r="I1173" s="63" t="str">
        <f>IFERROR((VLOOKUP(D1173,[1]SKULY!A1175:D4039,3,FALSE)),"")</f>
        <v/>
      </c>
      <c r="J1173" s="63" t="str">
        <f>IFERROR((VLOOKUP(D1173,[1]SKULY!A1175:D4039,4,FALSE)),"")</f>
        <v/>
      </c>
      <c r="L1173" s="65" t="e">
        <f t="shared" si="73"/>
        <v>#VALUE!</v>
      </c>
      <c r="M1173" s="72" t="e">
        <f t="shared" si="74"/>
        <v>#VALUE!</v>
      </c>
      <c r="N1173" s="70" t="str">
        <f t="shared" si="72"/>
        <v/>
      </c>
      <c r="O1173" s="67" t="str">
        <f t="shared" si="75"/>
        <v/>
      </c>
    </row>
    <row r="1174" spans="4:15" ht="24.9" customHeight="1" x14ac:dyDescent="0.3">
      <c r="D1174" s="50">
        <f>IFERROR(([1]SKUMTD!B1176),"")</f>
        <v>0</v>
      </c>
      <c r="E1174" s="52">
        <f>IFERROR(([1]SKUMTD!A1176),"")</f>
        <v>0</v>
      </c>
      <c r="F1174" s="56" t="str">
        <f>IFERROR((VLOOKUP(E1174,[1]SKUMTD!A1176:D2423,3,FALSE)),"")</f>
        <v/>
      </c>
      <c r="G1174" s="54" t="str">
        <f>IFERROR((VLOOKUP(E1174,[1]SKUMTD!A1176:D2422,4,FALSE)),"")</f>
        <v/>
      </c>
      <c r="I1174" s="63" t="str">
        <f>IFERROR((VLOOKUP(D1174,[1]SKULY!A1176:D4040,3,FALSE)),"")</f>
        <v/>
      </c>
      <c r="J1174" s="63" t="str">
        <f>IFERROR((VLOOKUP(D1174,[1]SKULY!A1176:D4040,4,FALSE)),"")</f>
        <v/>
      </c>
      <c r="L1174" s="65" t="e">
        <f t="shared" si="73"/>
        <v>#VALUE!</v>
      </c>
      <c r="M1174" s="72" t="e">
        <f t="shared" si="74"/>
        <v>#VALUE!</v>
      </c>
      <c r="N1174" s="70" t="str">
        <f t="shared" si="72"/>
        <v/>
      </c>
      <c r="O1174" s="67" t="str">
        <f t="shared" si="75"/>
        <v/>
      </c>
    </row>
    <row r="1175" spans="4:15" ht="24.9" customHeight="1" x14ac:dyDescent="0.3">
      <c r="D1175" s="50">
        <f>IFERROR(([1]SKUMTD!B1177),"")</f>
        <v>0</v>
      </c>
      <c r="E1175" s="52">
        <f>IFERROR(([1]SKUMTD!A1177),"")</f>
        <v>0</v>
      </c>
      <c r="F1175" s="56" t="str">
        <f>IFERROR((VLOOKUP(E1175,[1]SKUMTD!A1177:D2424,3,FALSE)),"")</f>
        <v/>
      </c>
      <c r="G1175" s="54" t="str">
        <f>IFERROR((VLOOKUP(E1175,[1]SKUMTD!A1177:D2423,4,FALSE)),"")</f>
        <v/>
      </c>
      <c r="I1175" s="63" t="str">
        <f>IFERROR((VLOOKUP(D1175,[1]SKULY!A1177:D4041,3,FALSE)),"")</f>
        <v/>
      </c>
      <c r="J1175" s="63" t="str">
        <f>IFERROR((VLOOKUP(D1175,[1]SKULY!A1177:D4041,4,FALSE)),"")</f>
        <v/>
      </c>
      <c r="L1175" s="65" t="e">
        <f t="shared" si="73"/>
        <v>#VALUE!</v>
      </c>
      <c r="M1175" s="72" t="e">
        <f t="shared" si="74"/>
        <v>#VALUE!</v>
      </c>
      <c r="N1175" s="70" t="str">
        <f t="shared" si="72"/>
        <v/>
      </c>
      <c r="O1175" s="67" t="str">
        <f t="shared" si="75"/>
        <v/>
      </c>
    </row>
    <row r="1176" spans="4:15" ht="24.9" customHeight="1" x14ac:dyDescent="0.3">
      <c r="D1176" s="50">
        <f>IFERROR(([1]SKUMTD!B1178),"")</f>
        <v>0</v>
      </c>
      <c r="E1176" s="52">
        <f>IFERROR(([1]SKUMTD!A1178),"")</f>
        <v>0</v>
      </c>
      <c r="F1176" s="56" t="str">
        <f>IFERROR((VLOOKUP(E1176,[1]SKUMTD!A1178:D2425,3,FALSE)),"")</f>
        <v/>
      </c>
      <c r="G1176" s="54" t="str">
        <f>IFERROR((VLOOKUP(E1176,[1]SKUMTD!A1178:D2424,4,FALSE)),"")</f>
        <v/>
      </c>
      <c r="I1176" s="63" t="str">
        <f>IFERROR((VLOOKUP(D1176,[1]SKULY!A1178:D4042,3,FALSE)),"")</f>
        <v/>
      </c>
      <c r="J1176" s="63" t="str">
        <f>IFERROR((VLOOKUP(D1176,[1]SKULY!A1178:D4042,4,FALSE)),"")</f>
        <v/>
      </c>
      <c r="L1176" s="65" t="e">
        <f t="shared" si="73"/>
        <v>#VALUE!</v>
      </c>
      <c r="M1176" s="72" t="e">
        <f t="shared" si="74"/>
        <v>#VALUE!</v>
      </c>
      <c r="N1176" s="70" t="str">
        <f t="shared" si="72"/>
        <v/>
      </c>
      <c r="O1176" s="67" t="str">
        <f t="shared" si="75"/>
        <v/>
      </c>
    </row>
    <row r="1177" spans="4:15" ht="24.9" customHeight="1" x14ac:dyDescent="0.3">
      <c r="D1177" s="50">
        <f>IFERROR(([1]SKUMTD!B1179),"")</f>
        <v>0</v>
      </c>
      <c r="E1177" s="52">
        <f>IFERROR(([1]SKUMTD!A1179),"")</f>
        <v>0</v>
      </c>
      <c r="F1177" s="56" t="str">
        <f>IFERROR((VLOOKUP(E1177,[1]SKUMTD!A1179:D2426,3,FALSE)),"")</f>
        <v/>
      </c>
      <c r="G1177" s="54" t="str">
        <f>IFERROR((VLOOKUP(E1177,[1]SKUMTD!A1179:D2425,4,FALSE)),"")</f>
        <v/>
      </c>
      <c r="I1177" s="63" t="str">
        <f>IFERROR((VLOOKUP(D1177,[1]SKULY!A1179:D4043,3,FALSE)),"")</f>
        <v/>
      </c>
      <c r="J1177" s="63" t="str">
        <f>IFERROR((VLOOKUP(D1177,[1]SKULY!A1179:D4043,4,FALSE)),"")</f>
        <v/>
      </c>
      <c r="L1177" s="65" t="e">
        <f t="shared" si="73"/>
        <v>#VALUE!</v>
      </c>
      <c r="M1177" s="72" t="e">
        <f t="shared" si="74"/>
        <v>#VALUE!</v>
      </c>
      <c r="N1177" s="70" t="str">
        <f t="shared" si="72"/>
        <v/>
      </c>
      <c r="O1177" s="67" t="str">
        <f t="shared" si="75"/>
        <v/>
      </c>
    </row>
    <row r="1178" spans="4:15" ht="24.9" customHeight="1" x14ac:dyDescent="0.3">
      <c r="D1178" s="50">
        <f>IFERROR(([1]SKUMTD!B1180),"")</f>
        <v>0</v>
      </c>
      <c r="E1178" s="52">
        <f>IFERROR(([1]SKUMTD!A1180),"")</f>
        <v>0</v>
      </c>
      <c r="F1178" s="56" t="str">
        <f>IFERROR((VLOOKUP(E1178,[1]SKUMTD!A1180:D2427,3,FALSE)),"")</f>
        <v/>
      </c>
      <c r="G1178" s="54" t="str">
        <f>IFERROR((VLOOKUP(E1178,[1]SKUMTD!A1180:D2426,4,FALSE)),"")</f>
        <v/>
      </c>
      <c r="I1178" s="63" t="str">
        <f>IFERROR((VLOOKUP(D1178,[1]SKULY!A1180:D4044,3,FALSE)),"")</f>
        <v/>
      </c>
      <c r="J1178" s="63" t="str">
        <f>IFERROR((VLOOKUP(D1178,[1]SKULY!A1180:D4044,4,FALSE)),"")</f>
        <v/>
      </c>
      <c r="L1178" s="65" t="e">
        <f t="shared" si="73"/>
        <v>#VALUE!</v>
      </c>
      <c r="M1178" s="72" t="e">
        <f t="shared" si="74"/>
        <v>#VALUE!</v>
      </c>
      <c r="N1178" s="70" t="str">
        <f t="shared" si="72"/>
        <v/>
      </c>
      <c r="O1178" s="67" t="str">
        <f t="shared" si="75"/>
        <v/>
      </c>
    </row>
    <row r="1179" spans="4:15" ht="24.9" customHeight="1" x14ac:dyDescent="0.3">
      <c r="D1179" s="50">
        <f>IFERROR(([1]SKUMTD!B1181),"")</f>
        <v>0</v>
      </c>
      <c r="E1179" s="52">
        <f>IFERROR(([1]SKUMTD!A1181),"")</f>
        <v>0</v>
      </c>
      <c r="F1179" s="56" t="str">
        <f>IFERROR((VLOOKUP(E1179,[1]SKUMTD!A1181:D2428,3,FALSE)),"")</f>
        <v/>
      </c>
      <c r="G1179" s="54" t="str">
        <f>IFERROR((VLOOKUP(E1179,[1]SKUMTD!A1181:D2427,4,FALSE)),"")</f>
        <v/>
      </c>
      <c r="I1179" s="63" t="str">
        <f>IFERROR((VLOOKUP(D1179,[1]SKULY!A1181:D4045,3,FALSE)),"")</f>
        <v/>
      </c>
      <c r="J1179" s="63" t="str">
        <f>IFERROR((VLOOKUP(D1179,[1]SKULY!A1181:D4045,4,FALSE)),"")</f>
        <v/>
      </c>
      <c r="L1179" s="65" t="e">
        <f t="shared" si="73"/>
        <v>#VALUE!</v>
      </c>
      <c r="M1179" s="72" t="e">
        <f t="shared" si="74"/>
        <v>#VALUE!</v>
      </c>
      <c r="N1179" s="70" t="str">
        <f t="shared" si="72"/>
        <v/>
      </c>
      <c r="O1179" s="67" t="str">
        <f t="shared" si="75"/>
        <v/>
      </c>
    </row>
    <row r="1180" spans="4:15" ht="24.9" customHeight="1" x14ac:dyDescent="0.3">
      <c r="D1180" s="50">
        <f>IFERROR(([1]SKUMTD!B1182),"")</f>
        <v>0</v>
      </c>
      <c r="E1180" s="52">
        <f>IFERROR(([1]SKUMTD!A1182),"")</f>
        <v>0</v>
      </c>
      <c r="F1180" s="56" t="str">
        <f>IFERROR((VLOOKUP(E1180,[1]SKUMTD!A1182:D2429,3,FALSE)),"")</f>
        <v/>
      </c>
      <c r="G1180" s="54" t="str">
        <f>IFERROR((VLOOKUP(E1180,[1]SKUMTD!A1182:D2428,4,FALSE)),"")</f>
        <v/>
      </c>
      <c r="I1180" s="63" t="str">
        <f>IFERROR((VLOOKUP(D1180,[1]SKULY!A1182:D4046,3,FALSE)),"")</f>
        <v/>
      </c>
      <c r="J1180" s="63" t="str">
        <f>IFERROR((VLOOKUP(D1180,[1]SKULY!A1182:D4046,4,FALSE)),"")</f>
        <v/>
      </c>
      <c r="L1180" s="65" t="e">
        <f t="shared" si="73"/>
        <v>#VALUE!</v>
      </c>
      <c r="M1180" s="72" t="e">
        <f t="shared" si="74"/>
        <v>#VALUE!</v>
      </c>
      <c r="N1180" s="70" t="str">
        <f t="shared" si="72"/>
        <v/>
      </c>
      <c r="O1180" s="67" t="str">
        <f t="shared" si="75"/>
        <v/>
      </c>
    </row>
    <row r="1181" spans="4:15" ht="24.9" customHeight="1" x14ac:dyDescent="0.3">
      <c r="D1181" s="50">
        <f>IFERROR(([1]SKUMTD!B1183),"")</f>
        <v>0</v>
      </c>
      <c r="E1181" s="52">
        <f>IFERROR(([1]SKUMTD!A1183),"")</f>
        <v>0</v>
      </c>
      <c r="F1181" s="56" t="str">
        <f>IFERROR((VLOOKUP(E1181,[1]SKUMTD!A1183:D2430,3,FALSE)),"")</f>
        <v/>
      </c>
      <c r="G1181" s="54" t="str">
        <f>IFERROR((VLOOKUP(E1181,[1]SKUMTD!A1183:D2429,4,FALSE)),"")</f>
        <v/>
      </c>
      <c r="I1181" s="63" t="str">
        <f>IFERROR((VLOOKUP(D1181,[1]SKULY!A1183:D4047,3,FALSE)),"")</f>
        <v/>
      </c>
      <c r="J1181" s="63" t="str">
        <f>IFERROR((VLOOKUP(D1181,[1]SKULY!A1183:D4047,4,FALSE)),"")</f>
        <v/>
      </c>
      <c r="L1181" s="65" t="e">
        <f t="shared" si="73"/>
        <v>#VALUE!</v>
      </c>
      <c r="M1181" s="72" t="e">
        <f t="shared" si="74"/>
        <v>#VALUE!</v>
      </c>
      <c r="N1181" s="70" t="str">
        <f t="shared" si="72"/>
        <v/>
      </c>
      <c r="O1181" s="67" t="str">
        <f t="shared" si="75"/>
        <v/>
      </c>
    </row>
    <row r="1182" spans="4:15" ht="24.9" customHeight="1" x14ac:dyDescent="0.3">
      <c r="D1182" s="50">
        <f>IFERROR(([1]SKUMTD!B1184),"")</f>
        <v>0</v>
      </c>
      <c r="E1182" s="52">
        <f>IFERROR(([1]SKUMTD!A1184),"")</f>
        <v>0</v>
      </c>
      <c r="F1182" s="56" t="str">
        <f>IFERROR((VLOOKUP(E1182,[1]SKUMTD!A1184:D2431,3,FALSE)),"")</f>
        <v/>
      </c>
      <c r="G1182" s="54" t="str">
        <f>IFERROR((VLOOKUP(E1182,[1]SKUMTD!A1184:D2430,4,FALSE)),"")</f>
        <v/>
      </c>
      <c r="I1182" s="63" t="str">
        <f>IFERROR((VLOOKUP(D1182,[1]SKULY!A1184:D4048,3,FALSE)),"")</f>
        <v/>
      </c>
      <c r="J1182" s="63" t="str">
        <f>IFERROR((VLOOKUP(D1182,[1]SKULY!A1184:D4048,4,FALSE)),"")</f>
        <v/>
      </c>
      <c r="L1182" s="65" t="e">
        <f t="shared" si="73"/>
        <v>#VALUE!</v>
      </c>
      <c r="M1182" s="72" t="e">
        <f t="shared" si="74"/>
        <v>#VALUE!</v>
      </c>
      <c r="N1182" s="70" t="str">
        <f t="shared" si="72"/>
        <v/>
      </c>
      <c r="O1182" s="67" t="str">
        <f t="shared" si="75"/>
        <v/>
      </c>
    </row>
    <row r="1183" spans="4:15" ht="24.9" customHeight="1" x14ac:dyDescent="0.3">
      <c r="D1183" s="50">
        <f>IFERROR(([1]SKUMTD!B1185),"")</f>
        <v>0</v>
      </c>
      <c r="E1183" s="52">
        <f>IFERROR(([1]SKUMTD!A1185),"")</f>
        <v>0</v>
      </c>
      <c r="F1183" s="56" t="str">
        <f>IFERROR((VLOOKUP(E1183,[1]SKUMTD!A1185:D2432,3,FALSE)),"")</f>
        <v/>
      </c>
      <c r="G1183" s="54" t="str">
        <f>IFERROR((VLOOKUP(E1183,[1]SKUMTD!A1185:D2431,4,FALSE)),"")</f>
        <v/>
      </c>
      <c r="I1183" s="63" t="str">
        <f>IFERROR((VLOOKUP(D1183,[1]SKULY!A1185:D4049,3,FALSE)),"")</f>
        <v/>
      </c>
      <c r="J1183" s="63" t="str">
        <f>IFERROR((VLOOKUP(D1183,[1]SKULY!A1185:D4049,4,FALSE)),"")</f>
        <v/>
      </c>
      <c r="L1183" s="65" t="e">
        <f t="shared" si="73"/>
        <v>#VALUE!</v>
      </c>
      <c r="M1183" s="72" t="e">
        <f t="shared" si="74"/>
        <v>#VALUE!</v>
      </c>
      <c r="N1183" s="70" t="str">
        <f t="shared" si="72"/>
        <v/>
      </c>
      <c r="O1183" s="67" t="str">
        <f t="shared" si="75"/>
        <v/>
      </c>
    </row>
    <row r="1184" spans="4:15" ht="24.9" customHeight="1" x14ac:dyDescent="0.3">
      <c r="D1184" s="50">
        <f>IFERROR(([1]SKUMTD!B1186),"")</f>
        <v>0</v>
      </c>
      <c r="E1184" s="52">
        <f>IFERROR(([1]SKUMTD!A1186),"")</f>
        <v>0</v>
      </c>
      <c r="F1184" s="56" t="str">
        <f>IFERROR((VLOOKUP(E1184,[1]SKUMTD!A1186:D2433,3,FALSE)),"")</f>
        <v/>
      </c>
      <c r="G1184" s="54" t="str">
        <f>IFERROR((VLOOKUP(E1184,[1]SKUMTD!A1186:D2432,4,FALSE)),"")</f>
        <v/>
      </c>
      <c r="I1184" s="63" t="str">
        <f>IFERROR((VLOOKUP(D1184,[1]SKULY!A1186:D4050,3,FALSE)),"")</f>
        <v/>
      </c>
      <c r="J1184" s="63" t="str">
        <f>IFERROR((VLOOKUP(D1184,[1]SKULY!A1186:D4050,4,FALSE)),"")</f>
        <v/>
      </c>
      <c r="L1184" s="65" t="e">
        <f t="shared" si="73"/>
        <v>#VALUE!</v>
      </c>
      <c r="M1184" s="72" t="e">
        <f t="shared" si="74"/>
        <v>#VALUE!</v>
      </c>
      <c r="N1184" s="70" t="str">
        <f t="shared" si="72"/>
        <v/>
      </c>
      <c r="O1184" s="67" t="str">
        <f t="shared" si="75"/>
        <v/>
      </c>
    </row>
    <row r="1185" spans="4:15" ht="24.9" customHeight="1" x14ac:dyDescent="0.3">
      <c r="D1185" s="50">
        <f>IFERROR(([1]SKUMTD!B1187),"")</f>
        <v>0</v>
      </c>
      <c r="E1185" s="52">
        <f>IFERROR(([1]SKUMTD!A1187),"")</f>
        <v>0</v>
      </c>
      <c r="F1185" s="56" t="str">
        <f>IFERROR((VLOOKUP(E1185,[1]SKUMTD!A1187:D2434,3,FALSE)),"")</f>
        <v/>
      </c>
      <c r="G1185" s="54" t="str">
        <f>IFERROR((VLOOKUP(E1185,[1]SKUMTD!A1187:D2433,4,FALSE)),"")</f>
        <v/>
      </c>
      <c r="I1185" s="63" t="str">
        <f>IFERROR((VLOOKUP(D1185,[1]SKULY!A1187:D4051,3,FALSE)),"")</f>
        <v/>
      </c>
      <c r="J1185" s="63" t="str">
        <f>IFERROR((VLOOKUP(D1185,[1]SKULY!A1187:D4051,4,FALSE)),"")</f>
        <v/>
      </c>
      <c r="L1185" s="65" t="e">
        <f t="shared" si="73"/>
        <v>#VALUE!</v>
      </c>
      <c r="M1185" s="72" t="e">
        <f t="shared" si="74"/>
        <v>#VALUE!</v>
      </c>
      <c r="N1185" s="70" t="str">
        <f t="shared" si="72"/>
        <v/>
      </c>
      <c r="O1185" s="67" t="str">
        <f t="shared" si="75"/>
        <v/>
      </c>
    </row>
    <row r="1186" spans="4:15" ht="24.9" customHeight="1" x14ac:dyDescent="0.3">
      <c r="D1186" s="50">
        <f>IFERROR(([1]SKUMTD!B1188),"")</f>
        <v>0</v>
      </c>
      <c r="E1186" s="52">
        <f>IFERROR(([1]SKUMTD!A1188),"")</f>
        <v>0</v>
      </c>
      <c r="F1186" s="56" t="str">
        <f>IFERROR((VLOOKUP(E1186,[1]SKUMTD!A1188:D2435,3,FALSE)),"")</f>
        <v/>
      </c>
      <c r="G1186" s="54" t="str">
        <f>IFERROR((VLOOKUP(E1186,[1]SKUMTD!A1188:D2434,4,FALSE)),"")</f>
        <v/>
      </c>
      <c r="I1186" s="63" t="str">
        <f>IFERROR((VLOOKUP(D1186,[1]SKULY!A1188:D4052,3,FALSE)),"")</f>
        <v/>
      </c>
      <c r="J1186" s="63" t="str">
        <f>IFERROR((VLOOKUP(D1186,[1]SKULY!A1188:D4052,4,FALSE)),"")</f>
        <v/>
      </c>
      <c r="L1186" s="65" t="e">
        <f t="shared" si="73"/>
        <v>#VALUE!</v>
      </c>
      <c r="M1186" s="72" t="e">
        <f t="shared" si="74"/>
        <v>#VALUE!</v>
      </c>
      <c r="N1186" s="70" t="str">
        <f t="shared" si="72"/>
        <v/>
      </c>
      <c r="O1186" s="67" t="str">
        <f t="shared" si="75"/>
        <v/>
      </c>
    </row>
    <row r="1187" spans="4:15" ht="24.9" customHeight="1" x14ac:dyDescent="0.3">
      <c r="D1187" s="50">
        <f>IFERROR(([1]SKUMTD!B1189),"")</f>
        <v>0</v>
      </c>
      <c r="E1187" s="52">
        <f>IFERROR(([1]SKUMTD!A1189),"")</f>
        <v>0</v>
      </c>
      <c r="F1187" s="56" t="str">
        <f>IFERROR((VLOOKUP(E1187,[1]SKUMTD!A1189:D2436,3,FALSE)),"")</f>
        <v/>
      </c>
      <c r="G1187" s="54" t="str">
        <f>IFERROR((VLOOKUP(E1187,[1]SKUMTD!A1189:D2435,4,FALSE)),"")</f>
        <v/>
      </c>
      <c r="I1187" s="63" t="str">
        <f>IFERROR((VLOOKUP(D1187,[1]SKULY!A1189:D4053,3,FALSE)),"")</f>
        <v/>
      </c>
      <c r="J1187" s="63" t="str">
        <f>IFERROR((VLOOKUP(D1187,[1]SKULY!A1189:D4053,4,FALSE)),"")</f>
        <v/>
      </c>
      <c r="L1187" s="65" t="e">
        <f t="shared" si="73"/>
        <v>#VALUE!</v>
      </c>
      <c r="M1187" s="72" t="e">
        <f t="shared" si="74"/>
        <v>#VALUE!</v>
      </c>
      <c r="N1187" s="70" t="str">
        <f t="shared" si="72"/>
        <v/>
      </c>
      <c r="O1187" s="67" t="str">
        <f t="shared" si="75"/>
        <v/>
      </c>
    </row>
    <row r="1188" spans="4:15" ht="24.9" customHeight="1" x14ac:dyDescent="0.3">
      <c r="D1188" s="50">
        <f>IFERROR(([1]SKUMTD!B1190),"")</f>
        <v>0</v>
      </c>
      <c r="E1188" s="52">
        <f>IFERROR(([1]SKUMTD!A1190),"")</f>
        <v>0</v>
      </c>
      <c r="F1188" s="56" t="str">
        <f>IFERROR((VLOOKUP(E1188,[1]SKUMTD!A1190:D2437,3,FALSE)),"")</f>
        <v/>
      </c>
      <c r="G1188" s="54" t="str">
        <f>IFERROR((VLOOKUP(E1188,[1]SKUMTD!A1190:D2436,4,FALSE)),"")</f>
        <v/>
      </c>
      <c r="I1188" s="63" t="str">
        <f>IFERROR((VLOOKUP(D1188,[1]SKULY!A1190:D4054,3,FALSE)),"")</f>
        <v/>
      </c>
      <c r="J1188" s="63" t="str">
        <f>IFERROR((VLOOKUP(D1188,[1]SKULY!A1190:D4054,4,FALSE)),"")</f>
        <v/>
      </c>
      <c r="L1188" s="65" t="e">
        <f t="shared" si="73"/>
        <v>#VALUE!</v>
      </c>
      <c r="M1188" s="72" t="e">
        <f t="shared" si="74"/>
        <v>#VALUE!</v>
      </c>
      <c r="N1188" s="70" t="str">
        <f t="shared" si="72"/>
        <v/>
      </c>
      <c r="O1188" s="67" t="str">
        <f t="shared" si="75"/>
        <v/>
      </c>
    </row>
    <row r="1189" spans="4:15" ht="24.9" customHeight="1" x14ac:dyDescent="0.3">
      <c r="D1189" s="50">
        <f>IFERROR(([1]SKUMTD!B1191),"")</f>
        <v>0</v>
      </c>
      <c r="E1189" s="52">
        <f>IFERROR(([1]SKUMTD!A1191),"")</f>
        <v>0</v>
      </c>
      <c r="F1189" s="56" t="str">
        <f>IFERROR((VLOOKUP(E1189,[1]SKUMTD!A1191:D2438,3,FALSE)),"")</f>
        <v/>
      </c>
      <c r="G1189" s="54" t="str">
        <f>IFERROR((VLOOKUP(E1189,[1]SKUMTD!A1191:D2437,4,FALSE)),"")</f>
        <v/>
      </c>
      <c r="I1189" s="63" t="str">
        <f>IFERROR((VLOOKUP(D1189,[1]SKULY!A1191:D4055,3,FALSE)),"")</f>
        <v/>
      </c>
      <c r="J1189" s="63" t="str">
        <f>IFERROR((VLOOKUP(D1189,[1]SKULY!A1191:D4055,4,FALSE)),"")</f>
        <v/>
      </c>
      <c r="L1189" s="65" t="e">
        <f t="shared" si="73"/>
        <v>#VALUE!</v>
      </c>
      <c r="M1189" s="72" t="e">
        <f t="shared" si="74"/>
        <v>#VALUE!</v>
      </c>
      <c r="N1189" s="70" t="str">
        <f t="shared" si="72"/>
        <v/>
      </c>
      <c r="O1189" s="67" t="str">
        <f t="shared" si="75"/>
        <v/>
      </c>
    </row>
    <row r="1190" spans="4:15" ht="24.9" customHeight="1" x14ac:dyDescent="0.3">
      <c r="D1190" s="50">
        <f>IFERROR(([1]SKUMTD!B1192),"")</f>
        <v>0</v>
      </c>
      <c r="E1190" s="52">
        <f>IFERROR(([1]SKUMTD!A1192),"")</f>
        <v>0</v>
      </c>
      <c r="F1190" s="56" t="str">
        <f>IFERROR((VLOOKUP(E1190,[1]SKUMTD!A1192:D2439,3,FALSE)),"")</f>
        <v/>
      </c>
      <c r="G1190" s="54" t="str">
        <f>IFERROR((VLOOKUP(E1190,[1]SKUMTD!A1192:D2438,4,FALSE)),"")</f>
        <v/>
      </c>
      <c r="I1190" s="63" t="str">
        <f>IFERROR((VLOOKUP(D1190,[1]SKULY!A1192:D4056,3,FALSE)),"")</f>
        <v/>
      </c>
      <c r="J1190" s="63" t="str">
        <f>IFERROR((VLOOKUP(D1190,[1]SKULY!A1192:D4056,4,FALSE)),"")</f>
        <v/>
      </c>
      <c r="L1190" s="65" t="e">
        <f t="shared" si="73"/>
        <v>#VALUE!</v>
      </c>
      <c r="M1190" s="72" t="e">
        <f t="shared" si="74"/>
        <v>#VALUE!</v>
      </c>
      <c r="N1190" s="70" t="str">
        <f t="shared" si="72"/>
        <v/>
      </c>
      <c r="O1190" s="67" t="str">
        <f t="shared" si="75"/>
        <v/>
      </c>
    </row>
    <row r="1191" spans="4:15" ht="24.9" customHeight="1" x14ac:dyDescent="0.3">
      <c r="D1191" s="50">
        <f>IFERROR(([1]SKUMTD!B1193),"")</f>
        <v>0</v>
      </c>
      <c r="E1191" s="52">
        <f>IFERROR(([1]SKUMTD!A1193),"")</f>
        <v>0</v>
      </c>
      <c r="F1191" s="56" t="str">
        <f>IFERROR((VLOOKUP(E1191,[1]SKUMTD!A1193:D2440,3,FALSE)),"")</f>
        <v/>
      </c>
      <c r="G1191" s="54" t="str">
        <f>IFERROR((VLOOKUP(E1191,[1]SKUMTD!A1193:D2439,4,FALSE)),"")</f>
        <v/>
      </c>
      <c r="I1191" s="63" t="str">
        <f>IFERROR((VLOOKUP(D1191,[1]SKULY!A1193:D4057,3,FALSE)),"")</f>
        <v/>
      </c>
      <c r="J1191" s="63" t="str">
        <f>IFERROR((VLOOKUP(D1191,[1]SKULY!A1193:D4057,4,FALSE)),"")</f>
        <v/>
      </c>
      <c r="L1191" s="65" t="e">
        <f t="shared" si="73"/>
        <v>#VALUE!</v>
      </c>
      <c r="M1191" s="72" t="e">
        <f t="shared" si="74"/>
        <v>#VALUE!</v>
      </c>
      <c r="N1191" s="70" t="str">
        <f t="shared" si="72"/>
        <v/>
      </c>
      <c r="O1191" s="67" t="str">
        <f t="shared" si="75"/>
        <v/>
      </c>
    </row>
    <row r="1192" spans="4:15" ht="24.9" customHeight="1" x14ac:dyDescent="0.3">
      <c r="D1192" s="50">
        <f>IFERROR(([1]SKUMTD!B1194),"")</f>
        <v>0</v>
      </c>
      <c r="E1192" s="52">
        <f>IFERROR(([1]SKUMTD!A1194),"")</f>
        <v>0</v>
      </c>
      <c r="F1192" s="56" t="str">
        <f>IFERROR((VLOOKUP(E1192,[1]SKUMTD!A1194:D2441,3,FALSE)),"")</f>
        <v/>
      </c>
      <c r="G1192" s="54" t="str">
        <f>IFERROR((VLOOKUP(E1192,[1]SKUMTD!A1194:D2440,4,FALSE)),"")</f>
        <v/>
      </c>
      <c r="I1192" s="63" t="str">
        <f>IFERROR((VLOOKUP(D1192,[1]SKULY!A1194:D4058,3,FALSE)),"")</f>
        <v/>
      </c>
      <c r="J1192" s="63" t="str">
        <f>IFERROR((VLOOKUP(D1192,[1]SKULY!A1194:D4058,4,FALSE)),"")</f>
        <v/>
      </c>
      <c r="L1192" s="65" t="e">
        <f t="shared" si="73"/>
        <v>#VALUE!</v>
      </c>
      <c r="M1192" s="72" t="e">
        <f t="shared" si="74"/>
        <v>#VALUE!</v>
      </c>
      <c r="N1192" s="70" t="str">
        <f t="shared" si="72"/>
        <v/>
      </c>
      <c r="O1192" s="67" t="str">
        <f t="shared" si="75"/>
        <v/>
      </c>
    </row>
    <row r="1193" spans="4:15" ht="24.9" customHeight="1" x14ac:dyDescent="0.3">
      <c r="D1193" s="50">
        <f>IFERROR(([1]SKUMTD!B1195),"")</f>
        <v>0</v>
      </c>
      <c r="E1193" s="52">
        <f>IFERROR(([1]SKUMTD!A1195),"")</f>
        <v>0</v>
      </c>
      <c r="F1193" s="56" t="str">
        <f>IFERROR((VLOOKUP(E1193,[1]SKUMTD!A1195:D2442,3,FALSE)),"")</f>
        <v/>
      </c>
      <c r="G1193" s="54" t="str">
        <f>IFERROR((VLOOKUP(E1193,[1]SKUMTD!A1195:D2441,4,FALSE)),"")</f>
        <v/>
      </c>
      <c r="I1193" s="63" t="str">
        <f>IFERROR((VLOOKUP(D1193,[1]SKULY!A1195:D4059,3,FALSE)),"")</f>
        <v/>
      </c>
      <c r="J1193" s="63" t="str">
        <f>IFERROR((VLOOKUP(D1193,[1]SKULY!A1195:D4059,4,FALSE)),"")</f>
        <v/>
      </c>
      <c r="L1193" s="65" t="e">
        <f t="shared" si="73"/>
        <v>#VALUE!</v>
      </c>
      <c r="M1193" s="72" t="e">
        <f t="shared" si="74"/>
        <v>#VALUE!</v>
      </c>
      <c r="N1193" s="70" t="str">
        <f t="shared" si="72"/>
        <v/>
      </c>
      <c r="O1193" s="67" t="str">
        <f t="shared" si="75"/>
        <v/>
      </c>
    </row>
    <row r="1194" spans="4:15" ht="24.9" customHeight="1" x14ac:dyDescent="0.3">
      <c r="D1194" s="50">
        <f>IFERROR(([1]SKUMTD!B1196),"")</f>
        <v>0</v>
      </c>
      <c r="E1194" s="52">
        <f>IFERROR(([1]SKUMTD!A1196),"")</f>
        <v>0</v>
      </c>
      <c r="F1194" s="56" t="str">
        <f>IFERROR((VLOOKUP(E1194,[1]SKUMTD!A1196:D2443,3,FALSE)),"")</f>
        <v/>
      </c>
      <c r="G1194" s="54" t="str">
        <f>IFERROR((VLOOKUP(E1194,[1]SKUMTD!A1196:D2442,4,FALSE)),"")</f>
        <v/>
      </c>
      <c r="I1194" s="63" t="str">
        <f>IFERROR((VLOOKUP(D1194,[1]SKULY!A1196:D4060,3,FALSE)),"")</f>
        <v/>
      </c>
      <c r="J1194" s="63" t="str">
        <f>IFERROR((VLOOKUP(D1194,[1]SKULY!A1196:D4060,4,FALSE)),"")</f>
        <v/>
      </c>
      <c r="L1194" s="65" t="e">
        <f t="shared" si="73"/>
        <v>#VALUE!</v>
      </c>
      <c r="M1194" s="72" t="e">
        <f t="shared" si="74"/>
        <v>#VALUE!</v>
      </c>
      <c r="N1194" s="70" t="str">
        <f t="shared" si="72"/>
        <v/>
      </c>
      <c r="O1194" s="67" t="str">
        <f t="shared" si="75"/>
        <v/>
      </c>
    </row>
    <row r="1195" spans="4:15" ht="24.9" customHeight="1" x14ac:dyDescent="0.3">
      <c r="D1195" s="50">
        <f>IFERROR(([1]SKUMTD!B1197),"")</f>
        <v>0</v>
      </c>
      <c r="E1195" s="52">
        <f>IFERROR(([1]SKUMTD!A1197),"")</f>
        <v>0</v>
      </c>
      <c r="F1195" s="56" t="str">
        <f>IFERROR((VLOOKUP(E1195,[1]SKUMTD!A1197:D2444,3,FALSE)),"")</f>
        <v/>
      </c>
      <c r="G1195" s="54" t="str">
        <f>IFERROR((VLOOKUP(E1195,[1]SKUMTD!A1197:D2443,4,FALSE)),"")</f>
        <v/>
      </c>
      <c r="I1195" s="63" t="str">
        <f>IFERROR((VLOOKUP(D1195,[1]SKULY!A1197:D4061,3,FALSE)),"")</f>
        <v/>
      </c>
      <c r="J1195" s="63" t="str">
        <f>IFERROR((VLOOKUP(D1195,[1]SKULY!A1197:D4061,4,FALSE)),"")</f>
        <v/>
      </c>
      <c r="L1195" s="65" t="e">
        <f t="shared" si="73"/>
        <v>#VALUE!</v>
      </c>
      <c r="M1195" s="72" t="e">
        <f t="shared" si="74"/>
        <v>#VALUE!</v>
      </c>
      <c r="N1195" s="70" t="str">
        <f t="shared" si="72"/>
        <v/>
      </c>
      <c r="O1195" s="67" t="str">
        <f t="shared" si="75"/>
        <v/>
      </c>
    </row>
    <row r="1196" spans="4:15" ht="24.9" customHeight="1" x14ac:dyDescent="0.3">
      <c r="D1196" s="50">
        <f>IFERROR(([1]SKUMTD!B1198),"")</f>
        <v>0</v>
      </c>
      <c r="E1196" s="52">
        <f>IFERROR(([1]SKUMTD!A1198),"")</f>
        <v>0</v>
      </c>
      <c r="F1196" s="56" t="str">
        <f>IFERROR((VLOOKUP(E1196,[1]SKUMTD!A1198:D2445,3,FALSE)),"")</f>
        <v/>
      </c>
      <c r="G1196" s="54" t="str">
        <f>IFERROR((VLOOKUP(E1196,[1]SKUMTD!A1198:D2444,4,FALSE)),"")</f>
        <v/>
      </c>
      <c r="I1196" s="63" t="str">
        <f>IFERROR((VLOOKUP(D1196,[1]SKULY!A1198:D4062,3,FALSE)),"")</f>
        <v/>
      </c>
      <c r="J1196" s="63" t="str">
        <f>IFERROR((VLOOKUP(D1196,[1]SKULY!A1198:D4062,4,FALSE)),"")</f>
        <v/>
      </c>
      <c r="L1196" s="65" t="e">
        <f t="shared" si="73"/>
        <v>#VALUE!</v>
      </c>
      <c r="M1196" s="72" t="e">
        <f t="shared" si="74"/>
        <v>#VALUE!</v>
      </c>
      <c r="N1196" s="70" t="str">
        <f t="shared" si="72"/>
        <v/>
      </c>
      <c r="O1196" s="67" t="str">
        <f t="shared" si="75"/>
        <v/>
      </c>
    </row>
    <row r="1197" spans="4:15" ht="24.9" customHeight="1" x14ac:dyDescent="0.3">
      <c r="D1197" s="50">
        <f>IFERROR(([1]SKUMTD!B1199),"")</f>
        <v>0</v>
      </c>
      <c r="E1197" s="52">
        <f>IFERROR(([1]SKUMTD!A1199),"")</f>
        <v>0</v>
      </c>
      <c r="F1197" s="56" t="str">
        <f>IFERROR((VLOOKUP(E1197,[1]SKUMTD!A1199:D2446,3,FALSE)),"")</f>
        <v/>
      </c>
      <c r="G1197" s="54" t="str">
        <f>IFERROR((VLOOKUP(E1197,[1]SKUMTD!A1199:D2445,4,FALSE)),"")</f>
        <v/>
      </c>
      <c r="I1197" s="63" t="str">
        <f>IFERROR((VLOOKUP(D1197,[1]SKULY!A1199:D4063,3,FALSE)),"")</f>
        <v/>
      </c>
      <c r="J1197" s="63" t="str">
        <f>IFERROR((VLOOKUP(D1197,[1]SKULY!A1199:D4063,4,FALSE)),"")</f>
        <v/>
      </c>
      <c r="L1197" s="65" t="e">
        <f t="shared" si="73"/>
        <v>#VALUE!</v>
      </c>
      <c r="M1197" s="72" t="e">
        <f t="shared" si="74"/>
        <v>#VALUE!</v>
      </c>
      <c r="N1197" s="70" t="str">
        <f t="shared" si="72"/>
        <v/>
      </c>
      <c r="O1197" s="67" t="str">
        <f t="shared" si="75"/>
        <v/>
      </c>
    </row>
    <row r="1198" spans="4:15" ht="24.9" customHeight="1" x14ac:dyDescent="0.3">
      <c r="D1198" s="50">
        <f>IFERROR(([1]SKUMTD!B1200),"")</f>
        <v>0</v>
      </c>
      <c r="E1198" s="52">
        <f>IFERROR(([1]SKUMTD!A1200),"")</f>
        <v>0</v>
      </c>
      <c r="F1198" s="56" t="str">
        <f>IFERROR((VLOOKUP(E1198,[1]SKUMTD!A1200:D2447,3,FALSE)),"")</f>
        <v/>
      </c>
      <c r="G1198" s="54" t="str">
        <f>IFERROR((VLOOKUP(E1198,[1]SKUMTD!A1200:D2446,4,FALSE)),"")</f>
        <v/>
      </c>
      <c r="I1198" s="63" t="str">
        <f>IFERROR((VLOOKUP(D1198,[1]SKULY!A1200:D4064,3,FALSE)),"")</f>
        <v/>
      </c>
      <c r="J1198" s="63" t="str">
        <f>IFERROR((VLOOKUP(D1198,[1]SKULY!A1200:D4064,4,FALSE)),"")</f>
        <v/>
      </c>
      <c r="L1198" s="65" t="e">
        <f t="shared" si="73"/>
        <v>#VALUE!</v>
      </c>
      <c r="M1198" s="72" t="e">
        <f t="shared" si="74"/>
        <v>#VALUE!</v>
      </c>
      <c r="N1198" s="70" t="str">
        <f t="shared" si="72"/>
        <v/>
      </c>
      <c r="O1198" s="67" t="str">
        <f t="shared" si="75"/>
        <v/>
      </c>
    </row>
    <row r="1199" spans="4:15" ht="24.9" customHeight="1" x14ac:dyDescent="0.3">
      <c r="D1199" s="50">
        <f>IFERROR(([1]SKUMTD!B1201),"")</f>
        <v>0</v>
      </c>
      <c r="E1199" s="52">
        <f>IFERROR(([1]SKUMTD!A1201),"")</f>
        <v>0</v>
      </c>
      <c r="F1199" s="56" t="str">
        <f>IFERROR((VLOOKUP(E1199,[1]SKUMTD!A1201:D2448,3,FALSE)),"")</f>
        <v/>
      </c>
      <c r="G1199" s="54" t="str">
        <f>IFERROR((VLOOKUP(E1199,[1]SKUMTD!A1201:D2447,4,FALSE)),"")</f>
        <v/>
      </c>
      <c r="I1199" s="63" t="str">
        <f>IFERROR((VLOOKUP(D1199,[1]SKULY!A1201:D4065,3,FALSE)),"")</f>
        <v/>
      </c>
      <c r="J1199" s="63" t="str">
        <f>IFERROR((VLOOKUP(D1199,[1]SKULY!A1201:D4065,4,FALSE)),"")</f>
        <v/>
      </c>
      <c r="L1199" s="65" t="e">
        <f t="shared" si="73"/>
        <v>#VALUE!</v>
      </c>
      <c r="M1199" s="72" t="e">
        <f t="shared" si="74"/>
        <v>#VALUE!</v>
      </c>
      <c r="N1199" s="70" t="str">
        <f t="shared" ref="N1199:N1262" si="76">IFERROR(((L1199-I1199)/I1199),"")</f>
        <v/>
      </c>
      <c r="O1199" s="67" t="str">
        <f t="shared" si="75"/>
        <v/>
      </c>
    </row>
    <row r="1200" spans="4:15" ht="24.9" customHeight="1" x14ac:dyDescent="0.3">
      <c r="D1200" s="50">
        <f>IFERROR(([1]SKUMTD!B1202),"")</f>
        <v>0</v>
      </c>
      <c r="E1200" s="52">
        <f>IFERROR(([1]SKUMTD!A1202),"")</f>
        <v>0</v>
      </c>
      <c r="F1200" s="56" t="str">
        <f>IFERROR((VLOOKUP(E1200,[1]SKUMTD!A1202:D2449,3,FALSE)),"")</f>
        <v/>
      </c>
      <c r="G1200" s="54" t="str">
        <f>IFERROR((VLOOKUP(E1200,[1]SKUMTD!A1202:D2448,4,FALSE)),"")</f>
        <v/>
      </c>
      <c r="I1200" s="63" t="str">
        <f>IFERROR((VLOOKUP(D1200,[1]SKULY!A1202:D4066,3,FALSE)),"")</f>
        <v/>
      </c>
      <c r="J1200" s="63" t="str">
        <f>IFERROR((VLOOKUP(D1200,[1]SKULY!A1202:D4066,4,FALSE)),"")</f>
        <v/>
      </c>
      <c r="L1200" s="65" t="e">
        <f t="shared" si="73"/>
        <v>#VALUE!</v>
      </c>
      <c r="M1200" s="72" t="e">
        <f t="shared" si="74"/>
        <v>#VALUE!</v>
      </c>
      <c r="N1200" s="70" t="str">
        <f t="shared" si="76"/>
        <v/>
      </c>
      <c r="O1200" s="67" t="str">
        <f t="shared" si="75"/>
        <v/>
      </c>
    </row>
    <row r="1201" spans="4:15" ht="24.9" customHeight="1" x14ac:dyDescent="0.3">
      <c r="D1201" s="50">
        <f>IFERROR(([1]SKUMTD!B1203),"")</f>
        <v>0</v>
      </c>
      <c r="E1201" s="52">
        <f>IFERROR(([1]SKUMTD!A1203),"")</f>
        <v>0</v>
      </c>
      <c r="F1201" s="56" t="str">
        <f>IFERROR((VLOOKUP(E1201,[1]SKUMTD!A1203:D2450,3,FALSE)),"")</f>
        <v/>
      </c>
      <c r="G1201" s="54" t="str">
        <f>IFERROR((VLOOKUP(E1201,[1]SKUMTD!A1203:D2449,4,FALSE)),"")</f>
        <v/>
      </c>
      <c r="I1201" s="63" t="str">
        <f>IFERROR((VLOOKUP(D1201,[1]SKULY!A1203:D4067,3,FALSE)),"")</f>
        <v/>
      </c>
      <c r="J1201" s="63" t="str">
        <f>IFERROR((VLOOKUP(D1201,[1]SKULY!A1203:D4067,4,FALSE)),"")</f>
        <v/>
      </c>
      <c r="L1201" s="65" t="e">
        <f t="shared" si="73"/>
        <v>#VALUE!</v>
      </c>
      <c r="M1201" s="72" t="e">
        <f t="shared" si="74"/>
        <v>#VALUE!</v>
      </c>
      <c r="N1201" s="70" t="str">
        <f t="shared" si="76"/>
        <v/>
      </c>
      <c r="O1201" s="67" t="str">
        <f t="shared" si="75"/>
        <v/>
      </c>
    </row>
    <row r="1202" spans="4:15" ht="24.9" customHeight="1" x14ac:dyDescent="0.3">
      <c r="D1202" s="50">
        <f>IFERROR(([1]SKUMTD!B1204),"")</f>
        <v>0</v>
      </c>
      <c r="E1202" s="52">
        <f>IFERROR(([1]SKUMTD!A1204),"")</f>
        <v>0</v>
      </c>
      <c r="F1202" s="56" t="str">
        <f>IFERROR((VLOOKUP(E1202,[1]SKUMTD!A1204:D2451,3,FALSE)),"")</f>
        <v/>
      </c>
      <c r="G1202" s="54" t="str">
        <f>IFERROR((VLOOKUP(E1202,[1]SKUMTD!A1204:D2450,4,FALSE)),"")</f>
        <v/>
      </c>
      <c r="I1202" s="63" t="str">
        <f>IFERROR((VLOOKUP(D1202,[1]SKULY!A1204:D4068,3,FALSE)),"")</f>
        <v/>
      </c>
      <c r="J1202" s="63" t="str">
        <f>IFERROR((VLOOKUP(D1202,[1]SKULY!A1204:D4068,4,FALSE)),"")</f>
        <v/>
      </c>
      <c r="L1202" s="65" t="e">
        <f t="shared" si="73"/>
        <v>#VALUE!</v>
      </c>
      <c r="M1202" s="72" t="e">
        <f t="shared" si="74"/>
        <v>#VALUE!</v>
      </c>
      <c r="N1202" s="70" t="str">
        <f t="shared" si="76"/>
        <v/>
      </c>
      <c r="O1202" s="67" t="str">
        <f t="shared" si="75"/>
        <v/>
      </c>
    </row>
    <row r="1203" spans="4:15" ht="24.9" customHeight="1" x14ac:dyDescent="0.3">
      <c r="D1203" s="50">
        <f>IFERROR(([1]SKUMTD!B1205),"")</f>
        <v>0</v>
      </c>
      <c r="E1203" s="52">
        <f>IFERROR(([1]SKUMTD!A1205),"")</f>
        <v>0</v>
      </c>
      <c r="F1203" s="56" t="str">
        <f>IFERROR((VLOOKUP(E1203,[1]SKUMTD!A1205:D2452,3,FALSE)),"")</f>
        <v/>
      </c>
      <c r="G1203" s="54" t="str">
        <f>IFERROR((VLOOKUP(E1203,[1]SKUMTD!A1205:D2451,4,FALSE)),"")</f>
        <v/>
      </c>
      <c r="I1203" s="63" t="str">
        <f>IFERROR((VLOOKUP(D1203,[1]SKULY!A1205:D4069,3,FALSE)),"")</f>
        <v/>
      </c>
      <c r="J1203" s="63" t="str">
        <f>IFERROR((VLOOKUP(D1203,[1]SKULY!A1205:D4069,4,FALSE)),"")</f>
        <v/>
      </c>
      <c r="L1203" s="65" t="e">
        <f t="shared" si="73"/>
        <v>#VALUE!</v>
      </c>
      <c r="M1203" s="72" t="e">
        <f t="shared" si="74"/>
        <v>#VALUE!</v>
      </c>
      <c r="N1203" s="70" t="str">
        <f t="shared" si="76"/>
        <v/>
      </c>
      <c r="O1203" s="67" t="str">
        <f t="shared" si="75"/>
        <v/>
      </c>
    </row>
    <row r="1204" spans="4:15" ht="24.9" customHeight="1" x14ac:dyDescent="0.3">
      <c r="D1204" s="50">
        <f>IFERROR(([1]SKUMTD!B1206),"")</f>
        <v>0</v>
      </c>
      <c r="E1204" s="52">
        <f>IFERROR(([1]SKUMTD!A1206),"")</f>
        <v>0</v>
      </c>
      <c r="F1204" s="56" t="str">
        <f>IFERROR((VLOOKUP(E1204,[1]SKUMTD!A1206:D2453,3,FALSE)),"")</f>
        <v/>
      </c>
      <c r="G1204" s="54" t="str">
        <f>IFERROR((VLOOKUP(E1204,[1]SKUMTD!A1206:D2452,4,FALSE)),"")</f>
        <v/>
      </c>
      <c r="I1204" s="63" t="str">
        <f>IFERROR((VLOOKUP(D1204,[1]SKULY!A1206:D4070,3,FALSE)),"")</f>
        <v/>
      </c>
      <c r="J1204" s="63" t="str">
        <f>IFERROR((VLOOKUP(D1204,[1]SKULY!A1206:D4070,4,FALSE)),"")</f>
        <v/>
      </c>
      <c r="L1204" s="65" t="e">
        <f t="shared" si="73"/>
        <v>#VALUE!</v>
      </c>
      <c r="M1204" s="72" t="e">
        <f t="shared" si="74"/>
        <v>#VALUE!</v>
      </c>
      <c r="N1204" s="70" t="str">
        <f t="shared" si="76"/>
        <v/>
      </c>
      <c r="O1204" s="67" t="str">
        <f t="shared" si="75"/>
        <v/>
      </c>
    </row>
    <row r="1205" spans="4:15" ht="24.9" customHeight="1" x14ac:dyDescent="0.3">
      <c r="D1205" s="50">
        <f>IFERROR(([1]SKUMTD!B1207),"")</f>
        <v>0</v>
      </c>
      <c r="E1205" s="52">
        <f>IFERROR(([1]SKUMTD!A1207),"")</f>
        <v>0</v>
      </c>
      <c r="F1205" s="56" t="str">
        <f>IFERROR((VLOOKUP(E1205,[1]SKUMTD!A1207:D2454,3,FALSE)),"")</f>
        <v/>
      </c>
      <c r="G1205" s="54" t="str">
        <f>IFERROR((VLOOKUP(E1205,[1]SKUMTD!A1207:D2453,4,FALSE)),"")</f>
        <v/>
      </c>
      <c r="I1205" s="63" t="str">
        <f>IFERROR((VLOOKUP(D1205,[1]SKULY!A1207:D4071,3,FALSE)),"")</f>
        <v/>
      </c>
      <c r="J1205" s="63" t="str">
        <f>IFERROR((VLOOKUP(D1205,[1]SKULY!A1207:D4071,4,FALSE)),"")</f>
        <v/>
      </c>
      <c r="L1205" s="65" t="e">
        <f t="shared" si="73"/>
        <v>#VALUE!</v>
      </c>
      <c r="M1205" s="72" t="e">
        <f t="shared" si="74"/>
        <v>#VALUE!</v>
      </c>
      <c r="N1205" s="70" t="str">
        <f t="shared" si="76"/>
        <v/>
      </c>
      <c r="O1205" s="67" t="str">
        <f t="shared" si="75"/>
        <v/>
      </c>
    </row>
    <row r="1206" spans="4:15" ht="24.9" customHeight="1" x14ac:dyDescent="0.3">
      <c r="D1206" s="50">
        <f>IFERROR(([1]SKUMTD!B1208),"")</f>
        <v>0</v>
      </c>
      <c r="E1206" s="52">
        <f>IFERROR(([1]SKUMTD!A1208),"")</f>
        <v>0</v>
      </c>
      <c r="F1206" s="56" t="str">
        <f>IFERROR((VLOOKUP(E1206,[1]SKUMTD!A1208:D2455,3,FALSE)),"")</f>
        <v/>
      </c>
      <c r="G1206" s="54" t="str">
        <f>IFERROR((VLOOKUP(E1206,[1]SKUMTD!A1208:D2454,4,FALSE)),"")</f>
        <v/>
      </c>
      <c r="I1206" s="63" t="str">
        <f>IFERROR((VLOOKUP(D1206,[1]SKULY!A1208:D4072,3,FALSE)),"")</f>
        <v/>
      </c>
      <c r="J1206" s="63" t="str">
        <f>IFERROR((VLOOKUP(D1206,[1]SKULY!A1208:D4072,4,FALSE)),"")</f>
        <v/>
      </c>
      <c r="L1206" s="65" t="e">
        <f t="shared" si="73"/>
        <v>#VALUE!</v>
      </c>
      <c r="M1206" s="72" t="e">
        <f t="shared" si="74"/>
        <v>#VALUE!</v>
      </c>
      <c r="N1206" s="70" t="str">
        <f t="shared" si="76"/>
        <v/>
      </c>
      <c r="O1206" s="67" t="str">
        <f t="shared" si="75"/>
        <v/>
      </c>
    </row>
    <row r="1207" spans="4:15" ht="24.9" customHeight="1" x14ac:dyDescent="0.3">
      <c r="D1207" s="50">
        <f>IFERROR(([1]SKUMTD!B1209),"")</f>
        <v>0</v>
      </c>
      <c r="E1207" s="52">
        <f>IFERROR(([1]SKUMTD!A1209),"")</f>
        <v>0</v>
      </c>
      <c r="F1207" s="56" t="str">
        <f>IFERROR((VLOOKUP(E1207,[1]SKUMTD!A1209:D2456,3,FALSE)),"")</f>
        <v/>
      </c>
      <c r="G1207" s="54" t="str">
        <f>IFERROR((VLOOKUP(E1207,[1]SKUMTD!A1209:D2455,4,FALSE)),"")</f>
        <v/>
      </c>
      <c r="I1207" s="63" t="str">
        <f>IFERROR((VLOOKUP(D1207,[1]SKULY!A1209:D4073,3,FALSE)),"")</f>
        <v/>
      </c>
      <c r="J1207" s="63" t="str">
        <f>IFERROR((VLOOKUP(D1207,[1]SKULY!A1209:D4073,4,FALSE)),"")</f>
        <v/>
      </c>
      <c r="L1207" s="65" t="e">
        <f t="shared" si="73"/>
        <v>#VALUE!</v>
      </c>
      <c r="M1207" s="72" t="e">
        <f t="shared" si="74"/>
        <v>#VALUE!</v>
      </c>
      <c r="N1207" s="70" t="str">
        <f t="shared" si="76"/>
        <v/>
      </c>
      <c r="O1207" s="67" t="str">
        <f t="shared" si="75"/>
        <v/>
      </c>
    </row>
    <row r="1208" spans="4:15" ht="24.9" customHeight="1" x14ac:dyDescent="0.3">
      <c r="D1208" s="50">
        <f>IFERROR(([1]SKUMTD!B1210),"")</f>
        <v>0</v>
      </c>
      <c r="E1208" s="52">
        <f>IFERROR(([1]SKUMTD!A1210),"")</f>
        <v>0</v>
      </c>
      <c r="F1208" s="56" t="str">
        <f>IFERROR((VLOOKUP(E1208,[1]SKUMTD!A1210:D2457,3,FALSE)),"")</f>
        <v/>
      </c>
      <c r="G1208" s="54" t="str">
        <f>IFERROR((VLOOKUP(E1208,[1]SKUMTD!A1210:D2456,4,FALSE)),"")</f>
        <v/>
      </c>
      <c r="I1208" s="63" t="str">
        <f>IFERROR((VLOOKUP(D1208,[1]SKULY!A1210:D4074,3,FALSE)),"")</f>
        <v/>
      </c>
      <c r="J1208" s="63" t="str">
        <f>IFERROR((VLOOKUP(D1208,[1]SKULY!A1210:D4074,4,FALSE)),"")</f>
        <v/>
      </c>
      <c r="L1208" s="65" t="e">
        <f t="shared" si="73"/>
        <v>#VALUE!</v>
      </c>
      <c r="M1208" s="72" t="e">
        <f t="shared" si="74"/>
        <v>#VALUE!</v>
      </c>
      <c r="N1208" s="70" t="str">
        <f t="shared" si="76"/>
        <v/>
      </c>
      <c r="O1208" s="67" t="str">
        <f t="shared" si="75"/>
        <v/>
      </c>
    </row>
    <row r="1209" spans="4:15" ht="24.9" customHeight="1" x14ac:dyDescent="0.3">
      <c r="D1209" s="50">
        <f>IFERROR(([1]SKUMTD!B1211),"")</f>
        <v>0</v>
      </c>
      <c r="E1209" s="52">
        <f>IFERROR(([1]SKUMTD!A1211),"")</f>
        <v>0</v>
      </c>
      <c r="F1209" s="56" t="str">
        <f>IFERROR((VLOOKUP(E1209,[1]SKUMTD!A1211:D2458,3,FALSE)),"")</f>
        <v/>
      </c>
      <c r="G1209" s="54" t="str">
        <f>IFERROR((VLOOKUP(E1209,[1]SKUMTD!A1211:D2457,4,FALSE)),"")</f>
        <v/>
      </c>
      <c r="I1209" s="63" t="str">
        <f>IFERROR((VLOOKUP(D1209,[1]SKULY!A1211:D4075,3,FALSE)),"")</f>
        <v/>
      </c>
      <c r="J1209" s="63" t="str">
        <f>IFERROR((VLOOKUP(D1209,[1]SKULY!A1211:D4075,4,FALSE)),"")</f>
        <v/>
      </c>
      <c r="L1209" s="65" t="e">
        <f t="shared" si="73"/>
        <v>#VALUE!</v>
      </c>
      <c r="M1209" s="72" t="e">
        <f t="shared" si="74"/>
        <v>#VALUE!</v>
      </c>
      <c r="N1209" s="70" t="str">
        <f t="shared" si="76"/>
        <v/>
      </c>
      <c r="O1209" s="67" t="str">
        <f t="shared" si="75"/>
        <v/>
      </c>
    </row>
    <row r="1210" spans="4:15" ht="24.9" customHeight="1" x14ac:dyDescent="0.3">
      <c r="D1210" s="50">
        <f>IFERROR(([1]SKUMTD!B1212),"")</f>
        <v>0</v>
      </c>
      <c r="E1210" s="52">
        <f>IFERROR(([1]SKUMTD!A1212),"")</f>
        <v>0</v>
      </c>
      <c r="F1210" s="56" t="str">
        <f>IFERROR((VLOOKUP(E1210,[1]SKUMTD!A1212:D2459,3,FALSE)),"")</f>
        <v/>
      </c>
      <c r="G1210" s="54" t="str">
        <f>IFERROR((VLOOKUP(E1210,[1]SKUMTD!A1212:D2458,4,FALSE)),"")</f>
        <v/>
      </c>
      <c r="I1210" s="63" t="str">
        <f>IFERROR((VLOOKUP(D1210,[1]SKULY!A1212:D4076,3,FALSE)),"")</f>
        <v/>
      </c>
      <c r="J1210" s="63" t="str">
        <f>IFERROR((VLOOKUP(D1210,[1]SKULY!A1212:D4076,4,FALSE)),"")</f>
        <v/>
      </c>
      <c r="L1210" s="65" t="e">
        <f t="shared" si="73"/>
        <v>#VALUE!</v>
      </c>
      <c r="M1210" s="72" t="e">
        <f t="shared" si="74"/>
        <v>#VALUE!</v>
      </c>
      <c r="N1210" s="70" t="str">
        <f t="shared" si="76"/>
        <v/>
      </c>
      <c r="O1210" s="67" t="str">
        <f t="shared" si="75"/>
        <v/>
      </c>
    </row>
    <row r="1211" spans="4:15" ht="24.9" customHeight="1" x14ac:dyDescent="0.3">
      <c r="D1211" s="50">
        <f>IFERROR(([1]SKUMTD!B1213),"")</f>
        <v>0</v>
      </c>
      <c r="E1211" s="52">
        <f>IFERROR(([1]SKUMTD!A1213),"")</f>
        <v>0</v>
      </c>
      <c r="F1211" s="56" t="str">
        <f>IFERROR((VLOOKUP(E1211,[1]SKUMTD!A1213:D2460,3,FALSE)),"")</f>
        <v/>
      </c>
      <c r="G1211" s="54" t="str">
        <f>IFERROR((VLOOKUP(E1211,[1]SKUMTD!A1213:D2459,4,FALSE)),"")</f>
        <v/>
      </c>
      <c r="I1211" s="63" t="str">
        <f>IFERROR((VLOOKUP(D1211,[1]SKULY!A1213:D4077,3,FALSE)),"")</f>
        <v/>
      </c>
      <c r="J1211" s="63" t="str">
        <f>IFERROR((VLOOKUP(D1211,[1]SKULY!A1213:D4077,4,FALSE)),"")</f>
        <v/>
      </c>
      <c r="L1211" s="65" t="e">
        <f t="shared" si="73"/>
        <v>#VALUE!</v>
      </c>
      <c r="M1211" s="72" t="e">
        <f t="shared" si="74"/>
        <v>#VALUE!</v>
      </c>
      <c r="N1211" s="70" t="str">
        <f t="shared" si="76"/>
        <v/>
      </c>
      <c r="O1211" s="67" t="str">
        <f t="shared" si="75"/>
        <v/>
      </c>
    </row>
    <row r="1212" spans="4:15" ht="24.9" customHeight="1" x14ac:dyDescent="0.3">
      <c r="D1212" s="50">
        <f>IFERROR(([1]SKUMTD!B1214),"")</f>
        <v>0</v>
      </c>
      <c r="E1212" s="52">
        <f>IFERROR(([1]SKUMTD!A1214),"")</f>
        <v>0</v>
      </c>
      <c r="F1212" s="56" t="str">
        <f>IFERROR((VLOOKUP(E1212,[1]SKUMTD!A1214:D2461,3,FALSE)),"")</f>
        <v/>
      </c>
      <c r="G1212" s="54" t="str">
        <f>IFERROR((VLOOKUP(E1212,[1]SKUMTD!A1214:D2460,4,FALSE)),"")</f>
        <v/>
      </c>
      <c r="I1212" s="63" t="str">
        <f>IFERROR((VLOOKUP(D1212,[1]SKULY!A1214:D4078,3,FALSE)),"")</f>
        <v/>
      </c>
      <c r="J1212" s="63" t="str">
        <f>IFERROR((VLOOKUP(D1212,[1]SKULY!A1214:D4078,4,FALSE)),"")</f>
        <v/>
      </c>
      <c r="L1212" s="65" t="e">
        <f t="shared" si="73"/>
        <v>#VALUE!</v>
      </c>
      <c r="M1212" s="72" t="e">
        <f t="shared" si="74"/>
        <v>#VALUE!</v>
      </c>
      <c r="N1212" s="70" t="str">
        <f t="shared" si="76"/>
        <v/>
      </c>
      <c r="O1212" s="67" t="str">
        <f t="shared" si="75"/>
        <v/>
      </c>
    </row>
    <row r="1213" spans="4:15" ht="24.9" customHeight="1" x14ac:dyDescent="0.3">
      <c r="D1213" s="50">
        <f>IFERROR(([1]SKUMTD!B1215),"")</f>
        <v>0</v>
      </c>
      <c r="E1213" s="52">
        <f>IFERROR(([1]SKUMTD!A1215),"")</f>
        <v>0</v>
      </c>
      <c r="F1213" s="56" t="str">
        <f>IFERROR((VLOOKUP(E1213,[1]SKUMTD!A1215:D2462,3,FALSE)),"")</f>
        <v/>
      </c>
      <c r="G1213" s="54" t="str">
        <f>IFERROR((VLOOKUP(E1213,[1]SKUMTD!A1215:D2461,4,FALSE)),"")</f>
        <v/>
      </c>
      <c r="I1213" s="63" t="str">
        <f>IFERROR((VLOOKUP(D1213,[1]SKULY!A1215:D4079,3,FALSE)),"")</f>
        <v/>
      </c>
      <c r="J1213" s="63" t="str">
        <f>IFERROR((VLOOKUP(D1213,[1]SKULY!A1215:D4079,4,FALSE)),"")</f>
        <v/>
      </c>
      <c r="L1213" s="65" t="e">
        <f t="shared" si="73"/>
        <v>#VALUE!</v>
      </c>
      <c r="M1213" s="72" t="e">
        <f t="shared" si="74"/>
        <v>#VALUE!</v>
      </c>
      <c r="N1213" s="70" t="str">
        <f t="shared" si="76"/>
        <v/>
      </c>
      <c r="O1213" s="67" t="str">
        <f t="shared" si="75"/>
        <v/>
      </c>
    </row>
    <row r="1214" spans="4:15" ht="24.9" customHeight="1" x14ac:dyDescent="0.3">
      <c r="D1214" s="50">
        <f>IFERROR(([1]SKUMTD!B1216),"")</f>
        <v>0</v>
      </c>
      <c r="E1214" s="52">
        <f>IFERROR(([1]SKUMTD!A1216),"")</f>
        <v>0</v>
      </c>
      <c r="F1214" s="56" t="str">
        <f>IFERROR((VLOOKUP(E1214,[1]SKUMTD!A1216:D2463,3,FALSE)),"")</f>
        <v/>
      </c>
      <c r="G1214" s="54" t="str">
        <f>IFERROR((VLOOKUP(E1214,[1]SKUMTD!A1216:D2462,4,FALSE)),"")</f>
        <v/>
      </c>
      <c r="I1214" s="63" t="str">
        <f>IFERROR((VLOOKUP(D1214,[1]SKULY!A1216:D4080,3,FALSE)),"")</f>
        <v/>
      </c>
      <c r="J1214" s="63" t="str">
        <f>IFERROR((VLOOKUP(D1214,[1]SKULY!A1216:D4080,4,FALSE)),"")</f>
        <v/>
      </c>
      <c r="L1214" s="65" t="e">
        <f t="shared" si="73"/>
        <v>#VALUE!</v>
      </c>
      <c r="M1214" s="72" t="e">
        <f t="shared" si="74"/>
        <v>#VALUE!</v>
      </c>
      <c r="N1214" s="70" t="str">
        <f t="shared" si="76"/>
        <v/>
      </c>
      <c r="O1214" s="67" t="str">
        <f t="shared" si="75"/>
        <v/>
      </c>
    </row>
    <row r="1215" spans="4:15" ht="24.9" customHeight="1" x14ac:dyDescent="0.3">
      <c r="D1215" s="50">
        <f>IFERROR(([1]SKUMTD!B1217),"")</f>
        <v>0</v>
      </c>
      <c r="E1215" s="52">
        <f>IFERROR(([1]SKUMTD!A1217),"")</f>
        <v>0</v>
      </c>
      <c r="F1215" s="56" t="str">
        <f>IFERROR((VLOOKUP(E1215,[1]SKUMTD!A1217:D2464,3,FALSE)),"")</f>
        <v/>
      </c>
      <c r="G1215" s="54" t="str">
        <f>IFERROR((VLOOKUP(E1215,[1]SKUMTD!A1217:D2463,4,FALSE)),"")</f>
        <v/>
      </c>
      <c r="I1215" s="63" t="str">
        <f>IFERROR((VLOOKUP(D1215,[1]SKULY!A1217:D4081,3,FALSE)),"")</f>
        <v/>
      </c>
      <c r="J1215" s="63" t="str">
        <f>IFERROR((VLOOKUP(D1215,[1]SKULY!A1217:D4081,4,FALSE)),"")</f>
        <v/>
      </c>
      <c r="L1215" s="65" t="e">
        <f t="shared" si="73"/>
        <v>#VALUE!</v>
      </c>
      <c r="M1215" s="72" t="e">
        <f t="shared" si="74"/>
        <v>#VALUE!</v>
      </c>
      <c r="N1215" s="70" t="str">
        <f t="shared" si="76"/>
        <v/>
      </c>
      <c r="O1215" s="67" t="str">
        <f t="shared" si="75"/>
        <v/>
      </c>
    </row>
    <row r="1216" spans="4:15" ht="24.9" customHeight="1" x14ac:dyDescent="0.3">
      <c r="D1216" s="50">
        <f>IFERROR(([1]SKUMTD!B1218),"")</f>
        <v>0</v>
      </c>
      <c r="E1216" s="52">
        <f>IFERROR(([1]SKUMTD!A1218),"")</f>
        <v>0</v>
      </c>
      <c r="F1216" s="56" t="str">
        <f>IFERROR((VLOOKUP(E1216,[1]SKUMTD!A1218:D2465,3,FALSE)),"")</f>
        <v/>
      </c>
      <c r="G1216" s="54" t="str">
        <f>IFERROR((VLOOKUP(E1216,[1]SKUMTD!A1218:D2464,4,FALSE)),"")</f>
        <v/>
      </c>
      <c r="I1216" s="63" t="str">
        <f>IFERROR((VLOOKUP(D1216,[1]SKULY!A1218:D4082,3,FALSE)),"")</f>
        <v/>
      </c>
      <c r="J1216" s="63" t="str">
        <f>IFERROR((VLOOKUP(D1216,[1]SKULY!A1218:D4082,4,FALSE)),"")</f>
        <v/>
      </c>
      <c r="L1216" s="65" t="e">
        <f t="shared" si="73"/>
        <v>#VALUE!</v>
      </c>
      <c r="M1216" s="72" t="e">
        <f t="shared" si="74"/>
        <v>#VALUE!</v>
      </c>
      <c r="N1216" s="70" t="str">
        <f t="shared" si="76"/>
        <v/>
      </c>
      <c r="O1216" s="67" t="str">
        <f t="shared" si="75"/>
        <v/>
      </c>
    </row>
    <row r="1217" spans="4:15" ht="24.9" customHeight="1" x14ac:dyDescent="0.3">
      <c r="D1217" s="50">
        <f>IFERROR(([1]SKUMTD!B1219),"")</f>
        <v>0</v>
      </c>
      <c r="E1217" s="52">
        <f>IFERROR(([1]SKUMTD!A1219),"")</f>
        <v>0</v>
      </c>
      <c r="F1217" s="56" t="str">
        <f>IFERROR((VLOOKUP(E1217,[1]SKUMTD!A1219:D2466,3,FALSE)),"")</f>
        <v/>
      </c>
      <c r="G1217" s="54" t="str">
        <f>IFERROR((VLOOKUP(E1217,[1]SKUMTD!A1219:D2465,4,FALSE)),"")</f>
        <v/>
      </c>
      <c r="I1217" s="63" t="str">
        <f>IFERROR((VLOOKUP(D1217,[1]SKULY!A1219:D4083,3,FALSE)),"")</f>
        <v/>
      </c>
      <c r="J1217" s="63" t="str">
        <f>IFERROR((VLOOKUP(D1217,[1]SKULY!A1219:D4083,4,FALSE)),"")</f>
        <v/>
      </c>
      <c r="L1217" s="65" t="e">
        <f t="shared" si="73"/>
        <v>#VALUE!</v>
      </c>
      <c r="M1217" s="72" t="e">
        <f t="shared" si="74"/>
        <v>#VALUE!</v>
      </c>
      <c r="N1217" s="70" t="str">
        <f t="shared" si="76"/>
        <v/>
      </c>
      <c r="O1217" s="67" t="str">
        <f t="shared" si="75"/>
        <v/>
      </c>
    </row>
    <row r="1218" spans="4:15" ht="24.9" customHeight="1" x14ac:dyDescent="0.3">
      <c r="D1218" s="50">
        <f>IFERROR(([1]SKUMTD!B1220),"")</f>
        <v>0</v>
      </c>
      <c r="E1218" s="52">
        <f>IFERROR(([1]SKUMTD!A1220),"")</f>
        <v>0</v>
      </c>
      <c r="F1218" s="56" t="str">
        <f>IFERROR((VLOOKUP(E1218,[1]SKUMTD!A1220:D2467,3,FALSE)),"")</f>
        <v/>
      </c>
      <c r="G1218" s="54" t="str">
        <f>IFERROR((VLOOKUP(E1218,[1]SKUMTD!A1220:D2466,4,FALSE)),"")</f>
        <v/>
      </c>
      <c r="I1218" s="63" t="str">
        <f>IFERROR((VLOOKUP(D1218,[1]SKULY!A1220:D4084,3,FALSE)),"")</f>
        <v/>
      </c>
      <c r="J1218" s="63" t="str">
        <f>IFERROR((VLOOKUP(D1218,[1]SKULY!A1220:D4084,4,FALSE)),"")</f>
        <v/>
      </c>
      <c r="L1218" s="65" t="e">
        <f t="shared" si="73"/>
        <v>#VALUE!</v>
      </c>
      <c r="M1218" s="72" t="e">
        <f t="shared" si="74"/>
        <v>#VALUE!</v>
      </c>
      <c r="N1218" s="70" t="str">
        <f t="shared" si="76"/>
        <v/>
      </c>
      <c r="O1218" s="67" t="str">
        <f t="shared" si="75"/>
        <v/>
      </c>
    </row>
    <row r="1219" spans="4:15" ht="24.9" customHeight="1" x14ac:dyDescent="0.3">
      <c r="D1219" s="50">
        <f>IFERROR(([1]SKUMTD!B1221),"")</f>
        <v>0</v>
      </c>
      <c r="E1219" s="52">
        <f>IFERROR(([1]SKUMTD!A1221),"")</f>
        <v>0</v>
      </c>
      <c r="F1219" s="56" t="str">
        <f>IFERROR((VLOOKUP(E1219,[1]SKUMTD!A1221:D2468,3,FALSE)),"")</f>
        <v/>
      </c>
      <c r="G1219" s="54" t="str">
        <f>IFERROR((VLOOKUP(E1219,[1]SKUMTD!A1221:D2467,4,FALSE)),"")</f>
        <v/>
      </c>
      <c r="I1219" s="63" t="str">
        <f>IFERROR((VLOOKUP(D1219,[1]SKULY!A1221:D4085,3,FALSE)),"")</f>
        <v/>
      </c>
      <c r="J1219" s="63" t="str">
        <f>IFERROR((VLOOKUP(D1219,[1]SKULY!A1221:D4085,4,FALSE)),"")</f>
        <v/>
      </c>
      <c r="L1219" s="65" t="e">
        <f t="shared" si="73"/>
        <v>#VALUE!</v>
      </c>
      <c r="M1219" s="72" t="e">
        <f t="shared" si="74"/>
        <v>#VALUE!</v>
      </c>
      <c r="N1219" s="70" t="str">
        <f t="shared" si="76"/>
        <v/>
      </c>
      <c r="O1219" s="67" t="str">
        <f t="shared" si="75"/>
        <v/>
      </c>
    </row>
    <row r="1220" spans="4:15" ht="24.9" customHeight="1" x14ac:dyDescent="0.3">
      <c r="D1220" s="50">
        <f>IFERROR(([1]SKUMTD!B1222),"")</f>
        <v>0</v>
      </c>
      <c r="E1220" s="52">
        <f>IFERROR(([1]SKUMTD!A1222),"")</f>
        <v>0</v>
      </c>
      <c r="F1220" s="56" t="str">
        <f>IFERROR((VLOOKUP(E1220,[1]SKUMTD!A1222:D2469,3,FALSE)),"")</f>
        <v/>
      </c>
      <c r="G1220" s="54" t="str">
        <f>IFERROR((VLOOKUP(E1220,[1]SKUMTD!A1222:D2468,4,FALSE)),"")</f>
        <v/>
      </c>
      <c r="I1220" s="63" t="str">
        <f>IFERROR((VLOOKUP(D1220,[1]SKULY!A1222:D4086,3,FALSE)),"")</f>
        <v/>
      </c>
      <c r="J1220" s="63" t="str">
        <f>IFERROR((VLOOKUP(D1220,[1]SKULY!A1222:D4086,4,FALSE)),"")</f>
        <v/>
      </c>
      <c r="L1220" s="65" t="e">
        <f t="shared" si="73"/>
        <v>#VALUE!</v>
      </c>
      <c r="M1220" s="72" t="e">
        <f t="shared" si="74"/>
        <v>#VALUE!</v>
      </c>
      <c r="N1220" s="70" t="str">
        <f t="shared" si="76"/>
        <v/>
      </c>
      <c r="O1220" s="67" t="str">
        <f t="shared" si="75"/>
        <v/>
      </c>
    </row>
    <row r="1221" spans="4:15" ht="24.9" customHeight="1" x14ac:dyDescent="0.3">
      <c r="D1221" s="50">
        <f>IFERROR(([1]SKUMTD!B1223),"")</f>
        <v>0</v>
      </c>
      <c r="E1221" s="52">
        <f>IFERROR(([1]SKUMTD!A1223),"")</f>
        <v>0</v>
      </c>
      <c r="F1221" s="56" t="str">
        <f>IFERROR((VLOOKUP(E1221,[1]SKUMTD!A1223:D2470,3,FALSE)),"")</f>
        <v/>
      </c>
      <c r="G1221" s="54" t="str">
        <f>IFERROR((VLOOKUP(E1221,[1]SKUMTD!A1223:D2469,4,FALSE)),"")</f>
        <v/>
      </c>
      <c r="I1221" s="63" t="str">
        <f>IFERROR((VLOOKUP(D1221,[1]SKULY!A1223:D4087,3,FALSE)),"")</f>
        <v/>
      </c>
      <c r="J1221" s="63" t="str">
        <f>IFERROR((VLOOKUP(D1221,[1]SKULY!A1223:D4087,4,FALSE)),"")</f>
        <v/>
      </c>
      <c r="L1221" s="65" t="e">
        <f t="shared" si="73"/>
        <v>#VALUE!</v>
      </c>
      <c r="M1221" s="72" t="e">
        <f t="shared" si="74"/>
        <v>#VALUE!</v>
      </c>
      <c r="N1221" s="70" t="str">
        <f t="shared" si="76"/>
        <v/>
      </c>
      <c r="O1221" s="67" t="str">
        <f t="shared" si="75"/>
        <v/>
      </c>
    </row>
    <row r="1222" spans="4:15" ht="24.9" customHeight="1" x14ac:dyDescent="0.3">
      <c r="D1222" s="50">
        <f>IFERROR(([1]SKUMTD!B1224),"")</f>
        <v>0</v>
      </c>
      <c r="E1222" s="52">
        <f>IFERROR(([1]SKUMTD!A1224),"")</f>
        <v>0</v>
      </c>
      <c r="F1222" s="56" t="str">
        <f>IFERROR((VLOOKUP(E1222,[1]SKUMTD!A1224:D2471,3,FALSE)),"")</f>
        <v/>
      </c>
      <c r="G1222" s="54" t="str">
        <f>IFERROR((VLOOKUP(E1222,[1]SKUMTD!A1224:D2470,4,FALSE)),"")</f>
        <v/>
      </c>
      <c r="I1222" s="63" t="str">
        <f>IFERROR((VLOOKUP(D1222,[1]SKULY!A1224:D4088,3,FALSE)),"")</f>
        <v/>
      </c>
      <c r="J1222" s="63" t="str">
        <f>IFERROR((VLOOKUP(D1222,[1]SKULY!A1224:D4088,4,FALSE)),"")</f>
        <v/>
      </c>
      <c r="L1222" s="65" t="e">
        <f t="shared" si="73"/>
        <v>#VALUE!</v>
      </c>
      <c r="M1222" s="72" t="e">
        <f t="shared" si="74"/>
        <v>#VALUE!</v>
      </c>
      <c r="N1222" s="70" t="str">
        <f t="shared" si="76"/>
        <v/>
      </c>
      <c r="O1222" s="67" t="str">
        <f t="shared" si="75"/>
        <v/>
      </c>
    </row>
    <row r="1223" spans="4:15" ht="24.9" customHeight="1" x14ac:dyDescent="0.3">
      <c r="D1223" s="50">
        <f>IFERROR(([1]SKUMTD!B1225),"")</f>
        <v>0</v>
      </c>
      <c r="E1223" s="52">
        <f>IFERROR(([1]SKUMTD!A1225),"")</f>
        <v>0</v>
      </c>
      <c r="F1223" s="56" t="str">
        <f>IFERROR((VLOOKUP(E1223,[1]SKUMTD!A1225:D2472,3,FALSE)),"")</f>
        <v/>
      </c>
      <c r="G1223" s="54" t="str">
        <f>IFERROR((VLOOKUP(E1223,[1]SKUMTD!A1225:D2471,4,FALSE)),"")</f>
        <v/>
      </c>
      <c r="I1223" s="63" t="str">
        <f>IFERROR((VLOOKUP(D1223,[1]SKULY!A1225:D4089,3,FALSE)),"")</f>
        <v/>
      </c>
      <c r="J1223" s="63" t="str">
        <f>IFERROR((VLOOKUP(D1223,[1]SKULY!A1225:D4089,4,FALSE)),"")</f>
        <v/>
      </c>
      <c r="L1223" s="65" t="e">
        <f t="shared" si="73"/>
        <v>#VALUE!</v>
      </c>
      <c r="M1223" s="72" t="e">
        <f t="shared" si="74"/>
        <v>#VALUE!</v>
      </c>
      <c r="N1223" s="70" t="str">
        <f t="shared" si="76"/>
        <v/>
      </c>
      <c r="O1223" s="67" t="str">
        <f t="shared" si="75"/>
        <v/>
      </c>
    </row>
    <row r="1224" spans="4:15" ht="24.9" customHeight="1" x14ac:dyDescent="0.3">
      <c r="D1224" s="50">
        <f>IFERROR(([1]SKUMTD!B1226),"")</f>
        <v>0</v>
      </c>
      <c r="E1224" s="52">
        <f>IFERROR(([1]SKUMTD!A1226),"")</f>
        <v>0</v>
      </c>
      <c r="F1224" s="56" t="str">
        <f>IFERROR((VLOOKUP(E1224,[1]SKUMTD!A1226:D2473,3,FALSE)),"")</f>
        <v/>
      </c>
      <c r="G1224" s="54" t="str">
        <f>IFERROR((VLOOKUP(E1224,[1]SKUMTD!A1226:D2472,4,FALSE)),"")</f>
        <v/>
      </c>
      <c r="I1224" s="63" t="str">
        <f>IFERROR((VLOOKUP(D1224,[1]SKULY!A1226:D4090,3,FALSE)),"")</f>
        <v/>
      </c>
      <c r="J1224" s="63" t="str">
        <f>IFERROR((VLOOKUP(D1224,[1]SKULY!A1226:D4090,4,FALSE)),"")</f>
        <v/>
      </c>
      <c r="L1224" s="65" t="e">
        <f t="shared" si="73"/>
        <v>#VALUE!</v>
      </c>
      <c r="M1224" s="72" t="e">
        <f t="shared" si="74"/>
        <v>#VALUE!</v>
      </c>
      <c r="N1224" s="70" t="str">
        <f t="shared" si="76"/>
        <v/>
      </c>
      <c r="O1224" s="67" t="str">
        <f t="shared" si="75"/>
        <v/>
      </c>
    </row>
    <row r="1225" spans="4:15" ht="24.9" customHeight="1" x14ac:dyDescent="0.3">
      <c r="D1225" s="50">
        <f>IFERROR(([1]SKUMTD!B1227),"")</f>
        <v>0</v>
      </c>
      <c r="E1225" s="52">
        <f>IFERROR(([1]SKUMTD!A1227),"")</f>
        <v>0</v>
      </c>
      <c r="F1225" s="56" t="str">
        <f>IFERROR((VLOOKUP(E1225,[1]SKUMTD!A1227:D2474,3,FALSE)),"")</f>
        <v/>
      </c>
      <c r="G1225" s="54" t="str">
        <f>IFERROR((VLOOKUP(E1225,[1]SKUMTD!A1227:D2473,4,FALSE)),"")</f>
        <v/>
      </c>
      <c r="I1225" s="63" t="str">
        <f>IFERROR((VLOOKUP(D1225,[1]SKULY!A1227:D4091,3,FALSE)),"")</f>
        <v/>
      </c>
      <c r="J1225" s="63" t="str">
        <f>IFERROR((VLOOKUP(D1225,[1]SKULY!A1227:D4091,4,FALSE)),"")</f>
        <v/>
      </c>
      <c r="L1225" s="65" t="e">
        <f t="shared" ref="L1225:L1288" si="77">F1225/B1220*$B$2</f>
        <v>#VALUE!</v>
      </c>
      <c r="M1225" s="72" t="e">
        <f t="shared" ref="M1225:M1288" si="78">G1225/B1220*$B$2</f>
        <v>#VALUE!</v>
      </c>
      <c r="N1225" s="70" t="str">
        <f t="shared" si="76"/>
        <v/>
      </c>
      <c r="O1225" s="67" t="str">
        <f t="shared" ref="O1225:O1288" si="79">IFERROR((((M1225-J1225)/J1225)),"")</f>
        <v/>
      </c>
    </row>
    <row r="1226" spans="4:15" ht="24.9" customHeight="1" x14ac:dyDescent="0.3">
      <c r="D1226" s="50">
        <f>IFERROR(([1]SKUMTD!B1228),"")</f>
        <v>0</v>
      </c>
      <c r="E1226" s="52">
        <f>IFERROR(([1]SKUMTD!A1228),"")</f>
        <v>0</v>
      </c>
      <c r="F1226" s="56" t="str">
        <f>IFERROR((VLOOKUP(E1226,[1]SKUMTD!A1228:D2475,3,FALSE)),"")</f>
        <v/>
      </c>
      <c r="G1226" s="54" t="str">
        <f>IFERROR((VLOOKUP(E1226,[1]SKUMTD!A1228:D2474,4,FALSE)),"")</f>
        <v/>
      </c>
      <c r="I1226" s="63" t="str">
        <f>IFERROR((VLOOKUP(D1226,[1]SKULY!A1228:D4092,3,FALSE)),"")</f>
        <v/>
      </c>
      <c r="J1226" s="63" t="str">
        <f>IFERROR((VLOOKUP(D1226,[1]SKULY!A1228:D4092,4,FALSE)),"")</f>
        <v/>
      </c>
      <c r="L1226" s="65" t="e">
        <f t="shared" si="77"/>
        <v>#VALUE!</v>
      </c>
      <c r="M1226" s="72" t="e">
        <f t="shared" si="78"/>
        <v>#VALUE!</v>
      </c>
      <c r="N1226" s="70" t="str">
        <f t="shared" si="76"/>
        <v/>
      </c>
      <c r="O1226" s="67" t="str">
        <f t="shared" si="79"/>
        <v/>
      </c>
    </row>
    <row r="1227" spans="4:15" ht="24.9" customHeight="1" x14ac:dyDescent="0.3">
      <c r="D1227" s="50">
        <f>IFERROR(([1]SKUMTD!B1229),"")</f>
        <v>0</v>
      </c>
      <c r="E1227" s="52">
        <f>IFERROR(([1]SKUMTD!A1229),"")</f>
        <v>0</v>
      </c>
      <c r="F1227" s="56" t="str">
        <f>IFERROR((VLOOKUP(E1227,[1]SKUMTD!A1229:D2476,3,FALSE)),"")</f>
        <v/>
      </c>
      <c r="G1227" s="54" t="str">
        <f>IFERROR((VLOOKUP(E1227,[1]SKUMTD!A1229:D2475,4,FALSE)),"")</f>
        <v/>
      </c>
      <c r="I1227" s="63" t="str">
        <f>IFERROR((VLOOKUP(D1227,[1]SKULY!A1229:D4093,3,FALSE)),"")</f>
        <v/>
      </c>
      <c r="J1227" s="63" t="str">
        <f>IFERROR((VLOOKUP(D1227,[1]SKULY!A1229:D4093,4,FALSE)),"")</f>
        <v/>
      </c>
      <c r="L1227" s="65" t="e">
        <f t="shared" si="77"/>
        <v>#VALUE!</v>
      </c>
      <c r="M1227" s="72" t="e">
        <f t="shared" si="78"/>
        <v>#VALUE!</v>
      </c>
      <c r="N1227" s="70" t="str">
        <f t="shared" si="76"/>
        <v/>
      </c>
      <c r="O1227" s="67" t="str">
        <f t="shared" si="79"/>
        <v/>
      </c>
    </row>
    <row r="1228" spans="4:15" ht="24.9" customHeight="1" x14ac:dyDescent="0.3">
      <c r="D1228" s="50">
        <f>IFERROR(([1]SKUMTD!B1230),"")</f>
        <v>0</v>
      </c>
      <c r="E1228" s="52">
        <f>IFERROR(([1]SKUMTD!A1230),"")</f>
        <v>0</v>
      </c>
      <c r="F1228" s="56" t="str">
        <f>IFERROR((VLOOKUP(E1228,[1]SKUMTD!A1230:D2477,3,FALSE)),"")</f>
        <v/>
      </c>
      <c r="G1228" s="54" t="str">
        <f>IFERROR((VLOOKUP(E1228,[1]SKUMTD!A1230:D2476,4,FALSE)),"")</f>
        <v/>
      </c>
      <c r="I1228" s="63" t="str">
        <f>IFERROR((VLOOKUP(D1228,[1]SKULY!A1230:D4094,3,FALSE)),"")</f>
        <v/>
      </c>
      <c r="J1228" s="63" t="str">
        <f>IFERROR((VLOOKUP(D1228,[1]SKULY!A1230:D4094,4,FALSE)),"")</f>
        <v/>
      </c>
      <c r="L1228" s="65" t="e">
        <f t="shared" si="77"/>
        <v>#VALUE!</v>
      </c>
      <c r="M1228" s="72" t="e">
        <f t="shared" si="78"/>
        <v>#VALUE!</v>
      </c>
      <c r="N1228" s="70" t="str">
        <f t="shared" si="76"/>
        <v/>
      </c>
      <c r="O1228" s="67" t="str">
        <f t="shared" si="79"/>
        <v/>
      </c>
    </row>
    <row r="1229" spans="4:15" ht="24.9" customHeight="1" x14ac:dyDescent="0.3">
      <c r="D1229" s="50">
        <f>IFERROR(([1]SKUMTD!B1231),"")</f>
        <v>0</v>
      </c>
      <c r="E1229" s="52">
        <f>IFERROR(([1]SKUMTD!A1231),"")</f>
        <v>0</v>
      </c>
      <c r="F1229" s="56" t="str">
        <f>IFERROR((VLOOKUP(E1229,[1]SKUMTD!A1231:D2478,3,FALSE)),"")</f>
        <v/>
      </c>
      <c r="G1229" s="54" t="str">
        <f>IFERROR((VLOOKUP(E1229,[1]SKUMTD!A1231:D2477,4,FALSE)),"")</f>
        <v/>
      </c>
      <c r="I1229" s="63" t="str">
        <f>IFERROR((VLOOKUP(D1229,[1]SKULY!A1231:D4095,3,FALSE)),"")</f>
        <v/>
      </c>
      <c r="J1229" s="63" t="str">
        <f>IFERROR((VLOOKUP(D1229,[1]SKULY!A1231:D4095,4,FALSE)),"")</f>
        <v/>
      </c>
      <c r="L1229" s="65" t="e">
        <f t="shared" si="77"/>
        <v>#VALUE!</v>
      </c>
      <c r="M1229" s="72" t="e">
        <f t="shared" si="78"/>
        <v>#VALUE!</v>
      </c>
      <c r="N1229" s="70" t="str">
        <f t="shared" si="76"/>
        <v/>
      </c>
      <c r="O1229" s="67" t="str">
        <f t="shared" si="79"/>
        <v/>
      </c>
    </row>
    <row r="1230" spans="4:15" ht="24.9" customHeight="1" x14ac:dyDescent="0.3">
      <c r="D1230" s="50">
        <f>IFERROR(([1]SKUMTD!B1232),"")</f>
        <v>0</v>
      </c>
      <c r="E1230" s="52">
        <f>IFERROR(([1]SKUMTD!A1232),"")</f>
        <v>0</v>
      </c>
      <c r="F1230" s="56" t="str">
        <f>IFERROR((VLOOKUP(E1230,[1]SKUMTD!A1232:D2479,3,FALSE)),"")</f>
        <v/>
      </c>
      <c r="G1230" s="54" t="str">
        <f>IFERROR((VLOOKUP(E1230,[1]SKUMTD!A1232:D2478,4,FALSE)),"")</f>
        <v/>
      </c>
      <c r="I1230" s="63" t="str">
        <f>IFERROR((VLOOKUP(D1230,[1]SKULY!A1232:D4096,3,FALSE)),"")</f>
        <v/>
      </c>
      <c r="J1230" s="63" t="str">
        <f>IFERROR((VLOOKUP(D1230,[1]SKULY!A1232:D4096,4,FALSE)),"")</f>
        <v/>
      </c>
      <c r="L1230" s="65" t="e">
        <f t="shared" si="77"/>
        <v>#VALUE!</v>
      </c>
      <c r="M1230" s="72" t="e">
        <f t="shared" si="78"/>
        <v>#VALUE!</v>
      </c>
      <c r="N1230" s="70" t="str">
        <f t="shared" si="76"/>
        <v/>
      </c>
      <c r="O1230" s="67" t="str">
        <f t="shared" si="79"/>
        <v/>
      </c>
    </row>
    <row r="1231" spans="4:15" ht="24.9" customHeight="1" x14ac:dyDescent="0.3">
      <c r="D1231" s="50">
        <f>IFERROR(([1]SKUMTD!B1233),"")</f>
        <v>0</v>
      </c>
      <c r="E1231" s="52">
        <f>IFERROR(([1]SKUMTD!A1233),"")</f>
        <v>0</v>
      </c>
      <c r="F1231" s="56" t="str">
        <f>IFERROR((VLOOKUP(E1231,[1]SKUMTD!A1233:D2480,3,FALSE)),"")</f>
        <v/>
      </c>
      <c r="G1231" s="54" t="str">
        <f>IFERROR((VLOOKUP(E1231,[1]SKUMTD!A1233:D2479,4,FALSE)),"")</f>
        <v/>
      </c>
      <c r="I1231" s="63" t="str">
        <f>IFERROR((VLOOKUP(D1231,[1]SKULY!A1233:D4097,3,FALSE)),"")</f>
        <v/>
      </c>
      <c r="J1231" s="63" t="str">
        <f>IFERROR((VLOOKUP(D1231,[1]SKULY!A1233:D4097,4,FALSE)),"")</f>
        <v/>
      </c>
      <c r="L1231" s="65" t="e">
        <f t="shared" si="77"/>
        <v>#VALUE!</v>
      </c>
      <c r="M1231" s="72" t="e">
        <f t="shared" si="78"/>
        <v>#VALUE!</v>
      </c>
      <c r="N1231" s="70" t="str">
        <f t="shared" si="76"/>
        <v/>
      </c>
      <c r="O1231" s="67" t="str">
        <f t="shared" si="79"/>
        <v/>
      </c>
    </row>
    <row r="1232" spans="4:15" ht="24.9" customHeight="1" x14ac:dyDescent="0.3">
      <c r="D1232" s="50">
        <f>IFERROR(([1]SKUMTD!B1234),"")</f>
        <v>0</v>
      </c>
      <c r="E1232" s="52">
        <f>IFERROR(([1]SKUMTD!A1234),"")</f>
        <v>0</v>
      </c>
      <c r="F1232" s="56" t="str">
        <f>IFERROR((VLOOKUP(E1232,[1]SKUMTD!A1234:D2481,3,FALSE)),"")</f>
        <v/>
      </c>
      <c r="G1232" s="54" t="str">
        <f>IFERROR((VLOOKUP(E1232,[1]SKUMTD!A1234:D2480,4,FALSE)),"")</f>
        <v/>
      </c>
      <c r="I1232" s="63" t="str">
        <f>IFERROR((VLOOKUP(D1232,[1]SKULY!A1234:D4098,3,FALSE)),"")</f>
        <v/>
      </c>
      <c r="J1232" s="63" t="str">
        <f>IFERROR((VLOOKUP(D1232,[1]SKULY!A1234:D4098,4,FALSE)),"")</f>
        <v/>
      </c>
      <c r="L1232" s="65" t="e">
        <f t="shared" si="77"/>
        <v>#VALUE!</v>
      </c>
      <c r="M1232" s="72" t="e">
        <f t="shared" si="78"/>
        <v>#VALUE!</v>
      </c>
      <c r="N1232" s="70" t="str">
        <f t="shared" si="76"/>
        <v/>
      </c>
      <c r="O1232" s="67" t="str">
        <f t="shared" si="79"/>
        <v/>
      </c>
    </row>
    <row r="1233" spans="4:15" ht="24.9" customHeight="1" x14ac:dyDescent="0.3">
      <c r="D1233" s="50">
        <f>IFERROR(([1]SKUMTD!B1235),"")</f>
        <v>0</v>
      </c>
      <c r="E1233" s="52">
        <f>IFERROR(([1]SKUMTD!A1235),"")</f>
        <v>0</v>
      </c>
      <c r="F1233" s="56" t="str">
        <f>IFERROR((VLOOKUP(E1233,[1]SKUMTD!A1235:D2482,3,FALSE)),"")</f>
        <v/>
      </c>
      <c r="G1233" s="54" t="str">
        <f>IFERROR((VLOOKUP(E1233,[1]SKUMTD!A1235:D2481,4,FALSE)),"")</f>
        <v/>
      </c>
      <c r="I1233" s="63" t="str">
        <f>IFERROR((VLOOKUP(D1233,[1]SKULY!A1235:D4099,3,FALSE)),"")</f>
        <v/>
      </c>
      <c r="J1233" s="63" t="str">
        <f>IFERROR((VLOOKUP(D1233,[1]SKULY!A1235:D4099,4,FALSE)),"")</f>
        <v/>
      </c>
      <c r="L1233" s="65" t="e">
        <f t="shared" si="77"/>
        <v>#VALUE!</v>
      </c>
      <c r="M1233" s="72" t="e">
        <f t="shared" si="78"/>
        <v>#VALUE!</v>
      </c>
      <c r="N1233" s="70" t="str">
        <f t="shared" si="76"/>
        <v/>
      </c>
      <c r="O1233" s="67" t="str">
        <f t="shared" si="79"/>
        <v/>
      </c>
    </row>
    <row r="1234" spans="4:15" ht="24.9" customHeight="1" x14ac:dyDescent="0.3">
      <c r="D1234" s="50">
        <f>IFERROR(([1]SKUMTD!B1236),"")</f>
        <v>0</v>
      </c>
      <c r="E1234" s="52">
        <f>IFERROR(([1]SKUMTD!A1236),"")</f>
        <v>0</v>
      </c>
      <c r="F1234" s="56" t="str">
        <f>IFERROR((VLOOKUP(E1234,[1]SKUMTD!A1236:D2483,3,FALSE)),"")</f>
        <v/>
      </c>
      <c r="G1234" s="54" t="str">
        <f>IFERROR((VLOOKUP(E1234,[1]SKUMTD!A1236:D2482,4,FALSE)),"")</f>
        <v/>
      </c>
      <c r="I1234" s="63" t="str">
        <f>IFERROR((VLOOKUP(D1234,[1]SKULY!A1236:D4100,3,FALSE)),"")</f>
        <v/>
      </c>
      <c r="J1234" s="63" t="str">
        <f>IFERROR((VLOOKUP(D1234,[1]SKULY!A1236:D4100,4,FALSE)),"")</f>
        <v/>
      </c>
      <c r="L1234" s="65" t="e">
        <f t="shared" si="77"/>
        <v>#VALUE!</v>
      </c>
      <c r="M1234" s="72" t="e">
        <f t="shared" si="78"/>
        <v>#VALUE!</v>
      </c>
      <c r="N1234" s="70" t="str">
        <f t="shared" si="76"/>
        <v/>
      </c>
      <c r="O1234" s="67" t="str">
        <f t="shared" si="79"/>
        <v/>
      </c>
    </row>
    <row r="1235" spans="4:15" ht="24.9" customHeight="1" x14ac:dyDescent="0.3">
      <c r="D1235" s="50">
        <f>IFERROR(([1]SKUMTD!B1237),"")</f>
        <v>0</v>
      </c>
      <c r="E1235" s="52">
        <f>IFERROR(([1]SKUMTD!A1237),"")</f>
        <v>0</v>
      </c>
      <c r="F1235" s="56" t="str">
        <f>IFERROR((VLOOKUP(E1235,[1]SKUMTD!A1237:D2484,3,FALSE)),"")</f>
        <v/>
      </c>
      <c r="G1235" s="54" t="str">
        <f>IFERROR((VLOOKUP(E1235,[1]SKUMTD!A1237:D2483,4,FALSE)),"")</f>
        <v/>
      </c>
      <c r="I1235" s="63" t="str">
        <f>IFERROR((VLOOKUP(D1235,[1]SKULY!A1237:D4101,3,FALSE)),"")</f>
        <v/>
      </c>
      <c r="J1235" s="63" t="str">
        <f>IFERROR((VLOOKUP(D1235,[1]SKULY!A1237:D4101,4,FALSE)),"")</f>
        <v/>
      </c>
      <c r="L1235" s="65" t="e">
        <f t="shared" si="77"/>
        <v>#VALUE!</v>
      </c>
      <c r="M1235" s="72" t="e">
        <f t="shared" si="78"/>
        <v>#VALUE!</v>
      </c>
      <c r="N1235" s="70" t="str">
        <f t="shared" si="76"/>
        <v/>
      </c>
      <c r="O1235" s="67" t="str">
        <f t="shared" si="79"/>
        <v/>
      </c>
    </row>
    <row r="1236" spans="4:15" ht="24.9" customHeight="1" x14ac:dyDescent="0.3">
      <c r="D1236" s="50">
        <f>IFERROR(([1]SKUMTD!B1238),"")</f>
        <v>0</v>
      </c>
      <c r="E1236" s="52">
        <f>IFERROR(([1]SKUMTD!A1238),"")</f>
        <v>0</v>
      </c>
      <c r="F1236" s="56" t="str">
        <f>IFERROR((VLOOKUP(E1236,[1]SKUMTD!A1238:D2485,3,FALSE)),"")</f>
        <v/>
      </c>
      <c r="G1236" s="54" t="str">
        <f>IFERROR((VLOOKUP(E1236,[1]SKUMTD!A1238:D2484,4,FALSE)),"")</f>
        <v/>
      </c>
      <c r="I1236" s="63" t="str">
        <f>IFERROR((VLOOKUP(D1236,[1]SKULY!A1238:D4102,3,FALSE)),"")</f>
        <v/>
      </c>
      <c r="J1236" s="63" t="str">
        <f>IFERROR((VLOOKUP(D1236,[1]SKULY!A1238:D4102,4,FALSE)),"")</f>
        <v/>
      </c>
      <c r="L1236" s="65" t="e">
        <f t="shared" si="77"/>
        <v>#VALUE!</v>
      </c>
      <c r="M1236" s="72" t="e">
        <f t="shared" si="78"/>
        <v>#VALUE!</v>
      </c>
      <c r="N1236" s="70" t="str">
        <f t="shared" si="76"/>
        <v/>
      </c>
      <c r="O1236" s="67" t="str">
        <f t="shared" si="79"/>
        <v/>
      </c>
    </row>
    <row r="1237" spans="4:15" ht="24.9" customHeight="1" x14ac:dyDescent="0.3">
      <c r="D1237" s="50">
        <f>IFERROR(([1]SKUMTD!B1239),"")</f>
        <v>0</v>
      </c>
      <c r="E1237" s="52">
        <f>IFERROR(([1]SKUMTD!A1239),"")</f>
        <v>0</v>
      </c>
      <c r="F1237" s="56" t="str">
        <f>IFERROR((VLOOKUP(E1237,[1]SKUMTD!A1239:D2486,3,FALSE)),"")</f>
        <v/>
      </c>
      <c r="G1237" s="54" t="str">
        <f>IFERROR((VLOOKUP(E1237,[1]SKUMTD!A1239:D2485,4,FALSE)),"")</f>
        <v/>
      </c>
      <c r="I1237" s="63" t="str">
        <f>IFERROR((VLOOKUP(D1237,[1]SKULY!A1239:D4103,3,FALSE)),"")</f>
        <v/>
      </c>
      <c r="J1237" s="63" t="str">
        <f>IFERROR((VLOOKUP(D1237,[1]SKULY!A1239:D4103,4,FALSE)),"")</f>
        <v/>
      </c>
      <c r="L1237" s="65" t="e">
        <f t="shared" si="77"/>
        <v>#VALUE!</v>
      </c>
      <c r="M1237" s="72" t="e">
        <f t="shared" si="78"/>
        <v>#VALUE!</v>
      </c>
      <c r="N1237" s="70" t="str">
        <f t="shared" si="76"/>
        <v/>
      </c>
      <c r="O1237" s="67" t="str">
        <f t="shared" si="79"/>
        <v/>
      </c>
    </row>
    <row r="1238" spans="4:15" ht="24.9" customHeight="1" x14ac:dyDescent="0.3">
      <c r="D1238" s="50">
        <f>IFERROR(([1]SKUMTD!B1240),"")</f>
        <v>0</v>
      </c>
      <c r="E1238" s="52">
        <f>IFERROR(([1]SKUMTD!A1240),"")</f>
        <v>0</v>
      </c>
      <c r="F1238" s="56" t="str">
        <f>IFERROR((VLOOKUP(E1238,[1]SKUMTD!A1240:D2487,3,FALSE)),"")</f>
        <v/>
      </c>
      <c r="G1238" s="54" t="str">
        <f>IFERROR((VLOOKUP(E1238,[1]SKUMTD!A1240:D2486,4,FALSE)),"")</f>
        <v/>
      </c>
      <c r="I1238" s="63" t="str">
        <f>IFERROR((VLOOKUP(D1238,[1]SKULY!A1240:D4104,3,FALSE)),"")</f>
        <v/>
      </c>
      <c r="J1238" s="63" t="str">
        <f>IFERROR((VLOOKUP(D1238,[1]SKULY!A1240:D4104,4,FALSE)),"")</f>
        <v/>
      </c>
      <c r="L1238" s="65" t="e">
        <f t="shared" si="77"/>
        <v>#VALUE!</v>
      </c>
      <c r="M1238" s="72" t="e">
        <f t="shared" si="78"/>
        <v>#VALUE!</v>
      </c>
      <c r="N1238" s="70" t="str">
        <f t="shared" si="76"/>
        <v/>
      </c>
      <c r="O1238" s="67" t="str">
        <f t="shared" si="79"/>
        <v/>
      </c>
    </row>
    <row r="1239" spans="4:15" ht="24.9" customHeight="1" x14ac:dyDescent="0.3">
      <c r="D1239" s="50">
        <f>IFERROR(([1]SKUMTD!B1241),"")</f>
        <v>0</v>
      </c>
      <c r="E1239" s="52">
        <f>IFERROR(([1]SKUMTD!A1241),"")</f>
        <v>0</v>
      </c>
      <c r="F1239" s="56" t="str">
        <f>IFERROR((VLOOKUP(E1239,[1]SKUMTD!A1241:D2488,3,FALSE)),"")</f>
        <v/>
      </c>
      <c r="G1239" s="54" t="str">
        <f>IFERROR((VLOOKUP(E1239,[1]SKUMTD!A1241:D2487,4,FALSE)),"")</f>
        <v/>
      </c>
      <c r="I1239" s="63" t="str">
        <f>IFERROR((VLOOKUP(D1239,[1]SKULY!A1241:D4105,3,FALSE)),"")</f>
        <v/>
      </c>
      <c r="J1239" s="63" t="str">
        <f>IFERROR((VLOOKUP(D1239,[1]SKULY!A1241:D4105,4,FALSE)),"")</f>
        <v/>
      </c>
      <c r="L1239" s="65" t="e">
        <f t="shared" si="77"/>
        <v>#VALUE!</v>
      </c>
      <c r="M1239" s="72" t="e">
        <f t="shared" si="78"/>
        <v>#VALUE!</v>
      </c>
      <c r="N1239" s="70" t="str">
        <f t="shared" si="76"/>
        <v/>
      </c>
      <c r="O1239" s="67" t="str">
        <f t="shared" si="79"/>
        <v/>
      </c>
    </row>
    <row r="1240" spans="4:15" ht="24.9" customHeight="1" x14ac:dyDescent="0.3">
      <c r="D1240" s="50">
        <f>IFERROR(([1]SKUMTD!B1242),"")</f>
        <v>0</v>
      </c>
      <c r="E1240" s="52">
        <f>IFERROR(([1]SKUMTD!A1242),"")</f>
        <v>0</v>
      </c>
      <c r="F1240" s="56" t="str">
        <f>IFERROR((VLOOKUP(E1240,[1]SKUMTD!A1242:D2489,3,FALSE)),"")</f>
        <v/>
      </c>
      <c r="G1240" s="54" t="str">
        <f>IFERROR((VLOOKUP(E1240,[1]SKUMTD!A1242:D2488,4,FALSE)),"")</f>
        <v/>
      </c>
      <c r="I1240" s="63" t="str">
        <f>IFERROR((VLOOKUP(D1240,[1]SKULY!A1242:D4106,3,FALSE)),"")</f>
        <v/>
      </c>
      <c r="J1240" s="63" t="str">
        <f>IFERROR((VLOOKUP(D1240,[1]SKULY!A1242:D4106,4,FALSE)),"")</f>
        <v/>
      </c>
      <c r="L1240" s="65" t="e">
        <f t="shared" si="77"/>
        <v>#VALUE!</v>
      </c>
      <c r="M1240" s="72" t="e">
        <f t="shared" si="78"/>
        <v>#VALUE!</v>
      </c>
      <c r="N1240" s="70" t="str">
        <f t="shared" si="76"/>
        <v/>
      </c>
      <c r="O1240" s="67" t="str">
        <f t="shared" si="79"/>
        <v/>
      </c>
    </row>
    <row r="1241" spans="4:15" ht="24.9" customHeight="1" x14ac:dyDescent="0.3">
      <c r="D1241" s="50">
        <f>IFERROR(([1]SKUMTD!B1243),"")</f>
        <v>0</v>
      </c>
      <c r="E1241" s="52">
        <f>IFERROR(([1]SKUMTD!A1243),"")</f>
        <v>0</v>
      </c>
      <c r="F1241" s="56" t="str">
        <f>IFERROR((VLOOKUP(E1241,[1]SKUMTD!A1243:D2490,3,FALSE)),"")</f>
        <v/>
      </c>
      <c r="G1241" s="54" t="str">
        <f>IFERROR((VLOOKUP(E1241,[1]SKUMTD!A1243:D2489,4,FALSE)),"")</f>
        <v/>
      </c>
      <c r="I1241" s="63" t="str">
        <f>IFERROR((VLOOKUP(D1241,[1]SKULY!A1243:D4107,3,FALSE)),"")</f>
        <v/>
      </c>
      <c r="J1241" s="63" t="str">
        <f>IFERROR((VLOOKUP(D1241,[1]SKULY!A1243:D4107,4,FALSE)),"")</f>
        <v/>
      </c>
      <c r="L1241" s="65" t="e">
        <f t="shared" si="77"/>
        <v>#VALUE!</v>
      </c>
      <c r="M1241" s="72" t="e">
        <f t="shared" si="78"/>
        <v>#VALUE!</v>
      </c>
      <c r="N1241" s="70" t="str">
        <f t="shared" si="76"/>
        <v/>
      </c>
      <c r="O1241" s="67" t="str">
        <f t="shared" si="79"/>
        <v/>
      </c>
    </row>
    <row r="1242" spans="4:15" ht="24.9" customHeight="1" x14ac:dyDescent="0.3">
      <c r="D1242" s="50">
        <f>IFERROR(([1]SKUMTD!B1244),"")</f>
        <v>0</v>
      </c>
      <c r="E1242" s="52">
        <f>IFERROR(([1]SKUMTD!A1244),"")</f>
        <v>0</v>
      </c>
      <c r="F1242" s="56" t="str">
        <f>IFERROR((VLOOKUP(E1242,[1]SKUMTD!A1244:D2491,3,FALSE)),"")</f>
        <v/>
      </c>
      <c r="G1242" s="54" t="str">
        <f>IFERROR((VLOOKUP(E1242,[1]SKUMTD!A1244:D2490,4,FALSE)),"")</f>
        <v/>
      </c>
      <c r="I1242" s="63" t="str">
        <f>IFERROR((VLOOKUP(D1242,[1]SKULY!A1244:D4108,3,FALSE)),"")</f>
        <v/>
      </c>
      <c r="J1242" s="63" t="str">
        <f>IFERROR((VLOOKUP(D1242,[1]SKULY!A1244:D4108,4,FALSE)),"")</f>
        <v/>
      </c>
      <c r="L1242" s="65" t="e">
        <f t="shared" si="77"/>
        <v>#VALUE!</v>
      </c>
      <c r="M1242" s="72" t="e">
        <f t="shared" si="78"/>
        <v>#VALUE!</v>
      </c>
      <c r="N1242" s="70" t="str">
        <f t="shared" si="76"/>
        <v/>
      </c>
      <c r="O1242" s="67" t="str">
        <f t="shared" si="79"/>
        <v/>
      </c>
    </row>
    <row r="1243" spans="4:15" ht="24.9" customHeight="1" x14ac:dyDescent="0.3">
      <c r="D1243" s="50">
        <f>IFERROR(([1]SKUMTD!B1245),"")</f>
        <v>0</v>
      </c>
      <c r="E1243" s="52">
        <f>IFERROR(([1]SKUMTD!A1245),"")</f>
        <v>0</v>
      </c>
      <c r="F1243" s="56" t="str">
        <f>IFERROR((VLOOKUP(E1243,[1]SKUMTD!A1245:D2492,3,FALSE)),"")</f>
        <v/>
      </c>
      <c r="G1243" s="54" t="str">
        <f>IFERROR((VLOOKUP(E1243,[1]SKUMTD!A1245:D2491,4,FALSE)),"")</f>
        <v/>
      </c>
      <c r="I1243" s="63" t="str">
        <f>IFERROR((VLOOKUP(D1243,[1]SKULY!A1245:D4109,3,FALSE)),"")</f>
        <v/>
      </c>
      <c r="J1243" s="63" t="str">
        <f>IFERROR((VLOOKUP(D1243,[1]SKULY!A1245:D4109,4,FALSE)),"")</f>
        <v/>
      </c>
      <c r="L1243" s="65" t="e">
        <f t="shared" si="77"/>
        <v>#VALUE!</v>
      </c>
      <c r="M1243" s="72" t="e">
        <f t="shared" si="78"/>
        <v>#VALUE!</v>
      </c>
      <c r="N1243" s="70" t="str">
        <f t="shared" si="76"/>
        <v/>
      </c>
      <c r="O1243" s="67" t="str">
        <f t="shared" si="79"/>
        <v/>
      </c>
    </row>
    <row r="1244" spans="4:15" ht="24.9" customHeight="1" x14ac:dyDescent="0.3">
      <c r="D1244" s="50">
        <f>IFERROR(([1]SKUMTD!B1246),"")</f>
        <v>0</v>
      </c>
      <c r="E1244" s="52">
        <f>IFERROR(([1]SKUMTD!A1246),"")</f>
        <v>0</v>
      </c>
      <c r="F1244" s="56" t="str">
        <f>IFERROR((VLOOKUP(E1244,[1]SKUMTD!A1246:D2493,3,FALSE)),"")</f>
        <v/>
      </c>
      <c r="G1244" s="54" t="str">
        <f>IFERROR((VLOOKUP(E1244,[1]SKUMTD!A1246:D2492,4,FALSE)),"")</f>
        <v/>
      </c>
      <c r="I1244" s="63" t="str">
        <f>IFERROR((VLOOKUP(D1244,[1]SKULY!A1246:D4110,3,FALSE)),"")</f>
        <v/>
      </c>
      <c r="J1244" s="63" t="str">
        <f>IFERROR((VLOOKUP(D1244,[1]SKULY!A1246:D4110,4,FALSE)),"")</f>
        <v/>
      </c>
      <c r="L1244" s="65" t="e">
        <f t="shared" si="77"/>
        <v>#VALUE!</v>
      </c>
      <c r="M1244" s="72" t="e">
        <f t="shared" si="78"/>
        <v>#VALUE!</v>
      </c>
      <c r="N1244" s="70" t="str">
        <f t="shared" si="76"/>
        <v/>
      </c>
      <c r="O1244" s="67" t="str">
        <f t="shared" si="79"/>
        <v/>
      </c>
    </row>
    <row r="1245" spans="4:15" ht="24.9" customHeight="1" x14ac:dyDescent="0.3">
      <c r="D1245" s="50">
        <f>IFERROR(([1]SKUMTD!B1247),"")</f>
        <v>0</v>
      </c>
      <c r="E1245" s="52">
        <f>IFERROR(([1]SKUMTD!A1247),"")</f>
        <v>0</v>
      </c>
      <c r="F1245" s="56" t="str">
        <f>IFERROR((VLOOKUP(E1245,[1]SKUMTD!A1247:D2494,3,FALSE)),"")</f>
        <v/>
      </c>
      <c r="G1245" s="54" t="str">
        <f>IFERROR((VLOOKUP(E1245,[1]SKUMTD!A1247:D2493,4,FALSE)),"")</f>
        <v/>
      </c>
      <c r="I1245" s="63" t="str">
        <f>IFERROR((VLOOKUP(D1245,[1]SKULY!A1247:D4111,3,FALSE)),"")</f>
        <v/>
      </c>
      <c r="J1245" s="63" t="str">
        <f>IFERROR((VLOOKUP(D1245,[1]SKULY!A1247:D4111,4,FALSE)),"")</f>
        <v/>
      </c>
      <c r="L1245" s="65" t="e">
        <f t="shared" si="77"/>
        <v>#VALUE!</v>
      </c>
      <c r="M1245" s="72" t="e">
        <f t="shared" si="78"/>
        <v>#VALUE!</v>
      </c>
      <c r="N1245" s="70" t="str">
        <f t="shared" si="76"/>
        <v/>
      </c>
      <c r="O1245" s="67" t="str">
        <f t="shared" si="79"/>
        <v/>
      </c>
    </row>
    <row r="1246" spans="4:15" ht="24.9" customHeight="1" x14ac:dyDescent="0.3">
      <c r="D1246" s="50">
        <f>IFERROR(([1]SKUMTD!B1248),"")</f>
        <v>0</v>
      </c>
      <c r="E1246" s="52">
        <f>IFERROR(([1]SKUMTD!A1248),"")</f>
        <v>0</v>
      </c>
      <c r="F1246" s="56" t="str">
        <f>IFERROR((VLOOKUP(E1246,[1]SKUMTD!A1248:D2495,3,FALSE)),"")</f>
        <v/>
      </c>
      <c r="G1246" s="54" t="str">
        <f>IFERROR((VLOOKUP(E1246,[1]SKUMTD!A1248:D2494,4,FALSE)),"")</f>
        <v/>
      </c>
      <c r="I1246" s="63" t="str">
        <f>IFERROR((VLOOKUP(D1246,[1]SKULY!A1248:D4112,3,FALSE)),"")</f>
        <v/>
      </c>
      <c r="J1246" s="63" t="str">
        <f>IFERROR((VLOOKUP(D1246,[1]SKULY!A1248:D4112,4,FALSE)),"")</f>
        <v/>
      </c>
      <c r="L1246" s="65" t="e">
        <f t="shared" si="77"/>
        <v>#VALUE!</v>
      </c>
      <c r="M1246" s="72" t="e">
        <f t="shared" si="78"/>
        <v>#VALUE!</v>
      </c>
      <c r="N1246" s="70" t="str">
        <f t="shared" si="76"/>
        <v/>
      </c>
      <c r="O1246" s="67" t="str">
        <f t="shared" si="79"/>
        <v/>
      </c>
    </row>
    <row r="1247" spans="4:15" ht="24.9" customHeight="1" x14ac:dyDescent="0.3">
      <c r="D1247" s="50">
        <f>IFERROR(([1]SKUMTD!B1249),"")</f>
        <v>0</v>
      </c>
      <c r="E1247" s="52">
        <f>IFERROR(([1]SKUMTD!A1249),"")</f>
        <v>0</v>
      </c>
      <c r="F1247" s="56" t="str">
        <f>IFERROR((VLOOKUP(E1247,[1]SKUMTD!A1249:D2496,3,FALSE)),"")</f>
        <v/>
      </c>
      <c r="G1247" s="54" t="str">
        <f>IFERROR((VLOOKUP(E1247,[1]SKUMTD!A1249:D2495,4,FALSE)),"")</f>
        <v/>
      </c>
      <c r="I1247" s="63" t="str">
        <f>IFERROR((VLOOKUP(D1247,[1]SKULY!A1249:D4113,3,FALSE)),"")</f>
        <v/>
      </c>
      <c r="J1247" s="63" t="str">
        <f>IFERROR((VLOOKUP(D1247,[1]SKULY!A1249:D4113,4,FALSE)),"")</f>
        <v/>
      </c>
      <c r="L1247" s="65" t="e">
        <f t="shared" si="77"/>
        <v>#VALUE!</v>
      </c>
      <c r="M1247" s="72" t="e">
        <f t="shared" si="78"/>
        <v>#VALUE!</v>
      </c>
      <c r="N1247" s="70" t="str">
        <f t="shared" si="76"/>
        <v/>
      </c>
      <c r="O1247" s="67" t="str">
        <f t="shared" si="79"/>
        <v/>
      </c>
    </row>
    <row r="1248" spans="4:15" ht="24.9" customHeight="1" x14ac:dyDescent="0.3">
      <c r="D1248" s="50">
        <f>IFERROR(([1]SKUMTD!B1250),"")</f>
        <v>0</v>
      </c>
      <c r="E1248" s="52">
        <f>IFERROR(([1]SKUMTD!A1250),"")</f>
        <v>0</v>
      </c>
      <c r="F1248" s="56" t="str">
        <f>IFERROR((VLOOKUP(E1248,[1]SKUMTD!A1250:D2497,3,FALSE)),"")</f>
        <v/>
      </c>
      <c r="G1248" s="54" t="str">
        <f>IFERROR((VLOOKUP(E1248,[1]SKUMTD!A1250:D2496,4,FALSE)),"")</f>
        <v/>
      </c>
      <c r="I1248" s="63" t="str">
        <f>IFERROR((VLOOKUP(D1248,[1]SKULY!A1250:D4114,3,FALSE)),"")</f>
        <v/>
      </c>
      <c r="J1248" s="63" t="str">
        <f>IFERROR((VLOOKUP(D1248,[1]SKULY!A1250:D4114,4,FALSE)),"")</f>
        <v/>
      </c>
      <c r="L1248" s="65" t="e">
        <f t="shared" si="77"/>
        <v>#VALUE!</v>
      </c>
      <c r="M1248" s="72" t="e">
        <f t="shared" si="78"/>
        <v>#VALUE!</v>
      </c>
      <c r="N1248" s="70" t="str">
        <f t="shared" si="76"/>
        <v/>
      </c>
      <c r="O1248" s="67" t="str">
        <f t="shared" si="79"/>
        <v/>
      </c>
    </row>
    <row r="1249" spans="4:15" ht="24.9" customHeight="1" x14ac:dyDescent="0.3">
      <c r="D1249" s="50">
        <f>IFERROR(([1]SKUMTD!B1251),"")</f>
        <v>0</v>
      </c>
      <c r="E1249" s="52">
        <f>IFERROR(([1]SKUMTD!A1251),"")</f>
        <v>0</v>
      </c>
      <c r="F1249" s="56" t="str">
        <f>IFERROR((VLOOKUP(E1249,[1]SKUMTD!A1251:D2498,3,FALSE)),"")</f>
        <v/>
      </c>
      <c r="G1249" s="54" t="str">
        <f>IFERROR((VLOOKUP(E1249,[1]SKUMTD!A1251:D2497,4,FALSE)),"")</f>
        <v/>
      </c>
      <c r="I1249" s="63" t="str">
        <f>IFERROR((VLOOKUP(D1249,[1]SKULY!A1251:D4115,3,FALSE)),"")</f>
        <v/>
      </c>
      <c r="J1249" s="63" t="str">
        <f>IFERROR((VLOOKUP(D1249,[1]SKULY!A1251:D4115,4,FALSE)),"")</f>
        <v/>
      </c>
      <c r="L1249" s="65" t="e">
        <f t="shared" si="77"/>
        <v>#VALUE!</v>
      </c>
      <c r="M1249" s="72" t="e">
        <f t="shared" si="78"/>
        <v>#VALUE!</v>
      </c>
      <c r="N1249" s="70" t="str">
        <f t="shared" si="76"/>
        <v/>
      </c>
      <c r="O1249" s="67" t="str">
        <f t="shared" si="79"/>
        <v/>
      </c>
    </row>
    <row r="1250" spans="4:15" ht="24.9" customHeight="1" x14ac:dyDescent="0.3">
      <c r="D1250" s="50">
        <f>IFERROR(([1]SKUMTD!B1252),"")</f>
        <v>0</v>
      </c>
      <c r="E1250" s="52">
        <f>IFERROR(([1]SKUMTD!A1252),"")</f>
        <v>0</v>
      </c>
      <c r="F1250" s="56" t="str">
        <f>IFERROR((VLOOKUP(E1250,[1]SKUMTD!A1252:D2499,3,FALSE)),"")</f>
        <v/>
      </c>
      <c r="G1250" s="54" t="str">
        <f>IFERROR((VLOOKUP(E1250,[1]SKUMTD!A1252:D2498,4,FALSE)),"")</f>
        <v/>
      </c>
      <c r="I1250" s="63" t="str">
        <f>IFERROR((VLOOKUP(D1250,[1]SKULY!A1252:D4116,3,FALSE)),"")</f>
        <v/>
      </c>
      <c r="J1250" s="63" t="str">
        <f>IFERROR((VLOOKUP(D1250,[1]SKULY!A1252:D4116,4,FALSE)),"")</f>
        <v/>
      </c>
      <c r="L1250" s="65" t="e">
        <f t="shared" si="77"/>
        <v>#VALUE!</v>
      </c>
      <c r="M1250" s="72" t="e">
        <f t="shared" si="78"/>
        <v>#VALUE!</v>
      </c>
      <c r="N1250" s="70" t="str">
        <f t="shared" si="76"/>
        <v/>
      </c>
      <c r="O1250" s="67" t="str">
        <f t="shared" si="79"/>
        <v/>
      </c>
    </row>
    <row r="1251" spans="4:15" ht="24.9" customHeight="1" x14ac:dyDescent="0.3">
      <c r="D1251" s="50">
        <f>IFERROR(([1]SKUMTD!B1253),"")</f>
        <v>0</v>
      </c>
      <c r="E1251" s="52">
        <f>IFERROR(([1]SKUMTD!A1253),"")</f>
        <v>0</v>
      </c>
      <c r="F1251" s="56" t="str">
        <f>IFERROR((VLOOKUP(E1251,[1]SKUMTD!A1253:D2500,3,FALSE)),"")</f>
        <v/>
      </c>
      <c r="G1251" s="54" t="str">
        <f>IFERROR((VLOOKUP(E1251,[1]SKUMTD!A1253:D2499,4,FALSE)),"")</f>
        <v/>
      </c>
      <c r="I1251" s="63" t="str">
        <f>IFERROR((VLOOKUP(D1251,[1]SKULY!A1253:D4117,3,FALSE)),"")</f>
        <v/>
      </c>
      <c r="J1251" s="63" t="str">
        <f>IFERROR((VLOOKUP(D1251,[1]SKULY!A1253:D4117,4,FALSE)),"")</f>
        <v/>
      </c>
      <c r="L1251" s="65" t="e">
        <f t="shared" si="77"/>
        <v>#VALUE!</v>
      </c>
      <c r="M1251" s="72" t="e">
        <f t="shared" si="78"/>
        <v>#VALUE!</v>
      </c>
      <c r="N1251" s="70" t="str">
        <f t="shared" si="76"/>
        <v/>
      </c>
      <c r="O1251" s="67" t="str">
        <f t="shared" si="79"/>
        <v/>
      </c>
    </row>
    <row r="1252" spans="4:15" ht="24.9" customHeight="1" x14ac:dyDescent="0.3">
      <c r="D1252" s="50">
        <f>IFERROR(([1]SKUMTD!B1254),"")</f>
        <v>0</v>
      </c>
      <c r="E1252" s="52">
        <f>IFERROR(([1]SKUMTD!A1254),"")</f>
        <v>0</v>
      </c>
      <c r="F1252" s="56" t="str">
        <f>IFERROR((VLOOKUP(E1252,[1]SKUMTD!A1254:D2501,3,FALSE)),"")</f>
        <v/>
      </c>
      <c r="G1252" s="54" t="str">
        <f>IFERROR((VLOOKUP(E1252,[1]SKUMTD!A1254:D2500,4,FALSE)),"")</f>
        <v/>
      </c>
      <c r="I1252" s="63" t="str">
        <f>IFERROR((VLOOKUP(D1252,[1]SKULY!A1254:D4118,3,FALSE)),"")</f>
        <v/>
      </c>
      <c r="J1252" s="63" t="str">
        <f>IFERROR((VLOOKUP(D1252,[1]SKULY!A1254:D4118,4,FALSE)),"")</f>
        <v/>
      </c>
      <c r="L1252" s="65" t="e">
        <f t="shared" si="77"/>
        <v>#VALUE!</v>
      </c>
      <c r="M1252" s="72" t="e">
        <f t="shared" si="78"/>
        <v>#VALUE!</v>
      </c>
      <c r="N1252" s="70" t="str">
        <f t="shared" si="76"/>
        <v/>
      </c>
      <c r="O1252" s="67" t="str">
        <f t="shared" si="79"/>
        <v/>
      </c>
    </row>
    <row r="1253" spans="4:15" ht="24.9" customHeight="1" x14ac:dyDescent="0.3">
      <c r="D1253" s="50">
        <f>IFERROR(([1]SKUMTD!B1255),"")</f>
        <v>0</v>
      </c>
      <c r="E1253" s="52">
        <f>IFERROR(([1]SKUMTD!A1255),"")</f>
        <v>0</v>
      </c>
      <c r="F1253" s="56" t="str">
        <f>IFERROR((VLOOKUP(E1253,[1]SKUMTD!A1255:D2502,3,FALSE)),"")</f>
        <v/>
      </c>
      <c r="G1253" s="54" t="str">
        <f>IFERROR((VLOOKUP(E1253,[1]SKUMTD!A1255:D2501,4,FALSE)),"")</f>
        <v/>
      </c>
      <c r="I1253" s="63" t="str">
        <f>IFERROR((VLOOKUP(D1253,[1]SKULY!A1255:D4119,3,FALSE)),"")</f>
        <v/>
      </c>
      <c r="J1253" s="63" t="str">
        <f>IFERROR((VLOOKUP(D1253,[1]SKULY!A1255:D4119,4,FALSE)),"")</f>
        <v/>
      </c>
      <c r="L1253" s="65" t="e">
        <f t="shared" si="77"/>
        <v>#VALUE!</v>
      </c>
      <c r="M1253" s="72" t="e">
        <f t="shared" si="78"/>
        <v>#VALUE!</v>
      </c>
      <c r="N1253" s="70" t="str">
        <f t="shared" si="76"/>
        <v/>
      </c>
      <c r="O1253" s="67" t="str">
        <f t="shared" si="79"/>
        <v/>
      </c>
    </row>
    <row r="1254" spans="4:15" ht="24.9" customHeight="1" x14ac:dyDescent="0.3">
      <c r="D1254" s="50">
        <f>IFERROR(([1]SKUMTD!B1256),"")</f>
        <v>0</v>
      </c>
      <c r="E1254" s="52">
        <f>IFERROR(([1]SKUMTD!A1256),"")</f>
        <v>0</v>
      </c>
      <c r="F1254" s="56" t="str">
        <f>IFERROR((VLOOKUP(E1254,[1]SKUMTD!A1256:D2503,3,FALSE)),"")</f>
        <v/>
      </c>
      <c r="G1254" s="54" t="str">
        <f>IFERROR((VLOOKUP(E1254,[1]SKUMTD!A1256:D2502,4,FALSE)),"")</f>
        <v/>
      </c>
      <c r="I1254" s="63" t="str">
        <f>IFERROR((VLOOKUP(D1254,[1]SKULY!A1256:D4120,3,FALSE)),"")</f>
        <v/>
      </c>
      <c r="J1254" s="63" t="str">
        <f>IFERROR((VLOOKUP(D1254,[1]SKULY!A1256:D4120,4,FALSE)),"")</f>
        <v/>
      </c>
      <c r="L1254" s="65" t="e">
        <f t="shared" si="77"/>
        <v>#VALUE!</v>
      </c>
      <c r="M1254" s="72" t="e">
        <f t="shared" si="78"/>
        <v>#VALUE!</v>
      </c>
      <c r="N1254" s="70" t="str">
        <f t="shared" si="76"/>
        <v/>
      </c>
      <c r="O1254" s="67" t="str">
        <f t="shared" si="79"/>
        <v/>
      </c>
    </row>
    <row r="1255" spans="4:15" ht="24.9" customHeight="1" x14ac:dyDescent="0.3">
      <c r="D1255" s="50">
        <f>IFERROR(([1]SKUMTD!B1257),"")</f>
        <v>0</v>
      </c>
      <c r="E1255" s="52">
        <f>IFERROR(([1]SKUMTD!A1257),"")</f>
        <v>0</v>
      </c>
      <c r="F1255" s="56" t="str">
        <f>IFERROR((VLOOKUP(E1255,[1]SKUMTD!A1257:D2504,3,FALSE)),"")</f>
        <v/>
      </c>
      <c r="G1255" s="54" t="str">
        <f>IFERROR((VLOOKUP(E1255,[1]SKUMTD!A1257:D2503,4,FALSE)),"")</f>
        <v/>
      </c>
      <c r="I1255" s="63" t="str">
        <f>IFERROR((VLOOKUP(D1255,[1]SKULY!A1257:D4121,3,FALSE)),"")</f>
        <v/>
      </c>
      <c r="J1255" s="63" t="str">
        <f>IFERROR((VLOOKUP(D1255,[1]SKULY!A1257:D4121,4,FALSE)),"")</f>
        <v/>
      </c>
      <c r="L1255" s="65" t="e">
        <f t="shared" si="77"/>
        <v>#VALUE!</v>
      </c>
      <c r="M1255" s="72" t="e">
        <f t="shared" si="78"/>
        <v>#VALUE!</v>
      </c>
      <c r="N1255" s="70" t="str">
        <f t="shared" si="76"/>
        <v/>
      </c>
      <c r="O1255" s="67" t="str">
        <f t="shared" si="79"/>
        <v/>
      </c>
    </row>
    <row r="1256" spans="4:15" ht="24.9" customHeight="1" x14ac:dyDescent="0.3">
      <c r="D1256" s="50">
        <f>IFERROR(([1]SKUMTD!B1258),"")</f>
        <v>0</v>
      </c>
      <c r="E1256" s="52">
        <f>IFERROR(([1]SKUMTD!A1258),"")</f>
        <v>0</v>
      </c>
      <c r="F1256" s="56" t="str">
        <f>IFERROR((VLOOKUP(E1256,[1]SKUMTD!A1258:D2505,3,FALSE)),"")</f>
        <v/>
      </c>
      <c r="G1256" s="54" t="str">
        <f>IFERROR((VLOOKUP(E1256,[1]SKUMTD!A1258:D2504,4,FALSE)),"")</f>
        <v/>
      </c>
      <c r="I1256" s="63" t="str">
        <f>IFERROR((VLOOKUP(D1256,[1]SKULY!A1258:D4122,3,FALSE)),"")</f>
        <v/>
      </c>
      <c r="J1256" s="63" t="str">
        <f>IFERROR((VLOOKUP(D1256,[1]SKULY!A1258:D4122,4,FALSE)),"")</f>
        <v/>
      </c>
      <c r="L1256" s="65" t="e">
        <f t="shared" si="77"/>
        <v>#VALUE!</v>
      </c>
      <c r="M1256" s="72" t="e">
        <f t="shared" si="78"/>
        <v>#VALUE!</v>
      </c>
      <c r="N1256" s="70" t="str">
        <f t="shared" si="76"/>
        <v/>
      </c>
      <c r="O1256" s="67" t="str">
        <f t="shared" si="79"/>
        <v/>
      </c>
    </row>
    <row r="1257" spans="4:15" ht="24.9" customHeight="1" x14ac:dyDescent="0.3">
      <c r="D1257" s="50">
        <f>IFERROR(([1]SKUMTD!B1259),"")</f>
        <v>0</v>
      </c>
      <c r="E1257" s="52">
        <f>IFERROR(([1]SKUMTD!A1259),"")</f>
        <v>0</v>
      </c>
      <c r="F1257" s="56" t="str">
        <f>IFERROR((VLOOKUP(E1257,[1]SKUMTD!A1259:D2506,3,FALSE)),"")</f>
        <v/>
      </c>
      <c r="G1257" s="54" t="str">
        <f>IFERROR((VLOOKUP(E1257,[1]SKUMTD!A1259:D2505,4,FALSE)),"")</f>
        <v/>
      </c>
      <c r="I1257" s="63" t="str">
        <f>IFERROR((VLOOKUP(D1257,[1]SKULY!A1259:D4123,3,FALSE)),"")</f>
        <v/>
      </c>
      <c r="J1257" s="63" t="str">
        <f>IFERROR((VLOOKUP(D1257,[1]SKULY!A1259:D4123,4,FALSE)),"")</f>
        <v/>
      </c>
      <c r="L1257" s="65" t="e">
        <f t="shared" si="77"/>
        <v>#VALUE!</v>
      </c>
      <c r="M1257" s="72" t="e">
        <f t="shared" si="78"/>
        <v>#VALUE!</v>
      </c>
      <c r="N1257" s="70" t="str">
        <f t="shared" si="76"/>
        <v/>
      </c>
      <c r="O1257" s="67" t="str">
        <f t="shared" si="79"/>
        <v/>
      </c>
    </row>
    <row r="1258" spans="4:15" ht="24.9" customHeight="1" x14ac:dyDescent="0.3">
      <c r="D1258" s="50">
        <f>IFERROR(([1]SKUMTD!B1260),"")</f>
        <v>0</v>
      </c>
      <c r="E1258" s="52">
        <f>IFERROR(([1]SKUMTD!A1260)," ")</f>
        <v>0</v>
      </c>
      <c r="F1258" s="56" t="str">
        <f>IFERROR((VLOOKUP(E1258,[1]SKUMTD!A1260:D2507,3,FALSE)),"")</f>
        <v/>
      </c>
      <c r="G1258" s="54" t="str">
        <f>IFERROR((VLOOKUP(E1258,[1]SKUMTD!A1260:D2506,4,FALSE)),"")</f>
        <v/>
      </c>
      <c r="I1258" s="63" t="str">
        <f>IFERROR((VLOOKUP(D1258,[1]SKULY!A1260:D4124,3,FALSE)),"")</f>
        <v/>
      </c>
      <c r="J1258" s="63" t="str">
        <f>IFERROR((VLOOKUP(D1258,[1]SKULY!A1260:D4124,4,FALSE)),"")</f>
        <v/>
      </c>
      <c r="L1258" s="65" t="e">
        <f t="shared" si="77"/>
        <v>#VALUE!</v>
      </c>
      <c r="M1258" s="72" t="e">
        <f t="shared" si="78"/>
        <v>#VALUE!</v>
      </c>
      <c r="N1258" s="70" t="str">
        <f t="shared" si="76"/>
        <v/>
      </c>
      <c r="O1258" s="67" t="str">
        <f t="shared" si="79"/>
        <v/>
      </c>
    </row>
    <row r="1259" spans="4:15" ht="24.9" customHeight="1" x14ac:dyDescent="0.3">
      <c r="D1259" s="50">
        <f>IFERROR(([1]SKUMTD!B1261),"")</f>
        <v>0</v>
      </c>
      <c r="E1259" s="52">
        <f>IFERROR(([1]SKUMTD!A1261),"")</f>
        <v>0</v>
      </c>
      <c r="F1259" s="56" t="str">
        <f>IFERROR((VLOOKUP(E1259,[1]SKUMTD!A1261:D2508,3,FALSE)),"")</f>
        <v/>
      </c>
      <c r="G1259" s="54" t="str">
        <f>IFERROR((VLOOKUP(E1259,[1]SKUMTD!A1261:D2507,4,FALSE)),"")</f>
        <v/>
      </c>
      <c r="I1259" s="63" t="str">
        <f>IFERROR((VLOOKUP(D1259,[1]SKULY!A1261:D4125,3,FALSE)),"")</f>
        <v/>
      </c>
      <c r="J1259" s="63" t="str">
        <f>IFERROR((VLOOKUP(D1259,[1]SKULY!A1261:D4125,4,FALSE)),"")</f>
        <v/>
      </c>
      <c r="L1259" s="65" t="e">
        <f t="shared" si="77"/>
        <v>#VALUE!</v>
      </c>
      <c r="M1259" s="72" t="e">
        <f t="shared" si="78"/>
        <v>#VALUE!</v>
      </c>
      <c r="N1259" s="70" t="str">
        <f t="shared" si="76"/>
        <v/>
      </c>
      <c r="O1259" s="67" t="str">
        <f t="shared" si="79"/>
        <v/>
      </c>
    </row>
    <row r="1260" spans="4:15" ht="24.9" customHeight="1" x14ac:dyDescent="0.3">
      <c r="D1260" s="50">
        <f>IFERROR(([1]SKUMTD!B1262),"")</f>
        <v>0</v>
      </c>
      <c r="E1260" s="52">
        <f>IFERROR(([1]SKUMTD!A1262),"")</f>
        <v>0</v>
      </c>
      <c r="F1260" s="56" t="str">
        <f>IFERROR((VLOOKUP(E1260,[1]SKUMTD!A1262:D2509,3,FALSE)),"")</f>
        <v/>
      </c>
      <c r="G1260" s="54" t="str">
        <f>IFERROR((VLOOKUP(E1260,[1]SKUMTD!A1262:D2508,4,FALSE)),"")</f>
        <v/>
      </c>
      <c r="I1260" s="63" t="str">
        <f>IFERROR((VLOOKUP(D1260,[1]SKULY!A1262:D4126,3,FALSE)),"")</f>
        <v/>
      </c>
      <c r="J1260" s="63" t="str">
        <f>IFERROR((VLOOKUP(D1260,[1]SKULY!A1262:D4126,4,FALSE)),"")</f>
        <v/>
      </c>
      <c r="L1260" s="65" t="e">
        <f t="shared" si="77"/>
        <v>#VALUE!</v>
      </c>
      <c r="M1260" s="72" t="e">
        <f t="shared" si="78"/>
        <v>#VALUE!</v>
      </c>
      <c r="N1260" s="70" t="str">
        <f t="shared" si="76"/>
        <v/>
      </c>
      <c r="O1260" s="67" t="str">
        <f t="shared" si="79"/>
        <v/>
      </c>
    </row>
    <row r="1261" spans="4:15" ht="24.9" customHeight="1" x14ac:dyDescent="0.3">
      <c r="D1261" s="50">
        <f>IFERROR(([1]SKUMTD!B1263),"")</f>
        <v>0</v>
      </c>
      <c r="E1261" s="52">
        <f>IFERROR(([1]SKUMTD!A1263),"")</f>
        <v>0</v>
      </c>
      <c r="F1261" s="56" t="str">
        <f>IFERROR((VLOOKUP(E1261,[1]SKUMTD!A1263:D2510,3,FALSE)),"")</f>
        <v/>
      </c>
      <c r="G1261" s="54" t="str">
        <f>IFERROR((VLOOKUP(E1261,[1]SKUMTD!A1263:D2509,4,FALSE)),"")</f>
        <v/>
      </c>
      <c r="I1261" s="63" t="str">
        <f>IFERROR((VLOOKUP(D1261,[1]SKULY!A1263:D4127,3,FALSE)),"")</f>
        <v/>
      </c>
      <c r="J1261" s="63" t="str">
        <f>IFERROR((VLOOKUP(D1261,[1]SKULY!A1263:D4127,4,FALSE)),"")</f>
        <v/>
      </c>
      <c r="L1261" s="65" t="e">
        <f t="shared" si="77"/>
        <v>#VALUE!</v>
      </c>
      <c r="M1261" s="72" t="e">
        <f t="shared" si="78"/>
        <v>#VALUE!</v>
      </c>
      <c r="N1261" s="70" t="str">
        <f t="shared" si="76"/>
        <v/>
      </c>
      <c r="O1261" s="67" t="str">
        <f t="shared" si="79"/>
        <v/>
      </c>
    </row>
    <row r="1262" spans="4:15" ht="24.9" customHeight="1" x14ac:dyDescent="0.3">
      <c r="D1262" s="50">
        <f>IFERROR(([1]SKUMTD!B1264),"")</f>
        <v>0</v>
      </c>
      <c r="E1262" s="52">
        <f>IFERROR(([1]SKUMTD!A1264),"")</f>
        <v>0</v>
      </c>
      <c r="F1262" s="56" t="str">
        <f>IFERROR((VLOOKUP(E1262,[1]SKUMTD!A1264:D2511,3,FALSE)),"")</f>
        <v/>
      </c>
      <c r="G1262" s="54" t="str">
        <f>IFERROR((VLOOKUP(E1262,[1]SKUMTD!A1264:D2510,4,FALSE)),"")</f>
        <v/>
      </c>
      <c r="I1262" s="63" t="str">
        <f>IFERROR((VLOOKUP(D1262,[1]SKULY!A1264:D4128,3,FALSE)),"")</f>
        <v/>
      </c>
      <c r="J1262" s="63" t="str">
        <f>IFERROR((VLOOKUP(D1262,[1]SKULY!A1264:D4128,4,FALSE)),"")</f>
        <v/>
      </c>
      <c r="L1262" s="65" t="e">
        <f t="shared" si="77"/>
        <v>#VALUE!</v>
      </c>
      <c r="M1262" s="72" t="e">
        <f t="shared" si="78"/>
        <v>#VALUE!</v>
      </c>
      <c r="N1262" s="70" t="str">
        <f t="shared" si="76"/>
        <v/>
      </c>
      <c r="O1262" s="67" t="str">
        <f t="shared" si="79"/>
        <v/>
      </c>
    </row>
    <row r="1263" spans="4:15" ht="24.9" customHeight="1" x14ac:dyDescent="0.3">
      <c r="D1263" s="50">
        <f>IFERROR(([1]SKUMTD!B1265),"")</f>
        <v>0</v>
      </c>
      <c r="E1263" s="52">
        <f>IFERROR(([1]SKUMTD!A1265),"")</f>
        <v>0</v>
      </c>
      <c r="F1263" s="56" t="str">
        <f>IFERROR((VLOOKUP(E1263,[1]SKUMTD!A1265:D2512,3,FALSE)),"")</f>
        <v/>
      </c>
      <c r="G1263" s="54" t="str">
        <f>IFERROR((VLOOKUP(E1263,[1]SKUMTD!A1265:D2511,4,FALSE)),"")</f>
        <v/>
      </c>
      <c r="I1263" s="63" t="str">
        <f>IFERROR((VLOOKUP(D1263,[1]SKULY!A1265:D4129,3,FALSE)),"")</f>
        <v/>
      </c>
      <c r="J1263" s="63" t="str">
        <f>IFERROR((VLOOKUP(D1263,[1]SKULY!A1265:D4129,4,FALSE)),"")</f>
        <v/>
      </c>
      <c r="L1263" s="65" t="e">
        <f t="shared" si="77"/>
        <v>#VALUE!</v>
      </c>
      <c r="M1263" s="72" t="e">
        <f t="shared" si="78"/>
        <v>#VALUE!</v>
      </c>
      <c r="N1263" s="70" t="str">
        <f t="shared" ref="N1263:N1326" si="80">IFERROR(((L1263-I1263)/I1263),"")</f>
        <v/>
      </c>
      <c r="O1263" s="67" t="str">
        <f t="shared" si="79"/>
        <v/>
      </c>
    </row>
    <row r="1264" spans="4:15" ht="24.9" customHeight="1" x14ac:dyDescent="0.3">
      <c r="D1264" s="50">
        <f>IFERROR(([1]SKUMTD!B1266),"")</f>
        <v>0</v>
      </c>
      <c r="E1264" s="52">
        <f>IFERROR(([1]SKUMTD!A1266),"")</f>
        <v>0</v>
      </c>
      <c r="F1264" s="56" t="str">
        <f>IFERROR((VLOOKUP(E1264,[1]SKUMTD!A1266:D2513,3,FALSE)),"")</f>
        <v/>
      </c>
      <c r="G1264" s="54" t="str">
        <f>IFERROR((VLOOKUP(E1264,[1]SKUMTD!A1266:D2512,4,FALSE)),"")</f>
        <v/>
      </c>
      <c r="I1264" s="63" t="str">
        <f>IFERROR((VLOOKUP(D1264,[1]SKULY!A1266:D4130,3,FALSE)),"")</f>
        <v/>
      </c>
      <c r="J1264" s="63" t="str">
        <f>IFERROR((VLOOKUP(D1264,[1]SKULY!A1266:D4130,4,FALSE)),"")</f>
        <v/>
      </c>
      <c r="L1264" s="65" t="e">
        <f t="shared" si="77"/>
        <v>#VALUE!</v>
      </c>
      <c r="M1264" s="72" t="e">
        <f t="shared" si="78"/>
        <v>#VALUE!</v>
      </c>
      <c r="N1264" s="70" t="str">
        <f t="shared" si="80"/>
        <v/>
      </c>
      <c r="O1264" s="67" t="str">
        <f t="shared" si="79"/>
        <v/>
      </c>
    </row>
    <row r="1265" spans="4:15" ht="24.9" customHeight="1" x14ac:dyDescent="0.3">
      <c r="D1265" s="50">
        <f>IFERROR(([1]SKUMTD!B1267),"")</f>
        <v>0</v>
      </c>
      <c r="E1265" s="52">
        <f>IFERROR(([1]SKUMTD!A1267),"")</f>
        <v>0</v>
      </c>
      <c r="F1265" s="56" t="str">
        <f>IFERROR((VLOOKUP(E1265,[1]SKUMTD!A1267:D2514,3,FALSE)),"")</f>
        <v/>
      </c>
      <c r="G1265" s="54" t="str">
        <f>IFERROR((VLOOKUP(E1265,[1]SKUMTD!A1267:D2513,4,FALSE)),"")</f>
        <v/>
      </c>
      <c r="I1265" s="63" t="str">
        <f>IFERROR((VLOOKUP(D1265,[1]SKULY!A1267:D4131,3,FALSE)),"")</f>
        <v/>
      </c>
      <c r="J1265" s="63" t="str">
        <f>IFERROR((VLOOKUP(D1265,[1]SKULY!A1267:D4131,4,FALSE)),"")</f>
        <v/>
      </c>
      <c r="L1265" s="65" t="e">
        <f t="shared" si="77"/>
        <v>#VALUE!</v>
      </c>
      <c r="M1265" s="72" t="e">
        <f t="shared" si="78"/>
        <v>#VALUE!</v>
      </c>
      <c r="N1265" s="70" t="str">
        <f t="shared" si="80"/>
        <v/>
      </c>
      <c r="O1265" s="67" t="str">
        <f t="shared" si="79"/>
        <v/>
      </c>
    </row>
    <row r="1266" spans="4:15" ht="24.9" customHeight="1" x14ac:dyDescent="0.3">
      <c r="D1266" s="50">
        <f>IFERROR(([1]SKUMTD!B1268),"")</f>
        <v>0</v>
      </c>
      <c r="E1266" s="52">
        <f>IFERROR(([1]SKUMTD!A1268),"")</f>
        <v>0</v>
      </c>
      <c r="F1266" s="56" t="str">
        <f>IFERROR((VLOOKUP(E1266,[1]SKUMTD!A1268:D2515,3,FALSE)),"")</f>
        <v/>
      </c>
      <c r="G1266" s="54" t="str">
        <f>IFERROR((VLOOKUP(E1266,[1]SKUMTD!A1268:D2514,4,FALSE)),"")</f>
        <v/>
      </c>
      <c r="I1266" s="63" t="str">
        <f>IFERROR((VLOOKUP(D1266,[1]SKULY!A1268:D4132,3,FALSE)),"")</f>
        <v/>
      </c>
      <c r="J1266" s="63" t="str">
        <f>IFERROR((VLOOKUP(D1266,[1]SKULY!A1268:D4132,4,FALSE)),"")</f>
        <v/>
      </c>
      <c r="L1266" s="65" t="e">
        <f t="shared" si="77"/>
        <v>#VALUE!</v>
      </c>
      <c r="M1266" s="72" t="e">
        <f t="shared" si="78"/>
        <v>#VALUE!</v>
      </c>
      <c r="N1266" s="70" t="str">
        <f t="shared" si="80"/>
        <v/>
      </c>
      <c r="O1266" s="67" t="str">
        <f t="shared" si="79"/>
        <v/>
      </c>
    </row>
    <row r="1267" spans="4:15" ht="24.9" customHeight="1" x14ac:dyDescent="0.3">
      <c r="D1267" s="50">
        <f>IFERROR(([1]SKUMTD!B1269),"")</f>
        <v>0</v>
      </c>
      <c r="E1267" s="52">
        <f>IFERROR(([1]SKUMTD!A1269),"")</f>
        <v>0</v>
      </c>
      <c r="F1267" s="56" t="str">
        <f>IFERROR((VLOOKUP(E1267,[1]SKUMTD!A1269:D2516,3,FALSE)),"")</f>
        <v/>
      </c>
      <c r="G1267" s="54" t="str">
        <f>IFERROR((VLOOKUP(E1267,[1]SKUMTD!A1269:D2515,4,FALSE)),"")</f>
        <v/>
      </c>
      <c r="I1267" s="63" t="str">
        <f>IFERROR((VLOOKUP(D1267,[1]SKULY!A1269:D4133,3,FALSE)),"")</f>
        <v/>
      </c>
      <c r="J1267" s="63" t="str">
        <f>IFERROR((VLOOKUP(D1267,[1]SKULY!A1269:D4133,4,FALSE)),"")</f>
        <v/>
      </c>
      <c r="L1267" s="65" t="e">
        <f t="shared" si="77"/>
        <v>#VALUE!</v>
      </c>
      <c r="M1267" s="72" t="e">
        <f t="shared" si="78"/>
        <v>#VALUE!</v>
      </c>
      <c r="N1267" s="70" t="str">
        <f t="shared" si="80"/>
        <v/>
      </c>
      <c r="O1267" s="67" t="str">
        <f t="shared" si="79"/>
        <v/>
      </c>
    </row>
    <row r="1268" spans="4:15" ht="24.9" customHeight="1" x14ac:dyDescent="0.3">
      <c r="D1268" s="50">
        <f>IFERROR(([1]SKUMTD!B1270),"")</f>
        <v>0</v>
      </c>
      <c r="E1268" s="52">
        <f>IFERROR(([1]SKUMTD!A1270),"")</f>
        <v>0</v>
      </c>
      <c r="F1268" s="56" t="str">
        <f>IFERROR((VLOOKUP(E1268,[1]SKUMTD!A1270:D2517,3,FALSE)),"")</f>
        <v/>
      </c>
      <c r="G1268" s="54" t="str">
        <f>IFERROR((VLOOKUP(E1268,[1]SKUMTD!A1270:D2516,4,FALSE)),"")</f>
        <v/>
      </c>
      <c r="I1268" s="63" t="str">
        <f>IFERROR((VLOOKUP(D1268,[1]SKULY!A1270:D4134,3,FALSE)),"")</f>
        <v/>
      </c>
      <c r="J1268" s="63" t="str">
        <f>IFERROR((VLOOKUP(D1268,[1]SKULY!A1270:D4134,4,FALSE)),"")</f>
        <v/>
      </c>
      <c r="L1268" s="65" t="e">
        <f t="shared" si="77"/>
        <v>#VALUE!</v>
      </c>
      <c r="M1268" s="72" t="e">
        <f t="shared" si="78"/>
        <v>#VALUE!</v>
      </c>
      <c r="N1268" s="70" t="str">
        <f t="shared" si="80"/>
        <v/>
      </c>
      <c r="O1268" s="67" t="str">
        <f t="shared" si="79"/>
        <v/>
      </c>
    </row>
    <row r="1269" spans="4:15" ht="24.9" customHeight="1" x14ac:dyDescent="0.3">
      <c r="D1269" s="50">
        <f>IFERROR(([1]SKUMTD!B1271),"")</f>
        <v>0</v>
      </c>
      <c r="E1269" s="52">
        <f>IFERROR(([1]SKUMTD!A1271),"")</f>
        <v>0</v>
      </c>
      <c r="F1269" s="56" t="str">
        <f>IFERROR((VLOOKUP(E1269,[1]SKUMTD!A1271:D2518,3,FALSE)),"")</f>
        <v/>
      </c>
      <c r="G1269" s="54" t="str">
        <f>IFERROR((VLOOKUP(E1269,[1]SKUMTD!A1271:D2517,4,FALSE)),"")</f>
        <v/>
      </c>
      <c r="I1269" s="63" t="str">
        <f>IFERROR((VLOOKUP(D1269,[1]SKULY!A1271:D4135,3,FALSE)),"")</f>
        <v/>
      </c>
      <c r="J1269" s="63" t="str">
        <f>IFERROR((VLOOKUP(D1269,[1]SKULY!A1271:D4135,4,FALSE)),"")</f>
        <v/>
      </c>
      <c r="L1269" s="65" t="e">
        <f t="shared" si="77"/>
        <v>#VALUE!</v>
      </c>
      <c r="M1269" s="72" t="e">
        <f t="shared" si="78"/>
        <v>#VALUE!</v>
      </c>
      <c r="N1269" s="70" t="str">
        <f t="shared" si="80"/>
        <v/>
      </c>
      <c r="O1269" s="67" t="str">
        <f t="shared" si="79"/>
        <v/>
      </c>
    </row>
    <row r="1270" spans="4:15" ht="24.9" customHeight="1" x14ac:dyDescent="0.3">
      <c r="D1270" s="50">
        <f>IFERROR(([1]SKUMTD!B1272),"")</f>
        <v>0</v>
      </c>
      <c r="E1270" s="52">
        <f>IFERROR(([1]SKUMTD!A1272),"")</f>
        <v>0</v>
      </c>
      <c r="F1270" s="56" t="str">
        <f>IFERROR((VLOOKUP(E1270,[1]SKUMTD!A1272:D2519,3,FALSE)),"")</f>
        <v/>
      </c>
      <c r="G1270" s="54" t="str">
        <f>IFERROR((VLOOKUP(E1270,[1]SKUMTD!A1272:D2518,4,FALSE)),"")</f>
        <v/>
      </c>
      <c r="I1270" s="63" t="str">
        <f>IFERROR((VLOOKUP(D1270,[1]SKULY!A1272:D4136,3,FALSE)),"")</f>
        <v/>
      </c>
      <c r="J1270" s="63" t="str">
        <f>IFERROR((VLOOKUP(D1270,[1]SKULY!A1272:D4136,4,FALSE)),"")</f>
        <v/>
      </c>
      <c r="L1270" s="65" t="e">
        <f t="shared" si="77"/>
        <v>#VALUE!</v>
      </c>
      <c r="M1270" s="72" t="e">
        <f t="shared" si="78"/>
        <v>#VALUE!</v>
      </c>
      <c r="N1270" s="70" t="str">
        <f t="shared" si="80"/>
        <v/>
      </c>
      <c r="O1270" s="67" t="str">
        <f t="shared" si="79"/>
        <v/>
      </c>
    </row>
    <row r="1271" spans="4:15" ht="24.9" customHeight="1" x14ac:dyDescent="0.3">
      <c r="D1271" s="50">
        <f>IFERROR(([1]SKUMTD!B1273),"")</f>
        <v>0</v>
      </c>
      <c r="E1271" s="52">
        <f>IFERROR(([1]SKUMTD!A1273),"")</f>
        <v>0</v>
      </c>
      <c r="F1271" s="56" t="str">
        <f>IFERROR((VLOOKUP(E1271,[1]SKUMTD!A1273:D2520,3,FALSE)),"")</f>
        <v/>
      </c>
      <c r="G1271" s="54" t="str">
        <f>IFERROR((VLOOKUP(E1271,[1]SKUMTD!A1273:D2519,4,FALSE)),"")</f>
        <v/>
      </c>
      <c r="I1271" s="63" t="str">
        <f>IFERROR((VLOOKUP(D1271,[1]SKULY!A1273:D4137,3,FALSE)),"")</f>
        <v/>
      </c>
      <c r="J1271" s="63" t="str">
        <f>IFERROR((VLOOKUP(D1271,[1]SKULY!A1273:D4137,4,FALSE)),"")</f>
        <v/>
      </c>
      <c r="L1271" s="65" t="e">
        <f t="shared" si="77"/>
        <v>#VALUE!</v>
      </c>
      <c r="M1271" s="72" t="e">
        <f t="shared" si="78"/>
        <v>#VALUE!</v>
      </c>
      <c r="N1271" s="70" t="str">
        <f t="shared" si="80"/>
        <v/>
      </c>
      <c r="O1271" s="67" t="str">
        <f t="shared" si="79"/>
        <v/>
      </c>
    </row>
    <row r="1272" spans="4:15" ht="24.9" customHeight="1" x14ac:dyDescent="0.3">
      <c r="D1272" s="50">
        <f>IFERROR(([1]SKUMTD!B1274),"")</f>
        <v>0</v>
      </c>
      <c r="E1272" s="52">
        <f>IFERROR(([1]SKUMTD!A1274),"")</f>
        <v>0</v>
      </c>
      <c r="F1272" s="56" t="str">
        <f>IFERROR((VLOOKUP(E1272,[1]SKUMTD!A1274:D2521,3,FALSE)),"")</f>
        <v/>
      </c>
      <c r="G1272" s="54" t="str">
        <f>IFERROR((VLOOKUP(E1272,[1]SKUMTD!A1274:D2520,4,FALSE)),"")</f>
        <v/>
      </c>
      <c r="I1272" s="63" t="str">
        <f>IFERROR((VLOOKUP(D1272,[1]SKULY!A1274:D4138,3,FALSE)),"")</f>
        <v/>
      </c>
      <c r="J1272" s="63" t="str">
        <f>IFERROR((VLOOKUP(D1272,[1]SKULY!A1274:D4138,4,FALSE)),"")</f>
        <v/>
      </c>
      <c r="L1272" s="65" t="e">
        <f t="shared" si="77"/>
        <v>#VALUE!</v>
      </c>
      <c r="M1272" s="72" t="e">
        <f t="shared" si="78"/>
        <v>#VALUE!</v>
      </c>
      <c r="N1272" s="70" t="str">
        <f t="shared" si="80"/>
        <v/>
      </c>
      <c r="O1272" s="67" t="str">
        <f t="shared" si="79"/>
        <v/>
      </c>
    </row>
    <row r="1273" spans="4:15" ht="24.9" customHeight="1" x14ac:dyDescent="0.3">
      <c r="D1273" s="50">
        <f>IFERROR(([1]SKUMTD!B1275),"")</f>
        <v>0</v>
      </c>
      <c r="E1273" s="52">
        <f>IFERROR(([1]SKUMTD!A1275),"")</f>
        <v>0</v>
      </c>
      <c r="F1273" s="56" t="str">
        <f>IFERROR((VLOOKUP(E1273,[1]SKUMTD!A1275:D2522,3,FALSE)),"")</f>
        <v/>
      </c>
      <c r="G1273" s="54" t="str">
        <f>IFERROR((VLOOKUP(E1273,[1]SKUMTD!A1275:D2521,4,FALSE)),"")</f>
        <v/>
      </c>
      <c r="I1273" s="63" t="str">
        <f>IFERROR((VLOOKUP(D1273,[1]SKULY!A1275:D4139,3,FALSE)),"")</f>
        <v/>
      </c>
      <c r="J1273" s="63" t="str">
        <f>IFERROR((VLOOKUP(D1273,[1]SKULY!A1275:D4139,4,FALSE)),"")</f>
        <v/>
      </c>
      <c r="L1273" s="65" t="e">
        <f t="shared" si="77"/>
        <v>#VALUE!</v>
      </c>
      <c r="M1273" s="72" t="e">
        <f t="shared" si="78"/>
        <v>#VALUE!</v>
      </c>
      <c r="N1273" s="70" t="str">
        <f t="shared" si="80"/>
        <v/>
      </c>
      <c r="O1273" s="67" t="str">
        <f t="shared" si="79"/>
        <v/>
      </c>
    </row>
    <row r="1274" spans="4:15" ht="24.9" customHeight="1" x14ac:dyDescent="0.3">
      <c r="D1274" s="50">
        <f>IFERROR(([1]SKUMTD!B1276),"")</f>
        <v>0</v>
      </c>
      <c r="E1274" s="52">
        <f>IFERROR(([1]SKUMTD!A1276),"")</f>
        <v>0</v>
      </c>
      <c r="F1274" s="56" t="str">
        <f>IFERROR((VLOOKUP(E1274,[1]SKUMTD!A1276:D2523,3,FALSE)),"")</f>
        <v/>
      </c>
      <c r="G1274" s="54" t="str">
        <f>IFERROR((VLOOKUP(E1274,[1]SKUMTD!A1276:D2522,4,FALSE)),"")</f>
        <v/>
      </c>
      <c r="I1274" s="63" t="str">
        <f>IFERROR((VLOOKUP(D1274,[1]SKULY!A1276:D4140,3,FALSE)),"")</f>
        <v/>
      </c>
      <c r="J1274" s="63" t="str">
        <f>IFERROR((VLOOKUP(D1274,[1]SKULY!A1276:D4140,4,FALSE)),"")</f>
        <v/>
      </c>
      <c r="L1274" s="65" t="e">
        <f t="shared" si="77"/>
        <v>#VALUE!</v>
      </c>
      <c r="M1274" s="72" t="e">
        <f t="shared" si="78"/>
        <v>#VALUE!</v>
      </c>
      <c r="N1274" s="70" t="str">
        <f t="shared" si="80"/>
        <v/>
      </c>
      <c r="O1274" s="67" t="str">
        <f t="shared" si="79"/>
        <v/>
      </c>
    </row>
    <row r="1275" spans="4:15" ht="24.9" customHeight="1" x14ac:dyDescent="0.3">
      <c r="D1275" s="50">
        <f>IFERROR(([1]SKUMTD!B1277),"")</f>
        <v>0</v>
      </c>
      <c r="E1275" s="52">
        <f>IFERROR(([1]SKUMTD!A1277),"")</f>
        <v>0</v>
      </c>
      <c r="F1275" s="56" t="str">
        <f>IFERROR((VLOOKUP(E1275,[1]SKUMTD!A1277:D2524,3,FALSE)),"")</f>
        <v/>
      </c>
      <c r="G1275" s="54" t="str">
        <f>IFERROR((VLOOKUP(E1275,[1]SKUMTD!A1277:D2523,4,FALSE)),"")</f>
        <v/>
      </c>
      <c r="I1275" s="63" t="str">
        <f>IFERROR((VLOOKUP(D1275,[1]SKULY!A1277:D4141,3,FALSE)),"")</f>
        <v/>
      </c>
      <c r="J1275" s="63" t="str">
        <f>IFERROR((VLOOKUP(D1275,[1]SKULY!A1277:D4141,4,FALSE)),"")</f>
        <v/>
      </c>
      <c r="L1275" s="65" t="e">
        <f t="shared" si="77"/>
        <v>#VALUE!</v>
      </c>
      <c r="M1275" s="72" t="e">
        <f t="shared" si="78"/>
        <v>#VALUE!</v>
      </c>
      <c r="N1275" s="70" t="str">
        <f t="shared" si="80"/>
        <v/>
      </c>
      <c r="O1275" s="67" t="str">
        <f t="shared" si="79"/>
        <v/>
      </c>
    </row>
    <row r="1276" spans="4:15" ht="24.9" customHeight="1" x14ac:dyDescent="0.3">
      <c r="D1276" s="50">
        <f>IFERROR(([1]SKUMTD!B1278),"")</f>
        <v>0</v>
      </c>
      <c r="E1276" s="52">
        <f>IFERROR(([1]SKUMTD!A1278),"")</f>
        <v>0</v>
      </c>
      <c r="F1276" s="56" t="str">
        <f>IFERROR((VLOOKUP(E1276,[1]SKUMTD!A1278:D2525,3,FALSE)),"")</f>
        <v/>
      </c>
      <c r="G1276" s="54" t="str">
        <f>IFERROR((VLOOKUP(E1276,[1]SKUMTD!A1278:D2524,4,FALSE)),"")</f>
        <v/>
      </c>
      <c r="I1276" s="63" t="str">
        <f>IFERROR((VLOOKUP(D1276,[1]SKULY!A1278:D4142,3,FALSE)),"")</f>
        <v/>
      </c>
      <c r="J1276" s="63" t="str">
        <f>IFERROR((VLOOKUP(D1276,[1]SKULY!A1278:D4142,4,FALSE)),"")</f>
        <v/>
      </c>
      <c r="L1276" s="65" t="e">
        <f t="shared" si="77"/>
        <v>#VALUE!</v>
      </c>
      <c r="M1276" s="72" t="e">
        <f t="shared" si="78"/>
        <v>#VALUE!</v>
      </c>
      <c r="N1276" s="70" t="str">
        <f t="shared" si="80"/>
        <v/>
      </c>
      <c r="O1276" s="67" t="str">
        <f t="shared" si="79"/>
        <v/>
      </c>
    </row>
    <row r="1277" spans="4:15" ht="24.9" customHeight="1" x14ac:dyDescent="0.3">
      <c r="D1277" s="50">
        <f>IFERROR(([1]SKUMTD!B1279),"")</f>
        <v>0</v>
      </c>
      <c r="E1277" s="52">
        <f>IFERROR(([1]SKUMTD!A1279),"")</f>
        <v>0</v>
      </c>
      <c r="F1277" s="56" t="str">
        <f>IFERROR((VLOOKUP(E1277,[1]SKUMTD!A1279:D2526,3,FALSE)),"")</f>
        <v/>
      </c>
      <c r="G1277" s="54" t="str">
        <f>IFERROR((VLOOKUP(E1277,[1]SKUMTD!A1279:D2525,4,FALSE)),"")</f>
        <v/>
      </c>
      <c r="I1277" s="63" t="str">
        <f>IFERROR((VLOOKUP(D1277,[1]SKULY!A1279:D4143,3,FALSE)),"")</f>
        <v/>
      </c>
      <c r="J1277" s="63" t="str">
        <f>IFERROR((VLOOKUP(D1277,[1]SKULY!A1279:D4143,4,FALSE)),"")</f>
        <v/>
      </c>
      <c r="L1277" s="65" t="e">
        <f t="shared" si="77"/>
        <v>#VALUE!</v>
      </c>
      <c r="M1277" s="72" t="e">
        <f t="shared" si="78"/>
        <v>#VALUE!</v>
      </c>
      <c r="N1277" s="70" t="str">
        <f t="shared" si="80"/>
        <v/>
      </c>
      <c r="O1277" s="67" t="str">
        <f t="shared" si="79"/>
        <v/>
      </c>
    </row>
    <row r="1278" spans="4:15" ht="24.9" customHeight="1" x14ac:dyDescent="0.3">
      <c r="D1278" s="50">
        <f>IFERROR(([1]SKUMTD!B1280),"")</f>
        <v>0</v>
      </c>
      <c r="E1278" s="52">
        <f>IFERROR(([1]SKUMTD!A1280),"")</f>
        <v>0</v>
      </c>
      <c r="F1278" s="56" t="str">
        <f>IFERROR((VLOOKUP(E1278,[1]SKUMTD!A1280:D2527,3,FALSE)),"")</f>
        <v/>
      </c>
      <c r="G1278" s="54" t="str">
        <f>IFERROR((VLOOKUP(E1278,[1]SKUMTD!A1280:D2526,4,FALSE)),"")</f>
        <v/>
      </c>
      <c r="I1278" s="63" t="str">
        <f>IFERROR((VLOOKUP(D1278,[1]SKULY!A1280:D4144,3,FALSE)),"")</f>
        <v/>
      </c>
      <c r="J1278" s="63" t="str">
        <f>IFERROR((VLOOKUP(D1278,[1]SKULY!A1280:D4144,4,FALSE)),"")</f>
        <v/>
      </c>
      <c r="L1278" s="65" t="e">
        <f t="shared" si="77"/>
        <v>#VALUE!</v>
      </c>
      <c r="M1278" s="72" t="e">
        <f t="shared" si="78"/>
        <v>#VALUE!</v>
      </c>
      <c r="N1278" s="70" t="str">
        <f t="shared" si="80"/>
        <v/>
      </c>
      <c r="O1278" s="67" t="str">
        <f t="shared" si="79"/>
        <v/>
      </c>
    </row>
    <row r="1279" spans="4:15" ht="24.9" customHeight="1" x14ac:dyDescent="0.3">
      <c r="D1279" s="50">
        <f>IFERROR(([1]SKUMTD!B1281),"")</f>
        <v>0</v>
      </c>
      <c r="E1279" s="52">
        <f>IFERROR(([1]SKUMTD!A1281),"")</f>
        <v>0</v>
      </c>
      <c r="F1279" s="56" t="str">
        <f>IFERROR((VLOOKUP(E1279,[1]SKUMTD!A1281:D2528,3,FALSE)),"")</f>
        <v/>
      </c>
      <c r="G1279" s="54" t="str">
        <f>IFERROR((VLOOKUP(E1279,[1]SKUMTD!A1281:D2527,4,FALSE)),"")</f>
        <v/>
      </c>
      <c r="I1279" s="63" t="str">
        <f>IFERROR((VLOOKUP(D1279,[1]SKULY!A1281:D4145,3,FALSE)),"")</f>
        <v/>
      </c>
      <c r="J1279" s="63" t="str">
        <f>IFERROR((VLOOKUP(D1279,[1]SKULY!A1281:D4145,4,FALSE)),"")</f>
        <v/>
      </c>
      <c r="L1279" s="65" t="e">
        <f t="shared" si="77"/>
        <v>#VALUE!</v>
      </c>
      <c r="M1279" s="72" t="e">
        <f t="shared" si="78"/>
        <v>#VALUE!</v>
      </c>
      <c r="N1279" s="70" t="str">
        <f t="shared" si="80"/>
        <v/>
      </c>
      <c r="O1279" s="67" t="str">
        <f t="shared" si="79"/>
        <v/>
      </c>
    </row>
    <row r="1280" spans="4:15" ht="24.9" customHeight="1" x14ac:dyDescent="0.3">
      <c r="D1280" s="50">
        <f>IFERROR(([1]SKUMTD!B1282),"")</f>
        <v>0</v>
      </c>
      <c r="E1280" s="52">
        <f>IFERROR(([1]SKUMTD!A1282),"")</f>
        <v>0</v>
      </c>
      <c r="F1280" s="56" t="str">
        <f>IFERROR((VLOOKUP(E1280,[1]SKUMTD!A1282:D2529,3,FALSE)),"")</f>
        <v/>
      </c>
      <c r="G1280" s="54" t="str">
        <f>IFERROR((VLOOKUP(E1280,[1]SKUMTD!A1282:D2528,4,FALSE)),"")</f>
        <v/>
      </c>
      <c r="I1280" s="63" t="str">
        <f>IFERROR((VLOOKUP(D1280,[1]SKULY!A1282:D4146,3,FALSE)),"")</f>
        <v/>
      </c>
      <c r="J1280" s="63" t="str">
        <f>IFERROR((VLOOKUP(D1280,[1]SKULY!A1282:D4146,4,FALSE)),"")</f>
        <v/>
      </c>
      <c r="L1280" s="65" t="e">
        <f t="shared" si="77"/>
        <v>#VALUE!</v>
      </c>
      <c r="M1280" s="72" t="e">
        <f t="shared" si="78"/>
        <v>#VALUE!</v>
      </c>
      <c r="N1280" s="70" t="str">
        <f t="shared" si="80"/>
        <v/>
      </c>
      <c r="O1280" s="67" t="str">
        <f t="shared" si="79"/>
        <v/>
      </c>
    </row>
    <row r="1281" spans="4:15" ht="24.9" customHeight="1" x14ac:dyDescent="0.3">
      <c r="D1281" s="50">
        <f>IFERROR(([1]SKUMTD!B1283),"")</f>
        <v>0</v>
      </c>
      <c r="E1281" s="52">
        <f>IFERROR(([1]SKUMTD!A1283),"")</f>
        <v>0</v>
      </c>
      <c r="F1281" s="56" t="str">
        <f>IFERROR((VLOOKUP(E1281,[1]SKUMTD!A1283:D2530,3,FALSE)),"")</f>
        <v/>
      </c>
      <c r="G1281" s="54" t="str">
        <f>IFERROR((VLOOKUP(E1281,[1]SKUMTD!A1283:D2529,4,FALSE)),"")</f>
        <v/>
      </c>
      <c r="I1281" s="63" t="str">
        <f>IFERROR((VLOOKUP(D1281,[1]SKULY!A1283:D4147,3,FALSE)),"")</f>
        <v/>
      </c>
      <c r="J1281" s="63" t="str">
        <f>IFERROR((VLOOKUP(D1281,[1]SKULY!A1283:D4147,4,FALSE)),"")</f>
        <v/>
      </c>
      <c r="L1281" s="65" t="e">
        <f t="shared" si="77"/>
        <v>#VALUE!</v>
      </c>
      <c r="M1281" s="72" t="e">
        <f t="shared" si="78"/>
        <v>#VALUE!</v>
      </c>
      <c r="N1281" s="70" t="str">
        <f t="shared" si="80"/>
        <v/>
      </c>
      <c r="O1281" s="67" t="str">
        <f t="shared" si="79"/>
        <v/>
      </c>
    </row>
    <row r="1282" spans="4:15" ht="24.9" customHeight="1" x14ac:dyDescent="0.3">
      <c r="D1282" s="50">
        <f>IFERROR(([1]SKUMTD!B1284),"")</f>
        <v>0</v>
      </c>
      <c r="E1282" s="52">
        <f>IFERROR(([1]SKUMTD!A1284),"")</f>
        <v>0</v>
      </c>
      <c r="F1282" s="56" t="str">
        <f>IFERROR((VLOOKUP(E1282,[1]SKUMTD!A1284:D2531,3,FALSE)),"")</f>
        <v/>
      </c>
      <c r="G1282" s="54" t="str">
        <f>IFERROR((VLOOKUP(E1282,[1]SKUMTD!A1284:D2530,4,FALSE)),"")</f>
        <v/>
      </c>
      <c r="I1282" s="63" t="str">
        <f>IFERROR((VLOOKUP(D1282,[1]SKULY!A1284:D4148,3,FALSE)),"")</f>
        <v/>
      </c>
      <c r="J1282" s="63" t="str">
        <f>IFERROR((VLOOKUP(D1282,[1]SKULY!A1284:D4148,4,FALSE)),"")</f>
        <v/>
      </c>
      <c r="L1282" s="65" t="e">
        <f t="shared" si="77"/>
        <v>#VALUE!</v>
      </c>
      <c r="M1282" s="72" t="e">
        <f t="shared" si="78"/>
        <v>#VALUE!</v>
      </c>
      <c r="N1282" s="70" t="str">
        <f t="shared" si="80"/>
        <v/>
      </c>
      <c r="O1282" s="67" t="str">
        <f t="shared" si="79"/>
        <v/>
      </c>
    </row>
    <row r="1283" spans="4:15" ht="24.9" customHeight="1" x14ac:dyDescent="0.3">
      <c r="D1283" s="50">
        <f>IFERROR(([1]SKUMTD!B1285),"")</f>
        <v>0</v>
      </c>
      <c r="E1283" s="52">
        <f>IFERROR(([1]SKUMTD!A1285),"")</f>
        <v>0</v>
      </c>
      <c r="F1283" s="56" t="str">
        <f>IFERROR((VLOOKUP(E1283,[1]SKUMTD!A1285:D2532,3,FALSE)),"")</f>
        <v/>
      </c>
      <c r="G1283" s="54" t="str">
        <f>IFERROR((VLOOKUP(E1283,[1]SKUMTD!A1285:D2531,4,FALSE)),"")</f>
        <v/>
      </c>
      <c r="I1283" s="63" t="str">
        <f>IFERROR((VLOOKUP(D1283,[1]SKULY!A1285:D4149,3,FALSE)),"")</f>
        <v/>
      </c>
      <c r="J1283" s="63" t="str">
        <f>IFERROR((VLOOKUP(D1283,[1]SKULY!A1285:D4149,4,FALSE)),"")</f>
        <v/>
      </c>
      <c r="L1283" s="65" t="e">
        <f t="shared" si="77"/>
        <v>#VALUE!</v>
      </c>
      <c r="M1283" s="72" t="e">
        <f t="shared" si="78"/>
        <v>#VALUE!</v>
      </c>
      <c r="N1283" s="70" t="str">
        <f t="shared" si="80"/>
        <v/>
      </c>
      <c r="O1283" s="67" t="str">
        <f t="shared" si="79"/>
        <v/>
      </c>
    </row>
    <row r="1284" spans="4:15" ht="24.9" customHeight="1" x14ac:dyDescent="0.3">
      <c r="D1284" s="50">
        <f>IFERROR(([1]SKUMTD!B1286),"")</f>
        <v>0</v>
      </c>
      <c r="E1284" s="52">
        <f>IFERROR(([1]SKUMTD!A1286),"")</f>
        <v>0</v>
      </c>
      <c r="F1284" s="56" t="str">
        <f>IFERROR((VLOOKUP(E1284,[1]SKUMTD!A1286:D2533,3,FALSE)),"")</f>
        <v/>
      </c>
      <c r="G1284" s="54" t="str">
        <f>IFERROR((VLOOKUP(E1284,[1]SKUMTD!A1286:D2532,4,FALSE)),"")</f>
        <v/>
      </c>
      <c r="I1284" s="63" t="str">
        <f>IFERROR((VLOOKUP(D1284,[1]SKULY!A1286:D4150,3,FALSE)),"")</f>
        <v/>
      </c>
      <c r="J1284" s="63" t="str">
        <f>IFERROR((VLOOKUP(D1284,[1]SKULY!A1286:D4150,4,FALSE)),"")</f>
        <v/>
      </c>
      <c r="L1284" s="65" t="e">
        <f t="shared" si="77"/>
        <v>#VALUE!</v>
      </c>
      <c r="M1284" s="72" t="e">
        <f t="shared" si="78"/>
        <v>#VALUE!</v>
      </c>
      <c r="N1284" s="70" t="str">
        <f t="shared" si="80"/>
        <v/>
      </c>
      <c r="O1284" s="67" t="str">
        <f t="shared" si="79"/>
        <v/>
      </c>
    </row>
    <row r="1285" spans="4:15" ht="24.9" customHeight="1" x14ac:dyDescent="0.3">
      <c r="D1285" s="50">
        <f>IFERROR(([1]SKUMTD!B1287),"")</f>
        <v>0</v>
      </c>
      <c r="E1285" s="52">
        <f>IFERROR(([1]SKUMTD!A1287),"")</f>
        <v>0</v>
      </c>
      <c r="F1285" s="56" t="str">
        <f>IFERROR((VLOOKUP(E1285,[1]SKUMTD!A1287:D2534,3,FALSE)),"")</f>
        <v/>
      </c>
      <c r="G1285" s="54" t="str">
        <f>IFERROR((VLOOKUP(E1285,[1]SKUMTD!A1287:D2533,4,FALSE)),"")</f>
        <v/>
      </c>
      <c r="I1285" s="63" t="str">
        <f>IFERROR((VLOOKUP(D1285,[1]SKULY!A1287:D4151,3,FALSE)),"")</f>
        <v/>
      </c>
      <c r="J1285" s="63" t="str">
        <f>IFERROR((VLOOKUP(D1285,[1]SKULY!A1287:D4151,4,FALSE)),"")</f>
        <v/>
      </c>
      <c r="L1285" s="65" t="e">
        <f t="shared" si="77"/>
        <v>#VALUE!</v>
      </c>
      <c r="M1285" s="72" t="e">
        <f t="shared" si="78"/>
        <v>#VALUE!</v>
      </c>
      <c r="N1285" s="70" t="str">
        <f t="shared" si="80"/>
        <v/>
      </c>
      <c r="O1285" s="67" t="str">
        <f t="shared" si="79"/>
        <v/>
      </c>
    </row>
    <row r="1286" spans="4:15" ht="24.9" customHeight="1" x14ac:dyDescent="0.3">
      <c r="D1286" s="50">
        <f>IFERROR(([1]SKUMTD!B1288),"")</f>
        <v>0</v>
      </c>
      <c r="E1286" s="52">
        <f>IFERROR(([1]SKUMTD!A1288),"")</f>
        <v>0</v>
      </c>
      <c r="F1286" s="56" t="str">
        <f>IFERROR((VLOOKUP(E1286,[1]SKUMTD!A1288:D2535,3,FALSE)),"")</f>
        <v/>
      </c>
      <c r="G1286" s="54" t="str">
        <f>IFERROR((VLOOKUP(E1286,[1]SKUMTD!A1288:D2534,4,FALSE)),"")</f>
        <v/>
      </c>
      <c r="I1286" s="63" t="str">
        <f>IFERROR((VLOOKUP(D1286,[1]SKULY!A1288:D4152,3,FALSE)),"")</f>
        <v/>
      </c>
      <c r="J1286" s="63" t="str">
        <f>IFERROR((VLOOKUP(D1286,[1]SKULY!A1288:D4152,4,FALSE)),"")</f>
        <v/>
      </c>
      <c r="L1286" s="65" t="e">
        <f t="shared" si="77"/>
        <v>#VALUE!</v>
      </c>
      <c r="M1286" s="72" t="e">
        <f t="shared" si="78"/>
        <v>#VALUE!</v>
      </c>
      <c r="N1286" s="70" t="str">
        <f t="shared" si="80"/>
        <v/>
      </c>
      <c r="O1286" s="67" t="str">
        <f t="shared" si="79"/>
        <v/>
      </c>
    </row>
    <row r="1287" spans="4:15" ht="24.9" customHeight="1" x14ac:dyDescent="0.3">
      <c r="D1287" s="50">
        <f>IFERROR(([1]SKUMTD!B1289),"")</f>
        <v>0</v>
      </c>
      <c r="E1287" s="52">
        <f>IFERROR(([1]SKUMTD!A1289),"")</f>
        <v>0</v>
      </c>
      <c r="F1287" s="56" t="str">
        <f>IFERROR((VLOOKUP(E1287,[1]SKUMTD!A1289:D2536,3,FALSE)),"")</f>
        <v/>
      </c>
      <c r="G1287" s="54" t="str">
        <f>IFERROR((VLOOKUP(E1287,[1]SKUMTD!A1289:D2535,4,FALSE)),"")</f>
        <v/>
      </c>
      <c r="I1287" s="63" t="str">
        <f>IFERROR((VLOOKUP(D1287,[1]SKULY!A1289:D4153,3,FALSE)),"")</f>
        <v/>
      </c>
      <c r="J1287" s="63" t="str">
        <f>IFERROR((VLOOKUP(D1287,[1]SKULY!A1289:D4153,4,FALSE)),"")</f>
        <v/>
      </c>
      <c r="L1287" s="65" t="e">
        <f t="shared" si="77"/>
        <v>#VALUE!</v>
      </c>
      <c r="M1287" s="72" t="e">
        <f t="shared" si="78"/>
        <v>#VALUE!</v>
      </c>
      <c r="N1287" s="70" t="str">
        <f t="shared" si="80"/>
        <v/>
      </c>
      <c r="O1287" s="67" t="str">
        <f t="shared" si="79"/>
        <v/>
      </c>
    </row>
    <row r="1288" spans="4:15" ht="24.9" customHeight="1" x14ac:dyDescent="0.3">
      <c r="D1288" s="50">
        <f>IFERROR(([1]SKUMTD!B1290),"")</f>
        <v>0</v>
      </c>
      <c r="E1288" s="52">
        <f>IFERROR(([1]SKUMTD!A1290),"")</f>
        <v>0</v>
      </c>
      <c r="F1288" s="56" t="str">
        <f>IFERROR((VLOOKUP(E1288,[1]SKUMTD!A1290:D2537,3,FALSE)),"")</f>
        <v/>
      </c>
      <c r="G1288" s="54" t="str">
        <f>IFERROR((VLOOKUP(E1288,[1]SKUMTD!A1290:D2536,4,FALSE)),"")</f>
        <v/>
      </c>
      <c r="I1288" s="63" t="str">
        <f>IFERROR((VLOOKUP(D1288,[1]SKULY!A1290:D4154,3,FALSE)),"")</f>
        <v/>
      </c>
      <c r="J1288" s="63" t="str">
        <f>IFERROR((VLOOKUP(D1288,[1]SKULY!A1290:D4154,4,FALSE)),"")</f>
        <v/>
      </c>
      <c r="L1288" s="65" t="e">
        <f t="shared" si="77"/>
        <v>#VALUE!</v>
      </c>
      <c r="M1288" s="72" t="e">
        <f t="shared" si="78"/>
        <v>#VALUE!</v>
      </c>
      <c r="N1288" s="70" t="str">
        <f t="shared" si="80"/>
        <v/>
      </c>
      <c r="O1288" s="67" t="str">
        <f t="shared" si="79"/>
        <v/>
      </c>
    </row>
    <row r="1289" spans="4:15" ht="24.9" customHeight="1" x14ac:dyDescent="0.3">
      <c r="D1289" s="50">
        <f>IFERROR(([1]SKUMTD!B1291),"")</f>
        <v>0</v>
      </c>
      <c r="E1289" s="52">
        <f>IFERROR(([1]SKUMTD!A1291),"")</f>
        <v>0</v>
      </c>
      <c r="F1289" s="56" t="str">
        <f>IFERROR((VLOOKUP(E1289,[1]SKUMTD!A1291:D2538,3,FALSE)),"")</f>
        <v/>
      </c>
      <c r="G1289" s="54" t="str">
        <f>IFERROR((VLOOKUP(E1289,[1]SKUMTD!A1291:D2537,4,FALSE)),"")</f>
        <v/>
      </c>
      <c r="I1289" s="63" t="str">
        <f>IFERROR((VLOOKUP(D1289,[1]SKULY!A1291:D4155,3,FALSE)),"")</f>
        <v/>
      </c>
      <c r="J1289" s="63" t="str">
        <f>IFERROR((VLOOKUP(D1289,[1]SKULY!A1291:D4155,4,FALSE)),"")</f>
        <v/>
      </c>
      <c r="L1289" s="65" t="e">
        <f t="shared" ref="L1289:L1352" si="81">F1289/B1284*$B$2</f>
        <v>#VALUE!</v>
      </c>
      <c r="M1289" s="72" t="e">
        <f t="shared" ref="M1289:M1352" si="82">G1289/B1284*$B$2</f>
        <v>#VALUE!</v>
      </c>
      <c r="N1289" s="70" t="str">
        <f t="shared" si="80"/>
        <v/>
      </c>
      <c r="O1289" s="67" t="str">
        <f t="shared" ref="O1289:O1352" si="83">IFERROR((((M1289-J1289)/J1289)),"")</f>
        <v/>
      </c>
    </row>
    <row r="1290" spans="4:15" ht="24.9" customHeight="1" x14ac:dyDescent="0.3">
      <c r="D1290" s="50">
        <f>IFERROR(([1]SKUMTD!B1292),"")</f>
        <v>0</v>
      </c>
      <c r="E1290" s="52">
        <f>IFERROR(([1]SKUMTD!A1292),"")</f>
        <v>0</v>
      </c>
      <c r="F1290" s="56" t="str">
        <f>IFERROR((VLOOKUP(E1290,[1]SKUMTD!A1292:D2539,3,FALSE)),"")</f>
        <v/>
      </c>
      <c r="G1290" s="54" t="str">
        <f>IFERROR((VLOOKUP(E1290,[1]SKUMTD!A1292:D2538,4,FALSE)),"")</f>
        <v/>
      </c>
      <c r="I1290" s="63" t="str">
        <f>IFERROR((VLOOKUP(D1290,[1]SKULY!A1292:D4156,3,FALSE)),"")</f>
        <v/>
      </c>
      <c r="J1290" s="63" t="str">
        <f>IFERROR((VLOOKUP(D1290,[1]SKULY!A1292:D4156,4,FALSE)),"")</f>
        <v/>
      </c>
      <c r="L1290" s="65" t="e">
        <f t="shared" si="81"/>
        <v>#VALUE!</v>
      </c>
      <c r="M1290" s="72" t="e">
        <f t="shared" si="82"/>
        <v>#VALUE!</v>
      </c>
      <c r="N1290" s="70" t="str">
        <f t="shared" si="80"/>
        <v/>
      </c>
      <c r="O1290" s="67" t="str">
        <f t="shared" si="83"/>
        <v/>
      </c>
    </row>
    <row r="1291" spans="4:15" ht="24.9" customHeight="1" x14ac:dyDescent="0.3">
      <c r="D1291" s="50">
        <f>IFERROR(([1]SKUMTD!B1293),"")</f>
        <v>0</v>
      </c>
      <c r="E1291" s="52">
        <f>IFERROR(([1]SKUMTD!A1293),"")</f>
        <v>0</v>
      </c>
      <c r="F1291" s="56" t="str">
        <f>IFERROR((VLOOKUP(E1291,[1]SKUMTD!A1293:D2540,3,FALSE)),"")</f>
        <v/>
      </c>
      <c r="G1291" s="54" t="str">
        <f>IFERROR((VLOOKUP(E1291,[1]SKUMTD!A1293:D2539,4,FALSE)),"")</f>
        <v/>
      </c>
      <c r="I1291" s="63" t="str">
        <f>IFERROR((VLOOKUP(D1291,[1]SKULY!A1293:D4157,3,FALSE)),"")</f>
        <v/>
      </c>
      <c r="J1291" s="63" t="str">
        <f>IFERROR((VLOOKUP(D1291,[1]SKULY!A1293:D4157,4,FALSE)),"")</f>
        <v/>
      </c>
      <c r="L1291" s="65" t="e">
        <f t="shared" si="81"/>
        <v>#VALUE!</v>
      </c>
      <c r="M1291" s="72" t="e">
        <f t="shared" si="82"/>
        <v>#VALUE!</v>
      </c>
      <c r="N1291" s="70" t="str">
        <f t="shared" si="80"/>
        <v/>
      </c>
      <c r="O1291" s="67" t="str">
        <f t="shared" si="83"/>
        <v/>
      </c>
    </row>
    <row r="1292" spans="4:15" ht="24.9" customHeight="1" x14ac:dyDescent="0.3">
      <c r="D1292" s="50">
        <f>IFERROR(([1]SKUMTD!B1294),"")</f>
        <v>0</v>
      </c>
      <c r="E1292" s="52">
        <f>IFERROR(([1]SKUMTD!A1294),"")</f>
        <v>0</v>
      </c>
      <c r="F1292" s="56" t="str">
        <f>IFERROR((VLOOKUP(E1292,[1]SKUMTD!A1294:D2541,3,FALSE)),"")</f>
        <v/>
      </c>
      <c r="G1292" s="54" t="str">
        <f>IFERROR((VLOOKUP(E1292,[1]SKUMTD!A1294:D2540,4,FALSE)),"")</f>
        <v/>
      </c>
      <c r="I1292" s="63" t="str">
        <f>IFERROR((VLOOKUP(D1292,[1]SKULY!A1294:D4158,3,FALSE)),"")</f>
        <v/>
      </c>
      <c r="J1292" s="63" t="str">
        <f>IFERROR((VLOOKUP(D1292,[1]SKULY!A1294:D4158,4,FALSE)),"")</f>
        <v/>
      </c>
      <c r="L1292" s="65" t="e">
        <f t="shared" si="81"/>
        <v>#VALUE!</v>
      </c>
      <c r="M1292" s="72" t="e">
        <f t="shared" si="82"/>
        <v>#VALUE!</v>
      </c>
      <c r="N1292" s="70" t="str">
        <f t="shared" si="80"/>
        <v/>
      </c>
      <c r="O1292" s="67" t="str">
        <f t="shared" si="83"/>
        <v/>
      </c>
    </row>
    <row r="1293" spans="4:15" ht="24.9" customHeight="1" x14ac:dyDescent="0.3">
      <c r="D1293" s="50">
        <f>IFERROR(([1]SKUMTD!B1295),"")</f>
        <v>0</v>
      </c>
      <c r="E1293" s="52">
        <f>IFERROR(([1]SKUMTD!A1295),"")</f>
        <v>0</v>
      </c>
      <c r="F1293" s="56" t="str">
        <f>IFERROR((VLOOKUP(E1293,[1]SKUMTD!A1295:D2542,3,FALSE)),"")</f>
        <v/>
      </c>
      <c r="G1293" s="54" t="str">
        <f>IFERROR((VLOOKUP(E1293,[1]SKUMTD!A1295:D2541,4,FALSE)),"")</f>
        <v/>
      </c>
      <c r="I1293" s="63" t="str">
        <f>IFERROR((VLOOKUP(D1293,[1]SKULY!A1295:D4159,3,FALSE)),"")</f>
        <v/>
      </c>
      <c r="J1293" s="63" t="str">
        <f>IFERROR((VLOOKUP(D1293,[1]SKULY!A1295:D4159,4,FALSE)),"")</f>
        <v/>
      </c>
      <c r="L1293" s="65" t="e">
        <f t="shared" si="81"/>
        <v>#VALUE!</v>
      </c>
      <c r="M1293" s="72" t="e">
        <f t="shared" si="82"/>
        <v>#VALUE!</v>
      </c>
      <c r="N1293" s="70" t="str">
        <f t="shared" si="80"/>
        <v/>
      </c>
      <c r="O1293" s="67" t="str">
        <f t="shared" si="83"/>
        <v/>
      </c>
    </row>
    <row r="1294" spans="4:15" ht="24.9" customHeight="1" x14ac:dyDescent="0.3">
      <c r="D1294" s="50">
        <f>IFERROR(([1]SKUMTD!B1296),"")</f>
        <v>0</v>
      </c>
      <c r="E1294" s="52">
        <f>IFERROR(([1]SKUMTD!A1296),"")</f>
        <v>0</v>
      </c>
      <c r="F1294" s="56" t="str">
        <f>IFERROR((VLOOKUP(E1294,[1]SKUMTD!A1296:D2543,3,FALSE)),"")</f>
        <v/>
      </c>
      <c r="G1294" s="54" t="str">
        <f>IFERROR((VLOOKUP(E1294,[1]SKUMTD!A1296:D2542,4,FALSE)),"")</f>
        <v/>
      </c>
      <c r="I1294" s="63" t="str">
        <f>IFERROR((VLOOKUP(D1294,[1]SKULY!A1296:D4160,3,FALSE)),"")</f>
        <v/>
      </c>
      <c r="J1294" s="63" t="str">
        <f>IFERROR((VLOOKUP(D1294,[1]SKULY!A1296:D4160,4,FALSE)),"")</f>
        <v/>
      </c>
      <c r="L1294" s="65" t="e">
        <f t="shared" si="81"/>
        <v>#VALUE!</v>
      </c>
      <c r="M1294" s="72" t="e">
        <f t="shared" si="82"/>
        <v>#VALUE!</v>
      </c>
      <c r="N1294" s="70" t="str">
        <f t="shared" si="80"/>
        <v/>
      </c>
      <c r="O1294" s="67" t="str">
        <f t="shared" si="83"/>
        <v/>
      </c>
    </row>
    <row r="1295" spans="4:15" ht="24.9" customHeight="1" x14ac:dyDescent="0.3">
      <c r="D1295" s="50">
        <f>IFERROR(([1]SKUMTD!B1297),"")</f>
        <v>0</v>
      </c>
      <c r="E1295" s="52">
        <f>IFERROR(([1]SKUMTD!A1297),"")</f>
        <v>0</v>
      </c>
      <c r="F1295" s="56" t="str">
        <f>IFERROR((VLOOKUP(E1295,[1]SKUMTD!A1297:D2544,3,FALSE)),"")</f>
        <v/>
      </c>
      <c r="G1295" s="54" t="str">
        <f>IFERROR((VLOOKUP(E1295,[1]SKUMTD!A1297:D2543,4,FALSE)),"")</f>
        <v/>
      </c>
      <c r="I1295" s="63" t="str">
        <f>IFERROR((VLOOKUP(D1295,[1]SKULY!A1297:D4161,3,FALSE)),"")</f>
        <v/>
      </c>
      <c r="J1295" s="63" t="str">
        <f>IFERROR((VLOOKUP(D1295,[1]SKULY!A1297:D4161,4,FALSE)),"")</f>
        <v/>
      </c>
      <c r="L1295" s="65" t="e">
        <f t="shared" si="81"/>
        <v>#VALUE!</v>
      </c>
      <c r="M1295" s="72" t="e">
        <f t="shared" si="82"/>
        <v>#VALUE!</v>
      </c>
      <c r="N1295" s="70" t="str">
        <f t="shared" si="80"/>
        <v/>
      </c>
      <c r="O1295" s="67" t="str">
        <f t="shared" si="83"/>
        <v/>
      </c>
    </row>
    <row r="1296" spans="4:15" ht="24.9" customHeight="1" x14ac:dyDescent="0.3">
      <c r="D1296" s="50">
        <f>IFERROR(([1]SKUMTD!B1298),"")</f>
        <v>0</v>
      </c>
      <c r="E1296" s="52">
        <f>IFERROR(([1]SKUMTD!A1298),"")</f>
        <v>0</v>
      </c>
      <c r="F1296" s="56" t="str">
        <f>IFERROR((VLOOKUP(E1296,[1]SKUMTD!A1298:D2545,3,FALSE)),"")</f>
        <v/>
      </c>
      <c r="G1296" s="54" t="str">
        <f>IFERROR((VLOOKUP(E1296,[1]SKUMTD!A1298:D2544,4,FALSE)),"")</f>
        <v/>
      </c>
      <c r="I1296" s="63" t="str">
        <f>IFERROR((VLOOKUP(D1296,[1]SKULY!A1298:D4162,3,FALSE)),"")</f>
        <v/>
      </c>
      <c r="J1296" s="63" t="str">
        <f>IFERROR((VLOOKUP(D1296,[1]SKULY!A1298:D4162,4,FALSE)),"")</f>
        <v/>
      </c>
      <c r="L1296" s="65" t="e">
        <f t="shared" si="81"/>
        <v>#VALUE!</v>
      </c>
      <c r="M1296" s="72" t="e">
        <f t="shared" si="82"/>
        <v>#VALUE!</v>
      </c>
      <c r="N1296" s="70" t="str">
        <f t="shared" si="80"/>
        <v/>
      </c>
      <c r="O1296" s="67" t="str">
        <f t="shared" si="83"/>
        <v/>
      </c>
    </row>
    <row r="1297" spans="4:15" ht="24.9" customHeight="1" x14ac:dyDescent="0.3">
      <c r="D1297" s="50">
        <f>IFERROR(([1]SKUMTD!B1299),"")</f>
        <v>0</v>
      </c>
      <c r="E1297" s="52">
        <f>IFERROR(([1]SKUMTD!A1299),"")</f>
        <v>0</v>
      </c>
      <c r="F1297" s="56" t="str">
        <f>IFERROR((VLOOKUP(E1297,[1]SKUMTD!A1299:D2546,3,FALSE)),"")</f>
        <v/>
      </c>
      <c r="G1297" s="54" t="str">
        <f>IFERROR((VLOOKUP(E1297,[1]SKUMTD!A1299:D2545,4,FALSE)),"")</f>
        <v/>
      </c>
      <c r="I1297" s="63" t="str">
        <f>IFERROR((VLOOKUP(D1297,[1]SKULY!A1299:D4163,3,FALSE)),"")</f>
        <v/>
      </c>
      <c r="J1297" s="63" t="str">
        <f>IFERROR((VLOOKUP(D1297,[1]SKULY!A1299:D4163,4,FALSE)),"")</f>
        <v/>
      </c>
      <c r="L1297" s="65" t="e">
        <f t="shared" si="81"/>
        <v>#VALUE!</v>
      </c>
      <c r="M1297" s="72" t="e">
        <f t="shared" si="82"/>
        <v>#VALUE!</v>
      </c>
      <c r="N1297" s="70" t="str">
        <f t="shared" si="80"/>
        <v/>
      </c>
      <c r="O1297" s="67" t="str">
        <f t="shared" si="83"/>
        <v/>
      </c>
    </row>
    <row r="1298" spans="4:15" ht="24.9" customHeight="1" x14ac:dyDescent="0.3">
      <c r="D1298" s="50">
        <f>IFERROR(([1]SKUMTD!B1300),"")</f>
        <v>0</v>
      </c>
      <c r="E1298" s="52">
        <f>IFERROR(([1]SKUMTD!A1300),"")</f>
        <v>0</v>
      </c>
      <c r="F1298" s="56" t="str">
        <f>IFERROR((VLOOKUP(E1298,[1]SKUMTD!A1300:D2547,3,FALSE)),"")</f>
        <v/>
      </c>
      <c r="G1298" s="54" t="str">
        <f>IFERROR((VLOOKUP(E1298,[1]SKUMTD!A1300:D2546,4,FALSE)),"")</f>
        <v/>
      </c>
      <c r="I1298" s="63" t="str">
        <f>IFERROR((VLOOKUP(D1298,[1]SKULY!A1300:D4164,3,FALSE)),"")</f>
        <v/>
      </c>
      <c r="J1298" s="63" t="str">
        <f>IFERROR((VLOOKUP(D1298,[1]SKULY!A1300:D4164,4,FALSE)),"")</f>
        <v/>
      </c>
      <c r="L1298" s="65" t="e">
        <f t="shared" si="81"/>
        <v>#VALUE!</v>
      </c>
      <c r="M1298" s="72" t="e">
        <f t="shared" si="82"/>
        <v>#VALUE!</v>
      </c>
      <c r="N1298" s="70" t="str">
        <f t="shared" si="80"/>
        <v/>
      </c>
      <c r="O1298" s="67" t="str">
        <f t="shared" si="83"/>
        <v/>
      </c>
    </row>
    <row r="1299" spans="4:15" ht="24.9" customHeight="1" x14ac:dyDescent="0.3">
      <c r="D1299" s="50">
        <f>IFERROR(([1]SKUMTD!B1301),"")</f>
        <v>0</v>
      </c>
      <c r="E1299" s="52">
        <f>IFERROR(([1]SKUMTD!A1301),"")</f>
        <v>0</v>
      </c>
      <c r="F1299" s="56" t="str">
        <f>IFERROR((VLOOKUP(E1299,[1]SKUMTD!A1301:D2548,3,FALSE)),"")</f>
        <v/>
      </c>
      <c r="G1299" s="54" t="str">
        <f>IFERROR((VLOOKUP(E1299,[1]SKUMTD!A1301:D2547,4,FALSE)),"")</f>
        <v/>
      </c>
      <c r="I1299" s="63" t="str">
        <f>IFERROR((VLOOKUP(D1299,[1]SKULY!A1301:D4165,3,FALSE)),"")</f>
        <v/>
      </c>
      <c r="J1299" s="63" t="str">
        <f>IFERROR((VLOOKUP(D1299,[1]SKULY!A1301:D4165,4,FALSE)),"")</f>
        <v/>
      </c>
      <c r="L1299" s="65" t="e">
        <f t="shared" si="81"/>
        <v>#VALUE!</v>
      </c>
      <c r="M1299" s="72" t="e">
        <f t="shared" si="82"/>
        <v>#VALUE!</v>
      </c>
      <c r="N1299" s="70" t="str">
        <f t="shared" si="80"/>
        <v/>
      </c>
      <c r="O1299" s="67" t="str">
        <f t="shared" si="83"/>
        <v/>
      </c>
    </row>
    <row r="1300" spans="4:15" ht="24.9" customHeight="1" x14ac:dyDescent="0.3">
      <c r="D1300" s="50">
        <f>IFERROR(([1]SKUMTD!B1302),"")</f>
        <v>0</v>
      </c>
      <c r="E1300" s="52">
        <f>IFERROR(([1]SKUMTD!A1302),"")</f>
        <v>0</v>
      </c>
      <c r="F1300" s="56" t="str">
        <f>IFERROR((VLOOKUP(E1300,[1]SKUMTD!A1302:D2549,3,FALSE)),"")</f>
        <v/>
      </c>
      <c r="G1300" s="54" t="str">
        <f>IFERROR((VLOOKUP(E1300,[1]SKUMTD!A1302:D2548,4,FALSE)),"")</f>
        <v/>
      </c>
      <c r="I1300" s="63" t="str">
        <f>IFERROR((VLOOKUP(D1300,[1]SKULY!A1302:D4166,3,FALSE)),"")</f>
        <v/>
      </c>
      <c r="J1300" s="63" t="str">
        <f>IFERROR((VLOOKUP(D1300,[1]SKULY!A1302:D4166,4,FALSE)),"")</f>
        <v/>
      </c>
      <c r="L1300" s="65" t="e">
        <f t="shared" si="81"/>
        <v>#VALUE!</v>
      </c>
      <c r="M1300" s="72" t="e">
        <f t="shared" si="82"/>
        <v>#VALUE!</v>
      </c>
      <c r="N1300" s="70" t="str">
        <f t="shared" si="80"/>
        <v/>
      </c>
      <c r="O1300" s="67" t="str">
        <f t="shared" si="83"/>
        <v/>
      </c>
    </row>
    <row r="1301" spans="4:15" ht="24.9" customHeight="1" x14ac:dyDescent="0.3">
      <c r="D1301" s="50">
        <f>IFERROR(([1]SKUMTD!B1303),"")</f>
        <v>0</v>
      </c>
      <c r="E1301" s="52">
        <f>IFERROR(([1]SKUMTD!A1303),"")</f>
        <v>0</v>
      </c>
      <c r="F1301" s="56" t="str">
        <f>IFERROR((VLOOKUP(E1301,[1]SKUMTD!A1303:D2550,3,FALSE)),"")</f>
        <v/>
      </c>
      <c r="G1301" s="54" t="str">
        <f>IFERROR((VLOOKUP(E1301,[1]SKUMTD!A1303:D2549,4,FALSE)),"")</f>
        <v/>
      </c>
      <c r="I1301" s="63" t="str">
        <f>IFERROR((VLOOKUP(D1301,[1]SKULY!A1303:D4167,3,FALSE)),"")</f>
        <v/>
      </c>
      <c r="J1301" s="63" t="str">
        <f>IFERROR((VLOOKUP(D1301,[1]SKULY!A1303:D4167,4,FALSE)),"")</f>
        <v/>
      </c>
      <c r="L1301" s="65" t="e">
        <f t="shared" si="81"/>
        <v>#VALUE!</v>
      </c>
      <c r="M1301" s="72" t="e">
        <f t="shared" si="82"/>
        <v>#VALUE!</v>
      </c>
      <c r="N1301" s="70" t="str">
        <f t="shared" si="80"/>
        <v/>
      </c>
      <c r="O1301" s="67" t="str">
        <f t="shared" si="83"/>
        <v/>
      </c>
    </row>
    <row r="1302" spans="4:15" ht="24.9" customHeight="1" x14ac:dyDescent="0.3">
      <c r="D1302" s="50">
        <f>IFERROR(([1]SKUMTD!B1304),"")</f>
        <v>0</v>
      </c>
      <c r="E1302" s="52">
        <f>IFERROR(([1]SKUMTD!A1304),"")</f>
        <v>0</v>
      </c>
      <c r="F1302" s="56" t="str">
        <f>IFERROR((VLOOKUP(E1302,[1]SKUMTD!A1304:D2551,3,FALSE)),"")</f>
        <v/>
      </c>
      <c r="G1302" s="54" t="str">
        <f>IFERROR((VLOOKUP(E1302,[1]SKUMTD!A1304:D2550,4,FALSE)),"")</f>
        <v/>
      </c>
      <c r="I1302" s="63" t="str">
        <f>IFERROR((VLOOKUP(D1302,[1]SKULY!A1304:D4168,3,FALSE)),"")</f>
        <v/>
      </c>
      <c r="J1302" s="63" t="str">
        <f>IFERROR((VLOOKUP(D1302,[1]SKULY!A1304:D4168,4,FALSE)),"")</f>
        <v/>
      </c>
      <c r="L1302" s="65" t="e">
        <f t="shared" si="81"/>
        <v>#VALUE!</v>
      </c>
      <c r="M1302" s="72" t="e">
        <f t="shared" si="82"/>
        <v>#VALUE!</v>
      </c>
      <c r="N1302" s="70" t="str">
        <f t="shared" si="80"/>
        <v/>
      </c>
      <c r="O1302" s="67" t="str">
        <f t="shared" si="83"/>
        <v/>
      </c>
    </row>
    <row r="1303" spans="4:15" ht="24.9" customHeight="1" x14ac:dyDescent="0.3">
      <c r="D1303" s="50">
        <f>IFERROR(([1]SKUMTD!B1305),"")</f>
        <v>0</v>
      </c>
      <c r="E1303" s="52">
        <f>IFERROR(([1]SKUMTD!A1305),"")</f>
        <v>0</v>
      </c>
      <c r="F1303" s="56" t="str">
        <f>IFERROR((VLOOKUP(E1303,[1]SKUMTD!A1305:D2552,3,FALSE)),"")</f>
        <v/>
      </c>
      <c r="G1303" s="54" t="str">
        <f>IFERROR((VLOOKUP(E1303,[1]SKUMTD!A1305:D2551,4,FALSE)),"")</f>
        <v/>
      </c>
      <c r="I1303" s="63" t="str">
        <f>IFERROR((VLOOKUP(D1303,[1]SKULY!A1305:D4169,3,FALSE)),"")</f>
        <v/>
      </c>
      <c r="J1303" s="63" t="str">
        <f>IFERROR((VLOOKUP(D1303,[1]SKULY!A1305:D4169,4,FALSE)),"")</f>
        <v/>
      </c>
      <c r="L1303" s="65" t="e">
        <f t="shared" si="81"/>
        <v>#VALUE!</v>
      </c>
      <c r="M1303" s="72" t="e">
        <f t="shared" si="82"/>
        <v>#VALUE!</v>
      </c>
      <c r="N1303" s="70" t="str">
        <f t="shared" si="80"/>
        <v/>
      </c>
      <c r="O1303" s="67" t="str">
        <f t="shared" si="83"/>
        <v/>
      </c>
    </row>
    <row r="1304" spans="4:15" ht="24.9" customHeight="1" x14ac:dyDescent="0.3">
      <c r="D1304" s="50">
        <f>IFERROR(([1]SKUMTD!B1306),"")</f>
        <v>0</v>
      </c>
      <c r="E1304" s="52">
        <f>IFERROR(([1]SKUMTD!A1306),"")</f>
        <v>0</v>
      </c>
      <c r="F1304" s="56" t="str">
        <f>IFERROR((VLOOKUP(E1304,[1]SKUMTD!A1306:D2553,3,FALSE)),"")</f>
        <v/>
      </c>
      <c r="G1304" s="54" t="str">
        <f>IFERROR((VLOOKUP(E1304,[1]SKUMTD!A1306:D2552,4,FALSE)),"")</f>
        <v/>
      </c>
      <c r="I1304" s="63" t="str">
        <f>IFERROR((VLOOKUP(D1304,[1]SKULY!A1306:D4170,3,FALSE)),"")</f>
        <v/>
      </c>
      <c r="J1304" s="63" t="str">
        <f>IFERROR((VLOOKUP(D1304,[1]SKULY!A1306:D4170,4,FALSE)),"")</f>
        <v/>
      </c>
      <c r="L1304" s="65" t="e">
        <f t="shared" si="81"/>
        <v>#VALUE!</v>
      </c>
      <c r="M1304" s="72" t="e">
        <f t="shared" si="82"/>
        <v>#VALUE!</v>
      </c>
      <c r="N1304" s="70" t="str">
        <f t="shared" si="80"/>
        <v/>
      </c>
      <c r="O1304" s="67" t="str">
        <f t="shared" si="83"/>
        <v/>
      </c>
    </row>
    <row r="1305" spans="4:15" ht="24.9" customHeight="1" x14ac:dyDescent="0.3">
      <c r="D1305" s="50">
        <f>IFERROR(([1]SKUMTD!B1307),"")</f>
        <v>0</v>
      </c>
      <c r="E1305" s="52">
        <f>IFERROR(([1]SKUMTD!A1307),"")</f>
        <v>0</v>
      </c>
      <c r="F1305" s="56" t="str">
        <f>IFERROR((VLOOKUP(E1305,[1]SKUMTD!A1307:D2554,3,FALSE)),"")</f>
        <v/>
      </c>
      <c r="G1305" s="54" t="str">
        <f>IFERROR((VLOOKUP(E1305,[1]SKUMTD!A1307:D2553,4,FALSE)),"")</f>
        <v/>
      </c>
      <c r="I1305" s="63" t="str">
        <f>IFERROR((VLOOKUP(D1305,[1]SKULY!A1307:D4171,3,FALSE)),"")</f>
        <v/>
      </c>
      <c r="J1305" s="63" t="str">
        <f>IFERROR((VLOOKUP(D1305,[1]SKULY!A1307:D4171,4,FALSE)),"")</f>
        <v/>
      </c>
      <c r="L1305" s="65" t="e">
        <f t="shared" si="81"/>
        <v>#VALUE!</v>
      </c>
      <c r="M1305" s="72" t="e">
        <f t="shared" si="82"/>
        <v>#VALUE!</v>
      </c>
      <c r="N1305" s="70" t="str">
        <f t="shared" si="80"/>
        <v/>
      </c>
      <c r="O1305" s="67" t="str">
        <f t="shared" si="83"/>
        <v/>
      </c>
    </row>
    <row r="1306" spans="4:15" ht="24.9" customHeight="1" x14ac:dyDescent="0.3">
      <c r="D1306" s="50">
        <f>IFERROR(([1]SKUMTD!B1308),"")</f>
        <v>0</v>
      </c>
      <c r="E1306" s="52">
        <f>IFERROR(([1]SKUMTD!A1308),"")</f>
        <v>0</v>
      </c>
      <c r="F1306" s="56" t="str">
        <f>IFERROR((VLOOKUP(E1306,[1]SKUMTD!A1308:D2555,3,FALSE)),"")</f>
        <v/>
      </c>
      <c r="G1306" s="54" t="str">
        <f>IFERROR((VLOOKUP(E1306,[1]SKUMTD!A1308:D2554,4,FALSE)),"")</f>
        <v/>
      </c>
      <c r="I1306" s="63" t="str">
        <f>IFERROR((VLOOKUP(D1306,[1]SKULY!A1308:D4172,3,FALSE)),"")</f>
        <v/>
      </c>
      <c r="J1306" s="63" t="str">
        <f>IFERROR((VLOOKUP(D1306,[1]SKULY!A1308:D4172,4,FALSE)),"")</f>
        <v/>
      </c>
      <c r="L1306" s="65" t="e">
        <f t="shared" si="81"/>
        <v>#VALUE!</v>
      </c>
      <c r="M1306" s="72" t="e">
        <f t="shared" si="82"/>
        <v>#VALUE!</v>
      </c>
      <c r="N1306" s="70" t="str">
        <f t="shared" si="80"/>
        <v/>
      </c>
      <c r="O1306" s="67" t="str">
        <f t="shared" si="83"/>
        <v/>
      </c>
    </row>
    <row r="1307" spans="4:15" ht="24.9" customHeight="1" x14ac:dyDescent="0.3">
      <c r="D1307" s="50">
        <f>IFERROR(([1]SKUMTD!B1309),"")</f>
        <v>0</v>
      </c>
      <c r="E1307" s="52">
        <f>IFERROR(([1]SKUMTD!A1309),"")</f>
        <v>0</v>
      </c>
      <c r="F1307" s="56" t="str">
        <f>IFERROR((VLOOKUP(E1307,[1]SKUMTD!A1309:D2556,3,FALSE)),"")</f>
        <v/>
      </c>
      <c r="G1307" s="54" t="str">
        <f>IFERROR((VLOOKUP(E1307,[1]SKUMTD!A1309:D2555,4,FALSE)),"")</f>
        <v/>
      </c>
      <c r="I1307" s="63" t="str">
        <f>IFERROR((VLOOKUP(D1307,[1]SKULY!A1309:D4173,3,FALSE)),"")</f>
        <v/>
      </c>
      <c r="J1307" s="63" t="str">
        <f>IFERROR((VLOOKUP(D1307,[1]SKULY!A1309:D4173,4,FALSE)),"")</f>
        <v/>
      </c>
      <c r="L1307" s="65" t="e">
        <f t="shared" si="81"/>
        <v>#VALUE!</v>
      </c>
      <c r="M1307" s="72" t="e">
        <f t="shared" si="82"/>
        <v>#VALUE!</v>
      </c>
      <c r="N1307" s="70" t="str">
        <f t="shared" si="80"/>
        <v/>
      </c>
      <c r="O1307" s="67" t="str">
        <f t="shared" si="83"/>
        <v/>
      </c>
    </row>
    <row r="1308" spans="4:15" ht="24.9" customHeight="1" x14ac:dyDescent="0.3">
      <c r="D1308" s="50">
        <f>IFERROR(([1]SKUMTD!B1310),"")</f>
        <v>0</v>
      </c>
      <c r="E1308" s="52">
        <f>IFERROR(([1]SKUMTD!A1310),"")</f>
        <v>0</v>
      </c>
      <c r="F1308" s="56" t="str">
        <f>IFERROR((VLOOKUP(E1308,[1]SKUMTD!A1310:D2557,3,FALSE)),"")</f>
        <v/>
      </c>
      <c r="G1308" s="54" t="str">
        <f>IFERROR((VLOOKUP(E1308,[1]SKUMTD!A1310:D2556,4,FALSE)),"")</f>
        <v/>
      </c>
      <c r="I1308" s="63" t="str">
        <f>IFERROR((VLOOKUP(D1308,[1]SKULY!A1310:D4174,3,FALSE)),"")</f>
        <v/>
      </c>
      <c r="J1308" s="63" t="str">
        <f>IFERROR((VLOOKUP(D1308,[1]SKULY!A1310:D4174,4,FALSE)),"")</f>
        <v/>
      </c>
      <c r="L1308" s="65" t="e">
        <f t="shared" si="81"/>
        <v>#VALUE!</v>
      </c>
      <c r="M1308" s="72" t="e">
        <f t="shared" si="82"/>
        <v>#VALUE!</v>
      </c>
      <c r="N1308" s="70" t="str">
        <f t="shared" si="80"/>
        <v/>
      </c>
      <c r="O1308" s="67" t="str">
        <f t="shared" si="83"/>
        <v/>
      </c>
    </row>
    <row r="1309" spans="4:15" ht="24.9" customHeight="1" x14ac:dyDescent="0.3">
      <c r="D1309" s="50">
        <f>IFERROR(([1]SKUMTD!B1311),"")</f>
        <v>0</v>
      </c>
      <c r="E1309" s="52">
        <f>IFERROR(([1]SKUMTD!A1311),"")</f>
        <v>0</v>
      </c>
      <c r="F1309" s="56" t="str">
        <f>IFERROR((VLOOKUP(E1309,[1]SKUMTD!A1311:D2558,3,FALSE)),"")</f>
        <v/>
      </c>
      <c r="G1309" s="54" t="str">
        <f>IFERROR((VLOOKUP(E1309,[1]SKUMTD!A1311:D2557,4,FALSE)),"")</f>
        <v/>
      </c>
      <c r="I1309" s="63" t="str">
        <f>IFERROR((VLOOKUP(D1309,[1]SKULY!A1311:D4175,3,FALSE)),"")</f>
        <v/>
      </c>
      <c r="J1309" s="63" t="str">
        <f>IFERROR((VLOOKUP(D1309,[1]SKULY!A1311:D4175,4,FALSE)),"")</f>
        <v/>
      </c>
      <c r="L1309" s="65" t="e">
        <f t="shared" si="81"/>
        <v>#VALUE!</v>
      </c>
      <c r="M1309" s="72" t="e">
        <f t="shared" si="82"/>
        <v>#VALUE!</v>
      </c>
      <c r="N1309" s="70" t="str">
        <f t="shared" si="80"/>
        <v/>
      </c>
      <c r="O1309" s="67" t="str">
        <f t="shared" si="83"/>
        <v/>
      </c>
    </row>
    <row r="1310" spans="4:15" ht="24.9" customHeight="1" x14ac:dyDescent="0.3">
      <c r="D1310" s="50">
        <f>IFERROR(([1]SKUMTD!B1312),"")</f>
        <v>0</v>
      </c>
      <c r="E1310" s="52">
        <f>IFERROR(([1]SKUMTD!A1312),"")</f>
        <v>0</v>
      </c>
      <c r="F1310" s="56" t="str">
        <f>IFERROR((VLOOKUP(E1310,[1]SKUMTD!A1312:D2559,3,FALSE)),"")</f>
        <v/>
      </c>
      <c r="G1310" s="54" t="str">
        <f>IFERROR((VLOOKUP(E1310,[1]SKUMTD!A1312:D2558,4,FALSE)),"")</f>
        <v/>
      </c>
      <c r="I1310" s="63" t="str">
        <f>IFERROR((VLOOKUP(D1310,[1]SKULY!A1312:D4176,3,FALSE)),"")</f>
        <v/>
      </c>
      <c r="J1310" s="63" t="str">
        <f>IFERROR((VLOOKUP(D1310,[1]SKULY!A1312:D4176,4,FALSE)),"")</f>
        <v/>
      </c>
      <c r="L1310" s="65" t="e">
        <f t="shared" si="81"/>
        <v>#VALUE!</v>
      </c>
      <c r="M1310" s="72" t="e">
        <f t="shared" si="82"/>
        <v>#VALUE!</v>
      </c>
      <c r="N1310" s="70" t="str">
        <f t="shared" si="80"/>
        <v/>
      </c>
      <c r="O1310" s="67" t="str">
        <f t="shared" si="83"/>
        <v/>
      </c>
    </row>
    <row r="1311" spans="4:15" ht="24.9" customHeight="1" x14ac:dyDescent="0.3">
      <c r="D1311" s="50">
        <f>IFERROR(([1]SKUMTD!B1313),"")</f>
        <v>0</v>
      </c>
      <c r="E1311" s="52">
        <f>IFERROR(([1]SKUMTD!A1313),"")</f>
        <v>0</v>
      </c>
      <c r="F1311" s="56" t="str">
        <f>IFERROR((VLOOKUP(E1311,[1]SKUMTD!A1313:D2560,3,FALSE)),"")</f>
        <v/>
      </c>
      <c r="G1311" s="54" t="str">
        <f>IFERROR((VLOOKUP(E1311,[1]SKUMTD!A1313:D2559,4,FALSE)),"")</f>
        <v/>
      </c>
      <c r="I1311" s="63" t="str">
        <f>IFERROR((VLOOKUP(D1311,[1]SKULY!A1313:D4177,3,FALSE)),"")</f>
        <v/>
      </c>
      <c r="J1311" s="63" t="str">
        <f>IFERROR((VLOOKUP(D1311,[1]SKULY!A1313:D4177,4,FALSE)),"")</f>
        <v/>
      </c>
      <c r="L1311" s="65" t="e">
        <f t="shared" si="81"/>
        <v>#VALUE!</v>
      </c>
      <c r="M1311" s="72" t="e">
        <f t="shared" si="82"/>
        <v>#VALUE!</v>
      </c>
      <c r="N1311" s="70" t="str">
        <f t="shared" si="80"/>
        <v/>
      </c>
      <c r="O1311" s="67" t="str">
        <f t="shared" si="83"/>
        <v/>
      </c>
    </row>
    <row r="1312" spans="4:15" ht="24.9" customHeight="1" x14ac:dyDescent="0.3">
      <c r="D1312" s="50">
        <f>IFERROR(([1]SKUMTD!B1314),"")</f>
        <v>0</v>
      </c>
      <c r="E1312" s="52">
        <f>IFERROR(([1]SKUMTD!A1314),"")</f>
        <v>0</v>
      </c>
      <c r="F1312" s="56" t="str">
        <f>IFERROR((VLOOKUP(E1312,[1]SKUMTD!A1314:D2561,3,FALSE)),"")</f>
        <v/>
      </c>
      <c r="G1312" s="54" t="str">
        <f>IFERROR((VLOOKUP(E1312,[1]SKUMTD!A1314:D2560,4,FALSE)),"")</f>
        <v/>
      </c>
      <c r="I1312" s="63" t="str">
        <f>IFERROR((VLOOKUP(D1312,[1]SKULY!A1314:D4178,3,FALSE)),"")</f>
        <v/>
      </c>
      <c r="J1312" s="63" t="str">
        <f>IFERROR((VLOOKUP(D1312,[1]SKULY!A1314:D4178,4,FALSE)),"")</f>
        <v/>
      </c>
      <c r="L1312" s="65" t="e">
        <f t="shared" si="81"/>
        <v>#VALUE!</v>
      </c>
      <c r="M1312" s="72" t="e">
        <f t="shared" si="82"/>
        <v>#VALUE!</v>
      </c>
      <c r="N1312" s="70" t="str">
        <f t="shared" si="80"/>
        <v/>
      </c>
      <c r="O1312" s="67" t="str">
        <f t="shared" si="83"/>
        <v/>
      </c>
    </row>
    <row r="1313" spans="4:15" ht="24.9" customHeight="1" x14ac:dyDescent="0.3">
      <c r="D1313" s="50">
        <f>IFERROR(([1]SKUMTD!B1315),"")</f>
        <v>0</v>
      </c>
      <c r="E1313" s="52">
        <f>IFERROR(([1]SKUMTD!A1315),"")</f>
        <v>0</v>
      </c>
      <c r="F1313" s="56" t="str">
        <f>IFERROR((VLOOKUP(E1313,[1]SKUMTD!A1315:D2562,3,FALSE)),"")</f>
        <v/>
      </c>
      <c r="G1313" s="54" t="str">
        <f>IFERROR((VLOOKUP(E1313,[1]SKUMTD!A1315:D2561,4,FALSE)),"")</f>
        <v/>
      </c>
      <c r="I1313" s="63" t="str">
        <f>IFERROR((VLOOKUP(D1313,[1]SKULY!A1315:D4179,3,FALSE)),"")</f>
        <v/>
      </c>
      <c r="J1313" s="63" t="str">
        <f>IFERROR((VLOOKUP(D1313,[1]SKULY!A1315:D4179,4,FALSE)),"")</f>
        <v/>
      </c>
      <c r="L1313" s="65" t="e">
        <f t="shared" si="81"/>
        <v>#VALUE!</v>
      </c>
      <c r="M1313" s="72" t="e">
        <f t="shared" si="82"/>
        <v>#VALUE!</v>
      </c>
      <c r="N1313" s="70" t="str">
        <f t="shared" si="80"/>
        <v/>
      </c>
      <c r="O1313" s="67" t="str">
        <f t="shared" si="83"/>
        <v/>
      </c>
    </row>
    <row r="1314" spans="4:15" ht="24.9" customHeight="1" x14ac:dyDescent="0.3">
      <c r="D1314" s="50">
        <f>IFERROR(([1]SKUMTD!B1316),"")</f>
        <v>0</v>
      </c>
      <c r="E1314" s="52">
        <f>IFERROR(([1]SKUMTD!A1316),"")</f>
        <v>0</v>
      </c>
      <c r="F1314" s="56" t="str">
        <f>IFERROR((VLOOKUP(E1314,[1]SKUMTD!A1316:D2563,3,FALSE)),"")</f>
        <v/>
      </c>
      <c r="G1314" s="54" t="str">
        <f>IFERROR((VLOOKUP(E1314,[1]SKUMTD!A1316:D2562,4,FALSE)),"")</f>
        <v/>
      </c>
      <c r="I1314" s="63" t="str">
        <f>IFERROR((VLOOKUP(D1314,[1]SKULY!A1316:D4180,3,FALSE)),"")</f>
        <v/>
      </c>
      <c r="J1314" s="63" t="str">
        <f>IFERROR((VLOOKUP(D1314,[1]SKULY!A1316:D4180,4,FALSE)),"")</f>
        <v/>
      </c>
      <c r="L1314" s="65" t="e">
        <f t="shared" si="81"/>
        <v>#VALUE!</v>
      </c>
      <c r="M1314" s="72" t="e">
        <f t="shared" si="82"/>
        <v>#VALUE!</v>
      </c>
      <c r="N1314" s="70" t="str">
        <f t="shared" si="80"/>
        <v/>
      </c>
      <c r="O1314" s="67" t="str">
        <f t="shared" si="83"/>
        <v/>
      </c>
    </row>
    <row r="1315" spans="4:15" ht="24.9" customHeight="1" x14ac:dyDescent="0.3">
      <c r="D1315" s="50">
        <f>IFERROR(([1]SKUMTD!B1317),"")</f>
        <v>0</v>
      </c>
      <c r="E1315" s="52">
        <f>IFERROR(([1]SKUMTD!A1317),"")</f>
        <v>0</v>
      </c>
      <c r="F1315" s="56" t="str">
        <f>IFERROR((VLOOKUP(E1315,[1]SKUMTD!A1317:D2564,3,FALSE)),"")</f>
        <v/>
      </c>
      <c r="G1315" s="54" t="str">
        <f>IFERROR((VLOOKUP(E1315,[1]SKUMTD!A1317:D2563,4,FALSE)),"")</f>
        <v/>
      </c>
      <c r="I1315" s="63" t="str">
        <f>IFERROR((VLOOKUP(D1315,[1]SKULY!A1317:D4181,3,FALSE)),"")</f>
        <v/>
      </c>
      <c r="J1315" s="63" t="str">
        <f>IFERROR((VLOOKUP(D1315,[1]SKULY!A1317:D4181,4,FALSE)),"")</f>
        <v/>
      </c>
      <c r="L1315" s="65" t="e">
        <f t="shared" si="81"/>
        <v>#VALUE!</v>
      </c>
      <c r="M1315" s="72" t="e">
        <f t="shared" si="82"/>
        <v>#VALUE!</v>
      </c>
      <c r="N1315" s="70" t="str">
        <f t="shared" si="80"/>
        <v/>
      </c>
      <c r="O1315" s="67" t="str">
        <f t="shared" si="83"/>
        <v/>
      </c>
    </row>
    <row r="1316" spans="4:15" ht="24.9" customHeight="1" x14ac:dyDescent="0.3">
      <c r="D1316" s="50">
        <f>IFERROR(([1]SKUMTD!B1318),"")</f>
        <v>0</v>
      </c>
      <c r="E1316" s="52">
        <f>IFERROR(([1]SKUMTD!A1318),"")</f>
        <v>0</v>
      </c>
      <c r="F1316" s="56" t="str">
        <f>IFERROR((VLOOKUP(E1316,[1]SKUMTD!A1318:D2565,3,FALSE)),"")</f>
        <v/>
      </c>
      <c r="G1316" s="54" t="str">
        <f>IFERROR((VLOOKUP(E1316,[1]SKUMTD!A1318:D2564,4,FALSE)),"")</f>
        <v/>
      </c>
      <c r="I1316" s="63" t="str">
        <f>IFERROR((VLOOKUP(D1316,[1]SKULY!A1318:D4182,3,FALSE)),"")</f>
        <v/>
      </c>
      <c r="J1316" s="63" t="str">
        <f>IFERROR((VLOOKUP(D1316,[1]SKULY!A1318:D4182,4,FALSE)),"")</f>
        <v/>
      </c>
      <c r="L1316" s="65" t="e">
        <f t="shared" si="81"/>
        <v>#VALUE!</v>
      </c>
      <c r="M1316" s="72" t="e">
        <f t="shared" si="82"/>
        <v>#VALUE!</v>
      </c>
      <c r="N1316" s="70" t="str">
        <f t="shared" si="80"/>
        <v/>
      </c>
      <c r="O1316" s="67" t="str">
        <f t="shared" si="83"/>
        <v/>
      </c>
    </row>
    <row r="1317" spans="4:15" ht="24.9" customHeight="1" x14ac:dyDescent="0.3">
      <c r="D1317" s="50">
        <f>IFERROR(([1]SKUMTD!B1319),"")</f>
        <v>0</v>
      </c>
      <c r="E1317" s="52">
        <f>IFERROR(([1]SKUMTD!A1319),"")</f>
        <v>0</v>
      </c>
      <c r="F1317" s="56" t="str">
        <f>IFERROR((VLOOKUP(E1317,[1]SKUMTD!A1319:D2566,3,FALSE)),"")</f>
        <v/>
      </c>
      <c r="G1317" s="54" t="str">
        <f>IFERROR((VLOOKUP(E1317,[1]SKUMTD!A1319:D2565,4,FALSE)),"")</f>
        <v/>
      </c>
      <c r="I1317" s="63" t="str">
        <f>IFERROR((VLOOKUP(D1317,[1]SKULY!A1319:D4183,3,FALSE)),"")</f>
        <v/>
      </c>
      <c r="J1317" s="63" t="str">
        <f>IFERROR((VLOOKUP(D1317,[1]SKULY!A1319:D4183,4,FALSE)),"")</f>
        <v/>
      </c>
      <c r="L1317" s="65" t="e">
        <f t="shared" si="81"/>
        <v>#VALUE!</v>
      </c>
      <c r="M1317" s="72" t="e">
        <f t="shared" si="82"/>
        <v>#VALUE!</v>
      </c>
      <c r="N1317" s="70" t="str">
        <f t="shared" si="80"/>
        <v/>
      </c>
      <c r="O1317" s="67" t="str">
        <f t="shared" si="83"/>
        <v/>
      </c>
    </row>
    <row r="1318" spans="4:15" ht="24.9" customHeight="1" x14ac:dyDescent="0.3">
      <c r="D1318" s="50">
        <f>IFERROR(([1]SKUMTD!B1320),"")</f>
        <v>0</v>
      </c>
      <c r="E1318" s="52">
        <f>IFERROR(([1]SKUMTD!A1320),"")</f>
        <v>0</v>
      </c>
      <c r="F1318" s="56" t="str">
        <f>IFERROR((VLOOKUP(E1318,[1]SKUMTD!A1320:D2567,3,FALSE)),"")</f>
        <v/>
      </c>
      <c r="G1318" s="54" t="str">
        <f>IFERROR((VLOOKUP(E1318,[1]SKUMTD!A1320:D2566,4,FALSE)),"")</f>
        <v/>
      </c>
      <c r="I1318" s="63" t="str">
        <f>IFERROR((VLOOKUP(D1318,[1]SKULY!A1320:D4184,3,FALSE)),"")</f>
        <v/>
      </c>
      <c r="J1318" s="63" t="str">
        <f>IFERROR((VLOOKUP(D1318,[1]SKULY!A1320:D4184,4,FALSE)),"")</f>
        <v/>
      </c>
      <c r="L1318" s="65" t="e">
        <f t="shared" si="81"/>
        <v>#VALUE!</v>
      </c>
      <c r="M1318" s="72" t="e">
        <f t="shared" si="82"/>
        <v>#VALUE!</v>
      </c>
      <c r="N1318" s="70" t="str">
        <f t="shared" si="80"/>
        <v/>
      </c>
      <c r="O1318" s="67" t="str">
        <f t="shared" si="83"/>
        <v/>
      </c>
    </row>
    <row r="1319" spans="4:15" ht="24.9" customHeight="1" x14ac:dyDescent="0.3">
      <c r="D1319" s="50">
        <f>IFERROR(([1]SKUMTD!B1321),"")</f>
        <v>0</v>
      </c>
      <c r="E1319" s="52">
        <f>IFERROR(([1]SKUMTD!A1321),"")</f>
        <v>0</v>
      </c>
      <c r="F1319" s="56" t="str">
        <f>IFERROR((VLOOKUP(E1319,[1]SKUMTD!A1321:D2568,3,FALSE)),"")</f>
        <v/>
      </c>
      <c r="G1319" s="54" t="str">
        <f>IFERROR((VLOOKUP(E1319,[1]SKUMTD!A1321:D2567,4,FALSE)),"")</f>
        <v/>
      </c>
      <c r="I1319" s="63" t="str">
        <f>IFERROR((VLOOKUP(D1319,[1]SKULY!A1321:D4185,3,FALSE)),"")</f>
        <v/>
      </c>
      <c r="J1319" s="63" t="str">
        <f>IFERROR((VLOOKUP(D1319,[1]SKULY!A1321:D4185,4,FALSE)),"")</f>
        <v/>
      </c>
      <c r="L1319" s="65" t="e">
        <f t="shared" si="81"/>
        <v>#VALUE!</v>
      </c>
      <c r="M1319" s="72" t="e">
        <f t="shared" si="82"/>
        <v>#VALUE!</v>
      </c>
      <c r="N1319" s="70" t="str">
        <f t="shared" si="80"/>
        <v/>
      </c>
      <c r="O1319" s="67" t="str">
        <f t="shared" si="83"/>
        <v/>
      </c>
    </row>
    <row r="1320" spans="4:15" ht="24.9" customHeight="1" x14ac:dyDescent="0.3">
      <c r="D1320" s="50">
        <f>IFERROR(([1]SKUMTD!B1322),"")</f>
        <v>0</v>
      </c>
      <c r="E1320" s="52">
        <f>IFERROR(([1]SKUMTD!A1322),"")</f>
        <v>0</v>
      </c>
      <c r="F1320" s="56" t="str">
        <f>IFERROR((VLOOKUP(E1320,[1]SKUMTD!A1322:D2569,3,FALSE)),"")</f>
        <v/>
      </c>
      <c r="G1320" s="54" t="str">
        <f>IFERROR((VLOOKUP(E1320,[1]SKUMTD!A1322:D2568,4,FALSE)),"")</f>
        <v/>
      </c>
      <c r="I1320" s="63" t="str">
        <f>IFERROR((VLOOKUP(D1320,[1]SKULY!A1322:D4186,3,FALSE)),"")</f>
        <v/>
      </c>
      <c r="J1320" s="63" t="str">
        <f>IFERROR((VLOOKUP(D1320,[1]SKULY!A1322:D4186,4,FALSE)),"")</f>
        <v/>
      </c>
      <c r="L1320" s="65" t="e">
        <f t="shared" si="81"/>
        <v>#VALUE!</v>
      </c>
      <c r="M1320" s="72" t="e">
        <f t="shared" si="82"/>
        <v>#VALUE!</v>
      </c>
      <c r="N1320" s="70" t="str">
        <f t="shared" si="80"/>
        <v/>
      </c>
      <c r="O1320" s="67" t="str">
        <f t="shared" si="83"/>
        <v/>
      </c>
    </row>
    <row r="1321" spans="4:15" ht="24.9" customHeight="1" x14ac:dyDescent="0.3">
      <c r="D1321" s="50">
        <f>IFERROR(([1]SKUMTD!B1323),"")</f>
        <v>0</v>
      </c>
      <c r="E1321" s="52">
        <f>IFERROR(([1]SKUMTD!A1323),"")</f>
        <v>0</v>
      </c>
      <c r="F1321" s="56" t="str">
        <f>IFERROR((VLOOKUP(E1321,[1]SKUMTD!A1323:D2570,3,FALSE)),"")</f>
        <v/>
      </c>
      <c r="G1321" s="54" t="str">
        <f>IFERROR((VLOOKUP(E1321,[1]SKUMTD!A1323:D2569,4,FALSE)),"")</f>
        <v/>
      </c>
      <c r="I1321" s="63" t="str">
        <f>IFERROR((VLOOKUP(D1321,[1]SKULY!A1323:D4187,3,FALSE)),"")</f>
        <v/>
      </c>
      <c r="J1321" s="63" t="str">
        <f>IFERROR((VLOOKUP(D1321,[1]SKULY!A1323:D4187,4,FALSE)),"")</f>
        <v/>
      </c>
      <c r="L1321" s="65" t="e">
        <f t="shared" si="81"/>
        <v>#VALUE!</v>
      </c>
      <c r="M1321" s="72" t="e">
        <f t="shared" si="82"/>
        <v>#VALUE!</v>
      </c>
      <c r="N1321" s="70" t="str">
        <f t="shared" si="80"/>
        <v/>
      </c>
      <c r="O1321" s="67" t="str">
        <f t="shared" si="83"/>
        <v/>
      </c>
    </row>
    <row r="1322" spans="4:15" ht="24.9" customHeight="1" x14ac:dyDescent="0.3">
      <c r="D1322" s="50">
        <f>IFERROR(([1]SKUMTD!B1324),"")</f>
        <v>0</v>
      </c>
      <c r="E1322" s="52">
        <f>IFERROR(([1]SKUMTD!A1324),"")</f>
        <v>0</v>
      </c>
      <c r="F1322" s="56" t="str">
        <f>IFERROR((VLOOKUP(E1322,[1]SKUMTD!A1324:D2571,3,FALSE)),"")</f>
        <v/>
      </c>
      <c r="G1322" s="54" t="str">
        <f>IFERROR((VLOOKUP(E1322,[1]SKUMTD!A1324:D2570,4,FALSE)),"")</f>
        <v/>
      </c>
      <c r="I1322" s="63" t="str">
        <f>IFERROR((VLOOKUP(D1322,[1]SKULY!A1324:D4188,3,FALSE)),"")</f>
        <v/>
      </c>
      <c r="J1322" s="63" t="str">
        <f>IFERROR((VLOOKUP(D1322,[1]SKULY!A1324:D4188,4,FALSE)),"")</f>
        <v/>
      </c>
      <c r="L1322" s="65" t="e">
        <f t="shared" si="81"/>
        <v>#VALUE!</v>
      </c>
      <c r="M1322" s="72" t="e">
        <f t="shared" si="82"/>
        <v>#VALUE!</v>
      </c>
      <c r="N1322" s="70" t="str">
        <f t="shared" si="80"/>
        <v/>
      </c>
      <c r="O1322" s="67" t="str">
        <f t="shared" si="83"/>
        <v/>
      </c>
    </row>
    <row r="1323" spans="4:15" ht="24.9" customHeight="1" x14ac:dyDescent="0.3">
      <c r="D1323" s="50">
        <f>IFERROR(([1]SKUMTD!B1325),"")</f>
        <v>0</v>
      </c>
      <c r="E1323" s="52">
        <f>IFERROR(([1]SKUMTD!A1325),"")</f>
        <v>0</v>
      </c>
      <c r="F1323" s="56" t="str">
        <f>IFERROR((VLOOKUP(E1323,[1]SKUMTD!A1325:D2572,3,FALSE)),"")</f>
        <v/>
      </c>
      <c r="G1323" s="54" t="str">
        <f>IFERROR((VLOOKUP(E1323,[1]SKUMTD!A1325:D2571,4,FALSE)),"")</f>
        <v/>
      </c>
      <c r="I1323" s="63" t="str">
        <f>IFERROR((VLOOKUP(D1323,[1]SKULY!A1325:D4189,3,FALSE)),"")</f>
        <v/>
      </c>
      <c r="J1323" s="63" t="str">
        <f>IFERROR((VLOOKUP(D1323,[1]SKULY!A1325:D4189,4,FALSE)),"")</f>
        <v/>
      </c>
      <c r="L1323" s="65" t="e">
        <f t="shared" si="81"/>
        <v>#VALUE!</v>
      </c>
      <c r="M1323" s="72" t="e">
        <f t="shared" si="82"/>
        <v>#VALUE!</v>
      </c>
      <c r="N1323" s="70" t="str">
        <f t="shared" si="80"/>
        <v/>
      </c>
      <c r="O1323" s="67" t="str">
        <f t="shared" si="83"/>
        <v/>
      </c>
    </row>
    <row r="1324" spans="4:15" ht="24.9" customHeight="1" x14ac:dyDescent="0.3">
      <c r="D1324" s="50">
        <f>IFERROR(([1]SKUMTD!B1326),"")</f>
        <v>0</v>
      </c>
      <c r="E1324" s="52">
        <f>IFERROR(([1]SKUMTD!A1326),"")</f>
        <v>0</v>
      </c>
      <c r="F1324" s="56" t="str">
        <f>IFERROR((VLOOKUP(E1324,[1]SKUMTD!A1326:D2573,3,FALSE)),"")</f>
        <v/>
      </c>
      <c r="G1324" s="54" t="str">
        <f>IFERROR((VLOOKUP(E1324,[1]SKUMTD!A1326:D2572,4,FALSE)),"")</f>
        <v/>
      </c>
      <c r="I1324" s="63" t="str">
        <f>IFERROR((VLOOKUP(D1324,[1]SKULY!A1326:D4190,3,FALSE)),"")</f>
        <v/>
      </c>
      <c r="J1324" s="63" t="str">
        <f>IFERROR((VLOOKUP(D1324,[1]SKULY!A1326:D4190,4,FALSE)),"")</f>
        <v/>
      </c>
      <c r="L1324" s="65" t="e">
        <f t="shared" si="81"/>
        <v>#VALUE!</v>
      </c>
      <c r="M1324" s="72" t="e">
        <f t="shared" si="82"/>
        <v>#VALUE!</v>
      </c>
      <c r="N1324" s="70" t="str">
        <f t="shared" si="80"/>
        <v/>
      </c>
      <c r="O1324" s="67" t="str">
        <f t="shared" si="83"/>
        <v/>
      </c>
    </row>
    <row r="1325" spans="4:15" ht="24.9" customHeight="1" x14ac:dyDescent="0.3">
      <c r="D1325" s="50">
        <f>IFERROR(([1]SKUMTD!B1327),"")</f>
        <v>0</v>
      </c>
      <c r="E1325" s="52">
        <f>IFERROR(([1]SKUMTD!A1327),"")</f>
        <v>0</v>
      </c>
      <c r="F1325" s="56" t="str">
        <f>IFERROR((VLOOKUP(E1325,[1]SKUMTD!A1327:D2574,3,FALSE)),"")</f>
        <v/>
      </c>
      <c r="G1325" s="54" t="str">
        <f>IFERROR((VLOOKUP(E1325,[1]SKUMTD!A1327:D2573,4,FALSE)),"")</f>
        <v/>
      </c>
      <c r="I1325" s="63" t="str">
        <f>IFERROR((VLOOKUP(D1325,[1]SKULY!A1327:D4191,3,FALSE)),"")</f>
        <v/>
      </c>
      <c r="J1325" s="63" t="str">
        <f>IFERROR((VLOOKUP(D1325,[1]SKULY!A1327:D4191,4,FALSE)),"")</f>
        <v/>
      </c>
      <c r="L1325" s="65" t="e">
        <f t="shared" si="81"/>
        <v>#VALUE!</v>
      </c>
      <c r="M1325" s="72" t="e">
        <f t="shared" si="82"/>
        <v>#VALUE!</v>
      </c>
      <c r="N1325" s="70" t="str">
        <f t="shared" si="80"/>
        <v/>
      </c>
      <c r="O1325" s="67" t="str">
        <f t="shared" si="83"/>
        <v/>
      </c>
    </row>
    <row r="1326" spans="4:15" ht="24.9" customHeight="1" x14ac:dyDescent="0.3">
      <c r="D1326" s="50">
        <f>IFERROR(([1]SKUMTD!B1328),"")</f>
        <v>0</v>
      </c>
      <c r="E1326" s="52">
        <f>IFERROR(([1]SKUMTD!A1328),"")</f>
        <v>0</v>
      </c>
      <c r="F1326" s="56" t="str">
        <f>IFERROR((VLOOKUP(E1326,[1]SKUMTD!A1328:D2575,3,FALSE)),"")</f>
        <v/>
      </c>
      <c r="G1326" s="54" t="str">
        <f>IFERROR((VLOOKUP(E1326,[1]SKUMTD!A1328:D2574,4,FALSE)),"")</f>
        <v/>
      </c>
      <c r="I1326" s="63" t="str">
        <f>IFERROR((VLOOKUP(D1326,[1]SKULY!A1328:D4192,3,FALSE)),"")</f>
        <v/>
      </c>
      <c r="J1326" s="63" t="str">
        <f>IFERROR((VLOOKUP(D1326,[1]SKULY!A1328:D4192,4,FALSE)),"")</f>
        <v/>
      </c>
      <c r="L1326" s="65" t="e">
        <f t="shared" si="81"/>
        <v>#VALUE!</v>
      </c>
      <c r="M1326" s="72" t="e">
        <f t="shared" si="82"/>
        <v>#VALUE!</v>
      </c>
      <c r="N1326" s="70" t="str">
        <f t="shared" si="80"/>
        <v/>
      </c>
      <c r="O1326" s="67" t="str">
        <f t="shared" si="83"/>
        <v/>
      </c>
    </row>
    <row r="1327" spans="4:15" ht="24.9" customHeight="1" x14ac:dyDescent="0.3">
      <c r="D1327" s="50">
        <f>IFERROR(([1]SKUMTD!B1329),"")</f>
        <v>0</v>
      </c>
      <c r="E1327" s="52">
        <f>IFERROR(([1]SKUMTD!A1329),"")</f>
        <v>0</v>
      </c>
      <c r="F1327" s="56" t="str">
        <f>IFERROR((VLOOKUP(E1327,[1]SKUMTD!A1329:D2576,3,FALSE)),"")</f>
        <v/>
      </c>
      <c r="G1327" s="54" t="str">
        <f>IFERROR((VLOOKUP(E1327,[1]SKUMTD!A1329:D2575,4,FALSE)),"")</f>
        <v/>
      </c>
      <c r="I1327" s="63" t="str">
        <f>IFERROR((VLOOKUP(D1327,[1]SKULY!A1329:D4193,3,FALSE)),"")</f>
        <v/>
      </c>
      <c r="J1327" s="63" t="str">
        <f>IFERROR((VLOOKUP(D1327,[1]SKULY!A1329:D4193,4,FALSE)),"")</f>
        <v/>
      </c>
      <c r="L1327" s="65" t="e">
        <f t="shared" si="81"/>
        <v>#VALUE!</v>
      </c>
      <c r="M1327" s="72" t="e">
        <f t="shared" si="82"/>
        <v>#VALUE!</v>
      </c>
      <c r="N1327" s="70" t="str">
        <f t="shared" ref="N1327:N1390" si="84">IFERROR(((L1327-I1327)/I1327),"")</f>
        <v/>
      </c>
      <c r="O1327" s="67" t="str">
        <f t="shared" si="83"/>
        <v/>
      </c>
    </row>
    <row r="1328" spans="4:15" ht="24.9" customHeight="1" x14ac:dyDescent="0.3">
      <c r="D1328" s="50">
        <f>IFERROR(([1]SKUMTD!B1330),"")</f>
        <v>0</v>
      </c>
      <c r="E1328" s="52">
        <f>IFERROR(([1]SKUMTD!A1330),"")</f>
        <v>0</v>
      </c>
      <c r="F1328" s="56" t="str">
        <f>IFERROR((VLOOKUP(E1328,[1]SKUMTD!A1330:D2577,3,FALSE)),"")</f>
        <v/>
      </c>
      <c r="G1328" s="54" t="str">
        <f>IFERROR((VLOOKUP(E1328,[1]SKUMTD!A1330:D2576,4,FALSE)),"")</f>
        <v/>
      </c>
      <c r="I1328" s="63" t="str">
        <f>IFERROR((VLOOKUP(D1328,[1]SKULY!A1330:D4194,3,FALSE)),"")</f>
        <v/>
      </c>
      <c r="J1328" s="63" t="str">
        <f>IFERROR((VLOOKUP(D1328,[1]SKULY!A1330:D4194,4,FALSE)),"")</f>
        <v/>
      </c>
      <c r="L1328" s="65" t="e">
        <f t="shared" si="81"/>
        <v>#VALUE!</v>
      </c>
      <c r="M1328" s="72" t="e">
        <f t="shared" si="82"/>
        <v>#VALUE!</v>
      </c>
      <c r="N1328" s="70" t="str">
        <f t="shared" si="84"/>
        <v/>
      </c>
      <c r="O1328" s="67" t="str">
        <f t="shared" si="83"/>
        <v/>
      </c>
    </row>
    <row r="1329" spans="4:15" ht="24.9" customHeight="1" x14ac:dyDescent="0.3">
      <c r="D1329" s="50">
        <f>IFERROR(([1]SKUMTD!B1331),"")</f>
        <v>0</v>
      </c>
      <c r="E1329" s="52">
        <f>IFERROR(([1]SKUMTD!A1331),"")</f>
        <v>0</v>
      </c>
      <c r="F1329" s="56" t="str">
        <f>IFERROR((VLOOKUP(E1329,[1]SKUMTD!A1331:D2578,3,FALSE)),"")</f>
        <v/>
      </c>
      <c r="G1329" s="54" t="str">
        <f>IFERROR((VLOOKUP(E1329,[1]SKUMTD!A1331:D2577,4,FALSE)),"")</f>
        <v/>
      </c>
      <c r="I1329" s="63" t="str">
        <f>IFERROR((VLOOKUP(D1329,[1]SKULY!A1331:D4195,3,FALSE)),"")</f>
        <v/>
      </c>
      <c r="J1329" s="63" t="str">
        <f>IFERROR((VLOOKUP(D1329,[1]SKULY!A1331:D4195,4,FALSE)),"")</f>
        <v/>
      </c>
      <c r="L1329" s="65" t="e">
        <f t="shared" si="81"/>
        <v>#VALUE!</v>
      </c>
      <c r="M1329" s="72" t="e">
        <f t="shared" si="82"/>
        <v>#VALUE!</v>
      </c>
      <c r="N1329" s="70" t="str">
        <f t="shared" si="84"/>
        <v/>
      </c>
      <c r="O1329" s="67" t="str">
        <f t="shared" si="83"/>
        <v/>
      </c>
    </row>
    <row r="1330" spans="4:15" ht="24.9" customHeight="1" x14ac:dyDescent="0.3">
      <c r="D1330" s="50">
        <f>IFERROR(([1]SKUMTD!B1332),"")</f>
        <v>0</v>
      </c>
      <c r="E1330" s="52">
        <f>IFERROR(([1]SKUMTD!A1332),"")</f>
        <v>0</v>
      </c>
      <c r="F1330" s="56" t="str">
        <f>IFERROR((VLOOKUP(E1330,[1]SKUMTD!A1332:D2579,3,FALSE)),"")</f>
        <v/>
      </c>
      <c r="G1330" s="54" t="str">
        <f>IFERROR((VLOOKUP(E1330,[1]SKUMTD!A1332:D2578,4,FALSE)),"")</f>
        <v/>
      </c>
      <c r="I1330" s="63" t="str">
        <f>IFERROR((VLOOKUP(D1330,[1]SKULY!A1332:D4196,3,FALSE)),"")</f>
        <v/>
      </c>
      <c r="J1330" s="63" t="str">
        <f>IFERROR((VLOOKUP(D1330,[1]SKULY!A1332:D4196,4,FALSE)),"")</f>
        <v/>
      </c>
      <c r="L1330" s="65" t="e">
        <f t="shared" si="81"/>
        <v>#VALUE!</v>
      </c>
      <c r="M1330" s="72" t="e">
        <f t="shared" si="82"/>
        <v>#VALUE!</v>
      </c>
      <c r="N1330" s="70" t="str">
        <f t="shared" si="84"/>
        <v/>
      </c>
      <c r="O1330" s="67" t="str">
        <f t="shared" si="83"/>
        <v/>
      </c>
    </row>
    <row r="1331" spans="4:15" ht="24.9" customHeight="1" x14ac:dyDescent="0.3">
      <c r="D1331" s="50">
        <f>IFERROR(([1]SKUMTD!B1333),"")</f>
        <v>0</v>
      </c>
      <c r="E1331" s="52">
        <f>IFERROR(([1]SKUMTD!A1333),"")</f>
        <v>0</v>
      </c>
      <c r="F1331" s="56" t="str">
        <f>IFERROR((VLOOKUP(E1331,[1]SKUMTD!A1333:D2580,3,FALSE)),"")</f>
        <v/>
      </c>
      <c r="G1331" s="54" t="str">
        <f>IFERROR((VLOOKUP(E1331,[1]SKUMTD!A1333:D2579,4,FALSE)),"")</f>
        <v/>
      </c>
      <c r="I1331" s="63" t="str">
        <f>IFERROR((VLOOKUP(D1331,[1]SKULY!A1333:D4197,3,FALSE)),"")</f>
        <v/>
      </c>
      <c r="J1331" s="63" t="str">
        <f>IFERROR((VLOOKUP(D1331,[1]SKULY!A1333:D4197,4,FALSE)),"")</f>
        <v/>
      </c>
      <c r="L1331" s="65" t="e">
        <f t="shared" si="81"/>
        <v>#VALUE!</v>
      </c>
      <c r="M1331" s="72" t="e">
        <f t="shared" si="82"/>
        <v>#VALUE!</v>
      </c>
      <c r="N1331" s="70" t="str">
        <f t="shared" si="84"/>
        <v/>
      </c>
      <c r="O1331" s="67" t="str">
        <f t="shared" si="83"/>
        <v/>
      </c>
    </row>
    <row r="1332" spans="4:15" ht="24.9" customHeight="1" x14ac:dyDescent="0.3">
      <c r="D1332" s="50">
        <f>IFERROR(([1]SKUMTD!B1334),"")</f>
        <v>0</v>
      </c>
      <c r="E1332" s="52">
        <f>IFERROR(([1]SKUMTD!A1334),"")</f>
        <v>0</v>
      </c>
      <c r="F1332" s="56" t="str">
        <f>IFERROR((VLOOKUP(E1332,[1]SKUMTD!A1334:D2581,3,FALSE)),"")</f>
        <v/>
      </c>
      <c r="G1332" s="54" t="str">
        <f>IFERROR((VLOOKUP(E1332,[1]SKUMTD!A1334:D2580,4,FALSE)),"")</f>
        <v/>
      </c>
      <c r="I1332" s="63" t="str">
        <f>IFERROR((VLOOKUP(D1332,[1]SKULY!A1334:D4198,3,FALSE)),"")</f>
        <v/>
      </c>
      <c r="J1332" s="63" t="str">
        <f>IFERROR((VLOOKUP(D1332,[1]SKULY!A1334:D4198,4,FALSE)),"")</f>
        <v/>
      </c>
      <c r="L1332" s="65" t="e">
        <f t="shared" si="81"/>
        <v>#VALUE!</v>
      </c>
      <c r="M1332" s="72" t="e">
        <f t="shared" si="82"/>
        <v>#VALUE!</v>
      </c>
      <c r="N1332" s="70" t="str">
        <f t="shared" si="84"/>
        <v/>
      </c>
      <c r="O1332" s="67" t="str">
        <f t="shared" si="83"/>
        <v/>
      </c>
    </row>
    <row r="1333" spans="4:15" ht="24.9" customHeight="1" x14ac:dyDescent="0.3">
      <c r="D1333" s="50">
        <f>IFERROR(([1]SKUMTD!B1335),"")</f>
        <v>0</v>
      </c>
      <c r="E1333" s="52">
        <f>IFERROR(([1]SKUMTD!A1335),"")</f>
        <v>0</v>
      </c>
      <c r="F1333" s="56" t="str">
        <f>IFERROR((VLOOKUP(E1333,[1]SKUMTD!A1335:D2582,3,FALSE)),"")</f>
        <v/>
      </c>
      <c r="G1333" s="54" t="str">
        <f>IFERROR((VLOOKUP(E1333,[1]SKUMTD!A1335:D2581,4,FALSE)),"")</f>
        <v/>
      </c>
      <c r="I1333" s="63" t="str">
        <f>IFERROR((VLOOKUP(D1333,[1]SKULY!A1335:D4199,3,FALSE)),"")</f>
        <v/>
      </c>
      <c r="J1333" s="63" t="str">
        <f>IFERROR((VLOOKUP(D1333,[1]SKULY!A1335:D4199,4,FALSE)),"")</f>
        <v/>
      </c>
      <c r="L1333" s="65" t="e">
        <f t="shared" si="81"/>
        <v>#VALUE!</v>
      </c>
      <c r="M1333" s="72" t="e">
        <f t="shared" si="82"/>
        <v>#VALUE!</v>
      </c>
      <c r="N1333" s="70" t="str">
        <f t="shared" si="84"/>
        <v/>
      </c>
      <c r="O1333" s="67" t="str">
        <f t="shared" si="83"/>
        <v/>
      </c>
    </row>
    <row r="1334" spans="4:15" ht="24.9" customHeight="1" x14ac:dyDescent="0.3">
      <c r="D1334" s="50">
        <f>IFERROR(([1]SKUMTD!B1336),"")</f>
        <v>0</v>
      </c>
      <c r="E1334" s="52">
        <f>IFERROR(([1]SKUMTD!A1336),"")</f>
        <v>0</v>
      </c>
      <c r="F1334" s="56" t="str">
        <f>IFERROR((VLOOKUP(E1334,[1]SKUMTD!A1336:D2583,3,FALSE)),"")</f>
        <v/>
      </c>
      <c r="G1334" s="54" t="str">
        <f>IFERROR((VLOOKUP(E1334,[1]SKUMTD!A1336:D2582,4,FALSE)),"")</f>
        <v/>
      </c>
      <c r="I1334" s="63" t="str">
        <f>IFERROR((VLOOKUP(D1334,[1]SKULY!A1336:D4200,3,FALSE)),"")</f>
        <v/>
      </c>
      <c r="J1334" s="63" t="str">
        <f>IFERROR((VLOOKUP(D1334,[1]SKULY!A1336:D4200,4,FALSE)),"")</f>
        <v/>
      </c>
      <c r="L1334" s="65" t="e">
        <f t="shared" si="81"/>
        <v>#VALUE!</v>
      </c>
      <c r="M1334" s="72" t="e">
        <f t="shared" si="82"/>
        <v>#VALUE!</v>
      </c>
      <c r="N1334" s="70" t="str">
        <f t="shared" si="84"/>
        <v/>
      </c>
      <c r="O1334" s="67" t="str">
        <f t="shared" si="83"/>
        <v/>
      </c>
    </row>
    <row r="1335" spans="4:15" ht="24.9" customHeight="1" x14ac:dyDescent="0.3">
      <c r="D1335" s="50">
        <f>IFERROR(([1]SKUMTD!B1337),"")</f>
        <v>0</v>
      </c>
      <c r="E1335" s="52">
        <f>IFERROR(([1]SKUMTD!A1337),"")</f>
        <v>0</v>
      </c>
      <c r="F1335" s="56" t="str">
        <f>IFERROR((VLOOKUP(E1335,[1]SKUMTD!A1337:D2584,3,FALSE)),"")</f>
        <v/>
      </c>
      <c r="G1335" s="54" t="str">
        <f>IFERROR((VLOOKUP(E1335,[1]SKUMTD!A1337:D2583,4,FALSE)),"")</f>
        <v/>
      </c>
      <c r="I1335" s="63" t="str">
        <f>IFERROR((VLOOKUP(D1335,[1]SKULY!A1337:D4201,3,FALSE)),"")</f>
        <v/>
      </c>
      <c r="J1335" s="63" t="str">
        <f>IFERROR((VLOOKUP(D1335,[1]SKULY!A1337:D4201,4,FALSE)),"")</f>
        <v/>
      </c>
      <c r="L1335" s="65" t="e">
        <f t="shared" si="81"/>
        <v>#VALUE!</v>
      </c>
      <c r="M1335" s="72" t="e">
        <f t="shared" si="82"/>
        <v>#VALUE!</v>
      </c>
      <c r="N1335" s="70" t="str">
        <f t="shared" si="84"/>
        <v/>
      </c>
      <c r="O1335" s="67" t="str">
        <f t="shared" si="83"/>
        <v/>
      </c>
    </row>
    <row r="1336" spans="4:15" ht="24.9" customHeight="1" x14ac:dyDescent="0.3">
      <c r="D1336" s="50">
        <f>IFERROR(([1]SKUMTD!B1338),"")</f>
        <v>0</v>
      </c>
      <c r="E1336" s="52">
        <f>IFERROR(([1]SKUMTD!A1338),"")</f>
        <v>0</v>
      </c>
      <c r="F1336" s="56" t="str">
        <f>IFERROR((VLOOKUP(E1336,[1]SKUMTD!A1338:D2585,3,FALSE)),"")</f>
        <v/>
      </c>
      <c r="G1336" s="54" t="str">
        <f>IFERROR((VLOOKUP(E1336,[1]SKUMTD!A1338:D2584,4,FALSE)),"")</f>
        <v/>
      </c>
      <c r="I1336" s="63" t="str">
        <f>IFERROR((VLOOKUP(D1336,[1]SKULY!A1338:D4202,3,FALSE)),"")</f>
        <v/>
      </c>
      <c r="J1336" s="63" t="str">
        <f>IFERROR((VLOOKUP(D1336,[1]SKULY!A1338:D4202,4,FALSE)),"")</f>
        <v/>
      </c>
      <c r="L1336" s="65" t="e">
        <f t="shared" si="81"/>
        <v>#VALUE!</v>
      </c>
      <c r="M1336" s="72" t="e">
        <f t="shared" si="82"/>
        <v>#VALUE!</v>
      </c>
      <c r="N1336" s="70" t="str">
        <f t="shared" si="84"/>
        <v/>
      </c>
      <c r="O1336" s="67" t="str">
        <f t="shared" si="83"/>
        <v/>
      </c>
    </row>
    <row r="1337" spans="4:15" ht="24.9" customHeight="1" x14ac:dyDescent="0.3">
      <c r="D1337" s="50">
        <f>IFERROR(([1]SKUMTD!B1339),"")</f>
        <v>0</v>
      </c>
      <c r="E1337" s="52">
        <f>IFERROR(([1]SKUMTD!A1339),"")</f>
        <v>0</v>
      </c>
      <c r="F1337" s="56" t="str">
        <f>IFERROR((VLOOKUP(E1337,[1]SKUMTD!A1339:D2586,3,FALSE)),"")</f>
        <v/>
      </c>
      <c r="G1337" s="54" t="str">
        <f>IFERROR((VLOOKUP(E1337,[1]SKUMTD!A1339:D2585,4,FALSE)),"")</f>
        <v/>
      </c>
      <c r="I1337" s="63" t="str">
        <f>IFERROR((VLOOKUP(D1337,[1]SKULY!A1339:D4203,3,FALSE)),"")</f>
        <v/>
      </c>
      <c r="J1337" s="63" t="str">
        <f>IFERROR((VLOOKUP(D1337,[1]SKULY!A1339:D4203,4,FALSE)),"")</f>
        <v/>
      </c>
      <c r="L1337" s="65" t="e">
        <f t="shared" si="81"/>
        <v>#VALUE!</v>
      </c>
      <c r="M1337" s="72" t="e">
        <f t="shared" si="82"/>
        <v>#VALUE!</v>
      </c>
      <c r="N1337" s="70" t="str">
        <f t="shared" si="84"/>
        <v/>
      </c>
      <c r="O1337" s="67" t="str">
        <f t="shared" si="83"/>
        <v/>
      </c>
    </row>
    <row r="1338" spans="4:15" ht="24.9" customHeight="1" x14ac:dyDescent="0.3">
      <c r="D1338" s="50">
        <f>IFERROR(([1]SKUMTD!B1340),"")</f>
        <v>0</v>
      </c>
      <c r="E1338" s="52">
        <f>IFERROR(([1]SKUMTD!A1340),"")</f>
        <v>0</v>
      </c>
      <c r="F1338" s="56" t="str">
        <f>IFERROR((VLOOKUP(E1338,[1]SKUMTD!A1340:D2587,3,FALSE)),"")</f>
        <v/>
      </c>
      <c r="G1338" s="54" t="str">
        <f>IFERROR((VLOOKUP(E1338,[1]SKUMTD!A1340:D2586,4,FALSE)),"")</f>
        <v/>
      </c>
      <c r="I1338" s="63" t="str">
        <f>IFERROR((VLOOKUP(D1338,[1]SKULY!A1340:D4204,3,FALSE)),"")</f>
        <v/>
      </c>
      <c r="J1338" s="63" t="str">
        <f>IFERROR((VLOOKUP(D1338,[1]SKULY!A1340:D4204,4,FALSE)),"")</f>
        <v/>
      </c>
      <c r="L1338" s="65" t="e">
        <f t="shared" si="81"/>
        <v>#VALUE!</v>
      </c>
      <c r="M1338" s="72" t="e">
        <f t="shared" si="82"/>
        <v>#VALUE!</v>
      </c>
      <c r="N1338" s="70" t="str">
        <f t="shared" si="84"/>
        <v/>
      </c>
      <c r="O1338" s="67" t="str">
        <f t="shared" si="83"/>
        <v/>
      </c>
    </row>
    <row r="1339" spans="4:15" ht="24.9" customHeight="1" x14ac:dyDescent="0.3">
      <c r="D1339" s="50">
        <f>IFERROR(([1]SKUMTD!B1341),"")</f>
        <v>0</v>
      </c>
      <c r="E1339" s="52">
        <f>IFERROR(([1]SKUMTD!A1341),"")</f>
        <v>0</v>
      </c>
      <c r="F1339" s="56" t="str">
        <f>IFERROR((VLOOKUP(E1339,[1]SKUMTD!A1341:D2588,3,FALSE)),"")</f>
        <v/>
      </c>
      <c r="G1339" s="54" t="str">
        <f>IFERROR((VLOOKUP(E1339,[1]SKUMTD!A1341:D2587,4,FALSE)),"")</f>
        <v/>
      </c>
      <c r="I1339" s="63" t="str">
        <f>IFERROR((VLOOKUP(D1339,[1]SKULY!A1341:D4205,3,FALSE)),"")</f>
        <v/>
      </c>
      <c r="J1339" s="63" t="str">
        <f>IFERROR((VLOOKUP(D1339,[1]SKULY!A1341:D4205,4,FALSE)),"")</f>
        <v/>
      </c>
      <c r="L1339" s="65" t="e">
        <f t="shared" si="81"/>
        <v>#VALUE!</v>
      </c>
      <c r="M1339" s="72" t="e">
        <f t="shared" si="82"/>
        <v>#VALUE!</v>
      </c>
      <c r="N1339" s="70" t="str">
        <f t="shared" si="84"/>
        <v/>
      </c>
      <c r="O1339" s="67" t="str">
        <f t="shared" si="83"/>
        <v/>
      </c>
    </row>
    <row r="1340" spans="4:15" ht="24.9" customHeight="1" x14ac:dyDescent="0.3">
      <c r="D1340" s="50">
        <f>IFERROR(([1]SKUMTD!B1342),"")</f>
        <v>0</v>
      </c>
      <c r="E1340" s="52">
        <f>IFERROR(([1]SKUMTD!A1342),"")</f>
        <v>0</v>
      </c>
      <c r="F1340" s="56" t="str">
        <f>IFERROR((VLOOKUP(E1340,[1]SKUMTD!A1342:D2589,3,FALSE)),"")</f>
        <v/>
      </c>
      <c r="G1340" s="54" t="str">
        <f>IFERROR((VLOOKUP(E1340,[1]SKUMTD!A1342:D2588,4,FALSE)),"")</f>
        <v/>
      </c>
      <c r="I1340" s="63" t="str">
        <f>IFERROR((VLOOKUP(D1340,[1]SKULY!A1342:D4206,3,FALSE)),"")</f>
        <v/>
      </c>
      <c r="J1340" s="63" t="str">
        <f>IFERROR((VLOOKUP(D1340,[1]SKULY!A1342:D4206,4,FALSE)),"")</f>
        <v/>
      </c>
      <c r="L1340" s="65" t="e">
        <f t="shared" si="81"/>
        <v>#VALUE!</v>
      </c>
      <c r="M1340" s="72" t="e">
        <f t="shared" si="82"/>
        <v>#VALUE!</v>
      </c>
      <c r="N1340" s="70" t="str">
        <f t="shared" si="84"/>
        <v/>
      </c>
      <c r="O1340" s="67" t="str">
        <f t="shared" si="83"/>
        <v/>
      </c>
    </row>
    <row r="1341" spans="4:15" ht="24.9" customHeight="1" x14ac:dyDescent="0.3">
      <c r="D1341" s="50">
        <f>IFERROR(([1]SKUMTD!B1343),"")</f>
        <v>0</v>
      </c>
      <c r="E1341" s="52">
        <f>IFERROR(([1]SKUMTD!A1343),"")</f>
        <v>0</v>
      </c>
      <c r="F1341" s="56" t="str">
        <f>IFERROR((VLOOKUP(E1341,[1]SKUMTD!A1343:D2590,3,FALSE)),"")</f>
        <v/>
      </c>
      <c r="G1341" s="54" t="str">
        <f>IFERROR((VLOOKUP(E1341,[1]SKUMTD!A1343:D2589,4,FALSE)),"")</f>
        <v/>
      </c>
      <c r="I1341" s="63" t="str">
        <f>IFERROR((VLOOKUP(D1341,[1]SKULY!A1343:D4207,3,FALSE)),"")</f>
        <v/>
      </c>
      <c r="J1341" s="63" t="str">
        <f>IFERROR((VLOOKUP(D1341,[1]SKULY!A1343:D4207,4,FALSE)),"")</f>
        <v/>
      </c>
      <c r="L1341" s="65" t="e">
        <f t="shared" si="81"/>
        <v>#VALUE!</v>
      </c>
      <c r="M1341" s="72" t="e">
        <f t="shared" si="82"/>
        <v>#VALUE!</v>
      </c>
      <c r="N1341" s="70" t="str">
        <f t="shared" si="84"/>
        <v/>
      </c>
      <c r="O1341" s="67" t="str">
        <f t="shared" si="83"/>
        <v/>
      </c>
    </row>
    <row r="1342" spans="4:15" ht="24.9" customHeight="1" x14ac:dyDescent="0.3">
      <c r="D1342" s="50">
        <f>IFERROR(([1]SKUMTD!B1344),"")</f>
        <v>0</v>
      </c>
      <c r="E1342" s="52">
        <f>IFERROR(([1]SKUMTD!A1344),"")</f>
        <v>0</v>
      </c>
      <c r="F1342" s="56" t="str">
        <f>IFERROR((VLOOKUP(E1342,[1]SKUMTD!A1344:D2591,3,FALSE)),"")</f>
        <v/>
      </c>
      <c r="G1342" s="54" t="str">
        <f>IFERROR((VLOOKUP(E1342,[1]SKUMTD!A1344:D2590,4,FALSE)),"")</f>
        <v/>
      </c>
      <c r="I1342" s="63" t="str">
        <f>IFERROR((VLOOKUP(D1342,[1]SKULY!A1344:D4208,3,FALSE)),"")</f>
        <v/>
      </c>
      <c r="J1342" s="63" t="str">
        <f>IFERROR((VLOOKUP(D1342,[1]SKULY!A1344:D4208,4,FALSE)),"")</f>
        <v/>
      </c>
      <c r="L1342" s="65" t="e">
        <f t="shared" si="81"/>
        <v>#VALUE!</v>
      </c>
      <c r="M1342" s="72" t="e">
        <f t="shared" si="82"/>
        <v>#VALUE!</v>
      </c>
      <c r="N1342" s="70" t="str">
        <f t="shared" si="84"/>
        <v/>
      </c>
      <c r="O1342" s="67" t="str">
        <f t="shared" si="83"/>
        <v/>
      </c>
    </row>
    <row r="1343" spans="4:15" ht="24.9" customHeight="1" x14ac:dyDescent="0.3">
      <c r="D1343" s="50">
        <f>IFERROR(([1]SKUMTD!B1345),"")</f>
        <v>0</v>
      </c>
      <c r="E1343" s="52">
        <f>IFERROR(([1]SKUMTD!A1345),"")</f>
        <v>0</v>
      </c>
      <c r="F1343" s="56" t="str">
        <f>IFERROR((VLOOKUP(E1343,[1]SKUMTD!A1345:D2592,3,FALSE)),"")</f>
        <v/>
      </c>
      <c r="G1343" s="54" t="str">
        <f>IFERROR((VLOOKUP(E1343,[1]SKUMTD!A1345:D2591,4,FALSE)),"")</f>
        <v/>
      </c>
      <c r="I1343" s="63" t="str">
        <f>IFERROR((VLOOKUP(D1343,[1]SKULY!A1345:D4209,3,FALSE)),"")</f>
        <v/>
      </c>
      <c r="J1343" s="63" t="str">
        <f>IFERROR((VLOOKUP(D1343,[1]SKULY!A1345:D4209,4,FALSE)),"")</f>
        <v/>
      </c>
      <c r="L1343" s="65" t="e">
        <f t="shared" si="81"/>
        <v>#VALUE!</v>
      </c>
      <c r="M1343" s="72" t="e">
        <f t="shared" si="82"/>
        <v>#VALUE!</v>
      </c>
      <c r="N1343" s="70" t="str">
        <f t="shared" si="84"/>
        <v/>
      </c>
      <c r="O1343" s="67" t="str">
        <f t="shared" si="83"/>
        <v/>
      </c>
    </row>
    <row r="1344" spans="4:15" ht="24.9" customHeight="1" x14ac:dyDescent="0.3">
      <c r="D1344" s="50">
        <f>IFERROR(([1]SKUMTD!B1346),"")</f>
        <v>0</v>
      </c>
      <c r="E1344" s="52">
        <f>IFERROR(([1]SKUMTD!A1346),"")</f>
        <v>0</v>
      </c>
      <c r="F1344" s="56" t="str">
        <f>IFERROR((VLOOKUP(E1344,[1]SKUMTD!A1346:D2593,3,FALSE)),"")</f>
        <v/>
      </c>
      <c r="G1344" s="54" t="str">
        <f>IFERROR((VLOOKUP(E1344,[1]SKUMTD!A1346:D2592,4,FALSE)),"")</f>
        <v/>
      </c>
      <c r="I1344" s="63" t="str">
        <f>IFERROR((VLOOKUP(D1344,[1]SKULY!A1346:D4210,3,FALSE)),"")</f>
        <v/>
      </c>
      <c r="J1344" s="63" t="str">
        <f>IFERROR((VLOOKUP(D1344,[1]SKULY!A1346:D4210,4,FALSE)),"")</f>
        <v/>
      </c>
      <c r="L1344" s="65" t="e">
        <f t="shared" si="81"/>
        <v>#VALUE!</v>
      </c>
      <c r="M1344" s="72" t="e">
        <f t="shared" si="82"/>
        <v>#VALUE!</v>
      </c>
      <c r="N1344" s="70" t="str">
        <f t="shared" si="84"/>
        <v/>
      </c>
      <c r="O1344" s="67" t="str">
        <f t="shared" si="83"/>
        <v/>
      </c>
    </row>
    <row r="1345" spans="4:15" ht="24.9" customHeight="1" x14ac:dyDescent="0.3">
      <c r="D1345" s="50">
        <f>IFERROR(([1]SKUMTD!B1347),"")</f>
        <v>0</v>
      </c>
      <c r="E1345" s="52">
        <f>IFERROR(([1]SKUMTD!A1347),"")</f>
        <v>0</v>
      </c>
      <c r="F1345" s="56" t="str">
        <f>IFERROR((VLOOKUP(E1345,[1]SKUMTD!A1347:D2594,3,FALSE)),"")</f>
        <v/>
      </c>
      <c r="G1345" s="54" t="str">
        <f>IFERROR((VLOOKUP(E1345,[1]SKUMTD!A1347:D2593,4,FALSE)),"")</f>
        <v/>
      </c>
      <c r="I1345" s="63" t="str">
        <f>IFERROR((VLOOKUP(D1345,[1]SKULY!A1347:D4211,3,FALSE)),"")</f>
        <v/>
      </c>
      <c r="J1345" s="63" t="str">
        <f>IFERROR((VLOOKUP(D1345,[1]SKULY!A1347:D4211,4,FALSE)),"")</f>
        <v/>
      </c>
      <c r="L1345" s="65" t="e">
        <f t="shared" si="81"/>
        <v>#VALUE!</v>
      </c>
      <c r="M1345" s="72" t="e">
        <f t="shared" si="82"/>
        <v>#VALUE!</v>
      </c>
      <c r="N1345" s="70" t="str">
        <f t="shared" si="84"/>
        <v/>
      </c>
      <c r="O1345" s="67" t="str">
        <f t="shared" si="83"/>
        <v/>
      </c>
    </row>
    <row r="1346" spans="4:15" ht="24.9" customHeight="1" x14ac:dyDescent="0.3">
      <c r="D1346" s="50">
        <f>IFERROR(([1]SKUMTD!B1348),"")</f>
        <v>0</v>
      </c>
      <c r="E1346" s="52">
        <f>IFERROR(([1]SKUMTD!A1348),"")</f>
        <v>0</v>
      </c>
      <c r="F1346" s="56" t="str">
        <f>IFERROR((VLOOKUP(E1346,[1]SKUMTD!A1348:D2595,3,FALSE)),"")</f>
        <v/>
      </c>
      <c r="G1346" s="54" t="str">
        <f>IFERROR((VLOOKUP(E1346,[1]SKUMTD!A1348:D2594,4,FALSE)),"")</f>
        <v/>
      </c>
      <c r="I1346" s="63" t="str">
        <f>IFERROR((VLOOKUP(D1346,[1]SKULY!A1348:D4212,3,FALSE)),"")</f>
        <v/>
      </c>
      <c r="J1346" s="63" t="str">
        <f>IFERROR((VLOOKUP(D1346,[1]SKULY!A1348:D4212,4,FALSE)),"")</f>
        <v/>
      </c>
      <c r="L1346" s="65" t="e">
        <f t="shared" si="81"/>
        <v>#VALUE!</v>
      </c>
      <c r="M1346" s="72" t="e">
        <f t="shared" si="82"/>
        <v>#VALUE!</v>
      </c>
      <c r="N1346" s="70" t="str">
        <f t="shared" si="84"/>
        <v/>
      </c>
      <c r="O1346" s="67" t="str">
        <f t="shared" si="83"/>
        <v/>
      </c>
    </row>
    <row r="1347" spans="4:15" ht="24.9" customHeight="1" x14ac:dyDescent="0.3">
      <c r="D1347" s="50">
        <f>IFERROR(([1]SKUMTD!B1349),"")</f>
        <v>0</v>
      </c>
      <c r="E1347" s="52">
        <f>IFERROR(([1]SKUMTD!A1349),"")</f>
        <v>0</v>
      </c>
      <c r="F1347" s="56" t="str">
        <f>IFERROR((VLOOKUP(E1347,[1]SKUMTD!A1349:D2596,3,FALSE)),"")</f>
        <v/>
      </c>
      <c r="G1347" s="54" t="str">
        <f>IFERROR((VLOOKUP(E1347,[1]SKUMTD!A1349:D2595,4,FALSE)),"")</f>
        <v/>
      </c>
      <c r="I1347" s="63" t="str">
        <f>IFERROR((VLOOKUP(D1347,[1]SKULY!A1349:D4213,3,FALSE)),"")</f>
        <v/>
      </c>
      <c r="J1347" s="63" t="str">
        <f>IFERROR((VLOOKUP(D1347,[1]SKULY!A1349:D4213,4,FALSE)),"")</f>
        <v/>
      </c>
      <c r="L1347" s="65" t="e">
        <f t="shared" si="81"/>
        <v>#VALUE!</v>
      </c>
      <c r="M1347" s="72" t="e">
        <f t="shared" si="82"/>
        <v>#VALUE!</v>
      </c>
      <c r="N1347" s="70" t="str">
        <f t="shared" si="84"/>
        <v/>
      </c>
      <c r="O1347" s="67" t="str">
        <f t="shared" si="83"/>
        <v/>
      </c>
    </row>
    <row r="1348" spans="4:15" ht="24.9" customHeight="1" x14ac:dyDescent="0.3">
      <c r="D1348" s="50">
        <f>IFERROR(([1]SKUMTD!B1350),"")</f>
        <v>0</v>
      </c>
      <c r="E1348" s="52">
        <f>IFERROR(([1]SKUMTD!A1350),"")</f>
        <v>0</v>
      </c>
      <c r="F1348" s="56" t="str">
        <f>IFERROR((VLOOKUP(E1348,[1]SKUMTD!A1350:D2597,3,FALSE)),"")</f>
        <v/>
      </c>
      <c r="G1348" s="54" t="str">
        <f>IFERROR((VLOOKUP(E1348,[1]SKUMTD!A1350:D2596,4,FALSE)),"")</f>
        <v/>
      </c>
      <c r="I1348" s="63" t="str">
        <f>IFERROR((VLOOKUP(D1348,[1]SKULY!A1350:D4214,3,FALSE)),"")</f>
        <v/>
      </c>
      <c r="J1348" s="63" t="str">
        <f>IFERROR((VLOOKUP(D1348,[1]SKULY!A1350:D4214,4,FALSE)),"")</f>
        <v/>
      </c>
      <c r="L1348" s="65" t="e">
        <f t="shared" si="81"/>
        <v>#VALUE!</v>
      </c>
      <c r="M1348" s="72" t="e">
        <f t="shared" si="82"/>
        <v>#VALUE!</v>
      </c>
      <c r="N1348" s="70" t="str">
        <f t="shared" si="84"/>
        <v/>
      </c>
      <c r="O1348" s="67" t="str">
        <f t="shared" si="83"/>
        <v/>
      </c>
    </row>
    <row r="1349" spans="4:15" ht="24.9" customHeight="1" x14ac:dyDescent="0.3">
      <c r="D1349" s="50">
        <f>IFERROR(([1]SKUMTD!B1351),"")</f>
        <v>0</v>
      </c>
      <c r="E1349" s="52">
        <f>IFERROR(([1]SKUMTD!A1351),"")</f>
        <v>0</v>
      </c>
      <c r="F1349" s="56" t="str">
        <f>IFERROR((VLOOKUP(E1349,[1]SKUMTD!A1351:D2598,3,FALSE)),"")</f>
        <v/>
      </c>
      <c r="G1349" s="54" t="str">
        <f>IFERROR((VLOOKUP(E1349,[1]SKUMTD!A1351:D2597,4,FALSE)),"")</f>
        <v/>
      </c>
      <c r="I1349" s="63" t="str">
        <f>IFERROR((VLOOKUP(D1349,[1]SKULY!A1351:D4215,3,FALSE)),"")</f>
        <v/>
      </c>
      <c r="J1349" s="63" t="str">
        <f>IFERROR((VLOOKUP(D1349,[1]SKULY!A1351:D4215,4,FALSE)),"")</f>
        <v/>
      </c>
      <c r="L1349" s="65" t="e">
        <f t="shared" si="81"/>
        <v>#VALUE!</v>
      </c>
      <c r="M1349" s="72" t="e">
        <f t="shared" si="82"/>
        <v>#VALUE!</v>
      </c>
      <c r="N1349" s="70" t="str">
        <f t="shared" si="84"/>
        <v/>
      </c>
      <c r="O1349" s="67" t="str">
        <f t="shared" si="83"/>
        <v/>
      </c>
    </row>
    <row r="1350" spans="4:15" ht="24.9" customHeight="1" x14ac:dyDescent="0.3">
      <c r="D1350" s="50">
        <f>IFERROR(([1]SKUMTD!B1352),"")</f>
        <v>0</v>
      </c>
      <c r="E1350" s="52">
        <f>IFERROR(([1]SKUMTD!A1352),"")</f>
        <v>0</v>
      </c>
      <c r="F1350" s="56" t="str">
        <f>IFERROR((VLOOKUP(E1350,[1]SKUMTD!A1352:D2599,3,FALSE)),"")</f>
        <v/>
      </c>
      <c r="G1350" s="54" t="str">
        <f>IFERROR((VLOOKUP(E1350,[1]SKUMTD!A1352:D2598,4,FALSE)),"")</f>
        <v/>
      </c>
      <c r="I1350" s="63" t="str">
        <f>IFERROR((VLOOKUP(D1350,[1]SKULY!A1352:D4216,3,FALSE)),"")</f>
        <v/>
      </c>
      <c r="J1350" s="63" t="str">
        <f>IFERROR((VLOOKUP(D1350,[1]SKULY!A1352:D4216,4,FALSE)),"")</f>
        <v/>
      </c>
      <c r="L1350" s="65" t="e">
        <f t="shared" si="81"/>
        <v>#VALUE!</v>
      </c>
      <c r="M1350" s="72" t="e">
        <f t="shared" si="82"/>
        <v>#VALUE!</v>
      </c>
      <c r="N1350" s="70" t="str">
        <f t="shared" si="84"/>
        <v/>
      </c>
      <c r="O1350" s="67" t="str">
        <f t="shared" si="83"/>
        <v/>
      </c>
    </row>
    <row r="1351" spans="4:15" ht="24.9" customHeight="1" x14ac:dyDescent="0.3">
      <c r="D1351" s="50">
        <f>IFERROR(([1]SKUMTD!B1353),"")</f>
        <v>0</v>
      </c>
      <c r="E1351" s="52">
        <f>IFERROR(([1]SKUMTD!A1353),"")</f>
        <v>0</v>
      </c>
      <c r="F1351" s="56" t="str">
        <f>IFERROR((VLOOKUP(E1351,[1]SKUMTD!A1353:D2600,3,FALSE)),"")</f>
        <v/>
      </c>
      <c r="G1351" s="54" t="str">
        <f>IFERROR((VLOOKUP(E1351,[1]SKUMTD!A1353:D2599,4,FALSE)),"")</f>
        <v/>
      </c>
      <c r="I1351" s="63" t="str">
        <f>IFERROR((VLOOKUP(D1351,[1]SKULY!A1353:D4217,3,FALSE)),"")</f>
        <v/>
      </c>
      <c r="J1351" s="63" t="str">
        <f>IFERROR((VLOOKUP(D1351,[1]SKULY!A1353:D4217,4,FALSE)),"")</f>
        <v/>
      </c>
      <c r="L1351" s="65" t="e">
        <f t="shared" si="81"/>
        <v>#VALUE!</v>
      </c>
      <c r="M1351" s="72" t="e">
        <f t="shared" si="82"/>
        <v>#VALUE!</v>
      </c>
      <c r="N1351" s="70" t="str">
        <f t="shared" si="84"/>
        <v/>
      </c>
      <c r="O1351" s="67" t="str">
        <f t="shared" si="83"/>
        <v/>
      </c>
    </row>
    <row r="1352" spans="4:15" ht="24.9" customHeight="1" x14ac:dyDescent="0.3">
      <c r="D1352" s="50">
        <f>IFERROR(([1]SKUMTD!B1354),"")</f>
        <v>0</v>
      </c>
      <c r="E1352" s="52">
        <f>IFERROR(([1]SKUMTD!A1354),"")</f>
        <v>0</v>
      </c>
      <c r="F1352" s="56" t="str">
        <f>IFERROR((VLOOKUP(E1352,[1]SKUMTD!A1354:D2601,3,FALSE)),"")</f>
        <v/>
      </c>
      <c r="G1352" s="54" t="str">
        <f>IFERROR((VLOOKUP(E1352,[1]SKUMTD!A1354:D2600,4,FALSE)),"")</f>
        <v/>
      </c>
      <c r="I1352" s="63" t="str">
        <f>IFERROR((VLOOKUP(D1352,[1]SKULY!A1354:D4218,3,FALSE)),"")</f>
        <v/>
      </c>
      <c r="J1352" s="63" t="str">
        <f>IFERROR((VLOOKUP(D1352,[1]SKULY!A1354:D4218,4,FALSE)),"")</f>
        <v/>
      </c>
      <c r="L1352" s="65" t="e">
        <f t="shared" si="81"/>
        <v>#VALUE!</v>
      </c>
      <c r="M1352" s="72" t="e">
        <f t="shared" si="82"/>
        <v>#VALUE!</v>
      </c>
      <c r="N1352" s="70" t="str">
        <f t="shared" si="84"/>
        <v/>
      </c>
      <c r="O1352" s="67" t="str">
        <f t="shared" si="83"/>
        <v/>
      </c>
    </row>
    <row r="1353" spans="4:15" ht="24.9" customHeight="1" x14ac:dyDescent="0.3">
      <c r="D1353" s="50">
        <f>IFERROR(([1]SKUMTD!B1355),"")</f>
        <v>0</v>
      </c>
      <c r="E1353" s="52">
        <f>IFERROR(([1]SKUMTD!A1355),"")</f>
        <v>0</v>
      </c>
      <c r="F1353" s="56" t="str">
        <f>IFERROR((VLOOKUP(E1353,[1]SKUMTD!A1355:D2602,3,FALSE)),"")</f>
        <v/>
      </c>
      <c r="G1353" s="54" t="str">
        <f>IFERROR((VLOOKUP(E1353,[1]SKUMTD!A1355:D2601,4,FALSE)),"")</f>
        <v/>
      </c>
      <c r="I1353" s="63" t="str">
        <f>IFERROR((VLOOKUP(D1353,[1]SKULY!A1355:D4219,3,FALSE)),"")</f>
        <v/>
      </c>
      <c r="J1353" s="63" t="str">
        <f>IFERROR((VLOOKUP(D1353,[1]SKULY!A1355:D4219,4,FALSE)),"")</f>
        <v/>
      </c>
      <c r="L1353" s="65" t="e">
        <f t="shared" ref="L1353:L1416" si="85">F1353/B1348*$B$2</f>
        <v>#VALUE!</v>
      </c>
      <c r="M1353" s="72" t="e">
        <f t="shared" ref="M1353:M1416" si="86">G1353/B1348*$B$2</f>
        <v>#VALUE!</v>
      </c>
      <c r="N1353" s="70" t="str">
        <f t="shared" si="84"/>
        <v/>
      </c>
      <c r="O1353" s="67" t="str">
        <f t="shared" ref="O1353:O1416" si="87">IFERROR((((M1353-J1353)/J1353)),"")</f>
        <v/>
      </c>
    </row>
    <row r="1354" spans="4:15" ht="24.9" customHeight="1" x14ac:dyDescent="0.3">
      <c r="D1354" s="50">
        <f>IFERROR(([1]SKUMTD!B1356),"")</f>
        <v>0</v>
      </c>
      <c r="E1354" s="52">
        <f>IFERROR(([1]SKUMTD!A1356),"")</f>
        <v>0</v>
      </c>
      <c r="F1354" s="56" t="str">
        <f>IFERROR((VLOOKUP(E1354,[1]SKUMTD!A1356:D2603,3,FALSE)),"")</f>
        <v/>
      </c>
      <c r="G1354" s="54" t="str">
        <f>IFERROR((VLOOKUP(E1354,[1]SKUMTD!A1356:D2602,4,FALSE)),"")</f>
        <v/>
      </c>
      <c r="I1354" s="63" t="str">
        <f>IFERROR((VLOOKUP(D1354,[1]SKULY!A1356:D4220,3,FALSE)),"")</f>
        <v/>
      </c>
      <c r="J1354" s="63" t="str">
        <f>IFERROR((VLOOKUP(D1354,[1]SKULY!A1356:D4220,4,FALSE)),"")</f>
        <v/>
      </c>
      <c r="L1354" s="65" t="e">
        <f t="shared" si="85"/>
        <v>#VALUE!</v>
      </c>
      <c r="M1354" s="72" t="e">
        <f t="shared" si="86"/>
        <v>#VALUE!</v>
      </c>
      <c r="N1354" s="70" t="str">
        <f t="shared" si="84"/>
        <v/>
      </c>
      <c r="O1354" s="67" t="str">
        <f t="shared" si="87"/>
        <v/>
      </c>
    </row>
    <row r="1355" spans="4:15" ht="24.9" customHeight="1" x14ac:dyDescent="0.3">
      <c r="D1355" s="50">
        <f>IFERROR(([1]SKUMTD!B1357),"")</f>
        <v>0</v>
      </c>
      <c r="E1355" s="52">
        <f>IFERROR(([1]SKUMTD!A1357),"")</f>
        <v>0</v>
      </c>
      <c r="F1355" s="56" t="str">
        <f>IFERROR((VLOOKUP(E1355,[1]SKUMTD!A1357:D2604,3,FALSE)),"")</f>
        <v/>
      </c>
      <c r="G1355" s="54" t="str">
        <f>IFERROR((VLOOKUP(E1355,[1]SKUMTD!A1357:D2603,4,FALSE)),"")</f>
        <v/>
      </c>
      <c r="I1355" s="63" t="str">
        <f>IFERROR((VLOOKUP(D1355,[1]SKULY!A1357:D4221,3,FALSE)),"")</f>
        <v/>
      </c>
      <c r="J1355" s="63" t="str">
        <f>IFERROR((VLOOKUP(D1355,[1]SKULY!A1357:D4221,4,FALSE)),"")</f>
        <v/>
      </c>
      <c r="L1355" s="65" t="e">
        <f t="shared" si="85"/>
        <v>#VALUE!</v>
      </c>
      <c r="M1355" s="72" t="e">
        <f t="shared" si="86"/>
        <v>#VALUE!</v>
      </c>
      <c r="N1355" s="70" t="str">
        <f t="shared" si="84"/>
        <v/>
      </c>
      <c r="O1355" s="67" t="str">
        <f t="shared" si="87"/>
        <v/>
      </c>
    </row>
    <row r="1356" spans="4:15" ht="24.9" customHeight="1" x14ac:dyDescent="0.3">
      <c r="D1356" s="50">
        <f>IFERROR(([1]SKUMTD!B1358),"")</f>
        <v>0</v>
      </c>
      <c r="E1356" s="52">
        <f>IFERROR(([1]SKUMTD!A1358),"")</f>
        <v>0</v>
      </c>
      <c r="F1356" s="56" t="str">
        <f>IFERROR((VLOOKUP(E1356,[1]SKUMTD!A1358:D2605,3,FALSE)),"")</f>
        <v/>
      </c>
      <c r="G1356" s="54" t="str">
        <f>IFERROR((VLOOKUP(E1356,[1]SKUMTD!A1358:D2604,4,FALSE)),"")</f>
        <v/>
      </c>
      <c r="I1356" s="63" t="str">
        <f>IFERROR((VLOOKUP(D1356,[1]SKULY!A1358:D4222,3,FALSE)),"")</f>
        <v/>
      </c>
      <c r="J1356" s="63" t="str">
        <f>IFERROR((VLOOKUP(D1356,[1]SKULY!A1358:D4222,4,FALSE)),"")</f>
        <v/>
      </c>
      <c r="L1356" s="65" t="e">
        <f t="shared" si="85"/>
        <v>#VALUE!</v>
      </c>
      <c r="M1356" s="72" t="e">
        <f t="shared" si="86"/>
        <v>#VALUE!</v>
      </c>
      <c r="N1356" s="70" t="str">
        <f t="shared" si="84"/>
        <v/>
      </c>
      <c r="O1356" s="67" t="str">
        <f t="shared" si="87"/>
        <v/>
      </c>
    </row>
    <row r="1357" spans="4:15" ht="24.9" customHeight="1" x14ac:dyDescent="0.3">
      <c r="D1357" s="50">
        <f>IFERROR(([1]SKUMTD!B1359),"")</f>
        <v>0</v>
      </c>
      <c r="E1357" s="52">
        <f>IFERROR(([1]SKUMTD!A1359),"")</f>
        <v>0</v>
      </c>
      <c r="F1357" s="56" t="str">
        <f>IFERROR((VLOOKUP(E1357,[1]SKUMTD!A1359:D2606,3,FALSE)),"")</f>
        <v/>
      </c>
      <c r="G1357" s="54" t="str">
        <f>IFERROR((VLOOKUP(E1357,[1]SKUMTD!A1359:D2605,4,FALSE)),"")</f>
        <v/>
      </c>
      <c r="I1357" s="63" t="str">
        <f>IFERROR((VLOOKUP(D1357,[1]SKULY!A1359:D4223,3,FALSE)),"")</f>
        <v/>
      </c>
      <c r="J1357" s="63" t="str">
        <f>IFERROR((VLOOKUP(D1357,[1]SKULY!A1359:D4223,4,FALSE)),"")</f>
        <v/>
      </c>
      <c r="L1357" s="65" t="e">
        <f t="shared" si="85"/>
        <v>#VALUE!</v>
      </c>
      <c r="M1357" s="72" t="e">
        <f t="shared" si="86"/>
        <v>#VALUE!</v>
      </c>
      <c r="N1357" s="70" t="str">
        <f t="shared" si="84"/>
        <v/>
      </c>
      <c r="O1357" s="67" t="str">
        <f t="shared" si="87"/>
        <v/>
      </c>
    </row>
    <row r="1358" spans="4:15" ht="24.9" customHeight="1" x14ac:dyDescent="0.3">
      <c r="D1358" s="50">
        <f>IFERROR(([1]SKUMTD!B1360),"")</f>
        <v>0</v>
      </c>
      <c r="E1358" s="52">
        <f>IFERROR(([1]SKUMTD!A1360),"")</f>
        <v>0</v>
      </c>
      <c r="F1358" s="56" t="str">
        <f>IFERROR((VLOOKUP(E1358,[1]SKUMTD!A1360:D2607,3,FALSE)),"")</f>
        <v/>
      </c>
      <c r="G1358" s="54" t="str">
        <f>IFERROR((VLOOKUP(E1358,[1]SKUMTD!A1360:D2606,4,FALSE)),"")</f>
        <v/>
      </c>
      <c r="I1358" s="63" t="str">
        <f>IFERROR((VLOOKUP(D1358,[1]SKULY!A1360:D4224,3,FALSE)),"")</f>
        <v/>
      </c>
      <c r="J1358" s="63" t="str">
        <f>IFERROR((VLOOKUP(D1358,[1]SKULY!A1360:D4224,4,FALSE)),"")</f>
        <v/>
      </c>
      <c r="L1358" s="65" t="e">
        <f t="shared" si="85"/>
        <v>#VALUE!</v>
      </c>
      <c r="M1358" s="72" t="e">
        <f t="shared" si="86"/>
        <v>#VALUE!</v>
      </c>
      <c r="N1358" s="70" t="str">
        <f t="shared" si="84"/>
        <v/>
      </c>
      <c r="O1358" s="67" t="str">
        <f t="shared" si="87"/>
        <v/>
      </c>
    </row>
    <row r="1359" spans="4:15" ht="24.9" customHeight="1" x14ac:dyDescent="0.3">
      <c r="D1359" s="50">
        <f>IFERROR(([1]SKUMTD!B1361),"")</f>
        <v>0</v>
      </c>
      <c r="E1359" s="52">
        <f>IFERROR(([1]SKUMTD!A1361),"")</f>
        <v>0</v>
      </c>
      <c r="F1359" s="56" t="str">
        <f>IFERROR((VLOOKUP(E1359,[1]SKUMTD!A1361:D2608,3,FALSE)),"")</f>
        <v/>
      </c>
      <c r="G1359" s="54" t="str">
        <f>IFERROR((VLOOKUP(E1359,[1]SKUMTD!A1361:D2607,4,FALSE)),"")</f>
        <v/>
      </c>
      <c r="I1359" s="63" t="str">
        <f>IFERROR((VLOOKUP(D1359,[1]SKULY!A1361:D4225,3,FALSE)),"")</f>
        <v/>
      </c>
      <c r="J1359" s="63" t="str">
        <f>IFERROR((VLOOKUP(D1359,[1]SKULY!A1361:D4225,4,FALSE)),"")</f>
        <v/>
      </c>
      <c r="L1359" s="65" t="e">
        <f t="shared" si="85"/>
        <v>#VALUE!</v>
      </c>
      <c r="M1359" s="72" t="e">
        <f t="shared" si="86"/>
        <v>#VALUE!</v>
      </c>
      <c r="N1359" s="70" t="str">
        <f t="shared" si="84"/>
        <v/>
      </c>
      <c r="O1359" s="67" t="str">
        <f t="shared" si="87"/>
        <v/>
      </c>
    </row>
    <row r="1360" spans="4:15" ht="24.9" customHeight="1" x14ac:dyDescent="0.3">
      <c r="D1360" s="50">
        <f>IFERROR(([1]SKUMTD!B1362),"")</f>
        <v>0</v>
      </c>
      <c r="E1360" s="52">
        <f>IFERROR(([1]SKUMTD!A1362),"")</f>
        <v>0</v>
      </c>
      <c r="F1360" s="56" t="str">
        <f>IFERROR((VLOOKUP(E1360,[1]SKUMTD!A1362:D2609,3,FALSE)),"")</f>
        <v/>
      </c>
      <c r="G1360" s="54" t="str">
        <f>IFERROR((VLOOKUP(E1360,[1]SKUMTD!A1362:D2608,4,FALSE)),"")</f>
        <v/>
      </c>
      <c r="I1360" s="63" t="str">
        <f>IFERROR((VLOOKUP(D1360,[1]SKULY!A1362:D4226,3,FALSE)),"")</f>
        <v/>
      </c>
      <c r="J1360" s="63" t="str">
        <f>IFERROR((VLOOKUP(D1360,[1]SKULY!A1362:D4226,4,FALSE)),"")</f>
        <v/>
      </c>
      <c r="L1360" s="65" t="e">
        <f t="shared" si="85"/>
        <v>#VALUE!</v>
      </c>
      <c r="M1360" s="72" t="e">
        <f t="shared" si="86"/>
        <v>#VALUE!</v>
      </c>
      <c r="N1360" s="70" t="str">
        <f t="shared" si="84"/>
        <v/>
      </c>
      <c r="O1360" s="67" t="str">
        <f t="shared" si="87"/>
        <v/>
      </c>
    </row>
    <row r="1361" spans="4:15" ht="24.9" customHeight="1" x14ac:dyDescent="0.3">
      <c r="D1361" s="50">
        <f>IFERROR(([1]SKUMTD!B1363),"")</f>
        <v>0</v>
      </c>
      <c r="E1361" s="52">
        <f>IFERROR(([1]SKUMTD!A1363),"")</f>
        <v>0</v>
      </c>
      <c r="F1361" s="56" t="str">
        <f>IFERROR((VLOOKUP(E1361,[1]SKUMTD!A1363:D2610,3,FALSE)),"")</f>
        <v/>
      </c>
      <c r="G1361" s="54" t="str">
        <f>IFERROR((VLOOKUP(E1361,[1]SKUMTD!A1363:D2609,4,FALSE)),"")</f>
        <v/>
      </c>
      <c r="I1361" s="63" t="str">
        <f>IFERROR((VLOOKUP(D1361,[1]SKULY!A1363:D4227,3,FALSE)),"")</f>
        <v/>
      </c>
      <c r="J1361" s="63" t="str">
        <f>IFERROR((VLOOKUP(D1361,[1]SKULY!A1363:D4227,4,FALSE)),"")</f>
        <v/>
      </c>
      <c r="L1361" s="65" t="e">
        <f t="shared" si="85"/>
        <v>#VALUE!</v>
      </c>
      <c r="M1361" s="72" t="e">
        <f t="shared" si="86"/>
        <v>#VALUE!</v>
      </c>
      <c r="N1361" s="70" t="str">
        <f t="shared" si="84"/>
        <v/>
      </c>
      <c r="O1361" s="67" t="str">
        <f t="shared" si="87"/>
        <v/>
      </c>
    </row>
    <row r="1362" spans="4:15" ht="24.9" customHeight="1" x14ac:dyDescent="0.3">
      <c r="D1362" s="50">
        <f>IFERROR(([1]SKUMTD!B1364),"")</f>
        <v>0</v>
      </c>
      <c r="E1362" s="52">
        <f>IFERROR(([1]SKUMTD!A1364),"")</f>
        <v>0</v>
      </c>
      <c r="F1362" s="56" t="str">
        <f>IFERROR((VLOOKUP(E1362,[1]SKUMTD!A1364:D2611,3,FALSE)),"")</f>
        <v/>
      </c>
      <c r="G1362" s="54" t="str">
        <f>IFERROR((VLOOKUP(E1362,[1]SKUMTD!A1364:D2610,4,FALSE)),"")</f>
        <v/>
      </c>
      <c r="I1362" s="63" t="str">
        <f>IFERROR((VLOOKUP(D1362,[1]SKULY!A1364:D4228,3,FALSE)),"")</f>
        <v/>
      </c>
      <c r="J1362" s="63" t="str">
        <f>IFERROR((VLOOKUP(D1362,[1]SKULY!A1364:D4228,4,FALSE)),"")</f>
        <v/>
      </c>
      <c r="L1362" s="65" t="e">
        <f t="shared" si="85"/>
        <v>#VALUE!</v>
      </c>
      <c r="M1362" s="72" t="e">
        <f t="shared" si="86"/>
        <v>#VALUE!</v>
      </c>
      <c r="N1362" s="70" t="str">
        <f t="shared" si="84"/>
        <v/>
      </c>
      <c r="O1362" s="67" t="str">
        <f t="shared" si="87"/>
        <v/>
      </c>
    </row>
    <row r="1363" spans="4:15" ht="24.9" customHeight="1" x14ac:dyDescent="0.3">
      <c r="D1363" s="50">
        <f>IFERROR(([1]SKUMTD!B1365),"")</f>
        <v>0</v>
      </c>
      <c r="E1363" s="52">
        <f>IFERROR(([1]SKUMTD!A1365),"")</f>
        <v>0</v>
      </c>
      <c r="F1363" s="56" t="str">
        <f>IFERROR((VLOOKUP(E1363,[1]SKUMTD!A1365:D2612,3,FALSE)),"")</f>
        <v/>
      </c>
      <c r="G1363" s="54" t="str">
        <f>IFERROR((VLOOKUP(E1363,[1]SKUMTD!A1365:D2611,4,FALSE)),"")</f>
        <v/>
      </c>
      <c r="I1363" s="63" t="str">
        <f>IFERROR((VLOOKUP(D1363,[1]SKULY!A1365:D4229,3,FALSE)),"")</f>
        <v/>
      </c>
      <c r="J1363" s="63" t="str">
        <f>IFERROR((VLOOKUP(D1363,[1]SKULY!A1365:D4229,4,FALSE)),"")</f>
        <v/>
      </c>
      <c r="L1363" s="65" t="e">
        <f t="shared" si="85"/>
        <v>#VALUE!</v>
      </c>
      <c r="M1363" s="72" t="e">
        <f t="shared" si="86"/>
        <v>#VALUE!</v>
      </c>
      <c r="N1363" s="70" t="str">
        <f t="shared" si="84"/>
        <v/>
      </c>
      <c r="O1363" s="67" t="str">
        <f t="shared" si="87"/>
        <v/>
      </c>
    </row>
    <row r="1364" spans="4:15" ht="24.9" customHeight="1" x14ac:dyDescent="0.3">
      <c r="D1364" s="50">
        <f>IFERROR(([1]SKUMTD!B1366),"")</f>
        <v>0</v>
      </c>
      <c r="E1364" s="52">
        <f>IFERROR(([1]SKUMTD!A1366),"")</f>
        <v>0</v>
      </c>
      <c r="F1364" s="56" t="str">
        <f>IFERROR((VLOOKUP(E1364,[1]SKUMTD!A1366:D2613,3,FALSE)),"")</f>
        <v/>
      </c>
      <c r="G1364" s="54" t="str">
        <f>IFERROR((VLOOKUP(E1364,[1]SKUMTD!A1366:D2612,4,FALSE)),"")</f>
        <v/>
      </c>
      <c r="I1364" s="63" t="str">
        <f>IFERROR((VLOOKUP(D1364,[1]SKULY!A1366:D4230,3,FALSE)),"")</f>
        <v/>
      </c>
      <c r="J1364" s="63" t="str">
        <f>IFERROR((VLOOKUP(D1364,[1]SKULY!A1366:D4230,4,FALSE)),"")</f>
        <v/>
      </c>
      <c r="L1364" s="65" t="e">
        <f t="shared" si="85"/>
        <v>#VALUE!</v>
      </c>
      <c r="M1364" s="72" t="e">
        <f t="shared" si="86"/>
        <v>#VALUE!</v>
      </c>
      <c r="N1364" s="70" t="str">
        <f t="shared" si="84"/>
        <v/>
      </c>
      <c r="O1364" s="67" t="str">
        <f t="shared" si="87"/>
        <v/>
      </c>
    </row>
    <row r="1365" spans="4:15" ht="24.9" customHeight="1" x14ac:dyDescent="0.3">
      <c r="D1365" s="50">
        <f>IFERROR(([1]SKUMTD!B1367),"")</f>
        <v>0</v>
      </c>
      <c r="E1365" s="52">
        <f>IFERROR(([1]SKUMTD!A1367),"")</f>
        <v>0</v>
      </c>
      <c r="F1365" s="56" t="str">
        <f>IFERROR((VLOOKUP(E1365,[1]SKUMTD!A1367:D2614,3,FALSE)),"")</f>
        <v/>
      </c>
      <c r="G1365" s="54" t="str">
        <f>IFERROR((VLOOKUP(E1365,[1]SKUMTD!A1367:D2613,4,FALSE)),"")</f>
        <v/>
      </c>
      <c r="I1365" s="63" t="str">
        <f>IFERROR((VLOOKUP(D1365,[1]SKULY!A1367:D4231,3,FALSE)),"")</f>
        <v/>
      </c>
      <c r="J1365" s="63" t="str">
        <f>IFERROR((VLOOKUP(D1365,[1]SKULY!A1367:D4231,4,FALSE)),"")</f>
        <v/>
      </c>
      <c r="L1365" s="65" t="e">
        <f t="shared" si="85"/>
        <v>#VALUE!</v>
      </c>
      <c r="M1365" s="72" t="e">
        <f t="shared" si="86"/>
        <v>#VALUE!</v>
      </c>
      <c r="N1365" s="70" t="str">
        <f t="shared" si="84"/>
        <v/>
      </c>
      <c r="O1365" s="67" t="str">
        <f t="shared" si="87"/>
        <v/>
      </c>
    </row>
    <row r="1366" spans="4:15" ht="24.9" customHeight="1" x14ac:dyDescent="0.3">
      <c r="D1366" s="50">
        <f>IFERROR(([1]SKUMTD!B1368),"")</f>
        <v>0</v>
      </c>
      <c r="E1366" s="52">
        <f>IFERROR(([1]SKUMTD!A1368),"")</f>
        <v>0</v>
      </c>
      <c r="F1366" s="56" t="str">
        <f>IFERROR((VLOOKUP(E1366,[1]SKUMTD!A1368:D2615,3,FALSE)),"")</f>
        <v/>
      </c>
      <c r="G1366" s="54" t="str">
        <f>IFERROR((VLOOKUP(E1366,[1]SKUMTD!A1368:D2614,4,FALSE)),"")</f>
        <v/>
      </c>
      <c r="I1366" s="63" t="str">
        <f>IFERROR((VLOOKUP(D1366,[1]SKULY!A1368:D4232,3,FALSE)),"")</f>
        <v/>
      </c>
      <c r="J1366" s="63" t="str">
        <f>IFERROR((VLOOKUP(D1366,[1]SKULY!A1368:D4232,4,FALSE)),"")</f>
        <v/>
      </c>
      <c r="L1366" s="65" t="e">
        <f t="shared" si="85"/>
        <v>#VALUE!</v>
      </c>
      <c r="M1366" s="72" t="e">
        <f t="shared" si="86"/>
        <v>#VALUE!</v>
      </c>
      <c r="N1366" s="70" t="str">
        <f t="shared" si="84"/>
        <v/>
      </c>
      <c r="O1366" s="67" t="str">
        <f t="shared" si="87"/>
        <v/>
      </c>
    </row>
    <row r="1367" spans="4:15" ht="24.9" customHeight="1" x14ac:dyDescent="0.3">
      <c r="D1367" s="50">
        <f>IFERROR(([1]SKUMTD!B1369),"")</f>
        <v>0</v>
      </c>
      <c r="E1367" s="52">
        <f>IFERROR(([1]SKUMTD!A1369),"")</f>
        <v>0</v>
      </c>
      <c r="F1367" s="56" t="str">
        <f>IFERROR((VLOOKUP(E1367,[1]SKUMTD!A1369:D2616,3,FALSE)),"")</f>
        <v/>
      </c>
      <c r="G1367" s="54" t="str">
        <f>IFERROR((VLOOKUP(E1367,[1]SKUMTD!A1369:D2615,4,FALSE)),"")</f>
        <v/>
      </c>
      <c r="I1367" s="63" t="str">
        <f>IFERROR((VLOOKUP(D1367,[1]SKULY!A1369:D4233,3,FALSE)),"")</f>
        <v/>
      </c>
      <c r="J1367" s="63" t="str">
        <f>IFERROR((VLOOKUP(D1367,[1]SKULY!A1369:D4233,4,FALSE)),"")</f>
        <v/>
      </c>
      <c r="L1367" s="65" t="e">
        <f t="shared" si="85"/>
        <v>#VALUE!</v>
      </c>
      <c r="M1367" s="72" t="e">
        <f t="shared" si="86"/>
        <v>#VALUE!</v>
      </c>
      <c r="N1367" s="70" t="str">
        <f t="shared" si="84"/>
        <v/>
      </c>
      <c r="O1367" s="67" t="str">
        <f t="shared" si="87"/>
        <v/>
      </c>
    </row>
    <row r="1368" spans="4:15" ht="24.9" customHeight="1" x14ac:dyDescent="0.3">
      <c r="D1368" s="50">
        <f>IFERROR(([1]SKUMTD!B1370),"")</f>
        <v>0</v>
      </c>
      <c r="E1368" s="52">
        <f>IFERROR(([1]SKUMTD!A1370),"")</f>
        <v>0</v>
      </c>
      <c r="F1368" s="56" t="str">
        <f>IFERROR((VLOOKUP(E1368,[1]SKUMTD!A1370:D2617,3,FALSE)),"")</f>
        <v/>
      </c>
      <c r="G1368" s="54" t="str">
        <f>IFERROR((VLOOKUP(E1368,[1]SKUMTD!A1370:D2616,4,FALSE)),"")</f>
        <v/>
      </c>
      <c r="I1368" s="63" t="str">
        <f>IFERROR((VLOOKUP(D1368,[1]SKULY!A1370:D4234,3,FALSE)),"")</f>
        <v/>
      </c>
      <c r="J1368" s="63" t="str">
        <f>IFERROR((VLOOKUP(D1368,[1]SKULY!A1370:D4234,4,FALSE)),"")</f>
        <v/>
      </c>
      <c r="L1368" s="65" t="e">
        <f t="shared" si="85"/>
        <v>#VALUE!</v>
      </c>
      <c r="M1368" s="72" t="e">
        <f t="shared" si="86"/>
        <v>#VALUE!</v>
      </c>
      <c r="N1368" s="70" t="str">
        <f t="shared" si="84"/>
        <v/>
      </c>
      <c r="O1368" s="67" t="str">
        <f t="shared" si="87"/>
        <v/>
      </c>
    </row>
    <row r="1369" spans="4:15" ht="24.9" customHeight="1" x14ac:dyDescent="0.3">
      <c r="D1369" s="50">
        <f>IFERROR(([1]SKUMTD!B1371),"")</f>
        <v>0</v>
      </c>
      <c r="E1369" s="52">
        <f>IFERROR(([1]SKUMTD!A1371),"")</f>
        <v>0</v>
      </c>
      <c r="F1369" s="56" t="str">
        <f>IFERROR((VLOOKUP(E1369,[1]SKUMTD!A1371:D2618,3,FALSE)),"")</f>
        <v/>
      </c>
      <c r="G1369" s="54" t="str">
        <f>IFERROR((VLOOKUP(E1369,[1]SKUMTD!A1371:D2617,4,FALSE)),"")</f>
        <v/>
      </c>
      <c r="I1369" s="63" t="str">
        <f>IFERROR((VLOOKUP(D1369,[1]SKULY!A1371:D4235,3,FALSE)),"")</f>
        <v/>
      </c>
      <c r="J1369" s="63" t="str">
        <f>IFERROR((VLOOKUP(D1369,[1]SKULY!A1371:D4235,4,FALSE)),"")</f>
        <v/>
      </c>
      <c r="L1369" s="65" t="e">
        <f t="shared" si="85"/>
        <v>#VALUE!</v>
      </c>
      <c r="M1369" s="72" t="e">
        <f t="shared" si="86"/>
        <v>#VALUE!</v>
      </c>
      <c r="N1369" s="70" t="str">
        <f t="shared" si="84"/>
        <v/>
      </c>
      <c r="O1369" s="67" t="str">
        <f t="shared" si="87"/>
        <v/>
      </c>
    </row>
    <row r="1370" spans="4:15" ht="24.9" customHeight="1" x14ac:dyDescent="0.3">
      <c r="D1370" s="50">
        <f>IFERROR(([1]SKUMTD!B1372),"")</f>
        <v>0</v>
      </c>
      <c r="E1370" s="52">
        <f>IFERROR(([1]SKUMTD!A1372),"")</f>
        <v>0</v>
      </c>
      <c r="F1370" s="56" t="str">
        <f>IFERROR((VLOOKUP(E1370,[1]SKUMTD!A1372:D2619,3,FALSE)),"")</f>
        <v/>
      </c>
      <c r="G1370" s="54" t="str">
        <f>IFERROR((VLOOKUP(E1370,[1]SKUMTD!A1372:D2618,4,FALSE)),"")</f>
        <v/>
      </c>
      <c r="I1370" s="63" t="str">
        <f>IFERROR((VLOOKUP(D1370,[1]SKULY!A1372:D4236,3,FALSE)),"")</f>
        <v/>
      </c>
      <c r="J1370" s="63" t="str">
        <f>IFERROR((VLOOKUP(D1370,[1]SKULY!A1372:D4236,4,FALSE)),"")</f>
        <v/>
      </c>
      <c r="L1370" s="65" t="e">
        <f t="shared" si="85"/>
        <v>#VALUE!</v>
      </c>
      <c r="M1370" s="72" t="e">
        <f t="shared" si="86"/>
        <v>#VALUE!</v>
      </c>
      <c r="N1370" s="70" t="str">
        <f t="shared" si="84"/>
        <v/>
      </c>
      <c r="O1370" s="67" t="str">
        <f t="shared" si="87"/>
        <v/>
      </c>
    </row>
    <row r="1371" spans="4:15" ht="24.9" customHeight="1" x14ac:dyDescent="0.3">
      <c r="D1371" s="50">
        <f>IFERROR(([1]SKUMTD!B1373),"")</f>
        <v>0</v>
      </c>
      <c r="E1371" s="52">
        <f>IFERROR(([1]SKUMTD!A1373),"")</f>
        <v>0</v>
      </c>
      <c r="F1371" s="56" t="str">
        <f>IFERROR((VLOOKUP(E1371,[1]SKUMTD!A1373:D2620,3,FALSE)),"")</f>
        <v/>
      </c>
      <c r="G1371" s="54" t="str">
        <f>IFERROR((VLOOKUP(E1371,[1]SKUMTD!A1373:D2619,4,FALSE)),"")</f>
        <v/>
      </c>
      <c r="I1371" s="63" t="str">
        <f>IFERROR((VLOOKUP(D1371,[1]SKULY!A1373:D4237,3,FALSE)),"")</f>
        <v/>
      </c>
      <c r="J1371" s="63" t="str">
        <f>IFERROR((VLOOKUP(D1371,[1]SKULY!A1373:D4237,4,FALSE)),"")</f>
        <v/>
      </c>
      <c r="L1371" s="65" t="e">
        <f t="shared" si="85"/>
        <v>#VALUE!</v>
      </c>
      <c r="M1371" s="72" t="e">
        <f t="shared" si="86"/>
        <v>#VALUE!</v>
      </c>
      <c r="N1371" s="70" t="str">
        <f t="shared" si="84"/>
        <v/>
      </c>
      <c r="O1371" s="67" t="str">
        <f t="shared" si="87"/>
        <v/>
      </c>
    </row>
    <row r="1372" spans="4:15" ht="24.9" customHeight="1" x14ac:dyDescent="0.3">
      <c r="D1372" s="50">
        <f>IFERROR(([1]SKUMTD!B1374),"")</f>
        <v>0</v>
      </c>
      <c r="E1372" s="52">
        <f>IFERROR(([1]SKUMTD!A1374),"")</f>
        <v>0</v>
      </c>
      <c r="F1372" s="56" t="str">
        <f>IFERROR((VLOOKUP(E1372,[1]SKUMTD!A1374:D2621,3,FALSE)),"")</f>
        <v/>
      </c>
      <c r="G1372" s="54" t="str">
        <f>IFERROR((VLOOKUP(E1372,[1]SKUMTD!A1374:D2620,4,FALSE)),"")</f>
        <v/>
      </c>
      <c r="I1372" s="63" t="str">
        <f>IFERROR((VLOOKUP(D1372,[1]SKULY!A1374:D4238,3,FALSE)),"")</f>
        <v/>
      </c>
      <c r="J1372" s="63" t="str">
        <f>IFERROR((VLOOKUP(D1372,[1]SKULY!A1374:D4238,4,FALSE)),"")</f>
        <v/>
      </c>
      <c r="L1372" s="65" t="e">
        <f t="shared" si="85"/>
        <v>#VALUE!</v>
      </c>
      <c r="M1372" s="72" t="e">
        <f t="shared" si="86"/>
        <v>#VALUE!</v>
      </c>
      <c r="N1372" s="70" t="str">
        <f t="shared" si="84"/>
        <v/>
      </c>
      <c r="O1372" s="67" t="str">
        <f t="shared" si="87"/>
        <v/>
      </c>
    </row>
    <row r="1373" spans="4:15" ht="24.9" customHeight="1" x14ac:dyDescent="0.3">
      <c r="D1373" s="50">
        <f>IFERROR(([1]SKUMTD!B1375),"")</f>
        <v>0</v>
      </c>
      <c r="E1373" s="52">
        <f>IFERROR(([1]SKUMTD!A1375),"")</f>
        <v>0</v>
      </c>
      <c r="F1373" s="56" t="str">
        <f>IFERROR((VLOOKUP(E1373,[1]SKUMTD!A1375:D2622,3,FALSE)),"")</f>
        <v/>
      </c>
      <c r="G1373" s="54" t="str">
        <f>IFERROR((VLOOKUP(E1373,[1]SKUMTD!A1375:D2621,4,FALSE)),"")</f>
        <v/>
      </c>
      <c r="I1373" s="63" t="str">
        <f>IFERROR((VLOOKUP(D1373,[1]SKULY!A1375:D4239,3,FALSE)),"")</f>
        <v/>
      </c>
      <c r="J1373" s="63" t="str">
        <f>IFERROR((VLOOKUP(D1373,[1]SKULY!A1375:D4239,4,FALSE)),"")</f>
        <v/>
      </c>
      <c r="L1373" s="65" t="e">
        <f t="shared" si="85"/>
        <v>#VALUE!</v>
      </c>
      <c r="M1373" s="72" t="e">
        <f t="shared" si="86"/>
        <v>#VALUE!</v>
      </c>
      <c r="N1373" s="70" t="str">
        <f t="shared" si="84"/>
        <v/>
      </c>
      <c r="O1373" s="67" t="str">
        <f t="shared" si="87"/>
        <v/>
      </c>
    </row>
    <row r="1374" spans="4:15" ht="24.9" customHeight="1" x14ac:dyDescent="0.3">
      <c r="D1374" s="50">
        <f>IFERROR(([1]SKUMTD!B1376),"")</f>
        <v>0</v>
      </c>
      <c r="E1374" s="52">
        <f>IFERROR(([1]SKUMTD!A1376),"")</f>
        <v>0</v>
      </c>
      <c r="F1374" s="56" t="str">
        <f>IFERROR((VLOOKUP(E1374,[1]SKUMTD!A1376:D2623,3,FALSE)),"")</f>
        <v/>
      </c>
      <c r="G1374" s="54" t="str">
        <f>IFERROR((VLOOKUP(E1374,[1]SKUMTD!A1376:D2622,4,FALSE)),"")</f>
        <v/>
      </c>
      <c r="I1374" s="63" t="str">
        <f>IFERROR((VLOOKUP(D1374,[1]SKULY!A1376:D4240,3,FALSE)),"")</f>
        <v/>
      </c>
      <c r="J1374" s="63" t="str">
        <f>IFERROR((VLOOKUP(D1374,[1]SKULY!A1376:D4240,4,FALSE)),"")</f>
        <v/>
      </c>
      <c r="L1374" s="65" t="e">
        <f t="shared" si="85"/>
        <v>#VALUE!</v>
      </c>
      <c r="M1374" s="72" t="e">
        <f t="shared" si="86"/>
        <v>#VALUE!</v>
      </c>
      <c r="N1374" s="70" t="str">
        <f t="shared" si="84"/>
        <v/>
      </c>
      <c r="O1374" s="67" t="str">
        <f t="shared" si="87"/>
        <v/>
      </c>
    </row>
    <row r="1375" spans="4:15" ht="24.9" customHeight="1" x14ac:dyDescent="0.3">
      <c r="D1375" s="50">
        <f>IFERROR(([1]SKUMTD!B1377),"")</f>
        <v>0</v>
      </c>
      <c r="E1375" s="52">
        <f>IFERROR(([1]SKUMTD!A1377),"")</f>
        <v>0</v>
      </c>
      <c r="F1375" s="56" t="str">
        <f>IFERROR((VLOOKUP(E1375,[1]SKUMTD!A1377:D2624,3,FALSE)),"")</f>
        <v/>
      </c>
      <c r="G1375" s="54" t="str">
        <f>IFERROR((VLOOKUP(E1375,[1]SKUMTD!A1377:D2623,4,FALSE)),"")</f>
        <v/>
      </c>
      <c r="I1375" s="63" t="str">
        <f>IFERROR((VLOOKUP(D1375,[1]SKULY!A1377:D4241,3,FALSE)),"")</f>
        <v/>
      </c>
      <c r="J1375" s="63" t="str">
        <f>IFERROR((VLOOKUP(D1375,[1]SKULY!A1377:D4241,4,FALSE)),"")</f>
        <v/>
      </c>
      <c r="L1375" s="65" t="e">
        <f t="shared" si="85"/>
        <v>#VALUE!</v>
      </c>
      <c r="M1375" s="72" t="e">
        <f t="shared" si="86"/>
        <v>#VALUE!</v>
      </c>
      <c r="N1375" s="70" t="str">
        <f t="shared" si="84"/>
        <v/>
      </c>
      <c r="O1375" s="67" t="str">
        <f t="shared" si="87"/>
        <v/>
      </c>
    </row>
    <row r="1376" spans="4:15" ht="24.9" customHeight="1" x14ac:dyDescent="0.3">
      <c r="D1376" s="50">
        <f>IFERROR(([1]SKUMTD!B1378),"")</f>
        <v>0</v>
      </c>
      <c r="E1376" s="52">
        <f>IFERROR(([1]SKUMTD!A1378),"")</f>
        <v>0</v>
      </c>
      <c r="F1376" s="56" t="str">
        <f>IFERROR((VLOOKUP(E1376,[1]SKUMTD!A1378:D2625,3,FALSE)),"")</f>
        <v/>
      </c>
      <c r="G1376" s="54" t="str">
        <f>IFERROR((VLOOKUP(E1376,[1]SKUMTD!A1378:D2624,4,FALSE)),"")</f>
        <v/>
      </c>
      <c r="I1376" s="63" t="str">
        <f>IFERROR((VLOOKUP(D1376,[1]SKULY!A1378:D4242,3,FALSE)),"")</f>
        <v/>
      </c>
      <c r="J1376" s="63" t="str">
        <f>IFERROR((VLOOKUP(D1376,[1]SKULY!A1378:D4242,4,FALSE)),"")</f>
        <v/>
      </c>
      <c r="L1376" s="65" t="e">
        <f t="shared" si="85"/>
        <v>#VALUE!</v>
      </c>
      <c r="M1376" s="72" t="e">
        <f t="shared" si="86"/>
        <v>#VALUE!</v>
      </c>
      <c r="N1376" s="70" t="str">
        <f t="shared" si="84"/>
        <v/>
      </c>
      <c r="O1376" s="67" t="str">
        <f t="shared" si="87"/>
        <v/>
      </c>
    </row>
    <row r="1377" spans="4:15" ht="24.9" customHeight="1" x14ac:dyDescent="0.3">
      <c r="D1377" s="50">
        <f>IFERROR(([1]SKUMTD!B1379),"")</f>
        <v>0</v>
      </c>
      <c r="E1377" s="52">
        <f>IFERROR(([1]SKUMTD!A1379),"")</f>
        <v>0</v>
      </c>
      <c r="F1377" s="56" t="str">
        <f>IFERROR((VLOOKUP(E1377,[1]SKUMTD!A1379:D2626,3,FALSE)),"")</f>
        <v/>
      </c>
      <c r="G1377" s="54" t="str">
        <f>IFERROR((VLOOKUP(E1377,[1]SKUMTD!A1379:D2625,4,FALSE)),"")</f>
        <v/>
      </c>
      <c r="I1377" s="63" t="str">
        <f>IFERROR((VLOOKUP(D1377,[1]SKULY!A1379:D4243,3,FALSE)),"")</f>
        <v/>
      </c>
      <c r="J1377" s="63" t="str">
        <f>IFERROR((VLOOKUP(D1377,[1]SKULY!A1379:D4243,4,FALSE)),"")</f>
        <v/>
      </c>
      <c r="L1377" s="65" t="e">
        <f t="shared" si="85"/>
        <v>#VALUE!</v>
      </c>
      <c r="M1377" s="72" t="e">
        <f t="shared" si="86"/>
        <v>#VALUE!</v>
      </c>
      <c r="N1377" s="70" t="str">
        <f t="shared" si="84"/>
        <v/>
      </c>
      <c r="O1377" s="67" t="str">
        <f t="shared" si="87"/>
        <v/>
      </c>
    </row>
    <row r="1378" spans="4:15" ht="24.9" customHeight="1" x14ac:dyDescent="0.3">
      <c r="D1378" s="50">
        <f>IFERROR(([1]SKUMTD!B1380),"")</f>
        <v>0</v>
      </c>
      <c r="E1378" s="52">
        <f>IFERROR(([1]SKUMTD!A1380),"")</f>
        <v>0</v>
      </c>
      <c r="F1378" s="56" t="str">
        <f>IFERROR((VLOOKUP(E1378,[1]SKUMTD!A1380:D2627,3,FALSE)),"")</f>
        <v/>
      </c>
      <c r="G1378" s="54" t="str">
        <f>IFERROR((VLOOKUP(E1378,[1]SKUMTD!A1380:D2626,4,FALSE)),"")</f>
        <v/>
      </c>
      <c r="I1378" s="63" t="str">
        <f>IFERROR((VLOOKUP(D1378,[1]SKULY!A1380:D4244,3,FALSE)),"")</f>
        <v/>
      </c>
      <c r="J1378" s="63" t="str">
        <f>IFERROR((VLOOKUP(D1378,[1]SKULY!A1380:D4244,4,FALSE)),"")</f>
        <v/>
      </c>
      <c r="L1378" s="65" t="e">
        <f t="shared" si="85"/>
        <v>#VALUE!</v>
      </c>
      <c r="M1378" s="72" t="e">
        <f t="shared" si="86"/>
        <v>#VALUE!</v>
      </c>
      <c r="N1378" s="70" t="str">
        <f t="shared" si="84"/>
        <v/>
      </c>
      <c r="O1378" s="67" t="str">
        <f t="shared" si="87"/>
        <v/>
      </c>
    </row>
    <row r="1379" spans="4:15" ht="24.9" customHeight="1" x14ac:dyDescent="0.3">
      <c r="D1379" s="50">
        <f>IFERROR(([1]SKUMTD!B1381),"")</f>
        <v>0</v>
      </c>
      <c r="E1379" s="52">
        <f>IFERROR(([1]SKUMTD!A1381),"")</f>
        <v>0</v>
      </c>
      <c r="F1379" s="56" t="str">
        <f>IFERROR((VLOOKUP(E1379,[1]SKUMTD!A1381:D2628,3,FALSE)),"")</f>
        <v/>
      </c>
      <c r="G1379" s="54" t="str">
        <f>IFERROR((VLOOKUP(E1379,[1]SKUMTD!A1381:D2627,4,FALSE)),"")</f>
        <v/>
      </c>
      <c r="I1379" s="63" t="str">
        <f>IFERROR((VLOOKUP(D1379,[1]SKULY!A1381:D4245,3,FALSE)),"")</f>
        <v/>
      </c>
      <c r="J1379" s="63" t="str">
        <f>IFERROR((VLOOKUP(D1379,[1]SKULY!A1381:D4245,4,FALSE)),"")</f>
        <v/>
      </c>
      <c r="L1379" s="65" t="e">
        <f t="shared" si="85"/>
        <v>#VALUE!</v>
      </c>
      <c r="M1379" s="72" t="e">
        <f t="shared" si="86"/>
        <v>#VALUE!</v>
      </c>
      <c r="N1379" s="70" t="str">
        <f t="shared" si="84"/>
        <v/>
      </c>
      <c r="O1379" s="67" t="str">
        <f t="shared" si="87"/>
        <v/>
      </c>
    </row>
    <row r="1380" spans="4:15" ht="24.9" customHeight="1" x14ac:dyDescent="0.3">
      <c r="D1380" s="50">
        <f>IFERROR(([1]SKUMTD!B1382),"")</f>
        <v>0</v>
      </c>
      <c r="E1380" s="52">
        <f>IFERROR(([1]SKUMTD!A1382),"")</f>
        <v>0</v>
      </c>
      <c r="F1380" s="56" t="str">
        <f>IFERROR((VLOOKUP(E1380,[1]SKUMTD!A1382:D2629,3,FALSE)),"")</f>
        <v/>
      </c>
      <c r="G1380" s="54" t="str">
        <f>IFERROR((VLOOKUP(E1380,[1]SKUMTD!A1382:D2628,4,FALSE)),"")</f>
        <v/>
      </c>
      <c r="I1380" s="63" t="str">
        <f>IFERROR((VLOOKUP(D1380,[1]SKULY!A1382:D4246,3,FALSE)),"")</f>
        <v/>
      </c>
      <c r="J1380" s="63" t="str">
        <f>IFERROR((VLOOKUP(D1380,[1]SKULY!A1382:D4246,4,FALSE)),"")</f>
        <v/>
      </c>
      <c r="L1380" s="65" t="e">
        <f t="shared" si="85"/>
        <v>#VALUE!</v>
      </c>
      <c r="M1380" s="72" t="e">
        <f t="shared" si="86"/>
        <v>#VALUE!</v>
      </c>
      <c r="N1380" s="70" t="str">
        <f t="shared" si="84"/>
        <v/>
      </c>
      <c r="O1380" s="67" t="str">
        <f t="shared" si="87"/>
        <v/>
      </c>
    </row>
    <row r="1381" spans="4:15" ht="24.9" customHeight="1" x14ac:dyDescent="0.3">
      <c r="D1381" s="50">
        <f>IFERROR(([1]SKUMTD!B1383),"")</f>
        <v>0</v>
      </c>
      <c r="E1381" s="52">
        <f>IFERROR(([1]SKUMTD!A1383),"")</f>
        <v>0</v>
      </c>
      <c r="F1381" s="56" t="str">
        <f>IFERROR((VLOOKUP(E1381,[1]SKUMTD!A1383:D2630,3,FALSE)),"")</f>
        <v/>
      </c>
      <c r="G1381" s="54" t="str">
        <f>IFERROR((VLOOKUP(E1381,[1]SKUMTD!A1383:D2629,4,FALSE)),"")</f>
        <v/>
      </c>
      <c r="I1381" s="63" t="str">
        <f>IFERROR((VLOOKUP(D1381,[1]SKULY!A1383:D4247,3,FALSE)),"")</f>
        <v/>
      </c>
      <c r="J1381" s="63" t="str">
        <f>IFERROR((VLOOKUP(D1381,[1]SKULY!A1383:D4247,4,FALSE)),"")</f>
        <v/>
      </c>
      <c r="L1381" s="65" t="e">
        <f t="shared" si="85"/>
        <v>#VALUE!</v>
      </c>
      <c r="M1381" s="72" t="e">
        <f t="shared" si="86"/>
        <v>#VALUE!</v>
      </c>
      <c r="N1381" s="70" t="str">
        <f t="shared" si="84"/>
        <v/>
      </c>
      <c r="O1381" s="67" t="str">
        <f t="shared" si="87"/>
        <v/>
      </c>
    </row>
    <row r="1382" spans="4:15" ht="24.9" customHeight="1" x14ac:dyDescent="0.3">
      <c r="D1382" s="50">
        <f>IFERROR(([1]SKUMTD!B1384),"")</f>
        <v>0</v>
      </c>
      <c r="E1382" s="52">
        <f>IFERROR(([1]SKUMTD!A1384),"")</f>
        <v>0</v>
      </c>
      <c r="F1382" s="56" t="str">
        <f>IFERROR((VLOOKUP(E1382,[1]SKUMTD!A1384:D2631,3,FALSE)),"")</f>
        <v/>
      </c>
      <c r="G1382" s="54" t="str">
        <f>IFERROR((VLOOKUP(E1382,[1]SKUMTD!A1384:D2630,4,FALSE)),"")</f>
        <v/>
      </c>
      <c r="I1382" s="63" t="str">
        <f>IFERROR((VLOOKUP(D1382,[1]SKULY!A1384:D4248,3,FALSE)),"")</f>
        <v/>
      </c>
      <c r="J1382" s="63" t="str">
        <f>IFERROR((VLOOKUP(D1382,[1]SKULY!A1384:D4248,4,FALSE)),"")</f>
        <v/>
      </c>
      <c r="L1382" s="65" t="e">
        <f t="shared" si="85"/>
        <v>#VALUE!</v>
      </c>
      <c r="M1382" s="72" t="e">
        <f t="shared" si="86"/>
        <v>#VALUE!</v>
      </c>
      <c r="N1382" s="70" t="str">
        <f t="shared" si="84"/>
        <v/>
      </c>
      <c r="O1382" s="67" t="str">
        <f t="shared" si="87"/>
        <v/>
      </c>
    </row>
    <row r="1383" spans="4:15" ht="24.9" customHeight="1" x14ac:dyDescent="0.3">
      <c r="D1383" s="50">
        <f>IFERROR(([1]SKUMTD!B1385),"")</f>
        <v>0</v>
      </c>
      <c r="E1383" s="52">
        <f>IFERROR(([1]SKUMTD!A1385),"")</f>
        <v>0</v>
      </c>
      <c r="F1383" s="56" t="str">
        <f>IFERROR((VLOOKUP(E1383,[1]SKUMTD!A1385:D2632,3,FALSE)),"")</f>
        <v/>
      </c>
      <c r="G1383" s="54" t="str">
        <f>IFERROR((VLOOKUP(E1383,[1]SKUMTD!A1385:D2631,4,FALSE)),"")</f>
        <v/>
      </c>
      <c r="I1383" s="63" t="str">
        <f>IFERROR((VLOOKUP(D1383,[1]SKULY!A1385:D4249,3,FALSE)),"")</f>
        <v/>
      </c>
      <c r="J1383" s="63" t="str">
        <f>IFERROR((VLOOKUP(D1383,[1]SKULY!A1385:D4249,4,FALSE)),"")</f>
        <v/>
      </c>
      <c r="L1383" s="65" t="e">
        <f t="shared" si="85"/>
        <v>#VALUE!</v>
      </c>
      <c r="M1383" s="72" t="e">
        <f t="shared" si="86"/>
        <v>#VALUE!</v>
      </c>
      <c r="N1383" s="70" t="str">
        <f t="shared" si="84"/>
        <v/>
      </c>
      <c r="O1383" s="67" t="str">
        <f t="shared" si="87"/>
        <v/>
      </c>
    </row>
    <row r="1384" spans="4:15" ht="24.9" customHeight="1" x14ac:dyDescent="0.3">
      <c r="D1384" s="50">
        <f>IFERROR(([1]SKUMTD!B1386),"")</f>
        <v>0</v>
      </c>
      <c r="E1384" s="52">
        <f>IFERROR(([1]SKUMTD!A1386),"")</f>
        <v>0</v>
      </c>
      <c r="F1384" s="56" t="str">
        <f>IFERROR((VLOOKUP(E1384,[1]SKUMTD!A1386:D2633,3,FALSE)),"")</f>
        <v/>
      </c>
      <c r="G1384" s="54" t="str">
        <f>IFERROR((VLOOKUP(E1384,[1]SKUMTD!A1386:D2632,4,FALSE)),"")</f>
        <v/>
      </c>
      <c r="I1384" s="63" t="str">
        <f>IFERROR((VLOOKUP(D1384,[1]SKULY!A1386:D4250,3,FALSE)),"")</f>
        <v/>
      </c>
      <c r="J1384" s="63" t="str">
        <f>IFERROR((VLOOKUP(D1384,[1]SKULY!A1386:D4250,4,FALSE)),"")</f>
        <v/>
      </c>
      <c r="L1384" s="65" t="e">
        <f t="shared" si="85"/>
        <v>#VALUE!</v>
      </c>
      <c r="M1384" s="72" t="e">
        <f t="shared" si="86"/>
        <v>#VALUE!</v>
      </c>
      <c r="N1384" s="70" t="str">
        <f t="shared" si="84"/>
        <v/>
      </c>
      <c r="O1384" s="67" t="str">
        <f t="shared" si="87"/>
        <v/>
      </c>
    </row>
    <row r="1385" spans="4:15" ht="24.9" customHeight="1" x14ac:dyDescent="0.3">
      <c r="D1385" s="50">
        <f>IFERROR(([1]SKUMTD!B1387),"")</f>
        <v>0</v>
      </c>
      <c r="E1385" s="52">
        <f>IFERROR(([1]SKUMTD!A1387),"")</f>
        <v>0</v>
      </c>
      <c r="F1385" s="56" t="str">
        <f>IFERROR((VLOOKUP(E1385,[1]SKUMTD!A1387:D2634,3,FALSE)),"")</f>
        <v/>
      </c>
      <c r="G1385" s="54" t="str">
        <f>IFERROR((VLOOKUP(E1385,[1]SKUMTD!A1387:D2633,4,FALSE)),"")</f>
        <v/>
      </c>
      <c r="I1385" s="63" t="str">
        <f>IFERROR((VLOOKUP(D1385,[1]SKULY!A1387:D4251,3,FALSE)),"")</f>
        <v/>
      </c>
      <c r="J1385" s="63" t="str">
        <f>IFERROR((VLOOKUP(D1385,[1]SKULY!A1387:D4251,4,FALSE)),"")</f>
        <v/>
      </c>
      <c r="L1385" s="65" t="e">
        <f t="shared" si="85"/>
        <v>#VALUE!</v>
      </c>
      <c r="M1385" s="72" t="e">
        <f t="shared" si="86"/>
        <v>#VALUE!</v>
      </c>
      <c r="N1385" s="70" t="str">
        <f t="shared" si="84"/>
        <v/>
      </c>
      <c r="O1385" s="67" t="str">
        <f t="shared" si="87"/>
        <v/>
      </c>
    </row>
    <row r="1386" spans="4:15" ht="24.9" customHeight="1" x14ac:dyDescent="0.3">
      <c r="D1386" s="50">
        <f>IFERROR(([1]SKUMTD!B1388),"")</f>
        <v>0</v>
      </c>
      <c r="E1386" s="52">
        <f>IFERROR(([1]SKUMTD!A1388),"")</f>
        <v>0</v>
      </c>
      <c r="F1386" s="56" t="str">
        <f>IFERROR((VLOOKUP(E1386,[1]SKUMTD!A1388:D2635,3,FALSE)),"")</f>
        <v/>
      </c>
      <c r="G1386" s="54" t="str">
        <f>IFERROR((VLOOKUP(E1386,[1]SKUMTD!A1388:D2634,4,FALSE)),"")</f>
        <v/>
      </c>
      <c r="I1386" s="63" t="str">
        <f>IFERROR((VLOOKUP(D1386,[1]SKULY!A1388:D4252,3,FALSE)),"")</f>
        <v/>
      </c>
      <c r="J1386" s="63" t="str">
        <f>IFERROR((VLOOKUP(D1386,[1]SKULY!A1388:D4252,4,FALSE)),"")</f>
        <v/>
      </c>
      <c r="L1386" s="65" t="e">
        <f t="shared" si="85"/>
        <v>#VALUE!</v>
      </c>
      <c r="M1386" s="72" t="e">
        <f t="shared" si="86"/>
        <v>#VALUE!</v>
      </c>
      <c r="N1386" s="70" t="str">
        <f t="shared" si="84"/>
        <v/>
      </c>
      <c r="O1386" s="67" t="str">
        <f t="shared" si="87"/>
        <v/>
      </c>
    </row>
    <row r="1387" spans="4:15" ht="24.9" customHeight="1" x14ac:dyDescent="0.3">
      <c r="D1387" s="50">
        <f>IFERROR(([1]SKUMTD!B1389),"")</f>
        <v>0</v>
      </c>
      <c r="E1387" s="52">
        <f>IFERROR(([1]SKUMTD!A1389),"")</f>
        <v>0</v>
      </c>
      <c r="F1387" s="56" t="str">
        <f>IFERROR((VLOOKUP(E1387,[1]SKUMTD!A1389:D2636,3,FALSE)),"")</f>
        <v/>
      </c>
      <c r="G1387" s="54" t="str">
        <f>IFERROR((VLOOKUP(E1387,[1]SKUMTD!A1389:D2635,4,FALSE)),"")</f>
        <v/>
      </c>
      <c r="I1387" s="63" t="str">
        <f>IFERROR((VLOOKUP(D1387,[1]SKULY!A1389:D4253,3,FALSE)),"")</f>
        <v/>
      </c>
      <c r="J1387" s="63" t="str">
        <f>IFERROR((VLOOKUP(D1387,[1]SKULY!A1389:D4253,4,FALSE)),"")</f>
        <v/>
      </c>
      <c r="L1387" s="65" t="e">
        <f t="shared" si="85"/>
        <v>#VALUE!</v>
      </c>
      <c r="M1387" s="72" t="e">
        <f t="shared" si="86"/>
        <v>#VALUE!</v>
      </c>
      <c r="N1387" s="70" t="str">
        <f t="shared" si="84"/>
        <v/>
      </c>
      <c r="O1387" s="67" t="str">
        <f t="shared" si="87"/>
        <v/>
      </c>
    </row>
    <row r="1388" spans="4:15" ht="24.9" customHeight="1" x14ac:dyDescent="0.3">
      <c r="D1388" s="50">
        <f>IFERROR(([1]SKUMTD!B1390),"")</f>
        <v>0</v>
      </c>
      <c r="E1388" s="52">
        <f>IFERROR(([1]SKUMTD!A1390),"")</f>
        <v>0</v>
      </c>
      <c r="F1388" s="56" t="str">
        <f>IFERROR((VLOOKUP(E1388,[1]SKUMTD!A1390:D2637,3,FALSE)),"")</f>
        <v/>
      </c>
      <c r="G1388" s="54" t="str">
        <f>IFERROR((VLOOKUP(E1388,[1]SKUMTD!A1390:D2636,4,FALSE)),"")</f>
        <v/>
      </c>
      <c r="I1388" s="63" t="str">
        <f>IFERROR((VLOOKUP(D1388,[1]SKULY!A1390:D4254,3,FALSE)),"")</f>
        <v/>
      </c>
      <c r="J1388" s="63" t="str">
        <f>IFERROR((VLOOKUP(D1388,[1]SKULY!A1390:D4254,4,FALSE)),"")</f>
        <v/>
      </c>
      <c r="L1388" s="65" t="e">
        <f t="shared" si="85"/>
        <v>#VALUE!</v>
      </c>
      <c r="M1388" s="72" t="e">
        <f t="shared" si="86"/>
        <v>#VALUE!</v>
      </c>
      <c r="N1388" s="70" t="str">
        <f t="shared" si="84"/>
        <v/>
      </c>
      <c r="O1388" s="67" t="str">
        <f t="shared" si="87"/>
        <v/>
      </c>
    </row>
    <row r="1389" spans="4:15" ht="24.9" customHeight="1" x14ac:dyDescent="0.3">
      <c r="D1389" s="50">
        <f>IFERROR(([1]SKUMTD!B1391),"")</f>
        <v>0</v>
      </c>
      <c r="E1389" s="52">
        <f>IFERROR(([1]SKUMTD!A1391),"")</f>
        <v>0</v>
      </c>
      <c r="F1389" s="56" t="str">
        <f>IFERROR((VLOOKUP(E1389,[1]SKUMTD!A1391:D2638,3,FALSE)),"")</f>
        <v/>
      </c>
      <c r="G1389" s="54" t="str">
        <f>IFERROR((VLOOKUP(E1389,[1]SKUMTD!A1391:D2637,4,FALSE)),"")</f>
        <v/>
      </c>
      <c r="I1389" s="63" t="str">
        <f>IFERROR((VLOOKUP(D1389,[1]SKULY!A1391:D4255,3,FALSE)),"")</f>
        <v/>
      </c>
      <c r="J1389" s="63" t="str">
        <f>IFERROR((VLOOKUP(D1389,[1]SKULY!A1391:D4255,4,FALSE)),"")</f>
        <v/>
      </c>
      <c r="L1389" s="65" t="e">
        <f t="shared" si="85"/>
        <v>#VALUE!</v>
      </c>
      <c r="M1389" s="72" t="e">
        <f t="shared" si="86"/>
        <v>#VALUE!</v>
      </c>
      <c r="N1389" s="70" t="str">
        <f t="shared" si="84"/>
        <v/>
      </c>
      <c r="O1389" s="67" t="str">
        <f t="shared" si="87"/>
        <v/>
      </c>
    </row>
    <row r="1390" spans="4:15" ht="24.9" customHeight="1" x14ac:dyDescent="0.3">
      <c r="D1390" s="50">
        <f>IFERROR(([1]SKUMTD!B1392),"")</f>
        <v>0</v>
      </c>
      <c r="E1390" s="52">
        <f>IFERROR(([1]SKUMTD!A1392),"")</f>
        <v>0</v>
      </c>
      <c r="F1390" s="56" t="str">
        <f>IFERROR((VLOOKUP(E1390,[1]SKUMTD!A1392:D2639,3,FALSE)),"")</f>
        <v/>
      </c>
      <c r="G1390" s="54" t="str">
        <f>IFERROR((VLOOKUP(E1390,[1]SKUMTD!A1392:D2638,4,FALSE)),"")</f>
        <v/>
      </c>
      <c r="I1390" s="63" t="str">
        <f>IFERROR((VLOOKUP(D1390,[1]SKULY!A1392:D4256,3,FALSE)),"")</f>
        <v/>
      </c>
      <c r="J1390" s="63" t="str">
        <f>IFERROR((VLOOKUP(D1390,[1]SKULY!A1392:D4256,4,FALSE)),"")</f>
        <v/>
      </c>
      <c r="L1390" s="65" t="e">
        <f t="shared" si="85"/>
        <v>#VALUE!</v>
      </c>
      <c r="M1390" s="72" t="e">
        <f t="shared" si="86"/>
        <v>#VALUE!</v>
      </c>
      <c r="N1390" s="70" t="str">
        <f t="shared" si="84"/>
        <v/>
      </c>
      <c r="O1390" s="67" t="str">
        <f t="shared" si="87"/>
        <v/>
      </c>
    </row>
    <row r="1391" spans="4:15" ht="24.9" customHeight="1" x14ac:dyDescent="0.3">
      <c r="D1391" s="50">
        <f>IFERROR(([1]SKUMTD!B1393),"")</f>
        <v>0</v>
      </c>
      <c r="E1391" s="52">
        <f>IFERROR(([1]SKUMTD!A1393),"")</f>
        <v>0</v>
      </c>
      <c r="F1391" s="56" t="str">
        <f>IFERROR((VLOOKUP(E1391,[1]SKUMTD!A1393:D2640,3,FALSE)),"")</f>
        <v/>
      </c>
      <c r="G1391" s="54" t="str">
        <f>IFERROR((VLOOKUP(E1391,[1]SKUMTD!A1393:D2639,4,FALSE)),"")</f>
        <v/>
      </c>
      <c r="I1391" s="63" t="str">
        <f>IFERROR((VLOOKUP(D1391,[1]SKULY!A1393:D4257,3,FALSE)),"")</f>
        <v/>
      </c>
      <c r="J1391" s="63" t="str">
        <f>IFERROR((VLOOKUP(D1391,[1]SKULY!A1393:D4257,4,FALSE)),"")</f>
        <v/>
      </c>
      <c r="L1391" s="65" t="e">
        <f t="shared" si="85"/>
        <v>#VALUE!</v>
      </c>
      <c r="M1391" s="72" t="e">
        <f t="shared" si="86"/>
        <v>#VALUE!</v>
      </c>
      <c r="N1391" s="70" t="str">
        <f t="shared" ref="N1391:N1454" si="88">IFERROR(((L1391-I1391)/I1391),"")</f>
        <v/>
      </c>
      <c r="O1391" s="67" t="str">
        <f t="shared" si="87"/>
        <v/>
      </c>
    </row>
    <row r="1392" spans="4:15" ht="24.9" customHeight="1" x14ac:dyDescent="0.3">
      <c r="D1392" s="50">
        <f>IFERROR(([1]SKUMTD!B1394),"")</f>
        <v>0</v>
      </c>
      <c r="E1392" s="52">
        <f>IFERROR(([1]SKUMTD!A1394),"")</f>
        <v>0</v>
      </c>
      <c r="F1392" s="56" t="str">
        <f>IFERROR((VLOOKUP(E1392,[1]SKUMTD!A1394:D2641,3,FALSE)),"")</f>
        <v/>
      </c>
      <c r="G1392" s="54" t="str">
        <f>IFERROR((VLOOKUP(E1392,[1]SKUMTD!A1394:D2640,4,FALSE)),"")</f>
        <v/>
      </c>
      <c r="I1392" s="63" t="str">
        <f>IFERROR((VLOOKUP(D1392,[1]SKULY!A1394:D4258,3,FALSE)),"")</f>
        <v/>
      </c>
      <c r="J1392" s="63" t="str">
        <f>IFERROR((VLOOKUP(D1392,[1]SKULY!A1394:D4258,4,FALSE)),"")</f>
        <v/>
      </c>
      <c r="L1392" s="65" t="e">
        <f t="shared" si="85"/>
        <v>#VALUE!</v>
      </c>
      <c r="M1392" s="72" t="e">
        <f t="shared" si="86"/>
        <v>#VALUE!</v>
      </c>
      <c r="N1392" s="70" t="str">
        <f t="shared" si="88"/>
        <v/>
      </c>
      <c r="O1392" s="67" t="str">
        <f t="shared" si="87"/>
        <v/>
      </c>
    </row>
    <row r="1393" spans="4:15" ht="24.9" customHeight="1" x14ac:dyDescent="0.3">
      <c r="D1393" s="50">
        <f>IFERROR(([1]SKUMTD!B1395),"")</f>
        <v>0</v>
      </c>
      <c r="E1393" s="52">
        <f>IFERROR(([1]SKUMTD!A1395),"")</f>
        <v>0</v>
      </c>
      <c r="F1393" s="56" t="str">
        <f>IFERROR((VLOOKUP(E1393,[1]SKUMTD!A1395:D2642,3,FALSE)),"")</f>
        <v/>
      </c>
      <c r="G1393" s="54" t="str">
        <f>IFERROR((VLOOKUP(E1393,[1]SKUMTD!A1395:D2641,4,FALSE)),"")</f>
        <v/>
      </c>
      <c r="I1393" s="63" t="str">
        <f>IFERROR((VLOOKUP(D1393,[1]SKULY!A1395:D4259,3,FALSE)),"")</f>
        <v/>
      </c>
      <c r="J1393" s="63" t="str">
        <f>IFERROR((VLOOKUP(D1393,[1]SKULY!A1395:D4259,4,FALSE)),"")</f>
        <v/>
      </c>
      <c r="L1393" s="65" t="e">
        <f t="shared" si="85"/>
        <v>#VALUE!</v>
      </c>
      <c r="M1393" s="72" t="e">
        <f t="shared" si="86"/>
        <v>#VALUE!</v>
      </c>
      <c r="N1393" s="70" t="str">
        <f t="shared" si="88"/>
        <v/>
      </c>
      <c r="O1393" s="67" t="str">
        <f t="shared" si="87"/>
        <v/>
      </c>
    </row>
    <row r="1394" spans="4:15" ht="24.9" customHeight="1" x14ac:dyDescent="0.3">
      <c r="D1394" s="50">
        <f>IFERROR(([1]SKUMTD!B1396),"")</f>
        <v>0</v>
      </c>
      <c r="E1394" s="52">
        <f>IFERROR(([1]SKUMTD!A1396),"")</f>
        <v>0</v>
      </c>
      <c r="F1394" s="56" t="str">
        <f>IFERROR((VLOOKUP(E1394,[1]SKUMTD!A1396:D2643,3,FALSE)),"")</f>
        <v/>
      </c>
      <c r="G1394" s="54" t="str">
        <f>IFERROR((VLOOKUP(E1394,[1]SKUMTD!A1396:D2642,4,FALSE)),"")</f>
        <v/>
      </c>
      <c r="I1394" s="63" t="str">
        <f>IFERROR((VLOOKUP(D1394,[1]SKULY!A1396:D4260,3,FALSE)),"")</f>
        <v/>
      </c>
      <c r="J1394" s="63" t="str">
        <f>IFERROR((VLOOKUP(D1394,[1]SKULY!A1396:D4260,4,FALSE)),"")</f>
        <v/>
      </c>
      <c r="L1394" s="65" t="e">
        <f t="shared" si="85"/>
        <v>#VALUE!</v>
      </c>
      <c r="M1394" s="72" t="e">
        <f t="shared" si="86"/>
        <v>#VALUE!</v>
      </c>
      <c r="N1394" s="70" t="str">
        <f t="shared" si="88"/>
        <v/>
      </c>
      <c r="O1394" s="67" t="str">
        <f t="shared" si="87"/>
        <v/>
      </c>
    </row>
    <row r="1395" spans="4:15" ht="24.9" customHeight="1" x14ac:dyDescent="0.3">
      <c r="D1395" s="50">
        <f>IFERROR(([1]SKUMTD!B1397),"")</f>
        <v>0</v>
      </c>
      <c r="E1395" s="52">
        <f>IFERROR(([1]SKUMTD!A1397),"")</f>
        <v>0</v>
      </c>
      <c r="F1395" s="56" t="str">
        <f>IFERROR((VLOOKUP(E1395,[1]SKUMTD!A1397:D2644,3,FALSE)),"")</f>
        <v/>
      </c>
      <c r="G1395" s="54" t="str">
        <f>IFERROR((VLOOKUP(E1395,[1]SKUMTD!A1397:D2643,4,FALSE)),"")</f>
        <v/>
      </c>
      <c r="I1395" s="63" t="str">
        <f>IFERROR((VLOOKUP(D1395,[1]SKULY!A1397:D4261,3,FALSE)),"")</f>
        <v/>
      </c>
      <c r="J1395" s="63" t="str">
        <f>IFERROR((VLOOKUP(D1395,[1]SKULY!A1397:D4261,4,FALSE)),"")</f>
        <v/>
      </c>
      <c r="L1395" s="65" t="e">
        <f t="shared" si="85"/>
        <v>#VALUE!</v>
      </c>
      <c r="M1395" s="72" t="e">
        <f t="shared" si="86"/>
        <v>#VALUE!</v>
      </c>
      <c r="N1395" s="70" t="str">
        <f t="shared" si="88"/>
        <v/>
      </c>
      <c r="O1395" s="67" t="str">
        <f t="shared" si="87"/>
        <v/>
      </c>
    </row>
    <row r="1396" spans="4:15" ht="24.9" customHeight="1" x14ac:dyDescent="0.3">
      <c r="D1396" s="50">
        <f>IFERROR(([1]SKUMTD!B1398),"")</f>
        <v>0</v>
      </c>
      <c r="E1396" s="52">
        <f>IFERROR(([1]SKUMTD!A1398),"")</f>
        <v>0</v>
      </c>
      <c r="F1396" s="56" t="str">
        <f>IFERROR((VLOOKUP(E1396,[1]SKUMTD!A1398:D2645,3,FALSE)),"")</f>
        <v/>
      </c>
      <c r="G1396" s="54" t="str">
        <f>IFERROR((VLOOKUP(E1396,[1]SKUMTD!A1398:D2644,4,FALSE)),"")</f>
        <v/>
      </c>
      <c r="I1396" s="63" t="str">
        <f>IFERROR((VLOOKUP(D1396,[1]SKULY!A1398:D4262,3,FALSE)),"")</f>
        <v/>
      </c>
      <c r="J1396" s="63" t="str">
        <f>IFERROR((VLOOKUP(D1396,[1]SKULY!A1398:D4262,4,FALSE)),"")</f>
        <v/>
      </c>
      <c r="L1396" s="65" t="e">
        <f t="shared" si="85"/>
        <v>#VALUE!</v>
      </c>
      <c r="M1396" s="72" t="e">
        <f t="shared" si="86"/>
        <v>#VALUE!</v>
      </c>
      <c r="N1396" s="70" t="str">
        <f t="shared" si="88"/>
        <v/>
      </c>
      <c r="O1396" s="67" t="str">
        <f t="shared" si="87"/>
        <v/>
      </c>
    </row>
    <row r="1397" spans="4:15" ht="24.9" customHeight="1" x14ac:dyDescent="0.3">
      <c r="D1397" s="50">
        <f>IFERROR(([1]SKUMTD!B1399),"")</f>
        <v>0</v>
      </c>
      <c r="E1397" s="52">
        <f>IFERROR(([1]SKUMTD!A1399),"")</f>
        <v>0</v>
      </c>
      <c r="F1397" s="56" t="str">
        <f>IFERROR((VLOOKUP(E1397,[1]SKUMTD!A1399:D2646,3,FALSE)),"")</f>
        <v/>
      </c>
      <c r="G1397" s="54" t="str">
        <f>IFERROR((VLOOKUP(E1397,[1]SKUMTD!A1399:D2645,4,FALSE)),"")</f>
        <v/>
      </c>
      <c r="I1397" s="63" t="str">
        <f>IFERROR((VLOOKUP(D1397,[1]SKULY!A1399:D4263,3,FALSE)),"")</f>
        <v/>
      </c>
      <c r="J1397" s="63" t="str">
        <f>IFERROR((VLOOKUP(D1397,[1]SKULY!A1399:D4263,4,FALSE)),"")</f>
        <v/>
      </c>
      <c r="L1397" s="65" t="e">
        <f t="shared" si="85"/>
        <v>#VALUE!</v>
      </c>
      <c r="M1397" s="72" t="e">
        <f t="shared" si="86"/>
        <v>#VALUE!</v>
      </c>
      <c r="N1397" s="70" t="str">
        <f t="shared" si="88"/>
        <v/>
      </c>
      <c r="O1397" s="67" t="str">
        <f t="shared" si="87"/>
        <v/>
      </c>
    </row>
    <row r="1398" spans="4:15" ht="24.9" customHeight="1" x14ac:dyDescent="0.3">
      <c r="D1398" s="50">
        <f>IFERROR(([1]SKUMTD!B1400),"")</f>
        <v>0</v>
      </c>
      <c r="E1398" s="52">
        <f>IFERROR(([1]SKUMTD!A1400),"")</f>
        <v>0</v>
      </c>
      <c r="F1398" s="56" t="str">
        <f>IFERROR((VLOOKUP(E1398,[1]SKUMTD!A1400:D2647,3,FALSE)),"")</f>
        <v/>
      </c>
      <c r="G1398" s="54" t="str">
        <f>IFERROR((VLOOKUP(E1398,[1]SKUMTD!A1400:D2646,4,FALSE)),"")</f>
        <v/>
      </c>
      <c r="I1398" s="63" t="str">
        <f>IFERROR((VLOOKUP(D1398,[1]SKULY!A1400:D4264,3,FALSE)),"")</f>
        <v/>
      </c>
      <c r="J1398" s="63" t="str">
        <f>IFERROR((VLOOKUP(D1398,[1]SKULY!A1400:D4264,4,FALSE)),"")</f>
        <v/>
      </c>
      <c r="L1398" s="65" t="e">
        <f t="shared" si="85"/>
        <v>#VALUE!</v>
      </c>
      <c r="M1398" s="72" t="e">
        <f t="shared" si="86"/>
        <v>#VALUE!</v>
      </c>
      <c r="N1398" s="70" t="str">
        <f t="shared" si="88"/>
        <v/>
      </c>
      <c r="O1398" s="67" t="str">
        <f t="shared" si="87"/>
        <v/>
      </c>
    </row>
    <row r="1399" spans="4:15" ht="24.9" customHeight="1" x14ac:dyDescent="0.3">
      <c r="D1399" s="50">
        <f>IFERROR(([1]SKUMTD!B1401),"")</f>
        <v>0</v>
      </c>
      <c r="E1399" s="52">
        <f>IFERROR(([1]SKUMTD!A1401),"")</f>
        <v>0</v>
      </c>
      <c r="F1399" s="56" t="str">
        <f>IFERROR((VLOOKUP(E1399,[1]SKUMTD!A1401:D2648,3,FALSE)),"")</f>
        <v/>
      </c>
      <c r="G1399" s="54" t="str">
        <f>IFERROR((VLOOKUP(E1399,[1]SKUMTD!A1401:D2647,4,FALSE)),"")</f>
        <v/>
      </c>
      <c r="I1399" s="63" t="str">
        <f>IFERROR((VLOOKUP(D1399,[1]SKULY!A1401:D4265,3,FALSE)),"")</f>
        <v/>
      </c>
      <c r="J1399" s="63" t="str">
        <f>IFERROR((VLOOKUP(D1399,[1]SKULY!A1401:D4265,4,FALSE)),"")</f>
        <v/>
      </c>
      <c r="L1399" s="65" t="e">
        <f t="shared" si="85"/>
        <v>#VALUE!</v>
      </c>
      <c r="M1399" s="72" t="e">
        <f t="shared" si="86"/>
        <v>#VALUE!</v>
      </c>
      <c r="N1399" s="70" t="str">
        <f t="shared" si="88"/>
        <v/>
      </c>
      <c r="O1399" s="67" t="str">
        <f t="shared" si="87"/>
        <v/>
      </c>
    </row>
    <row r="1400" spans="4:15" ht="24.9" customHeight="1" x14ac:dyDescent="0.3">
      <c r="D1400" s="50">
        <f>IFERROR(([1]SKUMTD!B1402),"")</f>
        <v>0</v>
      </c>
      <c r="E1400" s="52">
        <f>IFERROR(([1]SKUMTD!A1402),"")</f>
        <v>0</v>
      </c>
      <c r="F1400" s="56" t="str">
        <f>IFERROR((VLOOKUP(E1400,[1]SKUMTD!A1402:D2649,3,FALSE)),"")</f>
        <v/>
      </c>
      <c r="G1400" s="54" t="str">
        <f>IFERROR((VLOOKUP(E1400,[1]SKUMTD!A1402:D2648,4,FALSE)),"")</f>
        <v/>
      </c>
      <c r="I1400" s="63" t="str">
        <f>IFERROR((VLOOKUP(D1400,[1]SKULY!A1402:D4266,3,FALSE)),"")</f>
        <v/>
      </c>
      <c r="J1400" s="63" t="str">
        <f>IFERROR((VLOOKUP(D1400,[1]SKULY!A1402:D4266,4,FALSE)),"")</f>
        <v/>
      </c>
      <c r="L1400" s="65" t="e">
        <f t="shared" si="85"/>
        <v>#VALUE!</v>
      </c>
      <c r="M1400" s="72" t="e">
        <f t="shared" si="86"/>
        <v>#VALUE!</v>
      </c>
      <c r="N1400" s="70" t="str">
        <f t="shared" si="88"/>
        <v/>
      </c>
      <c r="O1400" s="67" t="str">
        <f t="shared" si="87"/>
        <v/>
      </c>
    </row>
    <row r="1401" spans="4:15" ht="24.9" customHeight="1" x14ac:dyDescent="0.3">
      <c r="D1401" s="50">
        <f>IFERROR(([1]SKUMTD!B1403),"")</f>
        <v>0</v>
      </c>
      <c r="E1401" s="52">
        <f>IFERROR(([1]SKUMTD!A1403),"")</f>
        <v>0</v>
      </c>
      <c r="F1401" s="56" t="str">
        <f>IFERROR((VLOOKUP(E1401,[1]SKUMTD!A1403:D2650,3,FALSE)),"")</f>
        <v/>
      </c>
      <c r="G1401" s="54" t="str">
        <f>IFERROR((VLOOKUP(E1401,[1]SKUMTD!A1403:D2649,4,FALSE)),"")</f>
        <v/>
      </c>
      <c r="I1401" s="63" t="str">
        <f>IFERROR((VLOOKUP(D1401,[1]SKULY!A1403:D4267,3,FALSE)),"")</f>
        <v/>
      </c>
      <c r="J1401" s="63" t="str">
        <f>IFERROR((VLOOKUP(D1401,[1]SKULY!A1403:D4267,4,FALSE)),"")</f>
        <v/>
      </c>
      <c r="L1401" s="65" t="e">
        <f t="shared" si="85"/>
        <v>#VALUE!</v>
      </c>
      <c r="M1401" s="72" t="e">
        <f t="shared" si="86"/>
        <v>#VALUE!</v>
      </c>
      <c r="N1401" s="70" t="str">
        <f t="shared" si="88"/>
        <v/>
      </c>
      <c r="O1401" s="67" t="str">
        <f t="shared" si="87"/>
        <v/>
      </c>
    </row>
    <row r="1402" spans="4:15" ht="24.9" customHeight="1" x14ac:dyDescent="0.3">
      <c r="D1402" s="50">
        <f>IFERROR(([1]SKUMTD!B1404),"")</f>
        <v>0</v>
      </c>
      <c r="E1402" s="52">
        <f>IFERROR(([1]SKUMTD!A1404),"")</f>
        <v>0</v>
      </c>
      <c r="F1402" s="56" t="str">
        <f>IFERROR((VLOOKUP(E1402,[1]SKUMTD!A1404:D2651,3,FALSE)),"")</f>
        <v/>
      </c>
      <c r="G1402" s="54" t="str">
        <f>IFERROR((VLOOKUP(E1402,[1]SKUMTD!A1404:D2650,4,FALSE)),"")</f>
        <v/>
      </c>
      <c r="I1402" s="63" t="str">
        <f>IFERROR((VLOOKUP(D1402,[1]SKULY!A1404:D4268,3,FALSE)),"")</f>
        <v/>
      </c>
      <c r="J1402" s="63" t="str">
        <f>IFERROR((VLOOKUP(D1402,[1]SKULY!A1404:D4268,4,FALSE)),"")</f>
        <v/>
      </c>
      <c r="L1402" s="65" t="e">
        <f t="shared" si="85"/>
        <v>#VALUE!</v>
      </c>
      <c r="M1402" s="72" t="e">
        <f t="shared" si="86"/>
        <v>#VALUE!</v>
      </c>
      <c r="N1402" s="70" t="str">
        <f t="shared" si="88"/>
        <v/>
      </c>
      <c r="O1402" s="67" t="str">
        <f t="shared" si="87"/>
        <v/>
      </c>
    </row>
    <row r="1403" spans="4:15" ht="24.9" customHeight="1" x14ac:dyDescent="0.3">
      <c r="D1403" s="50">
        <f>IFERROR(([1]SKUMTD!B1405),"")</f>
        <v>0</v>
      </c>
      <c r="E1403" s="52">
        <f>IFERROR(([1]SKUMTD!A1405),"")</f>
        <v>0</v>
      </c>
      <c r="F1403" s="56" t="str">
        <f>IFERROR((VLOOKUP(E1403,[1]SKUMTD!A1405:D2652,3,FALSE)),"")</f>
        <v/>
      </c>
      <c r="G1403" s="54" t="str">
        <f>IFERROR((VLOOKUP(E1403,[1]SKUMTD!A1405:D2651,4,FALSE)),"")</f>
        <v/>
      </c>
      <c r="I1403" s="63" t="str">
        <f>IFERROR((VLOOKUP(D1403,[1]SKULY!A1405:D4269,3,FALSE)),"")</f>
        <v/>
      </c>
      <c r="J1403" s="63" t="str">
        <f>IFERROR((VLOOKUP(D1403,[1]SKULY!A1405:D4269,4,FALSE)),"")</f>
        <v/>
      </c>
      <c r="L1403" s="65" t="e">
        <f t="shared" si="85"/>
        <v>#VALUE!</v>
      </c>
      <c r="M1403" s="72" t="e">
        <f t="shared" si="86"/>
        <v>#VALUE!</v>
      </c>
      <c r="N1403" s="70" t="str">
        <f t="shared" si="88"/>
        <v/>
      </c>
      <c r="O1403" s="67" t="str">
        <f t="shared" si="87"/>
        <v/>
      </c>
    </row>
    <row r="1404" spans="4:15" ht="24.9" customHeight="1" x14ac:dyDescent="0.3">
      <c r="D1404" s="50">
        <f>IFERROR(([1]SKUMTD!B1406),"")</f>
        <v>0</v>
      </c>
      <c r="E1404" s="52">
        <f>IFERROR(([1]SKUMTD!A1406),"")</f>
        <v>0</v>
      </c>
      <c r="F1404" s="56" t="str">
        <f>IFERROR((VLOOKUP(E1404,[1]SKUMTD!A1406:D2653,3,FALSE)),"")</f>
        <v/>
      </c>
      <c r="G1404" s="54" t="str">
        <f>IFERROR((VLOOKUP(E1404,[1]SKUMTD!A1406:D2652,4,FALSE)),"")</f>
        <v/>
      </c>
      <c r="I1404" s="63" t="str">
        <f>IFERROR((VLOOKUP(D1404,[1]SKULY!A1406:D4270,3,FALSE)),"")</f>
        <v/>
      </c>
      <c r="J1404" s="63" t="str">
        <f>IFERROR((VLOOKUP(D1404,[1]SKULY!A1406:D4270,4,FALSE)),"")</f>
        <v/>
      </c>
      <c r="L1404" s="65" t="e">
        <f t="shared" si="85"/>
        <v>#VALUE!</v>
      </c>
      <c r="M1404" s="72" t="e">
        <f t="shared" si="86"/>
        <v>#VALUE!</v>
      </c>
      <c r="N1404" s="70" t="str">
        <f t="shared" si="88"/>
        <v/>
      </c>
      <c r="O1404" s="67" t="str">
        <f t="shared" si="87"/>
        <v/>
      </c>
    </row>
    <row r="1405" spans="4:15" ht="24.9" customHeight="1" x14ac:dyDescent="0.3">
      <c r="D1405" s="50">
        <f>IFERROR(([1]SKUMTD!B1407),"")</f>
        <v>0</v>
      </c>
      <c r="E1405" s="52">
        <f>IFERROR(([1]SKUMTD!A1407),"")</f>
        <v>0</v>
      </c>
      <c r="F1405" s="56" t="str">
        <f>IFERROR((VLOOKUP(E1405,[1]SKUMTD!A1407:D2654,3,FALSE)),"")</f>
        <v/>
      </c>
      <c r="G1405" s="54" t="str">
        <f>IFERROR((VLOOKUP(E1405,[1]SKUMTD!A1407:D2653,4,FALSE)),"")</f>
        <v/>
      </c>
      <c r="I1405" s="63" t="str">
        <f>IFERROR((VLOOKUP(D1405,[1]SKULY!A1407:D4271,3,FALSE)),"")</f>
        <v/>
      </c>
      <c r="J1405" s="63" t="str">
        <f>IFERROR((VLOOKUP(D1405,[1]SKULY!A1407:D4271,4,FALSE)),"")</f>
        <v/>
      </c>
      <c r="L1405" s="65" t="e">
        <f t="shared" si="85"/>
        <v>#VALUE!</v>
      </c>
      <c r="M1405" s="72" t="e">
        <f t="shared" si="86"/>
        <v>#VALUE!</v>
      </c>
      <c r="N1405" s="70" t="str">
        <f t="shared" si="88"/>
        <v/>
      </c>
      <c r="O1405" s="67" t="str">
        <f t="shared" si="87"/>
        <v/>
      </c>
    </row>
    <row r="1406" spans="4:15" ht="24.9" customHeight="1" x14ac:dyDescent="0.3">
      <c r="D1406" s="50">
        <f>IFERROR(([1]SKUMTD!B1408),"")</f>
        <v>0</v>
      </c>
      <c r="E1406" s="52">
        <f>IFERROR(([1]SKUMTD!A1408),"")</f>
        <v>0</v>
      </c>
      <c r="F1406" s="56" t="str">
        <f>IFERROR((VLOOKUP(E1406,[1]SKUMTD!A1408:D2655,3,FALSE)),"")</f>
        <v/>
      </c>
      <c r="G1406" s="54" t="str">
        <f>IFERROR((VLOOKUP(E1406,[1]SKUMTD!A1408:D2654,4,FALSE)),"")</f>
        <v/>
      </c>
      <c r="I1406" s="63" t="str">
        <f>IFERROR((VLOOKUP(D1406,[1]SKULY!A1408:D4272,3,FALSE)),"")</f>
        <v/>
      </c>
      <c r="J1406" s="63" t="str">
        <f>IFERROR((VLOOKUP(D1406,[1]SKULY!A1408:D4272,4,FALSE)),"")</f>
        <v/>
      </c>
      <c r="L1406" s="65" t="e">
        <f t="shared" si="85"/>
        <v>#VALUE!</v>
      </c>
      <c r="M1406" s="72" t="e">
        <f t="shared" si="86"/>
        <v>#VALUE!</v>
      </c>
      <c r="N1406" s="70" t="str">
        <f t="shared" si="88"/>
        <v/>
      </c>
      <c r="O1406" s="67" t="str">
        <f t="shared" si="87"/>
        <v/>
      </c>
    </row>
    <row r="1407" spans="4:15" ht="24.9" customHeight="1" x14ac:dyDescent="0.3">
      <c r="D1407" s="50">
        <f>IFERROR(([1]SKUMTD!B1409),"")</f>
        <v>0</v>
      </c>
      <c r="E1407" s="52">
        <f>IFERROR(([1]SKUMTD!A1409),"")</f>
        <v>0</v>
      </c>
      <c r="F1407" s="56" t="str">
        <f>IFERROR((VLOOKUP(E1407,[1]SKUMTD!A1409:D2656,3,FALSE)),"")</f>
        <v/>
      </c>
      <c r="G1407" s="54" t="str">
        <f>IFERROR((VLOOKUP(E1407,[1]SKUMTD!A1409:D2655,4,FALSE)),"")</f>
        <v/>
      </c>
      <c r="I1407" s="63" t="str">
        <f>IFERROR((VLOOKUP(D1407,[1]SKULY!A1409:D4273,3,FALSE)),"")</f>
        <v/>
      </c>
      <c r="J1407" s="63" t="str">
        <f>IFERROR((VLOOKUP(D1407,[1]SKULY!A1409:D4273,4,FALSE)),"")</f>
        <v/>
      </c>
      <c r="L1407" s="65" t="e">
        <f t="shared" si="85"/>
        <v>#VALUE!</v>
      </c>
      <c r="M1407" s="72" t="e">
        <f t="shared" si="86"/>
        <v>#VALUE!</v>
      </c>
      <c r="N1407" s="70" t="str">
        <f t="shared" si="88"/>
        <v/>
      </c>
      <c r="O1407" s="67" t="str">
        <f t="shared" si="87"/>
        <v/>
      </c>
    </row>
    <row r="1408" spans="4:15" ht="24.9" customHeight="1" x14ac:dyDescent="0.3">
      <c r="D1408" s="50">
        <f>IFERROR(([1]SKUMTD!B1410),"")</f>
        <v>0</v>
      </c>
      <c r="E1408" s="52">
        <f>IFERROR(([1]SKUMTD!A1410),"")</f>
        <v>0</v>
      </c>
      <c r="F1408" s="56" t="str">
        <f>IFERROR((VLOOKUP(E1408,[1]SKUMTD!A1410:D2657,3,FALSE)),"")</f>
        <v/>
      </c>
      <c r="G1408" s="54" t="str">
        <f>IFERROR((VLOOKUP(E1408,[1]SKUMTD!A1410:D2656,4,FALSE)),"")</f>
        <v/>
      </c>
      <c r="I1408" s="63" t="str">
        <f>IFERROR((VLOOKUP(D1408,[1]SKULY!A1410:D4274,3,FALSE)),"")</f>
        <v/>
      </c>
      <c r="J1408" s="63" t="str">
        <f>IFERROR((VLOOKUP(D1408,[1]SKULY!A1410:D4274,4,FALSE)),"")</f>
        <v/>
      </c>
      <c r="L1408" s="65" t="e">
        <f t="shared" si="85"/>
        <v>#VALUE!</v>
      </c>
      <c r="M1408" s="72" t="e">
        <f t="shared" si="86"/>
        <v>#VALUE!</v>
      </c>
      <c r="N1408" s="70" t="str">
        <f t="shared" si="88"/>
        <v/>
      </c>
      <c r="O1408" s="67" t="str">
        <f t="shared" si="87"/>
        <v/>
      </c>
    </row>
    <row r="1409" spans="4:15" ht="24.9" customHeight="1" x14ac:dyDescent="0.3">
      <c r="D1409" s="50">
        <f>IFERROR(([1]SKUMTD!B1411),"")</f>
        <v>0</v>
      </c>
      <c r="E1409" s="52">
        <f>IFERROR(([1]SKUMTD!A1411),"")</f>
        <v>0</v>
      </c>
      <c r="F1409" s="56" t="str">
        <f>IFERROR((VLOOKUP(E1409,[1]SKUMTD!A1411:D2658,3,FALSE)),"")</f>
        <v/>
      </c>
      <c r="G1409" s="54" t="str">
        <f>IFERROR((VLOOKUP(E1409,[1]SKUMTD!A1411:D2657,4,FALSE)),"")</f>
        <v/>
      </c>
      <c r="I1409" s="63" t="str">
        <f>IFERROR((VLOOKUP(D1409,[1]SKULY!A1411:D4275,3,FALSE)),"")</f>
        <v/>
      </c>
      <c r="J1409" s="63" t="str">
        <f>IFERROR((VLOOKUP(D1409,[1]SKULY!A1411:D4275,4,FALSE)),"")</f>
        <v/>
      </c>
      <c r="L1409" s="65" t="e">
        <f t="shared" si="85"/>
        <v>#VALUE!</v>
      </c>
      <c r="M1409" s="72" t="e">
        <f t="shared" si="86"/>
        <v>#VALUE!</v>
      </c>
      <c r="N1409" s="70" t="str">
        <f t="shared" si="88"/>
        <v/>
      </c>
      <c r="O1409" s="67" t="str">
        <f t="shared" si="87"/>
        <v/>
      </c>
    </row>
    <row r="1410" spans="4:15" ht="24.9" customHeight="1" x14ac:dyDescent="0.3">
      <c r="D1410" s="50">
        <f>IFERROR(([1]SKUMTD!B1412),"")</f>
        <v>0</v>
      </c>
      <c r="E1410" s="52">
        <f>IFERROR(([1]SKUMTD!A1412),"")</f>
        <v>0</v>
      </c>
      <c r="F1410" s="56" t="str">
        <f>IFERROR((VLOOKUP(E1410,[1]SKUMTD!A1412:D2659,3,FALSE)),"")</f>
        <v/>
      </c>
      <c r="G1410" s="54" t="str">
        <f>IFERROR((VLOOKUP(E1410,[1]SKUMTD!A1412:D2658,4,FALSE)),"")</f>
        <v/>
      </c>
      <c r="I1410" s="63" t="str">
        <f>IFERROR((VLOOKUP(D1410,[1]SKULY!A1412:D4276,3,FALSE)),"")</f>
        <v/>
      </c>
      <c r="J1410" s="63" t="str">
        <f>IFERROR((VLOOKUP(D1410,[1]SKULY!A1412:D4276,4,FALSE)),"")</f>
        <v/>
      </c>
      <c r="L1410" s="65" t="e">
        <f t="shared" si="85"/>
        <v>#VALUE!</v>
      </c>
      <c r="M1410" s="72" t="e">
        <f t="shared" si="86"/>
        <v>#VALUE!</v>
      </c>
      <c r="N1410" s="70" t="str">
        <f t="shared" si="88"/>
        <v/>
      </c>
      <c r="O1410" s="67" t="str">
        <f t="shared" si="87"/>
        <v/>
      </c>
    </row>
    <row r="1411" spans="4:15" ht="24.9" customHeight="1" x14ac:dyDescent="0.3">
      <c r="D1411" s="50">
        <f>IFERROR(([1]SKUMTD!B1413),"")</f>
        <v>0</v>
      </c>
      <c r="E1411" s="52">
        <f>IFERROR(([1]SKUMTD!A1413),"")</f>
        <v>0</v>
      </c>
      <c r="F1411" s="56" t="str">
        <f>IFERROR((VLOOKUP(E1411,[1]SKUMTD!A1413:D2660,3,FALSE)),"")</f>
        <v/>
      </c>
      <c r="G1411" s="54" t="str">
        <f>IFERROR((VLOOKUP(E1411,[1]SKUMTD!A1413:D2659,4,FALSE)),"")</f>
        <v/>
      </c>
      <c r="I1411" s="63" t="str">
        <f>IFERROR((VLOOKUP(D1411,[1]SKULY!A1413:D4277,3,FALSE)),"")</f>
        <v/>
      </c>
      <c r="J1411" s="63" t="str">
        <f>IFERROR((VLOOKUP(D1411,[1]SKULY!A1413:D4277,4,FALSE)),"")</f>
        <v/>
      </c>
      <c r="L1411" s="65" t="e">
        <f t="shared" si="85"/>
        <v>#VALUE!</v>
      </c>
      <c r="M1411" s="72" t="e">
        <f t="shared" si="86"/>
        <v>#VALUE!</v>
      </c>
      <c r="N1411" s="70" t="str">
        <f t="shared" si="88"/>
        <v/>
      </c>
      <c r="O1411" s="67" t="str">
        <f t="shared" si="87"/>
        <v/>
      </c>
    </row>
    <row r="1412" spans="4:15" ht="24.9" customHeight="1" x14ac:dyDescent="0.3">
      <c r="D1412" s="50">
        <f>IFERROR(([1]SKUMTD!B1414),"")</f>
        <v>0</v>
      </c>
      <c r="E1412" s="52">
        <f>IFERROR(([1]SKUMTD!A1414),"")</f>
        <v>0</v>
      </c>
      <c r="F1412" s="56" t="str">
        <f>IFERROR((VLOOKUP(E1412,[1]SKUMTD!A1414:D2661,3,FALSE)),"")</f>
        <v/>
      </c>
      <c r="G1412" s="54" t="str">
        <f>IFERROR((VLOOKUP(E1412,[1]SKUMTD!A1414:D2660,4,FALSE)),"")</f>
        <v/>
      </c>
      <c r="I1412" s="63" t="str">
        <f>IFERROR((VLOOKUP(D1412,[1]SKULY!A1414:D4278,3,FALSE)),"")</f>
        <v/>
      </c>
      <c r="J1412" s="63" t="str">
        <f>IFERROR((VLOOKUP(D1412,[1]SKULY!A1414:D4278,4,FALSE)),"")</f>
        <v/>
      </c>
      <c r="L1412" s="65" t="e">
        <f t="shared" si="85"/>
        <v>#VALUE!</v>
      </c>
      <c r="M1412" s="72" t="e">
        <f t="shared" si="86"/>
        <v>#VALUE!</v>
      </c>
      <c r="N1412" s="70" t="str">
        <f t="shared" si="88"/>
        <v/>
      </c>
      <c r="O1412" s="67" t="str">
        <f t="shared" si="87"/>
        <v/>
      </c>
    </row>
    <row r="1413" spans="4:15" ht="24.9" customHeight="1" x14ac:dyDescent="0.3">
      <c r="D1413" s="50">
        <f>IFERROR(([1]SKUMTD!B1415),"")</f>
        <v>0</v>
      </c>
      <c r="E1413" s="52">
        <f>IFERROR(([1]SKUMTD!A1415),"")</f>
        <v>0</v>
      </c>
      <c r="F1413" s="56" t="str">
        <f>IFERROR((VLOOKUP(E1413,[1]SKUMTD!A1415:D2662,3,FALSE)),"")</f>
        <v/>
      </c>
      <c r="G1413" s="54" t="str">
        <f>IFERROR((VLOOKUP(E1413,[1]SKUMTD!A1415:D2661,4,FALSE)),"")</f>
        <v/>
      </c>
      <c r="I1413" s="63" t="str">
        <f>IFERROR((VLOOKUP(D1413,[1]SKULY!A1415:D4279,3,FALSE)),"")</f>
        <v/>
      </c>
      <c r="J1413" s="63" t="str">
        <f>IFERROR((VLOOKUP(D1413,[1]SKULY!A1415:D4279,4,FALSE)),"")</f>
        <v/>
      </c>
      <c r="L1413" s="65" t="e">
        <f t="shared" si="85"/>
        <v>#VALUE!</v>
      </c>
      <c r="M1413" s="72" t="e">
        <f t="shared" si="86"/>
        <v>#VALUE!</v>
      </c>
      <c r="N1413" s="70" t="str">
        <f t="shared" si="88"/>
        <v/>
      </c>
      <c r="O1413" s="67" t="str">
        <f t="shared" si="87"/>
        <v/>
      </c>
    </row>
    <row r="1414" spans="4:15" ht="24.9" customHeight="1" x14ac:dyDescent="0.3">
      <c r="D1414" s="50">
        <f>IFERROR(([1]SKUMTD!B1416),"")</f>
        <v>0</v>
      </c>
      <c r="E1414" s="52">
        <f>IFERROR(([1]SKUMTD!A1416),"")</f>
        <v>0</v>
      </c>
      <c r="F1414" s="56" t="str">
        <f>IFERROR((VLOOKUP(E1414,[1]SKUMTD!A1416:D2663,3,FALSE)),"")</f>
        <v/>
      </c>
      <c r="G1414" s="54" t="str">
        <f>IFERROR((VLOOKUP(E1414,[1]SKUMTD!A1416:D2662,4,FALSE)),"")</f>
        <v/>
      </c>
      <c r="I1414" s="63" t="str">
        <f>IFERROR((VLOOKUP(D1414,[1]SKULY!A1416:D4280,3,FALSE)),"")</f>
        <v/>
      </c>
      <c r="J1414" s="63" t="str">
        <f>IFERROR((VLOOKUP(D1414,[1]SKULY!A1416:D4280,4,FALSE)),"")</f>
        <v/>
      </c>
      <c r="L1414" s="65" t="e">
        <f t="shared" si="85"/>
        <v>#VALUE!</v>
      </c>
      <c r="M1414" s="72" t="e">
        <f t="shared" si="86"/>
        <v>#VALUE!</v>
      </c>
      <c r="N1414" s="70" t="str">
        <f t="shared" si="88"/>
        <v/>
      </c>
      <c r="O1414" s="67" t="str">
        <f t="shared" si="87"/>
        <v/>
      </c>
    </row>
    <row r="1415" spans="4:15" ht="24.9" customHeight="1" x14ac:dyDescent="0.3">
      <c r="D1415" s="50">
        <f>IFERROR(([1]SKUMTD!B1417),"")</f>
        <v>0</v>
      </c>
      <c r="E1415" s="52">
        <f>IFERROR(([1]SKUMTD!A1417),"")</f>
        <v>0</v>
      </c>
      <c r="F1415" s="56" t="str">
        <f>IFERROR((VLOOKUP(E1415,[1]SKUMTD!A1417:D2664,3,FALSE)),"")</f>
        <v/>
      </c>
      <c r="G1415" s="54" t="str">
        <f>IFERROR((VLOOKUP(E1415,[1]SKUMTD!A1417:D2663,4,FALSE)),"")</f>
        <v/>
      </c>
      <c r="I1415" s="63" t="str">
        <f>IFERROR((VLOOKUP(D1415,[1]SKULY!A1417:D4281,3,FALSE)),"")</f>
        <v/>
      </c>
      <c r="J1415" s="63" t="str">
        <f>IFERROR((VLOOKUP(D1415,[1]SKULY!A1417:D4281,4,FALSE)),"")</f>
        <v/>
      </c>
      <c r="L1415" s="65" t="e">
        <f t="shared" si="85"/>
        <v>#VALUE!</v>
      </c>
      <c r="M1415" s="72" t="e">
        <f t="shared" si="86"/>
        <v>#VALUE!</v>
      </c>
      <c r="N1415" s="70" t="str">
        <f t="shared" si="88"/>
        <v/>
      </c>
      <c r="O1415" s="67" t="str">
        <f t="shared" si="87"/>
        <v/>
      </c>
    </row>
    <row r="1416" spans="4:15" ht="24.9" customHeight="1" x14ac:dyDescent="0.3">
      <c r="D1416" s="50">
        <f>IFERROR(([1]SKUMTD!B1418),"")</f>
        <v>0</v>
      </c>
      <c r="E1416" s="52">
        <f>IFERROR(([1]SKUMTD!A1418),"")</f>
        <v>0</v>
      </c>
      <c r="F1416" s="56" t="str">
        <f>IFERROR((VLOOKUP(E1416,[1]SKUMTD!A1418:D2665,3,FALSE)),"")</f>
        <v/>
      </c>
      <c r="G1416" s="54" t="str">
        <f>IFERROR((VLOOKUP(E1416,[1]SKUMTD!A1418:D2664,4,FALSE)),"")</f>
        <v/>
      </c>
      <c r="I1416" s="63" t="str">
        <f>IFERROR((VLOOKUP(D1416,[1]SKULY!A1418:D4282,3,FALSE)),"")</f>
        <v/>
      </c>
      <c r="J1416" s="63" t="str">
        <f>IFERROR((VLOOKUP(D1416,[1]SKULY!A1418:D4282,4,FALSE)),"")</f>
        <v/>
      </c>
      <c r="L1416" s="65" t="e">
        <f t="shared" si="85"/>
        <v>#VALUE!</v>
      </c>
      <c r="M1416" s="72" t="e">
        <f t="shared" si="86"/>
        <v>#VALUE!</v>
      </c>
      <c r="N1416" s="70" t="str">
        <f t="shared" si="88"/>
        <v/>
      </c>
      <c r="O1416" s="67" t="str">
        <f t="shared" si="87"/>
        <v/>
      </c>
    </row>
    <row r="1417" spans="4:15" ht="24.9" customHeight="1" x14ac:dyDescent="0.3">
      <c r="D1417" s="50">
        <f>IFERROR(([1]SKUMTD!B1419),"")</f>
        <v>0</v>
      </c>
      <c r="E1417" s="52">
        <f>IFERROR(([1]SKUMTD!A1419),"")</f>
        <v>0</v>
      </c>
      <c r="F1417" s="56" t="str">
        <f>IFERROR((VLOOKUP(E1417,[1]SKUMTD!A1419:D2666,3,FALSE)),"")</f>
        <v/>
      </c>
      <c r="G1417" s="54" t="str">
        <f>IFERROR((VLOOKUP(E1417,[1]SKUMTD!A1419:D2665,4,FALSE)),"")</f>
        <v/>
      </c>
      <c r="I1417" s="63" t="str">
        <f>IFERROR((VLOOKUP(D1417,[1]SKULY!A1419:D4283,3,FALSE)),"")</f>
        <v/>
      </c>
      <c r="J1417" s="63" t="str">
        <f>IFERROR((VLOOKUP(D1417,[1]SKULY!A1419:D4283,4,FALSE)),"")</f>
        <v/>
      </c>
      <c r="L1417" s="65" t="e">
        <f t="shared" ref="L1417:L1480" si="89">F1417/B1412*$B$2</f>
        <v>#VALUE!</v>
      </c>
      <c r="M1417" s="72" t="e">
        <f t="shared" ref="M1417:M1480" si="90">G1417/B1412*$B$2</f>
        <v>#VALUE!</v>
      </c>
      <c r="N1417" s="70" t="str">
        <f t="shared" si="88"/>
        <v/>
      </c>
      <c r="O1417" s="67" t="str">
        <f t="shared" ref="O1417:O1480" si="91">IFERROR((((M1417-J1417)/J1417)),"")</f>
        <v/>
      </c>
    </row>
    <row r="1418" spans="4:15" ht="24.9" customHeight="1" x14ac:dyDescent="0.3">
      <c r="D1418" s="50">
        <f>IFERROR(([1]SKUMTD!B1420),"")</f>
        <v>0</v>
      </c>
      <c r="E1418" s="52">
        <f>IFERROR(([1]SKUMTD!A1420),"")</f>
        <v>0</v>
      </c>
      <c r="F1418" s="56" t="str">
        <f>IFERROR((VLOOKUP(E1418,[1]SKUMTD!A1420:D2667,3,FALSE)),"")</f>
        <v/>
      </c>
      <c r="G1418" s="54" t="str">
        <f>IFERROR((VLOOKUP(E1418,[1]SKUMTD!A1420:D2666,4,FALSE)),"")</f>
        <v/>
      </c>
      <c r="I1418" s="63" t="str">
        <f>IFERROR((VLOOKUP(D1418,[1]SKULY!A1420:D4284,3,FALSE)),"")</f>
        <v/>
      </c>
      <c r="J1418" s="63" t="str">
        <f>IFERROR((VLOOKUP(D1418,[1]SKULY!A1420:D4284,4,FALSE)),"")</f>
        <v/>
      </c>
      <c r="L1418" s="65" t="e">
        <f t="shared" si="89"/>
        <v>#VALUE!</v>
      </c>
      <c r="M1418" s="72" t="e">
        <f t="shared" si="90"/>
        <v>#VALUE!</v>
      </c>
      <c r="N1418" s="70" t="str">
        <f t="shared" si="88"/>
        <v/>
      </c>
      <c r="O1418" s="67" t="str">
        <f t="shared" si="91"/>
        <v/>
      </c>
    </row>
    <row r="1419" spans="4:15" ht="24.9" customHeight="1" x14ac:dyDescent="0.3">
      <c r="D1419" s="50">
        <f>IFERROR(([1]SKUMTD!B1421),"")</f>
        <v>0</v>
      </c>
      <c r="E1419" s="52">
        <f>IFERROR(([1]SKUMTD!A1421),"")</f>
        <v>0</v>
      </c>
      <c r="F1419" s="56" t="str">
        <f>IFERROR((VLOOKUP(E1419,[1]SKUMTD!A1421:D2668,3,FALSE)),"")</f>
        <v/>
      </c>
      <c r="G1419" s="54" t="str">
        <f>IFERROR((VLOOKUP(E1419,[1]SKUMTD!A1421:D2667,4,FALSE)),"")</f>
        <v/>
      </c>
      <c r="I1419" s="63" t="str">
        <f>IFERROR((VLOOKUP(D1419,[1]SKULY!A1421:D4285,3,FALSE)),"")</f>
        <v/>
      </c>
      <c r="J1419" s="63" t="str">
        <f>IFERROR((VLOOKUP(D1419,[1]SKULY!A1421:D4285,4,FALSE)),"")</f>
        <v/>
      </c>
      <c r="L1419" s="65" t="e">
        <f t="shared" si="89"/>
        <v>#VALUE!</v>
      </c>
      <c r="M1419" s="72" t="e">
        <f t="shared" si="90"/>
        <v>#VALUE!</v>
      </c>
      <c r="N1419" s="70" t="str">
        <f t="shared" si="88"/>
        <v/>
      </c>
      <c r="O1419" s="67" t="str">
        <f t="shared" si="91"/>
        <v/>
      </c>
    </row>
    <row r="1420" spans="4:15" ht="24.9" customHeight="1" x14ac:dyDescent="0.3">
      <c r="D1420" s="50">
        <f>IFERROR(([1]SKUMTD!B1422),"")</f>
        <v>0</v>
      </c>
      <c r="E1420" s="52">
        <f>IFERROR(([1]SKUMTD!A1422),"")</f>
        <v>0</v>
      </c>
      <c r="F1420" s="56" t="str">
        <f>IFERROR((VLOOKUP(E1420,[1]SKUMTD!A1422:D2669,3,FALSE)),"")</f>
        <v/>
      </c>
      <c r="G1420" s="54" t="str">
        <f>IFERROR((VLOOKUP(E1420,[1]SKUMTD!A1422:D2668,4,FALSE)),"")</f>
        <v/>
      </c>
      <c r="I1420" s="63" t="str">
        <f>IFERROR((VLOOKUP(D1420,[1]SKULY!A1422:D4286,3,FALSE)),"")</f>
        <v/>
      </c>
      <c r="J1420" s="63" t="str">
        <f>IFERROR((VLOOKUP(D1420,[1]SKULY!A1422:D4286,4,FALSE)),"")</f>
        <v/>
      </c>
      <c r="L1420" s="65" t="e">
        <f t="shared" si="89"/>
        <v>#VALUE!</v>
      </c>
      <c r="M1420" s="72" t="e">
        <f t="shared" si="90"/>
        <v>#VALUE!</v>
      </c>
      <c r="N1420" s="70" t="str">
        <f t="shared" si="88"/>
        <v/>
      </c>
      <c r="O1420" s="67" t="str">
        <f t="shared" si="91"/>
        <v/>
      </c>
    </row>
    <row r="1421" spans="4:15" ht="24.9" customHeight="1" x14ac:dyDescent="0.3">
      <c r="D1421" s="50">
        <f>IFERROR(([1]SKUMTD!B1423),"")</f>
        <v>0</v>
      </c>
      <c r="E1421" s="52">
        <f>IFERROR(([1]SKUMTD!A1423),"")</f>
        <v>0</v>
      </c>
      <c r="F1421" s="56" t="str">
        <f>IFERROR((VLOOKUP(E1421,[1]SKUMTD!A1423:D2670,3,FALSE)),"")</f>
        <v/>
      </c>
      <c r="G1421" s="54" t="str">
        <f>IFERROR((VLOOKUP(E1421,[1]SKUMTD!A1423:D2669,4,FALSE)),"")</f>
        <v/>
      </c>
      <c r="I1421" s="63" t="str">
        <f>IFERROR((VLOOKUP(D1421,[1]SKULY!A1423:D4287,3,FALSE)),"")</f>
        <v/>
      </c>
      <c r="J1421" s="63" t="str">
        <f>IFERROR((VLOOKUP(D1421,[1]SKULY!A1423:D4287,4,FALSE)),"")</f>
        <v/>
      </c>
      <c r="L1421" s="65" t="e">
        <f t="shared" si="89"/>
        <v>#VALUE!</v>
      </c>
      <c r="M1421" s="72" t="e">
        <f t="shared" si="90"/>
        <v>#VALUE!</v>
      </c>
      <c r="N1421" s="70" t="str">
        <f t="shared" si="88"/>
        <v/>
      </c>
      <c r="O1421" s="67" t="str">
        <f t="shared" si="91"/>
        <v/>
      </c>
    </row>
    <row r="1422" spans="4:15" ht="24.9" customHeight="1" x14ac:dyDescent="0.3">
      <c r="D1422" s="50">
        <f>IFERROR(([1]SKUMTD!B1424),"")</f>
        <v>0</v>
      </c>
      <c r="E1422" s="52">
        <f>IFERROR(([1]SKUMTD!A1424),"")</f>
        <v>0</v>
      </c>
      <c r="F1422" s="56" t="str">
        <f>IFERROR((VLOOKUP(E1422,[1]SKUMTD!A1424:D2671,3,FALSE)),"")</f>
        <v/>
      </c>
      <c r="G1422" s="54" t="str">
        <f>IFERROR((VLOOKUP(E1422,[1]SKUMTD!A1424:D2670,4,FALSE)),"")</f>
        <v/>
      </c>
      <c r="I1422" s="63" t="str">
        <f>IFERROR((VLOOKUP(D1422,[1]SKULY!A1424:D4288,3,FALSE)),"")</f>
        <v/>
      </c>
      <c r="J1422" s="63" t="str">
        <f>IFERROR((VLOOKUP(D1422,[1]SKULY!A1424:D4288,4,FALSE)),"")</f>
        <v/>
      </c>
      <c r="L1422" s="65" t="e">
        <f t="shared" si="89"/>
        <v>#VALUE!</v>
      </c>
      <c r="M1422" s="72" t="e">
        <f t="shared" si="90"/>
        <v>#VALUE!</v>
      </c>
      <c r="N1422" s="70" t="str">
        <f t="shared" si="88"/>
        <v/>
      </c>
      <c r="O1422" s="67" t="str">
        <f t="shared" si="91"/>
        <v/>
      </c>
    </row>
    <row r="1423" spans="4:15" ht="24.9" customHeight="1" x14ac:dyDescent="0.3">
      <c r="D1423" s="50">
        <f>IFERROR(([1]SKUMTD!B1425),"")</f>
        <v>0</v>
      </c>
      <c r="E1423" s="52">
        <f>IFERROR(([1]SKUMTD!A1425),"")</f>
        <v>0</v>
      </c>
      <c r="F1423" s="56" t="str">
        <f>IFERROR((VLOOKUP(E1423,[1]SKUMTD!A1425:D2672,3,FALSE)),"")</f>
        <v/>
      </c>
      <c r="G1423" s="54" t="str">
        <f>IFERROR((VLOOKUP(E1423,[1]SKUMTD!A1425:D2671,4,FALSE)),"")</f>
        <v/>
      </c>
      <c r="I1423" s="63" t="str">
        <f>IFERROR((VLOOKUP(D1423,[1]SKULY!A1425:D4289,3,FALSE)),"")</f>
        <v/>
      </c>
      <c r="J1423" s="63" t="str">
        <f>IFERROR((VLOOKUP(D1423,[1]SKULY!A1425:D4289,4,FALSE)),"")</f>
        <v/>
      </c>
      <c r="L1423" s="65" t="e">
        <f t="shared" si="89"/>
        <v>#VALUE!</v>
      </c>
      <c r="M1423" s="72" t="e">
        <f t="shared" si="90"/>
        <v>#VALUE!</v>
      </c>
      <c r="N1423" s="70" t="str">
        <f t="shared" si="88"/>
        <v/>
      </c>
      <c r="O1423" s="67" t="str">
        <f t="shared" si="91"/>
        <v/>
      </c>
    </row>
    <row r="1424" spans="4:15" ht="24.9" customHeight="1" x14ac:dyDescent="0.3">
      <c r="D1424" s="50">
        <f>IFERROR(([1]SKUMTD!B1426),"")</f>
        <v>0</v>
      </c>
      <c r="E1424" s="52">
        <f>IFERROR(([1]SKUMTD!A1426),"")</f>
        <v>0</v>
      </c>
      <c r="F1424" s="56" t="str">
        <f>IFERROR((VLOOKUP(E1424,[1]SKUMTD!A1426:D2673,3,FALSE)),"")</f>
        <v/>
      </c>
      <c r="G1424" s="54" t="str">
        <f>IFERROR((VLOOKUP(E1424,[1]SKUMTD!A1426:D2672,4,FALSE)),"")</f>
        <v/>
      </c>
      <c r="I1424" s="63" t="str">
        <f>IFERROR((VLOOKUP(D1424,[1]SKULY!A1426:D4290,3,FALSE)),"")</f>
        <v/>
      </c>
      <c r="J1424" s="63" t="str">
        <f>IFERROR((VLOOKUP(D1424,[1]SKULY!A1426:D4290,4,FALSE)),"")</f>
        <v/>
      </c>
      <c r="L1424" s="65" t="e">
        <f t="shared" si="89"/>
        <v>#VALUE!</v>
      </c>
      <c r="M1424" s="72" t="e">
        <f t="shared" si="90"/>
        <v>#VALUE!</v>
      </c>
      <c r="N1424" s="70" t="str">
        <f t="shared" si="88"/>
        <v/>
      </c>
      <c r="O1424" s="67" t="str">
        <f t="shared" si="91"/>
        <v/>
      </c>
    </row>
    <row r="1425" spans="4:15" ht="24.9" customHeight="1" x14ac:dyDescent="0.3">
      <c r="D1425" s="50">
        <f>IFERROR(([1]SKUMTD!B1427),"")</f>
        <v>0</v>
      </c>
      <c r="E1425" s="52">
        <f>IFERROR(([1]SKUMTD!A1427),"")</f>
        <v>0</v>
      </c>
      <c r="F1425" s="56" t="str">
        <f>IFERROR((VLOOKUP(E1425,[1]SKUMTD!A1427:D2674,3,FALSE)),"")</f>
        <v/>
      </c>
      <c r="G1425" s="54" t="str">
        <f>IFERROR((VLOOKUP(E1425,[1]SKUMTD!A1427:D2673,4,FALSE)),"")</f>
        <v/>
      </c>
      <c r="I1425" s="63" t="str">
        <f>IFERROR((VLOOKUP(D1425,[1]SKULY!A1427:D4291,3,FALSE)),"")</f>
        <v/>
      </c>
      <c r="J1425" s="63" t="str">
        <f>IFERROR((VLOOKUP(D1425,[1]SKULY!A1427:D4291,4,FALSE)),"")</f>
        <v/>
      </c>
      <c r="L1425" s="65" t="e">
        <f t="shared" si="89"/>
        <v>#VALUE!</v>
      </c>
      <c r="M1425" s="72" t="e">
        <f t="shared" si="90"/>
        <v>#VALUE!</v>
      </c>
      <c r="N1425" s="70" t="str">
        <f t="shared" si="88"/>
        <v/>
      </c>
      <c r="O1425" s="67" t="str">
        <f t="shared" si="91"/>
        <v/>
      </c>
    </row>
    <row r="1426" spans="4:15" ht="24.9" customHeight="1" x14ac:dyDescent="0.3">
      <c r="D1426" s="50">
        <f>IFERROR(([1]SKUMTD!B1428),"")</f>
        <v>0</v>
      </c>
      <c r="E1426" s="52">
        <f>IFERROR(([1]SKUMTD!A1428),"")</f>
        <v>0</v>
      </c>
      <c r="F1426" s="56" t="str">
        <f>IFERROR((VLOOKUP(E1426,[1]SKUMTD!A1428:D2675,3,FALSE)),"")</f>
        <v/>
      </c>
      <c r="G1426" s="54" t="str">
        <f>IFERROR((VLOOKUP(E1426,[1]SKUMTD!A1428:D2674,4,FALSE)),"")</f>
        <v/>
      </c>
      <c r="I1426" s="63" t="str">
        <f>IFERROR((VLOOKUP(D1426,[1]SKULY!A1428:D4292,3,FALSE)),"")</f>
        <v/>
      </c>
      <c r="J1426" s="63" t="str">
        <f>IFERROR((VLOOKUP(D1426,[1]SKULY!A1428:D4292,4,FALSE)),"")</f>
        <v/>
      </c>
      <c r="L1426" s="65" t="e">
        <f t="shared" si="89"/>
        <v>#VALUE!</v>
      </c>
      <c r="M1426" s="72" t="e">
        <f t="shared" si="90"/>
        <v>#VALUE!</v>
      </c>
      <c r="N1426" s="70" t="str">
        <f t="shared" si="88"/>
        <v/>
      </c>
      <c r="O1426" s="67" t="str">
        <f t="shared" si="91"/>
        <v/>
      </c>
    </row>
    <row r="1427" spans="4:15" ht="24.9" customHeight="1" x14ac:dyDescent="0.3">
      <c r="D1427" s="50">
        <f>IFERROR(([1]SKUMTD!B1429),"")</f>
        <v>0</v>
      </c>
      <c r="E1427" s="52">
        <f>IFERROR(([1]SKUMTD!A1429),"")</f>
        <v>0</v>
      </c>
      <c r="F1427" s="56" t="str">
        <f>IFERROR((VLOOKUP(E1427,[1]SKUMTD!A1429:D2676,3,FALSE)),"")</f>
        <v/>
      </c>
      <c r="G1427" s="54" t="str">
        <f>IFERROR((VLOOKUP(E1427,[1]SKUMTD!A1429:D2675,4,FALSE)),"")</f>
        <v/>
      </c>
      <c r="I1427" s="63" t="str">
        <f>IFERROR((VLOOKUP(D1427,[1]SKULY!A1429:D4293,3,FALSE)),"")</f>
        <v/>
      </c>
      <c r="J1427" s="63" t="str">
        <f>IFERROR((VLOOKUP(D1427,[1]SKULY!A1429:D4293,4,FALSE)),"")</f>
        <v/>
      </c>
      <c r="L1427" s="65" t="e">
        <f t="shared" si="89"/>
        <v>#VALUE!</v>
      </c>
      <c r="M1427" s="72" t="e">
        <f t="shared" si="90"/>
        <v>#VALUE!</v>
      </c>
      <c r="N1427" s="70" t="str">
        <f t="shared" si="88"/>
        <v/>
      </c>
      <c r="O1427" s="67" t="str">
        <f t="shared" si="91"/>
        <v/>
      </c>
    </row>
    <row r="1428" spans="4:15" ht="24.9" customHeight="1" x14ac:dyDescent="0.3">
      <c r="D1428" s="50">
        <f>IFERROR(([1]SKUMTD!B1430),"")</f>
        <v>0</v>
      </c>
      <c r="E1428" s="52">
        <f>IFERROR(([1]SKUMTD!A1430),"")</f>
        <v>0</v>
      </c>
      <c r="F1428" s="56" t="str">
        <f>IFERROR((VLOOKUP(E1428,[1]SKUMTD!A1430:D2677,3,FALSE)),"")</f>
        <v/>
      </c>
      <c r="G1428" s="54" t="str">
        <f>IFERROR((VLOOKUP(E1428,[1]SKUMTD!A1430:D2676,4,FALSE)),"")</f>
        <v/>
      </c>
      <c r="I1428" s="63" t="str">
        <f>IFERROR((VLOOKUP(D1428,[1]SKULY!A1430:D4294,3,FALSE)),"")</f>
        <v/>
      </c>
      <c r="J1428" s="63" t="str">
        <f>IFERROR((VLOOKUP(D1428,[1]SKULY!A1430:D4294,4,FALSE)),"")</f>
        <v/>
      </c>
      <c r="L1428" s="65" t="e">
        <f t="shared" si="89"/>
        <v>#VALUE!</v>
      </c>
      <c r="M1428" s="72" t="e">
        <f t="shared" si="90"/>
        <v>#VALUE!</v>
      </c>
      <c r="N1428" s="70" t="str">
        <f t="shared" si="88"/>
        <v/>
      </c>
      <c r="O1428" s="67" t="str">
        <f t="shared" si="91"/>
        <v/>
      </c>
    </row>
    <row r="1429" spans="4:15" ht="24.9" customHeight="1" x14ac:dyDescent="0.3">
      <c r="D1429" s="50">
        <f>IFERROR(([1]SKUMTD!B1431),"")</f>
        <v>0</v>
      </c>
      <c r="E1429" s="52">
        <f>IFERROR(([1]SKUMTD!A1431),"")</f>
        <v>0</v>
      </c>
      <c r="F1429" s="56" t="str">
        <f>IFERROR((VLOOKUP(E1429,[1]SKUMTD!A1431:D2678,3,FALSE)),"")</f>
        <v/>
      </c>
      <c r="G1429" s="54" t="str">
        <f>IFERROR((VLOOKUP(E1429,[1]SKUMTD!A1431:D2677,4,FALSE)),"")</f>
        <v/>
      </c>
      <c r="I1429" s="63" t="str">
        <f>IFERROR((VLOOKUP(D1429,[1]SKULY!A1431:D4295,3,FALSE)),"")</f>
        <v/>
      </c>
      <c r="J1429" s="63" t="str">
        <f>IFERROR((VLOOKUP(D1429,[1]SKULY!A1431:D4295,4,FALSE)),"")</f>
        <v/>
      </c>
      <c r="L1429" s="65" t="e">
        <f t="shared" si="89"/>
        <v>#VALUE!</v>
      </c>
      <c r="M1429" s="72" t="e">
        <f t="shared" si="90"/>
        <v>#VALUE!</v>
      </c>
      <c r="N1429" s="70" t="str">
        <f t="shared" si="88"/>
        <v/>
      </c>
      <c r="O1429" s="67" t="str">
        <f t="shared" si="91"/>
        <v/>
      </c>
    </row>
    <row r="1430" spans="4:15" ht="24.9" customHeight="1" x14ac:dyDescent="0.3">
      <c r="D1430" s="50">
        <f>IFERROR(([1]SKUMTD!B1432),"")</f>
        <v>0</v>
      </c>
      <c r="E1430" s="52">
        <f>IFERROR(([1]SKUMTD!A1432),"")</f>
        <v>0</v>
      </c>
      <c r="F1430" s="56" t="str">
        <f>IFERROR((VLOOKUP(E1430,[1]SKUMTD!A1432:D2679,3,FALSE)),"")</f>
        <v/>
      </c>
      <c r="G1430" s="54" t="str">
        <f>IFERROR((VLOOKUP(E1430,[1]SKUMTD!A1432:D2678,4,FALSE)),"")</f>
        <v/>
      </c>
      <c r="I1430" s="63" t="str">
        <f>IFERROR((VLOOKUP(D1430,[1]SKULY!A1432:D4296,3,FALSE)),"")</f>
        <v/>
      </c>
      <c r="J1430" s="63" t="str">
        <f>IFERROR((VLOOKUP(D1430,[1]SKULY!A1432:D4296,4,FALSE)),"")</f>
        <v/>
      </c>
      <c r="L1430" s="65" t="e">
        <f t="shared" si="89"/>
        <v>#VALUE!</v>
      </c>
      <c r="M1430" s="72" t="e">
        <f t="shared" si="90"/>
        <v>#VALUE!</v>
      </c>
      <c r="N1430" s="70" t="str">
        <f t="shared" si="88"/>
        <v/>
      </c>
      <c r="O1430" s="67" t="str">
        <f t="shared" si="91"/>
        <v/>
      </c>
    </row>
    <row r="1431" spans="4:15" ht="24.9" customHeight="1" x14ac:dyDescent="0.3">
      <c r="D1431" s="50">
        <f>IFERROR(([1]SKUMTD!B1433),"")</f>
        <v>0</v>
      </c>
      <c r="E1431" s="52">
        <f>IFERROR(([1]SKUMTD!A1433),"")</f>
        <v>0</v>
      </c>
      <c r="F1431" s="56" t="str">
        <f>IFERROR((VLOOKUP(E1431,[1]SKUMTD!A1433:D2680,3,FALSE)),"")</f>
        <v/>
      </c>
      <c r="G1431" s="54" t="str">
        <f>IFERROR((VLOOKUP(E1431,[1]SKUMTD!A1433:D2679,4,FALSE)),"")</f>
        <v/>
      </c>
      <c r="I1431" s="63" t="str">
        <f>IFERROR((VLOOKUP(D1431,[1]SKULY!A1433:D4297,3,FALSE)),"")</f>
        <v/>
      </c>
      <c r="J1431" s="63" t="str">
        <f>IFERROR((VLOOKUP(D1431,[1]SKULY!A1433:D4297,4,FALSE)),"")</f>
        <v/>
      </c>
      <c r="L1431" s="65" t="e">
        <f t="shared" si="89"/>
        <v>#VALUE!</v>
      </c>
      <c r="M1431" s="72" t="e">
        <f t="shared" si="90"/>
        <v>#VALUE!</v>
      </c>
      <c r="N1431" s="70" t="str">
        <f t="shared" si="88"/>
        <v/>
      </c>
      <c r="O1431" s="67" t="str">
        <f t="shared" si="91"/>
        <v/>
      </c>
    </row>
    <row r="1432" spans="4:15" ht="24.9" customHeight="1" x14ac:dyDescent="0.3">
      <c r="D1432" s="50">
        <f>IFERROR(([1]SKUMTD!B1434),"")</f>
        <v>0</v>
      </c>
      <c r="E1432" s="52">
        <f>IFERROR(([1]SKUMTD!A1434),"")</f>
        <v>0</v>
      </c>
      <c r="F1432" s="56" t="str">
        <f>IFERROR((VLOOKUP(E1432,[1]SKUMTD!A1434:D2681,3,FALSE)),"")</f>
        <v/>
      </c>
      <c r="G1432" s="54" t="str">
        <f>IFERROR((VLOOKUP(E1432,[1]SKUMTD!A1434:D2680,4,FALSE)),"")</f>
        <v/>
      </c>
      <c r="I1432" s="63" t="str">
        <f>IFERROR((VLOOKUP(D1432,[1]SKULY!A1434:D4298,3,FALSE)),"")</f>
        <v/>
      </c>
      <c r="J1432" s="63" t="str">
        <f>IFERROR((VLOOKUP(D1432,[1]SKULY!A1434:D4298,4,FALSE)),"")</f>
        <v/>
      </c>
      <c r="L1432" s="65" t="e">
        <f t="shared" si="89"/>
        <v>#VALUE!</v>
      </c>
      <c r="M1432" s="72" t="e">
        <f t="shared" si="90"/>
        <v>#VALUE!</v>
      </c>
      <c r="N1432" s="70" t="str">
        <f t="shared" si="88"/>
        <v/>
      </c>
      <c r="O1432" s="67" t="str">
        <f t="shared" si="91"/>
        <v/>
      </c>
    </row>
    <row r="1433" spans="4:15" ht="24.9" customHeight="1" x14ac:dyDescent="0.3">
      <c r="D1433" s="50">
        <f>IFERROR(([1]SKUMTD!B1435),"")</f>
        <v>0</v>
      </c>
      <c r="E1433" s="52">
        <f>IFERROR(([1]SKUMTD!A1435),"")</f>
        <v>0</v>
      </c>
      <c r="F1433" s="56" t="str">
        <f>IFERROR((VLOOKUP(E1433,[1]SKUMTD!A1435:D2682,3,FALSE)),"")</f>
        <v/>
      </c>
      <c r="G1433" s="54" t="str">
        <f>IFERROR((VLOOKUP(E1433,[1]SKUMTD!A1435:D2681,4,FALSE)),"")</f>
        <v/>
      </c>
      <c r="I1433" s="63" t="str">
        <f>IFERROR((VLOOKUP(D1433,[1]SKULY!A1435:D4299,3,FALSE)),"")</f>
        <v/>
      </c>
      <c r="J1433" s="63" t="str">
        <f>IFERROR((VLOOKUP(D1433,[1]SKULY!A1435:D4299,4,FALSE)),"")</f>
        <v/>
      </c>
      <c r="L1433" s="65" t="e">
        <f t="shared" si="89"/>
        <v>#VALUE!</v>
      </c>
      <c r="M1433" s="72" t="e">
        <f t="shared" si="90"/>
        <v>#VALUE!</v>
      </c>
      <c r="N1433" s="70" t="str">
        <f t="shared" si="88"/>
        <v/>
      </c>
      <c r="O1433" s="67" t="str">
        <f t="shared" si="91"/>
        <v/>
      </c>
    </row>
    <row r="1434" spans="4:15" ht="24.9" customHeight="1" x14ac:dyDescent="0.3">
      <c r="D1434" s="50">
        <f>IFERROR(([1]SKUMTD!B1436),"")</f>
        <v>0</v>
      </c>
      <c r="E1434" s="52">
        <f>IFERROR(([1]SKUMTD!A1436),"")</f>
        <v>0</v>
      </c>
      <c r="F1434" s="56" t="str">
        <f>IFERROR((VLOOKUP(E1434,[1]SKUMTD!A1436:D2683,3,FALSE)),"")</f>
        <v/>
      </c>
      <c r="G1434" s="54" t="str">
        <f>IFERROR((VLOOKUP(E1434,[1]SKUMTD!A1436:D2682,4,FALSE)),"")</f>
        <v/>
      </c>
      <c r="I1434" s="63" t="str">
        <f>IFERROR((VLOOKUP(D1434,[1]SKULY!A1436:D4300,3,FALSE)),"")</f>
        <v/>
      </c>
      <c r="J1434" s="63" t="str">
        <f>IFERROR((VLOOKUP(D1434,[1]SKULY!A1436:D4300,4,FALSE)),"")</f>
        <v/>
      </c>
      <c r="L1434" s="65" t="e">
        <f t="shared" si="89"/>
        <v>#VALUE!</v>
      </c>
      <c r="M1434" s="72" t="e">
        <f t="shared" si="90"/>
        <v>#VALUE!</v>
      </c>
      <c r="N1434" s="70" t="str">
        <f t="shared" si="88"/>
        <v/>
      </c>
      <c r="O1434" s="67" t="str">
        <f t="shared" si="91"/>
        <v/>
      </c>
    </row>
    <row r="1435" spans="4:15" ht="24.9" customHeight="1" x14ac:dyDescent="0.3">
      <c r="D1435" s="50">
        <f>IFERROR(([1]SKUMTD!B1437),"")</f>
        <v>0</v>
      </c>
      <c r="E1435" s="52">
        <f>IFERROR(([1]SKUMTD!A1437),"")</f>
        <v>0</v>
      </c>
      <c r="F1435" s="56" t="str">
        <f>IFERROR((VLOOKUP(E1435,[1]SKUMTD!A1437:D2684,3,FALSE)),"")</f>
        <v/>
      </c>
      <c r="G1435" s="54" t="str">
        <f>IFERROR((VLOOKUP(E1435,[1]SKUMTD!A1437:D2683,4,FALSE)),"")</f>
        <v/>
      </c>
      <c r="I1435" s="63" t="str">
        <f>IFERROR((VLOOKUP(D1435,[1]SKULY!A1437:D4301,3,FALSE)),"")</f>
        <v/>
      </c>
      <c r="J1435" s="63" t="str">
        <f>IFERROR((VLOOKUP(D1435,[1]SKULY!A1437:D4301,4,FALSE)),"")</f>
        <v/>
      </c>
      <c r="L1435" s="65" t="e">
        <f t="shared" si="89"/>
        <v>#VALUE!</v>
      </c>
      <c r="M1435" s="72" t="e">
        <f t="shared" si="90"/>
        <v>#VALUE!</v>
      </c>
      <c r="N1435" s="70" t="str">
        <f t="shared" si="88"/>
        <v/>
      </c>
      <c r="O1435" s="67" t="str">
        <f t="shared" si="91"/>
        <v/>
      </c>
    </row>
    <row r="1436" spans="4:15" ht="24.9" customHeight="1" x14ac:dyDescent="0.3">
      <c r="D1436" s="50">
        <f>IFERROR(([1]SKUMTD!B1438),"")</f>
        <v>0</v>
      </c>
      <c r="E1436" s="52">
        <f>IFERROR(([1]SKUMTD!A1438),"")</f>
        <v>0</v>
      </c>
      <c r="F1436" s="56" t="str">
        <f>IFERROR((VLOOKUP(E1436,[1]SKUMTD!A1438:D2685,3,FALSE)),"")</f>
        <v/>
      </c>
      <c r="G1436" s="54" t="str">
        <f>IFERROR((VLOOKUP(E1436,[1]SKUMTD!A1438:D2684,4,FALSE)),"")</f>
        <v/>
      </c>
      <c r="I1436" s="63" t="str">
        <f>IFERROR((VLOOKUP(D1436,[1]SKULY!A1438:D4302,3,FALSE)),"")</f>
        <v/>
      </c>
      <c r="J1436" s="63" t="str">
        <f>IFERROR((VLOOKUP(D1436,[1]SKULY!A1438:D4302,4,FALSE)),"")</f>
        <v/>
      </c>
      <c r="L1436" s="65" t="e">
        <f t="shared" si="89"/>
        <v>#VALUE!</v>
      </c>
      <c r="M1436" s="72" t="e">
        <f t="shared" si="90"/>
        <v>#VALUE!</v>
      </c>
      <c r="N1436" s="70" t="str">
        <f t="shared" si="88"/>
        <v/>
      </c>
      <c r="O1436" s="67" t="str">
        <f t="shared" si="91"/>
        <v/>
      </c>
    </row>
    <row r="1437" spans="4:15" ht="24.9" customHeight="1" x14ac:dyDescent="0.3">
      <c r="D1437" s="50">
        <f>IFERROR(([1]SKUMTD!B1439),"")</f>
        <v>0</v>
      </c>
      <c r="E1437" s="52">
        <f>IFERROR(([1]SKUMTD!A1439),"")</f>
        <v>0</v>
      </c>
      <c r="F1437" s="56" t="str">
        <f>IFERROR((VLOOKUP(E1437,[1]SKUMTD!A1439:D2686,3,FALSE)),"")</f>
        <v/>
      </c>
      <c r="G1437" s="54" t="str">
        <f>IFERROR((VLOOKUP(E1437,[1]SKUMTD!A1439:D2685,4,FALSE)),"")</f>
        <v/>
      </c>
      <c r="I1437" s="63" t="str">
        <f>IFERROR((VLOOKUP(D1437,[1]SKULY!A1439:D4303,3,FALSE)),"")</f>
        <v/>
      </c>
      <c r="J1437" s="63" t="str">
        <f>IFERROR((VLOOKUP(D1437,[1]SKULY!A1439:D4303,4,FALSE)),"")</f>
        <v/>
      </c>
      <c r="L1437" s="65" t="e">
        <f t="shared" si="89"/>
        <v>#VALUE!</v>
      </c>
      <c r="M1437" s="72" t="e">
        <f t="shared" si="90"/>
        <v>#VALUE!</v>
      </c>
      <c r="N1437" s="70" t="str">
        <f t="shared" si="88"/>
        <v/>
      </c>
      <c r="O1437" s="67" t="str">
        <f t="shared" si="91"/>
        <v/>
      </c>
    </row>
    <row r="1438" spans="4:15" ht="24.9" customHeight="1" x14ac:dyDescent="0.3">
      <c r="D1438" s="50">
        <f>IFERROR(([1]SKUMTD!B1440),"")</f>
        <v>0</v>
      </c>
      <c r="E1438" s="52">
        <f>IFERROR(([1]SKUMTD!A1440),"")</f>
        <v>0</v>
      </c>
      <c r="F1438" s="56" t="str">
        <f>IFERROR((VLOOKUP(E1438,[1]SKUMTD!A1440:D2687,3,FALSE)),"")</f>
        <v/>
      </c>
      <c r="G1438" s="54" t="str">
        <f>IFERROR((VLOOKUP(E1438,[1]SKUMTD!A1440:D2686,4,FALSE)),"")</f>
        <v/>
      </c>
      <c r="I1438" s="63" t="str">
        <f>IFERROR((VLOOKUP(D1438,[1]SKULY!A1440:D4304,3,FALSE)),"")</f>
        <v/>
      </c>
      <c r="J1438" s="63" t="str">
        <f>IFERROR((VLOOKUP(D1438,[1]SKULY!A1440:D4304,4,FALSE)),"")</f>
        <v/>
      </c>
      <c r="L1438" s="65" t="e">
        <f t="shared" si="89"/>
        <v>#VALUE!</v>
      </c>
      <c r="M1438" s="72" t="e">
        <f t="shared" si="90"/>
        <v>#VALUE!</v>
      </c>
      <c r="N1438" s="70" t="str">
        <f t="shared" si="88"/>
        <v/>
      </c>
      <c r="O1438" s="67" t="str">
        <f t="shared" si="91"/>
        <v/>
      </c>
    </row>
    <row r="1439" spans="4:15" ht="24.9" customHeight="1" x14ac:dyDescent="0.3">
      <c r="D1439" s="50">
        <f>IFERROR(([1]SKUMTD!B1441),"")</f>
        <v>0</v>
      </c>
      <c r="E1439" s="52">
        <f>IFERROR(([1]SKUMTD!A1441),"")</f>
        <v>0</v>
      </c>
      <c r="F1439" s="56" t="str">
        <f>IFERROR((VLOOKUP(E1439,[1]SKUMTD!A1441:D2688,3,FALSE)),"")</f>
        <v/>
      </c>
      <c r="G1439" s="54" t="str">
        <f>IFERROR((VLOOKUP(E1439,[1]SKUMTD!A1441:D2687,4,FALSE)),"")</f>
        <v/>
      </c>
      <c r="I1439" s="63" t="str">
        <f>IFERROR((VLOOKUP(D1439,[1]SKULY!A1441:D4305,3,FALSE)),"")</f>
        <v/>
      </c>
      <c r="J1439" s="63" t="str">
        <f>IFERROR((VLOOKUP(D1439,[1]SKULY!A1441:D4305,4,FALSE)),"")</f>
        <v/>
      </c>
      <c r="L1439" s="65" t="e">
        <f t="shared" si="89"/>
        <v>#VALUE!</v>
      </c>
      <c r="M1439" s="72" t="e">
        <f t="shared" si="90"/>
        <v>#VALUE!</v>
      </c>
      <c r="N1439" s="70" t="str">
        <f t="shared" si="88"/>
        <v/>
      </c>
      <c r="O1439" s="67" t="str">
        <f t="shared" si="91"/>
        <v/>
      </c>
    </row>
    <row r="1440" spans="4:15" ht="24.9" customHeight="1" x14ac:dyDescent="0.3">
      <c r="D1440" s="50">
        <f>IFERROR(([1]SKUMTD!B1442),"")</f>
        <v>0</v>
      </c>
      <c r="E1440" s="52">
        <f>IFERROR(([1]SKUMTD!A1442),"")</f>
        <v>0</v>
      </c>
      <c r="F1440" s="56" t="str">
        <f>IFERROR((VLOOKUP(E1440,[1]SKUMTD!A1442:D2689,3,FALSE)),"")</f>
        <v/>
      </c>
      <c r="G1440" s="54" t="str">
        <f>IFERROR((VLOOKUP(E1440,[1]SKUMTD!A1442:D2688,4,FALSE)),"")</f>
        <v/>
      </c>
      <c r="I1440" s="63" t="str">
        <f>IFERROR((VLOOKUP(D1440,[1]SKULY!A1442:D4306,3,FALSE)),"")</f>
        <v/>
      </c>
      <c r="J1440" s="63" t="str">
        <f>IFERROR((VLOOKUP(D1440,[1]SKULY!A1442:D4306,4,FALSE)),"")</f>
        <v/>
      </c>
      <c r="L1440" s="65" t="e">
        <f t="shared" si="89"/>
        <v>#VALUE!</v>
      </c>
      <c r="M1440" s="72" t="e">
        <f t="shared" si="90"/>
        <v>#VALUE!</v>
      </c>
      <c r="N1440" s="70" t="str">
        <f t="shared" si="88"/>
        <v/>
      </c>
      <c r="O1440" s="67" t="str">
        <f t="shared" si="91"/>
        <v/>
      </c>
    </row>
    <row r="1441" spans="4:15" ht="24.9" customHeight="1" x14ac:dyDescent="0.3">
      <c r="D1441" s="50">
        <f>IFERROR(([1]SKUMTD!B1443),"")</f>
        <v>0</v>
      </c>
      <c r="E1441" s="52">
        <f>IFERROR(([1]SKUMTD!A1443),"")</f>
        <v>0</v>
      </c>
      <c r="F1441" s="56" t="str">
        <f>IFERROR((VLOOKUP(E1441,[1]SKUMTD!A1443:D2690,3,FALSE)),"")</f>
        <v/>
      </c>
      <c r="G1441" s="54" t="str">
        <f>IFERROR((VLOOKUP(E1441,[1]SKUMTD!A1443:D2689,4,FALSE)),"")</f>
        <v/>
      </c>
      <c r="I1441" s="63" t="str">
        <f>IFERROR((VLOOKUP(D1441,[1]SKULY!A1443:D4307,3,FALSE)),"")</f>
        <v/>
      </c>
      <c r="J1441" s="63" t="str">
        <f>IFERROR((VLOOKUP(D1441,[1]SKULY!A1443:D4307,4,FALSE)),"")</f>
        <v/>
      </c>
      <c r="L1441" s="65" t="e">
        <f t="shared" si="89"/>
        <v>#VALUE!</v>
      </c>
      <c r="M1441" s="72" t="e">
        <f t="shared" si="90"/>
        <v>#VALUE!</v>
      </c>
      <c r="N1441" s="70" t="str">
        <f t="shared" si="88"/>
        <v/>
      </c>
      <c r="O1441" s="67" t="str">
        <f t="shared" si="91"/>
        <v/>
      </c>
    </row>
    <row r="1442" spans="4:15" ht="24.9" customHeight="1" x14ac:dyDescent="0.3">
      <c r="D1442" s="50">
        <f>IFERROR(([1]SKUMTD!B1444),"")</f>
        <v>0</v>
      </c>
      <c r="E1442" s="52">
        <f>IFERROR(([1]SKUMTD!A1444),"")</f>
        <v>0</v>
      </c>
      <c r="F1442" s="56" t="str">
        <f>IFERROR((VLOOKUP(E1442,[1]SKUMTD!A1444:D2691,3,FALSE)),"")</f>
        <v/>
      </c>
      <c r="G1442" s="54" t="str">
        <f>IFERROR((VLOOKUP(E1442,[1]SKUMTD!A1444:D2690,4,FALSE)),"")</f>
        <v/>
      </c>
      <c r="I1442" s="63" t="str">
        <f>IFERROR((VLOOKUP(D1442,[1]SKULY!A1444:D4308,3,FALSE)),"")</f>
        <v/>
      </c>
      <c r="J1442" s="63" t="str">
        <f>IFERROR((VLOOKUP(D1442,[1]SKULY!A1444:D4308,4,FALSE)),"")</f>
        <v/>
      </c>
      <c r="L1442" s="65" t="e">
        <f t="shared" si="89"/>
        <v>#VALUE!</v>
      </c>
      <c r="M1442" s="72" t="e">
        <f t="shared" si="90"/>
        <v>#VALUE!</v>
      </c>
      <c r="N1442" s="70" t="str">
        <f t="shared" si="88"/>
        <v/>
      </c>
      <c r="O1442" s="67" t="str">
        <f t="shared" si="91"/>
        <v/>
      </c>
    </row>
    <row r="1443" spans="4:15" ht="24.9" customHeight="1" x14ac:dyDescent="0.3">
      <c r="D1443" s="50">
        <f>IFERROR(([1]SKUMTD!B1445),"")</f>
        <v>0</v>
      </c>
      <c r="E1443" s="52">
        <f>IFERROR(([1]SKUMTD!A1445),"")</f>
        <v>0</v>
      </c>
      <c r="F1443" s="56" t="str">
        <f>IFERROR((VLOOKUP(E1443,[1]SKUMTD!A1445:D2692,3,FALSE)),"")</f>
        <v/>
      </c>
      <c r="G1443" s="54" t="str">
        <f>IFERROR((VLOOKUP(E1443,[1]SKUMTD!A1445:D2691,4,FALSE)),"")</f>
        <v/>
      </c>
      <c r="I1443" s="63" t="str">
        <f>IFERROR((VLOOKUP(D1443,[1]SKULY!A1445:D4309,3,FALSE)),"")</f>
        <v/>
      </c>
      <c r="J1443" s="63" t="str">
        <f>IFERROR((VLOOKUP(D1443,[1]SKULY!A1445:D4309,4,FALSE)),"")</f>
        <v/>
      </c>
      <c r="L1443" s="65" t="e">
        <f t="shared" si="89"/>
        <v>#VALUE!</v>
      </c>
      <c r="M1443" s="72" t="e">
        <f t="shared" si="90"/>
        <v>#VALUE!</v>
      </c>
      <c r="N1443" s="70" t="str">
        <f t="shared" si="88"/>
        <v/>
      </c>
      <c r="O1443" s="67" t="str">
        <f t="shared" si="91"/>
        <v/>
      </c>
    </row>
    <row r="1444" spans="4:15" ht="24.9" customHeight="1" x14ac:dyDescent="0.3">
      <c r="D1444" s="50">
        <f>IFERROR(([1]SKUMTD!B1446),"")</f>
        <v>0</v>
      </c>
      <c r="E1444" s="52">
        <f>IFERROR(([1]SKUMTD!A1446),"")</f>
        <v>0</v>
      </c>
      <c r="F1444" s="56" t="str">
        <f>IFERROR((VLOOKUP(E1444,[1]SKUMTD!A1446:D2693,3,FALSE)),"")</f>
        <v/>
      </c>
      <c r="G1444" s="54" t="str">
        <f>IFERROR((VLOOKUP(E1444,[1]SKUMTD!A1446:D2692,4,FALSE)),"")</f>
        <v/>
      </c>
      <c r="I1444" s="63" t="str">
        <f>IFERROR((VLOOKUP(D1444,[1]SKULY!A1446:D4310,3,FALSE)),"")</f>
        <v/>
      </c>
      <c r="J1444" s="63" t="str">
        <f>IFERROR((VLOOKUP(D1444,[1]SKULY!A1446:D4310,4,FALSE)),"")</f>
        <v/>
      </c>
      <c r="L1444" s="65" t="e">
        <f t="shared" si="89"/>
        <v>#VALUE!</v>
      </c>
      <c r="M1444" s="72" t="e">
        <f t="shared" si="90"/>
        <v>#VALUE!</v>
      </c>
      <c r="N1444" s="70" t="str">
        <f t="shared" si="88"/>
        <v/>
      </c>
      <c r="O1444" s="67" t="str">
        <f t="shared" si="91"/>
        <v/>
      </c>
    </row>
    <row r="1445" spans="4:15" ht="24.9" customHeight="1" x14ac:dyDescent="0.3">
      <c r="D1445" s="50">
        <f>IFERROR(([1]SKUMTD!B1447),"")</f>
        <v>0</v>
      </c>
      <c r="E1445" s="52">
        <f>IFERROR(([1]SKUMTD!A1447),"")</f>
        <v>0</v>
      </c>
      <c r="F1445" s="56" t="str">
        <f>IFERROR((VLOOKUP(E1445,[1]SKUMTD!A1447:D2694,3,FALSE)),"")</f>
        <v/>
      </c>
      <c r="G1445" s="54" t="str">
        <f>IFERROR((VLOOKUP(E1445,[1]SKUMTD!A1447:D2693,4,FALSE)),"")</f>
        <v/>
      </c>
      <c r="I1445" s="63" t="str">
        <f>IFERROR((VLOOKUP(D1445,[1]SKULY!A1447:D4311,3,FALSE)),"")</f>
        <v/>
      </c>
      <c r="J1445" s="63" t="str">
        <f>IFERROR((VLOOKUP(D1445,[1]SKULY!A1447:D4311,4,FALSE)),"")</f>
        <v/>
      </c>
      <c r="L1445" s="65" t="e">
        <f t="shared" si="89"/>
        <v>#VALUE!</v>
      </c>
      <c r="M1445" s="72" t="e">
        <f t="shared" si="90"/>
        <v>#VALUE!</v>
      </c>
      <c r="N1445" s="70" t="str">
        <f t="shared" si="88"/>
        <v/>
      </c>
      <c r="O1445" s="67" t="str">
        <f t="shared" si="91"/>
        <v/>
      </c>
    </row>
    <row r="1446" spans="4:15" ht="24.9" customHeight="1" x14ac:dyDescent="0.3">
      <c r="D1446" s="50">
        <f>IFERROR(([1]SKUMTD!B1448),"")</f>
        <v>0</v>
      </c>
      <c r="E1446" s="52">
        <f>IFERROR(([1]SKUMTD!A1448),"")</f>
        <v>0</v>
      </c>
      <c r="F1446" s="56" t="str">
        <f>IFERROR((VLOOKUP(E1446,[1]SKUMTD!A1448:D2695,3,FALSE)),"")</f>
        <v/>
      </c>
      <c r="G1446" s="54" t="str">
        <f>IFERROR((VLOOKUP(E1446,[1]SKUMTD!A1448:D2694,4,FALSE)),"")</f>
        <v/>
      </c>
      <c r="I1446" s="63" t="str">
        <f>IFERROR((VLOOKUP(D1446,[1]SKULY!A1448:D4312,3,FALSE)),"")</f>
        <v/>
      </c>
      <c r="J1446" s="63" t="str">
        <f>IFERROR((VLOOKUP(D1446,[1]SKULY!A1448:D4312,4,FALSE)),"")</f>
        <v/>
      </c>
      <c r="L1446" s="65" t="e">
        <f t="shared" si="89"/>
        <v>#VALUE!</v>
      </c>
      <c r="M1446" s="72" t="e">
        <f t="shared" si="90"/>
        <v>#VALUE!</v>
      </c>
      <c r="N1446" s="70" t="str">
        <f t="shared" si="88"/>
        <v/>
      </c>
      <c r="O1446" s="67" t="str">
        <f t="shared" si="91"/>
        <v/>
      </c>
    </row>
    <row r="1447" spans="4:15" ht="24.9" customHeight="1" x14ac:dyDescent="0.3">
      <c r="D1447" s="50">
        <f>IFERROR(([1]SKUMTD!B1449),"")</f>
        <v>0</v>
      </c>
      <c r="E1447" s="52">
        <f>IFERROR(([1]SKUMTD!A1449),"")</f>
        <v>0</v>
      </c>
      <c r="F1447" s="56" t="str">
        <f>IFERROR((VLOOKUP(E1447,[1]SKUMTD!A1449:D2696,3,FALSE)),"")</f>
        <v/>
      </c>
      <c r="G1447" s="54" t="str">
        <f>IFERROR((VLOOKUP(E1447,[1]SKUMTD!A1449:D2695,4,FALSE)),"")</f>
        <v/>
      </c>
      <c r="I1447" s="63" t="str">
        <f>IFERROR((VLOOKUP(D1447,[1]SKULY!A1449:D4313,3,FALSE)),"")</f>
        <v/>
      </c>
      <c r="J1447" s="63" t="str">
        <f>IFERROR((VLOOKUP(D1447,[1]SKULY!A1449:D4313,4,FALSE)),"")</f>
        <v/>
      </c>
      <c r="L1447" s="65" t="e">
        <f t="shared" si="89"/>
        <v>#VALUE!</v>
      </c>
      <c r="M1447" s="72" t="e">
        <f t="shared" si="90"/>
        <v>#VALUE!</v>
      </c>
      <c r="N1447" s="70" t="str">
        <f t="shared" si="88"/>
        <v/>
      </c>
      <c r="O1447" s="67" t="str">
        <f t="shared" si="91"/>
        <v/>
      </c>
    </row>
    <row r="1448" spans="4:15" ht="24.9" customHeight="1" x14ac:dyDescent="0.3">
      <c r="D1448" s="50">
        <f>IFERROR(([1]SKUMTD!B1450),"")</f>
        <v>0</v>
      </c>
      <c r="E1448" s="52">
        <f>IFERROR(([1]SKUMTD!A1450),"")</f>
        <v>0</v>
      </c>
      <c r="F1448" s="56" t="str">
        <f>IFERROR((VLOOKUP(E1448,[1]SKUMTD!A1450:D2697,3,FALSE)),"")</f>
        <v/>
      </c>
      <c r="G1448" s="54" t="str">
        <f>IFERROR((VLOOKUP(E1448,[1]SKUMTD!A1450:D2696,4,FALSE)),"")</f>
        <v/>
      </c>
      <c r="I1448" s="63" t="str">
        <f>IFERROR((VLOOKUP(D1448,[1]SKULY!A1450:D4314,3,FALSE)),"")</f>
        <v/>
      </c>
      <c r="J1448" s="63" t="str">
        <f>IFERROR((VLOOKUP(D1448,[1]SKULY!A1450:D4314,4,FALSE)),"")</f>
        <v/>
      </c>
      <c r="L1448" s="65" t="e">
        <f t="shared" si="89"/>
        <v>#VALUE!</v>
      </c>
      <c r="M1448" s="72" t="e">
        <f t="shared" si="90"/>
        <v>#VALUE!</v>
      </c>
      <c r="N1448" s="70" t="str">
        <f t="shared" si="88"/>
        <v/>
      </c>
      <c r="O1448" s="67" t="str">
        <f t="shared" si="91"/>
        <v/>
      </c>
    </row>
    <row r="1449" spans="4:15" ht="24.9" customHeight="1" x14ac:dyDescent="0.3">
      <c r="D1449" s="50">
        <f>IFERROR(([1]SKUMTD!B1451),"")</f>
        <v>0</v>
      </c>
      <c r="E1449" s="52">
        <f>IFERROR(([1]SKUMTD!A1451),"")</f>
        <v>0</v>
      </c>
      <c r="F1449" s="56" t="str">
        <f>IFERROR((VLOOKUP(E1449,[1]SKUMTD!A1451:D2698,3,FALSE)),"")</f>
        <v/>
      </c>
      <c r="G1449" s="54" t="str">
        <f>IFERROR((VLOOKUP(E1449,[1]SKUMTD!A1451:D2697,4,FALSE)),"")</f>
        <v/>
      </c>
      <c r="I1449" s="63" t="str">
        <f>IFERROR((VLOOKUP(D1449,[1]SKULY!A1451:D4315,3,FALSE)),"")</f>
        <v/>
      </c>
      <c r="J1449" s="63" t="str">
        <f>IFERROR((VLOOKUP(D1449,[1]SKULY!A1451:D4315,4,FALSE)),"")</f>
        <v/>
      </c>
      <c r="L1449" s="65" t="e">
        <f t="shared" si="89"/>
        <v>#VALUE!</v>
      </c>
      <c r="M1449" s="72" t="e">
        <f t="shared" si="90"/>
        <v>#VALUE!</v>
      </c>
      <c r="N1449" s="70" t="str">
        <f t="shared" si="88"/>
        <v/>
      </c>
      <c r="O1449" s="67" t="str">
        <f t="shared" si="91"/>
        <v/>
      </c>
    </row>
    <row r="1450" spans="4:15" ht="24.9" customHeight="1" x14ac:dyDescent="0.3">
      <c r="D1450" s="50">
        <f>IFERROR(([1]SKUMTD!B1452),"")</f>
        <v>0</v>
      </c>
      <c r="E1450" s="52">
        <f>IFERROR(([1]SKUMTD!A1452),"")</f>
        <v>0</v>
      </c>
      <c r="F1450" s="56" t="str">
        <f>IFERROR((VLOOKUP(E1450,[1]SKUMTD!A1452:D2699,3,FALSE)),"")</f>
        <v/>
      </c>
      <c r="G1450" s="54" t="str">
        <f>IFERROR((VLOOKUP(E1450,[1]SKUMTD!A1452:D2698,4,FALSE)),"")</f>
        <v/>
      </c>
      <c r="I1450" s="63" t="str">
        <f>IFERROR((VLOOKUP(D1450,[1]SKULY!A1452:D4316,3,FALSE)),"")</f>
        <v/>
      </c>
      <c r="J1450" s="63" t="str">
        <f>IFERROR((VLOOKUP(D1450,[1]SKULY!A1452:D4316,4,FALSE)),"")</f>
        <v/>
      </c>
      <c r="L1450" s="65" t="e">
        <f t="shared" si="89"/>
        <v>#VALUE!</v>
      </c>
      <c r="M1450" s="72" t="e">
        <f t="shared" si="90"/>
        <v>#VALUE!</v>
      </c>
      <c r="N1450" s="70" t="str">
        <f t="shared" si="88"/>
        <v/>
      </c>
      <c r="O1450" s="67" t="str">
        <f t="shared" si="91"/>
        <v/>
      </c>
    </row>
    <row r="1451" spans="4:15" ht="24.9" customHeight="1" x14ac:dyDescent="0.3">
      <c r="D1451" s="50">
        <f>IFERROR(([1]SKUMTD!B1453),"")</f>
        <v>0</v>
      </c>
      <c r="E1451" s="52">
        <f>IFERROR(([1]SKUMTD!A1453),"")</f>
        <v>0</v>
      </c>
      <c r="F1451" s="56" t="str">
        <f>IFERROR((VLOOKUP(E1451,[1]SKUMTD!A1453:D2700,3,FALSE)),"")</f>
        <v/>
      </c>
      <c r="G1451" s="54" t="str">
        <f>IFERROR((VLOOKUP(E1451,[1]SKUMTD!A1453:D2699,4,FALSE)),"")</f>
        <v/>
      </c>
      <c r="I1451" s="63" t="str">
        <f>IFERROR((VLOOKUP(D1451,[1]SKULY!A1453:D4317,3,FALSE)),"")</f>
        <v/>
      </c>
      <c r="J1451" s="63" t="str">
        <f>IFERROR((VLOOKUP(D1451,[1]SKULY!A1453:D4317,4,FALSE)),"")</f>
        <v/>
      </c>
      <c r="L1451" s="65" t="e">
        <f t="shared" si="89"/>
        <v>#VALUE!</v>
      </c>
      <c r="M1451" s="72" t="e">
        <f t="shared" si="90"/>
        <v>#VALUE!</v>
      </c>
      <c r="N1451" s="70" t="str">
        <f t="shared" si="88"/>
        <v/>
      </c>
      <c r="O1451" s="67" t="str">
        <f t="shared" si="91"/>
        <v/>
      </c>
    </row>
    <row r="1452" spans="4:15" ht="24.9" customHeight="1" x14ac:dyDescent="0.3">
      <c r="D1452" s="50">
        <f>IFERROR(([1]SKUMTD!B1454),"")</f>
        <v>0</v>
      </c>
      <c r="E1452" s="52">
        <f>IFERROR(([1]SKUMTD!A1454),"")</f>
        <v>0</v>
      </c>
      <c r="F1452" s="56" t="str">
        <f>IFERROR((VLOOKUP(E1452,[1]SKUMTD!A1454:D2701,3,FALSE)),"")</f>
        <v/>
      </c>
      <c r="G1452" s="54" t="str">
        <f>IFERROR((VLOOKUP(E1452,[1]SKUMTD!A1454:D2700,4,FALSE)),"")</f>
        <v/>
      </c>
      <c r="I1452" s="63" t="str">
        <f>IFERROR((VLOOKUP(D1452,[1]SKULY!A1454:D4318,3,FALSE)),"")</f>
        <v/>
      </c>
      <c r="J1452" s="63" t="str">
        <f>IFERROR((VLOOKUP(D1452,[1]SKULY!A1454:D4318,4,FALSE)),"")</f>
        <v/>
      </c>
      <c r="L1452" s="65" t="e">
        <f t="shared" si="89"/>
        <v>#VALUE!</v>
      </c>
      <c r="M1452" s="72" t="e">
        <f t="shared" si="90"/>
        <v>#VALUE!</v>
      </c>
      <c r="N1452" s="70" t="str">
        <f t="shared" si="88"/>
        <v/>
      </c>
      <c r="O1452" s="67" t="str">
        <f t="shared" si="91"/>
        <v/>
      </c>
    </row>
    <row r="1453" spans="4:15" ht="24.9" customHeight="1" x14ac:dyDescent="0.3">
      <c r="D1453" s="50">
        <f>IFERROR(([1]SKUMTD!B1455),"")</f>
        <v>0</v>
      </c>
      <c r="E1453" s="52">
        <f>IFERROR(([1]SKUMTD!A1455),"")</f>
        <v>0</v>
      </c>
      <c r="F1453" s="56" t="str">
        <f>IFERROR((VLOOKUP(E1453,[1]SKUMTD!A1455:D2702,3,FALSE)),"")</f>
        <v/>
      </c>
      <c r="G1453" s="54" t="str">
        <f>IFERROR((VLOOKUP(E1453,[1]SKUMTD!A1455:D2701,4,FALSE)),"")</f>
        <v/>
      </c>
      <c r="I1453" s="63" t="str">
        <f>IFERROR((VLOOKUP(D1453,[1]SKULY!A1455:D4319,3,FALSE)),"")</f>
        <v/>
      </c>
      <c r="J1453" s="63" t="str">
        <f>IFERROR((VLOOKUP(D1453,[1]SKULY!A1455:D4319,4,FALSE)),"")</f>
        <v/>
      </c>
      <c r="L1453" s="65" t="e">
        <f t="shared" si="89"/>
        <v>#VALUE!</v>
      </c>
      <c r="M1453" s="72" t="e">
        <f t="shared" si="90"/>
        <v>#VALUE!</v>
      </c>
      <c r="N1453" s="70" t="str">
        <f t="shared" si="88"/>
        <v/>
      </c>
      <c r="O1453" s="67" t="str">
        <f t="shared" si="91"/>
        <v/>
      </c>
    </row>
    <row r="1454" spans="4:15" ht="24.9" customHeight="1" x14ac:dyDescent="0.3">
      <c r="D1454" s="50">
        <f>IFERROR(([1]SKUMTD!B1456),"")</f>
        <v>0</v>
      </c>
      <c r="E1454" s="52">
        <f>IFERROR(([1]SKUMTD!A1456),"")</f>
        <v>0</v>
      </c>
      <c r="F1454" s="56" t="str">
        <f>IFERROR((VLOOKUP(E1454,[1]SKUMTD!A1456:D2703,3,FALSE)),"")</f>
        <v/>
      </c>
      <c r="G1454" s="54" t="str">
        <f>IFERROR((VLOOKUP(E1454,[1]SKUMTD!A1456:D2702,4,FALSE)),"")</f>
        <v/>
      </c>
      <c r="I1454" s="63" t="str">
        <f>IFERROR((VLOOKUP(D1454,[1]SKULY!A1456:D4320,3,FALSE)),"")</f>
        <v/>
      </c>
      <c r="J1454" s="63" t="str">
        <f>IFERROR((VLOOKUP(D1454,[1]SKULY!A1456:D4320,4,FALSE)),"")</f>
        <v/>
      </c>
      <c r="L1454" s="65" t="e">
        <f t="shared" si="89"/>
        <v>#VALUE!</v>
      </c>
      <c r="M1454" s="72" t="e">
        <f t="shared" si="90"/>
        <v>#VALUE!</v>
      </c>
      <c r="N1454" s="70" t="str">
        <f t="shared" si="88"/>
        <v/>
      </c>
      <c r="O1454" s="67" t="str">
        <f t="shared" si="91"/>
        <v/>
      </c>
    </row>
    <row r="1455" spans="4:15" ht="24.9" customHeight="1" x14ac:dyDescent="0.3">
      <c r="D1455" s="50">
        <f>IFERROR(([1]SKUMTD!B1457),"")</f>
        <v>0</v>
      </c>
      <c r="E1455" s="52">
        <f>IFERROR(([1]SKUMTD!A1457),"")</f>
        <v>0</v>
      </c>
      <c r="F1455" s="56" t="str">
        <f>IFERROR((VLOOKUP(E1455,[1]SKUMTD!A1457:D2704,3,FALSE)),"")</f>
        <v/>
      </c>
      <c r="G1455" s="54" t="str">
        <f>IFERROR((VLOOKUP(E1455,[1]SKUMTD!A1457:D2703,4,FALSE)),"")</f>
        <v/>
      </c>
      <c r="I1455" s="63" t="str">
        <f>IFERROR((VLOOKUP(D1455,[1]SKULY!A1457:D4321,3,FALSE)),"")</f>
        <v/>
      </c>
      <c r="J1455" s="63" t="str">
        <f>IFERROR((VLOOKUP(D1455,[1]SKULY!A1457:D4321,4,FALSE)),"")</f>
        <v/>
      </c>
      <c r="L1455" s="65" t="e">
        <f t="shared" si="89"/>
        <v>#VALUE!</v>
      </c>
      <c r="M1455" s="72" t="e">
        <f t="shared" si="90"/>
        <v>#VALUE!</v>
      </c>
      <c r="N1455" s="70" t="str">
        <f t="shared" ref="N1455:N1500" si="92">IFERROR(((L1455-I1455)/I1455),"")</f>
        <v/>
      </c>
      <c r="O1455" s="67" t="str">
        <f t="shared" si="91"/>
        <v/>
      </c>
    </row>
    <row r="1456" spans="4:15" ht="24.9" customHeight="1" x14ac:dyDescent="0.3">
      <c r="D1456" s="50">
        <f>IFERROR(([1]SKUMTD!B1458),"")</f>
        <v>0</v>
      </c>
      <c r="E1456" s="52">
        <f>IFERROR(([1]SKUMTD!A1458),"")</f>
        <v>0</v>
      </c>
      <c r="F1456" s="56" t="str">
        <f>IFERROR((VLOOKUP(E1456,[1]SKUMTD!A1458:D2705,3,FALSE)),"")</f>
        <v/>
      </c>
      <c r="G1456" s="54" t="str">
        <f>IFERROR((VLOOKUP(E1456,[1]SKUMTD!A1458:D2704,4,FALSE)),"")</f>
        <v/>
      </c>
      <c r="I1456" s="63" t="str">
        <f>IFERROR((VLOOKUP(D1456,[1]SKULY!A1458:D4322,3,FALSE)),"")</f>
        <v/>
      </c>
      <c r="J1456" s="63" t="str">
        <f>IFERROR((VLOOKUP(D1456,[1]SKULY!A1458:D4322,4,FALSE)),"")</f>
        <v/>
      </c>
      <c r="L1456" s="65" t="e">
        <f t="shared" si="89"/>
        <v>#VALUE!</v>
      </c>
      <c r="M1456" s="72" t="e">
        <f t="shared" si="90"/>
        <v>#VALUE!</v>
      </c>
      <c r="N1456" s="70" t="str">
        <f t="shared" si="92"/>
        <v/>
      </c>
      <c r="O1456" s="67" t="str">
        <f t="shared" si="91"/>
        <v/>
      </c>
    </row>
    <row r="1457" spans="4:15" ht="24.9" customHeight="1" x14ac:dyDescent="0.3">
      <c r="D1457" s="50">
        <f>IFERROR(([1]SKUMTD!B1459),"")</f>
        <v>0</v>
      </c>
      <c r="E1457" s="52">
        <f>IFERROR(([1]SKUMTD!A1459),"")</f>
        <v>0</v>
      </c>
      <c r="F1457" s="56" t="str">
        <f>IFERROR((VLOOKUP(E1457,[1]SKUMTD!A1459:D2706,3,FALSE)),"")</f>
        <v/>
      </c>
      <c r="G1457" s="54" t="str">
        <f>IFERROR((VLOOKUP(E1457,[1]SKUMTD!A1459:D2705,4,FALSE)),"")</f>
        <v/>
      </c>
      <c r="I1457" s="63" t="str">
        <f>IFERROR((VLOOKUP(D1457,[1]SKULY!A1459:D4323,3,FALSE)),"")</f>
        <v/>
      </c>
      <c r="J1457" s="63" t="str">
        <f>IFERROR((VLOOKUP(D1457,[1]SKULY!A1459:D4323,4,FALSE)),"")</f>
        <v/>
      </c>
      <c r="L1457" s="65" t="e">
        <f t="shared" si="89"/>
        <v>#VALUE!</v>
      </c>
      <c r="M1457" s="72" t="e">
        <f t="shared" si="90"/>
        <v>#VALUE!</v>
      </c>
      <c r="N1457" s="70" t="str">
        <f t="shared" si="92"/>
        <v/>
      </c>
      <c r="O1457" s="67" t="str">
        <f t="shared" si="91"/>
        <v/>
      </c>
    </row>
    <row r="1458" spans="4:15" ht="24.9" customHeight="1" x14ac:dyDescent="0.3">
      <c r="D1458" s="50">
        <f>IFERROR(([1]SKUMTD!B1460),"")</f>
        <v>0</v>
      </c>
      <c r="E1458" s="52">
        <f>IFERROR(([1]SKUMTD!A1460),"")</f>
        <v>0</v>
      </c>
      <c r="F1458" s="56" t="str">
        <f>IFERROR((VLOOKUP(E1458,[1]SKUMTD!A1460:D2707,3,FALSE)),"")</f>
        <v/>
      </c>
      <c r="G1458" s="54" t="str">
        <f>IFERROR((VLOOKUP(E1458,[1]SKUMTD!A1460:D2706,4,FALSE)),"")</f>
        <v/>
      </c>
      <c r="I1458" s="63" t="str">
        <f>IFERROR((VLOOKUP(D1458,[1]SKULY!A1460:D4324,3,FALSE)),"")</f>
        <v/>
      </c>
      <c r="J1458" s="63" t="str">
        <f>IFERROR((VLOOKUP(D1458,[1]SKULY!A1460:D4324,4,FALSE)),"")</f>
        <v/>
      </c>
      <c r="L1458" s="65" t="e">
        <f t="shared" si="89"/>
        <v>#VALUE!</v>
      </c>
      <c r="M1458" s="72" t="e">
        <f t="shared" si="90"/>
        <v>#VALUE!</v>
      </c>
      <c r="N1458" s="70" t="str">
        <f t="shared" si="92"/>
        <v/>
      </c>
      <c r="O1458" s="67" t="str">
        <f t="shared" si="91"/>
        <v/>
      </c>
    </row>
    <row r="1459" spans="4:15" ht="24.9" customHeight="1" x14ac:dyDescent="0.3">
      <c r="D1459" s="50">
        <f>IFERROR(([1]SKUMTD!B1461),"")</f>
        <v>0</v>
      </c>
      <c r="E1459" s="52">
        <f>IFERROR(([1]SKUMTD!A1461),"")</f>
        <v>0</v>
      </c>
      <c r="F1459" s="56" t="str">
        <f>IFERROR((VLOOKUP(E1459,[1]SKUMTD!A1461:D2708,3,FALSE)),"")</f>
        <v/>
      </c>
      <c r="G1459" s="54" t="str">
        <f>IFERROR((VLOOKUP(E1459,[1]SKUMTD!A1461:D2707,4,FALSE)),"")</f>
        <v/>
      </c>
      <c r="I1459" s="63" t="str">
        <f>IFERROR((VLOOKUP(D1459,[1]SKULY!A1461:D4325,3,FALSE)),"")</f>
        <v/>
      </c>
      <c r="J1459" s="63" t="str">
        <f>IFERROR((VLOOKUP(D1459,[1]SKULY!A1461:D4325,4,FALSE)),"")</f>
        <v/>
      </c>
      <c r="L1459" s="65" t="e">
        <f t="shared" si="89"/>
        <v>#VALUE!</v>
      </c>
      <c r="M1459" s="72" t="e">
        <f t="shared" si="90"/>
        <v>#VALUE!</v>
      </c>
      <c r="N1459" s="70" t="str">
        <f t="shared" si="92"/>
        <v/>
      </c>
      <c r="O1459" s="67" t="str">
        <f t="shared" si="91"/>
        <v/>
      </c>
    </row>
    <row r="1460" spans="4:15" ht="24.9" customHeight="1" x14ac:dyDescent="0.3">
      <c r="D1460" s="50">
        <f>IFERROR(([1]SKUMTD!B1462),"")</f>
        <v>0</v>
      </c>
      <c r="E1460" s="52">
        <f>IFERROR(([1]SKUMTD!A1462),"")</f>
        <v>0</v>
      </c>
      <c r="F1460" s="56" t="str">
        <f>IFERROR((VLOOKUP(E1460,[1]SKUMTD!A1462:D2709,3,FALSE)),"")</f>
        <v/>
      </c>
      <c r="G1460" s="54" t="str">
        <f>IFERROR((VLOOKUP(E1460,[1]SKUMTD!A1462:D2708,4,FALSE)),"")</f>
        <v/>
      </c>
      <c r="I1460" s="63" t="str">
        <f>IFERROR((VLOOKUP(D1460,[1]SKULY!A1462:D4326,3,FALSE)),"")</f>
        <v/>
      </c>
      <c r="J1460" s="63" t="str">
        <f>IFERROR((VLOOKUP(D1460,[1]SKULY!A1462:D4326,4,FALSE)),"")</f>
        <v/>
      </c>
      <c r="L1460" s="65" t="e">
        <f t="shared" si="89"/>
        <v>#VALUE!</v>
      </c>
      <c r="M1460" s="72" t="e">
        <f t="shared" si="90"/>
        <v>#VALUE!</v>
      </c>
      <c r="N1460" s="70" t="str">
        <f t="shared" si="92"/>
        <v/>
      </c>
      <c r="O1460" s="67" t="str">
        <f t="shared" si="91"/>
        <v/>
      </c>
    </row>
    <row r="1461" spans="4:15" ht="24.9" customHeight="1" x14ac:dyDescent="0.3">
      <c r="D1461" s="50">
        <f>IFERROR(([1]SKUMTD!B1463),"")</f>
        <v>0</v>
      </c>
      <c r="E1461" s="52">
        <f>IFERROR(([1]SKUMTD!A1463),"")</f>
        <v>0</v>
      </c>
      <c r="F1461" s="56" t="str">
        <f>IFERROR((VLOOKUP(E1461,[1]SKUMTD!A1463:D2710,3,FALSE)),"")</f>
        <v/>
      </c>
      <c r="G1461" s="54" t="str">
        <f>IFERROR((VLOOKUP(E1461,[1]SKUMTD!A1463:D2709,4,FALSE)),"")</f>
        <v/>
      </c>
      <c r="I1461" s="63" t="str">
        <f>IFERROR((VLOOKUP(D1461,[1]SKULY!A1463:D4327,3,FALSE)),"")</f>
        <v/>
      </c>
      <c r="J1461" s="63" t="str">
        <f>IFERROR((VLOOKUP(D1461,[1]SKULY!A1463:D4327,4,FALSE)),"")</f>
        <v/>
      </c>
      <c r="L1461" s="65" t="e">
        <f t="shared" si="89"/>
        <v>#VALUE!</v>
      </c>
      <c r="M1461" s="72" t="e">
        <f t="shared" si="90"/>
        <v>#VALUE!</v>
      </c>
      <c r="N1461" s="70" t="str">
        <f t="shared" si="92"/>
        <v/>
      </c>
      <c r="O1461" s="67" t="str">
        <f t="shared" si="91"/>
        <v/>
      </c>
    </row>
    <row r="1462" spans="4:15" ht="24.9" customHeight="1" x14ac:dyDescent="0.3">
      <c r="D1462" s="50">
        <f>IFERROR(([1]SKUMTD!B1464),"")</f>
        <v>0</v>
      </c>
      <c r="E1462" s="52">
        <f>IFERROR(([1]SKUMTD!A1464),"")</f>
        <v>0</v>
      </c>
      <c r="F1462" s="56" t="str">
        <f>IFERROR((VLOOKUP(E1462,[1]SKUMTD!A1464:D2711,3,FALSE)),"")</f>
        <v/>
      </c>
      <c r="G1462" s="54" t="str">
        <f>IFERROR((VLOOKUP(E1462,[1]SKUMTD!A1464:D2710,4,FALSE)),"")</f>
        <v/>
      </c>
      <c r="I1462" s="63" t="str">
        <f>IFERROR((VLOOKUP(D1462,[1]SKULY!A1464:D4328,3,FALSE)),"")</f>
        <v/>
      </c>
      <c r="J1462" s="63" t="str">
        <f>IFERROR((VLOOKUP(D1462,[1]SKULY!A1464:D4328,4,FALSE)),"")</f>
        <v/>
      </c>
      <c r="L1462" s="65" t="e">
        <f t="shared" si="89"/>
        <v>#VALUE!</v>
      </c>
      <c r="M1462" s="72" t="e">
        <f t="shared" si="90"/>
        <v>#VALUE!</v>
      </c>
      <c r="N1462" s="70" t="str">
        <f t="shared" si="92"/>
        <v/>
      </c>
      <c r="O1462" s="67" t="str">
        <f t="shared" si="91"/>
        <v/>
      </c>
    </row>
    <row r="1463" spans="4:15" ht="24.9" customHeight="1" x14ac:dyDescent="0.3">
      <c r="D1463" s="50">
        <f>IFERROR(([1]SKUMTD!B1465),"")</f>
        <v>0</v>
      </c>
      <c r="E1463" s="52">
        <f>IFERROR(([1]SKUMTD!A1465),"")</f>
        <v>0</v>
      </c>
      <c r="F1463" s="56" t="str">
        <f>IFERROR((VLOOKUP(E1463,[1]SKUMTD!A1465:D2712,3,FALSE)),"")</f>
        <v/>
      </c>
      <c r="G1463" s="54" t="str">
        <f>IFERROR((VLOOKUP(E1463,[1]SKUMTD!A1465:D2711,4,FALSE)),"")</f>
        <v/>
      </c>
      <c r="I1463" s="63" t="str">
        <f>IFERROR((VLOOKUP(D1463,[1]SKULY!A1465:D4329,3,FALSE)),"")</f>
        <v/>
      </c>
      <c r="J1463" s="63" t="str">
        <f>IFERROR((VLOOKUP(D1463,[1]SKULY!A1465:D4329,4,FALSE)),"")</f>
        <v/>
      </c>
      <c r="L1463" s="65" t="e">
        <f t="shared" si="89"/>
        <v>#VALUE!</v>
      </c>
      <c r="M1463" s="72" t="e">
        <f t="shared" si="90"/>
        <v>#VALUE!</v>
      </c>
      <c r="N1463" s="70" t="str">
        <f t="shared" si="92"/>
        <v/>
      </c>
      <c r="O1463" s="67" t="str">
        <f t="shared" si="91"/>
        <v/>
      </c>
    </row>
    <row r="1464" spans="4:15" ht="24.9" customHeight="1" x14ac:dyDescent="0.3">
      <c r="D1464" s="50">
        <f>IFERROR(([1]SKUMTD!B1466),"")</f>
        <v>0</v>
      </c>
      <c r="E1464" s="52">
        <f>IFERROR(([1]SKUMTD!A1466),"")</f>
        <v>0</v>
      </c>
      <c r="F1464" s="56" t="str">
        <f>IFERROR((VLOOKUP(E1464,[1]SKUMTD!A1466:D2713,3,FALSE)),"")</f>
        <v/>
      </c>
      <c r="G1464" s="54" t="str">
        <f>IFERROR((VLOOKUP(E1464,[1]SKUMTD!A1466:D2712,4,FALSE)),"")</f>
        <v/>
      </c>
      <c r="I1464" s="63" t="str">
        <f>IFERROR((VLOOKUP(D1464,[1]SKULY!A1466:D4330,3,FALSE)),"")</f>
        <v/>
      </c>
      <c r="J1464" s="63" t="str">
        <f>IFERROR((VLOOKUP(D1464,[1]SKULY!A1466:D4330,4,FALSE)),"")</f>
        <v/>
      </c>
      <c r="L1464" s="65" t="e">
        <f t="shared" si="89"/>
        <v>#VALUE!</v>
      </c>
      <c r="M1464" s="72" t="e">
        <f t="shared" si="90"/>
        <v>#VALUE!</v>
      </c>
      <c r="N1464" s="70" t="str">
        <f t="shared" si="92"/>
        <v/>
      </c>
      <c r="O1464" s="67" t="str">
        <f t="shared" si="91"/>
        <v/>
      </c>
    </row>
    <row r="1465" spans="4:15" ht="24.9" customHeight="1" x14ac:dyDescent="0.3">
      <c r="D1465" s="50">
        <f>IFERROR(([1]SKUMTD!B1467),"")</f>
        <v>0</v>
      </c>
      <c r="E1465" s="52">
        <f>IFERROR(([1]SKUMTD!A1467),"")</f>
        <v>0</v>
      </c>
      <c r="F1465" s="56" t="str">
        <f>IFERROR((VLOOKUP(E1465,[1]SKUMTD!A1467:D2714,3,FALSE)),"")</f>
        <v/>
      </c>
      <c r="G1465" s="54" t="str">
        <f>IFERROR((VLOOKUP(E1465,[1]SKUMTD!A1467:D2713,4,FALSE)),"")</f>
        <v/>
      </c>
      <c r="I1465" s="63" t="str">
        <f>IFERROR((VLOOKUP(D1465,[1]SKULY!A1467:D4331,3,FALSE)),"")</f>
        <v/>
      </c>
      <c r="J1465" s="63" t="str">
        <f>IFERROR((VLOOKUP(D1465,[1]SKULY!A1467:D4331,4,FALSE)),"")</f>
        <v/>
      </c>
      <c r="L1465" s="65" t="e">
        <f t="shared" si="89"/>
        <v>#VALUE!</v>
      </c>
      <c r="M1465" s="72" t="e">
        <f t="shared" si="90"/>
        <v>#VALUE!</v>
      </c>
      <c r="N1465" s="70" t="str">
        <f t="shared" si="92"/>
        <v/>
      </c>
      <c r="O1465" s="67" t="str">
        <f t="shared" si="91"/>
        <v/>
      </c>
    </row>
    <row r="1466" spans="4:15" ht="24.9" customHeight="1" x14ac:dyDescent="0.3">
      <c r="D1466" s="50">
        <f>IFERROR(([1]SKUMTD!B1468),"")</f>
        <v>0</v>
      </c>
      <c r="E1466" s="52">
        <f>IFERROR(([1]SKUMTD!A1468),"")</f>
        <v>0</v>
      </c>
      <c r="F1466" s="56" t="str">
        <f>IFERROR((VLOOKUP(E1466,[1]SKUMTD!A1468:D2715,3,FALSE)),"")</f>
        <v/>
      </c>
      <c r="G1466" s="54" t="str">
        <f>IFERROR((VLOOKUP(E1466,[1]SKUMTD!A1468:D2714,4,FALSE)),"")</f>
        <v/>
      </c>
      <c r="I1466" s="63" t="str">
        <f>IFERROR((VLOOKUP(D1466,[1]SKULY!A1468:D4332,3,FALSE)),"")</f>
        <v/>
      </c>
      <c r="J1466" s="63" t="str">
        <f>IFERROR((VLOOKUP(D1466,[1]SKULY!A1468:D4332,4,FALSE)),"")</f>
        <v/>
      </c>
      <c r="L1466" s="65" t="e">
        <f t="shared" si="89"/>
        <v>#VALUE!</v>
      </c>
      <c r="M1466" s="72" t="e">
        <f t="shared" si="90"/>
        <v>#VALUE!</v>
      </c>
      <c r="N1466" s="70" t="str">
        <f t="shared" si="92"/>
        <v/>
      </c>
      <c r="O1466" s="67" t="str">
        <f t="shared" si="91"/>
        <v/>
      </c>
    </row>
    <row r="1467" spans="4:15" ht="24.9" customHeight="1" x14ac:dyDescent="0.3">
      <c r="D1467" s="50">
        <f>IFERROR(([1]SKUMTD!B1469),"")</f>
        <v>0</v>
      </c>
      <c r="E1467" s="52">
        <f>IFERROR(([1]SKUMTD!A1469),"")</f>
        <v>0</v>
      </c>
      <c r="F1467" s="56" t="str">
        <f>IFERROR((VLOOKUP(E1467,[1]SKUMTD!A1469:D2716,3,FALSE)),"")</f>
        <v/>
      </c>
      <c r="G1467" s="54" t="str">
        <f>IFERROR((VLOOKUP(E1467,[1]SKUMTD!A1469:D2715,4,FALSE)),"")</f>
        <v/>
      </c>
      <c r="I1467" s="63" t="str">
        <f>IFERROR((VLOOKUP(D1467,[1]SKULY!A1469:D4333,3,FALSE)),"")</f>
        <v/>
      </c>
      <c r="J1467" s="63" t="str">
        <f>IFERROR((VLOOKUP(D1467,[1]SKULY!A1469:D4333,4,FALSE)),"")</f>
        <v/>
      </c>
      <c r="L1467" s="65" t="e">
        <f t="shared" si="89"/>
        <v>#VALUE!</v>
      </c>
      <c r="M1467" s="72" t="e">
        <f t="shared" si="90"/>
        <v>#VALUE!</v>
      </c>
      <c r="N1467" s="70" t="str">
        <f t="shared" si="92"/>
        <v/>
      </c>
      <c r="O1467" s="67" t="str">
        <f t="shared" si="91"/>
        <v/>
      </c>
    </row>
    <row r="1468" spans="4:15" ht="24.9" customHeight="1" x14ac:dyDescent="0.3">
      <c r="D1468" s="50">
        <f>IFERROR(([1]SKUMTD!B1470),"")</f>
        <v>0</v>
      </c>
      <c r="E1468" s="52">
        <f>IFERROR(([1]SKUMTD!A1470),"")</f>
        <v>0</v>
      </c>
      <c r="F1468" s="56" t="str">
        <f>IFERROR((VLOOKUP(E1468,[1]SKUMTD!A1470:D2717,3,FALSE)),"")</f>
        <v/>
      </c>
      <c r="G1468" s="54" t="str">
        <f>IFERROR((VLOOKUP(E1468,[1]SKUMTD!A1470:D2716,4,FALSE)),"")</f>
        <v/>
      </c>
      <c r="I1468" s="63" t="str">
        <f>IFERROR((VLOOKUP(D1468,[1]SKULY!A1470:D4334,3,FALSE)),"")</f>
        <v/>
      </c>
      <c r="J1468" s="63" t="str">
        <f>IFERROR((VLOOKUP(D1468,[1]SKULY!A1470:D4334,4,FALSE)),"")</f>
        <v/>
      </c>
      <c r="L1468" s="65" t="e">
        <f t="shared" si="89"/>
        <v>#VALUE!</v>
      </c>
      <c r="M1468" s="72" t="e">
        <f t="shared" si="90"/>
        <v>#VALUE!</v>
      </c>
      <c r="N1468" s="70" t="str">
        <f t="shared" si="92"/>
        <v/>
      </c>
      <c r="O1468" s="67" t="str">
        <f t="shared" si="91"/>
        <v/>
      </c>
    </row>
    <row r="1469" spans="4:15" ht="24.9" customHeight="1" x14ac:dyDescent="0.3">
      <c r="D1469" s="50">
        <f>IFERROR(([1]SKUMTD!B1471),"")</f>
        <v>0</v>
      </c>
      <c r="E1469" s="52">
        <f>IFERROR(([1]SKUMTD!A1471),"")</f>
        <v>0</v>
      </c>
      <c r="F1469" s="56" t="str">
        <f>IFERROR((VLOOKUP(E1469,[1]SKUMTD!A1471:D2718,3,FALSE)),"")</f>
        <v/>
      </c>
      <c r="G1469" s="54" t="str">
        <f>IFERROR((VLOOKUP(E1469,[1]SKUMTD!A1471:D2717,4,FALSE)),"")</f>
        <v/>
      </c>
      <c r="I1469" s="63" t="str">
        <f>IFERROR((VLOOKUP(D1469,[1]SKULY!A1471:D4335,3,FALSE)),"")</f>
        <v/>
      </c>
      <c r="J1469" s="63" t="str">
        <f>IFERROR((VLOOKUP(D1469,[1]SKULY!A1471:D4335,4,FALSE)),"")</f>
        <v/>
      </c>
      <c r="L1469" s="65" t="e">
        <f t="shared" si="89"/>
        <v>#VALUE!</v>
      </c>
      <c r="M1469" s="72" t="e">
        <f t="shared" si="90"/>
        <v>#VALUE!</v>
      </c>
      <c r="N1469" s="70" t="str">
        <f t="shared" si="92"/>
        <v/>
      </c>
      <c r="O1469" s="67" t="str">
        <f t="shared" si="91"/>
        <v/>
      </c>
    </row>
    <row r="1470" spans="4:15" ht="24.9" customHeight="1" x14ac:dyDescent="0.3">
      <c r="D1470" s="50">
        <f>IFERROR(([1]SKUMTD!B1472),"")</f>
        <v>0</v>
      </c>
      <c r="E1470" s="52">
        <f>IFERROR(([1]SKUMTD!A1472),"")</f>
        <v>0</v>
      </c>
      <c r="F1470" s="56" t="str">
        <f>IFERROR((VLOOKUP(E1470,[1]SKUMTD!A1472:D2719,3,FALSE)),"")</f>
        <v/>
      </c>
      <c r="G1470" s="54" t="str">
        <f>IFERROR((VLOOKUP(E1470,[1]SKUMTD!A1472:D2718,4,FALSE)),"")</f>
        <v/>
      </c>
      <c r="I1470" s="63" t="str">
        <f>IFERROR((VLOOKUP(D1470,[1]SKULY!A1472:D4336,3,FALSE)),"")</f>
        <v/>
      </c>
      <c r="J1470" s="63" t="str">
        <f>IFERROR((VLOOKUP(D1470,[1]SKULY!A1472:D4336,4,FALSE)),"")</f>
        <v/>
      </c>
      <c r="L1470" s="65" t="e">
        <f t="shared" si="89"/>
        <v>#VALUE!</v>
      </c>
      <c r="M1470" s="72" t="e">
        <f t="shared" si="90"/>
        <v>#VALUE!</v>
      </c>
      <c r="N1470" s="70" t="str">
        <f t="shared" si="92"/>
        <v/>
      </c>
      <c r="O1470" s="67" t="str">
        <f t="shared" si="91"/>
        <v/>
      </c>
    </row>
    <row r="1471" spans="4:15" ht="24.9" customHeight="1" x14ac:dyDescent="0.3">
      <c r="D1471" s="50">
        <f>IFERROR(([1]SKUMTD!B1473),"")</f>
        <v>0</v>
      </c>
      <c r="E1471" s="52">
        <f>IFERROR(([1]SKUMTD!A1473),"")</f>
        <v>0</v>
      </c>
      <c r="F1471" s="56" t="str">
        <f>IFERROR((VLOOKUP(E1471,[1]SKUMTD!A1473:D2720,3,FALSE)),"")</f>
        <v/>
      </c>
      <c r="G1471" s="54" t="str">
        <f>IFERROR((VLOOKUP(E1471,[1]SKUMTD!A1473:D2719,4,FALSE)),"")</f>
        <v/>
      </c>
      <c r="I1471" s="63" t="str">
        <f>IFERROR((VLOOKUP(D1471,[1]SKULY!A1473:D4337,3,FALSE)),"")</f>
        <v/>
      </c>
      <c r="J1471" s="63" t="str">
        <f>IFERROR((VLOOKUP(D1471,[1]SKULY!A1473:D4337,4,FALSE)),"")</f>
        <v/>
      </c>
      <c r="L1471" s="65" t="e">
        <f t="shared" si="89"/>
        <v>#VALUE!</v>
      </c>
      <c r="M1471" s="72" t="e">
        <f t="shared" si="90"/>
        <v>#VALUE!</v>
      </c>
      <c r="N1471" s="70" t="str">
        <f t="shared" si="92"/>
        <v/>
      </c>
      <c r="O1471" s="67" t="str">
        <f t="shared" si="91"/>
        <v/>
      </c>
    </row>
    <row r="1472" spans="4:15" ht="24.9" customHeight="1" x14ac:dyDescent="0.3">
      <c r="D1472" s="50">
        <f>IFERROR(([1]SKUMTD!B1474),"")</f>
        <v>0</v>
      </c>
      <c r="E1472" s="52">
        <f>IFERROR(([1]SKUMTD!A1474),"")</f>
        <v>0</v>
      </c>
      <c r="F1472" s="56" t="str">
        <f>IFERROR((VLOOKUP(E1472,[1]SKUMTD!A1474:D2721,3,FALSE)),"")</f>
        <v/>
      </c>
      <c r="G1472" s="54" t="str">
        <f>IFERROR((VLOOKUP(E1472,[1]SKUMTD!A1474:D2720,4,FALSE)),"")</f>
        <v/>
      </c>
      <c r="I1472" s="63" t="str">
        <f>IFERROR((VLOOKUP(D1472,[1]SKULY!A1474:D4338,3,FALSE)),"")</f>
        <v/>
      </c>
      <c r="J1472" s="63" t="str">
        <f>IFERROR((VLOOKUP(D1472,[1]SKULY!A1474:D4338,4,FALSE)),"")</f>
        <v/>
      </c>
      <c r="L1472" s="65" t="e">
        <f t="shared" si="89"/>
        <v>#VALUE!</v>
      </c>
      <c r="M1472" s="72" t="e">
        <f t="shared" si="90"/>
        <v>#VALUE!</v>
      </c>
      <c r="N1472" s="70" t="str">
        <f t="shared" si="92"/>
        <v/>
      </c>
      <c r="O1472" s="67" t="str">
        <f t="shared" si="91"/>
        <v/>
      </c>
    </row>
    <row r="1473" spans="4:15" ht="24.9" customHeight="1" x14ac:dyDescent="0.3">
      <c r="D1473" s="50">
        <f>IFERROR(([1]SKUMTD!B1475),"")</f>
        <v>0</v>
      </c>
      <c r="E1473" s="52">
        <f>IFERROR(([1]SKUMTD!A1475),"")</f>
        <v>0</v>
      </c>
      <c r="F1473" s="56" t="str">
        <f>IFERROR((VLOOKUP(E1473,[1]SKUMTD!A1475:D2722,3,FALSE)),"")</f>
        <v/>
      </c>
      <c r="G1473" s="54" t="str">
        <f>IFERROR((VLOOKUP(E1473,[1]SKUMTD!A1475:D2721,4,FALSE)),"")</f>
        <v/>
      </c>
      <c r="I1473" s="63" t="str">
        <f>IFERROR((VLOOKUP(D1473,[1]SKULY!A1475:D4339,3,FALSE)),"")</f>
        <v/>
      </c>
      <c r="J1473" s="63" t="str">
        <f>IFERROR((VLOOKUP(D1473,[1]SKULY!A1475:D4339,4,FALSE)),"")</f>
        <v/>
      </c>
      <c r="L1473" s="65" t="e">
        <f t="shared" si="89"/>
        <v>#VALUE!</v>
      </c>
      <c r="M1473" s="72" t="e">
        <f t="shared" si="90"/>
        <v>#VALUE!</v>
      </c>
      <c r="N1473" s="70" t="str">
        <f t="shared" si="92"/>
        <v/>
      </c>
      <c r="O1473" s="67" t="str">
        <f t="shared" si="91"/>
        <v/>
      </c>
    </row>
    <row r="1474" spans="4:15" ht="24.9" customHeight="1" x14ac:dyDescent="0.3">
      <c r="D1474" s="50">
        <f>IFERROR(([1]SKUMTD!B1476),"")</f>
        <v>0</v>
      </c>
      <c r="E1474" s="52">
        <f>IFERROR(([1]SKUMTD!A1476),"")</f>
        <v>0</v>
      </c>
      <c r="F1474" s="56" t="str">
        <f>IFERROR((VLOOKUP(E1474,[1]SKUMTD!A1476:D2723,3,FALSE)),"")</f>
        <v/>
      </c>
      <c r="G1474" s="54" t="str">
        <f>IFERROR((VLOOKUP(E1474,[1]SKUMTD!A1476:D2722,4,FALSE)),"")</f>
        <v/>
      </c>
      <c r="I1474" s="63" t="str">
        <f>IFERROR((VLOOKUP(D1474,[1]SKULY!A1476:D4340,3,FALSE)),"")</f>
        <v/>
      </c>
      <c r="J1474" s="63" t="str">
        <f>IFERROR((VLOOKUP(D1474,[1]SKULY!A1476:D4340,4,FALSE)),"")</f>
        <v/>
      </c>
      <c r="L1474" s="65" t="e">
        <f t="shared" si="89"/>
        <v>#VALUE!</v>
      </c>
      <c r="M1474" s="72" t="e">
        <f t="shared" si="90"/>
        <v>#VALUE!</v>
      </c>
      <c r="N1474" s="70" t="str">
        <f t="shared" si="92"/>
        <v/>
      </c>
      <c r="O1474" s="67" t="str">
        <f t="shared" si="91"/>
        <v/>
      </c>
    </row>
    <row r="1475" spans="4:15" ht="24.9" customHeight="1" x14ac:dyDescent="0.3">
      <c r="D1475" s="50">
        <f>IFERROR(([1]SKUMTD!B1477),"")</f>
        <v>0</v>
      </c>
      <c r="E1475" s="52">
        <f>IFERROR(([1]SKUMTD!A1477),"")</f>
        <v>0</v>
      </c>
      <c r="F1475" s="56" t="str">
        <f>IFERROR((VLOOKUP(E1475,[1]SKUMTD!A1477:D2724,3,FALSE)),"")</f>
        <v/>
      </c>
      <c r="G1475" s="54" t="str">
        <f>IFERROR((VLOOKUP(E1475,[1]SKUMTD!A1477:D2723,4,FALSE)),"")</f>
        <v/>
      </c>
      <c r="I1475" s="63" t="str">
        <f>IFERROR((VLOOKUP(D1475,[1]SKULY!A1477:D4341,3,FALSE)),"")</f>
        <v/>
      </c>
      <c r="J1475" s="63" t="str">
        <f>IFERROR((VLOOKUP(D1475,[1]SKULY!A1477:D4341,4,FALSE)),"")</f>
        <v/>
      </c>
      <c r="L1475" s="65" t="e">
        <f t="shared" si="89"/>
        <v>#VALUE!</v>
      </c>
      <c r="M1475" s="72" t="e">
        <f t="shared" si="90"/>
        <v>#VALUE!</v>
      </c>
      <c r="N1475" s="70" t="str">
        <f t="shared" si="92"/>
        <v/>
      </c>
      <c r="O1475" s="67" t="str">
        <f t="shared" si="91"/>
        <v/>
      </c>
    </row>
    <row r="1476" spans="4:15" ht="24.9" customHeight="1" x14ac:dyDescent="0.3">
      <c r="D1476" s="50">
        <f>IFERROR(([1]SKUMTD!B1478),"")</f>
        <v>0</v>
      </c>
      <c r="E1476" s="52">
        <f>IFERROR(([1]SKUMTD!A1478),"")</f>
        <v>0</v>
      </c>
      <c r="F1476" s="56" t="str">
        <f>IFERROR((VLOOKUP(E1476,[1]SKUMTD!A1478:D2725,3,FALSE)),"")</f>
        <v/>
      </c>
      <c r="G1476" s="54" t="str">
        <f>IFERROR((VLOOKUP(E1476,[1]SKUMTD!A1478:D2724,4,FALSE)),"")</f>
        <v/>
      </c>
      <c r="I1476" s="63" t="str">
        <f>IFERROR((VLOOKUP(D1476,[1]SKULY!A1478:D4342,3,FALSE)),"")</f>
        <v/>
      </c>
      <c r="J1476" s="63" t="str">
        <f>IFERROR((VLOOKUP(D1476,[1]SKULY!A1478:D4342,4,FALSE)),"")</f>
        <v/>
      </c>
      <c r="L1476" s="65" t="e">
        <f t="shared" si="89"/>
        <v>#VALUE!</v>
      </c>
      <c r="M1476" s="72" t="e">
        <f t="shared" si="90"/>
        <v>#VALUE!</v>
      </c>
      <c r="N1476" s="70" t="str">
        <f t="shared" si="92"/>
        <v/>
      </c>
      <c r="O1476" s="67" t="str">
        <f t="shared" si="91"/>
        <v/>
      </c>
    </row>
    <row r="1477" spans="4:15" ht="24.9" customHeight="1" x14ac:dyDescent="0.3">
      <c r="D1477" s="50">
        <f>IFERROR(([1]SKUMTD!B1479),"")</f>
        <v>0</v>
      </c>
      <c r="E1477" s="52">
        <f>IFERROR(([1]SKUMTD!A1479),"")</f>
        <v>0</v>
      </c>
      <c r="F1477" s="56" t="str">
        <f>IFERROR((VLOOKUP(E1477,[1]SKUMTD!A1479:D2726,3,FALSE)),"")</f>
        <v/>
      </c>
      <c r="G1477" s="54" t="str">
        <f>IFERROR((VLOOKUP(E1477,[1]SKUMTD!A1479:D2725,4,FALSE)),"")</f>
        <v/>
      </c>
      <c r="I1477" s="63" t="str">
        <f>IFERROR((VLOOKUP(D1477,[1]SKULY!A1479:D4343,3,FALSE)),"")</f>
        <v/>
      </c>
      <c r="J1477" s="63" t="str">
        <f>IFERROR((VLOOKUP(D1477,[1]SKULY!A1479:D4343,4,FALSE)),"")</f>
        <v/>
      </c>
      <c r="L1477" s="65" t="e">
        <f t="shared" si="89"/>
        <v>#VALUE!</v>
      </c>
      <c r="M1477" s="72" t="e">
        <f t="shared" si="90"/>
        <v>#VALUE!</v>
      </c>
      <c r="N1477" s="70" t="str">
        <f t="shared" si="92"/>
        <v/>
      </c>
      <c r="O1477" s="67" t="str">
        <f t="shared" si="91"/>
        <v/>
      </c>
    </row>
    <row r="1478" spans="4:15" ht="24.9" customHeight="1" x14ac:dyDescent="0.3">
      <c r="D1478" s="50">
        <f>IFERROR(([1]SKUMTD!B1480),"")</f>
        <v>0</v>
      </c>
      <c r="E1478" s="52">
        <f>IFERROR(([1]SKUMTD!A1480),"")</f>
        <v>0</v>
      </c>
      <c r="F1478" s="56" t="str">
        <f>IFERROR((VLOOKUP(E1478,[1]SKUMTD!A1480:D2727,3,FALSE)),"")</f>
        <v/>
      </c>
      <c r="G1478" s="54" t="str">
        <f>IFERROR((VLOOKUP(E1478,[1]SKUMTD!A1480:D2726,4,FALSE)),"")</f>
        <v/>
      </c>
      <c r="I1478" s="63" t="str">
        <f>IFERROR((VLOOKUP(D1478,[1]SKULY!A1480:D4344,3,FALSE)),"")</f>
        <v/>
      </c>
      <c r="J1478" s="63" t="str">
        <f>IFERROR((VLOOKUP(D1478,[1]SKULY!A1480:D4344,4,FALSE)),"")</f>
        <v/>
      </c>
      <c r="L1478" s="65" t="e">
        <f t="shared" si="89"/>
        <v>#VALUE!</v>
      </c>
      <c r="M1478" s="72" t="e">
        <f t="shared" si="90"/>
        <v>#VALUE!</v>
      </c>
      <c r="N1478" s="70" t="str">
        <f t="shared" si="92"/>
        <v/>
      </c>
      <c r="O1478" s="67" t="str">
        <f t="shared" si="91"/>
        <v/>
      </c>
    </row>
    <row r="1479" spans="4:15" ht="24.9" customHeight="1" x14ac:dyDescent="0.3">
      <c r="D1479" s="50">
        <f>IFERROR(([1]SKUMTD!B1481),"")</f>
        <v>0</v>
      </c>
      <c r="E1479" s="52">
        <f>IFERROR(([1]SKUMTD!A1481),"")</f>
        <v>0</v>
      </c>
      <c r="F1479" s="56" t="str">
        <f>IFERROR((VLOOKUP(E1479,[1]SKUMTD!A1481:D2728,3,FALSE)),"")</f>
        <v/>
      </c>
      <c r="G1479" s="54" t="str">
        <f>IFERROR((VLOOKUP(E1479,[1]SKUMTD!A1481:D2727,4,FALSE)),"")</f>
        <v/>
      </c>
      <c r="I1479" s="63" t="str">
        <f>IFERROR((VLOOKUP(D1479,[1]SKULY!A1481:D4345,3,FALSE)),"")</f>
        <v/>
      </c>
      <c r="J1479" s="63" t="str">
        <f>IFERROR((VLOOKUP(D1479,[1]SKULY!A1481:D4345,4,FALSE)),"")</f>
        <v/>
      </c>
      <c r="L1479" s="65" t="e">
        <f t="shared" si="89"/>
        <v>#VALUE!</v>
      </c>
      <c r="M1479" s="72" t="e">
        <f t="shared" si="90"/>
        <v>#VALUE!</v>
      </c>
      <c r="N1479" s="70" t="str">
        <f t="shared" si="92"/>
        <v/>
      </c>
      <c r="O1479" s="67" t="str">
        <f t="shared" si="91"/>
        <v/>
      </c>
    </row>
    <row r="1480" spans="4:15" ht="24.9" customHeight="1" x14ac:dyDescent="0.3">
      <c r="D1480" s="50">
        <f>IFERROR(([1]SKUMTD!B1482),"")</f>
        <v>0</v>
      </c>
      <c r="E1480" s="52">
        <f>IFERROR(([1]SKUMTD!A1482),"")</f>
        <v>0</v>
      </c>
      <c r="F1480" s="56" t="str">
        <f>IFERROR((VLOOKUP(E1480,[1]SKUMTD!A1482:D2729,3,FALSE)),"")</f>
        <v/>
      </c>
      <c r="G1480" s="54" t="str">
        <f>IFERROR((VLOOKUP(E1480,[1]SKUMTD!A1482:D2728,4,FALSE)),"")</f>
        <v/>
      </c>
      <c r="I1480" s="63" t="str">
        <f>IFERROR((VLOOKUP(D1480,[1]SKULY!A1482:D4346,3,FALSE)),"")</f>
        <v/>
      </c>
      <c r="J1480" s="63" t="str">
        <f>IFERROR((VLOOKUP(D1480,[1]SKULY!A1482:D4346,4,FALSE)),"")</f>
        <v/>
      </c>
      <c r="L1480" s="65" t="e">
        <f t="shared" si="89"/>
        <v>#VALUE!</v>
      </c>
      <c r="M1480" s="72" t="e">
        <f t="shared" si="90"/>
        <v>#VALUE!</v>
      </c>
      <c r="N1480" s="70" t="str">
        <f t="shared" si="92"/>
        <v/>
      </c>
      <c r="O1480" s="67" t="str">
        <f t="shared" si="91"/>
        <v/>
      </c>
    </row>
    <row r="1481" spans="4:15" ht="24.9" customHeight="1" x14ac:dyDescent="0.3">
      <c r="D1481" s="50">
        <f>IFERROR(([1]SKUMTD!B1483),"")</f>
        <v>0</v>
      </c>
      <c r="E1481" s="52">
        <f>IFERROR(([1]SKUMTD!A1483),"")</f>
        <v>0</v>
      </c>
      <c r="F1481" s="56" t="str">
        <f>IFERROR((VLOOKUP(E1481,[1]SKUMTD!A1483:D2730,3,FALSE)),"")</f>
        <v/>
      </c>
      <c r="G1481" s="54" t="str">
        <f>IFERROR((VLOOKUP(E1481,[1]SKUMTD!A1483:D2729,4,FALSE)),"")</f>
        <v/>
      </c>
      <c r="I1481" s="63" t="str">
        <f>IFERROR((VLOOKUP(D1481,[1]SKULY!A1483:D4347,3,FALSE)),"")</f>
        <v/>
      </c>
      <c r="J1481" s="63" t="str">
        <f>IFERROR((VLOOKUP(D1481,[1]SKULY!A1483:D4347,4,FALSE)),"")</f>
        <v/>
      </c>
      <c r="L1481" s="65" t="e">
        <f t="shared" ref="L1481:L1500" si="93">F1481/B1476*$B$2</f>
        <v>#VALUE!</v>
      </c>
      <c r="M1481" s="72" t="e">
        <f t="shared" ref="M1481:M1500" si="94">G1481/B1476*$B$2</f>
        <v>#VALUE!</v>
      </c>
      <c r="N1481" s="70" t="str">
        <f t="shared" si="92"/>
        <v/>
      </c>
      <c r="O1481" s="67" t="str">
        <f t="shared" ref="O1481:O1500" si="95">IFERROR((((M1481-J1481)/J1481)),"")</f>
        <v/>
      </c>
    </row>
    <row r="1482" spans="4:15" ht="24.9" customHeight="1" x14ac:dyDescent="0.3">
      <c r="D1482" s="50">
        <f>IFERROR(([1]SKUMTD!B1484),"")</f>
        <v>0</v>
      </c>
      <c r="E1482" s="52">
        <f>IFERROR(([1]SKUMTD!A1484),"")</f>
        <v>0</v>
      </c>
      <c r="F1482" s="56" t="str">
        <f>IFERROR((VLOOKUP(E1482,[1]SKUMTD!A1484:D2731,3,FALSE)),"")</f>
        <v/>
      </c>
      <c r="G1482" s="54" t="str">
        <f>IFERROR((VLOOKUP(E1482,[1]SKUMTD!A1484:D2730,4,FALSE)),"")</f>
        <v/>
      </c>
      <c r="I1482" s="63" t="str">
        <f>IFERROR((VLOOKUP(D1482,[1]SKULY!A1484:D4348,3,FALSE)),"")</f>
        <v/>
      </c>
      <c r="J1482" s="63" t="str">
        <f>IFERROR((VLOOKUP(D1482,[1]SKULY!A1484:D4348,4,FALSE)),"")</f>
        <v/>
      </c>
      <c r="L1482" s="65" t="e">
        <f t="shared" si="93"/>
        <v>#VALUE!</v>
      </c>
      <c r="M1482" s="72" t="e">
        <f t="shared" si="94"/>
        <v>#VALUE!</v>
      </c>
      <c r="N1482" s="70" t="str">
        <f t="shared" si="92"/>
        <v/>
      </c>
      <c r="O1482" s="67" t="str">
        <f t="shared" si="95"/>
        <v/>
      </c>
    </row>
    <row r="1483" spans="4:15" ht="24.9" customHeight="1" x14ac:dyDescent="0.3">
      <c r="D1483" s="50">
        <f>IFERROR(([1]SKUMTD!B1485),"")</f>
        <v>0</v>
      </c>
      <c r="E1483" s="52">
        <f>IFERROR(([1]SKUMTD!A1485),"")</f>
        <v>0</v>
      </c>
      <c r="F1483" s="56" t="str">
        <f>IFERROR((VLOOKUP(E1483,[1]SKUMTD!A1485:D2732,3,FALSE)),"")</f>
        <v/>
      </c>
      <c r="G1483" s="54" t="str">
        <f>IFERROR((VLOOKUP(E1483,[1]SKUMTD!A1485:D2731,4,FALSE)),"")</f>
        <v/>
      </c>
      <c r="I1483" s="63" t="str">
        <f>IFERROR((VLOOKUP(D1483,[1]SKULY!A1485:D4349,3,FALSE)),"")</f>
        <v/>
      </c>
      <c r="J1483" s="63" t="str">
        <f>IFERROR((VLOOKUP(D1483,[1]SKULY!A1485:D4349,4,FALSE)),"")</f>
        <v/>
      </c>
      <c r="L1483" s="65" t="e">
        <f t="shared" si="93"/>
        <v>#VALUE!</v>
      </c>
      <c r="M1483" s="72" t="e">
        <f t="shared" si="94"/>
        <v>#VALUE!</v>
      </c>
      <c r="N1483" s="70" t="str">
        <f t="shared" si="92"/>
        <v/>
      </c>
      <c r="O1483" s="67" t="str">
        <f t="shared" si="95"/>
        <v/>
      </c>
    </row>
    <row r="1484" spans="4:15" ht="24.9" customHeight="1" x14ac:dyDescent="0.3">
      <c r="D1484" s="50">
        <f>IFERROR(([1]SKUMTD!B1486),"")</f>
        <v>0</v>
      </c>
      <c r="E1484" s="52">
        <f>IFERROR(([1]SKUMTD!A1486),"")</f>
        <v>0</v>
      </c>
      <c r="F1484" s="56" t="str">
        <f>IFERROR((VLOOKUP(E1484,[1]SKUMTD!A1486:D2733,3,FALSE)),"")</f>
        <v/>
      </c>
      <c r="G1484" s="54" t="str">
        <f>IFERROR((VLOOKUP(E1484,[1]SKUMTD!A1486:D2732,4,FALSE)),"")</f>
        <v/>
      </c>
      <c r="I1484" s="63" t="str">
        <f>IFERROR((VLOOKUP(D1484,[1]SKULY!A1486:D4350,3,FALSE)),"")</f>
        <v/>
      </c>
      <c r="J1484" s="63" t="str">
        <f>IFERROR((VLOOKUP(D1484,[1]SKULY!A1486:D4350,4,FALSE)),"")</f>
        <v/>
      </c>
      <c r="L1484" s="65" t="e">
        <f t="shared" si="93"/>
        <v>#VALUE!</v>
      </c>
      <c r="M1484" s="72" t="e">
        <f t="shared" si="94"/>
        <v>#VALUE!</v>
      </c>
      <c r="N1484" s="70" t="str">
        <f t="shared" si="92"/>
        <v/>
      </c>
      <c r="O1484" s="67" t="str">
        <f t="shared" si="95"/>
        <v/>
      </c>
    </row>
    <row r="1485" spans="4:15" ht="24.9" customHeight="1" x14ac:dyDescent="0.3">
      <c r="D1485" s="50">
        <f>IFERROR(([1]SKUMTD!B1487),"")</f>
        <v>0</v>
      </c>
      <c r="E1485" s="52">
        <f>IFERROR(([1]SKUMTD!A1487),"")</f>
        <v>0</v>
      </c>
      <c r="F1485" s="56" t="str">
        <f>IFERROR((VLOOKUP(E1485,[1]SKUMTD!A1487:D2734,3,FALSE)),"")</f>
        <v/>
      </c>
      <c r="G1485" s="54" t="str">
        <f>IFERROR((VLOOKUP(E1485,[1]SKUMTD!A1487:D2733,4,FALSE)),"")</f>
        <v/>
      </c>
      <c r="I1485" s="63" t="str">
        <f>IFERROR((VLOOKUP(D1485,[1]SKULY!A1487:D4351,3,FALSE)),"")</f>
        <v/>
      </c>
      <c r="J1485" s="63" t="str">
        <f>IFERROR((VLOOKUP(D1485,[1]SKULY!A1487:D4351,4,FALSE)),"")</f>
        <v/>
      </c>
      <c r="L1485" s="65" t="e">
        <f t="shared" si="93"/>
        <v>#VALUE!</v>
      </c>
      <c r="M1485" s="72" t="e">
        <f t="shared" si="94"/>
        <v>#VALUE!</v>
      </c>
      <c r="N1485" s="70" t="str">
        <f t="shared" si="92"/>
        <v/>
      </c>
      <c r="O1485" s="67" t="str">
        <f t="shared" si="95"/>
        <v/>
      </c>
    </row>
    <row r="1486" spans="4:15" ht="24.9" customHeight="1" x14ac:dyDescent="0.3">
      <c r="D1486" s="50">
        <f>IFERROR(([1]SKUMTD!B1488),"")</f>
        <v>0</v>
      </c>
      <c r="E1486" s="52">
        <f>IFERROR(([1]SKUMTD!A1488),"")</f>
        <v>0</v>
      </c>
      <c r="F1486" s="56" t="str">
        <f>IFERROR((VLOOKUP(E1486,[1]SKUMTD!A1488:D2735,3,FALSE)),"")</f>
        <v/>
      </c>
      <c r="G1486" s="54" t="str">
        <f>IFERROR((VLOOKUP(E1486,[1]SKUMTD!A1488:D2734,4,FALSE)),"")</f>
        <v/>
      </c>
      <c r="I1486" s="63" t="str">
        <f>IFERROR((VLOOKUP(D1486,[1]SKULY!A1488:D4352,3,FALSE)),"")</f>
        <v/>
      </c>
      <c r="J1486" s="63" t="str">
        <f>IFERROR((VLOOKUP(D1486,[1]SKULY!A1488:D4352,4,FALSE)),"")</f>
        <v/>
      </c>
      <c r="L1486" s="65" t="e">
        <f t="shared" si="93"/>
        <v>#VALUE!</v>
      </c>
      <c r="M1486" s="72" t="e">
        <f t="shared" si="94"/>
        <v>#VALUE!</v>
      </c>
      <c r="N1486" s="70" t="str">
        <f t="shared" si="92"/>
        <v/>
      </c>
      <c r="O1486" s="67" t="str">
        <f t="shared" si="95"/>
        <v/>
      </c>
    </row>
    <row r="1487" spans="4:15" ht="24.9" customHeight="1" x14ac:dyDescent="0.3">
      <c r="D1487" s="50">
        <f>IFERROR(([1]SKUMTD!B1489),"")</f>
        <v>0</v>
      </c>
      <c r="E1487" s="52">
        <f>IFERROR(([1]SKUMTD!A1489),"")</f>
        <v>0</v>
      </c>
      <c r="F1487" s="56" t="str">
        <f>IFERROR((VLOOKUP(E1487,[1]SKUMTD!A1489:D2736,3,FALSE)),"")</f>
        <v/>
      </c>
      <c r="G1487" s="54" t="str">
        <f>IFERROR((VLOOKUP(E1487,[1]SKUMTD!A1489:D2735,4,FALSE)),"")</f>
        <v/>
      </c>
      <c r="I1487" s="63" t="str">
        <f>IFERROR((VLOOKUP(D1487,[1]SKULY!A1489:D4353,3,FALSE)),"")</f>
        <v/>
      </c>
      <c r="J1487" s="63" t="str">
        <f>IFERROR((VLOOKUP(D1487,[1]SKULY!A1489:D4353,4,FALSE)),"")</f>
        <v/>
      </c>
      <c r="L1487" s="65" t="e">
        <f t="shared" si="93"/>
        <v>#VALUE!</v>
      </c>
      <c r="M1487" s="72" t="e">
        <f t="shared" si="94"/>
        <v>#VALUE!</v>
      </c>
      <c r="N1487" s="70" t="str">
        <f t="shared" si="92"/>
        <v/>
      </c>
      <c r="O1487" s="67" t="str">
        <f t="shared" si="95"/>
        <v/>
      </c>
    </row>
    <row r="1488" spans="4:15" ht="24.9" customHeight="1" x14ac:dyDescent="0.3">
      <c r="D1488" s="50">
        <f>IFERROR(([1]SKUMTD!B1490),"")</f>
        <v>0</v>
      </c>
      <c r="E1488" s="52">
        <f>IFERROR(([1]SKUMTD!A1490),"")</f>
        <v>0</v>
      </c>
      <c r="F1488" s="56" t="str">
        <f>IFERROR((VLOOKUP(E1488,[1]SKUMTD!A1490:D2737,3,FALSE)),"")</f>
        <v/>
      </c>
      <c r="G1488" s="54" t="str">
        <f>IFERROR((VLOOKUP(E1488,[1]SKUMTD!A1490:D2736,4,FALSE)),"")</f>
        <v/>
      </c>
      <c r="I1488" s="63" t="str">
        <f>IFERROR((VLOOKUP(D1488,[1]SKULY!A1490:D4354,3,FALSE)),"")</f>
        <v/>
      </c>
      <c r="J1488" s="63" t="str">
        <f>IFERROR((VLOOKUP(D1488,[1]SKULY!A1490:D4354,4,FALSE)),"")</f>
        <v/>
      </c>
      <c r="L1488" s="65" t="e">
        <f t="shared" si="93"/>
        <v>#VALUE!</v>
      </c>
      <c r="M1488" s="72" t="e">
        <f t="shared" si="94"/>
        <v>#VALUE!</v>
      </c>
      <c r="N1488" s="70" t="str">
        <f t="shared" si="92"/>
        <v/>
      </c>
      <c r="O1488" s="67" t="str">
        <f t="shared" si="95"/>
        <v/>
      </c>
    </row>
    <row r="1489" spans="4:15" ht="24.9" customHeight="1" x14ac:dyDescent="0.3">
      <c r="D1489" s="50">
        <f>IFERROR(([1]SKUMTD!B1491),"")</f>
        <v>0</v>
      </c>
      <c r="E1489" s="52">
        <f>IFERROR(([1]SKUMTD!A1491),"")</f>
        <v>0</v>
      </c>
      <c r="F1489" s="56" t="str">
        <f>IFERROR((VLOOKUP(E1489,[1]SKUMTD!A1491:D2738,3,FALSE)),"")</f>
        <v/>
      </c>
      <c r="G1489" s="54" t="str">
        <f>IFERROR((VLOOKUP(E1489,[1]SKUMTD!A1491:D2737,4,FALSE)),"")</f>
        <v/>
      </c>
      <c r="I1489" s="63" t="str">
        <f>IFERROR((VLOOKUP(D1489,[1]SKULY!A1491:D4355,3,FALSE)),"")</f>
        <v/>
      </c>
      <c r="J1489" s="63" t="str">
        <f>IFERROR((VLOOKUP(D1489,[1]SKULY!A1491:D4355,4,FALSE)),"")</f>
        <v/>
      </c>
      <c r="L1489" s="65" t="e">
        <f t="shared" si="93"/>
        <v>#VALUE!</v>
      </c>
      <c r="M1489" s="72" t="e">
        <f t="shared" si="94"/>
        <v>#VALUE!</v>
      </c>
      <c r="N1489" s="70" t="str">
        <f t="shared" si="92"/>
        <v/>
      </c>
      <c r="O1489" s="67" t="str">
        <f t="shared" si="95"/>
        <v/>
      </c>
    </row>
    <row r="1490" spans="4:15" ht="24.9" customHeight="1" x14ac:dyDescent="0.3">
      <c r="D1490" s="50">
        <f>IFERROR(([1]SKUMTD!B1492),"")</f>
        <v>0</v>
      </c>
      <c r="E1490" s="52">
        <f>IFERROR(([1]SKUMTD!A1492),"")</f>
        <v>0</v>
      </c>
      <c r="F1490" s="56" t="str">
        <f>IFERROR((VLOOKUP(E1490,[1]SKUMTD!A1492:D2739,3,FALSE)),"")</f>
        <v/>
      </c>
      <c r="G1490" s="54" t="str">
        <f>IFERROR((VLOOKUP(E1490,[1]SKUMTD!A1492:D2738,4,FALSE)),"")</f>
        <v/>
      </c>
      <c r="I1490" s="63" t="str">
        <f>IFERROR((VLOOKUP(D1490,[1]SKULY!A1492:D4356,3,FALSE)),"")</f>
        <v/>
      </c>
      <c r="J1490" s="63" t="str">
        <f>IFERROR((VLOOKUP(D1490,[1]SKULY!A1492:D4356,4,FALSE)),"")</f>
        <v/>
      </c>
      <c r="L1490" s="65" t="e">
        <f t="shared" si="93"/>
        <v>#VALUE!</v>
      </c>
      <c r="M1490" s="72" t="e">
        <f t="shared" si="94"/>
        <v>#VALUE!</v>
      </c>
      <c r="N1490" s="70" t="str">
        <f t="shared" si="92"/>
        <v/>
      </c>
      <c r="O1490" s="67" t="str">
        <f t="shared" si="95"/>
        <v/>
      </c>
    </row>
    <row r="1491" spans="4:15" ht="24.9" customHeight="1" x14ac:dyDescent="0.3">
      <c r="D1491" s="50">
        <f>IFERROR(([1]SKUMTD!B1493),"")</f>
        <v>0</v>
      </c>
      <c r="E1491" s="52">
        <f>IFERROR(([1]SKUMTD!A1493),"")</f>
        <v>0</v>
      </c>
      <c r="F1491" s="56" t="str">
        <f>IFERROR((VLOOKUP(E1491,[1]SKUMTD!A1493:D2740,3,FALSE)),"")</f>
        <v/>
      </c>
      <c r="G1491" s="54" t="str">
        <f>IFERROR((VLOOKUP(E1491,[1]SKUMTD!A1493:D2739,4,FALSE)),"")</f>
        <v/>
      </c>
      <c r="I1491" s="63" t="str">
        <f>IFERROR((VLOOKUP(D1491,[1]SKULY!A1493:D4357,3,FALSE)),"")</f>
        <v/>
      </c>
      <c r="J1491" s="63" t="str">
        <f>IFERROR((VLOOKUP(D1491,[1]SKULY!A1493:D4357,4,FALSE)),"")</f>
        <v/>
      </c>
      <c r="L1491" s="65" t="e">
        <f t="shared" si="93"/>
        <v>#VALUE!</v>
      </c>
      <c r="M1491" s="72" t="e">
        <f t="shared" si="94"/>
        <v>#VALUE!</v>
      </c>
      <c r="N1491" s="70" t="str">
        <f t="shared" si="92"/>
        <v/>
      </c>
      <c r="O1491" s="67" t="str">
        <f t="shared" si="95"/>
        <v/>
      </c>
    </row>
    <row r="1492" spans="4:15" ht="24.9" customHeight="1" x14ac:dyDescent="0.3">
      <c r="D1492" s="50">
        <f>IFERROR(([1]SKUMTD!B1494),"")</f>
        <v>0</v>
      </c>
      <c r="E1492" s="52">
        <f>IFERROR(([1]SKUMTD!A1494),"")</f>
        <v>0</v>
      </c>
      <c r="F1492" s="56" t="str">
        <f>IFERROR((VLOOKUP(E1492,[1]SKUMTD!A1494:D2741,3,FALSE)),"")</f>
        <v/>
      </c>
      <c r="G1492" s="54" t="str">
        <f>IFERROR((VLOOKUP(E1492,[1]SKUMTD!A1494:D2740,4,FALSE)),"")</f>
        <v/>
      </c>
      <c r="I1492" s="63" t="str">
        <f>IFERROR((VLOOKUP(D1492,[1]SKULY!A1494:D4358,3,FALSE)),"")</f>
        <v/>
      </c>
      <c r="J1492" s="63" t="str">
        <f>IFERROR((VLOOKUP(D1492,[1]SKULY!A1494:D4358,4,FALSE)),"")</f>
        <v/>
      </c>
      <c r="L1492" s="65" t="e">
        <f t="shared" si="93"/>
        <v>#VALUE!</v>
      </c>
      <c r="M1492" s="72" t="e">
        <f t="shared" si="94"/>
        <v>#VALUE!</v>
      </c>
      <c r="N1492" s="70" t="str">
        <f t="shared" si="92"/>
        <v/>
      </c>
      <c r="O1492" s="67" t="str">
        <f t="shared" si="95"/>
        <v/>
      </c>
    </row>
    <row r="1493" spans="4:15" ht="24.9" customHeight="1" x14ac:dyDescent="0.3">
      <c r="D1493" s="50">
        <f>IFERROR(([1]SKUMTD!B1495),"")</f>
        <v>0</v>
      </c>
      <c r="E1493" s="52">
        <f>IFERROR(([1]SKUMTD!A1495),"")</f>
        <v>0</v>
      </c>
      <c r="F1493" s="56" t="str">
        <f>IFERROR((VLOOKUP(E1493,[1]SKUMTD!A1495:D2742,3,FALSE)),"")</f>
        <v/>
      </c>
      <c r="G1493" s="54" t="str">
        <f>IFERROR((VLOOKUP(E1493,[1]SKUMTD!A1495:D2741,4,FALSE)),"")</f>
        <v/>
      </c>
      <c r="I1493" s="63" t="str">
        <f>IFERROR((VLOOKUP(D1493,[1]SKULY!A1495:D4359,3,FALSE)),"")</f>
        <v/>
      </c>
      <c r="J1493" s="63" t="str">
        <f>IFERROR((VLOOKUP(D1493,[1]SKULY!A1495:D4359,4,FALSE)),"")</f>
        <v/>
      </c>
      <c r="L1493" s="65" t="e">
        <f t="shared" si="93"/>
        <v>#VALUE!</v>
      </c>
      <c r="M1493" s="72" t="e">
        <f t="shared" si="94"/>
        <v>#VALUE!</v>
      </c>
      <c r="N1493" s="70" t="str">
        <f t="shared" si="92"/>
        <v/>
      </c>
      <c r="O1493" s="67" t="str">
        <f t="shared" si="95"/>
        <v/>
      </c>
    </row>
    <row r="1494" spans="4:15" ht="24.9" customHeight="1" x14ac:dyDescent="0.3">
      <c r="D1494" s="50">
        <f>IFERROR(([1]SKUMTD!B1496),"")</f>
        <v>0</v>
      </c>
      <c r="E1494" s="52">
        <f>IFERROR(([1]SKUMTD!A1496),"")</f>
        <v>0</v>
      </c>
      <c r="F1494" s="56" t="str">
        <f>IFERROR((VLOOKUP(E1494,[1]SKUMTD!A1496:D2743,3,FALSE)),"")</f>
        <v/>
      </c>
      <c r="G1494" s="54" t="str">
        <f>IFERROR((VLOOKUP(E1494,[1]SKUMTD!A1496:D2742,4,FALSE)),"")</f>
        <v/>
      </c>
      <c r="I1494" s="63" t="str">
        <f>IFERROR((VLOOKUP(D1494,[1]SKULY!A1496:D4360,3,FALSE)),"")</f>
        <v/>
      </c>
      <c r="J1494" s="63" t="str">
        <f>IFERROR((VLOOKUP(D1494,[1]SKULY!A1496:D4360,4,FALSE)),"")</f>
        <v/>
      </c>
      <c r="L1494" s="65" t="e">
        <f t="shared" si="93"/>
        <v>#VALUE!</v>
      </c>
      <c r="M1494" s="72" t="e">
        <f t="shared" si="94"/>
        <v>#VALUE!</v>
      </c>
      <c r="N1494" s="70" t="str">
        <f t="shared" si="92"/>
        <v/>
      </c>
      <c r="O1494" s="67" t="str">
        <f t="shared" si="95"/>
        <v/>
      </c>
    </row>
    <row r="1495" spans="4:15" ht="24.9" customHeight="1" x14ac:dyDescent="0.3">
      <c r="D1495" s="50">
        <f>IFERROR(([1]SKUMTD!B1497),"")</f>
        <v>0</v>
      </c>
      <c r="E1495" s="52">
        <f>IFERROR(([1]SKUMTD!A1497),"")</f>
        <v>0</v>
      </c>
      <c r="F1495" s="56" t="str">
        <f>IFERROR((VLOOKUP(E1495,[1]SKUMTD!A1497:D2744,3,FALSE)),"")</f>
        <v/>
      </c>
      <c r="G1495" s="54" t="str">
        <f>IFERROR((VLOOKUP(E1495,[1]SKUMTD!A1497:D2743,4,FALSE)),"")</f>
        <v/>
      </c>
      <c r="I1495" s="63" t="str">
        <f>IFERROR((VLOOKUP(D1495,[1]SKULY!A1497:D4361,3,FALSE)),"")</f>
        <v/>
      </c>
      <c r="J1495" s="63" t="str">
        <f>IFERROR((VLOOKUP(D1495,[1]SKULY!A1497:D4361,4,FALSE)),"")</f>
        <v/>
      </c>
      <c r="L1495" s="65" t="e">
        <f t="shared" si="93"/>
        <v>#VALUE!</v>
      </c>
      <c r="M1495" s="72" t="e">
        <f t="shared" si="94"/>
        <v>#VALUE!</v>
      </c>
      <c r="N1495" s="70" t="str">
        <f t="shared" si="92"/>
        <v/>
      </c>
      <c r="O1495" s="67" t="str">
        <f t="shared" si="95"/>
        <v/>
      </c>
    </row>
    <row r="1496" spans="4:15" ht="24.9" customHeight="1" x14ac:dyDescent="0.3">
      <c r="D1496" s="50">
        <f>IFERROR(([1]SKUMTD!B1498),"")</f>
        <v>0</v>
      </c>
      <c r="E1496" s="52">
        <f>IFERROR(([1]SKUMTD!A1498),"")</f>
        <v>0</v>
      </c>
      <c r="F1496" s="56" t="str">
        <f>IFERROR((VLOOKUP(E1496,[1]SKUMTD!A1498:D2745,3,FALSE)),"")</f>
        <v/>
      </c>
      <c r="G1496" s="54" t="str">
        <f>IFERROR((VLOOKUP(E1496,[1]SKUMTD!A1498:D2744,4,FALSE)),"")</f>
        <v/>
      </c>
      <c r="I1496" s="63" t="str">
        <f>IFERROR((VLOOKUP(D1496,[1]SKULY!A1498:D4362,3,FALSE)),"")</f>
        <v/>
      </c>
      <c r="J1496" s="63" t="str">
        <f>IFERROR((VLOOKUP(D1496,[1]SKULY!A1498:D4362,4,FALSE)),"")</f>
        <v/>
      </c>
      <c r="L1496" s="65" t="e">
        <f t="shared" si="93"/>
        <v>#VALUE!</v>
      </c>
      <c r="M1496" s="72" t="e">
        <f t="shared" si="94"/>
        <v>#VALUE!</v>
      </c>
      <c r="N1496" s="70" t="str">
        <f t="shared" si="92"/>
        <v/>
      </c>
      <c r="O1496" s="67" t="str">
        <f t="shared" si="95"/>
        <v/>
      </c>
    </row>
    <row r="1497" spans="4:15" ht="24.9" customHeight="1" x14ac:dyDescent="0.3">
      <c r="D1497" s="50">
        <f>IFERROR(([1]SKUMTD!B1499),"")</f>
        <v>0</v>
      </c>
      <c r="E1497" s="52">
        <f>IFERROR(([1]SKUMTD!A1499),"")</f>
        <v>0</v>
      </c>
      <c r="F1497" s="56" t="str">
        <f>IFERROR((VLOOKUP(E1497,[1]SKUMTD!A1499:D2746,3,FALSE)),"")</f>
        <v/>
      </c>
      <c r="G1497" s="54" t="str">
        <f>IFERROR((VLOOKUP(E1497,[1]SKUMTD!A1499:D2745,4,FALSE)),"")</f>
        <v/>
      </c>
      <c r="I1497" s="63" t="str">
        <f>IFERROR((VLOOKUP(D1497,[1]SKULY!A1499:D4363,3,FALSE)),"")</f>
        <v/>
      </c>
      <c r="J1497" s="63" t="str">
        <f>IFERROR((VLOOKUP(D1497,[1]SKULY!A1499:D4363,4,FALSE)),"")</f>
        <v/>
      </c>
      <c r="L1497" s="65" t="e">
        <f t="shared" si="93"/>
        <v>#VALUE!</v>
      </c>
      <c r="M1497" s="72" t="e">
        <f t="shared" si="94"/>
        <v>#VALUE!</v>
      </c>
      <c r="N1497" s="70" t="str">
        <f t="shared" si="92"/>
        <v/>
      </c>
      <c r="O1497" s="67" t="str">
        <f t="shared" si="95"/>
        <v/>
      </c>
    </row>
    <row r="1498" spans="4:15" ht="24.9" customHeight="1" x14ac:dyDescent="0.3">
      <c r="D1498" s="50">
        <f>IFERROR(([1]SKUMTD!B1500),"")</f>
        <v>0</v>
      </c>
      <c r="E1498" s="52">
        <f>IFERROR(([1]SKUMTD!A1500),"")</f>
        <v>0</v>
      </c>
      <c r="F1498" s="56" t="str">
        <f>IFERROR((VLOOKUP(E1498,[1]SKUMTD!A1500:D2747,3,FALSE)),"")</f>
        <v/>
      </c>
      <c r="G1498" s="54" t="str">
        <f>IFERROR((VLOOKUP(E1498,[1]SKUMTD!A1500:D2746,4,FALSE)),"")</f>
        <v/>
      </c>
      <c r="I1498" s="63" t="str">
        <f>IFERROR((VLOOKUP(D1498,[1]SKULY!A1500:D4364,3,FALSE)),"")</f>
        <v/>
      </c>
      <c r="J1498" s="63" t="str">
        <f>IFERROR((VLOOKUP(D1498,[1]SKULY!A1500:D4364,4,FALSE)),"")</f>
        <v/>
      </c>
      <c r="L1498" s="65" t="e">
        <f t="shared" si="93"/>
        <v>#VALUE!</v>
      </c>
      <c r="M1498" s="72" t="e">
        <f t="shared" si="94"/>
        <v>#VALUE!</v>
      </c>
      <c r="N1498" s="70" t="str">
        <f t="shared" si="92"/>
        <v/>
      </c>
      <c r="O1498" s="67" t="str">
        <f t="shared" si="95"/>
        <v/>
      </c>
    </row>
    <row r="1499" spans="4:15" ht="24.9" customHeight="1" x14ac:dyDescent="0.3">
      <c r="D1499" s="50">
        <f>IFERROR(([1]SKUMTD!B1501),"")</f>
        <v>0</v>
      </c>
      <c r="E1499" s="52">
        <f>IFERROR(([1]SKUMTD!A1501),"")</f>
        <v>0</v>
      </c>
      <c r="F1499" s="56" t="str">
        <f>IFERROR((VLOOKUP(E1499,[1]SKUMTD!A1501:D2748,3,FALSE)),"")</f>
        <v/>
      </c>
      <c r="G1499" s="54" t="str">
        <f>IFERROR((VLOOKUP(E1499,[1]SKUMTD!A1501:D2747,4,FALSE)),"")</f>
        <v/>
      </c>
      <c r="I1499" s="63" t="str">
        <f>IFERROR((VLOOKUP(D1499,[1]SKULY!A1501:D4365,3,FALSE)),"")</f>
        <v/>
      </c>
      <c r="J1499" s="63" t="str">
        <f>IFERROR((VLOOKUP(D1499,[1]SKULY!A1501:D4365,4,FALSE)),"")</f>
        <v/>
      </c>
      <c r="L1499" s="65" t="e">
        <f t="shared" si="93"/>
        <v>#VALUE!</v>
      </c>
      <c r="M1499" s="72" t="e">
        <f t="shared" si="94"/>
        <v>#VALUE!</v>
      </c>
      <c r="N1499" s="70" t="str">
        <f t="shared" si="92"/>
        <v/>
      </c>
      <c r="O1499" s="67" t="str">
        <f t="shared" si="95"/>
        <v/>
      </c>
    </row>
    <row r="1500" spans="4:15" ht="24.9" customHeight="1" thickBot="1" x14ac:dyDescent="0.35">
      <c r="D1500" s="51">
        <f>[1]SKUMTD!B1502</f>
        <v>0</v>
      </c>
      <c r="E1500" s="53">
        <f>IFERROR(([1]SKUMTD!A1502),"")</f>
        <v>0</v>
      </c>
      <c r="F1500" s="57" t="str">
        <f>IFERROR((VLOOKUP(E1500,[1]SKUMTD!A1502:D2749,3,FALSE)),"")</f>
        <v/>
      </c>
      <c r="G1500" s="55" t="str">
        <f>IFERROR((VLOOKUP(E1500,[1]SKUMTD!A1502:D2748,4,FALSE)),"")</f>
        <v/>
      </c>
      <c r="I1500" s="64" t="str">
        <f>IFERROR((VLOOKUP(D1500,[1]SKULY!A1502:D4366,3,FALSE)),"")</f>
        <v/>
      </c>
      <c r="J1500" s="64" t="str">
        <f>IFERROR((VLOOKUP(D1500,[1]SKULY!A1502:D4366,4,FALSE)),"")</f>
        <v/>
      </c>
      <c r="L1500" s="65" t="e">
        <f t="shared" si="93"/>
        <v>#VALUE!</v>
      </c>
      <c r="M1500" s="72" t="e">
        <f t="shared" si="94"/>
        <v>#VALUE!</v>
      </c>
      <c r="N1500" s="71" t="str">
        <f t="shared" si="92"/>
        <v/>
      </c>
      <c r="O1500" s="68" t="str">
        <f t="shared" si="95"/>
        <v/>
      </c>
    </row>
  </sheetData>
  <mergeCells count="9">
    <mergeCell ref="D2:O4"/>
    <mergeCell ref="N6:O6"/>
    <mergeCell ref="L6:M6"/>
    <mergeCell ref="D6:D7"/>
    <mergeCell ref="E6:E7"/>
    <mergeCell ref="F6:F7"/>
    <mergeCell ref="G6:G7"/>
    <mergeCell ref="I6:I7"/>
    <mergeCell ref="J6:J7"/>
  </mergeCells>
  <conditionalFormatting sqref="D8:E1500">
    <cfRule type="cellIs" dxfId="14" priority="3" operator="equal">
      <formula>0</formula>
    </cfRule>
  </conditionalFormatting>
  <conditionalFormatting sqref="N8:O1500">
    <cfRule type="cellIs" dxfId="13" priority="1" operator="greaterThan">
      <formula>0</formula>
    </cfRule>
    <cfRule type="cellIs" dxfId="12" priority="2" operator="lessThan">
      <formula>0</formula>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C12A1-E96E-4FEF-B5A0-F26E843965D9}">
  <dimension ref="B2:D25"/>
  <sheetViews>
    <sheetView tabSelected="1" topLeftCell="A4" workbookViewId="0">
      <selection activeCell="D13" sqref="D13"/>
    </sheetView>
  </sheetViews>
  <sheetFormatPr defaultRowHeight="14.5" x14ac:dyDescent="0.35"/>
  <sheetData>
    <row r="2" spans="2:4" x14ac:dyDescent="0.35">
      <c r="B2" t="s">
        <v>435</v>
      </c>
    </row>
    <row r="3" spans="2:4" x14ac:dyDescent="0.35">
      <c r="B3" t="s">
        <v>444</v>
      </c>
      <c r="D3" t="s">
        <v>448</v>
      </c>
    </row>
    <row r="4" spans="2:4" x14ac:dyDescent="0.35">
      <c r="B4" t="s">
        <v>438</v>
      </c>
      <c r="D4" t="s">
        <v>439</v>
      </c>
    </row>
    <row r="5" spans="2:4" x14ac:dyDescent="0.35">
      <c r="D5" t="s">
        <v>440</v>
      </c>
    </row>
    <row r="6" spans="2:4" x14ac:dyDescent="0.35">
      <c r="D6" t="s">
        <v>442</v>
      </c>
    </row>
    <row r="7" spans="2:4" x14ac:dyDescent="0.35">
      <c r="D7" t="s">
        <v>441</v>
      </c>
    </row>
    <row r="8" spans="2:4" x14ac:dyDescent="0.35">
      <c r="D8" t="s">
        <v>443</v>
      </c>
    </row>
    <row r="10" spans="2:4" x14ac:dyDescent="0.35">
      <c r="B10" t="s">
        <v>30</v>
      </c>
    </row>
    <row r="11" spans="2:4" x14ac:dyDescent="0.35">
      <c r="D11" t="s">
        <v>445</v>
      </c>
    </row>
    <row r="12" spans="2:4" x14ac:dyDescent="0.35">
      <c r="D12" t="s">
        <v>456</v>
      </c>
    </row>
    <row r="14" spans="2:4" x14ac:dyDescent="0.35">
      <c r="B14" t="s">
        <v>323</v>
      </c>
    </row>
    <row r="15" spans="2:4" x14ac:dyDescent="0.35">
      <c r="D15" t="s">
        <v>440</v>
      </c>
    </row>
    <row r="16" spans="2:4" x14ac:dyDescent="0.35">
      <c r="D16" t="s">
        <v>446</v>
      </c>
    </row>
    <row r="17" spans="4:4" x14ac:dyDescent="0.35">
      <c r="D17" t="s">
        <v>447</v>
      </c>
    </row>
    <row r="20" spans="4:4" x14ac:dyDescent="0.35">
      <c r="D20" t="s">
        <v>451</v>
      </c>
    </row>
    <row r="22" spans="4:4" x14ac:dyDescent="0.35">
      <c r="D22" t="s">
        <v>452</v>
      </c>
    </row>
    <row r="23" spans="4:4" x14ac:dyDescent="0.35">
      <c r="D23" t="s">
        <v>453</v>
      </c>
    </row>
    <row r="24" spans="4:4" x14ac:dyDescent="0.35">
      <c r="D24" t="s">
        <v>454</v>
      </c>
    </row>
    <row r="25" spans="4:4" x14ac:dyDescent="0.35">
      <c r="D25" t="s">
        <v>455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33F81-520E-4355-8CC4-C9C78F646D4A}">
  <dimension ref="A1:N475"/>
  <sheetViews>
    <sheetView workbookViewId="0">
      <selection activeCell="J1" sqref="J1"/>
    </sheetView>
  </sheetViews>
  <sheetFormatPr defaultRowHeight="14.5" x14ac:dyDescent="0.35"/>
  <cols>
    <col min="1" max="1" width="18.453125" customWidth="1"/>
    <col min="3" max="3" width="11.54296875" customWidth="1"/>
    <col min="6" max="6" width="11" customWidth="1"/>
    <col min="7" max="7" width="14.1796875" customWidth="1"/>
    <col min="9" max="9" width="17.36328125" customWidth="1"/>
    <col min="10" max="10" width="19.6328125" customWidth="1"/>
    <col min="11" max="11" width="22.1796875" customWidth="1"/>
    <col min="12" max="12" width="24.54296875" customWidth="1"/>
    <col min="14" max="14" width="9.81640625" customWidth="1"/>
  </cols>
  <sheetData>
    <row r="1" spans="1:14" x14ac:dyDescent="0.35">
      <c r="A1" t="s">
        <v>31</v>
      </c>
      <c r="B1" t="s">
        <v>32</v>
      </c>
      <c r="C1" t="s">
        <v>33</v>
      </c>
      <c r="D1" t="s">
        <v>34</v>
      </c>
      <c r="E1" t="s">
        <v>35</v>
      </c>
      <c r="F1" t="s">
        <v>36</v>
      </c>
      <c r="G1" t="s">
        <v>37</v>
      </c>
      <c r="H1" t="s">
        <v>38</v>
      </c>
      <c r="I1" t="s">
        <v>39</v>
      </c>
      <c r="J1" t="s">
        <v>40</v>
      </c>
      <c r="K1" t="s">
        <v>41</v>
      </c>
      <c r="L1" t="s">
        <v>42</v>
      </c>
      <c r="M1" t="s">
        <v>43</v>
      </c>
      <c r="N1" t="s">
        <v>44</v>
      </c>
    </row>
    <row r="2" spans="1:14" x14ac:dyDescent="0.35">
      <c r="A2" t="s">
        <v>45</v>
      </c>
      <c r="B2" t="s">
        <v>26</v>
      </c>
      <c r="C2" t="s">
        <v>23</v>
      </c>
      <c r="D2" t="s">
        <v>46</v>
      </c>
      <c r="E2">
        <v>111084693</v>
      </c>
      <c r="F2">
        <v>602004092915</v>
      </c>
      <c r="G2" t="s">
        <v>47</v>
      </c>
      <c r="H2" t="s">
        <v>48</v>
      </c>
      <c r="I2">
        <v>59</v>
      </c>
      <c r="J2">
        <v>10620</v>
      </c>
      <c r="K2">
        <v>1</v>
      </c>
      <c r="L2">
        <v>180</v>
      </c>
      <c r="M2">
        <v>15</v>
      </c>
      <c r="N2">
        <v>1094</v>
      </c>
    </row>
    <row r="3" spans="1:14" x14ac:dyDescent="0.35">
      <c r="A3" t="s">
        <v>45</v>
      </c>
      <c r="B3" t="s">
        <v>26</v>
      </c>
      <c r="C3" t="s">
        <v>23</v>
      </c>
      <c r="D3" t="s">
        <v>46</v>
      </c>
      <c r="E3">
        <v>111683226</v>
      </c>
      <c r="F3">
        <v>602004119704</v>
      </c>
      <c r="G3" t="s">
        <v>51</v>
      </c>
      <c r="H3" t="s">
        <v>48</v>
      </c>
      <c r="I3">
        <v>22</v>
      </c>
      <c r="J3">
        <v>6050</v>
      </c>
      <c r="K3">
        <v>0</v>
      </c>
      <c r="L3">
        <v>0</v>
      </c>
      <c r="M3">
        <v>11</v>
      </c>
      <c r="N3">
        <v>18</v>
      </c>
    </row>
    <row r="4" spans="1:14" x14ac:dyDescent="0.35">
      <c r="A4" t="s">
        <v>45</v>
      </c>
      <c r="B4" t="s">
        <v>26</v>
      </c>
      <c r="C4" t="s">
        <v>23</v>
      </c>
      <c r="D4" t="s">
        <v>46</v>
      </c>
      <c r="E4">
        <v>110935894</v>
      </c>
      <c r="F4">
        <v>602004087867</v>
      </c>
      <c r="G4" t="s">
        <v>50</v>
      </c>
      <c r="H4" t="s">
        <v>48</v>
      </c>
      <c r="I4">
        <v>53</v>
      </c>
      <c r="J4">
        <v>5300</v>
      </c>
      <c r="K4">
        <v>4</v>
      </c>
      <c r="L4">
        <v>400</v>
      </c>
      <c r="M4">
        <v>40</v>
      </c>
      <c r="N4">
        <v>289</v>
      </c>
    </row>
    <row r="5" spans="1:14" x14ac:dyDescent="0.35">
      <c r="A5" t="s">
        <v>45</v>
      </c>
      <c r="B5" t="s">
        <v>26</v>
      </c>
      <c r="C5" t="s">
        <v>23</v>
      </c>
      <c r="D5" t="s">
        <v>79</v>
      </c>
      <c r="E5">
        <v>111084693</v>
      </c>
      <c r="F5">
        <v>602004092915</v>
      </c>
      <c r="G5" t="s">
        <v>47</v>
      </c>
      <c r="H5" t="s">
        <v>48</v>
      </c>
      <c r="I5">
        <v>23</v>
      </c>
      <c r="J5">
        <v>4140</v>
      </c>
      <c r="K5">
        <v>0</v>
      </c>
      <c r="L5">
        <v>0</v>
      </c>
      <c r="M5">
        <v>0</v>
      </c>
      <c r="N5">
        <v>1094</v>
      </c>
    </row>
    <row r="6" spans="1:14" x14ac:dyDescent="0.35">
      <c r="A6" t="s">
        <v>45</v>
      </c>
      <c r="B6" t="s">
        <v>26</v>
      </c>
      <c r="C6" t="s">
        <v>23</v>
      </c>
      <c r="D6" t="s">
        <v>46</v>
      </c>
      <c r="E6">
        <v>111132126</v>
      </c>
      <c r="F6">
        <v>602004089588</v>
      </c>
      <c r="G6" t="s">
        <v>58</v>
      </c>
      <c r="H6" t="s">
        <v>48</v>
      </c>
      <c r="I6">
        <v>38</v>
      </c>
      <c r="J6">
        <v>3800</v>
      </c>
      <c r="K6">
        <v>0</v>
      </c>
      <c r="L6">
        <v>0</v>
      </c>
      <c r="M6">
        <v>23</v>
      </c>
      <c r="N6">
        <v>192</v>
      </c>
    </row>
    <row r="7" spans="1:14" x14ac:dyDescent="0.35">
      <c r="A7" t="s">
        <v>45</v>
      </c>
      <c r="B7" t="s">
        <v>26</v>
      </c>
      <c r="C7" t="s">
        <v>23</v>
      </c>
      <c r="D7" t="s">
        <v>52</v>
      </c>
      <c r="E7">
        <v>111084693</v>
      </c>
      <c r="F7">
        <v>602004092915</v>
      </c>
      <c r="G7" t="s">
        <v>47</v>
      </c>
      <c r="H7" t="s">
        <v>48</v>
      </c>
      <c r="I7">
        <v>20</v>
      </c>
      <c r="J7">
        <v>3600</v>
      </c>
      <c r="K7">
        <v>1</v>
      </c>
      <c r="L7">
        <v>180</v>
      </c>
      <c r="M7">
        <v>33</v>
      </c>
      <c r="N7">
        <v>1094</v>
      </c>
    </row>
    <row r="8" spans="1:14" x14ac:dyDescent="0.35">
      <c r="A8" t="s">
        <v>45</v>
      </c>
      <c r="B8" t="s">
        <v>26</v>
      </c>
      <c r="C8" t="s">
        <v>23</v>
      </c>
      <c r="D8" t="s">
        <v>46</v>
      </c>
      <c r="E8">
        <v>110387004</v>
      </c>
      <c r="F8">
        <v>602004057433</v>
      </c>
      <c r="G8" t="s">
        <v>53</v>
      </c>
      <c r="H8" t="s">
        <v>48</v>
      </c>
      <c r="I8">
        <v>11</v>
      </c>
      <c r="J8">
        <v>3575</v>
      </c>
      <c r="K8">
        <v>1</v>
      </c>
      <c r="L8">
        <v>325</v>
      </c>
      <c r="M8">
        <v>13</v>
      </c>
      <c r="N8">
        <v>377</v>
      </c>
    </row>
    <row r="9" spans="1:14" x14ac:dyDescent="0.35">
      <c r="A9" t="s">
        <v>45</v>
      </c>
      <c r="B9" t="s">
        <v>26</v>
      </c>
      <c r="C9" t="s">
        <v>23</v>
      </c>
      <c r="D9" t="s">
        <v>46</v>
      </c>
      <c r="E9">
        <v>110230233</v>
      </c>
      <c r="F9">
        <v>602004034670</v>
      </c>
      <c r="G9" t="s">
        <v>67</v>
      </c>
      <c r="H9" t="s">
        <v>48</v>
      </c>
      <c r="I9">
        <v>25</v>
      </c>
      <c r="J9">
        <v>3250</v>
      </c>
      <c r="K9">
        <v>1</v>
      </c>
      <c r="L9">
        <v>130</v>
      </c>
      <c r="M9">
        <v>38</v>
      </c>
      <c r="N9">
        <v>144</v>
      </c>
    </row>
    <row r="10" spans="1:14" x14ac:dyDescent="0.35">
      <c r="A10" t="s">
        <v>45</v>
      </c>
      <c r="B10" t="s">
        <v>26</v>
      </c>
      <c r="C10" t="s">
        <v>23</v>
      </c>
      <c r="D10" t="s">
        <v>46</v>
      </c>
      <c r="E10">
        <v>110230196</v>
      </c>
      <c r="F10">
        <v>602004070432</v>
      </c>
      <c r="G10" t="s">
        <v>59</v>
      </c>
      <c r="H10" t="s">
        <v>48</v>
      </c>
      <c r="I10">
        <v>25</v>
      </c>
      <c r="J10">
        <v>3125</v>
      </c>
      <c r="K10">
        <v>0</v>
      </c>
      <c r="L10">
        <v>0</v>
      </c>
      <c r="M10">
        <v>37</v>
      </c>
      <c r="N10">
        <v>862</v>
      </c>
    </row>
    <row r="11" spans="1:14" x14ac:dyDescent="0.35">
      <c r="A11" t="s">
        <v>45</v>
      </c>
      <c r="B11" t="s">
        <v>26</v>
      </c>
      <c r="C11" t="s">
        <v>23</v>
      </c>
      <c r="D11" t="s">
        <v>46</v>
      </c>
      <c r="E11">
        <v>111291508</v>
      </c>
      <c r="F11">
        <v>602004113399</v>
      </c>
      <c r="G11" t="s">
        <v>64</v>
      </c>
      <c r="H11" t="s">
        <v>48</v>
      </c>
      <c r="I11">
        <v>16</v>
      </c>
      <c r="J11">
        <v>2880</v>
      </c>
      <c r="K11">
        <v>0</v>
      </c>
      <c r="L11">
        <v>0</v>
      </c>
      <c r="M11">
        <v>30</v>
      </c>
      <c r="N11">
        <v>44</v>
      </c>
    </row>
    <row r="12" spans="1:14" x14ac:dyDescent="0.35">
      <c r="A12" t="s">
        <v>45</v>
      </c>
      <c r="B12" t="s">
        <v>26</v>
      </c>
      <c r="C12" t="s">
        <v>23</v>
      </c>
      <c r="D12" t="s">
        <v>46</v>
      </c>
      <c r="E12">
        <v>112109359</v>
      </c>
      <c r="F12">
        <v>602004126573</v>
      </c>
      <c r="G12" t="s">
        <v>414</v>
      </c>
      <c r="H12" t="s">
        <v>48</v>
      </c>
      <c r="I12">
        <v>22</v>
      </c>
      <c r="J12">
        <v>2860</v>
      </c>
      <c r="K12">
        <v>0</v>
      </c>
      <c r="L12">
        <v>0</v>
      </c>
      <c r="M12">
        <v>29</v>
      </c>
      <c r="N12">
        <v>285</v>
      </c>
    </row>
    <row r="13" spans="1:14" x14ac:dyDescent="0.35">
      <c r="A13" t="s">
        <v>45</v>
      </c>
      <c r="B13" t="s">
        <v>26</v>
      </c>
      <c r="C13" t="s">
        <v>23</v>
      </c>
      <c r="D13" t="s">
        <v>52</v>
      </c>
      <c r="E13">
        <v>110935894</v>
      </c>
      <c r="F13">
        <v>602004087867</v>
      </c>
      <c r="G13" t="s">
        <v>50</v>
      </c>
      <c r="H13" t="s">
        <v>48</v>
      </c>
      <c r="I13">
        <v>27</v>
      </c>
      <c r="J13">
        <v>2700</v>
      </c>
      <c r="K13">
        <v>1</v>
      </c>
      <c r="L13">
        <v>100</v>
      </c>
      <c r="M13">
        <v>26</v>
      </c>
      <c r="N13">
        <v>289</v>
      </c>
    </row>
    <row r="14" spans="1:14" x14ac:dyDescent="0.35">
      <c r="A14" t="s">
        <v>45</v>
      </c>
      <c r="B14" t="s">
        <v>26</v>
      </c>
      <c r="C14" t="s">
        <v>23</v>
      </c>
      <c r="D14" t="s">
        <v>46</v>
      </c>
      <c r="E14">
        <v>112109363</v>
      </c>
      <c r="F14">
        <v>602004125170</v>
      </c>
      <c r="G14" t="s">
        <v>415</v>
      </c>
      <c r="H14" t="s">
        <v>48</v>
      </c>
      <c r="I14">
        <v>9</v>
      </c>
      <c r="J14">
        <v>2655</v>
      </c>
      <c r="K14">
        <v>1</v>
      </c>
      <c r="L14">
        <v>295</v>
      </c>
      <c r="M14">
        <v>6</v>
      </c>
      <c r="N14">
        <v>30</v>
      </c>
    </row>
    <row r="15" spans="1:14" x14ac:dyDescent="0.35">
      <c r="A15" t="s">
        <v>45</v>
      </c>
      <c r="B15" t="s">
        <v>26</v>
      </c>
      <c r="C15" t="s">
        <v>23</v>
      </c>
      <c r="D15" t="s">
        <v>57</v>
      </c>
      <c r="E15">
        <v>111084693</v>
      </c>
      <c r="F15">
        <v>602004092915</v>
      </c>
      <c r="G15" t="s">
        <v>47</v>
      </c>
      <c r="H15" t="s">
        <v>48</v>
      </c>
      <c r="I15">
        <v>14</v>
      </c>
      <c r="J15">
        <v>2520</v>
      </c>
      <c r="K15">
        <v>1</v>
      </c>
      <c r="L15">
        <v>180</v>
      </c>
      <c r="M15">
        <v>22</v>
      </c>
      <c r="N15">
        <v>1094</v>
      </c>
    </row>
    <row r="16" spans="1:14" x14ac:dyDescent="0.35">
      <c r="A16" t="s">
        <v>45</v>
      </c>
      <c r="B16" t="s">
        <v>26</v>
      </c>
      <c r="C16" t="s">
        <v>23</v>
      </c>
      <c r="D16" t="s">
        <v>46</v>
      </c>
      <c r="E16">
        <v>110496740</v>
      </c>
      <c r="F16">
        <v>602004078759</v>
      </c>
      <c r="G16" t="s">
        <v>54</v>
      </c>
      <c r="H16" t="s">
        <v>48</v>
      </c>
      <c r="I16">
        <v>25</v>
      </c>
      <c r="J16">
        <v>2500</v>
      </c>
      <c r="K16">
        <v>1</v>
      </c>
      <c r="L16">
        <v>100</v>
      </c>
      <c r="M16">
        <v>21</v>
      </c>
      <c r="N16">
        <v>359</v>
      </c>
    </row>
    <row r="17" spans="1:14" x14ac:dyDescent="0.35">
      <c r="A17" t="s">
        <v>45</v>
      </c>
      <c r="B17" t="s">
        <v>26</v>
      </c>
      <c r="C17" t="s">
        <v>23</v>
      </c>
      <c r="D17" t="s">
        <v>46</v>
      </c>
      <c r="E17">
        <v>112109364</v>
      </c>
      <c r="F17">
        <v>602004128317</v>
      </c>
      <c r="G17" t="s">
        <v>416</v>
      </c>
      <c r="H17" t="s">
        <v>48</v>
      </c>
      <c r="I17">
        <v>12</v>
      </c>
      <c r="J17">
        <v>2400</v>
      </c>
      <c r="K17">
        <v>0</v>
      </c>
      <c r="L17">
        <v>0</v>
      </c>
      <c r="M17">
        <v>0</v>
      </c>
      <c r="N17">
        <v>0</v>
      </c>
    </row>
    <row r="18" spans="1:14" x14ac:dyDescent="0.35">
      <c r="A18" t="s">
        <v>45</v>
      </c>
      <c r="B18" t="s">
        <v>26</v>
      </c>
      <c r="C18" t="s">
        <v>23</v>
      </c>
      <c r="D18" t="s">
        <v>46</v>
      </c>
      <c r="E18">
        <v>112109353</v>
      </c>
      <c r="F18">
        <v>602004118042</v>
      </c>
      <c r="G18" t="s">
        <v>417</v>
      </c>
      <c r="H18" t="s">
        <v>48</v>
      </c>
      <c r="I18">
        <v>27</v>
      </c>
      <c r="J18">
        <v>2295</v>
      </c>
      <c r="K18">
        <v>0</v>
      </c>
      <c r="L18">
        <v>0</v>
      </c>
      <c r="M18">
        <v>0</v>
      </c>
      <c r="N18">
        <v>0</v>
      </c>
    </row>
    <row r="19" spans="1:14" x14ac:dyDescent="0.35">
      <c r="A19" t="s">
        <v>45</v>
      </c>
      <c r="B19" t="s">
        <v>26</v>
      </c>
      <c r="C19" t="s">
        <v>23</v>
      </c>
      <c r="D19" t="s">
        <v>46</v>
      </c>
      <c r="E19">
        <v>111084695</v>
      </c>
      <c r="F19">
        <v>602004097675</v>
      </c>
      <c r="G19" t="s">
        <v>72</v>
      </c>
      <c r="H19" t="s">
        <v>48</v>
      </c>
      <c r="I19">
        <v>7</v>
      </c>
      <c r="J19">
        <v>2275</v>
      </c>
      <c r="K19">
        <v>0</v>
      </c>
      <c r="L19">
        <v>0</v>
      </c>
      <c r="M19">
        <v>26</v>
      </c>
      <c r="N19">
        <v>12</v>
      </c>
    </row>
    <row r="20" spans="1:14" x14ac:dyDescent="0.35">
      <c r="A20" t="s">
        <v>45</v>
      </c>
      <c r="B20" t="s">
        <v>26</v>
      </c>
      <c r="C20" t="s">
        <v>23</v>
      </c>
      <c r="D20" t="s">
        <v>46</v>
      </c>
      <c r="E20">
        <v>110326784</v>
      </c>
      <c r="F20">
        <v>602004046888</v>
      </c>
      <c r="G20" t="s">
        <v>55</v>
      </c>
      <c r="H20" t="s">
        <v>48</v>
      </c>
      <c r="I20">
        <v>11</v>
      </c>
      <c r="J20">
        <v>2255</v>
      </c>
      <c r="K20">
        <v>0</v>
      </c>
      <c r="L20">
        <v>0</v>
      </c>
      <c r="M20">
        <v>53</v>
      </c>
      <c r="N20">
        <v>184</v>
      </c>
    </row>
    <row r="21" spans="1:14" x14ac:dyDescent="0.35">
      <c r="A21" t="s">
        <v>45</v>
      </c>
      <c r="B21" t="s">
        <v>26</v>
      </c>
      <c r="C21" t="s">
        <v>23</v>
      </c>
      <c r="D21" t="s">
        <v>46</v>
      </c>
      <c r="E21">
        <v>111482355</v>
      </c>
      <c r="F21">
        <v>602004116321</v>
      </c>
      <c r="G21" t="s">
        <v>60</v>
      </c>
      <c r="H21" t="s">
        <v>48</v>
      </c>
      <c r="I21">
        <v>17</v>
      </c>
      <c r="J21">
        <v>2210</v>
      </c>
      <c r="K21">
        <v>3</v>
      </c>
      <c r="L21">
        <v>390</v>
      </c>
      <c r="M21">
        <v>46</v>
      </c>
      <c r="N21">
        <v>1087</v>
      </c>
    </row>
    <row r="22" spans="1:14" x14ac:dyDescent="0.35">
      <c r="A22" t="s">
        <v>45</v>
      </c>
      <c r="B22" t="s">
        <v>26</v>
      </c>
      <c r="C22" t="s">
        <v>23</v>
      </c>
      <c r="D22" t="s">
        <v>46</v>
      </c>
      <c r="E22">
        <v>110309164</v>
      </c>
      <c r="F22">
        <v>602004057372</v>
      </c>
      <c r="G22" t="s">
        <v>65</v>
      </c>
      <c r="H22" t="s">
        <v>48</v>
      </c>
      <c r="I22">
        <v>10</v>
      </c>
      <c r="J22">
        <v>2200</v>
      </c>
      <c r="K22">
        <v>0</v>
      </c>
      <c r="L22">
        <v>0</v>
      </c>
      <c r="M22">
        <v>20</v>
      </c>
      <c r="N22">
        <v>63</v>
      </c>
    </row>
    <row r="23" spans="1:14" x14ac:dyDescent="0.35">
      <c r="A23" t="s">
        <v>45</v>
      </c>
      <c r="B23" t="s">
        <v>26</v>
      </c>
      <c r="C23" t="s">
        <v>23</v>
      </c>
      <c r="D23" t="s">
        <v>46</v>
      </c>
      <c r="E23">
        <v>112109362</v>
      </c>
      <c r="F23">
        <v>602004127303</v>
      </c>
      <c r="G23" t="s">
        <v>418</v>
      </c>
      <c r="H23" t="s">
        <v>48</v>
      </c>
      <c r="I23">
        <v>33</v>
      </c>
      <c r="J23">
        <v>2145</v>
      </c>
      <c r="K23">
        <v>1</v>
      </c>
      <c r="L23">
        <v>65</v>
      </c>
      <c r="M23">
        <v>18</v>
      </c>
      <c r="N23">
        <v>83</v>
      </c>
    </row>
    <row r="24" spans="1:14" x14ac:dyDescent="0.35">
      <c r="A24" t="s">
        <v>45</v>
      </c>
      <c r="B24" t="s">
        <v>26</v>
      </c>
      <c r="C24" t="s">
        <v>23</v>
      </c>
      <c r="D24" t="s">
        <v>46</v>
      </c>
      <c r="E24">
        <v>112023229</v>
      </c>
      <c r="F24">
        <v>602004125101</v>
      </c>
      <c r="G24" t="s">
        <v>101</v>
      </c>
      <c r="H24" t="s">
        <v>48</v>
      </c>
      <c r="I24">
        <v>11</v>
      </c>
      <c r="J24">
        <v>1980</v>
      </c>
      <c r="K24">
        <v>0</v>
      </c>
      <c r="L24">
        <v>0</v>
      </c>
      <c r="M24">
        <v>23</v>
      </c>
      <c r="N24">
        <v>29</v>
      </c>
    </row>
    <row r="25" spans="1:14" x14ac:dyDescent="0.35">
      <c r="A25" t="s">
        <v>45</v>
      </c>
      <c r="B25" t="s">
        <v>26</v>
      </c>
      <c r="C25" t="s">
        <v>23</v>
      </c>
      <c r="D25" t="s">
        <v>46</v>
      </c>
      <c r="E25">
        <v>110809655</v>
      </c>
      <c r="F25">
        <v>602004087775</v>
      </c>
      <c r="G25" t="s">
        <v>68</v>
      </c>
      <c r="H25" t="s">
        <v>48</v>
      </c>
      <c r="I25">
        <v>15</v>
      </c>
      <c r="J25">
        <v>1950</v>
      </c>
      <c r="K25">
        <v>1</v>
      </c>
      <c r="L25">
        <v>130</v>
      </c>
      <c r="M25">
        <v>51</v>
      </c>
      <c r="N25">
        <v>29</v>
      </c>
    </row>
    <row r="26" spans="1:14" x14ac:dyDescent="0.35">
      <c r="A26" t="s">
        <v>45</v>
      </c>
      <c r="B26" t="s">
        <v>26</v>
      </c>
      <c r="C26" t="s">
        <v>23</v>
      </c>
      <c r="D26" t="s">
        <v>46</v>
      </c>
      <c r="E26">
        <v>111488247</v>
      </c>
      <c r="F26">
        <v>602004113429</v>
      </c>
      <c r="G26" t="s">
        <v>77</v>
      </c>
      <c r="H26" t="s">
        <v>48</v>
      </c>
      <c r="I26">
        <v>8</v>
      </c>
      <c r="J26">
        <v>1840</v>
      </c>
      <c r="K26">
        <v>0</v>
      </c>
      <c r="L26">
        <v>0</v>
      </c>
      <c r="M26">
        <v>9</v>
      </c>
      <c r="N26">
        <v>39</v>
      </c>
    </row>
    <row r="27" spans="1:14" x14ac:dyDescent="0.35">
      <c r="A27" t="s">
        <v>45</v>
      </c>
      <c r="B27" t="s">
        <v>26</v>
      </c>
      <c r="C27" t="s">
        <v>23</v>
      </c>
      <c r="D27" t="s">
        <v>57</v>
      </c>
      <c r="E27">
        <v>111291508</v>
      </c>
      <c r="F27">
        <v>602004113399</v>
      </c>
      <c r="G27" t="s">
        <v>64</v>
      </c>
      <c r="H27" t="s">
        <v>48</v>
      </c>
      <c r="I27">
        <v>10</v>
      </c>
      <c r="J27">
        <v>1800</v>
      </c>
      <c r="K27">
        <v>0</v>
      </c>
      <c r="L27">
        <v>0</v>
      </c>
      <c r="M27">
        <v>14</v>
      </c>
      <c r="N27">
        <v>44</v>
      </c>
    </row>
    <row r="28" spans="1:14" x14ac:dyDescent="0.35">
      <c r="A28" t="s">
        <v>45</v>
      </c>
      <c r="B28" t="s">
        <v>26</v>
      </c>
      <c r="C28" t="s">
        <v>23</v>
      </c>
      <c r="D28" t="s">
        <v>52</v>
      </c>
      <c r="E28">
        <v>110230196</v>
      </c>
      <c r="F28">
        <v>602004070432</v>
      </c>
      <c r="G28" t="s">
        <v>59</v>
      </c>
      <c r="H28" t="s">
        <v>48</v>
      </c>
      <c r="I28">
        <v>14</v>
      </c>
      <c r="J28">
        <v>1750</v>
      </c>
      <c r="K28">
        <v>0</v>
      </c>
      <c r="L28">
        <v>0</v>
      </c>
      <c r="M28">
        <v>14</v>
      </c>
      <c r="N28">
        <v>862</v>
      </c>
    </row>
    <row r="29" spans="1:14" x14ac:dyDescent="0.35">
      <c r="A29" t="s">
        <v>45</v>
      </c>
      <c r="B29" t="s">
        <v>26</v>
      </c>
      <c r="C29" t="s">
        <v>23</v>
      </c>
      <c r="D29" t="s">
        <v>46</v>
      </c>
      <c r="E29">
        <v>111378448</v>
      </c>
      <c r="F29">
        <v>602004105455</v>
      </c>
      <c r="G29" t="s">
        <v>76</v>
      </c>
      <c r="H29" t="s">
        <v>48</v>
      </c>
      <c r="I29">
        <v>20</v>
      </c>
      <c r="J29">
        <v>1700</v>
      </c>
      <c r="K29">
        <v>0</v>
      </c>
      <c r="L29">
        <v>0</v>
      </c>
      <c r="M29">
        <v>28</v>
      </c>
      <c r="N29">
        <v>107</v>
      </c>
    </row>
    <row r="30" spans="1:14" x14ac:dyDescent="0.35">
      <c r="A30" t="s">
        <v>45</v>
      </c>
      <c r="B30" t="s">
        <v>26</v>
      </c>
      <c r="C30" t="s">
        <v>23</v>
      </c>
      <c r="D30" t="s">
        <v>57</v>
      </c>
      <c r="E30">
        <v>111683226</v>
      </c>
      <c r="F30">
        <v>602004119704</v>
      </c>
      <c r="G30" t="s">
        <v>51</v>
      </c>
      <c r="H30" t="s">
        <v>48</v>
      </c>
      <c r="I30">
        <v>6</v>
      </c>
      <c r="J30">
        <v>1650</v>
      </c>
      <c r="K30">
        <v>0</v>
      </c>
      <c r="L30">
        <v>0</v>
      </c>
      <c r="M30">
        <v>20</v>
      </c>
      <c r="N30">
        <v>18</v>
      </c>
    </row>
    <row r="31" spans="1:14" x14ac:dyDescent="0.35">
      <c r="A31" t="s">
        <v>45</v>
      </c>
      <c r="B31" t="s">
        <v>28</v>
      </c>
      <c r="C31" t="s">
        <v>23</v>
      </c>
      <c r="D31" t="s">
        <v>79</v>
      </c>
      <c r="E31">
        <v>111216567</v>
      </c>
      <c r="F31">
        <v>3548752140256</v>
      </c>
      <c r="G31" t="s">
        <v>107</v>
      </c>
      <c r="H31" t="s">
        <v>48</v>
      </c>
      <c r="I31">
        <v>5</v>
      </c>
      <c r="J31">
        <v>1640</v>
      </c>
      <c r="K31">
        <v>0</v>
      </c>
      <c r="L31">
        <v>0</v>
      </c>
      <c r="M31">
        <v>0</v>
      </c>
      <c r="N31">
        <v>2</v>
      </c>
    </row>
    <row r="32" spans="1:14" x14ac:dyDescent="0.35">
      <c r="A32" t="s">
        <v>45</v>
      </c>
      <c r="B32" t="s">
        <v>26</v>
      </c>
      <c r="C32" t="s">
        <v>23</v>
      </c>
      <c r="D32" t="s">
        <v>46</v>
      </c>
      <c r="E32">
        <v>112023230</v>
      </c>
      <c r="F32">
        <v>602004125385</v>
      </c>
      <c r="G32" t="s">
        <v>61</v>
      </c>
      <c r="H32" t="s">
        <v>48</v>
      </c>
      <c r="I32">
        <v>9</v>
      </c>
      <c r="J32">
        <v>1620</v>
      </c>
      <c r="K32">
        <v>1</v>
      </c>
      <c r="L32">
        <v>180</v>
      </c>
      <c r="M32">
        <v>27</v>
      </c>
      <c r="N32">
        <v>15</v>
      </c>
    </row>
    <row r="33" spans="1:14" x14ac:dyDescent="0.35">
      <c r="A33" t="s">
        <v>45</v>
      </c>
      <c r="B33" t="s">
        <v>26</v>
      </c>
      <c r="C33" t="s">
        <v>23</v>
      </c>
      <c r="D33" t="s">
        <v>46</v>
      </c>
      <c r="E33">
        <v>111438775</v>
      </c>
      <c r="F33">
        <v>602004113498</v>
      </c>
      <c r="G33" t="s">
        <v>110</v>
      </c>
      <c r="H33" t="s">
        <v>48</v>
      </c>
      <c r="I33">
        <v>7</v>
      </c>
      <c r="J33">
        <v>1610</v>
      </c>
      <c r="K33">
        <v>0</v>
      </c>
      <c r="L33">
        <v>0</v>
      </c>
      <c r="M33">
        <v>14</v>
      </c>
      <c r="N33">
        <v>566</v>
      </c>
    </row>
    <row r="34" spans="1:14" x14ac:dyDescent="0.35">
      <c r="A34" t="s">
        <v>45</v>
      </c>
      <c r="B34" t="s">
        <v>26</v>
      </c>
      <c r="C34" t="s">
        <v>23</v>
      </c>
      <c r="D34" t="s">
        <v>57</v>
      </c>
      <c r="E34">
        <v>110496740</v>
      </c>
      <c r="F34">
        <v>602004078759</v>
      </c>
      <c r="G34" t="s">
        <v>54</v>
      </c>
      <c r="H34" t="s">
        <v>48</v>
      </c>
      <c r="I34">
        <v>16</v>
      </c>
      <c r="J34">
        <v>1600</v>
      </c>
      <c r="K34">
        <v>1</v>
      </c>
      <c r="L34">
        <v>100</v>
      </c>
      <c r="M34">
        <v>18</v>
      </c>
      <c r="N34">
        <v>359</v>
      </c>
    </row>
    <row r="35" spans="1:14" x14ac:dyDescent="0.35">
      <c r="A35" t="s">
        <v>45</v>
      </c>
      <c r="B35" t="s">
        <v>26</v>
      </c>
      <c r="C35" t="s">
        <v>23</v>
      </c>
      <c r="D35" t="s">
        <v>46</v>
      </c>
      <c r="E35">
        <v>111084237</v>
      </c>
      <c r="F35">
        <v>602004095367</v>
      </c>
      <c r="G35" t="s">
        <v>96</v>
      </c>
      <c r="H35" t="s">
        <v>48</v>
      </c>
      <c r="I35">
        <v>16</v>
      </c>
      <c r="J35">
        <v>1600</v>
      </c>
      <c r="K35">
        <v>1</v>
      </c>
      <c r="L35">
        <v>100</v>
      </c>
      <c r="M35">
        <v>41</v>
      </c>
      <c r="N35">
        <v>34</v>
      </c>
    </row>
    <row r="36" spans="1:14" x14ac:dyDescent="0.35">
      <c r="A36" t="s">
        <v>45</v>
      </c>
      <c r="B36" t="s">
        <v>26</v>
      </c>
      <c r="C36" t="s">
        <v>23</v>
      </c>
      <c r="D36" t="s">
        <v>46</v>
      </c>
      <c r="E36">
        <v>110230194</v>
      </c>
      <c r="F36">
        <v>602004070388</v>
      </c>
      <c r="G36" t="s">
        <v>74</v>
      </c>
      <c r="H36" t="s">
        <v>48</v>
      </c>
      <c r="I36">
        <v>13</v>
      </c>
      <c r="J36">
        <v>1560</v>
      </c>
      <c r="K36">
        <v>0</v>
      </c>
      <c r="L36">
        <v>0</v>
      </c>
      <c r="M36">
        <v>31</v>
      </c>
      <c r="N36">
        <v>119</v>
      </c>
    </row>
    <row r="37" spans="1:14" x14ac:dyDescent="0.35">
      <c r="A37" t="s">
        <v>45</v>
      </c>
      <c r="B37" t="s">
        <v>26</v>
      </c>
      <c r="C37" t="s">
        <v>23</v>
      </c>
      <c r="D37" t="s">
        <v>46</v>
      </c>
      <c r="E37">
        <v>111569264</v>
      </c>
      <c r="F37">
        <v>602004119148</v>
      </c>
      <c r="G37" t="s">
        <v>70</v>
      </c>
      <c r="H37" t="s">
        <v>48</v>
      </c>
      <c r="I37">
        <v>11</v>
      </c>
      <c r="J37">
        <v>1540</v>
      </c>
      <c r="K37">
        <v>5</v>
      </c>
      <c r="L37">
        <v>700</v>
      </c>
      <c r="M37">
        <v>5</v>
      </c>
      <c r="N37">
        <v>98</v>
      </c>
    </row>
    <row r="38" spans="1:14" x14ac:dyDescent="0.35">
      <c r="A38" t="s">
        <v>45</v>
      </c>
      <c r="B38" t="s">
        <v>26</v>
      </c>
      <c r="C38" t="s">
        <v>23</v>
      </c>
      <c r="D38" t="s">
        <v>46</v>
      </c>
      <c r="E38">
        <v>112109357</v>
      </c>
      <c r="F38">
        <v>602004118110</v>
      </c>
      <c r="G38" t="s">
        <v>419</v>
      </c>
      <c r="H38" t="s">
        <v>48</v>
      </c>
      <c r="I38">
        <v>18</v>
      </c>
      <c r="J38">
        <v>1530</v>
      </c>
      <c r="K38">
        <v>2</v>
      </c>
      <c r="L38">
        <v>170</v>
      </c>
      <c r="M38">
        <v>9</v>
      </c>
      <c r="N38">
        <v>0</v>
      </c>
    </row>
    <row r="39" spans="1:14" x14ac:dyDescent="0.35">
      <c r="A39" t="s">
        <v>45</v>
      </c>
      <c r="B39" t="s">
        <v>26</v>
      </c>
      <c r="C39" t="s">
        <v>23</v>
      </c>
      <c r="D39" t="s">
        <v>46</v>
      </c>
      <c r="E39">
        <v>111394579</v>
      </c>
      <c r="F39">
        <v>602004106216</v>
      </c>
      <c r="G39" t="s">
        <v>95</v>
      </c>
      <c r="H39" t="s">
        <v>48</v>
      </c>
      <c r="I39">
        <v>12</v>
      </c>
      <c r="J39">
        <v>1500</v>
      </c>
      <c r="K39">
        <v>0</v>
      </c>
      <c r="L39">
        <v>0</v>
      </c>
      <c r="M39">
        <v>24</v>
      </c>
      <c r="N39">
        <v>8</v>
      </c>
    </row>
    <row r="40" spans="1:14" x14ac:dyDescent="0.35">
      <c r="A40" t="s">
        <v>45</v>
      </c>
      <c r="B40" t="s">
        <v>26</v>
      </c>
      <c r="C40" t="s">
        <v>23</v>
      </c>
      <c r="D40" t="s">
        <v>46</v>
      </c>
      <c r="E40">
        <v>111488246</v>
      </c>
      <c r="F40">
        <v>602004113412</v>
      </c>
      <c r="G40" t="s">
        <v>103</v>
      </c>
      <c r="H40" t="s">
        <v>48</v>
      </c>
      <c r="I40">
        <v>10</v>
      </c>
      <c r="J40">
        <v>1500</v>
      </c>
      <c r="K40">
        <v>2</v>
      </c>
      <c r="L40">
        <v>300</v>
      </c>
      <c r="M40">
        <v>21</v>
      </c>
      <c r="N40">
        <v>25</v>
      </c>
    </row>
    <row r="41" spans="1:14" x14ac:dyDescent="0.35">
      <c r="A41" t="s">
        <v>45</v>
      </c>
      <c r="B41" t="s">
        <v>26</v>
      </c>
      <c r="C41" t="s">
        <v>23</v>
      </c>
      <c r="D41" t="s">
        <v>79</v>
      </c>
      <c r="E41">
        <v>111573550</v>
      </c>
      <c r="F41">
        <v>602004091598</v>
      </c>
      <c r="G41" t="s">
        <v>83</v>
      </c>
      <c r="H41" t="s">
        <v>48</v>
      </c>
      <c r="I41">
        <v>9</v>
      </c>
      <c r="J41">
        <v>1485</v>
      </c>
      <c r="K41">
        <v>0</v>
      </c>
      <c r="L41">
        <v>0</v>
      </c>
      <c r="M41">
        <v>0</v>
      </c>
      <c r="N41">
        <v>119</v>
      </c>
    </row>
    <row r="42" spans="1:14" x14ac:dyDescent="0.35">
      <c r="A42" t="s">
        <v>45</v>
      </c>
      <c r="B42" t="s">
        <v>26</v>
      </c>
      <c r="C42" t="s">
        <v>23</v>
      </c>
      <c r="D42" t="s">
        <v>46</v>
      </c>
      <c r="E42">
        <v>112109356</v>
      </c>
      <c r="F42">
        <v>602004118103</v>
      </c>
      <c r="G42" t="s">
        <v>420</v>
      </c>
      <c r="H42" t="s">
        <v>48</v>
      </c>
      <c r="I42">
        <v>17</v>
      </c>
      <c r="J42">
        <v>1445</v>
      </c>
      <c r="K42">
        <v>0</v>
      </c>
      <c r="L42">
        <v>0</v>
      </c>
      <c r="M42">
        <v>1</v>
      </c>
      <c r="N42">
        <v>0</v>
      </c>
    </row>
    <row r="43" spans="1:14" x14ac:dyDescent="0.35">
      <c r="A43" t="s">
        <v>45</v>
      </c>
      <c r="B43" t="s">
        <v>26</v>
      </c>
      <c r="C43" t="s">
        <v>23</v>
      </c>
      <c r="D43" t="s">
        <v>52</v>
      </c>
      <c r="E43">
        <v>110326784</v>
      </c>
      <c r="F43">
        <v>602004046888</v>
      </c>
      <c r="G43" t="s">
        <v>55</v>
      </c>
      <c r="H43" t="s">
        <v>48</v>
      </c>
      <c r="I43">
        <v>7</v>
      </c>
      <c r="J43">
        <v>1435</v>
      </c>
      <c r="K43">
        <v>1</v>
      </c>
      <c r="L43">
        <v>205</v>
      </c>
      <c r="M43">
        <v>1</v>
      </c>
      <c r="N43">
        <v>184</v>
      </c>
    </row>
    <row r="44" spans="1:14" x14ac:dyDescent="0.35">
      <c r="A44" t="s">
        <v>45</v>
      </c>
      <c r="B44" t="s">
        <v>26</v>
      </c>
      <c r="C44" t="s">
        <v>23</v>
      </c>
      <c r="D44" t="s">
        <v>46</v>
      </c>
      <c r="E44">
        <v>111378447</v>
      </c>
      <c r="F44">
        <v>602004103321</v>
      </c>
      <c r="G44" t="s">
        <v>82</v>
      </c>
      <c r="H44" t="s">
        <v>48</v>
      </c>
      <c r="I44">
        <v>13</v>
      </c>
      <c r="J44">
        <v>1430</v>
      </c>
      <c r="K44">
        <v>0</v>
      </c>
      <c r="L44">
        <v>0</v>
      </c>
      <c r="M44">
        <v>15</v>
      </c>
      <c r="N44">
        <v>298</v>
      </c>
    </row>
    <row r="45" spans="1:14" x14ac:dyDescent="0.35">
      <c r="A45" t="s">
        <v>45</v>
      </c>
      <c r="B45" t="s">
        <v>26</v>
      </c>
      <c r="C45" t="s">
        <v>23</v>
      </c>
      <c r="D45" t="s">
        <v>46</v>
      </c>
      <c r="E45">
        <v>111438778</v>
      </c>
      <c r="F45">
        <v>602004113559</v>
      </c>
      <c r="G45" t="s">
        <v>56</v>
      </c>
      <c r="H45" t="s">
        <v>48</v>
      </c>
      <c r="I45">
        <v>6</v>
      </c>
      <c r="J45">
        <v>1410</v>
      </c>
      <c r="K45">
        <v>1</v>
      </c>
      <c r="L45">
        <v>235</v>
      </c>
      <c r="M45">
        <v>20</v>
      </c>
      <c r="N45">
        <v>166</v>
      </c>
    </row>
    <row r="46" spans="1:14" x14ac:dyDescent="0.35">
      <c r="A46" t="s">
        <v>45</v>
      </c>
      <c r="B46" t="s">
        <v>26</v>
      </c>
      <c r="C46" t="s">
        <v>23</v>
      </c>
      <c r="D46" t="s">
        <v>46</v>
      </c>
      <c r="E46">
        <v>110496738</v>
      </c>
      <c r="F46">
        <v>602004079084</v>
      </c>
      <c r="G46" t="s">
        <v>86</v>
      </c>
      <c r="H46" t="s">
        <v>48</v>
      </c>
      <c r="I46">
        <v>14</v>
      </c>
      <c r="J46">
        <v>1400</v>
      </c>
      <c r="K46">
        <v>1</v>
      </c>
      <c r="L46">
        <v>100</v>
      </c>
      <c r="M46">
        <v>14</v>
      </c>
      <c r="N46">
        <v>82</v>
      </c>
    </row>
    <row r="47" spans="1:14" x14ac:dyDescent="0.35">
      <c r="A47" t="s">
        <v>45</v>
      </c>
      <c r="B47" t="s">
        <v>26</v>
      </c>
      <c r="C47" t="s">
        <v>23</v>
      </c>
      <c r="D47" t="s">
        <v>57</v>
      </c>
      <c r="E47">
        <v>110387004</v>
      </c>
      <c r="F47">
        <v>602004057433</v>
      </c>
      <c r="G47" t="s">
        <v>53</v>
      </c>
      <c r="H47" t="s">
        <v>48</v>
      </c>
      <c r="I47">
        <v>4</v>
      </c>
      <c r="J47">
        <v>1300</v>
      </c>
      <c r="K47">
        <v>0</v>
      </c>
      <c r="L47">
        <v>0</v>
      </c>
      <c r="M47">
        <v>28</v>
      </c>
      <c r="N47">
        <v>377</v>
      </c>
    </row>
    <row r="48" spans="1:14" x14ac:dyDescent="0.35">
      <c r="A48" t="s">
        <v>45</v>
      </c>
      <c r="B48" t="s">
        <v>26</v>
      </c>
      <c r="C48" t="s">
        <v>23</v>
      </c>
      <c r="D48" t="s">
        <v>46</v>
      </c>
      <c r="E48">
        <v>110979886</v>
      </c>
      <c r="F48">
        <v>602004089557</v>
      </c>
      <c r="G48" t="s">
        <v>75</v>
      </c>
      <c r="H48" t="s">
        <v>48</v>
      </c>
      <c r="I48">
        <v>26</v>
      </c>
      <c r="J48">
        <v>1300</v>
      </c>
      <c r="K48">
        <v>1</v>
      </c>
      <c r="L48">
        <v>50</v>
      </c>
      <c r="M48">
        <v>55</v>
      </c>
      <c r="N48">
        <v>434</v>
      </c>
    </row>
    <row r="49" spans="1:14" x14ac:dyDescent="0.35">
      <c r="A49" t="s">
        <v>45</v>
      </c>
      <c r="B49" t="s">
        <v>26</v>
      </c>
      <c r="C49" t="s">
        <v>23</v>
      </c>
      <c r="D49" t="s">
        <v>46</v>
      </c>
      <c r="E49">
        <v>111378442</v>
      </c>
      <c r="F49">
        <v>602004105080</v>
      </c>
      <c r="G49" t="s">
        <v>63</v>
      </c>
      <c r="H49" t="s">
        <v>48</v>
      </c>
      <c r="I49">
        <v>7</v>
      </c>
      <c r="J49">
        <v>1295</v>
      </c>
      <c r="K49">
        <v>0</v>
      </c>
      <c r="L49">
        <v>0</v>
      </c>
      <c r="M49">
        <v>16</v>
      </c>
      <c r="N49">
        <v>35</v>
      </c>
    </row>
    <row r="50" spans="1:14" x14ac:dyDescent="0.35">
      <c r="A50" t="s">
        <v>45</v>
      </c>
      <c r="B50" t="s">
        <v>26</v>
      </c>
      <c r="C50" t="s">
        <v>23</v>
      </c>
      <c r="D50" t="s">
        <v>46</v>
      </c>
      <c r="E50">
        <v>111438772</v>
      </c>
      <c r="F50">
        <v>602004109880</v>
      </c>
      <c r="G50" t="s">
        <v>49</v>
      </c>
      <c r="H50" t="s">
        <v>48</v>
      </c>
      <c r="I50">
        <v>8</v>
      </c>
      <c r="J50">
        <v>1280</v>
      </c>
      <c r="K50">
        <v>0</v>
      </c>
      <c r="L50">
        <v>0</v>
      </c>
      <c r="M50">
        <v>0</v>
      </c>
      <c r="N50">
        <v>27</v>
      </c>
    </row>
    <row r="51" spans="1:14" x14ac:dyDescent="0.35">
      <c r="A51" t="s">
        <v>45</v>
      </c>
      <c r="B51" t="s">
        <v>26</v>
      </c>
      <c r="C51" t="s">
        <v>23</v>
      </c>
      <c r="D51" t="s">
        <v>46</v>
      </c>
      <c r="E51">
        <v>112109354</v>
      </c>
      <c r="F51">
        <v>602004118059</v>
      </c>
      <c r="G51" t="s">
        <v>421</v>
      </c>
      <c r="H51" t="s">
        <v>48</v>
      </c>
      <c r="I51">
        <v>15</v>
      </c>
      <c r="J51">
        <v>1275</v>
      </c>
      <c r="K51">
        <v>1</v>
      </c>
      <c r="L51">
        <v>85</v>
      </c>
      <c r="M51">
        <v>3</v>
      </c>
      <c r="N51">
        <v>0</v>
      </c>
    </row>
    <row r="52" spans="1:14" x14ac:dyDescent="0.35">
      <c r="A52" t="s">
        <v>45</v>
      </c>
      <c r="B52" t="s">
        <v>26</v>
      </c>
      <c r="C52" t="s">
        <v>23</v>
      </c>
      <c r="D52" t="s">
        <v>46</v>
      </c>
      <c r="E52">
        <v>110580287</v>
      </c>
      <c r="F52">
        <v>602004075635</v>
      </c>
      <c r="G52" t="s">
        <v>129</v>
      </c>
      <c r="H52" t="s">
        <v>48</v>
      </c>
      <c r="I52">
        <v>11</v>
      </c>
      <c r="J52">
        <v>1265</v>
      </c>
      <c r="K52">
        <v>0</v>
      </c>
      <c r="L52">
        <v>0</v>
      </c>
      <c r="M52">
        <v>5</v>
      </c>
      <c r="N52">
        <v>10</v>
      </c>
    </row>
    <row r="53" spans="1:14" x14ac:dyDescent="0.35">
      <c r="A53" t="s">
        <v>45</v>
      </c>
      <c r="B53" t="s">
        <v>26</v>
      </c>
      <c r="C53" t="s">
        <v>23</v>
      </c>
      <c r="D53" t="s">
        <v>52</v>
      </c>
      <c r="E53">
        <v>112023229</v>
      </c>
      <c r="F53">
        <v>602004125101</v>
      </c>
      <c r="G53" t="s">
        <v>101</v>
      </c>
      <c r="H53" t="s">
        <v>48</v>
      </c>
      <c r="I53">
        <v>7</v>
      </c>
      <c r="J53">
        <v>1260</v>
      </c>
      <c r="K53">
        <v>0</v>
      </c>
      <c r="L53">
        <v>0</v>
      </c>
      <c r="M53">
        <v>3</v>
      </c>
      <c r="N53">
        <v>29</v>
      </c>
    </row>
    <row r="54" spans="1:14" x14ac:dyDescent="0.35">
      <c r="A54" t="s">
        <v>45</v>
      </c>
      <c r="B54" t="s">
        <v>26</v>
      </c>
      <c r="C54" t="s">
        <v>23</v>
      </c>
      <c r="D54" t="s">
        <v>52</v>
      </c>
      <c r="E54">
        <v>112109364</v>
      </c>
      <c r="F54">
        <v>602004128317</v>
      </c>
      <c r="G54" t="s">
        <v>416</v>
      </c>
      <c r="H54" t="s">
        <v>48</v>
      </c>
      <c r="I54">
        <v>6</v>
      </c>
      <c r="J54">
        <v>1200</v>
      </c>
      <c r="K54">
        <v>0</v>
      </c>
      <c r="L54">
        <v>0</v>
      </c>
      <c r="M54">
        <v>0</v>
      </c>
      <c r="N54">
        <v>0</v>
      </c>
    </row>
    <row r="55" spans="1:14" x14ac:dyDescent="0.35">
      <c r="A55" t="s">
        <v>45</v>
      </c>
      <c r="B55" t="s">
        <v>26</v>
      </c>
      <c r="C55" t="s">
        <v>23</v>
      </c>
      <c r="D55" t="s">
        <v>46</v>
      </c>
      <c r="E55">
        <v>111378446</v>
      </c>
      <c r="F55">
        <v>602004091604</v>
      </c>
      <c r="G55" t="s">
        <v>94</v>
      </c>
      <c r="H55" t="s">
        <v>48</v>
      </c>
      <c r="I55">
        <v>7</v>
      </c>
      <c r="J55">
        <v>1155</v>
      </c>
      <c r="K55">
        <v>0</v>
      </c>
      <c r="L55">
        <v>0</v>
      </c>
      <c r="M55">
        <v>27</v>
      </c>
      <c r="N55">
        <v>130</v>
      </c>
    </row>
    <row r="56" spans="1:14" x14ac:dyDescent="0.35">
      <c r="A56" t="s">
        <v>45</v>
      </c>
      <c r="B56" t="s">
        <v>26</v>
      </c>
      <c r="C56" t="s">
        <v>23</v>
      </c>
      <c r="D56" t="s">
        <v>46</v>
      </c>
      <c r="E56">
        <v>111394581</v>
      </c>
      <c r="F56">
        <v>602004106230</v>
      </c>
      <c r="G56" t="s">
        <v>186</v>
      </c>
      <c r="H56" t="s">
        <v>48</v>
      </c>
      <c r="I56">
        <v>9</v>
      </c>
      <c r="J56">
        <v>1125</v>
      </c>
      <c r="K56">
        <v>2</v>
      </c>
      <c r="L56">
        <v>250</v>
      </c>
      <c r="M56">
        <v>12</v>
      </c>
      <c r="N56">
        <v>17</v>
      </c>
    </row>
    <row r="57" spans="1:14" x14ac:dyDescent="0.35">
      <c r="A57" t="s">
        <v>45</v>
      </c>
      <c r="B57" t="s">
        <v>26</v>
      </c>
      <c r="C57" t="s">
        <v>23</v>
      </c>
      <c r="D57" t="s">
        <v>46</v>
      </c>
      <c r="E57">
        <v>111438774</v>
      </c>
      <c r="F57">
        <v>602004113467</v>
      </c>
      <c r="G57" t="s">
        <v>66</v>
      </c>
      <c r="H57" t="s">
        <v>48</v>
      </c>
      <c r="I57">
        <v>6</v>
      </c>
      <c r="J57">
        <v>1110</v>
      </c>
      <c r="K57">
        <v>0</v>
      </c>
      <c r="L57">
        <v>0</v>
      </c>
      <c r="M57">
        <v>23</v>
      </c>
      <c r="N57">
        <v>0</v>
      </c>
    </row>
    <row r="58" spans="1:14" x14ac:dyDescent="0.35">
      <c r="A58" t="s">
        <v>45</v>
      </c>
      <c r="B58" t="s">
        <v>26</v>
      </c>
      <c r="C58" t="s">
        <v>23</v>
      </c>
      <c r="D58" t="s">
        <v>46</v>
      </c>
      <c r="E58">
        <v>110389934</v>
      </c>
      <c r="F58">
        <v>602004057877</v>
      </c>
      <c r="G58" t="s">
        <v>84</v>
      </c>
      <c r="H58" t="s">
        <v>48</v>
      </c>
      <c r="I58">
        <v>11</v>
      </c>
      <c r="J58">
        <v>1100</v>
      </c>
      <c r="K58">
        <v>0</v>
      </c>
      <c r="L58">
        <v>0</v>
      </c>
      <c r="M58">
        <v>15</v>
      </c>
      <c r="N58">
        <v>61</v>
      </c>
    </row>
    <row r="59" spans="1:14" x14ac:dyDescent="0.35">
      <c r="A59" t="s">
        <v>45</v>
      </c>
      <c r="B59" t="s">
        <v>26</v>
      </c>
      <c r="C59" t="s">
        <v>23</v>
      </c>
      <c r="D59" t="s">
        <v>90</v>
      </c>
      <c r="E59">
        <v>110935894</v>
      </c>
      <c r="F59">
        <v>602004087867</v>
      </c>
      <c r="G59" t="s">
        <v>50</v>
      </c>
      <c r="H59" t="s">
        <v>48</v>
      </c>
      <c r="I59">
        <v>11</v>
      </c>
      <c r="J59">
        <v>1100</v>
      </c>
      <c r="K59">
        <v>0</v>
      </c>
      <c r="L59">
        <v>0</v>
      </c>
      <c r="M59">
        <v>10</v>
      </c>
      <c r="N59">
        <v>289</v>
      </c>
    </row>
    <row r="60" spans="1:14" x14ac:dyDescent="0.35">
      <c r="A60" t="s">
        <v>45</v>
      </c>
      <c r="B60" t="s">
        <v>26</v>
      </c>
      <c r="C60" t="s">
        <v>23</v>
      </c>
      <c r="D60" t="s">
        <v>57</v>
      </c>
      <c r="E60">
        <v>110935894</v>
      </c>
      <c r="F60">
        <v>602004087867</v>
      </c>
      <c r="G60" t="s">
        <v>50</v>
      </c>
      <c r="H60" t="s">
        <v>48</v>
      </c>
      <c r="I60">
        <v>11</v>
      </c>
      <c r="J60">
        <v>1100</v>
      </c>
      <c r="K60">
        <v>0</v>
      </c>
      <c r="L60">
        <v>0</v>
      </c>
      <c r="M60">
        <v>23</v>
      </c>
      <c r="N60">
        <v>289</v>
      </c>
    </row>
    <row r="61" spans="1:14" x14ac:dyDescent="0.35">
      <c r="A61" t="s">
        <v>45</v>
      </c>
      <c r="B61" t="s">
        <v>26</v>
      </c>
      <c r="C61" t="s">
        <v>23</v>
      </c>
      <c r="D61" t="s">
        <v>46</v>
      </c>
      <c r="E61">
        <v>111446791</v>
      </c>
      <c r="F61">
        <v>602004105585</v>
      </c>
      <c r="G61" t="s">
        <v>113</v>
      </c>
      <c r="H61" t="s">
        <v>48</v>
      </c>
      <c r="I61">
        <v>10</v>
      </c>
      <c r="J61">
        <v>1100</v>
      </c>
      <c r="K61">
        <v>1</v>
      </c>
      <c r="L61">
        <v>110</v>
      </c>
      <c r="M61">
        <v>12</v>
      </c>
      <c r="N61">
        <v>40</v>
      </c>
    </row>
    <row r="62" spans="1:14" x14ac:dyDescent="0.35">
      <c r="A62" t="s">
        <v>45</v>
      </c>
      <c r="B62" t="s">
        <v>26</v>
      </c>
      <c r="C62" t="s">
        <v>23</v>
      </c>
      <c r="D62" t="s">
        <v>52</v>
      </c>
      <c r="E62">
        <v>110473370</v>
      </c>
      <c r="F62">
        <v>602004074522</v>
      </c>
      <c r="G62" t="s">
        <v>71</v>
      </c>
      <c r="H62" t="s">
        <v>48</v>
      </c>
      <c r="I62">
        <v>6</v>
      </c>
      <c r="J62">
        <v>1080</v>
      </c>
      <c r="K62">
        <v>0</v>
      </c>
      <c r="L62">
        <v>0</v>
      </c>
      <c r="M62">
        <v>3</v>
      </c>
      <c r="N62">
        <v>1</v>
      </c>
    </row>
    <row r="63" spans="1:14" x14ac:dyDescent="0.35">
      <c r="A63" t="s">
        <v>45</v>
      </c>
      <c r="B63" t="s">
        <v>26</v>
      </c>
      <c r="C63" t="s">
        <v>23</v>
      </c>
      <c r="D63" t="s">
        <v>46</v>
      </c>
      <c r="E63">
        <v>111171563</v>
      </c>
      <c r="F63">
        <v>602004103239</v>
      </c>
      <c r="G63" t="s">
        <v>99</v>
      </c>
      <c r="H63" t="s">
        <v>48</v>
      </c>
      <c r="I63">
        <v>6</v>
      </c>
      <c r="J63">
        <v>1080</v>
      </c>
      <c r="K63">
        <v>0</v>
      </c>
      <c r="L63">
        <v>0</v>
      </c>
      <c r="M63">
        <v>13</v>
      </c>
      <c r="N63">
        <v>7</v>
      </c>
    </row>
    <row r="64" spans="1:14" x14ac:dyDescent="0.35">
      <c r="A64" t="s">
        <v>45</v>
      </c>
      <c r="B64" t="s">
        <v>26</v>
      </c>
      <c r="C64" t="s">
        <v>23</v>
      </c>
      <c r="D64" t="s">
        <v>46</v>
      </c>
      <c r="E64">
        <v>111683225</v>
      </c>
      <c r="F64">
        <v>602004125118</v>
      </c>
      <c r="G64" t="s">
        <v>62</v>
      </c>
      <c r="H64" t="s">
        <v>48</v>
      </c>
      <c r="I64">
        <v>6</v>
      </c>
      <c r="J64">
        <v>1080</v>
      </c>
      <c r="K64">
        <v>0</v>
      </c>
      <c r="L64">
        <v>0</v>
      </c>
      <c r="M64">
        <v>20</v>
      </c>
      <c r="N64">
        <v>19</v>
      </c>
    </row>
    <row r="65" spans="1:14" x14ac:dyDescent="0.35">
      <c r="A65" t="s">
        <v>45</v>
      </c>
      <c r="B65" t="s">
        <v>26</v>
      </c>
      <c r="C65" t="s">
        <v>23</v>
      </c>
      <c r="D65" t="s">
        <v>46</v>
      </c>
      <c r="E65">
        <v>111378441</v>
      </c>
      <c r="F65">
        <v>602004113931</v>
      </c>
      <c r="G65" t="s">
        <v>81</v>
      </c>
      <c r="H65" t="s">
        <v>48</v>
      </c>
      <c r="I65">
        <v>7</v>
      </c>
      <c r="J65">
        <v>1015</v>
      </c>
      <c r="K65">
        <v>0</v>
      </c>
      <c r="L65">
        <v>0</v>
      </c>
      <c r="M65">
        <v>16</v>
      </c>
      <c r="N65">
        <v>112</v>
      </c>
    </row>
    <row r="66" spans="1:14" x14ac:dyDescent="0.35">
      <c r="A66" t="s">
        <v>45</v>
      </c>
      <c r="B66" t="s">
        <v>26</v>
      </c>
      <c r="C66" t="s">
        <v>23</v>
      </c>
      <c r="D66" t="s">
        <v>46</v>
      </c>
      <c r="E66">
        <v>110496737</v>
      </c>
      <c r="F66">
        <v>602004079077</v>
      </c>
      <c r="G66" t="s">
        <v>85</v>
      </c>
      <c r="H66" t="s">
        <v>48</v>
      </c>
      <c r="I66">
        <v>10</v>
      </c>
      <c r="J66">
        <v>1000</v>
      </c>
      <c r="K66">
        <v>0</v>
      </c>
      <c r="L66">
        <v>0</v>
      </c>
      <c r="M66">
        <v>13</v>
      </c>
      <c r="N66">
        <v>440</v>
      </c>
    </row>
    <row r="67" spans="1:14" x14ac:dyDescent="0.35">
      <c r="A67" t="s">
        <v>45</v>
      </c>
      <c r="B67" t="s">
        <v>26</v>
      </c>
      <c r="C67" t="s">
        <v>23</v>
      </c>
      <c r="D67" t="s">
        <v>46</v>
      </c>
      <c r="E67">
        <v>111394566</v>
      </c>
      <c r="F67">
        <v>602004105608</v>
      </c>
      <c r="G67" t="s">
        <v>88</v>
      </c>
      <c r="H67" t="s">
        <v>48</v>
      </c>
      <c r="I67">
        <v>8</v>
      </c>
      <c r="J67">
        <v>1000</v>
      </c>
      <c r="K67">
        <v>1</v>
      </c>
      <c r="L67">
        <v>125</v>
      </c>
      <c r="M67">
        <v>20</v>
      </c>
      <c r="N67">
        <v>0</v>
      </c>
    </row>
    <row r="68" spans="1:14" x14ac:dyDescent="0.35">
      <c r="A68" t="s">
        <v>45</v>
      </c>
      <c r="B68" t="s">
        <v>26</v>
      </c>
      <c r="C68" t="s">
        <v>23</v>
      </c>
      <c r="D68" t="s">
        <v>46</v>
      </c>
      <c r="E68">
        <v>111419739</v>
      </c>
      <c r="F68">
        <v>602004111586</v>
      </c>
      <c r="G68" t="s">
        <v>125</v>
      </c>
      <c r="H68" t="s">
        <v>48</v>
      </c>
      <c r="I68">
        <v>11</v>
      </c>
      <c r="J68">
        <v>990</v>
      </c>
      <c r="K68">
        <v>0</v>
      </c>
      <c r="L68">
        <v>0</v>
      </c>
      <c r="M68">
        <v>12</v>
      </c>
      <c r="N68">
        <v>147</v>
      </c>
    </row>
    <row r="69" spans="1:14" x14ac:dyDescent="0.35">
      <c r="A69" t="s">
        <v>45</v>
      </c>
      <c r="B69" t="s">
        <v>26</v>
      </c>
      <c r="C69" t="s">
        <v>23</v>
      </c>
      <c r="D69" t="s">
        <v>52</v>
      </c>
      <c r="E69">
        <v>110387004</v>
      </c>
      <c r="F69">
        <v>602004057433</v>
      </c>
      <c r="G69" t="s">
        <v>53</v>
      </c>
      <c r="H69" t="s">
        <v>48</v>
      </c>
      <c r="I69">
        <v>3</v>
      </c>
      <c r="J69">
        <v>975</v>
      </c>
      <c r="K69">
        <v>0</v>
      </c>
      <c r="L69">
        <v>0</v>
      </c>
      <c r="M69">
        <v>25</v>
      </c>
      <c r="N69">
        <v>377</v>
      </c>
    </row>
    <row r="70" spans="1:14" x14ac:dyDescent="0.35">
      <c r="A70" t="s">
        <v>45</v>
      </c>
      <c r="B70" t="s">
        <v>26</v>
      </c>
      <c r="C70" t="s">
        <v>23</v>
      </c>
      <c r="D70" t="s">
        <v>46</v>
      </c>
      <c r="E70">
        <v>111482352</v>
      </c>
      <c r="F70">
        <v>602004107688</v>
      </c>
      <c r="G70" t="s">
        <v>73</v>
      </c>
      <c r="H70" t="s">
        <v>48</v>
      </c>
      <c r="I70">
        <v>5</v>
      </c>
      <c r="J70">
        <v>975</v>
      </c>
      <c r="K70">
        <v>0</v>
      </c>
      <c r="L70">
        <v>0</v>
      </c>
      <c r="M70">
        <v>0</v>
      </c>
      <c r="N70">
        <v>0</v>
      </c>
    </row>
    <row r="71" spans="1:14" x14ac:dyDescent="0.35">
      <c r="A71" t="s">
        <v>45</v>
      </c>
      <c r="B71" t="s">
        <v>26</v>
      </c>
      <c r="C71" t="s">
        <v>23</v>
      </c>
      <c r="D71" t="s">
        <v>52</v>
      </c>
      <c r="E71">
        <v>110230233</v>
      </c>
      <c r="F71">
        <v>602004034670</v>
      </c>
      <c r="G71" t="s">
        <v>67</v>
      </c>
      <c r="H71" t="s">
        <v>48</v>
      </c>
      <c r="I71">
        <v>7</v>
      </c>
      <c r="J71">
        <v>910</v>
      </c>
      <c r="K71">
        <v>0</v>
      </c>
      <c r="L71">
        <v>0</v>
      </c>
      <c r="M71">
        <v>8</v>
      </c>
      <c r="N71">
        <v>144</v>
      </c>
    </row>
    <row r="72" spans="1:14" x14ac:dyDescent="0.35">
      <c r="A72" t="s">
        <v>45</v>
      </c>
      <c r="B72" t="s">
        <v>26</v>
      </c>
      <c r="C72" t="s">
        <v>23</v>
      </c>
      <c r="D72" t="s">
        <v>46</v>
      </c>
      <c r="E72">
        <v>110457045</v>
      </c>
      <c r="F72">
        <v>602004068811</v>
      </c>
      <c r="G72" t="s">
        <v>126</v>
      </c>
      <c r="H72" t="s">
        <v>48</v>
      </c>
      <c r="I72">
        <v>9</v>
      </c>
      <c r="J72">
        <v>900</v>
      </c>
      <c r="K72">
        <v>0</v>
      </c>
      <c r="L72">
        <v>0</v>
      </c>
      <c r="M72">
        <v>13</v>
      </c>
      <c r="N72">
        <v>0</v>
      </c>
    </row>
    <row r="73" spans="1:14" x14ac:dyDescent="0.35">
      <c r="A73" t="s">
        <v>45</v>
      </c>
      <c r="B73" t="s">
        <v>26</v>
      </c>
      <c r="C73" t="s">
        <v>23</v>
      </c>
      <c r="D73" t="s">
        <v>46</v>
      </c>
      <c r="E73">
        <v>110473370</v>
      </c>
      <c r="F73">
        <v>602004074522</v>
      </c>
      <c r="G73" t="s">
        <v>71</v>
      </c>
      <c r="H73" t="s">
        <v>48</v>
      </c>
      <c r="I73">
        <v>5</v>
      </c>
      <c r="J73">
        <v>900</v>
      </c>
      <c r="K73">
        <v>0</v>
      </c>
      <c r="L73">
        <v>0</v>
      </c>
      <c r="M73">
        <v>5</v>
      </c>
      <c r="N73">
        <v>1</v>
      </c>
    </row>
    <row r="74" spans="1:14" x14ac:dyDescent="0.35">
      <c r="A74" t="s">
        <v>45</v>
      </c>
      <c r="B74" t="s">
        <v>26</v>
      </c>
      <c r="C74" t="s">
        <v>23</v>
      </c>
      <c r="D74" t="s">
        <v>46</v>
      </c>
      <c r="E74">
        <v>110496719</v>
      </c>
      <c r="F74">
        <v>602004078995</v>
      </c>
      <c r="G74" t="s">
        <v>87</v>
      </c>
      <c r="H74" t="s">
        <v>48</v>
      </c>
      <c r="I74">
        <v>9</v>
      </c>
      <c r="J74">
        <v>900</v>
      </c>
      <c r="K74">
        <v>0</v>
      </c>
      <c r="L74">
        <v>0</v>
      </c>
      <c r="M74">
        <v>14</v>
      </c>
      <c r="N74">
        <v>36</v>
      </c>
    </row>
    <row r="75" spans="1:14" x14ac:dyDescent="0.35">
      <c r="A75" t="s">
        <v>45</v>
      </c>
      <c r="B75" t="s">
        <v>26</v>
      </c>
      <c r="C75" t="s">
        <v>23</v>
      </c>
      <c r="D75" t="s">
        <v>46</v>
      </c>
      <c r="E75">
        <v>111084692</v>
      </c>
      <c r="F75">
        <v>602004097668</v>
      </c>
      <c r="G75" t="s">
        <v>163</v>
      </c>
      <c r="H75" t="s">
        <v>48</v>
      </c>
      <c r="I75">
        <v>4</v>
      </c>
      <c r="J75">
        <v>900</v>
      </c>
      <c r="K75">
        <v>0</v>
      </c>
      <c r="L75">
        <v>0</v>
      </c>
      <c r="M75">
        <v>12</v>
      </c>
      <c r="N75">
        <v>0</v>
      </c>
    </row>
    <row r="76" spans="1:14" x14ac:dyDescent="0.35">
      <c r="A76" t="s">
        <v>45</v>
      </c>
      <c r="B76" t="s">
        <v>26</v>
      </c>
      <c r="C76" t="s">
        <v>23</v>
      </c>
      <c r="D76" t="s">
        <v>46</v>
      </c>
      <c r="E76">
        <v>111344639</v>
      </c>
      <c r="F76">
        <v>602004105066</v>
      </c>
      <c r="G76" t="s">
        <v>89</v>
      </c>
      <c r="H76" t="s">
        <v>48</v>
      </c>
      <c r="I76">
        <v>5</v>
      </c>
      <c r="J76">
        <v>900</v>
      </c>
      <c r="K76">
        <v>0</v>
      </c>
      <c r="L76">
        <v>0</v>
      </c>
      <c r="M76">
        <v>3</v>
      </c>
      <c r="N76">
        <v>0</v>
      </c>
    </row>
    <row r="77" spans="1:14" x14ac:dyDescent="0.35">
      <c r="A77" t="s">
        <v>45</v>
      </c>
      <c r="B77" t="s">
        <v>26</v>
      </c>
      <c r="C77" t="s">
        <v>23</v>
      </c>
      <c r="D77" t="s">
        <v>46</v>
      </c>
      <c r="E77">
        <v>111419789</v>
      </c>
      <c r="F77">
        <v>602004111807</v>
      </c>
      <c r="G77" t="s">
        <v>143</v>
      </c>
      <c r="H77" t="s">
        <v>48</v>
      </c>
      <c r="I77">
        <v>12</v>
      </c>
      <c r="J77">
        <v>900</v>
      </c>
      <c r="K77">
        <v>0</v>
      </c>
      <c r="L77">
        <v>0</v>
      </c>
      <c r="M77">
        <v>9</v>
      </c>
      <c r="N77">
        <v>161</v>
      </c>
    </row>
    <row r="78" spans="1:14" x14ac:dyDescent="0.35">
      <c r="A78" t="s">
        <v>45</v>
      </c>
      <c r="B78" t="s">
        <v>26</v>
      </c>
      <c r="C78" t="s">
        <v>23</v>
      </c>
      <c r="D78" t="s">
        <v>46</v>
      </c>
      <c r="E78">
        <v>111482348</v>
      </c>
      <c r="F78">
        <v>602004114853</v>
      </c>
      <c r="G78" t="s">
        <v>165</v>
      </c>
      <c r="H78" t="s">
        <v>48</v>
      </c>
      <c r="I78">
        <v>10</v>
      </c>
      <c r="J78">
        <v>900</v>
      </c>
      <c r="K78">
        <v>0</v>
      </c>
      <c r="L78">
        <v>0</v>
      </c>
      <c r="M78">
        <v>1</v>
      </c>
      <c r="N78">
        <v>0</v>
      </c>
    </row>
    <row r="79" spans="1:14" x14ac:dyDescent="0.35">
      <c r="A79" t="s">
        <v>45</v>
      </c>
      <c r="B79" t="s">
        <v>26</v>
      </c>
      <c r="C79" t="s">
        <v>23</v>
      </c>
      <c r="D79" t="s">
        <v>57</v>
      </c>
      <c r="E79">
        <v>112023230</v>
      </c>
      <c r="F79">
        <v>602004125385</v>
      </c>
      <c r="G79" t="s">
        <v>61</v>
      </c>
      <c r="H79" t="s">
        <v>48</v>
      </c>
      <c r="I79">
        <v>5</v>
      </c>
      <c r="J79">
        <v>900</v>
      </c>
      <c r="K79">
        <v>1</v>
      </c>
      <c r="L79">
        <v>180</v>
      </c>
      <c r="M79">
        <v>6</v>
      </c>
      <c r="N79">
        <v>15</v>
      </c>
    </row>
    <row r="80" spans="1:14" x14ac:dyDescent="0.35">
      <c r="A80" t="s">
        <v>45</v>
      </c>
      <c r="B80" t="s">
        <v>26</v>
      </c>
      <c r="C80" t="s">
        <v>23</v>
      </c>
      <c r="D80" t="s">
        <v>46</v>
      </c>
      <c r="E80">
        <v>110230237</v>
      </c>
      <c r="F80">
        <v>602004401007</v>
      </c>
      <c r="G80" t="s">
        <v>121</v>
      </c>
      <c r="H80" t="s">
        <v>48</v>
      </c>
      <c r="I80">
        <v>7</v>
      </c>
      <c r="J80">
        <v>875</v>
      </c>
      <c r="K80">
        <v>0</v>
      </c>
      <c r="L80">
        <v>0</v>
      </c>
      <c r="M80">
        <v>6</v>
      </c>
      <c r="N80">
        <v>0</v>
      </c>
    </row>
    <row r="81" spans="1:14" x14ac:dyDescent="0.35">
      <c r="A81" t="s">
        <v>45</v>
      </c>
      <c r="B81" t="s">
        <v>26</v>
      </c>
      <c r="C81" t="s">
        <v>23</v>
      </c>
      <c r="D81" t="s">
        <v>57</v>
      </c>
      <c r="E81">
        <v>110326784</v>
      </c>
      <c r="F81">
        <v>602004046888</v>
      </c>
      <c r="G81" t="s">
        <v>55</v>
      </c>
      <c r="H81" t="s">
        <v>48</v>
      </c>
      <c r="I81">
        <v>4</v>
      </c>
      <c r="J81">
        <v>820</v>
      </c>
      <c r="K81">
        <v>1</v>
      </c>
      <c r="L81">
        <v>205</v>
      </c>
      <c r="M81">
        <v>67</v>
      </c>
      <c r="N81">
        <v>184</v>
      </c>
    </row>
    <row r="82" spans="1:14" x14ac:dyDescent="0.35">
      <c r="A82" t="s">
        <v>45</v>
      </c>
      <c r="B82" t="s">
        <v>26</v>
      </c>
      <c r="C82" t="s">
        <v>23</v>
      </c>
      <c r="D82" t="s">
        <v>46</v>
      </c>
      <c r="E82">
        <v>110496702</v>
      </c>
      <c r="F82">
        <v>602004078896</v>
      </c>
      <c r="G82" t="s">
        <v>145</v>
      </c>
      <c r="H82" t="s">
        <v>48</v>
      </c>
      <c r="I82">
        <v>7</v>
      </c>
      <c r="J82">
        <v>805</v>
      </c>
      <c r="K82">
        <v>1</v>
      </c>
      <c r="L82">
        <v>115</v>
      </c>
      <c r="M82">
        <v>25</v>
      </c>
      <c r="N82">
        <v>38</v>
      </c>
    </row>
    <row r="83" spans="1:14" x14ac:dyDescent="0.35">
      <c r="A83" t="s">
        <v>45</v>
      </c>
      <c r="B83" t="s">
        <v>26</v>
      </c>
      <c r="C83" t="s">
        <v>23</v>
      </c>
      <c r="D83" t="s">
        <v>52</v>
      </c>
      <c r="E83">
        <v>110230266</v>
      </c>
      <c r="F83">
        <v>602004039200</v>
      </c>
      <c r="G83" t="s">
        <v>69</v>
      </c>
      <c r="H83" t="s">
        <v>48</v>
      </c>
      <c r="I83">
        <v>8</v>
      </c>
      <c r="J83">
        <v>800</v>
      </c>
      <c r="K83">
        <v>0</v>
      </c>
      <c r="L83">
        <v>0</v>
      </c>
      <c r="M83">
        <v>-3</v>
      </c>
      <c r="N83">
        <v>0</v>
      </c>
    </row>
    <row r="84" spans="1:14" x14ac:dyDescent="0.35">
      <c r="A84" t="s">
        <v>45</v>
      </c>
      <c r="B84" t="s">
        <v>26</v>
      </c>
      <c r="C84" t="s">
        <v>23</v>
      </c>
      <c r="D84" t="s">
        <v>52</v>
      </c>
      <c r="E84">
        <v>111132126</v>
      </c>
      <c r="F84">
        <v>602004089588</v>
      </c>
      <c r="G84" t="s">
        <v>58</v>
      </c>
      <c r="H84" t="s">
        <v>48</v>
      </c>
      <c r="I84">
        <v>8</v>
      </c>
      <c r="J84">
        <v>800</v>
      </c>
      <c r="K84">
        <v>0</v>
      </c>
      <c r="L84">
        <v>0</v>
      </c>
      <c r="M84">
        <v>39</v>
      </c>
      <c r="N84">
        <v>192</v>
      </c>
    </row>
    <row r="85" spans="1:14" x14ac:dyDescent="0.35">
      <c r="A85" t="s">
        <v>45</v>
      </c>
      <c r="B85" t="s">
        <v>26</v>
      </c>
      <c r="C85" t="s">
        <v>23</v>
      </c>
      <c r="D85" t="s">
        <v>52</v>
      </c>
      <c r="E85">
        <v>111438772</v>
      </c>
      <c r="F85">
        <v>602004109880</v>
      </c>
      <c r="G85" t="s">
        <v>49</v>
      </c>
      <c r="H85" t="s">
        <v>48</v>
      </c>
      <c r="I85">
        <v>5</v>
      </c>
      <c r="J85">
        <v>800</v>
      </c>
      <c r="K85">
        <v>0</v>
      </c>
      <c r="L85">
        <v>0</v>
      </c>
      <c r="M85">
        <v>13</v>
      </c>
      <c r="N85">
        <v>27</v>
      </c>
    </row>
    <row r="86" spans="1:14" x14ac:dyDescent="0.35">
      <c r="A86" t="s">
        <v>45</v>
      </c>
      <c r="B86" t="s">
        <v>26</v>
      </c>
      <c r="C86" t="s">
        <v>23</v>
      </c>
      <c r="D86" t="s">
        <v>46</v>
      </c>
      <c r="E86">
        <v>111482347</v>
      </c>
      <c r="F86">
        <v>602004113481</v>
      </c>
      <c r="G86" t="s">
        <v>180</v>
      </c>
      <c r="H86" t="s">
        <v>48</v>
      </c>
      <c r="I86">
        <v>4</v>
      </c>
      <c r="J86">
        <v>800</v>
      </c>
      <c r="K86">
        <v>0</v>
      </c>
      <c r="L86">
        <v>0</v>
      </c>
      <c r="M86">
        <v>18</v>
      </c>
      <c r="N86">
        <v>152</v>
      </c>
    </row>
    <row r="87" spans="1:14" x14ac:dyDescent="0.35">
      <c r="A87" t="s">
        <v>45</v>
      </c>
      <c r="B87" t="s">
        <v>26</v>
      </c>
      <c r="C87" t="s">
        <v>23</v>
      </c>
      <c r="D87" t="s">
        <v>57</v>
      </c>
      <c r="E87">
        <v>112109364</v>
      </c>
      <c r="F87">
        <v>602004128317</v>
      </c>
      <c r="G87" t="s">
        <v>416</v>
      </c>
      <c r="H87" t="s">
        <v>48</v>
      </c>
      <c r="I87">
        <v>4</v>
      </c>
      <c r="J87">
        <v>800</v>
      </c>
      <c r="K87">
        <v>0</v>
      </c>
      <c r="L87">
        <v>0</v>
      </c>
      <c r="M87">
        <v>2</v>
      </c>
      <c r="N87">
        <v>0</v>
      </c>
    </row>
    <row r="88" spans="1:14" x14ac:dyDescent="0.35">
      <c r="A88" t="s">
        <v>45</v>
      </c>
      <c r="B88" t="s">
        <v>26</v>
      </c>
      <c r="C88" t="s">
        <v>23</v>
      </c>
      <c r="D88" t="s">
        <v>46</v>
      </c>
      <c r="E88">
        <v>110512782</v>
      </c>
      <c r="F88">
        <v>602004072849</v>
      </c>
      <c r="G88" t="s">
        <v>109</v>
      </c>
      <c r="H88" t="s">
        <v>48</v>
      </c>
      <c r="I88">
        <v>13</v>
      </c>
      <c r="J88">
        <v>780</v>
      </c>
      <c r="K88">
        <v>0</v>
      </c>
      <c r="L88">
        <v>0</v>
      </c>
      <c r="M88">
        <v>63</v>
      </c>
      <c r="N88">
        <v>202</v>
      </c>
    </row>
    <row r="89" spans="1:14" x14ac:dyDescent="0.35">
      <c r="A89" t="s">
        <v>45</v>
      </c>
      <c r="B89" t="s">
        <v>26</v>
      </c>
      <c r="C89" t="s">
        <v>23</v>
      </c>
      <c r="D89" t="s">
        <v>46</v>
      </c>
      <c r="E89">
        <v>112109355</v>
      </c>
      <c r="F89">
        <v>602004118097</v>
      </c>
      <c r="G89" t="s">
        <v>422</v>
      </c>
      <c r="H89" t="s">
        <v>48</v>
      </c>
      <c r="I89">
        <v>9</v>
      </c>
      <c r="J89">
        <v>765</v>
      </c>
      <c r="K89">
        <v>1</v>
      </c>
      <c r="L89">
        <v>85</v>
      </c>
      <c r="M89">
        <v>18</v>
      </c>
      <c r="N89">
        <v>0</v>
      </c>
    </row>
    <row r="90" spans="1:14" x14ac:dyDescent="0.35">
      <c r="A90" t="s">
        <v>45</v>
      </c>
      <c r="B90" t="s">
        <v>26</v>
      </c>
      <c r="C90" t="s">
        <v>23</v>
      </c>
      <c r="D90" t="s">
        <v>46</v>
      </c>
      <c r="E90">
        <v>112109358</v>
      </c>
      <c r="F90">
        <v>602004118127</v>
      </c>
      <c r="G90" t="s">
        <v>423</v>
      </c>
      <c r="H90" t="s">
        <v>48</v>
      </c>
      <c r="I90">
        <v>9</v>
      </c>
      <c r="J90">
        <v>765</v>
      </c>
      <c r="K90">
        <v>0</v>
      </c>
      <c r="L90">
        <v>0</v>
      </c>
      <c r="M90">
        <v>3</v>
      </c>
      <c r="N90">
        <v>0</v>
      </c>
    </row>
    <row r="91" spans="1:14" x14ac:dyDescent="0.35">
      <c r="A91" t="s">
        <v>45</v>
      </c>
      <c r="B91" t="s">
        <v>26</v>
      </c>
      <c r="C91" t="s">
        <v>23</v>
      </c>
      <c r="D91" t="s">
        <v>46</v>
      </c>
      <c r="E91">
        <v>111394578</v>
      </c>
      <c r="F91">
        <v>602004106209</v>
      </c>
      <c r="G91" t="s">
        <v>137</v>
      </c>
      <c r="H91" t="s">
        <v>48</v>
      </c>
      <c r="I91">
        <v>6</v>
      </c>
      <c r="J91">
        <v>750</v>
      </c>
      <c r="K91">
        <v>0</v>
      </c>
      <c r="L91">
        <v>0</v>
      </c>
      <c r="M91">
        <v>2</v>
      </c>
      <c r="N91">
        <v>0</v>
      </c>
    </row>
    <row r="92" spans="1:14" x14ac:dyDescent="0.35">
      <c r="A92" t="s">
        <v>45</v>
      </c>
      <c r="B92" t="s">
        <v>26</v>
      </c>
      <c r="C92" t="s">
        <v>23</v>
      </c>
      <c r="D92" t="s">
        <v>57</v>
      </c>
      <c r="E92">
        <v>111378442</v>
      </c>
      <c r="F92">
        <v>602004105080</v>
      </c>
      <c r="G92" t="s">
        <v>63</v>
      </c>
      <c r="H92" t="s">
        <v>48</v>
      </c>
      <c r="I92">
        <v>4</v>
      </c>
      <c r="J92">
        <v>740</v>
      </c>
      <c r="K92">
        <v>0</v>
      </c>
      <c r="L92">
        <v>0</v>
      </c>
      <c r="M92">
        <v>5</v>
      </c>
      <c r="N92">
        <v>35</v>
      </c>
    </row>
    <row r="93" spans="1:14" x14ac:dyDescent="0.35">
      <c r="A93" t="s">
        <v>45</v>
      </c>
      <c r="B93" t="s">
        <v>26</v>
      </c>
      <c r="C93" t="s">
        <v>23</v>
      </c>
      <c r="D93" t="s">
        <v>46</v>
      </c>
      <c r="E93">
        <v>111394562</v>
      </c>
      <c r="F93">
        <v>602004105103</v>
      </c>
      <c r="G93" t="s">
        <v>124</v>
      </c>
      <c r="H93" t="s">
        <v>48</v>
      </c>
      <c r="I93">
        <v>4</v>
      </c>
      <c r="J93">
        <v>740</v>
      </c>
      <c r="K93">
        <v>0</v>
      </c>
      <c r="L93">
        <v>0</v>
      </c>
      <c r="M93">
        <v>0</v>
      </c>
      <c r="N93">
        <v>0</v>
      </c>
    </row>
    <row r="94" spans="1:14" x14ac:dyDescent="0.35">
      <c r="A94" t="s">
        <v>45</v>
      </c>
      <c r="B94" t="s">
        <v>26</v>
      </c>
      <c r="C94" t="s">
        <v>23</v>
      </c>
      <c r="D94" t="s">
        <v>52</v>
      </c>
      <c r="E94">
        <v>110230194</v>
      </c>
      <c r="F94">
        <v>602004070388</v>
      </c>
      <c r="G94" t="s">
        <v>74</v>
      </c>
      <c r="H94" t="s">
        <v>48</v>
      </c>
      <c r="I94">
        <v>6</v>
      </c>
      <c r="J94">
        <v>720</v>
      </c>
      <c r="K94">
        <v>1</v>
      </c>
      <c r="L94">
        <v>120</v>
      </c>
      <c r="M94">
        <v>10</v>
      </c>
      <c r="N94">
        <v>119</v>
      </c>
    </row>
    <row r="95" spans="1:14" x14ac:dyDescent="0.35">
      <c r="A95" t="s">
        <v>45</v>
      </c>
      <c r="B95" t="s">
        <v>26</v>
      </c>
      <c r="C95" t="s">
        <v>23</v>
      </c>
      <c r="D95" t="s">
        <v>57</v>
      </c>
      <c r="E95">
        <v>110230194</v>
      </c>
      <c r="F95">
        <v>602004070388</v>
      </c>
      <c r="G95" t="s">
        <v>74</v>
      </c>
      <c r="H95" t="s">
        <v>48</v>
      </c>
      <c r="I95">
        <v>6</v>
      </c>
      <c r="J95">
        <v>720</v>
      </c>
      <c r="K95">
        <v>0</v>
      </c>
      <c r="L95">
        <v>0</v>
      </c>
      <c r="M95">
        <v>14</v>
      </c>
      <c r="N95">
        <v>119</v>
      </c>
    </row>
    <row r="96" spans="1:14" x14ac:dyDescent="0.35">
      <c r="A96" t="s">
        <v>45</v>
      </c>
      <c r="B96" t="s">
        <v>26</v>
      </c>
      <c r="C96" t="s">
        <v>23</v>
      </c>
      <c r="D96" t="s">
        <v>79</v>
      </c>
      <c r="E96">
        <v>111125368</v>
      </c>
      <c r="F96">
        <v>602004085511</v>
      </c>
      <c r="G96" t="s">
        <v>98</v>
      </c>
      <c r="H96" t="s">
        <v>48</v>
      </c>
      <c r="I96">
        <v>4</v>
      </c>
      <c r="J96">
        <v>720</v>
      </c>
      <c r="K96">
        <v>0</v>
      </c>
      <c r="L96">
        <v>0</v>
      </c>
      <c r="M96">
        <v>0</v>
      </c>
      <c r="N96">
        <v>15</v>
      </c>
    </row>
    <row r="97" spans="1:14" x14ac:dyDescent="0.35">
      <c r="A97" t="s">
        <v>45</v>
      </c>
      <c r="B97" t="s">
        <v>26</v>
      </c>
      <c r="C97" t="s">
        <v>23</v>
      </c>
      <c r="D97" t="s">
        <v>79</v>
      </c>
      <c r="E97">
        <v>111291508</v>
      </c>
      <c r="F97">
        <v>602004113399</v>
      </c>
      <c r="G97" t="s">
        <v>64</v>
      </c>
      <c r="H97" t="s">
        <v>48</v>
      </c>
      <c r="I97">
        <v>4</v>
      </c>
      <c r="J97">
        <v>720</v>
      </c>
      <c r="K97">
        <v>0</v>
      </c>
      <c r="L97">
        <v>0</v>
      </c>
      <c r="M97">
        <v>0</v>
      </c>
      <c r="N97">
        <v>44</v>
      </c>
    </row>
    <row r="98" spans="1:14" x14ac:dyDescent="0.35">
      <c r="A98" t="s">
        <v>45</v>
      </c>
      <c r="B98" t="s">
        <v>26</v>
      </c>
      <c r="C98" t="s">
        <v>23</v>
      </c>
      <c r="D98" t="s">
        <v>79</v>
      </c>
      <c r="E98">
        <v>111394563</v>
      </c>
      <c r="F98">
        <v>602004113375</v>
      </c>
      <c r="G98" t="s">
        <v>100</v>
      </c>
      <c r="H98" t="s">
        <v>48</v>
      </c>
      <c r="I98">
        <v>4</v>
      </c>
      <c r="J98">
        <v>720</v>
      </c>
      <c r="K98">
        <v>0</v>
      </c>
      <c r="L98">
        <v>0</v>
      </c>
      <c r="M98">
        <v>0</v>
      </c>
      <c r="N98">
        <v>25</v>
      </c>
    </row>
    <row r="99" spans="1:14" x14ac:dyDescent="0.35">
      <c r="A99" t="s">
        <v>45</v>
      </c>
      <c r="B99" t="s">
        <v>26</v>
      </c>
      <c r="C99" t="s">
        <v>23</v>
      </c>
      <c r="D99" t="s">
        <v>57</v>
      </c>
      <c r="E99">
        <v>112023229</v>
      </c>
      <c r="F99">
        <v>602004125101</v>
      </c>
      <c r="G99" t="s">
        <v>101</v>
      </c>
      <c r="H99" t="s">
        <v>48</v>
      </c>
      <c r="I99">
        <v>4</v>
      </c>
      <c r="J99">
        <v>720</v>
      </c>
      <c r="K99">
        <v>0</v>
      </c>
      <c r="L99">
        <v>0</v>
      </c>
      <c r="M99">
        <v>10</v>
      </c>
      <c r="N99">
        <v>29</v>
      </c>
    </row>
    <row r="100" spans="1:14" x14ac:dyDescent="0.35">
      <c r="A100" t="s">
        <v>45</v>
      </c>
      <c r="B100" t="s">
        <v>26</v>
      </c>
      <c r="C100" t="s">
        <v>23</v>
      </c>
      <c r="D100" t="s">
        <v>46</v>
      </c>
      <c r="E100">
        <v>110230266</v>
      </c>
      <c r="F100">
        <v>602004039200</v>
      </c>
      <c r="G100" t="s">
        <v>69</v>
      </c>
      <c r="H100" t="s">
        <v>48</v>
      </c>
      <c r="I100">
        <v>7</v>
      </c>
      <c r="J100">
        <v>700</v>
      </c>
      <c r="K100">
        <v>2</v>
      </c>
      <c r="L100">
        <v>200</v>
      </c>
      <c r="M100">
        <v>2</v>
      </c>
      <c r="N100">
        <v>0</v>
      </c>
    </row>
    <row r="101" spans="1:14" x14ac:dyDescent="0.35">
      <c r="A101" t="s">
        <v>45</v>
      </c>
      <c r="B101" t="s">
        <v>26</v>
      </c>
      <c r="C101" t="s">
        <v>23</v>
      </c>
      <c r="D101" t="s">
        <v>57</v>
      </c>
      <c r="E101">
        <v>110230266</v>
      </c>
      <c r="F101">
        <v>602004039200</v>
      </c>
      <c r="G101" t="s">
        <v>69</v>
      </c>
      <c r="H101" t="s">
        <v>48</v>
      </c>
      <c r="I101">
        <v>7</v>
      </c>
      <c r="J101">
        <v>700</v>
      </c>
      <c r="K101">
        <v>0</v>
      </c>
      <c r="L101">
        <v>0</v>
      </c>
      <c r="M101">
        <v>9</v>
      </c>
      <c r="N101">
        <v>0</v>
      </c>
    </row>
    <row r="102" spans="1:14" x14ac:dyDescent="0.35">
      <c r="A102" t="s">
        <v>45</v>
      </c>
      <c r="B102" t="s">
        <v>26</v>
      </c>
      <c r="C102" t="s">
        <v>23</v>
      </c>
      <c r="D102" t="s">
        <v>57</v>
      </c>
      <c r="E102">
        <v>110496737</v>
      </c>
      <c r="F102">
        <v>602004079077</v>
      </c>
      <c r="G102" t="s">
        <v>85</v>
      </c>
      <c r="H102" t="s">
        <v>48</v>
      </c>
      <c r="I102">
        <v>7</v>
      </c>
      <c r="J102">
        <v>700</v>
      </c>
      <c r="K102">
        <v>0</v>
      </c>
      <c r="L102">
        <v>0</v>
      </c>
      <c r="M102">
        <v>24</v>
      </c>
      <c r="N102">
        <v>440</v>
      </c>
    </row>
    <row r="103" spans="1:14" x14ac:dyDescent="0.35">
      <c r="A103" t="s">
        <v>45</v>
      </c>
      <c r="B103" t="s">
        <v>26</v>
      </c>
      <c r="C103" t="s">
        <v>23</v>
      </c>
      <c r="D103" t="s">
        <v>90</v>
      </c>
      <c r="E103">
        <v>110496740</v>
      </c>
      <c r="F103">
        <v>602004078759</v>
      </c>
      <c r="G103" t="s">
        <v>54</v>
      </c>
      <c r="H103" t="s">
        <v>48</v>
      </c>
      <c r="I103">
        <v>7</v>
      </c>
      <c r="J103">
        <v>700</v>
      </c>
      <c r="K103">
        <v>0</v>
      </c>
      <c r="L103">
        <v>0</v>
      </c>
      <c r="M103">
        <v>17</v>
      </c>
      <c r="N103">
        <v>359</v>
      </c>
    </row>
    <row r="104" spans="1:14" x14ac:dyDescent="0.35">
      <c r="A104" t="s">
        <v>45</v>
      </c>
      <c r="B104" t="s">
        <v>26</v>
      </c>
      <c r="C104" t="s">
        <v>23</v>
      </c>
      <c r="D104" t="s">
        <v>46</v>
      </c>
      <c r="E104">
        <v>111394592</v>
      </c>
      <c r="F104">
        <v>602004117199</v>
      </c>
      <c r="G104" t="s">
        <v>93</v>
      </c>
      <c r="H104" t="s">
        <v>48</v>
      </c>
      <c r="I104">
        <v>7</v>
      </c>
      <c r="J104">
        <v>700</v>
      </c>
      <c r="K104">
        <v>1</v>
      </c>
      <c r="L104">
        <v>100</v>
      </c>
      <c r="M104">
        <v>7</v>
      </c>
      <c r="N104">
        <v>0</v>
      </c>
    </row>
    <row r="105" spans="1:14" x14ac:dyDescent="0.35">
      <c r="A105" t="s">
        <v>45</v>
      </c>
      <c r="B105" t="s">
        <v>26</v>
      </c>
      <c r="C105" t="s">
        <v>23</v>
      </c>
      <c r="D105" t="s">
        <v>90</v>
      </c>
      <c r="E105">
        <v>111438788</v>
      </c>
      <c r="F105">
        <v>602004106803</v>
      </c>
      <c r="G105" t="s">
        <v>212</v>
      </c>
      <c r="H105" t="s">
        <v>48</v>
      </c>
      <c r="I105">
        <v>5</v>
      </c>
      <c r="J105">
        <v>700</v>
      </c>
      <c r="K105">
        <v>0</v>
      </c>
      <c r="L105">
        <v>0</v>
      </c>
      <c r="M105">
        <v>4</v>
      </c>
      <c r="N105">
        <v>287</v>
      </c>
    </row>
    <row r="106" spans="1:14" x14ac:dyDescent="0.35">
      <c r="A106" t="s">
        <v>45</v>
      </c>
      <c r="B106" t="s">
        <v>26</v>
      </c>
      <c r="C106" t="s">
        <v>23</v>
      </c>
      <c r="D106" t="s">
        <v>46</v>
      </c>
      <c r="E106">
        <v>111623228</v>
      </c>
      <c r="F106">
        <v>602004120663</v>
      </c>
      <c r="G106" t="s">
        <v>146</v>
      </c>
      <c r="H106" t="s">
        <v>48</v>
      </c>
      <c r="I106">
        <v>10</v>
      </c>
      <c r="J106">
        <v>700</v>
      </c>
      <c r="K106">
        <v>0</v>
      </c>
      <c r="L106">
        <v>0</v>
      </c>
      <c r="M106">
        <v>21</v>
      </c>
      <c r="N106">
        <v>38</v>
      </c>
    </row>
    <row r="107" spans="1:14" x14ac:dyDescent="0.35">
      <c r="A107" t="s">
        <v>45</v>
      </c>
      <c r="B107" t="s">
        <v>26</v>
      </c>
      <c r="C107" t="s">
        <v>23</v>
      </c>
      <c r="D107" t="s">
        <v>52</v>
      </c>
      <c r="E107">
        <v>110309164</v>
      </c>
      <c r="F107">
        <v>602004057372</v>
      </c>
      <c r="G107" t="s">
        <v>65</v>
      </c>
      <c r="H107" t="s">
        <v>48</v>
      </c>
      <c r="I107">
        <v>3</v>
      </c>
      <c r="J107">
        <v>660</v>
      </c>
      <c r="K107">
        <v>0</v>
      </c>
      <c r="L107">
        <v>0</v>
      </c>
      <c r="M107">
        <v>6</v>
      </c>
      <c r="N107">
        <v>63</v>
      </c>
    </row>
    <row r="108" spans="1:14" x14ac:dyDescent="0.35">
      <c r="A108" t="s">
        <v>45</v>
      </c>
      <c r="B108" t="s">
        <v>26</v>
      </c>
      <c r="C108" t="s">
        <v>23</v>
      </c>
      <c r="D108" t="s">
        <v>46</v>
      </c>
      <c r="E108">
        <v>110779508</v>
      </c>
      <c r="F108">
        <v>602004096784</v>
      </c>
      <c r="G108" t="s">
        <v>160</v>
      </c>
      <c r="H108" t="s">
        <v>48</v>
      </c>
      <c r="I108">
        <v>11</v>
      </c>
      <c r="J108">
        <v>660</v>
      </c>
      <c r="K108">
        <v>0</v>
      </c>
      <c r="L108">
        <v>0</v>
      </c>
      <c r="M108">
        <v>47</v>
      </c>
      <c r="N108">
        <v>62</v>
      </c>
    </row>
    <row r="109" spans="1:14" x14ac:dyDescent="0.35">
      <c r="A109" t="s">
        <v>45</v>
      </c>
      <c r="B109" t="s">
        <v>26</v>
      </c>
      <c r="C109" t="s">
        <v>23</v>
      </c>
      <c r="D109" t="s">
        <v>52</v>
      </c>
      <c r="E109">
        <v>111378446</v>
      </c>
      <c r="F109">
        <v>602004091604</v>
      </c>
      <c r="G109" t="s">
        <v>94</v>
      </c>
      <c r="H109" t="s">
        <v>48</v>
      </c>
      <c r="I109">
        <v>4</v>
      </c>
      <c r="J109">
        <v>660</v>
      </c>
      <c r="K109">
        <v>0</v>
      </c>
      <c r="L109">
        <v>0</v>
      </c>
      <c r="M109">
        <v>18</v>
      </c>
      <c r="N109">
        <v>130</v>
      </c>
    </row>
    <row r="110" spans="1:14" x14ac:dyDescent="0.35">
      <c r="A110" t="s">
        <v>45</v>
      </c>
      <c r="B110" t="s">
        <v>26</v>
      </c>
      <c r="C110" t="s">
        <v>23</v>
      </c>
      <c r="D110" t="s">
        <v>57</v>
      </c>
      <c r="E110">
        <v>111378446</v>
      </c>
      <c r="F110">
        <v>602004091604</v>
      </c>
      <c r="G110" t="s">
        <v>94</v>
      </c>
      <c r="H110" t="s">
        <v>48</v>
      </c>
      <c r="I110">
        <v>4</v>
      </c>
      <c r="J110">
        <v>660</v>
      </c>
      <c r="K110">
        <v>0</v>
      </c>
      <c r="L110">
        <v>0</v>
      </c>
      <c r="M110">
        <v>17</v>
      </c>
      <c r="N110">
        <v>130</v>
      </c>
    </row>
    <row r="111" spans="1:14" x14ac:dyDescent="0.35">
      <c r="A111" t="s">
        <v>45</v>
      </c>
      <c r="B111" t="s">
        <v>26</v>
      </c>
      <c r="C111" t="s">
        <v>23</v>
      </c>
      <c r="D111" t="s">
        <v>46</v>
      </c>
      <c r="E111">
        <v>111446794</v>
      </c>
      <c r="F111">
        <v>602004113535</v>
      </c>
      <c r="G111" t="s">
        <v>106</v>
      </c>
      <c r="H111" t="s">
        <v>48</v>
      </c>
      <c r="I111">
        <v>4</v>
      </c>
      <c r="J111">
        <v>660</v>
      </c>
      <c r="K111">
        <v>0</v>
      </c>
      <c r="L111">
        <v>0</v>
      </c>
      <c r="M111">
        <v>28</v>
      </c>
      <c r="N111">
        <v>508</v>
      </c>
    </row>
    <row r="112" spans="1:14" x14ac:dyDescent="0.35">
      <c r="A112" t="s">
        <v>45</v>
      </c>
      <c r="B112" t="s">
        <v>26</v>
      </c>
      <c r="C112" t="s">
        <v>23</v>
      </c>
      <c r="D112" t="s">
        <v>79</v>
      </c>
      <c r="E112">
        <v>110387004</v>
      </c>
      <c r="F112">
        <v>602004057433</v>
      </c>
      <c r="G112" t="s">
        <v>53</v>
      </c>
      <c r="H112" t="s">
        <v>48</v>
      </c>
      <c r="I112">
        <v>2</v>
      </c>
      <c r="J112">
        <v>650</v>
      </c>
      <c r="K112">
        <v>0</v>
      </c>
      <c r="L112">
        <v>0</v>
      </c>
      <c r="M112">
        <v>0</v>
      </c>
      <c r="N112">
        <v>377</v>
      </c>
    </row>
    <row r="113" spans="1:14" x14ac:dyDescent="0.35">
      <c r="A113" t="s">
        <v>45</v>
      </c>
      <c r="B113" t="s">
        <v>26</v>
      </c>
      <c r="C113" t="s">
        <v>23</v>
      </c>
      <c r="D113" t="s">
        <v>46</v>
      </c>
      <c r="E113">
        <v>110524827</v>
      </c>
      <c r="F113">
        <v>602004073303</v>
      </c>
      <c r="G113" t="s">
        <v>78</v>
      </c>
      <c r="H113" t="s">
        <v>48</v>
      </c>
      <c r="I113">
        <v>5</v>
      </c>
      <c r="J113">
        <v>650</v>
      </c>
      <c r="K113">
        <v>0</v>
      </c>
      <c r="L113">
        <v>0</v>
      </c>
      <c r="M113">
        <v>-1</v>
      </c>
      <c r="N113">
        <v>0</v>
      </c>
    </row>
    <row r="114" spans="1:14" x14ac:dyDescent="0.35">
      <c r="A114" t="s">
        <v>45</v>
      </c>
      <c r="B114" t="s">
        <v>26</v>
      </c>
      <c r="C114" t="s">
        <v>23</v>
      </c>
      <c r="D114" t="s">
        <v>57</v>
      </c>
      <c r="E114">
        <v>111084695</v>
      </c>
      <c r="F114">
        <v>602004097675</v>
      </c>
      <c r="G114" t="s">
        <v>72</v>
      </c>
      <c r="H114" t="s">
        <v>48</v>
      </c>
      <c r="I114">
        <v>2</v>
      </c>
      <c r="J114">
        <v>650</v>
      </c>
      <c r="K114">
        <v>0</v>
      </c>
      <c r="L114">
        <v>0</v>
      </c>
      <c r="M114">
        <v>10</v>
      </c>
      <c r="N114">
        <v>12</v>
      </c>
    </row>
    <row r="115" spans="1:14" x14ac:dyDescent="0.35">
      <c r="A115" t="s">
        <v>45</v>
      </c>
      <c r="B115" t="s">
        <v>26</v>
      </c>
      <c r="C115" t="s">
        <v>23</v>
      </c>
      <c r="D115" t="s">
        <v>90</v>
      </c>
      <c r="E115">
        <v>110230196</v>
      </c>
      <c r="F115">
        <v>602004070432</v>
      </c>
      <c r="G115" t="s">
        <v>59</v>
      </c>
      <c r="H115" t="s">
        <v>48</v>
      </c>
      <c r="I115">
        <v>5</v>
      </c>
      <c r="J115">
        <v>625</v>
      </c>
      <c r="K115">
        <v>0</v>
      </c>
      <c r="L115">
        <v>0</v>
      </c>
      <c r="M115">
        <v>6</v>
      </c>
      <c r="N115">
        <v>862</v>
      </c>
    </row>
    <row r="116" spans="1:14" x14ac:dyDescent="0.35">
      <c r="A116" t="s">
        <v>45</v>
      </c>
      <c r="B116" t="s">
        <v>26</v>
      </c>
      <c r="C116" t="s">
        <v>23</v>
      </c>
      <c r="D116" t="s">
        <v>46</v>
      </c>
      <c r="E116">
        <v>111394569</v>
      </c>
      <c r="F116">
        <v>602004105639</v>
      </c>
      <c r="G116" t="s">
        <v>158</v>
      </c>
      <c r="H116" t="s">
        <v>48</v>
      </c>
      <c r="I116">
        <v>5</v>
      </c>
      <c r="J116">
        <v>625</v>
      </c>
      <c r="K116">
        <v>0</v>
      </c>
      <c r="L116">
        <v>0</v>
      </c>
      <c r="M116">
        <v>-1</v>
      </c>
      <c r="N116">
        <v>0</v>
      </c>
    </row>
    <row r="117" spans="1:14" x14ac:dyDescent="0.35">
      <c r="A117" t="s">
        <v>45</v>
      </c>
      <c r="B117" t="s">
        <v>26</v>
      </c>
      <c r="C117" t="s">
        <v>23</v>
      </c>
      <c r="D117" t="s">
        <v>52</v>
      </c>
      <c r="E117">
        <v>111573585</v>
      </c>
      <c r="F117">
        <v>602004111791</v>
      </c>
      <c r="G117" t="s">
        <v>120</v>
      </c>
      <c r="H117" t="s">
        <v>48</v>
      </c>
      <c r="I117">
        <v>4</v>
      </c>
      <c r="J117">
        <v>620</v>
      </c>
      <c r="K117">
        <v>0</v>
      </c>
      <c r="L117">
        <v>0</v>
      </c>
      <c r="M117">
        <v>3</v>
      </c>
      <c r="N117">
        <v>0</v>
      </c>
    </row>
    <row r="118" spans="1:14" x14ac:dyDescent="0.35">
      <c r="A118" t="s">
        <v>45</v>
      </c>
      <c r="B118" t="s">
        <v>26</v>
      </c>
      <c r="C118" t="s">
        <v>23</v>
      </c>
      <c r="D118" t="s">
        <v>46</v>
      </c>
      <c r="E118">
        <v>111573585</v>
      </c>
      <c r="F118">
        <v>602004111791</v>
      </c>
      <c r="G118" t="s">
        <v>120</v>
      </c>
      <c r="H118" t="s">
        <v>48</v>
      </c>
      <c r="I118">
        <v>4</v>
      </c>
      <c r="J118">
        <v>620</v>
      </c>
      <c r="K118">
        <v>0</v>
      </c>
      <c r="L118">
        <v>0</v>
      </c>
      <c r="M118">
        <v>7</v>
      </c>
      <c r="N118">
        <v>0</v>
      </c>
    </row>
    <row r="119" spans="1:14" x14ac:dyDescent="0.35">
      <c r="A119" t="s">
        <v>45</v>
      </c>
      <c r="B119" t="s">
        <v>26</v>
      </c>
      <c r="C119" t="s">
        <v>23</v>
      </c>
      <c r="D119" t="s">
        <v>46</v>
      </c>
      <c r="E119">
        <v>110496704</v>
      </c>
      <c r="F119">
        <v>602004078919</v>
      </c>
      <c r="G119" t="s">
        <v>199</v>
      </c>
      <c r="H119" t="s">
        <v>48</v>
      </c>
      <c r="I119">
        <v>6</v>
      </c>
      <c r="J119">
        <v>600</v>
      </c>
      <c r="K119">
        <v>0</v>
      </c>
      <c r="L119">
        <v>0</v>
      </c>
      <c r="M119">
        <v>6</v>
      </c>
      <c r="N119">
        <v>21</v>
      </c>
    </row>
    <row r="120" spans="1:14" x14ac:dyDescent="0.35">
      <c r="A120" t="s">
        <v>45</v>
      </c>
      <c r="B120" t="s">
        <v>26</v>
      </c>
      <c r="C120" t="s">
        <v>23</v>
      </c>
      <c r="D120" t="s">
        <v>46</v>
      </c>
      <c r="E120">
        <v>110496710</v>
      </c>
      <c r="F120">
        <v>602004078964</v>
      </c>
      <c r="G120" t="s">
        <v>237</v>
      </c>
      <c r="H120" t="s">
        <v>48</v>
      </c>
      <c r="I120">
        <v>6</v>
      </c>
      <c r="J120">
        <v>600</v>
      </c>
      <c r="K120">
        <v>0</v>
      </c>
      <c r="L120">
        <v>0</v>
      </c>
      <c r="M120">
        <v>26</v>
      </c>
      <c r="N120">
        <v>0</v>
      </c>
    </row>
    <row r="121" spans="1:14" x14ac:dyDescent="0.35">
      <c r="A121" t="s">
        <v>45</v>
      </c>
      <c r="B121" t="s">
        <v>26</v>
      </c>
      <c r="C121" t="s">
        <v>23</v>
      </c>
      <c r="D121" t="s">
        <v>46</v>
      </c>
      <c r="E121">
        <v>110496714</v>
      </c>
      <c r="F121">
        <v>602004078971</v>
      </c>
      <c r="G121" t="s">
        <v>138</v>
      </c>
      <c r="H121" t="s">
        <v>48</v>
      </c>
      <c r="I121">
        <v>6</v>
      </c>
      <c r="J121">
        <v>600</v>
      </c>
      <c r="K121">
        <v>2</v>
      </c>
      <c r="L121">
        <v>200</v>
      </c>
      <c r="M121">
        <v>42</v>
      </c>
      <c r="N121">
        <v>31</v>
      </c>
    </row>
    <row r="122" spans="1:14" x14ac:dyDescent="0.35">
      <c r="A122" t="s">
        <v>45</v>
      </c>
      <c r="B122" t="s">
        <v>26</v>
      </c>
      <c r="C122" t="s">
        <v>23</v>
      </c>
      <c r="D122" t="s">
        <v>46</v>
      </c>
      <c r="E122">
        <v>110496717</v>
      </c>
      <c r="F122">
        <v>602004078988</v>
      </c>
      <c r="G122" t="s">
        <v>139</v>
      </c>
      <c r="H122" t="s">
        <v>48</v>
      </c>
      <c r="I122">
        <v>6</v>
      </c>
      <c r="J122">
        <v>600</v>
      </c>
      <c r="K122">
        <v>3</v>
      </c>
      <c r="L122">
        <v>300</v>
      </c>
      <c r="M122">
        <v>53</v>
      </c>
      <c r="N122">
        <v>149</v>
      </c>
    </row>
    <row r="123" spans="1:14" x14ac:dyDescent="0.35">
      <c r="A123" t="s">
        <v>45</v>
      </c>
      <c r="B123" t="s">
        <v>26</v>
      </c>
      <c r="C123" t="s">
        <v>23</v>
      </c>
      <c r="D123" t="s">
        <v>79</v>
      </c>
      <c r="E123">
        <v>110935894</v>
      </c>
      <c r="F123">
        <v>602004087867</v>
      </c>
      <c r="G123" t="s">
        <v>50</v>
      </c>
      <c r="H123" t="s">
        <v>48</v>
      </c>
      <c r="I123">
        <v>6</v>
      </c>
      <c r="J123">
        <v>600</v>
      </c>
      <c r="K123">
        <v>0</v>
      </c>
      <c r="L123">
        <v>0</v>
      </c>
      <c r="M123">
        <v>0</v>
      </c>
      <c r="N123">
        <v>289</v>
      </c>
    </row>
    <row r="124" spans="1:14" x14ac:dyDescent="0.35">
      <c r="A124" t="s">
        <v>45</v>
      </c>
      <c r="B124" t="s">
        <v>26</v>
      </c>
      <c r="C124" t="s">
        <v>23</v>
      </c>
      <c r="D124" t="s">
        <v>46</v>
      </c>
      <c r="E124">
        <v>111010054</v>
      </c>
      <c r="F124">
        <v>400001950043</v>
      </c>
      <c r="G124" t="s">
        <v>104</v>
      </c>
      <c r="H124" t="s">
        <v>48</v>
      </c>
      <c r="I124">
        <v>24</v>
      </c>
      <c r="J124">
        <v>600</v>
      </c>
      <c r="K124">
        <v>0</v>
      </c>
      <c r="L124">
        <v>0</v>
      </c>
      <c r="M124">
        <v>8</v>
      </c>
      <c r="N124">
        <v>39</v>
      </c>
    </row>
    <row r="125" spans="1:14" x14ac:dyDescent="0.35">
      <c r="A125" t="s">
        <v>45</v>
      </c>
      <c r="B125" t="s">
        <v>26</v>
      </c>
      <c r="C125" t="s">
        <v>23</v>
      </c>
      <c r="D125" t="s">
        <v>46</v>
      </c>
      <c r="E125">
        <v>111084229</v>
      </c>
      <c r="F125">
        <v>602004095039</v>
      </c>
      <c r="G125" t="s">
        <v>155</v>
      </c>
      <c r="H125" t="s">
        <v>48</v>
      </c>
      <c r="I125">
        <v>6</v>
      </c>
      <c r="J125">
        <v>600</v>
      </c>
      <c r="K125">
        <v>1</v>
      </c>
      <c r="L125">
        <v>100</v>
      </c>
      <c r="M125">
        <v>35</v>
      </c>
      <c r="N125">
        <v>23</v>
      </c>
    </row>
    <row r="126" spans="1:14" x14ac:dyDescent="0.35">
      <c r="A126" t="s">
        <v>45</v>
      </c>
      <c r="B126" t="s">
        <v>26</v>
      </c>
      <c r="C126" t="s">
        <v>23</v>
      </c>
      <c r="D126" t="s">
        <v>46</v>
      </c>
      <c r="E126">
        <v>111084239</v>
      </c>
      <c r="F126">
        <v>602004095381</v>
      </c>
      <c r="G126" t="s">
        <v>242</v>
      </c>
      <c r="H126" t="s">
        <v>48</v>
      </c>
      <c r="I126">
        <v>6</v>
      </c>
      <c r="J126">
        <v>600</v>
      </c>
      <c r="K126">
        <v>0</v>
      </c>
      <c r="L126">
        <v>0</v>
      </c>
      <c r="M126">
        <v>28</v>
      </c>
      <c r="N126">
        <v>0</v>
      </c>
    </row>
    <row r="127" spans="1:14" x14ac:dyDescent="0.35">
      <c r="A127" t="s">
        <v>45</v>
      </c>
      <c r="B127" t="s">
        <v>28</v>
      </c>
      <c r="C127" t="s">
        <v>23</v>
      </c>
      <c r="D127" t="s">
        <v>46</v>
      </c>
      <c r="E127">
        <v>111344650</v>
      </c>
      <c r="F127">
        <v>3548752139991</v>
      </c>
      <c r="G127" t="s">
        <v>424</v>
      </c>
      <c r="H127" t="s">
        <v>48</v>
      </c>
      <c r="I127">
        <v>3</v>
      </c>
      <c r="J127">
        <v>600</v>
      </c>
      <c r="K127">
        <v>1</v>
      </c>
      <c r="L127">
        <v>200</v>
      </c>
      <c r="M127">
        <v>13</v>
      </c>
      <c r="N127">
        <v>10</v>
      </c>
    </row>
    <row r="128" spans="1:14" x14ac:dyDescent="0.35">
      <c r="A128" t="s">
        <v>45</v>
      </c>
      <c r="B128" t="s">
        <v>26</v>
      </c>
      <c r="C128" t="s">
        <v>23</v>
      </c>
      <c r="D128" t="s">
        <v>46</v>
      </c>
      <c r="E128">
        <v>111419756</v>
      </c>
      <c r="F128">
        <v>602004106667</v>
      </c>
      <c r="G128" t="s">
        <v>130</v>
      </c>
      <c r="H128" t="s">
        <v>48</v>
      </c>
      <c r="I128">
        <v>8</v>
      </c>
      <c r="J128">
        <v>600</v>
      </c>
      <c r="K128">
        <v>3</v>
      </c>
      <c r="L128">
        <v>225</v>
      </c>
      <c r="M128">
        <v>23</v>
      </c>
      <c r="N128">
        <v>93</v>
      </c>
    </row>
    <row r="129" spans="1:14" x14ac:dyDescent="0.35">
      <c r="A129" t="s">
        <v>45</v>
      </c>
      <c r="B129" t="s">
        <v>28</v>
      </c>
      <c r="C129" t="s">
        <v>23</v>
      </c>
      <c r="D129" t="s">
        <v>141</v>
      </c>
      <c r="E129">
        <v>111426363</v>
      </c>
      <c r="F129">
        <v>3548752167444</v>
      </c>
      <c r="G129" t="s">
        <v>206</v>
      </c>
      <c r="H129" t="s">
        <v>48</v>
      </c>
      <c r="I129">
        <v>2</v>
      </c>
      <c r="J129">
        <v>600</v>
      </c>
      <c r="K129">
        <v>0</v>
      </c>
      <c r="L129">
        <v>0</v>
      </c>
      <c r="M129">
        <v>14</v>
      </c>
      <c r="N129">
        <v>38</v>
      </c>
    </row>
    <row r="130" spans="1:14" x14ac:dyDescent="0.35">
      <c r="A130" t="s">
        <v>45</v>
      </c>
      <c r="B130" t="s">
        <v>26</v>
      </c>
      <c r="C130" t="s">
        <v>23</v>
      </c>
      <c r="D130" t="s">
        <v>46</v>
      </c>
      <c r="E130">
        <v>110590395</v>
      </c>
      <c r="F130">
        <v>602004080264</v>
      </c>
      <c r="G130" t="s">
        <v>168</v>
      </c>
      <c r="H130" t="s">
        <v>48</v>
      </c>
      <c r="I130">
        <v>7</v>
      </c>
      <c r="J130">
        <v>595</v>
      </c>
      <c r="K130">
        <v>2</v>
      </c>
      <c r="L130">
        <v>170</v>
      </c>
      <c r="M130">
        <v>14</v>
      </c>
      <c r="N130">
        <v>31</v>
      </c>
    </row>
    <row r="131" spans="1:14" x14ac:dyDescent="0.35">
      <c r="A131" t="s">
        <v>45</v>
      </c>
      <c r="B131" t="s">
        <v>26</v>
      </c>
      <c r="C131" t="s">
        <v>23</v>
      </c>
      <c r="D131" t="s">
        <v>57</v>
      </c>
      <c r="E131">
        <v>112109362</v>
      </c>
      <c r="F131">
        <v>602004127303</v>
      </c>
      <c r="G131" t="s">
        <v>418</v>
      </c>
      <c r="H131" t="s">
        <v>48</v>
      </c>
      <c r="I131">
        <v>9</v>
      </c>
      <c r="J131">
        <v>585</v>
      </c>
      <c r="K131">
        <v>1</v>
      </c>
      <c r="L131">
        <v>65</v>
      </c>
      <c r="M131">
        <v>21</v>
      </c>
      <c r="N131">
        <v>83</v>
      </c>
    </row>
    <row r="132" spans="1:14" x14ac:dyDescent="0.35">
      <c r="A132" t="s">
        <v>45</v>
      </c>
      <c r="B132" t="s">
        <v>26</v>
      </c>
      <c r="C132" t="s">
        <v>23</v>
      </c>
      <c r="D132" t="s">
        <v>46</v>
      </c>
      <c r="E132">
        <v>111171561</v>
      </c>
      <c r="F132">
        <v>602004092052</v>
      </c>
      <c r="G132" t="s">
        <v>173</v>
      </c>
      <c r="H132" t="s">
        <v>48</v>
      </c>
      <c r="I132">
        <v>8</v>
      </c>
      <c r="J132">
        <v>560</v>
      </c>
      <c r="K132">
        <v>0</v>
      </c>
      <c r="L132">
        <v>0</v>
      </c>
      <c r="M132">
        <v>10</v>
      </c>
      <c r="N132">
        <v>0</v>
      </c>
    </row>
    <row r="133" spans="1:14" x14ac:dyDescent="0.35">
      <c r="A133" t="s">
        <v>45</v>
      </c>
      <c r="B133" t="s">
        <v>26</v>
      </c>
      <c r="C133" t="s">
        <v>23</v>
      </c>
      <c r="D133" t="s">
        <v>46</v>
      </c>
      <c r="E133">
        <v>111438793</v>
      </c>
      <c r="F133">
        <v>602004106841</v>
      </c>
      <c r="G133" t="s">
        <v>266</v>
      </c>
      <c r="H133" t="s">
        <v>48</v>
      </c>
      <c r="I133">
        <v>4</v>
      </c>
      <c r="J133">
        <v>560</v>
      </c>
      <c r="K133">
        <v>0</v>
      </c>
      <c r="L133">
        <v>0</v>
      </c>
      <c r="M133">
        <v>18</v>
      </c>
      <c r="N133">
        <v>60</v>
      </c>
    </row>
    <row r="134" spans="1:14" x14ac:dyDescent="0.35">
      <c r="A134" t="s">
        <v>45</v>
      </c>
      <c r="B134" t="s">
        <v>26</v>
      </c>
      <c r="C134" t="s">
        <v>23</v>
      </c>
      <c r="D134" t="s">
        <v>153</v>
      </c>
      <c r="E134">
        <v>111438774</v>
      </c>
      <c r="F134">
        <v>602004113467</v>
      </c>
      <c r="G134" t="s">
        <v>66</v>
      </c>
      <c r="H134" t="s">
        <v>48</v>
      </c>
      <c r="I134">
        <v>3</v>
      </c>
      <c r="J134">
        <v>555</v>
      </c>
      <c r="K134">
        <v>3</v>
      </c>
      <c r="L134">
        <v>555</v>
      </c>
      <c r="M134">
        <v>16</v>
      </c>
      <c r="N134">
        <v>0</v>
      </c>
    </row>
    <row r="135" spans="1:14" x14ac:dyDescent="0.35">
      <c r="A135" t="s">
        <v>45</v>
      </c>
      <c r="B135" t="s">
        <v>26</v>
      </c>
      <c r="C135" t="s">
        <v>23</v>
      </c>
      <c r="D135" t="s">
        <v>57</v>
      </c>
      <c r="E135">
        <v>111438774</v>
      </c>
      <c r="F135">
        <v>602004113467</v>
      </c>
      <c r="G135" t="s">
        <v>66</v>
      </c>
      <c r="H135" t="s">
        <v>48</v>
      </c>
      <c r="I135">
        <v>3</v>
      </c>
      <c r="J135">
        <v>555</v>
      </c>
      <c r="K135">
        <v>0</v>
      </c>
      <c r="L135">
        <v>0</v>
      </c>
      <c r="M135">
        <v>28</v>
      </c>
      <c r="N135">
        <v>0</v>
      </c>
    </row>
    <row r="136" spans="1:14" x14ac:dyDescent="0.35">
      <c r="A136" t="s">
        <v>45</v>
      </c>
      <c r="B136" t="s">
        <v>26</v>
      </c>
      <c r="C136" t="s">
        <v>23</v>
      </c>
      <c r="D136" t="s">
        <v>46</v>
      </c>
      <c r="E136">
        <v>110473367</v>
      </c>
      <c r="F136">
        <v>602004073587</v>
      </c>
      <c r="G136" t="s">
        <v>190</v>
      </c>
      <c r="H136" t="s">
        <v>48</v>
      </c>
      <c r="I136">
        <v>3</v>
      </c>
      <c r="J136">
        <v>540</v>
      </c>
      <c r="K136">
        <v>0</v>
      </c>
      <c r="L136">
        <v>0</v>
      </c>
      <c r="M136">
        <v>42</v>
      </c>
      <c r="N136">
        <v>21</v>
      </c>
    </row>
    <row r="137" spans="1:14" x14ac:dyDescent="0.35">
      <c r="A137" t="s">
        <v>45</v>
      </c>
      <c r="B137" t="s">
        <v>26</v>
      </c>
      <c r="C137" t="s">
        <v>23</v>
      </c>
      <c r="D137" t="s">
        <v>79</v>
      </c>
      <c r="E137">
        <v>110473367</v>
      </c>
      <c r="F137">
        <v>602004073587</v>
      </c>
      <c r="G137" t="s">
        <v>190</v>
      </c>
      <c r="H137" t="s">
        <v>48</v>
      </c>
      <c r="I137">
        <v>3</v>
      </c>
      <c r="J137">
        <v>540</v>
      </c>
      <c r="K137">
        <v>0</v>
      </c>
      <c r="L137">
        <v>0</v>
      </c>
      <c r="M137">
        <v>0</v>
      </c>
      <c r="N137">
        <v>21</v>
      </c>
    </row>
    <row r="138" spans="1:14" x14ac:dyDescent="0.35">
      <c r="A138" t="s">
        <v>45</v>
      </c>
      <c r="B138" t="s">
        <v>26</v>
      </c>
      <c r="C138" t="s">
        <v>23</v>
      </c>
      <c r="D138" t="s">
        <v>52</v>
      </c>
      <c r="E138">
        <v>111171563</v>
      </c>
      <c r="F138">
        <v>602004103239</v>
      </c>
      <c r="G138" t="s">
        <v>99</v>
      </c>
      <c r="H138" t="s">
        <v>48</v>
      </c>
      <c r="I138">
        <v>3</v>
      </c>
      <c r="J138">
        <v>540</v>
      </c>
      <c r="K138">
        <v>0</v>
      </c>
      <c r="L138">
        <v>0</v>
      </c>
      <c r="M138">
        <v>21</v>
      </c>
      <c r="N138">
        <v>7</v>
      </c>
    </row>
    <row r="139" spans="1:14" x14ac:dyDescent="0.35">
      <c r="A139" t="s">
        <v>45</v>
      </c>
      <c r="B139" t="s">
        <v>26</v>
      </c>
      <c r="C139" t="s">
        <v>23</v>
      </c>
      <c r="D139" t="s">
        <v>46</v>
      </c>
      <c r="E139">
        <v>111394563</v>
      </c>
      <c r="F139">
        <v>602004113375</v>
      </c>
      <c r="G139" t="s">
        <v>100</v>
      </c>
      <c r="H139" t="s">
        <v>48</v>
      </c>
      <c r="I139">
        <v>3</v>
      </c>
      <c r="J139">
        <v>540</v>
      </c>
      <c r="K139">
        <v>0</v>
      </c>
      <c r="L139">
        <v>0</v>
      </c>
      <c r="M139">
        <v>26</v>
      </c>
      <c r="N139">
        <v>25</v>
      </c>
    </row>
    <row r="140" spans="1:14" x14ac:dyDescent="0.35">
      <c r="A140" t="s">
        <v>45</v>
      </c>
      <c r="B140" t="s">
        <v>26</v>
      </c>
      <c r="C140" t="s">
        <v>23</v>
      </c>
      <c r="D140" t="s">
        <v>57</v>
      </c>
      <c r="E140">
        <v>111394563</v>
      </c>
      <c r="F140">
        <v>602004113375</v>
      </c>
      <c r="G140" t="s">
        <v>100</v>
      </c>
      <c r="H140" t="s">
        <v>48</v>
      </c>
      <c r="I140">
        <v>3</v>
      </c>
      <c r="J140">
        <v>540</v>
      </c>
      <c r="K140">
        <v>0</v>
      </c>
      <c r="L140">
        <v>0</v>
      </c>
      <c r="M140">
        <v>5</v>
      </c>
      <c r="N140">
        <v>25</v>
      </c>
    </row>
    <row r="141" spans="1:14" x14ac:dyDescent="0.35">
      <c r="A141" t="s">
        <v>45</v>
      </c>
      <c r="B141" t="s">
        <v>26</v>
      </c>
      <c r="C141" t="s">
        <v>23</v>
      </c>
      <c r="D141" t="s">
        <v>46</v>
      </c>
      <c r="E141">
        <v>111419738</v>
      </c>
      <c r="F141">
        <v>602004111579</v>
      </c>
      <c r="G141" t="s">
        <v>133</v>
      </c>
      <c r="H141" t="s">
        <v>48</v>
      </c>
      <c r="I141">
        <v>6</v>
      </c>
      <c r="J141">
        <v>540</v>
      </c>
      <c r="K141">
        <v>0</v>
      </c>
      <c r="L141">
        <v>0</v>
      </c>
      <c r="M141">
        <v>14</v>
      </c>
      <c r="N141">
        <v>210</v>
      </c>
    </row>
    <row r="142" spans="1:14" x14ac:dyDescent="0.35">
      <c r="A142" t="s">
        <v>45</v>
      </c>
      <c r="B142" t="s">
        <v>26</v>
      </c>
      <c r="C142" t="s">
        <v>23</v>
      </c>
      <c r="D142" t="s">
        <v>57</v>
      </c>
      <c r="E142">
        <v>111482348</v>
      </c>
      <c r="F142">
        <v>602004114853</v>
      </c>
      <c r="G142" t="s">
        <v>165</v>
      </c>
      <c r="H142" t="s">
        <v>48</v>
      </c>
      <c r="I142">
        <v>6</v>
      </c>
      <c r="J142">
        <v>540</v>
      </c>
      <c r="K142">
        <v>0</v>
      </c>
      <c r="L142">
        <v>0</v>
      </c>
      <c r="M142">
        <v>10</v>
      </c>
      <c r="N142">
        <v>0</v>
      </c>
    </row>
    <row r="143" spans="1:14" x14ac:dyDescent="0.35">
      <c r="A143" t="s">
        <v>45</v>
      </c>
      <c r="B143" t="s">
        <v>26</v>
      </c>
      <c r="C143" t="s">
        <v>23</v>
      </c>
      <c r="D143" t="s">
        <v>52</v>
      </c>
      <c r="E143">
        <v>111683225</v>
      </c>
      <c r="F143">
        <v>602004125118</v>
      </c>
      <c r="G143" t="s">
        <v>62</v>
      </c>
      <c r="H143" t="s">
        <v>48</v>
      </c>
      <c r="I143">
        <v>3</v>
      </c>
      <c r="J143">
        <v>540</v>
      </c>
      <c r="K143">
        <v>0</v>
      </c>
      <c r="L143">
        <v>0</v>
      </c>
      <c r="M143">
        <v>6</v>
      </c>
      <c r="N143">
        <v>19</v>
      </c>
    </row>
    <row r="144" spans="1:14" x14ac:dyDescent="0.35">
      <c r="A144" t="s">
        <v>45</v>
      </c>
      <c r="B144" t="s">
        <v>26</v>
      </c>
      <c r="C144" t="s">
        <v>23</v>
      </c>
      <c r="D144" t="s">
        <v>46</v>
      </c>
      <c r="E144">
        <v>110360552</v>
      </c>
      <c r="F144">
        <v>602004062079</v>
      </c>
      <c r="G144" t="s">
        <v>118</v>
      </c>
      <c r="H144" t="s">
        <v>48</v>
      </c>
      <c r="I144">
        <v>5</v>
      </c>
      <c r="J144">
        <v>500</v>
      </c>
      <c r="K144">
        <v>0</v>
      </c>
      <c r="L144">
        <v>0</v>
      </c>
      <c r="M144">
        <v>0</v>
      </c>
      <c r="N144">
        <v>0</v>
      </c>
    </row>
    <row r="145" spans="1:14" x14ac:dyDescent="0.35">
      <c r="A145" t="s">
        <v>45</v>
      </c>
      <c r="B145" t="s">
        <v>26</v>
      </c>
      <c r="C145" t="s">
        <v>23</v>
      </c>
      <c r="D145" t="s">
        <v>46</v>
      </c>
      <c r="E145">
        <v>110496720</v>
      </c>
      <c r="F145">
        <v>602004079008</v>
      </c>
      <c r="G145" t="s">
        <v>140</v>
      </c>
      <c r="H145" t="s">
        <v>48</v>
      </c>
      <c r="I145">
        <v>5</v>
      </c>
      <c r="J145">
        <v>500</v>
      </c>
      <c r="K145">
        <v>0</v>
      </c>
      <c r="L145">
        <v>0</v>
      </c>
      <c r="M145">
        <v>21</v>
      </c>
      <c r="N145">
        <v>0</v>
      </c>
    </row>
    <row r="146" spans="1:14" x14ac:dyDescent="0.35">
      <c r="A146" t="s">
        <v>45</v>
      </c>
      <c r="B146" t="s">
        <v>26</v>
      </c>
      <c r="C146" t="s">
        <v>23</v>
      </c>
      <c r="D146" t="s">
        <v>46</v>
      </c>
      <c r="E146">
        <v>110496725</v>
      </c>
      <c r="F146">
        <v>602004078803</v>
      </c>
      <c r="G146" t="s">
        <v>177</v>
      </c>
      <c r="H146" t="s">
        <v>48</v>
      </c>
      <c r="I146">
        <v>5</v>
      </c>
      <c r="J146">
        <v>500</v>
      </c>
      <c r="K146">
        <v>1</v>
      </c>
      <c r="L146">
        <v>100</v>
      </c>
      <c r="M146">
        <v>11</v>
      </c>
      <c r="N146">
        <v>25</v>
      </c>
    </row>
    <row r="147" spans="1:14" x14ac:dyDescent="0.35">
      <c r="A147" t="s">
        <v>45</v>
      </c>
      <c r="B147" t="s">
        <v>26</v>
      </c>
      <c r="C147" t="s">
        <v>23</v>
      </c>
      <c r="D147" t="s">
        <v>52</v>
      </c>
      <c r="E147">
        <v>110496735</v>
      </c>
      <c r="F147">
        <v>602004079060</v>
      </c>
      <c r="G147" t="s">
        <v>178</v>
      </c>
      <c r="H147" t="s">
        <v>48</v>
      </c>
      <c r="I147">
        <v>5</v>
      </c>
      <c r="J147">
        <v>500</v>
      </c>
      <c r="K147">
        <v>0</v>
      </c>
      <c r="L147">
        <v>0</v>
      </c>
      <c r="M147">
        <v>5</v>
      </c>
      <c r="N147">
        <v>62</v>
      </c>
    </row>
    <row r="148" spans="1:14" x14ac:dyDescent="0.35">
      <c r="A148" t="s">
        <v>45</v>
      </c>
      <c r="B148" t="s">
        <v>26</v>
      </c>
      <c r="C148" t="s">
        <v>23</v>
      </c>
      <c r="D148" t="s">
        <v>46</v>
      </c>
      <c r="E148">
        <v>111024512</v>
      </c>
      <c r="F148">
        <v>602004103123</v>
      </c>
      <c r="G148" t="s">
        <v>105</v>
      </c>
      <c r="H148" t="s">
        <v>48</v>
      </c>
      <c r="I148">
        <v>5</v>
      </c>
      <c r="J148">
        <v>500</v>
      </c>
      <c r="K148">
        <v>0</v>
      </c>
      <c r="L148">
        <v>0</v>
      </c>
      <c r="M148">
        <v>35</v>
      </c>
      <c r="N148">
        <v>29</v>
      </c>
    </row>
    <row r="149" spans="1:14" x14ac:dyDescent="0.35">
      <c r="A149" t="s">
        <v>45</v>
      </c>
      <c r="B149" t="s">
        <v>26</v>
      </c>
      <c r="C149" t="s">
        <v>23</v>
      </c>
      <c r="D149" t="s">
        <v>46</v>
      </c>
      <c r="E149">
        <v>111394570</v>
      </c>
      <c r="F149">
        <v>602004105646</v>
      </c>
      <c r="G149" t="s">
        <v>159</v>
      </c>
      <c r="H149" t="s">
        <v>48</v>
      </c>
      <c r="I149">
        <v>4</v>
      </c>
      <c r="J149">
        <v>500</v>
      </c>
      <c r="K149">
        <v>0</v>
      </c>
      <c r="L149">
        <v>0</v>
      </c>
      <c r="M149">
        <v>12</v>
      </c>
      <c r="N149">
        <v>10</v>
      </c>
    </row>
    <row r="150" spans="1:14" x14ac:dyDescent="0.35">
      <c r="A150" t="s">
        <v>45</v>
      </c>
      <c r="B150" t="s">
        <v>26</v>
      </c>
      <c r="C150" t="s">
        <v>23</v>
      </c>
      <c r="D150" t="s">
        <v>57</v>
      </c>
      <c r="E150">
        <v>111446794</v>
      </c>
      <c r="F150">
        <v>602004113535</v>
      </c>
      <c r="G150" t="s">
        <v>106</v>
      </c>
      <c r="H150" t="s">
        <v>48</v>
      </c>
      <c r="I150">
        <v>3</v>
      </c>
      <c r="J150">
        <v>495</v>
      </c>
      <c r="K150">
        <v>0</v>
      </c>
      <c r="L150">
        <v>0</v>
      </c>
      <c r="M150">
        <v>14</v>
      </c>
      <c r="N150">
        <v>508</v>
      </c>
    </row>
    <row r="151" spans="1:14" x14ac:dyDescent="0.35">
      <c r="A151" t="s">
        <v>45</v>
      </c>
      <c r="B151" t="s">
        <v>26</v>
      </c>
      <c r="C151" t="s">
        <v>23</v>
      </c>
      <c r="D151" t="s">
        <v>57</v>
      </c>
      <c r="E151">
        <v>111573550</v>
      </c>
      <c r="F151">
        <v>602004091598</v>
      </c>
      <c r="G151" t="s">
        <v>83</v>
      </c>
      <c r="H151" t="s">
        <v>48</v>
      </c>
      <c r="I151">
        <v>3</v>
      </c>
      <c r="J151">
        <v>495</v>
      </c>
      <c r="K151">
        <v>0</v>
      </c>
      <c r="L151">
        <v>0</v>
      </c>
      <c r="M151">
        <v>9</v>
      </c>
      <c r="N151">
        <v>119</v>
      </c>
    </row>
    <row r="152" spans="1:14" x14ac:dyDescent="0.35">
      <c r="A152" t="s">
        <v>45</v>
      </c>
      <c r="B152" t="s">
        <v>26</v>
      </c>
      <c r="C152" t="s">
        <v>23</v>
      </c>
      <c r="D152" t="s">
        <v>46</v>
      </c>
      <c r="E152">
        <v>110543375</v>
      </c>
      <c r="F152">
        <v>602004075192</v>
      </c>
      <c r="G152" t="s">
        <v>229</v>
      </c>
      <c r="H152" t="s">
        <v>48</v>
      </c>
      <c r="I152">
        <v>4</v>
      </c>
      <c r="J152">
        <v>480</v>
      </c>
      <c r="K152">
        <v>0</v>
      </c>
      <c r="L152">
        <v>0</v>
      </c>
      <c r="M152">
        <v>26</v>
      </c>
      <c r="N152">
        <v>37</v>
      </c>
    </row>
    <row r="153" spans="1:14" x14ac:dyDescent="0.35">
      <c r="A153" t="s">
        <v>45</v>
      </c>
      <c r="B153" t="s">
        <v>26</v>
      </c>
      <c r="C153" t="s">
        <v>23</v>
      </c>
      <c r="D153" t="s">
        <v>46</v>
      </c>
      <c r="E153">
        <v>111419790</v>
      </c>
      <c r="F153">
        <v>602004113016</v>
      </c>
      <c r="G153" t="s">
        <v>144</v>
      </c>
      <c r="H153" t="s">
        <v>48</v>
      </c>
      <c r="I153">
        <v>4</v>
      </c>
      <c r="J153">
        <v>480</v>
      </c>
      <c r="K153">
        <v>0</v>
      </c>
      <c r="L153">
        <v>0</v>
      </c>
      <c r="M153">
        <v>24</v>
      </c>
      <c r="N153">
        <v>22</v>
      </c>
    </row>
    <row r="154" spans="1:14" x14ac:dyDescent="0.35">
      <c r="A154" t="s">
        <v>45</v>
      </c>
      <c r="B154" t="s">
        <v>26</v>
      </c>
      <c r="C154" t="s">
        <v>23</v>
      </c>
      <c r="D154" t="s">
        <v>57</v>
      </c>
      <c r="E154">
        <v>111419790</v>
      </c>
      <c r="F154">
        <v>602004113016</v>
      </c>
      <c r="G154" t="s">
        <v>144</v>
      </c>
      <c r="H154" t="s">
        <v>48</v>
      </c>
      <c r="I154">
        <v>4</v>
      </c>
      <c r="J154">
        <v>480</v>
      </c>
      <c r="K154">
        <v>0</v>
      </c>
      <c r="L154">
        <v>0</v>
      </c>
      <c r="M154">
        <v>3</v>
      </c>
      <c r="N154">
        <v>22</v>
      </c>
    </row>
    <row r="155" spans="1:14" x14ac:dyDescent="0.35">
      <c r="A155" t="s">
        <v>45</v>
      </c>
      <c r="B155" t="s">
        <v>26</v>
      </c>
      <c r="C155" t="s">
        <v>23</v>
      </c>
      <c r="D155" t="s">
        <v>79</v>
      </c>
      <c r="E155">
        <v>111488247</v>
      </c>
      <c r="F155">
        <v>602004113429</v>
      </c>
      <c r="G155" t="s">
        <v>77</v>
      </c>
      <c r="H155" t="s">
        <v>48</v>
      </c>
      <c r="I155">
        <v>2</v>
      </c>
      <c r="J155">
        <v>460</v>
      </c>
      <c r="K155">
        <v>0</v>
      </c>
      <c r="L155">
        <v>0</v>
      </c>
      <c r="M155">
        <v>0</v>
      </c>
      <c r="N155">
        <v>39</v>
      </c>
    </row>
    <row r="156" spans="1:14" x14ac:dyDescent="0.35">
      <c r="A156" t="s">
        <v>45</v>
      </c>
      <c r="B156" t="s">
        <v>26</v>
      </c>
      <c r="C156" t="s">
        <v>23</v>
      </c>
      <c r="D156" t="s">
        <v>46</v>
      </c>
      <c r="E156">
        <v>111153731</v>
      </c>
      <c r="F156">
        <v>602004103352</v>
      </c>
      <c r="G156" t="s">
        <v>234</v>
      </c>
      <c r="H156" t="s">
        <v>48</v>
      </c>
      <c r="I156">
        <v>6</v>
      </c>
      <c r="J156">
        <v>450</v>
      </c>
      <c r="K156">
        <v>0</v>
      </c>
      <c r="L156">
        <v>0</v>
      </c>
      <c r="M156">
        <v>-1</v>
      </c>
      <c r="N156">
        <v>0</v>
      </c>
    </row>
    <row r="157" spans="1:14" x14ac:dyDescent="0.35">
      <c r="A157" t="s">
        <v>45</v>
      </c>
      <c r="B157" t="s">
        <v>26</v>
      </c>
      <c r="C157" t="s">
        <v>23</v>
      </c>
      <c r="D157" t="s">
        <v>46</v>
      </c>
      <c r="E157">
        <v>111171560</v>
      </c>
      <c r="F157">
        <v>602004103222</v>
      </c>
      <c r="G157" t="s">
        <v>108</v>
      </c>
      <c r="H157" t="s">
        <v>48</v>
      </c>
      <c r="I157">
        <v>18</v>
      </c>
      <c r="J157">
        <v>450</v>
      </c>
      <c r="K157">
        <v>0</v>
      </c>
      <c r="L157">
        <v>0</v>
      </c>
      <c r="M157">
        <v>20</v>
      </c>
      <c r="N157">
        <v>36</v>
      </c>
    </row>
    <row r="158" spans="1:14" x14ac:dyDescent="0.35">
      <c r="A158" t="s">
        <v>45</v>
      </c>
      <c r="B158" t="s">
        <v>26</v>
      </c>
      <c r="C158" t="s">
        <v>23</v>
      </c>
      <c r="D158" t="s">
        <v>52</v>
      </c>
      <c r="E158">
        <v>111419756</v>
      </c>
      <c r="F158">
        <v>602004106667</v>
      </c>
      <c r="G158" t="s">
        <v>130</v>
      </c>
      <c r="H158" t="s">
        <v>48</v>
      </c>
      <c r="I158">
        <v>6</v>
      </c>
      <c r="J158">
        <v>450</v>
      </c>
      <c r="K158">
        <v>0</v>
      </c>
      <c r="L158">
        <v>0</v>
      </c>
      <c r="M158">
        <v>12</v>
      </c>
      <c r="N158">
        <v>93</v>
      </c>
    </row>
    <row r="159" spans="1:14" x14ac:dyDescent="0.35">
      <c r="A159" t="s">
        <v>45</v>
      </c>
      <c r="B159" t="s">
        <v>26</v>
      </c>
      <c r="C159" t="s">
        <v>23</v>
      </c>
      <c r="D159" t="s">
        <v>46</v>
      </c>
      <c r="E159">
        <v>111419781</v>
      </c>
      <c r="F159">
        <v>602004106643</v>
      </c>
      <c r="G159" t="s">
        <v>123</v>
      </c>
      <c r="H159" t="s">
        <v>48</v>
      </c>
      <c r="I159">
        <v>6</v>
      </c>
      <c r="J159">
        <v>450</v>
      </c>
      <c r="K159">
        <v>0</v>
      </c>
      <c r="L159">
        <v>0</v>
      </c>
      <c r="M159">
        <v>13</v>
      </c>
      <c r="N159">
        <v>29</v>
      </c>
    </row>
    <row r="160" spans="1:14" x14ac:dyDescent="0.35">
      <c r="A160" t="s">
        <v>45</v>
      </c>
      <c r="B160" t="s">
        <v>26</v>
      </c>
      <c r="C160" t="s">
        <v>23</v>
      </c>
      <c r="D160" t="s">
        <v>79</v>
      </c>
      <c r="E160">
        <v>110309164</v>
      </c>
      <c r="F160">
        <v>602004057372</v>
      </c>
      <c r="G160" t="s">
        <v>65</v>
      </c>
      <c r="H160" t="s">
        <v>48</v>
      </c>
      <c r="I160">
        <v>2</v>
      </c>
      <c r="J160">
        <v>440</v>
      </c>
      <c r="K160">
        <v>0</v>
      </c>
      <c r="L160">
        <v>0</v>
      </c>
      <c r="M160">
        <v>0</v>
      </c>
      <c r="N160">
        <v>63</v>
      </c>
    </row>
    <row r="161" spans="1:14" x14ac:dyDescent="0.35">
      <c r="A161" t="s">
        <v>45</v>
      </c>
      <c r="B161" t="s">
        <v>26</v>
      </c>
      <c r="C161" t="s">
        <v>23</v>
      </c>
      <c r="D161" t="s">
        <v>57</v>
      </c>
      <c r="E161">
        <v>110309164</v>
      </c>
      <c r="F161">
        <v>602004057372</v>
      </c>
      <c r="G161" t="s">
        <v>65</v>
      </c>
      <c r="H161" t="s">
        <v>48</v>
      </c>
      <c r="I161">
        <v>2</v>
      </c>
      <c r="J161">
        <v>440</v>
      </c>
      <c r="K161">
        <v>1</v>
      </c>
      <c r="L161">
        <v>220</v>
      </c>
      <c r="M161">
        <v>23</v>
      </c>
      <c r="N161">
        <v>63</v>
      </c>
    </row>
    <row r="162" spans="1:14" x14ac:dyDescent="0.35">
      <c r="A162" t="s">
        <v>45</v>
      </c>
      <c r="B162" t="s">
        <v>26</v>
      </c>
      <c r="C162" t="s">
        <v>23</v>
      </c>
      <c r="D162" t="s">
        <v>46</v>
      </c>
      <c r="E162">
        <v>110536147</v>
      </c>
      <c r="F162">
        <v>602004073563</v>
      </c>
      <c r="G162" t="s">
        <v>132</v>
      </c>
      <c r="H162" t="s">
        <v>48</v>
      </c>
      <c r="I162">
        <v>2</v>
      </c>
      <c r="J162">
        <v>420</v>
      </c>
      <c r="K162">
        <v>0</v>
      </c>
      <c r="L162">
        <v>0</v>
      </c>
      <c r="M162">
        <v>19</v>
      </c>
      <c r="N162">
        <v>28</v>
      </c>
    </row>
    <row r="163" spans="1:14" x14ac:dyDescent="0.35">
      <c r="A163" t="s">
        <v>45</v>
      </c>
      <c r="B163" t="s">
        <v>26</v>
      </c>
      <c r="C163" t="s">
        <v>23</v>
      </c>
      <c r="D163" t="s">
        <v>46</v>
      </c>
      <c r="E163">
        <v>110563633</v>
      </c>
      <c r="F163">
        <v>602004079282</v>
      </c>
      <c r="G163" t="s">
        <v>171</v>
      </c>
      <c r="H163" t="s">
        <v>48</v>
      </c>
      <c r="I163">
        <v>2</v>
      </c>
      <c r="J163">
        <v>420</v>
      </c>
      <c r="K163">
        <v>1</v>
      </c>
      <c r="L163">
        <v>210</v>
      </c>
      <c r="M163">
        <v>11</v>
      </c>
      <c r="N163">
        <v>0</v>
      </c>
    </row>
    <row r="164" spans="1:14" x14ac:dyDescent="0.35">
      <c r="A164" t="s">
        <v>45</v>
      </c>
      <c r="B164" t="s">
        <v>26</v>
      </c>
      <c r="C164" t="s">
        <v>23</v>
      </c>
      <c r="D164" t="s">
        <v>46</v>
      </c>
      <c r="E164">
        <v>111438789</v>
      </c>
      <c r="F164">
        <v>602004106827</v>
      </c>
      <c r="G164" t="s">
        <v>213</v>
      </c>
      <c r="H164" t="s">
        <v>48</v>
      </c>
      <c r="I164">
        <v>3</v>
      </c>
      <c r="J164">
        <v>420</v>
      </c>
      <c r="K164">
        <v>0</v>
      </c>
      <c r="L164">
        <v>0</v>
      </c>
      <c r="M164">
        <v>19</v>
      </c>
      <c r="N164">
        <v>53</v>
      </c>
    </row>
    <row r="165" spans="1:14" x14ac:dyDescent="0.35">
      <c r="A165" t="s">
        <v>45</v>
      </c>
      <c r="B165" t="s">
        <v>26</v>
      </c>
      <c r="C165" t="s">
        <v>23</v>
      </c>
      <c r="D165" t="s">
        <v>90</v>
      </c>
      <c r="E165">
        <v>110326784</v>
      </c>
      <c r="F165">
        <v>602004046888</v>
      </c>
      <c r="G165" t="s">
        <v>55</v>
      </c>
      <c r="H165" t="s">
        <v>48</v>
      </c>
      <c r="I165">
        <v>2</v>
      </c>
      <c r="J165">
        <v>410</v>
      </c>
      <c r="K165">
        <v>0</v>
      </c>
      <c r="L165">
        <v>0</v>
      </c>
      <c r="M165">
        <v>6</v>
      </c>
      <c r="N165">
        <v>184</v>
      </c>
    </row>
    <row r="166" spans="1:14" x14ac:dyDescent="0.35">
      <c r="A166" t="s">
        <v>45</v>
      </c>
      <c r="B166" t="s">
        <v>26</v>
      </c>
      <c r="C166" t="s">
        <v>23</v>
      </c>
      <c r="D166" t="s">
        <v>46</v>
      </c>
      <c r="E166">
        <v>110342438</v>
      </c>
      <c r="F166">
        <v>602004058652</v>
      </c>
      <c r="G166" t="s">
        <v>198</v>
      </c>
      <c r="H166" t="s">
        <v>48</v>
      </c>
      <c r="I166">
        <v>4</v>
      </c>
      <c r="J166">
        <v>400</v>
      </c>
      <c r="K166">
        <v>0</v>
      </c>
      <c r="L166">
        <v>0</v>
      </c>
      <c r="M166">
        <v>10</v>
      </c>
      <c r="N166">
        <v>0</v>
      </c>
    </row>
    <row r="167" spans="1:14" x14ac:dyDescent="0.35">
      <c r="A167" t="s">
        <v>45</v>
      </c>
      <c r="B167" t="s">
        <v>26</v>
      </c>
      <c r="C167" t="s">
        <v>23</v>
      </c>
      <c r="D167" t="s">
        <v>52</v>
      </c>
      <c r="E167">
        <v>110496704</v>
      </c>
      <c r="F167">
        <v>602004078919</v>
      </c>
      <c r="G167" t="s">
        <v>199</v>
      </c>
      <c r="H167" t="s">
        <v>48</v>
      </c>
      <c r="I167">
        <v>4</v>
      </c>
      <c r="J167">
        <v>400</v>
      </c>
      <c r="K167">
        <v>0</v>
      </c>
      <c r="L167">
        <v>0</v>
      </c>
      <c r="M167">
        <v>4</v>
      </c>
      <c r="N167">
        <v>21</v>
      </c>
    </row>
    <row r="168" spans="1:14" x14ac:dyDescent="0.35">
      <c r="A168" t="s">
        <v>45</v>
      </c>
      <c r="B168" t="s">
        <v>26</v>
      </c>
      <c r="C168" t="s">
        <v>23</v>
      </c>
      <c r="D168" t="s">
        <v>46</v>
      </c>
      <c r="E168">
        <v>110496735</v>
      </c>
      <c r="F168">
        <v>602004079060</v>
      </c>
      <c r="G168" t="s">
        <v>178</v>
      </c>
      <c r="H168" t="s">
        <v>48</v>
      </c>
      <c r="I168">
        <v>4</v>
      </c>
      <c r="J168">
        <v>400</v>
      </c>
      <c r="K168">
        <v>0</v>
      </c>
      <c r="L168">
        <v>0</v>
      </c>
      <c r="M168">
        <v>45</v>
      </c>
      <c r="N168">
        <v>62</v>
      </c>
    </row>
    <row r="169" spans="1:14" x14ac:dyDescent="0.35">
      <c r="A169" t="s">
        <v>45</v>
      </c>
      <c r="B169" t="s">
        <v>26</v>
      </c>
      <c r="C169" t="s">
        <v>23</v>
      </c>
      <c r="D169" t="s">
        <v>90</v>
      </c>
      <c r="E169">
        <v>110496735</v>
      </c>
      <c r="F169">
        <v>602004079060</v>
      </c>
      <c r="G169" t="s">
        <v>178</v>
      </c>
      <c r="H169" t="s">
        <v>48</v>
      </c>
      <c r="I169">
        <v>4</v>
      </c>
      <c r="J169">
        <v>400</v>
      </c>
      <c r="K169">
        <v>0</v>
      </c>
      <c r="L169">
        <v>0</v>
      </c>
      <c r="M169">
        <v>4</v>
      </c>
      <c r="N169">
        <v>62</v>
      </c>
    </row>
    <row r="170" spans="1:14" x14ac:dyDescent="0.35">
      <c r="A170" t="s">
        <v>45</v>
      </c>
      <c r="B170" t="s">
        <v>26</v>
      </c>
      <c r="C170" t="s">
        <v>23</v>
      </c>
      <c r="D170" t="s">
        <v>90</v>
      </c>
      <c r="E170">
        <v>110496737</v>
      </c>
      <c r="F170">
        <v>602004079077</v>
      </c>
      <c r="G170" t="s">
        <v>85</v>
      </c>
      <c r="H170" t="s">
        <v>48</v>
      </c>
      <c r="I170">
        <v>4</v>
      </c>
      <c r="J170">
        <v>400</v>
      </c>
      <c r="K170">
        <v>1</v>
      </c>
      <c r="L170">
        <v>100</v>
      </c>
      <c r="M170">
        <v>3</v>
      </c>
      <c r="N170">
        <v>440</v>
      </c>
    </row>
    <row r="171" spans="1:14" x14ac:dyDescent="0.35">
      <c r="A171" t="s">
        <v>45</v>
      </c>
      <c r="B171" t="s">
        <v>26</v>
      </c>
      <c r="C171" t="s">
        <v>23</v>
      </c>
      <c r="D171" t="s">
        <v>52</v>
      </c>
      <c r="E171">
        <v>110496738</v>
      </c>
      <c r="F171">
        <v>602004079084</v>
      </c>
      <c r="G171" t="s">
        <v>86</v>
      </c>
      <c r="H171" t="s">
        <v>48</v>
      </c>
      <c r="I171">
        <v>4</v>
      </c>
      <c r="J171">
        <v>400</v>
      </c>
      <c r="K171">
        <v>0</v>
      </c>
      <c r="L171">
        <v>0</v>
      </c>
      <c r="M171">
        <v>2</v>
      </c>
      <c r="N171">
        <v>82</v>
      </c>
    </row>
    <row r="172" spans="1:14" x14ac:dyDescent="0.35">
      <c r="A172" t="s">
        <v>45</v>
      </c>
      <c r="B172" t="s">
        <v>26</v>
      </c>
      <c r="C172" t="s">
        <v>23</v>
      </c>
      <c r="D172" t="s">
        <v>52</v>
      </c>
      <c r="E172">
        <v>110496740</v>
      </c>
      <c r="F172">
        <v>602004078759</v>
      </c>
      <c r="G172" t="s">
        <v>54</v>
      </c>
      <c r="H172" t="s">
        <v>48</v>
      </c>
      <c r="I172">
        <v>4</v>
      </c>
      <c r="J172">
        <v>400</v>
      </c>
      <c r="K172">
        <v>0</v>
      </c>
      <c r="L172">
        <v>0</v>
      </c>
      <c r="M172">
        <v>6</v>
      </c>
      <c r="N172">
        <v>359</v>
      </c>
    </row>
    <row r="173" spans="1:14" x14ac:dyDescent="0.35">
      <c r="A173" t="s">
        <v>45</v>
      </c>
      <c r="B173" t="s">
        <v>26</v>
      </c>
      <c r="C173" t="s">
        <v>23</v>
      </c>
      <c r="D173" t="s">
        <v>46</v>
      </c>
      <c r="E173">
        <v>110655878</v>
      </c>
      <c r="F173">
        <v>602004075710</v>
      </c>
      <c r="G173" t="s">
        <v>350</v>
      </c>
      <c r="H173" t="s">
        <v>48</v>
      </c>
      <c r="I173">
        <v>4</v>
      </c>
      <c r="J173">
        <v>400</v>
      </c>
      <c r="K173">
        <v>0</v>
      </c>
      <c r="L173">
        <v>0</v>
      </c>
      <c r="M173">
        <v>1</v>
      </c>
      <c r="N173">
        <v>0</v>
      </c>
    </row>
    <row r="174" spans="1:14" x14ac:dyDescent="0.35">
      <c r="A174" t="s">
        <v>45</v>
      </c>
      <c r="B174" t="s">
        <v>26</v>
      </c>
      <c r="C174" t="s">
        <v>23</v>
      </c>
      <c r="D174" t="s">
        <v>46</v>
      </c>
      <c r="E174">
        <v>111024513</v>
      </c>
      <c r="F174">
        <v>602004103130</v>
      </c>
      <c r="G174" t="s">
        <v>154</v>
      </c>
      <c r="H174" t="s">
        <v>48</v>
      </c>
      <c r="I174">
        <v>4</v>
      </c>
      <c r="J174">
        <v>400</v>
      </c>
      <c r="K174">
        <v>1</v>
      </c>
      <c r="L174">
        <v>100</v>
      </c>
      <c r="M174">
        <v>38</v>
      </c>
      <c r="N174">
        <v>14</v>
      </c>
    </row>
    <row r="175" spans="1:14" x14ac:dyDescent="0.35">
      <c r="A175" t="s">
        <v>45</v>
      </c>
      <c r="B175" t="s">
        <v>26</v>
      </c>
      <c r="C175" t="s">
        <v>23</v>
      </c>
      <c r="D175" t="s">
        <v>52</v>
      </c>
      <c r="E175">
        <v>111084230</v>
      </c>
      <c r="F175">
        <v>602004095046</v>
      </c>
      <c r="G175" t="s">
        <v>127</v>
      </c>
      <c r="H175" t="s">
        <v>48</v>
      </c>
      <c r="I175">
        <v>4</v>
      </c>
      <c r="J175">
        <v>400</v>
      </c>
      <c r="K175">
        <v>0</v>
      </c>
      <c r="L175">
        <v>0</v>
      </c>
      <c r="M175">
        <v>12</v>
      </c>
      <c r="N175">
        <v>17</v>
      </c>
    </row>
    <row r="176" spans="1:14" x14ac:dyDescent="0.35">
      <c r="A176" t="s">
        <v>45</v>
      </c>
      <c r="B176" t="s">
        <v>26</v>
      </c>
      <c r="C176" t="s">
        <v>23</v>
      </c>
      <c r="D176" t="s">
        <v>46</v>
      </c>
      <c r="E176">
        <v>111084230</v>
      </c>
      <c r="F176">
        <v>602004095046</v>
      </c>
      <c r="G176" t="s">
        <v>127</v>
      </c>
      <c r="H176" t="s">
        <v>48</v>
      </c>
      <c r="I176">
        <v>4</v>
      </c>
      <c r="J176">
        <v>400</v>
      </c>
      <c r="K176">
        <v>0</v>
      </c>
      <c r="L176">
        <v>0</v>
      </c>
      <c r="M176">
        <v>22</v>
      </c>
      <c r="N176">
        <v>17</v>
      </c>
    </row>
    <row r="177" spans="1:14" x14ac:dyDescent="0.35">
      <c r="A177" t="s">
        <v>45</v>
      </c>
      <c r="B177" t="s">
        <v>26</v>
      </c>
      <c r="C177" t="s">
        <v>23</v>
      </c>
      <c r="D177" t="s">
        <v>46</v>
      </c>
      <c r="E177">
        <v>111084238</v>
      </c>
      <c r="F177">
        <v>602004095374</v>
      </c>
      <c r="G177" t="s">
        <v>128</v>
      </c>
      <c r="H177" t="s">
        <v>48</v>
      </c>
      <c r="I177">
        <v>4</v>
      </c>
      <c r="J177">
        <v>400</v>
      </c>
      <c r="K177">
        <v>0</v>
      </c>
      <c r="L177">
        <v>0</v>
      </c>
      <c r="M177">
        <v>8</v>
      </c>
      <c r="N177">
        <v>0</v>
      </c>
    </row>
    <row r="178" spans="1:14" x14ac:dyDescent="0.35">
      <c r="A178" t="s">
        <v>45</v>
      </c>
      <c r="B178" t="s">
        <v>26</v>
      </c>
      <c r="C178" t="s">
        <v>23</v>
      </c>
      <c r="D178" t="s">
        <v>46</v>
      </c>
      <c r="E178">
        <v>111132127</v>
      </c>
      <c r="F178">
        <v>602004093264</v>
      </c>
      <c r="G178" t="s">
        <v>345</v>
      </c>
      <c r="H178" t="s">
        <v>48</v>
      </c>
      <c r="I178">
        <v>4</v>
      </c>
      <c r="J178">
        <v>400</v>
      </c>
      <c r="K178">
        <v>0</v>
      </c>
      <c r="L178">
        <v>0</v>
      </c>
      <c r="M178">
        <v>32</v>
      </c>
      <c r="N178">
        <v>26</v>
      </c>
    </row>
    <row r="179" spans="1:14" x14ac:dyDescent="0.35">
      <c r="A179" t="s">
        <v>45</v>
      </c>
      <c r="B179" t="s">
        <v>26</v>
      </c>
      <c r="C179" t="s">
        <v>23</v>
      </c>
      <c r="D179" t="s">
        <v>57</v>
      </c>
      <c r="E179">
        <v>110230233</v>
      </c>
      <c r="F179">
        <v>602004034670</v>
      </c>
      <c r="G179" t="s">
        <v>67</v>
      </c>
      <c r="H179" t="s">
        <v>48</v>
      </c>
      <c r="I179">
        <v>3</v>
      </c>
      <c r="J179">
        <v>390</v>
      </c>
      <c r="K179">
        <v>0</v>
      </c>
      <c r="L179">
        <v>0</v>
      </c>
      <c r="M179">
        <v>23</v>
      </c>
      <c r="N179">
        <v>144</v>
      </c>
    </row>
    <row r="180" spans="1:14" x14ac:dyDescent="0.35">
      <c r="A180" t="s">
        <v>45</v>
      </c>
      <c r="B180" t="s">
        <v>26</v>
      </c>
      <c r="C180" t="s">
        <v>23</v>
      </c>
      <c r="D180" t="s">
        <v>52</v>
      </c>
      <c r="E180">
        <v>111482352</v>
      </c>
      <c r="F180">
        <v>602004107688</v>
      </c>
      <c r="G180" t="s">
        <v>73</v>
      </c>
      <c r="H180" t="s">
        <v>48</v>
      </c>
      <c r="I180">
        <v>2</v>
      </c>
      <c r="J180">
        <v>390</v>
      </c>
      <c r="K180">
        <v>1</v>
      </c>
      <c r="L180">
        <v>195</v>
      </c>
      <c r="M180">
        <v>13</v>
      </c>
      <c r="N180">
        <v>0</v>
      </c>
    </row>
    <row r="181" spans="1:14" x14ac:dyDescent="0.35">
      <c r="A181" t="s">
        <v>45</v>
      </c>
      <c r="B181" t="s">
        <v>26</v>
      </c>
      <c r="C181" t="s">
        <v>23</v>
      </c>
      <c r="D181" t="s">
        <v>52</v>
      </c>
      <c r="E181">
        <v>111482355</v>
      </c>
      <c r="F181">
        <v>602004116321</v>
      </c>
      <c r="G181" t="s">
        <v>60</v>
      </c>
      <c r="H181" t="s">
        <v>48</v>
      </c>
      <c r="I181">
        <v>3</v>
      </c>
      <c r="J181">
        <v>390</v>
      </c>
      <c r="K181">
        <v>0</v>
      </c>
      <c r="L181">
        <v>0</v>
      </c>
      <c r="M181">
        <v>87</v>
      </c>
      <c r="N181">
        <v>1087</v>
      </c>
    </row>
    <row r="182" spans="1:14" x14ac:dyDescent="0.35">
      <c r="A182" t="s">
        <v>45</v>
      </c>
      <c r="B182" t="s">
        <v>26</v>
      </c>
      <c r="C182" t="s">
        <v>23</v>
      </c>
      <c r="D182" t="s">
        <v>90</v>
      </c>
      <c r="E182">
        <v>111482355</v>
      </c>
      <c r="F182">
        <v>602004116321</v>
      </c>
      <c r="G182" t="s">
        <v>60</v>
      </c>
      <c r="H182" t="s">
        <v>48</v>
      </c>
      <c r="I182">
        <v>3</v>
      </c>
      <c r="J182">
        <v>390</v>
      </c>
      <c r="K182">
        <v>0</v>
      </c>
      <c r="L182">
        <v>0</v>
      </c>
      <c r="M182">
        <v>2</v>
      </c>
      <c r="N182">
        <v>1087</v>
      </c>
    </row>
    <row r="183" spans="1:14" x14ac:dyDescent="0.35">
      <c r="A183" t="s">
        <v>45</v>
      </c>
      <c r="B183" t="s">
        <v>26</v>
      </c>
      <c r="C183" t="s">
        <v>23</v>
      </c>
      <c r="D183" t="s">
        <v>57</v>
      </c>
      <c r="E183">
        <v>111446793</v>
      </c>
      <c r="F183">
        <v>602004113528</v>
      </c>
      <c r="G183" t="s">
        <v>248</v>
      </c>
      <c r="H183" t="s">
        <v>48</v>
      </c>
      <c r="I183">
        <v>2</v>
      </c>
      <c r="J183">
        <v>380</v>
      </c>
      <c r="K183">
        <v>0</v>
      </c>
      <c r="L183">
        <v>0</v>
      </c>
      <c r="M183">
        <v>32</v>
      </c>
      <c r="N183">
        <v>523</v>
      </c>
    </row>
    <row r="184" spans="1:14" x14ac:dyDescent="0.35">
      <c r="A184" t="s">
        <v>45</v>
      </c>
      <c r="B184" t="s">
        <v>26</v>
      </c>
      <c r="C184" t="s">
        <v>23</v>
      </c>
      <c r="D184" t="s">
        <v>79</v>
      </c>
      <c r="E184">
        <v>110230196</v>
      </c>
      <c r="F184">
        <v>602004070432</v>
      </c>
      <c r="G184" t="s">
        <v>59</v>
      </c>
      <c r="H184" t="s">
        <v>48</v>
      </c>
      <c r="I184">
        <v>3</v>
      </c>
      <c r="J184">
        <v>375</v>
      </c>
      <c r="K184">
        <v>0</v>
      </c>
      <c r="L184">
        <v>0</v>
      </c>
      <c r="M184">
        <v>0</v>
      </c>
      <c r="N184">
        <v>862</v>
      </c>
    </row>
    <row r="185" spans="1:14" x14ac:dyDescent="0.35">
      <c r="A185" t="s">
        <v>45</v>
      </c>
      <c r="B185" t="s">
        <v>26</v>
      </c>
      <c r="C185" t="s">
        <v>23</v>
      </c>
      <c r="D185" t="s">
        <v>46</v>
      </c>
      <c r="E185">
        <v>111084254</v>
      </c>
      <c r="F185">
        <v>602004075680</v>
      </c>
      <c r="G185" t="s">
        <v>157</v>
      </c>
      <c r="H185" t="s">
        <v>48</v>
      </c>
      <c r="I185">
        <v>3</v>
      </c>
      <c r="J185">
        <v>375</v>
      </c>
      <c r="K185">
        <v>0</v>
      </c>
      <c r="L185">
        <v>0</v>
      </c>
      <c r="M185">
        <v>8</v>
      </c>
      <c r="N185">
        <v>0</v>
      </c>
    </row>
    <row r="186" spans="1:14" x14ac:dyDescent="0.35">
      <c r="A186" t="s">
        <v>45</v>
      </c>
      <c r="B186" t="s">
        <v>26</v>
      </c>
      <c r="C186" t="s">
        <v>23</v>
      </c>
      <c r="D186" t="s">
        <v>52</v>
      </c>
      <c r="E186">
        <v>111352994</v>
      </c>
      <c r="F186">
        <v>602004104250</v>
      </c>
      <c r="G186" t="s">
        <v>135</v>
      </c>
      <c r="H186" t="s">
        <v>48</v>
      </c>
      <c r="I186">
        <v>3</v>
      </c>
      <c r="J186">
        <v>375</v>
      </c>
      <c r="K186">
        <v>0</v>
      </c>
      <c r="L186">
        <v>0</v>
      </c>
      <c r="M186">
        <v>0</v>
      </c>
      <c r="N186">
        <v>0</v>
      </c>
    </row>
    <row r="187" spans="1:14" x14ac:dyDescent="0.35">
      <c r="A187" t="s">
        <v>45</v>
      </c>
      <c r="B187" t="s">
        <v>26</v>
      </c>
      <c r="C187" t="s">
        <v>23</v>
      </c>
      <c r="D187" t="s">
        <v>46</v>
      </c>
      <c r="E187">
        <v>111394567</v>
      </c>
      <c r="F187">
        <v>602004105615</v>
      </c>
      <c r="G187" t="s">
        <v>136</v>
      </c>
      <c r="H187" t="s">
        <v>48</v>
      </c>
      <c r="I187">
        <v>3</v>
      </c>
      <c r="J187">
        <v>375</v>
      </c>
      <c r="K187">
        <v>0</v>
      </c>
      <c r="L187">
        <v>0</v>
      </c>
      <c r="M187">
        <v>-7</v>
      </c>
      <c r="N187">
        <v>0</v>
      </c>
    </row>
    <row r="188" spans="1:14" x14ac:dyDescent="0.35">
      <c r="A188" t="s">
        <v>45</v>
      </c>
      <c r="B188" t="s">
        <v>26</v>
      </c>
      <c r="C188" t="s">
        <v>23</v>
      </c>
      <c r="D188" t="s">
        <v>46</v>
      </c>
      <c r="E188">
        <v>111394568</v>
      </c>
      <c r="F188">
        <v>602004105622</v>
      </c>
      <c r="G188" t="s">
        <v>223</v>
      </c>
      <c r="H188" t="s">
        <v>48</v>
      </c>
      <c r="I188">
        <v>3</v>
      </c>
      <c r="J188">
        <v>375</v>
      </c>
      <c r="K188">
        <v>0</v>
      </c>
      <c r="L188">
        <v>0</v>
      </c>
      <c r="M188">
        <v>1</v>
      </c>
      <c r="N188">
        <v>0</v>
      </c>
    </row>
    <row r="189" spans="1:14" x14ac:dyDescent="0.35">
      <c r="A189" t="s">
        <v>45</v>
      </c>
      <c r="B189" t="s">
        <v>26</v>
      </c>
      <c r="C189" t="s">
        <v>23</v>
      </c>
      <c r="D189" t="s">
        <v>46</v>
      </c>
      <c r="E189">
        <v>111394571</v>
      </c>
      <c r="F189">
        <v>602004105653</v>
      </c>
      <c r="G189" t="s">
        <v>224</v>
      </c>
      <c r="H189" t="s">
        <v>48</v>
      </c>
      <c r="I189">
        <v>3</v>
      </c>
      <c r="J189">
        <v>375</v>
      </c>
      <c r="K189">
        <v>0</v>
      </c>
      <c r="L189">
        <v>0</v>
      </c>
      <c r="M189">
        <v>8</v>
      </c>
      <c r="N189">
        <v>0</v>
      </c>
    </row>
    <row r="190" spans="1:14" x14ac:dyDescent="0.35">
      <c r="A190" t="s">
        <v>45</v>
      </c>
      <c r="B190" t="s">
        <v>26</v>
      </c>
      <c r="C190" t="s">
        <v>23</v>
      </c>
      <c r="D190" t="s">
        <v>46</v>
      </c>
      <c r="E190">
        <v>111394572</v>
      </c>
      <c r="F190">
        <v>602004105660</v>
      </c>
      <c r="G190" t="s">
        <v>225</v>
      </c>
      <c r="H190" t="s">
        <v>48</v>
      </c>
      <c r="I190">
        <v>3</v>
      </c>
      <c r="J190">
        <v>375</v>
      </c>
      <c r="K190">
        <v>1</v>
      </c>
      <c r="L190">
        <v>125</v>
      </c>
      <c r="M190">
        <v>19</v>
      </c>
      <c r="N190">
        <v>0</v>
      </c>
    </row>
    <row r="191" spans="1:14" x14ac:dyDescent="0.35">
      <c r="A191" t="s">
        <v>45</v>
      </c>
      <c r="B191" t="s">
        <v>26</v>
      </c>
      <c r="C191" t="s">
        <v>23</v>
      </c>
      <c r="D191" t="s">
        <v>57</v>
      </c>
      <c r="E191">
        <v>111623221</v>
      </c>
      <c r="F191">
        <v>602004119728</v>
      </c>
      <c r="G191" t="s">
        <v>276</v>
      </c>
      <c r="H191" t="s">
        <v>48</v>
      </c>
      <c r="I191">
        <v>3</v>
      </c>
      <c r="J191">
        <v>375</v>
      </c>
      <c r="K191">
        <v>0</v>
      </c>
      <c r="L191">
        <v>0</v>
      </c>
      <c r="M191">
        <v>6</v>
      </c>
      <c r="N191">
        <v>66</v>
      </c>
    </row>
    <row r="192" spans="1:14" x14ac:dyDescent="0.35">
      <c r="A192" t="s">
        <v>45</v>
      </c>
      <c r="B192" t="s">
        <v>28</v>
      </c>
      <c r="C192" t="s">
        <v>23</v>
      </c>
      <c r="D192" t="s">
        <v>141</v>
      </c>
      <c r="E192">
        <v>111114919</v>
      </c>
      <c r="F192">
        <v>3548752127042</v>
      </c>
      <c r="G192" t="s">
        <v>188</v>
      </c>
      <c r="H192" t="s">
        <v>48</v>
      </c>
      <c r="I192">
        <v>1</v>
      </c>
      <c r="J192">
        <v>365</v>
      </c>
      <c r="K192">
        <v>0</v>
      </c>
      <c r="L192">
        <v>0</v>
      </c>
      <c r="M192">
        <v>4</v>
      </c>
      <c r="N192">
        <v>0</v>
      </c>
    </row>
    <row r="193" spans="1:14" x14ac:dyDescent="0.35">
      <c r="A193" t="s">
        <v>45</v>
      </c>
      <c r="B193" t="s">
        <v>26</v>
      </c>
      <c r="C193" t="s">
        <v>23</v>
      </c>
      <c r="D193" t="s">
        <v>46</v>
      </c>
      <c r="E193">
        <v>110580286</v>
      </c>
      <c r="F193">
        <v>602004077950</v>
      </c>
      <c r="G193" t="s">
        <v>191</v>
      </c>
      <c r="H193" t="s">
        <v>48</v>
      </c>
      <c r="I193">
        <v>3</v>
      </c>
      <c r="J193">
        <v>360</v>
      </c>
      <c r="K193">
        <v>0</v>
      </c>
      <c r="L193">
        <v>0</v>
      </c>
      <c r="M193">
        <v>20</v>
      </c>
      <c r="N193">
        <v>31</v>
      </c>
    </row>
    <row r="194" spans="1:14" x14ac:dyDescent="0.35">
      <c r="A194" t="s">
        <v>45</v>
      </c>
      <c r="B194" t="s">
        <v>26</v>
      </c>
      <c r="C194" t="s">
        <v>23</v>
      </c>
      <c r="D194" t="s">
        <v>46</v>
      </c>
      <c r="E194">
        <v>111125368</v>
      </c>
      <c r="F194">
        <v>602004085511</v>
      </c>
      <c r="G194" t="s">
        <v>98</v>
      </c>
      <c r="H194" t="s">
        <v>48</v>
      </c>
      <c r="I194">
        <v>2</v>
      </c>
      <c r="J194">
        <v>360</v>
      </c>
      <c r="K194">
        <v>1</v>
      </c>
      <c r="L194">
        <v>180</v>
      </c>
      <c r="M194">
        <v>42</v>
      </c>
      <c r="N194">
        <v>15</v>
      </c>
    </row>
    <row r="195" spans="1:14" x14ac:dyDescent="0.35">
      <c r="A195" t="s">
        <v>45</v>
      </c>
      <c r="B195" t="s">
        <v>26</v>
      </c>
      <c r="C195" t="s">
        <v>23</v>
      </c>
      <c r="D195" t="s">
        <v>57</v>
      </c>
      <c r="E195">
        <v>111291505</v>
      </c>
      <c r="F195">
        <v>602004104069</v>
      </c>
      <c r="G195" t="s">
        <v>231</v>
      </c>
      <c r="H195" t="s">
        <v>48</v>
      </c>
      <c r="I195">
        <v>3</v>
      </c>
      <c r="J195">
        <v>360</v>
      </c>
      <c r="K195">
        <v>0</v>
      </c>
      <c r="L195">
        <v>0</v>
      </c>
      <c r="M195">
        <v>4</v>
      </c>
      <c r="N195">
        <v>0</v>
      </c>
    </row>
    <row r="196" spans="1:14" x14ac:dyDescent="0.35">
      <c r="A196" t="s">
        <v>45</v>
      </c>
      <c r="B196" t="s">
        <v>26</v>
      </c>
      <c r="C196" t="s">
        <v>23</v>
      </c>
      <c r="D196" t="s">
        <v>52</v>
      </c>
      <c r="E196">
        <v>111291508</v>
      </c>
      <c r="F196">
        <v>602004113399</v>
      </c>
      <c r="G196" t="s">
        <v>64</v>
      </c>
      <c r="H196" t="s">
        <v>48</v>
      </c>
      <c r="I196">
        <v>2</v>
      </c>
      <c r="J196">
        <v>360</v>
      </c>
      <c r="K196">
        <v>0</v>
      </c>
      <c r="L196">
        <v>0</v>
      </c>
      <c r="M196">
        <v>20</v>
      </c>
      <c r="N196">
        <v>44</v>
      </c>
    </row>
    <row r="197" spans="1:14" x14ac:dyDescent="0.35">
      <c r="A197" t="s">
        <v>45</v>
      </c>
      <c r="B197" t="s">
        <v>26</v>
      </c>
      <c r="C197" t="s">
        <v>23</v>
      </c>
      <c r="D197" t="s">
        <v>52</v>
      </c>
      <c r="E197">
        <v>111419790</v>
      </c>
      <c r="F197">
        <v>602004113016</v>
      </c>
      <c r="G197" t="s">
        <v>144</v>
      </c>
      <c r="H197" t="s">
        <v>48</v>
      </c>
      <c r="I197">
        <v>3</v>
      </c>
      <c r="J197">
        <v>360</v>
      </c>
      <c r="K197">
        <v>0</v>
      </c>
      <c r="L197">
        <v>0</v>
      </c>
      <c r="M197">
        <v>2</v>
      </c>
      <c r="N197">
        <v>22</v>
      </c>
    </row>
    <row r="198" spans="1:14" x14ac:dyDescent="0.35">
      <c r="A198" t="s">
        <v>45</v>
      </c>
      <c r="B198" t="s">
        <v>26</v>
      </c>
      <c r="C198" t="s">
        <v>23</v>
      </c>
      <c r="D198" t="s">
        <v>52</v>
      </c>
      <c r="E198">
        <v>111419791</v>
      </c>
      <c r="F198">
        <v>602004113030</v>
      </c>
      <c r="G198" t="s">
        <v>232</v>
      </c>
      <c r="H198" t="s">
        <v>48</v>
      </c>
      <c r="I198">
        <v>3</v>
      </c>
      <c r="J198">
        <v>360</v>
      </c>
      <c r="K198">
        <v>0</v>
      </c>
      <c r="L198">
        <v>0</v>
      </c>
      <c r="M198">
        <v>9</v>
      </c>
      <c r="N198">
        <v>27</v>
      </c>
    </row>
    <row r="199" spans="1:14" x14ac:dyDescent="0.35">
      <c r="A199" t="s">
        <v>45</v>
      </c>
      <c r="B199" t="s">
        <v>26</v>
      </c>
      <c r="C199" t="s">
        <v>23</v>
      </c>
      <c r="D199" t="s">
        <v>52</v>
      </c>
      <c r="E199">
        <v>112023230</v>
      </c>
      <c r="F199">
        <v>602004125385</v>
      </c>
      <c r="G199" t="s">
        <v>61</v>
      </c>
      <c r="H199" t="s">
        <v>48</v>
      </c>
      <c r="I199">
        <v>2</v>
      </c>
      <c r="J199">
        <v>360</v>
      </c>
      <c r="K199">
        <v>1</v>
      </c>
      <c r="L199">
        <v>180</v>
      </c>
      <c r="M199">
        <v>10</v>
      </c>
      <c r="N199">
        <v>15</v>
      </c>
    </row>
    <row r="200" spans="1:14" x14ac:dyDescent="0.35">
      <c r="A200" t="s">
        <v>45</v>
      </c>
      <c r="B200" t="s">
        <v>26</v>
      </c>
      <c r="C200" t="s">
        <v>23</v>
      </c>
      <c r="D200" t="s">
        <v>52</v>
      </c>
      <c r="E200">
        <v>110590396</v>
      </c>
      <c r="F200">
        <v>602004080271</v>
      </c>
      <c r="G200" t="s">
        <v>169</v>
      </c>
      <c r="H200" t="s">
        <v>48</v>
      </c>
      <c r="I200">
        <v>4</v>
      </c>
      <c r="J200">
        <v>340</v>
      </c>
      <c r="K200">
        <v>0</v>
      </c>
      <c r="L200">
        <v>0</v>
      </c>
      <c r="M200">
        <v>8</v>
      </c>
      <c r="N200">
        <v>0</v>
      </c>
    </row>
    <row r="201" spans="1:14" x14ac:dyDescent="0.35">
      <c r="A201" t="s">
        <v>45</v>
      </c>
      <c r="B201" t="s">
        <v>26</v>
      </c>
      <c r="C201" t="s">
        <v>23</v>
      </c>
      <c r="D201" t="s">
        <v>52</v>
      </c>
      <c r="E201">
        <v>111378448</v>
      </c>
      <c r="F201">
        <v>602004105455</v>
      </c>
      <c r="G201" t="s">
        <v>76</v>
      </c>
      <c r="H201" t="s">
        <v>48</v>
      </c>
      <c r="I201">
        <v>4</v>
      </c>
      <c r="J201">
        <v>340</v>
      </c>
      <c r="K201">
        <v>0</v>
      </c>
      <c r="L201">
        <v>0</v>
      </c>
      <c r="M201">
        <v>22</v>
      </c>
      <c r="N201">
        <v>107</v>
      </c>
    </row>
    <row r="202" spans="1:14" x14ac:dyDescent="0.35">
      <c r="A202" t="s">
        <v>45</v>
      </c>
      <c r="B202" t="s">
        <v>26</v>
      </c>
      <c r="C202" t="s">
        <v>23</v>
      </c>
      <c r="D202" t="s">
        <v>46</v>
      </c>
      <c r="E202">
        <v>111379118</v>
      </c>
      <c r="F202">
        <v>602004105462</v>
      </c>
      <c r="G202" t="s">
        <v>296</v>
      </c>
      <c r="H202" t="s">
        <v>48</v>
      </c>
      <c r="I202">
        <v>4</v>
      </c>
      <c r="J202">
        <v>340</v>
      </c>
      <c r="K202">
        <v>0</v>
      </c>
      <c r="L202">
        <v>0</v>
      </c>
      <c r="M202">
        <v>7</v>
      </c>
      <c r="N202">
        <v>0</v>
      </c>
    </row>
    <row r="203" spans="1:14" x14ac:dyDescent="0.35">
      <c r="A203" t="s">
        <v>45</v>
      </c>
      <c r="B203" t="s">
        <v>26</v>
      </c>
      <c r="C203" t="s">
        <v>23</v>
      </c>
      <c r="D203" t="s">
        <v>90</v>
      </c>
      <c r="E203">
        <v>111378447</v>
      </c>
      <c r="F203">
        <v>602004103321</v>
      </c>
      <c r="G203" t="s">
        <v>82</v>
      </c>
      <c r="H203" t="s">
        <v>48</v>
      </c>
      <c r="I203">
        <v>3</v>
      </c>
      <c r="J203">
        <v>330</v>
      </c>
      <c r="K203">
        <v>0</v>
      </c>
      <c r="L203">
        <v>0</v>
      </c>
      <c r="M203">
        <v>11</v>
      </c>
      <c r="N203">
        <v>298</v>
      </c>
    </row>
    <row r="204" spans="1:14" x14ac:dyDescent="0.35">
      <c r="A204" t="s">
        <v>45</v>
      </c>
      <c r="B204" t="s">
        <v>26</v>
      </c>
      <c r="C204" t="s">
        <v>23</v>
      </c>
      <c r="D204" t="s">
        <v>52</v>
      </c>
      <c r="E204">
        <v>111573550</v>
      </c>
      <c r="F204">
        <v>602004091598</v>
      </c>
      <c r="G204" t="s">
        <v>83</v>
      </c>
      <c r="H204" t="s">
        <v>48</v>
      </c>
      <c r="I204">
        <v>2</v>
      </c>
      <c r="J204">
        <v>330</v>
      </c>
      <c r="K204">
        <v>0</v>
      </c>
      <c r="L204">
        <v>0</v>
      </c>
      <c r="M204">
        <v>15</v>
      </c>
      <c r="N204">
        <v>119</v>
      </c>
    </row>
    <row r="205" spans="1:14" x14ac:dyDescent="0.35">
      <c r="A205" t="s">
        <v>45</v>
      </c>
      <c r="B205" t="s">
        <v>26</v>
      </c>
      <c r="C205" t="s">
        <v>23</v>
      </c>
      <c r="D205" t="s">
        <v>46</v>
      </c>
      <c r="E205">
        <v>111573550</v>
      </c>
      <c r="F205">
        <v>602004091598</v>
      </c>
      <c r="G205" t="s">
        <v>83</v>
      </c>
      <c r="H205" t="s">
        <v>48</v>
      </c>
      <c r="I205">
        <v>2</v>
      </c>
      <c r="J205">
        <v>330</v>
      </c>
      <c r="K205">
        <v>1</v>
      </c>
      <c r="L205">
        <v>165</v>
      </c>
      <c r="M205">
        <v>14</v>
      </c>
      <c r="N205">
        <v>119</v>
      </c>
    </row>
    <row r="206" spans="1:14" x14ac:dyDescent="0.35">
      <c r="A206" t="s">
        <v>45</v>
      </c>
      <c r="B206" t="s">
        <v>26</v>
      </c>
      <c r="C206" t="s">
        <v>23</v>
      </c>
      <c r="D206" t="s">
        <v>57</v>
      </c>
      <c r="E206">
        <v>111438772</v>
      </c>
      <c r="F206">
        <v>602004109880</v>
      </c>
      <c r="G206" t="s">
        <v>49</v>
      </c>
      <c r="H206" t="s">
        <v>48</v>
      </c>
      <c r="I206">
        <v>2</v>
      </c>
      <c r="J206">
        <v>320</v>
      </c>
      <c r="K206">
        <v>1</v>
      </c>
      <c r="L206">
        <v>160</v>
      </c>
      <c r="M206">
        <v>8</v>
      </c>
      <c r="N206">
        <v>27</v>
      </c>
    </row>
    <row r="207" spans="1:14" x14ac:dyDescent="0.35">
      <c r="A207" t="s">
        <v>45</v>
      </c>
      <c r="B207" t="s">
        <v>26</v>
      </c>
      <c r="C207" t="s">
        <v>23</v>
      </c>
      <c r="D207" t="s">
        <v>46</v>
      </c>
      <c r="E207">
        <v>111623233</v>
      </c>
      <c r="F207">
        <v>602004104236</v>
      </c>
      <c r="G207" t="s">
        <v>117</v>
      </c>
      <c r="H207" t="s">
        <v>48</v>
      </c>
      <c r="I207">
        <v>3</v>
      </c>
      <c r="J207">
        <v>315</v>
      </c>
      <c r="K207">
        <v>0</v>
      </c>
      <c r="L207">
        <v>0</v>
      </c>
      <c r="M207">
        <v>2</v>
      </c>
      <c r="N207">
        <v>0</v>
      </c>
    </row>
    <row r="208" spans="1:14" x14ac:dyDescent="0.35">
      <c r="A208" t="s">
        <v>45</v>
      </c>
      <c r="B208" t="s">
        <v>26</v>
      </c>
      <c r="C208" t="s">
        <v>23</v>
      </c>
      <c r="D208" t="s">
        <v>46</v>
      </c>
      <c r="E208">
        <v>111573584</v>
      </c>
      <c r="F208">
        <v>602004111784</v>
      </c>
      <c r="G208" t="s">
        <v>97</v>
      </c>
      <c r="H208" t="s">
        <v>48</v>
      </c>
      <c r="I208">
        <v>2</v>
      </c>
      <c r="J208">
        <v>310</v>
      </c>
      <c r="K208">
        <v>0</v>
      </c>
      <c r="L208">
        <v>0</v>
      </c>
      <c r="M208">
        <v>17</v>
      </c>
      <c r="N208">
        <v>14</v>
      </c>
    </row>
    <row r="209" spans="1:14" x14ac:dyDescent="0.35">
      <c r="A209" t="s">
        <v>45</v>
      </c>
      <c r="B209" t="s">
        <v>26</v>
      </c>
      <c r="C209" t="s">
        <v>23</v>
      </c>
      <c r="D209" t="s">
        <v>57</v>
      </c>
      <c r="E209">
        <v>110487624</v>
      </c>
      <c r="F209">
        <v>602004049032</v>
      </c>
      <c r="G209" t="s">
        <v>115</v>
      </c>
      <c r="H209" t="s">
        <v>48</v>
      </c>
      <c r="I209">
        <v>6</v>
      </c>
      <c r="J209">
        <v>300</v>
      </c>
      <c r="K209">
        <v>0</v>
      </c>
      <c r="L209">
        <v>0</v>
      </c>
      <c r="M209">
        <v>40</v>
      </c>
      <c r="N209">
        <v>5</v>
      </c>
    </row>
    <row r="210" spans="1:14" x14ac:dyDescent="0.35">
      <c r="A210" t="s">
        <v>45</v>
      </c>
      <c r="B210" t="s">
        <v>26</v>
      </c>
      <c r="C210" t="s">
        <v>23</v>
      </c>
      <c r="D210" t="s">
        <v>52</v>
      </c>
      <c r="E210">
        <v>110496717</v>
      </c>
      <c r="F210">
        <v>602004078988</v>
      </c>
      <c r="G210" t="s">
        <v>139</v>
      </c>
      <c r="H210" t="s">
        <v>48</v>
      </c>
      <c r="I210">
        <v>3</v>
      </c>
      <c r="J210">
        <v>300</v>
      </c>
      <c r="K210">
        <v>0</v>
      </c>
      <c r="L210">
        <v>0</v>
      </c>
      <c r="M210">
        <v>11</v>
      </c>
      <c r="N210">
        <v>149</v>
      </c>
    </row>
    <row r="211" spans="1:14" x14ac:dyDescent="0.35">
      <c r="A211" t="s">
        <v>45</v>
      </c>
      <c r="B211" t="s">
        <v>26</v>
      </c>
      <c r="C211" t="s">
        <v>23</v>
      </c>
      <c r="D211" t="s">
        <v>57</v>
      </c>
      <c r="E211">
        <v>110496722</v>
      </c>
      <c r="F211">
        <v>602004078773</v>
      </c>
      <c r="G211" t="s">
        <v>238</v>
      </c>
      <c r="H211" t="s">
        <v>48</v>
      </c>
      <c r="I211">
        <v>3</v>
      </c>
      <c r="J211">
        <v>300</v>
      </c>
      <c r="K211">
        <v>0</v>
      </c>
      <c r="L211">
        <v>0</v>
      </c>
      <c r="M211">
        <v>2</v>
      </c>
      <c r="N211">
        <v>0</v>
      </c>
    </row>
    <row r="212" spans="1:14" x14ac:dyDescent="0.35">
      <c r="A212" t="s">
        <v>45</v>
      </c>
      <c r="B212" t="s">
        <v>26</v>
      </c>
      <c r="C212" t="s">
        <v>23</v>
      </c>
      <c r="D212" t="s">
        <v>57</v>
      </c>
      <c r="E212">
        <v>110496723</v>
      </c>
      <c r="F212">
        <v>602004078780</v>
      </c>
      <c r="G212" t="s">
        <v>200</v>
      </c>
      <c r="H212" t="s">
        <v>48</v>
      </c>
      <c r="I212">
        <v>3</v>
      </c>
      <c r="J212">
        <v>300</v>
      </c>
      <c r="K212">
        <v>0</v>
      </c>
      <c r="L212">
        <v>0</v>
      </c>
      <c r="M212">
        <v>4</v>
      </c>
      <c r="N212">
        <v>32</v>
      </c>
    </row>
    <row r="213" spans="1:14" x14ac:dyDescent="0.35">
      <c r="A213" t="s">
        <v>45</v>
      </c>
      <c r="B213" t="s">
        <v>26</v>
      </c>
      <c r="C213" t="s">
        <v>23</v>
      </c>
      <c r="D213" t="s">
        <v>46</v>
      </c>
      <c r="E213">
        <v>110496724</v>
      </c>
      <c r="F213">
        <v>602004078797</v>
      </c>
      <c r="G213" t="s">
        <v>239</v>
      </c>
      <c r="H213" t="s">
        <v>48</v>
      </c>
      <c r="I213">
        <v>3</v>
      </c>
      <c r="J213">
        <v>300</v>
      </c>
      <c r="K213">
        <v>0</v>
      </c>
      <c r="L213">
        <v>0</v>
      </c>
      <c r="M213">
        <v>16</v>
      </c>
      <c r="N213">
        <v>40</v>
      </c>
    </row>
    <row r="214" spans="1:14" x14ac:dyDescent="0.35">
      <c r="A214" t="s">
        <v>45</v>
      </c>
      <c r="B214" t="s">
        <v>26</v>
      </c>
      <c r="C214" t="s">
        <v>23</v>
      </c>
      <c r="D214" t="s">
        <v>57</v>
      </c>
      <c r="E214">
        <v>110496724</v>
      </c>
      <c r="F214">
        <v>602004078797</v>
      </c>
      <c r="G214" t="s">
        <v>239</v>
      </c>
      <c r="H214" t="s">
        <v>48</v>
      </c>
      <c r="I214">
        <v>3</v>
      </c>
      <c r="J214">
        <v>300</v>
      </c>
      <c r="K214">
        <v>0</v>
      </c>
      <c r="L214">
        <v>0</v>
      </c>
      <c r="M214">
        <v>12</v>
      </c>
      <c r="N214">
        <v>40</v>
      </c>
    </row>
    <row r="215" spans="1:14" x14ac:dyDescent="0.35">
      <c r="A215" t="s">
        <v>45</v>
      </c>
      <c r="B215" t="s">
        <v>26</v>
      </c>
      <c r="C215" t="s">
        <v>23</v>
      </c>
      <c r="D215" t="s">
        <v>57</v>
      </c>
      <c r="E215">
        <v>110496725</v>
      </c>
      <c r="F215">
        <v>602004078803</v>
      </c>
      <c r="G215" t="s">
        <v>177</v>
      </c>
      <c r="H215" t="s">
        <v>48</v>
      </c>
      <c r="I215">
        <v>3</v>
      </c>
      <c r="J215">
        <v>300</v>
      </c>
      <c r="K215">
        <v>0</v>
      </c>
      <c r="L215">
        <v>0</v>
      </c>
      <c r="M215">
        <v>11</v>
      </c>
      <c r="N215">
        <v>25</v>
      </c>
    </row>
    <row r="216" spans="1:14" x14ac:dyDescent="0.35">
      <c r="A216" t="s">
        <v>45</v>
      </c>
      <c r="B216" t="s">
        <v>26</v>
      </c>
      <c r="C216" t="s">
        <v>23</v>
      </c>
      <c r="D216" t="s">
        <v>52</v>
      </c>
      <c r="E216">
        <v>110496737</v>
      </c>
      <c r="F216">
        <v>602004079077</v>
      </c>
      <c r="G216" t="s">
        <v>85</v>
      </c>
      <c r="H216" t="s">
        <v>48</v>
      </c>
      <c r="I216">
        <v>3</v>
      </c>
      <c r="J216">
        <v>300</v>
      </c>
      <c r="K216">
        <v>0</v>
      </c>
      <c r="L216">
        <v>0</v>
      </c>
      <c r="M216">
        <v>10</v>
      </c>
      <c r="N216">
        <v>440</v>
      </c>
    </row>
    <row r="217" spans="1:14" x14ac:dyDescent="0.35">
      <c r="A217" t="s">
        <v>45</v>
      </c>
      <c r="B217" t="s">
        <v>26</v>
      </c>
      <c r="C217" t="s">
        <v>23</v>
      </c>
      <c r="D217" t="s">
        <v>79</v>
      </c>
      <c r="E217">
        <v>110496737</v>
      </c>
      <c r="F217">
        <v>602004079077</v>
      </c>
      <c r="G217" t="s">
        <v>85</v>
      </c>
      <c r="H217" t="s">
        <v>48</v>
      </c>
      <c r="I217">
        <v>3</v>
      </c>
      <c r="J217">
        <v>300</v>
      </c>
      <c r="K217">
        <v>0</v>
      </c>
      <c r="L217">
        <v>0</v>
      </c>
      <c r="M217">
        <v>0</v>
      </c>
      <c r="N217">
        <v>440</v>
      </c>
    </row>
    <row r="218" spans="1:14" x14ac:dyDescent="0.35">
      <c r="A218" t="s">
        <v>45</v>
      </c>
      <c r="B218" t="s">
        <v>26</v>
      </c>
      <c r="C218" t="s">
        <v>23</v>
      </c>
      <c r="D218" t="s">
        <v>57</v>
      </c>
      <c r="E218">
        <v>110496738</v>
      </c>
      <c r="F218">
        <v>602004079084</v>
      </c>
      <c r="G218" t="s">
        <v>86</v>
      </c>
      <c r="H218" t="s">
        <v>48</v>
      </c>
      <c r="I218">
        <v>3</v>
      </c>
      <c r="J218">
        <v>300</v>
      </c>
      <c r="K218">
        <v>0</v>
      </c>
      <c r="L218">
        <v>0</v>
      </c>
      <c r="M218">
        <v>32</v>
      </c>
      <c r="N218">
        <v>82</v>
      </c>
    </row>
    <row r="219" spans="1:14" x14ac:dyDescent="0.35">
      <c r="A219" t="s">
        <v>45</v>
      </c>
      <c r="B219" t="s">
        <v>26</v>
      </c>
      <c r="C219" t="s">
        <v>23</v>
      </c>
      <c r="D219" t="s">
        <v>90</v>
      </c>
      <c r="E219">
        <v>110512535</v>
      </c>
      <c r="F219">
        <v>602004057969</v>
      </c>
      <c r="G219" t="s">
        <v>202</v>
      </c>
      <c r="H219" t="s">
        <v>48</v>
      </c>
      <c r="I219">
        <v>6</v>
      </c>
      <c r="J219">
        <v>300</v>
      </c>
      <c r="K219">
        <v>0</v>
      </c>
      <c r="L219">
        <v>0</v>
      </c>
      <c r="M219">
        <v>6</v>
      </c>
      <c r="N219">
        <v>103</v>
      </c>
    </row>
    <row r="220" spans="1:14" x14ac:dyDescent="0.35">
      <c r="A220" t="s">
        <v>45</v>
      </c>
      <c r="B220" t="s">
        <v>26</v>
      </c>
      <c r="C220" t="s">
        <v>23</v>
      </c>
      <c r="D220" t="s">
        <v>52</v>
      </c>
      <c r="E220">
        <v>111024512</v>
      </c>
      <c r="F220">
        <v>602004103123</v>
      </c>
      <c r="G220" t="s">
        <v>105</v>
      </c>
      <c r="H220" t="s">
        <v>48</v>
      </c>
      <c r="I220">
        <v>3</v>
      </c>
      <c r="J220">
        <v>300</v>
      </c>
      <c r="K220">
        <v>0</v>
      </c>
      <c r="L220">
        <v>0</v>
      </c>
      <c r="M220">
        <v>12</v>
      </c>
      <c r="N220">
        <v>29</v>
      </c>
    </row>
    <row r="221" spans="1:14" x14ac:dyDescent="0.35">
      <c r="A221" t="s">
        <v>45</v>
      </c>
      <c r="B221" t="s">
        <v>26</v>
      </c>
      <c r="C221" t="s">
        <v>23</v>
      </c>
      <c r="D221" t="s">
        <v>52</v>
      </c>
      <c r="E221">
        <v>111024513</v>
      </c>
      <c r="F221">
        <v>602004103130</v>
      </c>
      <c r="G221" t="s">
        <v>154</v>
      </c>
      <c r="H221" t="s">
        <v>48</v>
      </c>
      <c r="I221">
        <v>3</v>
      </c>
      <c r="J221">
        <v>300</v>
      </c>
      <c r="K221">
        <v>0</v>
      </c>
      <c r="L221">
        <v>0</v>
      </c>
      <c r="M221">
        <v>21</v>
      </c>
      <c r="N221">
        <v>14</v>
      </c>
    </row>
    <row r="222" spans="1:14" x14ac:dyDescent="0.35">
      <c r="A222" t="s">
        <v>45</v>
      </c>
      <c r="B222" t="s">
        <v>26</v>
      </c>
      <c r="C222" t="s">
        <v>23</v>
      </c>
      <c r="D222" t="s">
        <v>57</v>
      </c>
      <c r="E222">
        <v>111084231</v>
      </c>
      <c r="F222">
        <v>602004095824</v>
      </c>
      <c r="G222" t="s">
        <v>205</v>
      </c>
      <c r="H222" t="s">
        <v>48</v>
      </c>
      <c r="I222">
        <v>3</v>
      </c>
      <c r="J222">
        <v>300</v>
      </c>
      <c r="K222">
        <v>0</v>
      </c>
      <c r="L222">
        <v>0</v>
      </c>
      <c r="M222">
        <v>9</v>
      </c>
      <c r="N222">
        <v>0</v>
      </c>
    </row>
    <row r="223" spans="1:14" x14ac:dyDescent="0.35">
      <c r="A223" t="s">
        <v>45</v>
      </c>
      <c r="B223" t="s">
        <v>26</v>
      </c>
      <c r="C223" t="s">
        <v>23</v>
      </c>
      <c r="D223" t="s">
        <v>57</v>
      </c>
      <c r="E223">
        <v>111084232</v>
      </c>
      <c r="F223">
        <v>602004095831</v>
      </c>
      <c r="G223" t="s">
        <v>241</v>
      </c>
      <c r="H223" t="s">
        <v>48</v>
      </c>
      <c r="I223">
        <v>3</v>
      </c>
      <c r="J223">
        <v>300</v>
      </c>
      <c r="K223">
        <v>0</v>
      </c>
      <c r="L223">
        <v>0</v>
      </c>
      <c r="M223">
        <v>3</v>
      </c>
      <c r="N223">
        <v>0</v>
      </c>
    </row>
    <row r="224" spans="1:14" x14ac:dyDescent="0.35">
      <c r="A224" t="s">
        <v>45</v>
      </c>
      <c r="B224" t="s">
        <v>26</v>
      </c>
      <c r="C224" t="s">
        <v>23</v>
      </c>
      <c r="D224" t="s">
        <v>57</v>
      </c>
      <c r="E224">
        <v>111084234</v>
      </c>
      <c r="F224">
        <v>602004095060</v>
      </c>
      <c r="G224" t="s">
        <v>92</v>
      </c>
      <c r="H224" t="s">
        <v>48</v>
      </c>
      <c r="I224">
        <v>3</v>
      </c>
      <c r="J224">
        <v>300</v>
      </c>
      <c r="K224">
        <v>0</v>
      </c>
      <c r="L224">
        <v>0</v>
      </c>
      <c r="M224">
        <v>37</v>
      </c>
      <c r="N224">
        <v>1</v>
      </c>
    </row>
    <row r="225" spans="1:14" x14ac:dyDescent="0.35">
      <c r="A225" t="s">
        <v>45</v>
      </c>
      <c r="B225" t="s">
        <v>26</v>
      </c>
      <c r="C225" t="s">
        <v>23</v>
      </c>
      <c r="D225" t="s">
        <v>46</v>
      </c>
      <c r="E225">
        <v>111084236</v>
      </c>
      <c r="F225">
        <v>602004095350</v>
      </c>
      <c r="G225" t="s">
        <v>156</v>
      </c>
      <c r="H225" t="s">
        <v>48</v>
      </c>
      <c r="I225">
        <v>3</v>
      </c>
      <c r="J225">
        <v>300</v>
      </c>
      <c r="K225">
        <v>0</v>
      </c>
      <c r="L225">
        <v>0</v>
      </c>
      <c r="M225">
        <v>24</v>
      </c>
      <c r="N225">
        <v>0</v>
      </c>
    </row>
    <row r="226" spans="1:14" x14ac:dyDescent="0.35">
      <c r="A226" t="s">
        <v>45</v>
      </c>
      <c r="B226" t="s">
        <v>26</v>
      </c>
      <c r="C226" t="s">
        <v>23</v>
      </c>
      <c r="D226" t="s">
        <v>46</v>
      </c>
      <c r="E226">
        <v>111125398</v>
      </c>
      <c r="F226">
        <v>602004100856</v>
      </c>
      <c r="G226" t="s">
        <v>111</v>
      </c>
      <c r="H226" t="s">
        <v>48</v>
      </c>
      <c r="I226">
        <v>6</v>
      </c>
      <c r="J226">
        <v>300</v>
      </c>
      <c r="K226">
        <v>0</v>
      </c>
      <c r="L226">
        <v>0</v>
      </c>
      <c r="M226">
        <v>7</v>
      </c>
      <c r="N226">
        <v>0</v>
      </c>
    </row>
    <row r="227" spans="1:14" x14ac:dyDescent="0.35">
      <c r="A227" t="s">
        <v>45</v>
      </c>
      <c r="B227" t="s">
        <v>26</v>
      </c>
      <c r="C227" t="s">
        <v>23</v>
      </c>
      <c r="D227" t="s">
        <v>46</v>
      </c>
      <c r="E227">
        <v>111171551</v>
      </c>
      <c r="F227">
        <v>602004096883</v>
      </c>
      <c r="G227" t="s">
        <v>243</v>
      </c>
      <c r="H227" t="s">
        <v>48</v>
      </c>
      <c r="I227">
        <v>6</v>
      </c>
      <c r="J227">
        <v>300</v>
      </c>
      <c r="K227">
        <v>0</v>
      </c>
      <c r="L227">
        <v>0</v>
      </c>
      <c r="M227">
        <v>47</v>
      </c>
      <c r="N227">
        <v>84</v>
      </c>
    </row>
    <row r="228" spans="1:14" x14ac:dyDescent="0.35">
      <c r="A228" t="s">
        <v>45</v>
      </c>
      <c r="B228" t="s">
        <v>26</v>
      </c>
      <c r="C228" t="s">
        <v>23</v>
      </c>
      <c r="D228" t="s">
        <v>57</v>
      </c>
      <c r="E228">
        <v>111419756</v>
      </c>
      <c r="F228">
        <v>602004106667</v>
      </c>
      <c r="G228" t="s">
        <v>130</v>
      </c>
      <c r="H228" t="s">
        <v>48</v>
      </c>
      <c r="I228">
        <v>4</v>
      </c>
      <c r="J228">
        <v>300</v>
      </c>
      <c r="K228">
        <v>1</v>
      </c>
      <c r="L228">
        <v>75</v>
      </c>
      <c r="M228">
        <v>15</v>
      </c>
      <c r="N228">
        <v>93</v>
      </c>
    </row>
    <row r="229" spans="1:14" x14ac:dyDescent="0.35">
      <c r="A229" t="s">
        <v>45</v>
      </c>
      <c r="B229" t="s">
        <v>26</v>
      </c>
      <c r="C229" t="s">
        <v>23</v>
      </c>
      <c r="D229" t="s">
        <v>52</v>
      </c>
      <c r="E229">
        <v>111419789</v>
      </c>
      <c r="F229">
        <v>602004111807</v>
      </c>
      <c r="G229" t="s">
        <v>143</v>
      </c>
      <c r="H229" t="s">
        <v>48</v>
      </c>
      <c r="I229">
        <v>4</v>
      </c>
      <c r="J229">
        <v>300</v>
      </c>
      <c r="K229">
        <v>1</v>
      </c>
      <c r="L229">
        <v>75</v>
      </c>
      <c r="M229">
        <v>5</v>
      </c>
      <c r="N229">
        <v>161</v>
      </c>
    </row>
    <row r="230" spans="1:14" x14ac:dyDescent="0.35">
      <c r="A230" t="s">
        <v>45</v>
      </c>
      <c r="B230" t="s">
        <v>26</v>
      </c>
      <c r="C230" t="s">
        <v>23</v>
      </c>
      <c r="D230" t="s">
        <v>57</v>
      </c>
      <c r="E230">
        <v>111488246</v>
      </c>
      <c r="F230">
        <v>602004113412</v>
      </c>
      <c r="G230" t="s">
        <v>103</v>
      </c>
      <c r="H230" t="s">
        <v>48</v>
      </c>
      <c r="I230">
        <v>2</v>
      </c>
      <c r="J230">
        <v>300</v>
      </c>
      <c r="K230">
        <v>0</v>
      </c>
      <c r="L230">
        <v>0</v>
      </c>
      <c r="M230">
        <v>27</v>
      </c>
      <c r="N230">
        <v>25</v>
      </c>
    </row>
    <row r="231" spans="1:14" x14ac:dyDescent="0.35">
      <c r="A231" t="s">
        <v>45</v>
      </c>
      <c r="B231" t="s">
        <v>26</v>
      </c>
      <c r="C231" t="s">
        <v>23</v>
      </c>
      <c r="D231" t="s">
        <v>52</v>
      </c>
      <c r="E231">
        <v>111378441</v>
      </c>
      <c r="F231">
        <v>602004113931</v>
      </c>
      <c r="G231" t="s">
        <v>81</v>
      </c>
      <c r="H231" t="s">
        <v>48</v>
      </c>
      <c r="I231">
        <v>2</v>
      </c>
      <c r="J231">
        <v>290</v>
      </c>
      <c r="K231">
        <v>0</v>
      </c>
      <c r="L231">
        <v>0</v>
      </c>
      <c r="M231">
        <v>17</v>
      </c>
      <c r="N231">
        <v>112</v>
      </c>
    </row>
    <row r="232" spans="1:14" x14ac:dyDescent="0.35">
      <c r="A232" t="s">
        <v>45</v>
      </c>
      <c r="B232" t="s">
        <v>26</v>
      </c>
      <c r="C232" t="s">
        <v>23</v>
      </c>
      <c r="D232" t="s">
        <v>79</v>
      </c>
      <c r="E232">
        <v>111378441</v>
      </c>
      <c r="F232">
        <v>602004113931</v>
      </c>
      <c r="G232" t="s">
        <v>81</v>
      </c>
      <c r="H232" t="s">
        <v>48</v>
      </c>
      <c r="I232">
        <v>2</v>
      </c>
      <c r="J232">
        <v>290</v>
      </c>
      <c r="K232">
        <v>0</v>
      </c>
      <c r="L232">
        <v>0</v>
      </c>
      <c r="M232">
        <v>0</v>
      </c>
      <c r="N232">
        <v>112</v>
      </c>
    </row>
    <row r="233" spans="1:14" x14ac:dyDescent="0.35">
      <c r="A233" t="s">
        <v>45</v>
      </c>
      <c r="B233" t="s">
        <v>26</v>
      </c>
      <c r="C233" t="s">
        <v>23</v>
      </c>
      <c r="D233" t="s">
        <v>46</v>
      </c>
      <c r="E233">
        <v>111394564</v>
      </c>
      <c r="F233">
        <v>602004113382</v>
      </c>
      <c r="G233" t="s">
        <v>114</v>
      </c>
      <c r="H233" t="s">
        <v>48</v>
      </c>
      <c r="I233">
        <v>2</v>
      </c>
      <c r="J233">
        <v>290</v>
      </c>
      <c r="K233">
        <v>0</v>
      </c>
      <c r="L233">
        <v>0</v>
      </c>
      <c r="M233">
        <v>11</v>
      </c>
      <c r="N233">
        <v>21</v>
      </c>
    </row>
    <row r="234" spans="1:14" x14ac:dyDescent="0.35">
      <c r="A234" t="s">
        <v>45</v>
      </c>
      <c r="B234" t="s">
        <v>26</v>
      </c>
      <c r="C234" t="s">
        <v>23</v>
      </c>
      <c r="D234" t="s">
        <v>52</v>
      </c>
      <c r="E234">
        <v>111107185</v>
      </c>
      <c r="F234">
        <v>602004093400</v>
      </c>
      <c r="G234" t="s">
        <v>172</v>
      </c>
      <c r="H234" t="s">
        <v>48</v>
      </c>
      <c r="I234">
        <v>2</v>
      </c>
      <c r="J234">
        <v>280</v>
      </c>
      <c r="K234">
        <v>0</v>
      </c>
      <c r="L234">
        <v>0</v>
      </c>
      <c r="M234">
        <v>10</v>
      </c>
      <c r="N234">
        <v>57</v>
      </c>
    </row>
    <row r="235" spans="1:14" x14ac:dyDescent="0.35">
      <c r="A235" t="s">
        <v>45</v>
      </c>
      <c r="B235" t="s">
        <v>26</v>
      </c>
      <c r="C235" t="s">
        <v>23</v>
      </c>
      <c r="D235" t="s">
        <v>46</v>
      </c>
      <c r="E235">
        <v>111107186</v>
      </c>
      <c r="F235">
        <v>602004093417</v>
      </c>
      <c r="G235" t="s">
        <v>265</v>
      </c>
      <c r="H235" t="s">
        <v>48</v>
      </c>
      <c r="I235">
        <v>2</v>
      </c>
      <c r="J235">
        <v>280</v>
      </c>
      <c r="K235">
        <v>0</v>
      </c>
      <c r="L235">
        <v>0</v>
      </c>
      <c r="M235">
        <v>7</v>
      </c>
      <c r="N235">
        <v>48</v>
      </c>
    </row>
    <row r="236" spans="1:14" x14ac:dyDescent="0.35">
      <c r="A236" t="s">
        <v>45</v>
      </c>
      <c r="B236" t="s">
        <v>26</v>
      </c>
      <c r="C236" t="s">
        <v>23</v>
      </c>
      <c r="D236" t="s">
        <v>46</v>
      </c>
      <c r="E236">
        <v>111438783</v>
      </c>
      <c r="F236">
        <v>602004106742</v>
      </c>
      <c r="G236" t="s">
        <v>346</v>
      </c>
      <c r="H236" t="s">
        <v>48</v>
      </c>
      <c r="I236">
        <v>2</v>
      </c>
      <c r="J236">
        <v>280</v>
      </c>
      <c r="K236">
        <v>0</v>
      </c>
      <c r="L236">
        <v>0</v>
      </c>
      <c r="M236">
        <v>9</v>
      </c>
      <c r="N236">
        <v>0</v>
      </c>
    </row>
    <row r="237" spans="1:14" x14ac:dyDescent="0.35">
      <c r="A237" t="s">
        <v>45</v>
      </c>
      <c r="B237" t="s">
        <v>26</v>
      </c>
      <c r="C237" t="s">
        <v>23</v>
      </c>
      <c r="D237" t="s">
        <v>52</v>
      </c>
      <c r="E237">
        <v>111438789</v>
      </c>
      <c r="F237">
        <v>602004106827</v>
      </c>
      <c r="G237" t="s">
        <v>213</v>
      </c>
      <c r="H237" t="s">
        <v>48</v>
      </c>
      <c r="I237">
        <v>2</v>
      </c>
      <c r="J237">
        <v>280</v>
      </c>
      <c r="K237">
        <v>0</v>
      </c>
      <c r="L237">
        <v>0</v>
      </c>
      <c r="M237">
        <v>15</v>
      </c>
      <c r="N237">
        <v>53</v>
      </c>
    </row>
    <row r="238" spans="1:14" x14ac:dyDescent="0.35">
      <c r="A238" t="s">
        <v>45</v>
      </c>
      <c r="B238" t="s">
        <v>26</v>
      </c>
      <c r="C238" t="s">
        <v>23</v>
      </c>
      <c r="D238" t="s">
        <v>52</v>
      </c>
      <c r="E238">
        <v>111569264</v>
      </c>
      <c r="F238">
        <v>602004119148</v>
      </c>
      <c r="G238" t="s">
        <v>70</v>
      </c>
      <c r="H238" t="s">
        <v>48</v>
      </c>
      <c r="I238">
        <v>2</v>
      </c>
      <c r="J238">
        <v>280</v>
      </c>
      <c r="K238">
        <v>0</v>
      </c>
      <c r="L238">
        <v>0</v>
      </c>
      <c r="M238">
        <v>6</v>
      </c>
      <c r="N238">
        <v>98</v>
      </c>
    </row>
    <row r="239" spans="1:14" x14ac:dyDescent="0.35">
      <c r="A239" t="s">
        <v>45</v>
      </c>
      <c r="B239" t="s">
        <v>26</v>
      </c>
      <c r="C239" t="s">
        <v>23</v>
      </c>
      <c r="D239" t="s">
        <v>46</v>
      </c>
      <c r="E239">
        <v>111419736</v>
      </c>
      <c r="F239">
        <v>602004111555</v>
      </c>
      <c r="G239" t="s">
        <v>217</v>
      </c>
      <c r="H239" t="s">
        <v>48</v>
      </c>
      <c r="I239">
        <v>3</v>
      </c>
      <c r="J239">
        <v>270</v>
      </c>
      <c r="K239">
        <v>0</v>
      </c>
      <c r="L239">
        <v>0</v>
      </c>
      <c r="M239">
        <v>19</v>
      </c>
      <c r="N239">
        <v>10</v>
      </c>
    </row>
    <row r="240" spans="1:14" x14ac:dyDescent="0.35">
      <c r="A240" t="s">
        <v>45</v>
      </c>
      <c r="B240" t="s">
        <v>26</v>
      </c>
      <c r="C240" t="s">
        <v>23</v>
      </c>
      <c r="D240" t="s">
        <v>46</v>
      </c>
      <c r="E240">
        <v>111419737</v>
      </c>
      <c r="F240">
        <v>602004111562</v>
      </c>
      <c r="G240" t="s">
        <v>218</v>
      </c>
      <c r="H240" t="s">
        <v>48</v>
      </c>
      <c r="I240">
        <v>3</v>
      </c>
      <c r="J240">
        <v>270</v>
      </c>
      <c r="K240">
        <v>0</v>
      </c>
      <c r="L240">
        <v>0</v>
      </c>
      <c r="M240">
        <v>11</v>
      </c>
      <c r="N240">
        <v>27</v>
      </c>
    </row>
    <row r="241" spans="1:14" x14ac:dyDescent="0.35">
      <c r="A241" t="s">
        <v>45</v>
      </c>
      <c r="B241" t="s">
        <v>26</v>
      </c>
      <c r="C241" t="s">
        <v>23</v>
      </c>
      <c r="D241" t="s">
        <v>46</v>
      </c>
      <c r="E241">
        <v>111419742</v>
      </c>
      <c r="F241">
        <v>602004111593</v>
      </c>
      <c r="G241" t="s">
        <v>251</v>
      </c>
      <c r="H241" t="s">
        <v>48</v>
      </c>
      <c r="I241">
        <v>3</v>
      </c>
      <c r="J241">
        <v>270</v>
      </c>
      <c r="K241">
        <v>0</v>
      </c>
      <c r="L241">
        <v>0</v>
      </c>
      <c r="M241">
        <v>13</v>
      </c>
      <c r="N241">
        <v>123</v>
      </c>
    </row>
    <row r="242" spans="1:14" x14ac:dyDescent="0.35">
      <c r="A242" t="s">
        <v>45</v>
      </c>
      <c r="B242" t="s">
        <v>26</v>
      </c>
      <c r="C242" t="s">
        <v>23</v>
      </c>
      <c r="D242" t="s">
        <v>46</v>
      </c>
      <c r="E242">
        <v>110230218</v>
      </c>
      <c r="F242">
        <v>602004039996</v>
      </c>
      <c r="G242" t="s">
        <v>149</v>
      </c>
      <c r="H242" t="s">
        <v>48</v>
      </c>
      <c r="I242">
        <v>2</v>
      </c>
      <c r="J242">
        <v>260</v>
      </c>
      <c r="K242">
        <v>0</v>
      </c>
      <c r="L242">
        <v>0</v>
      </c>
      <c r="M242">
        <v>14</v>
      </c>
      <c r="N242">
        <v>16</v>
      </c>
    </row>
    <row r="243" spans="1:14" x14ac:dyDescent="0.35">
      <c r="A243" t="s">
        <v>45</v>
      </c>
      <c r="B243" t="s">
        <v>26</v>
      </c>
      <c r="C243" t="s">
        <v>12</v>
      </c>
      <c r="D243" t="s">
        <v>46</v>
      </c>
      <c r="E243">
        <v>110230269</v>
      </c>
      <c r="F243">
        <v>602004038180</v>
      </c>
      <c r="G243" t="s">
        <v>150</v>
      </c>
      <c r="H243" t="s">
        <v>48</v>
      </c>
      <c r="I243">
        <v>2</v>
      </c>
      <c r="J243">
        <v>260</v>
      </c>
      <c r="K243">
        <v>0</v>
      </c>
      <c r="L243">
        <v>0</v>
      </c>
      <c r="M243">
        <v>0</v>
      </c>
      <c r="N243">
        <v>0</v>
      </c>
    </row>
    <row r="244" spans="1:14" x14ac:dyDescent="0.35">
      <c r="A244" t="s">
        <v>45</v>
      </c>
      <c r="B244" t="s">
        <v>26</v>
      </c>
      <c r="C244" t="s">
        <v>23</v>
      </c>
      <c r="D244" t="s">
        <v>52</v>
      </c>
      <c r="E244">
        <v>110809655</v>
      </c>
      <c r="F244">
        <v>602004087775</v>
      </c>
      <c r="G244" t="s">
        <v>68</v>
      </c>
      <c r="H244" t="s">
        <v>48</v>
      </c>
      <c r="I244">
        <v>2</v>
      </c>
      <c r="J244">
        <v>260</v>
      </c>
      <c r="K244">
        <v>0</v>
      </c>
      <c r="L244">
        <v>0</v>
      </c>
      <c r="M244">
        <v>16</v>
      </c>
      <c r="N244">
        <v>29</v>
      </c>
    </row>
    <row r="245" spans="1:14" x14ac:dyDescent="0.35">
      <c r="A245" t="s">
        <v>45</v>
      </c>
      <c r="B245" t="s">
        <v>26</v>
      </c>
      <c r="C245" t="s">
        <v>23</v>
      </c>
      <c r="D245" t="s">
        <v>46</v>
      </c>
      <c r="E245">
        <v>111394589</v>
      </c>
      <c r="F245">
        <v>602004111029</v>
      </c>
      <c r="G245" t="s">
        <v>161</v>
      </c>
      <c r="H245" t="s">
        <v>48</v>
      </c>
      <c r="I245">
        <v>4</v>
      </c>
      <c r="J245">
        <v>260</v>
      </c>
      <c r="K245">
        <v>0</v>
      </c>
      <c r="L245">
        <v>0</v>
      </c>
      <c r="M245">
        <v>5</v>
      </c>
      <c r="N245">
        <v>0</v>
      </c>
    </row>
    <row r="246" spans="1:14" x14ac:dyDescent="0.35">
      <c r="A246" t="s">
        <v>45</v>
      </c>
      <c r="B246" t="s">
        <v>26</v>
      </c>
      <c r="C246" t="s">
        <v>23</v>
      </c>
      <c r="D246" t="s">
        <v>57</v>
      </c>
      <c r="E246">
        <v>112109359</v>
      </c>
      <c r="F246">
        <v>602004126573</v>
      </c>
      <c r="G246" t="s">
        <v>414</v>
      </c>
      <c r="H246" t="s">
        <v>48</v>
      </c>
      <c r="I246">
        <v>2</v>
      </c>
      <c r="J246">
        <v>260</v>
      </c>
      <c r="K246">
        <v>0</v>
      </c>
      <c r="L246">
        <v>0</v>
      </c>
      <c r="M246">
        <v>28</v>
      </c>
      <c r="N246">
        <v>285</v>
      </c>
    </row>
    <row r="247" spans="1:14" x14ac:dyDescent="0.35">
      <c r="A247" t="s">
        <v>45</v>
      </c>
      <c r="B247" t="s">
        <v>26</v>
      </c>
      <c r="C247" t="s">
        <v>23</v>
      </c>
      <c r="D247" t="s">
        <v>46</v>
      </c>
      <c r="E247">
        <v>110590398</v>
      </c>
      <c r="F247">
        <v>602004079923</v>
      </c>
      <c r="G247" t="s">
        <v>197</v>
      </c>
      <c r="H247" t="s">
        <v>48</v>
      </c>
      <c r="I247">
        <v>3</v>
      </c>
      <c r="J247">
        <v>255</v>
      </c>
      <c r="K247">
        <v>1</v>
      </c>
      <c r="L247">
        <v>85</v>
      </c>
      <c r="M247">
        <v>-3</v>
      </c>
      <c r="N247">
        <v>0</v>
      </c>
    </row>
    <row r="248" spans="1:14" x14ac:dyDescent="0.35">
      <c r="A248" t="s">
        <v>45</v>
      </c>
      <c r="B248" t="s">
        <v>26</v>
      </c>
      <c r="C248" t="s">
        <v>23</v>
      </c>
      <c r="D248" t="s">
        <v>57</v>
      </c>
      <c r="E248">
        <v>112109356</v>
      </c>
      <c r="F248">
        <v>602004118103</v>
      </c>
      <c r="G248" t="s">
        <v>420</v>
      </c>
      <c r="H248" t="s">
        <v>48</v>
      </c>
      <c r="I248">
        <v>3</v>
      </c>
      <c r="J248">
        <v>255</v>
      </c>
      <c r="K248">
        <v>0</v>
      </c>
      <c r="L248">
        <v>0</v>
      </c>
      <c r="M248">
        <v>9</v>
      </c>
      <c r="N248">
        <v>0</v>
      </c>
    </row>
    <row r="249" spans="1:14" x14ac:dyDescent="0.35">
      <c r="A249" t="s">
        <v>45</v>
      </c>
      <c r="B249" t="s">
        <v>26</v>
      </c>
      <c r="C249" t="s">
        <v>23</v>
      </c>
      <c r="D249" t="s">
        <v>214</v>
      </c>
      <c r="E249">
        <v>110230196</v>
      </c>
      <c r="F249">
        <v>602004070432</v>
      </c>
      <c r="G249" t="s">
        <v>59</v>
      </c>
      <c r="H249" t="s">
        <v>48</v>
      </c>
      <c r="I249">
        <v>2</v>
      </c>
      <c r="J249">
        <v>250</v>
      </c>
      <c r="K249">
        <v>0</v>
      </c>
      <c r="L249">
        <v>0</v>
      </c>
      <c r="M249">
        <v>6</v>
      </c>
      <c r="N249">
        <v>862</v>
      </c>
    </row>
    <row r="250" spans="1:14" x14ac:dyDescent="0.35">
      <c r="A250" t="s">
        <v>45</v>
      </c>
      <c r="B250" t="s">
        <v>26</v>
      </c>
      <c r="C250" t="s">
        <v>23</v>
      </c>
      <c r="D250" t="s">
        <v>153</v>
      </c>
      <c r="E250">
        <v>110230196</v>
      </c>
      <c r="F250">
        <v>602004070432</v>
      </c>
      <c r="G250" t="s">
        <v>59</v>
      </c>
      <c r="H250" t="s">
        <v>48</v>
      </c>
      <c r="I250">
        <v>2</v>
      </c>
      <c r="J250">
        <v>250</v>
      </c>
      <c r="K250">
        <v>0</v>
      </c>
      <c r="L250">
        <v>0</v>
      </c>
      <c r="M250">
        <v>4</v>
      </c>
      <c r="N250">
        <v>862</v>
      </c>
    </row>
    <row r="251" spans="1:14" x14ac:dyDescent="0.35">
      <c r="A251" t="s">
        <v>45</v>
      </c>
      <c r="B251" t="s">
        <v>26</v>
      </c>
      <c r="C251" t="s">
        <v>23</v>
      </c>
      <c r="D251" t="s">
        <v>57</v>
      </c>
      <c r="E251">
        <v>110230196</v>
      </c>
      <c r="F251">
        <v>602004070432</v>
      </c>
      <c r="G251" t="s">
        <v>59</v>
      </c>
      <c r="H251" t="s">
        <v>48</v>
      </c>
      <c r="I251">
        <v>2</v>
      </c>
      <c r="J251">
        <v>250</v>
      </c>
      <c r="K251">
        <v>0</v>
      </c>
      <c r="L251">
        <v>0</v>
      </c>
      <c r="M251">
        <v>46</v>
      </c>
      <c r="N251">
        <v>862</v>
      </c>
    </row>
    <row r="252" spans="1:14" x14ac:dyDescent="0.35">
      <c r="A252" t="s">
        <v>45</v>
      </c>
      <c r="B252" t="s">
        <v>26</v>
      </c>
      <c r="C252" t="s">
        <v>23</v>
      </c>
      <c r="D252" t="s">
        <v>52</v>
      </c>
      <c r="E252">
        <v>110230237</v>
      </c>
      <c r="F252">
        <v>602004401007</v>
      </c>
      <c r="G252" t="s">
        <v>121</v>
      </c>
      <c r="H252" t="s">
        <v>48</v>
      </c>
      <c r="I252">
        <v>2</v>
      </c>
      <c r="J252">
        <v>250</v>
      </c>
      <c r="K252">
        <v>0</v>
      </c>
      <c r="L252">
        <v>0</v>
      </c>
      <c r="M252">
        <v>5</v>
      </c>
      <c r="N252">
        <v>0</v>
      </c>
    </row>
    <row r="253" spans="1:14" x14ac:dyDescent="0.35">
      <c r="A253" t="s">
        <v>45</v>
      </c>
      <c r="B253" t="s">
        <v>26</v>
      </c>
      <c r="C253" t="s">
        <v>23</v>
      </c>
      <c r="D253" t="s">
        <v>46</v>
      </c>
      <c r="E253">
        <v>110422642</v>
      </c>
      <c r="F253">
        <v>602004057280</v>
      </c>
      <c r="G253" t="s">
        <v>162</v>
      </c>
      <c r="H253" t="s">
        <v>48</v>
      </c>
      <c r="I253">
        <v>5</v>
      </c>
      <c r="J253">
        <v>250</v>
      </c>
      <c r="K253">
        <v>0</v>
      </c>
      <c r="L253">
        <v>0</v>
      </c>
      <c r="M253">
        <v>36</v>
      </c>
      <c r="N253">
        <v>92</v>
      </c>
    </row>
    <row r="254" spans="1:14" x14ac:dyDescent="0.35">
      <c r="A254" t="s">
        <v>45</v>
      </c>
      <c r="B254" t="s">
        <v>26</v>
      </c>
      <c r="C254" t="s">
        <v>23</v>
      </c>
      <c r="D254" t="s">
        <v>46</v>
      </c>
      <c r="E254">
        <v>111084249</v>
      </c>
      <c r="F254">
        <v>602004075666</v>
      </c>
      <c r="G254" t="s">
        <v>270</v>
      </c>
      <c r="H254" t="s">
        <v>48</v>
      </c>
      <c r="I254">
        <v>2</v>
      </c>
      <c r="J254">
        <v>250</v>
      </c>
      <c r="K254">
        <v>0</v>
      </c>
      <c r="L254">
        <v>0</v>
      </c>
      <c r="M254">
        <v>7</v>
      </c>
      <c r="N254">
        <v>0</v>
      </c>
    </row>
    <row r="255" spans="1:14" x14ac:dyDescent="0.35">
      <c r="A255" t="s">
        <v>45</v>
      </c>
      <c r="B255" t="s">
        <v>26</v>
      </c>
      <c r="C255" t="s">
        <v>23</v>
      </c>
      <c r="D255" t="s">
        <v>46</v>
      </c>
      <c r="E255">
        <v>111132130</v>
      </c>
      <c r="F255">
        <v>602004089571</v>
      </c>
      <c r="G255" t="s">
        <v>122</v>
      </c>
      <c r="H255" t="s">
        <v>48</v>
      </c>
      <c r="I255">
        <v>5</v>
      </c>
      <c r="J255">
        <v>250</v>
      </c>
      <c r="K255">
        <v>0</v>
      </c>
      <c r="L255">
        <v>0</v>
      </c>
      <c r="M255">
        <v>3</v>
      </c>
      <c r="N255">
        <v>0</v>
      </c>
    </row>
    <row r="256" spans="1:14" x14ac:dyDescent="0.35">
      <c r="A256" t="s">
        <v>45</v>
      </c>
      <c r="B256" t="s">
        <v>26</v>
      </c>
      <c r="C256" t="s">
        <v>23</v>
      </c>
      <c r="D256" t="s">
        <v>57</v>
      </c>
      <c r="E256">
        <v>111291501</v>
      </c>
      <c r="F256">
        <v>602004104267</v>
      </c>
      <c r="G256" t="s">
        <v>221</v>
      </c>
      <c r="H256" t="s">
        <v>48</v>
      </c>
      <c r="I256">
        <v>2</v>
      </c>
      <c r="J256">
        <v>250</v>
      </c>
      <c r="K256">
        <v>0</v>
      </c>
      <c r="L256">
        <v>0</v>
      </c>
      <c r="M256">
        <v>17</v>
      </c>
      <c r="N256">
        <v>0</v>
      </c>
    </row>
    <row r="257" spans="1:14" x14ac:dyDescent="0.35">
      <c r="A257" t="s">
        <v>45</v>
      </c>
      <c r="B257" t="s">
        <v>26</v>
      </c>
      <c r="C257" t="s">
        <v>23</v>
      </c>
      <c r="D257" t="s">
        <v>46</v>
      </c>
      <c r="E257">
        <v>111394573</v>
      </c>
      <c r="F257">
        <v>602004105677</v>
      </c>
      <c r="G257" t="s">
        <v>226</v>
      </c>
      <c r="H257" t="s">
        <v>48</v>
      </c>
      <c r="I257">
        <v>2</v>
      </c>
      <c r="J257">
        <v>250</v>
      </c>
      <c r="K257">
        <v>0</v>
      </c>
      <c r="L257">
        <v>0</v>
      </c>
      <c r="M257">
        <v>31</v>
      </c>
      <c r="N257">
        <v>0</v>
      </c>
    </row>
    <row r="258" spans="1:14" x14ac:dyDescent="0.35">
      <c r="A258" t="s">
        <v>45</v>
      </c>
      <c r="B258" t="s">
        <v>26</v>
      </c>
      <c r="C258" t="s">
        <v>23</v>
      </c>
      <c r="D258" t="s">
        <v>46</v>
      </c>
      <c r="E258">
        <v>111394577</v>
      </c>
      <c r="F258">
        <v>602004106193</v>
      </c>
      <c r="G258" t="s">
        <v>185</v>
      </c>
      <c r="H258" t="s">
        <v>48</v>
      </c>
      <c r="I258">
        <v>2</v>
      </c>
      <c r="J258">
        <v>250</v>
      </c>
      <c r="K258">
        <v>0</v>
      </c>
      <c r="L258">
        <v>0</v>
      </c>
      <c r="M258">
        <v>1</v>
      </c>
      <c r="N258">
        <v>0</v>
      </c>
    </row>
    <row r="259" spans="1:14" x14ac:dyDescent="0.35">
      <c r="A259" t="s">
        <v>45</v>
      </c>
      <c r="B259" t="s">
        <v>26</v>
      </c>
      <c r="C259" t="s">
        <v>23</v>
      </c>
      <c r="D259" t="s">
        <v>52</v>
      </c>
      <c r="E259">
        <v>111394580</v>
      </c>
      <c r="F259">
        <v>602004106223</v>
      </c>
      <c r="G259" t="s">
        <v>80</v>
      </c>
      <c r="H259" t="s">
        <v>48</v>
      </c>
      <c r="I259">
        <v>2</v>
      </c>
      <c r="J259">
        <v>250</v>
      </c>
      <c r="K259">
        <v>0</v>
      </c>
      <c r="L259">
        <v>0</v>
      </c>
      <c r="M259">
        <v>2</v>
      </c>
      <c r="N259">
        <v>0</v>
      </c>
    </row>
    <row r="260" spans="1:14" x14ac:dyDescent="0.35">
      <c r="A260" t="s">
        <v>45</v>
      </c>
      <c r="B260" t="s">
        <v>26</v>
      </c>
      <c r="C260" t="s">
        <v>23</v>
      </c>
      <c r="D260" t="s">
        <v>46</v>
      </c>
      <c r="E260">
        <v>111394582</v>
      </c>
      <c r="F260">
        <v>602004106247</v>
      </c>
      <c r="G260" t="s">
        <v>227</v>
      </c>
      <c r="H260" t="s">
        <v>48</v>
      </c>
      <c r="I260">
        <v>2</v>
      </c>
      <c r="J260">
        <v>250</v>
      </c>
      <c r="K260">
        <v>0</v>
      </c>
      <c r="L260">
        <v>0</v>
      </c>
      <c r="M260">
        <v>19</v>
      </c>
      <c r="N260">
        <v>0</v>
      </c>
    </row>
    <row r="261" spans="1:14" x14ac:dyDescent="0.35">
      <c r="A261" t="s">
        <v>45</v>
      </c>
      <c r="B261" t="s">
        <v>26</v>
      </c>
      <c r="C261" t="s">
        <v>23</v>
      </c>
      <c r="D261" t="s">
        <v>46</v>
      </c>
      <c r="E261">
        <v>111394583</v>
      </c>
      <c r="F261">
        <v>602004106254</v>
      </c>
      <c r="G261" t="s">
        <v>187</v>
      </c>
      <c r="H261" t="s">
        <v>48</v>
      </c>
      <c r="I261">
        <v>2</v>
      </c>
      <c r="J261">
        <v>250</v>
      </c>
      <c r="K261">
        <v>0</v>
      </c>
      <c r="L261">
        <v>0</v>
      </c>
      <c r="M261">
        <v>10</v>
      </c>
      <c r="N261">
        <v>0</v>
      </c>
    </row>
    <row r="262" spans="1:14" x14ac:dyDescent="0.35">
      <c r="A262" t="s">
        <v>45</v>
      </c>
      <c r="B262" t="s">
        <v>28</v>
      </c>
      <c r="C262" t="s">
        <v>23</v>
      </c>
      <c r="D262" t="s">
        <v>46</v>
      </c>
      <c r="E262">
        <v>112109272</v>
      </c>
      <c r="F262">
        <v>3548752172233</v>
      </c>
      <c r="G262" t="s">
        <v>425</v>
      </c>
      <c r="H262" t="s">
        <v>48</v>
      </c>
      <c r="I262">
        <v>1</v>
      </c>
      <c r="J262">
        <v>244</v>
      </c>
      <c r="K262">
        <v>0</v>
      </c>
      <c r="L262">
        <v>0</v>
      </c>
      <c r="M262">
        <v>15</v>
      </c>
      <c r="N262">
        <v>22</v>
      </c>
    </row>
    <row r="263" spans="1:14" x14ac:dyDescent="0.35">
      <c r="A263" t="s">
        <v>45</v>
      </c>
      <c r="B263" t="s">
        <v>28</v>
      </c>
      <c r="C263" t="s">
        <v>23</v>
      </c>
      <c r="D263" t="s">
        <v>57</v>
      </c>
      <c r="E263">
        <v>112109272</v>
      </c>
      <c r="F263">
        <v>3548752172233</v>
      </c>
      <c r="G263" t="s">
        <v>425</v>
      </c>
      <c r="H263" t="s">
        <v>48</v>
      </c>
      <c r="I263">
        <v>1</v>
      </c>
      <c r="J263">
        <v>244</v>
      </c>
      <c r="K263">
        <v>1</v>
      </c>
      <c r="L263">
        <v>244</v>
      </c>
      <c r="M263">
        <v>9</v>
      </c>
      <c r="N263">
        <v>22</v>
      </c>
    </row>
    <row r="264" spans="1:14" x14ac:dyDescent="0.35">
      <c r="A264" t="s">
        <v>45</v>
      </c>
      <c r="B264" t="s">
        <v>26</v>
      </c>
      <c r="C264" t="s">
        <v>23</v>
      </c>
      <c r="D264" t="s">
        <v>46</v>
      </c>
      <c r="E264">
        <v>110230262</v>
      </c>
      <c r="F264">
        <v>602004070487</v>
      </c>
      <c r="G264" t="s">
        <v>189</v>
      </c>
      <c r="H264" t="s">
        <v>48</v>
      </c>
      <c r="I264">
        <v>2</v>
      </c>
      <c r="J264">
        <v>240</v>
      </c>
      <c r="K264">
        <v>0</v>
      </c>
      <c r="L264">
        <v>0</v>
      </c>
      <c r="M264">
        <v>15</v>
      </c>
      <c r="N264">
        <v>42</v>
      </c>
    </row>
    <row r="265" spans="1:14" x14ac:dyDescent="0.35">
      <c r="A265" t="s">
        <v>45</v>
      </c>
      <c r="B265" t="s">
        <v>26</v>
      </c>
      <c r="C265" t="s">
        <v>23</v>
      </c>
      <c r="D265" t="s">
        <v>46</v>
      </c>
      <c r="E265">
        <v>110296926</v>
      </c>
      <c r="F265">
        <v>602004055224</v>
      </c>
      <c r="G265" t="s">
        <v>116</v>
      </c>
      <c r="H265" t="s">
        <v>48</v>
      </c>
      <c r="I265">
        <v>2</v>
      </c>
      <c r="J265">
        <v>240</v>
      </c>
      <c r="K265">
        <v>0</v>
      </c>
      <c r="L265">
        <v>0</v>
      </c>
      <c r="M265">
        <v>24</v>
      </c>
      <c r="N265">
        <v>4</v>
      </c>
    </row>
    <row r="266" spans="1:14" x14ac:dyDescent="0.35">
      <c r="A266" t="s">
        <v>45</v>
      </c>
      <c r="B266" t="s">
        <v>26</v>
      </c>
      <c r="C266" t="s">
        <v>23</v>
      </c>
      <c r="D266" t="s">
        <v>46</v>
      </c>
      <c r="E266">
        <v>111040051</v>
      </c>
      <c r="F266">
        <v>602004087829</v>
      </c>
      <c r="G266" t="s">
        <v>250</v>
      </c>
      <c r="H266" t="s">
        <v>48</v>
      </c>
      <c r="I266">
        <v>4</v>
      </c>
      <c r="J266">
        <v>240</v>
      </c>
      <c r="K266">
        <v>0</v>
      </c>
      <c r="L266">
        <v>0</v>
      </c>
      <c r="M266">
        <v>85</v>
      </c>
      <c r="N266">
        <v>37</v>
      </c>
    </row>
    <row r="267" spans="1:14" x14ac:dyDescent="0.35">
      <c r="A267" t="s">
        <v>45</v>
      </c>
      <c r="B267" t="s">
        <v>26</v>
      </c>
      <c r="C267" t="s">
        <v>23</v>
      </c>
      <c r="D267" t="s">
        <v>46</v>
      </c>
      <c r="E267">
        <v>111291505</v>
      </c>
      <c r="F267">
        <v>602004104069</v>
      </c>
      <c r="G267" t="s">
        <v>231</v>
      </c>
      <c r="H267" t="s">
        <v>48</v>
      </c>
      <c r="I267">
        <v>2</v>
      </c>
      <c r="J267">
        <v>240</v>
      </c>
      <c r="K267">
        <v>0</v>
      </c>
      <c r="L267">
        <v>0</v>
      </c>
      <c r="M267">
        <v>7</v>
      </c>
      <c r="N267">
        <v>0</v>
      </c>
    </row>
    <row r="268" spans="1:14" x14ac:dyDescent="0.35">
      <c r="A268" t="s">
        <v>45</v>
      </c>
      <c r="B268" t="s">
        <v>26</v>
      </c>
      <c r="C268" t="s">
        <v>23</v>
      </c>
      <c r="D268" t="s">
        <v>57</v>
      </c>
      <c r="E268">
        <v>111419791</v>
      </c>
      <c r="F268">
        <v>602004113030</v>
      </c>
      <c r="G268" t="s">
        <v>232</v>
      </c>
      <c r="H268" t="s">
        <v>48</v>
      </c>
      <c r="I268">
        <v>2</v>
      </c>
      <c r="J268">
        <v>240</v>
      </c>
      <c r="K268">
        <v>0</v>
      </c>
      <c r="L268">
        <v>0</v>
      </c>
      <c r="M268">
        <v>34</v>
      </c>
      <c r="N268">
        <v>27</v>
      </c>
    </row>
    <row r="269" spans="1:14" x14ac:dyDescent="0.35">
      <c r="A269" t="s">
        <v>45</v>
      </c>
      <c r="B269" t="s">
        <v>26</v>
      </c>
      <c r="C269" t="s">
        <v>23</v>
      </c>
      <c r="D269" t="s">
        <v>52</v>
      </c>
      <c r="E269">
        <v>111438778</v>
      </c>
      <c r="F269">
        <v>602004113559</v>
      </c>
      <c r="G269" t="s">
        <v>56</v>
      </c>
      <c r="H269" t="s">
        <v>48</v>
      </c>
      <c r="I269">
        <v>1</v>
      </c>
      <c r="J269">
        <v>235</v>
      </c>
      <c r="K269">
        <v>0</v>
      </c>
      <c r="L269">
        <v>0</v>
      </c>
      <c r="M269">
        <v>13</v>
      </c>
      <c r="N269">
        <v>166</v>
      </c>
    </row>
    <row r="270" spans="1:14" x14ac:dyDescent="0.35">
      <c r="A270" t="s">
        <v>45</v>
      </c>
      <c r="B270" t="s">
        <v>26</v>
      </c>
      <c r="C270" t="s">
        <v>23</v>
      </c>
      <c r="D270" t="s">
        <v>52</v>
      </c>
      <c r="E270">
        <v>110475531</v>
      </c>
      <c r="F270">
        <v>602004069696</v>
      </c>
      <c r="G270" t="s">
        <v>195</v>
      </c>
      <c r="H270" t="s">
        <v>48</v>
      </c>
      <c r="I270">
        <v>2</v>
      </c>
      <c r="J270">
        <v>230</v>
      </c>
      <c r="K270">
        <v>0</v>
      </c>
      <c r="L270">
        <v>0</v>
      </c>
      <c r="M270">
        <v>9</v>
      </c>
      <c r="N270">
        <v>0</v>
      </c>
    </row>
    <row r="271" spans="1:14" x14ac:dyDescent="0.35">
      <c r="A271" t="s">
        <v>45</v>
      </c>
      <c r="B271" t="s">
        <v>26</v>
      </c>
      <c r="C271" t="s">
        <v>23</v>
      </c>
      <c r="D271" t="s">
        <v>46</v>
      </c>
      <c r="E271">
        <v>110475531</v>
      </c>
      <c r="F271">
        <v>602004069696</v>
      </c>
      <c r="G271" t="s">
        <v>195</v>
      </c>
      <c r="H271" t="s">
        <v>48</v>
      </c>
      <c r="I271">
        <v>2</v>
      </c>
      <c r="J271">
        <v>230</v>
      </c>
      <c r="K271">
        <v>0</v>
      </c>
      <c r="L271">
        <v>0</v>
      </c>
      <c r="M271">
        <v>49</v>
      </c>
      <c r="N271">
        <v>0</v>
      </c>
    </row>
    <row r="272" spans="1:14" x14ac:dyDescent="0.35">
      <c r="A272" t="s">
        <v>45</v>
      </c>
      <c r="B272" t="s">
        <v>26</v>
      </c>
      <c r="C272" t="s">
        <v>23</v>
      </c>
      <c r="D272" t="s">
        <v>52</v>
      </c>
      <c r="E272">
        <v>110496702</v>
      </c>
      <c r="F272">
        <v>602004078896</v>
      </c>
      <c r="G272" t="s">
        <v>145</v>
      </c>
      <c r="H272" t="s">
        <v>48</v>
      </c>
      <c r="I272">
        <v>2</v>
      </c>
      <c r="J272">
        <v>230</v>
      </c>
      <c r="K272">
        <v>0</v>
      </c>
      <c r="L272">
        <v>0</v>
      </c>
      <c r="M272">
        <v>6</v>
      </c>
      <c r="N272">
        <v>38</v>
      </c>
    </row>
    <row r="273" spans="1:14" x14ac:dyDescent="0.35">
      <c r="A273" t="s">
        <v>45</v>
      </c>
      <c r="B273" t="s">
        <v>26</v>
      </c>
      <c r="C273" t="s">
        <v>23</v>
      </c>
      <c r="D273" t="s">
        <v>52</v>
      </c>
      <c r="E273">
        <v>110580287</v>
      </c>
      <c r="F273">
        <v>602004075635</v>
      </c>
      <c r="G273" t="s">
        <v>129</v>
      </c>
      <c r="H273" t="s">
        <v>48</v>
      </c>
      <c r="I273">
        <v>2</v>
      </c>
      <c r="J273">
        <v>230</v>
      </c>
      <c r="K273">
        <v>1</v>
      </c>
      <c r="L273">
        <v>115</v>
      </c>
      <c r="M273">
        <v>4</v>
      </c>
      <c r="N273">
        <v>10</v>
      </c>
    </row>
    <row r="274" spans="1:14" x14ac:dyDescent="0.35">
      <c r="A274" t="s">
        <v>45</v>
      </c>
      <c r="B274" t="s">
        <v>26</v>
      </c>
      <c r="C274" t="s">
        <v>23</v>
      </c>
      <c r="D274" t="s">
        <v>52</v>
      </c>
      <c r="E274">
        <v>111438775</v>
      </c>
      <c r="F274">
        <v>602004113498</v>
      </c>
      <c r="G274" t="s">
        <v>110</v>
      </c>
      <c r="H274" t="s">
        <v>48</v>
      </c>
      <c r="I274">
        <v>1</v>
      </c>
      <c r="J274">
        <v>230</v>
      </c>
      <c r="K274">
        <v>0</v>
      </c>
      <c r="L274">
        <v>0</v>
      </c>
      <c r="M274">
        <v>20</v>
      </c>
      <c r="N274">
        <v>566</v>
      </c>
    </row>
    <row r="275" spans="1:14" x14ac:dyDescent="0.35">
      <c r="A275" t="s">
        <v>45</v>
      </c>
      <c r="B275" t="s">
        <v>26</v>
      </c>
      <c r="C275" t="s">
        <v>23</v>
      </c>
      <c r="D275" t="s">
        <v>52</v>
      </c>
      <c r="E275">
        <v>111488247</v>
      </c>
      <c r="F275">
        <v>602004113429</v>
      </c>
      <c r="G275" t="s">
        <v>77</v>
      </c>
      <c r="H275" t="s">
        <v>48</v>
      </c>
      <c r="I275">
        <v>1</v>
      </c>
      <c r="J275">
        <v>230</v>
      </c>
      <c r="K275">
        <v>0</v>
      </c>
      <c r="L275">
        <v>0</v>
      </c>
      <c r="M275">
        <v>24</v>
      </c>
      <c r="N275">
        <v>39</v>
      </c>
    </row>
    <row r="276" spans="1:14" x14ac:dyDescent="0.35">
      <c r="A276" t="s">
        <v>45</v>
      </c>
      <c r="B276" t="s">
        <v>26</v>
      </c>
      <c r="C276" t="s">
        <v>23</v>
      </c>
      <c r="D276" t="s">
        <v>57</v>
      </c>
      <c r="E276">
        <v>111488247</v>
      </c>
      <c r="F276">
        <v>602004113429</v>
      </c>
      <c r="G276" t="s">
        <v>77</v>
      </c>
      <c r="H276" t="s">
        <v>48</v>
      </c>
      <c r="I276">
        <v>1</v>
      </c>
      <c r="J276">
        <v>230</v>
      </c>
      <c r="K276">
        <v>0</v>
      </c>
      <c r="L276">
        <v>0</v>
      </c>
      <c r="M276">
        <v>19</v>
      </c>
      <c r="N276">
        <v>39</v>
      </c>
    </row>
    <row r="277" spans="1:14" x14ac:dyDescent="0.35">
      <c r="A277" t="s">
        <v>45</v>
      </c>
      <c r="B277" t="s">
        <v>26</v>
      </c>
      <c r="C277" t="s">
        <v>23</v>
      </c>
      <c r="D277" t="s">
        <v>52</v>
      </c>
      <c r="E277">
        <v>110230223</v>
      </c>
      <c r="F277">
        <v>602004070142</v>
      </c>
      <c r="G277" t="s">
        <v>166</v>
      </c>
      <c r="H277" t="s">
        <v>48</v>
      </c>
      <c r="I277">
        <v>2</v>
      </c>
      <c r="J277">
        <v>220</v>
      </c>
      <c r="K277">
        <v>1</v>
      </c>
      <c r="L277">
        <v>110</v>
      </c>
      <c r="M277">
        <v>9</v>
      </c>
      <c r="N277">
        <v>0</v>
      </c>
    </row>
    <row r="278" spans="1:14" x14ac:dyDescent="0.35">
      <c r="A278" t="s">
        <v>45</v>
      </c>
      <c r="B278" t="s">
        <v>26</v>
      </c>
      <c r="C278" t="s">
        <v>23</v>
      </c>
      <c r="D278" t="s">
        <v>153</v>
      </c>
      <c r="E278">
        <v>110309164</v>
      </c>
      <c r="F278">
        <v>602004057372</v>
      </c>
      <c r="G278" t="s">
        <v>65</v>
      </c>
      <c r="H278" t="s">
        <v>48</v>
      </c>
      <c r="I278">
        <v>1</v>
      </c>
      <c r="J278">
        <v>220</v>
      </c>
      <c r="K278">
        <v>0</v>
      </c>
      <c r="L278">
        <v>0</v>
      </c>
      <c r="M278">
        <v>5</v>
      </c>
      <c r="N278">
        <v>63</v>
      </c>
    </row>
    <row r="279" spans="1:14" x14ac:dyDescent="0.35">
      <c r="A279" t="s">
        <v>45</v>
      </c>
      <c r="B279" t="s">
        <v>28</v>
      </c>
      <c r="C279" t="s">
        <v>23</v>
      </c>
      <c r="D279" t="s">
        <v>79</v>
      </c>
      <c r="E279">
        <v>110853299</v>
      </c>
      <c r="F279">
        <v>3548752106818</v>
      </c>
      <c r="G279" t="s">
        <v>426</v>
      </c>
      <c r="H279" t="s">
        <v>48</v>
      </c>
      <c r="I279">
        <v>3</v>
      </c>
      <c r="J279">
        <v>213</v>
      </c>
      <c r="K279">
        <v>0</v>
      </c>
      <c r="L279">
        <v>0</v>
      </c>
      <c r="M279">
        <v>0</v>
      </c>
      <c r="N279">
        <v>1</v>
      </c>
    </row>
    <row r="280" spans="1:14" x14ac:dyDescent="0.35">
      <c r="A280" t="s">
        <v>45</v>
      </c>
      <c r="B280" t="s">
        <v>26</v>
      </c>
      <c r="C280" t="s">
        <v>23</v>
      </c>
      <c r="D280" t="s">
        <v>52</v>
      </c>
      <c r="E280">
        <v>110536147</v>
      </c>
      <c r="F280">
        <v>602004073563</v>
      </c>
      <c r="G280" t="s">
        <v>132</v>
      </c>
      <c r="H280" t="s">
        <v>48</v>
      </c>
      <c r="I280">
        <v>1</v>
      </c>
      <c r="J280">
        <v>210</v>
      </c>
      <c r="K280">
        <v>0</v>
      </c>
      <c r="L280">
        <v>0</v>
      </c>
      <c r="M280">
        <v>4</v>
      </c>
      <c r="N280">
        <v>28</v>
      </c>
    </row>
    <row r="281" spans="1:14" x14ac:dyDescent="0.35">
      <c r="A281" t="s">
        <v>45</v>
      </c>
      <c r="B281" t="s">
        <v>26</v>
      </c>
      <c r="C281" t="s">
        <v>23</v>
      </c>
      <c r="D281" t="s">
        <v>46</v>
      </c>
      <c r="E281">
        <v>111623230</v>
      </c>
      <c r="F281">
        <v>602004120687</v>
      </c>
      <c r="G281" t="s">
        <v>268</v>
      </c>
      <c r="H281" t="s">
        <v>48</v>
      </c>
      <c r="I281">
        <v>3</v>
      </c>
      <c r="J281">
        <v>210</v>
      </c>
      <c r="K281">
        <v>0</v>
      </c>
      <c r="L281">
        <v>0</v>
      </c>
      <c r="M281">
        <v>34</v>
      </c>
      <c r="N281">
        <v>56</v>
      </c>
    </row>
    <row r="282" spans="1:14" x14ac:dyDescent="0.35">
      <c r="A282" t="s">
        <v>45</v>
      </c>
      <c r="B282" t="s">
        <v>26</v>
      </c>
      <c r="C282" t="s">
        <v>23</v>
      </c>
      <c r="D282" t="s">
        <v>141</v>
      </c>
      <c r="E282">
        <v>110326784</v>
      </c>
      <c r="F282">
        <v>602004046888</v>
      </c>
      <c r="G282" t="s">
        <v>55</v>
      </c>
      <c r="H282" t="s">
        <v>48</v>
      </c>
      <c r="I282">
        <v>1</v>
      </c>
      <c r="J282">
        <v>205</v>
      </c>
      <c r="K282">
        <v>0</v>
      </c>
      <c r="L282">
        <v>0</v>
      </c>
      <c r="M282">
        <v>5</v>
      </c>
      <c r="N282">
        <v>184</v>
      </c>
    </row>
    <row r="283" spans="1:14" x14ac:dyDescent="0.35">
      <c r="A283" t="s">
        <v>45</v>
      </c>
      <c r="B283" t="s">
        <v>28</v>
      </c>
      <c r="C283" t="s">
        <v>23</v>
      </c>
      <c r="D283" t="s">
        <v>57</v>
      </c>
      <c r="E283">
        <v>111041264</v>
      </c>
      <c r="F283">
        <v>3548752137058</v>
      </c>
      <c r="G283" t="s">
        <v>427</v>
      </c>
      <c r="H283" t="s">
        <v>48</v>
      </c>
      <c r="I283">
        <v>1</v>
      </c>
      <c r="J283">
        <v>201</v>
      </c>
      <c r="K283">
        <v>0</v>
      </c>
      <c r="L283">
        <v>0</v>
      </c>
      <c r="M283">
        <v>5</v>
      </c>
      <c r="N283">
        <v>0</v>
      </c>
    </row>
    <row r="284" spans="1:14" x14ac:dyDescent="0.35">
      <c r="A284" t="s">
        <v>45</v>
      </c>
      <c r="B284" t="s">
        <v>26</v>
      </c>
      <c r="C284" t="s">
        <v>23</v>
      </c>
      <c r="D284" t="s">
        <v>46</v>
      </c>
      <c r="E284">
        <v>110487624</v>
      </c>
      <c r="F284">
        <v>602004049032</v>
      </c>
      <c r="G284" t="s">
        <v>115</v>
      </c>
      <c r="H284" t="s">
        <v>48</v>
      </c>
      <c r="I284">
        <v>4</v>
      </c>
      <c r="J284">
        <v>200</v>
      </c>
      <c r="K284">
        <v>0</v>
      </c>
      <c r="L284">
        <v>0</v>
      </c>
      <c r="M284">
        <v>24</v>
      </c>
      <c r="N284">
        <v>5</v>
      </c>
    </row>
    <row r="285" spans="1:14" x14ac:dyDescent="0.35">
      <c r="A285" t="s">
        <v>45</v>
      </c>
      <c r="B285" t="s">
        <v>26</v>
      </c>
      <c r="C285" t="s">
        <v>23</v>
      </c>
      <c r="D285" t="s">
        <v>57</v>
      </c>
      <c r="E285">
        <v>110496704</v>
      </c>
      <c r="F285">
        <v>602004078919</v>
      </c>
      <c r="G285" t="s">
        <v>199</v>
      </c>
      <c r="H285" t="s">
        <v>48</v>
      </c>
      <c r="I285">
        <v>2</v>
      </c>
      <c r="J285">
        <v>200</v>
      </c>
      <c r="K285">
        <v>0</v>
      </c>
      <c r="L285">
        <v>0</v>
      </c>
      <c r="M285">
        <v>8</v>
      </c>
      <c r="N285">
        <v>21</v>
      </c>
    </row>
    <row r="286" spans="1:14" x14ac:dyDescent="0.35">
      <c r="A286" t="s">
        <v>45</v>
      </c>
      <c r="B286" t="s">
        <v>26</v>
      </c>
      <c r="C286" t="s">
        <v>23</v>
      </c>
      <c r="D286" t="s">
        <v>57</v>
      </c>
      <c r="E286">
        <v>110496717</v>
      </c>
      <c r="F286">
        <v>602004078988</v>
      </c>
      <c r="G286" t="s">
        <v>139</v>
      </c>
      <c r="H286" t="s">
        <v>48</v>
      </c>
      <c r="I286">
        <v>2</v>
      </c>
      <c r="J286">
        <v>200</v>
      </c>
      <c r="K286">
        <v>0</v>
      </c>
      <c r="L286">
        <v>0</v>
      </c>
      <c r="M286">
        <v>18</v>
      </c>
      <c r="N286">
        <v>149</v>
      </c>
    </row>
    <row r="287" spans="1:14" x14ac:dyDescent="0.35">
      <c r="A287" t="s">
        <v>45</v>
      </c>
      <c r="B287" t="s">
        <v>26</v>
      </c>
      <c r="C287" t="s">
        <v>23</v>
      </c>
      <c r="D287" t="s">
        <v>57</v>
      </c>
      <c r="E287">
        <v>110496720</v>
      </c>
      <c r="F287">
        <v>602004079008</v>
      </c>
      <c r="G287" t="s">
        <v>140</v>
      </c>
      <c r="H287" t="s">
        <v>48</v>
      </c>
      <c r="I287">
        <v>2</v>
      </c>
      <c r="J287">
        <v>200</v>
      </c>
      <c r="K287">
        <v>0</v>
      </c>
      <c r="L287">
        <v>0</v>
      </c>
      <c r="M287">
        <v>7</v>
      </c>
      <c r="N287">
        <v>0</v>
      </c>
    </row>
    <row r="288" spans="1:14" x14ac:dyDescent="0.35">
      <c r="A288" t="s">
        <v>45</v>
      </c>
      <c r="B288" t="s">
        <v>26</v>
      </c>
      <c r="C288" t="s">
        <v>23</v>
      </c>
      <c r="D288" t="s">
        <v>52</v>
      </c>
      <c r="E288">
        <v>110496724</v>
      </c>
      <c r="F288">
        <v>602004078797</v>
      </c>
      <c r="G288" t="s">
        <v>239</v>
      </c>
      <c r="H288" t="s">
        <v>48</v>
      </c>
      <c r="I288">
        <v>2</v>
      </c>
      <c r="J288">
        <v>200</v>
      </c>
      <c r="K288">
        <v>0</v>
      </c>
      <c r="L288">
        <v>0</v>
      </c>
      <c r="M288">
        <v>8</v>
      </c>
      <c r="N288">
        <v>40</v>
      </c>
    </row>
    <row r="289" spans="1:14" x14ac:dyDescent="0.35">
      <c r="A289" t="s">
        <v>45</v>
      </c>
      <c r="B289" t="s">
        <v>26</v>
      </c>
      <c r="C289" t="s">
        <v>23</v>
      </c>
      <c r="D289" t="s">
        <v>57</v>
      </c>
      <c r="E289">
        <v>110496739</v>
      </c>
      <c r="F289">
        <v>602004079091</v>
      </c>
      <c r="G289" t="s">
        <v>201</v>
      </c>
      <c r="H289" t="s">
        <v>48</v>
      </c>
      <c r="I289">
        <v>2</v>
      </c>
      <c r="J289">
        <v>200</v>
      </c>
      <c r="K289">
        <v>0</v>
      </c>
      <c r="L289">
        <v>0</v>
      </c>
      <c r="M289">
        <v>33</v>
      </c>
      <c r="N289">
        <v>0</v>
      </c>
    </row>
    <row r="290" spans="1:14" x14ac:dyDescent="0.35">
      <c r="A290" t="s">
        <v>45</v>
      </c>
      <c r="B290" t="s">
        <v>26</v>
      </c>
      <c r="C290" t="s">
        <v>23</v>
      </c>
      <c r="D290" t="s">
        <v>214</v>
      </c>
      <c r="E290">
        <v>110935894</v>
      </c>
      <c r="F290">
        <v>602004087867</v>
      </c>
      <c r="G290" t="s">
        <v>50</v>
      </c>
      <c r="H290" t="s">
        <v>48</v>
      </c>
      <c r="I290">
        <v>2</v>
      </c>
      <c r="J290">
        <v>200</v>
      </c>
      <c r="K290">
        <v>0</v>
      </c>
      <c r="L290">
        <v>0</v>
      </c>
      <c r="M290">
        <v>12</v>
      </c>
      <c r="N290">
        <v>289</v>
      </c>
    </row>
    <row r="291" spans="1:14" x14ac:dyDescent="0.35">
      <c r="A291" t="s">
        <v>45</v>
      </c>
      <c r="B291" t="s">
        <v>26</v>
      </c>
      <c r="C291" t="s">
        <v>23</v>
      </c>
      <c r="D291" t="s">
        <v>46</v>
      </c>
      <c r="E291">
        <v>111084233</v>
      </c>
      <c r="F291">
        <v>602004095053</v>
      </c>
      <c r="G291" t="s">
        <v>91</v>
      </c>
      <c r="H291" t="s">
        <v>48</v>
      </c>
      <c r="I291">
        <v>2</v>
      </c>
      <c r="J291">
        <v>200</v>
      </c>
      <c r="K291">
        <v>1</v>
      </c>
      <c r="L291">
        <v>100</v>
      </c>
      <c r="M291">
        <v>29</v>
      </c>
      <c r="N291">
        <v>15</v>
      </c>
    </row>
    <row r="292" spans="1:14" x14ac:dyDescent="0.35">
      <c r="A292" t="s">
        <v>45</v>
      </c>
      <c r="B292" t="s">
        <v>26</v>
      </c>
      <c r="C292" t="s">
        <v>23</v>
      </c>
      <c r="D292" t="s">
        <v>46</v>
      </c>
      <c r="E292">
        <v>111084235</v>
      </c>
      <c r="F292">
        <v>602004095343</v>
      </c>
      <c r="G292" t="s">
        <v>179</v>
      </c>
      <c r="H292" t="s">
        <v>48</v>
      </c>
      <c r="I292">
        <v>2</v>
      </c>
      <c r="J292">
        <v>200</v>
      </c>
      <c r="K292">
        <v>0</v>
      </c>
      <c r="L292">
        <v>0</v>
      </c>
      <c r="M292">
        <v>35</v>
      </c>
      <c r="N292">
        <v>11</v>
      </c>
    </row>
    <row r="293" spans="1:14" x14ac:dyDescent="0.35">
      <c r="A293" t="s">
        <v>45</v>
      </c>
      <c r="B293" t="s">
        <v>26</v>
      </c>
      <c r="C293" t="s">
        <v>23</v>
      </c>
      <c r="D293" t="s">
        <v>52</v>
      </c>
      <c r="E293">
        <v>111084238</v>
      </c>
      <c r="F293">
        <v>602004095374</v>
      </c>
      <c r="G293" t="s">
        <v>128</v>
      </c>
      <c r="H293" t="s">
        <v>48</v>
      </c>
      <c r="I293">
        <v>2</v>
      </c>
      <c r="J293">
        <v>200</v>
      </c>
      <c r="K293">
        <v>0</v>
      </c>
      <c r="L293">
        <v>0</v>
      </c>
      <c r="M293">
        <v>9</v>
      </c>
      <c r="N293">
        <v>0</v>
      </c>
    </row>
    <row r="294" spans="1:14" x14ac:dyDescent="0.35">
      <c r="A294" t="s">
        <v>45</v>
      </c>
      <c r="B294" t="s">
        <v>26</v>
      </c>
      <c r="C294" t="s">
        <v>23</v>
      </c>
      <c r="D294" t="s">
        <v>52</v>
      </c>
      <c r="E294">
        <v>111084239</v>
      </c>
      <c r="F294">
        <v>602004095381</v>
      </c>
      <c r="G294" t="s">
        <v>242</v>
      </c>
      <c r="H294" t="s">
        <v>48</v>
      </c>
      <c r="I294">
        <v>2</v>
      </c>
      <c r="J294">
        <v>200</v>
      </c>
      <c r="K294">
        <v>0</v>
      </c>
      <c r="L294">
        <v>0</v>
      </c>
      <c r="M294">
        <v>8</v>
      </c>
      <c r="N294">
        <v>0</v>
      </c>
    </row>
    <row r="295" spans="1:14" x14ac:dyDescent="0.35">
      <c r="A295" t="s">
        <v>45</v>
      </c>
      <c r="B295" t="s">
        <v>26</v>
      </c>
      <c r="C295" t="s">
        <v>23</v>
      </c>
      <c r="D295" t="s">
        <v>46</v>
      </c>
      <c r="E295">
        <v>111084267</v>
      </c>
      <c r="F295">
        <v>602004097194</v>
      </c>
      <c r="G295" t="s">
        <v>131</v>
      </c>
      <c r="H295" t="s">
        <v>48</v>
      </c>
      <c r="I295">
        <v>8</v>
      </c>
      <c r="J295">
        <v>200</v>
      </c>
      <c r="K295">
        <v>0</v>
      </c>
      <c r="L295">
        <v>0</v>
      </c>
      <c r="M295">
        <v>0</v>
      </c>
      <c r="N295">
        <v>0</v>
      </c>
    </row>
    <row r="296" spans="1:14" x14ac:dyDescent="0.35">
      <c r="A296" t="s">
        <v>45</v>
      </c>
      <c r="B296" t="s">
        <v>28</v>
      </c>
      <c r="C296" t="s">
        <v>23</v>
      </c>
      <c r="D296" t="s">
        <v>141</v>
      </c>
      <c r="E296">
        <v>111114918</v>
      </c>
      <c r="F296">
        <v>3548752127028</v>
      </c>
      <c r="G296" t="s">
        <v>428</v>
      </c>
      <c r="H296" t="s">
        <v>48</v>
      </c>
      <c r="I296">
        <v>1</v>
      </c>
      <c r="J296">
        <v>200</v>
      </c>
      <c r="K296">
        <v>0</v>
      </c>
      <c r="L296">
        <v>0</v>
      </c>
      <c r="M296">
        <v>16</v>
      </c>
      <c r="N296">
        <v>0</v>
      </c>
    </row>
    <row r="297" spans="1:14" x14ac:dyDescent="0.35">
      <c r="A297" t="s">
        <v>45</v>
      </c>
      <c r="B297" t="s">
        <v>26</v>
      </c>
      <c r="C297" t="s">
        <v>23</v>
      </c>
      <c r="D297" t="s">
        <v>79</v>
      </c>
      <c r="E297">
        <v>111132126</v>
      </c>
      <c r="F297">
        <v>602004089588</v>
      </c>
      <c r="G297" t="s">
        <v>58</v>
      </c>
      <c r="H297" t="s">
        <v>48</v>
      </c>
      <c r="I297">
        <v>2</v>
      </c>
      <c r="J297">
        <v>200</v>
      </c>
      <c r="K297">
        <v>0</v>
      </c>
      <c r="L297">
        <v>0</v>
      </c>
      <c r="M297">
        <v>0</v>
      </c>
      <c r="N297">
        <v>192</v>
      </c>
    </row>
    <row r="298" spans="1:14" x14ac:dyDescent="0.35">
      <c r="A298" t="s">
        <v>45</v>
      </c>
      <c r="B298" t="s">
        <v>26</v>
      </c>
      <c r="C298" t="s">
        <v>23</v>
      </c>
      <c r="D298" t="s">
        <v>52</v>
      </c>
      <c r="E298">
        <v>111394591</v>
      </c>
      <c r="F298">
        <v>602004106704</v>
      </c>
      <c r="G298" t="s">
        <v>285</v>
      </c>
      <c r="H298" t="s">
        <v>48</v>
      </c>
      <c r="I298">
        <v>2</v>
      </c>
      <c r="J298">
        <v>200</v>
      </c>
      <c r="K298">
        <v>0</v>
      </c>
      <c r="L298">
        <v>0</v>
      </c>
      <c r="M298">
        <v>5</v>
      </c>
      <c r="N298">
        <v>14</v>
      </c>
    </row>
    <row r="299" spans="1:14" x14ac:dyDescent="0.35">
      <c r="A299" t="s">
        <v>45</v>
      </c>
      <c r="B299" t="s">
        <v>26</v>
      </c>
      <c r="C299" t="s">
        <v>23</v>
      </c>
      <c r="D299" t="s">
        <v>52</v>
      </c>
      <c r="E299">
        <v>111482346</v>
      </c>
      <c r="F299">
        <v>602004113474</v>
      </c>
      <c r="G299" t="s">
        <v>119</v>
      </c>
      <c r="H299" t="s">
        <v>48</v>
      </c>
      <c r="I299">
        <v>1</v>
      </c>
      <c r="J299">
        <v>200</v>
      </c>
      <c r="K299">
        <v>0</v>
      </c>
      <c r="L299">
        <v>0</v>
      </c>
      <c r="M299">
        <v>12</v>
      </c>
      <c r="N299">
        <v>0</v>
      </c>
    </row>
    <row r="300" spans="1:14" x14ac:dyDescent="0.35">
      <c r="A300" t="s">
        <v>45</v>
      </c>
      <c r="B300" t="s">
        <v>26</v>
      </c>
      <c r="C300" t="s">
        <v>23</v>
      </c>
      <c r="D300" t="s">
        <v>46</v>
      </c>
      <c r="E300">
        <v>111482346</v>
      </c>
      <c r="F300">
        <v>602004113474</v>
      </c>
      <c r="G300" t="s">
        <v>119</v>
      </c>
      <c r="H300" t="s">
        <v>48</v>
      </c>
      <c r="I300">
        <v>1</v>
      </c>
      <c r="J300">
        <v>200</v>
      </c>
      <c r="K300">
        <v>0</v>
      </c>
      <c r="L300">
        <v>0</v>
      </c>
      <c r="M300">
        <v>0</v>
      </c>
      <c r="N300">
        <v>0</v>
      </c>
    </row>
    <row r="301" spans="1:14" x14ac:dyDescent="0.35">
      <c r="A301" t="s">
        <v>45</v>
      </c>
      <c r="B301" t="s">
        <v>26</v>
      </c>
      <c r="C301" t="s">
        <v>23</v>
      </c>
      <c r="D301" t="s">
        <v>52</v>
      </c>
      <c r="E301">
        <v>111482347</v>
      </c>
      <c r="F301">
        <v>602004113481</v>
      </c>
      <c r="G301" t="s">
        <v>180</v>
      </c>
      <c r="H301" t="s">
        <v>48</v>
      </c>
      <c r="I301">
        <v>1</v>
      </c>
      <c r="J301">
        <v>200</v>
      </c>
      <c r="K301">
        <v>0</v>
      </c>
      <c r="L301">
        <v>0</v>
      </c>
      <c r="M301">
        <v>17</v>
      </c>
      <c r="N301">
        <v>152</v>
      </c>
    </row>
    <row r="302" spans="1:14" x14ac:dyDescent="0.35">
      <c r="A302" t="s">
        <v>45</v>
      </c>
      <c r="B302" t="s">
        <v>26</v>
      </c>
      <c r="C302" t="s">
        <v>23</v>
      </c>
      <c r="D302" t="s">
        <v>46</v>
      </c>
      <c r="E302">
        <v>111482357</v>
      </c>
      <c r="F302">
        <v>602004117298</v>
      </c>
      <c r="G302" t="s">
        <v>181</v>
      </c>
      <c r="H302" t="s">
        <v>48</v>
      </c>
      <c r="I302">
        <v>4</v>
      </c>
      <c r="J302">
        <v>200</v>
      </c>
      <c r="K302">
        <v>0</v>
      </c>
      <c r="L302">
        <v>0</v>
      </c>
      <c r="M302">
        <v>59</v>
      </c>
      <c r="N302">
        <v>153</v>
      </c>
    </row>
    <row r="303" spans="1:14" x14ac:dyDescent="0.35">
      <c r="A303" t="s">
        <v>45</v>
      </c>
      <c r="B303" t="s">
        <v>26</v>
      </c>
      <c r="C303" t="s">
        <v>23</v>
      </c>
      <c r="D303" t="s">
        <v>46</v>
      </c>
      <c r="E303">
        <v>110496741</v>
      </c>
      <c r="F303">
        <v>602004079190</v>
      </c>
      <c r="G303" t="s">
        <v>247</v>
      </c>
      <c r="H303" t="s">
        <v>48</v>
      </c>
      <c r="I303">
        <v>2</v>
      </c>
      <c r="J303">
        <v>190</v>
      </c>
      <c r="K303">
        <v>0</v>
      </c>
      <c r="L303">
        <v>0</v>
      </c>
      <c r="M303">
        <v>5</v>
      </c>
      <c r="N303">
        <v>0</v>
      </c>
    </row>
    <row r="304" spans="1:14" x14ac:dyDescent="0.35">
      <c r="A304" t="s">
        <v>45</v>
      </c>
      <c r="B304" t="s">
        <v>26</v>
      </c>
      <c r="C304" t="s">
        <v>23</v>
      </c>
      <c r="D304" t="s">
        <v>46</v>
      </c>
      <c r="E304">
        <v>111446793</v>
      </c>
      <c r="F304">
        <v>602004113528</v>
      </c>
      <c r="G304" t="s">
        <v>248</v>
      </c>
      <c r="H304" t="s">
        <v>48</v>
      </c>
      <c r="I304">
        <v>1</v>
      </c>
      <c r="J304">
        <v>190</v>
      </c>
      <c r="K304">
        <v>0</v>
      </c>
      <c r="L304">
        <v>0</v>
      </c>
      <c r="M304">
        <v>42</v>
      </c>
      <c r="N304">
        <v>523</v>
      </c>
    </row>
    <row r="305" spans="1:14" x14ac:dyDescent="0.35">
      <c r="A305" t="s">
        <v>45</v>
      </c>
      <c r="B305" t="s">
        <v>26</v>
      </c>
      <c r="C305" t="s">
        <v>23</v>
      </c>
      <c r="D305" t="s">
        <v>46</v>
      </c>
      <c r="E305">
        <v>111438773</v>
      </c>
      <c r="F305">
        <v>602004113450</v>
      </c>
      <c r="G305" t="s">
        <v>147</v>
      </c>
      <c r="H305" t="s">
        <v>48</v>
      </c>
      <c r="I305">
        <v>1</v>
      </c>
      <c r="J305">
        <v>185</v>
      </c>
      <c r="K305">
        <v>0</v>
      </c>
      <c r="L305">
        <v>0</v>
      </c>
      <c r="M305">
        <v>11</v>
      </c>
      <c r="N305">
        <v>0</v>
      </c>
    </row>
    <row r="306" spans="1:14" x14ac:dyDescent="0.35">
      <c r="A306" t="s">
        <v>45</v>
      </c>
      <c r="B306" t="s">
        <v>26</v>
      </c>
      <c r="C306" t="s">
        <v>23</v>
      </c>
      <c r="D306" t="s">
        <v>141</v>
      </c>
      <c r="E306">
        <v>111438773</v>
      </c>
      <c r="F306">
        <v>602004113450</v>
      </c>
      <c r="G306" t="s">
        <v>147</v>
      </c>
      <c r="H306" t="s">
        <v>48</v>
      </c>
      <c r="I306">
        <v>1</v>
      </c>
      <c r="J306">
        <v>185</v>
      </c>
      <c r="K306">
        <v>0</v>
      </c>
      <c r="L306">
        <v>0</v>
      </c>
      <c r="M306">
        <v>0</v>
      </c>
      <c r="N306">
        <v>0</v>
      </c>
    </row>
    <row r="307" spans="1:14" x14ac:dyDescent="0.35">
      <c r="A307" t="s">
        <v>45</v>
      </c>
      <c r="B307" t="s">
        <v>26</v>
      </c>
      <c r="C307" t="s">
        <v>23</v>
      </c>
      <c r="D307" t="s">
        <v>214</v>
      </c>
      <c r="E307">
        <v>110473367</v>
      </c>
      <c r="F307">
        <v>602004073587</v>
      </c>
      <c r="G307" t="s">
        <v>190</v>
      </c>
      <c r="H307" t="s">
        <v>48</v>
      </c>
      <c r="I307">
        <v>1</v>
      </c>
      <c r="J307">
        <v>180</v>
      </c>
      <c r="K307">
        <v>0</v>
      </c>
      <c r="L307">
        <v>0</v>
      </c>
      <c r="M307">
        <v>5</v>
      </c>
      <c r="N307">
        <v>21</v>
      </c>
    </row>
    <row r="308" spans="1:14" x14ac:dyDescent="0.35">
      <c r="A308" t="s">
        <v>45</v>
      </c>
      <c r="B308" t="s">
        <v>26</v>
      </c>
      <c r="C308" t="s">
        <v>23</v>
      </c>
      <c r="D308" t="s">
        <v>57</v>
      </c>
      <c r="E308">
        <v>110473370</v>
      </c>
      <c r="F308">
        <v>602004074522</v>
      </c>
      <c r="G308" t="s">
        <v>71</v>
      </c>
      <c r="H308" t="s">
        <v>48</v>
      </c>
      <c r="I308">
        <v>1</v>
      </c>
      <c r="J308">
        <v>180</v>
      </c>
      <c r="K308">
        <v>0</v>
      </c>
      <c r="L308">
        <v>0</v>
      </c>
      <c r="M308">
        <v>3</v>
      </c>
      <c r="N308">
        <v>1</v>
      </c>
    </row>
    <row r="309" spans="1:14" x14ac:dyDescent="0.35">
      <c r="A309" t="s">
        <v>45</v>
      </c>
      <c r="B309" t="s">
        <v>26</v>
      </c>
      <c r="C309" t="s">
        <v>23</v>
      </c>
      <c r="D309" t="s">
        <v>52</v>
      </c>
      <c r="E309">
        <v>110512782</v>
      </c>
      <c r="F309">
        <v>602004072849</v>
      </c>
      <c r="G309" t="s">
        <v>109</v>
      </c>
      <c r="H309" t="s">
        <v>48</v>
      </c>
      <c r="I309">
        <v>3</v>
      </c>
      <c r="J309">
        <v>180</v>
      </c>
      <c r="K309">
        <v>0</v>
      </c>
      <c r="L309">
        <v>0</v>
      </c>
      <c r="M309">
        <v>10</v>
      </c>
      <c r="N309">
        <v>202</v>
      </c>
    </row>
    <row r="310" spans="1:14" x14ac:dyDescent="0.35">
      <c r="A310" t="s">
        <v>45</v>
      </c>
      <c r="B310" t="s">
        <v>26</v>
      </c>
      <c r="C310" t="s">
        <v>23</v>
      </c>
      <c r="D310" t="s">
        <v>52</v>
      </c>
      <c r="E310">
        <v>111125368</v>
      </c>
      <c r="F310">
        <v>602004085511</v>
      </c>
      <c r="G310" t="s">
        <v>98</v>
      </c>
      <c r="H310" t="s">
        <v>48</v>
      </c>
      <c r="I310">
        <v>1</v>
      </c>
      <c r="J310">
        <v>180</v>
      </c>
      <c r="K310">
        <v>0</v>
      </c>
      <c r="L310">
        <v>0</v>
      </c>
      <c r="M310">
        <v>17</v>
      </c>
      <c r="N310">
        <v>15</v>
      </c>
    </row>
    <row r="311" spans="1:14" x14ac:dyDescent="0.35">
      <c r="A311" t="s">
        <v>45</v>
      </c>
      <c r="B311" t="s">
        <v>26</v>
      </c>
      <c r="C311" t="s">
        <v>23</v>
      </c>
      <c r="D311" t="s">
        <v>52</v>
      </c>
      <c r="E311">
        <v>111344641</v>
      </c>
      <c r="F311">
        <v>602004113368</v>
      </c>
      <c r="G311" t="s">
        <v>148</v>
      </c>
      <c r="H311" t="s">
        <v>48</v>
      </c>
      <c r="I311">
        <v>1</v>
      </c>
      <c r="J311">
        <v>180</v>
      </c>
      <c r="K311">
        <v>0</v>
      </c>
      <c r="L311">
        <v>0</v>
      </c>
      <c r="M311">
        <v>31</v>
      </c>
      <c r="N311">
        <v>0</v>
      </c>
    </row>
    <row r="312" spans="1:14" x14ac:dyDescent="0.35">
      <c r="A312" t="s">
        <v>45</v>
      </c>
      <c r="B312" t="s">
        <v>26</v>
      </c>
      <c r="C312" t="s">
        <v>23</v>
      </c>
      <c r="D312" t="s">
        <v>57</v>
      </c>
      <c r="E312">
        <v>111344641</v>
      </c>
      <c r="F312">
        <v>602004113368</v>
      </c>
      <c r="G312" t="s">
        <v>148</v>
      </c>
      <c r="H312" t="s">
        <v>48</v>
      </c>
      <c r="I312">
        <v>1</v>
      </c>
      <c r="J312">
        <v>180</v>
      </c>
      <c r="K312">
        <v>0</v>
      </c>
      <c r="L312">
        <v>0</v>
      </c>
      <c r="M312">
        <v>16</v>
      </c>
      <c r="N312">
        <v>0</v>
      </c>
    </row>
    <row r="313" spans="1:14" x14ac:dyDescent="0.35">
      <c r="A313" t="s">
        <v>45</v>
      </c>
      <c r="B313" t="s">
        <v>26</v>
      </c>
      <c r="C313" t="s">
        <v>23</v>
      </c>
      <c r="D313" t="s">
        <v>57</v>
      </c>
      <c r="E313">
        <v>111419736</v>
      </c>
      <c r="F313">
        <v>602004111555</v>
      </c>
      <c r="G313" t="s">
        <v>217</v>
      </c>
      <c r="H313" t="s">
        <v>48</v>
      </c>
      <c r="I313">
        <v>2</v>
      </c>
      <c r="J313">
        <v>180</v>
      </c>
      <c r="K313">
        <v>0</v>
      </c>
      <c r="L313">
        <v>0</v>
      </c>
      <c r="M313">
        <v>21</v>
      </c>
      <c r="N313">
        <v>10</v>
      </c>
    </row>
    <row r="314" spans="1:14" x14ac:dyDescent="0.35">
      <c r="A314" t="s">
        <v>45</v>
      </c>
      <c r="B314" t="s">
        <v>26</v>
      </c>
      <c r="C314" t="s">
        <v>23</v>
      </c>
      <c r="D314" t="s">
        <v>52</v>
      </c>
      <c r="E314">
        <v>111419737</v>
      </c>
      <c r="F314">
        <v>602004111562</v>
      </c>
      <c r="G314" t="s">
        <v>218</v>
      </c>
      <c r="H314" t="s">
        <v>48</v>
      </c>
      <c r="I314">
        <v>2</v>
      </c>
      <c r="J314">
        <v>180</v>
      </c>
      <c r="K314">
        <v>1</v>
      </c>
      <c r="L314">
        <v>90</v>
      </c>
      <c r="M314">
        <v>6</v>
      </c>
      <c r="N314">
        <v>27</v>
      </c>
    </row>
    <row r="315" spans="1:14" x14ac:dyDescent="0.35">
      <c r="A315" t="s">
        <v>45</v>
      </c>
      <c r="B315" t="s">
        <v>26</v>
      </c>
      <c r="C315" t="s">
        <v>23</v>
      </c>
      <c r="D315" t="s">
        <v>52</v>
      </c>
      <c r="E315">
        <v>111419738</v>
      </c>
      <c r="F315">
        <v>602004111579</v>
      </c>
      <c r="G315" t="s">
        <v>133</v>
      </c>
      <c r="H315" t="s">
        <v>48</v>
      </c>
      <c r="I315">
        <v>2</v>
      </c>
      <c r="J315">
        <v>180</v>
      </c>
      <c r="K315">
        <v>0</v>
      </c>
      <c r="L315">
        <v>0</v>
      </c>
      <c r="M315">
        <v>11</v>
      </c>
      <c r="N315">
        <v>210</v>
      </c>
    </row>
    <row r="316" spans="1:14" x14ac:dyDescent="0.35">
      <c r="A316" t="s">
        <v>45</v>
      </c>
      <c r="B316" t="s">
        <v>26</v>
      </c>
      <c r="C316" t="s">
        <v>23</v>
      </c>
      <c r="D316" t="s">
        <v>52</v>
      </c>
      <c r="E316">
        <v>111419739</v>
      </c>
      <c r="F316">
        <v>602004111586</v>
      </c>
      <c r="G316" t="s">
        <v>125</v>
      </c>
      <c r="H316" t="s">
        <v>48</v>
      </c>
      <c r="I316">
        <v>2</v>
      </c>
      <c r="J316">
        <v>180</v>
      </c>
      <c r="K316">
        <v>0</v>
      </c>
      <c r="L316">
        <v>0</v>
      </c>
      <c r="M316">
        <v>16</v>
      </c>
      <c r="N316">
        <v>147</v>
      </c>
    </row>
    <row r="317" spans="1:14" x14ac:dyDescent="0.35">
      <c r="A317" t="s">
        <v>45</v>
      </c>
      <c r="B317" t="s">
        <v>26</v>
      </c>
      <c r="C317" t="s">
        <v>23</v>
      </c>
      <c r="D317" t="s">
        <v>57</v>
      </c>
      <c r="E317">
        <v>111419739</v>
      </c>
      <c r="F317">
        <v>602004111586</v>
      </c>
      <c r="G317" t="s">
        <v>125</v>
      </c>
      <c r="H317" t="s">
        <v>48</v>
      </c>
      <c r="I317">
        <v>2</v>
      </c>
      <c r="J317">
        <v>180</v>
      </c>
      <c r="K317">
        <v>0</v>
      </c>
      <c r="L317">
        <v>0</v>
      </c>
      <c r="M317">
        <v>8</v>
      </c>
      <c r="N317">
        <v>147</v>
      </c>
    </row>
    <row r="318" spans="1:14" x14ac:dyDescent="0.35">
      <c r="A318" t="s">
        <v>45</v>
      </c>
      <c r="B318" t="s">
        <v>26</v>
      </c>
      <c r="C318" t="s">
        <v>23</v>
      </c>
      <c r="D318" t="s">
        <v>46</v>
      </c>
      <c r="E318">
        <v>111419745</v>
      </c>
      <c r="F318">
        <v>602004111609</v>
      </c>
      <c r="G318" t="s">
        <v>252</v>
      </c>
      <c r="H318" t="s">
        <v>48</v>
      </c>
      <c r="I318">
        <v>2</v>
      </c>
      <c r="J318">
        <v>180</v>
      </c>
      <c r="K318">
        <v>0</v>
      </c>
      <c r="L318">
        <v>0</v>
      </c>
      <c r="M318">
        <v>17</v>
      </c>
      <c r="N318">
        <v>0</v>
      </c>
    </row>
    <row r="319" spans="1:14" x14ac:dyDescent="0.35">
      <c r="A319" t="s">
        <v>45</v>
      </c>
      <c r="B319" t="s">
        <v>26</v>
      </c>
      <c r="C319" t="s">
        <v>23</v>
      </c>
      <c r="D319" t="s">
        <v>52</v>
      </c>
      <c r="E319">
        <v>111482348</v>
      </c>
      <c r="F319">
        <v>602004114853</v>
      </c>
      <c r="G319" t="s">
        <v>165</v>
      </c>
      <c r="H319" t="s">
        <v>48</v>
      </c>
      <c r="I319">
        <v>2</v>
      </c>
      <c r="J319">
        <v>180</v>
      </c>
      <c r="K319">
        <v>0</v>
      </c>
      <c r="L319">
        <v>0</v>
      </c>
      <c r="M319">
        <v>0</v>
      </c>
      <c r="N319">
        <v>0</v>
      </c>
    </row>
    <row r="320" spans="1:14" x14ac:dyDescent="0.35">
      <c r="A320" t="s">
        <v>45</v>
      </c>
      <c r="B320" t="s">
        <v>26</v>
      </c>
      <c r="C320" t="s">
        <v>23</v>
      </c>
      <c r="D320" t="s">
        <v>79</v>
      </c>
      <c r="E320">
        <v>111683225</v>
      </c>
      <c r="F320">
        <v>602004125118</v>
      </c>
      <c r="G320" t="s">
        <v>62</v>
      </c>
      <c r="H320" t="s">
        <v>48</v>
      </c>
      <c r="I320">
        <v>1</v>
      </c>
      <c r="J320">
        <v>180</v>
      </c>
      <c r="K320">
        <v>0</v>
      </c>
      <c r="L320">
        <v>0</v>
      </c>
      <c r="M320">
        <v>0</v>
      </c>
      <c r="N320">
        <v>19</v>
      </c>
    </row>
    <row r="321" spans="1:14" x14ac:dyDescent="0.35">
      <c r="A321" t="s">
        <v>45</v>
      </c>
      <c r="B321" t="s">
        <v>26</v>
      </c>
      <c r="C321" t="s">
        <v>23</v>
      </c>
      <c r="D321" t="s">
        <v>57</v>
      </c>
      <c r="E321">
        <v>111683225</v>
      </c>
      <c r="F321">
        <v>602004125118</v>
      </c>
      <c r="G321" t="s">
        <v>62</v>
      </c>
      <c r="H321" t="s">
        <v>48</v>
      </c>
      <c r="I321">
        <v>1</v>
      </c>
      <c r="J321">
        <v>180</v>
      </c>
      <c r="K321">
        <v>0</v>
      </c>
      <c r="L321">
        <v>0</v>
      </c>
      <c r="M321">
        <v>11</v>
      </c>
      <c r="N321">
        <v>19</v>
      </c>
    </row>
    <row r="322" spans="1:14" x14ac:dyDescent="0.35">
      <c r="A322" t="s">
        <v>45</v>
      </c>
      <c r="B322" t="s">
        <v>28</v>
      </c>
      <c r="C322" t="s">
        <v>23</v>
      </c>
      <c r="D322" t="s">
        <v>79</v>
      </c>
      <c r="E322">
        <v>111528262</v>
      </c>
      <c r="F322">
        <v>3548752165280</v>
      </c>
      <c r="G322" t="s">
        <v>256</v>
      </c>
      <c r="H322" t="s">
        <v>48</v>
      </c>
      <c r="I322">
        <v>1</v>
      </c>
      <c r="J322">
        <v>172</v>
      </c>
      <c r="K322">
        <v>0</v>
      </c>
      <c r="L322">
        <v>0</v>
      </c>
      <c r="M322">
        <v>0</v>
      </c>
      <c r="N322">
        <v>2</v>
      </c>
    </row>
    <row r="323" spans="1:14" x14ac:dyDescent="0.35">
      <c r="A323" t="s">
        <v>45</v>
      </c>
      <c r="B323" t="s">
        <v>28</v>
      </c>
      <c r="C323" t="s">
        <v>23</v>
      </c>
      <c r="D323" t="s">
        <v>79</v>
      </c>
      <c r="E323">
        <v>110848251</v>
      </c>
      <c r="F323">
        <v>3548752085212</v>
      </c>
      <c r="G323" t="s">
        <v>152</v>
      </c>
      <c r="H323" t="s">
        <v>48</v>
      </c>
      <c r="I323">
        <v>1</v>
      </c>
      <c r="J323">
        <v>171</v>
      </c>
      <c r="K323">
        <v>0</v>
      </c>
      <c r="L323">
        <v>0</v>
      </c>
      <c r="M323">
        <v>0</v>
      </c>
      <c r="N323">
        <v>9</v>
      </c>
    </row>
    <row r="324" spans="1:14" x14ac:dyDescent="0.35">
      <c r="A324" t="s">
        <v>45</v>
      </c>
      <c r="B324" t="s">
        <v>26</v>
      </c>
      <c r="C324" t="s">
        <v>23</v>
      </c>
      <c r="D324" t="s">
        <v>52</v>
      </c>
      <c r="E324">
        <v>110590394</v>
      </c>
      <c r="F324">
        <v>602004080004</v>
      </c>
      <c r="G324" t="s">
        <v>257</v>
      </c>
      <c r="H324" t="s">
        <v>48</v>
      </c>
      <c r="I324">
        <v>2</v>
      </c>
      <c r="J324">
        <v>170</v>
      </c>
      <c r="K324">
        <v>1</v>
      </c>
      <c r="L324">
        <v>85</v>
      </c>
      <c r="M324">
        <v>6</v>
      </c>
      <c r="N324">
        <v>0</v>
      </c>
    </row>
    <row r="325" spans="1:14" x14ac:dyDescent="0.35">
      <c r="A325" t="s">
        <v>45</v>
      </c>
      <c r="B325" t="s">
        <v>26</v>
      </c>
      <c r="C325" t="s">
        <v>23</v>
      </c>
      <c r="D325" t="s">
        <v>46</v>
      </c>
      <c r="E325">
        <v>110590396</v>
      </c>
      <c r="F325">
        <v>602004080271</v>
      </c>
      <c r="G325" t="s">
        <v>169</v>
      </c>
      <c r="H325" t="s">
        <v>48</v>
      </c>
      <c r="I325">
        <v>2</v>
      </c>
      <c r="J325">
        <v>170</v>
      </c>
      <c r="K325">
        <v>0</v>
      </c>
      <c r="L325">
        <v>0</v>
      </c>
      <c r="M325">
        <v>1</v>
      </c>
      <c r="N325">
        <v>0</v>
      </c>
    </row>
    <row r="326" spans="1:14" x14ac:dyDescent="0.35">
      <c r="A326" t="s">
        <v>45</v>
      </c>
      <c r="B326" t="s">
        <v>26</v>
      </c>
      <c r="C326" t="s">
        <v>23</v>
      </c>
      <c r="D326" t="s">
        <v>52</v>
      </c>
      <c r="E326">
        <v>111134896</v>
      </c>
      <c r="F326">
        <v>602004091222</v>
      </c>
      <c r="G326" t="s">
        <v>295</v>
      </c>
      <c r="H326" t="s">
        <v>48</v>
      </c>
      <c r="I326">
        <v>2</v>
      </c>
      <c r="J326">
        <v>170</v>
      </c>
      <c r="K326">
        <v>0</v>
      </c>
      <c r="L326">
        <v>0</v>
      </c>
      <c r="M326">
        <v>2</v>
      </c>
      <c r="N326">
        <v>0</v>
      </c>
    </row>
    <row r="327" spans="1:14" x14ac:dyDescent="0.35">
      <c r="A327" t="s">
        <v>45</v>
      </c>
      <c r="B327" t="s">
        <v>26</v>
      </c>
      <c r="C327" t="s">
        <v>23</v>
      </c>
      <c r="D327" t="s">
        <v>57</v>
      </c>
      <c r="E327">
        <v>111378448</v>
      </c>
      <c r="F327">
        <v>602004105455</v>
      </c>
      <c r="G327" t="s">
        <v>76</v>
      </c>
      <c r="H327" t="s">
        <v>48</v>
      </c>
      <c r="I327">
        <v>2</v>
      </c>
      <c r="J327">
        <v>170</v>
      </c>
      <c r="K327">
        <v>0</v>
      </c>
      <c r="L327">
        <v>0</v>
      </c>
      <c r="M327">
        <v>25</v>
      </c>
      <c r="N327">
        <v>107</v>
      </c>
    </row>
    <row r="328" spans="1:14" x14ac:dyDescent="0.35">
      <c r="A328" t="s">
        <v>45</v>
      </c>
      <c r="B328" t="s">
        <v>26</v>
      </c>
      <c r="C328" t="s">
        <v>23</v>
      </c>
      <c r="D328" t="s">
        <v>52</v>
      </c>
      <c r="E328">
        <v>111379118</v>
      </c>
      <c r="F328">
        <v>602004105462</v>
      </c>
      <c r="G328" t="s">
        <v>296</v>
      </c>
      <c r="H328" t="s">
        <v>48</v>
      </c>
      <c r="I328">
        <v>2</v>
      </c>
      <c r="J328">
        <v>170</v>
      </c>
      <c r="K328">
        <v>0</v>
      </c>
      <c r="L328">
        <v>0</v>
      </c>
      <c r="M328">
        <v>15</v>
      </c>
      <c r="N328">
        <v>0</v>
      </c>
    </row>
    <row r="329" spans="1:14" x14ac:dyDescent="0.35">
      <c r="A329" t="s">
        <v>45</v>
      </c>
      <c r="B329" t="s">
        <v>26</v>
      </c>
      <c r="C329" t="s">
        <v>23</v>
      </c>
      <c r="D329" t="s">
        <v>57</v>
      </c>
      <c r="E329">
        <v>112109353</v>
      </c>
      <c r="F329">
        <v>602004118042</v>
      </c>
      <c r="G329" t="s">
        <v>417</v>
      </c>
      <c r="H329" t="s">
        <v>48</v>
      </c>
      <c r="I329">
        <v>2</v>
      </c>
      <c r="J329">
        <v>170</v>
      </c>
      <c r="K329">
        <v>0</v>
      </c>
      <c r="L329">
        <v>0</v>
      </c>
      <c r="M329">
        <v>10</v>
      </c>
      <c r="N329">
        <v>0</v>
      </c>
    </row>
    <row r="330" spans="1:14" x14ac:dyDescent="0.35">
      <c r="A330" t="s">
        <v>45</v>
      </c>
      <c r="B330" t="s">
        <v>26</v>
      </c>
      <c r="C330" t="s">
        <v>23</v>
      </c>
      <c r="D330" t="s">
        <v>57</v>
      </c>
      <c r="E330">
        <v>112109355</v>
      </c>
      <c r="F330">
        <v>602004118097</v>
      </c>
      <c r="G330" t="s">
        <v>422</v>
      </c>
      <c r="H330" t="s">
        <v>48</v>
      </c>
      <c r="I330">
        <v>2</v>
      </c>
      <c r="J330">
        <v>170</v>
      </c>
      <c r="K330">
        <v>0</v>
      </c>
      <c r="L330">
        <v>0</v>
      </c>
      <c r="M330">
        <v>10</v>
      </c>
      <c r="N330">
        <v>0</v>
      </c>
    </row>
    <row r="331" spans="1:14" x14ac:dyDescent="0.35">
      <c r="A331" t="s">
        <v>45</v>
      </c>
      <c r="B331" t="s">
        <v>26</v>
      </c>
      <c r="C331" t="s">
        <v>23</v>
      </c>
      <c r="D331" t="s">
        <v>214</v>
      </c>
      <c r="E331">
        <v>111446794</v>
      </c>
      <c r="F331">
        <v>602004113535</v>
      </c>
      <c r="G331" t="s">
        <v>106</v>
      </c>
      <c r="H331" t="s">
        <v>48</v>
      </c>
      <c r="I331">
        <v>1</v>
      </c>
      <c r="J331">
        <v>165</v>
      </c>
      <c r="K331">
        <v>0</v>
      </c>
      <c r="L331">
        <v>0</v>
      </c>
      <c r="M331">
        <v>1</v>
      </c>
      <c r="N331">
        <v>508</v>
      </c>
    </row>
    <row r="332" spans="1:14" x14ac:dyDescent="0.35">
      <c r="A332" t="s">
        <v>45</v>
      </c>
      <c r="B332" t="s">
        <v>28</v>
      </c>
      <c r="C332" t="s">
        <v>23</v>
      </c>
      <c r="D332" t="s">
        <v>79</v>
      </c>
      <c r="E332">
        <v>110853452</v>
      </c>
      <c r="F332">
        <v>3548752097796</v>
      </c>
      <c r="G332" t="s">
        <v>308</v>
      </c>
      <c r="H332" t="s">
        <v>48</v>
      </c>
      <c r="I332">
        <v>4</v>
      </c>
      <c r="J332">
        <v>160</v>
      </c>
      <c r="K332">
        <v>0</v>
      </c>
      <c r="L332">
        <v>0</v>
      </c>
      <c r="M332">
        <v>0</v>
      </c>
      <c r="N332">
        <v>6</v>
      </c>
    </row>
    <row r="333" spans="1:14" x14ac:dyDescent="0.35">
      <c r="A333" t="s">
        <v>45</v>
      </c>
      <c r="B333" t="s">
        <v>26</v>
      </c>
      <c r="C333" t="s">
        <v>23</v>
      </c>
      <c r="D333" t="s">
        <v>214</v>
      </c>
      <c r="E333">
        <v>111438772</v>
      </c>
      <c r="F333">
        <v>602004109880</v>
      </c>
      <c r="G333" t="s">
        <v>49</v>
      </c>
      <c r="H333" t="s">
        <v>48</v>
      </c>
      <c r="I333">
        <v>1</v>
      </c>
      <c r="J333">
        <v>160</v>
      </c>
      <c r="K333">
        <v>0</v>
      </c>
      <c r="L333">
        <v>0</v>
      </c>
      <c r="M333">
        <v>7</v>
      </c>
      <c r="N333">
        <v>27</v>
      </c>
    </row>
    <row r="334" spans="1:14" x14ac:dyDescent="0.35">
      <c r="A334" t="s">
        <v>45</v>
      </c>
      <c r="B334" t="s">
        <v>26</v>
      </c>
      <c r="C334" t="s">
        <v>23</v>
      </c>
      <c r="D334" t="s">
        <v>57</v>
      </c>
      <c r="E334">
        <v>111573585</v>
      </c>
      <c r="F334">
        <v>602004111791</v>
      </c>
      <c r="G334" t="s">
        <v>120</v>
      </c>
      <c r="H334" t="s">
        <v>48</v>
      </c>
      <c r="I334">
        <v>1</v>
      </c>
      <c r="J334">
        <v>155</v>
      </c>
      <c r="K334">
        <v>0</v>
      </c>
      <c r="L334">
        <v>0</v>
      </c>
      <c r="M334">
        <v>5</v>
      </c>
      <c r="N334">
        <v>0</v>
      </c>
    </row>
    <row r="335" spans="1:14" x14ac:dyDescent="0.35">
      <c r="A335" t="s">
        <v>45</v>
      </c>
      <c r="B335" t="s">
        <v>26</v>
      </c>
      <c r="C335" t="s">
        <v>23</v>
      </c>
      <c r="D335" t="s">
        <v>46</v>
      </c>
      <c r="E335">
        <v>110422645</v>
      </c>
      <c r="F335">
        <v>602004042552</v>
      </c>
      <c r="G335" t="s">
        <v>192</v>
      </c>
      <c r="H335" t="s">
        <v>48</v>
      </c>
      <c r="I335">
        <v>3</v>
      </c>
      <c r="J335">
        <v>150</v>
      </c>
      <c r="K335">
        <v>0</v>
      </c>
      <c r="L335">
        <v>0</v>
      </c>
      <c r="M335">
        <v>34</v>
      </c>
      <c r="N335">
        <v>26</v>
      </c>
    </row>
    <row r="336" spans="1:14" x14ac:dyDescent="0.35">
      <c r="A336" t="s">
        <v>45</v>
      </c>
      <c r="B336" t="s">
        <v>26</v>
      </c>
      <c r="C336" t="s">
        <v>23</v>
      </c>
      <c r="D336" t="s">
        <v>46</v>
      </c>
      <c r="E336">
        <v>110512535</v>
      </c>
      <c r="F336">
        <v>602004057969</v>
      </c>
      <c r="G336" t="s">
        <v>202</v>
      </c>
      <c r="H336" t="s">
        <v>48</v>
      </c>
      <c r="I336">
        <v>3</v>
      </c>
      <c r="J336">
        <v>150</v>
      </c>
      <c r="K336">
        <v>0</v>
      </c>
      <c r="L336">
        <v>0</v>
      </c>
      <c r="M336">
        <v>71</v>
      </c>
      <c r="N336">
        <v>103</v>
      </c>
    </row>
    <row r="337" spans="1:14" x14ac:dyDescent="0.35">
      <c r="A337" t="s">
        <v>45</v>
      </c>
      <c r="B337" t="s">
        <v>26</v>
      </c>
      <c r="C337" t="s">
        <v>23</v>
      </c>
      <c r="D337" t="s">
        <v>46</v>
      </c>
      <c r="E337">
        <v>110570153</v>
      </c>
      <c r="F337">
        <v>602004071170</v>
      </c>
      <c r="G337" t="s">
        <v>259</v>
      </c>
      <c r="H337" t="s">
        <v>48</v>
      </c>
      <c r="I337">
        <v>3</v>
      </c>
      <c r="J337">
        <v>150</v>
      </c>
      <c r="K337">
        <v>0</v>
      </c>
      <c r="L337">
        <v>0</v>
      </c>
      <c r="M337">
        <v>2</v>
      </c>
      <c r="N337">
        <v>0</v>
      </c>
    </row>
    <row r="338" spans="1:14" x14ac:dyDescent="0.35">
      <c r="A338" t="s">
        <v>45</v>
      </c>
      <c r="B338" t="s">
        <v>26</v>
      </c>
      <c r="C338" t="s">
        <v>23</v>
      </c>
      <c r="D338" t="s">
        <v>46</v>
      </c>
      <c r="E338">
        <v>110848543</v>
      </c>
      <c r="F338">
        <v>602004087843</v>
      </c>
      <c r="G338" t="s">
        <v>193</v>
      </c>
      <c r="H338" t="s">
        <v>48</v>
      </c>
      <c r="I338">
        <v>3</v>
      </c>
      <c r="J338">
        <v>150</v>
      </c>
      <c r="K338">
        <v>0</v>
      </c>
      <c r="L338">
        <v>0</v>
      </c>
      <c r="M338">
        <v>35</v>
      </c>
      <c r="N338">
        <v>42</v>
      </c>
    </row>
    <row r="339" spans="1:14" x14ac:dyDescent="0.35">
      <c r="A339" t="s">
        <v>45</v>
      </c>
      <c r="B339" t="s">
        <v>26</v>
      </c>
      <c r="C339" t="s">
        <v>23</v>
      </c>
      <c r="D339" t="s">
        <v>57</v>
      </c>
      <c r="E339">
        <v>111419755</v>
      </c>
      <c r="F339">
        <v>602004106681</v>
      </c>
      <c r="G339" t="s">
        <v>102</v>
      </c>
      <c r="H339" t="s">
        <v>48</v>
      </c>
      <c r="I339">
        <v>2</v>
      </c>
      <c r="J339">
        <v>150</v>
      </c>
      <c r="K339">
        <v>0</v>
      </c>
      <c r="L339">
        <v>0</v>
      </c>
      <c r="M339">
        <v>42</v>
      </c>
      <c r="N339">
        <v>0</v>
      </c>
    </row>
    <row r="340" spans="1:14" x14ac:dyDescent="0.35">
      <c r="A340" t="s">
        <v>45</v>
      </c>
      <c r="B340" t="s">
        <v>26</v>
      </c>
      <c r="C340" t="s">
        <v>23</v>
      </c>
      <c r="D340" t="s">
        <v>52</v>
      </c>
      <c r="E340">
        <v>111419781</v>
      </c>
      <c r="F340">
        <v>602004106643</v>
      </c>
      <c r="G340" t="s">
        <v>123</v>
      </c>
      <c r="H340" t="s">
        <v>48</v>
      </c>
      <c r="I340">
        <v>2</v>
      </c>
      <c r="J340">
        <v>150</v>
      </c>
      <c r="K340">
        <v>0</v>
      </c>
      <c r="L340">
        <v>0</v>
      </c>
      <c r="M340">
        <v>8</v>
      </c>
      <c r="N340">
        <v>29</v>
      </c>
    </row>
    <row r="341" spans="1:14" x14ac:dyDescent="0.35">
      <c r="A341" t="s">
        <v>45</v>
      </c>
      <c r="B341" t="s">
        <v>26</v>
      </c>
      <c r="C341" t="s">
        <v>23</v>
      </c>
      <c r="D341" t="s">
        <v>46</v>
      </c>
      <c r="E341">
        <v>111419787</v>
      </c>
      <c r="F341">
        <v>602004106605</v>
      </c>
      <c r="G341" t="s">
        <v>261</v>
      </c>
      <c r="H341" t="s">
        <v>48</v>
      </c>
      <c r="I341">
        <v>2</v>
      </c>
      <c r="J341">
        <v>150</v>
      </c>
      <c r="K341">
        <v>0</v>
      </c>
      <c r="L341">
        <v>0</v>
      </c>
      <c r="M341">
        <v>25</v>
      </c>
      <c r="N341">
        <v>50</v>
      </c>
    </row>
    <row r="342" spans="1:14" x14ac:dyDescent="0.35">
      <c r="A342" t="s">
        <v>45</v>
      </c>
      <c r="B342" t="s">
        <v>26</v>
      </c>
      <c r="C342" t="s">
        <v>23</v>
      </c>
      <c r="D342" t="s">
        <v>52</v>
      </c>
      <c r="E342">
        <v>111488246</v>
      </c>
      <c r="F342">
        <v>602004113412</v>
      </c>
      <c r="G342" t="s">
        <v>103</v>
      </c>
      <c r="H342" t="s">
        <v>48</v>
      </c>
      <c r="I342">
        <v>1</v>
      </c>
      <c r="J342">
        <v>150</v>
      </c>
      <c r="K342">
        <v>0</v>
      </c>
      <c r="L342">
        <v>0</v>
      </c>
      <c r="M342">
        <v>14</v>
      </c>
      <c r="N342">
        <v>25</v>
      </c>
    </row>
    <row r="343" spans="1:14" x14ac:dyDescent="0.35">
      <c r="A343" t="s">
        <v>45</v>
      </c>
      <c r="B343" t="s">
        <v>26</v>
      </c>
      <c r="C343" t="s">
        <v>23</v>
      </c>
      <c r="D343" t="s">
        <v>153</v>
      </c>
      <c r="E343">
        <v>111367087</v>
      </c>
      <c r="F343">
        <v>602004103512</v>
      </c>
      <c r="G343" t="s">
        <v>347</v>
      </c>
      <c r="H343" t="s">
        <v>48</v>
      </c>
      <c r="I343">
        <v>1</v>
      </c>
      <c r="J343">
        <v>148</v>
      </c>
      <c r="K343">
        <v>0</v>
      </c>
      <c r="L343">
        <v>0</v>
      </c>
      <c r="M343">
        <v>0</v>
      </c>
      <c r="N343">
        <v>0</v>
      </c>
    </row>
    <row r="344" spans="1:14" x14ac:dyDescent="0.35">
      <c r="A344" t="s">
        <v>45</v>
      </c>
      <c r="B344" t="s">
        <v>28</v>
      </c>
      <c r="C344" t="s">
        <v>23</v>
      </c>
      <c r="D344" t="s">
        <v>79</v>
      </c>
      <c r="E344">
        <v>110848294</v>
      </c>
      <c r="F344">
        <v>3548752086448</v>
      </c>
      <c r="G344" t="s">
        <v>429</v>
      </c>
      <c r="H344" t="s">
        <v>48</v>
      </c>
      <c r="I344">
        <v>1</v>
      </c>
      <c r="J344">
        <v>146</v>
      </c>
      <c r="K344">
        <v>0</v>
      </c>
      <c r="L344">
        <v>0</v>
      </c>
      <c r="M344">
        <v>0</v>
      </c>
      <c r="N344">
        <v>18</v>
      </c>
    </row>
    <row r="345" spans="1:14" x14ac:dyDescent="0.35">
      <c r="A345" t="s">
        <v>45</v>
      </c>
      <c r="B345" t="s">
        <v>26</v>
      </c>
      <c r="C345" t="s">
        <v>23</v>
      </c>
      <c r="D345" t="s">
        <v>57</v>
      </c>
      <c r="E345">
        <v>111378441</v>
      </c>
      <c r="F345">
        <v>602004113931</v>
      </c>
      <c r="G345" t="s">
        <v>81</v>
      </c>
      <c r="H345" t="s">
        <v>48</v>
      </c>
      <c r="I345">
        <v>1</v>
      </c>
      <c r="J345">
        <v>145</v>
      </c>
      <c r="K345">
        <v>0</v>
      </c>
      <c r="L345">
        <v>0</v>
      </c>
      <c r="M345">
        <v>19</v>
      </c>
      <c r="N345">
        <v>112</v>
      </c>
    </row>
    <row r="346" spans="1:14" x14ac:dyDescent="0.35">
      <c r="A346" t="s">
        <v>45</v>
      </c>
      <c r="B346" t="s">
        <v>26</v>
      </c>
      <c r="C346" t="s">
        <v>23</v>
      </c>
      <c r="D346" t="s">
        <v>52</v>
      </c>
      <c r="E346">
        <v>111394564</v>
      </c>
      <c r="F346">
        <v>602004113382</v>
      </c>
      <c r="G346" t="s">
        <v>114</v>
      </c>
      <c r="H346" t="s">
        <v>48</v>
      </c>
      <c r="I346">
        <v>1</v>
      </c>
      <c r="J346">
        <v>145</v>
      </c>
      <c r="K346">
        <v>1</v>
      </c>
      <c r="L346">
        <v>145</v>
      </c>
      <c r="M346">
        <v>15</v>
      </c>
      <c r="N346">
        <v>21</v>
      </c>
    </row>
    <row r="347" spans="1:14" x14ac:dyDescent="0.35">
      <c r="A347" t="s">
        <v>45</v>
      </c>
      <c r="B347" t="s">
        <v>28</v>
      </c>
      <c r="C347" t="s">
        <v>23</v>
      </c>
      <c r="D347" t="s">
        <v>79</v>
      </c>
      <c r="E347">
        <v>111151686</v>
      </c>
      <c r="F347">
        <v>3548752131087</v>
      </c>
      <c r="G347" t="s">
        <v>263</v>
      </c>
      <c r="H347" t="s">
        <v>48</v>
      </c>
      <c r="I347">
        <v>1</v>
      </c>
      <c r="J347">
        <v>141</v>
      </c>
      <c r="K347">
        <v>0</v>
      </c>
      <c r="L347">
        <v>0</v>
      </c>
      <c r="M347">
        <v>0</v>
      </c>
      <c r="N347">
        <v>15</v>
      </c>
    </row>
    <row r="348" spans="1:14" x14ac:dyDescent="0.35">
      <c r="A348" t="s">
        <v>45</v>
      </c>
      <c r="B348" t="s">
        <v>26</v>
      </c>
      <c r="C348" t="s">
        <v>23</v>
      </c>
      <c r="D348" t="s">
        <v>52</v>
      </c>
      <c r="E348">
        <v>111107178</v>
      </c>
      <c r="F348">
        <v>602004093387</v>
      </c>
      <c r="G348" t="s">
        <v>209</v>
      </c>
      <c r="H348" t="s">
        <v>48</v>
      </c>
      <c r="I348">
        <v>1</v>
      </c>
      <c r="J348">
        <v>140</v>
      </c>
      <c r="K348">
        <v>0</v>
      </c>
      <c r="L348">
        <v>0</v>
      </c>
      <c r="M348">
        <v>11</v>
      </c>
      <c r="N348">
        <v>0</v>
      </c>
    </row>
    <row r="349" spans="1:14" x14ac:dyDescent="0.35">
      <c r="A349" t="s">
        <v>45</v>
      </c>
      <c r="B349" t="s">
        <v>26</v>
      </c>
      <c r="C349" t="s">
        <v>23</v>
      </c>
      <c r="D349" t="s">
        <v>46</v>
      </c>
      <c r="E349">
        <v>111107185</v>
      </c>
      <c r="F349">
        <v>602004093400</v>
      </c>
      <c r="G349" t="s">
        <v>172</v>
      </c>
      <c r="H349" t="s">
        <v>48</v>
      </c>
      <c r="I349">
        <v>1</v>
      </c>
      <c r="J349">
        <v>140</v>
      </c>
      <c r="K349">
        <v>0</v>
      </c>
      <c r="L349">
        <v>0</v>
      </c>
      <c r="M349">
        <v>28</v>
      </c>
      <c r="N349">
        <v>57</v>
      </c>
    </row>
    <row r="350" spans="1:14" x14ac:dyDescent="0.35">
      <c r="A350" t="s">
        <v>45</v>
      </c>
      <c r="B350" t="s">
        <v>26</v>
      </c>
      <c r="C350" t="s">
        <v>23</v>
      </c>
      <c r="D350" t="s">
        <v>52</v>
      </c>
      <c r="E350">
        <v>111107188</v>
      </c>
      <c r="F350">
        <v>602004093424</v>
      </c>
      <c r="G350" t="s">
        <v>210</v>
      </c>
      <c r="H350" t="s">
        <v>48</v>
      </c>
      <c r="I350">
        <v>1</v>
      </c>
      <c r="J350">
        <v>140</v>
      </c>
      <c r="K350">
        <v>1</v>
      </c>
      <c r="L350">
        <v>140</v>
      </c>
      <c r="M350">
        <v>12</v>
      </c>
      <c r="N350">
        <v>7</v>
      </c>
    </row>
    <row r="351" spans="1:14" x14ac:dyDescent="0.35">
      <c r="A351" t="s">
        <v>45</v>
      </c>
      <c r="B351" t="s">
        <v>26</v>
      </c>
      <c r="C351" t="s">
        <v>23</v>
      </c>
      <c r="D351" t="s">
        <v>46</v>
      </c>
      <c r="E351">
        <v>111107188</v>
      </c>
      <c r="F351">
        <v>602004093424</v>
      </c>
      <c r="G351" t="s">
        <v>210</v>
      </c>
      <c r="H351" t="s">
        <v>48</v>
      </c>
      <c r="I351">
        <v>1</v>
      </c>
      <c r="J351">
        <v>140</v>
      </c>
      <c r="K351">
        <v>0</v>
      </c>
      <c r="L351">
        <v>0</v>
      </c>
      <c r="M351">
        <v>9</v>
      </c>
      <c r="N351">
        <v>7</v>
      </c>
    </row>
    <row r="352" spans="1:14" x14ac:dyDescent="0.35">
      <c r="A352" t="s">
        <v>45</v>
      </c>
      <c r="B352" t="s">
        <v>26</v>
      </c>
      <c r="C352" t="s">
        <v>23</v>
      </c>
      <c r="D352" t="s">
        <v>52</v>
      </c>
      <c r="E352">
        <v>111438788</v>
      </c>
      <c r="F352">
        <v>602004106803</v>
      </c>
      <c r="G352" t="s">
        <v>212</v>
      </c>
      <c r="H352" t="s">
        <v>48</v>
      </c>
      <c r="I352">
        <v>1</v>
      </c>
      <c r="J352">
        <v>140</v>
      </c>
      <c r="K352">
        <v>0</v>
      </c>
      <c r="L352">
        <v>0</v>
      </c>
      <c r="M352">
        <v>28</v>
      </c>
      <c r="N352">
        <v>287</v>
      </c>
    </row>
    <row r="353" spans="1:14" x14ac:dyDescent="0.35">
      <c r="A353" t="s">
        <v>45</v>
      </c>
      <c r="B353" t="s">
        <v>26</v>
      </c>
      <c r="C353" t="s">
        <v>23</v>
      </c>
      <c r="D353" t="s">
        <v>46</v>
      </c>
      <c r="E353">
        <v>111438788</v>
      </c>
      <c r="F353">
        <v>602004106803</v>
      </c>
      <c r="G353" t="s">
        <v>212</v>
      </c>
      <c r="H353" t="s">
        <v>48</v>
      </c>
      <c r="I353">
        <v>1</v>
      </c>
      <c r="J353">
        <v>140</v>
      </c>
      <c r="K353">
        <v>0</v>
      </c>
      <c r="L353">
        <v>0</v>
      </c>
      <c r="M353">
        <v>9</v>
      </c>
      <c r="N353">
        <v>287</v>
      </c>
    </row>
    <row r="354" spans="1:14" x14ac:dyDescent="0.35">
      <c r="A354" t="s">
        <v>45</v>
      </c>
      <c r="B354" t="s">
        <v>26</v>
      </c>
      <c r="C354" t="s">
        <v>23</v>
      </c>
      <c r="D354" t="s">
        <v>46</v>
      </c>
      <c r="E354">
        <v>111623222</v>
      </c>
      <c r="F354">
        <v>602004120649</v>
      </c>
      <c r="G354" t="s">
        <v>194</v>
      </c>
      <c r="H354" t="s">
        <v>48</v>
      </c>
      <c r="I354">
        <v>2</v>
      </c>
      <c r="J354">
        <v>140</v>
      </c>
      <c r="K354">
        <v>0</v>
      </c>
      <c r="L354">
        <v>0</v>
      </c>
      <c r="M354">
        <v>33</v>
      </c>
      <c r="N354">
        <v>52</v>
      </c>
    </row>
    <row r="355" spans="1:14" x14ac:dyDescent="0.35">
      <c r="A355" t="s">
        <v>45</v>
      </c>
      <c r="B355" t="s">
        <v>26</v>
      </c>
      <c r="C355" t="s">
        <v>23</v>
      </c>
      <c r="D355" t="s">
        <v>52</v>
      </c>
      <c r="E355">
        <v>111623230</v>
      </c>
      <c r="F355">
        <v>602004120687</v>
      </c>
      <c r="G355" t="s">
        <v>268</v>
      </c>
      <c r="H355" t="s">
        <v>48</v>
      </c>
      <c r="I355">
        <v>2</v>
      </c>
      <c r="J355">
        <v>140</v>
      </c>
      <c r="K355">
        <v>0</v>
      </c>
      <c r="L355">
        <v>0</v>
      </c>
      <c r="M355">
        <v>3</v>
      </c>
      <c r="N355">
        <v>56</v>
      </c>
    </row>
    <row r="356" spans="1:14" x14ac:dyDescent="0.35">
      <c r="A356" t="s">
        <v>45</v>
      </c>
      <c r="B356" t="s">
        <v>26</v>
      </c>
      <c r="C356" t="s">
        <v>23</v>
      </c>
      <c r="D356" t="s">
        <v>79</v>
      </c>
      <c r="E356">
        <v>110230233</v>
      </c>
      <c r="F356">
        <v>602004034670</v>
      </c>
      <c r="G356" t="s">
        <v>67</v>
      </c>
      <c r="H356" t="s">
        <v>48</v>
      </c>
      <c r="I356">
        <v>1</v>
      </c>
      <c r="J356">
        <v>130</v>
      </c>
      <c r="K356">
        <v>0</v>
      </c>
      <c r="L356">
        <v>0</v>
      </c>
      <c r="M356">
        <v>0</v>
      </c>
      <c r="N356">
        <v>144</v>
      </c>
    </row>
    <row r="357" spans="1:14" x14ac:dyDescent="0.35">
      <c r="A357" t="s">
        <v>45</v>
      </c>
      <c r="B357" t="s">
        <v>26</v>
      </c>
      <c r="C357" t="s">
        <v>23</v>
      </c>
      <c r="D357" t="s">
        <v>52</v>
      </c>
      <c r="E357">
        <v>110230234</v>
      </c>
      <c r="F357">
        <v>602004035899</v>
      </c>
      <c r="G357" t="s">
        <v>182</v>
      </c>
      <c r="H357" t="s">
        <v>48</v>
      </c>
      <c r="I357">
        <v>1</v>
      </c>
      <c r="J357">
        <v>130</v>
      </c>
      <c r="K357">
        <v>0</v>
      </c>
      <c r="L357">
        <v>0</v>
      </c>
      <c r="M357">
        <v>8</v>
      </c>
      <c r="N357">
        <v>13</v>
      </c>
    </row>
    <row r="358" spans="1:14" x14ac:dyDescent="0.35">
      <c r="A358" t="s">
        <v>45</v>
      </c>
      <c r="B358" t="s">
        <v>26</v>
      </c>
      <c r="C358" t="s">
        <v>23</v>
      </c>
      <c r="D358" t="s">
        <v>214</v>
      </c>
      <c r="E358">
        <v>110524827</v>
      </c>
      <c r="F358">
        <v>602004073303</v>
      </c>
      <c r="G358" t="s">
        <v>78</v>
      </c>
      <c r="H358" t="s">
        <v>48</v>
      </c>
      <c r="I358">
        <v>1</v>
      </c>
      <c r="J358">
        <v>130</v>
      </c>
      <c r="K358">
        <v>0</v>
      </c>
      <c r="L358">
        <v>0</v>
      </c>
      <c r="M358">
        <v>8</v>
      </c>
      <c r="N358">
        <v>0</v>
      </c>
    </row>
    <row r="359" spans="1:14" x14ac:dyDescent="0.35">
      <c r="A359" t="s">
        <v>45</v>
      </c>
      <c r="B359" t="s">
        <v>26</v>
      </c>
      <c r="C359" t="s">
        <v>23</v>
      </c>
      <c r="D359" t="s">
        <v>57</v>
      </c>
      <c r="E359">
        <v>110524827</v>
      </c>
      <c r="F359">
        <v>602004073303</v>
      </c>
      <c r="G359" t="s">
        <v>78</v>
      </c>
      <c r="H359" t="s">
        <v>48</v>
      </c>
      <c r="I359">
        <v>1</v>
      </c>
      <c r="J359">
        <v>130</v>
      </c>
      <c r="K359">
        <v>0</v>
      </c>
      <c r="L359">
        <v>0</v>
      </c>
      <c r="M359">
        <v>11</v>
      </c>
      <c r="N359">
        <v>0</v>
      </c>
    </row>
    <row r="360" spans="1:14" x14ac:dyDescent="0.35">
      <c r="A360" t="s">
        <v>45</v>
      </c>
      <c r="B360" t="s">
        <v>26</v>
      </c>
      <c r="C360" t="s">
        <v>23</v>
      </c>
      <c r="D360" t="s">
        <v>141</v>
      </c>
      <c r="E360">
        <v>110809655</v>
      </c>
      <c r="F360">
        <v>602004087775</v>
      </c>
      <c r="G360" t="s">
        <v>68</v>
      </c>
      <c r="H360" t="s">
        <v>48</v>
      </c>
      <c r="I360">
        <v>1</v>
      </c>
      <c r="J360">
        <v>130</v>
      </c>
      <c r="K360">
        <v>0</v>
      </c>
      <c r="L360">
        <v>0</v>
      </c>
      <c r="M360">
        <v>3</v>
      </c>
      <c r="N360">
        <v>29</v>
      </c>
    </row>
    <row r="361" spans="1:14" x14ac:dyDescent="0.35">
      <c r="A361" t="s">
        <v>45</v>
      </c>
      <c r="B361" t="s">
        <v>26</v>
      </c>
      <c r="C361" t="s">
        <v>23</v>
      </c>
      <c r="D361" t="s">
        <v>57</v>
      </c>
      <c r="E361">
        <v>110809655</v>
      </c>
      <c r="F361">
        <v>602004087775</v>
      </c>
      <c r="G361" t="s">
        <v>68</v>
      </c>
      <c r="H361" t="s">
        <v>48</v>
      </c>
      <c r="I361">
        <v>1</v>
      </c>
      <c r="J361">
        <v>130</v>
      </c>
      <c r="K361">
        <v>0</v>
      </c>
      <c r="L361">
        <v>0</v>
      </c>
      <c r="M361">
        <v>26</v>
      </c>
      <c r="N361">
        <v>29</v>
      </c>
    </row>
    <row r="362" spans="1:14" x14ac:dyDescent="0.35">
      <c r="A362" t="s">
        <v>45</v>
      </c>
      <c r="B362" t="s">
        <v>26</v>
      </c>
      <c r="C362" t="s">
        <v>23</v>
      </c>
      <c r="D362" t="s">
        <v>79</v>
      </c>
      <c r="E362">
        <v>111482355</v>
      </c>
      <c r="F362">
        <v>602004116321</v>
      </c>
      <c r="G362" t="s">
        <v>60</v>
      </c>
      <c r="H362" t="s">
        <v>48</v>
      </c>
      <c r="I362">
        <v>1</v>
      </c>
      <c r="J362">
        <v>130</v>
      </c>
      <c r="K362">
        <v>0</v>
      </c>
      <c r="L362">
        <v>0</v>
      </c>
      <c r="M362">
        <v>0</v>
      </c>
      <c r="N362">
        <v>1087</v>
      </c>
    </row>
    <row r="363" spans="1:14" x14ac:dyDescent="0.35">
      <c r="A363" t="s">
        <v>45</v>
      </c>
      <c r="B363" t="s">
        <v>26</v>
      </c>
      <c r="C363" t="s">
        <v>23</v>
      </c>
      <c r="D363" t="s">
        <v>46</v>
      </c>
      <c r="E363">
        <v>111623232</v>
      </c>
      <c r="F363">
        <v>602004107435</v>
      </c>
      <c r="G363" t="s">
        <v>151</v>
      </c>
      <c r="H363" t="s">
        <v>48</v>
      </c>
      <c r="I363">
        <v>1</v>
      </c>
      <c r="J363">
        <v>130</v>
      </c>
      <c r="K363">
        <v>0</v>
      </c>
      <c r="L363">
        <v>0</v>
      </c>
      <c r="M363">
        <v>48</v>
      </c>
      <c r="N363">
        <v>171</v>
      </c>
    </row>
    <row r="364" spans="1:14" x14ac:dyDescent="0.35">
      <c r="A364" t="s">
        <v>45</v>
      </c>
      <c r="B364" t="s">
        <v>26</v>
      </c>
      <c r="C364" t="s">
        <v>23</v>
      </c>
      <c r="D364" t="s">
        <v>141</v>
      </c>
      <c r="E364">
        <v>110230196</v>
      </c>
      <c r="F364">
        <v>602004070432</v>
      </c>
      <c r="G364" t="s">
        <v>59</v>
      </c>
      <c r="H364" t="s">
        <v>48</v>
      </c>
      <c r="I364">
        <v>1</v>
      </c>
      <c r="J364">
        <v>125</v>
      </c>
      <c r="K364">
        <v>0</v>
      </c>
      <c r="L364">
        <v>0</v>
      </c>
      <c r="M364">
        <v>1</v>
      </c>
      <c r="N364">
        <v>862</v>
      </c>
    </row>
    <row r="365" spans="1:14" x14ac:dyDescent="0.35">
      <c r="A365" t="s">
        <v>45</v>
      </c>
      <c r="B365" t="s">
        <v>26</v>
      </c>
      <c r="C365" t="s">
        <v>23</v>
      </c>
      <c r="D365" t="s">
        <v>52</v>
      </c>
      <c r="E365">
        <v>110703003</v>
      </c>
      <c r="F365">
        <v>602004079794</v>
      </c>
      <c r="G365" t="s">
        <v>134</v>
      </c>
      <c r="H365" t="s">
        <v>48</v>
      </c>
      <c r="I365">
        <v>1</v>
      </c>
      <c r="J365">
        <v>125</v>
      </c>
      <c r="K365">
        <v>0</v>
      </c>
      <c r="L365">
        <v>0</v>
      </c>
      <c r="M365">
        <v>2</v>
      </c>
      <c r="N365">
        <v>0</v>
      </c>
    </row>
    <row r="366" spans="1:14" x14ac:dyDescent="0.35">
      <c r="A366" t="s">
        <v>45</v>
      </c>
      <c r="B366" t="s">
        <v>26</v>
      </c>
      <c r="C366" t="s">
        <v>23</v>
      </c>
      <c r="D366" t="s">
        <v>52</v>
      </c>
      <c r="E366">
        <v>111084251</v>
      </c>
      <c r="F366">
        <v>602004075673</v>
      </c>
      <c r="G366" t="s">
        <v>183</v>
      </c>
      <c r="H366" t="s">
        <v>48</v>
      </c>
      <c r="I366">
        <v>1</v>
      </c>
      <c r="J366">
        <v>125</v>
      </c>
      <c r="K366">
        <v>0</v>
      </c>
      <c r="L366">
        <v>0</v>
      </c>
      <c r="M366">
        <v>1</v>
      </c>
      <c r="N366">
        <v>0</v>
      </c>
    </row>
    <row r="367" spans="1:14" x14ac:dyDescent="0.35">
      <c r="A367" t="s">
        <v>45</v>
      </c>
      <c r="B367" t="s">
        <v>26</v>
      </c>
      <c r="C367" t="s">
        <v>23</v>
      </c>
      <c r="D367" t="s">
        <v>52</v>
      </c>
      <c r="E367">
        <v>111084264</v>
      </c>
      <c r="F367">
        <v>602004089687</v>
      </c>
      <c r="G367" t="s">
        <v>430</v>
      </c>
      <c r="H367" t="s">
        <v>48</v>
      </c>
      <c r="I367">
        <v>1</v>
      </c>
      <c r="J367">
        <v>125</v>
      </c>
      <c r="K367">
        <v>0</v>
      </c>
      <c r="L367">
        <v>0</v>
      </c>
      <c r="M367">
        <v>0</v>
      </c>
      <c r="N367">
        <v>0</v>
      </c>
    </row>
    <row r="368" spans="1:14" x14ac:dyDescent="0.35">
      <c r="A368" t="s">
        <v>45</v>
      </c>
      <c r="B368" t="s">
        <v>26</v>
      </c>
      <c r="C368" t="s">
        <v>23</v>
      </c>
      <c r="D368" t="s">
        <v>46</v>
      </c>
      <c r="E368">
        <v>111352994</v>
      </c>
      <c r="F368">
        <v>602004104250</v>
      </c>
      <c r="G368" t="s">
        <v>135</v>
      </c>
      <c r="H368" t="s">
        <v>48</v>
      </c>
      <c r="I368">
        <v>1</v>
      </c>
      <c r="J368">
        <v>125</v>
      </c>
      <c r="K368">
        <v>0</v>
      </c>
      <c r="L368">
        <v>0</v>
      </c>
      <c r="M368">
        <v>14</v>
      </c>
      <c r="N368">
        <v>0</v>
      </c>
    </row>
    <row r="369" spans="1:14" x14ac:dyDescent="0.35">
      <c r="A369" t="s">
        <v>45</v>
      </c>
      <c r="B369" t="s">
        <v>26</v>
      </c>
      <c r="C369" t="s">
        <v>23</v>
      </c>
      <c r="D369" t="s">
        <v>52</v>
      </c>
      <c r="E369">
        <v>111394570</v>
      </c>
      <c r="F369">
        <v>602004105646</v>
      </c>
      <c r="G369" t="s">
        <v>159</v>
      </c>
      <c r="H369" t="s">
        <v>48</v>
      </c>
      <c r="I369">
        <v>1</v>
      </c>
      <c r="J369">
        <v>125</v>
      </c>
      <c r="K369">
        <v>0</v>
      </c>
      <c r="L369">
        <v>0</v>
      </c>
      <c r="M369">
        <v>7</v>
      </c>
      <c r="N369">
        <v>10</v>
      </c>
    </row>
    <row r="370" spans="1:14" x14ac:dyDescent="0.35">
      <c r="A370" t="s">
        <v>45</v>
      </c>
      <c r="B370" t="s">
        <v>26</v>
      </c>
      <c r="C370" t="s">
        <v>23</v>
      </c>
      <c r="D370" t="s">
        <v>52</v>
      </c>
      <c r="E370">
        <v>111394579</v>
      </c>
      <c r="F370">
        <v>602004106216</v>
      </c>
      <c r="G370" t="s">
        <v>95</v>
      </c>
      <c r="H370" t="s">
        <v>48</v>
      </c>
      <c r="I370">
        <v>1</v>
      </c>
      <c r="J370">
        <v>125</v>
      </c>
      <c r="K370">
        <v>0</v>
      </c>
      <c r="L370">
        <v>0</v>
      </c>
      <c r="M370">
        <v>3</v>
      </c>
      <c r="N370">
        <v>8</v>
      </c>
    </row>
    <row r="371" spans="1:14" x14ac:dyDescent="0.35">
      <c r="A371" t="s">
        <v>45</v>
      </c>
      <c r="B371" t="s">
        <v>26</v>
      </c>
      <c r="C371" t="s">
        <v>23</v>
      </c>
      <c r="D371" t="s">
        <v>46</v>
      </c>
      <c r="E371">
        <v>111394580</v>
      </c>
      <c r="F371">
        <v>602004106223</v>
      </c>
      <c r="G371" t="s">
        <v>80</v>
      </c>
      <c r="H371" t="s">
        <v>48</v>
      </c>
      <c r="I371">
        <v>1</v>
      </c>
      <c r="J371">
        <v>125</v>
      </c>
      <c r="K371">
        <v>0</v>
      </c>
      <c r="L371">
        <v>0</v>
      </c>
      <c r="M371">
        <v>5</v>
      </c>
      <c r="N371">
        <v>0</v>
      </c>
    </row>
    <row r="372" spans="1:14" x14ac:dyDescent="0.35">
      <c r="A372" t="s">
        <v>45</v>
      </c>
      <c r="B372" t="s">
        <v>26</v>
      </c>
      <c r="C372" t="s">
        <v>23</v>
      </c>
      <c r="D372" t="s">
        <v>57</v>
      </c>
      <c r="E372">
        <v>111394580</v>
      </c>
      <c r="F372">
        <v>602004106223</v>
      </c>
      <c r="G372" t="s">
        <v>80</v>
      </c>
      <c r="H372" t="s">
        <v>48</v>
      </c>
      <c r="I372">
        <v>1</v>
      </c>
      <c r="J372">
        <v>125</v>
      </c>
      <c r="K372">
        <v>0</v>
      </c>
      <c r="L372">
        <v>0</v>
      </c>
      <c r="M372">
        <v>14</v>
      </c>
      <c r="N372">
        <v>0</v>
      </c>
    </row>
    <row r="373" spans="1:14" x14ac:dyDescent="0.35">
      <c r="A373" t="s">
        <v>45</v>
      </c>
      <c r="B373" t="s">
        <v>26</v>
      </c>
      <c r="C373" t="s">
        <v>23</v>
      </c>
      <c r="D373" t="s">
        <v>52</v>
      </c>
      <c r="E373">
        <v>111394581</v>
      </c>
      <c r="F373">
        <v>602004106230</v>
      </c>
      <c r="G373" t="s">
        <v>186</v>
      </c>
      <c r="H373" t="s">
        <v>48</v>
      </c>
      <c r="I373">
        <v>1</v>
      </c>
      <c r="J373">
        <v>125</v>
      </c>
      <c r="K373">
        <v>0</v>
      </c>
      <c r="L373">
        <v>0</v>
      </c>
      <c r="M373">
        <v>5</v>
      </c>
      <c r="N373">
        <v>17</v>
      </c>
    </row>
    <row r="374" spans="1:14" x14ac:dyDescent="0.35">
      <c r="A374" t="s">
        <v>45</v>
      </c>
      <c r="B374" t="s">
        <v>26</v>
      </c>
      <c r="C374" t="s">
        <v>23</v>
      </c>
      <c r="D374" t="s">
        <v>57</v>
      </c>
      <c r="E374">
        <v>111394581</v>
      </c>
      <c r="F374">
        <v>602004106230</v>
      </c>
      <c r="G374" t="s">
        <v>186</v>
      </c>
      <c r="H374" t="s">
        <v>48</v>
      </c>
      <c r="I374">
        <v>1</v>
      </c>
      <c r="J374">
        <v>125</v>
      </c>
      <c r="K374">
        <v>0</v>
      </c>
      <c r="L374">
        <v>0</v>
      </c>
      <c r="M374">
        <v>7</v>
      </c>
      <c r="N374">
        <v>17</v>
      </c>
    </row>
    <row r="375" spans="1:14" x14ac:dyDescent="0.35">
      <c r="A375" t="s">
        <v>45</v>
      </c>
      <c r="B375" t="s">
        <v>26</v>
      </c>
      <c r="C375" t="s">
        <v>23</v>
      </c>
      <c r="D375" t="s">
        <v>46</v>
      </c>
      <c r="E375">
        <v>111394584</v>
      </c>
      <c r="F375">
        <v>602004106261</v>
      </c>
      <c r="G375" t="s">
        <v>368</v>
      </c>
      <c r="H375" t="s">
        <v>48</v>
      </c>
      <c r="I375">
        <v>1</v>
      </c>
      <c r="J375">
        <v>125</v>
      </c>
      <c r="K375">
        <v>0</v>
      </c>
      <c r="L375">
        <v>0</v>
      </c>
      <c r="M375">
        <v>10</v>
      </c>
      <c r="N375">
        <v>0</v>
      </c>
    </row>
    <row r="376" spans="1:14" x14ac:dyDescent="0.35">
      <c r="A376" t="s">
        <v>45</v>
      </c>
      <c r="B376" t="s">
        <v>26</v>
      </c>
      <c r="C376" t="s">
        <v>23</v>
      </c>
      <c r="D376" t="s">
        <v>52</v>
      </c>
      <c r="E376">
        <v>111394587</v>
      </c>
      <c r="F376">
        <v>602004106292</v>
      </c>
      <c r="G376" t="s">
        <v>363</v>
      </c>
      <c r="H376" t="s">
        <v>48</v>
      </c>
      <c r="I376">
        <v>1</v>
      </c>
      <c r="J376">
        <v>125</v>
      </c>
      <c r="K376">
        <v>0</v>
      </c>
      <c r="L376">
        <v>0</v>
      </c>
      <c r="M376">
        <v>2</v>
      </c>
      <c r="N376">
        <v>0</v>
      </c>
    </row>
    <row r="377" spans="1:14" x14ac:dyDescent="0.35">
      <c r="A377" t="s">
        <v>45</v>
      </c>
      <c r="B377" t="s">
        <v>26</v>
      </c>
      <c r="C377" t="s">
        <v>23</v>
      </c>
      <c r="D377" t="s">
        <v>46</v>
      </c>
      <c r="E377">
        <v>111623221</v>
      </c>
      <c r="F377">
        <v>602004119728</v>
      </c>
      <c r="G377" t="s">
        <v>276</v>
      </c>
      <c r="H377" t="s">
        <v>48</v>
      </c>
      <c r="I377">
        <v>1</v>
      </c>
      <c r="J377">
        <v>125</v>
      </c>
      <c r="K377">
        <v>1</v>
      </c>
      <c r="L377">
        <v>125</v>
      </c>
      <c r="M377">
        <v>21</v>
      </c>
      <c r="N377">
        <v>66</v>
      </c>
    </row>
    <row r="378" spans="1:14" x14ac:dyDescent="0.35">
      <c r="A378" t="s">
        <v>45</v>
      </c>
      <c r="B378" t="s">
        <v>26</v>
      </c>
      <c r="C378" t="s">
        <v>23</v>
      </c>
      <c r="D378" t="s">
        <v>79</v>
      </c>
      <c r="E378">
        <v>110230194</v>
      </c>
      <c r="F378">
        <v>602004070388</v>
      </c>
      <c r="G378" t="s">
        <v>74</v>
      </c>
      <c r="H378" t="s">
        <v>48</v>
      </c>
      <c r="I378">
        <v>1</v>
      </c>
      <c r="J378">
        <v>120</v>
      </c>
      <c r="K378">
        <v>0</v>
      </c>
      <c r="L378">
        <v>0</v>
      </c>
      <c r="M378">
        <v>0</v>
      </c>
      <c r="N378">
        <v>119</v>
      </c>
    </row>
    <row r="379" spans="1:14" x14ac:dyDescent="0.35">
      <c r="A379" t="s">
        <v>45</v>
      </c>
      <c r="B379" t="s">
        <v>26</v>
      </c>
      <c r="C379" t="s">
        <v>23</v>
      </c>
      <c r="D379" t="s">
        <v>46</v>
      </c>
      <c r="E379">
        <v>110230226</v>
      </c>
      <c r="F379">
        <v>602004400857</v>
      </c>
      <c r="G379" t="s">
        <v>228</v>
      </c>
      <c r="H379" t="s">
        <v>48</v>
      </c>
      <c r="I379">
        <v>1</v>
      </c>
      <c r="J379">
        <v>120</v>
      </c>
      <c r="K379">
        <v>0</v>
      </c>
      <c r="L379">
        <v>0</v>
      </c>
      <c r="M379">
        <v>16</v>
      </c>
      <c r="N379">
        <v>12</v>
      </c>
    </row>
    <row r="380" spans="1:14" x14ac:dyDescent="0.35">
      <c r="A380" t="s">
        <v>45</v>
      </c>
      <c r="B380" t="s">
        <v>26</v>
      </c>
      <c r="C380" t="s">
        <v>23</v>
      </c>
      <c r="D380" t="s">
        <v>52</v>
      </c>
      <c r="E380">
        <v>110230262</v>
      </c>
      <c r="F380">
        <v>602004070487</v>
      </c>
      <c r="G380" t="s">
        <v>189</v>
      </c>
      <c r="H380" t="s">
        <v>48</v>
      </c>
      <c r="I380">
        <v>1</v>
      </c>
      <c r="J380">
        <v>120</v>
      </c>
      <c r="K380">
        <v>1</v>
      </c>
      <c r="L380">
        <v>120</v>
      </c>
      <c r="M380">
        <v>9</v>
      </c>
      <c r="N380">
        <v>42</v>
      </c>
    </row>
    <row r="381" spans="1:14" x14ac:dyDescent="0.35">
      <c r="A381" t="s">
        <v>45</v>
      </c>
      <c r="B381" t="s">
        <v>26</v>
      </c>
      <c r="C381" t="s">
        <v>23</v>
      </c>
      <c r="D381" t="s">
        <v>57</v>
      </c>
      <c r="E381">
        <v>110230262</v>
      </c>
      <c r="F381">
        <v>602004070487</v>
      </c>
      <c r="G381" t="s">
        <v>189</v>
      </c>
      <c r="H381" t="s">
        <v>48</v>
      </c>
      <c r="I381">
        <v>1</v>
      </c>
      <c r="J381">
        <v>120</v>
      </c>
      <c r="K381">
        <v>0</v>
      </c>
      <c r="L381">
        <v>0</v>
      </c>
      <c r="M381">
        <v>7</v>
      </c>
      <c r="N381">
        <v>42</v>
      </c>
    </row>
    <row r="382" spans="1:14" x14ac:dyDescent="0.35">
      <c r="A382" t="s">
        <v>45</v>
      </c>
      <c r="B382" t="s">
        <v>26</v>
      </c>
      <c r="C382" t="s">
        <v>23</v>
      </c>
      <c r="D382" t="s">
        <v>57</v>
      </c>
      <c r="E382">
        <v>110543375</v>
      </c>
      <c r="F382">
        <v>602004075192</v>
      </c>
      <c r="G382" t="s">
        <v>229</v>
      </c>
      <c r="H382" t="s">
        <v>48</v>
      </c>
      <c r="I382">
        <v>1</v>
      </c>
      <c r="J382">
        <v>120</v>
      </c>
      <c r="K382">
        <v>1</v>
      </c>
      <c r="L382">
        <v>120</v>
      </c>
      <c r="M382">
        <v>8</v>
      </c>
      <c r="N382">
        <v>37</v>
      </c>
    </row>
    <row r="383" spans="1:14" x14ac:dyDescent="0.35">
      <c r="A383" t="s">
        <v>45</v>
      </c>
      <c r="B383" t="s">
        <v>26</v>
      </c>
      <c r="C383" t="s">
        <v>23</v>
      </c>
      <c r="D383" t="s">
        <v>46</v>
      </c>
      <c r="E383">
        <v>110779504</v>
      </c>
      <c r="F383">
        <v>602004073594</v>
      </c>
      <c r="G383" t="s">
        <v>301</v>
      </c>
      <c r="H383" t="s">
        <v>48</v>
      </c>
      <c r="I383">
        <v>2</v>
      </c>
      <c r="J383">
        <v>120</v>
      </c>
      <c r="K383">
        <v>0</v>
      </c>
      <c r="L383">
        <v>0</v>
      </c>
      <c r="M383">
        <v>59</v>
      </c>
      <c r="N383">
        <v>64</v>
      </c>
    </row>
    <row r="384" spans="1:14" x14ac:dyDescent="0.35">
      <c r="A384" t="s">
        <v>45</v>
      </c>
      <c r="B384" t="s">
        <v>26</v>
      </c>
      <c r="C384" t="s">
        <v>23</v>
      </c>
      <c r="D384" t="s">
        <v>52</v>
      </c>
      <c r="E384">
        <v>111023367</v>
      </c>
      <c r="F384">
        <v>602004087850</v>
      </c>
      <c r="G384" t="s">
        <v>279</v>
      </c>
      <c r="H384" t="s">
        <v>48</v>
      </c>
      <c r="I384">
        <v>1</v>
      </c>
      <c r="J384">
        <v>120</v>
      </c>
      <c r="K384">
        <v>0</v>
      </c>
      <c r="L384">
        <v>0</v>
      </c>
      <c r="M384">
        <v>11</v>
      </c>
      <c r="N384">
        <v>0</v>
      </c>
    </row>
    <row r="385" spans="1:14" x14ac:dyDescent="0.35">
      <c r="A385" t="s">
        <v>45</v>
      </c>
      <c r="B385" t="s">
        <v>26</v>
      </c>
      <c r="C385" t="s">
        <v>23</v>
      </c>
      <c r="D385" t="s">
        <v>57</v>
      </c>
      <c r="E385">
        <v>111023367</v>
      </c>
      <c r="F385">
        <v>602004087850</v>
      </c>
      <c r="G385" t="s">
        <v>279</v>
      </c>
      <c r="H385" t="s">
        <v>48</v>
      </c>
      <c r="I385">
        <v>1</v>
      </c>
      <c r="J385">
        <v>120</v>
      </c>
      <c r="K385">
        <v>0</v>
      </c>
      <c r="L385">
        <v>0</v>
      </c>
      <c r="M385">
        <v>11</v>
      </c>
      <c r="N385">
        <v>0</v>
      </c>
    </row>
    <row r="386" spans="1:14" x14ac:dyDescent="0.35">
      <c r="A386" t="s">
        <v>45</v>
      </c>
      <c r="B386" t="s">
        <v>26</v>
      </c>
      <c r="C386" t="s">
        <v>23</v>
      </c>
      <c r="D386" t="s">
        <v>46</v>
      </c>
      <c r="E386">
        <v>111039788</v>
      </c>
      <c r="F386">
        <v>602004093271</v>
      </c>
      <c r="G386" t="s">
        <v>230</v>
      </c>
      <c r="H386" t="s">
        <v>48</v>
      </c>
      <c r="I386">
        <v>2</v>
      </c>
      <c r="J386">
        <v>120</v>
      </c>
      <c r="K386">
        <v>0</v>
      </c>
      <c r="L386">
        <v>0</v>
      </c>
      <c r="M386">
        <v>43</v>
      </c>
      <c r="N386">
        <v>53</v>
      </c>
    </row>
    <row r="387" spans="1:14" x14ac:dyDescent="0.35">
      <c r="A387" t="s">
        <v>45</v>
      </c>
      <c r="B387" t="s">
        <v>26</v>
      </c>
      <c r="C387" t="s">
        <v>23</v>
      </c>
      <c r="D387" t="s">
        <v>57</v>
      </c>
      <c r="E387">
        <v>110475531</v>
      </c>
      <c r="F387">
        <v>602004069696</v>
      </c>
      <c r="G387" t="s">
        <v>195</v>
      </c>
      <c r="H387" t="s">
        <v>48</v>
      </c>
      <c r="I387">
        <v>1</v>
      </c>
      <c r="J387">
        <v>115</v>
      </c>
      <c r="K387">
        <v>0</v>
      </c>
      <c r="L387">
        <v>0</v>
      </c>
      <c r="M387">
        <v>68</v>
      </c>
      <c r="N387">
        <v>0</v>
      </c>
    </row>
    <row r="388" spans="1:14" x14ac:dyDescent="0.35">
      <c r="A388" t="s">
        <v>45</v>
      </c>
      <c r="B388" t="s">
        <v>26</v>
      </c>
      <c r="C388" t="s">
        <v>23</v>
      </c>
      <c r="D388" t="s">
        <v>46</v>
      </c>
      <c r="E388">
        <v>110230224</v>
      </c>
      <c r="F388">
        <v>602004401427</v>
      </c>
      <c r="G388" t="s">
        <v>167</v>
      </c>
      <c r="H388" t="s">
        <v>48</v>
      </c>
      <c r="I388">
        <v>1</v>
      </c>
      <c r="J388">
        <v>110</v>
      </c>
      <c r="K388">
        <v>0</v>
      </c>
      <c r="L388">
        <v>0</v>
      </c>
      <c r="M388">
        <v>9</v>
      </c>
      <c r="N388">
        <v>7</v>
      </c>
    </row>
    <row r="389" spans="1:14" x14ac:dyDescent="0.35">
      <c r="A389" t="s">
        <v>45</v>
      </c>
      <c r="B389" t="s">
        <v>26</v>
      </c>
      <c r="C389" t="s">
        <v>23</v>
      </c>
      <c r="D389" t="s">
        <v>57</v>
      </c>
      <c r="E389">
        <v>110230224</v>
      </c>
      <c r="F389">
        <v>602004401427</v>
      </c>
      <c r="G389" t="s">
        <v>167</v>
      </c>
      <c r="H389" t="s">
        <v>48</v>
      </c>
      <c r="I389">
        <v>1</v>
      </c>
      <c r="J389">
        <v>110</v>
      </c>
      <c r="K389">
        <v>0</v>
      </c>
      <c r="L389">
        <v>0</v>
      </c>
      <c r="M389">
        <v>7</v>
      </c>
      <c r="N389">
        <v>7</v>
      </c>
    </row>
    <row r="390" spans="1:14" x14ac:dyDescent="0.35">
      <c r="A390" t="s">
        <v>45</v>
      </c>
      <c r="B390" t="s">
        <v>26</v>
      </c>
      <c r="C390" t="s">
        <v>23</v>
      </c>
      <c r="D390" t="s">
        <v>52</v>
      </c>
      <c r="E390">
        <v>111378447</v>
      </c>
      <c r="F390">
        <v>602004103321</v>
      </c>
      <c r="G390" t="s">
        <v>82</v>
      </c>
      <c r="H390" t="s">
        <v>48</v>
      </c>
      <c r="I390">
        <v>1</v>
      </c>
      <c r="J390">
        <v>110</v>
      </c>
      <c r="K390">
        <v>0</v>
      </c>
      <c r="L390">
        <v>0</v>
      </c>
      <c r="M390">
        <v>19</v>
      </c>
      <c r="N390">
        <v>298</v>
      </c>
    </row>
    <row r="391" spans="1:14" x14ac:dyDescent="0.35">
      <c r="A391" t="s">
        <v>45</v>
      </c>
      <c r="B391" t="s">
        <v>26</v>
      </c>
      <c r="C391" t="s">
        <v>23</v>
      </c>
      <c r="D391" t="s">
        <v>52</v>
      </c>
      <c r="E391">
        <v>111446791</v>
      </c>
      <c r="F391">
        <v>602004105585</v>
      </c>
      <c r="G391" t="s">
        <v>113</v>
      </c>
      <c r="H391" t="s">
        <v>48</v>
      </c>
      <c r="I391">
        <v>1</v>
      </c>
      <c r="J391">
        <v>110</v>
      </c>
      <c r="K391">
        <v>0</v>
      </c>
      <c r="L391">
        <v>0</v>
      </c>
      <c r="M391">
        <v>25</v>
      </c>
      <c r="N391">
        <v>40</v>
      </c>
    </row>
    <row r="392" spans="1:14" x14ac:dyDescent="0.35">
      <c r="A392" t="s">
        <v>45</v>
      </c>
      <c r="B392" t="s">
        <v>26</v>
      </c>
      <c r="C392" t="s">
        <v>23</v>
      </c>
      <c r="D392" t="s">
        <v>52</v>
      </c>
      <c r="E392">
        <v>110342438</v>
      </c>
      <c r="F392">
        <v>602004058652</v>
      </c>
      <c r="G392" t="s">
        <v>198</v>
      </c>
      <c r="H392" t="s">
        <v>48</v>
      </c>
      <c r="I392">
        <v>1</v>
      </c>
      <c r="J392">
        <v>100</v>
      </c>
      <c r="K392">
        <v>0</v>
      </c>
      <c r="L392">
        <v>0</v>
      </c>
      <c r="M392">
        <v>4</v>
      </c>
      <c r="N392">
        <v>0</v>
      </c>
    </row>
    <row r="393" spans="1:14" x14ac:dyDescent="0.35">
      <c r="A393" t="s">
        <v>45</v>
      </c>
      <c r="B393" t="s">
        <v>26</v>
      </c>
      <c r="C393" t="s">
        <v>23</v>
      </c>
      <c r="D393" t="s">
        <v>52</v>
      </c>
      <c r="E393">
        <v>110389934</v>
      </c>
      <c r="F393">
        <v>602004057877</v>
      </c>
      <c r="G393" t="s">
        <v>84</v>
      </c>
      <c r="H393" t="s">
        <v>48</v>
      </c>
      <c r="I393">
        <v>1</v>
      </c>
      <c r="J393">
        <v>100</v>
      </c>
      <c r="K393">
        <v>0</v>
      </c>
      <c r="L393">
        <v>0</v>
      </c>
      <c r="M393">
        <v>3</v>
      </c>
      <c r="N393">
        <v>61</v>
      </c>
    </row>
    <row r="394" spans="1:14" x14ac:dyDescent="0.35">
      <c r="A394" t="s">
        <v>45</v>
      </c>
      <c r="B394" t="s">
        <v>26</v>
      </c>
      <c r="C394" t="s">
        <v>23</v>
      </c>
      <c r="D394" t="s">
        <v>79</v>
      </c>
      <c r="E394">
        <v>110389934</v>
      </c>
      <c r="F394">
        <v>602004057877</v>
      </c>
      <c r="G394" t="s">
        <v>84</v>
      </c>
      <c r="H394" t="s">
        <v>48</v>
      </c>
      <c r="I394">
        <v>1</v>
      </c>
      <c r="J394">
        <v>100</v>
      </c>
      <c r="K394">
        <v>0</v>
      </c>
      <c r="L394">
        <v>0</v>
      </c>
      <c r="M394">
        <v>0</v>
      </c>
      <c r="N394">
        <v>61</v>
      </c>
    </row>
    <row r="395" spans="1:14" x14ac:dyDescent="0.35">
      <c r="A395" t="s">
        <v>45</v>
      </c>
      <c r="B395" t="s">
        <v>26</v>
      </c>
      <c r="C395" t="s">
        <v>23</v>
      </c>
      <c r="D395" t="s">
        <v>57</v>
      </c>
      <c r="E395">
        <v>110389934</v>
      </c>
      <c r="F395">
        <v>602004057877</v>
      </c>
      <c r="G395" t="s">
        <v>84</v>
      </c>
      <c r="H395" t="s">
        <v>48</v>
      </c>
      <c r="I395">
        <v>1</v>
      </c>
      <c r="J395">
        <v>100</v>
      </c>
      <c r="K395">
        <v>0</v>
      </c>
      <c r="L395">
        <v>0</v>
      </c>
      <c r="M395">
        <v>32</v>
      </c>
      <c r="N395">
        <v>61</v>
      </c>
    </row>
    <row r="396" spans="1:14" x14ac:dyDescent="0.35">
      <c r="A396" t="s">
        <v>45</v>
      </c>
      <c r="B396" t="s">
        <v>26</v>
      </c>
      <c r="C396" t="s">
        <v>23</v>
      </c>
      <c r="D396" t="s">
        <v>46</v>
      </c>
      <c r="E396">
        <v>110422640</v>
      </c>
      <c r="F396">
        <v>602004063076</v>
      </c>
      <c r="G396" t="s">
        <v>175</v>
      </c>
      <c r="H396" t="s">
        <v>48</v>
      </c>
      <c r="I396">
        <v>2</v>
      </c>
      <c r="J396">
        <v>100</v>
      </c>
      <c r="K396">
        <v>0</v>
      </c>
      <c r="L396">
        <v>0</v>
      </c>
      <c r="M396">
        <v>16</v>
      </c>
      <c r="N396">
        <v>26</v>
      </c>
    </row>
    <row r="397" spans="1:14" x14ac:dyDescent="0.35">
      <c r="A397" t="s">
        <v>45</v>
      </c>
      <c r="B397" t="s">
        <v>26</v>
      </c>
      <c r="C397" t="s">
        <v>23</v>
      </c>
      <c r="D397" t="s">
        <v>57</v>
      </c>
      <c r="E397">
        <v>110422640</v>
      </c>
      <c r="F397">
        <v>602004063076</v>
      </c>
      <c r="G397" t="s">
        <v>175</v>
      </c>
      <c r="H397" t="s">
        <v>48</v>
      </c>
      <c r="I397">
        <v>2</v>
      </c>
      <c r="J397">
        <v>100</v>
      </c>
      <c r="K397">
        <v>0</v>
      </c>
      <c r="L397">
        <v>0</v>
      </c>
      <c r="M397">
        <v>37</v>
      </c>
      <c r="N397">
        <v>26</v>
      </c>
    </row>
    <row r="398" spans="1:14" x14ac:dyDescent="0.35">
      <c r="A398" t="s">
        <v>45</v>
      </c>
      <c r="B398" t="s">
        <v>26</v>
      </c>
      <c r="C398" t="s">
        <v>23</v>
      </c>
      <c r="D398" t="s">
        <v>46</v>
      </c>
      <c r="E398">
        <v>110487604</v>
      </c>
      <c r="F398">
        <v>602004075222</v>
      </c>
      <c r="G398" t="s">
        <v>176</v>
      </c>
      <c r="H398" t="s">
        <v>48</v>
      </c>
      <c r="I398">
        <v>1</v>
      </c>
      <c r="J398">
        <v>100</v>
      </c>
      <c r="K398">
        <v>0</v>
      </c>
      <c r="L398">
        <v>0</v>
      </c>
      <c r="M398">
        <v>0</v>
      </c>
      <c r="N398">
        <v>0</v>
      </c>
    </row>
    <row r="399" spans="1:14" x14ac:dyDescent="0.35">
      <c r="A399" t="s">
        <v>45</v>
      </c>
      <c r="B399" t="s">
        <v>26</v>
      </c>
      <c r="C399" t="s">
        <v>23</v>
      </c>
      <c r="D399" t="s">
        <v>52</v>
      </c>
      <c r="E399">
        <v>110496710</v>
      </c>
      <c r="F399">
        <v>602004078964</v>
      </c>
      <c r="G399" t="s">
        <v>237</v>
      </c>
      <c r="H399" t="s">
        <v>48</v>
      </c>
      <c r="I399">
        <v>1</v>
      </c>
      <c r="J399">
        <v>100</v>
      </c>
      <c r="K399">
        <v>0</v>
      </c>
      <c r="L399">
        <v>0</v>
      </c>
      <c r="M399">
        <v>5</v>
      </c>
      <c r="N399">
        <v>0</v>
      </c>
    </row>
    <row r="400" spans="1:14" x14ac:dyDescent="0.35">
      <c r="A400" t="s">
        <v>45</v>
      </c>
      <c r="B400" t="s">
        <v>26</v>
      </c>
      <c r="C400" t="s">
        <v>23</v>
      </c>
      <c r="D400" t="s">
        <v>52</v>
      </c>
      <c r="E400">
        <v>110496714</v>
      </c>
      <c r="F400">
        <v>602004078971</v>
      </c>
      <c r="G400" t="s">
        <v>138</v>
      </c>
      <c r="H400" t="s">
        <v>48</v>
      </c>
      <c r="I400">
        <v>1</v>
      </c>
      <c r="J400">
        <v>100</v>
      </c>
      <c r="K400">
        <v>0</v>
      </c>
      <c r="L400">
        <v>0</v>
      </c>
      <c r="M400">
        <v>9</v>
      </c>
      <c r="N400">
        <v>31</v>
      </c>
    </row>
    <row r="401" spans="1:14" x14ac:dyDescent="0.35">
      <c r="A401" t="s">
        <v>45</v>
      </c>
      <c r="B401" t="s">
        <v>26</v>
      </c>
      <c r="C401" t="s">
        <v>23</v>
      </c>
      <c r="D401" t="s">
        <v>90</v>
      </c>
      <c r="E401">
        <v>110496714</v>
      </c>
      <c r="F401">
        <v>602004078971</v>
      </c>
      <c r="G401" t="s">
        <v>138</v>
      </c>
      <c r="H401" t="s">
        <v>48</v>
      </c>
      <c r="I401">
        <v>1</v>
      </c>
      <c r="J401">
        <v>100</v>
      </c>
      <c r="K401">
        <v>0</v>
      </c>
      <c r="L401">
        <v>0</v>
      </c>
      <c r="M401">
        <v>6</v>
      </c>
      <c r="N401">
        <v>31</v>
      </c>
    </row>
    <row r="402" spans="1:14" x14ac:dyDescent="0.35">
      <c r="A402" t="s">
        <v>45</v>
      </c>
      <c r="B402" t="s">
        <v>26</v>
      </c>
      <c r="C402" t="s">
        <v>23</v>
      </c>
      <c r="D402" t="s">
        <v>52</v>
      </c>
      <c r="E402">
        <v>110496719</v>
      </c>
      <c r="F402">
        <v>602004078995</v>
      </c>
      <c r="G402" t="s">
        <v>87</v>
      </c>
      <c r="H402" t="s">
        <v>48</v>
      </c>
      <c r="I402">
        <v>1</v>
      </c>
      <c r="J402">
        <v>100</v>
      </c>
      <c r="K402">
        <v>0</v>
      </c>
      <c r="L402">
        <v>0</v>
      </c>
      <c r="M402">
        <v>11</v>
      </c>
      <c r="N402">
        <v>36</v>
      </c>
    </row>
    <row r="403" spans="1:14" x14ac:dyDescent="0.35">
      <c r="A403" t="s">
        <v>45</v>
      </c>
      <c r="B403" t="s">
        <v>26</v>
      </c>
      <c r="C403" t="s">
        <v>23</v>
      </c>
      <c r="D403" t="s">
        <v>52</v>
      </c>
      <c r="E403">
        <v>110496720</v>
      </c>
      <c r="F403">
        <v>602004079008</v>
      </c>
      <c r="G403" t="s">
        <v>140</v>
      </c>
      <c r="H403" t="s">
        <v>48</v>
      </c>
      <c r="I403">
        <v>1</v>
      </c>
      <c r="J403">
        <v>100</v>
      </c>
      <c r="K403">
        <v>0</v>
      </c>
      <c r="L403">
        <v>0</v>
      </c>
      <c r="M403">
        <v>7</v>
      </c>
      <c r="N403">
        <v>0</v>
      </c>
    </row>
    <row r="404" spans="1:14" x14ac:dyDescent="0.35">
      <c r="A404" t="s">
        <v>45</v>
      </c>
      <c r="B404" t="s">
        <v>26</v>
      </c>
      <c r="C404" t="s">
        <v>23</v>
      </c>
      <c r="D404" t="s">
        <v>52</v>
      </c>
      <c r="E404">
        <v>110496722</v>
      </c>
      <c r="F404">
        <v>602004078773</v>
      </c>
      <c r="G404" t="s">
        <v>238</v>
      </c>
      <c r="H404" t="s">
        <v>48</v>
      </c>
      <c r="I404">
        <v>1</v>
      </c>
      <c r="J404">
        <v>100</v>
      </c>
      <c r="K404">
        <v>0</v>
      </c>
      <c r="L404">
        <v>0</v>
      </c>
      <c r="M404">
        <v>11</v>
      </c>
      <c r="N404">
        <v>0</v>
      </c>
    </row>
    <row r="405" spans="1:14" x14ac:dyDescent="0.35">
      <c r="A405" t="s">
        <v>45</v>
      </c>
      <c r="B405" t="s">
        <v>26</v>
      </c>
      <c r="C405" t="s">
        <v>23</v>
      </c>
      <c r="D405" t="s">
        <v>90</v>
      </c>
      <c r="E405">
        <v>110496723</v>
      </c>
      <c r="F405">
        <v>602004078780</v>
      </c>
      <c r="G405" t="s">
        <v>200</v>
      </c>
      <c r="H405" t="s">
        <v>48</v>
      </c>
      <c r="I405">
        <v>1</v>
      </c>
      <c r="J405">
        <v>100</v>
      </c>
      <c r="K405">
        <v>0</v>
      </c>
      <c r="L405">
        <v>0</v>
      </c>
      <c r="M405">
        <v>1</v>
      </c>
      <c r="N405">
        <v>32</v>
      </c>
    </row>
    <row r="406" spans="1:14" x14ac:dyDescent="0.35">
      <c r="A406" t="s">
        <v>45</v>
      </c>
      <c r="B406" t="s">
        <v>26</v>
      </c>
      <c r="C406" t="s">
        <v>23</v>
      </c>
      <c r="D406" t="s">
        <v>52</v>
      </c>
      <c r="E406">
        <v>110496725</v>
      </c>
      <c r="F406">
        <v>602004078803</v>
      </c>
      <c r="G406" t="s">
        <v>177</v>
      </c>
      <c r="H406" t="s">
        <v>48</v>
      </c>
      <c r="I406">
        <v>1</v>
      </c>
      <c r="J406">
        <v>100</v>
      </c>
      <c r="K406">
        <v>0</v>
      </c>
      <c r="L406">
        <v>0</v>
      </c>
      <c r="M406">
        <v>9</v>
      </c>
      <c r="N406">
        <v>25</v>
      </c>
    </row>
    <row r="407" spans="1:14" x14ac:dyDescent="0.35">
      <c r="A407" t="s">
        <v>45</v>
      </c>
      <c r="B407" t="s">
        <v>26</v>
      </c>
      <c r="C407" t="s">
        <v>23</v>
      </c>
      <c r="D407" t="s">
        <v>90</v>
      </c>
      <c r="E407">
        <v>110496725</v>
      </c>
      <c r="F407">
        <v>602004078803</v>
      </c>
      <c r="G407" t="s">
        <v>177</v>
      </c>
      <c r="H407" t="s">
        <v>48</v>
      </c>
      <c r="I407">
        <v>1</v>
      </c>
      <c r="J407">
        <v>100</v>
      </c>
      <c r="K407">
        <v>0</v>
      </c>
      <c r="L407">
        <v>0</v>
      </c>
      <c r="M407">
        <v>1</v>
      </c>
      <c r="N407">
        <v>25</v>
      </c>
    </row>
    <row r="408" spans="1:14" x14ac:dyDescent="0.35">
      <c r="A408" t="s">
        <v>45</v>
      </c>
      <c r="B408" t="s">
        <v>26</v>
      </c>
      <c r="C408" t="s">
        <v>23</v>
      </c>
      <c r="D408" t="s">
        <v>52</v>
      </c>
      <c r="E408">
        <v>110496739</v>
      </c>
      <c r="F408">
        <v>602004079091</v>
      </c>
      <c r="G408" t="s">
        <v>201</v>
      </c>
      <c r="H408" t="s">
        <v>48</v>
      </c>
      <c r="I408">
        <v>1</v>
      </c>
      <c r="J408">
        <v>100</v>
      </c>
      <c r="K408">
        <v>0</v>
      </c>
      <c r="L408">
        <v>0</v>
      </c>
      <c r="M408">
        <v>1</v>
      </c>
      <c r="N408">
        <v>0</v>
      </c>
    </row>
    <row r="409" spans="1:14" x14ac:dyDescent="0.35">
      <c r="A409" t="s">
        <v>45</v>
      </c>
      <c r="B409" t="s">
        <v>26</v>
      </c>
      <c r="C409" t="s">
        <v>23</v>
      </c>
      <c r="D409" t="s">
        <v>46</v>
      </c>
      <c r="E409">
        <v>110496739</v>
      </c>
      <c r="F409">
        <v>602004079091</v>
      </c>
      <c r="G409" t="s">
        <v>201</v>
      </c>
      <c r="H409" t="s">
        <v>48</v>
      </c>
      <c r="I409">
        <v>1</v>
      </c>
      <c r="J409">
        <v>100</v>
      </c>
      <c r="K409">
        <v>0</v>
      </c>
      <c r="L409">
        <v>0</v>
      </c>
      <c r="M409">
        <v>20</v>
      </c>
      <c r="N409">
        <v>0</v>
      </c>
    </row>
    <row r="410" spans="1:14" x14ac:dyDescent="0.35">
      <c r="A410" t="s">
        <v>45</v>
      </c>
      <c r="B410" t="s">
        <v>26</v>
      </c>
      <c r="C410" t="s">
        <v>23</v>
      </c>
      <c r="D410" t="s">
        <v>79</v>
      </c>
      <c r="E410">
        <v>110496740</v>
      </c>
      <c r="F410">
        <v>602004078759</v>
      </c>
      <c r="G410" t="s">
        <v>54</v>
      </c>
      <c r="H410" t="s">
        <v>48</v>
      </c>
      <c r="I410">
        <v>1</v>
      </c>
      <c r="J410">
        <v>100</v>
      </c>
      <c r="K410">
        <v>0</v>
      </c>
      <c r="L410">
        <v>0</v>
      </c>
      <c r="M410">
        <v>0</v>
      </c>
      <c r="N410">
        <v>359</v>
      </c>
    </row>
    <row r="411" spans="1:14" x14ac:dyDescent="0.35">
      <c r="A411" t="s">
        <v>45</v>
      </c>
      <c r="B411" t="s">
        <v>26</v>
      </c>
      <c r="C411" t="s">
        <v>23</v>
      </c>
      <c r="D411" t="s">
        <v>57</v>
      </c>
      <c r="E411">
        <v>110512535</v>
      </c>
      <c r="F411">
        <v>602004057969</v>
      </c>
      <c r="G411" t="s">
        <v>202</v>
      </c>
      <c r="H411" t="s">
        <v>48</v>
      </c>
      <c r="I411">
        <v>2</v>
      </c>
      <c r="J411">
        <v>100</v>
      </c>
      <c r="K411">
        <v>0</v>
      </c>
      <c r="L411">
        <v>0</v>
      </c>
      <c r="M411">
        <v>20</v>
      </c>
      <c r="N411">
        <v>103</v>
      </c>
    </row>
    <row r="412" spans="1:14" x14ac:dyDescent="0.35">
      <c r="A412" t="s">
        <v>45</v>
      </c>
      <c r="B412" t="s">
        <v>26</v>
      </c>
      <c r="C412" t="s">
        <v>23</v>
      </c>
      <c r="D412" t="s">
        <v>46</v>
      </c>
      <c r="E412">
        <v>110512784</v>
      </c>
      <c r="F412">
        <v>602004075383</v>
      </c>
      <c r="G412" t="s">
        <v>304</v>
      </c>
      <c r="H412" t="s">
        <v>48</v>
      </c>
      <c r="I412">
        <v>2</v>
      </c>
      <c r="J412">
        <v>100</v>
      </c>
      <c r="K412">
        <v>0</v>
      </c>
      <c r="L412">
        <v>0</v>
      </c>
      <c r="M412">
        <v>32</v>
      </c>
      <c r="N412">
        <v>64</v>
      </c>
    </row>
    <row r="413" spans="1:14" x14ac:dyDescent="0.35">
      <c r="A413" t="s">
        <v>45</v>
      </c>
      <c r="B413" t="s">
        <v>26</v>
      </c>
      <c r="C413" t="s">
        <v>23</v>
      </c>
      <c r="D413" t="s">
        <v>46</v>
      </c>
      <c r="E413">
        <v>110563637</v>
      </c>
      <c r="F413">
        <v>602004077981</v>
      </c>
      <c r="G413" t="s">
        <v>203</v>
      </c>
      <c r="H413" t="s">
        <v>48</v>
      </c>
      <c r="I413">
        <v>2</v>
      </c>
      <c r="J413">
        <v>100</v>
      </c>
      <c r="K413">
        <v>0</v>
      </c>
      <c r="L413">
        <v>0</v>
      </c>
      <c r="M413">
        <v>53</v>
      </c>
      <c r="N413">
        <v>33</v>
      </c>
    </row>
    <row r="414" spans="1:14" x14ac:dyDescent="0.35">
      <c r="A414" t="s">
        <v>45</v>
      </c>
      <c r="B414" t="s">
        <v>26</v>
      </c>
      <c r="C414" t="s">
        <v>23</v>
      </c>
      <c r="D414" t="s">
        <v>46</v>
      </c>
      <c r="E414">
        <v>110655877</v>
      </c>
      <c r="F414">
        <v>602004075703</v>
      </c>
      <c r="G414" t="s">
        <v>204</v>
      </c>
      <c r="H414" t="s">
        <v>48</v>
      </c>
      <c r="I414">
        <v>1</v>
      </c>
      <c r="J414">
        <v>100</v>
      </c>
      <c r="K414">
        <v>0</v>
      </c>
      <c r="L414">
        <v>0</v>
      </c>
      <c r="M414">
        <v>3</v>
      </c>
      <c r="N414">
        <v>0</v>
      </c>
    </row>
    <row r="415" spans="1:14" x14ac:dyDescent="0.35">
      <c r="A415" t="s">
        <v>45</v>
      </c>
      <c r="B415" t="s">
        <v>26</v>
      </c>
      <c r="C415" t="s">
        <v>23</v>
      </c>
      <c r="D415" t="s">
        <v>57</v>
      </c>
      <c r="E415">
        <v>110655878</v>
      </c>
      <c r="F415">
        <v>602004075710</v>
      </c>
      <c r="G415" t="s">
        <v>350</v>
      </c>
      <c r="H415" t="s">
        <v>48</v>
      </c>
      <c r="I415">
        <v>1</v>
      </c>
      <c r="J415">
        <v>100</v>
      </c>
      <c r="K415">
        <v>0</v>
      </c>
      <c r="L415">
        <v>0</v>
      </c>
      <c r="M415">
        <v>0</v>
      </c>
      <c r="N415">
        <v>0</v>
      </c>
    </row>
    <row r="416" spans="1:14" x14ac:dyDescent="0.35">
      <c r="A416" t="s">
        <v>45</v>
      </c>
      <c r="B416" t="s">
        <v>26</v>
      </c>
      <c r="C416" t="s">
        <v>23</v>
      </c>
      <c r="D416" t="s">
        <v>141</v>
      </c>
      <c r="E416">
        <v>110935894</v>
      </c>
      <c r="F416">
        <v>602004087867</v>
      </c>
      <c r="G416" t="s">
        <v>50</v>
      </c>
      <c r="H416" t="s">
        <v>48</v>
      </c>
      <c r="I416">
        <v>1</v>
      </c>
      <c r="J416">
        <v>100</v>
      </c>
      <c r="K416">
        <v>0</v>
      </c>
      <c r="L416">
        <v>0</v>
      </c>
      <c r="M416">
        <v>29</v>
      </c>
      <c r="N416">
        <v>289</v>
      </c>
    </row>
    <row r="417" spans="1:14" x14ac:dyDescent="0.35">
      <c r="A417" t="s">
        <v>45</v>
      </c>
      <c r="B417" t="s">
        <v>26</v>
      </c>
      <c r="C417" t="s">
        <v>23</v>
      </c>
      <c r="D417" t="s">
        <v>57</v>
      </c>
      <c r="E417">
        <v>110979886</v>
      </c>
      <c r="F417">
        <v>602004089557</v>
      </c>
      <c r="G417" t="s">
        <v>75</v>
      </c>
      <c r="H417" t="s">
        <v>48</v>
      </c>
      <c r="I417">
        <v>2</v>
      </c>
      <c r="J417">
        <v>100</v>
      </c>
      <c r="K417">
        <v>0</v>
      </c>
      <c r="L417">
        <v>0</v>
      </c>
      <c r="M417">
        <v>36</v>
      </c>
      <c r="N417">
        <v>434</v>
      </c>
    </row>
    <row r="418" spans="1:14" x14ac:dyDescent="0.35">
      <c r="A418" t="s">
        <v>45</v>
      </c>
      <c r="B418" t="s">
        <v>26</v>
      </c>
      <c r="C418" t="s">
        <v>23</v>
      </c>
      <c r="D418" t="s">
        <v>57</v>
      </c>
      <c r="E418">
        <v>111024511</v>
      </c>
      <c r="F418">
        <v>602004103116</v>
      </c>
      <c r="G418" t="s">
        <v>283</v>
      </c>
      <c r="H418" t="s">
        <v>48</v>
      </c>
      <c r="I418">
        <v>1</v>
      </c>
      <c r="J418">
        <v>100</v>
      </c>
      <c r="K418">
        <v>0</v>
      </c>
      <c r="L418">
        <v>0</v>
      </c>
      <c r="M418">
        <v>6</v>
      </c>
      <c r="N418">
        <v>0</v>
      </c>
    </row>
    <row r="419" spans="1:14" x14ac:dyDescent="0.35">
      <c r="A419" t="s">
        <v>45</v>
      </c>
      <c r="B419" t="s">
        <v>26</v>
      </c>
      <c r="C419" t="s">
        <v>23</v>
      </c>
      <c r="D419" t="s">
        <v>57</v>
      </c>
      <c r="E419">
        <v>111024512</v>
      </c>
      <c r="F419">
        <v>602004103123</v>
      </c>
      <c r="G419" t="s">
        <v>105</v>
      </c>
      <c r="H419" t="s">
        <v>48</v>
      </c>
      <c r="I419">
        <v>1</v>
      </c>
      <c r="J419">
        <v>100</v>
      </c>
      <c r="K419">
        <v>0</v>
      </c>
      <c r="L419">
        <v>0</v>
      </c>
      <c r="M419">
        <v>13</v>
      </c>
      <c r="N419">
        <v>29</v>
      </c>
    </row>
    <row r="420" spans="1:14" x14ac:dyDescent="0.35">
      <c r="A420" t="s">
        <v>45</v>
      </c>
      <c r="B420" t="s">
        <v>26</v>
      </c>
      <c r="C420" t="s">
        <v>23</v>
      </c>
      <c r="D420" t="s">
        <v>57</v>
      </c>
      <c r="E420">
        <v>111024513</v>
      </c>
      <c r="F420">
        <v>602004103130</v>
      </c>
      <c r="G420" t="s">
        <v>154</v>
      </c>
      <c r="H420" t="s">
        <v>48</v>
      </c>
      <c r="I420">
        <v>1</v>
      </c>
      <c r="J420">
        <v>100</v>
      </c>
      <c r="K420">
        <v>0</v>
      </c>
      <c r="L420">
        <v>0</v>
      </c>
      <c r="M420">
        <v>15</v>
      </c>
      <c r="N420">
        <v>14</v>
      </c>
    </row>
    <row r="421" spans="1:14" x14ac:dyDescent="0.35">
      <c r="A421" t="s">
        <v>45</v>
      </c>
      <c r="B421" t="s">
        <v>26</v>
      </c>
      <c r="C421" t="s">
        <v>23</v>
      </c>
      <c r="D421" t="s">
        <v>57</v>
      </c>
      <c r="E421">
        <v>111084230</v>
      </c>
      <c r="F421">
        <v>602004095046</v>
      </c>
      <c r="G421" t="s">
        <v>127</v>
      </c>
      <c r="H421" t="s">
        <v>48</v>
      </c>
      <c r="I421">
        <v>1</v>
      </c>
      <c r="J421">
        <v>100</v>
      </c>
      <c r="K421">
        <v>0</v>
      </c>
      <c r="L421">
        <v>0</v>
      </c>
      <c r="M421">
        <v>2</v>
      </c>
      <c r="N421">
        <v>17</v>
      </c>
    </row>
    <row r="422" spans="1:14" x14ac:dyDescent="0.35">
      <c r="A422" t="s">
        <v>45</v>
      </c>
      <c r="B422" t="s">
        <v>26</v>
      </c>
      <c r="C422" t="s">
        <v>23</v>
      </c>
      <c r="D422" t="s">
        <v>46</v>
      </c>
      <c r="E422">
        <v>111084231</v>
      </c>
      <c r="F422">
        <v>602004095824</v>
      </c>
      <c r="G422" t="s">
        <v>205</v>
      </c>
      <c r="H422" t="s">
        <v>48</v>
      </c>
      <c r="I422">
        <v>1</v>
      </c>
      <c r="J422">
        <v>100</v>
      </c>
      <c r="K422">
        <v>0</v>
      </c>
      <c r="L422">
        <v>0</v>
      </c>
      <c r="M422">
        <v>14</v>
      </c>
      <c r="N422">
        <v>0</v>
      </c>
    </row>
    <row r="423" spans="1:14" x14ac:dyDescent="0.35">
      <c r="A423" t="s">
        <v>45</v>
      </c>
      <c r="B423" t="s">
        <v>26</v>
      </c>
      <c r="C423" t="s">
        <v>23</v>
      </c>
      <c r="D423" t="s">
        <v>46</v>
      </c>
      <c r="E423">
        <v>111084232</v>
      </c>
      <c r="F423">
        <v>602004095831</v>
      </c>
      <c r="G423" t="s">
        <v>241</v>
      </c>
      <c r="H423" t="s">
        <v>48</v>
      </c>
      <c r="I423">
        <v>1</v>
      </c>
      <c r="J423">
        <v>100</v>
      </c>
      <c r="K423">
        <v>0</v>
      </c>
      <c r="L423">
        <v>0</v>
      </c>
      <c r="M423">
        <v>10</v>
      </c>
      <c r="N423">
        <v>0</v>
      </c>
    </row>
    <row r="424" spans="1:14" x14ac:dyDescent="0.35">
      <c r="A424" t="s">
        <v>45</v>
      </c>
      <c r="B424" t="s">
        <v>26</v>
      </c>
      <c r="C424" t="s">
        <v>23</v>
      </c>
      <c r="D424" t="s">
        <v>52</v>
      </c>
      <c r="E424">
        <v>111084233</v>
      </c>
      <c r="F424">
        <v>602004095053</v>
      </c>
      <c r="G424" t="s">
        <v>91</v>
      </c>
      <c r="H424" t="s">
        <v>48</v>
      </c>
      <c r="I424">
        <v>1</v>
      </c>
      <c r="J424">
        <v>100</v>
      </c>
      <c r="K424">
        <v>0</v>
      </c>
      <c r="L424">
        <v>0</v>
      </c>
      <c r="M424">
        <v>5</v>
      </c>
      <c r="N424">
        <v>15</v>
      </c>
    </row>
    <row r="425" spans="1:14" x14ac:dyDescent="0.35">
      <c r="A425" t="s">
        <v>45</v>
      </c>
      <c r="B425" t="s">
        <v>26</v>
      </c>
      <c r="C425" t="s">
        <v>23</v>
      </c>
      <c r="D425" t="s">
        <v>90</v>
      </c>
      <c r="E425">
        <v>111084233</v>
      </c>
      <c r="F425">
        <v>602004095053</v>
      </c>
      <c r="G425" t="s">
        <v>91</v>
      </c>
      <c r="H425" t="s">
        <v>48</v>
      </c>
      <c r="I425">
        <v>1</v>
      </c>
      <c r="J425">
        <v>100</v>
      </c>
      <c r="K425">
        <v>0</v>
      </c>
      <c r="L425">
        <v>0</v>
      </c>
      <c r="M425">
        <v>6</v>
      </c>
      <c r="N425">
        <v>15</v>
      </c>
    </row>
    <row r="426" spans="1:14" x14ac:dyDescent="0.35">
      <c r="A426" t="s">
        <v>45</v>
      </c>
      <c r="B426" t="s">
        <v>26</v>
      </c>
      <c r="C426" t="s">
        <v>23</v>
      </c>
      <c r="D426" t="s">
        <v>57</v>
      </c>
      <c r="E426">
        <v>111084233</v>
      </c>
      <c r="F426">
        <v>602004095053</v>
      </c>
      <c r="G426" t="s">
        <v>91</v>
      </c>
      <c r="H426" t="s">
        <v>48</v>
      </c>
      <c r="I426">
        <v>1</v>
      </c>
      <c r="J426">
        <v>100</v>
      </c>
      <c r="K426">
        <v>0</v>
      </c>
      <c r="L426">
        <v>0</v>
      </c>
      <c r="M426">
        <v>25</v>
      </c>
      <c r="N426">
        <v>15</v>
      </c>
    </row>
    <row r="427" spans="1:14" x14ac:dyDescent="0.35">
      <c r="A427" t="s">
        <v>45</v>
      </c>
      <c r="B427" t="s">
        <v>26</v>
      </c>
      <c r="C427" t="s">
        <v>23</v>
      </c>
      <c r="D427" t="s">
        <v>52</v>
      </c>
      <c r="E427">
        <v>111084234</v>
      </c>
      <c r="F427">
        <v>602004095060</v>
      </c>
      <c r="G427" t="s">
        <v>92</v>
      </c>
      <c r="H427" t="s">
        <v>48</v>
      </c>
      <c r="I427">
        <v>1</v>
      </c>
      <c r="J427">
        <v>100</v>
      </c>
      <c r="K427">
        <v>0</v>
      </c>
      <c r="L427">
        <v>0</v>
      </c>
      <c r="M427">
        <v>16</v>
      </c>
      <c r="N427">
        <v>1</v>
      </c>
    </row>
    <row r="428" spans="1:14" x14ac:dyDescent="0.35">
      <c r="A428" t="s">
        <v>45</v>
      </c>
      <c r="B428" t="s">
        <v>26</v>
      </c>
      <c r="C428" t="s">
        <v>23</v>
      </c>
      <c r="D428" t="s">
        <v>57</v>
      </c>
      <c r="E428">
        <v>111084236</v>
      </c>
      <c r="F428">
        <v>602004095350</v>
      </c>
      <c r="G428" t="s">
        <v>156</v>
      </c>
      <c r="H428" t="s">
        <v>48</v>
      </c>
      <c r="I428">
        <v>1</v>
      </c>
      <c r="J428">
        <v>100</v>
      </c>
      <c r="K428">
        <v>0</v>
      </c>
      <c r="L428">
        <v>0</v>
      </c>
      <c r="M428">
        <v>5</v>
      </c>
      <c r="N428">
        <v>0</v>
      </c>
    </row>
    <row r="429" spans="1:14" x14ac:dyDescent="0.35">
      <c r="A429" t="s">
        <v>45</v>
      </c>
      <c r="B429" t="s">
        <v>26</v>
      </c>
      <c r="C429" t="s">
        <v>23</v>
      </c>
      <c r="D429" t="s">
        <v>52</v>
      </c>
      <c r="E429">
        <v>111084237</v>
      </c>
      <c r="F429">
        <v>602004095367</v>
      </c>
      <c r="G429" t="s">
        <v>96</v>
      </c>
      <c r="H429" t="s">
        <v>48</v>
      </c>
      <c r="I429">
        <v>1</v>
      </c>
      <c r="J429">
        <v>100</v>
      </c>
      <c r="K429">
        <v>0</v>
      </c>
      <c r="L429">
        <v>0</v>
      </c>
      <c r="M429">
        <v>7</v>
      </c>
      <c r="N429">
        <v>34</v>
      </c>
    </row>
    <row r="430" spans="1:14" x14ac:dyDescent="0.35">
      <c r="A430" t="s">
        <v>45</v>
      </c>
      <c r="B430" t="s">
        <v>26</v>
      </c>
      <c r="C430" t="s">
        <v>23</v>
      </c>
      <c r="D430" t="s">
        <v>90</v>
      </c>
      <c r="E430">
        <v>111171560</v>
      </c>
      <c r="F430">
        <v>602004103222</v>
      </c>
      <c r="G430" t="s">
        <v>108</v>
      </c>
      <c r="H430" t="s">
        <v>48</v>
      </c>
      <c r="I430">
        <v>4</v>
      </c>
      <c r="J430">
        <v>100</v>
      </c>
      <c r="K430">
        <v>0</v>
      </c>
      <c r="L430">
        <v>0</v>
      </c>
      <c r="M430">
        <v>10</v>
      </c>
      <c r="N430">
        <v>36</v>
      </c>
    </row>
    <row r="431" spans="1:14" x14ac:dyDescent="0.35">
      <c r="A431" t="s">
        <v>45</v>
      </c>
      <c r="B431" t="s">
        <v>26</v>
      </c>
      <c r="C431" t="s">
        <v>23</v>
      </c>
      <c r="D431" t="s">
        <v>46</v>
      </c>
      <c r="E431">
        <v>111379125</v>
      </c>
      <c r="F431">
        <v>602004112774</v>
      </c>
      <c r="G431" t="s">
        <v>379</v>
      </c>
      <c r="H431" t="s">
        <v>48</v>
      </c>
      <c r="I431">
        <v>1</v>
      </c>
      <c r="J431">
        <v>100</v>
      </c>
      <c r="K431">
        <v>0</v>
      </c>
      <c r="L431">
        <v>0</v>
      </c>
      <c r="M431">
        <v>25</v>
      </c>
      <c r="N431">
        <v>0</v>
      </c>
    </row>
    <row r="432" spans="1:14" x14ac:dyDescent="0.35">
      <c r="A432" t="s">
        <v>45</v>
      </c>
      <c r="B432" t="s">
        <v>26</v>
      </c>
      <c r="C432" t="s">
        <v>23</v>
      </c>
      <c r="D432" t="s">
        <v>46</v>
      </c>
      <c r="E432">
        <v>111379126</v>
      </c>
      <c r="F432">
        <v>602004114112</v>
      </c>
      <c r="G432" t="s">
        <v>384</v>
      </c>
      <c r="H432" t="s">
        <v>48</v>
      </c>
      <c r="I432">
        <v>1</v>
      </c>
      <c r="J432">
        <v>100</v>
      </c>
      <c r="K432">
        <v>0</v>
      </c>
      <c r="L432">
        <v>0</v>
      </c>
      <c r="M432">
        <v>5</v>
      </c>
      <c r="N432">
        <v>0</v>
      </c>
    </row>
    <row r="433" spans="1:14" x14ac:dyDescent="0.35">
      <c r="A433" t="s">
        <v>45</v>
      </c>
      <c r="B433" t="s">
        <v>26</v>
      </c>
      <c r="C433" t="s">
        <v>23</v>
      </c>
      <c r="D433" t="s">
        <v>46</v>
      </c>
      <c r="E433">
        <v>111394591</v>
      </c>
      <c r="F433">
        <v>602004106704</v>
      </c>
      <c r="G433" t="s">
        <v>285</v>
      </c>
      <c r="H433" t="s">
        <v>48</v>
      </c>
      <c r="I433">
        <v>1</v>
      </c>
      <c r="J433">
        <v>100</v>
      </c>
      <c r="K433">
        <v>0</v>
      </c>
      <c r="L433">
        <v>0</v>
      </c>
      <c r="M433">
        <v>36</v>
      </c>
      <c r="N433">
        <v>14</v>
      </c>
    </row>
    <row r="434" spans="1:14" x14ac:dyDescent="0.35">
      <c r="A434" t="s">
        <v>45</v>
      </c>
      <c r="B434" t="s">
        <v>26</v>
      </c>
      <c r="C434" t="s">
        <v>23</v>
      </c>
      <c r="D434" t="s">
        <v>57</v>
      </c>
      <c r="E434">
        <v>111394592</v>
      </c>
      <c r="F434">
        <v>602004117199</v>
      </c>
      <c r="G434" t="s">
        <v>93</v>
      </c>
      <c r="H434" t="s">
        <v>48</v>
      </c>
      <c r="I434">
        <v>1</v>
      </c>
      <c r="J434">
        <v>100</v>
      </c>
      <c r="K434">
        <v>0</v>
      </c>
      <c r="L434">
        <v>0</v>
      </c>
      <c r="M434">
        <v>1</v>
      </c>
      <c r="N434">
        <v>0</v>
      </c>
    </row>
    <row r="435" spans="1:14" x14ac:dyDescent="0.35">
      <c r="A435" t="s">
        <v>45</v>
      </c>
      <c r="B435" t="s">
        <v>26</v>
      </c>
      <c r="C435" t="s">
        <v>23</v>
      </c>
      <c r="D435" t="s">
        <v>46</v>
      </c>
      <c r="E435">
        <v>111438779</v>
      </c>
      <c r="F435">
        <v>602004119285</v>
      </c>
      <c r="G435" t="s">
        <v>164</v>
      </c>
      <c r="H435" t="s">
        <v>48</v>
      </c>
      <c r="I435">
        <v>2</v>
      </c>
      <c r="J435">
        <v>100</v>
      </c>
      <c r="K435">
        <v>0</v>
      </c>
      <c r="L435">
        <v>0</v>
      </c>
      <c r="M435">
        <v>36</v>
      </c>
      <c r="N435">
        <v>284</v>
      </c>
    </row>
    <row r="436" spans="1:14" x14ac:dyDescent="0.35">
      <c r="A436" t="s">
        <v>45</v>
      </c>
      <c r="B436" t="s">
        <v>28</v>
      </c>
      <c r="C436" t="s">
        <v>23</v>
      </c>
      <c r="D436" t="s">
        <v>79</v>
      </c>
      <c r="E436">
        <v>110853277</v>
      </c>
      <c r="F436">
        <v>3548752042215</v>
      </c>
      <c r="G436" t="s">
        <v>431</v>
      </c>
      <c r="H436" t="s">
        <v>48</v>
      </c>
      <c r="I436">
        <v>1</v>
      </c>
      <c r="J436">
        <v>96</v>
      </c>
      <c r="K436">
        <v>0</v>
      </c>
      <c r="L436">
        <v>0</v>
      </c>
      <c r="M436">
        <v>0</v>
      </c>
      <c r="N436">
        <v>10</v>
      </c>
    </row>
    <row r="437" spans="1:14" x14ac:dyDescent="0.35">
      <c r="A437" t="s">
        <v>45</v>
      </c>
      <c r="B437" t="s">
        <v>28</v>
      </c>
      <c r="C437" t="s">
        <v>23</v>
      </c>
      <c r="D437" t="s">
        <v>79</v>
      </c>
      <c r="E437">
        <v>111216535</v>
      </c>
      <c r="F437">
        <v>3548752139199</v>
      </c>
      <c r="G437" t="s">
        <v>286</v>
      </c>
      <c r="H437" t="s">
        <v>48</v>
      </c>
      <c r="I437">
        <v>1</v>
      </c>
      <c r="J437">
        <v>96</v>
      </c>
      <c r="K437">
        <v>0</v>
      </c>
      <c r="L437">
        <v>0</v>
      </c>
      <c r="M437">
        <v>0</v>
      </c>
      <c r="N437">
        <v>2</v>
      </c>
    </row>
    <row r="438" spans="1:14" x14ac:dyDescent="0.35">
      <c r="A438" t="s">
        <v>45</v>
      </c>
      <c r="B438" t="s">
        <v>28</v>
      </c>
      <c r="C438" t="s">
        <v>23</v>
      </c>
      <c r="D438" t="s">
        <v>79</v>
      </c>
      <c r="E438">
        <v>111528272</v>
      </c>
      <c r="F438">
        <v>3548752165563</v>
      </c>
      <c r="G438" t="s">
        <v>432</v>
      </c>
      <c r="H438" t="s">
        <v>48</v>
      </c>
      <c r="I438">
        <v>1</v>
      </c>
      <c r="J438">
        <v>96</v>
      </c>
      <c r="K438">
        <v>0</v>
      </c>
      <c r="L438">
        <v>0</v>
      </c>
      <c r="M438">
        <v>0</v>
      </c>
      <c r="N438">
        <v>1</v>
      </c>
    </row>
    <row r="439" spans="1:14" x14ac:dyDescent="0.35">
      <c r="A439" t="s">
        <v>45</v>
      </c>
      <c r="B439" t="s">
        <v>26</v>
      </c>
      <c r="C439" t="s">
        <v>23</v>
      </c>
      <c r="D439" t="s">
        <v>52</v>
      </c>
      <c r="E439">
        <v>111419735</v>
      </c>
      <c r="F439">
        <v>602004111548</v>
      </c>
      <c r="G439" t="s">
        <v>387</v>
      </c>
      <c r="H439" t="s">
        <v>48</v>
      </c>
      <c r="I439">
        <v>1</v>
      </c>
      <c r="J439">
        <v>90</v>
      </c>
      <c r="K439">
        <v>0</v>
      </c>
      <c r="L439">
        <v>0</v>
      </c>
      <c r="M439">
        <v>4</v>
      </c>
      <c r="N439">
        <v>0</v>
      </c>
    </row>
    <row r="440" spans="1:14" x14ac:dyDescent="0.35">
      <c r="A440" t="s">
        <v>45</v>
      </c>
      <c r="B440" t="s">
        <v>26</v>
      </c>
      <c r="C440" t="s">
        <v>23</v>
      </c>
      <c r="D440" t="s">
        <v>57</v>
      </c>
      <c r="E440">
        <v>111419737</v>
      </c>
      <c r="F440">
        <v>602004111562</v>
      </c>
      <c r="G440" t="s">
        <v>218</v>
      </c>
      <c r="H440" t="s">
        <v>48</v>
      </c>
      <c r="I440">
        <v>1</v>
      </c>
      <c r="J440">
        <v>90</v>
      </c>
      <c r="K440">
        <v>0</v>
      </c>
      <c r="L440">
        <v>0</v>
      </c>
      <c r="M440">
        <v>17</v>
      </c>
      <c r="N440">
        <v>27</v>
      </c>
    </row>
    <row r="441" spans="1:14" x14ac:dyDescent="0.35">
      <c r="A441" t="s">
        <v>45</v>
      </c>
      <c r="B441" t="s">
        <v>26</v>
      </c>
      <c r="C441" t="s">
        <v>23</v>
      </c>
      <c r="D441" t="s">
        <v>57</v>
      </c>
      <c r="E441">
        <v>111419738</v>
      </c>
      <c r="F441">
        <v>602004111579</v>
      </c>
      <c r="G441" t="s">
        <v>133</v>
      </c>
      <c r="H441" t="s">
        <v>48</v>
      </c>
      <c r="I441">
        <v>1</v>
      </c>
      <c r="J441">
        <v>90</v>
      </c>
      <c r="K441">
        <v>0</v>
      </c>
      <c r="L441">
        <v>0</v>
      </c>
      <c r="M441">
        <v>27</v>
      </c>
      <c r="N441">
        <v>210</v>
      </c>
    </row>
    <row r="442" spans="1:14" x14ac:dyDescent="0.35">
      <c r="A442" t="s">
        <v>45</v>
      </c>
      <c r="B442" t="s">
        <v>26</v>
      </c>
      <c r="C442" t="s">
        <v>23</v>
      </c>
      <c r="D442" t="s">
        <v>52</v>
      </c>
      <c r="E442">
        <v>111419749</v>
      </c>
      <c r="F442">
        <v>602004111630</v>
      </c>
      <c r="G442" t="s">
        <v>289</v>
      </c>
      <c r="H442" t="s">
        <v>48</v>
      </c>
      <c r="I442">
        <v>1</v>
      </c>
      <c r="J442">
        <v>90</v>
      </c>
      <c r="K442">
        <v>0</v>
      </c>
      <c r="L442">
        <v>0</v>
      </c>
      <c r="M442">
        <v>1</v>
      </c>
      <c r="N442">
        <v>0</v>
      </c>
    </row>
    <row r="443" spans="1:14" x14ac:dyDescent="0.35">
      <c r="A443" t="s">
        <v>45</v>
      </c>
      <c r="B443" t="s">
        <v>26</v>
      </c>
      <c r="C443" t="s">
        <v>23</v>
      </c>
      <c r="D443" t="s">
        <v>46</v>
      </c>
      <c r="E443">
        <v>111084241</v>
      </c>
      <c r="F443">
        <v>602004095909</v>
      </c>
      <c r="G443" t="s">
        <v>294</v>
      </c>
      <c r="H443" t="s">
        <v>48</v>
      </c>
      <c r="I443">
        <v>1</v>
      </c>
      <c r="J443">
        <v>85</v>
      </c>
      <c r="K443">
        <v>0</v>
      </c>
      <c r="L443">
        <v>0</v>
      </c>
      <c r="M443">
        <v>11</v>
      </c>
      <c r="N443">
        <v>0</v>
      </c>
    </row>
    <row r="444" spans="1:14" x14ac:dyDescent="0.35">
      <c r="A444" t="s">
        <v>45</v>
      </c>
      <c r="B444" t="s">
        <v>26</v>
      </c>
      <c r="C444" t="s">
        <v>23</v>
      </c>
      <c r="D444" t="s">
        <v>46</v>
      </c>
      <c r="E444">
        <v>111134896</v>
      </c>
      <c r="F444">
        <v>602004091222</v>
      </c>
      <c r="G444" t="s">
        <v>295</v>
      </c>
      <c r="H444" t="s">
        <v>48</v>
      </c>
      <c r="I444">
        <v>1</v>
      </c>
      <c r="J444">
        <v>85</v>
      </c>
      <c r="K444">
        <v>0</v>
      </c>
      <c r="L444">
        <v>0</v>
      </c>
      <c r="M444">
        <v>3</v>
      </c>
      <c r="N444">
        <v>0</v>
      </c>
    </row>
    <row r="445" spans="1:14" x14ac:dyDescent="0.35">
      <c r="A445" t="s">
        <v>45</v>
      </c>
      <c r="B445" t="s">
        <v>28</v>
      </c>
      <c r="C445" t="s">
        <v>23</v>
      </c>
      <c r="D445" t="s">
        <v>46</v>
      </c>
      <c r="E445">
        <v>112109286</v>
      </c>
      <c r="F445">
        <v>3548752169134</v>
      </c>
      <c r="G445" t="s">
        <v>433</v>
      </c>
      <c r="H445" t="s">
        <v>48</v>
      </c>
      <c r="I445">
        <v>1</v>
      </c>
      <c r="J445">
        <v>80</v>
      </c>
      <c r="K445">
        <v>0</v>
      </c>
      <c r="L445">
        <v>0</v>
      </c>
      <c r="M445">
        <v>5</v>
      </c>
      <c r="N445">
        <v>6</v>
      </c>
    </row>
    <row r="446" spans="1:14" x14ac:dyDescent="0.35">
      <c r="A446" t="s">
        <v>45</v>
      </c>
      <c r="B446" t="s">
        <v>28</v>
      </c>
      <c r="C446" t="s">
        <v>23</v>
      </c>
      <c r="D446" t="s">
        <v>57</v>
      </c>
      <c r="E446">
        <v>112109286</v>
      </c>
      <c r="F446">
        <v>3548752169134</v>
      </c>
      <c r="G446" t="s">
        <v>433</v>
      </c>
      <c r="H446" t="s">
        <v>48</v>
      </c>
      <c r="I446">
        <v>1</v>
      </c>
      <c r="J446">
        <v>80</v>
      </c>
      <c r="K446">
        <v>0</v>
      </c>
      <c r="L446">
        <v>0</v>
      </c>
      <c r="M446">
        <v>5</v>
      </c>
      <c r="N446">
        <v>6</v>
      </c>
    </row>
    <row r="447" spans="1:14" x14ac:dyDescent="0.35">
      <c r="A447" t="s">
        <v>45</v>
      </c>
      <c r="B447" t="s">
        <v>28</v>
      </c>
      <c r="C447" t="s">
        <v>23</v>
      </c>
      <c r="D447" t="s">
        <v>46</v>
      </c>
      <c r="E447">
        <v>112109301</v>
      </c>
      <c r="F447">
        <v>3548752169660</v>
      </c>
      <c r="G447" t="s">
        <v>434</v>
      </c>
      <c r="H447" t="s">
        <v>48</v>
      </c>
      <c r="I447">
        <v>1</v>
      </c>
      <c r="J447">
        <v>80</v>
      </c>
      <c r="K447">
        <v>0</v>
      </c>
      <c r="L447">
        <v>0</v>
      </c>
      <c r="M447">
        <v>5</v>
      </c>
      <c r="N447">
        <v>0</v>
      </c>
    </row>
    <row r="448" spans="1:14" x14ac:dyDescent="0.35">
      <c r="A448" t="s">
        <v>45</v>
      </c>
      <c r="B448" t="s">
        <v>26</v>
      </c>
      <c r="C448" t="s">
        <v>23</v>
      </c>
      <c r="D448" t="s">
        <v>214</v>
      </c>
      <c r="E448">
        <v>111419755</v>
      </c>
      <c r="F448">
        <v>602004106681</v>
      </c>
      <c r="G448" t="s">
        <v>102</v>
      </c>
      <c r="H448" t="s">
        <v>48</v>
      </c>
      <c r="I448">
        <v>1</v>
      </c>
      <c r="J448">
        <v>75</v>
      </c>
      <c r="K448">
        <v>0</v>
      </c>
      <c r="L448">
        <v>0</v>
      </c>
      <c r="M448">
        <v>1</v>
      </c>
      <c r="N448">
        <v>0</v>
      </c>
    </row>
    <row r="449" spans="1:14" x14ac:dyDescent="0.35">
      <c r="A449" t="s">
        <v>45</v>
      </c>
      <c r="B449" t="s">
        <v>26</v>
      </c>
      <c r="C449" t="s">
        <v>23</v>
      </c>
      <c r="D449" t="s">
        <v>57</v>
      </c>
      <c r="E449">
        <v>111419781</v>
      </c>
      <c r="F449">
        <v>602004106643</v>
      </c>
      <c r="G449" t="s">
        <v>123</v>
      </c>
      <c r="H449" t="s">
        <v>48</v>
      </c>
      <c r="I449">
        <v>1</v>
      </c>
      <c r="J449">
        <v>75</v>
      </c>
      <c r="K449">
        <v>0</v>
      </c>
      <c r="L449">
        <v>0</v>
      </c>
      <c r="M449">
        <v>18</v>
      </c>
      <c r="N449">
        <v>29</v>
      </c>
    </row>
    <row r="450" spans="1:14" x14ac:dyDescent="0.35">
      <c r="A450" t="s">
        <v>45</v>
      </c>
      <c r="B450" t="s">
        <v>26</v>
      </c>
      <c r="C450" t="s">
        <v>23</v>
      </c>
      <c r="D450" t="s">
        <v>46</v>
      </c>
      <c r="E450">
        <v>111419784</v>
      </c>
      <c r="F450">
        <v>602004106629</v>
      </c>
      <c r="G450" t="s">
        <v>112</v>
      </c>
      <c r="H450" t="s">
        <v>48</v>
      </c>
      <c r="I450">
        <v>1</v>
      </c>
      <c r="J450">
        <v>75</v>
      </c>
      <c r="K450">
        <v>0</v>
      </c>
      <c r="L450">
        <v>0</v>
      </c>
      <c r="M450">
        <v>6</v>
      </c>
      <c r="N450">
        <v>0</v>
      </c>
    </row>
    <row r="451" spans="1:14" x14ac:dyDescent="0.35">
      <c r="A451" t="s">
        <v>45</v>
      </c>
      <c r="B451" t="s">
        <v>26</v>
      </c>
      <c r="C451" t="s">
        <v>23</v>
      </c>
      <c r="D451" t="s">
        <v>214</v>
      </c>
      <c r="E451">
        <v>111419789</v>
      </c>
      <c r="F451">
        <v>602004111807</v>
      </c>
      <c r="G451" t="s">
        <v>143</v>
      </c>
      <c r="H451" t="s">
        <v>48</v>
      </c>
      <c r="I451">
        <v>1</v>
      </c>
      <c r="J451">
        <v>75</v>
      </c>
      <c r="K451">
        <v>0</v>
      </c>
      <c r="L451">
        <v>0</v>
      </c>
      <c r="M451">
        <v>3</v>
      </c>
      <c r="N451">
        <v>161</v>
      </c>
    </row>
    <row r="452" spans="1:14" x14ac:dyDescent="0.35">
      <c r="A452" t="s">
        <v>45</v>
      </c>
      <c r="B452" t="s">
        <v>26</v>
      </c>
      <c r="C452" t="s">
        <v>23</v>
      </c>
      <c r="D452" t="s">
        <v>57</v>
      </c>
      <c r="E452">
        <v>111419789</v>
      </c>
      <c r="F452">
        <v>602004111807</v>
      </c>
      <c r="G452" t="s">
        <v>143</v>
      </c>
      <c r="H452" t="s">
        <v>48</v>
      </c>
      <c r="I452">
        <v>1</v>
      </c>
      <c r="J452">
        <v>75</v>
      </c>
      <c r="K452">
        <v>0</v>
      </c>
      <c r="L452">
        <v>0</v>
      </c>
      <c r="M452">
        <v>21</v>
      </c>
      <c r="N452">
        <v>161</v>
      </c>
    </row>
    <row r="453" spans="1:14" x14ac:dyDescent="0.35">
      <c r="A453" t="s">
        <v>45</v>
      </c>
      <c r="B453" t="s">
        <v>26</v>
      </c>
      <c r="C453" t="s">
        <v>23</v>
      </c>
      <c r="D453" t="s">
        <v>57</v>
      </c>
      <c r="E453">
        <v>111171561</v>
      </c>
      <c r="F453">
        <v>602004092052</v>
      </c>
      <c r="G453" t="s">
        <v>173</v>
      </c>
      <c r="H453" t="s">
        <v>48</v>
      </c>
      <c r="I453">
        <v>1</v>
      </c>
      <c r="J453">
        <v>70</v>
      </c>
      <c r="K453">
        <v>0</v>
      </c>
      <c r="L453">
        <v>0</v>
      </c>
      <c r="M453">
        <v>7</v>
      </c>
      <c r="N453">
        <v>0</v>
      </c>
    </row>
    <row r="454" spans="1:14" x14ac:dyDescent="0.35">
      <c r="A454" t="s">
        <v>45</v>
      </c>
      <c r="B454" t="s">
        <v>26</v>
      </c>
      <c r="C454" t="s">
        <v>23</v>
      </c>
      <c r="D454" t="s">
        <v>233</v>
      </c>
      <c r="E454">
        <v>111623228</v>
      </c>
      <c r="F454">
        <v>602004120663</v>
      </c>
      <c r="G454" t="s">
        <v>146</v>
      </c>
      <c r="H454" t="s">
        <v>48</v>
      </c>
      <c r="I454">
        <v>1</v>
      </c>
      <c r="J454">
        <v>70</v>
      </c>
      <c r="K454">
        <v>0</v>
      </c>
      <c r="L454">
        <v>0</v>
      </c>
      <c r="M454">
        <v>0</v>
      </c>
      <c r="N454">
        <v>38</v>
      </c>
    </row>
    <row r="455" spans="1:14" x14ac:dyDescent="0.35">
      <c r="A455" t="s">
        <v>45</v>
      </c>
      <c r="B455" t="s">
        <v>26</v>
      </c>
      <c r="C455" t="s">
        <v>23</v>
      </c>
      <c r="D455" t="s">
        <v>57</v>
      </c>
      <c r="E455">
        <v>111394589</v>
      </c>
      <c r="F455">
        <v>602004111029</v>
      </c>
      <c r="G455" t="s">
        <v>161</v>
      </c>
      <c r="H455" t="s">
        <v>48</v>
      </c>
      <c r="I455">
        <v>1</v>
      </c>
      <c r="J455">
        <v>65</v>
      </c>
      <c r="K455">
        <v>0</v>
      </c>
      <c r="L455">
        <v>0</v>
      </c>
      <c r="M455">
        <v>12</v>
      </c>
      <c r="N455">
        <v>0</v>
      </c>
    </row>
    <row r="456" spans="1:14" x14ac:dyDescent="0.35">
      <c r="A456" t="s">
        <v>45</v>
      </c>
      <c r="B456" t="s">
        <v>26</v>
      </c>
      <c r="C456" t="s">
        <v>23</v>
      </c>
      <c r="D456" t="s">
        <v>52</v>
      </c>
      <c r="E456">
        <v>110779504</v>
      </c>
      <c r="F456">
        <v>602004073594</v>
      </c>
      <c r="G456" t="s">
        <v>301</v>
      </c>
      <c r="H456" t="s">
        <v>48</v>
      </c>
      <c r="I456">
        <v>1</v>
      </c>
      <c r="J456">
        <v>60</v>
      </c>
      <c r="K456">
        <v>0</v>
      </c>
      <c r="L456">
        <v>0</v>
      </c>
      <c r="M456">
        <v>16</v>
      </c>
      <c r="N456">
        <v>64</v>
      </c>
    </row>
    <row r="457" spans="1:14" x14ac:dyDescent="0.35">
      <c r="A457" t="s">
        <v>45</v>
      </c>
      <c r="B457" t="s">
        <v>26</v>
      </c>
      <c r="C457" t="s">
        <v>23</v>
      </c>
      <c r="D457" t="s">
        <v>57</v>
      </c>
      <c r="E457">
        <v>110779508</v>
      </c>
      <c r="F457">
        <v>602004096784</v>
      </c>
      <c r="G457" t="s">
        <v>160</v>
      </c>
      <c r="H457" t="s">
        <v>48</v>
      </c>
      <c r="I457">
        <v>1</v>
      </c>
      <c r="J457">
        <v>60</v>
      </c>
      <c r="K457">
        <v>0</v>
      </c>
      <c r="L457">
        <v>0</v>
      </c>
      <c r="M457">
        <v>15</v>
      </c>
      <c r="N457">
        <v>62</v>
      </c>
    </row>
    <row r="458" spans="1:14" x14ac:dyDescent="0.35">
      <c r="A458" t="s">
        <v>45</v>
      </c>
      <c r="B458" t="s">
        <v>26</v>
      </c>
      <c r="C458" t="s">
        <v>23</v>
      </c>
      <c r="D458" t="s">
        <v>52</v>
      </c>
      <c r="E458">
        <v>111040051</v>
      </c>
      <c r="F458">
        <v>602004087829</v>
      </c>
      <c r="G458" t="s">
        <v>250</v>
      </c>
      <c r="H458" t="s">
        <v>48</v>
      </c>
      <c r="I458">
        <v>1</v>
      </c>
      <c r="J458">
        <v>60</v>
      </c>
      <c r="K458">
        <v>0</v>
      </c>
      <c r="L458">
        <v>0</v>
      </c>
      <c r="M458">
        <v>4</v>
      </c>
      <c r="N458">
        <v>37</v>
      </c>
    </row>
    <row r="459" spans="1:14" x14ac:dyDescent="0.35">
      <c r="A459" t="s">
        <v>45</v>
      </c>
      <c r="B459" t="s">
        <v>26</v>
      </c>
      <c r="C459" t="s">
        <v>23</v>
      </c>
      <c r="D459" t="s">
        <v>57</v>
      </c>
      <c r="E459">
        <v>111084266</v>
      </c>
      <c r="F459">
        <v>602004089694</v>
      </c>
      <c r="G459" t="s">
        <v>303</v>
      </c>
      <c r="H459" t="s">
        <v>48</v>
      </c>
      <c r="I459">
        <v>1</v>
      </c>
      <c r="J459">
        <v>60</v>
      </c>
      <c r="K459">
        <v>0</v>
      </c>
      <c r="L459">
        <v>0</v>
      </c>
      <c r="M459">
        <v>12</v>
      </c>
      <c r="N459">
        <v>0</v>
      </c>
    </row>
    <row r="460" spans="1:14" x14ac:dyDescent="0.35">
      <c r="A460" t="s">
        <v>45</v>
      </c>
      <c r="B460" t="s">
        <v>26</v>
      </c>
      <c r="C460" t="s">
        <v>23</v>
      </c>
      <c r="D460" t="s">
        <v>46</v>
      </c>
      <c r="E460">
        <v>111419753</v>
      </c>
      <c r="F460">
        <v>602004119322</v>
      </c>
      <c r="G460" t="s">
        <v>216</v>
      </c>
      <c r="H460" t="s">
        <v>48</v>
      </c>
      <c r="I460">
        <v>1</v>
      </c>
      <c r="J460">
        <v>55</v>
      </c>
      <c r="K460">
        <v>0</v>
      </c>
      <c r="L460">
        <v>0</v>
      </c>
      <c r="M460">
        <v>33</v>
      </c>
      <c r="N460">
        <v>122</v>
      </c>
    </row>
    <row r="461" spans="1:14" x14ac:dyDescent="0.35">
      <c r="A461" t="s">
        <v>45</v>
      </c>
      <c r="B461" t="s">
        <v>26</v>
      </c>
      <c r="C461" t="s">
        <v>23</v>
      </c>
      <c r="D461" t="s">
        <v>46</v>
      </c>
      <c r="E461">
        <v>111419754</v>
      </c>
      <c r="F461">
        <v>602004119339</v>
      </c>
      <c r="G461" t="s">
        <v>235</v>
      </c>
      <c r="H461" t="s">
        <v>48</v>
      </c>
      <c r="I461">
        <v>1</v>
      </c>
      <c r="J461">
        <v>55</v>
      </c>
      <c r="K461">
        <v>0</v>
      </c>
      <c r="L461">
        <v>0</v>
      </c>
      <c r="M461">
        <v>24</v>
      </c>
      <c r="N461">
        <v>82</v>
      </c>
    </row>
    <row r="462" spans="1:14" x14ac:dyDescent="0.35">
      <c r="A462" t="s">
        <v>45</v>
      </c>
      <c r="B462" t="s">
        <v>26</v>
      </c>
      <c r="C462" t="s">
        <v>23</v>
      </c>
      <c r="D462" t="s">
        <v>57</v>
      </c>
      <c r="E462">
        <v>111419754</v>
      </c>
      <c r="F462">
        <v>602004119339</v>
      </c>
      <c r="G462" t="s">
        <v>235</v>
      </c>
      <c r="H462" t="s">
        <v>48</v>
      </c>
      <c r="I462">
        <v>1</v>
      </c>
      <c r="J462">
        <v>55</v>
      </c>
      <c r="K462">
        <v>0</v>
      </c>
      <c r="L462">
        <v>0</v>
      </c>
      <c r="M462">
        <v>44</v>
      </c>
      <c r="N462">
        <v>82</v>
      </c>
    </row>
    <row r="463" spans="1:14" x14ac:dyDescent="0.35">
      <c r="A463" t="s">
        <v>45</v>
      </c>
      <c r="B463" t="s">
        <v>26</v>
      </c>
      <c r="C463" t="s">
        <v>23</v>
      </c>
      <c r="D463" t="s">
        <v>153</v>
      </c>
      <c r="E463">
        <v>110422640</v>
      </c>
      <c r="F463">
        <v>602004063076</v>
      </c>
      <c r="G463" t="s">
        <v>175</v>
      </c>
      <c r="H463" t="s">
        <v>48</v>
      </c>
      <c r="I463">
        <v>1</v>
      </c>
      <c r="J463">
        <v>50</v>
      </c>
      <c r="K463">
        <v>0</v>
      </c>
      <c r="L463">
        <v>0</v>
      </c>
      <c r="M463">
        <v>6</v>
      </c>
      <c r="N463">
        <v>26</v>
      </c>
    </row>
    <row r="464" spans="1:14" x14ac:dyDescent="0.35">
      <c r="A464" t="s">
        <v>45</v>
      </c>
      <c r="B464" t="s">
        <v>26</v>
      </c>
      <c r="C464" t="s">
        <v>23</v>
      </c>
      <c r="D464" t="s">
        <v>153</v>
      </c>
      <c r="E464">
        <v>110422645</v>
      </c>
      <c r="F464">
        <v>602004042552</v>
      </c>
      <c r="G464" t="s">
        <v>192</v>
      </c>
      <c r="H464" t="s">
        <v>48</v>
      </c>
      <c r="I464">
        <v>1</v>
      </c>
      <c r="J464">
        <v>50</v>
      </c>
      <c r="K464">
        <v>0</v>
      </c>
      <c r="L464">
        <v>0</v>
      </c>
      <c r="M464">
        <v>9</v>
      </c>
      <c r="N464">
        <v>26</v>
      </c>
    </row>
    <row r="465" spans="1:14" x14ac:dyDescent="0.35">
      <c r="A465" t="s">
        <v>45</v>
      </c>
      <c r="B465" t="s">
        <v>26</v>
      </c>
      <c r="C465" t="s">
        <v>23</v>
      </c>
      <c r="D465" t="s">
        <v>57</v>
      </c>
      <c r="E465">
        <v>110580284</v>
      </c>
      <c r="F465">
        <v>602004085498</v>
      </c>
      <c r="G465" t="s">
        <v>305</v>
      </c>
      <c r="H465" t="s">
        <v>48</v>
      </c>
      <c r="I465">
        <v>1</v>
      </c>
      <c r="J465">
        <v>50</v>
      </c>
      <c r="K465">
        <v>0</v>
      </c>
      <c r="L465">
        <v>0</v>
      </c>
      <c r="M465">
        <v>2</v>
      </c>
      <c r="N465">
        <v>34</v>
      </c>
    </row>
    <row r="466" spans="1:14" x14ac:dyDescent="0.35">
      <c r="A466" t="s">
        <v>45</v>
      </c>
      <c r="B466" t="s">
        <v>26</v>
      </c>
      <c r="C466" t="s">
        <v>23</v>
      </c>
      <c r="D466" t="s">
        <v>57</v>
      </c>
      <c r="E466">
        <v>110809656</v>
      </c>
      <c r="F466">
        <v>602004085771</v>
      </c>
      <c r="G466" t="s">
        <v>360</v>
      </c>
      <c r="H466" t="s">
        <v>48</v>
      </c>
      <c r="I466">
        <v>1</v>
      </c>
      <c r="J466">
        <v>50</v>
      </c>
      <c r="K466">
        <v>0</v>
      </c>
      <c r="L466">
        <v>0</v>
      </c>
      <c r="M466">
        <v>11</v>
      </c>
      <c r="N466">
        <v>12</v>
      </c>
    </row>
    <row r="467" spans="1:14" x14ac:dyDescent="0.35">
      <c r="A467" t="s">
        <v>45</v>
      </c>
      <c r="B467" t="s">
        <v>26</v>
      </c>
      <c r="C467" t="s">
        <v>23</v>
      </c>
      <c r="D467" t="s">
        <v>90</v>
      </c>
      <c r="E467">
        <v>110834839</v>
      </c>
      <c r="F467">
        <v>602004085160</v>
      </c>
      <c r="G467" t="s">
        <v>307</v>
      </c>
      <c r="H467" t="s">
        <v>48</v>
      </c>
      <c r="I467">
        <v>1</v>
      </c>
      <c r="J467">
        <v>50</v>
      </c>
      <c r="K467">
        <v>0</v>
      </c>
      <c r="L467">
        <v>0</v>
      </c>
      <c r="M467">
        <v>14</v>
      </c>
      <c r="N467">
        <v>100</v>
      </c>
    </row>
    <row r="468" spans="1:14" x14ac:dyDescent="0.35">
      <c r="A468" t="s">
        <v>45</v>
      </c>
      <c r="B468" t="s">
        <v>26</v>
      </c>
      <c r="C468" t="s">
        <v>23</v>
      </c>
      <c r="D468" t="s">
        <v>153</v>
      </c>
      <c r="E468">
        <v>110979886</v>
      </c>
      <c r="F468">
        <v>602004089557</v>
      </c>
      <c r="G468" t="s">
        <v>75</v>
      </c>
      <c r="H468" t="s">
        <v>48</v>
      </c>
      <c r="I468">
        <v>1</v>
      </c>
      <c r="J468">
        <v>50</v>
      </c>
      <c r="K468">
        <v>0</v>
      </c>
      <c r="L468">
        <v>0</v>
      </c>
      <c r="M468">
        <v>10</v>
      </c>
      <c r="N468">
        <v>434</v>
      </c>
    </row>
    <row r="469" spans="1:14" x14ac:dyDescent="0.35">
      <c r="A469" t="s">
        <v>45</v>
      </c>
      <c r="B469" t="s">
        <v>26</v>
      </c>
      <c r="C469" t="s">
        <v>23</v>
      </c>
      <c r="D469" t="s">
        <v>57</v>
      </c>
      <c r="E469">
        <v>111084267</v>
      </c>
      <c r="F469">
        <v>602004097194</v>
      </c>
      <c r="G469" t="s">
        <v>131</v>
      </c>
      <c r="H469" t="s">
        <v>48</v>
      </c>
      <c r="I469">
        <v>2</v>
      </c>
      <c r="J469">
        <v>50</v>
      </c>
      <c r="K469">
        <v>0</v>
      </c>
      <c r="L469">
        <v>0</v>
      </c>
      <c r="M469">
        <v>9</v>
      </c>
      <c r="N469">
        <v>0</v>
      </c>
    </row>
    <row r="470" spans="1:14" x14ac:dyDescent="0.35">
      <c r="A470" t="s">
        <v>45</v>
      </c>
      <c r="B470" t="s">
        <v>26</v>
      </c>
      <c r="C470" t="s">
        <v>23</v>
      </c>
      <c r="D470" t="s">
        <v>153</v>
      </c>
      <c r="E470">
        <v>111132130</v>
      </c>
      <c r="F470">
        <v>602004089571</v>
      </c>
      <c r="G470" t="s">
        <v>122</v>
      </c>
      <c r="H470" t="s">
        <v>48</v>
      </c>
      <c r="I470">
        <v>1</v>
      </c>
      <c r="J470">
        <v>50</v>
      </c>
      <c r="K470">
        <v>0</v>
      </c>
      <c r="L470">
        <v>0</v>
      </c>
      <c r="M470">
        <v>7</v>
      </c>
      <c r="N470">
        <v>0</v>
      </c>
    </row>
    <row r="471" spans="1:14" x14ac:dyDescent="0.35">
      <c r="A471" t="s">
        <v>45</v>
      </c>
      <c r="B471" t="s">
        <v>26</v>
      </c>
      <c r="C471" t="s">
        <v>23</v>
      </c>
      <c r="D471" t="s">
        <v>46</v>
      </c>
      <c r="E471">
        <v>111171554</v>
      </c>
      <c r="F471">
        <v>602004103215</v>
      </c>
      <c r="G471" t="s">
        <v>220</v>
      </c>
      <c r="H471" t="s">
        <v>48</v>
      </c>
      <c r="I471">
        <v>1</v>
      </c>
      <c r="J471">
        <v>50</v>
      </c>
      <c r="K471">
        <v>0</v>
      </c>
      <c r="L471">
        <v>0</v>
      </c>
      <c r="M471">
        <v>18</v>
      </c>
      <c r="N471">
        <v>74</v>
      </c>
    </row>
    <row r="472" spans="1:14" x14ac:dyDescent="0.35">
      <c r="A472" t="s">
        <v>45</v>
      </c>
      <c r="B472" t="s">
        <v>26</v>
      </c>
      <c r="C472" t="s">
        <v>23</v>
      </c>
      <c r="D472" t="s">
        <v>46</v>
      </c>
      <c r="E472">
        <v>111171564</v>
      </c>
      <c r="F472">
        <v>602004096951</v>
      </c>
      <c r="G472" t="s">
        <v>260</v>
      </c>
      <c r="H472" t="s">
        <v>48</v>
      </c>
      <c r="I472">
        <v>1</v>
      </c>
      <c r="J472">
        <v>50</v>
      </c>
      <c r="K472">
        <v>0</v>
      </c>
      <c r="L472">
        <v>0</v>
      </c>
      <c r="M472">
        <v>61</v>
      </c>
      <c r="N472">
        <v>0</v>
      </c>
    </row>
    <row r="473" spans="1:14" x14ac:dyDescent="0.35">
      <c r="A473" t="s">
        <v>45</v>
      </c>
      <c r="B473" t="s">
        <v>26</v>
      </c>
      <c r="C473" t="s">
        <v>23</v>
      </c>
      <c r="D473" t="s">
        <v>46</v>
      </c>
      <c r="E473">
        <v>111394590</v>
      </c>
      <c r="F473">
        <v>602004111043</v>
      </c>
      <c r="G473" t="s">
        <v>408</v>
      </c>
      <c r="H473" t="s">
        <v>48</v>
      </c>
      <c r="I473">
        <v>1</v>
      </c>
      <c r="J473">
        <v>35</v>
      </c>
      <c r="K473">
        <v>0</v>
      </c>
      <c r="L473">
        <v>0</v>
      </c>
      <c r="M473">
        <v>1</v>
      </c>
      <c r="N473">
        <v>0</v>
      </c>
    </row>
    <row r="474" spans="1:14" x14ac:dyDescent="0.35">
      <c r="A474" t="s">
        <v>45</v>
      </c>
      <c r="B474" t="s">
        <v>26</v>
      </c>
      <c r="C474" t="s">
        <v>23</v>
      </c>
      <c r="D474" t="s">
        <v>57</v>
      </c>
      <c r="E474">
        <v>111171560</v>
      </c>
      <c r="F474">
        <v>602004103222</v>
      </c>
      <c r="G474" t="s">
        <v>108</v>
      </c>
      <c r="H474" t="s">
        <v>48</v>
      </c>
      <c r="I474">
        <v>1</v>
      </c>
      <c r="J474">
        <v>25</v>
      </c>
      <c r="K474">
        <v>0</v>
      </c>
      <c r="L474">
        <v>0</v>
      </c>
      <c r="M474">
        <v>9</v>
      </c>
      <c r="N474">
        <v>36</v>
      </c>
    </row>
    <row r="475" spans="1:14" x14ac:dyDescent="0.35">
      <c r="A475" t="s">
        <v>45</v>
      </c>
      <c r="B475" t="s">
        <v>26</v>
      </c>
      <c r="C475" t="s">
        <v>23</v>
      </c>
      <c r="D475" t="s">
        <v>57</v>
      </c>
      <c r="E475">
        <v>110496685</v>
      </c>
      <c r="F475">
        <v>602004078926</v>
      </c>
      <c r="G475" t="s">
        <v>310</v>
      </c>
      <c r="H475" t="s">
        <v>48</v>
      </c>
      <c r="I475">
        <v>1</v>
      </c>
      <c r="J475">
        <v>20</v>
      </c>
      <c r="K475">
        <v>0</v>
      </c>
      <c r="L475">
        <v>0</v>
      </c>
      <c r="M475">
        <v>0</v>
      </c>
      <c r="N475">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795CB-E678-44C7-BC17-B8619012CFD0}">
  <dimension ref="A1:N1809"/>
  <sheetViews>
    <sheetView workbookViewId="0">
      <selection activeCell="G19" sqref="G19"/>
    </sheetView>
  </sheetViews>
  <sheetFormatPr defaultRowHeight="14.5" x14ac:dyDescent="0.35"/>
  <cols>
    <col min="1" max="1" width="14.6328125" customWidth="1"/>
    <col min="3" max="3" width="11.54296875" customWidth="1"/>
    <col min="5" max="5" width="10" bestFit="1" customWidth="1"/>
    <col min="6" max="6" width="11" customWidth="1"/>
    <col min="7" max="7" width="14.1796875" customWidth="1"/>
    <col min="9" max="9" width="17.36328125" customWidth="1"/>
    <col min="10" max="10" width="19.6328125" customWidth="1"/>
    <col min="11" max="11" width="22.1796875" customWidth="1"/>
    <col min="12" max="12" width="24.54296875" customWidth="1"/>
    <col min="14" max="14" width="9.81640625" customWidth="1"/>
  </cols>
  <sheetData>
    <row r="1" spans="1:14" x14ac:dyDescent="0.35">
      <c r="A1" t="s">
        <v>31</v>
      </c>
      <c r="B1" t="s">
        <v>32</v>
      </c>
      <c r="C1" t="s">
        <v>33</v>
      </c>
      <c r="D1" t="s">
        <v>34</v>
      </c>
      <c r="E1" t="s">
        <v>35</v>
      </c>
      <c r="F1" t="s">
        <v>36</v>
      </c>
      <c r="G1" t="s">
        <v>37</v>
      </c>
      <c r="H1" t="s">
        <v>38</v>
      </c>
      <c r="I1" t="s">
        <v>39</v>
      </c>
      <c r="J1" t="s">
        <v>40</v>
      </c>
      <c r="K1" t="s">
        <v>41</v>
      </c>
      <c r="L1" t="s">
        <v>42</v>
      </c>
      <c r="M1" t="s">
        <v>43</v>
      </c>
      <c r="N1" t="s">
        <v>44</v>
      </c>
    </row>
    <row r="2" spans="1:14" x14ac:dyDescent="0.35">
      <c r="A2" t="s">
        <v>45</v>
      </c>
      <c r="B2" t="s">
        <v>26</v>
      </c>
      <c r="C2" t="s">
        <v>23</v>
      </c>
      <c r="D2" t="s">
        <v>324</v>
      </c>
      <c r="E2">
        <v>111084693</v>
      </c>
      <c r="F2">
        <v>602004092915</v>
      </c>
      <c r="G2" t="s">
        <v>47</v>
      </c>
      <c r="H2" t="s">
        <v>48</v>
      </c>
      <c r="I2">
        <v>270</v>
      </c>
      <c r="J2">
        <v>48600</v>
      </c>
      <c r="K2">
        <v>13</v>
      </c>
      <c r="L2">
        <v>2340</v>
      </c>
      <c r="M2">
        <v>59</v>
      </c>
      <c r="N2">
        <v>2821</v>
      </c>
    </row>
    <row r="3" spans="1:14" x14ac:dyDescent="0.35">
      <c r="A3" t="s">
        <v>45</v>
      </c>
      <c r="B3" t="s">
        <v>26</v>
      </c>
      <c r="C3" t="s">
        <v>23</v>
      </c>
      <c r="D3" t="s">
        <v>324</v>
      </c>
      <c r="E3">
        <v>110387004</v>
      </c>
      <c r="F3">
        <v>602004057433</v>
      </c>
      <c r="G3" t="s">
        <v>53</v>
      </c>
      <c r="H3" t="s">
        <v>48</v>
      </c>
      <c r="I3">
        <v>99</v>
      </c>
      <c r="J3">
        <v>32175</v>
      </c>
      <c r="K3">
        <v>3</v>
      </c>
      <c r="L3">
        <v>975</v>
      </c>
      <c r="M3">
        <v>8</v>
      </c>
      <c r="N3">
        <v>478</v>
      </c>
    </row>
    <row r="4" spans="1:14" x14ac:dyDescent="0.35">
      <c r="A4" t="s">
        <v>45</v>
      </c>
      <c r="B4" t="s">
        <v>26</v>
      </c>
      <c r="C4" t="s">
        <v>23</v>
      </c>
      <c r="D4" t="s">
        <v>324</v>
      </c>
      <c r="E4">
        <v>111125379</v>
      </c>
      <c r="F4">
        <v>602004098214</v>
      </c>
      <c r="G4" t="s">
        <v>325</v>
      </c>
      <c r="H4" t="s">
        <v>48</v>
      </c>
      <c r="I4">
        <v>141</v>
      </c>
      <c r="J4">
        <v>26085</v>
      </c>
      <c r="K4">
        <v>6</v>
      </c>
      <c r="L4">
        <v>1110</v>
      </c>
      <c r="M4">
        <v>40</v>
      </c>
      <c r="N4">
        <v>98</v>
      </c>
    </row>
    <row r="5" spans="1:14" x14ac:dyDescent="0.35">
      <c r="A5" t="s">
        <v>45</v>
      </c>
      <c r="B5" t="s">
        <v>26</v>
      </c>
      <c r="C5" t="s">
        <v>23</v>
      </c>
      <c r="D5" t="s">
        <v>46</v>
      </c>
      <c r="E5">
        <v>111482355</v>
      </c>
      <c r="F5">
        <v>602004116321</v>
      </c>
      <c r="G5" t="s">
        <v>60</v>
      </c>
      <c r="H5" t="s">
        <v>48</v>
      </c>
      <c r="I5">
        <v>162</v>
      </c>
      <c r="J5">
        <v>21060</v>
      </c>
      <c r="K5">
        <v>0</v>
      </c>
      <c r="L5">
        <v>0</v>
      </c>
      <c r="M5">
        <v>14</v>
      </c>
      <c r="N5">
        <v>2199</v>
      </c>
    </row>
    <row r="6" spans="1:14" x14ac:dyDescent="0.35">
      <c r="A6" t="s">
        <v>45</v>
      </c>
      <c r="B6" t="s">
        <v>26</v>
      </c>
      <c r="C6" t="s">
        <v>23</v>
      </c>
      <c r="D6" t="s">
        <v>324</v>
      </c>
      <c r="E6">
        <v>110230196</v>
      </c>
      <c r="F6">
        <v>602004070432</v>
      </c>
      <c r="G6" t="s">
        <v>59</v>
      </c>
      <c r="H6" t="s">
        <v>48</v>
      </c>
      <c r="I6">
        <v>160</v>
      </c>
      <c r="J6">
        <v>20000</v>
      </c>
      <c r="K6">
        <v>5</v>
      </c>
      <c r="L6">
        <v>625</v>
      </c>
      <c r="M6">
        <v>177</v>
      </c>
      <c r="N6">
        <v>2177</v>
      </c>
    </row>
    <row r="7" spans="1:14" x14ac:dyDescent="0.35">
      <c r="A7" t="s">
        <v>45</v>
      </c>
      <c r="B7" t="s">
        <v>26</v>
      </c>
      <c r="C7" t="s">
        <v>23</v>
      </c>
      <c r="D7" t="s">
        <v>324</v>
      </c>
      <c r="E7">
        <v>111482355</v>
      </c>
      <c r="F7">
        <v>602004116321</v>
      </c>
      <c r="G7" t="s">
        <v>60</v>
      </c>
      <c r="H7" t="s">
        <v>48</v>
      </c>
      <c r="I7">
        <v>153</v>
      </c>
      <c r="J7">
        <v>19890</v>
      </c>
      <c r="K7">
        <v>6</v>
      </c>
      <c r="L7">
        <v>780</v>
      </c>
      <c r="M7">
        <v>10</v>
      </c>
      <c r="N7">
        <v>2199</v>
      </c>
    </row>
    <row r="8" spans="1:14" x14ac:dyDescent="0.35">
      <c r="A8" t="s">
        <v>45</v>
      </c>
      <c r="B8" t="s">
        <v>26</v>
      </c>
      <c r="C8" t="s">
        <v>23</v>
      </c>
      <c r="D8" t="s">
        <v>52</v>
      </c>
      <c r="E8">
        <v>111084693</v>
      </c>
      <c r="F8">
        <v>602004092915</v>
      </c>
      <c r="G8" t="s">
        <v>47</v>
      </c>
      <c r="H8" t="s">
        <v>48</v>
      </c>
      <c r="I8">
        <v>110</v>
      </c>
      <c r="J8">
        <v>19800</v>
      </c>
      <c r="K8">
        <v>4</v>
      </c>
      <c r="L8">
        <v>720</v>
      </c>
      <c r="M8">
        <v>80</v>
      </c>
      <c r="N8">
        <v>2821</v>
      </c>
    </row>
    <row r="9" spans="1:14" x14ac:dyDescent="0.35">
      <c r="A9" t="s">
        <v>45</v>
      </c>
      <c r="B9" t="s">
        <v>26</v>
      </c>
      <c r="C9" t="s">
        <v>23</v>
      </c>
      <c r="D9" t="s">
        <v>326</v>
      </c>
      <c r="E9">
        <v>111084693</v>
      </c>
      <c r="F9">
        <v>602004092915</v>
      </c>
      <c r="G9" t="s">
        <v>47</v>
      </c>
      <c r="H9" t="s">
        <v>48</v>
      </c>
      <c r="I9">
        <v>109</v>
      </c>
      <c r="J9">
        <v>19620</v>
      </c>
      <c r="K9">
        <v>1</v>
      </c>
      <c r="L9">
        <v>180</v>
      </c>
      <c r="M9">
        <v>116</v>
      </c>
      <c r="N9">
        <v>2821</v>
      </c>
    </row>
    <row r="10" spans="1:14" x14ac:dyDescent="0.35">
      <c r="A10" t="s">
        <v>45</v>
      </c>
      <c r="B10" t="s">
        <v>26</v>
      </c>
      <c r="C10" t="s">
        <v>23</v>
      </c>
      <c r="D10" t="s">
        <v>324</v>
      </c>
      <c r="E10">
        <v>110935894</v>
      </c>
      <c r="F10">
        <v>602004087867</v>
      </c>
      <c r="G10" t="s">
        <v>50</v>
      </c>
      <c r="H10" t="s">
        <v>48</v>
      </c>
      <c r="I10">
        <v>191</v>
      </c>
      <c r="J10">
        <v>19100</v>
      </c>
      <c r="K10">
        <v>7</v>
      </c>
      <c r="L10">
        <v>700</v>
      </c>
      <c r="M10">
        <v>145</v>
      </c>
      <c r="N10">
        <v>2475</v>
      </c>
    </row>
    <row r="11" spans="1:14" x14ac:dyDescent="0.35">
      <c r="A11" t="s">
        <v>45</v>
      </c>
      <c r="B11" t="s">
        <v>26</v>
      </c>
      <c r="C11" t="s">
        <v>23</v>
      </c>
      <c r="D11" t="s">
        <v>46</v>
      </c>
      <c r="E11">
        <v>111084693</v>
      </c>
      <c r="F11">
        <v>602004092915</v>
      </c>
      <c r="G11" t="s">
        <v>47</v>
      </c>
      <c r="H11" t="s">
        <v>48</v>
      </c>
      <c r="I11">
        <v>104</v>
      </c>
      <c r="J11">
        <v>18720</v>
      </c>
      <c r="K11">
        <v>3</v>
      </c>
      <c r="L11">
        <v>540</v>
      </c>
      <c r="M11">
        <v>84</v>
      </c>
      <c r="N11">
        <v>2821</v>
      </c>
    </row>
    <row r="12" spans="1:14" x14ac:dyDescent="0.35">
      <c r="A12" t="s">
        <v>45</v>
      </c>
      <c r="B12" t="s">
        <v>26</v>
      </c>
      <c r="C12" t="s">
        <v>23</v>
      </c>
      <c r="D12" t="s">
        <v>326</v>
      </c>
      <c r="E12">
        <v>111482355</v>
      </c>
      <c r="F12">
        <v>602004116321</v>
      </c>
      <c r="G12" t="s">
        <v>60</v>
      </c>
      <c r="H12" t="s">
        <v>48</v>
      </c>
      <c r="I12">
        <v>128</v>
      </c>
      <c r="J12">
        <v>16640</v>
      </c>
      <c r="K12">
        <v>3</v>
      </c>
      <c r="L12">
        <v>390</v>
      </c>
      <c r="M12">
        <v>168</v>
      </c>
      <c r="N12">
        <v>2199</v>
      </c>
    </row>
    <row r="13" spans="1:14" x14ac:dyDescent="0.35">
      <c r="A13" t="s">
        <v>45</v>
      </c>
      <c r="B13" t="s">
        <v>26</v>
      </c>
      <c r="C13" t="s">
        <v>23</v>
      </c>
      <c r="D13" t="s">
        <v>57</v>
      </c>
      <c r="E13">
        <v>111084693</v>
      </c>
      <c r="F13">
        <v>602004092915</v>
      </c>
      <c r="G13" t="s">
        <v>47</v>
      </c>
      <c r="H13" t="s">
        <v>48</v>
      </c>
      <c r="I13">
        <v>87</v>
      </c>
      <c r="J13">
        <v>15660</v>
      </c>
      <c r="K13">
        <v>1</v>
      </c>
      <c r="L13">
        <v>180</v>
      </c>
      <c r="M13">
        <v>76</v>
      </c>
      <c r="N13">
        <v>2821</v>
      </c>
    </row>
    <row r="14" spans="1:14" x14ac:dyDescent="0.35">
      <c r="A14" t="s">
        <v>45</v>
      </c>
      <c r="B14" t="s">
        <v>26</v>
      </c>
      <c r="C14" t="s">
        <v>23</v>
      </c>
      <c r="D14" t="s">
        <v>52</v>
      </c>
      <c r="E14">
        <v>111482355</v>
      </c>
      <c r="F14">
        <v>602004116321</v>
      </c>
      <c r="G14" t="s">
        <v>60</v>
      </c>
      <c r="H14" t="s">
        <v>48</v>
      </c>
      <c r="I14">
        <v>119</v>
      </c>
      <c r="J14">
        <v>15496</v>
      </c>
      <c r="K14">
        <v>0</v>
      </c>
      <c r="L14">
        <v>0</v>
      </c>
      <c r="M14">
        <v>97</v>
      </c>
      <c r="N14">
        <v>2199</v>
      </c>
    </row>
    <row r="15" spans="1:14" x14ac:dyDescent="0.35">
      <c r="A15" t="s">
        <v>45</v>
      </c>
      <c r="B15" t="s">
        <v>26</v>
      </c>
      <c r="C15" t="s">
        <v>23</v>
      </c>
      <c r="D15" t="s">
        <v>324</v>
      </c>
      <c r="E15">
        <v>110496740</v>
      </c>
      <c r="F15">
        <v>602004078759</v>
      </c>
      <c r="G15" t="s">
        <v>54</v>
      </c>
      <c r="H15" t="s">
        <v>48</v>
      </c>
      <c r="I15">
        <v>133</v>
      </c>
      <c r="J15">
        <v>13300</v>
      </c>
      <c r="K15">
        <v>5</v>
      </c>
      <c r="L15">
        <v>500</v>
      </c>
      <c r="M15">
        <v>87</v>
      </c>
      <c r="N15">
        <v>1656</v>
      </c>
    </row>
    <row r="16" spans="1:14" x14ac:dyDescent="0.35">
      <c r="A16" t="s">
        <v>45</v>
      </c>
      <c r="B16" t="s">
        <v>26</v>
      </c>
      <c r="C16" t="s">
        <v>23</v>
      </c>
      <c r="D16" t="s">
        <v>324</v>
      </c>
      <c r="E16">
        <v>110360552</v>
      </c>
      <c r="F16">
        <v>602004062079</v>
      </c>
      <c r="G16" t="s">
        <v>118</v>
      </c>
      <c r="H16" t="s">
        <v>48</v>
      </c>
      <c r="I16">
        <v>132</v>
      </c>
      <c r="J16">
        <v>13200</v>
      </c>
      <c r="K16">
        <v>3</v>
      </c>
      <c r="L16">
        <v>300</v>
      </c>
      <c r="M16">
        <v>49</v>
      </c>
      <c r="N16">
        <v>0</v>
      </c>
    </row>
    <row r="17" spans="1:14" x14ac:dyDescent="0.35">
      <c r="A17" t="s">
        <v>45</v>
      </c>
      <c r="B17" t="s">
        <v>26</v>
      </c>
      <c r="C17" t="s">
        <v>23</v>
      </c>
      <c r="D17" t="s">
        <v>46</v>
      </c>
      <c r="E17">
        <v>111125379</v>
      </c>
      <c r="F17">
        <v>602004098214</v>
      </c>
      <c r="G17" t="s">
        <v>325</v>
      </c>
      <c r="H17" t="s">
        <v>48</v>
      </c>
      <c r="I17">
        <v>71</v>
      </c>
      <c r="J17">
        <v>13135</v>
      </c>
      <c r="K17">
        <v>0</v>
      </c>
      <c r="L17">
        <v>0</v>
      </c>
      <c r="M17">
        <v>0</v>
      </c>
      <c r="N17">
        <v>98</v>
      </c>
    </row>
    <row r="18" spans="1:14" x14ac:dyDescent="0.35">
      <c r="A18" t="s">
        <v>45</v>
      </c>
      <c r="B18" t="s">
        <v>26</v>
      </c>
      <c r="C18" t="s">
        <v>23</v>
      </c>
      <c r="D18" t="s">
        <v>57</v>
      </c>
      <c r="E18">
        <v>111125379</v>
      </c>
      <c r="F18">
        <v>602004098214</v>
      </c>
      <c r="G18" t="s">
        <v>325</v>
      </c>
      <c r="H18" t="s">
        <v>48</v>
      </c>
      <c r="I18">
        <v>63</v>
      </c>
      <c r="J18">
        <v>11655</v>
      </c>
      <c r="K18">
        <v>3</v>
      </c>
      <c r="L18">
        <v>555</v>
      </c>
      <c r="M18">
        <v>18</v>
      </c>
      <c r="N18">
        <v>98</v>
      </c>
    </row>
    <row r="19" spans="1:14" x14ac:dyDescent="0.35">
      <c r="A19" t="s">
        <v>45</v>
      </c>
      <c r="B19" t="s">
        <v>26</v>
      </c>
      <c r="C19" t="s">
        <v>23</v>
      </c>
      <c r="D19" t="s">
        <v>324</v>
      </c>
      <c r="E19">
        <v>111438774</v>
      </c>
      <c r="F19">
        <v>602004113467</v>
      </c>
      <c r="G19" t="s">
        <v>66</v>
      </c>
      <c r="H19" t="s">
        <v>48</v>
      </c>
      <c r="I19">
        <v>59</v>
      </c>
      <c r="J19">
        <v>10915</v>
      </c>
      <c r="K19">
        <v>3</v>
      </c>
      <c r="L19">
        <v>555</v>
      </c>
      <c r="M19">
        <v>19</v>
      </c>
      <c r="N19">
        <v>23</v>
      </c>
    </row>
    <row r="20" spans="1:14" x14ac:dyDescent="0.35">
      <c r="A20" t="s">
        <v>45</v>
      </c>
      <c r="B20" t="s">
        <v>26</v>
      </c>
      <c r="C20" t="s">
        <v>23</v>
      </c>
      <c r="D20" t="s">
        <v>52</v>
      </c>
      <c r="E20">
        <v>110230196</v>
      </c>
      <c r="F20">
        <v>602004070432</v>
      </c>
      <c r="G20" t="s">
        <v>59</v>
      </c>
      <c r="H20" t="s">
        <v>48</v>
      </c>
      <c r="I20">
        <v>87</v>
      </c>
      <c r="J20">
        <v>10875</v>
      </c>
      <c r="K20">
        <v>6</v>
      </c>
      <c r="L20">
        <v>750</v>
      </c>
      <c r="M20">
        <v>84</v>
      </c>
      <c r="N20">
        <v>2177</v>
      </c>
    </row>
    <row r="21" spans="1:14" x14ac:dyDescent="0.35">
      <c r="A21" t="s">
        <v>45</v>
      </c>
      <c r="B21" t="s">
        <v>26</v>
      </c>
      <c r="C21" t="s">
        <v>23</v>
      </c>
      <c r="D21" t="s">
        <v>324</v>
      </c>
      <c r="E21">
        <v>110326784</v>
      </c>
      <c r="F21">
        <v>602004046888</v>
      </c>
      <c r="G21" t="s">
        <v>55</v>
      </c>
      <c r="H21" t="s">
        <v>48</v>
      </c>
      <c r="I21">
        <v>53</v>
      </c>
      <c r="J21">
        <v>10865</v>
      </c>
      <c r="K21">
        <v>1</v>
      </c>
      <c r="L21">
        <v>205</v>
      </c>
      <c r="M21">
        <v>60</v>
      </c>
      <c r="N21">
        <v>802</v>
      </c>
    </row>
    <row r="22" spans="1:14" x14ac:dyDescent="0.35">
      <c r="A22" t="s">
        <v>45</v>
      </c>
      <c r="B22" t="s">
        <v>26</v>
      </c>
      <c r="C22" t="s">
        <v>23</v>
      </c>
      <c r="D22" t="s">
        <v>52</v>
      </c>
      <c r="E22">
        <v>110935894</v>
      </c>
      <c r="F22">
        <v>602004087867</v>
      </c>
      <c r="G22" t="s">
        <v>50</v>
      </c>
      <c r="H22" t="s">
        <v>48</v>
      </c>
      <c r="I22">
        <v>102</v>
      </c>
      <c r="J22">
        <v>10200</v>
      </c>
      <c r="K22">
        <v>4</v>
      </c>
      <c r="L22">
        <v>400</v>
      </c>
      <c r="M22">
        <v>81</v>
      </c>
      <c r="N22">
        <v>2475</v>
      </c>
    </row>
    <row r="23" spans="1:14" x14ac:dyDescent="0.35">
      <c r="A23" t="s">
        <v>45</v>
      </c>
      <c r="B23" t="s">
        <v>26</v>
      </c>
      <c r="C23" t="s">
        <v>23</v>
      </c>
      <c r="D23" t="s">
        <v>324</v>
      </c>
      <c r="E23">
        <v>110487624</v>
      </c>
      <c r="F23">
        <v>602004049032</v>
      </c>
      <c r="G23" t="s">
        <v>115</v>
      </c>
      <c r="H23" t="s">
        <v>48</v>
      </c>
      <c r="I23">
        <v>202</v>
      </c>
      <c r="J23">
        <v>10100</v>
      </c>
      <c r="K23">
        <v>8</v>
      </c>
      <c r="L23">
        <v>400</v>
      </c>
      <c r="M23">
        <v>76</v>
      </c>
      <c r="N23">
        <v>502</v>
      </c>
    </row>
    <row r="24" spans="1:14" x14ac:dyDescent="0.35">
      <c r="A24" t="s">
        <v>45</v>
      </c>
      <c r="B24" t="s">
        <v>26</v>
      </c>
      <c r="C24" t="s">
        <v>23</v>
      </c>
      <c r="D24" t="s">
        <v>326</v>
      </c>
      <c r="E24">
        <v>110387004</v>
      </c>
      <c r="F24">
        <v>602004057433</v>
      </c>
      <c r="G24" t="s">
        <v>53</v>
      </c>
      <c r="H24" t="s">
        <v>48</v>
      </c>
      <c r="I24">
        <v>31</v>
      </c>
      <c r="J24">
        <v>10075</v>
      </c>
      <c r="K24">
        <v>1</v>
      </c>
      <c r="L24">
        <v>325</v>
      </c>
      <c r="M24">
        <v>70</v>
      </c>
      <c r="N24">
        <v>478</v>
      </c>
    </row>
    <row r="25" spans="1:14" x14ac:dyDescent="0.35">
      <c r="A25" t="s">
        <v>45</v>
      </c>
      <c r="B25" t="s">
        <v>26</v>
      </c>
      <c r="C25" t="s">
        <v>23</v>
      </c>
      <c r="D25" t="s">
        <v>326</v>
      </c>
      <c r="E25">
        <v>111125379</v>
      </c>
      <c r="F25">
        <v>602004098214</v>
      </c>
      <c r="G25" t="s">
        <v>325</v>
      </c>
      <c r="H25" t="s">
        <v>48</v>
      </c>
      <c r="I25">
        <v>54</v>
      </c>
      <c r="J25">
        <v>9990</v>
      </c>
      <c r="K25">
        <v>6</v>
      </c>
      <c r="L25">
        <v>1110</v>
      </c>
      <c r="M25">
        <v>33</v>
      </c>
      <c r="N25">
        <v>98</v>
      </c>
    </row>
    <row r="26" spans="1:14" x14ac:dyDescent="0.35">
      <c r="A26" t="s">
        <v>45</v>
      </c>
      <c r="B26" t="s">
        <v>26</v>
      </c>
      <c r="C26" t="s">
        <v>23</v>
      </c>
      <c r="D26" t="s">
        <v>46</v>
      </c>
      <c r="E26">
        <v>110387004</v>
      </c>
      <c r="F26">
        <v>602004057433</v>
      </c>
      <c r="G26" t="s">
        <v>53</v>
      </c>
      <c r="H26" t="s">
        <v>48</v>
      </c>
      <c r="I26">
        <v>29</v>
      </c>
      <c r="J26">
        <v>9425</v>
      </c>
      <c r="K26">
        <v>2</v>
      </c>
      <c r="L26">
        <v>650</v>
      </c>
      <c r="M26">
        <v>13</v>
      </c>
      <c r="N26">
        <v>478</v>
      </c>
    </row>
    <row r="27" spans="1:14" x14ac:dyDescent="0.35">
      <c r="A27" t="s">
        <v>45</v>
      </c>
      <c r="B27" t="s">
        <v>26</v>
      </c>
      <c r="C27" t="s">
        <v>23</v>
      </c>
      <c r="D27" t="s">
        <v>57</v>
      </c>
      <c r="E27">
        <v>110230196</v>
      </c>
      <c r="F27">
        <v>602004070432</v>
      </c>
      <c r="G27" t="s">
        <v>59</v>
      </c>
      <c r="H27" t="s">
        <v>48</v>
      </c>
      <c r="I27">
        <v>75</v>
      </c>
      <c r="J27">
        <v>9375</v>
      </c>
      <c r="K27">
        <v>2</v>
      </c>
      <c r="L27">
        <v>250</v>
      </c>
      <c r="M27">
        <v>40</v>
      </c>
      <c r="N27">
        <v>2177</v>
      </c>
    </row>
    <row r="28" spans="1:14" x14ac:dyDescent="0.35">
      <c r="A28" t="s">
        <v>45</v>
      </c>
      <c r="B28" t="s">
        <v>26</v>
      </c>
      <c r="C28" t="s">
        <v>23</v>
      </c>
      <c r="D28" t="s">
        <v>327</v>
      </c>
      <c r="E28">
        <v>111084693</v>
      </c>
      <c r="F28">
        <v>602004092915</v>
      </c>
      <c r="G28" t="s">
        <v>47</v>
      </c>
      <c r="H28" t="s">
        <v>48</v>
      </c>
      <c r="I28">
        <v>51</v>
      </c>
      <c r="J28">
        <v>9180</v>
      </c>
      <c r="K28">
        <v>0</v>
      </c>
      <c r="L28">
        <v>0</v>
      </c>
      <c r="M28">
        <v>32</v>
      </c>
      <c r="N28">
        <v>2821</v>
      </c>
    </row>
    <row r="29" spans="1:14" x14ac:dyDescent="0.35">
      <c r="A29" t="s">
        <v>45</v>
      </c>
      <c r="B29" t="s">
        <v>26</v>
      </c>
      <c r="C29" t="s">
        <v>23</v>
      </c>
      <c r="D29" t="s">
        <v>324</v>
      </c>
      <c r="E29">
        <v>110496737</v>
      </c>
      <c r="F29">
        <v>602004079077</v>
      </c>
      <c r="G29" t="s">
        <v>85</v>
      </c>
      <c r="H29" t="s">
        <v>48</v>
      </c>
      <c r="I29">
        <v>90</v>
      </c>
      <c r="J29">
        <v>9000</v>
      </c>
      <c r="K29">
        <v>3</v>
      </c>
      <c r="L29">
        <v>300</v>
      </c>
      <c r="M29">
        <v>100</v>
      </c>
      <c r="N29">
        <v>844</v>
      </c>
    </row>
    <row r="30" spans="1:14" x14ac:dyDescent="0.35">
      <c r="A30" t="s">
        <v>45</v>
      </c>
      <c r="B30" t="s">
        <v>26</v>
      </c>
      <c r="C30" t="s">
        <v>23</v>
      </c>
      <c r="D30" t="s">
        <v>46</v>
      </c>
      <c r="E30">
        <v>110935894</v>
      </c>
      <c r="F30">
        <v>602004087867</v>
      </c>
      <c r="G30" t="s">
        <v>50</v>
      </c>
      <c r="H30" t="s">
        <v>48</v>
      </c>
      <c r="I30">
        <v>90</v>
      </c>
      <c r="J30">
        <v>9000</v>
      </c>
      <c r="K30">
        <v>10</v>
      </c>
      <c r="L30">
        <v>1000</v>
      </c>
      <c r="M30">
        <v>121</v>
      </c>
      <c r="N30">
        <v>2475</v>
      </c>
    </row>
    <row r="31" spans="1:14" x14ac:dyDescent="0.35">
      <c r="A31" t="s">
        <v>45</v>
      </c>
      <c r="B31" t="s">
        <v>26</v>
      </c>
      <c r="C31" t="s">
        <v>23</v>
      </c>
      <c r="D31" t="s">
        <v>326</v>
      </c>
      <c r="E31">
        <v>110326784</v>
      </c>
      <c r="F31">
        <v>602004046888</v>
      </c>
      <c r="G31" t="s">
        <v>55</v>
      </c>
      <c r="H31" t="s">
        <v>48</v>
      </c>
      <c r="I31">
        <v>41</v>
      </c>
      <c r="J31">
        <v>8405</v>
      </c>
      <c r="K31">
        <v>1</v>
      </c>
      <c r="L31">
        <v>205</v>
      </c>
      <c r="M31">
        <v>119</v>
      </c>
      <c r="N31">
        <v>802</v>
      </c>
    </row>
    <row r="32" spans="1:14" x14ac:dyDescent="0.35">
      <c r="A32" t="s">
        <v>45</v>
      </c>
      <c r="B32" t="s">
        <v>26</v>
      </c>
      <c r="C32" t="s">
        <v>23</v>
      </c>
      <c r="D32" t="s">
        <v>326</v>
      </c>
      <c r="E32">
        <v>110935894</v>
      </c>
      <c r="F32">
        <v>602004087867</v>
      </c>
      <c r="G32" t="s">
        <v>50</v>
      </c>
      <c r="H32" t="s">
        <v>48</v>
      </c>
      <c r="I32">
        <v>81</v>
      </c>
      <c r="J32">
        <v>8100</v>
      </c>
      <c r="K32">
        <v>1</v>
      </c>
      <c r="L32">
        <v>100</v>
      </c>
      <c r="M32">
        <v>155</v>
      </c>
      <c r="N32">
        <v>2475</v>
      </c>
    </row>
    <row r="33" spans="1:14" x14ac:dyDescent="0.35">
      <c r="A33" t="s">
        <v>45</v>
      </c>
      <c r="B33" t="s">
        <v>26</v>
      </c>
      <c r="C33" t="s">
        <v>23</v>
      </c>
      <c r="D33" t="s">
        <v>324</v>
      </c>
      <c r="E33">
        <v>111132126</v>
      </c>
      <c r="F33">
        <v>602004089588</v>
      </c>
      <c r="G33" t="s">
        <v>58</v>
      </c>
      <c r="H33" t="s">
        <v>48</v>
      </c>
      <c r="I33">
        <v>74</v>
      </c>
      <c r="J33">
        <v>7400</v>
      </c>
      <c r="K33">
        <v>2</v>
      </c>
      <c r="L33">
        <v>200</v>
      </c>
      <c r="M33">
        <v>34</v>
      </c>
      <c r="N33">
        <v>891</v>
      </c>
    </row>
    <row r="34" spans="1:14" x14ac:dyDescent="0.35">
      <c r="A34" t="s">
        <v>45</v>
      </c>
      <c r="B34" t="s">
        <v>26</v>
      </c>
      <c r="C34" t="s">
        <v>23</v>
      </c>
      <c r="D34" t="s">
        <v>324</v>
      </c>
      <c r="E34">
        <v>111488247</v>
      </c>
      <c r="F34">
        <v>602004113429</v>
      </c>
      <c r="G34" t="s">
        <v>77</v>
      </c>
      <c r="H34" t="s">
        <v>48</v>
      </c>
      <c r="I34">
        <v>32</v>
      </c>
      <c r="J34">
        <v>7360</v>
      </c>
      <c r="K34">
        <v>3</v>
      </c>
      <c r="L34">
        <v>690</v>
      </c>
      <c r="M34">
        <v>35</v>
      </c>
      <c r="N34">
        <v>233</v>
      </c>
    </row>
    <row r="35" spans="1:14" x14ac:dyDescent="0.35">
      <c r="A35" t="s">
        <v>45</v>
      </c>
      <c r="B35" t="s">
        <v>26</v>
      </c>
      <c r="C35" t="s">
        <v>23</v>
      </c>
      <c r="D35" t="s">
        <v>46</v>
      </c>
      <c r="E35">
        <v>110230233</v>
      </c>
      <c r="F35">
        <v>602004034670</v>
      </c>
      <c r="G35" t="s">
        <v>67</v>
      </c>
      <c r="H35" t="s">
        <v>48</v>
      </c>
      <c r="I35">
        <v>56</v>
      </c>
      <c r="J35">
        <v>7280</v>
      </c>
      <c r="K35">
        <v>3</v>
      </c>
      <c r="L35">
        <v>390</v>
      </c>
      <c r="M35">
        <v>30</v>
      </c>
      <c r="N35">
        <v>725</v>
      </c>
    </row>
    <row r="36" spans="1:14" x14ac:dyDescent="0.35">
      <c r="A36" t="s">
        <v>45</v>
      </c>
      <c r="B36" t="s">
        <v>26</v>
      </c>
      <c r="C36" t="s">
        <v>23</v>
      </c>
      <c r="D36" t="s">
        <v>46</v>
      </c>
      <c r="E36">
        <v>110360552</v>
      </c>
      <c r="F36">
        <v>602004062079</v>
      </c>
      <c r="G36" t="s">
        <v>118</v>
      </c>
      <c r="H36" t="s">
        <v>48</v>
      </c>
      <c r="I36">
        <v>72</v>
      </c>
      <c r="J36">
        <v>7200</v>
      </c>
      <c r="K36">
        <v>4</v>
      </c>
      <c r="L36">
        <v>400</v>
      </c>
      <c r="M36">
        <v>34</v>
      </c>
      <c r="N36">
        <v>0</v>
      </c>
    </row>
    <row r="37" spans="1:14" x14ac:dyDescent="0.35">
      <c r="A37" t="s">
        <v>45</v>
      </c>
      <c r="B37" t="s">
        <v>26</v>
      </c>
      <c r="C37" t="s">
        <v>23</v>
      </c>
      <c r="D37" t="s">
        <v>324</v>
      </c>
      <c r="E37">
        <v>110230233</v>
      </c>
      <c r="F37">
        <v>602004034670</v>
      </c>
      <c r="G37" t="s">
        <v>67</v>
      </c>
      <c r="H37" t="s">
        <v>48</v>
      </c>
      <c r="I37">
        <v>55</v>
      </c>
      <c r="J37">
        <v>7150</v>
      </c>
      <c r="K37">
        <v>4</v>
      </c>
      <c r="L37">
        <v>520</v>
      </c>
      <c r="M37">
        <v>64</v>
      </c>
      <c r="N37">
        <v>725</v>
      </c>
    </row>
    <row r="38" spans="1:14" x14ac:dyDescent="0.35">
      <c r="A38" t="s">
        <v>45</v>
      </c>
      <c r="B38" t="s">
        <v>26</v>
      </c>
      <c r="C38" t="s">
        <v>23</v>
      </c>
      <c r="D38" t="s">
        <v>52</v>
      </c>
      <c r="E38">
        <v>110387004</v>
      </c>
      <c r="F38">
        <v>602004057433</v>
      </c>
      <c r="G38" t="s">
        <v>53</v>
      </c>
      <c r="H38" t="s">
        <v>48</v>
      </c>
      <c r="I38">
        <v>22</v>
      </c>
      <c r="J38">
        <v>7150</v>
      </c>
      <c r="K38">
        <v>1</v>
      </c>
      <c r="L38">
        <v>325</v>
      </c>
      <c r="M38">
        <v>29</v>
      </c>
      <c r="N38">
        <v>478</v>
      </c>
    </row>
    <row r="39" spans="1:14" x14ac:dyDescent="0.35">
      <c r="A39" t="s">
        <v>45</v>
      </c>
      <c r="B39" t="s">
        <v>26</v>
      </c>
      <c r="C39" t="s">
        <v>23</v>
      </c>
      <c r="D39" t="s">
        <v>46</v>
      </c>
      <c r="E39">
        <v>110496740</v>
      </c>
      <c r="F39">
        <v>602004078759</v>
      </c>
      <c r="G39" t="s">
        <v>54</v>
      </c>
      <c r="H39" t="s">
        <v>48</v>
      </c>
      <c r="I39">
        <v>69</v>
      </c>
      <c r="J39">
        <v>6900</v>
      </c>
      <c r="K39">
        <v>4</v>
      </c>
      <c r="L39">
        <v>400</v>
      </c>
      <c r="M39">
        <v>31</v>
      </c>
      <c r="N39">
        <v>1656</v>
      </c>
    </row>
    <row r="40" spans="1:14" x14ac:dyDescent="0.35">
      <c r="A40" t="s">
        <v>45</v>
      </c>
      <c r="B40" t="s">
        <v>26</v>
      </c>
      <c r="C40" t="s">
        <v>23</v>
      </c>
      <c r="D40" t="s">
        <v>324</v>
      </c>
      <c r="E40">
        <v>111291508</v>
      </c>
      <c r="F40">
        <v>602004113399</v>
      </c>
      <c r="G40" t="s">
        <v>64</v>
      </c>
      <c r="H40" t="s">
        <v>48</v>
      </c>
      <c r="I40">
        <v>38</v>
      </c>
      <c r="J40">
        <v>6840</v>
      </c>
      <c r="K40">
        <v>2</v>
      </c>
      <c r="L40">
        <v>360</v>
      </c>
      <c r="M40">
        <v>34</v>
      </c>
      <c r="N40">
        <v>317</v>
      </c>
    </row>
    <row r="41" spans="1:14" x14ac:dyDescent="0.35">
      <c r="A41" t="s">
        <v>45</v>
      </c>
      <c r="B41" t="s">
        <v>26</v>
      </c>
      <c r="C41" t="s">
        <v>23</v>
      </c>
      <c r="D41" t="s">
        <v>52</v>
      </c>
      <c r="E41">
        <v>110496737</v>
      </c>
      <c r="F41">
        <v>602004079077</v>
      </c>
      <c r="G41" t="s">
        <v>85</v>
      </c>
      <c r="H41" t="s">
        <v>48</v>
      </c>
      <c r="I41">
        <v>68</v>
      </c>
      <c r="J41">
        <v>6800</v>
      </c>
      <c r="K41">
        <v>4</v>
      </c>
      <c r="L41">
        <v>400</v>
      </c>
      <c r="M41">
        <v>26</v>
      </c>
      <c r="N41">
        <v>844</v>
      </c>
    </row>
    <row r="42" spans="1:14" x14ac:dyDescent="0.35">
      <c r="A42" t="s">
        <v>45</v>
      </c>
      <c r="B42" t="s">
        <v>26</v>
      </c>
      <c r="C42" t="s">
        <v>23</v>
      </c>
      <c r="D42" t="s">
        <v>326</v>
      </c>
      <c r="E42">
        <v>110230196</v>
      </c>
      <c r="F42">
        <v>602004070432</v>
      </c>
      <c r="G42" t="s">
        <v>59</v>
      </c>
      <c r="H42" t="s">
        <v>48</v>
      </c>
      <c r="I42">
        <v>54</v>
      </c>
      <c r="J42">
        <v>6750</v>
      </c>
      <c r="K42">
        <v>4</v>
      </c>
      <c r="L42">
        <v>500</v>
      </c>
      <c r="M42">
        <v>187</v>
      </c>
      <c r="N42">
        <v>2177</v>
      </c>
    </row>
    <row r="43" spans="1:14" x14ac:dyDescent="0.35">
      <c r="A43" t="s">
        <v>45</v>
      </c>
      <c r="B43" t="s">
        <v>26</v>
      </c>
      <c r="C43" t="s">
        <v>23</v>
      </c>
      <c r="D43" t="s">
        <v>52</v>
      </c>
      <c r="E43">
        <v>111125379</v>
      </c>
      <c r="F43">
        <v>602004098214</v>
      </c>
      <c r="G43" t="s">
        <v>325</v>
      </c>
      <c r="H43" t="s">
        <v>48</v>
      </c>
      <c r="I43">
        <v>36</v>
      </c>
      <c r="J43">
        <v>6660</v>
      </c>
      <c r="K43">
        <v>0</v>
      </c>
      <c r="L43">
        <v>0</v>
      </c>
      <c r="M43">
        <v>26</v>
      </c>
      <c r="N43">
        <v>98</v>
      </c>
    </row>
    <row r="44" spans="1:14" x14ac:dyDescent="0.35">
      <c r="A44" t="s">
        <v>45</v>
      </c>
      <c r="B44" t="s">
        <v>26</v>
      </c>
      <c r="C44" t="s">
        <v>23</v>
      </c>
      <c r="D44" t="s">
        <v>324</v>
      </c>
      <c r="E44">
        <v>111438772</v>
      </c>
      <c r="F44">
        <v>602004109880</v>
      </c>
      <c r="G44" t="s">
        <v>49</v>
      </c>
      <c r="H44" t="s">
        <v>48</v>
      </c>
      <c r="I44">
        <v>38</v>
      </c>
      <c r="J44">
        <v>6080</v>
      </c>
      <c r="K44">
        <v>0</v>
      </c>
      <c r="L44">
        <v>0</v>
      </c>
      <c r="M44">
        <v>100</v>
      </c>
      <c r="N44">
        <v>244</v>
      </c>
    </row>
    <row r="45" spans="1:14" x14ac:dyDescent="0.35">
      <c r="A45" t="s">
        <v>45</v>
      </c>
      <c r="B45" t="s">
        <v>26</v>
      </c>
      <c r="C45" t="s">
        <v>23</v>
      </c>
      <c r="D45" t="s">
        <v>328</v>
      </c>
      <c r="E45">
        <v>111125379</v>
      </c>
      <c r="F45">
        <v>602004098214</v>
      </c>
      <c r="G45" t="s">
        <v>325</v>
      </c>
      <c r="H45" t="s">
        <v>48</v>
      </c>
      <c r="I45">
        <v>31</v>
      </c>
      <c r="J45">
        <v>5735</v>
      </c>
      <c r="K45">
        <v>0</v>
      </c>
      <c r="L45">
        <v>0</v>
      </c>
      <c r="M45">
        <v>3</v>
      </c>
      <c r="N45">
        <v>98</v>
      </c>
    </row>
    <row r="46" spans="1:14" x14ac:dyDescent="0.35">
      <c r="A46" t="s">
        <v>45</v>
      </c>
      <c r="B46" t="s">
        <v>26</v>
      </c>
      <c r="C46" t="s">
        <v>23</v>
      </c>
      <c r="D46" t="s">
        <v>46</v>
      </c>
      <c r="E46">
        <v>110326784</v>
      </c>
      <c r="F46">
        <v>602004046888</v>
      </c>
      <c r="G46" t="s">
        <v>55</v>
      </c>
      <c r="H46" t="s">
        <v>48</v>
      </c>
      <c r="I46">
        <v>27</v>
      </c>
      <c r="J46">
        <v>5535</v>
      </c>
      <c r="K46">
        <v>0</v>
      </c>
      <c r="L46">
        <v>0</v>
      </c>
      <c r="M46">
        <v>84</v>
      </c>
      <c r="N46">
        <v>802</v>
      </c>
    </row>
    <row r="47" spans="1:14" x14ac:dyDescent="0.35">
      <c r="A47" t="s">
        <v>45</v>
      </c>
      <c r="B47" t="s">
        <v>26</v>
      </c>
      <c r="C47" t="s">
        <v>23</v>
      </c>
      <c r="D47" t="s">
        <v>324</v>
      </c>
      <c r="E47">
        <v>110496717</v>
      </c>
      <c r="F47">
        <v>602004078988</v>
      </c>
      <c r="G47" t="s">
        <v>139</v>
      </c>
      <c r="H47" t="s">
        <v>48</v>
      </c>
      <c r="I47">
        <v>55</v>
      </c>
      <c r="J47">
        <v>5500</v>
      </c>
      <c r="K47">
        <v>5</v>
      </c>
      <c r="L47">
        <v>500</v>
      </c>
      <c r="M47">
        <v>49</v>
      </c>
      <c r="N47">
        <v>473</v>
      </c>
    </row>
    <row r="48" spans="1:14" x14ac:dyDescent="0.35">
      <c r="A48" t="s">
        <v>45</v>
      </c>
      <c r="B48" t="s">
        <v>26</v>
      </c>
      <c r="C48" t="s">
        <v>23</v>
      </c>
      <c r="D48" t="s">
        <v>46</v>
      </c>
      <c r="E48">
        <v>110230196</v>
      </c>
      <c r="F48">
        <v>602004070432</v>
      </c>
      <c r="G48" t="s">
        <v>59</v>
      </c>
      <c r="H48" t="s">
        <v>48</v>
      </c>
      <c r="I48">
        <v>44</v>
      </c>
      <c r="J48">
        <v>5497</v>
      </c>
      <c r="K48">
        <v>1</v>
      </c>
      <c r="L48">
        <v>125</v>
      </c>
      <c r="M48">
        <v>175</v>
      </c>
      <c r="N48">
        <v>2177</v>
      </c>
    </row>
    <row r="49" spans="1:14" x14ac:dyDescent="0.35">
      <c r="A49" t="s">
        <v>45</v>
      </c>
      <c r="B49" t="s">
        <v>26</v>
      </c>
      <c r="C49" t="s">
        <v>23</v>
      </c>
      <c r="D49" t="s">
        <v>326</v>
      </c>
      <c r="E49">
        <v>110230233</v>
      </c>
      <c r="F49">
        <v>602004034670</v>
      </c>
      <c r="G49" t="s">
        <v>67</v>
      </c>
      <c r="H49" t="s">
        <v>48</v>
      </c>
      <c r="I49">
        <v>42</v>
      </c>
      <c r="J49">
        <v>5460</v>
      </c>
      <c r="K49">
        <v>2</v>
      </c>
      <c r="L49">
        <v>260</v>
      </c>
      <c r="M49">
        <v>90</v>
      </c>
      <c r="N49">
        <v>725</v>
      </c>
    </row>
    <row r="50" spans="1:14" x14ac:dyDescent="0.35">
      <c r="A50" t="s">
        <v>45</v>
      </c>
      <c r="B50" t="s">
        <v>26</v>
      </c>
      <c r="C50" t="s">
        <v>23</v>
      </c>
      <c r="D50" t="s">
        <v>57</v>
      </c>
      <c r="E50">
        <v>110935894</v>
      </c>
      <c r="F50">
        <v>602004087867</v>
      </c>
      <c r="G50" t="s">
        <v>50</v>
      </c>
      <c r="H50" t="s">
        <v>48</v>
      </c>
      <c r="I50">
        <v>54</v>
      </c>
      <c r="J50">
        <v>5400</v>
      </c>
      <c r="K50">
        <v>3</v>
      </c>
      <c r="L50">
        <v>300</v>
      </c>
      <c r="M50">
        <v>84</v>
      </c>
      <c r="N50">
        <v>2475</v>
      </c>
    </row>
    <row r="51" spans="1:14" x14ac:dyDescent="0.35">
      <c r="A51" t="s">
        <v>45</v>
      </c>
      <c r="B51" t="s">
        <v>26</v>
      </c>
      <c r="C51" t="s">
        <v>23</v>
      </c>
      <c r="D51" t="s">
        <v>324</v>
      </c>
      <c r="E51">
        <v>111438773</v>
      </c>
      <c r="F51">
        <v>602004113450</v>
      </c>
      <c r="G51" t="s">
        <v>147</v>
      </c>
      <c r="H51" t="s">
        <v>48</v>
      </c>
      <c r="I51">
        <v>29</v>
      </c>
      <c r="J51">
        <v>5365</v>
      </c>
      <c r="K51">
        <v>4</v>
      </c>
      <c r="L51">
        <v>740</v>
      </c>
      <c r="M51">
        <v>28</v>
      </c>
      <c r="N51">
        <v>58</v>
      </c>
    </row>
    <row r="52" spans="1:14" x14ac:dyDescent="0.35">
      <c r="A52" t="s">
        <v>45</v>
      </c>
      <c r="B52" t="s">
        <v>26</v>
      </c>
      <c r="C52" t="s">
        <v>23</v>
      </c>
      <c r="D52" t="s">
        <v>327</v>
      </c>
      <c r="E52">
        <v>110387004</v>
      </c>
      <c r="F52">
        <v>602004057433</v>
      </c>
      <c r="G52" t="s">
        <v>53</v>
      </c>
      <c r="H52" t="s">
        <v>48</v>
      </c>
      <c r="I52">
        <v>16</v>
      </c>
      <c r="J52">
        <v>5200</v>
      </c>
      <c r="K52">
        <v>0</v>
      </c>
      <c r="L52">
        <v>0</v>
      </c>
      <c r="M52">
        <v>15</v>
      </c>
      <c r="N52">
        <v>478</v>
      </c>
    </row>
    <row r="53" spans="1:14" x14ac:dyDescent="0.35">
      <c r="A53" t="s">
        <v>45</v>
      </c>
      <c r="B53" t="s">
        <v>26</v>
      </c>
      <c r="C53" t="s">
        <v>23</v>
      </c>
      <c r="D53" t="s">
        <v>57</v>
      </c>
      <c r="E53">
        <v>111482355</v>
      </c>
      <c r="F53">
        <v>602004116321</v>
      </c>
      <c r="G53" t="s">
        <v>60</v>
      </c>
      <c r="H53" t="s">
        <v>48</v>
      </c>
      <c r="I53">
        <v>40</v>
      </c>
      <c r="J53">
        <v>5200</v>
      </c>
      <c r="K53">
        <v>0</v>
      </c>
      <c r="L53">
        <v>0</v>
      </c>
      <c r="M53">
        <v>54</v>
      </c>
      <c r="N53">
        <v>2199</v>
      </c>
    </row>
    <row r="54" spans="1:14" x14ac:dyDescent="0.35">
      <c r="A54" t="s">
        <v>45</v>
      </c>
      <c r="B54" t="s">
        <v>26</v>
      </c>
      <c r="C54" t="s">
        <v>23</v>
      </c>
      <c r="D54" t="s">
        <v>324</v>
      </c>
      <c r="E54">
        <v>111378442</v>
      </c>
      <c r="F54">
        <v>602004105080</v>
      </c>
      <c r="G54" t="s">
        <v>63</v>
      </c>
      <c r="H54" t="s">
        <v>48</v>
      </c>
      <c r="I54">
        <v>28</v>
      </c>
      <c r="J54">
        <v>5180</v>
      </c>
      <c r="K54">
        <v>0</v>
      </c>
      <c r="L54">
        <v>0</v>
      </c>
      <c r="M54">
        <v>24</v>
      </c>
      <c r="N54">
        <v>262</v>
      </c>
    </row>
    <row r="55" spans="1:14" x14ac:dyDescent="0.35">
      <c r="A55" t="s">
        <v>45</v>
      </c>
      <c r="B55" t="s">
        <v>26</v>
      </c>
      <c r="C55" t="s">
        <v>23</v>
      </c>
      <c r="D55" t="s">
        <v>324</v>
      </c>
      <c r="E55">
        <v>110230194</v>
      </c>
      <c r="F55">
        <v>602004070388</v>
      </c>
      <c r="G55" t="s">
        <v>74</v>
      </c>
      <c r="H55" t="s">
        <v>48</v>
      </c>
      <c r="I55">
        <v>43</v>
      </c>
      <c r="J55">
        <v>5160</v>
      </c>
      <c r="K55">
        <v>2</v>
      </c>
      <c r="L55">
        <v>240</v>
      </c>
      <c r="M55">
        <v>32</v>
      </c>
      <c r="N55">
        <v>545</v>
      </c>
    </row>
    <row r="56" spans="1:14" x14ac:dyDescent="0.35">
      <c r="A56" t="s">
        <v>45</v>
      </c>
      <c r="B56" t="s">
        <v>26</v>
      </c>
      <c r="C56" t="s">
        <v>23</v>
      </c>
      <c r="D56" t="s">
        <v>52</v>
      </c>
      <c r="E56">
        <v>110326784</v>
      </c>
      <c r="F56">
        <v>602004046888</v>
      </c>
      <c r="G56" t="s">
        <v>55</v>
      </c>
      <c r="H56" t="s">
        <v>48</v>
      </c>
      <c r="I56">
        <v>25</v>
      </c>
      <c r="J56">
        <v>5125</v>
      </c>
      <c r="K56">
        <v>1</v>
      </c>
      <c r="L56">
        <v>205</v>
      </c>
      <c r="M56">
        <v>67</v>
      </c>
      <c r="N56">
        <v>802</v>
      </c>
    </row>
    <row r="57" spans="1:14" x14ac:dyDescent="0.35">
      <c r="A57" t="s">
        <v>45</v>
      </c>
      <c r="B57" t="s">
        <v>26</v>
      </c>
      <c r="C57" t="s">
        <v>23</v>
      </c>
      <c r="D57" t="s">
        <v>324</v>
      </c>
      <c r="E57">
        <v>111378441</v>
      </c>
      <c r="F57">
        <v>602004113931</v>
      </c>
      <c r="G57" t="s">
        <v>81</v>
      </c>
      <c r="H57" t="s">
        <v>48</v>
      </c>
      <c r="I57">
        <v>35</v>
      </c>
      <c r="J57">
        <v>5075</v>
      </c>
      <c r="K57">
        <v>0</v>
      </c>
      <c r="L57">
        <v>0</v>
      </c>
      <c r="M57">
        <v>50</v>
      </c>
      <c r="N57">
        <v>145</v>
      </c>
    </row>
    <row r="58" spans="1:14" x14ac:dyDescent="0.35">
      <c r="A58" t="s">
        <v>45</v>
      </c>
      <c r="B58" t="s">
        <v>26</v>
      </c>
      <c r="C58" t="s">
        <v>23</v>
      </c>
      <c r="D58" t="s">
        <v>327</v>
      </c>
      <c r="E58">
        <v>111482355</v>
      </c>
      <c r="F58">
        <v>602004116321</v>
      </c>
      <c r="G58" t="s">
        <v>60</v>
      </c>
      <c r="H58" t="s">
        <v>48</v>
      </c>
      <c r="I58">
        <v>39</v>
      </c>
      <c r="J58">
        <v>5070</v>
      </c>
      <c r="K58">
        <v>2</v>
      </c>
      <c r="L58">
        <v>260</v>
      </c>
      <c r="M58">
        <v>10</v>
      </c>
      <c r="N58">
        <v>2199</v>
      </c>
    </row>
    <row r="59" spans="1:14" x14ac:dyDescent="0.35">
      <c r="A59" t="s">
        <v>45</v>
      </c>
      <c r="B59" t="s">
        <v>26</v>
      </c>
      <c r="C59" t="s">
        <v>23</v>
      </c>
      <c r="D59" t="s">
        <v>324</v>
      </c>
      <c r="E59">
        <v>111291507</v>
      </c>
      <c r="F59">
        <v>602004107039</v>
      </c>
      <c r="G59" t="s">
        <v>329</v>
      </c>
      <c r="H59" t="s">
        <v>48</v>
      </c>
      <c r="I59">
        <v>18</v>
      </c>
      <c r="J59">
        <v>5040</v>
      </c>
      <c r="K59">
        <v>0</v>
      </c>
      <c r="L59">
        <v>0</v>
      </c>
      <c r="M59">
        <v>0</v>
      </c>
      <c r="N59">
        <v>0</v>
      </c>
    </row>
    <row r="60" spans="1:14" x14ac:dyDescent="0.35">
      <c r="A60" t="s">
        <v>45</v>
      </c>
      <c r="B60" t="s">
        <v>26</v>
      </c>
      <c r="C60" t="s">
        <v>23</v>
      </c>
      <c r="D60" t="s">
        <v>46</v>
      </c>
      <c r="E60">
        <v>110524827</v>
      </c>
      <c r="F60">
        <v>602004073303</v>
      </c>
      <c r="G60" t="s">
        <v>78</v>
      </c>
      <c r="H60" t="s">
        <v>48</v>
      </c>
      <c r="I60">
        <v>38</v>
      </c>
      <c r="J60">
        <v>4940</v>
      </c>
      <c r="K60">
        <v>2</v>
      </c>
      <c r="L60">
        <v>260</v>
      </c>
      <c r="M60">
        <v>34</v>
      </c>
      <c r="N60">
        <v>410</v>
      </c>
    </row>
    <row r="61" spans="1:14" x14ac:dyDescent="0.35">
      <c r="A61" t="s">
        <v>45</v>
      </c>
      <c r="B61" t="s">
        <v>26</v>
      </c>
      <c r="C61" t="s">
        <v>23</v>
      </c>
      <c r="D61" t="s">
        <v>46</v>
      </c>
      <c r="E61">
        <v>111132126</v>
      </c>
      <c r="F61">
        <v>602004089588</v>
      </c>
      <c r="G61" t="s">
        <v>58</v>
      </c>
      <c r="H61" t="s">
        <v>48</v>
      </c>
      <c r="I61">
        <v>49</v>
      </c>
      <c r="J61">
        <v>4900</v>
      </c>
      <c r="K61">
        <v>3</v>
      </c>
      <c r="L61">
        <v>300</v>
      </c>
      <c r="M61">
        <v>23</v>
      </c>
      <c r="N61">
        <v>891</v>
      </c>
    </row>
    <row r="62" spans="1:14" x14ac:dyDescent="0.35">
      <c r="A62" t="s">
        <v>45</v>
      </c>
      <c r="B62" t="s">
        <v>26</v>
      </c>
      <c r="C62" t="s">
        <v>23</v>
      </c>
      <c r="D62" t="s">
        <v>324</v>
      </c>
      <c r="E62">
        <v>110487621</v>
      </c>
      <c r="F62">
        <v>602004073600</v>
      </c>
      <c r="G62" t="s">
        <v>269</v>
      </c>
      <c r="H62" t="s">
        <v>48</v>
      </c>
      <c r="I62">
        <v>39</v>
      </c>
      <c r="J62">
        <v>4875</v>
      </c>
      <c r="K62">
        <v>2</v>
      </c>
      <c r="L62">
        <v>250</v>
      </c>
      <c r="M62">
        <v>58</v>
      </c>
      <c r="N62">
        <v>78</v>
      </c>
    </row>
    <row r="63" spans="1:14" x14ac:dyDescent="0.35">
      <c r="A63" t="s">
        <v>45</v>
      </c>
      <c r="B63" t="s">
        <v>26</v>
      </c>
      <c r="C63" t="s">
        <v>23</v>
      </c>
      <c r="D63" t="s">
        <v>324</v>
      </c>
      <c r="E63">
        <v>110524827</v>
      </c>
      <c r="F63">
        <v>602004073303</v>
      </c>
      <c r="G63" t="s">
        <v>78</v>
      </c>
      <c r="H63" t="s">
        <v>48</v>
      </c>
      <c r="I63">
        <v>37</v>
      </c>
      <c r="J63">
        <v>4810</v>
      </c>
      <c r="K63">
        <v>1</v>
      </c>
      <c r="L63">
        <v>130</v>
      </c>
      <c r="M63">
        <v>28</v>
      </c>
      <c r="N63">
        <v>410</v>
      </c>
    </row>
    <row r="64" spans="1:14" x14ac:dyDescent="0.35">
      <c r="A64" t="s">
        <v>45</v>
      </c>
      <c r="B64" t="s">
        <v>26</v>
      </c>
      <c r="C64" t="s">
        <v>23</v>
      </c>
      <c r="D64" t="s">
        <v>326</v>
      </c>
      <c r="E64">
        <v>110496740</v>
      </c>
      <c r="F64">
        <v>602004078759</v>
      </c>
      <c r="G64" t="s">
        <v>54</v>
      </c>
      <c r="H64" t="s">
        <v>48</v>
      </c>
      <c r="I64">
        <v>48</v>
      </c>
      <c r="J64">
        <v>4800</v>
      </c>
      <c r="K64">
        <v>0</v>
      </c>
      <c r="L64">
        <v>0</v>
      </c>
      <c r="M64">
        <v>55</v>
      </c>
      <c r="N64">
        <v>1656</v>
      </c>
    </row>
    <row r="65" spans="1:14" x14ac:dyDescent="0.35">
      <c r="A65" t="s">
        <v>45</v>
      </c>
      <c r="B65" t="s">
        <v>26</v>
      </c>
      <c r="C65" t="s">
        <v>23</v>
      </c>
      <c r="D65" t="s">
        <v>52</v>
      </c>
      <c r="E65">
        <v>110496740</v>
      </c>
      <c r="F65">
        <v>602004078759</v>
      </c>
      <c r="G65" t="s">
        <v>54</v>
      </c>
      <c r="H65" t="s">
        <v>48</v>
      </c>
      <c r="I65">
        <v>47</v>
      </c>
      <c r="J65">
        <v>4710</v>
      </c>
      <c r="K65">
        <v>1</v>
      </c>
      <c r="L65">
        <v>100</v>
      </c>
      <c r="M65">
        <v>52</v>
      </c>
      <c r="N65">
        <v>1656</v>
      </c>
    </row>
    <row r="66" spans="1:14" x14ac:dyDescent="0.35">
      <c r="A66" t="s">
        <v>45</v>
      </c>
      <c r="B66" t="s">
        <v>26</v>
      </c>
      <c r="C66" t="s">
        <v>23</v>
      </c>
      <c r="D66" t="s">
        <v>57</v>
      </c>
      <c r="E66">
        <v>110496740</v>
      </c>
      <c r="F66">
        <v>602004078759</v>
      </c>
      <c r="G66" t="s">
        <v>54</v>
      </c>
      <c r="H66" t="s">
        <v>48</v>
      </c>
      <c r="I66">
        <v>47</v>
      </c>
      <c r="J66">
        <v>4700</v>
      </c>
      <c r="K66">
        <v>0</v>
      </c>
      <c r="L66">
        <v>0</v>
      </c>
      <c r="M66">
        <v>58</v>
      </c>
      <c r="N66">
        <v>1656</v>
      </c>
    </row>
    <row r="67" spans="1:14" x14ac:dyDescent="0.35">
      <c r="A67" t="s">
        <v>45</v>
      </c>
      <c r="B67" t="s">
        <v>26</v>
      </c>
      <c r="C67" t="s">
        <v>23</v>
      </c>
      <c r="D67" t="s">
        <v>57</v>
      </c>
      <c r="E67">
        <v>111438774</v>
      </c>
      <c r="F67">
        <v>602004113467</v>
      </c>
      <c r="G67" t="s">
        <v>66</v>
      </c>
      <c r="H67" t="s">
        <v>48</v>
      </c>
      <c r="I67">
        <v>25</v>
      </c>
      <c r="J67">
        <v>4625</v>
      </c>
      <c r="K67">
        <v>1</v>
      </c>
      <c r="L67">
        <v>185</v>
      </c>
      <c r="M67">
        <v>27</v>
      </c>
      <c r="N67">
        <v>23</v>
      </c>
    </row>
    <row r="68" spans="1:14" x14ac:dyDescent="0.35">
      <c r="A68" t="s">
        <v>45</v>
      </c>
      <c r="B68" t="s">
        <v>26</v>
      </c>
      <c r="C68" t="s">
        <v>23</v>
      </c>
      <c r="D68" t="s">
        <v>324</v>
      </c>
      <c r="E68">
        <v>111084234</v>
      </c>
      <c r="F68">
        <v>602004095060</v>
      </c>
      <c r="G68" t="s">
        <v>92</v>
      </c>
      <c r="H68" t="s">
        <v>48</v>
      </c>
      <c r="I68">
        <v>46</v>
      </c>
      <c r="J68">
        <v>4600</v>
      </c>
      <c r="K68">
        <v>1</v>
      </c>
      <c r="L68">
        <v>100</v>
      </c>
      <c r="M68">
        <v>47</v>
      </c>
      <c r="N68">
        <v>274</v>
      </c>
    </row>
    <row r="69" spans="1:14" x14ac:dyDescent="0.35">
      <c r="A69" t="s">
        <v>45</v>
      </c>
      <c r="B69" t="s">
        <v>26</v>
      </c>
      <c r="C69" t="s">
        <v>23</v>
      </c>
      <c r="D69" t="s">
        <v>52</v>
      </c>
      <c r="E69">
        <v>110230233</v>
      </c>
      <c r="F69">
        <v>602004034670</v>
      </c>
      <c r="G69" t="s">
        <v>67</v>
      </c>
      <c r="H69" t="s">
        <v>48</v>
      </c>
      <c r="I69">
        <v>35</v>
      </c>
      <c r="J69">
        <v>4550</v>
      </c>
      <c r="K69">
        <v>7</v>
      </c>
      <c r="L69">
        <v>910</v>
      </c>
      <c r="M69">
        <v>44</v>
      </c>
      <c r="N69">
        <v>725</v>
      </c>
    </row>
    <row r="70" spans="1:14" x14ac:dyDescent="0.35">
      <c r="A70" t="s">
        <v>45</v>
      </c>
      <c r="B70" t="s">
        <v>26</v>
      </c>
      <c r="C70" t="s">
        <v>23</v>
      </c>
      <c r="D70" t="s">
        <v>324</v>
      </c>
      <c r="E70">
        <v>111084695</v>
      </c>
      <c r="F70">
        <v>602004097675</v>
      </c>
      <c r="G70" t="s">
        <v>72</v>
      </c>
      <c r="H70" t="s">
        <v>48</v>
      </c>
      <c r="I70">
        <v>14</v>
      </c>
      <c r="J70">
        <v>4550</v>
      </c>
      <c r="K70">
        <v>1</v>
      </c>
      <c r="L70">
        <v>325</v>
      </c>
      <c r="M70">
        <v>23</v>
      </c>
      <c r="N70">
        <v>45</v>
      </c>
    </row>
    <row r="71" spans="1:14" x14ac:dyDescent="0.35">
      <c r="A71" t="s">
        <v>45</v>
      </c>
      <c r="B71" t="s">
        <v>26</v>
      </c>
      <c r="C71" t="s">
        <v>23</v>
      </c>
      <c r="D71" t="s">
        <v>328</v>
      </c>
      <c r="E71">
        <v>111482355</v>
      </c>
      <c r="F71">
        <v>602004116321</v>
      </c>
      <c r="G71" t="s">
        <v>60</v>
      </c>
      <c r="H71" t="s">
        <v>48</v>
      </c>
      <c r="I71">
        <v>35</v>
      </c>
      <c r="J71">
        <v>4550</v>
      </c>
      <c r="K71">
        <v>2</v>
      </c>
      <c r="L71">
        <v>260</v>
      </c>
      <c r="M71">
        <v>31</v>
      </c>
      <c r="N71">
        <v>2199</v>
      </c>
    </row>
    <row r="72" spans="1:14" x14ac:dyDescent="0.35">
      <c r="A72" t="s">
        <v>45</v>
      </c>
      <c r="B72" t="s">
        <v>26</v>
      </c>
      <c r="C72" t="s">
        <v>23</v>
      </c>
      <c r="D72" t="s">
        <v>46</v>
      </c>
      <c r="E72">
        <v>111482353</v>
      </c>
      <c r="F72">
        <v>602004114891</v>
      </c>
      <c r="G72" t="s">
        <v>330</v>
      </c>
      <c r="H72" t="s">
        <v>48</v>
      </c>
      <c r="I72">
        <v>17</v>
      </c>
      <c r="J72">
        <v>4505</v>
      </c>
      <c r="K72">
        <v>0</v>
      </c>
      <c r="L72">
        <v>0</v>
      </c>
      <c r="M72">
        <v>1</v>
      </c>
      <c r="N72">
        <v>0</v>
      </c>
    </row>
    <row r="73" spans="1:14" x14ac:dyDescent="0.35">
      <c r="A73" t="s">
        <v>45</v>
      </c>
      <c r="B73" t="s">
        <v>26</v>
      </c>
      <c r="C73" t="s">
        <v>23</v>
      </c>
      <c r="D73" t="s">
        <v>46</v>
      </c>
      <c r="E73">
        <v>111367085</v>
      </c>
      <c r="F73">
        <v>602004107367</v>
      </c>
      <c r="G73" t="s">
        <v>331</v>
      </c>
      <c r="H73" t="s">
        <v>48</v>
      </c>
      <c r="I73">
        <v>20</v>
      </c>
      <c r="J73">
        <v>4500</v>
      </c>
      <c r="K73">
        <v>0</v>
      </c>
      <c r="L73">
        <v>0</v>
      </c>
      <c r="M73">
        <v>25</v>
      </c>
      <c r="N73">
        <v>172</v>
      </c>
    </row>
    <row r="74" spans="1:14" x14ac:dyDescent="0.35">
      <c r="A74" t="s">
        <v>45</v>
      </c>
      <c r="B74" t="s">
        <v>26</v>
      </c>
      <c r="C74" t="s">
        <v>23</v>
      </c>
      <c r="D74" t="s">
        <v>324</v>
      </c>
      <c r="E74">
        <v>111419755</v>
      </c>
      <c r="F74">
        <v>602004106681</v>
      </c>
      <c r="G74" t="s">
        <v>102</v>
      </c>
      <c r="H74" t="s">
        <v>48</v>
      </c>
      <c r="I74">
        <v>60</v>
      </c>
      <c r="J74">
        <v>4500</v>
      </c>
      <c r="K74">
        <v>1</v>
      </c>
      <c r="L74">
        <v>75</v>
      </c>
      <c r="M74">
        <v>31</v>
      </c>
      <c r="N74">
        <v>229</v>
      </c>
    </row>
    <row r="75" spans="1:14" x14ac:dyDescent="0.35">
      <c r="A75" t="s">
        <v>45</v>
      </c>
      <c r="B75" t="s">
        <v>26</v>
      </c>
      <c r="C75" t="s">
        <v>23</v>
      </c>
      <c r="D75" t="s">
        <v>324</v>
      </c>
      <c r="E75">
        <v>111378448</v>
      </c>
      <c r="F75">
        <v>602004105455</v>
      </c>
      <c r="G75" t="s">
        <v>76</v>
      </c>
      <c r="H75" t="s">
        <v>48</v>
      </c>
      <c r="I75">
        <v>52</v>
      </c>
      <c r="J75">
        <v>4420</v>
      </c>
      <c r="K75">
        <v>4</v>
      </c>
      <c r="L75">
        <v>340</v>
      </c>
      <c r="M75">
        <v>33</v>
      </c>
      <c r="N75">
        <v>521</v>
      </c>
    </row>
    <row r="76" spans="1:14" x14ac:dyDescent="0.35">
      <c r="A76" t="s">
        <v>45</v>
      </c>
      <c r="B76" t="s">
        <v>26</v>
      </c>
      <c r="C76" t="s">
        <v>23</v>
      </c>
      <c r="D76" t="s">
        <v>324</v>
      </c>
      <c r="E76">
        <v>110496719</v>
      </c>
      <c r="F76">
        <v>602004078995</v>
      </c>
      <c r="G76" t="s">
        <v>87</v>
      </c>
      <c r="H76" t="s">
        <v>48</v>
      </c>
      <c r="I76">
        <v>43</v>
      </c>
      <c r="J76">
        <v>4300</v>
      </c>
      <c r="K76">
        <v>2</v>
      </c>
      <c r="L76">
        <v>200</v>
      </c>
      <c r="M76">
        <v>40</v>
      </c>
      <c r="N76">
        <v>221</v>
      </c>
    </row>
    <row r="77" spans="1:14" x14ac:dyDescent="0.35">
      <c r="A77" t="s">
        <v>45</v>
      </c>
      <c r="B77" t="s">
        <v>26</v>
      </c>
      <c r="C77" t="s">
        <v>23</v>
      </c>
      <c r="D77" t="s">
        <v>46</v>
      </c>
      <c r="E77">
        <v>110496737</v>
      </c>
      <c r="F77">
        <v>602004079077</v>
      </c>
      <c r="G77" t="s">
        <v>85</v>
      </c>
      <c r="H77" t="s">
        <v>48</v>
      </c>
      <c r="I77">
        <v>43</v>
      </c>
      <c r="J77">
        <v>4300</v>
      </c>
      <c r="K77">
        <v>4</v>
      </c>
      <c r="L77">
        <v>400</v>
      </c>
      <c r="M77">
        <v>24</v>
      </c>
      <c r="N77">
        <v>844</v>
      </c>
    </row>
    <row r="78" spans="1:14" x14ac:dyDescent="0.35">
      <c r="A78" t="s">
        <v>45</v>
      </c>
      <c r="B78" t="s">
        <v>26</v>
      </c>
      <c r="C78" t="s">
        <v>23</v>
      </c>
      <c r="D78" t="s">
        <v>52</v>
      </c>
      <c r="E78">
        <v>111132126</v>
      </c>
      <c r="F78">
        <v>602004089588</v>
      </c>
      <c r="G78" t="s">
        <v>58</v>
      </c>
      <c r="H78" t="s">
        <v>48</v>
      </c>
      <c r="I78">
        <v>43</v>
      </c>
      <c r="J78">
        <v>4300</v>
      </c>
      <c r="K78">
        <v>4</v>
      </c>
      <c r="L78">
        <v>400</v>
      </c>
      <c r="M78">
        <v>93</v>
      </c>
      <c r="N78">
        <v>891</v>
      </c>
    </row>
    <row r="79" spans="1:14" x14ac:dyDescent="0.35">
      <c r="A79" t="s">
        <v>45</v>
      </c>
      <c r="B79" t="s">
        <v>26</v>
      </c>
      <c r="C79" t="s">
        <v>23</v>
      </c>
      <c r="D79" t="s">
        <v>327</v>
      </c>
      <c r="E79">
        <v>111084695</v>
      </c>
      <c r="F79">
        <v>602004097675</v>
      </c>
      <c r="G79" t="s">
        <v>72</v>
      </c>
      <c r="H79" t="s">
        <v>48</v>
      </c>
      <c r="I79">
        <v>13</v>
      </c>
      <c r="J79">
        <v>4225</v>
      </c>
      <c r="K79">
        <v>0</v>
      </c>
      <c r="L79">
        <v>0</v>
      </c>
      <c r="M79">
        <v>10</v>
      </c>
      <c r="N79">
        <v>45</v>
      </c>
    </row>
    <row r="80" spans="1:14" x14ac:dyDescent="0.35">
      <c r="A80" t="s">
        <v>45</v>
      </c>
      <c r="B80" t="s">
        <v>26</v>
      </c>
      <c r="C80" t="s">
        <v>23</v>
      </c>
      <c r="D80" t="s">
        <v>324</v>
      </c>
      <c r="E80">
        <v>111488246</v>
      </c>
      <c r="F80">
        <v>602004113412</v>
      </c>
      <c r="G80" t="s">
        <v>103</v>
      </c>
      <c r="H80" t="s">
        <v>48</v>
      </c>
      <c r="I80">
        <v>28</v>
      </c>
      <c r="J80">
        <v>4200</v>
      </c>
      <c r="K80">
        <v>2</v>
      </c>
      <c r="L80">
        <v>300</v>
      </c>
      <c r="M80">
        <v>32</v>
      </c>
      <c r="N80">
        <v>65</v>
      </c>
    </row>
    <row r="81" spans="1:14" x14ac:dyDescent="0.35">
      <c r="A81" t="s">
        <v>45</v>
      </c>
      <c r="B81" t="s">
        <v>26</v>
      </c>
      <c r="C81" t="s">
        <v>23</v>
      </c>
      <c r="D81" t="s">
        <v>324</v>
      </c>
      <c r="E81">
        <v>110496738</v>
      </c>
      <c r="F81">
        <v>602004079084</v>
      </c>
      <c r="G81" t="s">
        <v>86</v>
      </c>
      <c r="H81" t="s">
        <v>48</v>
      </c>
      <c r="I81">
        <v>40</v>
      </c>
      <c r="J81">
        <v>4000</v>
      </c>
      <c r="K81">
        <v>3</v>
      </c>
      <c r="L81">
        <v>300</v>
      </c>
      <c r="M81">
        <v>48</v>
      </c>
      <c r="N81">
        <v>308</v>
      </c>
    </row>
    <row r="82" spans="1:14" x14ac:dyDescent="0.35">
      <c r="A82" t="s">
        <v>45</v>
      </c>
      <c r="B82" t="s">
        <v>26</v>
      </c>
      <c r="C82" t="s">
        <v>23</v>
      </c>
      <c r="D82" t="s">
        <v>324</v>
      </c>
      <c r="E82">
        <v>111394580</v>
      </c>
      <c r="F82">
        <v>602004106223</v>
      </c>
      <c r="G82" t="s">
        <v>80</v>
      </c>
      <c r="H82" t="s">
        <v>48</v>
      </c>
      <c r="I82">
        <v>32</v>
      </c>
      <c r="J82">
        <v>4000</v>
      </c>
      <c r="K82">
        <v>2</v>
      </c>
      <c r="L82">
        <v>250</v>
      </c>
      <c r="M82">
        <v>26</v>
      </c>
      <c r="N82">
        <v>142</v>
      </c>
    </row>
    <row r="83" spans="1:14" x14ac:dyDescent="0.35">
      <c r="A83" t="s">
        <v>45</v>
      </c>
      <c r="B83" t="s">
        <v>26</v>
      </c>
      <c r="C83" t="s">
        <v>23</v>
      </c>
      <c r="D83" t="s">
        <v>324</v>
      </c>
      <c r="E83">
        <v>111394563</v>
      </c>
      <c r="F83">
        <v>602004113375</v>
      </c>
      <c r="G83" t="s">
        <v>100</v>
      </c>
      <c r="H83" t="s">
        <v>48</v>
      </c>
      <c r="I83">
        <v>22</v>
      </c>
      <c r="J83">
        <v>3960</v>
      </c>
      <c r="K83">
        <v>1</v>
      </c>
      <c r="L83">
        <v>180</v>
      </c>
      <c r="M83">
        <v>62</v>
      </c>
      <c r="N83">
        <v>0</v>
      </c>
    </row>
    <row r="84" spans="1:14" x14ac:dyDescent="0.35">
      <c r="A84" t="s">
        <v>45</v>
      </c>
      <c r="B84" t="s">
        <v>26</v>
      </c>
      <c r="C84" t="s">
        <v>23</v>
      </c>
      <c r="D84" t="s">
        <v>324</v>
      </c>
      <c r="E84">
        <v>110979886</v>
      </c>
      <c r="F84">
        <v>602004089557</v>
      </c>
      <c r="G84" t="s">
        <v>75</v>
      </c>
      <c r="H84" t="s">
        <v>48</v>
      </c>
      <c r="I84">
        <v>79</v>
      </c>
      <c r="J84">
        <v>3950</v>
      </c>
      <c r="K84">
        <v>4</v>
      </c>
      <c r="L84">
        <v>200</v>
      </c>
      <c r="M84">
        <v>67</v>
      </c>
      <c r="N84">
        <v>1037</v>
      </c>
    </row>
    <row r="85" spans="1:14" x14ac:dyDescent="0.35">
      <c r="A85" t="s">
        <v>45</v>
      </c>
      <c r="B85" t="s">
        <v>26</v>
      </c>
      <c r="C85" t="s">
        <v>23</v>
      </c>
      <c r="D85" t="s">
        <v>326</v>
      </c>
      <c r="E85">
        <v>111438774</v>
      </c>
      <c r="F85">
        <v>602004113467</v>
      </c>
      <c r="G85" t="s">
        <v>66</v>
      </c>
      <c r="H85" t="s">
        <v>48</v>
      </c>
      <c r="I85">
        <v>21</v>
      </c>
      <c r="J85">
        <v>3885</v>
      </c>
      <c r="K85">
        <v>1</v>
      </c>
      <c r="L85">
        <v>185</v>
      </c>
      <c r="M85">
        <v>23</v>
      </c>
      <c r="N85">
        <v>23</v>
      </c>
    </row>
    <row r="86" spans="1:14" x14ac:dyDescent="0.35">
      <c r="A86" t="s">
        <v>45</v>
      </c>
      <c r="B86" t="s">
        <v>26</v>
      </c>
      <c r="C86" t="s">
        <v>23</v>
      </c>
      <c r="D86" t="s">
        <v>324</v>
      </c>
      <c r="E86">
        <v>111024512</v>
      </c>
      <c r="F86">
        <v>602004103123</v>
      </c>
      <c r="G86" t="s">
        <v>105</v>
      </c>
      <c r="H86" t="s">
        <v>48</v>
      </c>
      <c r="I86">
        <v>38</v>
      </c>
      <c r="J86">
        <v>3800</v>
      </c>
      <c r="K86">
        <v>2</v>
      </c>
      <c r="L86">
        <v>200</v>
      </c>
      <c r="M86">
        <v>22</v>
      </c>
      <c r="N86">
        <v>372</v>
      </c>
    </row>
    <row r="87" spans="1:14" x14ac:dyDescent="0.35">
      <c r="A87" t="s">
        <v>45</v>
      </c>
      <c r="B87" t="s">
        <v>26</v>
      </c>
      <c r="C87" t="s">
        <v>23</v>
      </c>
      <c r="D87" t="s">
        <v>324</v>
      </c>
      <c r="E87">
        <v>111394592</v>
      </c>
      <c r="F87">
        <v>602004117199</v>
      </c>
      <c r="G87" t="s">
        <v>93</v>
      </c>
      <c r="H87" t="s">
        <v>48</v>
      </c>
      <c r="I87">
        <v>38</v>
      </c>
      <c r="J87">
        <v>3800</v>
      </c>
      <c r="K87">
        <v>0</v>
      </c>
      <c r="L87">
        <v>0</v>
      </c>
      <c r="M87">
        <v>61</v>
      </c>
      <c r="N87">
        <v>247</v>
      </c>
    </row>
    <row r="88" spans="1:14" x14ac:dyDescent="0.35">
      <c r="A88" t="s">
        <v>45</v>
      </c>
      <c r="B88" t="s">
        <v>26</v>
      </c>
      <c r="C88" t="s">
        <v>23</v>
      </c>
      <c r="D88" t="s">
        <v>46</v>
      </c>
      <c r="E88">
        <v>111291508</v>
      </c>
      <c r="F88">
        <v>602004113399</v>
      </c>
      <c r="G88" t="s">
        <v>64</v>
      </c>
      <c r="H88" t="s">
        <v>48</v>
      </c>
      <c r="I88">
        <v>21</v>
      </c>
      <c r="J88">
        <v>3780</v>
      </c>
      <c r="K88">
        <v>0</v>
      </c>
      <c r="L88">
        <v>0</v>
      </c>
      <c r="M88">
        <v>7</v>
      </c>
      <c r="N88">
        <v>317</v>
      </c>
    </row>
    <row r="89" spans="1:14" x14ac:dyDescent="0.35">
      <c r="A89" t="s">
        <v>45</v>
      </c>
      <c r="B89" t="s">
        <v>26</v>
      </c>
      <c r="C89" t="s">
        <v>23</v>
      </c>
      <c r="D89" t="s">
        <v>46</v>
      </c>
      <c r="E89">
        <v>111438778</v>
      </c>
      <c r="F89">
        <v>602004113559</v>
      </c>
      <c r="G89" t="s">
        <v>56</v>
      </c>
      <c r="H89" t="s">
        <v>48</v>
      </c>
      <c r="I89">
        <v>16</v>
      </c>
      <c r="J89">
        <v>3760</v>
      </c>
      <c r="K89">
        <v>0</v>
      </c>
      <c r="L89">
        <v>0</v>
      </c>
      <c r="M89">
        <v>15</v>
      </c>
      <c r="N89">
        <v>762</v>
      </c>
    </row>
    <row r="90" spans="1:14" x14ac:dyDescent="0.35">
      <c r="A90" t="s">
        <v>45</v>
      </c>
      <c r="B90" t="s">
        <v>26</v>
      </c>
      <c r="C90" t="s">
        <v>23</v>
      </c>
      <c r="D90" t="s">
        <v>326</v>
      </c>
      <c r="E90">
        <v>110360552</v>
      </c>
      <c r="F90">
        <v>602004062079</v>
      </c>
      <c r="G90" t="s">
        <v>118</v>
      </c>
      <c r="H90" t="s">
        <v>48</v>
      </c>
      <c r="I90">
        <v>37</v>
      </c>
      <c r="J90">
        <v>3700</v>
      </c>
      <c r="K90">
        <v>1</v>
      </c>
      <c r="L90">
        <v>100</v>
      </c>
      <c r="M90">
        <v>30</v>
      </c>
      <c r="N90">
        <v>0</v>
      </c>
    </row>
    <row r="91" spans="1:14" x14ac:dyDescent="0.35">
      <c r="A91" t="s">
        <v>45</v>
      </c>
      <c r="B91" t="s">
        <v>26</v>
      </c>
      <c r="C91" t="s">
        <v>23</v>
      </c>
      <c r="D91" t="s">
        <v>328</v>
      </c>
      <c r="E91">
        <v>110935894</v>
      </c>
      <c r="F91">
        <v>602004087867</v>
      </c>
      <c r="G91" t="s">
        <v>50</v>
      </c>
      <c r="H91" t="s">
        <v>48</v>
      </c>
      <c r="I91">
        <v>37</v>
      </c>
      <c r="J91">
        <v>3700</v>
      </c>
      <c r="K91">
        <v>2</v>
      </c>
      <c r="L91">
        <v>200</v>
      </c>
      <c r="M91">
        <v>70</v>
      </c>
      <c r="N91">
        <v>2475</v>
      </c>
    </row>
    <row r="92" spans="1:14" x14ac:dyDescent="0.35">
      <c r="A92" t="s">
        <v>45</v>
      </c>
      <c r="B92" t="s">
        <v>26</v>
      </c>
      <c r="C92" t="s">
        <v>23</v>
      </c>
      <c r="D92" t="s">
        <v>46</v>
      </c>
      <c r="E92">
        <v>111438774</v>
      </c>
      <c r="F92">
        <v>602004113467</v>
      </c>
      <c r="G92" t="s">
        <v>66</v>
      </c>
      <c r="H92" t="s">
        <v>48</v>
      </c>
      <c r="I92">
        <v>20</v>
      </c>
      <c r="J92">
        <v>3700</v>
      </c>
      <c r="K92">
        <v>1</v>
      </c>
      <c r="L92">
        <v>185</v>
      </c>
      <c r="M92">
        <v>25</v>
      </c>
      <c r="N92">
        <v>23</v>
      </c>
    </row>
    <row r="93" spans="1:14" x14ac:dyDescent="0.35">
      <c r="A93" t="s">
        <v>45</v>
      </c>
      <c r="B93" t="s">
        <v>26</v>
      </c>
      <c r="C93" t="s">
        <v>23</v>
      </c>
      <c r="D93" t="s">
        <v>326</v>
      </c>
      <c r="E93">
        <v>110496737</v>
      </c>
      <c r="F93">
        <v>602004079077</v>
      </c>
      <c r="G93" t="s">
        <v>85</v>
      </c>
      <c r="H93" t="s">
        <v>48</v>
      </c>
      <c r="I93">
        <v>36</v>
      </c>
      <c r="J93">
        <v>3600</v>
      </c>
      <c r="K93">
        <v>2</v>
      </c>
      <c r="L93">
        <v>200</v>
      </c>
      <c r="M93">
        <v>38</v>
      </c>
      <c r="N93">
        <v>844</v>
      </c>
    </row>
    <row r="94" spans="1:14" x14ac:dyDescent="0.35">
      <c r="A94" t="s">
        <v>45</v>
      </c>
      <c r="B94" t="s">
        <v>26</v>
      </c>
      <c r="C94" t="s">
        <v>23</v>
      </c>
      <c r="D94" t="s">
        <v>328</v>
      </c>
      <c r="E94">
        <v>111084693</v>
      </c>
      <c r="F94">
        <v>602004092915</v>
      </c>
      <c r="G94" t="s">
        <v>47</v>
      </c>
      <c r="H94" t="s">
        <v>48</v>
      </c>
      <c r="I94">
        <v>20</v>
      </c>
      <c r="J94">
        <v>3600</v>
      </c>
      <c r="K94">
        <v>1</v>
      </c>
      <c r="L94">
        <v>180</v>
      </c>
      <c r="M94">
        <v>33</v>
      </c>
      <c r="N94">
        <v>2821</v>
      </c>
    </row>
    <row r="95" spans="1:14" x14ac:dyDescent="0.35">
      <c r="A95" t="s">
        <v>45</v>
      </c>
      <c r="B95" t="s">
        <v>26</v>
      </c>
      <c r="C95" t="s">
        <v>23</v>
      </c>
      <c r="D95" t="s">
        <v>46</v>
      </c>
      <c r="E95">
        <v>111378442</v>
      </c>
      <c r="F95">
        <v>602004105080</v>
      </c>
      <c r="G95" t="s">
        <v>63</v>
      </c>
      <c r="H95" t="s">
        <v>48</v>
      </c>
      <c r="I95">
        <v>19</v>
      </c>
      <c r="J95">
        <v>3515</v>
      </c>
      <c r="K95">
        <v>0</v>
      </c>
      <c r="L95">
        <v>0</v>
      </c>
      <c r="M95">
        <v>13</v>
      </c>
      <c r="N95">
        <v>262</v>
      </c>
    </row>
    <row r="96" spans="1:14" x14ac:dyDescent="0.35">
      <c r="A96" t="s">
        <v>45</v>
      </c>
      <c r="B96" t="s">
        <v>26</v>
      </c>
      <c r="C96" t="s">
        <v>23</v>
      </c>
      <c r="D96" t="s">
        <v>52</v>
      </c>
      <c r="E96">
        <v>110496738</v>
      </c>
      <c r="F96">
        <v>602004079084</v>
      </c>
      <c r="G96" t="s">
        <v>86</v>
      </c>
      <c r="H96" t="s">
        <v>48</v>
      </c>
      <c r="I96">
        <v>35</v>
      </c>
      <c r="J96">
        <v>3500</v>
      </c>
      <c r="K96">
        <v>2</v>
      </c>
      <c r="L96">
        <v>200</v>
      </c>
      <c r="M96">
        <v>32</v>
      </c>
      <c r="N96">
        <v>308</v>
      </c>
    </row>
    <row r="97" spans="1:14" x14ac:dyDescent="0.35">
      <c r="A97" t="s">
        <v>45</v>
      </c>
      <c r="B97" t="s">
        <v>26</v>
      </c>
      <c r="C97" t="s">
        <v>23</v>
      </c>
      <c r="D97" t="s">
        <v>46</v>
      </c>
      <c r="E97">
        <v>110230194</v>
      </c>
      <c r="F97">
        <v>602004070388</v>
      </c>
      <c r="G97" t="s">
        <v>74</v>
      </c>
      <c r="H97" t="s">
        <v>48</v>
      </c>
      <c r="I97">
        <v>29</v>
      </c>
      <c r="J97">
        <v>3480</v>
      </c>
      <c r="K97">
        <v>0</v>
      </c>
      <c r="L97">
        <v>0</v>
      </c>
      <c r="M97">
        <v>49</v>
      </c>
      <c r="N97">
        <v>545</v>
      </c>
    </row>
    <row r="98" spans="1:14" x14ac:dyDescent="0.35">
      <c r="A98" t="s">
        <v>45</v>
      </c>
      <c r="B98" t="s">
        <v>26</v>
      </c>
      <c r="C98" t="s">
        <v>23</v>
      </c>
      <c r="D98" t="s">
        <v>57</v>
      </c>
      <c r="E98">
        <v>111482353</v>
      </c>
      <c r="F98">
        <v>602004114891</v>
      </c>
      <c r="G98" t="s">
        <v>330</v>
      </c>
      <c r="H98" t="s">
        <v>48</v>
      </c>
      <c r="I98">
        <v>13</v>
      </c>
      <c r="J98">
        <v>3445</v>
      </c>
      <c r="K98">
        <v>0</v>
      </c>
      <c r="L98">
        <v>0</v>
      </c>
      <c r="M98">
        <v>0</v>
      </c>
      <c r="N98">
        <v>0</v>
      </c>
    </row>
    <row r="99" spans="1:14" x14ac:dyDescent="0.35">
      <c r="A99" t="s">
        <v>45</v>
      </c>
      <c r="B99" t="s">
        <v>26</v>
      </c>
      <c r="C99" t="s">
        <v>23</v>
      </c>
      <c r="D99" t="s">
        <v>324</v>
      </c>
      <c r="E99">
        <v>111171563</v>
      </c>
      <c r="F99">
        <v>602004103239</v>
      </c>
      <c r="G99" t="s">
        <v>99</v>
      </c>
      <c r="H99" t="s">
        <v>48</v>
      </c>
      <c r="I99">
        <v>19</v>
      </c>
      <c r="J99">
        <v>3420</v>
      </c>
      <c r="K99">
        <v>2</v>
      </c>
      <c r="L99">
        <v>360</v>
      </c>
      <c r="M99">
        <v>17</v>
      </c>
      <c r="N99">
        <v>28</v>
      </c>
    </row>
    <row r="100" spans="1:14" x14ac:dyDescent="0.35">
      <c r="A100" t="s">
        <v>45</v>
      </c>
      <c r="B100" t="s">
        <v>26</v>
      </c>
      <c r="C100" t="s">
        <v>23</v>
      </c>
      <c r="D100" t="s">
        <v>52</v>
      </c>
      <c r="E100">
        <v>111344641</v>
      </c>
      <c r="F100">
        <v>602004113368</v>
      </c>
      <c r="G100" t="s">
        <v>332</v>
      </c>
      <c r="H100" t="s">
        <v>48</v>
      </c>
      <c r="I100">
        <v>19</v>
      </c>
      <c r="J100">
        <v>3420</v>
      </c>
      <c r="K100">
        <v>1</v>
      </c>
      <c r="L100">
        <v>180</v>
      </c>
      <c r="M100">
        <v>22</v>
      </c>
      <c r="N100">
        <v>65</v>
      </c>
    </row>
    <row r="101" spans="1:14" x14ac:dyDescent="0.35">
      <c r="A101" t="s">
        <v>45</v>
      </c>
      <c r="B101" t="s">
        <v>26</v>
      </c>
      <c r="C101" t="s">
        <v>23</v>
      </c>
      <c r="D101" t="s">
        <v>324</v>
      </c>
      <c r="E101">
        <v>111482346</v>
      </c>
      <c r="F101">
        <v>602004113474</v>
      </c>
      <c r="G101" t="s">
        <v>119</v>
      </c>
      <c r="H101" t="s">
        <v>48</v>
      </c>
      <c r="I101">
        <v>17</v>
      </c>
      <c r="J101">
        <v>3400</v>
      </c>
      <c r="K101">
        <v>0</v>
      </c>
      <c r="L101">
        <v>0</v>
      </c>
      <c r="M101">
        <v>14</v>
      </c>
      <c r="N101">
        <v>0</v>
      </c>
    </row>
    <row r="102" spans="1:14" x14ac:dyDescent="0.35">
      <c r="A102" t="s">
        <v>45</v>
      </c>
      <c r="B102" t="s">
        <v>26</v>
      </c>
      <c r="C102" t="s">
        <v>23</v>
      </c>
      <c r="D102" t="s">
        <v>324</v>
      </c>
      <c r="E102">
        <v>110809655</v>
      </c>
      <c r="F102">
        <v>602004087775</v>
      </c>
      <c r="G102" t="s">
        <v>68</v>
      </c>
      <c r="H102" t="s">
        <v>48</v>
      </c>
      <c r="I102">
        <v>26</v>
      </c>
      <c r="J102">
        <v>3380</v>
      </c>
      <c r="K102">
        <v>1</v>
      </c>
      <c r="L102">
        <v>130</v>
      </c>
      <c r="M102">
        <v>57</v>
      </c>
      <c r="N102">
        <v>324</v>
      </c>
    </row>
    <row r="103" spans="1:14" x14ac:dyDescent="0.35">
      <c r="A103" t="s">
        <v>45</v>
      </c>
      <c r="B103" t="s">
        <v>26</v>
      </c>
      <c r="C103" t="s">
        <v>23</v>
      </c>
      <c r="D103" t="s">
        <v>324</v>
      </c>
      <c r="E103">
        <v>111419789</v>
      </c>
      <c r="F103">
        <v>602004111807</v>
      </c>
      <c r="G103" t="s">
        <v>143</v>
      </c>
      <c r="H103" t="s">
        <v>48</v>
      </c>
      <c r="I103">
        <v>45</v>
      </c>
      <c r="J103">
        <v>3375</v>
      </c>
      <c r="K103">
        <v>1</v>
      </c>
      <c r="L103">
        <v>75</v>
      </c>
      <c r="M103">
        <v>69</v>
      </c>
      <c r="N103">
        <v>286</v>
      </c>
    </row>
    <row r="104" spans="1:14" x14ac:dyDescent="0.35">
      <c r="A104" t="s">
        <v>45</v>
      </c>
      <c r="B104" t="s">
        <v>26</v>
      </c>
      <c r="C104" t="s">
        <v>23</v>
      </c>
      <c r="D104" t="s">
        <v>324</v>
      </c>
      <c r="E104">
        <v>111107185</v>
      </c>
      <c r="F104">
        <v>602004093400</v>
      </c>
      <c r="G104" t="s">
        <v>172</v>
      </c>
      <c r="H104" t="s">
        <v>48</v>
      </c>
      <c r="I104">
        <v>24</v>
      </c>
      <c r="J104">
        <v>3360</v>
      </c>
      <c r="K104">
        <v>0</v>
      </c>
      <c r="L104">
        <v>0</v>
      </c>
      <c r="M104">
        <v>29</v>
      </c>
      <c r="N104">
        <v>39</v>
      </c>
    </row>
    <row r="105" spans="1:14" x14ac:dyDescent="0.35">
      <c r="A105" t="s">
        <v>45</v>
      </c>
      <c r="B105" t="s">
        <v>26</v>
      </c>
      <c r="C105" t="s">
        <v>23</v>
      </c>
      <c r="D105" t="s">
        <v>324</v>
      </c>
      <c r="E105">
        <v>111291506</v>
      </c>
      <c r="F105">
        <v>602004107022</v>
      </c>
      <c r="G105" t="s">
        <v>333</v>
      </c>
      <c r="H105" t="s">
        <v>48</v>
      </c>
      <c r="I105">
        <v>12</v>
      </c>
      <c r="J105">
        <v>3360</v>
      </c>
      <c r="K105">
        <v>0</v>
      </c>
      <c r="L105">
        <v>0</v>
      </c>
      <c r="M105">
        <v>-3</v>
      </c>
      <c r="N105">
        <v>0</v>
      </c>
    </row>
    <row r="106" spans="1:14" x14ac:dyDescent="0.35">
      <c r="A106" t="s">
        <v>45</v>
      </c>
      <c r="B106" t="s">
        <v>26</v>
      </c>
      <c r="C106" t="s">
        <v>23</v>
      </c>
      <c r="D106" t="s">
        <v>326</v>
      </c>
      <c r="E106">
        <v>111291507</v>
      </c>
      <c r="F106">
        <v>602004107039</v>
      </c>
      <c r="G106" t="s">
        <v>329</v>
      </c>
      <c r="H106" t="s">
        <v>48</v>
      </c>
      <c r="I106">
        <v>12</v>
      </c>
      <c r="J106">
        <v>3360</v>
      </c>
      <c r="K106">
        <v>0</v>
      </c>
      <c r="L106">
        <v>0</v>
      </c>
      <c r="M106">
        <v>17</v>
      </c>
      <c r="N106">
        <v>0</v>
      </c>
    </row>
    <row r="107" spans="1:14" x14ac:dyDescent="0.35">
      <c r="A107" t="s">
        <v>45</v>
      </c>
      <c r="B107" t="s">
        <v>26</v>
      </c>
      <c r="C107" t="s">
        <v>23</v>
      </c>
      <c r="D107" t="s">
        <v>324</v>
      </c>
      <c r="E107">
        <v>111438788</v>
      </c>
      <c r="F107">
        <v>602004106803</v>
      </c>
      <c r="G107" t="s">
        <v>212</v>
      </c>
      <c r="H107" t="s">
        <v>48</v>
      </c>
      <c r="I107">
        <v>24</v>
      </c>
      <c r="J107">
        <v>3360</v>
      </c>
      <c r="K107">
        <v>2</v>
      </c>
      <c r="L107">
        <v>280</v>
      </c>
      <c r="M107">
        <v>77</v>
      </c>
      <c r="N107">
        <v>414</v>
      </c>
    </row>
    <row r="108" spans="1:14" x14ac:dyDescent="0.35">
      <c r="A108" t="s">
        <v>45</v>
      </c>
      <c r="B108" t="s">
        <v>26</v>
      </c>
      <c r="C108" t="s">
        <v>23</v>
      </c>
      <c r="D108" t="s">
        <v>52</v>
      </c>
      <c r="E108">
        <v>110360552</v>
      </c>
      <c r="F108">
        <v>602004062079</v>
      </c>
      <c r="G108" t="s">
        <v>118</v>
      </c>
      <c r="H108" t="s">
        <v>48</v>
      </c>
      <c r="I108">
        <v>33</v>
      </c>
      <c r="J108">
        <v>3300</v>
      </c>
      <c r="K108">
        <v>3</v>
      </c>
      <c r="L108">
        <v>300</v>
      </c>
      <c r="M108">
        <v>6</v>
      </c>
      <c r="N108">
        <v>0</v>
      </c>
    </row>
    <row r="109" spans="1:14" x14ac:dyDescent="0.35">
      <c r="A109" t="s">
        <v>45</v>
      </c>
      <c r="B109" t="s">
        <v>26</v>
      </c>
      <c r="C109" t="s">
        <v>23</v>
      </c>
      <c r="D109" t="s">
        <v>328</v>
      </c>
      <c r="E109">
        <v>110326784</v>
      </c>
      <c r="F109">
        <v>602004046888</v>
      </c>
      <c r="G109" t="s">
        <v>55</v>
      </c>
      <c r="H109" t="s">
        <v>48</v>
      </c>
      <c r="I109">
        <v>16</v>
      </c>
      <c r="J109">
        <v>3280</v>
      </c>
      <c r="K109">
        <v>1</v>
      </c>
      <c r="L109">
        <v>205</v>
      </c>
      <c r="M109">
        <v>29</v>
      </c>
      <c r="N109">
        <v>802</v>
      </c>
    </row>
    <row r="110" spans="1:14" x14ac:dyDescent="0.35">
      <c r="A110" t="s">
        <v>45</v>
      </c>
      <c r="B110" t="s">
        <v>26</v>
      </c>
      <c r="C110" t="s">
        <v>23</v>
      </c>
      <c r="D110" t="s">
        <v>328</v>
      </c>
      <c r="E110">
        <v>110387004</v>
      </c>
      <c r="F110">
        <v>602004057433</v>
      </c>
      <c r="G110" t="s">
        <v>53</v>
      </c>
      <c r="H110" t="s">
        <v>48</v>
      </c>
      <c r="I110">
        <v>10</v>
      </c>
      <c r="J110">
        <v>3250</v>
      </c>
      <c r="K110">
        <v>0</v>
      </c>
      <c r="L110">
        <v>0</v>
      </c>
      <c r="M110">
        <v>18</v>
      </c>
      <c r="N110">
        <v>478</v>
      </c>
    </row>
    <row r="111" spans="1:14" x14ac:dyDescent="0.35">
      <c r="A111" t="s">
        <v>45</v>
      </c>
      <c r="B111" t="s">
        <v>26</v>
      </c>
      <c r="C111" t="s">
        <v>23</v>
      </c>
      <c r="D111" t="s">
        <v>334</v>
      </c>
      <c r="E111">
        <v>111084693</v>
      </c>
      <c r="F111">
        <v>602004092915</v>
      </c>
      <c r="G111" t="s">
        <v>47</v>
      </c>
      <c r="H111" t="s">
        <v>48</v>
      </c>
      <c r="I111">
        <v>18</v>
      </c>
      <c r="J111">
        <v>3240</v>
      </c>
      <c r="K111">
        <v>1</v>
      </c>
      <c r="L111">
        <v>180</v>
      </c>
      <c r="M111">
        <v>21</v>
      </c>
      <c r="N111">
        <v>2821</v>
      </c>
    </row>
    <row r="112" spans="1:14" x14ac:dyDescent="0.35">
      <c r="A112" t="s">
        <v>45</v>
      </c>
      <c r="B112" t="s">
        <v>26</v>
      </c>
      <c r="C112" t="s">
        <v>23</v>
      </c>
      <c r="D112" t="s">
        <v>46</v>
      </c>
      <c r="E112">
        <v>111125368</v>
      </c>
      <c r="F112">
        <v>602004085511</v>
      </c>
      <c r="G112" t="s">
        <v>98</v>
      </c>
      <c r="H112" t="s">
        <v>48</v>
      </c>
      <c r="I112">
        <v>18</v>
      </c>
      <c r="J112">
        <v>3240</v>
      </c>
      <c r="K112">
        <v>2</v>
      </c>
      <c r="L112">
        <v>360</v>
      </c>
      <c r="M112">
        <v>26</v>
      </c>
      <c r="N112">
        <v>81</v>
      </c>
    </row>
    <row r="113" spans="1:14" x14ac:dyDescent="0.35">
      <c r="A113" t="s">
        <v>45</v>
      </c>
      <c r="B113" t="s">
        <v>26</v>
      </c>
      <c r="C113" t="s">
        <v>23</v>
      </c>
      <c r="D113" t="s">
        <v>46</v>
      </c>
      <c r="E113">
        <v>111419755</v>
      </c>
      <c r="F113">
        <v>602004106681</v>
      </c>
      <c r="G113" t="s">
        <v>102</v>
      </c>
      <c r="H113" t="s">
        <v>48</v>
      </c>
      <c r="I113">
        <v>43</v>
      </c>
      <c r="J113">
        <v>3225</v>
      </c>
      <c r="K113">
        <v>2</v>
      </c>
      <c r="L113">
        <v>150</v>
      </c>
      <c r="M113">
        <v>28</v>
      </c>
      <c r="N113">
        <v>229</v>
      </c>
    </row>
    <row r="114" spans="1:14" x14ac:dyDescent="0.35">
      <c r="A114" t="s">
        <v>45</v>
      </c>
      <c r="B114" t="s">
        <v>26</v>
      </c>
      <c r="C114" t="s">
        <v>23</v>
      </c>
      <c r="D114" t="s">
        <v>324</v>
      </c>
      <c r="E114">
        <v>111125382</v>
      </c>
      <c r="F114">
        <v>602004098221</v>
      </c>
      <c r="G114" t="s">
        <v>335</v>
      </c>
      <c r="H114" t="s">
        <v>48</v>
      </c>
      <c r="I114">
        <v>25</v>
      </c>
      <c r="J114">
        <v>3125</v>
      </c>
      <c r="K114">
        <v>0</v>
      </c>
      <c r="L114">
        <v>0</v>
      </c>
      <c r="M114">
        <v>1</v>
      </c>
      <c r="N114">
        <v>1</v>
      </c>
    </row>
    <row r="115" spans="1:14" x14ac:dyDescent="0.35">
      <c r="A115" t="s">
        <v>45</v>
      </c>
      <c r="B115" t="s">
        <v>26</v>
      </c>
      <c r="C115" t="s">
        <v>23</v>
      </c>
      <c r="D115" t="s">
        <v>324</v>
      </c>
      <c r="E115">
        <v>110512782</v>
      </c>
      <c r="F115">
        <v>602004072849</v>
      </c>
      <c r="G115" t="s">
        <v>109</v>
      </c>
      <c r="H115" t="s">
        <v>48</v>
      </c>
      <c r="I115">
        <v>52</v>
      </c>
      <c r="J115">
        <v>3120</v>
      </c>
      <c r="K115">
        <v>4</v>
      </c>
      <c r="L115">
        <v>240</v>
      </c>
      <c r="M115">
        <v>38</v>
      </c>
      <c r="N115">
        <v>420</v>
      </c>
    </row>
    <row r="116" spans="1:14" x14ac:dyDescent="0.35">
      <c r="A116" t="s">
        <v>45</v>
      </c>
      <c r="B116" t="s">
        <v>26</v>
      </c>
      <c r="C116" t="s">
        <v>23</v>
      </c>
      <c r="D116" t="s">
        <v>52</v>
      </c>
      <c r="E116">
        <v>110389934</v>
      </c>
      <c r="F116">
        <v>602004057877</v>
      </c>
      <c r="G116" t="s">
        <v>84</v>
      </c>
      <c r="H116" t="s">
        <v>48</v>
      </c>
      <c r="I116">
        <v>31</v>
      </c>
      <c r="J116">
        <v>3100</v>
      </c>
      <c r="K116">
        <v>4</v>
      </c>
      <c r="L116">
        <v>400</v>
      </c>
      <c r="M116">
        <v>32</v>
      </c>
      <c r="N116">
        <v>381</v>
      </c>
    </row>
    <row r="117" spans="1:14" x14ac:dyDescent="0.35">
      <c r="A117" t="s">
        <v>45</v>
      </c>
      <c r="B117" t="s">
        <v>26</v>
      </c>
      <c r="C117" t="s">
        <v>23</v>
      </c>
      <c r="D117" t="s">
        <v>326</v>
      </c>
      <c r="E117">
        <v>111125368</v>
      </c>
      <c r="F117">
        <v>602004085511</v>
      </c>
      <c r="G117" t="s">
        <v>98</v>
      </c>
      <c r="H117" t="s">
        <v>48</v>
      </c>
      <c r="I117">
        <v>17</v>
      </c>
      <c r="J117">
        <v>3096</v>
      </c>
      <c r="K117">
        <v>0</v>
      </c>
      <c r="L117">
        <v>0</v>
      </c>
      <c r="M117">
        <v>29</v>
      </c>
      <c r="N117">
        <v>81</v>
      </c>
    </row>
    <row r="118" spans="1:14" x14ac:dyDescent="0.35">
      <c r="A118" t="s">
        <v>45</v>
      </c>
      <c r="B118" t="s">
        <v>26</v>
      </c>
      <c r="C118" t="s">
        <v>23</v>
      </c>
      <c r="D118" t="s">
        <v>326</v>
      </c>
      <c r="E118">
        <v>111291508</v>
      </c>
      <c r="F118">
        <v>602004113399</v>
      </c>
      <c r="G118" t="s">
        <v>64</v>
      </c>
      <c r="H118" t="s">
        <v>48</v>
      </c>
      <c r="I118">
        <v>17</v>
      </c>
      <c r="J118">
        <v>3096</v>
      </c>
      <c r="K118">
        <v>1</v>
      </c>
      <c r="L118">
        <v>180</v>
      </c>
      <c r="M118">
        <v>45</v>
      </c>
      <c r="N118">
        <v>317</v>
      </c>
    </row>
    <row r="119" spans="1:14" x14ac:dyDescent="0.35">
      <c r="A119" t="s">
        <v>45</v>
      </c>
      <c r="B119" t="s">
        <v>26</v>
      </c>
      <c r="C119" t="s">
        <v>23</v>
      </c>
      <c r="D119" t="s">
        <v>57</v>
      </c>
      <c r="E119">
        <v>111482352</v>
      </c>
      <c r="F119">
        <v>602004107688</v>
      </c>
      <c r="G119" t="s">
        <v>73</v>
      </c>
      <c r="H119" t="s">
        <v>48</v>
      </c>
      <c r="I119">
        <v>19</v>
      </c>
      <c r="J119">
        <v>3075</v>
      </c>
      <c r="K119">
        <v>0</v>
      </c>
      <c r="L119">
        <v>0</v>
      </c>
      <c r="M119">
        <v>21</v>
      </c>
      <c r="N119">
        <v>0</v>
      </c>
    </row>
    <row r="120" spans="1:14" x14ac:dyDescent="0.35">
      <c r="A120" t="s">
        <v>45</v>
      </c>
      <c r="B120" t="s">
        <v>26</v>
      </c>
      <c r="C120" t="s">
        <v>23</v>
      </c>
      <c r="D120" t="s">
        <v>324</v>
      </c>
      <c r="E120">
        <v>110473367</v>
      </c>
      <c r="F120">
        <v>602004073587</v>
      </c>
      <c r="G120" t="s">
        <v>190</v>
      </c>
      <c r="H120" t="s">
        <v>48</v>
      </c>
      <c r="I120">
        <v>17</v>
      </c>
      <c r="J120">
        <v>3060</v>
      </c>
      <c r="K120">
        <v>0</v>
      </c>
      <c r="L120">
        <v>0</v>
      </c>
      <c r="M120">
        <v>42</v>
      </c>
      <c r="N120">
        <v>51</v>
      </c>
    </row>
    <row r="121" spans="1:14" x14ac:dyDescent="0.35">
      <c r="A121" t="s">
        <v>45</v>
      </c>
      <c r="B121" t="s">
        <v>26</v>
      </c>
      <c r="C121" t="s">
        <v>23</v>
      </c>
      <c r="D121" t="s">
        <v>57</v>
      </c>
      <c r="E121">
        <v>111291508</v>
      </c>
      <c r="F121">
        <v>602004113399</v>
      </c>
      <c r="G121" t="s">
        <v>64</v>
      </c>
      <c r="H121" t="s">
        <v>48</v>
      </c>
      <c r="I121">
        <v>17</v>
      </c>
      <c r="J121">
        <v>3060</v>
      </c>
      <c r="K121">
        <v>0</v>
      </c>
      <c r="L121">
        <v>0</v>
      </c>
      <c r="M121">
        <v>15</v>
      </c>
      <c r="N121">
        <v>317</v>
      </c>
    </row>
    <row r="122" spans="1:14" x14ac:dyDescent="0.35">
      <c r="A122" t="s">
        <v>45</v>
      </c>
      <c r="B122" t="s">
        <v>26</v>
      </c>
      <c r="C122" t="s">
        <v>23</v>
      </c>
      <c r="D122" t="s">
        <v>324</v>
      </c>
      <c r="E122">
        <v>111394568</v>
      </c>
      <c r="F122">
        <v>602004105622</v>
      </c>
      <c r="G122" t="s">
        <v>223</v>
      </c>
      <c r="H122" t="s">
        <v>48</v>
      </c>
      <c r="I122">
        <v>24</v>
      </c>
      <c r="J122">
        <v>3025</v>
      </c>
      <c r="K122">
        <v>2</v>
      </c>
      <c r="L122">
        <v>250</v>
      </c>
      <c r="M122">
        <v>14</v>
      </c>
      <c r="N122">
        <v>80</v>
      </c>
    </row>
    <row r="123" spans="1:14" x14ac:dyDescent="0.35">
      <c r="A123" t="s">
        <v>45</v>
      </c>
      <c r="B123" t="s">
        <v>26</v>
      </c>
      <c r="C123" t="s">
        <v>23</v>
      </c>
      <c r="D123" t="s">
        <v>324</v>
      </c>
      <c r="E123">
        <v>110230237</v>
      </c>
      <c r="F123">
        <v>602004401007</v>
      </c>
      <c r="G123" t="s">
        <v>121</v>
      </c>
      <c r="H123" t="s">
        <v>48</v>
      </c>
      <c r="I123">
        <v>24</v>
      </c>
      <c r="J123">
        <v>3000</v>
      </c>
      <c r="K123">
        <v>1</v>
      </c>
      <c r="L123">
        <v>125</v>
      </c>
      <c r="M123">
        <v>14</v>
      </c>
      <c r="N123">
        <v>0</v>
      </c>
    </row>
    <row r="124" spans="1:14" x14ac:dyDescent="0.35">
      <c r="A124" t="s">
        <v>45</v>
      </c>
      <c r="B124" t="s">
        <v>26</v>
      </c>
      <c r="C124" t="s">
        <v>23</v>
      </c>
      <c r="D124" t="s">
        <v>57</v>
      </c>
      <c r="E124">
        <v>110487621</v>
      </c>
      <c r="F124">
        <v>602004073600</v>
      </c>
      <c r="G124" t="s">
        <v>269</v>
      </c>
      <c r="H124" t="s">
        <v>48</v>
      </c>
      <c r="I124">
        <v>24</v>
      </c>
      <c r="J124">
        <v>3000</v>
      </c>
      <c r="K124">
        <v>0</v>
      </c>
      <c r="L124">
        <v>0</v>
      </c>
      <c r="M124">
        <v>34</v>
      </c>
      <c r="N124">
        <v>78</v>
      </c>
    </row>
    <row r="125" spans="1:14" x14ac:dyDescent="0.35">
      <c r="A125" t="s">
        <v>45</v>
      </c>
      <c r="B125" t="s">
        <v>26</v>
      </c>
      <c r="C125" t="s">
        <v>23</v>
      </c>
      <c r="D125" t="s">
        <v>57</v>
      </c>
      <c r="E125">
        <v>110496737</v>
      </c>
      <c r="F125">
        <v>602004079077</v>
      </c>
      <c r="G125" t="s">
        <v>85</v>
      </c>
      <c r="H125" t="s">
        <v>48</v>
      </c>
      <c r="I125">
        <v>30</v>
      </c>
      <c r="J125">
        <v>3000</v>
      </c>
      <c r="K125">
        <v>2</v>
      </c>
      <c r="L125">
        <v>200</v>
      </c>
      <c r="M125">
        <v>28</v>
      </c>
      <c r="N125">
        <v>844</v>
      </c>
    </row>
    <row r="126" spans="1:14" x14ac:dyDescent="0.35">
      <c r="A126" t="s">
        <v>45</v>
      </c>
      <c r="B126" t="s">
        <v>26</v>
      </c>
      <c r="C126" t="s">
        <v>23</v>
      </c>
      <c r="D126" t="s">
        <v>46</v>
      </c>
      <c r="E126">
        <v>110809655</v>
      </c>
      <c r="F126">
        <v>602004087775</v>
      </c>
      <c r="G126" t="s">
        <v>68</v>
      </c>
      <c r="H126" t="s">
        <v>48</v>
      </c>
      <c r="I126">
        <v>23</v>
      </c>
      <c r="J126">
        <v>2990</v>
      </c>
      <c r="K126">
        <v>0</v>
      </c>
      <c r="L126">
        <v>0</v>
      </c>
      <c r="M126">
        <v>29</v>
      </c>
      <c r="N126">
        <v>324</v>
      </c>
    </row>
    <row r="127" spans="1:14" x14ac:dyDescent="0.35">
      <c r="A127" t="s">
        <v>45</v>
      </c>
      <c r="B127" t="s">
        <v>26</v>
      </c>
      <c r="C127" t="s">
        <v>23</v>
      </c>
      <c r="D127" t="s">
        <v>46</v>
      </c>
      <c r="E127">
        <v>111378448</v>
      </c>
      <c r="F127">
        <v>602004105455</v>
      </c>
      <c r="G127" t="s">
        <v>76</v>
      </c>
      <c r="H127" t="s">
        <v>48</v>
      </c>
      <c r="I127">
        <v>35</v>
      </c>
      <c r="J127">
        <v>2975</v>
      </c>
      <c r="K127">
        <v>1</v>
      </c>
      <c r="L127">
        <v>85</v>
      </c>
      <c r="M127">
        <v>10</v>
      </c>
      <c r="N127">
        <v>521</v>
      </c>
    </row>
    <row r="128" spans="1:14" x14ac:dyDescent="0.35">
      <c r="A128" t="s">
        <v>45</v>
      </c>
      <c r="B128" t="s">
        <v>26</v>
      </c>
      <c r="C128" t="s">
        <v>23</v>
      </c>
      <c r="D128" t="s">
        <v>326</v>
      </c>
      <c r="E128">
        <v>110512782</v>
      </c>
      <c r="F128">
        <v>602004072849</v>
      </c>
      <c r="G128" t="s">
        <v>109</v>
      </c>
      <c r="H128" t="s">
        <v>48</v>
      </c>
      <c r="I128">
        <v>49</v>
      </c>
      <c r="J128">
        <v>2940</v>
      </c>
      <c r="K128">
        <v>2</v>
      </c>
      <c r="L128">
        <v>120</v>
      </c>
      <c r="M128">
        <v>79</v>
      </c>
      <c r="N128">
        <v>420</v>
      </c>
    </row>
    <row r="129" spans="1:14" x14ac:dyDescent="0.35">
      <c r="A129" t="s">
        <v>45</v>
      </c>
      <c r="B129" t="s">
        <v>26</v>
      </c>
      <c r="C129" t="s">
        <v>23</v>
      </c>
      <c r="D129" t="s">
        <v>57</v>
      </c>
      <c r="E129">
        <v>110387004</v>
      </c>
      <c r="F129">
        <v>602004057433</v>
      </c>
      <c r="G129" t="s">
        <v>53</v>
      </c>
      <c r="H129" t="s">
        <v>48</v>
      </c>
      <c r="I129">
        <v>9</v>
      </c>
      <c r="J129">
        <v>2925</v>
      </c>
      <c r="K129">
        <v>0</v>
      </c>
      <c r="L129">
        <v>0</v>
      </c>
      <c r="M129">
        <v>121</v>
      </c>
      <c r="N129">
        <v>478</v>
      </c>
    </row>
    <row r="130" spans="1:14" x14ac:dyDescent="0.35">
      <c r="A130" t="s">
        <v>45</v>
      </c>
      <c r="B130" t="s">
        <v>26</v>
      </c>
      <c r="C130" t="s">
        <v>23</v>
      </c>
      <c r="D130" t="s">
        <v>324</v>
      </c>
      <c r="E130">
        <v>111084229</v>
      </c>
      <c r="F130">
        <v>602004095039</v>
      </c>
      <c r="G130" t="s">
        <v>155</v>
      </c>
      <c r="H130" t="s">
        <v>48</v>
      </c>
      <c r="I130">
        <v>29</v>
      </c>
      <c r="J130">
        <v>2900</v>
      </c>
      <c r="K130">
        <v>3</v>
      </c>
      <c r="L130">
        <v>300</v>
      </c>
      <c r="M130">
        <v>23</v>
      </c>
      <c r="N130">
        <v>87</v>
      </c>
    </row>
    <row r="131" spans="1:14" x14ac:dyDescent="0.35">
      <c r="A131" t="s">
        <v>45</v>
      </c>
      <c r="B131" t="s">
        <v>26</v>
      </c>
      <c r="C131" t="s">
        <v>23</v>
      </c>
      <c r="D131" t="s">
        <v>46</v>
      </c>
      <c r="E131">
        <v>110473367</v>
      </c>
      <c r="F131">
        <v>602004073587</v>
      </c>
      <c r="G131" t="s">
        <v>190</v>
      </c>
      <c r="H131" t="s">
        <v>48</v>
      </c>
      <c r="I131">
        <v>16</v>
      </c>
      <c r="J131">
        <v>2880</v>
      </c>
      <c r="K131">
        <v>1</v>
      </c>
      <c r="L131">
        <v>180</v>
      </c>
      <c r="M131">
        <v>29</v>
      </c>
      <c r="N131">
        <v>51</v>
      </c>
    </row>
    <row r="132" spans="1:14" x14ac:dyDescent="0.35">
      <c r="A132" t="s">
        <v>45</v>
      </c>
      <c r="B132" t="s">
        <v>26</v>
      </c>
      <c r="C132" t="s">
        <v>23</v>
      </c>
      <c r="D132" t="s">
        <v>324</v>
      </c>
      <c r="E132">
        <v>111125368</v>
      </c>
      <c r="F132">
        <v>602004085511</v>
      </c>
      <c r="G132" t="s">
        <v>98</v>
      </c>
      <c r="H132" t="s">
        <v>48</v>
      </c>
      <c r="I132">
        <v>16</v>
      </c>
      <c r="J132">
        <v>2880</v>
      </c>
      <c r="K132">
        <v>1</v>
      </c>
      <c r="L132">
        <v>180</v>
      </c>
      <c r="M132">
        <v>25</v>
      </c>
      <c r="N132">
        <v>81</v>
      </c>
    </row>
    <row r="133" spans="1:14" x14ac:dyDescent="0.35">
      <c r="A133" t="s">
        <v>45</v>
      </c>
      <c r="B133" t="s">
        <v>26</v>
      </c>
      <c r="C133" t="s">
        <v>23</v>
      </c>
      <c r="D133" t="s">
        <v>52</v>
      </c>
      <c r="E133">
        <v>111125382</v>
      </c>
      <c r="F133">
        <v>602004098221</v>
      </c>
      <c r="G133" t="s">
        <v>335</v>
      </c>
      <c r="H133" t="s">
        <v>48</v>
      </c>
      <c r="I133">
        <v>23</v>
      </c>
      <c r="J133">
        <v>2875</v>
      </c>
      <c r="K133">
        <v>0</v>
      </c>
      <c r="L133">
        <v>0</v>
      </c>
      <c r="M133">
        <v>13</v>
      </c>
      <c r="N133">
        <v>1</v>
      </c>
    </row>
    <row r="134" spans="1:14" x14ac:dyDescent="0.35">
      <c r="A134" t="s">
        <v>45</v>
      </c>
      <c r="B134" t="s">
        <v>26</v>
      </c>
      <c r="C134" t="s">
        <v>23</v>
      </c>
      <c r="D134" t="s">
        <v>46</v>
      </c>
      <c r="E134">
        <v>110496738</v>
      </c>
      <c r="F134">
        <v>602004079084</v>
      </c>
      <c r="G134" t="s">
        <v>86</v>
      </c>
      <c r="H134" t="s">
        <v>48</v>
      </c>
      <c r="I134">
        <v>28</v>
      </c>
      <c r="J134">
        <v>2800</v>
      </c>
      <c r="K134">
        <v>2</v>
      </c>
      <c r="L134">
        <v>200</v>
      </c>
      <c r="M134">
        <v>10</v>
      </c>
      <c r="N134">
        <v>308</v>
      </c>
    </row>
    <row r="135" spans="1:14" x14ac:dyDescent="0.35">
      <c r="A135" t="s">
        <v>45</v>
      </c>
      <c r="B135" t="s">
        <v>26</v>
      </c>
      <c r="C135" t="s">
        <v>23</v>
      </c>
      <c r="D135" t="s">
        <v>327</v>
      </c>
      <c r="E135">
        <v>110935894</v>
      </c>
      <c r="F135">
        <v>602004087867</v>
      </c>
      <c r="G135" t="s">
        <v>50</v>
      </c>
      <c r="H135" t="s">
        <v>48</v>
      </c>
      <c r="I135">
        <v>28</v>
      </c>
      <c r="J135">
        <v>2800</v>
      </c>
      <c r="K135">
        <v>3</v>
      </c>
      <c r="L135">
        <v>300</v>
      </c>
      <c r="M135">
        <v>122</v>
      </c>
      <c r="N135">
        <v>2475</v>
      </c>
    </row>
    <row r="136" spans="1:14" x14ac:dyDescent="0.35">
      <c r="A136" t="s">
        <v>45</v>
      </c>
      <c r="B136" t="s">
        <v>26</v>
      </c>
      <c r="C136" t="s">
        <v>23</v>
      </c>
      <c r="D136" t="s">
        <v>52</v>
      </c>
      <c r="E136">
        <v>111291507</v>
      </c>
      <c r="F136">
        <v>602004107039</v>
      </c>
      <c r="G136" t="s">
        <v>329</v>
      </c>
      <c r="H136" t="s">
        <v>48</v>
      </c>
      <c r="I136">
        <v>10</v>
      </c>
      <c r="J136">
        <v>2800</v>
      </c>
      <c r="K136">
        <v>1</v>
      </c>
      <c r="L136">
        <v>280</v>
      </c>
      <c r="M136">
        <v>15</v>
      </c>
      <c r="N136">
        <v>0</v>
      </c>
    </row>
    <row r="137" spans="1:14" x14ac:dyDescent="0.35">
      <c r="A137" t="s">
        <v>45</v>
      </c>
      <c r="B137" t="s">
        <v>26</v>
      </c>
      <c r="C137" t="s">
        <v>23</v>
      </c>
      <c r="D137" t="s">
        <v>324</v>
      </c>
      <c r="E137">
        <v>111419790</v>
      </c>
      <c r="F137">
        <v>602004113016</v>
      </c>
      <c r="G137" t="s">
        <v>144</v>
      </c>
      <c r="H137" t="s">
        <v>48</v>
      </c>
      <c r="I137">
        <v>23</v>
      </c>
      <c r="J137">
        <v>2760</v>
      </c>
      <c r="K137">
        <v>2</v>
      </c>
      <c r="L137">
        <v>240</v>
      </c>
      <c r="M137">
        <v>38</v>
      </c>
      <c r="N137">
        <v>107</v>
      </c>
    </row>
    <row r="138" spans="1:14" x14ac:dyDescent="0.35">
      <c r="A138" t="s">
        <v>45</v>
      </c>
      <c r="B138" t="s">
        <v>26</v>
      </c>
      <c r="C138" t="s">
        <v>23</v>
      </c>
      <c r="D138" t="s">
        <v>324</v>
      </c>
      <c r="E138">
        <v>111438775</v>
      </c>
      <c r="F138">
        <v>602004113498</v>
      </c>
      <c r="G138" t="s">
        <v>110</v>
      </c>
      <c r="H138" t="s">
        <v>48</v>
      </c>
      <c r="I138">
        <v>12</v>
      </c>
      <c r="J138">
        <v>2760</v>
      </c>
      <c r="K138">
        <v>0</v>
      </c>
      <c r="L138">
        <v>0</v>
      </c>
      <c r="M138">
        <v>22</v>
      </c>
      <c r="N138">
        <v>715</v>
      </c>
    </row>
    <row r="139" spans="1:14" x14ac:dyDescent="0.35">
      <c r="A139" t="s">
        <v>45</v>
      </c>
      <c r="B139" t="s">
        <v>26</v>
      </c>
      <c r="C139" t="s">
        <v>23</v>
      </c>
      <c r="D139" t="s">
        <v>46</v>
      </c>
      <c r="E139">
        <v>111488247</v>
      </c>
      <c r="F139">
        <v>602004113429</v>
      </c>
      <c r="G139" t="s">
        <v>77</v>
      </c>
      <c r="H139" t="s">
        <v>48</v>
      </c>
      <c r="I139">
        <v>12</v>
      </c>
      <c r="J139">
        <v>2760</v>
      </c>
      <c r="K139">
        <v>0</v>
      </c>
      <c r="L139">
        <v>0</v>
      </c>
      <c r="M139">
        <v>33</v>
      </c>
      <c r="N139">
        <v>233</v>
      </c>
    </row>
    <row r="140" spans="1:14" x14ac:dyDescent="0.35">
      <c r="A140" t="s">
        <v>45</v>
      </c>
      <c r="B140" t="s">
        <v>26</v>
      </c>
      <c r="C140" t="s">
        <v>23</v>
      </c>
      <c r="D140" t="s">
        <v>326</v>
      </c>
      <c r="E140">
        <v>110389934</v>
      </c>
      <c r="F140">
        <v>602004057877</v>
      </c>
      <c r="G140" t="s">
        <v>84</v>
      </c>
      <c r="H140" t="s">
        <v>48</v>
      </c>
      <c r="I140">
        <v>27</v>
      </c>
      <c r="J140">
        <v>2750</v>
      </c>
      <c r="K140">
        <v>1</v>
      </c>
      <c r="L140">
        <v>100</v>
      </c>
      <c r="M140">
        <v>57</v>
      </c>
      <c r="N140">
        <v>381</v>
      </c>
    </row>
    <row r="141" spans="1:14" x14ac:dyDescent="0.35">
      <c r="A141" t="s">
        <v>45</v>
      </c>
      <c r="B141" t="s">
        <v>26</v>
      </c>
      <c r="C141" t="s">
        <v>23</v>
      </c>
      <c r="D141" t="s">
        <v>324</v>
      </c>
      <c r="E141">
        <v>110473370</v>
      </c>
      <c r="F141">
        <v>602004074522</v>
      </c>
      <c r="G141" t="s">
        <v>71</v>
      </c>
      <c r="H141" t="s">
        <v>48</v>
      </c>
      <c r="I141">
        <v>15</v>
      </c>
      <c r="J141">
        <v>2700</v>
      </c>
      <c r="K141">
        <v>0</v>
      </c>
      <c r="L141">
        <v>0</v>
      </c>
      <c r="M141">
        <v>34</v>
      </c>
      <c r="N141">
        <v>10</v>
      </c>
    </row>
    <row r="142" spans="1:14" x14ac:dyDescent="0.35">
      <c r="A142" t="s">
        <v>45</v>
      </c>
      <c r="B142" t="s">
        <v>26</v>
      </c>
      <c r="C142" t="s">
        <v>23</v>
      </c>
      <c r="D142" t="s">
        <v>46</v>
      </c>
      <c r="E142">
        <v>111024512</v>
      </c>
      <c r="F142">
        <v>602004103123</v>
      </c>
      <c r="G142" t="s">
        <v>105</v>
      </c>
      <c r="H142" t="s">
        <v>48</v>
      </c>
      <c r="I142">
        <v>27</v>
      </c>
      <c r="J142">
        <v>2700</v>
      </c>
      <c r="K142">
        <v>4</v>
      </c>
      <c r="L142">
        <v>400</v>
      </c>
      <c r="M142">
        <v>23</v>
      </c>
      <c r="N142">
        <v>372</v>
      </c>
    </row>
    <row r="143" spans="1:14" x14ac:dyDescent="0.35">
      <c r="A143" t="s">
        <v>45</v>
      </c>
      <c r="B143" t="s">
        <v>26</v>
      </c>
      <c r="C143" t="s">
        <v>23</v>
      </c>
      <c r="D143" t="s">
        <v>324</v>
      </c>
      <c r="E143">
        <v>111084237</v>
      </c>
      <c r="F143">
        <v>602004095367</v>
      </c>
      <c r="G143" t="s">
        <v>96</v>
      </c>
      <c r="H143" t="s">
        <v>48</v>
      </c>
      <c r="I143">
        <v>27</v>
      </c>
      <c r="J143">
        <v>2700</v>
      </c>
      <c r="K143">
        <v>1</v>
      </c>
      <c r="L143">
        <v>100</v>
      </c>
      <c r="M143">
        <v>33</v>
      </c>
      <c r="N143">
        <v>327</v>
      </c>
    </row>
    <row r="144" spans="1:14" x14ac:dyDescent="0.35">
      <c r="A144" t="s">
        <v>45</v>
      </c>
      <c r="B144" t="s">
        <v>26</v>
      </c>
      <c r="C144" t="s">
        <v>23</v>
      </c>
      <c r="D144" t="s">
        <v>46</v>
      </c>
      <c r="E144">
        <v>111171563</v>
      </c>
      <c r="F144">
        <v>602004103239</v>
      </c>
      <c r="G144" t="s">
        <v>99</v>
      </c>
      <c r="H144" t="s">
        <v>48</v>
      </c>
      <c r="I144">
        <v>15</v>
      </c>
      <c r="J144">
        <v>2700</v>
      </c>
      <c r="K144">
        <v>1</v>
      </c>
      <c r="L144">
        <v>180</v>
      </c>
      <c r="M144">
        <v>21</v>
      </c>
      <c r="N144">
        <v>28</v>
      </c>
    </row>
    <row r="145" spans="1:14" x14ac:dyDescent="0.35">
      <c r="A145" t="s">
        <v>45</v>
      </c>
      <c r="B145" t="s">
        <v>26</v>
      </c>
      <c r="C145" t="s">
        <v>23</v>
      </c>
      <c r="D145" t="s">
        <v>52</v>
      </c>
      <c r="E145">
        <v>111291508</v>
      </c>
      <c r="F145">
        <v>602004113399</v>
      </c>
      <c r="G145" t="s">
        <v>64</v>
      </c>
      <c r="H145" t="s">
        <v>48</v>
      </c>
      <c r="I145">
        <v>15</v>
      </c>
      <c r="J145">
        <v>2700</v>
      </c>
      <c r="K145">
        <v>4</v>
      </c>
      <c r="L145">
        <v>720</v>
      </c>
      <c r="M145">
        <v>16</v>
      </c>
      <c r="N145">
        <v>317</v>
      </c>
    </row>
    <row r="146" spans="1:14" x14ac:dyDescent="0.35">
      <c r="A146" t="s">
        <v>45</v>
      </c>
      <c r="B146" t="s">
        <v>26</v>
      </c>
      <c r="C146" t="s">
        <v>23</v>
      </c>
      <c r="D146" t="s">
        <v>324</v>
      </c>
      <c r="E146">
        <v>111367085</v>
      </c>
      <c r="F146">
        <v>602004107367</v>
      </c>
      <c r="G146" t="s">
        <v>331</v>
      </c>
      <c r="H146" t="s">
        <v>48</v>
      </c>
      <c r="I146">
        <v>12</v>
      </c>
      <c r="J146">
        <v>2700</v>
      </c>
      <c r="K146">
        <v>0</v>
      </c>
      <c r="L146">
        <v>0</v>
      </c>
      <c r="M146">
        <v>53</v>
      </c>
      <c r="N146">
        <v>172</v>
      </c>
    </row>
    <row r="147" spans="1:14" x14ac:dyDescent="0.35">
      <c r="A147" t="s">
        <v>45</v>
      </c>
      <c r="B147" t="s">
        <v>26</v>
      </c>
      <c r="C147" t="s">
        <v>23</v>
      </c>
      <c r="D147" t="s">
        <v>324</v>
      </c>
      <c r="E147">
        <v>111419739</v>
      </c>
      <c r="F147">
        <v>602004111586</v>
      </c>
      <c r="G147" t="s">
        <v>125</v>
      </c>
      <c r="H147" t="s">
        <v>48</v>
      </c>
      <c r="I147">
        <v>30</v>
      </c>
      <c r="J147">
        <v>2700</v>
      </c>
      <c r="K147">
        <v>1</v>
      </c>
      <c r="L147">
        <v>90</v>
      </c>
      <c r="M147">
        <v>47</v>
      </c>
      <c r="N147">
        <v>343</v>
      </c>
    </row>
    <row r="148" spans="1:14" x14ac:dyDescent="0.35">
      <c r="A148" t="s">
        <v>45</v>
      </c>
      <c r="B148" t="s">
        <v>26</v>
      </c>
      <c r="C148" t="s">
        <v>23</v>
      </c>
      <c r="D148" t="s">
        <v>57</v>
      </c>
      <c r="E148">
        <v>110326784</v>
      </c>
      <c r="F148">
        <v>602004046888</v>
      </c>
      <c r="G148" t="s">
        <v>55</v>
      </c>
      <c r="H148" t="s">
        <v>48</v>
      </c>
      <c r="I148">
        <v>13</v>
      </c>
      <c r="J148">
        <v>2665</v>
      </c>
      <c r="K148">
        <v>0</v>
      </c>
      <c r="L148">
        <v>0</v>
      </c>
      <c r="M148">
        <v>109</v>
      </c>
      <c r="N148">
        <v>802</v>
      </c>
    </row>
    <row r="149" spans="1:14" x14ac:dyDescent="0.35">
      <c r="A149" t="s">
        <v>45</v>
      </c>
      <c r="B149" t="s">
        <v>26</v>
      </c>
      <c r="C149" t="s">
        <v>23</v>
      </c>
      <c r="D149" t="s">
        <v>46</v>
      </c>
      <c r="E149">
        <v>111394580</v>
      </c>
      <c r="F149">
        <v>602004106223</v>
      </c>
      <c r="G149" t="s">
        <v>80</v>
      </c>
      <c r="H149" t="s">
        <v>48</v>
      </c>
      <c r="I149">
        <v>21</v>
      </c>
      <c r="J149">
        <v>2625</v>
      </c>
      <c r="K149">
        <v>0</v>
      </c>
      <c r="L149">
        <v>0</v>
      </c>
      <c r="M149">
        <v>12</v>
      </c>
      <c r="N149">
        <v>142</v>
      </c>
    </row>
    <row r="150" spans="1:14" x14ac:dyDescent="0.35">
      <c r="A150" t="s">
        <v>45</v>
      </c>
      <c r="B150" t="s">
        <v>26</v>
      </c>
      <c r="C150" t="s">
        <v>23</v>
      </c>
      <c r="D150" t="s">
        <v>326</v>
      </c>
      <c r="E150">
        <v>111482352</v>
      </c>
      <c r="F150">
        <v>602004107688</v>
      </c>
      <c r="G150" t="s">
        <v>73</v>
      </c>
      <c r="H150" t="s">
        <v>48</v>
      </c>
      <c r="I150">
        <v>16</v>
      </c>
      <c r="J150">
        <v>2625</v>
      </c>
      <c r="K150">
        <v>0</v>
      </c>
      <c r="L150">
        <v>0</v>
      </c>
      <c r="M150">
        <v>5</v>
      </c>
      <c r="N150">
        <v>0</v>
      </c>
    </row>
    <row r="151" spans="1:14" x14ac:dyDescent="0.35">
      <c r="A151" t="s">
        <v>45</v>
      </c>
      <c r="B151" t="s">
        <v>26</v>
      </c>
      <c r="C151" t="s">
        <v>23</v>
      </c>
      <c r="D151" t="s">
        <v>52</v>
      </c>
      <c r="E151">
        <v>110496717</v>
      </c>
      <c r="F151">
        <v>602004078988</v>
      </c>
      <c r="G151" t="s">
        <v>139</v>
      </c>
      <c r="H151" t="s">
        <v>48</v>
      </c>
      <c r="I151">
        <v>26</v>
      </c>
      <c r="J151">
        <v>2600</v>
      </c>
      <c r="K151">
        <v>3</v>
      </c>
      <c r="L151">
        <v>300</v>
      </c>
      <c r="M151">
        <v>21</v>
      </c>
      <c r="N151">
        <v>473</v>
      </c>
    </row>
    <row r="152" spans="1:14" x14ac:dyDescent="0.35">
      <c r="A152" t="s">
        <v>45</v>
      </c>
      <c r="B152" t="s">
        <v>26</v>
      </c>
      <c r="C152" t="s">
        <v>23</v>
      </c>
      <c r="D152" t="s">
        <v>52</v>
      </c>
      <c r="E152">
        <v>111084695</v>
      </c>
      <c r="F152">
        <v>602004097675</v>
      </c>
      <c r="G152" t="s">
        <v>72</v>
      </c>
      <c r="H152" t="s">
        <v>48</v>
      </c>
      <c r="I152">
        <v>8</v>
      </c>
      <c r="J152">
        <v>2600</v>
      </c>
      <c r="K152">
        <v>2</v>
      </c>
      <c r="L152">
        <v>650</v>
      </c>
      <c r="M152">
        <v>37</v>
      </c>
      <c r="N152">
        <v>45</v>
      </c>
    </row>
    <row r="153" spans="1:14" x14ac:dyDescent="0.35">
      <c r="A153" t="s">
        <v>45</v>
      </c>
      <c r="B153" t="s">
        <v>26</v>
      </c>
      <c r="C153" t="s">
        <v>23</v>
      </c>
      <c r="D153" t="s">
        <v>326</v>
      </c>
      <c r="E153">
        <v>111378442</v>
      </c>
      <c r="F153">
        <v>602004105080</v>
      </c>
      <c r="G153" t="s">
        <v>63</v>
      </c>
      <c r="H153" t="s">
        <v>48</v>
      </c>
      <c r="I153">
        <v>14</v>
      </c>
      <c r="J153">
        <v>2590</v>
      </c>
      <c r="K153">
        <v>0</v>
      </c>
      <c r="L153">
        <v>0</v>
      </c>
      <c r="M153">
        <v>22</v>
      </c>
      <c r="N153">
        <v>262</v>
      </c>
    </row>
    <row r="154" spans="1:14" x14ac:dyDescent="0.35">
      <c r="A154" t="s">
        <v>45</v>
      </c>
      <c r="B154" t="s">
        <v>26</v>
      </c>
      <c r="C154" t="s">
        <v>23</v>
      </c>
      <c r="D154" t="s">
        <v>326</v>
      </c>
      <c r="E154">
        <v>111488247</v>
      </c>
      <c r="F154">
        <v>602004113429</v>
      </c>
      <c r="G154" t="s">
        <v>77</v>
      </c>
      <c r="H154" t="s">
        <v>48</v>
      </c>
      <c r="I154">
        <v>11</v>
      </c>
      <c r="J154">
        <v>2530</v>
      </c>
      <c r="K154">
        <v>1</v>
      </c>
      <c r="L154">
        <v>230</v>
      </c>
      <c r="M154">
        <v>29</v>
      </c>
      <c r="N154">
        <v>233</v>
      </c>
    </row>
    <row r="155" spans="1:14" x14ac:dyDescent="0.35">
      <c r="A155" t="s">
        <v>45</v>
      </c>
      <c r="B155" t="s">
        <v>26</v>
      </c>
      <c r="C155" t="s">
        <v>23</v>
      </c>
      <c r="D155" t="s">
        <v>336</v>
      </c>
      <c r="E155">
        <v>111084693</v>
      </c>
      <c r="F155">
        <v>602004092915</v>
      </c>
      <c r="G155" t="s">
        <v>47</v>
      </c>
      <c r="H155" t="s">
        <v>48</v>
      </c>
      <c r="I155">
        <v>14</v>
      </c>
      <c r="J155">
        <v>2520</v>
      </c>
      <c r="K155">
        <v>0</v>
      </c>
      <c r="L155">
        <v>0</v>
      </c>
      <c r="M155">
        <v>11</v>
      </c>
      <c r="N155">
        <v>2821</v>
      </c>
    </row>
    <row r="156" spans="1:14" x14ac:dyDescent="0.35">
      <c r="A156" t="s">
        <v>45</v>
      </c>
      <c r="B156" t="s">
        <v>26</v>
      </c>
      <c r="C156" t="s">
        <v>23</v>
      </c>
      <c r="D156" t="s">
        <v>52</v>
      </c>
      <c r="E156">
        <v>111171563</v>
      </c>
      <c r="F156">
        <v>602004103239</v>
      </c>
      <c r="G156" t="s">
        <v>99</v>
      </c>
      <c r="H156" t="s">
        <v>48</v>
      </c>
      <c r="I156">
        <v>14</v>
      </c>
      <c r="J156">
        <v>2520</v>
      </c>
      <c r="K156">
        <v>0</v>
      </c>
      <c r="L156">
        <v>0</v>
      </c>
      <c r="M156">
        <v>44</v>
      </c>
      <c r="N156">
        <v>28</v>
      </c>
    </row>
    <row r="157" spans="1:14" x14ac:dyDescent="0.35">
      <c r="A157" t="s">
        <v>45</v>
      </c>
      <c r="B157" t="s">
        <v>26</v>
      </c>
      <c r="C157" t="s">
        <v>23</v>
      </c>
      <c r="D157" t="s">
        <v>324</v>
      </c>
      <c r="E157">
        <v>111344639</v>
      </c>
      <c r="F157">
        <v>602004105066</v>
      </c>
      <c r="G157" t="s">
        <v>89</v>
      </c>
      <c r="H157" t="s">
        <v>48</v>
      </c>
      <c r="I157">
        <v>14</v>
      </c>
      <c r="J157">
        <v>2520</v>
      </c>
      <c r="K157">
        <v>0</v>
      </c>
      <c r="L157">
        <v>0</v>
      </c>
      <c r="M157">
        <v>66</v>
      </c>
      <c r="N157">
        <v>42</v>
      </c>
    </row>
    <row r="158" spans="1:14" x14ac:dyDescent="0.35">
      <c r="A158" t="s">
        <v>45</v>
      </c>
      <c r="B158" t="s">
        <v>26</v>
      </c>
      <c r="C158" t="s">
        <v>23</v>
      </c>
      <c r="D158" t="s">
        <v>324</v>
      </c>
      <c r="E158">
        <v>110389934</v>
      </c>
      <c r="F158">
        <v>602004057877</v>
      </c>
      <c r="G158" t="s">
        <v>84</v>
      </c>
      <c r="H158" t="s">
        <v>48</v>
      </c>
      <c r="I158">
        <v>25</v>
      </c>
      <c r="J158">
        <v>2500</v>
      </c>
      <c r="K158">
        <v>2</v>
      </c>
      <c r="L158">
        <v>200</v>
      </c>
      <c r="M158">
        <v>30</v>
      </c>
      <c r="N158">
        <v>381</v>
      </c>
    </row>
    <row r="159" spans="1:14" x14ac:dyDescent="0.35">
      <c r="A159" t="s">
        <v>45</v>
      </c>
      <c r="B159" t="s">
        <v>26</v>
      </c>
      <c r="C159" t="s">
        <v>23</v>
      </c>
      <c r="D159" t="s">
        <v>46</v>
      </c>
      <c r="E159">
        <v>110979886</v>
      </c>
      <c r="F159">
        <v>602004089557</v>
      </c>
      <c r="G159" t="s">
        <v>75</v>
      </c>
      <c r="H159" t="s">
        <v>48</v>
      </c>
      <c r="I159">
        <v>50</v>
      </c>
      <c r="J159">
        <v>2500</v>
      </c>
      <c r="K159">
        <v>0</v>
      </c>
      <c r="L159">
        <v>0</v>
      </c>
      <c r="M159">
        <v>17</v>
      </c>
      <c r="N159">
        <v>1037</v>
      </c>
    </row>
    <row r="160" spans="1:14" x14ac:dyDescent="0.35">
      <c r="A160" t="s">
        <v>45</v>
      </c>
      <c r="B160" t="s">
        <v>26</v>
      </c>
      <c r="C160" t="s">
        <v>23</v>
      </c>
      <c r="D160" t="s">
        <v>326</v>
      </c>
      <c r="E160">
        <v>111132126</v>
      </c>
      <c r="F160">
        <v>602004089588</v>
      </c>
      <c r="G160" t="s">
        <v>58</v>
      </c>
      <c r="H160" t="s">
        <v>48</v>
      </c>
      <c r="I160">
        <v>25</v>
      </c>
      <c r="J160">
        <v>2500</v>
      </c>
      <c r="K160">
        <v>2</v>
      </c>
      <c r="L160">
        <v>200</v>
      </c>
      <c r="M160">
        <v>58</v>
      </c>
      <c r="N160">
        <v>891</v>
      </c>
    </row>
    <row r="161" spans="1:14" x14ac:dyDescent="0.35">
      <c r="A161" t="s">
        <v>45</v>
      </c>
      <c r="B161" t="s">
        <v>26</v>
      </c>
      <c r="C161" t="s">
        <v>23</v>
      </c>
      <c r="D161" t="s">
        <v>324</v>
      </c>
      <c r="E161">
        <v>111394579</v>
      </c>
      <c r="F161">
        <v>602004106216</v>
      </c>
      <c r="G161" t="s">
        <v>95</v>
      </c>
      <c r="H161" t="s">
        <v>48</v>
      </c>
      <c r="I161">
        <v>20</v>
      </c>
      <c r="J161">
        <v>2500</v>
      </c>
      <c r="K161">
        <v>2</v>
      </c>
      <c r="L161">
        <v>250</v>
      </c>
      <c r="M161">
        <v>22</v>
      </c>
      <c r="N161">
        <v>75</v>
      </c>
    </row>
    <row r="162" spans="1:14" x14ac:dyDescent="0.35">
      <c r="A162" t="s">
        <v>45</v>
      </c>
      <c r="B162" t="s">
        <v>26</v>
      </c>
      <c r="C162" t="s">
        <v>23</v>
      </c>
      <c r="D162" t="s">
        <v>324</v>
      </c>
      <c r="E162">
        <v>110316666</v>
      </c>
      <c r="F162">
        <v>602004056948</v>
      </c>
      <c r="G162" t="s">
        <v>337</v>
      </c>
      <c r="H162" t="s">
        <v>48</v>
      </c>
      <c r="I162">
        <v>19</v>
      </c>
      <c r="J162">
        <v>2470</v>
      </c>
      <c r="K162">
        <v>0</v>
      </c>
      <c r="L162">
        <v>0</v>
      </c>
      <c r="M162">
        <v>15</v>
      </c>
      <c r="N162">
        <v>19</v>
      </c>
    </row>
    <row r="163" spans="1:14" x14ac:dyDescent="0.35">
      <c r="A163" t="s">
        <v>45</v>
      </c>
      <c r="B163" t="s">
        <v>26</v>
      </c>
      <c r="C163" t="s">
        <v>23</v>
      </c>
      <c r="D163" t="s">
        <v>57</v>
      </c>
      <c r="E163">
        <v>110487624</v>
      </c>
      <c r="F163">
        <v>602004049032</v>
      </c>
      <c r="G163" t="s">
        <v>115</v>
      </c>
      <c r="H163" t="s">
        <v>48</v>
      </c>
      <c r="I163">
        <v>49</v>
      </c>
      <c r="J163">
        <v>2450</v>
      </c>
      <c r="K163">
        <v>7</v>
      </c>
      <c r="L163">
        <v>350</v>
      </c>
      <c r="M163">
        <v>71</v>
      </c>
      <c r="N163">
        <v>502</v>
      </c>
    </row>
    <row r="164" spans="1:14" x14ac:dyDescent="0.35">
      <c r="A164" t="s">
        <v>45</v>
      </c>
      <c r="B164" t="s">
        <v>26</v>
      </c>
      <c r="C164" t="s">
        <v>23</v>
      </c>
      <c r="D164" t="s">
        <v>324</v>
      </c>
      <c r="E164">
        <v>110496735</v>
      </c>
      <c r="F164">
        <v>602004079060</v>
      </c>
      <c r="G164" t="s">
        <v>178</v>
      </c>
      <c r="H164" t="s">
        <v>48</v>
      </c>
      <c r="I164">
        <v>24</v>
      </c>
      <c r="J164">
        <v>2400</v>
      </c>
      <c r="K164">
        <v>2</v>
      </c>
      <c r="L164">
        <v>200</v>
      </c>
      <c r="M164">
        <v>30</v>
      </c>
      <c r="N164">
        <v>338</v>
      </c>
    </row>
    <row r="165" spans="1:14" x14ac:dyDescent="0.35">
      <c r="A165" t="s">
        <v>45</v>
      </c>
      <c r="B165" t="s">
        <v>26</v>
      </c>
      <c r="C165" t="s">
        <v>23</v>
      </c>
      <c r="D165" t="s">
        <v>334</v>
      </c>
      <c r="E165">
        <v>110935894</v>
      </c>
      <c r="F165">
        <v>602004087867</v>
      </c>
      <c r="G165" t="s">
        <v>50</v>
      </c>
      <c r="H165" t="s">
        <v>48</v>
      </c>
      <c r="I165">
        <v>24</v>
      </c>
      <c r="J165">
        <v>2400</v>
      </c>
      <c r="K165">
        <v>0</v>
      </c>
      <c r="L165">
        <v>0</v>
      </c>
      <c r="M165">
        <v>20</v>
      </c>
      <c r="N165">
        <v>2475</v>
      </c>
    </row>
    <row r="166" spans="1:14" x14ac:dyDescent="0.35">
      <c r="A166" t="s">
        <v>45</v>
      </c>
      <c r="B166" t="s">
        <v>26</v>
      </c>
      <c r="C166" t="s">
        <v>23</v>
      </c>
      <c r="D166" t="s">
        <v>46</v>
      </c>
      <c r="E166">
        <v>111438772</v>
      </c>
      <c r="F166">
        <v>602004109880</v>
      </c>
      <c r="G166" t="s">
        <v>49</v>
      </c>
      <c r="H166" t="s">
        <v>48</v>
      </c>
      <c r="I166">
        <v>15</v>
      </c>
      <c r="J166">
        <v>2400</v>
      </c>
      <c r="K166">
        <v>1</v>
      </c>
      <c r="L166">
        <v>160</v>
      </c>
      <c r="M166">
        <v>32</v>
      </c>
      <c r="N166">
        <v>244</v>
      </c>
    </row>
    <row r="167" spans="1:14" x14ac:dyDescent="0.35">
      <c r="A167" t="s">
        <v>45</v>
      </c>
      <c r="B167" t="s">
        <v>26</v>
      </c>
      <c r="C167" t="s">
        <v>23</v>
      </c>
      <c r="D167" t="s">
        <v>324</v>
      </c>
      <c r="E167">
        <v>111482352</v>
      </c>
      <c r="F167">
        <v>602004107688</v>
      </c>
      <c r="G167" t="s">
        <v>73</v>
      </c>
      <c r="H167" t="s">
        <v>48</v>
      </c>
      <c r="I167">
        <v>15</v>
      </c>
      <c r="J167">
        <v>2385</v>
      </c>
      <c r="K167">
        <v>0</v>
      </c>
      <c r="L167">
        <v>0</v>
      </c>
      <c r="M167">
        <v>13</v>
      </c>
      <c r="N167">
        <v>0</v>
      </c>
    </row>
    <row r="168" spans="1:14" x14ac:dyDescent="0.35">
      <c r="A168" t="s">
        <v>45</v>
      </c>
      <c r="B168" t="s">
        <v>26</v>
      </c>
      <c r="C168" t="s">
        <v>23</v>
      </c>
      <c r="D168" t="s">
        <v>326</v>
      </c>
      <c r="E168">
        <v>111482353</v>
      </c>
      <c r="F168">
        <v>602004114891</v>
      </c>
      <c r="G168" t="s">
        <v>330</v>
      </c>
      <c r="H168" t="s">
        <v>48</v>
      </c>
      <c r="I168">
        <v>9</v>
      </c>
      <c r="J168">
        <v>2385</v>
      </c>
      <c r="K168">
        <v>0</v>
      </c>
      <c r="L168">
        <v>0</v>
      </c>
      <c r="M168">
        <v>1</v>
      </c>
      <c r="N168">
        <v>0</v>
      </c>
    </row>
    <row r="169" spans="1:14" x14ac:dyDescent="0.35">
      <c r="A169" t="s">
        <v>45</v>
      </c>
      <c r="B169" t="s">
        <v>26</v>
      </c>
      <c r="C169" t="s">
        <v>23</v>
      </c>
      <c r="D169" t="s">
        <v>328</v>
      </c>
      <c r="E169">
        <v>110230196</v>
      </c>
      <c r="F169">
        <v>602004070432</v>
      </c>
      <c r="G169" t="s">
        <v>59</v>
      </c>
      <c r="H169" t="s">
        <v>48</v>
      </c>
      <c r="I169">
        <v>19</v>
      </c>
      <c r="J169">
        <v>2375</v>
      </c>
      <c r="K169">
        <v>1</v>
      </c>
      <c r="L169">
        <v>125</v>
      </c>
      <c r="M169">
        <v>74</v>
      </c>
      <c r="N169">
        <v>2177</v>
      </c>
    </row>
    <row r="170" spans="1:14" x14ac:dyDescent="0.35">
      <c r="A170" t="s">
        <v>45</v>
      </c>
      <c r="B170" t="s">
        <v>26</v>
      </c>
      <c r="C170" t="s">
        <v>23</v>
      </c>
      <c r="D170" t="s">
        <v>324</v>
      </c>
      <c r="E170">
        <v>111394567</v>
      </c>
      <c r="F170">
        <v>602004105615</v>
      </c>
      <c r="G170" t="s">
        <v>136</v>
      </c>
      <c r="H170" t="s">
        <v>48</v>
      </c>
      <c r="I170">
        <v>19</v>
      </c>
      <c r="J170">
        <v>2375</v>
      </c>
      <c r="K170">
        <v>0</v>
      </c>
      <c r="L170">
        <v>0</v>
      </c>
      <c r="M170">
        <v>28</v>
      </c>
      <c r="N170">
        <v>38</v>
      </c>
    </row>
    <row r="171" spans="1:14" x14ac:dyDescent="0.35">
      <c r="A171" t="s">
        <v>45</v>
      </c>
      <c r="B171" t="s">
        <v>26</v>
      </c>
      <c r="C171" t="s">
        <v>23</v>
      </c>
      <c r="D171" t="s">
        <v>324</v>
      </c>
      <c r="E171">
        <v>111394569</v>
      </c>
      <c r="F171">
        <v>602004105639</v>
      </c>
      <c r="G171" t="s">
        <v>158</v>
      </c>
      <c r="H171" t="s">
        <v>48</v>
      </c>
      <c r="I171">
        <v>19</v>
      </c>
      <c r="J171">
        <v>2375</v>
      </c>
      <c r="K171">
        <v>0</v>
      </c>
      <c r="L171">
        <v>0</v>
      </c>
      <c r="M171">
        <v>19</v>
      </c>
      <c r="N171">
        <v>69</v>
      </c>
    </row>
    <row r="172" spans="1:14" x14ac:dyDescent="0.35">
      <c r="A172" t="s">
        <v>45</v>
      </c>
      <c r="B172" t="s">
        <v>26</v>
      </c>
      <c r="C172" t="s">
        <v>23</v>
      </c>
      <c r="D172" t="s">
        <v>46</v>
      </c>
      <c r="E172">
        <v>110487624</v>
      </c>
      <c r="F172">
        <v>602004049032</v>
      </c>
      <c r="G172" t="s">
        <v>115</v>
      </c>
      <c r="H172" t="s">
        <v>48</v>
      </c>
      <c r="I172">
        <v>47</v>
      </c>
      <c r="J172">
        <v>2350</v>
      </c>
      <c r="K172">
        <v>2</v>
      </c>
      <c r="L172">
        <v>100</v>
      </c>
      <c r="M172">
        <v>54</v>
      </c>
      <c r="N172">
        <v>502</v>
      </c>
    </row>
    <row r="173" spans="1:14" x14ac:dyDescent="0.35">
      <c r="A173" t="s">
        <v>45</v>
      </c>
      <c r="B173" t="s">
        <v>26</v>
      </c>
      <c r="C173" t="s">
        <v>23</v>
      </c>
      <c r="D173" t="s">
        <v>326</v>
      </c>
      <c r="E173">
        <v>110473367</v>
      </c>
      <c r="F173">
        <v>602004073587</v>
      </c>
      <c r="G173" t="s">
        <v>190</v>
      </c>
      <c r="H173" t="s">
        <v>48</v>
      </c>
      <c r="I173">
        <v>13</v>
      </c>
      <c r="J173">
        <v>2340</v>
      </c>
      <c r="K173">
        <v>0</v>
      </c>
      <c r="L173">
        <v>0</v>
      </c>
      <c r="M173">
        <v>24</v>
      </c>
      <c r="N173">
        <v>51</v>
      </c>
    </row>
    <row r="174" spans="1:14" x14ac:dyDescent="0.35">
      <c r="A174" t="s">
        <v>45</v>
      </c>
      <c r="B174" t="s">
        <v>26</v>
      </c>
      <c r="C174" t="s">
        <v>23</v>
      </c>
      <c r="D174" t="s">
        <v>46</v>
      </c>
      <c r="E174">
        <v>110473370</v>
      </c>
      <c r="F174">
        <v>602004074522</v>
      </c>
      <c r="G174" t="s">
        <v>71</v>
      </c>
      <c r="H174" t="s">
        <v>48</v>
      </c>
      <c r="I174">
        <v>13</v>
      </c>
      <c r="J174">
        <v>2340</v>
      </c>
      <c r="K174">
        <v>0</v>
      </c>
      <c r="L174">
        <v>0</v>
      </c>
      <c r="M174">
        <v>49</v>
      </c>
      <c r="N174">
        <v>10</v>
      </c>
    </row>
    <row r="175" spans="1:14" x14ac:dyDescent="0.35">
      <c r="A175" t="s">
        <v>45</v>
      </c>
      <c r="B175" t="s">
        <v>26</v>
      </c>
      <c r="C175" t="s">
        <v>23</v>
      </c>
      <c r="D175" t="s">
        <v>326</v>
      </c>
      <c r="E175">
        <v>111344641</v>
      </c>
      <c r="F175">
        <v>602004113368</v>
      </c>
      <c r="G175" t="s">
        <v>332</v>
      </c>
      <c r="H175" t="s">
        <v>48</v>
      </c>
      <c r="I175">
        <v>13</v>
      </c>
      <c r="J175">
        <v>2340</v>
      </c>
      <c r="K175">
        <v>0</v>
      </c>
      <c r="L175">
        <v>0</v>
      </c>
      <c r="M175">
        <v>27</v>
      </c>
      <c r="N175">
        <v>65</v>
      </c>
    </row>
    <row r="176" spans="1:14" x14ac:dyDescent="0.35">
      <c r="A176" t="s">
        <v>45</v>
      </c>
      <c r="B176" t="s">
        <v>26</v>
      </c>
      <c r="C176" t="s">
        <v>23</v>
      </c>
      <c r="D176" t="s">
        <v>52</v>
      </c>
      <c r="E176">
        <v>111394563</v>
      </c>
      <c r="F176">
        <v>602004113375</v>
      </c>
      <c r="G176" t="s">
        <v>100</v>
      </c>
      <c r="H176" t="s">
        <v>48</v>
      </c>
      <c r="I176">
        <v>13</v>
      </c>
      <c r="J176">
        <v>2340</v>
      </c>
      <c r="K176">
        <v>0</v>
      </c>
      <c r="L176">
        <v>0</v>
      </c>
      <c r="M176">
        <v>16</v>
      </c>
      <c r="N176">
        <v>0</v>
      </c>
    </row>
    <row r="177" spans="1:14" x14ac:dyDescent="0.35">
      <c r="A177" t="s">
        <v>45</v>
      </c>
      <c r="B177" t="s">
        <v>26</v>
      </c>
      <c r="C177" t="s">
        <v>23</v>
      </c>
      <c r="D177" t="s">
        <v>326</v>
      </c>
      <c r="E177">
        <v>111024512</v>
      </c>
      <c r="F177">
        <v>602004103123</v>
      </c>
      <c r="G177" t="s">
        <v>105</v>
      </c>
      <c r="H177" t="s">
        <v>48</v>
      </c>
      <c r="I177">
        <v>23</v>
      </c>
      <c r="J177">
        <v>2300</v>
      </c>
      <c r="K177">
        <v>0</v>
      </c>
      <c r="L177">
        <v>0</v>
      </c>
      <c r="M177">
        <v>62</v>
      </c>
      <c r="N177">
        <v>372</v>
      </c>
    </row>
    <row r="178" spans="1:14" x14ac:dyDescent="0.35">
      <c r="A178" t="s">
        <v>45</v>
      </c>
      <c r="B178" t="s">
        <v>26</v>
      </c>
      <c r="C178" t="s">
        <v>23</v>
      </c>
      <c r="D178" t="s">
        <v>328</v>
      </c>
      <c r="E178">
        <v>111132126</v>
      </c>
      <c r="F178">
        <v>602004089588</v>
      </c>
      <c r="G178" t="s">
        <v>58</v>
      </c>
      <c r="H178" t="s">
        <v>48</v>
      </c>
      <c r="I178">
        <v>23</v>
      </c>
      <c r="J178">
        <v>2300</v>
      </c>
      <c r="K178">
        <v>0</v>
      </c>
      <c r="L178">
        <v>0</v>
      </c>
      <c r="M178">
        <v>137</v>
      </c>
      <c r="N178">
        <v>891</v>
      </c>
    </row>
    <row r="179" spans="1:14" x14ac:dyDescent="0.35">
      <c r="A179" t="s">
        <v>45</v>
      </c>
      <c r="B179" t="s">
        <v>26</v>
      </c>
      <c r="C179" t="s">
        <v>23</v>
      </c>
      <c r="D179" t="s">
        <v>52</v>
      </c>
      <c r="E179">
        <v>111394592</v>
      </c>
      <c r="F179">
        <v>602004117199</v>
      </c>
      <c r="G179" t="s">
        <v>93</v>
      </c>
      <c r="H179" t="s">
        <v>48</v>
      </c>
      <c r="I179">
        <v>23</v>
      </c>
      <c r="J179">
        <v>2300</v>
      </c>
      <c r="K179">
        <v>2</v>
      </c>
      <c r="L179">
        <v>200</v>
      </c>
      <c r="M179">
        <v>35</v>
      </c>
      <c r="N179">
        <v>247</v>
      </c>
    </row>
    <row r="180" spans="1:14" x14ac:dyDescent="0.35">
      <c r="A180" t="s">
        <v>45</v>
      </c>
      <c r="B180" t="s">
        <v>26</v>
      </c>
      <c r="C180" t="s">
        <v>23</v>
      </c>
      <c r="D180" t="s">
        <v>326</v>
      </c>
      <c r="E180">
        <v>111084695</v>
      </c>
      <c r="F180">
        <v>602004097675</v>
      </c>
      <c r="G180" t="s">
        <v>72</v>
      </c>
      <c r="H180" t="s">
        <v>48</v>
      </c>
      <c r="I180">
        <v>7</v>
      </c>
      <c r="J180">
        <v>2275</v>
      </c>
      <c r="K180">
        <v>0</v>
      </c>
      <c r="L180">
        <v>0</v>
      </c>
      <c r="M180">
        <v>36</v>
      </c>
      <c r="N180">
        <v>45</v>
      </c>
    </row>
    <row r="181" spans="1:14" x14ac:dyDescent="0.35">
      <c r="A181" t="s">
        <v>45</v>
      </c>
      <c r="B181" t="s">
        <v>26</v>
      </c>
      <c r="C181" t="s">
        <v>23</v>
      </c>
      <c r="D181" t="s">
        <v>46</v>
      </c>
      <c r="E181">
        <v>111084695</v>
      </c>
      <c r="F181">
        <v>602004097675</v>
      </c>
      <c r="G181" t="s">
        <v>72</v>
      </c>
      <c r="H181" t="s">
        <v>48</v>
      </c>
      <c r="I181">
        <v>7</v>
      </c>
      <c r="J181">
        <v>2275</v>
      </c>
      <c r="K181">
        <v>0</v>
      </c>
      <c r="L181">
        <v>0</v>
      </c>
      <c r="M181">
        <v>23</v>
      </c>
      <c r="N181">
        <v>45</v>
      </c>
    </row>
    <row r="182" spans="1:14" x14ac:dyDescent="0.35">
      <c r="A182" t="s">
        <v>45</v>
      </c>
      <c r="B182" t="s">
        <v>26</v>
      </c>
      <c r="C182" t="s">
        <v>23</v>
      </c>
      <c r="D182" t="s">
        <v>326</v>
      </c>
      <c r="E182">
        <v>110487621</v>
      </c>
      <c r="F182">
        <v>602004073600</v>
      </c>
      <c r="G182" t="s">
        <v>269</v>
      </c>
      <c r="H182" t="s">
        <v>48</v>
      </c>
      <c r="I182">
        <v>18</v>
      </c>
      <c r="J182">
        <v>2250</v>
      </c>
      <c r="K182">
        <v>0</v>
      </c>
      <c r="L182">
        <v>0</v>
      </c>
      <c r="M182">
        <v>46</v>
      </c>
      <c r="N182">
        <v>78</v>
      </c>
    </row>
    <row r="183" spans="1:14" x14ac:dyDescent="0.35">
      <c r="A183" t="s">
        <v>45</v>
      </c>
      <c r="B183" t="s">
        <v>26</v>
      </c>
      <c r="C183" t="s">
        <v>23</v>
      </c>
      <c r="D183" t="s">
        <v>324</v>
      </c>
      <c r="E183">
        <v>111419756</v>
      </c>
      <c r="F183">
        <v>602004106667</v>
      </c>
      <c r="G183" t="s">
        <v>130</v>
      </c>
      <c r="H183" t="s">
        <v>48</v>
      </c>
      <c r="I183">
        <v>30</v>
      </c>
      <c r="J183">
        <v>2250</v>
      </c>
      <c r="K183">
        <v>5</v>
      </c>
      <c r="L183">
        <v>375</v>
      </c>
      <c r="M183">
        <v>9</v>
      </c>
      <c r="N183">
        <v>117</v>
      </c>
    </row>
    <row r="184" spans="1:14" x14ac:dyDescent="0.35">
      <c r="A184" t="s">
        <v>45</v>
      </c>
      <c r="B184" t="s">
        <v>26</v>
      </c>
      <c r="C184" t="s">
        <v>23</v>
      </c>
      <c r="D184" t="s">
        <v>57</v>
      </c>
      <c r="E184">
        <v>111378442</v>
      </c>
      <c r="F184">
        <v>602004105080</v>
      </c>
      <c r="G184" t="s">
        <v>63</v>
      </c>
      <c r="H184" t="s">
        <v>48</v>
      </c>
      <c r="I184">
        <v>12</v>
      </c>
      <c r="J184">
        <v>2220</v>
      </c>
      <c r="K184">
        <v>0</v>
      </c>
      <c r="L184">
        <v>0</v>
      </c>
      <c r="M184">
        <v>42</v>
      </c>
      <c r="N184">
        <v>262</v>
      </c>
    </row>
    <row r="185" spans="1:14" x14ac:dyDescent="0.35">
      <c r="A185" t="s">
        <v>45</v>
      </c>
      <c r="B185" t="s">
        <v>26</v>
      </c>
      <c r="C185" t="s">
        <v>23</v>
      </c>
      <c r="D185" t="s">
        <v>52</v>
      </c>
      <c r="E185">
        <v>110230266</v>
      </c>
      <c r="F185">
        <v>602004039200</v>
      </c>
      <c r="G185" t="s">
        <v>69</v>
      </c>
      <c r="H185" t="s">
        <v>48</v>
      </c>
      <c r="I185">
        <v>22</v>
      </c>
      <c r="J185">
        <v>2200</v>
      </c>
      <c r="K185">
        <v>1</v>
      </c>
      <c r="L185">
        <v>100</v>
      </c>
      <c r="M185">
        <v>37</v>
      </c>
      <c r="N185">
        <v>181</v>
      </c>
    </row>
    <row r="186" spans="1:14" x14ac:dyDescent="0.35">
      <c r="A186" t="s">
        <v>45</v>
      </c>
      <c r="B186" t="s">
        <v>26</v>
      </c>
      <c r="C186" t="s">
        <v>23</v>
      </c>
      <c r="D186" t="s">
        <v>46</v>
      </c>
      <c r="E186">
        <v>110389934</v>
      </c>
      <c r="F186">
        <v>602004057877</v>
      </c>
      <c r="G186" t="s">
        <v>84</v>
      </c>
      <c r="H186" t="s">
        <v>48</v>
      </c>
      <c r="I186">
        <v>22</v>
      </c>
      <c r="J186">
        <v>2200</v>
      </c>
      <c r="K186">
        <v>1</v>
      </c>
      <c r="L186">
        <v>100</v>
      </c>
      <c r="M186">
        <v>32</v>
      </c>
      <c r="N186">
        <v>381</v>
      </c>
    </row>
    <row r="187" spans="1:14" x14ac:dyDescent="0.35">
      <c r="A187" t="s">
        <v>45</v>
      </c>
      <c r="B187" t="s">
        <v>26</v>
      </c>
      <c r="C187" t="s">
        <v>23</v>
      </c>
      <c r="D187" t="s">
        <v>324</v>
      </c>
      <c r="E187">
        <v>110496714</v>
      </c>
      <c r="F187">
        <v>602004078971</v>
      </c>
      <c r="G187" t="s">
        <v>138</v>
      </c>
      <c r="H187" t="s">
        <v>48</v>
      </c>
      <c r="I187">
        <v>22</v>
      </c>
      <c r="J187">
        <v>2200</v>
      </c>
      <c r="K187">
        <v>2</v>
      </c>
      <c r="L187">
        <v>200</v>
      </c>
      <c r="M187">
        <v>68</v>
      </c>
      <c r="N187">
        <v>173</v>
      </c>
    </row>
    <row r="188" spans="1:14" x14ac:dyDescent="0.35">
      <c r="A188" t="s">
        <v>45</v>
      </c>
      <c r="B188" t="s">
        <v>26</v>
      </c>
      <c r="C188" t="s">
        <v>23</v>
      </c>
      <c r="D188" t="s">
        <v>326</v>
      </c>
      <c r="E188">
        <v>111394592</v>
      </c>
      <c r="F188">
        <v>602004117199</v>
      </c>
      <c r="G188" t="s">
        <v>93</v>
      </c>
      <c r="H188" t="s">
        <v>48</v>
      </c>
      <c r="I188">
        <v>22</v>
      </c>
      <c r="J188">
        <v>2200</v>
      </c>
      <c r="K188">
        <v>0</v>
      </c>
      <c r="L188">
        <v>0</v>
      </c>
      <c r="M188">
        <v>49</v>
      </c>
      <c r="N188">
        <v>247</v>
      </c>
    </row>
    <row r="189" spans="1:14" x14ac:dyDescent="0.35">
      <c r="A189" t="s">
        <v>45</v>
      </c>
      <c r="B189" t="s">
        <v>26</v>
      </c>
      <c r="C189" t="s">
        <v>23</v>
      </c>
      <c r="D189" t="s">
        <v>326</v>
      </c>
      <c r="E189">
        <v>111171563</v>
      </c>
      <c r="F189">
        <v>602004103239</v>
      </c>
      <c r="G189" t="s">
        <v>99</v>
      </c>
      <c r="H189" t="s">
        <v>48</v>
      </c>
      <c r="I189">
        <v>12</v>
      </c>
      <c r="J189">
        <v>2196</v>
      </c>
      <c r="K189">
        <v>1</v>
      </c>
      <c r="L189">
        <v>180</v>
      </c>
      <c r="M189">
        <v>24</v>
      </c>
      <c r="N189">
        <v>28</v>
      </c>
    </row>
    <row r="190" spans="1:14" x14ac:dyDescent="0.35">
      <c r="A190" t="s">
        <v>45</v>
      </c>
      <c r="B190" t="s">
        <v>26</v>
      </c>
      <c r="C190" t="s">
        <v>23</v>
      </c>
      <c r="D190" t="s">
        <v>57</v>
      </c>
      <c r="E190">
        <v>111378441</v>
      </c>
      <c r="F190">
        <v>602004113931</v>
      </c>
      <c r="G190" t="s">
        <v>81</v>
      </c>
      <c r="H190" t="s">
        <v>48</v>
      </c>
      <c r="I190">
        <v>15</v>
      </c>
      <c r="J190">
        <v>2175</v>
      </c>
      <c r="K190">
        <v>4</v>
      </c>
      <c r="L190">
        <v>580</v>
      </c>
      <c r="M190">
        <v>16</v>
      </c>
      <c r="N190">
        <v>145</v>
      </c>
    </row>
    <row r="191" spans="1:14" x14ac:dyDescent="0.35">
      <c r="A191" t="s">
        <v>45</v>
      </c>
      <c r="B191" t="s">
        <v>26</v>
      </c>
      <c r="C191" t="s">
        <v>23</v>
      </c>
      <c r="D191" t="s">
        <v>52</v>
      </c>
      <c r="E191">
        <v>111419755</v>
      </c>
      <c r="F191">
        <v>602004106681</v>
      </c>
      <c r="G191" t="s">
        <v>102</v>
      </c>
      <c r="H191" t="s">
        <v>48</v>
      </c>
      <c r="I191">
        <v>29</v>
      </c>
      <c r="J191">
        <v>2175</v>
      </c>
      <c r="K191">
        <v>3</v>
      </c>
      <c r="L191">
        <v>225</v>
      </c>
      <c r="M191">
        <v>26</v>
      </c>
      <c r="N191">
        <v>229</v>
      </c>
    </row>
    <row r="192" spans="1:14" x14ac:dyDescent="0.35">
      <c r="A192" t="s">
        <v>45</v>
      </c>
      <c r="B192" t="s">
        <v>26</v>
      </c>
      <c r="C192" t="s">
        <v>23</v>
      </c>
      <c r="D192" t="s">
        <v>326</v>
      </c>
      <c r="E192">
        <v>110230194</v>
      </c>
      <c r="F192">
        <v>602004070388</v>
      </c>
      <c r="G192" t="s">
        <v>74</v>
      </c>
      <c r="H192" t="s">
        <v>48</v>
      </c>
      <c r="I192">
        <v>18</v>
      </c>
      <c r="J192">
        <v>2160</v>
      </c>
      <c r="K192">
        <v>0</v>
      </c>
      <c r="L192">
        <v>0</v>
      </c>
      <c r="M192">
        <v>70</v>
      </c>
      <c r="N192">
        <v>545</v>
      </c>
    </row>
    <row r="193" spans="1:14" x14ac:dyDescent="0.35">
      <c r="A193" t="s">
        <v>45</v>
      </c>
      <c r="B193" t="s">
        <v>26</v>
      </c>
      <c r="C193" t="s">
        <v>23</v>
      </c>
      <c r="D193" t="s">
        <v>52</v>
      </c>
      <c r="E193">
        <v>110473367</v>
      </c>
      <c r="F193">
        <v>602004073587</v>
      </c>
      <c r="G193" t="s">
        <v>190</v>
      </c>
      <c r="H193" t="s">
        <v>48</v>
      </c>
      <c r="I193">
        <v>12</v>
      </c>
      <c r="J193">
        <v>2160</v>
      </c>
      <c r="K193">
        <v>0</v>
      </c>
      <c r="L193">
        <v>0</v>
      </c>
      <c r="M193">
        <v>18</v>
      </c>
      <c r="N193">
        <v>51</v>
      </c>
    </row>
    <row r="194" spans="1:14" x14ac:dyDescent="0.35">
      <c r="A194" t="s">
        <v>45</v>
      </c>
      <c r="B194" t="s">
        <v>26</v>
      </c>
      <c r="C194" t="s">
        <v>23</v>
      </c>
      <c r="D194" t="s">
        <v>52</v>
      </c>
      <c r="E194">
        <v>111482357</v>
      </c>
      <c r="F194">
        <v>602004117298</v>
      </c>
      <c r="G194" t="s">
        <v>181</v>
      </c>
      <c r="H194" t="s">
        <v>48</v>
      </c>
      <c r="I194">
        <v>43</v>
      </c>
      <c r="J194">
        <v>2150</v>
      </c>
      <c r="K194">
        <v>0</v>
      </c>
      <c r="L194">
        <v>0</v>
      </c>
      <c r="M194">
        <v>18</v>
      </c>
      <c r="N194">
        <v>140</v>
      </c>
    </row>
    <row r="195" spans="1:14" x14ac:dyDescent="0.35">
      <c r="A195" t="s">
        <v>45</v>
      </c>
      <c r="B195" t="s">
        <v>26</v>
      </c>
      <c r="C195" t="s">
        <v>23</v>
      </c>
      <c r="D195" t="s">
        <v>46</v>
      </c>
      <c r="E195">
        <v>111482357</v>
      </c>
      <c r="F195">
        <v>602004117298</v>
      </c>
      <c r="G195" t="s">
        <v>181</v>
      </c>
      <c r="H195" t="s">
        <v>48</v>
      </c>
      <c r="I195">
        <v>43</v>
      </c>
      <c r="J195">
        <v>2150</v>
      </c>
      <c r="K195">
        <v>4</v>
      </c>
      <c r="L195">
        <v>200</v>
      </c>
      <c r="M195">
        <v>36</v>
      </c>
      <c r="N195">
        <v>140</v>
      </c>
    </row>
    <row r="196" spans="1:14" x14ac:dyDescent="0.35">
      <c r="A196" t="s">
        <v>45</v>
      </c>
      <c r="B196" t="s">
        <v>26</v>
      </c>
      <c r="C196" t="s">
        <v>23</v>
      </c>
      <c r="D196" t="s">
        <v>46</v>
      </c>
      <c r="E196">
        <v>111482352</v>
      </c>
      <c r="F196">
        <v>602004107688</v>
      </c>
      <c r="G196" t="s">
        <v>73</v>
      </c>
      <c r="H196" t="s">
        <v>48</v>
      </c>
      <c r="I196">
        <v>13</v>
      </c>
      <c r="J196">
        <v>2130</v>
      </c>
      <c r="K196">
        <v>1</v>
      </c>
      <c r="L196">
        <v>195</v>
      </c>
      <c r="M196">
        <v>22</v>
      </c>
      <c r="N196">
        <v>0</v>
      </c>
    </row>
    <row r="197" spans="1:14" x14ac:dyDescent="0.35">
      <c r="A197" t="s">
        <v>45</v>
      </c>
      <c r="B197" t="s">
        <v>26</v>
      </c>
      <c r="C197" t="s">
        <v>23</v>
      </c>
      <c r="D197" t="s">
        <v>46</v>
      </c>
      <c r="E197">
        <v>111394579</v>
      </c>
      <c r="F197">
        <v>602004106216</v>
      </c>
      <c r="G197" t="s">
        <v>95</v>
      </c>
      <c r="H197" t="s">
        <v>48</v>
      </c>
      <c r="I197">
        <v>17</v>
      </c>
      <c r="J197">
        <v>2125</v>
      </c>
      <c r="K197">
        <v>1</v>
      </c>
      <c r="L197">
        <v>125</v>
      </c>
      <c r="M197">
        <v>19</v>
      </c>
      <c r="N197">
        <v>75</v>
      </c>
    </row>
    <row r="198" spans="1:14" x14ac:dyDescent="0.35">
      <c r="A198" t="s">
        <v>45</v>
      </c>
      <c r="B198" t="s">
        <v>26</v>
      </c>
      <c r="C198" t="s">
        <v>23</v>
      </c>
      <c r="D198" t="s">
        <v>46</v>
      </c>
      <c r="E198">
        <v>111096578</v>
      </c>
      <c r="F198">
        <v>602004092571</v>
      </c>
      <c r="G198" t="s">
        <v>338</v>
      </c>
      <c r="H198" t="s">
        <v>48</v>
      </c>
      <c r="I198">
        <v>14</v>
      </c>
      <c r="J198">
        <v>2100</v>
      </c>
      <c r="K198">
        <v>0</v>
      </c>
      <c r="L198">
        <v>0</v>
      </c>
      <c r="M198">
        <v>3</v>
      </c>
      <c r="N198">
        <v>0</v>
      </c>
    </row>
    <row r="199" spans="1:14" x14ac:dyDescent="0.35">
      <c r="A199" t="s">
        <v>45</v>
      </c>
      <c r="B199" t="s">
        <v>26</v>
      </c>
      <c r="C199" t="s">
        <v>23</v>
      </c>
      <c r="D199" t="s">
        <v>57</v>
      </c>
      <c r="E199">
        <v>111419755</v>
      </c>
      <c r="F199">
        <v>602004106681</v>
      </c>
      <c r="G199" t="s">
        <v>102</v>
      </c>
      <c r="H199" t="s">
        <v>48</v>
      </c>
      <c r="I199">
        <v>28</v>
      </c>
      <c r="J199">
        <v>2100</v>
      </c>
      <c r="K199">
        <v>0</v>
      </c>
      <c r="L199">
        <v>0</v>
      </c>
      <c r="M199">
        <v>35</v>
      </c>
      <c r="N199">
        <v>229</v>
      </c>
    </row>
    <row r="200" spans="1:14" x14ac:dyDescent="0.35">
      <c r="A200" t="s">
        <v>45</v>
      </c>
      <c r="B200" t="s">
        <v>26</v>
      </c>
      <c r="C200" t="s">
        <v>23</v>
      </c>
      <c r="D200" t="s">
        <v>326</v>
      </c>
      <c r="E200">
        <v>110524827</v>
      </c>
      <c r="F200">
        <v>602004073303</v>
      </c>
      <c r="G200" t="s">
        <v>78</v>
      </c>
      <c r="H200" t="s">
        <v>48</v>
      </c>
      <c r="I200">
        <v>16</v>
      </c>
      <c r="J200">
        <v>2080</v>
      </c>
      <c r="K200">
        <v>0</v>
      </c>
      <c r="L200">
        <v>0</v>
      </c>
      <c r="M200">
        <v>50</v>
      </c>
      <c r="N200">
        <v>410</v>
      </c>
    </row>
    <row r="201" spans="1:14" x14ac:dyDescent="0.35">
      <c r="A201" t="s">
        <v>45</v>
      </c>
      <c r="B201" t="s">
        <v>26</v>
      </c>
      <c r="C201" t="s">
        <v>23</v>
      </c>
      <c r="D201" t="s">
        <v>324</v>
      </c>
      <c r="E201">
        <v>111419791</v>
      </c>
      <c r="F201">
        <v>602004113030</v>
      </c>
      <c r="G201" t="s">
        <v>232</v>
      </c>
      <c r="H201" t="s">
        <v>48</v>
      </c>
      <c r="I201">
        <v>17</v>
      </c>
      <c r="J201">
        <v>2040</v>
      </c>
      <c r="K201">
        <v>0</v>
      </c>
      <c r="L201">
        <v>0</v>
      </c>
      <c r="M201">
        <v>30</v>
      </c>
      <c r="N201">
        <v>160</v>
      </c>
    </row>
    <row r="202" spans="1:14" x14ac:dyDescent="0.35">
      <c r="A202" t="s">
        <v>45</v>
      </c>
      <c r="B202" t="s">
        <v>26</v>
      </c>
      <c r="C202" t="s">
        <v>23</v>
      </c>
      <c r="D202" t="s">
        <v>336</v>
      </c>
      <c r="E202">
        <v>111438774</v>
      </c>
      <c r="F202">
        <v>602004113467</v>
      </c>
      <c r="G202" t="s">
        <v>66</v>
      </c>
      <c r="H202" t="s">
        <v>48</v>
      </c>
      <c r="I202">
        <v>11</v>
      </c>
      <c r="J202">
        <v>2035</v>
      </c>
      <c r="K202">
        <v>0</v>
      </c>
      <c r="L202">
        <v>0</v>
      </c>
      <c r="M202">
        <v>3</v>
      </c>
      <c r="N202">
        <v>23</v>
      </c>
    </row>
    <row r="203" spans="1:14" x14ac:dyDescent="0.35">
      <c r="A203" t="s">
        <v>45</v>
      </c>
      <c r="B203" t="s">
        <v>26</v>
      </c>
      <c r="C203" t="s">
        <v>23</v>
      </c>
      <c r="D203" t="s">
        <v>57</v>
      </c>
      <c r="E203">
        <v>111394564</v>
      </c>
      <c r="F203">
        <v>602004113382</v>
      </c>
      <c r="G203" t="s">
        <v>114</v>
      </c>
      <c r="H203" t="s">
        <v>48</v>
      </c>
      <c r="I203">
        <v>14</v>
      </c>
      <c r="J203">
        <v>2030</v>
      </c>
      <c r="K203">
        <v>2</v>
      </c>
      <c r="L203">
        <v>290</v>
      </c>
      <c r="M203">
        <v>14</v>
      </c>
      <c r="N203">
        <v>119</v>
      </c>
    </row>
    <row r="204" spans="1:14" x14ac:dyDescent="0.35">
      <c r="A204" t="s">
        <v>45</v>
      </c>
      <c r="B204" t="s">
        <v>26</v>
      </c>
      <c r="C204" t="s">
        <v>23</v>
      </c>
      <c r="D204" t="s">
        <v>52</v>
      </c>
      <c r="E204">
        <v>111367085</v>
      </c>
      <c r="F204">
        <v>602004107367</v>
      </c>
      <c r="G204" t="s">
        <v>331</v>
      </c>
      <c r="H204" t="s">
        <v>48</v>
      </c>
      <c r="I204">
        <v>9</v>
      </c>
      <c r="J204">
        <v>2025</v>
      </c>
      <c r="K204">
        <v>0</v>
      </c>
      <c r="L204">
        <v>0</v>
      </c>
      <c r="M204">
        <v>17</v>
      </c>
      <c r="N204">
        <v>172</v>
      </c>
    </row>
    <row r="205" spans="1:14" x14ac:dyDescent="0.35">
      <c r="A205" t="s">
        <v>45</v>
      </c>
      <c r="B205" t="s">
        <v>26</v>
      </c>
      <c r="C205" t="s">
        <v>23</v>
      </c>
      <c r="D205" t="s">
        <v>46</v>
      </c>
      <c r="E205">
        <v>110487621</v>
      </c>
      <c r="F205">
        <v>602004073600</v>
      </c>
      <c r="G205" t="s">
        <v>269</v>
      </c>
      <c r="H205" t="s">
        <v>48</v>
      </c>
      <c r="I205">
        <v>16</v>
      </c>
      <c r="J205">
        <v>2000</v>
      </c>
      <c r="K205">
        <v>0</v>
      </c>
      <c r="L205">
        <v>0</v>
      </c>
      <c r="M205">
        <v>35</v>
      </c>
      <c r="N205">
        <v>78</v>
      </c>
    </row>
    <row r="206" spans="1:14" x14ac:dyDescent="0.35">
      <c r="A206" t="s">
        <v>45</v>
      </c>
      <c r="B206" t="s">
        <v>26</v>
      </c>
      <c r="C206" t="s">
        <v>23</v>
      </c>
      <c r="D206" t="s">
        <v>46</v>
      </c>
      <c r="E206">
        <v>110496714</v>
      </c>
      <c r="F206">
        <v>602004078971</v>
      </c>
      <c r="G206" t="s">
        <v>138</v>
      </c>
      <c r="H206" t="s">
        <v>48</v>
      </c>
      <c r="I206">
        <v>20</v>
      </c>
      <c r="J206">
        <v>2000</v>
      </c>
      <c r="K206">
        <v>1</v>
      </c>
      <c r="L206">
        <v>100</v>
      </c>
      <c r="M206">
        <v>37</v>
      </c>
      <c r="N206">
        <v>173</v>
      </c>
    </row>
    <row r="207" spans="1:14" x14ac:dyDescent="0.35">
      <c r="A207" t="s">
        <v>45</v>
      </c>
      <c r="B207" t="s">
        <v>26</v>
      </c>
      <c r="C207" t="s">
        <v>23</v>
      </c>
      <c r="D207" t="s">
        <v>326</v>
      </c>
      <c r="E207">
        <v>110496717</v>
      </c>
      <c r="F207">
        <v>602004078988</v>
      </c>
      <c r="G207" t="s">
        <v>139</v>
      </c>
      <c r="H207" t="s">
        <v>48</v>
      </c>
      <c r="I207">
        <v>20</v>
      </c>
      <c r="J207">
        <v>2000</v>
      </c>
      <c r="K207">
        <v>1</v>
      </c>
      <c r="L207">
        <v>100</v>
      </c>
      <c r="M207">
        <v>49</v>
      </c>
      <c r="N207">
        <v>473</v>
      </c>
    </row>
    <row r="208" spans="1:14" x14ac:dyDescent="0.35">
      <c r="A208" t="s">
        <v>45</v>
      </c>
      <c r="B208" t="s">
        <v>26</v>
      </c>
      <c r="C208" t="s">
        <v>23</v>
      </c>
      <c r="D208" t="s">
        <v>46</v>
      </c>
      <c r="E208">
        <v>110496735</v>
      </c>
      <c r="F208">
        <v>602004079060</v>
      </c>
      <c r="G208" t="s">
        <v>178</v>
      </c>
      <c r="H208" t="s">
        <v>48</v>
      </c>
      <c r="I208">
        <v>20</v>
      </c>
      <c r="J208">
        <v>2000</v>
      </c>
      <c r="K208">
        <v>1</v>
      </c>
      <c r="L208">
        <v>100</v>
      </c>
      <c r="M208">
        <v>12</v>
      </c>
      <c r="N208">
        <v>338</v>
      </c>
    </row>
    <row r="209" spans="1:14" x14ac:dyDescent="0.35">
      <c r="A209" t="s">
        <v>45</v>
      </c>
      <c r="B209" t="s">
        <v>26</v>
      </c>
      <c r="C209" t="s">
        <v>23</v>
      </c>
      <c r="D209" t="s">
        <v>328</v>
      </c>
      <c r="E209">
        <v>110496737</v>
      </c>
      <c r="F209">
        <v>602004079077</v>
      </c>
      <c r="G209" t="s">
        <v>85</v>
      </c>
      <c r="H209" t="s">
        <v>48</v>
      </c>
      <c r="I209">
        <v>20</v>
      </c>
      <c r="J209">
        <v>2000</v>
      </c>
      <c r="K209">
        <v>0</v>
      </c>
      <c r="L209">
        <v>0</v>
      </c>
      <c r="M209">
        <v>17</v>
      </c>
      <c r="N209">
        <v>844</v>
      </c>
    </row>
    <row r="210" spans="1:14" x14ac:dyDescent="0.35">
      <c r="A210" t="s">
        <v>45</v>
      </c>
      <c r="B210" t="s">
        <v>26</v>
      </c>
      <c r="C210" t="s">
        <v>23</v>
      </c>
      <c r="D210" t="s">
        <v>326</v>
      </c>
      <c r="E210">
        <v>110496738</v>
      </c>
      <c r="F210">
        <v>602004079084</v>
      </c>
      <c r="G210" t="s">
        <v>86</v>
      </c>
      <c r="H210" t="s">
        <v>48</v>
      </c>
      <c r="I210">
        <v>20</v>
      </c>
      <c r="J210">
        <v>2000</v>
      </c>
      <c r="K210">
        <v>0</v>
      </c>
      <c r="L210">
        <v>0</v>
      </c>
      <c r="M210">
        <v>28</v>
      </c>
      <c r="N210">
        <v>308</v>
      </c>
    </row>
    <row r="211" spans="1:14" x14ac:dyDescent="0.35">
      <c r="A211" t="s">
        <v>45</v>
      </c>
      <c r="B211" t="s">
        <v>26</v>
      </c>
      <c r="C211" t="s">
        <v>23</v>
      </c>
      <c r="D211" t="s">
        <v>52</v>
      </c>
      <c r="E211">
        <v>111024512</v>
      </c>
      <c r="F211">
        <v>602004103123</v>
      </c>
      <c r="G211" t="s">
        <v>105</v>
      </c>
      <c r="H211" t="s">
        <v>48</v>
      </c>
      <c r="I211">
        <v>20</v>
      </c>
      <c r="J211">
        <v>2000</v>
      </c>
      <c r="K211">
        <v>1</v>
      </c>
      <c r="L211">
        <v>100</v>
      </c>
      <c r="M211">
        <v>28</v>
      </c>
      <c r="N211">
        <v>372</v>
      </c>
    </row>
    <row r="212" spans="1:14" x14ac:dyDescent="0.35">
      <c r="A212" t="s">
        <v>45</v>
      </c>
      <c r="B212" t="s">
        <v>26</v>
      </c>
      <c r="C212" t="s">
        <v>23</v>
      </c>
      <c r="D212" t="s">
        <v>324</v>
      </c>
      <c r="E212">
        <v>111394581</v>
      </c>
      <c r="F212">
        <v>602004106230</v>
      </c>
      <c r="G212" t="s">
        <v>186</v>
      </c>
      <c r="H212" t="s">
        <v>48</v>
      </c>
      <c r="I212">
        <v>16</v>
      </c>
      <c r="J212">
        <v>2000</v>
      </c>
      <c r="K212">
        <v>0</v>
      </c>
      <c r="L212">
        <v>0</v>
      </c>
      <c r="M212">
        <v>22</v>
      </c>
      <c r="N212">
        <v>157</v>
      </c>
    </row>
    <row r="213" spans="1:14" x14ac:dyDescent="0.35">
      <c r="A213" t="s">
        <v>45</v>
      </c>
      <c r="B213" t="s">
        <v>26</v>
      </c>
      <c r="C213" t="s">
        <v>23</v>
      </c>
      <c r="D213" t="s">
        <v>326</v>
      </c>
      <c r="E213">
        <v>111344639</v>
      </c>
      <c r="F213">
        <v>602004105066</v>
      </c>
      <c r="G213" t="s">
        <v>89</v>
      </c>
      <c r="H213" t="s">
        <v>48</v>
      </c>
      <c r="I213">
        <v>11</v>
      </c>
      <c r="J213">
        <v>1980</v>
      </c>
      <c r="K213">
        <v>0</v>
      </c>
      <c r="L213">
        <v>0</v>
      </c>
      <c r="M213">
        <v>29</v>
      </c>
      <c r="N213">
        <v>42</v>
      </c>
    </row>
    <row r="214" spans="1:14" x14ac:dyDescent="0.35">
      <c r="A214" t="s">
        <v>45</v>
      </c>
      <c r="B214" t="s">
        <v>26</v>
      </c>
      <c r="C214" t="s">
        <v>23</v>
      </c>
      <c r="D214" t="s">
        <v>324</v>
      </c>
      <c r="E214">
        <v>111438793</v>
      </c>
      <c r="F214">
        <v>602004106841</v>
      </c>
      <c r="G214" t="s">
        <v>266</v>
      </c>
      <c r="H214" t="s">
        <v>48</v>
      </c>
      <c r="I214">
        <v>14</v>
      </c>
      <c r="J214">
        <v>1960</v>
      </c>
      <c r="K214">
        <v>1</v>
      </c>
      <c r="L214">
        <v>140</v>
      </c>
      <c r="M214">
        <v>36</v>
      </c>
      <c r="N214">
        <v>127</v>
      </c>
    </row>
    <row r="215" spans="1:14" x14ac:dyDescent="0.35">
      <c r="A215" t="s">
        <v>45</v>
      </c>
      <c r="B215" t="s">
        <v>26</v>
      </c>
      <c r="C215" t="s">
        <v>12</v>
      </c>
      <c r="D215" t="s">
        <v>324</v>
      </c>
      <c r="E215">
        <v>110230269</v>
      </c>
      <c r="F215">
        <v>602004038180</v>
      </c>
      <c r="G215" t="s">
        <v>150</v>
      </c>
      <c r="H215" t="s">
        <v>48</v>
      </c>
      <c r="I215">
        <v>15</v>
      </c>
      <c r="J215">
        <v>1950</v>
      </c>
      <c r="K215">
        <v>0</v>
      </c>
      <c r="L215">
        <v>0</v>
      </c>
      <c r="M215">
        <v>1</v>
      </c>
      <c r="N215">
        <v>0</v>
      </c>
    </row>
    <row r="216" spans="1:14" x14ac:dyDescent="0.35">
      <c r="A216" t="s">
        <v>45</v>
      </c>
      <c r="B216" t="s">
        <v>26</v>
      </c>
      <c r="C216" t="s">
        <v>23</v>
      </c>
      <c r="D216" t="s">
        <v>326</v>
      </c>
      <c r="E216">
        <v>110316666</v>
      </c>
      <c r="F216">
        <v>602004056948</v>
      </c>
      <c r="G216" t="s">
        <v>337</v>
      </c>
      <c r="H216" t="s">
        <v>48</v>
      </c>
      <c r="I216">
        <v>15</v>
      </c>
      <c r="J216">
        <v>1950</v>
      </c>
      <c r="K216">
        <v>0</v>
      </c>
      <c r="L216">
        <v>0</v>
      </c>
      <c r="M216">
        <v>9</v>
      </c>
      <c r="N216">
        <v>19</v>
      </c>
    </row>
    <row r="217" spans="1:14" x14ac:dyDescent="0.35">
      <c r="A217" t="s">
        <v>45</v>
      </c>
      <c r="B217" t="s">
        <v>26</v>
      </c>
      <c r="C217" t="s">
        <v>23</v>
      </c>
      <c r="D217" t="s">
        <v>52</v>
      </c>
      <c r="E217">
        <v>110524827</v>
      </c>
      <c r="F217">
        <v>602004073303</v>
      </c>
      <c r="G217" t="s">
        <v>78</v>
      </c>
      <c r="H217" t="s">
        <v>48</v>
      </c>
      <c r="I217">
        <v>15</v>
      </c>
      <c r="J217">
        <v>1950</v>
      </c>
      <c r="K217">
        <v>0</v>
      </c>
      <c r="L217">
        <v>0</v>
      </c>
      <c r="M217">
        <v>47</v>
      </c>
      <c r="N217">
        <v>410</v>
      </c>
    </row>
    <row r="218" spans="1:14" x14ac:dyDescent="0.35">
      <c r="A218" t="s">
        <v>45</v>
      </c>
      <c r="B218" t="s">
        <v>26</v>
      </c>
      <c r="C218" t="s">
        <v>23</v>
      </c>
      <c r="D218" t="s">
        <v>339</v>
      </c>
      <c r="E218">
        <v>111153731</v>
      </c>
      <c r="F218">
        <v>602004103352</v>
      </c>
      <c r="G218" t="s">
        <v>234</v>
      </c>
      <c r="H218" t="s">
        <v>48</v>
      </c>
      <c r="I218">
        <v>13</v>
      </c>
      <c r="J218">
        <v>1950</v>
      </c>
      <c r="K218">
        <v>0</v>
      </c>
      <c r="L218">
        <v>0</v>
      </c>
      <c r="M218">
        <v>28</v>
      </c>
      <c r="N218">
        <v>38</v>
      </c>
    </row>
    <row r="219" spans="1:14" x14ac:dyDescent="0.35">
      <c r="A219" t="s">
        <v>45</v>
      </c>
      <c r="B219" t="s">
        <v>26</v>
      </c>
      <c r="C219" t="s">
        <v>23</v>
      </c>
      <c r="D219" t="s">
        <v>324</v>
      </c>
      <c r="E219">
        <v>111367086</v>
      </c>
      <c r="F219">
        <v>602004098207</v>
      </c>
      <c r="G219" t="s">
        <v>340</v>
      </c>
      <c r="H219" t="s">
        <v>48</v>
      </c>
      <c r="I219">
        <v>13</v>
      </c>
      <c r="J219">
        <v>1924</v>
      </c>
      <c r="K219">
        <v>1</v>
      </c>
      <c r="L219">
        <v>148</v>
      </c>
      <c r="M219">
        <v>61</v>
      </c>
      <c r="N219">
        <v>45</v>
      </c>
    </row>
    <row r="220" spans="1:14" x14ac:dyDescent="0.35">
      <c r="A220" t="s">
        <v>45</v>
      </c>
      <c r="B220" t="s">
        <v>26</v>
      </c>
      <c r="C220" t="s">
        <v>23</v>
      </c>
      <c r="D220" t="s">
        <v>52</v>
      </c>
      <c r="E220">
        <v>110230194</v>
      </c>
      <c r="F220">
        <v>602004070388</v>
      </c>
      <c r="G220" t="s">
        <v>74</v>
      </c>
      <c r="H220" t="s">
        <v>48</v>
      </c>
      <c r="I220">
        <v>16</v>
      </c>
      <c r="J220">
        <v>1920</v>
      </c>
      <c r="K220">
        <v>0</v>
      </c>
      <c r="L220">
        <v>0</v>
      </c>
      <c r="M220">
        <v>24</v>
      </c>
      <c r="N220">
        <v>545</v>
      </c>
    </row>
    <row r="221" spans="1:14" x14ac:dyDescent="0.35">
      <c r="A221" t="s">
        <v>45</v>
      </c>
      <c r="B221" t="s">
        <v>26</v>
      </c>
      <c r="C221" t="s">
        <v>23</v>
      </c>
      <c r="D221" t="s">
        <v>326</v>
      </c>
      <c r="E221">
        <v>110230262</v>
      </c>
      <c r="F221">
        <v>602004070487</v>
      </c>
      <c r="G221" t="s">
        <v>189</v>
      </c>
      <c r="H221" t="s">
        <v>48</v>
      </c>
      <c r="I221">
        <v>16</v>
      </c>
      <c r="J221">
        <v>1920</v>
      </c>
      <c r="K221">
        <v>0</v>
      </c>
      <c r="L221">
        <v>0</v>
      </c>
      <c r="M221">
        <v>34</v>
      </c>
      <c r="N221">
        <v>128</v>
      </c>
    </row>
    <row r="222" spans="1:14" x14ac:dyDescent="0.35">
      <c r="A222" t="s">
        <v>45</v>
      </c>
      <c r="B222" t="s">
        <v>26</v>
      </c>
      <c r="C222" t="s">
        <v>23</v>
      </c>
      <c r="D222" t="s">
        <v>46</v>
      </c>
      <c r="E222">
        <v>110496717</v>
      </c>
      <c r="F222">
        <v>602004078988</v>
      </c>
      <c r="G222" t="s">
        <v>139</v>
      </c>
      <c r="H222" t="s">
        <v>48</v>
      </c>
      <c r="I222">
        <v>19</v>
      </c>
      <c r="J222">
        <v>1900</v>
      </c>
      <c r="K222">
        <v>-1</v>
      </c>
      <c r="L222">
        <v>-100</v>
      </c>
      <c r="M222">
        <v>36</v>
      </c>
      <c r="N222">
        <v>473</v>
      </c>
    </row>
    <row r="223" spans="1:14" x14ac:dyDescent="0.35">
      <c r="A223" t="s">
        <v>45</v>
      </c>
      <c r="B223" t="s">
        <v>26</v>
      </c>
      <c r="C223" t="s">
        <v>23</v>
      </c>
      <c r="D223" t="s">
        <v>52</v>
      </c>
      <c r="E223">
        <v>110496719</v>
      </c>
      <c r="F223">
        <v>602004078995</v>
      </c>
      <c r="G223" t="s">
        <v>87</v>
      </c>
      <c r="H223" t="s">
        <v>48</v>
      </c>
      <c r="I223">
        <v>19</v>
      </c>
      <c r="J223">
        <v>1900</v>
      </c>
      <c r="K223">
        <v>0</v>
      </c>
      <c r="L223">
        <v>0</v>
      </c>
      <c r="M223">
        <v>33</v>
      </c>
      <c r="N223">
        <v>221</v>
      </c>
    </row>
    <row r="224" spans="1:14" x14ac:dyDescent="0.35">
      <c r="A224" t="s">
        <v>45</v>
      </c>
      <c r="B224" t="s">
        <v>26</v>
      </c>
      <c r="C224" t="s">
        <v>23</v>
      </c>
      <c r="D224" t="s">
        <v>52</v>
      </c>
      <c r="E224">
        <v>110496735</v>
      </c>
      <c r="F224">
        <v>602004079060</v>
      </c>
      <c r="G224" t="s">
        <v>178</v>
      </c>
      <c r="H224" t="s">
        <v>48</v>
      </c>
      <c r="I224">
        <v>19</v>
      </c>
      <c r="J224">
        <v>1900</v>
      </c>
      <c r="K224">
        <v>0</v>
      </c>
      <c r="L224">
        <v>0</v>
      </c>
      <c r="M224">
        <v>30</v>
      </c>
      <c r="N224">
        <v>338</v>
      </c>
    </row>
    <row r="225" spans="1:14" x14ac:dyDescent="0.35">
      <c r="A225" t="s">
        <v>45</v>
      </c>
      <c r="B225" t="s">
        <v>26</v>
      </c>
      <c r="C225" t="s">
        <v>23</v>
      </c>
      <c r="D225" t="s">
        <v>57</v>
      </c>
      <c r="E225">
        <v>111132126</v>
      </c>
      <c r="F225">
        <v>602004089588</v>
      </c>
      <c r="G225" t="s">
        <v>58</v>
      </c>
      <c r="H225" t="s">
        <v>48</v>
      </c>
      <c r="I225">
        <v>19</v>
      </c>
      <c r="J225">
        <v>1900</v>
      </c>
      <c r="K225">
        <v>0</v>
      </c>
      <c r="L225">
        <v>0</v>
      </c>
      <c r="M225">
        <v>20</v>
      </c>
      <c r="N225">
        <v>891</v>
      </c>
    </row>
    <row r="226" spans="1:14" x14ac:dyDescent="0.35">
      <c r="A226" t="s">
        <v>45</v>
      </c>
      <c r="B226" t="s">
        <v>26</v>
      </c>
      <c r="C226" t="s">
        <v>23</v>
      </c>
      <c r="D226" t="s">
        <v>46</v>
      </c>
      <c r="E226">
        <v>111394592</v>
      </c>
      <c r="F226">
        <v>602004117199</v>
      </c>
      <c r="G226" t="s">
        <v>93</v>
      </c>
      <c r="H226" t="s">
        <v>48</v>
      </c>
      <c r="I226">
        <v>19</v>
      </c>
      <c r="J226">
        <v>1900</v>
      </c>
      <c r="K226">
        <v>0</v>
      </c>
      <c r="L226">
        <v>0</v>
      </c>
      <c r="M226">
        <v>7</v>
      </c>
      <c r="N226">
        <v>247</v>
      </c>
    </row>
    <row r="227" spans="1:14" x14ac:dyDescent="0.35">
      <c r="A227" t="s">
        <v>45</v>
      </c>
      <c r="B227" t="s">
        <v>26</v>
      </c>
      <c r="C227" t="s">
        <v>23</v>
      </c>
      <c r="D227" t="s">
        <v>46</v>
      </c>
      <c r="E227">
        <v>111419739</v>
      </c>
      <c r="F227">
        <v>602004111586</v>
      </c>
      <c r="G227" t="s">
        <v>125</v>
      </c>
      <c r="H227" t="s">
        <v>48</v>
      </c>
      <c r="I227">
        <v>21</v>
      </c>
      <c r="J227">
        <v>1890</v>
      </c>
      <c r="K227">
        <v>0</v>
      </c>
      <c r="L227">
        <v>0</v>
      </c>
      <c r="M227">
        <v>33</v>
      </c>
      <c r="N227">
        <v>343</v>
      </c>
    </row>
    <row r="228" spans="1:14" x14ac:dyDescent="0.35">
      <c r="A228" t="s">
        <v>45</v>
      </c>
      <c r="B228" t="s">
        <v>26</v>
      </c>
      <c r="C228" t="s">
        <v>23</v>
      </c>
      <c r="D228" t="s">
        <v>52</v>
      </c>
      <c r="E228">
        <v>111378441</v>
      </c>
      <c r="F228">
        <v>602004113931</v>
      </c>
      <c r="G228" t="s">
        <v>81</v>
      </c>
      <c r="H228" t="s">
        <v>48</v>
      </c>
      <c r="I228">
        <v>13</v>
      </c>
      <c r="J228">
        <v>1885</v>
      </c>
      <c r="K228">
        <v>0</v>
      </c>
      <c r="L228">
        <v>0</v>
      </c>
      <c r="M228">
        <v>15</v>
      </c>
      <c r="N228">
        <v>145</v>
      </c>
    </row>
    <row r="229" spans="1:14" x14ac:dyDescent="0.35">
      <c r="A229" t="s">
        <v>45</v>
      </c>
      <c r="B229" t="s">
        <v>26</v>
      </c>
      <c r="C229" t="s">
        <v>23</v>
      </c>
      <c r="D229" t="s">
        <v>334</v>
      </c>
      <c r="E229">
        <v>110230196</v>
      </c>
      <c r="F229">
        <v>602004070432</v>
      </c>
      <c r="G229" t="s">
        <v>59</v>
      </c>
      <c r="H229" t="s">
        <v>48</v>
      </c>
      <c r="I229">
        <v>15</v>
      </c>
      <c r="J229">
        <v>1875</v>
      </c>
      <c r="K229">
        <v>0</v>
      </c>
      <c r="L229">
        <v>0</v>
      </c>
      <c r="M229">
        <v>25</v>
      </c>
      <c r="N229">
        <v>2177</v>
      </c>
    </row>
    <row r="230" spans="1:14" x14ac:dyDescent="0.35">
      <c r="A230" t="s">
        <v>45</v>
      </c>
      <c r="B230" t="s">
        <v>26</v>
      </c>
      <c r="C230" t="s">
        <v>23</v>
      </c>
      <c r="D230" t="s">
        <v>52</v>
      </c>
      <c r="E230">
        <v>111482353</v>
      </c>
      <c r="F230">
        <v>602004114891</v>
      </c>
      <c r="G230" t="s">
        <v>330</v>
      </c>
      <c r="H230" t="s">
        <v>48</v>
      </c>
      <c r="I230">
        <v>7</v>
      </c>
      <c r="J230">
        <v>1855</v>
      </c>
      <c r="K230">
        <v>0</v>
      </c>
      <c r="L230">
        <v>0</v>
      </c>
      <c r="M230">
        <v>0</v>
      </c>
      <c r="N230">
        <v>0</v>
      </c>
    </row>
    <row r="231" spans="1:14" x14ac:dyDescent="0.35">
      <c r="A231" t="s">
        <v>45</v>
      </c>
      <c r="B231" t="s">
        <v>26</v>
      </c>
      <c r="C231" t="s">
        <v>23</v>
      </c>
      <c r="D231" t="s">
        <v>324</v>
      </c>
      <c r="E231">
        <v>111482353</v>
      </c>
      <c r="F231">
        <v>602004114891</v>
      </c>
      <c r="G231" t="s">
        <v>330</v>
      </c>
      <c r="H231" t="s">
        <v>48</v>
      </c>
      <c r="I231">
        <v>7</v>
      </c>
      <c r="J231">
        <v>1855</v>
      </c>
      <c r="K231">
        <v>0</v>
      </c>
      <c r="L231">
        <v>0</v>
      </c>
      <c r="M231">
        <v>0</v>
      </c>
      <c r="N231">
        <v>0</v>
      </c>
    </row>
    <row r="232" spans="1:14" x14ac:dyDescent="0.35">
      <c r="A232" t="s">
        <v>45</v>
      </c>
      <c r="B232" t="s">
        <v>26</v>
      </c>
      <c r="C232" t="s">
        <v>23</v>
      </c>
      <c r="D232" t="s">
        <v>327</v>
      </c>
      <c r="E232">
        <v>111125379</v>
      </c>
      <c r="F232">
        <v>602004098214</v>
      </c>
      <c r="G232" t="s">
        <v>325</v>
      </c>
      <c r="H232" t="s">
        <v>48</v>
      </c>
      <c r="I232">
        <v>10</v>
      </c>
      <c r="J232">
        <v>1850</v>
      </c>
      <c r="K232">
        <v>0</v>
      </c>
      <c r="L232">
        <v>0</v>
      </c>
      <c r="M232">
        <v>7</v>
      </c>
      <c r="N232">
        <v>98</v>
      </c>
    </row>
    <row r="233" spans="1:14" x14ac:dyDescent="0.35">
      <c r="A233" t="s">
        <v>45</v>
      </c>
      <c r="B233" t="s">
        <v>26</v>
      </c>
      <c r="C233" t="s">
        <v>23</v>
      </c>
      <c r="D233" t="s">
        <v>327</v>
      </c>
      <c r="E233">
        <v>111394562</v>
      </c>
      <c r="F233">
        <v>602004105103</v>
      </c>
      <c r="G233" t="s">
        <v>124</v>
      </c>
      <c r="H233" t="s">
        <v>48</v>
      </c>
      <c r="I233">
        <v>10</v>
      </c>
      <c r="J233">
        <v>1850</v>
      </c>
      <c r="K233">
        <v>0</v>
      </c>
      <c r="L233">
        <v>0</v>
      </c>
      <c r="M233">
        <v>1</v>
      </c>
      <c r="N233">
        <v>0</v>
      </c>
    </row>
    <row r="234" spans="1:14" x14ac:dyDescent="0.35">
      <c r="A234" t="s">
        <v>45</v>
      </c>
      <c r="B234" t="s">
        <v>26</v>
      </c>
      <c r="C234" t="s">
        <v>23</v>
      </c>
      <c r="D234" t="s">
        <v>328</v>
      </c>
      <c r="E234">
        <v>110230233</v>
      </c>
      <c r="F234">
        <v>602004034670</v>
      </c>
      <c r="G234" t="s">
        <v>67</v>
      </c>
      <c r="H234" t="s">
        <v>48</v>
      </c>
      <c r="I234">
        <v>14</v>
      </c>
      <c r="J234">
        <v>1820</v>
      </c>
      <c r="K234">
        <v>0</v>
      </c>
      <c r="L234">
        <v>0</v>
      </c>
      <c r="M234">
        <v>23</v>
      </c>
      <c r="N234">
        <v>725</v>
      </c>
    </row>
    <row r="235" spans="1:14" x14ac:dyDescent="0.35">
      <c r="A235" t="s">
        <v>45</v>
      </c>
      <c r="B235" t="s">
        <v>26</v>
      </c>
      <c r="C235" t="s">
        <v>23</v>
      </c>
      <c r="D235" t="s">
        <v>326</v>
      </c>
      <c r="E235">
        <v>110473370</v>
      </c>
      <c r="F235">
        <v>602004074522</v>
      </c>
      <c r="G235" t="s">
        <v>71</v>
      </c>
      <c r="H235" t="s">
        <v>48</v>
      </c>
      <c r="I235">
        <v>10</v>
      </c>
      <c r="J235">
        <v>1800</v>
      </c>
      <c r="K235">
        <v>0</v>
      </c>
      <c r="L235">
        <v>0</v>
      </c>
      <c r="M235">
        <v>42</v>
      </c>
      <c r="N235">
        <v>10</v>
      </c>
    </row>
    <row r="236" spans="1:14" x14ac:dyDescent="0.35">
      <c r="A236" t="s">
        <v>45</v>
      </c>
      <c r="B236" t="s">
        <v>26</v>
      </c>
      <c r="C236" t="s">
        <v>23</v>
      </c>
      <c r="D236" t="s">
        <v>57</v>
      </c>
      <c r="E236">
        <v>110496738</v>
      </c>
      <c r="F236">
        <v>602004079084</v>
      </c>
      <c r="G236" t="s">
        <v>86</v>
      </c>
      <c r="H236" t="s">
        <v>48</v>
      </c>
      <c r="I236">
        <v>18</v>
      </c>
      <c r="J236">
        <v>1800</v>
      </c>
      <c r="K236">
        <v>2</v>
      </c>
      <c r="L236">
        <v>200</v>
      </c>
      <c r="M236">
        <v>21</v>
      </c>
      <c r="N236">
        <v>308</v>
      </c>
    </row>
    <row r="237" spans="1:14" x14ac:dyDescent="0.35">
      <c r="A237" t="s">
        <v>45</v>
      </c>
      <c r="B237" t="s">
        <v>26</v>
      </c>
      <c r="C237" t="s">
        <v>23</v>
      </c>
      <c r="D237" t="s">
        <v>326</v>
      </c>
      <c r="E237">
        <v>111084237</v>
      </c>
      <c r="F237">
        <v>602004095367</v>
      </c>
      <c r="G237" t="s">
        <v>96</v>
      </c>
      <c r="H237" t="s">
        <v>48</v>
      </c>
      <c r="I237">
        <v>18</v>
      </c>
      <c r="J237">
        <v>1800</v>
      </c>
      <c r="K237">
        <v>1</v>
      </c>
      <c r="L237">
        <v>100</v>
      </c>
      <c r="M237">
        <v>70</v>
      </c>
      <c r="N237">
        <v>327</v>
      </c>
    </row>
    <row r="238" spans="1:14" x14ac:dyDescent="0.35">
      <c r="A238" t="s">
        <v>45</v>
      </c>
      <c r="B238" t="s">
        <v>26</v>
      </c>
      <c r="C238" t="s">
        <v>23</v>
      </c>
      <c r="D238" t="s">
        <v>57</v>
      </c>
      <c r="E238">
        <v>111153731</v>
      </c>
      <c r="F238">
        <v>602004103352</v>
      </c>
      <c r="G238" t="s">
        <v>234</v>
      </c>
      <c r="H238" t="s">
        <v>48</v>
      </c>
      <c r="I238">
        <v>12</v>
      </c>
      <c r="J238">
        <v>1800</v>
      </c>
      <c r="K238">
        <v>0</v>
      </c>
      <c r="L238">
        <v>0</v>
      </c>
      <c r="M238">
        <v>27</v>
      </c>
      <c r="N238">
        <v>38</v>
      </c>
    </row>
    <row r="239" spans="1:14" x14ac:dyDescent="0.35">
      <c r="A239" t="s">
        <v>45</v>
      </c>
      <c r="B239" t="s">
        <v>26</v>
      </c>
      <c r="C239" t="s">
        <v>23</v>
      </c>
      <c r="D239" t="s">
        <v>324</v>
      </c>
      <c r="E239">
        <v>111344641</v>
      </c>
      <c r="F239">
        <v>602004113368</v>
      </c>
      <c r="G239" t="s">
        <v>332</v>
      </c>
      <c r="H239" t="s">
        <v>48</v>
      </c>
      <c r="I239">
        <v>10</v>
      </c>
      <c r="J239">
        <v>1800</v>
      </c>
      <c r="K239">
        <v>0</v>
      </c>
      <c r="L239">
        <v>0</v>
      </c>
      <c r="M239">
        <v>24</v>
      </c>
      <c r="N239">
        <v>65</v>
      </c>
    </row>
    <row r="240" spans="1:14" x14ac:dyDescent="0.35">
      <c r="A240" t="s">
        <v>45</v>
      </c>
      <c r="B240" t="s">
        <v>26</v>
      </c>
      <c r="C240" t="s">
        <v>23</v>
      </c>
      <c r="D240" t="s">
        <v>326</v>
      </c>
      <c r="E240">
        <v>111367085</v>
      </c>
      <c r="F240">
        <v>602004107367</v>
      </c>
      <c r="G240" t="s">
        <v>331</v>
      </c>
      <c r="H240" t="s">
        <v>48</v>
      </c>
      <c r="I240">
        <v>8</v>
      </c>
      <c r="J240">
        <v>1800</v>
      </c>
      <c r="K240">
        <v>0</v>
      </c>
      <c r="L240">
        <v>0</v>
      </c>
      <c r="M240">
        <v>39</v>
      </c>
      <c r="N240">
        <v>172</v>
      </c>
    </row>
    <row r="241" spans="1:14" x14ac:dyDescent="0.35">
      <c r="A241" t="s">
        <v>45</v>
      </c>
      <c r="B241" t="s">
        <v>26</v>
      </c>
      <c r="C241" t="s">
        <v>23</v>
      </c>
      <c r="D241" t="s">
        <v>328</v>
      </c>
      <c r="E241">
        <v>111419790</v>
      </c>
      <c r="F241">
        <v>602004113016</v>
      </c>
      <c r="G241" t="s">
        <v>144</v>
      </c>
      <c r="H241" t="s">
        <v>48</v>
      </c>
      <c r="I241">
        <v>15</v>
      </c>
      <c r="J241">
        <v>1800</v>
      </c>
      <c r="K241">
        <v>0</v>
      </c>
      <c r="L241">
        <v>0</v>
      </c>
      <c r="M241">
        <v>14</v>
      </c>
      <c r="N241">
        <v>107</v>
      </c>
    </row>
    <row r="242" spans="1:14" x14ac:dyDescent="0.35">
      <c r="A242" t="s">
        <v>45</v>
      </c>
      <c r="B242" t="s">
        <v>26</v>
      </c>
      <c r="C242" t="s">
        <v>23</v>
      </c>
      <c r="D242" t="s">
        <v>326</v>
      </c>
      <c r="E242">
        <v>111438772</v>
      </c>
      <c r="F242">
        <v>602004109880</v>
      </c>
      <c r="G242" t="s">
        <v>49</v>
      </c>
      <c r="H242" t="s">
        <v>48</v>
      </c>
      <c r="I242">
        <v>11</v>
      </c>
      <c r="J242">
        <v>1760</v>
      </c>
      <c r="K242">
        <v>0</v>
      </c>
      <c r="L242">
        <v>0</v>
      </c>
      <c r="M242">
        <v>39</v>
      </c>
      <c r="N242">
        <v>244</v>
      </c>
    </row>
    <row r="243" spans="1:14" x14ac:dyDescent="0.35">
      <c r="A243" t="s">
        <v>45</v>
      </c>
      <c r="B243" t="s">
        <v>26</v>
      </c>
      <c r="C243" t="s">
        <v>23</v>
      </c>
      <c r="D243" t="s">
        <v>324</v>
      </c>
      <c r="E243">
        <v>111394566</v>
      </c>
      <c r="F243">
        <v>602004105608</v>
      </c>
      <c r="G243" t="s">
        <v>88</v>
      </c>
      <c r="H243" t="s">
        <v>48</v>
      </c>
      <c r="I243">
        <v>14</v>
      </c>
      <c r="J243">
        <v>1750</v>
      </c>
      <c r="K243">
        <v>0</v>
      </c>
      <c r="L243">
        <v>0</v>
      </c>
      <c r="M243">
        <v>9</v>
      </c>
      <c r="N243">
        <v>0</v>
      </c>
    </row>
    <row r="244" spans="1:14" x14ac:dyDescent="0.35">
      <c r="A244" t="s">
        <v>45</v>
      </c>
      <c r="B244" t="s">
        <v>26</v>
      </c>
      <c r="C244" t="s">
        <v>23</v>
      </c>
      <c r="D244" t="s">
        <v>46</v>
      </c>
      <c r="E244">
        <v>111394568</v>
      </c>
      <c r="F244">
        <v>602004105622</v>
      </c>
      <c r="G244" t="s">
        <v>223</v>
      </c>
      <c r="H244" t="s">
        <v>48</v>
      </c>
      <c r="I244">
        <v>14</v>
      </c>
      <c r="J244">
        <v>1750</v>
      </c>
      <c r="K244">
        <v>0</v>
      </c>
      <c r="L244">
        <v>0</v>
      </c>
      <c r="M244">
        <v>14</v>
      </c>
      <c r="N244">
        <v>80</v>
      </c>
    </row>
    <row r="245" spans="1:14" x14ac:dyDescent="0.35">
      <c r="A245" t="s">
        <v>45</v>
      </c>
      <c r="B245" t="s">
        <v>26</v>
      </c>
      <c r="C245" t="s">
        <v>23</v>
      </c>
      <c r="D245" t="s">
        <v>326</v>
      </c>
      <c r="E245">
        <v>111394580</v>
      </c>
      <c r="F245">
        <v>602004106223</v>
      </c>
      <c r="G245" t="s">
        <v>80</v>
      </c>
      <c r="H245" t="s">
        <v>48</v>
      </c>
      <c r="I245">
        <v>14</v>
      </c>
      <c r="J245">
        <v>1750</v>
      </c>
      <c r="K245">
        <v>0</v>
      </c>
      <c r="L245">
        <v>0</v>
      </c>
      <c r="M245">
        <v>16</v>
      </c>
      <c r="N245">
        <v>142</v>
      </c>
    </row>
    <row r="246" spans="1:14" x14ac:dyDescent="0.35">
      <c r="A246" t="s">
        <v>45</v>
      </c>
      <c r="B246" t="s">
        <v>26</v>
      </c>
      <c r="C246" t="s">
        <v>23</v>
      </c>
      <c r="D246" t="s">
        <v>326</v>
      </c>
      <c r="E246">
        <v>111419755</v>
      </c>
      <c r="F246">
        <v>602004106681</v>
      </c>
      <c r="G246" t="s">
        <v>102</v>
      </c>
      <c r="H246" t="s">
        <v>48</v>
      </c>
      <c r="I246">
        <v>23</v>
      </c>
      <c r="J246">
        <v>1725</v>
      </c>
      <c r="K246">
        <v>4</v>
      </c>
      <c r="L246">
        <v>300</v>
      </c>
      <c r="M246">
        <v>18</v>
      </c>
      <c r="N246">
        <v>229</v>
      </c>
    </row>
    <row r="247" spans="1:14" x14ac:dyDescent="0.35">
      <c r="A247" t="s">
        <v>45</v>
      </c>
      <c r="B247" t="s">
        <v>26</v>
      </c>
      <c r="C247" t="s">
        <v>23</v>
      </c>
      <c r="D247" t="s">
        <v>324</v>
      </c>
      <c r="E247">
        <v>111419738</v>
      </c>
      <c r="F247">
        <v>602004111579</v>
      </c>
      <c r="G247" t="s">
        <v>133</v>
      </c>
      <c r="H247" t="s">
        <v>48</v>
      </c>
      <c r="I247">
        <v>19</v>
      </c>
      <c r="J247">
        <v>1710</v>
      </c>
      <c r="K247">
        <v>0</v>
      </c>
      <c r="L247">
        <v>0</v>
      </c>
      <c r="M247">
        <v>41</v>
      </c>
      <c r="N247">
        <v>365</v>
      </c>
    </row>
    <row r="248" spans="1:14" x14ac:dyDescent="0.35">
      <c r="A248" t="s">
        <v>45</v>
      </c>
      <c r="B248" t="s">
        <v>26</v>
      </c>
      <c r="C248" t="s">
        <v>23</v>
      </c>
      <c r="D248" t="s">
        <v>324</v>
      </c>
      <c r="E248">
        <v>111419742</v>
      </c>
      <c r="F248">
        <v>602004111593</v>
      </c>
      <c r="G248" t="s">
        <v>251</v>
      </c>
      <c r="H248" t="s">
        <v>48</v>
      </c>
      <c r="I248">
        <v>19</v>
      </c>
      <c r="J248">
        <v>1710</v>
      </c>
      <c r="K248">
        <v>2</v>
      </c>
      <c r="L248">
        <v>180</v>
      </c>
      <c r="M248">
        <v>16</v>
      </c>
      <c r="N248">
        <v>337</v>
      </c>
    </row>
    <row r="249" spans="1:14" x14ac:dyDescent="0.35">
      <c r="A249" t="s">
        <v>45</v>
      </c>
      <c r="B249" t="s">
        <v>26</v>
      </c>
      <c r="C249" t="s">
        <v>23</v>
      </c>
      <c r="D249" t="s">
        <v>326</v>
      </c>
      <c r="E249">
        <v>110422642</v>
      </c>
      <c r="F249">
        <v>602004057280</v>
      </c>
      <c r="G249" t="s">
        <v>162</v>
      </c>
      <c r="H249" t="s">
        <v>48</v>
      </c>
      <c r="I249">
        <v>34</v>
      </c>
      <c r="J249">
        <v>1700</v>
      </c>
      <c r="K249">
        <v>0</v>
      </c>
      <c r="L249">
        <v>0</v>
      </c>
      <c r="M249">
        <v>54</v>
      </c>
      <c r="N249">
        <v>191</v>
      </c>
    </row>
    <row r="250" spans="1:14" x14ac:dyDescent="0.35">
      <c r="A250" t="s">
        <v>45</v>
      </c>
      <c r="B250" t="s">
        <v>26</v>
      </c>
      <c r="C250" t="s">
        <v>23</v>
      </c>
      <c r="D250" t="s">
        <v>326</v>
      </c>
      <c r="E250">
        <v>110496735</v>
      </c>
      <c r="F250">
        <v>602004079060</v>
      </c>
      <c r="G250" t="s">
        <v>178</v>
      </c>
      <c r="H250" t="s">
        <v>48</v>
      </c>
      <c r="I250">
        <v>17</v>
      </c>
      <c r="J250">
        <v>1700</v>
      </c>
      <c r="K250">
        <v>0</v>
      </c>
      <c r="L250">
        <v>0</v>
      </c>
      <c r="M250">
        <v>23</v>
      </c>
      <c r="N250">
        <v>338</v>
      </c>
    </row>
    <row r="251" spans="1:14" x14ac:dyDescent="0.35">
      <c r="A251" t="s">
        <v>45</v>
      </c>
      <c r="B251" t="s">
        <v>26</v>
      </c>
      <c r="C251" t="s">
        <v>23</v>
      </c>
      <c r="D251" t="s">
        <v>326</v>
      </c>
      <c r="E251">
        <v>111084229</v>
      </c>
      <c r="F251">
        <v>602004095039</v>
      </c>
      <c r="G251" t="s">
        <v>155</v>
      </c>
      <c r="H251" t="s">
        <v>48</v>
      </c>
      <c r="I251">
        <v>17</v>
      </c>
      <c r="J251">
        <v>1700</v>
      </c>
      <c r="K251">
        <v>0</v>
      </c>
      <c r="L251">
        <v>0</v>
      </c>
      <c r="M251">
        <v>34</v>
      </c>
      <c r="N251">
        <v>87</v>
      </c>
    </row>
    <row r="252" spans="1:14" x14ac:dyDescent="0.35">
      <c r="A252" t="s">
        <v>45</v>
      </c>
      <c r="B252" t="s">
        <v>26</v>
      </c>
      <c r="C252" t="s">
        <v>23</v>
      </c>
      <c r="D252" t="s">
        <v>46</v>
      </c>
      <c r="E252">
        <v>111084237</v>
      </c>
      <c r="F252">
        <v>602004095367</v>
      </c>
      <c r="G252" t="s">
        <v>96</v>
      </c>
      <c r="H252" t="s">
        <v>48</v>
      </c>
      <c r="I252">
        <v>17</v>
      </c>
      <c r="J252">
        <v>1700</v>
      </c>
      <c r="K252">
        <v>1</v>
      </c>
      <c r="L252">
        <v>100</v>
      </c>
      <c r="M252">
        <v>13</v>
      </c>
      <c r="N252">
        <v>327</v>
      </c>
    </row>
    <row r="253" spans="1:14" x14ac:dyDescent="0.35">
      <c r="A253" t="s">
        <v>45</v>
      </c>
      <c r="B253" t="s">
        <v>26</v>
      </c>
      <c r="C253" t="s">
        <v>23</v>
      </c>
      <c r="D253" t="s">
        <v>327</v>
      </c>
      <c r="E253">
        <v>111132126</v>
      </c>
      <c r="F253">
        <v>602004089588</v>
      </c>
      <c r="G253" t="s">
        <v>58</v>
      </c>
      <c r="H253" t="s">
        <v>48</v>
      </c>
      <c r="I253">
        <v>17</v>
      </c>
      <c r="J253">
        <v>1700</v>
      </c>
      <c r="K253">
        <v>0</v>
      </c>
      <c r="L253">
        <v>0</v>
      </c>
      <c r="M253">
        <v>22</v>
      </c>
      <c r="N253">
        <v>891</v>
      </c>
    </row>
    <row r="254" spans="1:14" x14ac:dyDescent="0.35">
      <c r="A254" t="s">
        <v>45</v>
      </c>
      <c r="B254" t="s">
        <v>26</v>
      </c>
      <c r="C254" t="s">
        <v>23</v>
      </c>
      <c r="D254" t="s">
        <v>57</v>
      </c>
      <c r="E254">
        <v>110230233</v>
      </c>
      <c r="F254">
        <v>602004034670</v>
      </c>
      <c r="G254" t="s">
        <v>67</v>
      </c>
      <c r="H254" t="s">
        <v>48</v>
      </c>
      <c r="I254">
        <v>13</v>
      </c>
      <c r="J254">
        <v>1690</v>
      </c>
      <c r="K254">
        <v>0</v>
      </c>
      <c r="L254">
        <v>0</v>
      </c>
      <c r="M254">
        <v>81</v>
      </c>
      <c r="N254">
        <v>725</v>
      </c>
    </row>
    <row r="255" spans="1:14" x14ac:dyDescent="0.35">
      <c r="A255" t="s">
        <v>45</v>
      </c>
      <c r="B255" t="s">
        <v>26</v>
      </c>
      <c r="C255" t="s">
        <v>23</v>
      </c>
      <c r="D255" t="s">
        <v>52</v>
      </c>
      <c r="E255">
        <v>110536147</v>
      </c>
      <c r="F255">
        <v>602004073563</v>
      </c>
      <c r="G255" t="s">
        <v>132</v>
      </c>
      <c r="H255" t="s">
        <v>48</v>
      </c>
      <c r="I255">
        <v>8</v>
      </c>
      <c r="J255">
        <v>1680</v>
      </c>
      <c r="K255">
        <v>1</v>
      </c>
      <c r="L255">
        <v>210</v>
      </c>
      <c r="M255">
        <v>9</v>
      </c>
      <c r="N255">
        <v>133</v>
      </c>
    </row>
    <row r="256" spans="1:14" x14ac:dyDescent="0.35">
      <c r="A256" t="s">
        <v>45</v>
      </c>
      <c r="B256" t="s">
        <v>26</v>
      </c>
      <c r="C256" t="s">
        <v>23</v>
      </c>
      <c r="D256" t="s">
        <v>52</v>
      </c>
      <c r="E256">
        <v>111291506</v>
      </c>
      <c r="F256">
        <v>602004107022</v>
      </c>
      <c r="G256" t="s">
        <v>333</v>
      </c>
      <c r="H256" t="s">
        <v>48</v>
      </c>
      <c r="I256">
        <v>6</v>
      </c>
      <c r="J256">
        <v>1680</v>
      </c>
      <c r="K256">
        <v>0</v>
      </c>
      <c r="L256">
        <v>0</v>
      </c>
      <c r="M256">
        <v>0</v>
      </c>
      <c r="N256">
        <v>0</v>
      </c>
    </row>
    <row r="257" spans="1:14" x14ac:dyDescent="0.35">
      <c r="A257" t="s">
        <v>45</v>
      </c>
      <c r="B257" t="s">
        <v>26</v>
      </c>
      <c r="C257" t="s">
        <v>23</v>
      </c>
      <c r="D257" t="s">
        <v>341</v>
      </c>
      <c r="E257">
        <v>111291507</v>
      </c>
      <c r="F257">
        <v>602004107039</v>
      </c>
      <c r="G257" t="s">
        <v>329</v>
      </c>
      <c r="H257" t="s">
        <v>48</v>
      </c>
      <c r="I257">
        <v>6</v>
      </c>
      <c r="J257">
        <v>1680</v>
      </c>
      <c r="K257">
        <v>0</v>
      </c>
      <c r="L257">
        <v>0</v>
      </c>
      <c r="M257">
        <v>0</v>
      </c>
      <c r="N257">
        <v>0</v>
      </c>
    </row>
    <row r="258" spans="1:14" x14ac:dyDescent="0.35">
      <c r="A258" t="s">
        <v>45</v>
      </c>
      <c r="B258" t="s">
        <v>26</v>
      </c>
      <c r="C258" t="s">
        <v>23</v>
      </c>
      <c r="D258" t="s">
        <v>57</v>
      </c>
      <c r="E258">
        <v>111291507</v>
      </c>
      <c r="F258">
        <v>602004107039</v>
      </c>
      <c r="G258" t="s">
        <v>329</v>
      </c>
      <c r="H258" t="s">
        <v>48</v>
      </c>
      <c r="I258">
        <v>6</v>
      </c>
      <c r="J258">
        <v>1680</v>
      </c>
      <c r="K258">
        <v>1</v>
      </c>
      <c r="L258">
        <v>280</v>
      </c>
      <c r="M258">
        <v>-3</v>
      </c>
      <c r="N258">
        <v>0</v>
      </c>
    </row>
    <row r="259" spans="1:14" x14ac:dyDescent="0.35">
      <c r="A259" t="s">
        <v>45</v>
      </c>
      <c r="B259" t="s">
        <v>26</v>
      </c>
      <c r="C259" t="s">
        <v>23</v>
      </c>
      <c r="D259" t="s">
        <v>46</v>
      </c>
      <c r="E259">
        <v>111419790</v>
      </c>
      <c r="F259">
        <v>602004113016</v>
      </c>
      <c r="G259" t="s">
        <v>144</v>
      </c>
      <c r="H259" t="s">
        <v>48</v>
      </c>
      <c r="I259">
        <v>14</v>
      </c>
      <c r="J259">
        <v>1680</v>
      </c>
      <c r="K259">
        <v>0</v>
      </c>
      <c r="L259">
        <v>0</v>
      </c>
      <c r="M259">
        <v>22</v>
      </c>
      <c r="N259">
        <v>107</v>
      </c>
    </row>
    <row r="260" spans="1:14" x14ac:dyDescent="0.35">
      <c r="A260" t="s">
        <v>45</v>
      </c>
      <c r="B260" t="s">
        <v>26</v>
      </c>
      <c r="C260" t="s">
        <v>23</v>
      </c>
      <c r="D260" t="s">
        <v>46</v>
      </c>
      <c r="E260">
        <v>111438787</v>
      </c>
      <c r="F260">
        <v>602004106780</v>
      </c>
      <c r="G260" t="s">
        <v>174</v>
      </c>
      <c r="H260" t="s">
        <v>48</v>
      </c>
      <c r="I260">
        <v>12</v>
      </c>
      <c r="J260">
        <v>1680</v>
      </c>
      <c r="K260">
        <v>0</v>
      </c>
      <c r="L260">
        <v>0</v>
      </c>
      <c r="M260">
        <v>7</v>
      </c>
      <c r="N260">
        <v>156</v>
      </c>
    </row>
    <row r="261" spans="1:14" x14ac:dyDescent="0.35">
      <c r="A261" t="s">
        <v>45</v>
      </c>
      <c r="B261" t="s">
        <v>26</v>
      </c>
      <c r="C261" t="s">
        <v>23</v>
      </c>
      <c r="D261" t="s">
        <v>324</v>
      </c>
      <c r="E261">
        <v>111438787</v>
      </c>
      <c r="F261">
        <v>602004106780</v>
      </c>
      <c r="G261" t="s">
        <v>174</v>
      </c>
      <c r="H261" t="s">
        <v>48</v>
      </c>
      <c r="I261">
        <v>12</v>
      </c>
      <c r="J261">
        <v>1680</v>
      </c>
      <c r="K261">
        <v>0</v>
      </c>
      <c r="L261">
        <v>0</v>
      </c>
      <c r="M261">
        <v>33</v>
      </c>
      <c r="N261">
        <v>156</v>
      </c>
    </row>
    <row r="262" spans="1:14" x14ac:dyDescent="0.35">
      <c r="A262" t="s">
        <v>45</v>
      </c>
      <c r="B262" t="s">
        <v>26</v>
      </c>
      <c r="C262" t="s">
        <v>23</v>
      </c>
      <c r="D262" t="s">
        <v>46</v>
      </c>
      <c r="E262">
        <v>111394562</v>
      </c>
      <c r="F262">
        <v>602004105103</v>
      </c>
      <c r="G262" t="s">
        <v>124</v>
      </c>
      <c r="H262" t="s">
        <v>48</v>
      </c>
      <c r="I262">
        <v>9</v>
      </c>
      <c r="J262">
        <v>1665</v>
      </c>
      <c r="K262">
        <v>0</v>
      </c>
      <c r="L262">
        <v>0</v>
      </c>
      <c r="M262">
        <v>0</v>
      </c>
      <c r="N262">
        <v>0</v>
      </c>
    </row>
    <row r="263" spans="1:14" x14ac:dyDescent="0.35">
      <c r="A263" t="s">
        <v>45</v>
      </c>
      <c r="B263" t="s">
        <v>26</v>
      </c>
      <c r="C263" t="s">
        <v>23</v>
      </c>
      <c r="D263" t="s">
        <v>324</v>
      </c>
      <c r="E263">
        <v>111438778</v>
      </c>
      <c r="F263">
        <v>602004113559</v>
      </c>
      <c r="G263" t="s">
        <v>56</v>
      </c>
      <c r="H263" t="s">
        <v>48</v>
      </c>
      <c r="I263">
        <v>7</v>
      </c>
      <c r="J263">
        <v>1645</v>
      </c>
      <c r="K263">
        <v>0</v>
      </c>
      <c r="L263">
        <v>0</v>
      </c>
      <c r="M263">
        <v>15</v>
      </c>
      <c r="N263">
        <v>762</v>
      </c>
    </row>
    <row r="264" spans="1:14" x14ac:dyDescent="0.35">
      <c r="A264" t="s">
        <v>45</v>
      </c>
      <c r="B264" t="s">
        <v>26</v>
      </c>
      <c r="C264" t="s">
        <v>23</v>
      </c>
      <c r="D264" t="s">
        <v>327</v>
      </c>
      <c r="E264">
        <v>110326784</v>
      </c>
      <c r="F264">
        <v>602004046888</v>
      </c>
      <c r="G264" t="s">
        <v>55</v>
      </c>
      <c r="H264" t="s">
        <v>48</v>
      </c>
      <c r="I264">
        <v>8</v>
      </c>
      <c r="J264">
        <v>1640</v>
      </c>
      <c r="K264">
        <v>0</v>
      </c>
      <c r="L264">
        <v>0</v>
      </c>
      <c r="M264">
        <v>27</v>
      </c>
      <c r="N264">
        <v>802</v>
      </c>
    </row>
    <row r="265" spans="1:14" x14ac:dyDescent="0.35">
      <c r="A265" t="s">
        <v>45</v>
      </c>
      <c r="B265" t="s">
        <v>26</v>
      </c>
      <c r="C265" t="s">
        <v>23</v>
      </c>
      <c r="D265" t="s">
        <v>324</v>
      </c>
      <c r="E265">
        <v>111084256</v>
      </c>
      <c r="F265">
        <v>602004089618</v>
      </c>
      <c r="G265" t="s">
        <v>184</v>
      </c>
      <c r="H265" t="s">
        <v>48</v>
      </c>
      <c r="I265">
        <v>13</v>
      </c>
      <c r="J265">
        <v>1625</v>
      </c>
      <c r="K265">
        <v>0</v>
      </c>
      <c r="L265">
        <v>0</v>
      </c>
      <c r="M265">
        <v>2</v>
      </c>
      <c r="N265">
        <v>0</v>
      </c>
    </row>
    <row r="266" spans="1:14" x14ac:dyDescent="0.35">
      <c r="A266" t="s">
        <v>45</v>
      </c>
      <c r="B266" t="s">
        <v>26</v>
      </c>
      <c r="C266" t="s">
        <v>23</v>
      </c>
      <c r="D266" t="s">
        <v>327</v>
      </c>
      <c r="E266">
        <v>111125382</v>
      </c>
      <c r="F266">
        <v>602004098221</v>
      </c>
      <c r="G266" t="s">
        <v>335</v>
      </c>
      <c r="H266" t="s">
        <v>48</v>
      </c>
      <c r="I266">
        <v>13</v>
      </c>
      <c r="J266">
        <v>1625</v>
      </c>
      <c r="K266">
        <v>0</v>
      </c>
      <c r="L266">
        <v>0</v>
      </c>
      <c r="M266">
        <v>-1</v>
      </c>
      <c r="N266">
        <v>1</v>
      </c>
    </row>
    <row r="267" spans="1:14" x14ac:dyDescent="0.35">
      <c r="A267" t="s">
        <v>45</v>
      </c>
      <c r="B267" t="s">
        <v>26</v>
      </c>
      <c r="C267" t="s">
        <v>23</v>
      </c>
      <c r="D267" t="s">
        <v>52</v>
      </c>
      <c r="E267">
        <v>110473370</v>
      </c>
      <c r="F267">
        <v>602004074522</v>
      </c>
      <c r="G267" t="s">
        <v>71</v>
      </c>
      <c r="H267" t="s">
        <v>48</v>
      </c>
      <c r="I267">
        <v>9</v>
      </c>
      <c r="J267">
        <v>1620</v>
      </c>
      <c r="K267">
        <v>0</v>
      </c>
      <c r="L267">
        <v>0</v>
      </c>
      <c r="M267">
        <v>31</v>
      </c>
      <c r="N267">
        <v>10</v>
      </c>
    </row>
    <row r="268" spans="1:14" x14ac:dyDescent="0.35">
      <c r="A268" t="s">
        <v>45</v>
      </c>
      <c r="B268" t="s">
        <v>26</v>
      </c>
      <c r="C268" t="s">
        <v>23</v>
      </c>
      <c r="D268" t="s">
        <v>339</v>
      </c>
      <c r="E268">
        <v>111084693</v>
      </c>
      <c r="F268">
        <v>602004092915</v>
      </c>
      <c r="G268" t="s">
        <v>47</v>
      </c>
      <c r="H268" t="s">
        <v>48</v>
      </c>
      <c r="I268">
        <v>9</v>
      </c>
      <c r="J268">
        <v>1620</v>
      </c>
      <c r="K268">
        <v>0</v>
      </c>
      <c r="L268">
        <v>0</v>
      </c>
      <c r="M268">
        <v>35</v>
      </c>
      <c r="N268">
        <v>2821</v>
      </c>
    </row>
    <row r="269" spans="1:14" x14ac:dyDescent="0.35">
      <c r="A269" t="s">
        <v>45</v>
      </c>
      <c r="B269" t="s">
        <v>26</v>
      </c>
      <c r="C269" t="s">
        <v>23</v>
      </c>
      <c r="D269" t="s">
        <v>327</v>
      </c>
      <c r="E269">
        <v>111171563</v>
      </c>
      <c r="F269">
        <v>602004103239</v>
      </c>
      <c r="G269" t="s">
        <v>99</v>
      </c>
      <c r="H269" t="s">
        <v>48</v>
      </c>
      <c r="I269">
        <v>9</v>
      </c>
      <c r="J269">
        <v>1620</v>
      </c>
      <c r="K269">
        <v>0</v>
      </c>
      <c r="L269">
        <v>0</v>
      </c>
      <c r="M269">
        <v>15</v>
      </c>
      <c r="N269">
        <v>28</v>
      </c>
    </row>
    <row r="270" spans="1:14" x14ac:dyDescent="0.35">
      <c r="A270" t="s">
        <v>45</v>
      </c>
      <c r="B270" t="s">
        <v>26</v>
      </c>
      <c r="C270" t="s">
        <v>23</v>
      </c>
      <c r="D270" t="s">
        <v>327</v>
      </c>
      <c r="E270">
        <v>111291508</v>
      </c>
      <c r="F270">
        <v>602004113399</v>
      </c>
      <c r="G270" t="s">
        <v>64</v>
      </c>
      <c r="H270" t="s">
        <v>48</v>
      </c>
      <c r="I270">
        <v>9</v>
      </c>
      <c r="J270">
        <v>1620</v>
      </c>
      <c r="K270">
        <v>1</v>
      </c>
      <c r="L270">
        <v>180</v>
      </c>
      <c r="M270">
        <v>10</v>
      </c>
      <c r="N270">
        <v>317</v>
      </c>
    </row>
    <row r="271" spans="1:14" x14ac:dyDescent="0.35">
      <c r="A271" t="s">
        <v>45</v>
      </c>
      <c r="B271" t="s">
        <v>26</v>
      </c>
      <c r="C271" t="s">
        <v>23</v>
      </c>
      <c r="D271" t="s">
        <v>326</v>
      </c>
      <c r="E271">
        <v>111438775</v>
      </c>
      <c r="F271">
        <v>602004113498</v>
      </c>
      <c r="G271" t="s">
        <v>110</v>
      </c>
      <c r="H271" t="s">
        <v>48</v>
      </c>
      <c r="I271">
        <v>7</v>
      </c>
      <c r="J271">
        <v>1610</v>
      </c>
      <c r="K271">
        <v>0</v>
      </c>
      <c r="L271">
        <v>0</v>
      </c>
      <c r="M271">
        <v>46</v>
      </c>
      <c r="N271">
        <v>715</v>
      </c>
    </row>
    <row r="272" spans="1:14" x14ac:dyDescent="0.35">
      <c r="A272" t="s">
        <v>45</v>
      </c>
      <c r="B272" t="s">
        <v>26</v>
      </c>
      <c r="C272" t="s">
        <v>23</v>
      </c>
      <c r="D272" t="s">
        <v>46</v>
      </c>
      <c r="E272">
        <v>110230266</v>
      </c>
      <c r="F272">
        <v>602004039200</v>
      </c>
      <c r="G272" t="s">
        <v>69</v>
      </c>
      <c r="H272" t="s">
        <v>48</v>
      </c>
      <c r="I272">
        <v>16</v>
      </c>
      <c r="J272">
        <v>1600</v>
      </c>
      <c r="K272">
        <v>2</v>
      </c>
      <c r="L272">
        <v>200</v>
      </c>
      <c r="M272">
        <v>37</v>
      </c>
      <c r="N272">
        <v>181</v>
      </c>
    </row>
    <row r="273" spans="1:14" x14ac:dyDescent="0.35">
      <c r="A273" t="s">
        <v>45</v>
      </c>
      <c r="B273" t="s">
        <v>26</v>
      </c>
      <c r="C273" t="s">
        <v>23</v>
      </c>
      <c r="D273" t="s">
        <v>328</v>
      </c>
      <c r="E273">
        <v>110487624</v>
      </c>
      <c r="F273">
        <v>602004049032</v>
      </c>
      <c r="G273" t="s">
        <v>115</v>
      </c>
      <c r="H273" t="s">
        <v>48</v>
      </c>
      <c r="I273">
        <v>32</v>
      </c>
      <c r="J273">
        <v>1600</v>
      </c>
      <c r="K273">
        <v>1</v>
      </c>
      <c r="L273">
        <v>50</v>
      </c>
      <c r="M273">
        <v>18</v>
      </c>
      <c r="N273">
        <v>502</v>
      </c>
    </row>
    <row r="274" spans="1:14" x14ac:dyDescent="0.35">
      <c r="A274" t="s">
        <v>45</v>
      </c>
      <c r="B274" t="s">
        <v>26</v>
      </c>
      <c r="C274" t="s">
        <v>23</v>
      </c>
      <c r="D274" t="s">
        <v>52</v>
      </c>
      <c r="E274">
        <v>110496714</v>
      </c>
      <c r="F274">
        <v>602004078971</v>
      </c>
      <c r="G274" t="s">
        <v>138</v>
      </c>
      <c r="H274" t="s">
        <v>48</v>
      </c>
      <c r="I274">
        <v>16</v>
      </c>
      <c r="J274">
        <v>1600</v>
      </c>
      <c r="K274">
        <v>0</v>
      </c>
      <c r="L274">
        <v>0</v>
      </c>
      <c r="M274">
        <v>35</v>
      </c>
      <c r="N274">
        <v>173</v>
      </c>
    </row>
    <row r="275" spans="1:14" x14ac:dyDescent="0.35">
      <c r="A275" t="s">
        <v>45</v>
      </c>
      <c r="B275" t="s">
        <v>26</v>
      </c>
      <c r="C275" t="s">
        <v>23</v>
      </c>
      <c r="D275" t="s">
        <v>57</v>
      </c>
      <c r="E275">
        <v>110496717</v>
      </c>
      <c r="F275">
        <v>602004078988</v>
      </c>
      <c r="G275" t="s">
        <v>139</v>
      </c>
      <c r="H275" t="s">
        <v>48</v>
      </c>
      <c r="I275">
        <v>16</v>
      </c>
      <c r="J275">
        <v>1600</v>
      </c>
      <c r="K275">
        <v>0</v>
      </c>
      <c r="L275">
        <v>0</v>
      </c>
      <c r="M275">
        <v>30</v>
      </c>
      <c r="N275">
        <v>473</v>
      </c>
    </row>
    <row r="276" spans="1:14" x14ac:dyDescent="0.35">
      <c r="A276" t="s">
        <v>45</v>
      </c>
      <c r="B276" t="s">
        <v>26</v>
      </c>
      <c r="C276" t="s">
        <v>23</v>
      </c>
      <c r="D276" t="s">
        <v>336</v>
      </c>
      <c r="E276">
        <v>110496737</v>
      </c>
      <c r="F276">
        <v>602004079077</v>
      </c>
      <c r="G276" t="s">
        <v>85</v>
      </c>
      <c r="H276" t="s">
        <v>48</v>
      </c>
      <c r="I276">
        <v>16</v>
      </c>
      <c r="J276">
        <v>1600</v>
      </c>
      <c r="K276">
        <v>0</v>
      </c>
      <c r="L276">
        <v>0</v>
      </c>
      <c r="M276">
        <v>3</v>
      </c>
      <c r="N276">
        <v>844</v>
      </c>
    </row>
    <row r="277" spans="1:14" x14ac:dyDescent="0.35">
      <c r="A277" t="s">
        <v>45</v>
      </c>
      <c r="B277" t="s">
        <v>26</v>
      </c>
      <c r="C277" t="s">
        <v>23</v>
      </c>
      <c r="D277" t="s">
        <v>324</v>
      </c>
      <c r="E277">
        <v>110655877</v>
      </c>
      <c r="F277">
        <v>602004075703</v>
      </c>
      <c r="G277" t="s">
        <v>204</v>
      </c>
      <c r="H277" t="s">
        <v>48</v>
      </c>
      <c r="I277">
        <v>16</v>
      </c>
      <c r="J277">
        <v>1600</v>
      </c>
      <c r="K277">
        <v>0</v>
      </c>
      <c r="L277">
        <v>0</v>
      </c>
      <c r="M277">
        <v>27</v>
      </c>
      <c r="N277">
        <v>40</v>
      </c>
    </row>
    <row r="278" spans="1:14" x14ac:dyDescent="0.35">
      <c r="A278" t="s">
        <v>45</v>
      </c>
      <c r="B278" t="s">
        <v>26</v>
      </c>
      <c r="C278" t="s">
        <v>23</v>
      </c>
      <c r="D278" t="s">
        <v>57</v>
      </c>
      <c r="E278">
        <v>111084234</v>
      </c>
      <c r="F278">
        <v>602004095060</v>
      </c>
      <c r="G278" t="s">
        <v>92</v>
      </c>
      <c r="H278" t="s">
        <v>48</v>
      </c>
      <c r="I278">
        <v>16</v>
      </c>
      <c r="J278">
        <v>1600</v>
      </c>
      <c r="K278">
        <v>0</v>
      </c>
      <c r="L278">
        <v>0</v>
      </c>
      <c r="M278">
        <v>25</v>
      </c>
      <c r="N278">
        <v>274</v>
      </c>
    </row>
    <row r="279" spans="1:14" x14ac:dyDescent="0.35">
      <c r="A279" t="s">
        <v>45</v>
      </c>
      <c r="B279" t="s">
        <v>26</v>
      </c>
      <c r="C279" t="s">
        <v>23</v>
      </c>
      <c r="D279" t="s">
        <v>52</v>
      </c>
      <c r="E279">
        <v>111084237</v>
      </c>
      <c r="F279">
        <v>602004095367</v>
      </c>
      <c r="G279" t="s">
        <v>96</v>
      </c>
      <c r="H279" t="s">
        <v>48</v>
      </c>
      <c r="I279">
        <v>16</v>
      </c>
      <c r="J279">
        <v>1600</v>
      </c>
      <c r="K279">
        <v>1</v>
      </c>
      <c r="L279">
        <v>100</v>
      </c>
      <c r="M279">
        <v>34</v>
      </c>
      <c r="N279">
        <v>327</v>
      </c>
    </row>
    <row r="280" spans="1:14" x14ac:dyDescent="0.35">
      <c r="A280" t="s">
        <v>45</v>
      </c>
      <c r="B280" t="s">
        <v>26</v>
      </c>
      <c r="C280" t="s">
        <v>23</v>
      </c>
      <c r="D280" t="s">
        <v>52</v>
      </c>
      <c r="E280">
        <v>111438772</v>
      </c>
      <c r="F280">
        <v>602004109880</v>
      </c>
      <c r="G280" t="s">
        <v>49</v>
      </c>
      <c r="H280" t="s">
        <v>48</v>
      </c>
      <c r="I280">
        <v>10</v>
      </c>
      <c r="J280">
        <v>1600</v>
      </c>
      <c r="K280">
        <v>0</v>
      </c>
      <c r="L280">
        <v>0</v>
      </c>
      <c r="M280">
        <v>35</v>
      </c>
      <c r="N280">
        <v>244</v>
      </c>
    </row>
    <row r="281" spans="1:14" x14ac:dyDescent="0.35">
      <c r="A281" t="s">
        <v>45</v>
      </c>
      <c r="B281" t="s">
        <v>26</v>
      </c>
      <c r="C281" t="s">
        <v>23</v>
      </c>
      <c r="D281" t="s">
        <v>52</v>
      </c>
      <c r="E281">
        <v>111482346</v>
      </c>
      <c r="F281">
        <v>602004113474</v>
      </c>
      <c r="G281" t="s">
        <v>119</v>
      </c>
      <c r="H281" t="s">
        <v>48</v>
      </c>
      <c r="I281">
        <v>8</v>
      </c>
      <c r="J281">
        <v>1600</v>
      </c>
      <c r="K281">
        <v>0</v>
      </c>
      <c r="L281">
        <v>0</v>
      </c>
      <c r="M281">
        <v>8</v>
      </c>
      <c r="N281">
        <v>0</v>
      </c>
    </row>
    <row r="282" spans="1:14" x14ac:dyDescent="0.35">
      <c r="A282" t="s">
        <v>45</v>
      </c>
      <c r="B282" t="s">
        <v>26</v>
      </c>
      <c r="C282" t="s">
        <v>23</v>
      </c>
      <c r="D282" t="s">
        <v>46</v>
      </c>
      <c r="E282">
        <v>111482346</v>
      </c>
      <c r="F282">
        <v>602004113474</v>
      </c>
      <c r="G282" t="s">
        <v>119</v>
      </c>
      <c r="H282" t="s">
        <v>48</v>
      </c>
      <c r="I282">
        <v>8</v>
      </c>
      <c r="J282">
        <v>1600</v>
      </c>
      <c r="K282">
        <v>0</v>
      </c>
      <c r="L282">
        <v>0</v>
      </c>
      <c r="M282">
        <v>20</v>
      </c>
      <c r="N282">
        <v>0</v>
      </c>
    </row>
    <row r="283" spans="1:14" x14ac:dyDescent="0.35">
      <c r="A283" t="s">
        <v>45</v>
      </c>
      <c r="B283" t="s">
        <v>26</v>
      </c>
      <c r="C283" t="s">
        <v>23</v>
      </c>
      <c r="D283" t="s">
        <v>324</v>
      </c>
      <c r="E283">
        <v>111482347</v>
      </c>
      <c r="F283">
        <v>602004113481</v>
      </c>
      <c r="G283" t="s">
        <v>180</v>
      </c>
      <c r="H283" t="s">
        <v>48</v>
      </c>
      <c r="I283">
        <v>8</v>
      </c>
      <c r="J283">
        <v>1600</v>
      </c>
      <c r="K283">
        <v>0</v>
      </c>
      <c r="L283">
        <v>0</v>
      </c>
      <c r="M283">
        <v>20</v>
      </c>
      <c r="N283">
        <v>274</v>
      </c>
    </row>
    <row r="284" spans="1:14" x14ac:dyDescent="0.35">
      <c r="A284" t="s">
        <v>45</v>
      </c>
      <c r="B284" t="s">
        <v>26</v>
      </c>
      <c r="C284" t="s">
        <v>23</v>
      </c>
      <c r="D284" t="s">
        <v>324</v>
      </c>
      <c r="E284">
        <v>111482357</v>
      </c>
      <c r="F284">
        <v>602004117298</v>
      </c>
      <c r="G284" t="s">
        <v>181</v>
      </c>
      <c r="H284" t="s">
        <v>48</v>
      </c>
      <c r="I284">
        <v>32</v>
      </c>
      <c r="J284">
        <v>1600</v>
      </c>
      <c r="K284">
        <v>1</v>
      </c>
      <c r="L284">
        <v>50</v>
      </c>
      <c r="M284">
        <v>43</v>
      </c>
      <c r="N284">
        <v>140</v>
      </c>
    </row>
    <row r="285" spans="1:14" x14ac:dyDescent="0.35">
      <c r="A285" t="s">
        <v>45</v>
      </c>
      <c r="B285" t="s">
        <v>26</v>
      </c>
      <c r="C285" t="s">
        <v>23</v>
      </c>
      <c r="D285" t="s">
        <v>46</v>
      </c>
      <c r="E285">
        <v>111378441</v>
      </c>
      <c r="F285">
        <v>602004113931</v>
      </c>
      <c r="G285" t="s">
        <v>81</v>
      </c>
      <c r="H285" t="s">
        <v>48</v>
      </c>
      <c r="I285">
        <v>11</v>
      </c>
      <c r="J285">
        <v>1595</v>
      </c>
      <c r="K285">
        <v>1</v>
      </c>
      <c r="L285">
        <v>145</v>
      </c>
      <c r="M285">
        <v>28</v>
      </c>
      <c r="N285">
        <v>145</v>
      </c>
    </row>
    <row r="286" spans="1:14" x14ac:dyDescent="0.35">
      <c r="A286" t="s">
        <v>45</v>
      </c>
      <c r="B286" t="s">
        <v>26</v>
      </c>
      <c r="C286" t="s">
        <v>23</v>
      </c>
      <c r="D286" t="s">
        <v>57</v>
      </c>
      <c r="E286">
        <v>111084692</v>
      </c>
      <c r="F286">
        <v>602004097668</v>
      </c>
      <c r="G286" t="s">
        <v>163</v>
      </c>
      <c r="H286" t="s">
        <v>48</v>
      </c>
      <c r="I286">
        <v>7</v>
      </c>
      <c r="J286">
        <v>1575</v>
      </c>
      <c r="K286">
        <v>0</v>
      </c>
      <c r="L286">
        <v>0</v>
      </c>
      <c r="M286">
        <v>1</v>
      </c>
      <c r="N286">
        <v>0</v>
      </c>
    </row>
    <row r="287" spans="1:14" x14ac:dyDescent="0.35">
      <c r="A287" t="s">
        <v>45</v>
      </c>
      <c r="B287" t="s">
        <v>26</v>
      </c>
      <c r="C287" t="s">
        <v>23</v>
      </c>
      <c r="D287" t="s">
        <v>57</v>
      </c>
      <c r="E287">
        <v>111367085</v>
      </c>
      <c r="F287">
        <v>602004107367</v>
      </c>
      <c r="G287" t="s">
        <v>331</v>
      </c>
      <c r="H287" t="s">
        <v>48</v>
      </c>
      <c r="I287">
        <v>7</v>
      </c>
      <c r="J287">
        <v>1575</v>
      </c>
      <c r="K287">
        <v>0</v>
      </c>
      <c r="L287">
        <v>0</v>
      </c>
      <c r="M287">
        <v>22</v>
      </c>
      <c r="N287">
        <v>172</v>
      </c>
    </row>
    <row r="288" spans="1:14" x14ac:dyDescent="0.35">
      <c r="A288" t="s">
        <v>45</v>
      </c>
      <c r="B288" t="s">
        <v>26</v>
      </c>
      <c r="C288" t="s">
        <v>23</v>
      </c>
      <c r="D288" t="s">
        <v>57</v>
      </c>
      <c r="E288">
        <v>111419789</v>
      </c>
      <c r="F288">
        <v>602004111807</v>
      </c>
      <c r="G288" t="s">
        <v>143</v>
      </c>
      <c r="H288" t="s">
        <v>48</v>
      </c>
      <c r="I288">
        <v>21</v>
      </c>
      <c r="J288">
        <v>1575</v>
      </c>
      <c r="K288">
        <v>1</v>
      </c>
      <c r="L288">
        <v>75</v>
      </c>
      <c r="M288">
        <v>30</v>
      </c>
      <c r="N288">
        <v>286</v>
      </c>
    </row>
    <row r="289" spans="1:14" x14ac:dyDescent="0.35">
      <c r="A289" t="s">
        <v>45</v>
      </c>
      <c r="B289" t="s">
        <v>26</v>
      </c>
      <c r="C289" t="s">
        <v>23</v>
      </c>
      <c r="D289" t="s">
        <v>46</v>
      </c>
      <c r="E289">
        <v>110512782</v>
      </c>
      <c r="F289">
        <v>602004072849</v>
      </c>
      <c r="G289" t="s">
        <v>109</v>
      </c>
      <c r="H289" t="s">
        <v>48</v>
      </c>
      <c r="I289">
        <v>26</v>
      </c>
      <c r="J289">
        <v>1560</v>
      </c>
      <c r="K289">
        <v>1</v>
      </c>
      <c r="L289">
        <v>60</v>
      </c>
      <c r="M289">
        <v>36</v>
      </c>
      <c r="N289">
        <v>420</v>
      </c>
    </row>
    <row r="290" spans="1:14" x14ac:dyDescent="0.35">
      <c r="A290" t="s">
        <v>45</v>
      </c>
      <c r="B290" t="s">
        <v>26</v>
      </c>
      <c r="C290" t="s">
        <v>23</v>
      </c>
      <c r="D290" t="s">
        <v>324</v>
      </c>
      <c r="E290">
        <v>111438784</v>
      </c>
      <c r="F290">
        <v>602004106766</v>
      </c>
      <c r="G290" t="s">
        <v>211</v>
      </c>
      <c r="H290" t="s">
        <v>48</v>
      </c>
      <c r="I290">
        <v>11</v>
      </c>
      <c r="J290">
        <v>1540</v>
      </c>
      <c r="K290">
        <v>0</v>
      </c>
      <c r="L290">
        <v>0</v>
      </c>
      <c r="M290">
        <v>72</v>
      </c>
      <c r="N290">
        <v>430</v>
      </c>
    </row>
    <row r="291" spans="1:14" x14ac:dyDescent="0.35">
      <c r="A291" t="s">
        <v>45</v>
      </c>
      <c r="B291" t="s">
        <v>26</v>
      </c>
      <c r="C291" t="s">
        <v>23</v>
      </c>
      <c r="D291" t="s">
        <v>326</v>
      </c>
      <c r="E291">
        <v>111438788</v>
      </c>
      <c r="F291">
        <v>602004106803</v>
      </c>
      <c r="G291" t="s">
        <v>212</v>
      </c>
      <c r="H291" t="s">
        <v>48</v>
      </c>
      <c r="I291">
        <v>11</v>
      </c>
      <c r="J291">
        <v>1540</v>
      </c>
      <c r="K291">
        <v>1</v>
      </c>
      <c r="L291">
        <v>140</v>
      </c>
      <c r="M291">
        <v>16</v>
      </c>
      <c r="N291">
        <v>414</v>
      </c>
    </row>
    <row r="292" spans="1:14" x14ac:dyDescent="0.35">
      <c r="A292" t="s">
        <v>45</v>
      </c>
      <c r="B292" t="s">
        <v>26</v>
      </c>
      <c r="C292" t="s">
        <v>23</v>
      </c>
      <c r="D292" t="s">
        <v>326</v>
      </c>
      <c r="E292">
        <v>111039788</v>
      </c>
      <c r="F292">
        <v>602004093271</v>
      </c>
      <c r="G292" t="s">
        <v>230</v>
      </c>
      <c r="H292" t="s">
        <v>48</v>
      </c>
      <c r="I292">
        <v>25</v>
      </c>
      <c r="J292">
        <v>1506</v>
      </c>
      <c r="K292">
        <v>0</v>
      </c>
      <c r="L292">
        <v>0</v>
      </c>
      <c r="M292">
        <v>22</v>
      </c>
      <c r="N292">
        <v>127</v>
      </c>
    </row>
    <row r="293" spans="1:14" x14ac:dyDescent="0.35">
      <c r="A293" t="s">
        <v>45</v>
      </c>
      <c r="B293" t="s">
        <v>26</v>
      </c>
      <c r="C293" t="s">
        <v>23</v>
      </c>
      <c r="D293" t="s">
        <v>324</v>
      </c>
      <c r="E293">
        <v>110230266</v>
      </c>
      <c r="F293">
        <v>602004039200</v>
      </c>
      <c r="G293" t="s">
        <v>69</v>
      </c>
      <c r="H293" t="s">
        <v>48</v>
      </c>
      <c r="I293">
        <v>15</v>
      </c>
      <c r="J293">
        <v>1500</v>
      </c>
      <c r="K293">
        <v>0</v>
      </c>
      <c r="L293">
        <v>0</v>
      </c>
      <c r="M293">
        <v>61</v>
      </c>
      <c r="N293">
        <v>181</v>
      </c>
    </row>
    <row r="294" spans="1:14" x14ac:dyDescent="0.35">
      <c r="A294" t="s">
        <v>45</v>
      </c>
      <c r="B294" t="s">
        <v>26</v>
      </c>
      <c r="C294" t="s">
        <v>23</v>
      </c>
      <c r="D294" t="s">
        <v>52</v>
      </c>
      <c r="E294">
        <v>110487624</v>
      </c>
      <c r="F294">
        <v>602004049032</v>
      </c>
      <c r="G294" t="s">
        <v>115</v>
      </c>
      <c r="H294" t="s">
        <v>48</v>
      </c>
      <c r="I294">
        <v>30</v>
      </c>
      <c r="J294">
        <v>1500</v>
      </c>
      <c r="K294">
        <v>1</v>
      </c>
      <c r="L294">
        <v>50</v>
      </c>
      <c r="M294">
        <v>29</v>
      </c>
      <c r="N294">
        <v>502</v>
      </c>
    </row>
    <row r="295" spans="1:14" x14ac:dyDescent="0.35">
      <c r="A295" t="s">
        <v>45</v>
      </c>
      <c r="B295" t="s">
        <v>26</v>
      </c>
      <c r="C295" t="s">
        <v>23</v>
      </c>
      <c r="D295" t="s">
        <v>324</v>
      </c>
      <c r="E295">
        <v>110496724</v>
      </c>
      <c r="F295">
        <v>602004078797</v>
      </c>
      <c r="G295" t="s">
        <v>239</v>
      </c>
      <c r="H295" t="s">
        <v>48</v>
      </c>
      <c r="I295">
        <v>15</v>
      </c>
      <c r="J295">
        <v>1500</v>
      </c>
      <c r="K295">
        <v>2</v>
      </c>
      <c r="L295">
        <v>200</v>
      </c>
      <c r="M295">
        <v>31</v>
      </c>
      <c r="N295">
        <v>64</v>
      </c>
    </row>
    <row r="296" spans="1:14" x14ac:dyDescent="0.35">
      <c r="A296" t="s">
        <v>45</v>
      </c>
      <c r="B296" t="s">
        <v>26</v>
      </c>
      <c r="C296" t="s">
        <v>23</v>
      </c>
      <c r="D296" t="s">
        <v>324</v>
      </c>
      <c r="E296">
        <v>111024513</v>
      </c>
      <c r="F296">
        <v>602004103130</v>
      </c>
      <c r="G296" t="s">
        <v>154</v>
      </c>
      <c r="H296" t="s">
        <v>48</v>
      </c>
      <c r="I296">
        <v>15</v>
      </c>
      <c r="J296">
        <v>1500</v>
      </c>
      <c r="K296">
        <v>2</v>
      </c>
      <c r="L296">
        <v>200</v>
      </c>
      <c r="M296">
        <v>17</v>
      </c>
      <c r="N296">
        <v>108</v>
      </c>
    </row>
    <row r="297" spans="1:14" x14ac:dyDescent="0.35">
      <c r="A297" t="s">
        <v>45</v>
      </c>
      <c r="B297" t="s">
        <v>26</v>
      </c>
      <c r="C297" t="s">
        <v>23</v>
      </c>
      <c r="D297" t="s">
        <v>52</v>
      </c>
      <c r="E297">
        <v>111084233</v>
      </c>
      <c r="F297">
        <v>602004095053</v>
      </c>
      <c r="G297" t="s">
        <v>91</v>
      </c>
      <c r="H297" t="s">
        <v>48</v>
      </c>
      <c r="I297">
        <v>15</v>
      </c>
      <c r="J297">
        <v>1500</v>
      </c>
      <c r="K297">
        <v>0</v>
      </c>
      <c r="L297">
        <v>0</v>
      </c>
      <c r="M297">
        <v>42</v>
      </c>
      <c r="N297">
        <v>265</v>
      </c>
    </row>
    <row r="298" spans="1:14" x14ac:dyDescent="0.35">
      <c r="A298" t="s">
        <v>45</v>
      </c>
      <c r="B298" t="s">
        <v>26</v>
      </c>
      <c r="C298" t="s">
        <v>23</v>
      </c>
      <c r="D298" t="s">
        <v>52</v>
      </c>
      <c r="E298">
        <v>111084234</v>
      </c>
      <c r="F298">
        <v>602004095060</v>
      </c>
      <c r="G298" t="s">
        <v>92</v>
      </c>
      <c r="H298" t="s">
        <v>48</v>
      </c>
      <c r="I298">
        <v>15</v>
      </c>
      <c r="J298">
        <v>1500</v>
      </c>
      <c r="K298">
        <v>2</v>
      </c>
      <c r="L298">
        <v>200</v>
      </c>
      <c r="M298">
        <v>34</v>
      </c>
      <c r="N298">
        <v>274</v>
      </c>
    </row>
    <row r="299" spans="1:14" x14ac:dyDescent="0.35">
      <c r="A299" t="s">
        <v>45</v>
      </c>
      <c r="B299" t="s">
        <v>26</v>
      </c>
      <c r="C299" t="s">
        <v>23</v>
      </c>
      <c r="D299" t="s">
        <v>324</v>
      </c>
      <c r="E299">
        <v>111096578</v>
      </c>
      <c r="F299">
        <v>602004092571</v>
      </c>
      <c r="G299" t="s">
        <v>338</v>
      </c>
      <c r="H299" t="s">
        <v>48</v>
      </c>
      <c r="I299">
        <v>10</v>
      </c>
      <c r="J299">
        <v>1500</v>
      </c>
      <c r="K299">
        <v>0</v>
      </c>
      <c r="L299">
        <v>0</v>
      </c>
      <c r="M299">
        <v>-1</v>
      </c>
      <c r="N299">
        <v>0</v>
      </c>
    </row>
    <row r="300" spans="1:14" x14ac:dyDescent="0.35">
      <c r="A300" t="s">
        <v>45</v>
      </c>
      <c r="B300" t="s">
        <v>26</v>
      </c>
      <c r="C300" t="s">
        <v>23</v>
      </c>
      <c r="D300" t="s">
        <v>327</v>
      </c>
      <c r="E300">
        <v>111153731</v>
      </c>
      <c r="F300">
        <v>602004103352</v>
      </c>
      <c r="G300" t="s">
        <v>234</v>
      </c>
      <c r="H300" t="s">
        <v>48</v>
      </c>
      <c r="I300">
        <v>10</v>
      </c>
      <c r="J300">
        <v>1500</v>
      </c>
      <c r="K300">
        <v>0</v>
      </c>
      <c r="L300">
        <v>0</v>
      </c>
      <c r="M300">
        <v>19</v>
      </c>
      <c r="N300">
        <v>38</v>
      </c>
    </row>
    <row r="301" spans="1:14" x14ac:dyDescent="0.35">
      <c r="A301" t="s">
        <v>45</v>
      </c>
      <c r="B301" t="s">
        <v>26</v>
      </c>
      <c r="C301" t="s">
        <v>23</v>
      </c>
      <c r="D301" t="s">
        <v>324</v>
      </c>
      <c r="E301">
        <v>111153731</v>
      </c>
      <c r="F301">
        <v>602004103352</v>
      </c>
      <c r="G301" t="s">
        <v>234</v>
      </c>
      <c r="H301" t="s">
        <v>48</v>
      </c>
      <c r="I301">
        <v>10</v>
      </c>
      <c r="J301">
        <v>1500</v>
      </c>
      <c r="K301">
        <v>0</v>
      </c>
      <c r="L301">
        <v>0</v>
      </c>
      <c r="M301">
        <v>12</v>
      </c>
      <c r="N301">
        <v>38</v>
      </c>
    </row>
    <row r="302" spans="1:14" x14ac:dyDescent="0.35">
      <c r="A302" t="s">
        <v>45</v>
      </c>
      <c r="B302" t="s">
        <v>26</v>
      </c>
      <c r="C302" t="s">
        <v>23</v>
      </c>
      <c r="D302" t="s">
        <v>324</v>
      </c>
      <c r="E302">
        <v>111352994</v>
      </c>
      <c r="F302">
        <v>602004104250</v>
      </c>
      <c r="G302" t="s">
        <v>135</v>
      </c>
      <c r="H302" t="s">
        <v>48</v>
      </c>
      <c r="I302">
        <v>12</v>
      </c>
      <c r="J302">
        <v>1500</v>
      </c>
      <c r="K302">
        <v>0</v>
      </c>
      <c r="L302">
        <v>0</v>
      </c>
      <c r="M302">
        <v>16</v>
      </c>
      <c r="N302">
        <v>19</v>
      </c>
    </row>
    <row r="303" spans="1:14" x14ac:dyDescent="0.35">
      <c r="A303" t="s">
        <v>45</v>
      </c>
      <c r="B303" t="s">
        <v>26</v>
      </c>
      <c r="C303" t="s">
        <v>23</v>
      </c>
      <c r="D303" t="s">
        <v>46</v>
      </c>
      <c r="E303">
        <v>111394567</v>
      </c>
      <c r="F303">
        <v>602004105615</v>
      </c>
      <c r="G303" t="s">
        <v>136</v>
      </c>
      <c r="H303" t="s">
        <v>48</v>
      </c>
      <c r="I303">
        <v>12</v>
      </c>
      <c r="J303">
        <v>1500</v>
      </c>
      <c r="K303">
        <v>0</v>
      </c>
      <c r="L303">
        <v>0</v>
      </c>
      <c r="M303">
        <v>15</v>
      </c>
      <c r="N303">
        <v>38</v>
      </c>
    </row>
    <row r="304" spans="1:14" x14ac:dyDescent="0.35">
      <c r="A304" t="s">
        <v>45</v>
      </c>
      <c r="B304" t="s">
        <v>26</v>
      </c>
      <c r="C304" t="s">
        <v>23</v>
      </c>
      <c r="D304" t="s">
        <v>324</v>
      </c>
      <c r="E304">
        <v>111394570</v>
      </c>
      <c r="F304">
        <v>602004105646</v>
      </c>
      <c r="G304" t="s">
        <v>159</v>
      </c>
      <c r="H304" t="s">
        <v>48</v>
      </c>
      <c r="I304">
        <v>12</v>
      </c>
      <c r="J304">
        <v>1500</v>
      </c>
      <c r="K304">
        <v>2</v>
      </c>
      <c r="L304">
        <v>250</v>
      </c>
      <c r="M304">
        <v>11</v>
      </c>
      <c r="N304">
        <v>16</v>
      </c>
    </row>
    <row r="305" spans="1:14" x14ac:dyDescent="0.35">
      <c r="A305" t="s">
        <v>45</v>
      </c>
      <c r="B305" t="s">
        <v>26</v>
      </c>
      <c r="C305" t="s">
        <v>23</v>
      </c>
      <c r="D305" t="s">
        <v>324</v>
      </c>
      <c r="E305">
        <v>111419784</v>
      </c>
      <c r="F305">
        <v>602004106629</v>
      </c>
      <c r="G305" t="s">
        <v>112</v>
      </c>
      <c r="H305" t="s">
        <v>48</v>
      </c>
      <c r="I305">
        <v>20</v>
      </c>
      <c r="J305">
        <v>1500</v>
      </c>
      <c r="K305">
        <v>0</v>
      </c>
      <c r="L305">
        <v>0</v>
      </c>
      <c r="M305">
        <v>11</v>
      </c>
      <c r="N305">
        <v>8</v>
      </c>
    </row>
    <row r="306" spans="1:14" x14ac:dyDescent="0.35">
      <c r="A306" t="s">
        <v>45</v>
      </c>
      <c r="B306" t="s">
        <v>26</v>
      </c>
      <c r="C306" t="s">
        <v>23</v>
      </c>
      <c r="D306" t="s">
        <v>57</v>
      </c>
      <c r="E306">
        <v>111482357</v>
      </c>
      <c r="F306">
        <v>602004117298</v>
      </c>
      <c r="G306" t="s">
        <v>181</v>
      </c>
      <c r="H306" t="s">
        <v>48</v>
      </c>
      <c r="I306">
        <v>30</v>
      </c>
      <c r="J306">
        <v>1500</v>
      </c>
      <c r="K306">
        <v>2</v>
      </c>
      <c r="L306">
        <v>100</v>
      </c>
      <c r="M306">
        <v>56</v>
      </c>
      <c r="N306">
        <v>140</v>
      </c>
    </row>
    <row r="307" spans="1:14" x14ac:dyDescent="0.35">
      <c r="A307" t="s">
        <v>45</v>
      </c>
      <c r="B307" t="s">
        <v>26</v>
      </c>
      <c r="C307" t="s">
        <v>23</v>
      </c>
      <c r="D307" t="s">
        <v>46</v>
      </c>
      <c r="E307">
        <v>111488246</v>
      </c>
      <c r="F307">
        <v>602004113412</v>
      </c>
      <c r="G307" t="s">
        <v>103</v>
      </c>
      <c r="H307" t="s">
        <v>48</v>
      </c>
      <c r="I307">
        <v>10</v>
      </c>
      <c r="J307">
        <v>1500</v>
      </c>
      <c r="K307">
        <v>3</v>
      </c>
      <c r="L307">
        <v>450</v>
      </c>
      <c r="M307">
        <v>35</v>
      </c>
      <c r="N307">
        <v>65</v>
      </c>
    </row>
    <row r="308" spans="1:14" x14ac:dyDescent="0.35">
      <c r="A308" t="s">
        <v>45</v>
      </c>
      <c r="B308" t="s">
        <v>26</v>
      </c>
      <c r="C308" t="s">
        <v>23</v>
      </c>
      <c r="D308" t="s">
        <v>46</v>
      </c>
      <c r="E308">
        <v>111367086</v>
      </c>
      <c r="F308">
        <v>602004098207</v>
      </c>
      <c r="G308" t="s">
        <v>340</v>
      </c>
      <c r="H308" t="s">
        <v>48</v>
      </c>
      <c r="I308">
        <v>10</v>
      </c>
      <c r="J308">
        <v>1480</v>
      </c>
      <c r="K308">
        <v>1</v>
      </c>
      <c r="L308">
        <v>148</v>
      </c>
      <c r="M308">
        <v>28</v>
      </c>
      <c r="N308">
        <v>45</v>
      </c>
    </row>
    <row r="309" spans="1:14" x14ac:dyDescent="0.35">
      <c r="A309" t="s">
        <v>45</v>
      </c>
      <c r="B309" t="s">
        <v>26</v>
      </c>
      <c r="C309" t="s">
        <v>23</v>
      </c>
      <c r="D309" t="s">
        <v>57</v>
      </c>
      <c r="E309">
        <v>111438773</v>
      </c>
      <c r="F309">
        <v>602004113450</v>
      </c>
      <c r="G309" t="s">
        <v>147</v>
      </c>
      <c r="H309" t="s">
        <v>48</v>
      </c>
      <c r="I309">
        <v>8</v>
      </c>
      <c r="J309">
        <v>1480</v>
      </c>
      <c r="K309">
        <v>1</v>
      </c>
      <c r="L309">
        <v>185</v>
      </c>
      <c r="M309">
        <v>13</v>
      </c>
      <c r="N309">
        <v>58</v>
      </c>
    </row>
    <row r="310" spans="1:14" x14ac:dyDescent="0.35">
      <c r="A310" t="s">
        <v>45</v>
      </c>
      <c r="B310" t="s">
        <v>26</v>
      </c>
      <c r="C310" t="s">
        <v>23</v>
      </c>
      <c r="D310" t="s">
        <v>324</v>
      </c>
      <c r="E310">
        <v>110387006</v>
      </c>
      <c r="F310">
        <v>602004057419</v>
      </c>
      <c r="G310" t="s">
        <v>342</v>
      </c>
      <c r="H310" t="s">
        <v>48</v>
      </c>
      <c r="I310">
        <v>7</v>
      </c>
      <c r="J310">
        <v>1470</v>
      </c>
      <c r="K310">
        <v>0</v>
      </c>
      <c r="L310">
        <v>0</v>
      </c>
      <c r="M310">
        <v>4</v>
      </c>
      <c r="N310">
        <v>0</v>
      </c>
    </row>
    <row r="311" spans="1:14" x14ac:dyDescent="0.35">
      <c r="A311" t="s">
        <v>45</v>
      </c>
      <c r="B311" t="s">
        <v>26</v>
      </c>
      <c r="C311" t="s">
        <v>23</v>
      </c>
      <c r="D311" t="s">
        <v>326</v>
      </c>
      <c r="E311">
        <v>110979886</v>
      </c>
      <c r="F311">
        <v>602004089557</v>
      </c>
      <c r="G311" t="s">
        <v>75</v>
      </c>
      <c r="H311" t="s">
        <v>48</v>
      </c>
      <c r="I311">
        <v>29</v>
      </c>
      <c r="J311">
        <v>1450</v>
      </c>
      <c r="K311">
        <v>1</v>
      </c>
      <c r="L311">
        <v>50</v>
      </c>
      <c r="M311">
        <v>64</v>
      </c>
      <c r="N311">
        <v>1037</v>
      </c>
    </row>
    <row r="312" spans="1:14" x14ac:dyDescent="0.35">
      <c r="A312" t="s">
        <v>45</v>
      </c>
      <c r="B312" t="s">
        <v>26</v>
      </c>
      <c r="C312" t="s">
        <v>23</v>
      </c>
      <c r="D312" t="s">
        <v>326</v>
      </c>
      <c r="E312">
        <v>111378441</v>
      </c>
      <c r="F312">
        <v>602004113931</v>
      </c>
      <c r="G312" t="s">
        <v>81</v>
      </c>
      <c r="H312" t="s">
        <v>48</v>
      </c>
      <c r="I312">
        <v>10</v>
      </c>
      <c r="J312">
        <v>1450</v>
      </c>
      <c r="K312">
        <v>0</v>
      </c>
      <c r="L312">
        <v>0</v>
      </c>
      <c r="M312">
        <v>49</v>
      </c>
      <c r="N312">
        <v>145</v>
      </c>
    </row>
    <row r="313" spans="1:14" x14ac:dyDescent="0.35">
      <c r="A313" t="s">
        <v>45</v>
      </c>
      <c r="B313" t="s">
        <v>26</v>
      </c>
      <c r="C313" t="s">
        <v>23</v>
      </c>
      <c r="D313" t="s">
        <v>326</v>
      </c>
      <c r="E313">
        <v>111378448</v>
      </c>
      <c r="F313">
        <v>602004105455</v>
      </c>
      <c r="G313" t="s">
        <v>76</v>
      </c>
      <c r="H313" t="s">
        <v>48</v>
      </c>
      <c r="I313">
        <v>17</v>
      </c>
      <c r="J313">
        <v>1445</v>
      </c>
      <c r="K313">
        <v>1</v>
      </c>
      <c r="L313">
        <v>85</v>
      </c>
      <c r="M313">
        <v>41</v>
      </c>
      <c r="N313">
        <v>521</v>
      </c>
    </row>
    <row r="314" spans="1:14" x14ac:dyDescent="0.35">
      <c r="A314" t="s">
        <v>45</v>
      </c>
      <c r="B314" t="s">
        <v>26</v>
      </c>
      <c r="C314" t="s">
        <v>23</v>
      </c>
      <c r="D314" t="s">
        <v>52</v>
      </c>
      <c r="E314">
        <v>110230226</v>
      </c>
      <c r="F314">
        <v>602004400857</v>
      </c>
      <c r="G314" t="s">
        <v>228</v>
      </c>
      <c r="H314" t="s">
        <v>48</v>
      </c>
      <c r="I314">
        <v>12</v>
      </c>
      <c r="J314">
        <v>1440</v>
      </c>
      <c r="K314">
        <v>0</v>
      </c>
      <c r="L314">
        <v>0</v>
      </c>
      <c r="M314">
        <v>17</v>
      </c>
      <c r="N314">
        <v>4</v>
      </c>
    </row>
    <row r="315" spans="1:14" x14ac:dyDescent="0.35">
      <c r="A315" t="s">
        <v>45</v>
      </c>
      <c r="B315" t="s">
        <v>26</v>
      </c>
      <c r="C315" t="s">
        <v>23</v>
      </c>
      <c r="D315" t="s">
        <v>324</v>
      </c>
      <c r="E315">
        <v>110230262</v>
      </c>
      <c r="F315">
        <v>602004070487</v>
      </c>
      <c r="G315" t="s">
        <v>189</v>
      </c>
      <c r="H315" t="s">
        <v>48</v>
      </c>
      <c r="I315">
        <v>12</v>
      </c>
      <c r="J315">
        <v>1440</v>
      </c>
      <c r="K315">
        <v>0</v>
      </c>
      <c r="L315">
        <v>0</v>
      </c>
      <c r="M315">
        <v>29</v>
      </c>
      <c r="N315">
        <v>128</v>
      </c>
    </row>
    <row r="316" spans="1:14" x14ac:dyDescent="0.35">
      <c r="A316" t="s">
        <v>45</v>
      </c>
      <c r="B316" t="s">
        <v>26</v>
      </c>
      <c r="C316" t="s">
        <v>23</v>
      </c>
      <c r="D316" t="s">
        <v>324</v>
      </c>
      <c r="E316">
        <v>110296926</v>
      </c>
      <c r="F316">
        <v>602004055224</v>
      </c>
      <c r="G316" t="s">
        <v>116</v>
      </c>
      <c r="H316" t="s">
        <v>48</v>
      </c>
      <c r="I316">
        <v>12</v>
      </c>
      <c r="J316">
        <v>1440</v>
      </c>
      <c r="K316">
        <v>0</v>
      </c>
      <c r="L316">
        <v>0</v>
      </c>
      <c r="M316">
        <v>23</v>
      </c>
      <c r="N316">
        <v>57</v>
      </c>
    </row>
    <row r="317" spans="1:14" x14ac:dyDescent="0.35">
      <c r="A317" t="s">
        <v>45</v>
      </c>
      <c r="B317" t="s">
        <v>26</v>
      </c>
      <c r="C317" t="s">
        <v>23</v>
      </c>
      <c r="D317" t="s">
        <v>324</v>
      </c>
      <c r="E317">
        <v>110543375</v>
      </c>
      <c r="F317">
        <v>602004075192</v>
      </c>
      <c r="G317" t="s">
        <v>229</v>
      </c>
      <c r="H317" t="s">
        <v>48</v>
      </c>
      <c r="I317">
        <v>12</v>
      </c>
      <c r="J317">
        <v>1440</v>
      </c>
      <c r="K317">
        <v>0</v>
      </c>
      <c r="L317">
        <v>0</v>
      </c>
      <c r="M317">
        <v>33</v>
      </c>
      <c r="N317">
        <v>90</v>
      </c>
    </row>
    <row r="318" spans="1:14" x14ac:dyDescent="0.35">
      <c r="A318" t="s">
        <v>45</v>
      </c>
      <c r="B318" t="s">
        <v>26</v>
      </c>
      <c r="C318" t="s">
        <v>23</v>
      </c>
      <c r="D318" t="s">
        <v>326</v>
      </c>
      <c r="E318">
        <v>111394563</v>
      </c>
      <c r="F318">
        <v>602004113375</v>
      </c>
      <c r="G318" t="s">
        <v>100</v>
      </c>
      <c r="H318" t="s">
        <v>48</v>
      </c>
      <c r="I318">
        <v>8</v>
      </c>
      <c r="J318">
        <v>1440</v>
      </c>
      <c r="K318">
        <v>0</v>
      </c>
      <c r="L318">
        <v>0</v>
      </c>
      <c r="M318">
        <v>25</v>
      </c>
      <c r="N318">
        <v>0</v>
      </c>
    </row>
    <row r="319" spans="1:14" x14ac:dyDescent="0.35">
      <c r="A319" t="s">
        <v>45</v>
      </c>
      <c r="B319" t="s">
        <v>26</v>
      </c>
      <c r="C319" t="s">
        <v>23</v>
      </c>
      <c r="D319" t="s">
        <v>324</v>
      </c>
      <c r="E319">
        <v>111419737</v>
      </c>
      <c r="F319">
        <v>602004111562</v>
      </c>
      <c r="G319" t="s">
        <v>218</v>
      </c>
      <c r="H319" t="s">
        <v>48</v>
      </c>
      <c r="I319">
        <v>16</v>
      </c>
      <c r="J319">
        <v>1440</v>
      </c>
      <c r="K319">
        <v>0</v>
      </c>
      <c r="L319">
        <v>0</v>
      </c>
      <c r="M319">
        <v>13</v>
      </c>
      <c r="N319">
        <v>161</v>
      </c>
    </row>
    <row r="320" spans="1:14" x14ac:dyDescent="0.35">
      <c r="A320" t="s">
        <v>45</v>
      </c>
      <c r="B320" t="s">
        <v>26</v>
      </c>
      <c r="C320" t="s">
        <v>23</v>
      </c>
      <c r="D320" t="s">
        <v>52</v>
      </c>
      <c r="E320">
        <v>110809655</v>
      </c>
      <c r="F320">
        <v>602004087775</v>
      </c>
      <c r="G320" t="s">
        <v>68</v>
      </c>
      <c r="H320" t="s">
        <v>48</v>
      </c>
      <c r="I320">
        <v>11</v>
      </c>
      <c r="J320">
        <v>1430</v>
      </c>
      <c r="K320">
        <v>0</v>
      </c>
      <c r="L320">
        <v>0</v>
      </c>
      <c r="M320">
        <v>35</v>
      </c>
      <c r="N320">
        <v>324</v>
      </c>
    </row>
    <row r="321" spans="1:14" x14ac:dyDescent="0.35">
      <c r="A321" t="s">
        <v>45</v>
      </c>
      <c r="B321" t="s">
        <v>26</v>
      </c>
      <c r="C321" t="s">
        <v>23</v>
      </c>
      <c r="D321" t="s">
        <v>326</v>
      </c>
      <c r="E321">
        <v>111438778</v>
      </c>
      <c r="F321">
        <v>602004113559</v>
      </c>
      <c r="G321" t="s">
        <v>56</v>
      </c>
      <c r="H321" t="s">
        <v>48</v>
      </c>
      <c r="I321">
        <v>6</v>
      </c>
      <c r="J321">
        <v>1410</v>
      </c>
      <c r="K321">
        <v>2</v>
      </c>
      <c r="L321">
        <v>470</v>
      </c>
      <c r="M321">
        <v>48</v>
      </c>
      <c r="N321">
        <v>762</v>
      </c>
    </row>
    <row r="322" spans="1:14" x14ac:dyDescent="0.35">
      <c r="A322" t="s">
        <v>45</v>
      </c>
      <c r="B322" t="s">
        <v>26</v>
      </c>
      <c r="C322" t="s">
        <v>23</v>
      </c>
      <c r="D322" t="s">
        <v>46</v>
      </c>
      <c r="E322">
        <v>111446792</v>
      </c>
      <c r="F322">
        <v>602004113542</v>
      </c>
      <c r="G322" t="s">
        <v>343</v>
      </c>
      <c r="H322" t="s">
        <v>48</v>
      </c>
      <c r="I322">
        <v>6</v>
      </c>
      <c r="J322">
        <v>1410</v>
      </c>
      <c r="K322">
        <v>0</v>
      </c>
      <c r="L322">
        <v>0</v>
      </c>
      <c r="M322">
        <v>17</v>
      </c>
      <c r="N322">
        <v>285</v>
      </c>
    </row>
    <row r="323" spans="1:14" x14ac:dyDescent="0.35">
      <c r="A323" t="s">
        <v>45</v>
      </c>
      <c r="B323" t="s">
        <v>26</v>
      </c>
      <c r="C323" t="s">
        <v>23</v>
      </c>
      <c r="D323" t="s">
        <v>324</v>
      </c>
      <c r="E323">
        <v>111446792</v>
      </c>
      <c r="F323">
        <v>602004113542</v>
      </c>
      <c r="G323" t="s">
        <v>343</v>
      </c>
      <c r="H323" t="s">
        <v>48</v>
      </c>
      <c r="I323">
        <v>6</v>
      </c>
      <c r="J323">
        <v>1410</v>
      </c>
      <c r="K323">
        <v>0</v>
      </c>
      <c r="L323">
        <v>0</v>
      </c>
      <c r="M323">
        <v>16</v>
      </c>
      <c r="N323">
        <v>285</v>
      </c>
    </row>
    <row r="324" spans="1:14" x14ac:dyDescent="0.35">
      <c r="A324" t="s">
        <v>45</v>
      </c>
      <c r="B324" t="s">
        <v>26</v>
      </c>
      <c r="C324" t="s">
        <v>23</v>
      </c>
      <c r="D324" t="s">
        <v>326</v>
      </c>
      <c r="E324">
        <v>110487624</v>
      </c>
      <c r="F324">
        <v>602004049032</v>
      </c>
      <c r="G324" t="s">
        <v>115</v>
      </c>
      <c r="H324" t="s">
        <v>48</v>
      </c>
      <c r="I324">
        <v>28</v>
      </c>
      <c r="J324">
        <v>1400</v>
      </c>
      <c r="K324">
        <v>0</v>
      </c>
      <c r="L324">
        <v>0</v>
      </c>
      <c r="M324">
        <v>56</v>
      </c>
      <c r="N324">
        <v>502</v>
      </c>
    </row>
    <row r="325" spans="1:14" x14ac:dyDescent="0.35">
      <c r="A325" t="s">
        <v>45</v>
      </c>
      <c r="B325" t="s">
        <v>26</v>
      </c>
      <c r="C325" t="s">
        <v>23</v>
      </c>
      <c r="D325" t="s">
        <v>57</v>
      </c>
      <c r="E325">
        <v>110496735</v>
      </c>
      <c r="F325">
        <v>602004079060</v>
      </c>
      <c r="G325" t="s">
        <v>178</v>
      </c>
      <c r="H325" t="s">
        <v>48</v>
      </c>
      <c r="I325">
        <v>14</v>
      </c>
      <c r="J325">
        <v>1400</v>
      </c>
      <c r="K325">
        <v>0</v>
      </c>
      <c r="L325">
        <v>0</v>
      </c>
      <c r="M325">
        <v>25</v>
      </c>
      <c r="N325">
        <v>338</v>
      </c>
    </row>
    <row r="326" spans="1:14" x14ac:dyDescent="0.35">
      <c r="A326" t="s">
        <v>45</v>
      </c>
      <c r="B326" t="s">
        <v>26</v>
      </c>
      <c r="C326" t="s">
        <v>23</v>
      </c>
      <c r="D326" t="s">
        <v>341</v>
      </c>
      <c r="E326">
        <v>110935894</v>
      </c>
      <c r="F326">
        <v>602004087867</v>
      </c>
      <c r="G326" t="s">
        <v>50</v>
      </c>
      <c r="H326" t="s">
        <v>48</v>
      </c>
      <c r="I326">
        <v>14</v>
      </c>
      <c r="J326">
        <v>1400</v>
      </c>
      <c r="K326">
        <v>0</v>
      </c>
      <c r="L326">
        <v>0</v>
      </c>
      <c r="M326">
        <v>9</v>
      </c>
      <c r="N326">
        <v>2475</v>
      </c>
    </row>
    <row r="327" spans="1:14" x14ac:dyDescent="0.35">
      <c r="A327" t="s">
        <v>45</v>
      </c>
      <c r="B327" t="s">
        <v>26</v>
      </c>
      <c r="C327" t="s">
        <v>23</v>
      </c>
      <c r="D327" t="s">
        <v>324</v>
      </c>
      <c r="E327">
        <v>111084230</v>
      </c>
      <c r="F327">
        <v>602004095046</v>
      </c>
      <c r="G327" t="s">
        <v>127</v>
      </c>
      <c r="H327" t="s">
        <v>48</v>
      </c>
      <c r="I327">
        <v>14</v>
      </c>
      <c r="J327">
        <v>1400</v>
      </c>
      <c r="K327">
        <v>0</v>
      </c>
      <c r="L327">
        <v>0</v>
      </c>
      <c r="M327">
        <v>21</v>
      </c>
      <c r="N327">
        <v>34</v>
      </c>
    </row>
    <row r="328" spans="1:14" x14ac:dyDescent="0.35">
      <c r="A328" t="s">
        <v>45</v>
      </c>
      <c r="B328" t="s">
        <v>26</v>
      </c>
      <c r="C328" t="s">
        <v>23</v>
      </c>
      <c r="D328" t="s">
        <v>328</v>
      </c>
      <c r="E328">
        <v>111084233</v>
      </c>
      <c r="F328">
        <v>602004095053</v>
      </c>
      <c r="G328" t="s">
        <v>91</v>
      </c>
      <c r="H328" t="s">
        <v>48</v>
      </c>
      <c r="I328">
        <v>14</v>
      </c>
      <c r="J328">
        <v>1400</v>
      </c>
      <c r="K328">
        <v>0</v>
      </c>
      <c r="L328">
        <v>0</v>
      </c>
      <c r="M328">
        <v>13</v>
      </c>
      <c r="N328">
        <v>265</v>
      </c>
    </row>
    <row r="329" spans="1:14" x14ac:dyDescent="0.35">
      <c r="A329" t="s">
        <v>45</v>
      </c>
      <c r="B329" t="s">
        <v>26</v>
      </c>
      <c r="C329" t="s">
        <v>23</v>
      </c>
      <c r="D329" t="s">
        <v>324</v>
      </c>
      <c r="E329">
        <v>111084233</v>
      </c>
      <c r="F329">
        <v>602004095053</v>
      </c>
      <c r="G329" t="s">
        <v>91</v>
      </c>
      <c r="H329" t="s">
        <v>48</v>
      </c>
      <c r="I329">
        <v>14</v>
      </c>
      <c r="J329">
        <v>1400</v>
      </c>
      <c r="K329">
        <v>2</v>
      </c>
      <c r="L329">
        <v>200</v>
      </c>
      <c r="M329">
        <v>18</v>
      </c>
      <c r="N329">
        <v>265</v>
      </c>
    </row>
    <row r="330" spans="1:14" x14ac:dyDescent="0.35">
      <c r="A330" t="s">
        <v>45</v>
      </c>
      <c r="B330" t="s">
        <v>26</v>
      </c>
      <c r="C330" t="s">
        <v>23</v>
      </c>
      <c r="D330" t="s">
        <v>46</v>
      </c>
      <c r="E330">
        <v>111084234</v>
      </c>
      <c r="F330">
        <v>602004095060</v>
      </c>
      <c r="G330" t="s">
        <v>92</v>
      </c>
      <c r="H330" t="s">
        <v>48</v>
      </c>
      <c r="I330">
        <v>14</v>
      </c>
      <c r="J330">
        <v>1400</v>
      </c>
      <c r="K330">
        <v>4</v>
      </c>
      <c r="L330">
        <v>400</v>
      </c>
      <c r="M330">
        <v>16</v>
      </c>
      <c r="N330">
        <v>274</v>
      </c>
    </row>
    <row r="331" spans="1:14" x14ac:dyDescent="0.35">
      <c r="A331" t="s">
        <v>45</v>
      </c>
      <c r="B331" t="s">
        <v>26</v>
      </c>
      <c r="C331" t="s">
        <v>23</v>
      </c>
      <c r="D331" t="s">
        <v>46</v>
      </c>
      <c r="E331">
        <v>111291506</v>
      </c>
      <c r="F331">
        <v>602004107022</v>
      </c>
      <c r="G331" t="s">
        <v>333</v>
      </c>
      <c r="H331" t="s">
        <v>48</v>
      </c>
      <c r="I331">
        <v>5</v>
      </c>
      <c r="J331">
        <v>1400</v>
      </c>
      <c r="K331">
        <v>0</v>
      </c>
      <c r="L331">
        <v>0</v>
      </c>
      <c r="M331">
        <v>0</v>
      </c>
      <c r="N331">
        <v>0</v>
      </c>
    </row>
    <row r="332" spans="1:14" x14ac:dyDescent="0.35">
      <c r="A332" t="s">
        <v>45</v>
      </c>
      <c r="B332" t="s">
        <v>26</v>
      </c>
      <c r="C332" t="s">
        <v>23</v>
      </c>
      <c r="D332" t="s">
        <v>328</v>
      </c>
      <c r="E332">
        <v>111291506</v>
      </c>
      <c r="F332">
        <v>602004107022</v>
      </c>
      <c r="G332" t="s">
        <v>333</v>
      </c>
      <c r="H332" t="s">
        <v>48</v>
      </c>
      <c r="I332">
        <v>5</v>
      </c>
      <c r="J332">
        <v>1400</v>
      </c>
      <c r="K332">
        <v>0</v>
      </c>
      <c r="L332">
        <v>0</v>
      </c>
      <c r="M332">
        <v>1</v>
      </c>
      <c r="N332">
        <v>0</v>
      </c>
    </row>
    <row r="333" spans="1:14" x14ac:dyDescent="0.35">
      <c r="A333" t="s">
        <v>45</v>
      </c>
      <c r="B333" t="s">
        <v>26</v>
      </c>
      <c r="C333" t="s">
        <v>23</v>
      </c>
      <c r="D333" t="s">
        <v>334</v>
      </c>
      <c r="E333">
        <v>111291507</v>
      </c>
      <c r="F333">
        <v>602004107039</v>
      </c>
      <c r="G333" t="s">
        <v>329</v>
      </c>
      <c r="H333" t="s">
        <v>48</v>
      </c>
      <c r="I333">
        <v>5</v>
      </c>
      <c r="J333">
        <v>1400</v>
      </c>
      <c r="K333">
        <v>0</v>
      </c>
      <c r="L333">
        <v>0</v>
      </c>
      <c r="M333">
        <v>7</v>
      </c>
      <c r="N333">
        <v>0</v>
      </c>
    </row>
    <row r="334" spans="1:14" x14ac:dyDescent="0.35">
      <c r="A334" t="s">
        <v>45</v>
      </c>
      <c r="B334" t="s">
        <v>26</v>
      </c>
      <c r="C334" t="s">
        <v>23</v>
      </c>
      <c r="D334" t="s">
        <v>46</v>
      </c>
      <c r="E334">
        <v>111438788</v>
      </c>
      <c r="F334">
        <v>602004106803</v>
      </c>
      <c r="G334" t="s">
        <v>212</v>
      </c>
      <c r="H334" t="s">
        <v>48</v>
      </c>
      <c r="I334">
        <v>10</v>
      </c>
      <c r="J334">
        <v>1400</v>
      </c>
      <c r="K334">
        <v>1</v>
      </c>
      <c r="L334">
        <v>140</v>
      </c>
      <c r="M334">
        <v>25</v>
      </c>
      <c r="N334">
        <v>414</v>
      </c>
    </row>
    <row r="335" spans="1:14" x14ac:dyDescent="0.35">
      <c r="A335" t="s">
        <v>45</v>
      </c>
      <c r="B335" t="s">
        <v>26</v>
      </c>
      <c r="C335" t="s">
        <v>23</v>
      </c>
      <c r="D335" t="s">
        <v>46</v>
      </c>
      <c r="E335">
        <v>111438789</v>
      </c>
      <c r="F335">
        <v>602004106827</v>
      </c>
      <c r="G335" t="s">
        <v>213</v>
      </c>
      <c r="H335" t="s">
        <v>48</v>
      </c>
      <c r="I335">
        <v>10</v>
      </c>
      <c r="J335">
        <v>1400</v>
      </c>
      <c r="K335">
        <v>1</v>
      </c>
      <c r="L335">
        <v>140</v>
      </c>
      <c r="M335">
        <v>10</v>
      </c>
      <c r="N335">
        <v>104</v>
      </c>
    </row>
    <row r="336" spans="1:14" x14ac:dyDescent="0.35">
      <c r="A336" t="s">
        <v>45</v>
      </c>
      <c r="B336" t="s">
        <v>26</v>
      </c>
      <c r="C336" t="s">
        <v>23</v>
      </c>
      <c r="D336" t="s">
        <v>326</v>
      </c>
      <c r="E336">
        <v>111482346</v>
      </c>
      <c r="F336">
        <v>602004113474</v>
      </c>
      <c r="G336" t="s">
        <v>119</v>
      </c>
      <c r="H336" t="s">
        <v>48</v>
      </c>
      <c r="I336">
        <v>7</v>
      </c>
      <c r="J336">
        <v>1400</v>
      </c>
      <c r="K336">
        <v>0</v>
      </c>
      <c r="L336">
        <v>0</v>
      </c>
      <c r="M336">
        <v>17</v>
      </c>
      <c r="N336">
        <v>0</v>
      </c>
    </row>
    <row r="337" spans="1:14" x14ac:dyDescent="0.35">
      <c r="A337" t="s">
        <v>45</v>
      </c>
      <c r="B337" t="s">
        <v>26</v>
      </c>
      <c r="C337" t="s">
        <v>23</v>
      </c>
      <c r="D337" t="s">
        <v>326</v>
      </c>
      <c r="E337">
        <v>111482357</v>
      </c>
      <c r="F337">
        <v>602004117298</v>
      </c>
      <c r="G337" t="s">
        <v>181</v>
      </c>
      <c r="H337" t="s">
        <v>48</v>
      </c>
      <c r="I337">
        <v>28</v>
      </c>
      <c r="J337">
        <v>1400</v>
      </c>
      <c r="K337">
        <v>1</v>
      </c>
      <c r="L337">
        <v>50</v>
      </c>
      <c r="M337">
        <v>28</v>
      </c>
      <c r="N337">
        <v>140</v>
      </c>
    </row>
    <row r="338" spans="1:14" x14ac:dyDescent="0.35">
      <c r="A338" t="s">
        <v>45</v>
      </c>
      <c r="B338" t="s">
        <v>26</v>
      </c>
      <c r="C338" t="s">
        <v>23</v>
      </c>
      <c r="D338" t="s">
        <v>324</v>
      </c>
      <c r="E338">
        <v>111039788</v>
      </c>
      <c r="F338">
        <v>602004093271</v>
      </c>
      <c r="G338" t="s">
        <v>230</v>
      </c>
      <c r="H338" t="s">
        <v>48</v>
      </c>
      <c r="I338">
        <v>23</v>
      </c>
      <c r="J338">
        <v>1380</v>
      </c>
      <c r="K338">
        <v>1</v>
      </c>
      <c r="L338">
        <v>60</v>
      </c>
      <c r="M338">
        <v>15</v>
      </c>
      <c r="N338">
        <v>127</v>
      </c>
    </row>
    <row r="339" spans="1:14" x14ac:dyDescent="0.35">
      <c r="A339" t="s">
        <v>45</v>
      </c>
      <c r="B339" t="s">
        <v>26</v>
      </c>
      <c r="C339" t="s">
        <v>23</v>
      </c>
      <c r="D339" t="s">
        <v>52</v>
      </c>
      <c r="E339">
        <v>111482352</v>
      </c>
      <c r="F339">
        <v>602004107688</v>
      </c>
      <c r="G339" t="s">
        <v>73</v>
      </c>
      <c r="H339" t="s">
        <v>48</v>
      </c>
      <c r="I339">
        <v>8</v>
      </c>
      <c r="J339">
        <v>1380</v>
      </c>
      <c r="K339">
        <v>1</v>
      </c>
      <c r="L339">
        <v>195</v>
      </c>
      <c r="M339">
        <v>4</v>
      </c>
      <c r="N339">
        <v>0</v>
      </c>
    </row>
    <row r="340" spans="1:14" x14ac:dyDescent="0.35">
      <c r="A340" t="s">
        <v>45</v>
      </c>
      <c r="B340" t="s">
        <v>26</v>
      </c>
      <c r="C340" t="s">
        <v>23</v>
      </c>
      <c r="D340" t="s">
        <v>336</v>
      </c>
      <c r="E340">
        <v>110230196</v>
      </c>
      <c r="F340">
        <v>602004070432</v>
      </c>
      <c r="G340" t="s">
        <v>59</v>
      </c>
      <c r="H340" t="s">
        <v>48</v>
      </c>
      <c r="I340">
        <v>11</v>
      </c>
      <c r="J340">
        <v>1375</v>
      </c>
      <c r="K340">
        <v>1</v>
      </c>
      <c r="L340">
        <v>125</v>
      </c>
      <c r="M340">
        <v>14</v>
      </c>
      <c r="N340">
        <v>2177</v>
      </c>
    </row>
    <row r="341" spans="1:14" x14ac:dyDescent="0.35">
      <c r="A341" t="s">
        <v>45</v>
      </c>
      <c r="B341" t="s">
        <v>26</v>
      </c>
      <c r="C341" t="s">
        <v>23</v>
      </c>
      <c r="D341" t="s">
        <v>324</v>
      </c>
      <c r="E341">
        <v>111084692</v>
      </c>
      <c r="F341">
        <v>602004097668</v>
      </c>
      <c r="G341" t="s">
        <v>163</v>
      </c>
      <c r="H341" t="s">
        <v>48</v>
      </c>
      <c r="I341">
        <v>6</v>
      </c>
      <c r="J341">
        <v>1350</v>
      </c>
      <c r="K341">
        <v>0</v>
      </c>
      <c r="L341">
        <v>0</v>
      </c>
      <c r="M341">
        <v>8</v>
      </c>
      <c r="N341">
        <v>0</v>
      </c>
    </row>
    <row r="342" spans="1:14" x14ac:dyDescent="0.35">
      <c r="A342" t="s">
        <v>45</v>
      </c>
      <c r="B342" t="s">
        <v>26</v>
      </c>
      <c r="C342" t="s">
        <v>23</v>
      </c>
      <c r="D342" t="s">
        <v>52</v>
      </c>
      <c r="E342">
        <v>111419789</v>
      </c>
      <c r="F342">
        <v>602004111807</v>
      </c>
      <c r="G342" t="s">
        <v>143</v>
      </c>
      <c r="H342" t="s">
        <v>48</v>
      </c>
      <c r="I342">
        <v>18</v>
      </c>
      <c r="J342">
        <v>1350</v>
      </c>
      <c r="K342">
        <v>0</v>
      </c>
      <c r="L342">
        <v>0</v>
      </c>
      <c r="M342">
        <v>50</v>
      </c>
      <c r="N342">
        <v>286</v>
      </c>
    </row>
    <row r="343" spans="1:14" x14ac:dyDescent="0.35">
      <c r="A343" t="s">
        <v>45</v>
      </c>
      <c r="B343" t="s">
        <v>26</v>
      </c>
      <c r="C343" t="s">
        <v>23</v>
      </c>
      <c r="D343" t="s">
        <v>328</v>
      </c>
      <c r="E343">
        <v>111482353</v>
      </c>
      <c r="F343">
        <v>602004114891</v>
      </c>
      <c r="G343" t="s">
        <v>330</v>
      </c>
      <c r="H343" t="s">
        <v>48</v>
      </c>
      <c r="I343">
        <v>5</v>
      </c>
      <c r="J343">
        <v>1325</v>
      </c>
      <c r="K343">
        <v>0</v>
      </c>
      <c r="L343">
        <v>0</v>
      </c>
      <c r="M343">
        <v>3</v>
      </c>
      <c r="N343">
        <v>0</v>
      </c>
    </row>
    <row r="344" spans="1:14" x14ac:dyDescent="0.35">
      <c r="A344" t="s">
        <v>45</v>
      </c>
      <c r="B344" t="s">
        <v>26</v>
      </c>
      <c r="C344" t="s">
        <v>23</v>
      </c>
      <c r="D344" t="s">
        <v>328</v>
      </c>
      <c r="E344">
        <v>110230194</v>
      </c>
      <c r="F344">
        <v>602004070388</v>
      </c>
      <c r="G344" t="s">
        <v>74</v>
      </c>
      <c r="H344" t="s">
        <v>48</v>
      </c>
      <c r="I344">
        <v>11</v>
      </c>
      <c r="J344">
        <v>1320</v>
      </c>
      <c r="K344">
        <v>0</v>
      </c>
      <c r="L344">
        <v>0</v>
      </c>
      <c r="M344">
        <v>31</v>
      </c>
      <c r="N344">
        <v>545</v>
      </c>
    </row>
    <row r="345" spans="1:14" x14ac:dyDescent="0.35">
      <c r="A345" t="s">
        <v>45</v>
      </c>
      <c r="B345" t="s">
        <v>26</v>
      </c>
      <c r="C345" t="s">
        <v>23</v>
      </c>
      <c r="D345" t="s">
        <v>46</v>
      </c>
      <c r="E345">
        <v>110543375</v>
      </c>
      <c r="F345">
        <v>602004075192</v>
      </c>
      <c r="G345" t="s">
        <v>229</v>
      </c>
      <c r="H345" t="s">
        <v>48</v>
      </c>
      <c r="I345">
        <v>11</v>
      </c>
      <c r="J345">
        <v>1320</v>
      </c>
      <c r="K345">
        <v>1</v>
      </c>
      <c r="L345">
        <v>120</v>
      </c>
      <c r="M345">
        <v>28</v>
      </c>
      <c r="N345">
        <v>90</v>
      </c>
    </row>
    <row r="346" spans="1:14" x14ac:dyDescent="0.35">
      <c r="A346" t="s">
        <v>45</v>
      </c>
      <c r="B346" t="s">
        <v>26</v>
      </c>
      <c r="C346" t="s">
        <v>23</v>
      </c>
      <c r="D346" t="s">
        <v>324</v>
      </c>
      <c r="E346">
        <v>110580286</v>
      </c>
      <c r="F346">
        <v>602004077950</v>
      </c>
      <c r="G346" t="s">
        <v>191</v>
      </c>
      <c r="H346" t="s">
        <v>48</v>
      </c>
      <c r="I346">
        <v>11</v>
      </c>
      <c r="J346">
        <v>1320</v>
      </c>
      <c r="K346">
        <v>0</v>
      </c>
      <c r="L346">
        <v>0</v>
      </c>
      <c r="M346">
        <v>31</v>
      </c>
      <c r="N346">
        <v>89</v>
      </c>
    </row>
    <row r="347" spans="1:14" x14ac:dyDescent="0.35">
      <c r="A347" t="s">
        <v>45</v>
      </c>
      <c r="B347" t="s">
        <v>26</v>
      </c>
      <c r="C347" t="s">
        <v>23</v>
      </c>
      <c r="D347" t="s">
        <v>52</v>
      </c>
      <c r="E347">
        <v>111419790</v>
      </c>
      <c r="F347">
        <v>602004113016</v>
      </c>
      <c r="G347" t="s">
        <v>144</v>
      </c>
      <c r="H347" t="s">
        <v>48</v>
      </c>
      <c r="I347">
        <v>11</v>
      </c>
      <c r="J347">
        <v>1320</v>
      </c>
      <c r="K347">
        <v>2</v>
      </c>
      <c r="L347">
        <v>240</v>
      </c>
      <c r="M347">
        <v>21</v>
      </c>
      <c r="N347">
        <v>107</v>
      </c>
    </row>
    <row r="348" spans="1:14" x14ac:dyDescent="0.35">
      <c r="A348" t="s">
        <v>45</v>
      </c>
      <c r="B348" t="s">
        <v>26</v>
      </c>
      <c r="C348" t="s">
        <v>23</v>
      </c>
      <c r="D348" t="s">
        <v>339</v>
      </c>
      <c r="E348">
        <v>111378441</v>
      </c>
      <c r="F348">
        <v>602004113931</v>
      </c>
      <c r="G348" t="s">
        <v>81</v>
      </c>
      <c r="H348" t="s">
        <v>48</v>
      </c>
      <c r="I348">
        <v>9</v>
      </c>
      <c r="J348">
        <v>1305</v>
      </c>
      <c r="K348">
        <v>1</v>
      </c>
      <c r="L348">
        <v>145</v>
      </c>
      <c r="M348">
        <v>12</v>
      </c>
      <c r="N348">
        <v>145</v>
      </c>
    </row>
    <row r="349" spans="1:14" x14ac:dyDescent="0.35">
      <c r="A349" t="s">
        <v>45</v>
      </c>
      <c r="B349" t="s">
        <v>26</v>
      </c>
      <c r="C349" t="s">
        <v>23</v>
      </c>
      <c r="D349" t="s">
        <v>324</v>
      </c>
      <c r="E349">
        <v>111394564</v>
      </c>
      <c r="F349">
        <v>602004113382</v>
      </c>
      <c r="G349" t="s">
        <v>114</v>
      </c>
      <c r="H349" t="s">
        <v>48</v>
      </c>
      <c r="I349">
        <v>9</v>
      </c>
      <c r="J349">
        <v>1305</v>
      </c>
      <c r="K349">
        <v>1</v>
      </c>
      <c r="L349">
        <v>145</v>
      </c>
      <c r="M349">
        <v>23</v>
      </c>
      <c r="N349">
        <v>119</v>
      </c>
    </row>
    <row r="350" spans="1:14" x14ac:dyDescent="0.35">
      <c r="A350" t="s">
        <v>45</v>
      </c>
      <c r="B350" t="s">
        <v>26</v>
      </c>
      <c r="C350" t="s">
        <v>23</v>
      </c>
      <c r="D350" t="s">
        <v>324</v>
      </c>
      <c r="E350">
        <v>110230218</v>
      </c>
      <c r="F350">
        <v>602004039996</v>
      </c>
      <c r="G350" t="s">
        <v>149</v>
      </c>
      <c r="H350" t="s">
        <v>48</v>
      </c>
      <c r="I350">
        <v>10</v>
      </c>
      <c r="J350">
        <v>1300</v>
      </c>
      <c r="K350">
        <v>0</v>
      </c>
      <c r="L350">
        <v>0</v>
      </c>
      <c r="M350">
        <v>33</v>
      </c>
      <c r="N350">
        <v>58</v>
      </c>
    </row>
    <row r="351" spans="1:14" x14ac:dyDescent="0.35">
      <c r="A351" t="s">
        <v>45</v>
      </c>
      <c r="B351" t="s">
        <v>26</v>
      </c>
      <c r="C351" t="s">
        <v>23</v>
      </c>
      <c r="D351" t="s">
        <v>327</v>
      </c>
      <c r="E351">
        <v>110230233</v>
      </c>
      <c r="F351">
        <v>602004034670</v>
      </c>
      <c r="G351" t="s">
        <v>67</v>
      </c>
      <c r="H351" t="s">
        <v>48</v>
      </c>
      <c r="I351">
        <v>10</v>
      </c>
      <c r="J351">
        <v>1300</v>
      </c>
      <c r="K351">
        <v>1</v>
      </c>
      <c r="L351">
        <v>130</v>
      </c>
      <c r="M351">
        <v>14</v>
      </c>
      <c r="N351">
        <v>725</v>
      </c>
    </row>
    <row r="352" spans="1:14" x14ac:dyDescent="0.35">
      <c r="A352" t="s">
        <v>45</v>
      </c>
      <c r="B352" t="s">
        <v>26</v>
      </c>
      <c r="C352" t="s">
        <v>23</v>
      </c>
      <c r="D352" t="s">
        <v>57</v>
      </c>
      <c r="E352">
        <v>110360552</v>
      </c>
      <c r="F352">
        <v>602004062079</v>
      </c>
      <c r="G352" t="s">
        <v>118</v>
      </c>
      <c r="H352" t="s">
        <v>48</v>
      </c>
      <c r="I352">
        <v>13</v>
      </c>
      <c r="J352">
        <v>1300</v>
      </c>
      <c r="K352">
        <v>0</v>
      </c>
      <c r="L352">
        <v>0</v>
      </c>
      <c r="M352">
        <v>32</v>
      </c>
      <c r="N352">
        <v>0</v>
      </c>
    </row>
    <row r="353" spans="1:14" x14ac:dyDescent="0.35">
      <c r="A353" t="s">
        <v>45</v>
      </c>
      <c r="B353" t="s">
        <v>26</v>
      </c>
      <c r="C353" t="s">
        <v>23</v>
      </c>
      <c r="D353" t="s">
        <v>57</v>
      </c>
      <c r="E353">
        <v>110389934</v>
      </c>
      <c r="F353">
        <v>602004057877</v>
      </c>
      <c r="G353" t="s">
        <v>84</v>
      </c>
      <c r="H353" t="s">
        <v>48</v>
      </c>
      <c r="I353">
        <v>13</v>
      </c>
      <c r="J353">
        <v>1300</v>
      </c>
      <c r="K353">
        <v>0</v>
      </c>
      <c r="L353">
        <v>0</v>
      </c>
      <c r="M353">
        <v>28</v>
      </c>
      <c r="N353">
        <v>381</v>
      </c>
    </row>
    <row r="354" spans="1:14" x14ac:dyDescent="0.35">
      <c r="A354" t="s">
        <v>45</v>
      </c>
      <c r="B354" t="s">
        <v>26</v>
      </c>
      <c r="C354" t="s">
        <v>23</v>
      </c>
      <c r="D354" t="s">
        <v>326</v>
      </c>
      <c r="E354">
        <v>110457045</v>
      </c>
      <c r="F354">
        <v>602004068811</v>
      </c>
      <c r="G354" t="s">
        <v>126</v>
      </c>
      <c r="H354" t="s">
        <v>48</v>
      </c>
      <c r="I354">
        <v>13</v>
      </c>
      <c r="J354">
        <v>1300</v>
      </c>
      <c r="K354">
        <v>0</v>
      </c>
      <c r="L354">
        <v>0</v>
      </c>
      <c r="M354">
        <v>25</v>
      </c>
      <c r="N354">
        <v>9</v>
      </c>
    </row>
    <row r="355" spans="1:14" x14ac:dyDescent="0.35">
      <c r="A355" t="s">
        <v>45</v>
      </c>
      <c r="B355" t="s">
        <v>26</v>
      </c>
      <c r="C355" t="s">
        <v>23</v>
      </c>
      <c r="D355" t="s">
        <v>328</v>
      </c>
      <c r="E355">
        <v>110496740</v>
      </c>
      <c r="F355">
        <v>602004078759</v>
      </c>
      <c r="G355" t="s">
        <v>54</v>
      </c>
      <c r="H355" t="s">
        <v>48</v>
      </c>
      <c r="I355">
        <v>13</v>
      </c>
      <c r="J355">
        <v>1300</v>
      </c>
      <c r="K355">
        <v>0</v>
      </c>
      <c r="L355">
        <v>0</v>
      </c>
      <c r="M355">
        <v>29</v>
      </c>
      <c r="N355">
        <v>1656</v>
      </c>
    </row>
    <row r="356" spans="1:14" x14ac:dyDescent="0.35">
      <c r="A356" t="s">
        <v>45</v>
      </c>
      <c r="B356" t="s">
        <v>26</v>
      </c>
      <c r="C356" t="s">
        <v>23</v>
      </c>
      <c r="D356" t="s">
        <v>326</v>
      </c>
      <c r="E356">
        <v>110809655</v>
      </c>
      <c r="F356">
        <v>602004087775</v>
      </c>
      <c r="G356" t="s">
        <v>68</v>
      </c>
      <c r="H356" t="s">
        <v>48</v>
      </c>
      <c r="I356">
        <v>10</v>
      </c>
      <c r="J356">
        <v>1300</v>
      </c>
      <c r="K356">
        <v>0</v>
      </c>
      <c r="L356">
        <v>0</v>
      </c>
      <c r="M356">
        <v>62</v>
      </c>
      <c r="N356">
        <v>324</v>
      </c>
    </row>
    <row r="357" spans="1:14" x14ac:dyDescent="0.35">
      <c r="A357" t="s">
        <v>45</v>
      </c>
      <c r="B357" t="s">
        <v>26</v>
      </c>
      <c r="C357" t="s">
        <v>23</v>
      </c>
      <c r="D357" t="s">
        <v>326</v>
      </c>
      <c r="E357">
        <v>111084233</v>
      </c>
      <c r="F357">
        <v>602004095053</v>
      </c>
      <c r="G357" t="s">
        <v>91</v>
      </c>
      <c r="H357" t="s">
        <v>48</v>
      </c>
      <c r="I357">
        <v>13</v>
      </c>
      <c r="J357">
        <v>1300</v>
      </c>
      <c r="K357">
        <v>0</v>
      </c>
      <c r="L357">
        <v>0</v>
      </c>
      <c r="M357">
        <v>33</v>
      </c>
      <c r="N357">
        <v>265</v>
      </c>
    </row>
    <row r="358" spans="1:14" x14ac:dyDescent="0.35">
      <c r="A358" t="s">
        <v>45</v>
      </c>
      <c r="B358" t="s">
        <v>26</v>
      </c>
      <c r="C358" t="s">
        <v>23</v>
      </c>
      <c r="D358" t="s">
        <v>328</v>
      </c>
      <c r="E358">
        <v>111084695</v>
      </c>
      <c r="F358">
        <v>602004097675</v>
      </c>
      <c r="G358" t="s">
        <v>72</v>
      </c>
      <c r="H358" t="s">
        <v>48</v>
      </c>
      <c r="I358">
        <v>4</v>
      </c>
      <c r="J358">
        <v>1300</v>
      </c>
      <c r="K358">
        <v>0</v>
      </c>
      <c r="L358">
        <v>0</v>
      </c>
      <c r="M358">
        <v>29</v>
      </c>
      <c r="N358">
        <v>45</v>
      </c>
    </row>
    <row r="359" spans="1:14" x14ac:dyDescent="0.35">
      <c r="A359" t="s">
        <v>45</v>
      </c>
      <c r="B359" t="s">
        <v>26</v>
      </c>
      <c r="C359" t="s">
        <v>23</v>
      </c>
      <c r="D359" t="s">
        <v>334</v>
      </c>
      <c r="E359">
        <v>111132126</v>
      </c>
      <c r="F359">
        <v>602004089588</v>
      </c>
      <c r="G359" t="s">
        <v>58</v>
      </c>
      <c r="H359" t="s">
        <v>48</v>
      </c>
      <c r="I359">
        <v>13</v>
      </c>
      <c r="J359">
        <v>1300</v>
      </c>
      <c r="K359">
        <v>0</v>
      </c>
      <c r="L359">
        <v>0</v>
      </c>
      <c r="M359">
        <v>33</v>
      </c>
      <c r="N359">
        <v>891</v>
      </c>
    </row>
    <row r="360" spans="1:14" x14ac:dyDescent="0.35">
      <c r="A360" t="s">
        <v>45</v>
      </c>
      <c r="B360" t="s">
        <v>26</v>
      </c>
      <c r="C360" t="s">
        <v>23</v>
      </c>
      <c r="D360" t="s">
        <v>57</v>
      </c>
      <c r="E360">
        <v>111394592</v>
      </c>
      <c r="F360">
        <v>602004117199</v>
      </c>
      <c r="G360" t="s">
        <v>93</v>
      </c>
      <c r="H360" t="s">
        <v>48</v>
      </c>
      <c r="I360">
        <v>13</v>
      </c>
      <c r="J360">
        <v>1300</v>
      </c>
      <c r="K360">
        <v>0</v>
      </c>
      <c r="L360">
        <v>0</v>
      </c>
      <c r="M360">
        <v>43</v>
      </c>
      <c r="N360">
        <v>247</v>
      </c>
    </row>
    <row r="361" spans="1:14" x14ac:dyDescent="0.35">
      <c r="A361" t="s">
        <v>45</v>
      </c>
      <c r="B361" t="s">
        <v>26</v>
      </c>
      <c r="C361" t="s">
        <v>23</v>
      </c>
      <c r="D361" t="s">
        <v>334</v>
      </c>
      <c r="E361">
        <v>111482355</v>
      </c>
      <c r="F361">
        <v>602004116321</v>
      </c>
      <c r="G361" t="s">
        <v>60</v>
      </c>
      <c r="H361" t="s">
        <v>48</v>
      </c>
      <c r="I361">
        <v>10</v>
      </c>
      <c r="J361">
        <v>1300</v>
      </c>
      <c r="K361">
        <v>0</v>
      </c>
      <c r="L361">
        <v>0</v>
      </c>
      <c r="M361">
        <v>6</v>
      </c>
      <c r="N361">
        <v>2199</v>
      </c>
    </row>
    <row r="362" spans="1:14" x14ac:dyDescent="0.35">
      <c r="A362" t="s">
        <v>45</v>
      </c>
      <c r="B362" t="s">
        <v>26</v>
      </c>
      <c r="C362" t="s">
        <v>23</v>
      </c>
      <c r="D362" t="s">
        <v>328</v>
      </c>
      <c r="E362">
        <v>111438774</v>
      </c>
      <c r="F362">
        <v>602004113467</v>
      </c>
      <c r="G362" t="s">
        <v>66</v>
      </c>
      <c r="H362" t="s">
        <v>48</v>
      </c>
      <c r="I362">
        <v>7</v>
      </c>
      <c r="J362">
        <v>1295</v>
      </c>
      <c r="K362">
        <v>0</v>
      </c>
      <c r="L362">
        <v>0</v>
      </c>
      <c r="M362">
        <v>7</v>
      </c>
      <c r="N362">
        <v>23</v>
      </c>
    </row>
    <row r="363" spans="1:14" x14ac:dyDescent="0.35">
      <c r="A363" t="s">
        <v>45</v>
      </c>
      <c r="B363" t="s">
        <v>26</v>
      </c>
      <c r="C363" t="s">
        <v>23</v>
      </c>
      <c r="D363" t="s">
        <v>324</v>
      </c>
      <c r="E363">
        <v>110590395</v>
      </c>
      <c r="F363">
        <v>602004080264</v>
      </c>
      <c r="G363" t="s">
        <v>168</v>
      </c>
      <c r="H363" t="s">
        <v>48</v>
      </c>
      <c r="I363">
        <v>15</v>
      </c>
      <c r="J363">
        <v>1275</v>
      </c>
      <c r="K363">
        <v>0</v>
      </c>
      <c r="L363">
        <v>0</v>
      </c>
      <c r="M363">
        <v>34</v>
      </c>
      <c r="N363">
        <v>16</v>
      </c>
    </row>
    <row r="364" spans="1:14" x14ac:dyDescent="0.35">
      <c r="A364" t="s">
        <v>45</v>
      </c>
      <c r="B364" t="s">
        <v>26</v>
      </c>
      <c r="C364" t="s">
        <v>23</v>
      </c>
      <c r="D364" t="s">
        <v>324</v>
      </c>
      <c r="E364">
        <v>111379118</v>
      </c>
      <c r="F364">
        <v>602004105462</v>
      </c>
      <c r="G364" t="s">
        <v>296</v>
      </c>
      <c r="H364" t="s">
        <v>48</v>
      </c>
      <c r="I364">
        <v>15</v>
      </c>
      <c r="J364">
        <v>1275</v>
      </c>
      <c r="K364">
        <v>0</v>
      </c>
      <c r="L364">
        <v>0</v>
      </c>
      <c r="M364">
        <v>24</v>
      </c>
      <c r="N364">
        <v>40</v>
      </c>
    </row>
    <row r="365" spans="1:14" x14ac:dyDescent="0.35">
      <c r="A365" t="s">
        <v>45</v>
      </c>
      <c r="B365" t="s">
        <v>26</v>
      </c>
      <c r="C365" t="s">
        <v>23</v>
      </c>
      <c r="D365" t="s">
        <v>46</v>
      </c>
      <c r="E365">
        <v>111419789</v>
      </c>
      <c r="F365">
        <v>602004111807</v>
      </c>
      <c r="G365" t="s">
        <v>143</v>
      </c>
      <c r="H365" t="s">
        <v>48</v>
      </c>
      <c r="I365">
        <v>17</v>
      </c>
      <c r="J365">
        <v>1275</v>
      </c>
      <c r="K365">
        <v>0</v>
      </c>
      <c r="L365">
        <v>0</v>
      </c>
      <c r="M365">
        <v>44</v>
      </c>
      <c r="N365">
        <v>286</v>
      </c>
    </row>
    <row r="366" spans="1:14" x14ac:dyDescent="0.35">
      <c r="A366" t="s">
        <v>45</v>
      </c>
      <c r="B366" t="s">
        <v>26</v>
      </c>
      <c r="C366" t="s">
        <v>23</v>
      </c>
      <c r="D366" t="s">
        <v>324</v>
      </c>
      <c r="E366">
        <v>110475531</v>
      </c>
      <c r="F366">
        <v>602004069696</v>
      </c>
      <c r="G366" t="s">
        <v>195</v>
      </c>
      <c r="H366" t="s">
        <v>48</v>
      </c>
      <c r="I366">
        <v>11</v>
      </c>
      <c r="J366">
        <v>1265</v>
      </c>
      <c r="K366">
        <v>0</v>
      </c>
      <c r="L366">
        <v>0</v>
      </c>
      <c r="M366">
        <v>31</v>
      </c>
      <c r="N366">
        <v>50</v>
      </c>
    </row>
    <row r="367" spans="1:14" x14ac:dyDescent="0.35">
      <c r="A367" t="s">
        <v>45</v>
      </c>
      <c r="B367" t="s">
        <v>26</v>
      </c>
      <c r="C367" t="s">
        <v>23</v>
      </c>
      <c r="D367" t="s">
        <v>326</v>
      </c>
      <c r="E367">
        <v>110387006</v>
      </c>
      <c r="F367">
        <v>602004057419</v>
      </c>
      <c r="G367" t="s">
        <v>342</v>
      </c>
      <c r="H367" t="s">
        <v>48</v>
      </c>
      <c r="I367">
        <v>6</v>
      </c>
      <c r="J367">
        <v>1260</v>
      </c>
      <c r="K367">
        <v>0</v>
      </c>
      <c r="L367">
        <v>0</v>
      </c>
      <c r="M367">
        <v>9</v>
      </c>
      <c r="N367">
        <v>0</v>
      </c>
    </row>
    <row r="368" spans="1:14" x14ac:dyDescent="0.35">
      <c r="A368" t="s">
        <v>45</v>
      </c>
      <c r="B368" t="s">
        <v>26</v>
      </c>
      <c r="C368" t="s">
        <v>23</v>
      </c>
      <c r="D368" t="s">
        <v>57</v>
      </c>
      <c r="E368">
        <v>110473367</v>
      </c>
      <c r="F368">
        <v>602004073587</v>
      </c>
      <c r="G368" t="s">
        <v>190</v>
      </c>
      <c r="H368" t="s">
        <v>48</v>
      </c>
      <c r="I368">
        <v>7</v>
      </c>
      <c r="J368">
        <v>1260</v>
      </c>
      <c r="K368">
        <v>0</v>
      </c>
      <c r="L368">
        <v>0</v>
      </c>
      <c r="M368">
        <v>25</v>
      </c>
      <c r="N368">
        <v>51</v>
      </c>
    </row>
    <row r="369" spans="1:14" x14ac:dyDescent="0.35">
      <c r="A369" t="s">
        <v>45</v>
      </c>
      <c r="B369" t="s">
        <v>26</v>
      </c>
      <c r="C369" t="s">
        <v>23</v>
      </c>
      <c r="D369" t="s">
        <v>46</v>
      </c>
      <c r="E369">
        <v>110563633</v>
      </c>
      <c r="F369">
        <v>602004079282</v>
      </c>
      <c r="G369" t="s">
        <v>171</v>
      </c>
      <c r="H369" t="s">
        <v>48</v>
      </c>
      <c r="I369">
        <v>6</v>
      </c>
      <c r="J369">
        <v>1260</v>
      </c>
      <c r="K369">
        <v>0</v>
      </c>
      <c r="L369">
        <v>0</v>
      </c>
      <c r="M369">
        <v>15</v>
      </c>
      <c r="N369">
        <v>10</v>
      </c>
    </row>
    <row r="370" spans="1:14" x14ac:dyDescent="0.35">
      <c r="A370" t="s">
        <v>45</v>
      </c>
      <c r="B370" t="s">
        <v>26</v>
      </c>
      <c r="C370" t="s">
        <v>23</v>
      </c>
      <c r="D370" t="s">
        <v>324</v>
      </c>
      <c r="E370">
        <v>110563633</v>
      </c>
      <c r="F370">
        <v>602004079282</v>
      </c>
      <c r="G370" t="s">
        <v>171</v>
      </c>
      <c r="H370" t="s">
        <v>48</v>
      </c>
      <c r="I370">
        <v>6</v>
      </c>
      <c r="J370">
        <v>1260</v>
      </c>
      <c r="K370">
        <v>0</v>
      </c>
      <c r="L370">
        <v>0</v>
      </c>
      <c r="M370">
        <v>4</v>
      </c>
      <c r="N370">
        <v>10</v>
      </c>
    </row>
    <row r="371" spans="1:14" x14ac:dyDescent="0.35">
      <c r="A371" t="s">
        <v>45</v>
      </c>
      <c r="B371" t="s">
        <v>26</v>
      </c>
      <c r="C371" t="s">
        <v>23</v>
      </c>
      <c r="D371" t="s">
        <v>153</v>
      </c>
      <c r="E371">
        <v>111084693</v>
      </c>
      <c r="F371">
        <v>602004092915</v>
      </c>
      <c r="G371" t="s">
        <v>47</v>
      </c>
      <c r="H371" t="s">
        <v>48</v>
      </c>
      <c r="I371">
        <v>7</v>
      </c>
      <c r="J371">
        <v>1260</v>
      </c>
      <c r="K371">
        <v>0</v>
      </c>
      <c r="L371">
        <v>0</v>
      </c>
      <c r="M371">
        <v>9</v>
      </c>
      <c r="N371">
        <v>2821</v>
      </c>
    </row>
    <row r="372" spans="1:14" x14ac:dyDescent="0.35">
      <c r="A372" t="s">
        <v>45</v>
      </c>
      <c r="B372" t="s">
        <v>26</v>
      </c>
      <c r="C372" t="s">
        <v>23</v>
      </c>
      <c r="D372" t="s">
        <v>57</v>
      </c>
      <c r="E372">
        <v>111125368</v>
      </c>
      <c r="F372">
        <v>602004085511</v>
      </c>
      <c r="G372" t="s">
        <v>98</v>
      </c>
      <c r="H372" t="s">
        <v>48</v>
      </c>
      <c r="I372">
        <v>7</v>
      </c>
      <c r="J372">
        <v>1260</v>
      </c>
      <c r="K372">
        <v>0</v>
      </c>
      <c r="L372">
        <v>0</v>
      </c>
      <c r="M372">
        <v>33</v>
      </c>
      <c r="N372">
        <v>81</v>
      </c>
    </row>
    <row r="373" spans="1:14" x14ac:dyDescent="0.35">
      <c r="A373" t="s">
        <v>45</v>
      </c>
      <c r="B373" t="s">
        <v>26</v>
      </c>
      <c r="C373" t="s">
        <v>23</v>
      </c>
      <c r="D373" t="s">
        <v>326</v>
      </c>
      <c r="E373">
        <v>111419738</v>
      </c>
      <c r="F373">
        <v>602004111579</v>
      </c>
      <c r="G373" t="s">
        <v>133</v>
      </c>
      <c r="H373" t="s">
        <v>48</v>
      </c>
      <c r="I373">
        <v>14</v>
      </c>
      <c r="J373">
        <v>1260</v>
      </c>
      <c r="K373">
        <v>1</v>
      </c>
      <c r="L373">
        <v>90</v>
      </c>
      <c r="M373">
        <v>14</v>
      </c>
      <c r="N373">
        <v>365</v>
      </c>
    </row>
    <row r="374" spans="1:14" x14ac:dyDescent="0.35">
      <c r="A374" t="s">
        <v>45</v>
      </c>
      <c r="B374" t="s">
        <v>26</v>
      </c>
      <c r="C374" t="s">
        <v>23</v>
      </c>
      <c r="D374" t="s">
        <v>324</v>
      </c>
      <c r="E374">
        <v>111419745</v>
      </c>
      <c r="F374">
        <v>602004111609</v>
      </c>
      <c r="G374" t="s">
        <v>252</v>
      </c>
      <c r="H374" t="s">
        <v>48</v>
      </c>
      <c r="I374">
        <v>14</v>
      </c>
      <c r="J374">
        <v>1260</v>
      </c>
      <c r="K374">
        <v>0</v>
      </c>
      <c r="L374">
        <v>0</v>
      </c>
      <c r="M374">
        <v>11</v>
      </c>
      <c r="N374">
        <v>168</v>
      </c>
    </row>
    <row r="375" spans="1:14" x14ac:dyDescent="0.35">
      <c r="A375" t="s">
        <v>45</v>
      </c>
      <c r="B375" t="s">
        <v>26</v>
      </c>
      <c r="C375" t="s">
        <v>23</v>
      </c>
      <c r="D375" t="s">
        <v>326</v>
      </c>
      <c r="E375">
        <v>111438784</v>
      </c>
      <c r="F375">
        <v>602004106766</v>
      </c>
      <c r="G375" t="s">
        <v>211</v>
      </c>
      <c r="H375" t="s">
        <v>48</v>
      </c>
      <c r="I375">
        <v>9</v>
      </c>
      <c r="J375">
        <v>1260</v>
      </c>
      <c r="K375">
        <v>0</v>
      </c>
      <c r="L375">
        <v>0</v>
      </c>
      <c r="M375">
        <v>15</v>
      </c>
      <c r="N375">
        <v>430</v>
      </c>
    </row>
    <row r="376" spans="1:14" x14ac:dyDescent="0.35">
      <c r="A376" t="s">
        <v>45</v>
      </c>
      <c r="B376" t="s">
        <v>26</v>
      </c>
      <c r="C376" t="s">
        <v>23</v>
      </c>
      <c r="D376" t="s">
        <v>324</v>
      </c>
      <c r="E376">
        <v>111438789</v>
      </c>
      <c r="F376">
        <v>602004106827</v>
      </c>
      <c r="G376" t="s">
        <v>213</v>
      </c>
      <c r="H376" t="s">
        <v>48</v>
      </c>
      <c r="I376">
        <v>9</v>
      </c>
      <c r="J376">
        <v>1260</v>
      </c>
      <c r="K376">
        <v>0</v>
      </c>
      <c r="L376">
        <v>0</v>
      </c>
      <c r="M376">
        <v>22</v>
      </c>
      <c r="N376">
        <v>104</v>
      </c>
    </row>
    <row r="377" spans="1:14" x14ac:dyDescent="0.35">
      <c r="A377" t="s">
        <v>45</v>
      </c>
      <c r="B377" t="s">
        <v>26</v>
      </c>
      <c r="C377" t="s">
        <v>23</v>
      </c>
      <c r="D377" t="s">
        <v>324</v>
      </c>
      <c r="E377">
        <v>111084251</v>
      </c>
      <c r="F377">
        <v>602004075673</v>
      </c>
      <c r="G377" t="s">
        <v>183</v>
      </c>
      <c r="H377" t="s">
        <v>48</v>
      </c>
      <c r="I377">
        <v>10</v>
      </c>
      <c r="J377">
        <v>1250</v>
      </c>
      <c r="K377">
        <v>0</v>
      </c>
      <c r="L377">
        <v>0</v>
      </c>
      <c r="M377">
        <v>6</v>
      </c>
      <c r="N377">
        <v>0</v>
      </c>
    </row>
    <row r="378" spans="1:14" x14ac:dyDescent="0.35">
      <c r="A378" t="s">
        <v>45</v>
      </c>
      <c r="B378" t="s">
        <v>26</v>
      </c>
      <c r="C378" t="s">
        <v>23</v>
      </c>
      <c r="D378" t="s">
        <v>324</v>
      </c>
      <c r="E378">
        <v>111171562</v>
      </c>
      <c r="F378">
        <v>602004087768</v>
      </c>
      <c r="G378" t="s">
        <v>344</v>
      </c>
      <c r="H378" t="s">
        <v>48</v>
      </c>
      <c r="I378">
        <v>13</v>
      </c>
      <c r="J378">
        <v>1235</v>
      </c>
      <c r="K378">
        <v>5</v>
      </c>
      <c r="L378">
        <v>475</v>
      </c>
      <c r="M378">
        <v>15</v>
      </c>
      <c r="N378">
        <v>0</v>
      </c>
    </row>
    <row r="379" spans="1:14" x14ac:dyDescent="0.35">
      <c r="A379" t="s">
        <v>45</v>
      </c>
      <c r="B379" t="s">
        <v>26</v>
      </c>
      <c r="C379" t="s">
        <v>23</v>
      </c>
      <c r="D379" t="s">
        <v>334</v>
      </c>
      <c r="E379">
        <v>110326784</v>
      </c>
      <c r="F379">
        <v>602004046888</v>
      </c>
      <c r="G379" t="s">
        <v>55</v>
      </c>
      <c r="H379" t="s">
        <v>48</v>
      </c>
      <c r="I379">
        <v>6</v>
      </c>
      <c r="J379">
        <v>1230</v>
      </c>
      <c r="K379">
        <v>0</v>
      </c>
      <c r="L379">
        <v>0</v>
      </c>
      <c r="M379">
        <v>22</v>
      </c>
      <c r="N379">
        <v>802</v>
      </c>
    </row>
    <row r="380" spans="1:14" x14ac:dyDescent="0.35">
      <c r="A380" t="s">
        <v>45</v>
      </c>
      <c r="B380" t="s">
        <v>26</v>
      </c>
      <c r="C380" t="s">
        <v>23</v>
      </c>
      <c r="D380" t="s">
        <v>57</v>
      </c>
      <c r="E380">
        <v>110230194</v>
      </c>
      <c r="F380">
        <v>602004070388</v>
      </c>
      <c r="G380" t="s">
        <v>74</v>
      </c>
      <c r="H380" t="s">
        <v>48</v>
      </c>
      <c r="I380">
        <v>10</v>
      </c>
      <c r="J380">
        <v>1200</v>
      </c>
      <c r="K380">
        <v>1</v>
      </c>
      <c r="L380">
        <v>120</v>
      </c>
      <c r="M380">
        <v>47</v>
      </c>
      <c r="N380">
        <v>545</v>
      </c>
    </row>
    <row r="381" spans="1:14" x14ac:dyDescent="0.35">
      <c r="A381" t="s">
        <v>45</v>
      </c>
      <c r="B381" t="s">
        <v>26</v>
      </c>
      <c r="C381" t="s">
        <v>23</v>
      </c>
      <c r="D381" t="s">
        <v>334</v>
      </c>
      <c r="E381">
        <v>110389934</v>
      </c>
      <c r="F381">
        <v>602004057877</v>
      </c>
      <c r="G381" t="s">
        <v>84</v>
      </c>
      <c r="H381" t="s">
        <v>48</v>
      </c>
      <c r="I381">
        <v>12</v>
      </c>
      <c r="J381">
        <v>1200</v>
      </c>
      <c r="K381">
        <v>0</v>
      </c>
      <c r="L381">
        <v>0</v>
      </c>
      <c r="M381">
        <v>12</v>
      </c>
      <c r="N381">
        <v>381</v>
      </c>
    </row>
    <row r="382" spans="1:14" x14ac:dyDescent="0.35">
      <c r="A382" t="s">
        <v>45</v>
      </c>
      <c r="B382" t="s">
        <v>26</v>
      </c>
      <c r="C382" t="s">
        <v>23</v>
      </c>
      <c r="D382" t="s">
        <v>324</v>
      </c>
      <c r="E382">
        <v>110422642</v>
      </c>
      <c r="F382">
        <v>602004057280</v>
      </c>
      <c r="G382" t="s">
        <v>162</v>
      </c>
      <c r="H382" t="s">
        <v>48</v>
      </c>
      <c r="I382">
        <v>24</v>
      </c>
      <c r="J382">
        <v>1200</v>
      </c>
      <c r="K382">
        <v>2</v>
      </c>
      <c r="L382">
        <v>100</v>
      </c>
      <c r="M382">
        <v>59</v>
      </c>
      <c r="N382">
        <v>191</v>
      </c>
    </row>
    <row r="383" spans="1:14" x14ac:dyDescent="0.35">
      <c r="A383" t="s">
        <v>45</v>
      </c>
      <c r="B383" t="s">
        <v>26</v>
      </c>
      <c r="C383" t="s">
        <v>23</v>
      </c>
      <c r="D383" t="s">
        <v>327</v>
      </c>
      <c r="E383">
        <v>110979886</v>
      </c>
      <c r="F383">
        <v>602004089557</v>
      </c>
      <c r="G383" t="s">
        <v>75</v>
      </c>
      <c r="H383" t="s">
        <v>48</v>
      </c>
      <c r="I383">
        <v>24</v>
      </c>
      <c r="J383">
        <v>1200</v>
      </c>
      <c r="K383">
        <v>0</v>
      </c>
      <c r="L383">
        <v>0</v>
      </c>
      <c r="M383">
        <v>27</v>
      </c>
      <c r="N383">
        <v>1037</v>
      </c>
    </row>
    <row r="384" spans="1:14" x14ac:dyDescent="0.35">
      <c r="A384" t="s">
        <v>45</v>
      </c>
      <c r="B384" t="s">
        <v>26</v>
      </c>
      <c r="C384" t="s">
        <v>23</v>
      </c>
      <c r="D384" t="s">
        <v>52</v>
      </c>
      <c r="E384">
        <v>111024513</v>
      </c>
      <c r="F384">
        <v>602004103130</v>
      </c>
      <c r="G384" t="s">
        <v>154</v>
      </c>
      <c r="H384" t="s">
        <v>48</v>
      </c>
      <c r="I384">
        <v>12</v>
      </c>
      <c r="J384">
        <v>1200</v>
      </c>
      <c r="K384">
        <v>0</v>
      </c>
      <c r="L384">
        <v>0</v>
      </c>
      <c r="M384">
        <v>35</v>
      </c>
      <c r="N384">
        <v>108</v>
      </c>
    </row>
    <row r="385" spans="1:14" x14ac:dyDescent="0.35">
      <c r="A385" t="s">
        <v>45</v>
      </c>
      <c r="B385" t="s">
        <v>26</v>
      </c>
      <c r="C385" t="s">
        <v>23</v>
      </c>
      <c r="D385" t="s">
        <v>46</v>
      </c>
      <c r="E385">
        <v>111084233</v>
      </c>
      <c r="F385">
        <v>602004095053</v>
      </c>
      <c r="G385" t="s">
        <v>91</v>
      </c>
      <c r="H385" t="s">
        <v>48</v>
      </c>
      <c r="I385">
        <v>12</v>
      </c>
      <c r="J385">
        <v>1200</v>
      </c>
      <c r="K385">
        <v>0</v>
      </c>
      <c r="L385">
        <v>0</v>
      </c>
      <c r="M385">
        <v>10</v>
      </c>
      <c r="N385">
        <v>265</v>
      </c>
    </row>
    <row r="386" spans="1:14" x14ac:dyDescent="0.35">
      <c r="A386" t="s">
        <v>45</v>
      </c>
      <c r="B386" t="s">
        <v>26</v>
      </c>
      <c r="C386" t="s">
        <v>23</v>
      </c>
      <c r="D386" t="s">
        <v>52</v>
      </c>
      <c r="E386">
        <v>111096578</v>
      </c>
      <c r="F386">
        <v>602004092571</v>
      </c>
      <c r="G386" t="s">
        <v>338</v>
      </c>
      <c r="H386" t="s">
        <v>48</v>
      </c>
      <c r="I386">
        <v>8</v>
      </c>
      <c r="J386">
        <v>1200</v>
      </c>
      <c r="K386">
        <v>1</v>
      </c>
      <c r="L386">
        <v>150</v>
      </c>
      <c r="M386">
        <v>4</v>
      </c>
      <c r="N386">
        <v>0</v>
      </c>
    </row>
    <row r="387" spans="1:14" x14ac:dyDescent="0.35">
      <c r="A387" t="s">
        <v>45</v>
      </c>
      <c r="B387" t="s">
        <v>26</v>
      </c>
      <c r="C387" t="s">
        <v>23</v>
      </c>
      <c r="D387" t="s">
        <v>46</v>
      </c>
      <c r="E387">
        <v>111132127</v>
      </c>
      <c r="F387">
        <v>602004093264</v>
      </c>
      <c r="G387" t="s">
        <v>345</v>
      </c>
      <c r="H387" t="s">
        <v>48</v>
      </c>
      <c r="I387">
        <v>12</v>
      </c>
      <c r="J387">
        <v>1200</v>
      </c>
      <c r="K387">
        <v>1</v>
      </c>
      <c r="L387">
        <v>100</v>
      </c>
      <c r="M387">
        <v>18</v>
      </c>
      <c r="N387">
        <v>54</v>
      </c>
    </row>
    <row r="388" spans="1:14" x14ac:dyDescent="0.35">
      <c r="A388" t="s">
        <v>45</v>
      </c>
      <c r="B388" t="s">
        <v>26</v>
      </c>
      <c r="C388" t="s">
        <v>23</v>
      </c>
      <c r="D388" t="s">
        <v>46</v>
      </c>
      <c r="E388">
        <v>111153731</v>
      </c>
      <c r="F388">
        <v>602004103352</v>
      </c>
      <c r="G388" t="s">
        <v>234</v>
      </c>
      <c r="H388" t="s">
        <v>48</v>
      </c>
      <c r="I388">
        <v>8</v>
      </c>
      <c r="J388">
        <v>1200</v>
      </c>
      <c r="K388">
        <v>1</v>
      </c>
      <c r="L388">
        <v>150</v>
      </c>
      <c r="M388">
        <v>18</v>
      </c>
      <c r="N388">
        <v>38</v>
      </c>
    </row>
    <row r="389" spans="1:14" x14ac:dyDescent="0.35">
      <c r="A389" t="s">
        <v>45</v>
      </c>
      <c r="B389" t="s">
        <v>26</v>
      </c>
      <c r="C389" t="s">
        <v>23</v>
      </c>
      <c r="D389" t="s">
        <v>326</v>
      </c>
      <c r="E389">
        <v>111419791</v>
      </c>
      <c r="F389">
        <v>602004113030</v>
      </c>
      <c r="G389" t="s">
        <v>232</v>
      </c>
      <c r="H389" t="s">
        <v>48</v>
      </c>
      <c r="I389">
        <v>10</v>
      </c>
      <c r="J389">
        <v>1200</v>
      </c>
      <c r="K389">
        <v>1</v>
      </c>
      <c r="L389">
        <v>120</v>
      </c>
      <c r="M389">
        <v>24</v>
      </c>
      <c r="N389">
        <v>160</v>
      </c>
    </row>
    <row r="390" spans="1:14" x14ac:dyDescent="0.35">
      <c r="A390" t="s">
        <v>45</v>
      </c>
      <c r="B390" t="s">
        <v>26</v>
      </c>
      <c r="C390" t="s">
        <v>23</v>
      </c>
      <c r="D390" t="s">
        <v>46</v>
      </c>
      <c r="E390">
        <v>111419791</v>
      </c>
      <c r="F390">
        <v>602004113030</v>
      </c>
      <c r="G390" t="s">
        <v>232</v>
      </c>
      <c r="H390" t="s">
        <v>48</v>
      </c>
      <c r="I390">
        <v>10</v>
      </c>
      <c r="J390">
        <v>1200</v>
      </c>
      <c r="K390">
        <v>0</v>
      </c>
      <c r="L390">
        <v>0</v>
      </c>
      <c r="M390">
        <v>41</v>
      </c>
      <c r="N390">
        <v>160</v>
      </c>
    </row>
    <row r="391" spans="1:14" x14ac:dyDescent="0.35">
      <c r="A391" t="s">
        <v>45</v>
      </c>
      <c r="B391" t="s">
        <v>26</v>
      </c>
      <c r="C391" t="s">
        <v>23</v>
      </c>
      <c r="D391" t="s">
        <v>328</v>
      </c>
      <c r="E391">
        <v>111482346</v>
      </c>
      <c r="F391">
        <v>602004113474</v>
      </c>
      <c r="G391" t="s">
        <v>119</v>
      </c>
      <c r="H391" t="s">
        <v>48</v>
      </c>
      <c r="I391">
        <v>6</v>
      </c>
      <c r="J391">
        <v>1200</v>
      </c>
      <c r="K391">
        <v>0</v>
      </c>
      <c r="L391">
        <v>0</v>
      </c>
      <c r="M391">
        <v>4</v>
      </c>
      <c r="N391">
        <v>0</v>
      </c>
    </row>
    <row r="392" spans="1:14" x14ac:dyDescent="0.35">
      <c r="A392" t="s">
        <v>45</v>
      </c>
      <c r="B392" t="s">
        <v>26</v>
      </c>
      <c r="C392" t="s">
        <v>23</v>
      </c>
      <c r="D392" t="s">
        <v>52</v>
      </c>
      <c r="E392">
        <v>111482347</v>
      </c>
      <c r="F392">
        <v>602004113481</v>
      </c>
      <c r="G392" t="s">
        <v>180</v>
      </c>
      <c r="H392" t="s">
        <v>48</v>
      </c>
      <c r="I392">
        <v>6</v>
      </c>
      <c r="J392">
        <v>1200</v>
      </c>
      <c r="K392">
        <v>1</v>
      </c>
      <c r="L392">
        <v>200</v>
      </c>
      <c r="M392">
        <v>14</v>
      </c>
      <c r="N392">
        <v>274</v>
      </c>
    </row>
    <row r="393" spans="1:14" x14ac:dyDescent="0.35">
      <c r="A393" t="s">
        <v>45</v>
      </c>
      <c r="B393" t="s">
        <v>26</v>
      </c>
      <c r="C393" t="s">
        <v>23</v>
      </c>
      <c r="D393" t="s">
        <v>57</v>
      </c>
      <c r="E393">
        <v>111378448</v>
      </c>
      <c r="F393">
        <v>602004105455</v>
      </c>
      <c r="G393" t="s">
        <v>76</v>
      </c>
      <c r="H393" t="s">
        <v>48</v>
      </c>
      <c r="I393">
        <v>14</v>
      </c>
      <c r="J393">
        <v>1190</v>
      </c>
      <c r="K393">
        <v>0</v>
      </c>
      <c r="L393">
        <v>0</v>
      </c>
      <c r="M393">
        <v>38</v>
      </c>
      <c r="N393">
        <v>521</v>
      </c>
    </row>
    <row r="394" spans="1:14" x14ac:dyDescent="0.35">
      <c r="A394" t="s">
        <v>45</v>
      </c>
      <c r="B394" t="s">
        <v>26</v>
      </c>
      <c r="C394" t="s">
        <v>23</v>
      </c>
      <c r="D394" t="s">
        <v>328</v>
      </c>
      <c r="E394">
        <v>111482352</v>
      </c>
      <c r="F394">
        <v>602004107688</v>
      </c>
      <c r="G394" t="s">
        <v>73</v>
      </c>
      <c r="H394" t="s">
        <v>48</v>
      </c>
      <c r="I394">
        <v>7</v>
      </c>
      <c r="J394">
        <v>1185</v>
      </c>
      <c r="K394">
        <v>0</v>
      </c>
      <c r="L394">
        <v>0</v>
      </c>
      <c r="M394">
        <v>8</v>
      </c>
      <c r="N394">
        <v>0</v>
      </c>
    </row>
    <row r="395" spans="1:14" x14ac:dyDescent="0.35">
      <c r="A395" t="s">
        <v>45</v>
      </c>
      <c r="B395" t="s">
        <v>26</v>
      </c>
      <c r="C395" t="s">
        <v>23</v>
      </c>
      <c r="D395" t="s">
        <v>324</v>
      </c>
      <c r="E395">
        <v>110230234</v>
      </c>
      <c r="F395">
        <v>602004035899</v>
      </c>
      <c r="G395" t="s">
        <v>182</v>
      </c>
      <c r="H395" t="s">
        <v>48</v>
      </c>
      <c r="I395">
        <v>9</v>
      </c>
      <c r="J395">
        <v>1170</v>
      </c>
      <c r="K395">
        <v>1</v>
      </c>
      <c r="L395">
        <v>130</v>
      </c>
      <c r="M395">
        <v>20</v>
      </c>
      <c r="N395">
        <v>11</v>
      </c>
    </row>
    <row r="396" spans="1:14" x14ac:dyDescent="0.35">
      <c r="A396" t="s">
        <v>45</v>
      </c>
      <c r="B396" t="s">
        <v>26</v>
      </c>
      <c r="C396" t="s">
        <v>23</v>
      </c>
      <c r="D396" t="s">
        <v>52</v>
      </c>
      <c r="E396">
        <v>110316666</v>
      </c>
      <c r="F396">
        <v>602004056948</v>
      </c>
      <c r="G396" t="s">
        <v>337</v>
      </c>
      <c r="H396" t="s">
        <v>48</v>
      </c>
      <c r="I396">
        <v>9</v>
      </c>
      <c r="J396">
        <v>1170</v>
      </c>
      <c r="K396">
        <v>0</v>
      </c>
      <c r="L396">
        <v>0</v>
      </c>
      <c r="M396">
        <v>19</v>
      </c>
      <c r="N396">
        <v>19</v>
      </c>
    </row>
    <row r="397" spans="1:14" x14ac:dyDescent="0.35">
      <c r="A397" t="s">
        <v>45</v>
      </c>
      <c r="B397" t="s">
        <v>26</v>
      </c>
      <c r="C397" t="s">
        <v>23</v>
      </c>
      <c r="D397" t="s">
        <v>46</v>
      </c>
      <c r="E397">
        <v>110316666</v>
      </c>
      <c r="F397">
        <v>602004056948</v>
      </c>
      <c r="G397" t="s">
        <v>337</v>
      </c>
      <c r="H397" t="s">
        <v>48</v>
      </c>
      <c r="I397">
        <v>9</v>
      </c>
      <c r="J397">
        <v>1170</v>
      </c>
      <c r="K397">
        <v>0</v>
      </c>
      <c r="L397">
        <v>0</v>
      </c>
      <c r="M397">
        <v>3</v>
      </c>
      <c r="N397">
        <v>19</v>
      </c>
    </row>
    <row r="398" spans="1:14" x14ac:dyDescent="0.35">
      <c r="A398" t="s">
        <v>45</v>
      </c>
      <c r="B398" t="s">
        <v>26</v>
      </c>
      <c r="C398" t="s">
        <v>23</v>
      </c>
      <c r="D398" t="s">
        <v>334</v>
      </c>
      <c r="E398">
        <v>111378441</v>
      </c>
      <c r="F398">
        <v>602004113931</v>
      </c>
      <c r="G398" t="s">
        <v>81</v>
      </c>
      <c r="H398" t="s">
        <v>48</v>
      </c>
      <c r="I398">
        <v>8</v>
      </c>
      <c r="J398">
        <v>1160</v>
      </c>
      <c r="K398">
        <v>0</v>
      </c>
      <c r="L398">
        <v>0</v>
      </c>
      <c r="M398">
        <v>12</v>
      </c>
      <c r="N398">
        <v>145</v>
      </c>
    </row>
    <row r="399" spans="1:14" x14ac:dyDescent="0.35">
      <c r="A399" t="s">
        <v>45</v>
      </c>
      <c r="B399" t="s">
        <v>26</v>
      </c>
      <c r="C399" t="s">
        <v>23</v>
      </c>
      <c r="D399" t="s">
        <v>334</v>
      </c>
      <c r="E399">
        <v>110487624</v>
      </c>
      <c r="F399">
        <v>602004049032</v>
      </c>
      <c r="G399" t="s">
        <v>115</v>
      </c>
      <c r="H399" t="s">
        <v>48</v>
      </c>
      <c r="I399">
        <v>23</v>
      </c>
      <c r="J399">
        <v>1150</v>
      </c>
      <c r="K399">
        <v>7</v>
      </c>
      <c r="L399">
        <v>350</v>
      </c>
      <c r="M399">
        <v>12</v>
      </c>
      <c r="N399">
        <v>502</v>
      </c>
    </row>
    <row r="400" spans="1:14" x14ac:dyDescent="0.35">
      <c r="A400" t="s">
        <v>45</v>
      </c>
      <c r="B400" t="s">
        <v>26</v>
      </c>
      <c r="C400" t="s">
        <v>23</v>
      </c>
      <c r="D400" t="s">
        <v>52</v>
      </c>
      <c r="E400">
        <v>111438775</v>
      </c>
      <c r="F400">
        <v>602004113498</v>
      </c>
      <c r="G400" t="s">
        <v>110</v>
      </c>
      <c r="H400" t="s">
        <v>48</v>
      </c>
      <c r="I400">
        <v>5</v>
      </c>
      <c r="J400">
        <v>1150</v>
      </c>
      <c r="K400">
        <v>0</v>
      </c>
      <c r="L400">
        <v>0</v>
      </c>
      <c r="M400">
        <v>21</v>
      </c>
      <c r="N400">
        <v>715</v>
      </c>
    </row>
    <row r="401" spans="1:14" x14ac:dyDescent="0.35">
      <c r="A401" t="s">
        <v>45</v>
      </c>
      <c r="B401" t="s">
        <v>26</v>
      </c>
      <c r="C401" t="s">
        <v>23</v>
      </c>
      <c r="D401" t="s">
        <v>327</v>
      </c>
      <c r="E401">
        <v>110230196</v>
      </c>
      <c r="F401">
        <v>602004070432</v>
      </c>
      <c r="G401" t="s">
        <v>59</v>
      </c>
      <c r="H401" t="s">
        <v>48</v>
      </c>
      <c r="I401">
        <v>9</v>
      </c>
      <c r="J401">
        <v>1125</v>
      </c>
      <c r="K401">
        <v>0</v>
      </c>
      <c r="L401">
        <v>0</v>
      </c>
      <c r="M401">
        <v>144</v>
      </c>
      <c r="N401">
        <v>2177</v>
      </c>
    </row>
    <row r="402" spans="1:14" x14ac:dyDescent="0.35">
      <c r="A402" t="s">
        <v>45</v>
      </c>
      <c r="B402" t="s">
        <v>26</v>
      </c>
      <c r="C402" t="s">
        <v>23</v>
      </c>
      <c r="D402" t="s">
        <v>57</v>
      </c>
      <c r="E402">
        <v>111125382</v>
      </c>
      <c r="F402">
        <v>602004098221</v>
      </c>
      <c r="G402" t="s">
        <v>335</v>
      </c>
      <c r="H402" t="s">
        <v>48</v>
      </c>
      <c r="I402">
        <v>9</v>
      </c>
      <c r="J402">
        <v>1125</v>
      </c>
      <c r="K402">
        <v>0</v>
      </c>
      <c r="L402">
        <v>0</v>
      </c>
      <c r="M402">
        <v>1</v>
      </c>
      <c r="N402">
        <v>1</v>
      </c>
    </row>
    <row r="403" spans="1:14" x14ac:dyDescent="0.35">
      <c r="A403" t="s">
        <v>45</v>
      </c>
      <c r="B403" t="s">
        <v>26</v>
      </c>
      <c r="C403" t="s">
        <v>23</v>
      </c>
      <c r="D403" t="s">
        <v>324</v>
      </c>
      <c r="E403">
        <v>111394571</v>
      </c>
      <c r="F403">
        <v>602004105653</v>
      </c>
      <c r="G403" t="s">
        <v>224</v>
      </c>
      <c r="H403" t="s">
        <v>48</v>
      </c>
      <c r="I403">
        <v>9</v>
      </c>
      <c r="J403">
        <v>1125</v>
      </c>
      <c r="K403">
        <v>0</v>
      </c>
      <c r="L403">
        <v>0</v>
      </c>
      <c r="M403">
        <v>10</v>
      </c>
      <c r="N403">
        <v>0</v>
      </c>
    </row>
    <row r="404" spans="1:14" x14ac:dyDescent="0.35">
      <c r="A404" t="s">
        <v>45</v>
      </c>
      <c r="B404" t="s">
        <v>26</v>
      </c>
      <c r="C404" t="s">
        <v>23</v>
      </c>
      <c r="D404" t="s">
        <v>324</v>
      </c>
      <c r="E404">
        <v>111107184</v>
      </c>
      <c r="F404">
        <v>602004093394</v>
      </c>
      <c r="G404" t="s">
        <v>264</v>
      </c>
      <c r="H404" t="s">
        <v>48</v>
      </c>
      <c r="I404">
        <v>8</v>
      </c>
      <c r="J404">
        <v>1120</v>
      </c>
      <c r="K404">
        <v>0</v>
      </c>
      <c r="L404">
        <v>0</v>
      </c>
      <c r="M404">
        <v>27</v>
      </c>
      <c r="N404">
        <v>2</v>
      </c>
    </row>
    <row r="405" spans="1:14" x14ac:dyDescent="0.35">
      <c r="A405" t="s">
        <v>45</v>
      </c>
      <c r="B405" t="s">
        <v>26</v>
      </c>
      <c r="C405" t="s">
        <v>23</v>
      </c>
      <c r="D405" t="s">
        <v>326</v>
      </c>
      <c r="E405">
        <v>111107185</v>
      </c>
      <c r="F405">
        <v>602004093400</v>
      </c>
      <c r="G405" t="s">
        <v>172</v>
      </c>
      <c r="H405" t="s">
        <v>48</v>
      </c>
      <c r="I405">
        <v>8</v>
      </c>
      <c r="J405">
        <v>1120</v>
      </c>
      <c r="K405">
        <v>1</v>
      </c>
      <c r="L405">
        <v>140</v>
      </c>
      <c r="M405">
        <v>59</v>
      </c>
      <c r="N405">
        <v>39</v>
      </c>
    </row>
    <row r="406" spans="1:14" x14ac:dyDescent="0.35">
      <c r="A406" t="s">
        <v>45</v>
      </c>
      <c r="B406" t="s">
        <v>26</v>
      </c>
      <c r="C406" t="s">
        <v>23</v>
      </c>
      <c r="D406" t="s">
        <v>326</v>
      </c>
      <c r="E406">
        <v>111291506</v>
      </c>
      <c r="F406">
        <v>602004107022</v>
      </c>
      <c r="G406" t="s">
        <v>333</v>
      </c>
      <c r="H406" t="s">
        <v>48</v>
      </c>
      <c r="I406">
        <v>4</v>
      </c>
      <c r="J406">
        <v>1120</v>
      </c>
      <c r="K406">
        <v>0</v>
      </c>
      <c r="L406">
        <v>0</v>
      </c>
      <c r="M406">
        <v>5</v>
      </c>
      <c r="N406">
        <v>0</v>
      </c>
    </row>
    <row r="407" spans="1:14" x14ac:dyDescent="0.35">
      <c r="A407" t="s">
        <v>45</v>
      </c>
      <c r="B407" t="s">
        <v>26</v>
      </c>
      <c r="C407" t="s">
        <v>23</v>
      </c>
      <c r="D407" t="s">
        <v>339</v>
      </c>
      <c r="E407">
        <v>111291507</v>
      </c>
      <c r="F407">
        <v>602004107039</v>
      </c>
      <c r="G407" t="s">
        <v>329</v>
      </c>
      <c r="H407" t="s">
        <v>48</v>
      </c>
      <c r="I407">
        <v>4</v>
      </c>
      <c r="J407">
        <v>1120</v>
      </c>
      <c r="K407">
        <v>0</v>
      </c>
      <c r="L407">
        <v>0</v>
      </c>
      <c r="M407">
        <v>9</v>
      </c>
      <c r="N407">
        <v>0</v>
      </c>
    </row>
    <row r="408" spans="1:14" x14ac:dyDescent="0.35">
      <c r="A408" t="s">
        <v>45</v>
      </c>
      <c r="B408" t="s">
        <v>26</v>
      </c>
      <c r="C408" t="s">
        <v>23</v>
      </c>
      <c r="D408" t="s">
        <v>327</v>
      </c>
      <c r="E408">
        <v>111291507</v>
      </c>
      <c r="F408">
        <v>602004107039</v>
      </c>
      <c r="G408" t="s">
        <v>329</v>
      </c>
      <c r="H408" t="s">
        <v>48</v>
      </c>
      <c r="I408">
        <v>4</v>
      </c>
      <c r="J408">
        <v>1120</v>
      </c>
      <c r="K408">
        <v>0</v>
      </c>
      <c r="L408">
        <v>0</v>
      </c>
      <c r="M408">
        <v>4</v>
      </c>
      <c r="N408">
        <v>0</v>
      </c>
    </row>
    <row r="409" spans="1:14" x14ac:dyDescent="0.35">
      <c r="A409" t="s">
        <v>45</v>
      </c>
      <c r="B409" t="s">
        <v>26</v>
      </c>
      <c r="C409" t="s">
        <v>23</v>
      </c>
      <c r="D409" t="s">
        <v>328</v>
      </c>
      <c r="E409">
        <v>111291507</v>
      </c>
      <c r="F409">
        <v>602004107039</v>
      </c>
      <c r="G409" t="s">
        <v>329</v>
      </c>
      <c r="H409" t="s">
        <v>48</v>
      </c>
      <c r="I409">
        <v>4</v>
      </c>
      <c r="J409">
        <v>1120</v>
      </c>
      <c r="K409">
        <v>0</v>
      </c>
      <c r="L409">
        <v>0</v>
      </c>
      <c r="M409">
        <v>36</v>
      </c>
      <c r="N409">
        <v>0</v>
      </c>
    </row>
    <row r="410" spans="1:14" x14ac:dyDescent="0.35">
      <c r="A410" t="s">
        <v>45</v>
      </c>
      <c r="B410" t="s">
        <v>26</v>
      </c>
      <c r="C410" t="s">
        <v>23</v>
      </c>
      <c r="D410" t="s">
        <v>57</v>
      </c>
      <c r="E410">
        <v>111438772</v>
      </c>
      <c r="F410">
        <v>602004109880</v>
      </c>
      <c r="G410" t="s">
        <v>49</v>
      </c>
      <c r="H410" t="s">
        <v>48</v>
      </c>
      <c r="I410">
        <v>7</v>
      </c>
      <c r="J410">
        <v>1120</v>
      </c>
      <c r="K410">
        <v>0</v>
      </c>
      <c r="L410">
        <v>0</v>
      </c>
      <c r="M410">
        <v>26</v>
      </c>
      <c r="N410">
        <v>244</v>
      </c>
    </row>
    <row r="411" spans="1:14" x14ac:dyDescent="0.35">
      <c r="A411" t="s">
        <v>45</v>
      </c>
      <c r="B411" t="s">
        <v>26</v>
      </c>
      <c r="C411" t="s">
        <v>23</v>
      </c>
      <c r="D411" t="s">
        <v>324</v>
      </c>
      <c r="E411">
        <v>111438783</v>
      </c>
      <c r="F411">
        <v>602004106742</v>
      </c>
      <c r="G411" t="s">
        <v>346</v>
      </c>
      <c r="H411" t="s">
        <v>48</v>
      </c>
      <c r="I411">
        <v>8</v>
      </c>
      <c r="J411">
        <v>1120</v>
      </c>
      <c r="K411">
        <v>0</v>
      </c>
      <c r="L411">
        <v>0</v>
      </c>
      <c r="M411">
        <v>9</v>
      </c>
      <c r="N411">
        <v>87</v>
      </c>
    </row>
    <row r="412" spans="1:14" x14ac:dyDescent="0.35">
      <c r="A412" t="s">
        <v>45</v>
      </c>
      <c r="B412" t="s">
        <v>26</v>
      </c>
      <c r="C412" t="s">
        <v>23</v>
      </c>
      <c r="D412" t="s">
        <v>57</v>
      </c>
      <c r="E412">
        <v>111438788</v>
      </c>
      <c r="F412">
        <v>602004106803</v>
      </c>
      <c r="G412" t="s">
        <v>212</v>
      </c>
      <c r="H412" t="s">
        <v>48</v>
      </c>
      <c r="I412">
        <v>8</v>
      </c>
      <c r="J412">
        <v>1120</v>
      </c>
      <c r="K412">
        <v>0</v>
      </c>
      <c r="L412">
        <v>0</v>
      </c>
      <c r="M412">
        <v>38</v>
      </c>
      <c r="N412">
        <v>414</v>
      </c>
    </row>
    <row r="413" spans="1:14" x14ac:dyDescent="0.35">
      <c r="A413" t="s">
        <v>45</v>
      </c>
      <c r="B413" t="s">
        <v>26</v>
      </c>
      <c r="C413" t="s">
        <v>23</v>
      </c>
      <c r="D413" t="s">
        <v>327</v>
      </c>
      <c r="E413">
        <v>111438774</v>
      </c>
      <c r="F413">
        <v>602004113467</v>
      </c>
      <c r="G413" t="s">
        <v>66</v>
      </c>
      <c r="H413" t="s">
        <v>48</v>
      </c>
      <c r="I413">
        <v>6</v>
      </c>
      <c r="J413">
        <v>1110</v>
      </c>
      <c r="K413">
        <v>1</v>
      </c>
      <c r="L413">
        <v>185</v>
      </c>
      <c r="M413">
        <v>6</v>
      </c>
      <c r="N413">
        <v>23</v>
      </c>
    </row>
    <row r="414" spans="1:14" x14ac:dyDescent="0.35">
      <c r="A414" t="s">
        <v>45</v>
      </c>
      <c r="B414" t="s">
        <v>26</v>
      </c>
      <c r="C414" t="s">
        <v>23</v>
      </c>
      <c r="D414" t="s">
        <v>328</v>
      </c>
      <c r="E414">
        <v>110230266</v>
      </c>
      <c r="F414">
        <v>602004039200</v>
      </c>
      <c r="G414" t="s">
        <v>69</v>
      </c>
      <c r="H414" t="s">
        <v>48</v>
      </c>
      <c r="I414">
        <v>11</v>
      </c>
      <c r="J414">
        <v>1100</v>
      </c>
      <c r="K414">
        <v>0</v>
      </c>
      <c r="L414">
        <v>0</v>
      </c>
      <c r="M414">
        <v>8</v>
      </c>
      <c r="N414">
        <v>181</v>
      </c>
    </row>
    <row r="415" spans="1:14" x14ac:dyDescent="0.35">
      <c r="A415" t="s">
        <v>45</v>
      </c>
      <c r="B415" t="s">
        <v>26</v>
      </c>
      <c r="C415" t="s">
        <v>23</v>
      </c>
      <c r="D415" t="s">
        <v>57</v>
      </c>
      <c r="E415">
        <v>110230266</v>
      </c>
      <c r="F415">
        <v>602004039200</v>
      </c>
      <c r="G415" t="s">
        <v>69</v>
      </c>
      <c r="H415" t="s">
        <v>48</v>
      </c>
      <c r="I415">
        <v>11</v>
      </c>
      <c r="J415">
        <v>1100</v>
      </c>
      <c r="K415">
        <v>0</v>
      </c>
      <c r="L415">
        <v>0</v>
      </c>
      <c r="M415">
        <v>39</v>
      </c>
      <c r="N415">
        <v>181</v>
      </c>
    </row>
    <row r="416" spans="1:14" x14ac:dyDescent="0.35">
      <c r="A416" t="s">
        <v>45</v>
      </c>
      <c r="B416" t="s">
        <v>26</v>
      </c>
      <c r="C416" t="s">
        <v>23</v>
      </c>
      <c r="D416" t="s">
        <v>326</v>
      </c>
      <c r="E416">
        <v>110496714</v>
      </c>
      <c r="F416">
        <v>602004078971</v>
      </c>
      <c r="G416" t="s">
        <v>138</v>
      </c>
      <c r="H416" t="s">
        <v>48</v>
      </c>
      <c r="I416">
        <v>11</v>
      </c>
      <c r="J416">
        <v>1100</v>
      </c>
      <c r="K416">
        <v>0</v>
      </c>
      <c r="L416">
        <v>0</v>
      </c>
      <c r="M416">
        <v>30</v>
      </c>
      <c r="N416">
        <v>173</v>
      </c>
    </row>
    <row r="417" spans="1:14" x14ac:dyDescent="0.35">
      <c r="A417" t="s">
        <v>45</v>
      </c>
      <c r="B417" t="s">
        <v>26</v>
      </c>
      <c r="C417" t="s">
        <v>23</v>
      </c>
      <c r="D417" t="s">
        <v>326</v>
      </c>
      <c r="E417">
        <v>110496719</v>
      </c>
      <c r="F417">
        <v>602004078995</v>
      </c>
      <c r="G417" t="s">
        <v>87</v>
      </c>
      <c r="H417" t="s">
        <v>48</v>
      </c>
      <c r="I417">
        <v>11</v>
      </c>
      <c r="J417">
        <v>1100</v>
      </c>
      <c r="K417">
        <v>0</v>
      </c>
      <c r="L417">
        <v>0</v>
      </c>
      <c r="M417">
        <v>22</v>
      </c>
      <c r="N417">
        <v>221</v>
      </c>
    </row>
    <row r="418" spans="1:14" x14ac:dyDescent="0.35">
      <c r="A418" t="s">
        <v>45</v>
      </c>
      <c r="B418" t="s">
        <v>26</v>
      </c>
      <c r="C418" t="s">
        <v>23</v>
      </c>
      <c r="D418" t="s">
        <v>324</v>
      </c>
      <c r="E418">
        <v>110496720</v>
      </c>
      <c r="F418">
        <v>602004079008</v>
      </c>
      <c r="G418" t="s">
        <v>140</v>
      </c>
      <c r="H418" t="s">
        <v>48</v>
      </c>
      <c r="I418">
        <v>11</v>
      </c>
      <c r="J418">
        <v>1100</v>
      </c>
      <c r="K418">
        <v>3</v>
      </c>
      <c r="L418">
        <v>300</v>
      </c>
      <c r="M418">
        <v>16</v>
      </c>
      <c r="N418">
        <v>23</v>
      </c>
    </row>
    <row r="419" spans="1:14" x14ac:dyDescent="0.35">
      <c r="A419" t="s">
        <v>45</v>
      </c>
      <c r="B419" t="s">
        <v>26</v>
      </c>
      <c r="C419" t="s">
        <v>23</v>
      </c>
      <c r="D419" t="s">
        <v>326</v>
      </c>
      <c r="E419">
        <v>110496725</v>
      </c>
      <c r="F419">
        <v>602004078803</v>
      </c>
      <c r="G419" t="s">
        <v>177</v>
      </c>
      <c r="H419" t="s">
        <v>48</v>
      </c>
      <c r="I419">
        <v>11</v>
      </c>
      <c r="J419">
        <v>1100</v>
      </c>
      <c r="K419">
        <v>0</v>
      </c>
      <c r="L419">
        <v>0</v>
      </c>
      <c r="M419">
        <v>24</v>
      </c>
      <c r="N419">
        <v>21</v>
      </c>
    </row>
    <row r="420" spans="1:14" x14ac:dyDescent="0.35">
      <c r="A420" t="s">
        <v>45</v>
      </c>
      <c r="B420" t="s">
        <v>26</v>
      </c>
      <c r="C420" t="s">
        <v>23</v>
      </c>
      <c r="D420" t="s">
        <v>52</v>
      </c>
      <c r="E420">
        <v>110496725</v>
      </c>
      <c r="F420">
        <v>602004078803</v>
      </c>
      <c r="G420" t="s">
        <v>177</v>
      </c>
      <c r="H420" t="s">
        <v>48</v>
      </c>
      <c r="I420">
        <v>11</v>
      </c>
      <c r="J420">
        <v>1100</v>
      </c>
      <c r="K420">
        <v>1</v>
      </c>
      <c r="L420">
        <v>100</v>
      </c>
      <c r="M420">
        <v>25</v>
      </c>
      <c r="N420">
        <v>21</v>
      </c>
    </row>
    <row r="421" spans="1:14" x14ac:dyDescent="0.35">
      <c r="A421" t="s">
        <v>45</v>
      </c>
      <c r="B421" t="s">
        <v>26</v>
      </c>
      <c r="C421" t="s">
        <v>23</v>
      </c>
      <c r="D421" t="s">
        <v>46</v>
      </c>
      <c r="E421">
        <v>111024513</v>
      </c>
      <c r="F421">
        <v>602004103130</v>
      </c>
      <c r="G421" t="s">
        <v>154</v>
      </c>
      <c r="H421" t="s">
        <v>48</v>
      </c>
      <c r="I421">
        <v>11</v>
      </c>
      <c r="J421">
        <v>1100</v>
      </c>
      <c r="K421">
        <v>0</v>
      </c>
      <c r="L421">
        <v>0</v>
      </c>
      <c r="M421">
        <v>49</v>
      </c>
      <c r="N421">
        <v>108</v>
      </c>
    </row>
    <row r="422" spans="1:14" x14ac:dyDescent="0.35">
      <c r="A422" t="s">
        <v>45</v>
      </c>
      <c r="B422" t="s">
        <v>26</v>
      </c>
      <c r="C422" t="s">
        <v>23</v>
      </c>
      <c r="D422" t="s">
        <v>46</v>
      </c>
      <c r="E422">
        <v>111084229</v>
      </c>
      <c r="F422">
        <v>602004095039</v>
      </c>
      <c r="G422" t="s">
        <v>155</v>
      </c>
      <c r="H422" t="s">
        <v>48</v>
      </c>
      <c r="I422">
        <v>11</v>
      </c>
      <c r="J422">
        <v>1100</v>
      </c>
      <c r="K422">
        <v>0</v>
      </c>
      <c r="L422">
        <v>0</v>
      </c>
      <c r="M422">
        <v>8</v>
      </c>
      <c r="N422">
        <v>87</v>
      </c>
    </row>
    <row r="423" spans="1:14" x14ac:dyDescent="0.35">
      <c r="A423" t="s">
        <v>45</v>
      </c>
      <c r="B423" t="s">
        <v>26</v>
      </c>
      <c r="C423" t="s">
        <v>23</v>
      </c>
      <c r="D423" t="s">
        <v>326</v>
      </c>
      <c r="E423">
        <v>111084234</v>
      </c>
      <c r="F423">
        <v>602004095060</v>
      </c>
      <c r="G423" t="s">
        <v>92</v>
      </c>
      <c r="H423" t="s">
        <v>48</v>
      </c>
      <c r="I423">
        <v>11</v>
      </c>
      <c r="J423">
        <v>1100</v>
      </c>
      <c r="K423">
        <v>0</v>
      </c>
      <c r="L423">
        <v>0</v>
      </c>
      <c r="M423">
        <v>36</v>
      </c>
      <c r="N423">
        <v>274</v>
      </c>
    </row>
    <row r="424" spans="1:14" x14ac:dyDescent="0.35">
      <c r="A424" t="s">
        <v>45</v>
      </c>
      <c r="B424" t="s">
        <v>26</v>
      </c>
      <c r="C424" t="s">
        <v>23</v>
      </c>
      <c r="D424" t="s">
        <v>326</v>
      </c>
      <c r="E424">
        <v>111084235</v>
      </c>
      <c r="F424">
        <v>602004095343</v>
      </c>
      <c r="G424" t="s">
        <v>179</v>
      </c>
      <c r="H424" t="s">
        <v>48</v>
      </c>
      <c r="I424">
        <v>11</v>
      </c>
      <c r="J424">
        <v>1100</v>
      </c>
      <c r="K424">
        <v>1</v>
      </c>
      <c r="L424">
        <v>100</v>
      </c>
      <c r="M424">
        <v>31</v>
      </c>
      <c r="N424">
        <v>51</v>
      </c>
    </row>
    <row r="425" spans="1:14" x14ac:dyDescent="0.35">
      <c r="A425" t="s">
        <v>45</v>
      </c>
      <c r="B425" t="s">
        <v>26</v>
      </c>
      <c r="C425" t="s">
        <v>23</v>
      </c>
      <c r="D425" t="s">
        <v>328</v>
      </c>
      <c r="E425">
        <v>111394592</v>
      </c>
      <c r="F425">
        <v>602004117199</v>
      </c>
      <c r="G425" t="s">
        <v>93</v>
      </c>
      <c r="H425" t="s">
        <v>48</v>
      </c>
      <c r="I425">
        <v>11</v>
      </c>
      <c r="J425">
        <v>1100</v>
      </c>
      <c r="K425">
        <v>0</v>
      </c>
      <c r="L425">
        <v>0</v>
      </c>
      <c r="M425">
        <v>48</v>
      </c>
      <c r="N425">
        <v>247</v>
      </c>
    </row>
    <row r="426" spans="1:14" x14ac:dyDescent="0.35">
      <c r="A426" t="s">
        <v>45</v>
      </c>
      <c r="B426" t="s">
        <v>26</v>
      </c>
      <c r="C426" t="s">
        <v>23</v>
      </c>
      <c r="D426" t="s">
        <v>326</v>
      </c>
      <c r="E426">
        <v>111446791</v>
      </c>
      <c r="F426">
        <v>602004105585</v>
      </c>
      <c r="G426" t="s">
        <v>113</v>
      </c>
      <c r="H426" t="s">
        <v>48</v>
      </c>
      <c r="I426">
        <v>10</v>
      </c>
      <c r="J426">
        <v>1100</v>
      </c>
      <c r="K426">
        <v>0</v>
      </c>
      <c r="L426">
        <v>0</v>
      </c>
      <c r="M426">
        <v>40</v>
      </c>
      <c r="N426">
        <v>131</v>
      </c>
    </row>
    <row r="427" spans="1:14" x14ac:dyDescent="0.35">
      <c r="A427" t="s">
        <v>45</v>
      </c>
      <c r="B427" t="s">
        <v>26</v>
      </c>
      <c r="C427" t="s">
        <v>23</v>
      </c>
      <c r="D427" t="s">
        <v>326</v>
      </c>
      <c r="E427">
        <v>110296926</v>
      </c>
      <c r="F427">
        <v>602004055224</v>
      </c>
      <c r="G427" t="s">
        <v>116</v>
      </c>
      <c r="H427" t="s">
        <v>48</v>
      </c>
      <c r="I427">
        <v>9</v>
      </c>
      <c r="J427">
        <v>1080</v>
      </c>
      <c r="K427">
        <v>0</v>
      </c>
      <c r="L427">
        <v>0</v>
      </c>
      <c r="M427">
        <v>25</v>
      </c>
      <c r="N427">
        <v>57</v>
      </c>
    </row>
    <row r="428" spans="1:14" x14ac:dyDescent="0.35">
      <c r="A428" t="s">
        <v>45</v>
      </c>
      <c r="B428" t="s">
        <v>26</v>
      </c>
      <c r="C428" t="s">
        <v>23</v>
      </c>
      <c r="D428" t="s">
        <v>46</v>
      </c>
      <c r="E428">
        <v>110296926</v>
      </c>
      <c r="F428">
        <v>602004055224</v>
      </c>
      <c r="G428" t="s">
        <v>116</v>
      </c>
      <c r="H428" t="s">
        <v>48</v>
      </c>
      <c r="I428">
        <v>9</v>
      </c>
      <c r="J428">
        <v>1080</v>
      </c>
      <c r="K428">
        <v>1</v>
      </c>
      <c r="L428">
        <v>120</v>
      </c>
      <c r="M428">
        <v>13</v>
      </c>
      <c r="N428">
        <v>57</v>
      </c>
    </row>
    <row r="429" spans="1:14" x14ac:dyDescent="0.35">
      <c r="A429" t="s">
        <v>45</v>
      </c>
      <c r="B429" t="s">
        <v>26</v>
      </c>
      <c r="C429" t="s">
        <v>23</v>
      </c>
      <c r="D429" t="s">
        <v>326</v>
      </c>
      <c r="E429">
        <v>111040051</v>
      </c>
      <c r="F429">
        <v>602004087829</v>
      </c>
      <c r="G429" t="s">
        <v>250</v>
      </c>
      <c r="H429" t="s">
        <v>48</v>
      </c>
      <c r="I429">
        <v>18</v>
      </c>
      <c r="J429">
        <v>1080</v>
      </c>
      <c r="K429">
        <v>0</v>
      </c>
      <c r="L429">
        <v>0</v>
      </c>
      <c r="M429">
        <v>20</v>
      </c>
      <c r="N429">
        <v>28</v>
      </c>
    </row>
    <row r="430" spans="1:14" x14ac:dyDescent="0.35">
      <c r="A430" t="s">
        <v>45</v>
      </c>
      <c r="B430" t="s">
        <v>26</v>
      </c>
      <c r="C430" t="s">
        <v>23</v>
      </c>
      <c r="D430" t="s">
        <v>326</v>
      </c>
      <c r="E430">
        <v>111291505</v>
      </c>
      <c r="F430">
        <v>602004104069</v>
      </c>
      <c r="G430" t="s">
        <v>231</v>
      </c>
      <c r="H430" t="s">
        <v>48</v>
      </c>
      <c r="I430">
        <v>9</v>
      </c>
      <c r="J430">
        <v>1080</v>
      </c>
      <c r="K430">
        <v>0</v>
      </c>
      <c r="L430">
        <v>0</v>
      </c>
      <c r="M430">
        <v>40</v>
      </c>
      <c r="N430">
        <v>1</v>
      </c>
    </row>
    <row r="431" spans="1:14" x14ac:dyDescent="0.35">
      <c r="A431" t="s">
        <v>45</v>
      </c>
      <c r="B431" t="s">
        <v>26</v>
      </c>
      <c r="C431" t="s">
        <v>23</v>
      </c>
      <c r="D431" t="s">
        <v>336</v>
      </c>
      <c r="E431">
        <v>111291508</v>
      </c>
      <c r="F431">
        <v>602004113399</v>
      </c>
      <c r="G431" t="s">
        <v>64</v>
      </c>
      <c r="H431" t="s">
        <v>48</v>
      </c>
      <c r="I431">
        <v>6</v>
      </c>
      <c r="J431">
        <v>1080</v>
      </c>
      <c r="K431">
        <v>0</v>
      </c>
      <c r="L431">
        <v>0</v>
      </c>
      <c r="M431">
        <v>2</v>
      </c>
      <c r="N431">
        <v>317</v>
      </c>
    </row>
    <row r="432" spans="1:14" x14ac:dyDescent="0.35">
      <c r="A432" t="s">
        <v>45</v>
      </c>
      <c r="B432" t="s">
        <v>26</v>
      </c>
      <c r="C432" t="s">
        <v>23</v>
      </c>
      <c r="D432" t="s">
        <v>324</v>
      </c>
      <c r="E432">
        <v>111419736</v>
      </c>
      <c r="F432">
        <v>602004111555</v>
      </c>
      <c r="G432" t="s">
        <v>217</v>
      </c>
      <c r="H432" t="s">
        <v>48</v>
      </c>
      <c r="I432">
        <v>12</v>
      </c>
      <c r="J432">
        <v>1080</v>
      </c>
      <c r="K432">
        <v>0</v>
      </c>
      <c r="L432">
        <v>0</v>
      </c>
      <c r="M432">
        <v>4</v>
      </c>
      <c r="N432">
        <v>70</v>
      </c>
    </row>
    <row r="433" spans="1:14" x14ac:dyDescent="0.35">
      <c r="A433" t="s">
        <v>45</v>
      </c>
      <c r="B433" t="s">
        <v>26</v>
      </c>
      <c r="C433" t="s">
        <v>23</v>
      </c>
      <c r="D433" t="s">
        <v>326</v>
      </c>
      <c r="E433">
        <v>110563633</v>
      </c>
      <c r="F433">
        <v>602004079282</v>
      </c>
      <c r="G433" t="s">
        <v>171</v>
      </c>
      <c r="H433" t="s">
        <v>48</v>
      </c>
      <c r="I433">
        <v>5</v>
      </c>
      <c r="J433">
        <v>1050</v>
      </c>
      <c r="K433">
        <v>0</v>
      </c>
      <c r="L433">
        <v>0</v>
      </c>
      <c r="M433">
        <v>3</v>
      </c>
      <c r="N433">
        <v>10</v>
      </c>
    </row>
    <row r="434" spans="1:14" x14ac:dyDescent="0.35">
      <c r="A434" t="s">
        <v>45</v>
      </c>
      <c r="B434" t="s">
        <v>26</v>
      </c>
      <c r="C434" t="s">
        <v>23</v>
      </c>
      <c r="D434" t="s">
        <v>324</v>
      </c>
      <c r="E434">
        <v>110834839</v>
      </c>
      <c r="F434">
        <v>602004085160</v>
      </c>
      <c r="G434" t="s">
        <v>307</v>
      </c>
      <c r="H434" t="s">
        <v>48</v>
      </c>
      <c r="I434">
        <v>21</v>
      </c>
      <c r="J434">
        <v>1050</v>
      </c>
      <c r="K434">
        <v>0</v>
      </c>
      <c r="L434">
        <v>0</v>
      </c>
      <c r="M434">
        <v>60</v>
      </c>
      <c r="N434">
        <v>36</v>
      </c>
    </row>
    <row r="435" spans="1:14" x14ac:dyDescent="0.35">
      <c r="A435" t="s">
        <v>45</v>
      </c>
      <c r="B435" t="s">
        <v>26</v>
      </c>
      <c r="C435" t="s">
        <v>23</v>
      </c>
      <c r="D435" t="s">
        <v>339</v>
      </c>
      <c r="E435">
        <v>110979886</v>
      </c>
      <c r="F435">
        <v>602004089557</v>
      </c>
      <c r="G435" t="s">
        <v>75</v>
      </c>
      <c r="H435" t="s">
        <v>48</v>
      </c>
      <c r="I435">
        <v>21</v>
      </c>
      <c r="J435">
        <v>1050</v>
      </c>
      <c r="K435">
        <v>2</v>
      </c>
      <c r="L435">
        <v>100</v>
      </c>
      <c r="M435">
        <v>25</v>
      </c>
      <c r="N435">
        <v>1037</v>
      </c>
    </row>
    <row r="436" spans="1:14" x14ac:dyDescent="0.35">
      <c r="A436" t="s">
        <v>45</v>
      </c>
      <c r="B436" t="s">
        <v>26</v>
      </c>
      <c r="C436" t="s">
        <v>23</v>
      </c>
      <c r="D436" t="s">
        <v>326</v>
      </c>
      <c r="E436">
        <v>111153731</v>
      </c>
      <c r="F436">
        <v>602004103352</v>
      </c>
      <c r="G436" t="s">
        <v>234</v>
      </c>
      <c r="H436" t="s">
        <v>48</v>
      </c>
      <c r="I436">
        <v>7</v>
      </c>
      <c r="J436">
        <v>1050</v>
      </c>
      <c r="K436">
        <v>0</v>
      </c>
      <c r="L436">
        <v>0</v>
      </c>
      <c r="M436">
        <v>21</v>
      </c>
      <c r="N436">
        <v>38</v>
      </c>
    </row>
    <row r="437" spans="1:14" x14ac:dyDescent="0.35">
      <c r="A437" t="s">
        <v>45</v>
      </c>
      <c r="B437" t="s">
        <v>26</v>
      </c>
      <c r="C437" t="s">
        <v>23</v>
      </c>
      <c r="D437" t="s">
        <v>46</v>
      </c>
      <c r="E437">
        <v>111419756</v>
      </c>
      <c r="F437">
        <v>602004106667</v>
      </c>
      <c r="G437" t="s">
        <v>130</v>
      </c>
      <c r="H437" t="s">
        <v>48</v>
      </c>
      <c r="I437">
        <v>14</v>
      </c>
      <c r="J437">
        <v>1050</v>
      </c>
      <c r="K437">
        <v>0</v>
      </c>
      <c r="L437">
        <v>0</v>
      </c>
      <c r="M437">
        <v>34</v>
      </c>
      <c r="N437">
        <v>117</v>
      </c>
    </row>
    <row r="438" spans="1:14" x14ac:dyDescent="0.35">
      <c r="A438" t="s">
        <v>45</v>
      </c>
      <c r="B438" t="s">
        <v>26</v>
      </c>
      <c r="C438" t="s">
        <v>23</v>
      </c>
      <c r="D438" t="s">
        <v>326</v>
      </c>
      <c r="E438">
        <v>111419789</v>
      </c>
      <c r="F438">
        <v>602004111807</v>
      </c>
      <c r="G438" t="s">
        <v>143</v>
      </c>
      <c r="H438" t="s">
        <v>48</v>
      </c>
      <c r="I438">
        <v>14</v>
      </c>
      <c r="J438">
        <v>1050</v>
      </c>
      <c r="K438">
        <v>0</v>
      </c>
      <c r="L438">
        <v>0</v>
      </c>
      <c r="M438">
        <v>60</v>
      </c>
      <c r="N438">
        <v>286</v>
      </c>
    </row>
    <row r="439" spans="1:14" x14ac:dyDescent="0.35">
      <c r="A439" t="s">
        <v>45</v>
      </c>
      <c r="B439" t="s">
        <v>26</v>
      </c>
      <c r="C439" t="s">
        <v>23</v>
      </c>
      <c r="D439" t="s">
        <v>328</v>
      </c>
      <c r="E439">
        <v>111419789</v>
      </c>
      <c r="F439">
        <v>602004111807</v>
      </c>
      <c r="G439" t="s">
        <v>143</v>
      </c>
      <c r="H439" t="s">
        <v>48</v>
      </c>
      <c r="I439">
        <v>14</v>
      </c>
      <c r="J439">
        <v>1050</v>
      </c>
      <c r="K439">
        <v>0</v>
      </c>
      <c r="L439">
        <v>0</v>
      </c>
      <c r="M439">
        <v>19</v>
      </c>
      <c r="N439">
        <v>286</v>
      </c>
    </row>
    <row r="440" spans="1:14" x14ac:dyDescent="0.35">
      <c r="A440" t="s">
        <v>45</v>
      </c>
      <c r="B440" t="s">
        <v>26</v>
      </c>
      <c r="C440" t="s">
        <v>23</v>
      </c>
      <c r="D440" t="s">
        <v>326</v>
      </c>
      <c r="E440">
        <v>111171562</v>
      </c>
      <c r="F440">
        <v>602004087768</v>
      </c>
      <c r="G440" t="s">
        <v>344</v>
      </c>
      <c r="H440" t="s">
        <v>48</v>
      </c>
      <c r="I440">
        <v>11</v>
      </c>
      <c r="J440">
        <v>1045</v>
      </c>
      <c r="K440">
        <v>0</v>
      </c>
      <c r="L440">
        <v>0</v>
      </c>
      <c r="M440">
        <v>7</v>
      </c>
      <c r="N440">
        <v>0</v>
      </c>
    </row>
    <row r="441" spans="1:14" x14ac:dyDescent="0.35">
      <c r="A441" t="s">
        <v>45</v>
      </c>
      <c r="B441" t="s">
        <v>26</v>
      </c>
      <c r="C441" t="s">
        <v>23</v>
      </c>
      <c r="D441" t="s">
        <v>52</v>
      </c>
      <c r="E441">
        <v>110230218</v>
      </c>
      <c r="F441">
        <v>602004039996</v>
      </c>
      <c r="G441" t="s">
        <v>149</v>
      </c>
      <c r="H441" t="s">
        <v>48</v>
      </c>
      <c r="I441">
        <v>8</v>
      </c>
      <c r="J441">
        <v>1040</v>
      </c>
      <c r="K441">
        <v>1</v>
      </c>
      <c r="L441">
        <v>130</v>
      </c>
      <c r="M441">
        <v>34</v>
      </c>
      <c r="N441">
        <v>58</v>
      </c>
    </row>
    <row r="442" spans="1:14" x14ac:dyDescent="0.35">
      <c r="A442" t="s">
        <v>45</v>
      </c>
      <c r="B442" t="s">
        <v>26</v>
      </c>
      <c r="C442" t="s">
        <v>23</v>
      </c>
      <c r="D442" t="s">
        <v>328</v>
      </c>
      <c r="E442">
        <v>110316666</v>
      </c>
      <c r="F442">
        <v>602004056948</v>
      </c>
      <c r="G442" t="s">
        <v>337</v>
      </c>
      <c r="H442" t="s">
        <v>48</v>
      </c>
      <c r="I442">
        <v>8</v>
      </c>
      <c r="J442">
        <v>1040</v>
      </c>
      <c r="K442">
        <v>1</v>
      </c>
      <c r="L442">
        <v>130</v>
      </c>
      <c r="M442">
        <v>10</v>
      </c>
      <c r="N442">
        <v>19</v>
      </c>
    </row>
    <row r="443" spans="1:14" x14ac:dyDescent="0.35">
      <c r="A443" t="s">
        <v>45</v>
      </c>
      <c r="B443" t="s">
        <v>26</v>
      </c>
      <c r="C443" t="s">
        <v>23</v>
      </c>
      <c r="D443" t="s">
        <v>57</v>
      </c>
      <c r="E443">
        <v>110524827</v>
      </c>
      <c r="F443">
        <v>602004073303</v>
      </c>
      <c r="G443" t="s">
        <v>78</v>
      </c>
      <c r="H443" t="s">
        <v>48</v>
      </c>
      <c r="I443">
        <v>8</v>
      </c>
      <c r="J443">
        <v>1040</v>
      </c>
      <c r="K443">
        <v>0</v>
      </c>
      <c r="L443">
        <v>0</v>
      </c>
      <c r="M443">
        <v>32</v>
      </c>
      <c r="N443">
        <v>410</v>
      </c>
    </row>
    <row r="444" spans="1:14" x14ac:dyDescent="0.35">
      <c r="A444" t="s">
        <v>45</v>
      </c>
      <c r="B444" t="s">
        <v>26</v>
      </c>
      <c r="C444" t="s">
        <v>23</v>
      </c>
      <c r="D444" t="s">
        <v>57</v>
      </c>
      <c r="E444">
        <v>110809655</v>
      </c>
      <c r="F444">
        <v>602004087775</v>
      </c>
      <c r="G444" t="s">
        <v>68</v>
      </c>
      <c r="H444" t="s">
        <v>48</v>
      </c>
      <c r="I444">
        <v>8</v>
      </c>
      <c r="J444">
        <v>1040</v>
      </c>
      <c r="K444">
        <v>1</v>
      </c>
      <c r="L444">
        <v>130</v>
      </c>
      <c r="M444">
        <v>88</v>
      </c>
      <c r="N444">
        <v>324</v>
      </c>
    </row>
    <row r="445" spans="1:14" x14ac:dyDescent="0.35">
      <c r="A445" t="s">
        <v>45</v>
      </c>
      <c r="B445" t="s">
        <v>26</v>
      </c>
      <c r="C445" t="s">
        <v>23</v>
      </c>
      <c r="D445" t="s">
        <v>326</v>
      </c>
      <c r="E445">
        <v>110475531</v>
      </c>
      <c r="F445">
        <v>602004069696</v>
      </c>
      <c r="G445" t="s">
        <v>195</v>
      </c>
      <c r="H445" t="s">
        <v>48</v>
      </c>
      <c r="I445">
        <v>9</v>
      </c>
      <c r="J445">
        <v>1035</v>
      </c>
      <c r="K445">
        <v>1</v>
      </c>
      <c r="L445">
        <v>115</v>
      </c>
      <c r="M445">
        <v>62</v>
      </c>
      <c r="N445">
        <v>50</v>
      </c>
    </row>
    <row r="446" spans="1:14" x14ac:dyDescent="0.35">
      <c r="A446" t="s">
        <v>45</v>
      </c>
      <c r="B446" t="s">
        <v>26</v>
      </c>
      <c r="C446" t="s">
        <v>23</v>
      </c>
      <c r="D446" t="s">
        <v>327</v>
      </c>
      <c r="E446">
        <v>111482352</v>
      </c>
      <c r="F446">
        <v>602004107688</v>
      </c>
      <c r="G446" t="s">
        <v>73</v>
      </c>
      <c r="H446" t="s">
        <v>48</v>
      </c>
      <c r="I446">
        <v>6</v>
      </c>
      <c r="J446">
        <v>1035</v>
      </c>
      <c r="K446">
        <v>0</v>
      </c>
      <c r="L446">
        <v>0</v>
      </c>
      <c r="M446">
        <v>0</v>
      </c>
      <c r="N446">
        <v>0</v>
      </c>
    </row>
    <row r="447" spans="1:14" x14ac:dyDescent="0.35">
      <c r="A447" t="s">
        <v>45</v>
      </c>
      <c r="B447" t="s">
        <v>26</v>
      </c>
      <c r="C447" t="s">
        <v>23</v>
      </c>
      <c r="D447" t="s">
        <v>326</v>
      </c>
      <c r="E447">
        <v>111394568</v>
      </c>
      <c r="F447">
        <v>602004105622</v>
      </c>
      <c r="G447" t="s">
        <v>223</v>
      </c>
      <c r="H447" t="s">
        <v>48</v>
      </c>
      <c r="I447">
        <v>8</v>
      </c>
      <c r="J447">
        <v>1025</v>
      </c>
      <c r="K447">
        <v>-1</v>
      </c>
      <c r="L447">
        <v>-100</v>
      </c>
      <c r="M447">
        <v>19</v>
      </c>
      <c r="N447">
        <v>80</v>
      </c>
    </row>
    <row r="448" spans="1:14" x14ac:dyDescent="0.35">
      <c r="A448" t="s">
        <v>45</v>
      </c>
      <c r="B448" t="s">
        <v>26</v>
      </c>
      <c r="C448" t="s">
        <v>23</v>
      </c>
      <c r="D448" t="s">
        <v>327</v>
      </c>
      <c r="E448">
        <v>111378448</v>
      </c>
      <c r="F448">
        <v>602004105455</v>
      </c>
      <c r="G448" t="s">
        <v>76</v>
      </c>
      <c r="H448" t="s">
        <v>48</v>
      </c>
      <c r="I448">
        <v>12</v>
      </c>
      <c r="J448">
        <v>1020</v>
      </c>
      <c r="K448">
        <v>0</v>
      </c>
      <c r="L448">
        <v>0</v>
      </c>
      <c r="M448">
        <v>9</v>
      </c>
      <c r="N448">
        <v>521</v>
      </c>
    </row>
    <row r="449" spans="1:14" x14ac:dyDescent="0.35">
      <c r="A449" t="s">
        <v>45</v>
      </c>
      <c r="B449" t="s">
        <v>26</v>
      </c>
      <c r="C449" t="s">
        <v>23</v>
      </c>
      <c r="D449" t="s">
        <v>52</v>
      </c>
      <c r="E449">
        <v>111378448</v>
      </c>
      <c r="F449">
        <v>602004105455</v>
      </c>
      <c r="G449" t="s">
        <v>76</v>
      </c>
      <c r="H449" t="s">
        <v>48</v>
      </c>
      <c r="I449">
        <v>12</v>
      </c>
      <c r="J449">
        <v>1020</v>
      </c>
      <c r="K449">
        <v>0</v>
      </c>
      <c r="L449">
        <v>0</v>
      </c>
      <c r="M449">
        <v>21</v>
      </c>
      <c r="N449">
        <v>521</v>
      </c>
    </row>
    <row r="450" spans="1:14" x14ac:dyDescent="0.35">
      <c r="A450" t="s">
        <v>45</v>
      </c>
      <c r="B450" t="s">
        <v>26</v>
      </c>
      <c r="C450" t="s">
        <v>23</v>
      </c>
      <c r="D450" t="s">
        <v>52</v>
      </c>
      <c r="E450">
        <v>110230195</v>
      </c>
      <c r="F450">
        <v>602004039088</v>
      </c>
      <c r="G450" t="s">
        <v>219</v>
      </c>
      <c r="H450" t="s">
        <v>48</v>
      </c>
      <c r="I450">
        <v>8</v>
      </c>
      <c r="J450">
        <v>1000</v>
      </c>
      <c r="K450">
        <v>0</v>
      </c>
      <c r="L450">
        <v>0</v>
      </c>
      <c r="M450">
        <v>1</v>
      </c>
      <c r="N450">
        <v>0</v>
      </c>
    </row>
    <row r="451" spans="1:14" x14ac:dyDescent="0.35">
      <c r="A451" t="s">
        <v>45</v>
      </c>
      <c r="B451" t="s">
        <v>26</v>
      </c>
      <c r="C451" t="s">
        <v>23</v>
      </c>
      <c r="D451" t="s">
        <v>326</v>
      </c>
      <c r="E451">
        <v>110230237</v>
      </c>
      <c r="F451">
        <v>602004401007</v>
      </c>
      <c r="G451" t="s">
        <v>121</v>
      </c>
      <c r="H451" t="s">
        <v>48</v>
      </c>
      <c r="I451">
        <v>8</v>
      </c>
      <c r="J451">
        <v>1000</v>
      </c>
      <c r="K451">
        <v>0</v>
      </c>
      <c r="L451">
        <v>0</v>
      </c>
      <c r="M451">
        <v>28</v>
      </c>
      <c r="N451">
        <v>0</v>
      </c>
    </row>
    <row r="452" spans="1:14" x14ac:dyDescent="0.35">
      <c r="A452" t="s">
        <v>45</v>
      </c>
      <c r="B452" t="s">
        <v>26</v>
      </c>
      <c r="C452" t="s">
        <v>23</v>
      </c>
      <c r="D452" t="s">
        <v>52</v>
      </c>
      <c r="E452">
        <v>110230237</v>
      </c>
      <c r="F452">
        <v>602004401007</v>
      </c>
      <c r="G452" t="s">
        <v>121</v>
      </c>
      <c r="H452" t="s">
        <v>48</v>
      </c>
      <c r="I452">
        <v>8</v>
      </c>
      <c r="J452">
        <v>1000</v>
      </c>
      <c r="K452">
        <v>0</v>
      </c>
      <c r="L452">
        <v>0</v>
      </c>
      <c r="M452">
        <v>17</v>
      </c>
      <c r="N452">
        <v>0</v>
      </c>
    </row>
    <row r="453" spans="1:14" x14ac:dyDescent="0.35">
      <c r="A453" t="s">
        <v>45</v>
      </c>
      <c r="B453" t="s">
        <v>26</v>
      </c>
      <c r="C453" t="s">
        <v>23</v>
      </c>
      <c r="D453" t="s">
        <v>46</v>
      </c>
      <c r="E453">
        <v>110230237</v>
      </c>
      <c r="F453">
        <v>602004401007</v>
      </c>
      <c r="G453" t="s">
        <v>121</v>
      </c>
      <c r="H453" t="s">
        <v>48</v>
      </c>
      <c r="I453">
        <v>8</v>
      </c>
      <c r="J453">
        <v>1000</v>
      </c>
      <c r="K453">
        <v>1</v>
      </c>
      <c r="L453">
        <v>125</v>
      </c>
      <c r="M453">
        <v>15</v>
      </c>
      <c r="N453">
        <v>0</v>
      </c>
    </row>
    <row r="454" spans="1:14" x14ac:dyDescent="0.35">
      <c r="A454" t="s">
        <v>45</v>
      </c>
      <c r="B454" t="s">
        <v>26</v>
      </c>
      <c r="C454" t="s">
        <v>23</v>
      </c>
      <c r="D454" t="s">
        <v>324</v>
      </c>
      <c r="E454">
        <v>110496704</v>
      </c>
      <c r="F454">
        <v>602004078919</v>
      </c>
      <c r="G454" t="s">
        <v>199</v>
      </c>
      <c r="H454" t="s">
        <v>48</v>
      </c>
      <c r="I454">
        <v>10</v>
      </c>
      <c r="J454">
        <v>1000</v>
      </c>
      <c r="K454">
        <v>0</v>
      </c>
      <c r="L454">
        <v>0</v>
      </c>
      <c r="M454">
        <v>16</v>
      </c>
      <c r="N454">
        <v>12</v>
      </c>
    </row>
    <row r="455" spans="1:14" x14ac:dyDescent="0.35">
      <c r="A455" t="s">
        <v>45</v>
      </c>
      <c r="B455" t="s">
        <v>26</v>
      </c>
      <c r="C455" t="s">
        <v>23</v>
      </c>
      <c r="D455" t="s">
        <v>328</v>
      </c>
      <c r="E455">
        <v>110496717</v>
      </c>
      <c r="F455">
        <v>602004078988</v>
      </c>
      <c r="G455" t="s">
        <v>139</v>
      </c>
      <c r="H455" t="s">
        <v>48</v>
      </c>
      <c r="I455">
        <v>10</v>
      </c>
      <c r="J455">
        <v>1000</v>
      </c>
      <c r="K455">
        <v>1</v>
      </c>
      <c r="L455">
        <v>100</v>
      </c>
      <c r="M455">
        <v>16</v>
      </c>
      <c r="N455">
        <v>473</v>
      </c>
    </row>
    <row r="456" spans="1:14" x14ac:dyDescent="0.35">
      <c r="A456" t="s">
        <v>45</v>
      </c>
      <c r="B456" t="s">
        <v>26</v>
      </c>
      <c r="C456" t="s">
        <v>23</v>
      </c>
      <c r="D456" t="s">
        <v>324</v>
      </c>
      <c r="E456">
        <v>110496723</v>
      </c>
      <c r="F456">
        <v>602004078780</v>
      </c>
      <c r="G456" t="s">
        <v>200</v>
      </c>
      <c r="H456" t="s">
        <v>48</v>
      </c>
      <c r="I456">
        <v>10</v>
      </c>
      <c r="J456">
        <v>1000</v>
      </c>
      <c r="K456">
        <v>0</v>
      </c>
      <c r="L456">
        <v>0</v>
      </c>
      <c r="M456">
        <v>21</v>
      </c>
      <c r="N456">
        <v>44</v>
      </c>
    </row>
    <row r="457" spans="1:14" x14ac:dyDescent="0.35">
      <c r="A457" t="s">
        <v>45</v>
      </c>
      <c r="B457" t="s">
        <v>26</v>
      </c>
      <c r="C457" t="s">
        <v>23</v>
      </c>
      <c r="D457" t="s">
        <v>339</v>
      </c>
      <c r="E457">
        <v>110935894</v>
      </c>
      <c r="F457">
        <v>602004087867</v>
      </c>
      <c r="G457" t="s">
        <v>50</v>
      </c>
      <c r="H457" t="s">
        <v>48</v>
      </c>
      <c r="I457">
        <v>10</v>
      </c>
      <c r="J457">
        <v>1000</v>
      </c>
      <c r="K457">
        <v>1</v>
      </c>
      <c r="L457">
        <v>100</v>
      </c>
      <c r="M457">
        <v>47</v>
      </c>
      <c r="N457">
        <v>2475</v>
      </c>
    </row>
    <row r="458" spans="1:14" x14ac:dyDescent="0.35">
      <c r="A458" t="s">
        <v>45</v>
      </c>
      <c r="B458" t="s">
        <v>26</v>
      </c>
      <c r="C458" t="s">
        <v>23</v>
      </c>
      <c r="D458" t="s">
        <v>327</v>
      </c>
      <c r="E458">
        <v>111024512</v>
      </c>
      <c r="F458">
        <v>602004103123</v>
      </c>
      <c r="G458" t="s">
        <v>105</v>
      </c>
      <c r="H458" t="s">
        <v>48</v>
      </c>
      <c r="I458">
        <v>10</v>
      </c>
      <c r="J458">
        <v>1000</v>
      </c>
      <c r="K458">
        <v>1</v>
      </c>
      <c r="L458">
        <v>100</v>
      </c>
      <c r="M458">
        <v>13</v>
      </c>
      <c r="N458">
        <v>372</v>
      </c>
    </row>
    <row r="459" spans="1:14" x14ac:dyDescent="0.35">
      <c r="A459" t="s">
        <v>45</v>
      </c>
      <c r="B459" t="s">
        <v>26</v>
      </c>
      <c r="C459" t="s">
        <v>23</v>
      </c>
      <c r="D459" t="s">
        <v>328</v>
      </c>
      <c r="E459">
        <v>111024512</v>
      </c>
      <c r="F459">
        <v>602004103123</v>
      </c>
      <c r="G459" t="s">
        <v>105</v>
      </c>
      <c r="H459" t="s">
        <v>48</v>
      </c>
      <c r="I459">
        <v>10</v>
      </c>
      <c r="J459">
        <v>1000</v>
      </c>
      <c r="K459">
        <v>1</v>
      </c>
      <c r="L459">
        <v>100</v>
      </c>
      <c r="M459">
        <v>13</v>
      </c>
      <c r="N459">
        <v>372</v>
      </c>
    </row>
    <row r="460" spans="1:14" x14ac:dyDescent="0.35">
      <c r="A460" t="s">
        <v>45</v>
      </c>
      <c r="B460" t="s">
        <v>26</v>
      </c>
      <c r="C460" t="s">
        <v>23</v>
      </c>
      <c r="D460" t="s">
        <v>57</v>
      </c>
      <c r="E460">
        <v>111084233</v>
      </c>
      <c r="F460">
        <v>602004095053</v>
      </c>
      <c r="G460" t="s">
        <v>91</v>
      </c>
      <c r="H460" t="s">
        <v>48</v>
      </c>
      <c r="I460">
        <v>10</v>
      </c>
      <c r="J460">
        <v>1000</v>
      </c>
      <c r="K460">
        <v>2</v>
      </c>
      <c r="L460">
        <v>200</v>
      </c>
      <c r="M460">
        <v>18</v>
      </c>
      <c r="N460">
        <v>265</v>
      </c>
    </row>
    <row r="461" spans="1:14" x14ac:dyDescent="0.35">
      <c r="A461" t="s">
        <v>45</v>
      </c>
      <c r="B461" t="s">
        <v>26</v>
      </c>
      <c r="C461" t="s">
        <v>23</v>
      </c>
      <c r="D461" t="s">
        <v>324</v>
      </c>
      <c r="E461">
        <v>111084238</v>
      </c>
      <c r="F461">
        <v>602004095374</v>
      </c>
      <c r="G461" t="s">
        <v>128</v>
      </c>
      <c r="H461" t="s">
        <v>48</v>
      </c>
      <c r="I461">
        <v>10</v>
      </c>
      <c r="J461">
        <v>1000</v>
      </c>
      <c r="K461">
        <v>0</v>
      </c>
      <c r="L461">
        <v>0</v>
      </c>
      <c r="M461">
        <v>7</v>
      </c>
      <c r="N461">
        <v>7</v>
      </c>
    </row>
    <row r="462" spans="1:14" x14ac:dyDescent="0.35">
      <c r="A462" t="s">
        <v>45</v>
      </c>
      <c r="B462" t="s">
        <v>26</v>
      </c>
      <c r="C462" t="s">
        <v>23</v>
      </c>
      <c r="D462" t="s">
        <v>324</v>
      </c>
      <c r="E462">
        <v>111084257</v>
      </c>
      <c r="F462">
        <v>602004089625</v>
      </c>
      <c r="G462" t="s">
        <v>271</v>
      </c>
      <c r="H462" t="s">
        <v>48</v>
      </c>
      <c r="I462">
        <v>8</v>
      </c>
      <c r="J462">
        <v>1000</v>
      </c>
      <c r="K462">
        <v>0</v>
      </c>
      <c r="L462">
        <v>0</v>
      </c>
      <c r="M462">
        <v>9</v>
      </c>
      <c r="N462">
        <v>4</v>
      </c>
    </row>
    <row r="463" spans="1:14" x14ac:dyDescent="0.35">
      <c r="A463" t="s">
        <v>45</v>
      </c>
      <c r="B463" t="s">
        <v>26</v>
      </c>
      <c r="C463" t="s">
        <v>23</v>
      </c>
      <c r="D463" t="s">
        <v>52</v>
      </c>
      <c r="E463">
        <v>111394568</v>
      </c>
      <c r="F463">
        <v>602004105622</v>
      </c>
      <c r="G463" t="s">
        <v>223</v>
      </c>
      <c r="H463" t="s">
        <v>48</v>
      </c>
      <c r="I463">
        <v>8</v>
      </c>
      <c r="J463">
        <v>1000</v>
      </c>
      <c r="K463">
        <v>2</v>
      </c>
      <c r="L463">
        <v>250</v>
      </c>
      <c r="M463">
        <v>15</v>
      </c>
      <c r="N463">
        <v>80</v>
      </c>
    </row>
    <row r="464" spans="1:14" x14ac:dyDescent="0.35">
      <c r="A464" t="s">
        <v>45</v>
      </c>
      <c r="B464" t="s">
        <v>26</v>
      </c>
      <c r="C464" t="s">
        <v>23</v>
      </c>
      <c r="D464" t="s">
        <v>52</v>
      </c>
      <c r="E464">
        <v>111394580</v>
      </c>
      <c r="F464">
        <v>602004106223</v>
      </c>
      <c r="G464" t="s">
        <v>80</v>
      </c>
      <c r="H464" t="s">
        <v>48</v>
      </c>
      <c r="I464">
        <v>8</v>
      </c>
      <c r="J464">
        <v>1000</v>
      </c>
      <c r="K464">
        <v>0</v>
      </c>
      <c r="L464">
        <v>0</v>
      </c>
      <c r="M464">
        <v>13</v>
      </c>
      <c r="N464">
        <v>142</v>
      </c>
    </row>
    <row r="465" spans="1:14" x14ac:dyDescent="0.35">
      <c r="A465" t="s">
        <v>45</v>
      </c>
      <c r="B465" t="s">
        <v>26</v>
      </c>
      <c r="C465" t="s">
        <v>23</v>
      </c>
      <c r="D465" t="s">
        <v>57</v>
      </c>
      <c r="E465">
        <v>111482346</v>
      </c>
      <c r="F465">
        <v>602004113474</v>
      </c>
      <c r="G465" t="s">
        <v>119</v>
      </c>
      <c r="H465" t="s">
        <v>48</v>
      </c>
      <c r="I465">
        <v>5</v>
      </c>
      <c r="J465">
        <v>1000</v>
      </c>
      <c r="K465">
        <v>1</v>
      </c>
      <c r="L465">
        <v>200</v>
      </c>
      <c r="M465">
        <v>10</v>
      </c>
      <c r="N465">
        <v>0</v>
      </c>
    </row>
    <row r="466" spans="1:14" x14ac:dyDescent="0.35">
      <c r="A466" t="s">
        <v>45</v>
      </c>
      <c r="B466" t="s">
        <v>26</v>
      </c>
      <c r="C466" t="s">
        <v>23</v>
      </c>
      <c r="D466" t="s">
        <v>326</v>
      </c>
      <c r="E466">
        <v>111482347</v>
      </c>
      <c r="F466">
        <v>602004113481</v>
      </c>
      <c r="G466" t="s">
        <v>180</v>
      </c>
      <c r="H466" t="s">
        <v>48</v>
      </c>
      <c r="I466">
        <v>5</v>
      </c>
      <c r="J466">
        <v>1000</v>
      </c>
      <c r="K466">
        <v>0</v>
      </c>
      <c r="L466">
        <v>0</v>
      </c>
      <c r="M466">
        <v>35</v>
      </c>
      <c r="N466">
        <v>274</v>
      </c>
    </row>
    <row r="467" spans="1:14" x14ac:dyDescent="0.35">
      <c r="A467" t="s">
        <v>45</v>
      </c>
      <c r="B467" t="s">
        <v>26</v>
      </c>
      <c r="C467" t="s">
        <v>23</v>
      </c>
      <c r="D467" t="s">
        <v>46</v>
      </c>
      <c r="E467">
        <v>111107184</v>
      </c>
      <c r="F467">
        <v>602004093394</v>
      </c>
      <c r="G467" t="s">
        <v>264</v>
      </c>
      <c r="H467" t="s">
        <v>48</v>
      </c>
      <c r="I467">
        <v>7</v>
      </c>
      <c r="J467">
        <v>980</v>
      </c>
      <c r="K467">
        <v>1</v>
      </c>
      <c r="L467">
        <v>140</v>
      </c>
      <c r="M467">
        <v>17</v>
      </c>
      <c r="N467">
        <v>2</v>
      </c>
    </row>
    <row r="468" spans="1:14" x14ac:dyDescent="0.35">
      <c r="A468" t="s">
        <v>45</v>
      </c>
      <c r="B468" t="s">
        <v>26</v>
      </c>
      <c r="C468" t="s">
        <v>23</v>
      </c>
      <c r="D468" t="s">
        <v>52</v>
      </c>
      <c r="E468">
        <v>111107185</v>
      </c>
      <c r="F468">
        <v>602004093400</v>
      </c>
      <c r="G468" t="s">
        <v>172</v>
      </c>
      <c r="H468" t="s">
        <v>48</v>
      </c>
      <c r="I468">
        <v>7</v>
      </c>
      <c r="J468">
        <v>980</v>
      </c>
      <c r="K468">
        <v>0</v>
      </c>
      <c r="L468">
        <v>0</v>
      </c>
      <c r="M468">
        <v>28</v>
      </c>
      <c r="N468">
        <v>39</v>
      </c>
    </row>
    <row r="469" spans="1:14" x14ac:dyDescent="0.35">
      <c r="A469" t="s">
        <v>45</v>
      </c>
      <c r="B469" t="s">
        <v>26</v>
      </c>
      <c r="C469" t="s">
        <v>23</v>
      </c>
      <c r="D469" t="s">
        <v>326</v>
      </c>
      <c r="E469">
        <v>111438789</v>
      </c>
      <c r="F469">
        <v>602004106827</v>
      </c>
      <c r="G469" t="s">
        <v>213</v>
      </c>
      <c r="H469" t="s">
        <v>48</v>
      </c>
      <c r="I469">
        <v>7</v>
      </c>
      <c r="J469">
        <v>980</v>
      </c>
      <c r="K469">
        <v>0</v>
      </c>
      <c r="L469">
        <v>0</v>
      </c>
      <c r="M469">
        <v>15</v>
      </c>
      <c r="N469">
        <v>104</v>
      </c>
    </row>
    <row r="470" spans="1:14" x14ac:dyDescent="0.35">
      <c r="A470" t="s">
        <v>45</v>
      </c>
      <c r="B470" t="s">
        <v>26</v>
      </c>
      <c r="C470" t="s">
        <v>23</v>
      </c>
      <c r="D470" t="s">
        <v>52</v>
      </c>
      <c r="E470">
        <v>111438789</v>
      </c>
      <c r="F470">
        <v>602004106827</v>
      </c>
      <c r="G470" t="s">
        <v>213</v>
      </c>
      <c r="H470" t="s">
        <v>48</v>
      </c>
      <c r="I470">
        <v>7</v>
      </c>
      <c r="J470">
        <v>980</v>
      </c>
      <c r="K470">
        <v>0</v>
      </c>
      <c r="L470">
        <v>0</v>
      </c>
      <c r="M470">
        <v>20</v>
      </c>
      <c r="N470">
        <v>104</v>
      </c>
    </row>
    <row r="471" spans="1:14" x14ac:dyDescent="0.35">
      <c r="A471" t="s">
        <v>45</v>
      </c>
      <c r="B471" t="s">
        <v>26</v>
      </c>
      <c r="C471" t="s">
        <v>23</v>
      </c>
      <c r="D471" t="s">
        <v>46</v>
      </c>
      <c r="E471">
        <v>111438793</v>
      </c>
      <c r="F471">
        <v>602004106841</v>
      </c>
      <c r="G471" t="s">
        <v>266</v>
      </c>
      <c r="H471" t="s">
        <v>48</v>
      </c>
      <c r="I471">
        <v>7</v>
      </c>
      <c r="J471">
        <v>980</v>
      </c>
      <c r="K471">
        <v>0</v>
      </c>
      <c r="L471">
        <v>0</v>
      </c>
      <c r="M471">
        <v>29</v>
      </c>
      <c r="N471">
        <v>127</v>
      </c>
    </row>
    <row r="472" spans="1:14" x14ac:dyDescent="0.35">
      <c r="A472" t="s">
        <v>45</v>
      </c>
      <c r="B472" t="s">
        <v>26</v>
      </c>
      <c r="C472" t="s">
        <v>23</v>
      </c>
      <c r="D472" t="s">
        <v>52</v>
      </c>
      <c r="E472">
        <v>111419756</v>
      </c>
      <c r="F472">
        <v>602004106667</v>
      </c>
      <c r="G472" t="s">
        <v>130</v>
      </c>
      <c r="H472" t="s">
        <v>48</v>
      </c>
      <c r="I472">
        <v>13</v>
      </c>
      <c r="J472">
        <v>975</v>
      </c>
      <c r="K472">
        <v>0</v>
      </c>
      <c r="L472">
        <v>0</v>
      </c>
      <c r="M472">
        <v>15</v>
      </c>
      <c r="N472">
        <v>117</v>
      </c>
    </row>
    <row r="473" spans="1:14" x14ac:dyDescent="0.35">
      <c r="A473" t="s">
        <v>45</v>
      </c>
      <c r="B473" t="s">
        <v>26</v>
      </c>
      <c r="C473" t="s">
        <v>23</v>
      </c>
      <c r="D473" t="s">
        <v>334</v>
      </c>
      <c r="E473">
        <v>110230194</v>
      </c>
      <c r="F473">
        <v>602004070388</v>
      </c>
      <c r="G473" t="s">
        <v>74</v>
      </c>
      <c r="H473" t="s">
        <v>48</v>
      </c>
      <c r="I473">
        <v>8</v>
      </c>
      <c r="J473">
        <v>960</v>
      </c>
      <c r="K473">
        <v>0</v>
      </c>
      <c r="L473">
        <v>0</v>
      </c>
      <c r="M473">
        <v>7</v>
      </c>
      <c r="N473">
        <v>545</v>
      </c>
    </row>
    <row r="474" spans="1:14" x14ac:dyDescent="0.35">
      <c r="A474" t="s">
        <v>45</v>
      </c>
      <c r="B474" t="s">
        <v>26</v>
      </c>
      <c r="C474" t="s">
        <v>23</v>
      </c>
      <c r="D474" t="s">
        <v>52</v>
      </c>
      <c r="E474">
        <v>110543375</v>
      </c>
      <c r="F474">
        <v>602004075192</v>
      </c>
      <c r="G474" t="s">
        <v>229</v>
      </c>
      <c r="H474" t="s">
        <v>48</v>
      </c>
      <c r="I474">
        <v>8</v>
      </c>
      <c r="J474">
        <v>960</v>
      </c>
      <c r="K474">
        <v>0</v>
      </c>
      <c r="L474">
        <v>0</v>
      </c>
      <c r="M474">
        <v>30</v>
      </c>
      <c r="N474">
        <v>90</v>
      </c>
    </row>
    <row r="475" spans="1:14" x14ac:dyDescent="0.35">
      <c r="A475" t="s">
        <v>45</v>
      </c>
      <c r="B475" t="s">
        <v>26</v>
      </c>
      <c r="C475" t="s">
        <v>23</v>
      </c>
      <c r="D475" t="s">
        <v>324</v>
      </c>
      <c r="E475">
        <v>110779504</v>
      </c>
      <c r="F475">
        <v>602004073594</v>
      </c>
      <c r="G475" t="s">
        <v>301</v>
      </c>
      <c r="H475" t="s">
        <v>48</v>
      </c>
      <c r="I475">
        <v>16</v>
      </c>
      <c r="J475">
        <v>960</v>
      </c>
      <c r="K475">
        <v>1</v>
      </c>
      <c r="L475">
        <v>60</v>
      </c>
      <c r="M475">
        <v>13</v>
      </c>
      <c r="N475">
        <v>0</v>
      </c>
    </row>
    <row r="476" spans="1:14" x14ac:dyDescent="0.35">
      <c r="A476" t="s">
        <v>45</v>
      </c>
      <c r="B476" t="s">
        <v>26</v>
      </c>
      <c r="C476" t="s">
        <v>23</v>
      </c>
      <c r="D476" t="s">
        <v>326</v>
      </c>
      <c r="E476">
        <v>110779508</v>
      </c>
      <c r="F476">
        <v>602004096784</v>
      </c>
      <c r="G476" t="s">
        <v>160</v>
      </c>
      <c r="H476" t="s">
        <v>48</v>
      </c>
      <c r="I476">
        <v>16</v>
      </c>
      <c r="J476">
        <v>960</v>
      </c>
      <c r="K476">
        <v>1</v>
      </c>
      <c r="L476">
        <v>60</v>
      </c>
      <c r="M476">
        <v>37</v>
      </c>
      <c r="N476">
        <v>55</v>
      </c>
    </row>
    <row r="477" spans="1:14" x14ac:dyDescent="0.35">
      <c r="A477" t="s">
        <v>45</v>
      </c>
      <c r="B477" t="s">
        <v>26</v>
      </c>
      <c r="C477" t="s">
        <v>23</v>
      </c>
      <c r="D477" t="s">
        <v>46</v>
      </c>
      <c r="E477">
        <v>111023367</v>
      </c>
      <c r="F477">
        <v>602004087850</v>
      </c>
      <c r="G477" t="s">
        <v>279</v>
      </c>
      <c r="H477" t="s">
        <v>48</v>
      </c>
      <c r="I477">
        <v>8</v>
      </c>
      <c r="J477">
        <v>960</v>
      </c>
      <c r="K477">
        <v>0</v>
      </c>
      <c r="L477">
        <v>0</v>
      </c>
      <c r="M477">
        <v>18</v>
      </c>
      <c r="N477">
        <v>0</v>
      </c>
    </row>
    <row r="478" spans="1:14" x14ac:dyDescent="0.35">
      <c r="A478" t="s">
        <v>45</v>
      </c>
      <c r="B478" t="s">
        <v>26</v>
      </c>
      <c r="C478" t="s">
        <v>23</v>
      </c>
      <c r="D478" t="s">
        <v>324</v>
      </c>
      <c r="E478">
        <v>111291505</v>
      </c>
      <c r="F478">
        <v>602004104069</v>
      </c>
      <c r="G478" t="s">
        <v>231</v>
      </c>
      <c r="H478" t="s">
        <v>48</v>
      </c>
      <c r="I478">
        <v>8</v>
      </c>
      <c r="J478">
        <v>960</v>
      </c>
      <c r="K478">
        <v>1</v>
      </c>
      <c r="L478">
        <v>120</v>
      </c>
      <c r="M478">
        <v>23</v>
      </c>
      <c r="N478">
        <v>1</v>
      </c>
    </row>
    <row r="479" spans="1:14" x14ac:dyDescent="0.35">
      <c r="A479" t="s">
        <v>45</v>
      </c>
      <c r="B479" t="s">
        <v>26</v>
      </c>
      <c r="C479" t="s">
        <v>23</v>
      </c>
      <c r="D479" t="s">
        <v>328</v>
      </c>
      <c r="E479">
        <v>111438772</v>
      </c>
      <c r="F479">
        <v>602004109880</v>
      </c>
      <c r="G479" t="s">
        <v>49</v>
      </c>
      <c r="H479" t="s">
        <v>48</v>
      </c>
      <c r="I479">
        <v>6</v>
      </c>
      <c r="J479">
        <v>960</v>
      </c>
      <c r="K479">
        <v>0</v>
      </c>
      <c r="L479">
        <v>0</v>
      </c>
      <c r="M479">
        <v>21</v>
      </c>
      <c r="N479">
        <v>244</v>
      </c>
    </row>
    <row r="480" spans="1:14" x14ac:dyDescent="0.35">
      <c r="A480" t="s">
        <v>45</v>
      </c>
      <c r="B480" t="s">
        <v>26</v>
      </c>
      <c r="C480" t="s">
        <v>23</v>
      </c>
      <c r="D480" t="s">
        <v>339</v>
      </c>
      <c r="E480">
        <v>110487624</v>
      </c>
      <c r="F480">
        <v>602004049032</v>
      </c>
      <c r="G480" t="s">
        <v>115</v>
      </c>
      <c r="H480" t="s">
        <v>48</v>
      </c>
      <c r="I480">
        <v>19</v>
      </c>
      <c r="J480">
        <v>950</v>
      </c>
      <c r="K480">
        <v>1</v>
      </c>
      <c r="L480">
        <v>50</v>
      </c>
      <c r="M480">
        <v>28</v>
      </c>
      <c r="N480">
        <v>502</v>
      </c>
    </row>
    <row r="481" spans="1:14" x14ac:dyDescent="0.35">
      <c r="A481" t="s">
        <v>45</v>
      </c>
      <c r="B481" t="s">
        <v>26</v>
      </c>
      <c r="C481" t="s">
        <v>23</v>
      </c>
      <c r="D481" t="s">
        <v>46</v>
      </c>
      <c r="E481">
        <v>110512535</v>
      </c>
      <c r="F481">
        <v>602004057969</v>
      </c>
      <c r="G481" t="s">
        <v>202</v>
      </c>
      <c r="H481" t="s">
        <v>48</v>
      </c>
      <c r="I481">
        <v>19</v>
      </c>
      <c r="J481">
        <v>950</v>
      </c>
      <c r="K481">
        <v>0</v>
      </c>
      <c r="L481">
        <v>0</v>
      </c>
      <c r="M481">
        <v>17</v>
      </c>
      <c r="N481">
        <v>238</v>
      </c>
    </row>
    <row r="482" spans="1:14" x14ac:dyDescent="0.35">
      <c r="A482" t="s">
        <v>45</v>
      </c>
      <c r="B482" t="s">
        <v>26</v>
      </c>
      <c r="C482" t="s">
        <v>23</v>
      </c>
      <c r="D482" t="s">
        <v>334</v>
      </c>
      <c r="E482">
        <v>111378448</v>
      </c>
      <c r="F482">
        <v>602004105455</v>
      </c>
      <c r="G482" t="s">
        <v>76</v>
      </c>
      <c r="H482" t="s">
        <v>48</v>
      </c>
      <c r="I482">
        <v>11</v>
      </c>
      <c r="J482">
        <v>935</v>
      </c>
      <c r="K482">
        <v>0</v>
      </c>
      <c r="L482">
        <v>0</v>
      </c>
      <c r="M482">
        <v>9</v>
      </c>
      <c r="N482">
        <v>521</v>
      </c>
    </row>
    <row r="483" spans="1:14" x14ac:dyDescent="0.35">
      <c r="A483" t="s">
        <v>45</v>
      </c>
      <c r="B483" t="s">
        <v>26</v>
      </c>
      <c r="C483" t="s">
        <v>23</v>
      </c>
      <c r="D483" t="s">
        <v>339</v>
      </c>
      <c r="E483">
        <v>111438774</v>
      </c>
      <c r="F483">
        <v>602004113467</v>
      </c>
      <c r="G483" t="s">
        <v>66</v>
      </c>
      <c r="H483" t="s">
        <v>48</v>
      </c>
      <c r="I483">
        <v>5</v>
      </c>
      <c r="J483">
        <v>925</v>
      </c>
      <c r="K483">
        <v>0</v>
      </c>
      <c r="L483">
        <v>0</v>
      </c>
      <c r="M483">
        <v>14</v>
      </c>
      <c r="N483">
        <v>23</v>
      </c>
    </row>
    <row r="484" spans="1:14" x14ac:dyDescent="0.35">
      <c r="A484" t="s">
        <v>45</v>
      </c>
      <c r="B484" t="s">
        <v>26</v>
      </c>
      <c r="C484" t="s">
        <v>23</v>
      </c>
      <c r="D484" t="s">
        <v>46</v>
      </c>
      <c r="E484">
        <v>111438775</v>
      </c>
      <c r="F484">
        <v>602004113498</v>
      </c>
      <c r="G484" t="s">
        <v>110</v>
      </c>
      <c r="H484" t="s">
        <v>48</v>
      </c>
      <c r="I484">
        <v>4</v>
      </c>
      <c r="J484">
        <v>920</v>
      </c>
      <c r="K484">
        <v>0</v>
      </c>
      <c r="L484">
        <v>0</v>
      </c>
      <c r="M484">
        <v>27</v>
      </c>
      <c r="N484">
        <v>715</v>
      </c>
    </row>
    <row r="485" spans="1:14" x14ac:dyDescent="0.35">
      <c r="A485" t="s">
        <v>45</v>
      </c>
      <c r="B485" t="s">
        <v>26</v>
      </c>
      <c r="C485" t="s">
        <v>23</v>
      </c>
      <c r="D485" t="s">
        <v>328</v>
      </c>
      <c r="E485">
        <v>111438775</v>
      </c>
      <c r="F485">
        <v>602004113498</v>
      </c>
      <c r="G485" t="s">
        <v>110</v>
      </c>
      <c r="H485" t="s">
        <v>48</v>
      </c>
      <c r="I485">
        <v>4</v>
      </c>
      <c r="J485">
        <v>920</v>
      </c>
      <c r="K485">
        <v>0</v>
      </c>
      <c r="L485">
        <v>0</v>
      </c>
      <c r="M485">
        <v>15</v>
      </c>
      <c r="N485">
        <v>715</v>
      </c>
    </row>
    <row r="486" spans="1:14" x14ac:dyDescent="0.35">
      <c r="A486" t="s">
        <v>45</v>
      </c>
      <c r="B486" t="s">
        <v>26</v>
      </c>
      <c r="C486" t="s">
        <v>23</v>
      </c>
      <c r="D486" t="s">
        <v>57</v>
      </c>
      <c r="E486">
        <v>111438775</v>
      </c>
      <c r="F486">
        <v>602004113498</v>
      </c>
      <c r="G486" t="s">
        <v>110</v>
      </c>
      <c r="H486" t="s">
        <v>48</v>
      </c>
      <c r="I486">
        <v>4</v>
      </c>
      <c r="J486">
        <v>920</v>
      </c>
      <c r="K486">
        <v>0</v>
      </c>
      <c r="L486">
        <v>0</v>
      </c>
      <c r="M486">
        <v>22</v>
      </c>
      <c r="N486">
        <v>715</v>
      </c>
    </row>
    <row r="487" spans="1:14" x14ac:dyDescent="0.35">
      <c r="A487" t="s">
        <v>45</v>
      </c>
      <c r="B487" t="s">
        <v>26</v>
      </c>
      <c r="C487" t="s">
        <v>23</v>
      </c>
      <c r="D487" t="s">
        <v>328</v>
      </c>
      <c r="E487">
        <v>111488247</v>
      </c>
      <c r="F487">
        <v>602004113429</v>
      </c>
      <c r="G487" t="s">
        <v>77</v>
      </c>
      <c r="H487" t="s">
        <v>48</v>
      </c>
      <c r="I487">
        <v>4</v>
      </c>
      <c r="J487">
        <v>920</v>
      </c>
      <c r="K487">
        <v>0</v>
      </c>
      <c r="L487">
        <v>0</v>
      </c>
      <c r="M487">
        <v>16</v>
      </c>
      <c r="N487">
        <v>233</v>
      </c>
    </row>
    <row r="488" spans="1:14" x14ac:dyDescent="0.35">
      <c r="A488" t="s">
        <v>45</v>
      </c>
      <c r="B488" t="s">
        <v>26</v>
      </c>
      <c r="C488" t="s">
        <v>23</v>
      </c>
      <c r="D488" t="s">
        <v>57</v>
      </c>
      <c r="E488">
        <v>111488247</v>
      </c>
      <c r="F488">
        <v>602004113429</v>
      </c>
      <c r="G488" t="s">
        <v>77</v>
      </c>
      <c r="H488" t="s">
        <v>48</v>
      </c>
      <c r="I488">
        <v>4</v>
      </c>
      <c r="J488">
        <v>920</v>
      </c>
      <c r="K488">
        <v>0</v>
      </c>
      <c r="L488">
        <v>0</v>
      </c>
      <c r="M488">
        <v>11</v>
      </c>
      <c r="N488">
        <v>233</v>
      </c>
    </row>
    <row r="489" spans="1:14" x14ac:dyDescent="0.35">
      <c r="A489" t="s">
        <v>45</v>
      </c>
      <c r="B489" t="s">
        <v>26</v>
      </c>
      <c r="C489" t="s">
        <v>23</v>
      </c>
      <c r="D489" t="s">
        <v>327</v>
      </c>
      <c r="E489">
        <v>110809655</v>
      </c>
      <c r="F489">
        <v>602004087775</v>
      </c>
      <c r="G489" t="s">
        <v>68</v>
      </c>
      <c r="H489" t="s">
        <v>48</v>
      </c>
      <c r="I489">
        <v>7</v>
      </c>
      <c r="J489">
        <v>910</v>
      </c>
      <c r="K489">
        <v>0</v>
      </c>
      <c r="L489">
        <v>0</v>
      </c>
      <c r="M489">
        <v>24</v>
      </c>
      <c r="N489">
        <v>324</v>
      </c>
    </row>
    <row r="490" spans="1:14" x14ac:dyDescent="0.35">
      <c r="A490" t="s">
        <v>45</v>
      </c>
      <c r="B490" t="s">
        <v>26</v>
      </c>
      <c r="C490" t="s">
        <v>23</v>
      </c>
      <c r="D490" t="s">
        <v>324</v>
      </c>
      <c r="E490">
        <v>111171561</v>
      </c>
      <c r="F490">
        <v>602004092052</v>
      </c>
      <c r="G490" t="s">
        <v>173</v>
      </c>
      <c r="H490" t="s">
        <v>48</v>
      </c>
      <c r="I490">
        <v>13</v>
      </c>
      <c r="J490">
        <v>910</v>
      </c>
      <c r="K490">
        <v>0</v>
      </c>
      <c r="L490">
        <v>0</v>
      </c>
      <c r="M490">
        <v>4</v>
      </c>
      <c r="N490">
        <v>0</v>
      </c>
    </row>
    <row r="491" spans="1:14" x14ac:dyDescent="0.35">
      <c r="A491" t="s">
        <v>45</v>
      </c>
      <c r="B491" t="s">
        <v>26</v>
      </c>
      <c r="C491" t="s">
        <v>23</v>
      </c>
      <c r="D491" t="s">
        <v>46</v>
      </c>
      <c r="E491">
        <v>110496710</v>
      </c>
      <c r="F491">
        <v>602004078964</v>
      </c>
      <c r="G491" t="s">
        <v>237</v>
      </c>
      <c r="H491" t="s">
        <v>48</v>
      </c>
      <c r="I491">
        <v>9</v>
      </c>
      <c r="J491">
        <v>900</v>
      </c>
      <c r="K491">
        <v>1</v>
      </c>
      <c r="L491">
        <v>100</v>
      </c>
      <c r="M491">
        <v>18</v>
      </c>
      <c r="N491">
        <v>15</v>
      </c>
    </row>
    <row r="492" spans="1:14" x14ac:dyDescent="0.35">
      <c r="A492" t="s">
        <v>45</v>
      </c>
      <c r="B492" t="s">
        <v>26</v>
      </c>
      <c r="C492" t="s">
        <v>23</v>
      </c>
      <c r="D492" t="s">
        <v>324</v>
      </c>
      <c r="E492">
        <v>110496725</v>
      </c>
      <c r="F492">
        <v>602004078803</v>
      </c>
      <c r="G492" t="s">
        <v>177</v>
      </c>
      <c r="H492" t="s">
        <v>48</v>
      </c>
      <c r="I492">
        <v>9</v>
      </c>
      <c r="J492">
        <v>900</v>
      </c>
      <c r="K492">
        <v>0</v>
      </c>
      <c r="L492">
        <v>0</v>
      </c>
      <c r="M492">
        <v>21</v>
      </c>
      <c r="N492">
        <v>21</v>
      </c>
    </row>
    <row r="493" spans="1:14" x14ac:dyDescent="0.35">
      <c r="A493" t="s">
        <v>45</v>
      </c>
      <c r="B493" t="s">
        <v>26</v>
      </c>
      <c r="C493" t="s">
        <v>23</v>
      </c>
      <c r="D493" t="s">
        <v>326</v>
      </c>
      <c r="E493">
        <v>110512535</v>
      </c>
      <c r="F493">
        <v>602004057969</v>
      </c>
      <c r="G493" t="s">
        <v>202</v>
      </c>
      <c r="H493" t="s">
        <v>48</v>
      </c>
      <c r="I493">
        <v>18</v>
      </c>
      <c r="J493">
        <v>900</v>
      </c>
      <c r="K493">
        <v>1</v>
      </c>
      <c r="L493">
        <v>50</v>
      </c>
      <c r="M493">
        <v>23</v>
      </c>
      <c r="N493">
        <v>238</v>
      </c>
    </row>
    <row r="494" spans="1:14" x14ac:dyDescent="0.35">
      <c r="A494" t="s">
        <v>45</v>
      </c>
      <c r="B494" t="s">
        <v>26</v>
      </c>
      <c r="C494" t="s">
        <v>23</v>
      </c>
      <c r="D494" t="s">
        <v>46</v>
      </c>
      <c r="E494">
        <v>110524828</v>
      </c>
      <c r="F494">
        <v>602004073884</v>
      </c>
      <c r="G494" t="s">
        <v>258</v>
      </c>
      <c r="H494" t="s">
        <v>48</v>
      </c>
      <c r="I494">
        <v>6</v>
      </c>
      <c r="J494">
        <v>900</v>
      </c>
      <c r="K494">
        <v>1</v>
      </c>
      <c r="L494">
        <v>150</v>
      </c>
      <c r="M494">
        <v>14</v>
      </c>
      <c r="N494">
        <v>0</v>
      </c>
    </row>
    <row r="495" spans="1:14" x14ac:dyDescent="0.35">
      <c r="A495" t="s">
        <v>45</v>
      </c>
      <c r="B495" t="s">
        <v>26</v>
      </c>
      <c r="C495" t="s">
        <v>23</v>
      </c>
      <c r="D495" t="s">
        <v>326</v>
      </c>
      <c r="E495">
        <v>110779504</v>
      </c>
      <c r="F495">
        <v>602004073594</v>
      </c>
      <c r="G495" t="s">
        <v>301</v>
      </c>
      <c r="H495" t="s">
        <v>48</v>
      </c>
      <c r="I495">
        <v>15</v>
      </c>
      <c r="J495">
        <v>900</v>
      </c>
      <c r="K495">
        <v>0</v>
      </c>
      <c r="L495">
        <v>0</v>
      </c>
      <c r="M495">
        <v>2</v>
      </c>
      <c r="N495">
        <v>0</v>
      </c>
    </row>
    <row r="496" spans="1:14" x14ac:dyDescent="0.35">
      <c r="A496" t="s">
        <v>45</v>
      </c>
      <c r="B496" t="s">
        <v>26</v>
      </c>
      <c r="C496" t="s">
        <v>23</v>
      </c>
      <c r="D496" t="s">
        <v>336</v>
      </c>
      <c r="E496">
        <v>110935894</v>
      </c>
      <c r="F496">
        <v>602004087867</v>
      </c>
      <c r="G496" t="s">
        <v>50</v>
      </c>
      <c r="H496" t="s">
        <v>48</v>
      </c>
      <c r="I496">
        <v>9</v>
      </c>
      <c r="J496">
        <v>900</v>
      </c>
      <c r="K496">
        <v>1</v>
      </c>
      <c r="L496">
        <v>100</v>
      </c>
      <c r="M496">
        <v>35</v>
      </c>
      <c r="N496">
        <v>2475</v>
      </c>
    </row>
    <row r="497" spans="1:14" x14ac:dyDescent="0.35">
      <c r="A497" t="s">
        <v>45</v>
      </c>
      <c r="B497" t="s">
        <v>26</v>
      </c>
      <c r="C497" t="s">
        <v>23</v>
      </c>
      <c r="D497" t="s">
        <v>324</v>
      </c>
      <c r="E497">
        <v>111024511</v>
      </c>
      <c r="F497">
        <v>602004103116</v>
      </c>
      <c r="G497" t="s">
        <v>283</v>
      </c>
      <c r="H497" t="s">
        <v>48</v>
      </c>
      <c r="I497">
        <v>9</v>
      </c>
      <c r="J497">
        <v>900</v>
      </c>
      <c r="K497">
        <v>0</v>
      </c>
      <c r="L497">
        <v>0</v>
      </c>
      <c r="M497">
        <v>19</v>
      </c>
      <c r="N497">
        <v>15</v>
      </c>
    </row>
    <row r="498" spans="1:14" x14ac:dyDescent="0.35">
      <c r="A498" t="s">
        <v>45</v>
      </c>
      <c r="B498" t="s">
        <v>26</v>
      </c>
      <c r="C498" t="s">
        <v>23</v>
      </c>
      <c r="D498" t="s">
        <v>57</v>
      </c>
      <c r="E498">
        <v>111024512</v>
      </c>
      <c r="F498">
        <v>602004103123</v>
      </c>
      <c r="G498" t="s">
        <v>105</v>
      </c>
      <c r="H498" t="s">
        <v>48</v>
      </c>
      <c r="I498">
        <v>9</v>
      </c>
      <c r="J498">
        <v>900</v>
      </c>
      <c r="K498">
        <v>0</v>
      </c>
      <c r="L498">
        <v>0</v>
      </c>
      <c r="M498">
        <v>31</v>
      </c>
      <c r="N498">
        <v>372</v>
      </c>
    </row>
    <row r="499" spans="1:14" x14ac:dyDescent="0.35">
      <c r="A499" t="s">
        <v>45</v>
      </c>
      <c r="B499" t="s">
        <v>26</v>
      </c>
      <c r="C499" t="s">
        <v>23</v>
      </c>
      <c r="D499" t="s">
        <v>46</v>
      </c>
      <c r="E499">
        <v>111084231</v>
      </c>
      <c r="F499">
        <v>602004095824</v>
      </c>
      <c r="G499" t="s">
        <v>205</v>
      </c>
      <c r="H499" t="s">
        <v>48</v>
      </c>
      <c r="I499">
        <v>9</v>
      </c>
      <c r="J499">
        <v>900</v>
      </c>
      <c r="K499">
        <v>0</v>
      </c>
      <c r="L499">
        <v>0</v>
      </c>
      <c r="M499">
        <v>11</v>
      </c>
      <c r="N499">
        <v>1</v>
      </c>
    </row>
    <row r="500" spans="1:14" x14ac:dyDescent="0.35">
      <c r="A500" t="s">
        <v>45</v>
      </c>
      <c r="B500" t="s">
        <v>26</v>
      </c>
      <c r="C500" t="s">
        <v>23</v>
      </c>
      <c r="D500" t="s">
        <v>327</v>
      </c>
      <c r="E500">
        <v>111084235</v>
      </c>
      <c r="F500">
        <v>602004095343</v>
      </c>
      <c r="G500" t="s">
        <v>179</v>
      </c>
      <c r="H500" t="s">
        <v>48</v>
      </c>
      <c r="I500">
        <v>9</v>
      </c>
      <c r="J500">
        <v>900</v>
      </c>
      <c r="K500">
        <v>0</v>
      </c>
      <c r="L500">
        <v>0</v>
      </c>
      <c r="M500">
        <v>12</v>
      </c>
      <c r="N500">
        <v>51</v>
      </c>
    </row>
    <row r="501" spans="1:14" x14ac:dyDescent="0.35">
      <c r="A501" t="s">
        <v>45</v>
      </c>
      <c r="B501" t="s">
        <v>26</v>
      </c>
      <c r="C501" t="s">
        <v>23</v>
      </c>
      <c r="D501" t="s">
        <v>324</v>
      </c>
      <c r="E501">
        <v>111084235</v>
      </c>
      <c r="F501">
        <v>602004095343</v>
      </c>
      <c r="G501" t="s">
        <v>179</v>
      </c>
      <c r="H501" t="s">
        <v>48</v>
      </c>
      <c r="I501">
        <v>9</v>
      </c>
      <c r="J501">
        <v>900</v>
      </c>
      <c r="K501">
        <v>0</v>
      </c>
      <c r="L501">
        <v>0</v>
      </c>
      <c r="M501">
        <v>19</v>
      </c>
      <c r="N501">
        <v>51</v>
      </c>
    </row>
    <row r="502" spans="1:14" x14ac:dyDescent="0.35">
      <c r="A502" t="s">
        <v>45</v>
      </c>
      <c r="B502" t="s">
        <v>26</v>
      </c>
      <c r="C502" t="s">
        <v>23</v>
      </c>
      <c r="D502" t="s">
        <v>326</v>
      </c>
      <c r="E502">
        <v>111084692</v>
      </c>
      <c r="F502">
        <v>602004097668</v>
      </c>
      <c r="G502" t="s">
        <v>163</v>
      </c>
      <c r="H502" t="s">
        <v>48</v>
      </c>
      <c r="I502">
        <v>4</v>
      </c>
      <c r="J502">
        <v>900</v>
      </c>
      <c r="K502">
        <v>0</v>
      </c>
      <c r="L502">
        <v>0</v>
      </c>
      <c r="M502">
        <v>14</v>
      </c>
      <c r="N502">
        <v>0</v>
      </c>
    </row>
    <row r="503" spans="1:14" x14ac:dyDescent="0.35">
      <c r="A503" t="s">
        <v>45</v>
      </c>
      <c r="B503" t="s">
        <v>26</v>
      </c>
      <c r="C503" t="s">
        <v>23</v>
      </c>
      <c r="D503" t="s">
        <v>327</v>
      </c>
      <c r="E503">
        <v>111096578</v>
      </c>
      <c r="F503">
        <v>602004092571</v>
      </c>
      <c r="G503" t="s">
        <v>338</v>
      </c>
      <c r="H503" t="s">
        <v>48</v>
      </c>
      <c r="I503">
        <v>6</v>
      </c>
      <c r="J503">
        <v>900</v>
      </c>
      <c r="K503">
        <v>0</v>
      </c>
      <c r="L503">
        <v>0</v>
      </c>
      <c r="M503">
        <v>5</v>
      </c>
      <c r="N503">
        <v>0</v>
      </c>
    </row>
    <row r="504" spans="1:14" x14ac:dyDescent="0.35">
      <c r="A504" t="s">
        <v>45</v>
      </c>
      <c r="B504" t="s">
        <v>26</v>
      </c>
      <c r="C504" t="s">
        <v>23</v>
      </c>
      <c r="D504" t="s">
        <v>327</v>
      </c>
      <c r="E504">
        <v>111125368</v>
      </c>
      <c r="F504">
        <v>602004085511</v>
      </c>
      <c r="G504" t="s">
        <v>98</v>
      </c>
      <c r="H504" t="s">
        <v>48</v>
      </c>
      <c r="I504">
        <v>5</v>
      </c>
      <c r="J504">
        <v>900</v>
      </c>
      <c r="K504">
        <v>0</v>
      </c>
      <c r="L504">
        <v>0</v>
      </c>
      <c r="M504">
        <v>12</v>
      </c>
      <c r="N504">
        <v>81</v>
      </c>
    </row>
    <row r="505" spans="1:14" x14ac:dyDescent="0.35">
      <c r="A505" t="s">
        <v>45</v>
      </c>
      <c r="B505" t="s">
        <v>26</v>
      </c>
      <c r="C505" t="s">
        <v>23</v>
      </c>
      <c r="D505" t="s">
        <v>52</v>
      </c>
      <c r="E505">
        <v>111125368</v>
      </c>
      <c r="F505">
        <v>602004085511</v>
      </c>
      <c r="G505" t="s">
        <v>98</v>
      </c>
      <c r="H505" t="s">
        <v>48</v>
      </c>
      <c r="I505">
        <v>5</v>
      </c>
      <c r="J505">
        <v>900</v>
      </c>
      <c r="K505">
        <v>0</v>
      </c>
      <c r="L505">
        <v>0</v>
      </c>
      <c r="M505">
        <v>39</v>
      </c>
      <c r="N505">
        <v>81</v>
      </c>
    </row>
    <row r="506" spans="1:14" x14ac:dyDescent="0.35">
      <c r="A506" t="s">
        <v>45</v>
      </c>
      <c r="B506" t="s">
        <v>26</v>
      </c>
      <c r="C506" t="s">
        <v>23</v>
      </c>
      <c r="D506" t="s">
        <v>57</v>
      </c>
      <c r="E506">
        <v>111171563</v>
      </c>
      <c r="F506">
        <v>602004103239</v>
      </c>
      <c r="G506" t="s">
        <v>99</v>
      </c>
      <c r="H506" t="s">
        <v>48</v>
      </c>
      <c r="I506">
        <v>5</v>
      </c>
      <c r="J506">
        <v>900</v>
      </c>
      <c r="K506">
        <v>1</v>
      </c>
      <c r="L506">
        <v>180</v>
      </c>
      <c r="M506">
        <v>29</v>
      </c>
      <c r="N506">
        <v>28</v>
      </c>
    </row>
    <row r="507" spans="1:14" x14ac:dyDescent="0.35">
      <c r="A507" t="s">
        <v>45</v>
      </c>
      <c r="B507" t="s">
        <v>26</v>
      </c>
      <c r="C507" t="s">
        <v>23</v>
      </c>
      <c r="D507" t="s">
        <v>334</v>
      </c>
      <c r="E507">
        <v>111291508</v>
      </c>
      <c r="F507">
        <v>602004113399</v>
      </c>
      <c r="G507" t="s">
        <v>64</v>
      </c>
      <c r="H507" t="s">
        <v>48</v>
      </c>
      <c r="I507">
        <v>5</v>
      </c>
      <c r="J507">
        <v>900</v>
      </c>
      <c r="K507">
        <v>0</v>
      </c>
      <c r="L507">
        <v>0</v>
      </c>
      <c r="M507">
        <v>3</v>
      </c>
      <c r="N507">
        <v>317</v>
      </c>
    </row>
    <row r="508" spans="1:14" x14ac:dyDescent="0.35">
      <c r="A508" t="s">
        <v>45</v>
      </c>
      <c r="B508" t="s">
        <v>26</v>
      </c>
      <c r="C508" t="s">
        <v>23</v>
      </c>
      <c r="D508" t="s">
        <v>327</v>
      </c>
      <c r="E508">
        <v>111344641</v>
      </c>
      <c r="F508">
        <v>602004113368</v>
      </c>
      <c r="G508" t="s">
        <v>332</v>
      </c>
      <c r="H508" t="s">
        <v>48</v>
      </c>
      <c r="I508">
        <v>5</v>
      </c>
      <c r="J508">
        <v>900</v>
      </c>
      <c r="K508">
        <v>0</v>
      </c>
      <c r="L508">
        <v>0</v>
      </c>
      <c r="M508">
        <v>8</v>
      </c>
      <c r="N508">
        <v>65</v>
      </c>
    </row>
    <row r="509" spans="1:14" x14ac:dyDescent="0.35">
      <c r="A509" t="s">
        <v>45</v>
      </c>
      <c r="B509" t="s">
        <v>26</v>
      </c>
      <c r="C509" t="s">
        <v>23</v>
      </c>
      <c r="D509" t="s">
        <v>46</v>
      </c>
      <c r="E509">
        <v>111394563</v>
      </c>
      <c r="F509">
        <v>602004113375</v>
      </c>
      <c r="G509" t="s">
        <v>100</v>
      </c>
      <c r="H509" t="s">
        <v>48</v>
      </c>
      <c r="I509">
        <v>5</v>
      </c>
      <c r="J509">
        <v>900</v>
      </c>
      <c r="K509">
        <v>0</v>
      </c>
      <c r="L509">
        <v>0</v>
      </c>
      <c r="M509">
        <v>18</v>
      </c>
      <c r="N509">
        <v>0</v>
      </c>
    </row>
    <row r="510" spans="1:14" x14ac:dyDescent="0.35">
      <c r="A510" t="s">
        <v>45</v>
      </c>
      <c r="B510" t="s">
        <v>26</v>
      </c>
      <c r="C510" t="s">
        <v>23</v>
      </c>
      <c r="D510" t="s">
        <v>52</v>
      </c>
      <c r="E510">
        <v>111394579</v>
      </c>
      <c r="F510">
        <v>602004106216</v>
      </c>
      <c r="G510" t="s">
        <v>95</v>
      </c>
      <c r="H510" t="s">
        <v>48</v>
      </c>
      <c r="I510">
        <v>7</v>
      </c>
      <c r="J510">
        <v>900</v>
      </c>
      <c r="K510">
        <v>0</v>
      </c>
      <c r="L510">
        <v>0</v>
      </c>
      <c r="M510">
        <v>8</v>
      </c>
      <c r="N510">
        <v>75</v>
      </c>
    </row>
    <row r="511" spans="1:14" x14ac:dyDescent="0.35">
      <c r="A511" t="s">
        <v>45</v>
      </c>
      <c r="B511" t="s">
        <v>26</v>
      </c>
      <c r="C511" t="s">
        <v>23</v>
      </c>
      <c r="D511" t="s">
        <v>46</v>
      </c>
      <c r="E511">
        <v>111419738</v>
      </c>
      <c r="F511">
        <v>602004111579</v>
      </c>
      <c r="G511" t="s">
        <v>133</v>
      </c>
      <c r="H511" t="s">
        <v>48</v>
      </c>
      <c r="I511">
        <v>10</v>
      </c>
      <c r="J511">
        <v>900</v>
      </c>
      <c r="K511">
        <v>1</v>
      </c>
      <c r="L511">
        <v>90</v>
      </c>
      <c r="M511">
        <v>42</v>
      </c>
      <c r="N511">
        <v>365</v>
      </c>
    </row>
    <row r="512" spans="1:14" x14ac:dyDescent="0.35">
      <c r="A512" t="s">
        <v>45</v>
      </c>
      <c r="B512" t="s">
        <v>26</v>
      </c>
      <c r="C512" t="s">
        <v>23</v>
      </c>
      <c r="D512" t="s">
        <v>57</v>
      </c>
      <c r="E512">
        <v>111419738</v>
      </c>
      <c r="F512">
        <v>602004111579</v>
      </c>
      <c r="G512" t="s">
        <v>133</v>
      </c>
      <c r="H512" t="s">
        <v>48</v>
      </c>
      <c r="I512">
        <v>10</v>
      </c>
      <c r="J512">
        <v>900</v>
      </c>
      <c r="K512">
        <v>0</v>
      </c>
      <c r="L512">
        <v>0</v>
      </c>
      <c r="M512">
        <v>19</v>
      </c>
      <c r="N512">
        <v>365</v>
      </c>
    </row>
    <row r="513" spans="1:14" x14ac:dyDescent="0.35">
      <c r="A513" t="s">
        <v>45</v>
      </c>
      <c r="B513" t="s">
        <v>26</v>
      </c>
      <c r="C513" t="s">
        <v>23</v>
      </c>
      <c r="D513" t="s">
        <v>326</v>
      </c>
      <c r="E513">
        <v>111419739</v>
      </c>
      <c r="F513">
        <v>602004111586</v>
      </c>
      <c r="G513" t="s">
        <v>125</v>
      </c>
      <c r="H513" t="s">
        <v>48</v>
      </c>
      <c r="I513">
        <v>10</v>
      </c>
      <c r="J513">
        <v>900</v>
      </c>
      <c r="K513">
        <v>0</v>
      </c>
      <c r="L513">
        <v>0</v>
      </c>
      <c r="M513">
        <v>23</v>
      </c>
      <c r="N513">
        <v>343</v>
      </c>
    </row>
    <row r="514" spans="1:14" x14ac:dyDescent="0.35">
      <c r="A514" t="s">
        <v>45</v>
      </c>
      <c r="B514" t="s">
        <v>26</v>
      </c>
      <c r="C514" t="s">
        <v>23</v>
      </c>
      <c r="D514" t="s">
        <v>46</v>
      </c>
      <c r="E514">
        <v>111419745</v>
      </c>
      <c r="F514">
        <v>602004111609</v>
      </c>
      <c r="G514" t="s">
        <v>252</v>
      </c>
      <c r="H514" t="s">
        <v>48</v>
      </c>
      <c r="I514">
        <v>10</v>
      </c>
      <c r="J514">
        <v>900</v>
      </c>
      <c r="K514">
        <v>0</v>
      </c>
      <c r="L514">
        <v>0</v>
      </c>
      <c r="M514">
        <v>18</v>
      </c>
      <c r="N514">
        <v>168</v>
      </c>
    </row>
    <row r="515" spans="1:14" x14ac:dyDescent="0.35">
      <c r="A515" t="s">
        <v>45</v>
      </c>
      <c r="B515" t="s">
        <v>26</v>
      </c>
      <c r="C515" t="s">
        <v>23</v>
      </c>
      <c r="D515" t="s">
        <v>326</v>
      </c>
      <c r="E515">
        <v>111367087</v>
      </c>
      <c r="F515">
        <v>602004103512</v>
      </c>
      <c r="G515" t="s">
        <v>347</v>
      </c>
      <c r="H515" t="s">
        <v>48</v>
      </c>
      <c r="I515">
        <v>6</v>
      </c>
      <c r="J515">
        <v>888</v>
      </c>
      <c r="K515">
        <v>0</v>
      </c>
      <c r="L515">
        <v>0</v>
      </c>
      <c r="M515">
        <v>-1</v>
      </c>
      <c r="N515">
        <v>0</v>
      </c>
    </row>
    <row r="516" spans="1:14" x14ac:dyDescent="0.35">
      <c r="A516" t="s">
        <v>45</v>
      </c>
      <c r="B516" t="s">
        <v>26</v>
      </c>
      <c r="C516" t="s">
        <v>23</v>
      </c>
      <c r="D516" t="s">
        <v>324</v>
      </c>
      <c r="E516">
        <v>110230223</v>
      </c>
      <c r="F516">
        <v>602004070142</v>
      </c>
      <c r="G516" t="s">
        <v>166</v>
      </c>
      <c r="H516" t="s">
        <v>48</v>
      </c>
      <c r="I516">
        <v>8</v>
      </c>
      <c r="J516">
        <v>880</v>
      </c>
      <c r="K516">
        <v>0</v>
      </c>
      <c r="L516">
        <v>0</v>
      </c>
      <c r="M516">
        <v>1</v>
      </c>
      <c r="N516">
        <v>0</v>
      </c>
    </row>
    <row r="517" spans="1:14" x14ac:dyDescent="0.35">
      <c r="A517" t="s">
        <v>45</v>
      </c>
      <c r="B517" t="s">
        <v>26</v>
      </c>
      <c r="C517" t="s">
        <v>23</v>
      </c>
      <c r="D517" t="s">
        <v>324</v>
      </c>
      <c r="E517">
        <v>110230224</v>
      </c>
      <c r="F517">
        <v>602004401427</v>
      </c>
      <c r="G517" t="s">
        <v>167</v>
      </c>
      <c r="H517" t="s">
        <v>48</v>
      </c>
      <c r="I517">
        <v>8</v>
      </c>
      <c r="J517">
        <v>880</v>
      </c>
      <c r="K517">
        <v>0</v>
      </c>
      <c r="L517">
        <v>0</v>
      </c>
      <c r="M517">
        <v>18</v>
      </c>
      <c r="N517">
        <v>21</v>
      </c>
    </row>
    <row r="518" spans="1:14" x14ac:dyDescent="0.35">
      <c r="A518" t="s">
        <v>45</v>
      </c>
      <c r="B518" t="s">
        <v>26</v>
      </c>
      <c r="C518" t="s">
        <v>23</v>
      </c>
      <c r="D518" t="s">
        <v>46</v>
      </c>
      <c r="E518">
        <v>111378447</v>
      </c>
      <c r="F518">
        <v>602004103321</v>
      </c>
      <c r="G518" t="s">
        <v>82</v>
      </c>
      <c r="H518" t="s">
        <v>48</v>
      </c>
      <c r="I518">
        <v>8</v>
      </c>
      <c r="J518">
        <v>880</v>
      </c>
      <c r="K518">
        <v>0</v>
      </c>
      <c r="L518">
        <v>0</v>
      </c>
      <c r="M518">
        <v>39</v>
      </c>
      <c r="N518">
        <v>353</v>
      </c>
    </row>
    <row r="519" spans="1:14" x14ac:dyDescent="0.35">
      <c r="A519" t="s">
        <v>45</v>
      </c>
      <c r="B519" t="s">
        <v>26</v>
      </c>
      <c r="C519" t="s">
        <v>23</v>
      </c>
      <c r="D519" t="s">
        <v>52</v>
      </c>
      <c r="E519">
        <v>110487621</v>
      </c>
      <c r="F519">
        <v>602004073600</v>
      </c>
      <c r="G519" t="s">
        <v>269</v>
      </c>
      <c r="H519" t="s">
        <v>48</v>
      </c>
      <c r="I519">
        <v>7</v>
      </c>
      <c r="J519">
        <v>875</v>
      </c>
      <c r="K519">
        <v>0</v>
      </c>
      <c r="L519">
        <v>0</v>
      </c>
      <c r="M519">
        <v>9</v>
      </c>
      <c r="N519">
        <v>78</v>
      </c>
    </row>
    <row r="520" spans="1:14" x14ac:dyDescent="0.35">
      <c r="A520" t="s">
        <v>45</v>
      </c>
      <c r="B520" t="s">
        <v>26</v>
      </c>
      <c r="C520" t="s">
        <v>23</v>
      </c>
      <c r="D520" t="s">
        <v>46</v>
      </c>
      <c r="E520">
        <v>111125382</v>
      </c>
      <c r="F520">
        <v>602004098221</v>
      </c>
      <c r="G520" t="s">
        <v>335</v>
      </c>
      <c r="H520" t="s">
        <v>48</v>
      </c>
      <c r="I520">
        <v>7</v>
      </c>
      <c r="J520">
        <v>875</v>
      </c>
      <c r="K520">
        <v>0</v>
      </c>
      <c r="L520">
        <v>0</v>
      </c>
      <c r="M520">
        <v>1</v>
      </c>
      <c r="N520">
        <v>1</v>
      </c>
    </row>
    <row r="521" spans="1:14" x14ac:dyDescent="0.35">
      <c r="A521" t="s">
        <v>45</v>
      </c>
      <c r="B521" t="s">
        <v>26</v>
      </c>
      <c r="C521" t="s">
        <v>23</v>
      </c>
      <c r="D521" t="s">
        <v>324</v>
      </c>
      <c r="E521">
        <v>111291501</v>
      </c>
      <c r="F521">
        <v>602004104267</v>
      </c>
      <c r="G521" t="s">
        <v>221</v>
      </c>
      <c r="H521" t="s">
        <v>48</v>
      </c>
      <c r="I521">
        <v>7</v>
      </c>
      <c r="J521">
        <v>875</v>
      </c>
      <c r="K521">
        <v>0</v>
      </c>
      <c r="L521">
        <v>0</v>
      </c>
      <c r="M521">
        <v>30</v>
      </c>
      <c r="N521">
        <v>0</v>
      </c>
    </row>
    <row r="522" spans="1:14" x14ac:dyDescent="0.35">
      <c r="A522" t="s">
        <v>45</v>
      </c>
      <c r="B522" t="s">
        <v>26</v>
      </c>
      <c r="C522" t="s">
        <v>23</v>
      </c>
      <c r="D522" t="s">
        <v>326</v>
      </c>
      <c r="E522">
        <v>111394567</v>
      </c>
      <c r="F522">
        <v>602004105615</v>
      </c>
      <c r="G522" t="s">
        <v>136</v>
      </c>
      <c r="H522" t="s">
        <v>48</v>
      </c>
      <c r="I522">
        <v>7</v>
      </c>
      <c r="J522">
        <v>875</v>
      </c>
      <c r="K522">
        <v>0</v>
      </c>
      <c r="L522">
        <v>0</v>
      </c>
      <c r="M522">
        <v>18</v>
      </c>
      <c r="N522">
        <v>38</v>
      </c>
    </row>
    <row r="523" spans="1:14" x14ac:dyDescent="0.35">
      <c r="A523" t="s">
        <v>45</v>
      </c>
      <c r="B523" t="s">
        <v>26</v>
      </c>
      <c r="C523" t="s">
        <v>23</v>
      </c>
      <c r="D523" t="s">
        <v>326</v>
      </c>
      <c r="E523">
        <v>111394570</v>
      </c>
      <c r="F523">
        <v>602004105646</v>
      </c>
      <c r="G523" t="s">
        <v>159</v>
      </c>
      <c r="H523" t="s">
        <v>48</v>
      </c>
      <c r="I523">
        <v>7</v>
      </c>
      <c r="J523">
        <v>875</v>
      </c>
      <c r="K523">
        <v>0</v>
      </c>
      <c r="L523">
        <v>0</v>
      </c>
      <c r="M523">
        <v>18</v>
      </c>
      <c r="N523">
        <v>16</v>
      </c>
    </row>
    <row r="524" spans="1:14" x14ac:dyDescent="0.35">
      <c r="A524" t="s">
        <v>45</v>
      </c>
      <c r="B524" t="s">
        <v>26</v>
      </c>
      <c r="C524" t="s">
        <v>23</v>
      </c>
      <c r="D524" t="s">
        <v>52</v>
      </c>
      <c r="E524">
        <v>111394581</v>
      </c>
      <c r="F524">
        <v>602004106230</v>
      </c>
      <c r="G524" t="s">
        <v>186</v>
      </c>
      <c r="H524" t="s">
        <v>48</v>
      </c>
      <c r="I524">
        <v>7</v>
      </c>
      <c r="J524">
        <v>875</v>
      </c>
      <c r="K524">
        <v>1</v>
      </c>
      <c r="L524">
        <v>125</v>
      </c>
      <c r="M524">
        <v>10</v>
      </c>
      <c r="N524">
        <v>157</v>
      </c>
    </row>
    <row r="525" spans="1:14" x14ac:dyDescent="0.35">
      <c r="A525" t="s">
        <v>45</v>
      </c>
      <c r="B525" t="s">
        <v>26</v>
      </c>
      <c r="C525" t="s">
        <v>23</v>
      </c>
      <c r="D525" t="s">
        <v>46</v>
      </c>
      <c r="E525">
        <v>111394581</v>
      </c>
      <c r="F525">
        <v>602004106230</v>
      </c>
      <c r="G525" t="s">
        <v>186</v>
      </c>
      <c r="H525" t="s">
        <v>48</v>
      </c>
      <c r="I525">
        <v>7</v>
      </c>
      <c r="J525">
        <v>875</v>
      </c>
      <c r="K525">
        <v>1</v>
      </c>
      <c r="L525">
        <v>125</v>
      </c>
      <c r="M525">
        <v>17</v>
      </c>
      <c r="N525">
        <v>157</v>
      </c>
    </row>
    <row r="526" spans="1:14" x14ac:dyDescent="0.35">
      <c r="A526" t="s">
        <v>45</v>
      </c>
      <c r="B526" t="s">
        <v>26</v>
      </c>
      <c r="C526" t="s">
        <v>23</v>
      </c>
      <c r="D526" t="s">
        <v>324</v>
      </c>
      <c r="E526">
        <v>111394583</v>
      </c>
      <c r="F526">
        <v>602004106254</v>
      </c>
      <c r="G526" t="s">
        <v>187</v>
      </c>
      <c r="H526" t="s">
        <v>48</v>
      </c>
      <c r="I526">
        <v>7</v>
      </c>
      <c r="J526">
        <v>875</v>
      </c>
      <c r="K526">
        <v>0</v>
      </c>
      <c r="L526">
        <v>0</v>
      </c>
      <c r="M526">
        <v>8</v>
      </c>
      <c r="N526">
        <v>13</v>
      </c>
    </row>
    <row r="527" spans="1:14" x14ac:dyDescent="0.35">
      <c r="A527" t="s">
        <v>45</v>
      </c>
      <c r="B527" t="s">
        <v>26</v>
      </c>
      <c r="C527" t="s">
        <v>23</v>
      </c>
      <c r="D527" t="s">
        <v>214</v>
      </c>
      <c r="E527">
        <v>111378441</v>
      </c>
      <c r="F527">
        <v>602004113931</v>
      </c>
      <c r="G527" t="s">
        <v>81</v>
      </c>
      <c r="H527" t="s">
        <v>48</v>
      </c>
      <c r="I527">
        <v>6</v>
      </c>
      <c r="J527">
        <v>870</v>
      </c>
      <c r="K527">
        <v>2</v>
      </c>
      <c r="L527">
        <v>290</v>
      </c>
      <c r="M527">
        <v>16</v>
      </c>
      <c r="N527">
        <v>145</v>
      </c>
    </row>
    <row r="528" spans="1:14" x14ac:dyDescent="0.35">
      <c r="A528" t="s">
        <v>45</v>
      </c>
      <c r="B528" t="s">
        <v>26</v>
      </c>
      <c r="C528" t="s">
        <v>23</v>
      </c>
      <c r="D528" t="s">
        <v>57</v>
      </c>
      <c r="E528">
        <v>110979886</v>
      </c>
      <c r="F528">
        <v>602004089557</v>
      </c>
      <c r="G528" t="s">
        <v>75</v>
      </c>
      <c r="H528" t="s">
        <v>48</v>
      </c>
      <c r="I528">
        <v>17</v>
      </c>
      <c r="J528">
        <v>850</v>
      </c>
      <c r="K528">
        <v>1</v>
      </c>
      <c r="L528">
        <v>50</v>
      </c>
      <c r="M528">
        <v>36</v>
      </c>
      <c r="N528">
        <v>1037</v>
      </c>
    </row>
    <row r="529" spans="1:14" x14ac:dyDescent="0.35">
      <c r="A529" t="s">
        <v>45</v>
      </c>
      <c r="B529" t="s">
        <v>26</v>
      </c>
      <c r="C529" t="s">
        <v>23</v>
      </c>
      <c r="D529" t="s">
        <v>52</v>
      </c>
      <c r="E529">
        <v>110230262</v>
      </c>
      <c r="F529">
        <v>602004070487</v>
      </c>
      <c r="G529" t="s">
        <v>189</v>
      </c>
      <c r="H529" t="s">
        <v>48</v>
      </c>
      <c r="I529">
        <v>7</v>
      </c>
      <c r="J529">
        <v>840</v>
      </c>
      <c r="K529">
        <v>0</v>
      </c>
      <c r="L529">
        <v>0</v>
      </c>
      <c r="M529">
        <v>22</v>
      </c>
      <c r="N529">
        <v>128</v>
      </c>
    </row>
    <row r="530" spans="1:14" x14ac:dyDescent="0.35">
      <c r="A530" t="s">
        <v>45</v>
      </c>
      <c r="B530" t="s">
        <v>26</v>
      </c>
      <c r="C530" t="s">
        <v>23</v>
      </c>
      <c r="D530" t="s">
        <v>46</v>
      </c>
      <c r="E530">
        <v>110230262</v>
      </c>
      <c r="F530">
        <v>602004070487</v>
      </c>
      <c r="G530" t="s">
        <v>189</v>
      </c>
      <c r="H530" t="s">
        <v>48</v>
      </c>
      <c r="I530">
        <v>7</v>
      </c>
      <c r="J530">
        <v>840</v>
      </c>
      <c r="K530">
        <v>1</v>
      </c>
      <c r="L530">
        <v>120</v>
      </c>
      <c r="M530">
        <v>3</v>
      </c>
      <c r="N530">
        <v>128</v>
      </c>
    </row>
    <row r="531" spans="1:14" x14ac:dyDescent="0.35">
      <c r="A531" t="s">
        <v>45</v>
      </c>
      <c r="B531" t="s">
        <v>26</v>
      </c>
      <c r="C531" t="s">
        <v>23</v>
      </c>
      <c r="D531" t="s">
        <v>327</v>
      </c>
      <c r="E531">
        <v>110296926</v>
      </c>
      <c r="F531">
        <v>602004055224</v>
      </c>
      <c r="G531" t="s">
        <v>116</v>
      </c>
      <c r="H531" t="s">
        <v>48</v>
      </c>
      <c r="I531">
        <v>7</v>
      </c>
      <c r="J531">
        <v>840</v>
      </c>
      <c r="K531">
        <v>0</v>
      </c>
      <c r="L531">
        <v>0</v>
      </c>
      <c r="M531">
        <v>8</v>
      </c>
      <c r="N531">
        <v>57</v>
      </c>
    </row>
    <row r="532" spans="1:14" x14ac:dyDescent="0.35">
      <c r="A532" t="s">
        <v>45</v>
      </c>
      <c r="B532" t="s">
        <v>26</v>
      </c>
      <c r="C532" t="s">
        <v>23</v>
      </c>
      <c r="D532" t="s">
        <v>324</v>
      </c>
      <c r="E532">
        <v>110536147</v>
      </c>
      <c r="F532">
        <v>602004073563</v>
      </c>
      <c r="G532" t="s">
        <v>132</v>
      </c>
      <c r="H532" t="s">
        <v>48</v>
      </c>
      <c r="I532">
        <v>4</v>
      </c>
      <c r="J532">
        <v>840</v>
      </c>
      <c r="K532">
        <v>2</v>
      </c>
      <c r="L532">
        <v>420</v>
      </c>
      <c r="M532">
        <v>17</v>
      </c>
      <c r="N532">
        <v>133</v>
      </c>
    </row>
    <row r="533" spans="1:14" x14ac:dyDescent="0.35">
      <c r="A533" t="s">
        <v>45</v>
      </c>
      <c r="B533" t="s">
        <v>26</v>
      </c>
      <c r="C533" t="s">
        <v>23</v>
      </c>
      <c r="D533" t="s">
        <v>327</v>
      </c>
      <c r="E533">
        <v>110543375</v>
      </c>
      <c r="F533">
        <v>602004075192</v>
      </c>
      <c r="G533" t="s">
        <v>229</v>
      </c>
      <c r="H533" t="s">
        <v>48</v>
      </c>
      <c r="I533">
        <v>7</v>
      </c>
      <c r="J533">
        <v>840</v>
      </c>
      <c r="K533">
        <v>0</v>
      </c>
      <c r="L533">
        <v>0</v>
      </c>
      <c r="M533">
        <v>11</v>
      </c>
      <c r="N533">
        <v>90</v>
      </c>
    </row>
    <row r="534" spans="1:14" x14ac:dyDescent="0.35">
      <c r="A534" t="s">
        <v>45</v>
      </c>
      <c r="B534" t="s">
        <v>26</v>
      </c>
      <c r="C534" t="s">
        <v>23</v>
      </c>
      <c r="D534" t="s">
        <v>52</v>
      </c>
      <c r="E534">
        <v>111107186</v>
      </c>
      <c r="F534">
        <v>602004093417</v>
      </c>
      <c r="G534" t="s">
        <v>265</v>
      </c>
      <c r="H534" t="s">
        <v>48</v>
      </c>
      <c r="I534">
        <v>6</v>
      </c>
      <c r="J534">
        <v>840</v>
      </c>
      <c r="K534">
        <v>0</v>
      </c>
      <c r="L534">
        <v>0</v>
      </c>
      <c r="M534">
        <v>8</v>
      </c>
      <c r="N534">
        <v>0</v>
      </c>
    </row>
    <row r="535" spans="1:14" x14ac:dyDescent="0.35">
      <c r="A535" t="s">
        <v>45</v>
      </c>
      <c r="B535" t="s">
        <v>26</v>
      </c>
      <c r="C535" t="s">
        <v>23</v>
      </c>
      <c r="D535" t="s">
        <v>327</v>
      </c>
      <c r="E535">
        <v>111291506</v>
      </c>
      <c r="F535">
        <v>602004107022</v>
      </c>
      <c r="G535" t="s">
        <v>333</v>
      </c>
      <c r="H535" t="s">
        <v>48</v>
      </c>
      <c r="I535">
        <v>3</v>
      </c>
      <c r="J535">
        <v>840</v>
      </c>
      <c r="K535">
        <v>0</v>
      </c>
      <c r="L535">
        <v>0</v>
      </c>
      <c r="M535">
        <v>0</v>
      </c>
      <c r="N535">
        <v>0</v>
      </c>
    </row>
    <row r="536" spans="1:14" x14ac:dyDescent="0.35">
      <c r="A536" t="s">
        <v>45</v>
      </c>
      <c r="B536" t="s">
        <v>26</v>
      </c>
      <c r="C536" t="s">
        <v>23</v>
      </c>
      <c r="D536" t="s">
        <v>46</v>
      </c>
      <c r="E536">
        <v>111438784</v>
      </c>
      <c r="F536">
        <v>602004106766</v>
      </c>
      <c r="G536" t="s">
        <v>211</v>
      </c>
      <c r="H536" t="s">
        <v>48</v>
      </c>
      <c r="I536">
        <v>6</v>
      </c>
      <c r="J536">
        <v>840</v>
      </c>
      <c r="K536">
        <v>0</v>
      </c>
      <c r="L536">
        <v>0</v>
      </c>
      <c r="M536">
        <v>34</v>
      </c>
      <c r="N536">
        <v>430</v>
      </c>
    </row>
    <row r="537" spans="1:14" x14ac:dyDescent="0.35">
      <c r="A537" t="s">
        <v>45</v>
      </c>
      <c r="B537" t="s">
        <v>26</v>
      </c>
      <c r="C537" t="s">
        <v>23</v>
      </c>
      <c r="D537" t="s">
        <v>57</v>
      </c>
      <c r="E537">
        <v>111438784</v>
      </c>
      <c r="F537">
        <v>602004106766</v>
      </c>
      <c r="G537" t="s">
        <v>211</v>
      </c>
      <c r="H537" t="s">
        <v>48</v>
      </c>
      <c r="I537">
        <v>6</v>
      </c>
      <c r="J537">
        <v>840</v>
      </c>
      <c r="K537">
        <v>0</v>
      </c>
      <c r="L537">
        <v>0</v>
      </c>
      <c r="M537">
        <v>42</v>
      </c>
      <c r="N537">
        <v>430</v>
      </c>
    </row>
    <row r="538" spans="1:14" x14ac:dyDescent="0.35">
      <c r="A538" t="s">
        <v>45</v>
      </c>
      <c r="B538" t="s">
        <v>26</v>
      </c>
      <c r="C538" t="s">
        <v>23</v>
      </c>
      <c r="D538" t="s">
        <v>326</v>
      </c>
      <c r="E538">
        <v>111438787</v>
      </c>
      <c r="F538">
        <v>602004106780</v>
      </c>
      <c r="G538" t="s">
        <v>174</v>
      </c>
      <c r="H538" t="s">
        <v>48</v>
      </c>
      <c r="I538">
        <v>6</v>
      </c>
      <c r="J538">
        <v>840</v>
      </c>
      <c r="K538">
        <v>0</v>
      </c>
      <c r="L538">
        <v>0</v>
      </c>
      <c r="M538">
        <v>15</v>
      </c>
      <c r="N538">
        <v>156</v>
      </c>
    </row>
    <row r="539" spans="1:14" x14ac:dyDescent="0.35">
      <c r="A539" t="s">
        <v>45</v>
      </c>
      <c r="B539" t="s">
        <v>26</v>
      </c>
      <c r="C539" t="s">
        <v>23</v>
      </c>
      <c r="D539" t="s">
        <v>326</v>
      </c>
      <c r="E539">
        <v>111438793</v>
      </c>
      <c r="F539">
        <v>602004106841</v>
      </c>
      <c r="G539" t="s">
        <v>266</v>
      </c>
      <c r="H539" t="s">
        <v>48</v>
      </c>
      <c r="I539">
        <v>6</v>
      </c>
      <c r="J539">
        <v>840</v>
      </c>
      <c r="K539">
        <v>1</v>
      </c>
      <c r="L539">
        <v>140</v>
      </c>
      <c r="M539">
        <v>23</v>
      </c>
      <c r="N539">
        <v>127</v>
      </c>
    </row>
    <row r="540" spans="1:14" x14ac:dyDescent="0.35">
      <c r="A540" t="s">
        <v>45</v>
      </c>
      <c r="B540" t="s">
        <v>26</v>
      </c>
      <c r="C540" t="s">
        <v>23</v>
      </c>
      <c r="D540" t="s">
        <v>46</v>
      </c>
      <c r="E540">
        <v>111378446</v>
      </c>
      <c r="F540">
        <v>602004091604</v>
      </c>
      <c r="G540" t="s">
        <v>94</v>
      </c>
      <c r="H540" t="s">
        <v>48</v>
      </c>
      <c r="I540">
        <v>5</v>
      </c>
      <c r="J540">
        <v>825</v>
      </c>
      <c r="K540">
        <v>0</v>
      </c>
      <c r="L540">
        <v>0</v>
      </c>
      <c r="M540">
        <v>12</v>
      </c>
      <c r="N540">
        <v>40</v>
      </c>
    </row>
    <row r="541" spans="1:14" x14ac:dyDescent="0.35">
      <c r="A541" t="s">
        <v>45</v>
      </c>
      <c r="B541" t="s">
        <v>26</v>
      </c>
      <c r="C541" t="s">
        <v>23</v>
      </c>
      <c r="D541" t="s">
        <v>328</v>
      </c>
      <c r="E541">
        <v>111419755</v>
      </c>
      <c r="F541">
        <v>602004106681</v>
      </c>
      <c r="G541" t="s">
        <v>102</v>
      </c>
      <c r="H541" t="s">
        <v>48</v>
      </c>
      <c r="I541">
        <v>11</v>
      </c>
      <c r="J541">
        <v>825</v>
      </c>
      <c r="K541">
        <v>0</v>
      </c>
      <c r="L541">
        <v>0</v>
      </c>
      <c r="M541">
        <v>23</v>
      </c>
      <c r="N541">
        <v>229</v>
      </c>
    </row>
    <row r="542" spans="1:14" x14ac:dyDescent="0.35">
      <c r="A542" t="s">
        <v>45</v>
      </c>
      <c r="B542" t="s">
        <v>26</v>
      </c>
      <c r="C542" t="s">
        <v>23</v>
      </c>
      <c r="D542" t="s">
        <v>57</v>
      </c>
      <c r="E542">
        <v>111419756</v>
      </c>
      <c r="F542">
        <v>602004106667</v>
      </c>
      <c r="G542" t="s">
        <v>130</v>
      </c>
      <c r="H542" t="s">
        <v>48</v>
      </c>
      <c r="I542">
        <v>11</v>
      </c>
      <c r="J542">
        <v>825</v>
      </c>
      <c r="K542">
        <v>0</v>
      </c>
      <c r="L542">
        <v>0</v>
      </c>
      <c r="M542">
        <v>40</v>
      </c>
      <c r="N542">
        <v>117</v>
      </c>
    </row>
    <row r="543" spans="1:14" x14ac:dyDescent="0.35">
      <c r="A543" t="s">
        <v>45</v>
      </c>
      <c r="B543" t="s">
        <v>26</v>
      </c>
      <c r="C543" t="s">
        <v>23</v>
      </c>
      <c r="D543" t="s">
        <v>324</v>
      </c>
      <c r="E543">
        <v>111419787</v>
      </c>
      <c r="F543">
        <v>602004106605</v>
      </c>
      <c r="G543" t="s">
        <v>261</v>
      </c>
      <c r="H543" t="s">
        <v>48</v>
      </c>
      <c r="I543">
        <v>11</v>
      </c>
      <c r="J543">
        <v>825</v>
      </c>
      <c r="K543">
        <v>0</v>
      </c>
      <c r="L543">
        <v>0</v>
      </c>
      <c r="M543">
        <v>10</v>
      </c>
      <c r="N543">
        <v>94</v>
      </c>
    </row>
    <row r="544" spans="1:14" x14ac:dyDescent="0.35">
      <c r="A544" t="s">
        <v>45</v>
      </c>
      <c r="B544" t="s">
        <v>26</v>
      </c>
      <c r="C544" t="s">
        <v>23</v>
      </c>
      <c r="D544" t="s">
        <v>46</v>
      </c>
      <c r="E544">
        <v>111419736</v>
      </c>
      <c r="F544">
        <v>602004111555</v>
      </c>
      <c r="G544" t="s">
        <v>217</v>
      </c>
      <c r="H544" t="s">
        <v>48</v>
      </c>
      <c r="I544">
        <v>9</v>
      </c>
      <c r="J544">
        <v>810</v>
      </c>
      <c r="K544">
        <v>0</v>
      </c>
      <c r="L544">
        <v>0</v>
      </c>
      <c r="M544">
        <v>19</v>
      </c>
      <c r="N544">
        <v>70</v>
      </c>
    </row>
    <row r="545" spans="1:14" x14ac:dyDescent="0.35">
      <c r="A545" t="s">
        <v>45</v>
      </c>
      <c r="B545" t="s">
        <v>26</v>
      </c>
      <c r="C545" t="s">
        <v>23</v>
      </c>
      <c r="D545" t="s">
        <v>52</v>
      </c>
      <c r="E545">
        <v>111419742</v>
      </c>
      <c r="F545">
        <v>602004111593</v>
      </c>
      <c r="G545" t="s">
        <v>251</v>
      </c>
      <c r="H545" t="s">
        <v>48</v>
      </c>
      <c r="I545">
        <v>9</v>
      </c>
      <c r="J545">
        <v>810</v>
      </c>
      <c r="K545">
        <v>1</v>
      </c>
      <c r="L545">
        <v>90</v>
      </c>
      <c r="M545">
        <v>25</v>
      </c>
      <c r="N545">
        <v>337</v>
      </c>
    </row>
    <row r="546" spans="1:14" x14ac:dyDescent="0.35">
      <c r="A546" t="s">
        <v>45</v>
      </c>
      <c r="B546" t="s">
        <v>26</v>
      </c>
      <c r="C546" t="s">
        <v>23</v>
      </c>
      <c r="D546" t="s">
        <v>52</v>
      </c>
      <c r="E546">
        <v>111419747</v>
      </c>
      <c r="F546">
        <v>602004111616</v>
      </c>
      <c r="G546" t="s">
        <v>253</v>
      </c>
      <c r="H546" t="s">
        <v>48</v>
      </c>
      <c r="I546">
        <v>9</v>
      </c>
      <c r="J546">
        <v>810</v>
      </c>
      <c r="K546">
        <v>0</v>
      </c>
      <c r="L546">
        <v>0</v>
      </c>
      <c r="M546">
        <v>12</v>
      </c>
      <c r="N546">
        <v>95</v>
      </c>
    </row>
    <row r="547" spans="1:14" x14ac:dyDescent="0.35">
      <c r="A547" t="s">
        <v>45</v>
      </c>
      <c r="B547" t="s">
        <v>26</v>
      </c>
      <c r="C547" t="s">
        <v>23</v>
      </c>
      <c r="D547" t="s">
        <v>324</v>
      </c>
      <c r="E547">
        <v>111419747</v>
      </c>
      <c r="F547">
        <v>602004111616</v>
      </c>
      <c r="G547" t="s">
        <v>253</v>
      </c>
      <c r="H547" t="s">
        <v>48</v>
      </c>
      <c r="I547">
        <v>9</v>
      </c>
      <c r="J547">
        <v>810</v>
      </c>
      <c r="K547">
        <v>0</v>
      </c>
      <c r="L547">
        <v>0</v>
      </c>
      <c r="M547">
        <v>16</v>
      </c>
      <c r="N547">
        <v>95</v>
      </c>
    </row>
    <row r="548" spans="1:14" x14ac:dyDescent="0.35">
      <c r="A548" t="s">
        <v>45</v>
      </c>
      <c r="B548" t="s">
        <v>26</v>
      </c>
      <c r="C548" t="s">
        <v>23</v>
      </c>
      <c r="D548" t="s">
        <v>52</v>
      </c>
      <c r="E548">
        <v>110475531</v>
      </c>
      <c r="F548">
        <v>602004069696</v>
      </c>
      <c r="G548" t="s">
        <v>195</v>
      </c>
      <c r="H548" t="s">
        <v>48</v>
      </c>
      <c r="I548">
        <v>7</v>
      </c>
      <c r="J548">
        <v>805</v>
      </c>
      <c r="K548">
        <v>1</v>
      </c>
      <c r="L548">
        <v>115</v>
      </c>
      <c r="M548">
        <v>54</v>
      </c>
      <c r="N548">
        <v>50</v>
      </c>
    </row>
    <row r="549" spans="1:14" x14ac:dyDescent="0.35">
      <c r="A549" t="s">
        <v>45</v>
      </c>
      <c r="B549" t="s">
        <v>26</v>
      </c>
      <c r="C549" t="s">
        <v>23</v>
      </c>
      <c r="D549" t="s">
        <v>46</v>
      </c>
      <c r="E549">
        <v>110475531</v>
      </c>
      <c r="F549">
        <v>602004069696</v>
      </c>
      <c r="G549" t="s">
        <v>195</v>
      </c>
      <c r="H549" t="s">
        <v>48</v>
      </c>
      <c r="I549">
        <v>7</v>
      </c>
      <c r="J549">
        <v>805</v>
      </c>
      <c r="K549">
        <v>0</v>
      </c>
      <c r="L549">
        <v>0</v>
      </c>
      <c r="M549">
        <v>38</v>
      </c>
      <c r="N549">
        <v>50</v>
      </c>
    </row>
    <row r="550" spans="1:14" x14ac:dyDescent="0.35">
      <c r="A550" t="s">
        <v>45</v>
      </c>
      <c r="B550" t="s">
        <v>26</v>
      </c>
      <c r="C550" t="s">
        <v>23</v>
      </c>
      <c r="D550" t="s">
        <v>326</v>
      </c>
      <c r="E550">
        <v>110496702</v>
      </c>
      <c r="F550">
        <v>602004078896</v>
      </c>
      <c r="G550" t="s">
        <v>145</v>
      </c>
      <c r="H550" t="s">
        <v>48</v>
      </c>
      <c r="I550">
        <v>7</v>
      </c>
      <c r="J550">
        <v>805</v>
      </c>
      <c r="K550">
        <v>0</v>
      </c>
      <c r="L550">
        <v>0</v>
      </c>
      <c r="M550">
        <v>35</v>
      </c>
      <c r="N550">
        <v>67</v>
      </c>
    </row>
    <row r="551" spans="1:14" x14ac:dyDescent="0.35">
      <c r="A551" t="s">
        <v>45</v>
      </c>
      <c r="B551" t="s">
        <v>26</v>
      </c>
      <c r="C551" t="s">
        <v>23</v>
      </c>
      <c r="D551" t="s">
        <v>326</v>
      </c>
      <c r="E551">
        <v>110580287</v>
      </c>
      <c r="F551">
        <v>602004075635</v>
      </c>
      <c r="G551" t="s">
        <v>129</v>
      </c>
      <c r="H551" t="s">
        <v>48</v>
      </c>
      <c r="I551">
        <v>7</v>
      </c>
      <c r="J551">
        <v>805</v>
      </c>
      <c r="K551">
        <v>0</v>
      </c>
      <c r="L551">
        <v>0</v>
      </c>
      <c r="M551">
        <v>20</v>
      </c>
      <c r="N551">
        <v>47</v>
      </c>
    </row>
    <row r="552" spans="1:14" x14ac:dyDescent="0.35">
      <c r="A552" t="s">
        <v>45</v>
      </c>
      <c r="B552" t="s">
        <v>26</v>
      </c>
      <c r="C552" t="s">
        <v>23</v>
      </c>
      <c r="D552" t="s">
        <v>46</v>
      </c>
      <c r="E552">
        <v>110342438</v>
      </c>
      <c r="F552">
        <v>602004058652</v>
      </c>
      <c r="G552" t="s">
        <v>198</v>
      </c>
      <c r="H552" t="s">
        <v>48</v>
      </c>
      <c r="I552">
        <v>8</v>
      </c>
      <c r="J552">
        <v>800</v>
      </c>
      <c r="K552">
        <v>0</v>
      </c>
      <c r="L552">
        <v>0</v>
      </c>
      <c r="M552">
        <v>38</v>
      </c>
      <c r="N552">
        <v>0</v>
      </c>
    </row>
    <row r="553" spans="1:14" x14ac:dyDescent="0.35">
      <c r="A553" t="s">
        <v>45</v>
      </c>
      <c r="B553" t="s">
        <v>26</v>
      </c>
      <c r="C553" t="s">
        <v>23</v>
      </c>
      <c r="D553" t="s">
        <v>327</v>
      </c>
      <c r="E553">
        <v>110360552</v>
      </c>
      <c r="F553">
        <v>602004062079</v>
      </c>
      <c r="G553" t="s">
        <v>118</v>
      </c>
      <c r="H553" t="s">
        <v>48</v>
      </c>
      <c r="I553">
        <v>8</v>
      </c>
      <c r="J553">
        <v>800</v>
      </c>
      <c r="K553">
        <v>3</v>
      </c>
      <c r="L553">
        <v>300</v>
      </c>
      <c r="M553">
        <v>18</v>
      </c>
      <c r="N553">
        <v>0</v>
      </c>
    </row>
    <row r="554" spans="1:14" x14ac:dyDescent="0.35">
      <c r="A554" t="s">
        <v>45</v>
      </c>
      <c r="B554" t="s">
        <v>26</v>
      </c>
      <c r="C554" t="s">
        <v>23</v>
      </c>
      <c r="D554" t="s">
        <v>327</v>
      </c>
      <c r="E554">
        <v>110389934</v>
      </c>
      <c r="F554">
        <v>602004057877</v>
      </c>
      <c r="G554" t="s">
        <v>84</v>
      </c>
      <c r="H554" t="s">
        <v>48</v>
      </c>
      <c r="I554">
        <v>8</v>
      </c>
      <c r="J554">
        <v>800</v>
      </c>
      <c r="K554">
        <v>1</v>
      </c>
      <c r="L554">
        <v>100</v>
      </c>
      <c r="M554">
        <v>13</v>
      </c>
      <c r="N554">
        <v>381</v>
      </c>
    </row>
    <row r="555" spans="1:14" x14ac:dyDescent="0.35">
      <c r="A555" t="s">
        <v>45</v>
      </c>
      <c r="B555" t="s">
        <v>26</v>
      </c>
      <c r="C555" t="s">
        <v>23</v>
      </c>
      <c r="D555" t="s">
        <v>52</v>
      </c>
      <c r="E555">
        <v>110422642</v>
      </c>
      <c r="F555">
        <v>602004057280</v>
      </c>
      <c r="G555" t="s">
        <v>162</v>
      </c>
      <c r="H555" t="s">
        <v>48</v>
      </c>
      <c r="I555">
        <v>16</v>
      </c>
      <c r="J555">
        <v>800</v>
      </c>
      <c r="K555">
        <v>-1</v>
      </c>
      <c r="L555">
        <v>-50</v>
      </c>
      <c r="M555">
        <v>31</v>
      </c>
      <c r="N555">
        <v>191</v>
      </c>
    </row>
    <row r="556" spans="1:14" x14ac:dyDescent="0.35">
      <c r="A556" t="s">
        <v>45</v>
      </c>
      <c r="B556" t="s">
        <v>26</v>
      </c>
      <c r="C556" t="s">
        <v>23</v>
      </c>
      <c r="D556" t="s">
        <v>52</v>
      </c>
      <c r="E556">
        <v>110496710</v>
      </c>
      <c r="F556">
        <v>602004078964</v>
      </c>
      <c r="G556" t="s">
        <v>237</v>
      </c>
      <c r="H556" t="s">
        <v>48</v>
      </c>
      <c r="I556">
        <v>8</v>
      </c>
      <c r="J556">
        <v>800</v>
      </c>
      <c r="K556">
        <v>0</v>
      </c>
      <c r="L556">
        <v>0</v>
      </c>
      <c r="M556">
        <v>40</v>
      </c>
      <c r="N556">
        <v>15</v>
      </c>
    </row>
    <row r="557" spans="1:14" x14ac:dyDescent="0.35">
      <c r="A557" t="s">
        <v>45</v>
      </c>
      <c r="B557" t="s">
        <v>26</v>
      </c>
      <c r="C557" t="s">
        <v>23</v>
      </c>
      <c r="D557" t="s">
        <v>324</v>
      </c>
      <c r="E557">
        <v>110496710</v>
      </c>
      <c r="F557">
        <v>602004078964</v>
      </c>
      <c r="G557" t="s">
        <v>237</v>
      </c>
      <c r="H557" t="s">
        <v>48</v>
      </c>
      <c r="I557">
        <v>8</v>
      </c>
      <c r="J557">
        <v>800</v>
      </c>
      <c r="K557">
        <v>0</v>
      </c>
      <c r="L557">
        <v>0</v>
      </c>
      <c r="M557">
        <v>25</v>
      </c>
      <c r="N557">
        <v>15</v>
      </c>
    </row>
    <row r="558" spans="1:14" x14ac:dyDescent="0.35">
      <c r="A558" t="s">
        <v>45</v>
      </c>
      <c r="B558" t="s">
        <v>26</v>
      </c>
      <c r="C558" t="s">
        <v>23</v>
      </c>
      <c r="D558" t="s">
        <v>57</v>
      </c>
      <c r="E558">
        <v>110496714</v>
      </c>
      <c r="F558">
        <v>602004078971</v>
      </c>
      <c r="G558" t="s">
        <v>138</v>
      </c>
      <c r="H558" t="s">
        <v>48</v>
      </c>
      <c r="I558">
        <v>8</v>
      </c>
      <c r="J558">
        <v>800</v>
      </c>
      <c r="K558">
        <v>0</v>
      </c>
      <c r="L558">
        <v>0</v>
      </c>
      <c r="M558">
        <v>39</v>
      </c>
      <c r="N558">
        <v>173</v>
      </c>
    </row>
    <row r="559" spans="1:14" x14ac:dyDescent="0.35">
      <c r="A559" t="s">
        <v>45</v>
      </c>
      <c r="B559" t="s">
        <v>26</v>
      </c>
      <c r="C559" t="s">
        <v>23</v>
      </c>
      <c r="D559" t="s">
        <v>46</v>
      </c>
      <c r="E559">
        <v>110496719</v>
      </c>
      <c r="F559">
        <v>602004078995</v>
      </c>
      <c r="G559" t="s">
        <v>87</v>
      </c>
      <c r="H559" t="s">
        <v>48</v>
      </c>
      <c r="I559">
        <v>8</v>
      </c>
      <c r="J559">
        <v>800</v>
      </c>
      <c r="K559">
        <v>0</v>
      </c>
      <c r="L559">
        <v>0</v>
      </c>
      <c r="M559">
        <v>11</v>
      </c>
      <c r="N559">
        <v>221</v>
      </c>
    </row>
    <row r="560" spans="1:14" x14ac:dyDescent="0.35">
      <c r="A560" t="s">
        <v>45</v>
      </c>
      <c r="B560" t="s">
        <v>26</v>
      </c>
      <c r="C560" t="s">
        <v>23</v>
      </c>
      <c r="D560" t="s">
        <v>326</v>
      </c>
      <c r="E560">
        <v>110496720</v>
      </c>
      <c r="F560">
        <v>602004079008</v>
      </c>
      <c r="G560" t="s">
        <v>140</v>
      </c>
      <c r="H560" t="s">
        <v>48</v>
      </c>
      <c r="I560">
        <v>8</v>
      </c>
      <c r="J560">
        <v>800</v>
      </c>
      <c r="K560">
        <v>0</v>
      </c>
      <c r="L560">
        <v>0</v>
      </c>
      <c r="M560">
        <v>35</v>
      </c>
      <c r="N560">
        <v>23</v>
      </c>
    </row>
    <row r="561" spans="1:14" x14ac:dyDescent="0.35">
      <c r="A561" t="s">
        <v>45</v>
      </c>
      <c r="B561" t="s">
        <v>26</v>
      </c>
      <c r="C561" t="s">
        <v>23</v>
      </c>
      <c r="D561" t="s">
        <v>328</v>
      </c>
      <c r="E561">
        <v>110496735</v>
      </c>
      <c r="F561">
        <v>602004079060</v>
      </c>
      <c r="G561" t="s">
        <v>178</v>
      </c>
      <c r="H561" t="s">
        <v>48</v>
      </c>
      <c r="I561">
        <v>8</v>
      </c>
      <c r="J561">
        <v>800</v>
      </c>
      <c r="K561">
        <v>1</v>
      </c>
      <c r="L561">
        <v>100</v>
      </c>
      <c r="M561">
        <v>37</v>
      </c>
      <c r="N561">
        <v>338</v>
      </c>
    </row>
    <row r="562" spans="1:14" x14ac:dyDescent="0.35">
      <c r="A562" t="s">
        <v>45</v>
      </c>
      <c r="B562" t="s">
        <v>26</v>
      </c>
      <c r="C562" t="s">
        <v>23</v>
      </c>
      <c r="D562" t="s">
        <v>328</v>
      </c>
      <c r="E562">
        <v>110496738</v>
      </c>
      <c r="F562">
        <v>602004079084</v>
      </c>
      <c r="G562" t="s">
        <v>86</v>
      </c>
      <c r="H562" t="s">
        <v>48</v>
      </c>
      <c r="I562">
        <v>8</v>
      </c>
      <c r="J562">
        <v>800</v>
      </c>
      <c r="K562">
        <v>0</v>
      </c>
      <c r="L562">
        <v>0</v>
      </c>
      <c r="M562">
        <v>21</v>
      </c>
      <c r="N562">
        <v>308</v>
      </c>
    </row>
    <row r="563" spans="1:14" x14ac:dyDescent="0.35">
      <c r="A563" t="s">
        <v>45</v>
      </c>
      <c r="B563" t="s">
        <v>26</v>
      </c>
      <c r="C563" t="s">
        <v>23</v>
      </c>
      <c r="D563" t="s">
        <v>326</v>
      </c>
      <c r="E563">
        <v>110496739</v>
      </c>
      <c r="F563">
        <v>602004079091</v>
      </c>
      <c r="G563" t="s">
        <v>201</v>
      </c>
      <c r="H563" t="s">
        <v>48</v>
      </c>
      <c r="I563">
        <v>8</v>
      </c>
      <c r="J563">
        <v>800</v>
      </c>
      <c r="K563">
        <v>0</v>
      </c>
      <c r="L563">
        <v>0</v>
      </c>
      <c r="M563">
        <v>25</v>
      </c>
      <c r="N563">
        <v>66</v>
      </c>
    </row>
    <row r="564" spans="1:14" x14ac:dyDescent="0.35">
      <c r="A564" t="s">
        <v>45</v>
      </c>
      <c r="B564" t="s">
        <v>26</v>
      </c>
      <c r="C564" t="s">
        <v>23</v>
      </c>
      <c r="D564" t="s">
        <v>57</v>
      </c>
      <c r="E564">
        <v>111084229</v>
      </c>
      <c r="F564">
        <v>602004095039</v>
      </c>
      <c r="G564" t="s">
        <v>155</v>
      </c>
      <c r="H564" t="s">
        <v>48</v>
      </c>
      <c r="I564">
        <v>8</v>
      </c>
      <c r="J564">
        <v>800</v>
      </c>
      <c r="K564">
        <v>0</v>
      </c>
      <c r="L564">
        <v>0</v>
      </c>
      <c r="M564">
        <v>19</v>
      </c>
      <c r="N564">
        <v>87</v>
      </c>
    </row>
    <row r="565" spans="1:14" x14ac:dyDescent="0.35">
      <c r="A565" t="s">
        <v>45</v>
      </c>
      <c r="B565" t="s">
        <v>26</v>
      </c>
      <c r="C565" t="s">
        <v>23</v>
      </c>
      <c r="D565" t="s">
        <v>46</v>
      </c>
      <c r="E565">
        <v>111084230</v>
      </c>
      <c r="F565">
        <v>602004095046</v>
      </c>
      <c r="G565" t="s">
        <v>127</v>
      </c>
      <c r="H565" t="s">
        <v>48</v>
      </c>
      <c r="I565">
        <v>8</v>
      </c>
      <c r="J565">
        <v>800</v>
      </c>
      <c r="K565">
        <v>3</v>
      </c>
      <c r="L565">
        <v>300</v>
      </c>
      <c r="M565">
        <v>4</v>
      </c>
      <c r="N565">
        <v>34</v>
      </c>
    </row>
    <row r="566" spans="1:14" x14ac:dyDescent="0.35">
      <c r="A566" t="s">
        <v>45</v>
      </c>
      <c r="B566" t="s">
        <v>26</v>
      </c>
      <c r="C566" t="s">
        <v>23</v>
      </c>
      <c r="D566" t="s">
        <v>324</v>
      </c>
      <c r="E566">
        <v>111084239</v>
      </c>
      <c r="F566">
        <v>602004095381</v>
      </c>
      <c r="G566" t="s">
        <v>242</v>
      </c>
      <c r="H566" t="s">
        <v>48</v>
      </c>
      <c r="I566">
        <v>8</v>
      </c>
      <c r="J566">
        <v>800</v>
      </c>
      <c r="K566">
        <v>0</v>
      </c>
      <c r="L566">
        <v>0</v>
      </c>
      <c r="M566">
        <v>15</v>
      </c>
      <c r="N566">
        <v>12</v>
      </c>
    </row>
    <row r="567" spans="1:14" x14ac:dyDescent="0.35">
      <c r="A567" t="s">
        <v>45</v>
      </c>
      <c r="B567" t="s">
        <v>26</v>
      </c>
      <c r="C567" t="s">
        <v>23</v>
      </c>
      <c r="D567" t="s">
        <v>326</v>
      </c>
      <c r="E567">
        <v>111132127</v>
      </c>
      <c r="F567">
        <v>602004093264</v>
      </c>
      <c r="G567" t="s">
        <v>345</v>
      </c>
      <c r="H567" t="s">
        <v>48</v>
      </c>
      <c r="I567">
        <v>8</v>
      </c>
      <c r="J567">
        <v>800</v>
      </c>
      <c r="K567">
        <v>2</v>
      </c>
      <c r="L567">
        <v>200</v>
      </c>
      <c r="M567">
        <v>23</v>
      </c>
      <c r="N567">
        <v>54</v>
      </c>
    </row>
    <row r="568" spans="1:14" x14ac:dyDescent="0.35">
      <c r="A568" t="s">
        <v>45</v>
      </c>
      <c r="B568" t="s">
        <v>26</v>
      </c>
      <c r="C568" t="s">
        <v>23</v>
      </c>
      <c r="D568" t="s">
        <v>57</v>
      </c>
      <c r="E568">
        <v>111132127</v>
      </c>
      <c r="F568">
        <v>602004093264</v>
      </c>
      <c r="G568" t="s">
        <v>345</v>
      </c>
      <c r="H568" t="s">
        <v>48</v>
      </c>
      <c r="I568">
        <v>8</v>
      </c>
      <c r="J568">
        <v>800</v>
      </c>
      <c r="K568">
        <v>0</v>
      </c>
      <c r="L568">
        <v>0</v>
      </c>
      <c r="M568">
        <v>28</v>
      </c>
      <c r="N568">
        <v>54</v>
      </c>
    </row>
    <row r="569" spans="1:14" x14ac:dyDescent="0.35">
      <c r="A569" t="s">
        <v>45</v>
      </c>
      <c r="B569" t="s">
        <v>26</v>
      </c>
      <c r="C569" t="s">
        <v>23</v>
      </c>
      <c r="D569" t="s">
        <v>52</v>
      </c>
      <c r="E569">
        <v>111394591</v>
      </c>
      <c r="F569">
        <v>602004106704</v>
      </c>
      <c r="G569" t="s">
        <v>285</v>
      </c>
      <c r="H569" t="s">
        <v>48</v>
      </c>
      <c r="I569">
        <v>8</v>
      </c>
      <c r="J569">
        <v>800</v>
      </c>
      <c r="K569">
        <v>1</v>
      </c>
      <c r="L569">
        <v>100</v>
      </c>
      <c r="M569">
        <v>21</v>
      </c>
      <c r="N569">
        <v>139</v>
      </c>
    </row>
    <row r="570" spans="1:14" x14ac:dyDescent="0.35">
      <c r="A570" t="s">
        <v>45</v>
      </c>
      <c r="B570" t="s">
        <v>26</v>
      </c>
      <c r="C570" t="s">
        <v>23</v>
      </c>
      <c r="D570" t="s">
        <v>334</v>
      </c>
      <c r="E570">
        <v>111394592</v>
      </c>
      <c r="F570">
        <v>602004117199</v>
      </c>
      <c r="G570" t="s">
        <v>93</v>
      </c>
      <c r="H570" t="s">
        <v>48</v>
      </c>
      <c r="I570">
        <v>8</v>
      </c>
      <c r="J570">
        <v>800</v>
      </c>
      <c r="K570">
        <v>0</v>
      </c>
      <c r="L570">
        <v>0</v>
      </c>
      <c r="M570">
        <v>9</v>
      </c>
      <c r="N570">
        <v>247</v>
      </c>
    </row>
    <row r="571" spans="1:14" x14ac:dyDescent="0.35">
      <c r="A571" t="s">
        <v>45</v>
      </c>
      <c r="B571" t="s">
        <v>26</v>
      </c>
      <c r="C571" t="s">
        <v>23</v>
      </c>
      <c r="D571" t="s">
        <v>334</v>
      </c>
      <c r="E571">
        <v>111482346</v>
      </c>
      <c r="F571">
        <v>602004113474</v>
      </c>
      <c r="G571" t="s">
        <v>119</v>
      </c>
      <c r="H571" t="s">
        <v>48</v>
      </c>
      <c r="I571">
        <v>4</v>
      </c>
      <c r="J571">
        <v>800</v>
      </c>
      <c r="K571">
        <v>1</v>
      </c>
      <c r="L571">
        <v>200</v>
      </c>
      <c r="M571">
        <v>6</v>
      </c>
      <c r="N571">
        <v>0</v>
      </c>
    </row>
    <row r="572" spans="1:14" x14ac:dyDescent="0.35">
      <c r="A572" t="s">
        <v>45</v>
      </c>
      <c r="B572" t="s">
        <v>26</v>
      </c>
      <c r="C572" t="s">
        <v>23</v>
      </c>
      <c r="D572" t="s">
        <v>334</v>
      </c>
      <c r="E572">
        <v>111482352</v>
      </c>
      <c r="F572">
        <v>602004107688</v>
      </c>
      <c r="G572" t="s">
        <v>73</v>
      </c>
      <c r="H572" t="s">
        <v>48</v>
      </c>
      <c r="I572">
        <v>5</v>
      </c>
      <c r="J572">
        <v>795</v>
      </c>
      <c r="K572">
        <v>0</v>
      </c>
      <c r="L572">
        <v>0</v>
      </c>
      <c r="M572">
        <v>0</v>
      </c>
      <c r="N572">
        <v>0</v>
      </c>
    </row>
    <row r="573" spans="1:14" x14ac:dyDescent="0.35">
      <c r="A573" t="s">
        <v>45</v>
      </c>
      <c r="B573" t="s">
        <v>26</v>
      </c>
      <c r="C573" t="s">
        <v>23</v>
      </c>
      <c r="D573" t="s">
        <v>46</v>
      </c>
      <c r="E573">
        <v>110230218</v>
      </c>
      <c r="F573">
        <v>602004039996</v>
      </c>
      <c r="G573" t="s">
        <v>149</v>
      </c>
      <c r="H573" t="s">
        <v>48</v>
      </c>
      <c r="I573">
        <v>6</v>
      </c>
      <c r="J573">
        <v>780</v>
      </c>
      <c r="K573">
        <v>0</v>
      </c>
      <c r="L573">
        <v>0</v>
      </c>
      <c r="M573">
        <v>7</v>
      </c>
      <c r="N573">
        <v>58</v>
      </c>
    </row>
    <row r="574" spans="1:14" x14ac:dyDescent="0.35">
      <c r="A574" t="s">
        <v>45</v>
      </c>
      <c r="B574" t="s">
        <v>26</v>
      </c>
      <c r="C574" t="s">
        <v>12</v>
      </c>
      <c r="D574" t="s">
        <v>326</v>
      </c>
      <c r="E574">
        <v>110230269</v>
      </c>
      <c r="F574">
        <v>602004038180</v>
      </c>
      <c r="G574" t="s">
        <v>150</v>
      </c>
      <c r="H574" t="s">
        <v>48</v>
      </c>
      <c r="I574">
        <v>6</v>
      </c>
      <c r="J574">
        <v>780</v>
      </c>
      <c r="K574">
        <v>0</v>
      </c>
      <c r="L574">
        <v>0</v>
      </c>
      <c r="M574">
        <v>8</v>
      </c>
      <c r="N574">
        <v>0</v>
      </c>
    </row>
    <row r="575" spans="1:14" x14ac:dyDescent="0.35">
      <c r="A575" t="s">
        <v>45</v>
      </c>
      <c r="B575" t="s">
        <v>26</v>
      </c>
      <c r="C575" t="s">
        <v>23</v>
      </c>
      <c r="D575" t="s">
        <v>328</v>
      </c>
      <c r="E575">
        <v>111125387</v>
      </c>
      <c r="F575">
        <v>602004101303</v>
      </c>
      <c r="G575" t="s">
        <v>348</v>
      </c>
      <c r="H575" t="s">
        <v>48</v>
      </c>
      <c r="I575">
        <v>13</v>
      </c>
      <c r="J575">
        <v>780</v>
      </c>
      <c r="K575">
        <v>1</v>
      </c>
      <c r="L575">
        <v>60</v>
      </c>
      <c r="M575">
        <v>4</v>
      </c>
      <c r="N575">
        <v>0</v>
      </c>
    </row>
    <row r="576" spans="1:14" x14ac:dyDescent="0.35">
      <c r="A576" t="s">
        <v>45</v>
      </c>
      <c r="B576" t="s">
        <v>26</v>
      </c>
      <c r="C576" t="s">
        <v>23</v>
      </c>
      <c r="D576" t="s">
        <v>57</v>
      </c>
      <c r="E576">
        <v>111446791</v>
      </c>
      <c r="F576">
        <v>602004105585</v>
      </c>
      <c r="G576" t="s">
        <v>113</v>
      </c>
      <c r="H576" t="s">
        <v>48</v>
      </c>
      <c r="I576">
        <v>7</v>
      </c>
      <c r="J576">
        <v>770</v>
      </c>
      <c r="K576">
        <v>0</v>
      </c>
      <c r="L576">
        <v>0</v>
      </c>
      <c r="M576">
        <v>17</v>
      </c>
      <c r="N576">
        <v>131</v>
      </c>
    </row>
    <row r="577" spans="1:14" x14ac:dyDescent="0.35">
      <c r="A577" t="s">
        <v>45</v>
      </c>
      <c r="B577" t="s">
        <v>26</v>
      </c>
      <c r="C577" t="s">
        <v>23</v>
      </c>
      <c r="D577" t="s">
        <v>324</v>
      </c>
      <c r="E577">
        <v>110590394</v>
      </c>
      <c r="F577">
        <v>602004080004</v>
      </c>
      <c r="G577" t="s">
        <v>257</v>
      </c>
      <c r="H577" t="s">
        <v>48</v>
      </c>
      <c r="I577">
        <v>9</v>
      </c>
      <c r="J577">
        <v>765</v>
      </c>
      <c r="K577">
        <v>1</v>
      </c>
      <c r="L577">
        <v>85</v>
      </c>
      <c r="M577">
        <v>17</v>
      </c>
      <c r="N577">
        <v>0</v>
      </c>
    </row>
    <row r="578" spans="1:14" x14ac:dyDescent="0.35">
      <c r="A578" t="s">
        <v>45</v>
      </c>
      <c r="B578" t="s">
        <v>26</v>
      </c>
      <c r="C578" t="s">
        <v>23</v>
      </c>
      <c r="D578" t="s">
        <v>326</v>
      </c>
      <c r="E578">
        <v>111379118</v>
      </c>
      <c r="F578">
        <v>602004105462</v>
      </c>
      <c r="G578" t="s">
        <v>296</v>
      </c>
      <c r="H578" t="s">
        <v>48</v>
      </c>
      <c r="I578">
        <v>9</v>
      </c>
      <c r="J578">
        <v>765</v>
      </c>
      <c r="K578">
        <v>2</v>
      </c>
      <c r="L578">
        <v>170</v>
      </c>
      <c r="M578">
        <v>19</v>
      </c>
      <c r="N578">
        <v>40</v>
      </c>
    </row>
    <row r="579" spans="1:14" x14ac:dyDescent="0.35">
      <c r="A579" t="s">
        <v>45</v>
      </c>
      <c r="B579" t="s">
        <v>26</v>
      </c>
      <c r="C579" t="s">
        <v>23</v>
      </c>
      <c r="D579" t="s">
        <v>327</v>
      </c>
      <c r="E579">
        <v>111171562</v>
      </c>
      <c r="F579">
        <v>602004087768</v>
      </c>
      <c r="G579" t="s">
        <v>344</v>
      </c>
      <c r="H579" t="s">
        <v>48</v>
      </c>
      <c r="I579">
        <v>8</v>
      </c>
      <c r="J579">
        <v>760</v>
      </c>
      <c r="K579">
        <v>0</v>
      </c>
      <c r="L579">
        <v>0</v>
      </c>
      <c r="M579">
        <v>11</v>
      </c>
      <c r="N579">
        <v>0</v>
      </c>
    </row>
    <row r="580" spans="1:14" x14ac:dyDescent="0.35">
      <c r="A580" t="s">
        <v>45</v>
      </c>
      <c r="B580" t="s">
        <v>26</v>
      </c>
      <c r="C580" t="s">
        <v>23</v>
      </c>
      <c r="D580" t="s">
        <v>52</v>
      </c>
      <c r="E580">
        <v>111171562</v>
      </c>
      <c r="F580">
        <v>602004087768</v>
      </c>
      <c r="G580" t="s">
        <v>344</v>
      </c>
      <c r="H580" t="s">
        <v>48</v>
      </c>
      <c r="I580">
        <v>8</v>
      </c>
      <c r="J580">
        <v>760</v>
      </c>
      <c r="K580">
        <v>0</v>
      </c>
      <c r="L580">
        <v>0</v>
      </c>
      <c r="M580">
        <v>10</v>
      </c>
      <c r="N580">
        <v>0</v>
      </c>
    </row>
    <row r="581" spans="1:14" x14ac:dyDescent="0.35">
      <c r="A581" t="s">
        <v>45</v>
      </c>
      <c r="B581" t="s">
        <v>26</v>
      </c>
      <c r="C581" t="s">
        <v>23</v>
      </c>
      <c r="D581" t="s">
        <v>46</v>
      </c>
      <c r="E581">
        <v>111446793</v>
      </c>
      <c r="F581">
        <v>602004113528</v>
      </c>
      <c r="G581" t="s">
        <v>248</v>
      </c>
      <c r="H581" t="s">
        <v>48</v>
      </c>
      <c r="I581">
        <v>4</v>
      </c>
      <c r="J581">
        <v>760</v>
      </c>
      <c r="K581">
        <v>0</v>
      </c>
      <c r="L581">
        <v>0</v>
      </c>
      <c r="M581">
        <v>23</v>
      </c>
      <c r="N581">
        <v>664</v>
      </c>
    </row>
    <row r="582" spans="1:14" x14ac:dyDescent="0.35">
      <c r="A582" t="s">
        <v>45</v>
      </c>
      <c r="B582" t="s">
        <v>26</v>
      </c>
      <c r="C582" t="s">
        <v>23</v>
      </c>
      <c r="D582" t="s">
        <v>334</v>
      </c>
      <c r="E582">
        <v>110487621</v>
      </c>
      <c r="F582">
        <v>602004073600</v>
      </c>
      <c r="G582" t="s">
        <v>269</v>
      </c>
      <c r="H582" t="s">
        <v>48</v>
      </c>
      <c r="I582">
        <v>6</v>
      </c>
      <c r="J582">
        <v>750</v>
      </c>
      <c r="K582">
        <v>0</v>
      </c>
      <c r="L582">
        <v>0</v>
      </c>
      <c r="M582">
        <v>22</v>
      </c>
      <c r="N582">
        <v>78</v>
      </c>
    </row>
    <row r="583" spans="1:14" x14ac:dyDescent="0.35">
      <c r="A583" t="s">
        <v>45</v>
      </c>
      <c r="B583" t="s">
        <v>26</v>
      </c>
      <c r="C583" t="s">
        <v>23</v>
      </c>
      <c r="D583" t="s">
        <v>324</v>
      </c>
      <c r="E583">
        <v>110703003</v>
      </c>
      <c r="F583">
        <v>602004079794</v>
      </c>
      <c r="G583" t="s">
        <v>134</v>
      </c>
      <c r="H583" t="s">
        <v>48</v>
      </c>
      <c r="I583">
        <v>6</v>
      </c>
      <c r="J583">
        <v>750</v>
      </c>
      <c r="K583">
        <v>0</v>
      </c>
      <c r="L583">
        <v>0</v>
      </c>
      <c r="M583">
        <v>-5</v>
      </c>
      <c r="N583">
        <v>0</v>
      </c>
    </row>
    <row r="584" spans="1:14" x14ac:dyDescent="0.35">
      <c r="A584" t="s">
        <v>45</v>
      </c>
      <c r="B584" t="s">
        <v>26</v>
      </c>
      <c r="C584" t="s">
        <v>23</v>
      </c>
      <c r="D584" t="s">
        <v>334</v>
      </c>
      <c r="E584">
        <v>110979886</v>
      </c>
      <c r="F584">
        <v>602004089557</v>
      </c>
      <c r="G584" t="s">
        <v>75</v>
      </c>
      <c r="H584" t="s">
        <v>48</v>
      </c>
      <c r="I584">
        <v>15</v>
      </c>
      <c r="J584">
        <v>750</v>
      </c>
      <c r="K584">
        <v>1</v>
      </c>
      <c r="L584">
        <v>50</v>
      </c>
      <c r="M584">
        <v>32</v>
      </c>
      <c r="N584">
        <v>1037</v>
      </c>
    </row>
    <row r="585" spans="1:14" x14ac:dyDescent="0.35">
      <c r="A585" t="s">
        <v>45</v>
      </c>
      <c r="B585" t="s">
        <v>26</v>
      </c>
      <c r="C585" t="s">
        <v>23</v>
      </c>
      <c r="D585" t="s">
        <v>326</v>
      </c>
      <c r="E585">
        <v>111084256</v>
      </c>
      <c r="F585">
        <v>602004089618</v>
      </c>
      <c r="G585" t="s">
        <v>184</v>
      </c>
      <c r="H585" t="s">
        <v>48</v>
      </c>
      <c r="I585">
        <v>6</v>
      </c>
      <c r="J585">
        <v>750</v>
      </c>
      <c r="K585">
        <v>0</v>
      </c>
      <c r="L585">
        <v>0</v>
      </c>
      <c r="M585">
        <v>11</v>
      </c>
      <c r="N585">
        <v>0</v>
      </c>
    </row>
    <row r="586" spans="1:14" x14ac:dyDescent="0.35">
      <c r="A586" t="s">
        <v>45</v>
      </c>
      <c r="B586" t="s">
        <v>26</v>
      </c>
      <c r="C586" t="s">
        <v>23</v>
      </c>
      <c r="D586" t="s">
        <v>46</v>
      </c>
      <c r="E586">
        <v>111084257</v>
      </c>
      <c r="F586">
        <v>602004089625</v>
      </c>
      <c r="G586" t="s">
        <v>271</v>
      </c>
      <c r="H586" t="s">
        <v>48</v>
      </c>
      <c r="I586">
        <v>6</v>
      </c>
      <c r="J586">
        <v>750</v>
      </c>
      <c r="K586">
        <v>0</v>
      </c>
      <c r="L586">
        <v>0</v>
      </c>
      <c r="M586">
        <v>5</v>
      </c>
      <c r="N586">
        <v>4</v>
      </c>
    </row>
    <row r="587" spans="1:14" x14ac:dyDescent="0.35">
      <c r="A587" t="s">
        <v>45</v>
      </c>
      <c r="B587" t="s">
        <v>26</v>
      </c>
      <c r="C587" t="s">
        <v>23</v>
      </c>
      <c r="D587" t="s">
        <v>326</v>
      </c>
      <c r="E587">
        <v>111096578</v>
      </c>
      <c r="F587">
        <v>602004092571</v>
      </c>
      <c r="G587" t="s">
        <v>338</v>
      </c>
      <c r="H587" t="s">
        <v>48</v>
      </c>
      <c r="I587">
        <v>5</v>
      </c>
      <c r="J587">
        <v>750</v>
      </c>
      <c r="K587">
        <v>0</v>
      </c>
      <c r="L587">
        <v>0</v>
      </c>
      <c r="M587">
        <v>14</v>
      </c>
      <c r="N587">
        <v>0</v>
      </c>
    </row>
    <row r="588" spans="1:14" x14ac:dyDescent="0.35">
      <c r="A588" t="s">
        <v>45</v>
      </c>
      <c r="B588" t="s">
        <v>26</v>
      </c>
      <c r="C588" t="s">
        <v>23</v>
      </c>
      <c r="D588" t="s">
        <v>52</v>
      </c>
      <c r="E588">
        <v>111394569</v>
      </c>
      <c r="F588">
        <v>602004105639</v>
      </c>
      <c r="G588" t="s">
        <v>158</v>
      </c>
      <c r="H588" t="s">
        <v>48</v>
      </c>
      <c r="I588">
        <v>6</v>
      </c>
      <c r="J588">
        <v>750</v>
      </c>
      <c r="K588">
        <v>1</v>
      </c>
      <c r="L588">
        <v>125</v>
      </c>
      <c r="M588">
        <v>12</v>
      </c>
      <c r="N588">
        <v>69</v>
      </c>
    </row>
    <row r="589" spans="1:14" x14ac:dyDescent="0.35">
      <c r="A589" t="s">
        <v>45</v>
      </c>
      <c r="B589" t="s">
        <v>26</v>
      </c>
      <c r="C589" t="s">
        <v>23</v>
      </c>
      <c r="D589" t="s">
        <v>46</v>
      </c>
      <c r="E589">
        <v>111394569</v>
      </c>
      <c r="F589">
        <v>602004105639</v>
      </c>
      <c r="G589" t="s">
        <v>158</v>
      </c>
      <c r="H589" t="s">
        <v>48</v>
      </c>
      <c r="I589">
        <v>6</v>
      </c>
      <c r="J589">
        <v>750</v>
      </c>
      <c r="K589">
        <v>0</v>
      </c>
      <c r="L589">
        <v>0</v>
      </c>
      <c r="M589">
        <v>25</v>
      </c>
      <c r="N589">
        <v>69</v>
      </c>
    </row>
    <row r="590" spans="1:14" x14ac:dyDescent="0.35">
      <c r="A590" t="s">
        <v>45</v>
      </c>
      <c r="B590" t="s">
        <v>26</v>
      </c>
      <c r="C590" t="s">
        <v>23</v>
      </c>
      <c r="D590" t="s">
        <v>326</v>
      </c>
      <c r="E590">
        <v>111394579</v>
      </c>
      <c r="F590">
        <v>602004106216</v>
      </c>
      <c r="G590" t="s">
        <v>95</v>
      </c>
      <c r="H590" t="s">
        <v>48</v>
      </c>
      <c r="I590">
        <v>6</v>
      </c>
      <c r="J590">
        <v>750</v>
      </c>
      <c r="K590">
        <v>0</v>
      </c>
      <c r="L590">
        <v>0</v>
      </c>
      <c r="M590">
        <v>16</v>
      </c>
      <c r="N590">
        <v>75</v>
      </c>
    </row>
    <row r="591" spans="1:14" x14ac:dyDescent="0.35">
      <c r="A591" t="s">
        <v>45</v>
      </c>
      <c r="B591" t="s">
        <v>26</v>
      </c>
      <c r="C591" t="s">
        <v>23</v>
      </c>
      <c r="D591" t="s">
        <v>328</v>
      </c>
      <c r="E591">
        <v>111394580</v>
      </c>
      <c r="F591">
        <v>602004106223</v>
      </c>
      <c r="G591" t="s">
        <v>80</v>
      </c>
      <c r="H591" t="s">
        <v>48</v>
      </c>
      <c r="I591">
        <v>6</v>
      </c>
      <c r="J591">
        <v>750</v>
      </c>
      <c r="K591">
        <v>0</v>
      </c>
      <c r="L591">
        <v>0</v>
      </c>
      <c r="M591">
        <v>12</v>
      </c>
      <c r="N591">
        <v>142</v>
      </c>
    </row>
    <row r="592" spans="1:14" x14ac:dyDescent="0.35">
      <c r="A592" t="s">
        <v>45</v>
      </c>
      <c r="B592" t="s">
        <v>26</v>
      </c>
      <c r="C592" t="s">
        <v>23</v>
      </c>
      <c r="D592" t="s">
        <v>57</v>
      </c>
      <c r="E592">
        <v>111394582</v>
      </c>
      <c r="F592">
        <v>602004106247</v>
      </c>
      <c r="G592" t="s">
        <v>227</v>
      </c>
      <c r="H592" t="s">
        <v>48</v>
      </c>
      <c r="I592">
        <v>6</v>
      </c>
      <c r="J592">
        <v>750</v>
      </c>
      <c r="K592">
        <v>0</v>
      </c>
      <c r="L592">
        <v>0</v>
      </c>
      <c r="M592">
        <v>24</v>
      </c>
      <c r="N592">
        <v>37</v>
      </c>
    </row>
    <row r="593" spans="1:14" x14ac:dyDescent="0.35">
      <c r="A593" t="s">
        <v>45</v>
      </c>
      <c r="B593" t="s">
        <v>26</v>
      </c>
      <c r="C593" t="s">
        <v>23</v>
      </c>
      <c r="D593" t="s">
        <v>328</v>
      </c>
      <c r="E593">
        <v>111482357</v>
      </c>
      <c r="F593">
        <v>602004117298</v>
      </c>
      <c r="G593" t="s">
        <v>181</v>
      </c>
      <c r="H593" t="s">
        <v>48</v>
      </c>
      <c r="I593">
        <v>15</v>
      </c>
      <c r="J593">
        <v>750</v>
      </c>
      <c r="K593">
        <v>0</v>
      </c>
      <c r="L593">
        <v>0</v>
      </c>
      <c r="M593">
        <v>65</v>
      </c>
      <c r="N593">
        <v>140</v>
      </c>
    </row>
    <row r="594" spans="1:14" x14ac:dyDescent="0.35">
      <c r="A594" t="s">
        <v>45</v>
      </c>
      <c r="B594" t="s">
        <v>26</v>
      </c>
      <c r="C594" t="s">
        <v>23</v>
      </c>
      <c r="D594" t="s">
        <v>326</v>
      </c>
      <c r="E594">
        <v>111367086</v>
      </c>
      <c r="F594">
        <v>602004098207</v>
      </c>
      <c r="G594" t="s">
        <v>340</v>
      </c>
      <c r="H594" t="s">
        <v>48</v>
      </c>
      <c r="I594">
        <v>5</v>
      </c>
      <c r="J594">
        <v>740</v>
      </c>
      <c r="K594">
        <v>0</v>
      </c>
      <c r="L594">
        <v>0</v>
      </c>
      <c r="M594">
        <v>20</v>
      </c>
      <c r="N594">
        <v>45</v>
      </c>
    </row>
    <row r="595" spans="1:14" x14ac:dyDescent="0.35">
      <c r="A595" t="s">
        <v>45</v>
      </c>
      <c r="B595" t="s">
        <v>26</v>
      </c>
      <c r="C595" t="s">
        <v>23</v>
      </c>
      <c r="D595" t="s">
        <v>57</v>
      </c>
      <c r="E595">
        <v>111367087</v>
      </c>
      <c r="F595">
        <v>602004103512</v>
      </c>
      <c r="G595" t="s">
        <v>347</v>
      </c>
      <c r="H595" t="s">
        <v>48</v>
      </c>
      <c r="I595">
        <v>5</v>
      </c>
      <c r="J595">
        <v>740</v>
      </c>
      <c r="K595">
        <v>0</v>
      </c>
      <c r="L595">
        <v>0</v>
      </c>
      <c r="M595">
        <v>27</v>
      </c>
      <c r="N595">
        <v>0</v>
      </c>
    </row>
    <row r="596" spans="1:14" x14ac:dyDescent="0.35">
      <c r="A596" t="s">
        <v>45</v>
      </c>
      <c r="B596" t="s">
        <v>26</v>
      </c>
      <c r="C596" t="s">
        <v>23</v>
      </c>
      <c r="D596" t="s">
        <v>339</v>
      </c>
      <c r="E596">
        <v>111378442</v>
      </c>
      <c r="F596">
        <v>602004105080</v>
      </c>
      <c r="G596" t="s">
        <v>63</v>
      </c>
      <c r="H596" t="s">
        <v>48</v>
      </c>
      <c r="I596">
        <v>4</v>
      </c>
      <c r="J596">
        <v>740</v>
      </c>
      <c r="K596">
        <v>0</v>
      </c>
      <c r="L596">
        <v>0</v>
      </c>
      <c r="M596">
        <v>6</v>
      </c>
      <c r="N596">
        <v>262</v>
      </c>
    </row>
    <row r="597" spans="1:14" x14ac:dyDescent="0.35">
      <c r="A597" t="s">
        <v>45</v>
      </c>
      <c r="B597" t="s">
        <v>26</v>
      </c>
      <c r="C597" t="s">
        <v>23</v>
      </c>
      <c r="D597" t="s">
        <v>327</v>
      </c>
      <c r="E597">
        <v>111378442</v>
      </c>
      <c r="F597">
        <v>602004105080</v>
      </c>
      <c r="G597" t="s">
        <v>63</v>
      </c>
      <c r="H597" t="s">
        <v>48</v>
      </c>
      <c r="I597">
        <v>4</v>
      </c>
      <c r="J597">
        <v>740</v>
      </c>
      <c r="K597">
        <v>0</v>
      </c>
      <c r="L597">
        <v>0</v>
      </c>
      <c r="M597">
        <v>12</v>
      </c>
      <c r="N597">
        <v>262</v>
      </c>
    </row>
    <row r="598" spans="1:14" x14ac:dyDescent="0.35">
      <c r="A598" t="s">
        <v>45</v>
      </c>
      <c r="B598" t="s">
        <v>26</v>
      </c>
      <c r="C598" t="s">
        <v>23</v>
      </c>
      <c r="D598" t="s">
        <v>52</v>
      </c>
      <c r="E598">
        <v>111378442</v>
      </c>
      <c r="F598">
        <v>602004105080</v>
      </c>
      <c r="G598" t="s">
        <v>63</v>
      </c>
      <c r="H598" t="s">
        <v>48</v>
      </c>
      <c r="I598">
        <v>4</v>
      </c>
      <c r="J598">
        <v>740</v>
      </c>
      <c r="K598">
        <v>0</v>
      </c>
      <c r="L598">
        <v>0</v>
      </c>
      <c r="M598">
        <v>9</v>
      </c>
      <c r="N598">
        <v>262</v>
      </c>
    </row>
    <row r="599" spans="1:14" x14ac:dyDescent="0.35">
      <c r="A599" t="s">
        <v>45</v>
      </c>
      <c r="B599" t="s">
        <v>26</v>
      </c>
      <c r="C599" t="s">
        <v>23</v>
      </c>
      <c r="D599" t="s">
        <v>141</v>
      </c>
      <c r="E599">
        <v>111378442</v>
      </c>
      <c r="F599">
        <v>602004105080</v>
      </c>
      <c r="G599" t="s">
        <v>63</v>
      </c>
      <c r="H599" t="s">
        <v>48</v>
      </c>
      <c r="I599">
        <v>4</v>
      </c>
      <c r="J599">
        <v>740</v>
      </c>
      <c r="K599">
        <v>0</v>
      </c>
      <c r="L599">
        <v>0</v>
      </c>
      <c r="M599">
        <v>6</v>
      </c>
      <c r="N599">
        <v>262</v>
      </c>
    </row>
    <row r="600" spans="1:14" x14ac:dyDescent="0.35">
      <c r="A600" t="s">
        <v>45</v>
      </c>
      <c r="B600" t="s">
        <v>26</v>
      </c>
      <c r="C600" t="s">
        <v>23</v>
      </c>
      <c r="D600" t="s">
        <v>328</v>
      </c>
      <c r="E600">
        <v>111378442</v>
      </c>
      <c r="F600">
        <v>602004105080</v>
      </c>
      <c r="G600" t="s">
        <v>63</v>
      </c>
      <c r="H600" t="s">
        <v>48</v>
      </c>
      <c r="I600">
        <v>4</v>
      </c>
      <c r="J600">
        <v>740</v>
      </c>
      <c r="K600">
        <v>0</v>
      </c>
      <c r="L600">
        <v>0</v>
      </c>
      <c r="M600">
        <v>7</v>
      </c>
      <c r="N600">
        <v>262</v>
      </c>
    </row>
    <row r="601" spans="1:14" x14ac:dyDescent="0.35">
      <c r="A601" t="s">
        <v>45</v>
      </c>
      <c r="B601" t="s">
        <v>26</v>
      </c>
      <c r="C601" t="s">
        <v>23</v>
      </c>
      <c r="D601" t="s">
        <v>327</v>
      </c>
      <c r="E601">
        <v>111378441</v>
      </c>
      <c r="F601">
        <v>602004113931</v>
      </c>
      <c r="G601" t="s">
        <v>81</v>
      </c>
      <c r="H601" t="s">
        <v>48</v>
      </c>
      <c r="I601">
        <v>5</v>
      </c>
      <c r="J601">
        <v>725</v>
      </c>
      <c r="K601">
        <v>0</v>
      </c>
      <c r="L601">
        <v>0</v>
      </c>
      <c r="M601">
        <v>13</v>
      </c>
      <c r="N601">
        <v>145</v>
      </c>
    </row>
    <row r="602" spans="1:14" x14ac:dyDescent="0.35">
      <c r="A602" t="s">
        <v>45</v>
      </c>
      <c r="B602" t="s">
        <v>26</v>
      </c>
      <c r="C602" t="s">
        <v>23</v>
      </c>
      <c r="D602" t="s">
        <v>52</v>
      </c>
      <c r="E602">
        <v>111394564</v>
      </c>
      <c r="F602">
        <v>602004113382</v>
      </c>
      <c r="G602" t="s">
        <v>114</v>
      </c>
      <c r="H602" t="s">
        <v>48</v>
      </c>
      <c r="I602">
        <v>5</v>
      </c>
      <c r="J602">
        <v>725</v>
      </c>
      <c r="K602">
        <v>0</v>
      </c>
      <c r="L602">
        <v>0</v>
      </c>
      <c r="M602">
        <v>18</v>
      </c>
      <c r="N602">
        <v>119</v>
      </c>
    </row>
    <row r="603" spans="1:14" x14ac:dyDescent="0.35">
      <c r="A603" t="s">
        <v>45</v>
      </c>
      <c r="B603" t="s">
        <v>26</v>
      </c>
      <c r="C603" t="s">
        <v>23</v>
      </c>
      <c r="D603" t="s">
        <v>46</v>
      </c>
      <c r="E603">
        <v>111394564</v>
      </c>
      <c r="F603">
        <v>602004113382</v>
      </c>
      <c r="G603" t="s">
        <v>114</v>
      </c>
      <c r="H603" t="s">
        <v>48</v>
      </c>
      <c r="I603">
        <v>5</v>
      </c>
      <c r="J603">
        <v>725</v>
      </c>
      <c r="K603">
        <v>1</v>
      </c>
      <c r="L603">
        <v>145</v>
      </c>
      <c r="M603">
        <v>18</v>
      </c>
      <c r="N603">
        <v>119</v>
      </c>
    </row>
    <row r="604" spans="1:14" x14ac:dyDescent="0.35">
      <c r="A604" t="s">
        <v>45</v>
      </c>
      <c r="B604" t="s">
        <v>26</v>
      </c>
      <c r="C604" t="s">
        <v>23</v>
      </c>
      <c r="D604" t="s">
        <v>52</v>
      </c>
      <c r="E604">
        <v>110296926</v>
      </c>
      <c r="F604">
        <v>602004055224</v>
      </c>
      <c r="G604" t="s">
        <v>116</v>
      </c>
      <c r="H604" t="s">
        <v>48</v>
      </c>
      <c r="I604">
        <v>6</v>
      </c>
      <c r="J604">
        <v>720</v>
      </c>
      <c r="K604">
        <v>0</v>
      </c>
      <c r="L604">
        <v>0</v>
      </c>
      <c r="M604">
        <v>22</v>
      </c>
      <c r="N604">
        <v>57</v>
      </c>
    </row>
    <row r="605" spans="1:14" x14ac:dyDescent="0.35">
      <c r="A605" t="s">
        <v>45</v>
      </c>
      <c r="B605" t="s">
        <v>26</v>
      </c>
      <c r="C605" t="s">
        <v>23</v>
      </c>
      <c r="D605" t="s">
        <v>326</v>
      </c>
      <c r="E605">
        <v>110580286</v>
      </c>
      <c r="F605">
        <v>602004077950</v>
      </c>
      <c r="G605" t="s">
        <v>191</v>
      </c>
      <c r="H605" t="s">
        <v>48</v>
      </c>
      <c r="I605">
        <v>6</v>
      </c>
      <c r="J605">
        <v>720</v>
      </c>
      <c r="K605">
        <v>0</v>
      </c>
      <c r="L605">
        <v>0</v>
      </c>
      <c r="M605">
        <v>36</v>
      </c>
      <c r="N605">
        <v>89</v>
      </c>
    </row>
    <row r="606" spans="1:14" x14ac:dyDescent="0.35">
      <c r="A606" t="s">
        <v>45</v>
      </c>
      <c r="B606" t="s">
        <v>26</v>
      </c>
      <c r="C606" t="s">
        <v>23</v>
      </c>
      <c r="D606" t="s">
        <v>326</v>
      </c>
      <c r="E606">
        <v>110583832</v>
      </c>
      <c r="F606">
        <v>602004077134</v>
      </c>
      <c r="G606" t="s">
        <v>349</v>
      </c>
      <c r="H606" t="s">
        <v>48</v>
      </c>
      <c r="I606">
        <v>3</v>
      </c>
      <c r="J606">
        <v>720</v>
      </c>
      <c r="K606">
        <v>0</v>
      </c>
      <c r="L606">
        <v>0</v>
      </c>
      <c r="M606">
        <v>-1</v>
      </c>
      <c r="N606">
        <v>0</v>
      </c>
    </row>
    <row r="607" spans="1:14" x14ac:dyDescent="0.35">
      <c r="A607" t="s">
        <v>45</v>
      </c>
      <c r="B607" t="s">
        <v>26</v>
      </c>
      <c r="C607" t="s">
        <v>23</v>
      </c>
      <c r="D607" t="s">
        <v>324</v>
      </c>
      <c r="E607">
        <v>111023367</v>
      </c>
      <c r="F607">
        <v>602004087850</v>
      </c>
      <c r="G607" t="s">
        <v>279</v>
      </c>
      <c r="H607" t="s">
        <v>48</v>
      </c>
      <c r="I607">
        <v>6</v>
      </c>
      <c r="J607">
        <v>720</v>
      </c>
      <c r="K607">
        <v>0</v>
      </c>
      <c r="L607">
        <v>0</v>
      </c>
      <c r="M607">
        <v>8</v>
      </c>
      <c r="N607">
        <v>0</v>
      </c>
    </row>
    <row r="608" spans="1:14" x14ac:dyDescent="0.35">
      <c r="A608" t="s">
        <v>45</v>
      </c>
      <c r="B608" t="s">
        <v>26</v>
      </c>
      <c r="C608" t="s">
        <v>23</v>
      </c>
      <c r="D608" t="s">
        <v>341</v>
      </c>
      <c r="E608">
        <v>111084693</v>
      </c>
      <c r="F608">
        <v>602004092915</v>
      </c>
      <c r="G608" t="s">
        <v>47</v>
      </c>
      <c r="H608" t="s">
        <v>48</v>
      </c>
      <c r="I608">
        <v>4</v>
      </c>
      <c r="J608">
        <v>720</v>
      </c>
      <c r="K608">
        <v>0</v>
      </c>
      <c r="L608">
        <v>0</v>
      </c>
      <c r="M608">
        <v>7</v>
      </c>
      <c r="N608">
        <v>2821</v>
      </c>
    </row>
    <row r="609" spans="1:14" x14ac:dyDescent="0.35">
      <c r="A609" t="s">
        <v>45</v>
      </c>
      <c r="B609" t="s">
        <v>26</v>
      </c>
      <c r="C609" t="s">
        <v>23</v>
      </c>
      <c r="D609" t="s">
        <v>339</v>
      </c>
      <c r="E609">
        <v>111171563</v>
      </c>
      <c r="F609">
        <v>602004103239</v>
      </c>
      <c r="G609" t="s">
        <v>99</v>
      </c>
      <c r="H609" t="s">
        <v>48</v>
      </c>
      <c r="I609">
        <v>4</v>
      </c>
      <c r="J609">
        <v>720</v>
      </c>
      <c r="K609">
        <v>0</v>
      </c>
      <c r="L609">
        <v>0</v>
      </c>
      <c r="M609">
        <v>16</v>
      </c>
      <c r="N609">
        <v>28</v>
      </c>
    </row>
    <row r="610" spans="1:14" x14ac:dyDescent="0.35">
      <c r="A610" t="s">
        <v>45</v>
      </c>
      <c r="B610" t="s">
        <v>26</v>
      </c>
      <c r="C610" t="s">
        <v>23</v>
      </c>
      <c r="D610" t="s">
        <v>339</v>
      </c>
      <c r="E610">
        <v>111291508</v>
      </c>
      <c r="F610">
        <v>602004113399</v>
      </c>
      <c r="G610" t="s">
        <v>64</v>
      </c>
      <c r="H610" t="s">
        <v>48</v>
      </c>
      <c r="I610">
        <v>4</v>
      </c>
      <c r="J610">
        <v>720</v>
      </c>
      <c r="K610">
        <v>0</v>
      </c>
      <c r="L610">
        <v>0</v>
      </c>
      <c r="M610">
        <v>12</v>
      </c>
      <c r="N610">
        <v>317</v>
      </c>
    </row>
    <row r="611" spans="1:14" x14ac:dyDescent="0.35">
      <c r="A611" t="s">
        <v>45</v>
      </c>
      <c r="B611" t="s">
        <v>26</v>
      </c>
      <c r="C611" t="s">
        <v>23</v>
      </c>
      <c r="D611" t="s">
        <v>328</v>
      </c>
      <c r="E611">
        <v>111291508</v>
      </c>
      <c r="F611">
        <v>602004113399</v>
      </c>
      <c r="G611" t="s">
        <v>64</v>
      </c>
      <c r="H611" t="s">
        <v>48</v>
      </c>
      <c r="I611">
        <v>4</v>
      </c>
      <c r="J611">
        <v>720</v>
      </c>
      <c r="K611">
        <v>0</v>
      </c>
      <c r="L611">
        <v>0</v>
      </c>
      <c r="M611">
        <v>30</v>
      </c>
      <c r="N611">
        <v>317</v>
      </c>
    </row>
    <row r="612" spans="1:14" x14ac:dyDescent="0.35">
      <c r="A612" t="s">
        <v>45</v>
      </c>
      <c r="B612" t="s">
        <v>26</v>
      </c>
      <c r="C612" t="s">
        <v>23</v>
      </c>
      <c r="D612" t="s">
        <v>327</v>
      </c>
      <c r="E612">
        <v>111394563</v>
      </c>
      <c r="F612">
        <v>602004113375</v>
      </c>
      <c r="G612" t="s">
        <v>100</v>
      </c>
      <c r="H612" t="s">
        <v>48</v>
      </c>
      <c r="I612">
        <v>4</v>
      </c>
      <c r="J612">
        <v>720</v>
      </c>
      <c r="K612">
        <v>0</v>
      </c>
      <c r="L612">
        <v>0</v>
      </c>
      <c r="M612">
        <v>8</v>
      </c>
      <c r="N612">
        <v>0</v>
      </c>
    </row>
    <row r="613" spans="1:14" x14ac:dyDescent="0.35">
      <c r="A613" t="s">
        <v>45</v>
      </c>
      <c r="B613" t="s">
        <v>26</v>
      </c>
      <c r="C613" t="s">
        <v>23</v>
      </c>
      <c r="D613" t="s">
        <v>57</v>
      </c>
      <c r="E613">
        <v>111394563</v>
      </c>
      <c r="F613">
        <v>602004113375</v>
      </c>
      <c r="G613" t="s">
        <v>100</v>
      </c>
      <c r="H613" t="s">
        <v>48</v>
      </c>
      <c r="I613">
        <v>4</v>
      </c>
      <c r="J613">
        <v>720</v>
      </c>
      <c r="K613">
        <v>0</v>
      </c>
      <c r="L613">
        <v>0</v>
      </c>
      <c r="M613">
        <v>31</v>
      </c>
      <c r="N613">
        <v>0</v>
      </c>
    </row>
    <row r="614" spans="1:14" x14ac:dyDescent="0.35">
      <c r="A614" t="s">
        <v>45</v>
      </c>
      <c r="B614" t="s">
        <v>26</v>
      </c>
      <c r="C614" t="s">
        <v>23</v>
      </c>
      <c r="D614" t="s">
        <v>52</v>
      </c>
      <c r="E614">
        <v>111419739</v>
      </c>
      <c r="F614">
        <v>602004111586</v>
      </c>
      <c r="G614" t="s">
        <v>125</v>
      </c>
      <c r="H614" t="s">
        <v>48</v>
      </c>
      <c r="I614">
        <v>8</v>
      </c>
      <c r="J614">
        <v>720</v>
      </c>
      <c r="K614">
        <v>0</v>
      </c>
      <c r="L614">
        <v>0</v>
      </c>
      <c r="M614">
        <v>19</v>
      </c>
      <c r="N614">
        <v>343</v>
      </c>
    </row>
    <row r="615" spans="1:14" x14ac:dyDescent="0.35">
      <c r="A615" t="s">
        <v>45</v>
      </c>
      <c r="B615" t="s">
        <v>26</v>
      </c>
      <c r="C615" t="s">
        <v>23</v>
      </c>
      <c r="D615" t="s">
        <v>326</v>
      </c>
      <c r="E615">
        <v>111419790</v>
      </c>
      <c r="F615">
        <v>602004113016</v>
      </c>
      <c r="G615" t="s">
        <v>144</v>
      </c>
      <c r="H615" t="s">
        <v>48</v>
      </c>
      <c r="I615">
        <v>6</v>
      </c>
      <c r="J615">
        <v>720</v>
      </c>
      <c r="K615">
        <v>1</v>
      </c>
      <c r="L615">
        <v>120</v>
      </c>
      <c r="M615">
        <v>20</v>
      </c>
      <c r="N615">
        <v>107</v>
      </c>
    </row>
    <row r="616" spans="1:14" x14ac:dyDescent="0.35">
      <c r="A616" t="s">
        <v>45</v>
      </c>
      <c r="B616" t="s">
        <v>26</v>
      </c>
      <c r="C616" t="s">
        <v>23</v>
      </c>
      <c r="D616" t="s">
        <v>326</v>
      </c>
      <c r="E616">
        <v>110230266</v>
      </c>
      <c r="F616">
        <v>602004039200</v>
      </c>
      <c r="G616" t="s">
        <v>69</v>
      </c>
      <c r="H616" t="s">
        <v>48</v>
      </c>
      <c r="I616">
        <v>7</v>
      </c>
      <c r="J616">
        <v>700</v>
      </c>
      <c r="K616">
        <v>0</v>
      </c>
      <c r="L616">
        <v>0</v>
      </c>
      <c r="M616">
        <v>62</v>
      </c>
      <c r="N616">
        <v>181</v>
      </c>
    </row>
    <row r="617" spans="1:14" x14ac:dyDescent="0.35">
      <c r="A617" t="s">
        <v>45</v>
      </c>
      <c r="B617" t="s">
        <v>26</v>
      </c>
      <c r="C617" t="s">
        <v>23</v>
      </c>
      <c r="D617" t="s">
        <v>328</v>
      </c>
      <c r="E617">
        <v>110496714</v>
      </c>
      <c r="F617">
        <v>602004078971</v>
      </c>
      <c r="G617" t="s">
        <v>138</v>
      </c>
      <c r="H617" t="s">
        <v>48</v>
      </c>
      <c r="I617">
        <v>7</v>
      </c>
      <c r="J617">
        <v>700</v>
      </c>
      <c r="K617">
        <v>1</v>
      </c>
      <c r="L617">
        <v>100</v>
      </c>
      <c r="M617">
        <v>18</v>
      </c>
      <c r="N617">
        <v>173</v>
      </c>
    </row>
    <row r="618" spans="1:14" x14ac:dyDescent="0.35">
      <c r="A618" t="s">
        <v>45</v>
      </c>
      <c r="B618" t="s">
        <v>26</v>
      </c>
      <c r="C618" t="s">
        <v>23</v>
      </c>
      <c r="D618" t="s">
        <v>326</v>
      </c>
      <c r="E618">
        <v>110496724</v>
      </c>
      <c r="F618">
        <v>602004078797</v>
      </c>
      <c r="G618" t="s">
        <v>239</v>
      </c>
      <c r="H618" t="s">
        <v>48</v>
      </c>
      <c r="I618">
        <v>7</v>
      </c>
      <c r="J618">
        <v>700</v>
      </c>
      <c r="K618">
        <v>0</v>
      </c>
      <c r="L618">
        <v>0</v>
      </c>
      <c r="M618">
        <v>35</v>
      </c>
      <c r="N618">
        <v>64</v>
      </c>
    </row>
    <row r="619" spans="1:14" x14ac:dyDescent="0.35">
      <c r="A619" t="s">
        <v>45</v>
      </c>
      <c r="B619" t="s">
        <v>26</v>
      </c>
      <c r="C619" t="s">
        <v>23</v>
      </c>
      <c r="D619" t="s">
        <v>57</v>
      </c>
      <c r="E619">
        <v>110496724</v>
      </c>
      <c r="F619">
        <v>602004078797</v>
      </c>
      <c r="G619" t="s">
        <v>239</v>
      </c>
      <c r="H619" t="s">
        <v>48</v>
      </c>
      <c r="I619">
        <v>7</v>
      </c>
      <c r="J619">
        <v>700</v>
      </c>
      <c r="K619">
        <v>0</v>
      </c>
      <c r="L619">
        <v>0</v>
      </c>
      <c r="M619">
        <v>12</v>
      </c>
      <c r="N619">
        <v>64</v>
      </c>
    </row>
    <row r="620" spans="1:14" x14ac:dyDescent="0.35">
      <c r="A620" t="s">
        <v>45</v>
      </c>
      <c r="B620" t="s">
        <v>26</v>
      </c>
      <c r="C620" t="s">
        <v>23</v>
      </c>
      <c r="D620" t="s">
        <v>46</v>
      </c>
      <c r="E620">
        <v>110496739</v>
      </c>
      <c r="F620">
        <v>602004079091</v>
      </c>
      <c r="G620" t="s">
        <v>201</v>
      </c>
      <c r="H620" t="s">
        <v>48</v>
      </c>
      <c r="I620">
        <v>7</v>
      </c>
      <c r="J620">
        <v>700</v>
      </c>
      <c r="K620">
        <v>0</v>
      </c>
      <c r="L620">
        <v>0</v>
      </c>
      <c r="M620">
        <v>2</v>
      </c>
      <c r="N620">
        <v>66</v>
      </c>
    </row>
    <row r="621" spans="1:14" x14ac:dyDescent="0.35">
      <c r="A621" t="s">
        <v>45</v>
      </c>
      <c r="B621" t="s">
        <v>26</v>
      </c>
      <c r="C621" t="s">
        <v>23</v>
      </c>
      <c r="D621" t="s">
        <v>324</v>
      </c>
      <c r="E621">
        <v>110496739</v>
      </c>
      <c r="F621">
        <v>602004079091</v>
      </c>
      <c r="G621" t="s">
        <v>201</v>
      </c>
      <c r="H621" t="s">
        <v>48</v>
      </c>
      <c r="I621">
        <v>7</v>
      </c>
      <c r="J621">
        <v>700</v>
      </c>
      <c r="K621">
        <v>0</v>
      </c>
      <c r="L621">
        <v>0</v>
      </c>
      <c r="M621">
        <v>26</v>
      </c>
      <c r="N621">
        <v>66</v>
      </c>
    </row>
    <row r="622" spans="1:14" x14ac:dyDescent="0.35">
      <c r="A622" t="s">
        <v>45</v>
      </c>
      <c r="B622" t="s">
        <v>26</v>
      </c>
      <c r="C622" t="s">
        <v>23</v>
      </c>
      <c r="D622" t="s">
        <v>46</v>
      </c>
      <c r="E622">
        <v>110655877</v>
      </c>
      <c r="F622">
        <v>602004075703</v>
      </c>
      <c r="G622" t="s">
        <v>204</v>
      </c>
      <c r="H622" t="s">
        <v>48</v>
      </c>
      <c r="I622">
        <v>7</v>
      </c>
      <c r="J622">
        <v>700</v>
      </c>
      <c r="K622">
        <v>1</v>
      </c>
      <c r="L622">
        <v>100</v>
      </c>
      <c r="M622">
        <v>3</v>
      </c>
      <c r="N622">
        <v>40</v>
      </c>
    </row>
    <row r="623" spans="1:14" x14ac:dyDescent="0.35">
      <c r="A623" t="s">
        <v>45</v>
      </c>
      <c r="B623" t="s">
        <v>26</v>
      </c>
      <c r="C623" t="s">
        <v>23</v>
      </c>
      <c r="D623" t="s">
        <v>324</v>
      </c>
      <c r="E623">
        <v>110655878</v>
      </c>
      <c r="F623">
        <v>602004075710</v>
      </c>
      <c r="G623" t="s">
        <v>350</v>
      </c>
      <c r="H623" t="s">
        <v>48</v>
      </c>
      <c r="I623">
        <v>7</v>
      </c>
      <c r="J623">
        <v>700</v>
      </c>
      <c r="K623">
        <v>0</v>
      </c>
      <c r="L623">
        <v>0</v>
      </c>
      <c r="M623">
        <v>23</v>
      </c>
      <c r="N623">
        <v>23</v>
      </c>
    </row>
    <row r="624" spans="1:14" x14ac:dyDescent="0.35">
      <c r="A624" t="s">
        <v>45</v>
      </c>
      <c r="B624" t="s">
        <v>26</v>
      </c>
      <c r="C624" t="s">
        <v>23</v>
      </c>
      <c r="D624" t="s">
        <v>52</v>
      </c>
      <c r="E624">
        <v>111084229</v>
      </c>
      <c r="F624">
        <v>602004095039</v>
      </c>
      <c r="G624" t="s">
        <v>155</v>
      </c>
      <c r="H624" t="s">
        <v>48</v>
      </c>
      <c r="I624">
        <v>7</v>
      </c>
      <c r="J624">
        <v>700</v>
      </c>
      <c r="K624">
        <v>1</v>
      </c>
      <c r="L624">
        <v>100</v>
      </c>
      <c r="M624">
        <v>40</v>
      </c>
      <c r="N624">
        <v>87</v>
      </c>
    </row>
    <row r="625" spans="1:14" x14ac:dyDescent="0.35">
      <c r="A625" t="s">
        <v>45</v>
      </c>
      <c r="B625" t="s">
        <v>26</v>
      </c>
      <c r="C625" t="s">
        <v>23</v>
      </c>
      <c r="D625" t="s">
        <v>57</v>
      </c>
      <c r="E625">
        <v>111084230</v>
      </c>
      <c r="F625">
        <v>602004095046</v>
      </c>
      <c r="G625" t="s">
        <v>127</v>
      </c>
      <c r="H625" t="s">
        <v>48</v>
      </c>
      <c r="I625">
        <v>7</v>
      </c>
      <c r="J625">
        <v>700</v>
      </c>
      <c r="K625">
        <v>0</v>
      </c>
      <c r="L625">
        <v>0</v>
      </c>
      <c r="M625">
        <v>18</v>
      </c>
      <c r="N625">
        <v>34</v>
      </c>
    </row>
    <row r="626" spans="1:14" x14ac:dyDescent="0.35">
      <c r="A626" t="s">
        <v>45</v>
      </c>
      <c r="B626" t="s">
        <v>26</v>
      </c>
      <c r="C626" t="s">
        <v>23</v>
      </c>
      <c r="D626" t="s">
        <v>326</v>
      </c>
      <c r="E626">
        <v>111084231</v>
      </c>
      <c r="F626">
        <v>602004095824</v>
      </c>
      <c r="G626" t="s">
        <v>205</v>
      </c>
      <c r="H626" t="s">
        <v>48</v>
      </c>
      <c r="I626">
        <v>7</v>
      </c>
      <c r="J626">
        <v>700</v>
      </c>
      <c r="K626">
        <v>0</v>
      </c>
      <c r="L626">
        <v>0</v>
      </c>
      <c r="M626">
        <v>1</v>
      </c>
      <c r="N626">
        <v>1</v>
      </c>
    </row>
    <row r="627" spans="1:14" x14ac:dyDescent="0.35">
      <c r="A627" t="s">
        <v>45</v>
      </c>
      <c r="B627" t="s">
        <v>26</v>
      </c>
      <c r="C627" t="s">
        <v>23</v>
      </c>
      <c r="D627" t="s">
        <v>324</v>
      </c>
      <c r="E627">
        <v>111084231</v>
      </c>
      <c r="F627">
        <v>602004095824</v>
      </c>
      <c r="G627" t="s">
        <v>205</v>
      </c>
      <c r="H627" t="s">
        <v>48</v>
      </c>
      <c r="I627">
        <v>7</v>
      </c>
      <c r="J627">
        <v>700</v>
      </c>
      <c r="K627">
        <v>0</v>
      </c>
      <c r="L627">
        <v>0</v>
      </c>
      <c r="M627">
        <v>10</v>
      </c>
      <c r="N627">
        <v>1</v>
      </c>
    </row>
    <row r="628" spans="1:14" x14ac:dyDescent="0.35">
      <c r="A628" t="s">
        <v>45</v>
      </c>
      <c r="B628" t="s">
        <v>26</v>
      </c>
      <c r="C628" t="s">
        <v>23</v>
      </c>
      <c r="D628" t="s">
        <v>328</v>
      </c>
      <c r="E628">
        <v>111084234</v>
      </c>
      <c r="F628">
        <v>602004095060</v>
      </c>
      <c r="G628" t="s">
        <v>92</v>
      </c>
      <c r="H628" t="s">
        <v>48</v>
      </c>
      <c r="I628">
        <v>7</v>
      </c>
      <c r="J628">
        <v>700</v>
      </c>
      <c r="K628">
        <v>2</v>
      </c>
      <c r="L628">
        <v>200</v>
      </c>
      <c r="M628">
        <v>25</v>
      </c>
      <c r="N628">
        <v>274</v>
      </c>
    </row>
    <row r="629" spans="1:14" x14ac:dyDescent="0.35">
      <c r="A629" t="s">
        <v>45</v>
      </c>
      <c r="B629" t="s">
        <v>26</v>
      </c>
      <c r="C629" t="s">
        <v>23</v>
      </c>
      <c r="D629" t="s">
        <v>46</v>
      </c>
      <c r="E629">
        <v>111084235</v>
      </c>
      <c r="F629">
        <v>602004095343</v>
      </c>
      <c r="G629" t="s">
        <v>179</v>
      </c>
      <c r="H629" t="s">
        <v>48</v>
      </c>
      <c r="I629">
        <v>7</v>
      </c>
      <c r="J629">
        <v>700</v>
      </c>
      <c r="K629">
        <v>0</v>
      </c>
      <c r="L629">
        <v>0</v>
      </c>
      <c r="M629">
        <v>8</v>
      </c>
      <c r="N629">
        <v>51</v>
      </c>
    </row>
    <row r="630" spans="1:14" x14ac:dyDescent="0.35">
      <c r="A630" t="s">
        <v>45</v>
      </c>
      <c r="B630" t="s">
        <v>26</v>
      </c>
      <c r="C630" t="s">
        <v>23</v>
      </c>
      <c r="D630" t="s">
        <v>324</v>
      </c>
      <c r="E630">
        <v>111084676</v>
      </c>
      <c r="F630">
        <v>602004102928</v>
      </c>
      <c r="G630" t="s">
        <v>351</v>
      </c>
      <c r="H630" t="s">
        <v>48</v>
      </c>
      <c r="I630">
        <v>7</v>
      </c>
      <c r="J630">
        <v>700</v>
      </c>
      <c r="K630">
        <v>0</v>
      </c>
      <c r="L630">
        <v>0</v>
      </c>
      <c r="M630">
        <v>5</v>
      </c>
      <c r="N630">
        <v>0</v>
      </c>
    </row>
    <row r="631" spans="1:14" x14ac:dyDescent="0.35">
      <c r="A631" t="s">
        <v>45</v>
      </c>
      <c r="B631" t="s">
        <v>26</v>
      </c>
      <c r="C631" t="s">
        <v>23</v>
      </c>
      <c r="D631" t="s">
        <v>326</v>
      </c>
      <c r="E631">
        <v>111107184</v>
      </c>
      <c r="F631">
        <v>602004093394</v>
      </c>
      <c r="G631" t="s">
        <v>264</v>
      </c>
      <c r="H631" t="s">
        <v>48</v>
      </c>
      <c r="I631">
        <v>5</v>
      </c>
      <c r="J631">
        <v>700</v>
      </c>
      <c r="K631">
        <v>0</v>
      </c>
      <c r="L631">
        <v>0</v>
      </c>
      <c r="M631">
        <v>20</v>
      </c>
      <c r="N631">
        <v>2</v>
      </c>
    </row>
    <row r="632" spans="1:14" x14ac:dyDescent="0.35">
      <c r="A632" t="s">
        <v>45</v>
      </c>
      <c r="B632" t="s">
        <v>26</v>
      </c>
      <c r="C632" t="s">
        <v>23</v>
      </c>
      <c r="D632" t="s">
        <v>52</v>
      </c>
      <c r="E632">
        <v>111107184</v>
      </c>
      <c r="F632">
        <v>602004093394</v>
      </c>
      <c r="G632" t="s">
        <v>264</v>
      </c>
      <c r="H632" t="s">
        <v>48</v>
      </c>
      <c r="I632">
        <v>5</v>
      </c>
      <c r="J632">
        <v>700</v>
      </c>
      <c r="K632">
        <v>0</v>
      </c>
      <c r="L632">
        <v>0</v>
      </c>
      <c r="M632">
        <v>28</v>
      </c>
      <c r="N632">
        <v>2</v>
      </c>
    </row>
    <row r="633" spans="1:14" x14ac:dyDescent="0.35">
      <c r="A633" t="s">
        <v>45</v>
      </c>
      <c r="B633" t="s">
        <v>26</v>
      </c>
      <c r="C633" t="s">
        <v>23</v>
      </c>
      <c r="D633" t="s">
        <v>339</v>
      </c>
      <c r="E633">
        <v>111107185</v>
      </c>
      <c r="F633">
        <v>602004093400</v>
      </c>
      <c r="G633" t="s">
        <v>172</v>
      </c>
      <c r="H633" t="s">
        <v>48</v>
      </c>
      <c r="I633">
        <v>5</v>
      </c>
      <c r="J633">
        <v>700</v>
      </c>
      <c r="K633">
        <v>1</v>
      </c>
      <c r="L633">
        <v>140</v>
      </c>
      <c r="M633">
        <v>18</v>
      </c>
      <c r="N633">
        <v>39</v>
      </c>
    </row>
    <row r="634" spans="1:14" x14ac:dyDescent="0.35">
      <c r="A634" t="s">
        <v>45</v>
      </c>
      <c r="B634" t="s">
        <v>26</v>
      </c>
      <c r="C634" t="s">
        <v>23</v>
      </c>
      <c r="D634" t="s">
        <v>46</v>
      </c>
      <c r="E634">
        <v>111107185</v>
      </c>
      <c r="F634">
        <v>602004093400</v>
      </c>
      <c r="G634" t="s">
        <v>172</v>
      </c>
      <c r="H634" t="s">
        <v>48</v>
      </c>
      <c r="I634">
        <v>5</v>
      </c>
      <c r="J634">
        <v>700</v>
      </c>
      <c r="K634">
        <v>0</v>
      </c>
      <c r="L634">
        <v>0</v>
      </c>
      <c r="M634">
        <v>42</v>
      </c>
      <c r="N634">
        <v>39</v>
      </c>
    </row>
    <row r="635" spans="1:14" x14ac:dyDescent="0.35">
      <c r="A635" t="s">
        <v>45</v>
      </c>
      <c r="B635" t="s">
        <v>26</v>
      </c>
      <c r="C635" t="s">
        <v>23</v>
      </c>
      <c r="D635" t="s">
        <v>334</v>
      </c>
      <c r="E635">
        <v>111107185</v>
      </c>
      <c r="F635">
        <v>602004093400</v>
      </c>
      <c r="G635" t="s">
        <v>172</v>
      </c>
      <c r="H635" t="s">
        <v>48</v>
      </c>
      <c r="I635">
        <v>5</v>
      </c>
      <c r="J635">
        <v>700</v>
      </c>
      <c r="K635">
        <v>0</v>
      </c>
      <c r="L635">
        <v>0</v>
      </c>
      <c r="M635">
        <v>6</v>
      </c>
      <c r="N635">
        <v>39</v>
      </c>
    </row>
    <row r="636" spans="1:14" x14ac:dyDescent="0.35">
      <c r="A636" t="s">
        <v>45</v>
      </c>
      <c r="B636" t="s">
        <v>26</v>
      </c>
      <c r="C636" t="s">
        <v>23</v>
      </c>
      <c r="D636" t="s">
        <v>57</v>
      </c>
      <c r="E636">
        <v>111107185</v>
      </c>
      <c r="F636">
        <v>602004093400</v>
      </c>
      <c r="G636" t="s">
        <v>172</v>
      </c>
      <c r="H636" t="s">
        <v>48</v>
      </c>
      <c r="I636">
        <v>5</v>
      </c>
      <c r="J636">
        <v>700</v>
      </c>
      <c r="K636">
        <v>0</v>
      </c>
      <c r="L636">
        <v>0</v>
      </c>
      <c r="M636">
        <v>40</v>
      </c>
      <c r="N636">
        <v>39</v>
      </c>
    </row>
    <row r="637" spans="1:14" x14ac:dyDescent="0.35">
      <c r="A637" t="s">
        <v>45</v>
      </c>
      <c r="B637" t="s">
        <v>26</v>
      </c>
      <c r="C637" t="s">
        <v>23</v>
      </c>
      <c r="D637" t="s">
        <v>46</v>
      </c>
      <c r="E637">
        <v>111107186</v>
      </c>
      <c r="F637">
        <v>602004093417</v>
      </c>
      <c r="G637" t="s">
        <v>265</v>
      </c>
      <c r="H637" t="s">
        <v>48</v>
      </c>
      <c r="I637">
        <v>5</v>
      </c>
      <c r="J637">
        <v>700</v>
      </c>
      <c r="K637">
        <v>0</v>
      </c>
      <c r="L637">
        <v>0</v>
      </c>
      <c r="M637">
        <v>12</v>
      </c>
      <c r="N637">
        <v>0</v>
      </c>
    </row>
    <row r="638" spans="1:14" x14ac:dyDescent="0.35">
      <c r="A638" t="s">
        <v>45</v>
      </c>
      <c r="B638" t="s">
        <v>26</v>
      </c>
      <c r="C638" t="s">
        <v>23</v>
      </c>
      <c r="D638" t="s">
        <v>57</v>
      </c>
      <c r="E638">
        <v>111107186</v>
      </c>
      <c r="F638">
        <v>602004093417</v>
      </c>
      <c r="G638" t="s">
        <v>265</v>
      </c>
      <c r="H638" t="s">
        <v>48</v>
      </c>
      <c r="I638">
        <v>5</v>
      </c>
      <c r="J638">
        <v>700</v>
      </c>
      <c r="K638">
        <v>0</v>
      </c>
      <c r="L638">
        <v>0</v>
      </c>
      <c r="M638">
        <v>15</v>
      </c>
      <c r="N638">
        <v>0</v>
      </c>
    </row>
    <row r="639" spans="1:14" x14ac:dyDescent="0.35">
      <c r="A639" t="s">
        <v>45</v>
      </c>
      <c r="B639" t="s">
        <v>26</v>
      </c>
      <c r="C639" t="s">
        <v>23</v>
      </c>
      <c r="D639" t="s">
        <v>336</v>
      </c>
      <c r="E639">
        <v>111132126</v>
      </c>
      <c r="F639">
        <v>602004089588</v>
      </c>
      <c r="G639" t="s">
        <v>58</v>
      </c>
      <c r="H639" t="s">
        <v>48</v>
      </c>
      <c r="I639">
        <v>7</v>
      </c>
      <c r="J639">
        <v>700</v>
      </c>
      <c r="K639">
        <v>0</v>
      </c>
      <c r="L639">
        <v>0</v>
      </c>
      <c r="M639">
        <v>10</v>
      </c>
      <c r="N639">
        <v>891</v>
      </c>
    </row>
    <row r="640" spans="1:14" x14ac:dyDescent="0.35">
      <c r="A640" t="s">
        <v>45</v>
      </c>
      <c r="B640" t="s">
        <v>26</v>
      </c>
      <c r="C640" t="s">
        <v>23</v>
      </c>
      <c r="D640" t="s">
        <v>324</v>
      </c>
      <c r="E640">
        <v>111379127</v>
      </c>
      <c r="F640">
        <v>602004114174</v>
      </c>
      <c r="G640" t="s">
        <v>352</v>
      </c>
      <c r="H640" t="s">
        <v>48</v>
      </c>
      <c r="I640">
        <v>7</v>
      </c>
      <c r="J640">
        <v>700</v>
      </c>
      <c r="K640">
        <v>0</v>
      </c>
      <c r="L640">
        <v>0</v>
      </c>
      <c r="M640">
        <v>10</v>
      </c>
      <c r="N640">
        <v>0</v>
      </c>
    </row>
    <row r="641" spans="1:14" x14ac:dyDescent="0.35">
      <c r="A641" t="s">
        <v>45</v>
      </c>
      <c r="B641" t="s">
        <v>26</v>
      </c>
      <c r="C641" t="s">
        <v>23</v>
      </c>
      <c r="D641" t="s">
        <v>52</v>
      </c>
      <c r="E641">
        <v>111438784</v>
      </c>
      <c r="F641">
        <v>602004106766</v>
      </c>
      <c r="G641" t="s">
        <v>211</v>
      </c>
      <c r="H641" t="s">
        <v>48</v>
      </c>
      <c r="I641">
        <v>5</v>
      </c>
      <c r="J641">
        <v>700</v>
      </c>
      <c r="K641">
        <v>0</v>
      </c>
      <c r="L641">
        <v>0</v>
      </c>
      <c r="M641">
        <v>40</v>
      </c>
      <c r="N641">
        <v>430</v>
      </c>
    </row>
    <row r="642" spans="1:14" x14ac:dyDescent="0.35">
      <c r="A642" t="s">
        <v>45</v>
      </c>
      <c r="B642" t="s">
        <v>26</v>
      </c>
      <c r="C642" t="s">
        <v>23</v>
      </c>
      <c r="D642" t="s">
        <v>327</v>
      </c>
      <c r="E642">
        <v>111438775</v>
      </c>
      <c r="F642">
        <v>602004113498</v>
      </c>
      <c r="G642" t="s">
        <v>110</v>
      </c>
      <c r="H642" t="s">
        <v>48</v>
      </c>
      <c r="I642">
        <v>3</v>
      </c>
      <c r="J642">
        <v>690</v>
      </c>
      <c r="K642">
        <v>0</v>
      </c>
      <c r="L642">
        <v>0</v>
      </c>
      <c r="M642">
        <v>23</v>
      </c>
      <c r="N642">
        <v>715</v>
      </c>
    </row>
    <row r="643" spans="1:14" x14ac:dyDescent="0.35">
      <c r="A643" t="s">
        <v>45</v>
      </c>
      <c r="B643" t="s">
        <v>26</v>
      </c>
      <c r="C643" t="s">
        <v>23</v>
      </c>
      <c r="D643" t="s">
        <v>46</v>
      </c>
      <c r="E643">
        <v>110590395</v>
      </c>
      <c r="F643">
        <v>602004080264</v>
      </c>
      <c r="G643" t="s">
        <v>168</v>
      </c>
      <c r="H643" t="s">
        <v>48</v>
      </c>
      <c r="I643">
        <v>8</v>
      </c>
      <c r="J643">
        <v>680</v>
      </c>
      <c r="K643">
        <v>0</v>
      </c>
      <c r="L643">
        <v>0</v>
      </c>
      <c r="M643">
        <v>20</v>
      </c>
      <c r="N643">
        <v>16</v>
      </c>
    </row>
    <row r="644" spans="1:14" x14ac:dyDescent="0.35">
      <c r="A644" t="s">
        <v>45</v>
      </c>
      <c r="B644" t="s">
        <v>26</v>
      </c>
      <c r="C644" t="s">
        <v>23</v>
      </c>
      <c r="D644" t="s">
        <v>328</v>
      </c>
      <c r="E644">
        <v>111378448</v>
      </c>
      <c r="F644">
        <v>602004105455</v>
      </c>
      <c r="G644" t="s">
        <v>76</v>
      </c>
      <c r="H644" t="s">
        <v>48</v>
      </c>
      <c r="I644">
        <v>8</v>
      </c>
      <c r="J644">
        <v>680</v>
      </c>
      <c r="K644">
        <v>1</v>
      </c>
      <c r="L644">
        <v>85</v>
      </c>
      <c r="M644">
        <v>17</v>
      </c>
      <c r="N644">
        <v>521</v>
      </c>
    </row>
    <row r="645" spans="1:14" x14ac:dyDescent="0.35">
      <c r="A645" t="s">
        <v>45</v>
      </c>
      <c r="B645" t="s">
        <v>26</v>
      </c>
      <c r="C645" t="s">
        <v>23</v>
      </c>
      <c r="D645" t="s">
        <v>327</v>
      </c>
      <c r="E645">
        <v>111419789</v>
      </c>
      <c r="F645">
        <v>602004111807</v>
      </c>
      <c r="G645" t="s">
        <v>143</v>
      </c>
      <c r="H645" t="s">
        <v>48</v>
      </c>
      <c r="I645">
        <v>9</v>
      </c>
      <c r="J645">
        <v>675</v>
      </c>
      <c r="K645">
        <v>1</v>
      </c>
      <c r="L645">
        <v>75</v>
      </c>
      <c r="M645">
        <v>28</v>
      </c>
      <c r="N645">
        <v>286</v>
      </c>
    </row>
    <row r="646" spans="1:14" x14ac:dyDescent="0.35">
      <c r="A646" t="s">
        <v>45</v>
      </c>
      <c r="B646" t="s">
        <v>26</v>
      </c>
      <c r="C646" t="s">
        <v>23</v>
      </c>
      <c r="D646" t="s">
        <v>326</v>
      </c>
      <c r="E646">
        <v>110230224</v>
      </c>
      <c r="F646">
        <v>602004401427</v>
      </c>
      <c r="G646" t="s">
        <v>167</v>
      </c>
      <c r="H646" t="s">
        <v>48</v>
      </c>
      <c r="I646">
        <v>6</v>
      </c>
      <c r="J646">
        <v>660</v>
      </c>
      <c r="K646">
        <v>0</v>
      </c>
      <c r="L646">
        <v>0</v>
      </c>
      <c r="M646">
        <v>15</v>
      </c>
      <c r="N646">
        <v>21</v>
      </c>
    </row>
    <row r="647" spans="1:14" x14ac:dyDescent="0.35">
      <c r="A647" t="s">
        <v>45</v>
      </c>
      <c r="B647" t="s">
        <v>26</v>
      </c>
      <c r="C647" t="s">
        <v>23</v>
      </c>
      <c r="D647" t="s">
        <v>52</v>
      </c>
      <c r="E647">
        <v>110512782</v>
      </c>
      <c r="F647">
        <v>602004072849</v>
      </c>
      <c r="G647" t="s">
        <v>109</v>
      </c>
      <c r="H647" t="s">
        <v>48</v>
      </c>
      <c r="I647">
        <v>11</v>
      </c>
      <c r="J647">
        <v>660</v>
      </c>
      <c r="K647">
        <v>2</v>
      </c>
      <c r="L647">
        <v>120</v>
      </c>
      <c r="M647">
        <v>14</v>
      </c>
      <c r="N647">
        <v>420</v>
      </c>
    </row>
    <row r="648" spans="1:14" x14ac:dyDescent="0.35">
      <c r="A648" t="s">
        <v>45</v>
      </c>
      <c r="B648" t="s">
        <v>26</v>
      </c>
      <c r="C648" t="s">
        <v>23</v>
      </c>
      <c r="D648" t="s">
        <v>339</v>
      </c>
      <c r="E648">
        <v>111039788</v>
      </c>
      <c r="F648">
        <v>602004093271</v>
      </c>
      <c r="G648" t="s">
        <v>230</v>
      </c>
      <c r="H648" t="s">
        <v>48</v>
      </c>
      <c r="I648">
        <v>11</v>
      </c>
      <c r="J648">
        <v>660</v>
      </c>
      <c r="K648">
        <v>0</v>
      </c>
      <c r="L648">
        <v>0</v>
      </c>
      <c r="M648">
        <v>15</v>
      </c>
      <c r="N648">
        <v>127</v>
      </c>
    </row>
    <row r="649" spans="1:14" x14ac:dyDescent="0.35">
      <c r="A649" t="s">
        <v>45</v>
      </c>
      <c r="B649" t="s">
        <v>26</v>
      </c>
      <c r="C649" t="s">
        <v>23</v>
      </c>
      <c r="D649" t="s">
        <v>339</v>
      </c>
      <c r="E649">
        <v>111040051</v>
      </c>
      <c r="F649">
        <v>602004087829</v>
      </c>
      <c r="G649" t="s">
        <v>250</v>
      </c>
      <c r="H649" t="s">
        <v>48</v>
      </c>
      <c r="I649">
        <v>11</v>
      </c>
      <c r="J649">
        <v>660</v>
      </c>
      <c r="K649">
        <v>0</v>
      </c>
      <c r="L649">
        <v>0</v>
      </c>
      <c r="M649">
        <v>24</v>
      </c>
      <c r="N649">
        <v>28</v>
      </c>
    </row>
    <row r="650" spans="1:14" x14ac:dyDescent="0.35">
      <c r="A650" t="s">
        <v>45</v>
      </c>
      <c r="B650" t="s">
        <v>26</v>
      </c>
      <c r="C650" t="s">
        <v>23</v>
      </c>
      <c r="D650" t="s">
        <v>46</v>
      </c>
      <c r="E650">
        <v>111125392</v>
      </c>
      <c r="F650">
        <v>602004101297</v>
      </c>
      <c r="G650" t="s">
        <v>353</v>
      </c>
      <c r="H650" t="s">
        <v>48</v>
      </c>
      <c r="I650">
        <v>11</v>
      </c>
      <c r="J650">
        <v>660</v>
      </c>
      <c r="K650">
        <v>1</v>
      </c>
      <c r="L650">
        <v>60</v>
      </c>
      <c r="M650">
        <v>29</v>
      </c>
      <c r="N650">
        <v>0</v>
      </c>
    </row>
    <row r="651" spans="1:14" x14ac:dyDescent="0.35">
      <c r="A651" t="s">
        <v>45</v>
      </c>
      <c r="B651" t="s">
        <v>26</v>
      </c>
      <c r="C651" t="s">
        <v>23</v>
      </c>
      <c r="D651" t="s">
        <v>326</v>
      </c>
      <c r="E651">
        <v>111378446</v>
      </c>
      <c r="F651">
        <v>602004091604</v>
      </c>
      <c r="G651" t="s">
        <v>94</v>
      </c>
      <c r="H651" t="s">
        <v>48</v>
      </c>
      <c r="I651">
        <v>4</v>
      </c>
      <c r="J651">
        <v>660</v>
      </c>
      <c r="K651">
        <v>0</v>
      </c>
      <c r="L651">
        <v>0</v>
      </c>
      <c r="M651">
        <v>23</v>
      </c>
      <c r="N651">
        <v>40</v>
      </c>
    </row>
    <row r="652" spans="1:14" x14ac:dyDescent="0.35">
      <c r="A652" t="s">
        <v>45</v>
      </c>
      <c r="B652" t="s">
        <v>26</v>
      </c>
      <c r="C652" t="s">
        <v>23</v>
      </c>
      <c r="D652" t="s">
        <v>52</v>
      </c>
      <c r="E652">
        <v>111446791</v>
      </c>
      <c r="F652">
        <v>602004105585</v>
      </c>
      <c r="G652" t="s">
        <v>113</v>
      </c>
      <c r="H652" t="s">
        <v>48</v>
      </c>
      <c r="I652">
        <v>6</v>
      </c>
      <c r="J652">
        <v>660</v>
      </c>
      <c r="K652">
        <v>0</v>
      </c>
      <c r="L652">
        <v>0</v>
      </c>
      <c r="M652">
        <v>30</v>
      </c>
      <c r="N652">
        <v>131</v>
      </c>
    </row>
    <row r="653" spans="1:14" x14ac:dyDescent="0.35">
      <c r="A653" t="s">
        <v>45</v>
      </c>
      <c r="B653" t="s">
        <v>26</v>
      </c>
      <c r="C653" t="s">
        <v>23</v>
      </c>
      <c r="D653" t="s">
        <v>46</v>
      </c>
      <c r="E653">
        <v>111446791</v>
      </c>
      <c r="F653">
        <v>602004105585</v>
      </c>
      <c r="G653" t="s">
        <v>113</v>
      </c>
      <c r="H653" t="s">
        <v>48</v>
      </c>
      <c r="I653">
        <v>6</v>
      </c>
      <c r="J653">
        <v>660</v>
      </c>
      <c r="K653">
        <v>0</v>
      </c>
      <c r="L653">
        <v>0</v>
      </c>
      <c r="M653">
        <v>28</v>
      </c>
      <c r="N653">
        <v>131</v>
      </c>
    </row>
    <row r="654" spans="1:14" x14ac:dyDescent="0.35">
      <c r="A654" t="s">
        <v>45</v>
      </c>
      <c r="B654" t="s">
        <v>26</v>
      </c>
      <c r="C654" t="s">
        <v>23</v>
      </c>
      <c r="D654" t="s">
        <v>336</v>
      </c>
      <c r="E654">
        <v>110326784</v>
      </c>
      <c r="F654">
        <v>602004046888</v>
      </c>
      <c r="G654" t="s">
        <v>55</v>
      </c>
      <c r="H654" t="s">
        <v>48</v>
      </c>
      <c r="I654">
        <v>3</v>
      </c>
      <c r="J654">
        <v>656</v>
      </c>
      <c r="K654">
        <v>0</v>
      </c>
      <c r="L654">
        <v>0</v>
      </c>
      <c r="M654">
        <v>25</v>
      </c>
      <c r="N654">
        <v>802</v>
      </c>
    </row>
    <row r="655" spans="1:14" x14ac:dyDescent="0.35">
      <c r="A655" t="s">
        <v>45</v>
      </c>
      <c r="B655" t="s">
        <v>26</v>
      </c>
      <c r="C655" t="s">
        <v>23</v>
      </c>
      <c r="D655" t="s">
        <v>214</v>
      </c>
      <c r="E655">
        <v>110387004</v>
      </c>
      <c r="F655">
        <v>602004057433</v>
      </c>
      <c r="G655" t="s">
        <v>53</v>
      </c>
      <c r="H655" t="s">
        <v>48</v>
      </c>
      <c r="I655">
        <v>2</v>
      </c>
      <c r="J655">
        <v>650</v>
      </c>
      <c r="K655">
        <v>0</v>
      </c>
      <c r="L655">
        <v>0</v>
      </c>
      <c r="M655">
        <v>6</v>
      </c>
      <c r="N655">
        <v>478</v>
      </c>
    </row>
    <row r="656" spans="1:14" x14ac:dyDescent="0.35">
      <c r="A656" t="s">
        <v>45</v>
      </c>
      <c r="B656" t="s">
        <v>26</v>
      </c>
      <c r="C656" t="s">
        <v>23</v>
      </c>
      <c r="D656" t="s">
        <v>341</v>
      </c>
      <c r="E656">
        <v>110387004</v>
      </c>
      <c r="F656">
        <v>602004057433</v>
      </c>
      <c r="G656" t="s">
        <v>53</v>
      </c>
      <c r="H656" t="s">
        <v>48</v>
      </c>
      <c r="I656">
        <v>2</v>
      </c>
      <c r="J656">
        <v>650</v>
      </c>
      <c r="K656">
        <v>0</v>
      </c>
      <c r="L656">
        <v>0</v>
      </c>
      <c r="M656">
        <v>4</v>
      </c>
      <c r="N656">
        <v>478</v>
      </c>
    </row>
    <row r="657" spans="1:14" x14ac:dyDescent="0.35">
      <c r="A657" t="s">
        <v>45</v>
      </c>
      <c r="B657" t="s">
        <v>26</v>
      </c>
      <c r="C657" t="s">
        <v>23</v>
      </c>
      <c r="D657" t="s">
        <v>334</v>
      </c>
      <c r="E657">
        <v>110387004</v>
      </c>
      <c r="F657">
        <v>602004057433</v>
      </c>
      <c r="G657" t="s">
        <v>53</v>
      </c>
      <c r="H657" t="s">
        <v>48</v>
      </c>
      <c r="I657">
        <v>2</v>
      </c>
      <c r="J657">
        <v>650</v>
      </c>
      <c r="K657">
        <v>0</v>
      </c>
      <c r="L657">
        <v>0</v>
      </c>
      <c r="M657">
        <v>12</v>
      </c>
      <c r="N657">
        <v>478</v>
      </c>
    </row>
    <row r="658" spans="1:14" x14ac:dyDescent="0.35">
      <c r="A658" t="s">
        <v>45</v>
      </c>
      <c r="B658" t="s">
        <v>26</v>
      </c>
      <c r="C658" t="s">
        <v>23</v>
      </c>
      <c r="D658" t="s">
        <v>327</v>
      </c>
      <c r="E658">
        <v>110487624</v>
      </c>
      <c r="F658">
        <v>602004049032</v>
      </c>
      <c r="G658" t="s">
        <v>115</v>
      </c>
      <c r="H658" t="s">
        <v>48</v>
      </c>
      <c r="I658">
        <v>13</v>
      </c>
      <c r="J658">
        <v>650</v>
      </c>
      <c r="K658">
        <v>0</v>
      </c>
      <c r="L658">
        <v>0</v>
      </c>
      <c r="M658">
        <v>37</v>
      </c>
      <c r="N658">
        <v>502</v>
      </c>
    </row>
    <row r="659" spans="1:14" x14ac:dyDescent="0.35">
      <c r="A659" t="s">
        <v>45</v>
      </c>
      <c r="B659" t="s">
        <v>26</v>
      </c>
      <c r="C659" t="s">
        <v>23</v>
      </c>
      <c r="D659" t="s">
        <v>328</v>
      </c>
      <c r="E659">
        <v>110524827</v>
      </c>
      <c r="F659">
        <v>602004073303</v>
      </c>
      <c r="G659" t="s">
        <v>78</v>
      </c>
      <c r="H659" t="s">
        <v>48</v>
      </c>
      <c r="I659">
        <v>5</v>
      </c>
      <c r="J659">
        <v>650</v>
      </c>
      <c r="K659">
        <v>0</v>
      </c>
      <c r="L659">
        <v>0</v>
      </c>
      <c r="M659">
        <v>4</v>
      </c>
      <c r="N659">
        <v>410</v>
      </c>
    </row>
    <row r="660" spans="1:14" x14ac:dyDescent="0.35">
      <c r="A660" t="s">
        <v>45</v>
      </c>
      <c r="B660" t="s">
        <v>26</v>
      </c>
      <c r="C660" t="s">
        <v>23</v>
      </c>
      <c r="D660" t="s">
        <v>334</v>
      </c>
      <c r="E660">
        <v>110809655</v>
      </c>
      <c r="F660">
        <v>602004087775</v>
      </c>
      <c r="G660" t="s">
        <v>68</v>
      </c>
      <c r="H660" t="s">
        <v>48</v>
      </c>
      <c r="I660">
        <v>5</v>
      </c>
      <c r="J660">
        <v>650</v>
      </c>
      <c r="K660">
        <v>0</v>
      </c>
      <c r="L660">
        <v>0</v>
      </c>
      <c r="M660">
        <v>14</v>
      </c>
      <c r="N660">
        <v>324</v>
      </c>
    </row>
    <row r="661" spans="1:14" x14ac:dyDescent="0.35">
      <c r="A661" t="s">
        <v>45</v>
      </c>
      <c r="B661" t="s">
        <v>26</v>
      </c>
      <c r="C661" t="s">
        <v>23</v>
      </c>
      <c r="D661" t="s">
        <v>46</v>
      </c>
      <c r="E661">
        <v>111134895</v>
      </c>
      <c r="F661">
        <v>602004102980</v>
      </c>
      <c r="G661" t="s">
        <v>354</v>
      </c>
      <c r="H661" t="s">
        <v>48</v>
      </c>
      <c r="I661">
        <v>13</v>
      </c>
      <c r="J661">
        <v>650</v>
      </c>
      <c r="K661">
        <v>0</v>
      </c>
      <c r="L661">
        <v>0</v>
      </c>
      <c r="M661">
        <v>34</v>
      </c>
      <c r="N661">
        <v>0</v>
      </c>
    </row>
    <row r="662" spans="1:14" x14ac:dyDescent="0.35">
      <c r="A662" t="s">
        <v>45</v>
      </c>
      <c r="B662" t="s">
        <v>26</v>
      </c>
      <c r="C662" t="s">
        <v>23</v>
      </c>
      <c r="D662" t="s">
        <v>46</v>
      </c>
      <c r="E662">
        <v>111438779</v>
      </c>
      <c r="F662">
        <v>602004119285</v>
      </c>
      <c r="G662" t="s">
        <v>164</v>
      </c>
      <c r="H662" t="s">
        <v>48</v>
      </c>
      <c r="I662">
        <v>13</v>
      </c>
      <c r="J662">
        <v>650</v>
      </c>
      <c r="K662">
        <v>0</v>
      </c>
      <c r="L662">
        <v>0</v>
      </c>
      <c r="M662">
        <v>36</v>
      </c>
      <c r="N662">
        <v>553</v>
      </c>
    </row>
    <row r="663" spans="1:14" x14ac:dyDescent="0.35">
      <c r="A663" t="s">
        <v>45</v>
      </c>
      <c r="B663" t="s">
        <v>26</v>
      </c>
      <c r="C663" t="s">
        <v>23</v>
      </c>
      <c r="D663" t="s">
        <v>327</v>
      </c>
      <c r="E663">
        <v>110387006</v>
      </c>
      <c r="F663">
        <v>602004057419</v>
      </c>
      <c r="G663" t="s">
        <v>342</v>
      </c>
      <c r="H663" t="s">
        <v>48</v>
      </c>
      <c r="I663">
        <v>3</v>
      </c>
      <c r="J663">
        <v>630</v>
      </c>
      <c r="K663">
        <v>0</v>
      </c>
      <c r="L663">
        <v>0</v>
      </c>
      <c r="M663">
        <v>1</v>
      </c>
      <c r="N663">
        <v>0</v>
      </c>
    </row>
    <row r="664" spans="1:14" x14ac:dyDescent="0.35">
      <c r="A664" t="s">
        <v>45</v>
      </c>
      <c r="B664" t="s">
        <v>26</v>
      </c>
      <c r="C664" t="s">
        <v>23</v>
      </c>
      <c r="D664" t="s">
        <v>46</v>
      </c>
      <c r="E664">
        <v>110536147</v>
      </c>
      <c r="F664">
        <v>602004073563</v>
      </c>
      <c r="G664" t="s">
        <v>132</v>
      </c>
      <c r="H664" t="s">
        <v>48</v>
      </c>
      <c r="I664">
        <v>3</v>
      </c>
      <c r="J664">
        <v>630</v>
      </c>
      <c r="K664">
        <v>0</v>
      </c>
      <c r="L664">
        <v>0</v>
      </c>
      <c r="M664">
        <v>23</v>
      </c>
      <c r="N664">
        <v>133</v>
      </c>
    </row>
    <row r="665" spans="1:14" x14ac:dyDescent="0.35">
      <c r="A665" t="s">
        <v>45</v>
      </c>
      <c r="B665" t="s">
        <v>26</v>
      </c>
      <c r="C665" t="s">
        <v>23</v>
      </c>
      <c r="D665" t="s">
        <v>328</v>
      </c>
      <c r="E665">
        <v>111125372</v>
      </c>
      <c r="F665">
        <v>602004094698</v>
      </c>
      <c r="G665" t="s">
        <v>355</v>
      </c>
      <c r="H665" t="s">
        <v>48</v>
      </c>
      <c r="I665">
        <v>9</v>
      </c>
      <c r="J665">
        <v>630</v>
      </c>
      <c r="K665">
        <v>0</v>
      </c>
      <c r="L665">
        <v>0</v>
      </c>
      <c r="M665">
        <v>0</v>
      </c>
      <c r="N665">
        <v>0</v>
      </c>
    </row>
    <row r="666" spans="1:14" x14ac:dyDescent="0.35">
      <c r="A666" t="s">
        <v>45</v>
      </c>
      <c r="B666" t="s">
        <v>26</v>
      </c>
      <c r="C666" t="s">
        <v>23</v>
      </c>
      <c r="D666" t="s">
        <v>46</v>
      </c>
      <c r="E666">
        <v>111419742</v>
      </c>
      <c r="F666">
        <v>602004111593</v>
      </c>
      <c r="G666" t="s">
        <v>251</v>
      </c>
      <c r="H666" t="s">
        <v>48</v>
      </c>
      <c r="I666">
        <v>7</v>
      </c>
      <c r="J666">
        <v>630</v>
      </c>
      <c r="K666">
        <v>0</v>
      </c>
      <c r="L666">
        <v>0</v>
      </c>
      <c r="M666">
        <v>30</v>
      </c>
      <c r="N666">
        <v>337</v>
      </c>
    </row>
    <row r="667" spans="1:14" x14ac:dyDescent="0.35">
      <c r="A667" t="s">
        <v>45</v>
      </c>
      <c r="B667" t="s">
        <v>26</v>
      </c>
      <c r="C667" t="s">
        <v>23</v>
      </c>
      <c r="D667" t="s">
        <v>334</v>
      </c>
      <c r="E667">
        <v>110230237</v>
      </c>
      <c r="F667">
        <v>602004401007</v>
      </c>
      <c r="G667" t="s">
        <v>121</v>
      </c>
      <c r="H667" t="s">
        <v>48</v>
      </c>
      <c r="I667">
        <v>5</v>
      </c>
      <c r="J667">
        <v>625</v>
      </c>
      <c r="K667">
        <v>0</v>
      </c>
      <c r="L667">
        <v>0</v>
      </c>
      <c r="M667">
        <v>1</v>
      </c>
      <c r="N667">
        <v>0</v>
      </c>
    </row>
    <row r="668" spans="1:14" x14ac:dyDescent="0.35">
      <c r="A668" t="s">
        <v>45</v>
      </c>
      <c r="B668" t="s">
        <v>26</v>
      </c>
      <c r="C668" t="s">
        <v>23</v>
      </c>
      <c r="D668" t="s">
        <v>327</v>
      </c>
      <c r="E668">
        <v>110487621</v>
      </c>
      <c r="F668">
        <v>602004073600</v>
      </c>
      <c r="G668" t="s">
        <v>269</v>
      </c>
      <c r="H668" t="s">
        <v>48</v>
      </c>
      <c r="I668">
        <v>5</v>
      </c>
      <c r="J668">
        <v>625</v>
      </c>
      <c r="K668">
        <v>0</v>
      </c>
      <c r="L668">
        <v>0</v>
      </c>
      <c r="M668">
        <v>21</v>
      </c>
      <c r="N668">
        <v>78</v>
      </c>
    </row>
    <row r="669" spans="1:14" x14ac:dyDescent="0.35">
      <c r="A669" t="s">
        <v>45</v>
      </c>
      <c r="B669" t="s">
        <v>26</v>
      </c>
      <c r="C669" t="s">
        <v>23</v>
      </c>
      <c r="D669" t="s">
        <v>336</v>
      </c>
      <c r="E669">
        <v>110487621</v>
      </c>
      <c r="F669">
        <v>602004073600</v>
      </c>
      <c r="G669" t="s">
        <v>269</v>
      </c>
      <c r="H669" t="s">
        <v>48</v>
      </c>
      <c r="I669">
        <v>5</v>
      </c>
      <c r="J669">
        <v>625</v>
      </c>
      <c r="K669">
        <v>0</v>
      </c>
      <c r="L669">
        <v>0</v>
      </c>
      <c r="M669">
        <v>15</v>
      </c>
      <c r="N669">
        <v>78</v>
      </c>
    </row>
    <row r="670" spans="1:14" x14ac:dyDescent="0.35">
      <c r="A670" t="s">
        <v>45</v>
      </c>
      <c r="B670" t="s">
        <v>26</v>
      </c>
      <c r="C670" t="s">
        <v>23</v>
      </c>
      <c r="D670" t="s">
        <v>46</v>
      </c>
      <c r="E670">
        <v>111084256</v>
      </c>
      <c r="F670">
        <v>602004089618</v>
      </c>
      <c r="G670" t="s">
        <v>184</v>
      </c>
      <c r="H670" t="s">
        <v>48</v>
      </c>
      <c r="I670">
        <v>5</v>
      </c>
      <c r="J670">
        <v>625</v>
      </c>
      <c r="K670">
        <v>0</v>
      </c>
      <c r="L670">
        <v>0</v>
      </c>
      <c r="M670">
        <v>5</v>
      </c>
      <c r="N670">
        <v>0</v>
      </c>
    </row>
    <row r="671" spans="1:14" x14ac:dyDescent="0.35">
      <c r="A671" t="s">
        <v>45</v>
      </c>
      <c r="B671" t="s">
        <v>26</v>
      </c>
      <c r="C671" t="s">
        <v>23</v>
      </c>
      <c r="D671" t="s">
        <v>326</v>
      </c>
      <c r="E671">
        <v>111352994</v>
      </c>
      <c r="F671">
        <v>602004104250</v>
      </c>
      <c r="G671" t="s">
        <v>135</v>
      </c>
      <c r="H671" t="s">
        <v>48</v>
      </c>
      <c r="I671">
        <v>5</v>
      </c>
      <c r="J671">
        <v>625</v>
      </c>
      <c r="K671">
        <v>0</v>
      </c>
      <c r="L671">
        <v>0</v>
      </c>
      <c r="M671">
        <v>21</v>
      </c>
      <c r="N671">
        <v>19</v>
      </c>
    </row>
    <row r="672" spans="1:14" x14ac:dyDescent="0.35">
      <c r="A672" t="s">
        <v>45</v>
      </c>
      <c r="B672" t="s">
        <v>26</v>
      </c>
      <c r="C672" t="s">
        <v>23</v>
      </c>
      <c r="D672" t="s">
        <v>46</v>
      </c>
      <c r="E672">
        <v>111352994</v>
      </c>
      <c r="F672">
        <v>602004104250</v>
      </c>
      <c r="G672" t="s">
        <v>135</v>
      </c>
      <c r="H672" t="s">
        <v>48</v>
      </c>
      <c r="I672">
        <v>5</v>
      </c>
      <c r="J672">
        <v>625</v>
      </c>
      <c r="K672">
        <v>0</v>
      </c>
      <c r="L672">
        <v>0</v>
      </c>
      <c r="M672">
        <v>16</v>
      </c>
      <c r="N672">
        <v>19</v>
      </c>
    </row>
    <row r="673" spans="1:14" x14ac:dyDescent="0.35">
      <c r="A673" t="s">
        <v>45</v>
      </c>
      <c r="B673" t="s">
        <v>26</v>
      </c>
      <c r="C673" t="s">
        <v>23</v>
      </c>
      <c r="D673" t="s">
        <v>46</v>
      </c>
      <c r="E673">
        <v>111394566</v>
      </c>
      <c r="F673">
        <v>602004105608</v>
      </c>
      <c r="G673" t="s">
        <v>88</v>
      </c>
      <c r="H673" t="s">
        <v>48</v>
      </c>
      <c r="I673">
        <v>5</v>
      </c>
      <c r="J673">
        <v>625</v>
      </c>
      <c r="K673">
        <v>1</v>
      </c>
      <c r="L673">
        <v>125</v>
      </c>
      <c r="M673">
        <v>9</v>
      </c>
      <c r="N673">
        <v>0</v>
      </c>
    </row>
    <row r="674" spans="1:14" x14ac:dyDescent="0.35">
      <c r="A674" t="s">
        <v>45</v>
      </c>
      <c r="B674" t="s">
        <v>26</v>
      </c>
      <c r="C674" t="s">
        <v>23</v>
      </c>
      <c r="D674" t="s">
        <v>52</v>
      </c>
      <c r="E674">
        <v>111394567</v>
      </c>
      <c r="F674">
        <v>602004105615</v>
      </c>
      <c r="G674" t="s">
        <v>136</v>
      </c>
      <c r="H674" t="s">
        <v>48</v>
      </c>
      <c r="I674">
        <v>5</v>
      </c>
      <c r="J674">
        <v>625</v>
      </c>
      <c r="K674">
        <v>0</v>
      </c>
      <c r="L674">
        <v>0</v>
      </c>
      <c r="M674">
        <v>16</v>
      </c>
      <c r="N674">
        <v>38</v>
      </c>
    </row>
    <row r="675" spans="1:14" x14ac:dyDescent="0.35">
      <c r="A675" t="s">
        <v>45</v>
      </c>
      <c r="B675" t="s">
        <v>26</v>
      </c>
      <c r="C675" t="s">
        <v>23</v>
      </c>
      <c r="D675" t="s">
        <v>57</v>
      </c>
      <c r="E675">
        <v>111394567</v>
      </c>
      <c r="F675">
        <v>602004105615</v>
      </c>
      <c r="G675" t="s">
        <v>136</v>
      </c>
      <c r="H675" t="s">
        <v>48</v>
      </c>
      <c r="I675">
        <v>5</v>
      </c>
      <c r="J675">
        <v>625</v>
      </c>
      <c r="K675">
        <v>0</v>
      </c>
      <c r="L675">
        <v>0</v>
      </c>
      <c r="M675">
        <v>23</v>
      </c>
      <c r="N675">
        <v>38</v>
      </c>
    </row>
    <row r="676" spans="1:14" x14ac:dyDescent="0.35">
      <c r="A676" t="s">
        <v>45</v>
      </c>
      <c r="B676" t="s">
        <v>26</v>
      </c>
      <c r="C676" t="s">
        <v>23</v>
      </c>
      <c r="D676" t="s">
        <v>57</v>
      </c>
      <c r="E676">
        <v>111394568</v>
      </c>
      <c r="F676">
        <v>602004105622</v>
      </c>
      <c r="G676" t="s">
        <v>223</v>
      </c>
      <c r="H676" t="s">
        <v>48</v>
      </c>
      <c r="I676">
        <v>5</v>
      </c>
      <c r="J676">
        <v>625</v>
      </c>
      <c r="K676">
        <v>0</v>
      </c>
      <c r="L676">
        <v>0</v>
      </c>
      <c r="M676">
        <v>21</v>
      </c>
      <c r="N676">
        <v>80</v>
      </c>
    </row>
    <row r="677" spans="1:14" x14ac:dyDescent="0.35">
      <c r="A677" t="s">
        <v>45</v>
      </c>
      <c r="B677" t="s">
        <v>26</v>
      </c>
      <c r="C677" t="s">
        <v>23</v>
      </c>
      <c r="D677" t="s">
        <v>326</v>
      </c>
      <c r="E677">
        <v>111394569</v>
      </c>
      <c r="F677">
        <v>602004105639</v>
      </c>
      <c r="G677" t="s">
        <v>158</v>
      </c>
      <c r="H677" t="s">
        <v>48</v>
      </c>
      <c r="I677">
        <v>5</v>
      </c>
      <c r="J677">
        <v>625</v>
      </c>
      <c r="K677">
        <v>1</v>
      </c>
      <c r="L677">
        <v>125</v>
      </c>
      <c r="M677">
        <v>21</v>
      </c>
      <c r="N677">
        <v>69</v>
      </c>
    </row>
    <row r="678" spans="1:14" x14ac:dyDescent="0.35">
      <c r="A678" t="s">
        <v>45</v>
      </c>
      <c r="B678" t="s">
        <v>26</v>
      </c>
      <c r="C678" t="s">
        <v>23</v>
      </c>
      <c r="D678" t="s">
        <v>52</v>
      </c>
      <c r="E678">
        <v>111394570</v>
      </c>
      <c r="F678">
        <v>602004105646</v>
      </c>
      <c r="G678" t="s">
        <v>159</v>
      </c>
      <c r="H678" t="s">
        <v>48</v>
      </c>
      <c r="I678">
        <v>5</v>
      </c>
      <c r="J678">
        <v>625</v>
      </c>
      <c r="K678">
        <v>1</v>
      </c>
      <c r="L678">
        <v>125</v>
      </c>
      <c r="M678">
        <v>10</v>
      </c>
      <c r="N678">
        <v>16</v>
      </c>
    </row>
    <row r="679" spans="1:14" x14ac:dyDescent="0.35">
      <c r="A679" t="s">
        <v>45</v>
      </c>
      <c r="B679" t="s">
        <v>26</v>
      </c>
      <c r="C679" t="s">
        <v>23</v>
      </c>
      <c r="D679" t="s">
        <v>46</v>
      </c>
      <c r="E679">
        <v>111394576</v>
      </c>
      <c r="F679">
        <v>602004105707</v>
      </c>
      <c r="G679" t="s">
        <v>356</v>
      </c>
      <c r="H679" t="s">
        <v>48</v>
      </c>
      <c r="I679">
        <v>5</v>
      </c>
      <c r="J679">
        <v>625</v>
      </c>
      <c r="K679">
        <v>0</v>
      </c>
      <c r="L679">
        <v>0</v>
      </c>
      <c r="M679">
        <v>2</v>
      </c>
      <c r="N679">
        <v>0</v>
      </c>
    </row>
    <row r="680" spans="1:14" x14ac:dyDescent="0.35">
      <c r="A680" t="s">
        <v>45</v>
      </c>
      <c r="B680" t="s">
        <v>26</v>
      </c>
      <c r="C680" t="s">
        <v>23</v>
      </c>
      <c r="D680" t="s">
        <v>328</v>
      </c>
      <c r="E680">
        <v>111394579</v>
      </c>
      <c r="F680">
        <v>602004106216</v>
      </c>
      <c r="G680" t="s">
        <v>95</v>
      </c>
      <c r="H680" t="s">
        <v>48</v>
      </c>
      <c r="I680">
        <v>5</v>
      </c>
      <c r="J680">
        <v>625</v>
      </c>
      <c r="K680">
        <v>0</v>
      </c>
      <c r="L680">
        <v>0</v>
      </c>
      <c r="M680">
        <v>11</v>
      </c>
      <c r="N680">
        <v>75</v>
      </c>
    </row>
    <row r="681" spans="1:14" x14ac:dyDescent="0.35">
      <c r="A681" t="s">
        <v>45</v>
      </c>
      <c r="B681" t="s">
        <v>26</v>
      </c>
      <c r="C681" t="s">
        <v>23</v>
      </c>
      <c r="D681" t="s">
        <v>326</v>
      </c>
      <c r="E681">
        <v>111394581</v>
      </c>
      <c r="F681">
        <v>602004106230</v>
      </c>
      <c r="G681" t="s">
        <v>186</v>
      </c>
      <c r="H681" t="s">
        <v>48</v>
      </c>
      <c r="I681">
        <v>5</v>
      </c>
      <c r="J681">
        <v>625</v>
      </c>
      <c r="K681">
        <v>0</v>
      </c>
      <c r="L681">
        <v>0</v>
      </c>
      <c r="M681">
        <v>19</v>
      </c>
      <c r="N681">
        <v>157</v>
      </c>
    </row>
    <row r="682" spans="1:14" x14ac:dyDescent="0.35">
      <c r="A682" t="s">
        <v>45</v>
      </c>
      <c r="B682" t="s">
        <v>26</v>
      </c>
      <c r="C682" t="s">
        <v>23</v>
      </c>
      <c r="D682" t="s">
        <v>326</v>
      </c>
      <c r="E682">
        <v>111394582</v>
      </c>
      <c r="F682">
        <v>602004106247</v>
      </c>
      <c r="G682" t="s">
        <v>227</v>
      </c>
      <c r="H682" t="s">
        <v>48</v>
      </c>
      <c r="I682">
        <v>5</v>
      </c>
      <c r="J682">
        <v>625</v>
      </c>
      <c r="K682">
        <v>0</v>
      </c>
      <c r="L682">
        <v>0</v>
      </c>
      <c r="M682">
        <v>15</v>
      </c>
      <c r="N682">
        <v>37</v>
      </c>
    </row>
    <row r="683" spans="1:14" x14ac:dyDescent="0.35">
      <c r="A683" t="s">
        <v>45</v>
      </c>
      <c r="B683" t="s">
        <v>26</v>
      </c>
      <c r="C683" t="s">
        <v>23</v>
      </c>
      <c r="D683" t="s">
        <v>339</v>
      </c>
      <c r="E683">
        <v>110230194</v>
      </c>
      <c r="F683">
        <v>602004070388</v>
      </c>
      <c r="G683" t="s">
        <v>74</v>
      </c>
      <c r="H683" t="s">
        <v>48</v>
      </c>
      <c r="I683">
        <v>5</v>
      </c>
      <c r="J683">
        <v>600</v>
      </c>
      <c r="K683">
        <v>0</v>
      </c>
      <c r="L683">
        <v>0</v>
      </c>
      <c r="M683">
        <v>23</v>
      </c>
      <c r="N683">
        <v>545</v>
      </c>
    </row>
    <row r="684" spans="1:14" x14ac:dyDescent="0.35">
      <c r="A684" t="s">
        <v>45</v>
      </c>
      <c r="B684" t="s">
        <v>26</v>
      </c>
      <c r="C684" t="s">
        <v>23</v>
      </c>
      <c r="D684" t="s">
        <v>327</v>
      </c>
      <c r="E684">
        <v>110230194</v>
      </c>
      <c r="F684">
        <v>602004070388</v>
      </c>
      <c r="G684" t="s">
        <v>74</v>
      </c>
      <c r="H684" t="s">
        <v>48</v>
      </c>
      <c r="I684">
        <v>5</v>
      </c>
      <c r="J684">
        <v>600</v>
      </c>
      <c r="K684">
        <v>0</v>
      </c>
      <c r="L684">
        <v>0</v>
      </c>
      <c r="M684">
        <v>13</v>
      </c>
      <c r="N684">
        <v>545</v>
      </c>
    </row>
    <row r="685" spans="1:14" x14ac:dyDescent="0.35">
      <c r="A685" t="s">
        <v>45</v>
      </c>
      <c r="B685" t="s">
        <v>26</v>
      </c>
      <c r="C685" t="s">
        <v>23</v>
      </c>
      <c r="D685" t="s">
        <v>341</v>
      </c>
      <c r="E685">
        <v>110230194</v>
      </c>
      <c r="F685">
        <v>602004070388</v>
      </c>
      <c r="G685" t="s">
        <v>74</v>
      </c>
      <c r="H685" t="s">
        <v>48</v>
      </c>
      <c r="I685">
        <v>5</v>
      </c>
      <c r="J685">
        <v>600</v>
      </c>
      <c r="K685">
        <v>0</v>
      </c>
      <c r="L685">
        <v>0</v>
      </c>
      <c r="M685">
        <v>5</v>
      </c>
      <c r="N685">
        <v>545</v>
      </c>
    </row>
    <row r="686" spans="1:14" x14ac:dyDescent="0.35">
      <c r="A686" t="s">
        <v>45</v>
      </c>
      <c r="B686" t="s">
        <v>26</v>
      </c>
      <c r="C686" t="s">
        <v>23</v>
      </c>
      <c r="D686" t="s">
        <v>326</v>
      </c>
      <c r="E686">
        <v>110230226</v>
      </c>
      <c r="F686">
        <v>602004400857</v>
      </c>
      <c r="G686" t="s">
        <v>228</v>
      </c>
      <c r="H686" t="s">
        <v>48</v>
      </c>
      <c r="I686">
        <v>5</v>
      </c>
      <c r="J686">
        <v>600</v>
      </c>
      <c r="K686">
        <v>0</v>
      </c>
      <c r="L686">
        <v>0</v>
      </c>
      <c r="M686">
        <v>31</v>
      </c>
      <c r="N686">
        <v>4</v>
      </c>
    </row>
    <row r="687" spans="1:14" x14ac:dyDescent="0.35">
      <c r="A687" t="s">
        <v>45</v>
      </c>
      <c r="B687" t="s">
        <v>26</v>
      </c>
      <c r="C687" t="s">
        <v>23</v>
      </c>
      <c r="D687" t="s">
        <v>324</v>
      </c>
      <c r="E687">
        <v>110230226</v>
      </c>
      <c r="F687">
        <v>602004400857</v>
      </c>
      <c r="G687" t="s">
        <v>228</v>
      </c>
      <c r="H687" t="s">
        <v>48</v>
      </c>
      <c r="I687">
        <v>5</v>
      </c>
      <c r="J687">
        <v>600</v>
      </c>
      <c r="K687">
        <v>1</v>
      </c>
      <c r="L687">
        <v>120</v>
      </c>
      <c r="M687">
        <v>27</v>
      </c>
      <c r="N687">
        <v>4</v>
      </c>
    </row>
    <row r="688" spans="1:14" x14ac:dyDescent="0.35">
      <c r="A688" t="s">
        <v>45</v>
      </c>
      <c r="B688" t="s">
        <v>26</v>
      </c>
      <c r="C688" t="s">
        <v>23</v>
      </c>
      <c r="D688" t="s">
        <v>326</v>
      </c>
      <c r="E688">
        <v>110230258</v>
      </c>
      <c r="F688">
        <v>602004400673</v>
      </c>
      <c r="G688" t="s">
        <v>357</v>
      </c>
      <c r="H688" t="s">
        <v>48</v>
      </c>
      <c r="I688">
        <v>5</v>
      </c>
      <c r="J688">
        <v>600</v>
      </c>
      <c r="K688">
        <v>1</v>
      </c>
      <c r="L688">
        <v>120</v>
      </c>
      <c r="M688">
        <v>3</v>
      </c>
      <c r="N688">
        <v>7</v>
      </c>
    </row>
    <row r="689" spans="1:14" x14ac:dyDescent="0.35">
      <c r="A689" t="s">
        <v>45</v>
      </c>
      <c r="B689" t="s">
        <v>26</v>
      </c>
      <c r="C689" t="s">
        <v>23</v>
      </c>
      <c r="D689" t="s">
        <v>52</v>
      </c>
      <c r="E689">
        <v>110342438</v>
      </c>
      <c r="F689">
        <v>602004058652</v>
      </c>
      <c r="G689" t="s">
        <v>198</v>
      </c>
      <c r="H689" t="s">
        <v>48</v>
      </c>
      <c r="I689">
        <v>6</v>
      </c>
      <c r="J689">
        <v>600</v>
      </c>
      <c r="K689">
        <v>0</v>
      </c>
      <c r="L689">
        <v>0</v>
      </c>
      <c r="M689">
        <v>16</v>
      </c>
      <c r="N689">
        <v>0</v>
      </c>
    </row>
    <row r="690" spans="1:14" x14ac:dyDescent="0.35">
      <c r="A690" t="s">
        <v>45</v>
      </c>
      <c r="B690" t="s">
        <v>26</v>
      </c>
      <c r="C690" t="s">
        <v>23</v>
      </c>
      <c r="D690" t="s">
        <v>336</v>
      </c>
      <c r="E690">
        <v>110360552</v>
      </c>
      <c r="F690">
        <v>602004062079</v>
      </c>
      <c r="G690" t="s">
        <v>118</v>
      </c>
      <c r="H690" t="s">
        <v>48</v>
      </c>
      <c r="I690">
        <v>6</v>
      </c>
      <c r="J690">
        <v>600</v>
      </c>
      <c r="K690">
        <v>0</v>
      </c>
      <c r="L690">
        <v>0</v>
      </c>
      <c r="M690">
        <v>19</v>
      </c>
      <c r="N690">
        <v>0</v>
      </c>
    </row>
    <row r="691" spans="1:14" x14ac:dyDescent="0.35">
      <c r="A691" t="s">
        <v>45</v>
      </c>
      <c r="B691" t="s">
        <v>26</v>
      </c>
      <c r="C691" t="s">
        <v>23</v>
      </c>
      <c r="D691" t="s">
        <v>328</v>
      </c>
      <c r="E691">
        <v>110389934</v>
      </c>
      <c r="F691">
        <v>602004057877</v>
      </c>
      <c r="G691" t="s">
        <v>84</v>
      </c>
      <c r="H691" t="s">
        <v>48</v>
      </c>
      <c r="I691">
        <v>6</v>
      </c>
      <c r="J691">
        <v>600</v>
      </c>
      <c r="K691">
        <v>0</v>
      </c>
      <c r="L691">
        <v>0</v>
      </c>
      <c r="M691">
        <v>42</v>
      </c>
      <c r="N691">
        <v>381</v>
      </c>
    </row>
    <row r="692" spans="1:14" x14ac:dyDescent="0.35">
      <c r="A692" t="s">
        <v>45</v>
      </c>
      <c r="B692" t="s">
        <v>26</v>
      </c>
      <c r="C692" t="s">
        <v>23</v>
      </c>
      <c r="D692" t="s">
        <v>52</v>
      </c>
      <c r="E692">
        <v>110457045</v>
      </c>
      <c r="F692">
        <v>602004068811</v>
      </c>
      <c r="G692" t="s">
        <v>126</v>
      </c>
      <c r="H692" t="s">
        <v>48</v>
      </c>
      <c r="I692">
        <v>6</v>
      </c>
      <c r="J692">
        <v>600</v>
      </c>
      <c r="K692">
        <v>0</v>
      </c>
      <c r="L692">
        <v>0</v>
      </c>
      <c r="M692">
        <v>9</v>
      </c>
      <c r="N692">
        <v>9</v>
      </c>
    </row>
    <row r="693" spans="1:14" x14ac:dyDescent="0.35">
      <c r="A693" t="s">
        <v>45</v>
      </c>
      <c r="B693" t="s">
        <v>26</v>
      </c>
      <c r="C693" t="s">
        <v>23</v>
      </c>
      <c r="D693" t="s">
        <v>46</v>
      </c>
      <c r="E693">
        <v>110457045</v>
      </c>
      <c r="F693">
        <v>602004068811</v>
      </c>
      <c r="G693" t="s">
        <v>126</v>
      </c>
      <c r="H693" t="s">
        <v>48</v>
      </c>
      <c r="I693">
        <v>6</v>
      </c>
      <c r="J693">
        <v>600</v>
      </c>
      <c r="K693">
        <v>1</v>
      </c>
      <c r="L693">
        <v>100</v>
      </c>
      <c r="M693">
        <v>1</v>
      </c>
      <c r="N693">
        <v>9</v>
      </c>
    </row>
    <row r="694" spans="1:14" x14ac:dyDescent="0.35">
      <c r="A694" t="s">
        <v>45</v>
      </c>
      <c r="B694" t="s">
        <v>26</v>
      </c>
      <c r="C694" t="s">
        <v>23</v>
      </c>
      <c r="D694" t="s">
        <v>52</v>
      </c>
      <c r="E694">
        <v>110496704</v>
      </c>
      <c r="F694">
        <v>602004078919</v>
      </c>
      <c r="G694" t="s">
        <v>199</v>
      </c>
      <c r="H694" t="s">
        <v>48</v>
      </c>
      <c r="I694">
        <v>6</v>
      </c>
      <c r="J694">
        <v>600</v>
      </c>
      <c r="K694">
        <v>0</v>
      </c>
      <c r="L694">
        <v>0</v>
      </c>
      <c r="M694">
        <v>16</v>
      </c>
      <c r="N694">
        <v>12</v>
      </c>
    </row>
    <row r="695" spans="1:14" x14ac:dyDescent="0.35">
      <c r="A695" t="s">
        <v>45</v>
      </c>
      <c r="B695" t="s">
        <v>26</v>
      </c>
      <c r="C695" t="s">
        <v>23</v>
      </c>
      <c r="D695" t="s">
        <v>328</v>
      </c>
      <c r="E695">
        <v>110496719</v>
      </c>
      <c r="F695">
        <v>602004078995</v>
      </c>
      <c r="G695" t="s">
        <v>87</v>
      </c>
      <c r="H695" t="s">
        <v>48</v>
      </c>
      <c r="I695">
        <v>6</v>
      </c>
      <c r="J695">
        <v>600</v>
      </c>
      <c r="K695">
        <v>0</v>
      </c>
      <c r="L695">
        <v>0</v>
      </c>
      <c r="M695">
        <v>22</v>
      </c>
      <c r="N695">
        <v>221</v>
      </c>
    </row>
    <row r="696" spans="1:14" x14ac:dyDescent="0.35">
      <c r="A696" t="s">
        <v>45</v>
      </c>
      <c r="B696" t="s">
        <v>26</v>
      </c>
      <c r="C696" t="s">
        <v>23</v>
      </c>
      <c r="D696" t="s">
        <v>326</v>
      </c>
      <c r="E696">
        <v>110496723</v>
      </c>
      <c r="F696">
        <v>602004078780</v>
      </c>
      <c r="G696" t="s">
        <v>200</v>
      </c>
      <c r="H696" t="s">
        <v>48</v>
      </c>
      <c r="I696">
        <v>6</v>
      </c>
      <c r="J696">
        <v>600</v>
      </c>
      <c r="K696">
        <v>0</v>
      </c>
      <c r="L696">
        <v>0</v>
      </c>
      <c r="M696">
        <v>35</v>
      </c>
      <c r="N696">
        <v>44</v>
      </c>
    </row>
    <row r="697" spans="1:14" x14ac:dyDescent="0.35">
      <c r="A697" t="s">
        <v>45</v>
      </c>
      <c r="B697" t="s">
        <v>26</v>
      </c>
      <c r="C697" t="s">
        <v>23</v>
      </c>
      <c r="D697" t="s">
        <v>52</v>
      </c>
      <c r="E697">
        <v>110496724</v>
      </c>
      <c r="F697">
        <v>602004078797</v>
      </c>
      <c r="G697" t="s">
        <v>239</v>
      </c>
      <c r="H697" t="s">
        <v>48</v>
      </c>
      <c r="I697">
        <v>6</v>
      </c>
      <c r="J697">
        <v>600</v>
      </c>
      <c r="K697">
        <v>0</v>
      </c>
      <c r="L697">
        <v>0</v>
      </c>
      <c r="M697">
        <v>28</v>
      </c>
      <c r="N697">
        <v>64</v>
      </c>
    </row>
    <row r="698" spans="1:14" x14ac:dyDescent="0.35">
      <c r="A698" t="s">
        <v>45</v>
      </c>
      <c r="B698" t="s">
        <v>26</v>
      </c>
      <c r="C698" t="s">
        <v>23</v>
      </c>
      <c r="D698" t="s">
        <v>52</v>
      </c>
      <c r="E698">
        <v>110496739</v>
      </c>
      <c r="F698">
        <v>602004079091</v>
      </c>
      <c r="G698" t="s">
        <v>201</v>
      </c>
      <c r="H698" t="s">
        <v>48</v>
      </c>
      <c r="I698">
        <v>6</v>
      </c>
      <c r="J698">
        <v>600</v>
      </c>
      <c r="K698">
        <v>0</v>
      </c>
      <c r="L698">
        <v>0</v>
      </c>
      <c r="M698">
        <v>24</v>
      </c>
      <c r="N698">
        <v>66</v>
      </c>
    </row>
    <row r="699" spans="1:14" x14ac:dyDescent="0.35">
      <c r="A699" t="s">
        <v>45</v>
      </c>
      <c r="B699" t="s">
        <v>26</v>
      </c>
      <c r="C699" t="s">
        <v>23</v>
      </c>
      <c r="D699" t="s">
        <v>336</v>
      </c>
      <c r="E699">
        <v>110496740</v>
      </c>
      <c r="F699">
        <v>602004078759</v>
      </c>
      <c r="G699" t="s">
        <v>54</v>
      </c>
      <c r="H699" t="s">
        <v>48</v>
      </c>
      <c r="I699">
        <v>6</v>
      </c>
      <c r="J699">
        <v>600</v>
      </c>
      <c r="K699">
        <v>1</v>
      </c>
      <c r="L699">
        <v>100</v>
      </c>
      <c r="M699">
        <v>6</v>
      </c>
      <c r="N699">
        <v>1656</v>
      </c>
    </row>
    <row r="700" spans="1:14" x14ac:dyDescent="0.35">
      <c r="A700" t="s">
        <v>45</v>
      </c>
      <c r="B700" t="s">
        <v>26</v>
      </c>
      <c r="C700" t="s">
        <v>23</v>
      </c>
      <c r="D700" t="s">
        <v>324</v>
      </c>
      <c r="E700">
        <v>110512535</v>
      </c>
      <c r="F700">
        <v>602004057969</v>
      </c>
      <c r="G700" t="s">
        <v>202</v>
      </c>
      <c r="H700" t="s">
        <v>48</v>
      </c>
      <c r="I700">
        <v>12</v>
      </c>
      <c r="J700">
        <v>600</v>
      </c>
      <c r="K700">
        <v>0</v>
      </c>
      <c r="L700">
        <v>0</v>
      </c>
      <c r="M700">
        <v>20</v>
      </c>
      <c r="N700">
        <v>238</v>
      </c>
    </row>
    <row r="701" spans="1:14" x14ac:dyDescent="0.35">
      <c r="A701" t="s">
        <v>45</v>
      </c>
      <c r="B701" t="s">
        <v>26</v>
      </c>
      <c r="C701" t="s">
        <v>23</v>
      </c>
      <c r="D701" t="s">
        <v>327</v>
      </c>
      <c r="E701">
        <v>110512782</v>
      </c>
      <c r="F701">
        <v>602004072849</v>
      </c>
      <c r="G701" t="s">
        <v>109</v>
      </c>
      <c r="H701" t="s">
        <v>48</v>
      </c>
      <c r="I701">
        <v>10</v>
      </c>
      <c r="J701">
        <v>600</v>
      </c>
      <c r="K701">
        <v>1</v>
      </c>
      <c r="L701">
        <v>60</v>
      </c>
      <c r="M701">
        <v>25</v>
      </c>
      <c r="N701">
        <v>420</v>
      </c>
    </row>
    <row r="702" spans="1:14" x14ac:dyDescent="0.35">
      <c r="A702" t="s">
        <v>45</v>
      </c>
      <c r="B702" t="s">
        <v>26</v>
      </c>
      <c r="C702" t="s">
        <v>23</v>
      </c>
      <c r="D702" t="s">
        <v>57</v>
      </c>
      <c r="E702">
        <v>110512782</v>
      </c>
      <c r="F702">
        <v>602004072849</v>
      </c>
      <c r="G702" t="s">
        <v>109</v>
      </c>
      <c r="H702" t="s">
        <v>48</v>
      </c>
      <c r="I702">
        <v>10</v>
      </c>
      <c r="J702">
        <v>600</v>
      </c>
      <c r="K702">
        <v>2</v>
      </c>
      <c r="L702">
        <v>120</v>
      </c>
      <c r="M702">
        <v>41</v>
      </c>
      <c r="N702">
        <v>420</v>
      </c>
    </row>
    <row r="703" spans="1:14" x14ac:dyDescent="0.35">
      <c r="A703" t="s">
        <v>45</v>
      </c>
      <c r="B703" t="s">
        <v>26</v>
      </c>
      <c r="C703" t="s">
        <v>23</v>
      </c>
      <c r="D703" t="s">
        <v>326</v>
      </c>
      <c r="E703">
        <v>110512784</v>
      </c>
      <c r="F703">
        <v>602004075383</v>
      </c>
      <c r="G703" t="s">
        <v>304</v>
      </c>
      <c r="H703" t="s">
        <v>48</v>
      </c>
      <c r="I703">
        <v>12</v>
      </c>
      <c r="J703">
        <v>600</v>
      </c>
      <c r="K703">
        <v>0</v>
      </c>
      <c r="L703">
        <v>0</v>
      </c>
      <c r="M703">
        <v>35</v>
      </c>
      <c r="N703">
        <v>44</v>
      </c>
    </row>
    <row r="704" spans="1:14" x14ac:dyDescent="0.35">
      <c r="A704" t="s">
        <v>45</v>
      </c>
      <c r="B704" t="s">
        <v>26</v>
      </c>
      <c r="C704" t="s">
        <v>23</v>
      </c>
      <c r="D704" t="s">
        <v>326</v>
      </c>
      <c r="E704">
        <v>110524828</v>
      </c>
      <c r="F704">
        <v>602004073884</v>
      </c>
      <c r="G704" t="s">
        <v>258</v>
      </c>
      <c r="H704" t="s">
        <v>48</v>
      </c>
      <c r="I704">
        <v>4</v>
      </c>
      <c r="J704">
        <v>600</v>
      </c>
      <c r="K704">
        <v>0</v>
      </c>
      <c r="L704">
        <v>0</v>
      </c>
      <c r="M704">
        <v>16</v>
      </c>
      <c r="N704">
        <v>0</v>
      </c>
    </row>
    <row r="705" spans="1:14" x14ac:dyDescent="0.35">
      <c r="A705" t="s">
        <v>45</v>
      </c>
      <c r="B705" t="s">
        <v>26</v>
      </c>
      <c r="C705" t="s">
        <v>23</v>
      </c>
      <c r="D705" t="s">
        <v>327</v>
      </c>
      <c r="E705">
        <v>110524828</v>
      </c>
      <c r="F705">
        <v>602004073884</v>
      </c>
      <c r="G705" t="s">
        <v>258</v>
      </c>
      <c r="H705" t="s">
        <v>48</v>
      </c>
      <c r="I705">
        <v>4</v>
      </c>
      <c r="J705">
        <v>600</v>
      </c>
      <c r="K705">
        <v>1</v>
      </c>
      <c r="L705">
        <v>150</v>
      </c>
      <c r="M705">
        <v>7</v>
      </c>
      <c r="N705">
        <v>0</v>
      </c>
    </row>
    <row r="706" spans="1:14" x14ac:dyDescent="0.35">
      <c r="A706" t="s">
        <v>45</v>
      </c>
      <c r="B706" t="s">
        <v>26</v>
      </c>
      <c r="C706" t="s">
        <v>23</v>
      </c>
      <c r="D706" t="s">
        <v>339</v>
      </c>
      <c r="E706">
        <v>110563637</v>
      </c>
      <c r="F706">
        <v>602004077981</v>
      </c>
      <c r="G706" t="s">
        <v>203</v>
      </c>
      <c r="H706" t="s">
        <v>48</v>
      </c>
      <c r="I706">
        <v>12</v>
      </c>
      <c r="J706">
        <v>600</v>
      </c>
      <c r="K706">
        <v>1</v>
      </c>
      <c r="L706">
        <v>50</v>
      </c>
      <c r="M706">
        <v>12</v>
      </c>
      <c r="N706">
        <v>60</v>
      </c>
    </row>
    <row r="707" spans="1:14" x14ac:dyDescent="0.35">
      <c r="A707" t="s">
        <v>45</v>
      </c>
      <c r="B707" t="s">
        <v>26</v>
      </c>
      <c r="C707" t="s">
        <v>23</v>
      </c>
      <c r="D707" t="s">
        <v>339</v>
      </c>
      <c r="E707">
        <v>110580286</v>
      </c>
      <c r="F707">
        <v>602004077950</v>
      </c>
      <c r="G707" t="s">
        <v>191</v>
      </c>
      <c r="H707" t="s">
        <v>48</v>
      </c>
      <c r="I707">
        <v>5</v>
      </c>
      <c r="J707">
        <v>600</v>
      </c>
      <c r="K707">
        <v>0</v>
      </c>
      <c r="L707">
        <v>0</v>
      </c>
      <c r="M707">
        <v>3</v>
      </c>
      <c r="N707">
        <v>89</v>
      </c>
    </row>
    <row r="708" spans="1:14" x14ac:dyDescent="0.35">
      <c r="A708" t="s">
        <v>45</v>
      </c>
      <c r="B708" t="s">
        <v>26</v>
      </c>
      <c r="C708" t="s">
        <v>23</v>
      </c>
      <c r="D708" t="s">
        <v>52</v>
      </c>
      <c r="E708">
        <v>110580286</v>
      </c>
      <c r="F708">
        <v>602004077950</v>
      </c>
      <c r="G708" t="s">
        <v>191</v>
      </c>
      <c r="H708" t="s">
        <v>48</v>
      </c>
      <c r="I708">
        <v>5</v>
      </c>
      <c r="J708">
        <v>600</v>
      </c>
      <c r="K708">
        <v>0</v>
      </c>
      <c r="L708">
        <v>0</v>
      </c>
      <c r="M708">
        <v>32</v>
      </c>
      <c r="N708">
        <v>89</v>
      </c>
    </row>
    <row r="709" spans="1:14" x14ac:dyDescent="0.35">
      <c r="A709" t="s">
        <v>45</v>
      </c>
      <c r="B709" t="s">
        <v>26</v>
      </c>
      <c r="C709" t="s">
        <v>23</v>
      </c>
      <c r="D709" t="s">
        <v>46</v>
      </c>
      <c r="E709">
        <v>110779508</v>
      </c>
      <c r="F709">
        <v>602004096784</v>
      </c>
      <c r="G709" t="s">
        <v>160</v>
      </c>
      <c r="H709" t="s">
        <v>48</v>
      </c>
      <c r="I709">
        <v>10</v>
      </c>
      <c r="J709">
        <v>600</v>
      </c>
      <c r="K709">
        <v>0</v>
      </c>
      <c r="L709">
        <v>0</v>
      </c>
      <c r="M709">
        <v>12</v>
      </c>
      <c r="N709">
        <v>55</v>
      </c>
    </row>
    <row r="710" spans="1:14" x14ac:dyDescent="0.35">
      <c r="A710" t="s">
        <v>45</v>
      </c>
      <c r="B710" t="s">
        <v>26</v>
      </c>
      <c r="C710" t="s">
        <v>23</v>
      </c>
      <c r="D710" t="s">
        <v>52</v>
      </c>
      <c r="E710">
        <v>111024511</v>
      </c>
      <c r="F710">
        <v>602004103116</v>
      </c>
      <c r="G710" t="s">
        <v>283</v>
      </c>
      <c r="H710" t="s">
        <v>48</v>
      </c>
      <c r="I710">
        <v>6</v>
      </c>
      <c r="J710">
        <v>600</v>
      </c>
      <c r="K710">
        <v>0</v>
      </c>
      <c r="L710">
        <v>0</v>
      </c>
      <c r="M710">
        <v>12</v>
      </c>
      <c r="N710">
        <v>15</v>
      </c>
    </row>
    <row r="711" spans="1:14" x14ac:dyDescent="0.35">
      <c r="A711" t="s">
        <v>45</v>
      </c>
      <c r="B711" t="s">
        <v>26</v>
      </c>
      <c r="C711" t="s">
        <v>23</v>
      </c>
      <c r="D711" t="s">
        <v>328</v>
      </c>
      <c r="E711">
        <v>111024513</v>
      </c>
      <c r="F711">
        <v>602004103130</v>
      </c>
      <c r="G711" t="s">
        <v>154</v>
      </c>
      <c r="H711" t="s">
        <v>48</v>
      </c>
      <c r="I711">
        <v>6</v>
      </c>
      <c r="J711">
        <v>600</v>
      </c>
      <c r="K711">
        <v>1</v>
      </c>
      <c r="L711">
        <v>100</v>
      </c>
      <c r="M711">
        <v>8</v>
      </c>
      <c r="N711">
        <v>108</v>
      </c>
    </row>
    <row r="712" spans="1:14" x14ac:dyDescent="0.35">
      <c r="A712" t="s">
        <v>45</v>
      </c>
      <c r="B712" t="s">
        <v>26</v>
      </c>
      <c r="C712" t="s">
        <v>23</v>
      </c>
      <c r="D712" t="s">
        <v>46</v>
      </c>
      <c r="E712">
        <v>111040051</v>
      </c>
      <c r="F712">
        <v>602004087829</v>
      </c>
      <c r="G712" t="s">
        <v>250</v>
      </c>
      <c r="H712" t="s">
        <v>48</v>
      </c>
      <c r="I712">
        <v>10</v>
      </c>
      <c r="J712">
        <v>600</v>
      </c>
      <c r="K712">
        <v>0</v>
      </c>
      <c r="L712">
        <v>0</v>
      </c>
      <c r="M712">
        <v>13</v>
      </c>
      <c r="N712">
        <v>28</v>
      </c>
    </row>
    <row r="713" spans="1:14" x14ac:dyDescent="0.35">
      <c r="A713" t="s">
        <v>45</v>
      </c>
      <c r="B713" t="s">
        <v>26</v>
      </c>
      <c r="C713" t="s">
        <v>23</v>
      </c>
      <c r="D713" t="s">
        <v>52</v>
      </c>
      <c r="E713">
        <v>111084230</v>
      </c>
      <c r="F713">
        <v>602004095046</v>
      </c>
      <c r="G713" t="s">
        <v>127</v>
      </c>
      <c r="H713" t="s">
        <v>48</v>
      </c>
      <c r="I713">
        <v>6</v>
      </c>
      <c r="J713">
        <v>600</v>
      </c>
      <c r="K713">
        <v>0</v>
      </c>
      <c r="L713">
        <v>0</v>
      </c>
      <c r="M713">
        <v>34</v>
      </c>
      <c r="N713">
        <v>34</v>
      </c>
    </row>
    <row r="714" spans="1:14" x14ac:dyDescent="0.35">
      <c r="A714" t="s">
        <v>45</v>
      </c>
      <c r="B714" t="s">
        <v>26</v>
      </c>
      <c r="C714" t="s">
        <v>23</v>
      </c>
      <c r="D714" t="s">
        <v>341</v>
      </c>
      <c r="E714">
        <v>111084233</v>
      </c>
      <c r="F714">
        <v>602004095053</v>
      </c>
      <c r="G714" t="s">
        <v>91</v>
      </c>
      <c r="H714" t="s">
        <v>48</v>
      </c>
      <c r="I714">
        <v>6</v>
      </c>
      <c r="J714">
        <v>600</v>
      </c>
      <c r="K714">
        <v>1</v>
      </c>
      <c r="L714">
        <v>100</v>
      </c>
      <c r="M714">
        <v>1</v>
      </c>
      <c r="N714">
        <v>265</v>
      </c>
    </row>
    <row r="715" spans="1:14" x14ac:dyDescent="0.35">
      <c r="A715" t="s">
        <v>45</v>
      </c>
      <c r="B715" t="s">
        <v>26</v>
      </c>
      <c r="C715" t="s">
        <v>23</v>
      </c>
      <c r="D715" t="s">
        <v>327</v>
      </c>
      <c r="E715">
        <v>111084234</v>
      </c>
      <c r="F715">
        <v>602004095060</v>
      </c>
      <c r="G715" t="s">
        <v>92</v>
      </c>
      <c r="H715" t="s">
        <v>48</v>
      </c>
      <c r="I715">
        <v>6</v>
      </c>
      <c r="J715">
        <v>600</v>
      </c>
      <c r="K715">
        <v>0</v>
      </c>
      <c r="L715">
        <v>0</v>
      </c>
      <c r="M715">
        <v>10</v>
      </c>
      <c r="N715">
        <v>274</v>
      </c>
    </row>
    <row r="716" spans="1:14" x14ac:dyDescent="0.35">
      <c r="A716" t="s">
        <v>45</v>
      </c>
      <c r="B716" t="s">
        <v>26</v>
      </c>
      <c r="C716" t="s">
        <v>23</v>
      </c>
      <c r="D716" t="s">
        <v>328</v>
      </c>
      <c r="E716">
        <v>111084237</v>
      </c>
      <c r="F716">
        <v>602004095367</v>
      </c>
      <c r="G716" t="s">
        <v>96</v>
      </c>
      <c r="H716" t="s">
        <v>48</v>
      </c>
      <c r="I716">
        <v>6</v>
      </c>
      <c r="J716">
        <v>600</v>
      </c>
      <c r="K716">
        <v>0</v>
      </c>
      <c r="L716">
        <v>0</v>
      </c>
      <c r="M716">
        <v>5</v>
      </c>
      <c r="N716">
        <v>327</v>
      </c>
    </row>
    <row r="717" spans="1:14" x14ac:dyDescent="0.35">
      <c r="A717" t="s">
        <v>45</v>
      </c>
      <c r="B717" t="s">
        <v>26</v>
      </c>
      <c r="C717" t="s">
        <v>23</v>
      </c>
      <c r="D717" t="s">
        <v>57</v>
      </c>
      <c r="E717">
        <v>111084237</v>
      </c>
      <c r="F717">
        <v>602004095367</v>
      </c>
      <c r="G717" t="s">
        <v>96</v>
      </c>
      <c r="H717" t="s">
        <v>48</v>
      </c>
      <c r="I717">
        <v>6</v>
      </c>
      <c r="J717">
        <v>600</v>
      </c>
      <c r="K717">
        <v>0</v>
      </c>
      <c r="L717">
        <v>0</v>
      </c>
      <c r="M717">
        <v>28</v>
      </c>
      <c r="N717">
        <v>327</v>
      </c>
    </row>
    <row r="718" spans="1:14" x14ac:dyDescent="0.35">
      <c r="A718" t="s">
        <v>45</v>
      </c>
      <c r="B718" t="s">
        <v>26</v>
      </c>
      <c r="C718" t="s">
        <v>23</v>
      </c>
      <c r="D718" t="s">
        <v>339</v>
      </c>
      <c r="E718">
        <v>111096578</v>
      </c>
      <c r="F718">
        <v>602004092571</v>
      </c>
      <c r="G718" t="s">
        <v>338</v>
      </c>
      <c r="H718" t="s">
        <v>48</v>
      </c>
      <c r="I718">
        <v>4</v>
      </c>
      <c r="J718">
        <v>600</v>
      </c>
      <c r="K718">
        <v>0</v>
      </c>
      <c r="L718">
        <v>0</v>
      </c>
      <c r="M718">
        <v>6</v>
      </c>
      <c r="N718">
        <v>0</v>
      </c>
    </row>
    <row r="719" spans="1:14" x14ac:dyDescent="0.35">
      <c r="A719" t="s">
        <v>45</v>
      </c>
      <c r="B719" t="s">
        <v>26</v>
      </c>
      <c r="C719" t="s">
        <v>23</v>
      </c>
      <c r="D719" t="s">
        <v>141</v>
      </c>
      <c r="E719">
        <v>111096578</v>
      </c>
      <c r="F719">
        <v>602004092571</v>
      </c>
      <c r="G719" t="s">
        <v>338</v>
      </c>
      <c r="H719" t="s">
        <v>48</v>
      </c>
      <c r="I719">
        <v>4</v>
      </c>
      <c r="J719">
        <v>600</v>
      </c>
      <c r="K719">
        <v>0</v>
      </c>
      <c r="L719">
        <v>0</v>
      </c>
      <c r="M719">
        <v>7</v>
      </c>
      <c r="N719">
        <v>0</v>
      </c>
    </row>
    <row r="720" spans="1:14" x14ac:dyDescent="0.35">
      <c r="A720" t="s">
        <v>45</v>
      </c>
      <c r="B720" t="s">
        <v>26</v>
      </c>
      <c r="C720" t="s">
        <v>23</v>
      </c>
      <c r="D720" t="s">
        <v>326</v>
      </c>
      <c r="E720">
        <v>111394591</v>
      </c>
      <c r="F720">
        <v>602004106704</v>
      </c>
      <c r="G720" t="s">
        <v>285</v>
      </c>
      <c r="H720" t="s">
        <v>48</v>
      </c>
      <c r="I720">
        <v>6</v>
      </c>
      <c r="J720">
        <v>600</v>
      </c>
      <c r="K720">
        <v>1</v>
      </c>
      <c r="L720">
        <v>100</v>
      </c>
      <c r="M720">
        <v>21</v>
      </c>
      <c r="N720">
        <v>139</v>
      </c>
    </row>
    <row r="721" spans="1:14" x14ac:dyDescent="0.35">
      <c r="A721" t="s">
        <v>45</v>
      </c>
      <c r="B721" t="s">
        <v>26</v>
      </c>
      <c r="C721" t="s">
        <v>23</v>
      </c>
      <c r="D721" t="s">
        <v>57</v>
      </c>
      <c r="E721">
        <v>111394591</v>
      </c>
      <c r="F721">
        <v>602004106704</v>
      </c>
      <c r="G721" t="s">
        <v>285</v>
      </c>
      <c r="H721" t="s">
        <v>48</v>
      </c>
      <c r="I721">
        <v>6</v>
      </c>
      <c r="J721">
        <v>600</v>
      </c>
      <c r="K721">
        <v>0</v>
      </c>
      <c r="L721">
        <v>0</v>
      </c>
      <c r="M721">
        <v>17</v>
      </c>
      <c r="N721">
        <v>139</v>
      </c>
    </row>
    <row r="722" spans="1:14" x14ac:dyDescent="0.35">
      <c r="A722" t="s">
        <v>45</v>
      </c>
      <c r="B722" t="s">
        <v>26</v>
      </c>
      <c r="C722" t="s">
        <v>23</v>
      </c>
      <c r="D722" t="s">
        <v>327</v>
      </c>
      <c r="E722">
        <v>111394592</v>
      </c>
      <c r="F722">
        <v>602004117199</v>
      </c>
      <c r="G722" t="s">
        <v>93</v>
      </c>
      <c r="H722" t="s">
        <v>48</v>
      </c>
      <c r="I722">
        <v>6</v>
      </c>
      <c r="J722">
        <v>600</v>
      </c>
      <c r="K722">
        <v>0</v>
      </c>
      <c r="L722">
        <v>0</v>
      </c>
      <c r="M722">
        <v>16</v>
      </c>
      <c r="N722">
        <v>247</v>
      </c>
    </row>
    <row r="723" spans="1:14" x14ac:dyDescent="0.35">
      <c r="A723" t="s">
        <v>45</v>
      </c>
      <c r="B723" t="s">
        <v>26</v>
      </c>
      <c r="C723" t="s">
        <v>23</v>
      </c>
      <c r="D723" t="s">
        <v>334</v>
      </c>
      <c r="E723">
        <v>111419756</v>
      </c>
      <c r="F723">
        <v>602004106667</v>
      </c>
      <c r="G723" t="s">
        <v>130</v>
      </c>
      <c r="H723" t="s">
        <v>48</v>
      </c>
      <c r="I723">
        <v>8</v>
      </c>
      <c r="J723">
        <v>600</v>
      </c>
      <c r="K723">
        <v>0</v>
      </c>
      <c r="L723">
        <v>0</v>
      </c>
      <c r="M723">
        <v>12</v>
      </c>
      <c r="N723">
        <v>117</v>
      </c>
    </row>
    <row r="724" spans="1:14" x14ac:dyDescent="0.35">
      <c r="A724" t="s">
        <v>45</v>
      </c>
      <c r="B724" t="s">
        <v>26</v>
      </c>
      <c r="C724" t="s">
        <v>23</v>
      </c>
      <c r="D724" t="s">
        <v>324</v>
      </c>
      <c r="E724">
        <v>111419781</v>
      </c>
      <c r="F724">
        <v>602004106643</v>
      </c>
      <c r="G724" t="s">
        <v>123</v>
      </c>
      <c r="H724" t="s">
        <v>48</v>
      </c>
      <c r="I724">
        <v>8</v>
      </c>
      <c r="J724">
        <v>600</v>
      </c>
      <c r="K724">
        <v>1</v>
      </c>
      <c r="L724">
        <v>75</v>
      </c>
      <c r="M724">
        <v>14</v>
      </c>
      <c r="N724">
        <v>32</v>
      </c>
    </row>
    <row r="725" spans="1:14" x14ac:dyDescent="0.35">
      <c r="A725" t="s">
        <v>45</v>
      </c>
      <c r="B725" t="s">
        <v>26</v>
      </c>
      <c r="C725" t="s">
        <v>23</v>
      </c>
      <c r="D725" t="s">
        <v>336</v>
      </c>
      <c r="E725">
        <v>111482346</v>
      </c>
      <c r="F725">
        <v>602004113474</v>
      </c>
      <c r="G725" t="s">
        <v>119</v>
      </c>
      <c r="H725" t="s">
        <v>48</v>
      </c>
      <c r="I725">
        <v>3</v>
      </c>
      <c r="J725">
        <v>600</v>
      </c>
      <c r="K725">
        <v>0</v>
      </c>
      <c r="L725">
        <v>0</v>
      </c>
      <c r="M725">
        <v>3</v>
      </c>
      <c r="N725">
        <v>0</v>
      </c>
    </row>
    <row r="726" spans="1:14" x14ac:dyDescent="0.35">
      <c r="A726" t="s">
        <v>45</v>
      </c>
      <c r="B726" t="s">
        <v>26</v>
      </c>
      <c r="C726" t="s">
        <v>23</v>
      </c>
      <c r="D726" t="s">
        <v>326</v>
      </c>
      <c r="E726">
        <v>111488246</v>
      </c>
      <c r="F726">
        <v>602004113412</v>
      </c>
      <c r="G726" t="s">
        <v>103</v>
      </c>
      <c r="H726" t="s">
        <v>48</v>
      </c>
      <c r="I726">
        <v>4</v>
      </c>
      <c r="J726">
        <v>600</v>
      </c>
      <c r="K726">
        <v>0</v>
      </c>
      <c r="L726">
        <v>0</v>
      </c>
      <c r="M726">
        <v>36</v>
      </c>
      <c r="N726">
        <v>65</v>
      </c>
    </row>
    <row r="727" spans="1:14" x14ac:dyDescent="0.35">
      <c r="A727" t="s">
        <v>45</v>
      </c>
      <c r="B727" t="s">
        <v>26</v>
      </c>
      <c r="C727" t="s">
        <v>23</v>
      </c>
      <c r="D727" t="s">
        <v>52</v>
      </c>
      <c r="E727">
        <v>111488246</v>
      </c>
      <c r="F727">
        <v>602004113412</v>
      </c>
      <c r="G727" t="s">
        <v>103</v>
      </c>
      <c r="H727" t="s">
        <v>48</v>
      </c>
      <c r="I727">
        <v>4</v>
      </c>
      <c r="J727">
        <v>600</v>
      </c>
      <c r="K727">
        <v>0</v>
      </c>
      <c r="L727">
        <v>0</v>
      </c>
      <c r="M727">
        <v>17</v>
      </c>
      <c r="N727">
        <v>65</v>
      </c>
    </row>
    <row r="728" spans="1:14" x14ac:dyDescent="0.35">
      <c r="A728" t="s">
        <v>45</v>
      </c>
      <c r="B728" t="s">
        <v>26</v>
      </c>
      <c r="C728" t="s">
        <v>23</v>
      </c>
      <c r="D728" t="s">
        <v>328</v>
      </c>
      <c r="E728">
        <v>111488246</v>
      </c>
      <c r="F728">
        <v>602004113412</v>
      </c>
      <c r="G728" t="s">
        <v>103</v>
      </c>
      <c r="H728" t="s">
        <v>48</v>
      </c>
      <c r="I728">
        <v>4</v>
      </c>
      <c r="J728">
        <v>600</v>
      </c>
      <c r="K728">
        <v>0</v>
      </c>
      <c r="L728">
        <v>0</v>
      </c>
      <c r="M728">
        <v>10</v>
      </c>
      <c r="N728">
        <v>65</v>
      </c>
    </row>
    <row r="729" spans="1:14" x14ac:dyDescent="0.35">
      <c r="A729" t="s">
        <v>45</v>
      </c>
      <c r="B729" t="s">
        <v>26</v>
      </c>
      <c r="C729" t="s">
        <v>23</v>
      </c>
      <c r="D729" t="s">
        <v>326</v>
      </c>
      <c r="E729">
        <v>110590395</v>
      </c>
      <c r="F729">
        <v>602004080264</v>
      </c>
      <c r="G729" t="s">
        <v>168</v>
      </c>
      <c r="H729" t="s">
        <v>48</v>
      </c>
      <c r="I729">
        <v>7</v>
      </c>
      <c r="J729">
        <v>595</v>
      </c>
      <c r="K729">
        <v>0</v>
      </c>
      <c r="L729">
        <v>0</v>
      </c>
      <c r="M729">
        <v>18</v>
      </c>
      <c r="N729">
        <v>16</v>
      </c>
    </row>
    <row r="730" spans="1:14" x14ac:dyDescent="0.35">
      <c r="A730" t="s">
        <v>45</v>
      </c>
      <c r="B730" t="s">
        <v>26</v>
      </c>
      <c r="C730" t="s">
        <v>23</v>
      </c>
      <c r="D730" t="s">
        <v>324</v>
      </c>
      <c r="E730">
        <v>110590396</v>
      </c>
      <c r="F730">
        <v>602004080271</v>
      </c>
      <c r="G730" t="s">
        <v>169</v>
      </c>
      <c r="H730" t="s">
        <v>48</v>
      </c>
      <c r="I730">
        <v>7</v>
      </c>
      <c r="J730">
        <v>595</v>
      </c>
      <c r="K730">
        <v>0</v>
      </c>
      <c r="L730">
        <v>0</v>
      </c>
      <c r="M730">
        <v>26</v>
      </c>
      <c r="N730">
        <v>0</v>
      </c>
    </row>
    <row r="731" spans="1:14" x14ac:dyDescent="0.35">
      <c r="A731" t="s">
        <v>45</v>
      </c>
      <c r="B731" t="s">
        <v>26</v>
      </c>
      <c r="C731" t="s">
        <v>23</v>
      </c>
      <c r="D731" t="s">
        <v>141</v>
      </c>
      <c r="E731">
        <v>111378441</v>
      </c>
      <c r="F731">
        <v>602004113931</v>
      </c>
      <c r="G731" t="s">
        <v>81</v>
      </c>
      <c r="H731" t="s">
        <v>48</v>
      </c>
      <c r="I731">
        <v>4</v>
      </c>
      <c r="J731">
        <v>580</v>
      </c>
      <c r="K731">
        <v>0</v>
      </c>
      <c r="L731">
        <v>0</v>
      </c>
      <c r="M731">
        <v>8</v>
      </c>
      <c r="N731">
        <v>145</v>
      </c>
    </row>
    <row r="732" spans="1:14" x14ac:dyDescent="0.35">
      <c r="A732" t="s">
        <v>45</v>
      </c>
      <c r="B732" t="s">
        <v>26</v>
      </c>
      <c r="C732" t="s">
        <v>23</v>
      </c>
      <c r="D732" t="s">
        <v>52</v>
      </c>
      <c r="E732">
        <v>110496702</v>
      </c>
      <c r="F732">
        <v>602004078896</v>
      </c>
      <c r="G732" t="s">
        <v>145</v>
      </c>
      <c r="H732" t="s">
        <v>48</v>
      </c>
      <c r="I732">
        <v>5</v>
      </c>
      <c r="J732">
        <v>575</v>
      </c>
      <c r="K732">
        <v>0</v>
      </c>
      <c r="L732">
        <v>0</v>
      </c>
      <c r="M732">
        <v>30</v>
      </c>
      <c r="N732">
        <v>67</v>
      </c>
    </row>
    <row r="733" spans="1:14" x14ac:dyDescent="0.35">
      <c r="A733" t="s">
        <v>45</v>
      </c>
      <c r="B733" t="s">
        <v>26</v>
      </c>
      <c r="C733" t="s">
        <v>23</v>
      </c>
      <c r="D733" t="s">
        <v>46</v>
      </c>
      <c r="E733">
        <v>110496702</v>
      </c>
      <c r="F733">
        <v>602004078896</v>
      </c>
      <c r="G733" t="s">
        <v>145</v>
      </c>
      <c r="H733" t="s">
        <v>48</v>
      </c>
      <c r="I733">
        <v>5</v>
      </c>
      <c r="J733">
        <v>575</v>
      </c>
      <c r="K733">
        <v>1</v>
      </c>
      <c r="L733">
        <v>115</v>
      </c>
      <c r="M733">
        <v>24</v>
      </c>
      <c r="N733">
        <v>67</v>
      </c>
    </row>
    <row r="734" spans="1:14" x14ac:dyDescent="0.35">
      <c r="A734" t="s">
        <v>45</v>
      </c>
      <c r="B734" t="s">
        <v>26</v>
      </c>
      <c r="C734" t="s">
        <v>23</v>
      </c>
      <c r="D734" t="s">
        <v>324</v>
      </c>
      <c r="E734">
        <v>110580287</v>
      </c>
      <c r="F734">
        <v>602004075635</v>
      </c>
      <c r="G734" t="s">
        <v>129</v>
      </c>
      <c r="H734" t="s">
        <v>48</v>
      </c>
      <c r="I734">
        <v>5</v>
      </c>
      <c r="J734">
        <v>575</v>
      </c>
      <c r="K734">
        <v>0</v>
      </c>
      <c r="L734">
        <v>0</v>
      </c>
      <c r="M734">
        <v>34</v>
      </c>
      <c r="N734">
        <v>47</v>
      </c>
    </row>
    <row r="735" spans="1:14" x14ac:dyDescent="0.35">
      <c r="A735" t="s">
        <v>45</v>
      </c>
      <c r="B735" t="s">
        <v>26</v>
      </c>
      <c r="C735" t="s">
        <v>23</v>
      </c>
      <c r="D735" t="s">
        <v>339</v>
      </c>
      <c r="E735">
        <v>111171562</v>
      </c>
      <c r="F735">
        <v>602004087768</v>
      </c>
      <c r="G735" t="s">
        <v>344</v>
      </c>
      <c r="H735" t="s">
        <v>48</v>
      </c>
      <c r="I735">
        <v>6</v>
      </c>
      <c r="J735">
        <v>570</v>
      </c>
      <c r="K735">
        <v>0</v>
      </c>
      <c r="L735">
        <v>0</v>
      </c>
      <c r="M735">
        <v>1</v>
      </c>
      <c r="N735">
        <v>0</v>
      </c>
    </row>
    <row r="736" spans="1:14" x14ac:dyDescent="0.35">
      <c r="A736" t="s">
        <v>45</v>
      </c>
      <c r="B736" t="s">
        <v>26</v>
      </c>
      <c r="C736" t="s">
        <v>23</v>
      </c>
      <c r="D736" t="s">
        <v>46</v>
      </c>
      <c r="E736">
        <v>111171562</v>
      </c>
      <c r="F736">
        <v>602004087768</v>
      </c>
      <c r="G736" t="s">
        <v>344</v>
      </c>
      <c r="H736" t="s">
        <v>48</v>
      </c>
      <c r="I736">
        <v>6</v>
      </c>
      <c r="J736">
        <v>570</v>
      </c>
      <c r="K736">
        <v>0</v>
      </c>
      <c r="L736">
        <v>0</v>
      </c>
      <c r="M736">
        <v>1</v>
      </c>
      <c r="N736">
        <v>0</v>
      </c>
    </row>
    <row r="737" spans="1:14" x14ac:dyDescent="0.35">
      <c r="A737" t="s">
        <v>45</v>
      </c>
      <c r="B737" t="s">
        <v>26</v>
      </c>
      <c r="C737" t="s">
        <v>23</v>
      </c>
      <c r="D737" t="s">
        <v>46</v>
      </c>
      <c r="E737">
        <v>111107188</v>
      </c>
      <c r="F737">
        <v>602004093424</v>
      </c>
      <c r="G737" t="s">
        <v>210</v>
      </c>
      <c r="H737" t="s">
        <v>48</v>
      </c>
      <c r="I737">
        <v>4</v>
      </c>
      <c r="J737">
        <v>560</v>
      </c>
      <c r="K737">
        <v>1</v>
      </c>
      <c r="L737">
        <v>140</v>
      </c>
      <c r="M737">
        <v>8</v>
      </c>
      <c r="N737">
        <v>0</v>
      </c>
    </row>
    <row r="738" spans="1:14" x14ac:dyDescent="0.35">
      <c r="A738" t="s">
        <v>45</v>
      </c>
      <c r="B738" t="s">
        <v>26</v>
      </c>
      <c r="C738" t="s">
        <v>23</v>
      </c>
      <c r="D738" t="s">
        <v>57</v>
      </c>
      <c r="E738">
        <v>111291506</v>
      </c>
      <c r="F738">
        <v>602004107022</v>
      </c>
      <c r="G738" t="s">
        <v>333</v>
      </c>
      <c r="H738" t="s">
        <v>48</v>
      </c>
      <c r="I738">
        <v>2</v>
      </c>
      <c r="J738">
        <v>560</v>
      </c>
      <c r="K738">
        <v>1</v>
      </c>
      <c r="L738">
        <v>280</v>
      </c>
      <c r="M738">
        <v>4</v>
      </c>
      <c r="N738">
        <v>0</v>
      </c>
    </row>
    <row r="739" spans="1:14" x14ac:dyDescent="0.35">
      <c r="A739" t="s">
        <v>45</v>
      </c>
      <c r="B739" t="s">
        <v>26</v>
      </c>
      <c r="C739" t="s">
        <v>23</v>
      </c>
      <c r="D739" t="s">
        <v>46</v>
      </c>
      <c r="E739">
        <v>111291507</v>
      </c>
      <c r="F739">
        <v>602004107039</v>
      </c>
      <c r="G739" t="s">
        <v>329</v>
      </c>
      <c r="H739" t="s">
        <v>48</v>
      </c>
      <c r="I739">
        <v>2</v>
      </c>
      <c r="J739">
        <v>560</v>
      </c>
      <c r="K739">
        <v>0</v>
      </c>
      <c r="L739">
        <v>0</v>
      </c>
      <c r="M739">
        <v>11</v>
      </c>
      <c r="N739">
        <v>0</v>
      </c>
    </row>
    <row r="740" spans="1:14" x14ac:dyDescent="0.35">
      <c r="A740" t="s">
        <v>45</v>
      </c>
      <c r="B740" t="s">
        <v>26</v>
      </c>
      <c r="C740" t="s">
        <v>23</v>
      </c>
      <c r="D740" t="s">
        <v>326</v>
      </c>
      <c r="E740">
        <v>111438783</v>
      </c>
      <c r="F740">
        <v>602004106742</v>
      </c>
      <c r="G740" t="s">
        <v>346</v>
      </c>
      <c r="H740" t="s">
        <v>48</v>
      </c>
      <c r="I740">
        <v>4</v>
      </c>
      <c r="J740">
        <v>560</v>
      </c>
      <c r="K740">
        <v>0</v>
      </c>
      <c r="L740">
        <v>0</v>
      </c>
      <c r="M740">
        <v>15</v>
      </c>
      <c r="N740">
        <v>87</v>
      </c>
    </row>
    <row r="741" spans="1:14" x14ac:dyDescent="0.35">
      <c r="A741" t="s">
        <v>45</v>
      </c>
      <c r="B741" t="s">
        <v>26</v>
      </c>
      <c r="C741" t="s">
        <v>23</v>
      </c>
      <c r="D741" t="s">
        <v>57</v>
      </c>
      <c r="E741">
        <v>111438787</v>
      </c>
      <c r="F741">
        <v>602004106780</v>
      </c>
      <c r="G741" t="s">
        <v>174</v>
      </c>
      <c r="H741" t="s">
        <v>48</v>
      </c>
      <c r="I741">
        <v>4</v>
      </c>
      <c r="J741">
        <v>560</v>
      </c>
      <c r="K741">
        <v>0</v>
      </c>
      <c r="L741">
        <v>0</v>
      </c>
      <c r="M741">
        <v>39</v>
      </c>
      <c r="N741">
        <v>156</v>
      </c>
    </row>
    <row r="742" spans="1:14" x14ac:dyDescent="0.35">
      <c r="A742" t="s">
        <v>45</v>
      </c>
      <c r="B742" t="s">
        <v>26</v>
      </c>
      <c r="C742" t="s">
        <v>23</v>
      </c>
      <c r="D742" t="s">
        <v>52</v>
      </c>
      <c r="E742">
        <v>111438788</v>
      </c>
      <c r="F742">
        <v>602004106803</v>
      </c>
      <c r="G742" t="s">
        <v>212</v>
      </c>
      <c r="H742" t="s">
        <v>48</v>
      </c>
      <c r="I742">
        <v>4</v>
      </c>
      <c r="J742">
        <v>560</v>
      </c>
      <c r="K742">
        <v>0</v>
      </c>
      <c r="L742">
        <v>0</v>
      </c>
      <c r="M742">
        <v>47</v>
      </c>
      <c r="N742">
        <v>414</v>
      </c>
    </row>
    <row r="743" spans="1:14" x14ac:dyDescent="0.35">
      <c r="A743" t="s">
        <v>45</v>
      </c>
      <c r="B743" t="s">
        <v>26</v>
      </c>
      <c r="C743" t="s">
        <v>23</v>
      </c>
      <c r="D743" t="s">
        <v>324</v>
      </c>
      <c r="E743">
        <v>111438794</v>
      </c>
      <c r="F743">
        <v>602004106865</v>
      </c>
      <c r="G743" t="s">
        <v>267</v>
      </c>
      <c r="H743" t="s">
        <v>48</v>
      </c>
      <c r="I743">
        <v>4</v>
      </c>
      <c r="J743">
        <v>560</v>
      </c>
      <c r="K743">
        <v>0</v>
      </c>
      <c r="L743">
        <v>0</v>
      </c>
      <c r="M743">
        <v>18</v>
      </c>
      <c r="N743">
        <v>0</v>
      </c>
    </row>
    <row r="744" spans="1:14" x14ac:dyDescent="0.35">
      <c r="A744" t="s">
        <v>45</v>
      </c>
      <c r="B744" t="s">
        <v>26</v>
      </c>
      <c r="C744" t="s">
        <v>23</v>
      </c>
      <c r="D744" t="s">
        <v>57</v>
      </c>
      <c r="E744">
        <v>111438794</v>
      </c>
      <c r="F744">
        <v>602004106865</v>
      </c>
      <c r="G744" t="s">
        <v>267</v>
      </c>
      <c r="H744" t="s">
        <v>48</v>
      </c>
      <c r="I744">
        <v>4</v>
      </c>
      <c r="J744">
        <v>560</v>
      </c>
      <c r="K744">
        <v>0</v>
      </c>
      <c r="L744">
        <v>0</v>
      </c>
      <c r="M744">
        <v>8</v>
      </c>
      <c r="N744">
        <v>0</v>
      </c>
    </row>
    <row r="745" spans="1:14" x14ac:dyDescent="0.35">
      <c r="A745" t="s">
        <v>45</v>
      </c>
      <c r="B745" t="s">
        <v>26</v>
      </c>
      <c r="C745" t="s">
        <v>23</v>
      </c>
      <c r="D745" t="s">
        <v>328</v>
      </c>
      <c r="E745">
        <v>111438773</v>
      </c>
      <c r="F745">
        <v>602004113450</v>
      </c>
      <c r="G745" t="s">
        <v>147</v>
      </c>
      <c r="H745" t="s">
        <v>48</v>
      </c>
      <c r="I745">
        <v>3</v>
      </c>
      <c r="J745">
        <v>555</v>
      </c>
      <c r="K745">
        <v>0</v>
      </c>
      <c r="L745">
        <v>0</v>
      </c>
      <c r="M745">
        <v>16</v>
      </c>
      <c r="N745">
        <v>58</v>
      </c>
    </row>
    <row r="746" spans="1:14" x14ac:dyDescent="0.35">
      <c r="A746" t="s">
        <v>45</v>
      </c>
      <c r="B746" t="s">
        <v>26</v>
      </c>
      <c r="C746" t="s">
        <v>23</v>
      </c>
      <c r="D746" t="s">
        <v>52</v>
      </c>
      <c r="E746">
        <v>111438774</v>
      </c>
      <c r="F746">
        <v>602004113467</v>
      </c>
      <c r="G746" t="s">
        <v>66</v>
      </c>
      <c r="H746" t="s">
        <v>48</v>
      </c>
      <c r="I746">
        <v>3</v>
      </c>
      <c r="J746">
        <v>555</v>
      </c>
      <c r="K746">
        <v>0</v>
      </c>
      <c r="L746">
        <v>0</v>
      </c>
      <c r="M746">
        <v>25</v>
      </c>
      <c r="N746">
        <v>23</v>
      </c>
    </row>
    <row r="747" spans="1:14" x14ac:dyDescent="0.35">
      <c r="A747" t="s">
        <v>45</v>
      </c>
      <c r="B747" t="s">
        <v>26</v>
      </c>
      <c r="C747" t="s">
        <v>23</v>
      </c>
      <c r="D747" t="s">
        <v>46</v>
      </c>
      <c r="E747">
        <v>110230224</v>
      </c>
      <c r="F747">
        <v>602004401427</v>
      </c>
      <c r="G747" t="s">
        <v>167</v>
      </c>
      <c r="H747" t="s">
        <v>48</v>
      </c>
      <c r="I747">
        <v>5</v>
      </c>
      <c r="J747">
        <v>550</v>
      </c>
      <c r="K747">
        <v>0</v>
      </c>
      <c r="L747">
        <v>0</v>
      </c>
      <c r="M747">
        <v>18</v>
      </c>
      <c r="N747">
        <v>21</v>
      </c>
    </row>
    <row r="748" spans="1:14" x14ac:dyDescent="0.35">
      <c r="A748" t="s">
        <v>45</v>
      </c>
      <c r="B748" t="s">
        <v>26</v>
      </c>
      <c r="C748" t="s">
        <v>23</v>
      </c>
      <c r="D748" t="s">
        <v>328</v>
      </c>
      <c r="E748">
        <v>110979886</v>
      </c>
      <c r="F748">
        <v>602004089557</v>
      </c>
      <c r="G748" t="s">
        <v>75</v>
      </c>
      <c r="H748" t="s">
        <v>48</v>
      </c>
      <c r="I748">
        <v>11</v>
      </c>
      <c r="J748">
        <v>550</v>
      </c>
      <c r="K748">
        <v>0</v>
      </c>
      <c r="L748">
        <v>0</v>
      </c>
      <c r="M748">
        <v>30</v>
      </c>
      <c r="N748">
        <v>1037</v>
      </c>
    </row>
    <row r="749" spans="1:14" x14ac:dyDescent="0.35">
      <c r="A749" t="s">
        <v>45</v>
      </c>
      <c r="B749" t="s">
        <v>26</v>
      </c>
      <c r="C749" t="s">
        <v>23</v>
      </c>
      <c r="D749" t="s">
        <v>339</v>
      </c>
      <c r="E749">
        <v>111084684</v>
      </c>
      <c r="F749">
        <v>602004087904</v>
      </c>
      <c r="G749" t="s">
        <v>358</v>
      </c>
      <c r="H749" t="s">
        <v>48</v>
      </c>
      <c r="I749">
        <v>5</v>
      </c>
      <c r="J749">
        <v>550</v>
      </c>
      <c r="K749">
        <v>0</v>
      </c>
      <c r="L749">
        <v>0</v>
      </c>
      <c r="M749">
        <v>6</v>
      </c>
      <c r="N749">
        <v>0</v>
      </c>
    </row>
    <row r="750" spans="1:14" x14ac:dyDescent="0.35">
      <c r="A750" t="s">
        <v>45</v>
      </c>
      <c r="B750" t="s">
        <v>26</v>
      </c>
      <c r="C750" t="s">
        <v>23</v>
      </c>
      <c r="D750" t="s">
        <v>339</v>
      </c>
      <c r="E750">
        <v>111132130</v>
      </c>
      <c r="F750">
        <v>602004089571</v>
      </c>
      <c r="G750" t="s">
        <v>122</v>
      </c>
      <c r="H750" t="s">
        <v>48</v>
      </c>
      <c r="I750">
        <v>11</v>
      </c>
      <c r="J750">
        <v>550</v>
      </c>
      <c r="K750">
        <v>0</v>
      </c>
      <c r="L750">
        <v>0</v>
      </c>
      <c r="M750">
        <v>25</v>
      </c>
      <c r="N750">
        <v>46</v>
      </c>
    </row>
    <row r="751" spans="1:14" x14ac:dyDescent="0.35">
      <c r="A751" t="s">
        <v>45</v>
      </c>
      <c r="B751" t="s">
        <v>26</v>
      </c>
      <c r="C751" t="s">
        <v>23</v>
      </c>
      <c r="D751" t="s">
        <v>326</v>
      </c>
      <c r="E751">
        <v>111134895</v>
      </c>
      <c r="F751">
        <v>602004102980</v>
      </c>
      <c r="G751" t="s">
        <v>354</v>
      </c>
      <c r="H751" t="s">
        <v>48</v>
      </c>
      <c r="I751">
        <v>11</v>
      </c>
      <c r="J751">
        <v>550</v>
      </c>
      <c r="K751">
        <v>0</v>
      </c>
      <c r="L751">
        <v>0</v>
      </c>
      <c r="M751">
        <v>55</v>
      </c>
      <c r="N751">
        <v>0</v>
      </c>
    </row>
    <row r="752" spans="1:14" x14ac:dyDescent="0.35">
      <c r="A752" t="s">
        <v>45</v>
      </c>
      <c r="B752" t="s">
        <v>26</v>
      </c>
      <c r="C752" t="s">
        <v>23</v>
      </c>
      <c r="D752" t="s">
        <v>339</v>
      </c>
      <c r="E752">
        <v>111378447</v>
      </c>
      <c r="F752">
        <v>602004103321</v>
      </c>
      <c r="G752" t="s">
        <v>82</v>
      </c>
      <c r="H752" t="s">
        <v>48</v>
      </c>
      <c r="I752">
        <v>5</v>
      </c>
      <c r="J752">
        <v>550</v>
      </c>
      <c r="K752">
        <v>0</v>
      </c>
      <c r="L752">
        <v>0</v>
      </c>
      <c r="M752">
        <v>19</v>
      </c>
      <c r="N752">
        <v>353</v>
      </c>
    </row>
    <row r="753" spans="1:14" x14ac:dyDescent="0.35">
      <c r="A753" t="s">
        <v>45</v>
      </c>
      <c r="B753" t="s">
        <v>26</v>
      </c>
      <c r="C753" t="s">
        <v>23</v>
      </c>
      <c r="D753" t="s">
        <v>326</v>
      </c>
      <c r="E753">
        <v>111378447</v>
      </c>
      <c r="F753">
        <v>602004103321</v>
      </c>
      <c r="G753" t="s">
        <v>82</v>
      </c>
      <c r="H753" t="s">
        <v>48</v>
      </c>
      <c r="I753">
        <v>5</v>
      </c>
      <c r="J753">
        <v>550</v>
      </c>
      <c r="K753">
        <v>0</v>
      </c>
      <c r="L753">
        <v>0</v>
      </c>
      <c r="M753">
        <v>88</v>
      </c>
      <c r="N753">
        <v>353</v>
      </c>
    </row>
    <row r="754" spans="1:14" x14ac:dyDescent="0.35">
      <c r="A754" t="s">
        <v>45</v>
      </c>
      <c r="B754" t="s">
        <v>26</v>
      </c>
      <c r="C754" t="s">
        <v>23</v>
      </c>
      <c r="D754" t="s">
        <v>324</v>
      </c>
      <c r="E754">
        <v>111378447</v>
      </c>
      <c r="F754">
        <v>602004103321</v>
      </c>
      <c r="G754" t="s">
        <v>82</v>
      </c>
      <c r="H754" t="s">
        <v>48</v>
      </c>
      <c r="I754">
        <v>5</v>
      </c>
      <c r="J754">
        <v>550</v>
      </c>
      <c r="K754">
        <v>0</v>
      </c>
      <c r="L754">
        <v>0</v>
      </c>
      <c r="M754">
        <v>49</v>
      </c>
      <c r="N754">
        <v>353</v>
      </c>
    </row>
    <row r="755" spans="1:14" x14ac:dyDescent="0.35">
      <c r="A755" t="s">
        <v>45</v>
      </c>
      <c r="B755" t="s">
        <v>26</v>
      </c>
      <c r="C755" t="s">
        <v>23</v>
      </c>
      <c r="D755" t="s">
        <v>57</v>
      </c>
      <c r="E755">
        <v>111438779</v>
      </c>
      <c r="F755">
        <v>602004119285</v>
      </c>
      <c r="G755" t="s">
        <v>164</v>
      </c>
      <c r="H755" t="s">
        <v>48</v>
      </c>
      <c r="I755">
        <v>11</v>
      </c>
      <c r="J755">
        <v>550</v>
      </c>
      <c r="K755">
        <v>0</v>
      </c>
      <c r="L755">
        <v>0</v>
      </c>
      <c r="M755">
        <v>23</v>
      </c>
      <c r="N755">
        <v>553</v>
      </c>
    </row>
    <row r="756" spans="1:14" x14ac:dyDescent="0.35">
      <c r="A756" t="s">
        <v>45</v>
      </c>
      <c r="B756" t="s">
        <v>26</v>
      </c>
      <c r="C756" t="s">
        <v>23</v>
      </c>
      <c r="D756" t="s">
        <v>324</v>
      </c>
      <c r="E756">
        <v>111446791</v>
      </c>
      <c r="F756">
        <v>602004105585</v>
      </c>
      <c r="G756" t="s">
        <v>113</v>
      </c>
      <c r="H756" t="s">
        <v>48</v>
      </c>
      <c r="I756">
        <v>5</v>
      </c>
      <c r="J756">
        <v>550</v>
      </c>
      <c r="K756">
        <v>0</v>
      </c>
      <c r="L756">
        <v>0</v>
      </c>
      <c r="M756">
        <v>15</v>
      </c>
      <c r="N756">
        <v>131</v>
      </c>
    </row>
    <row r="757" spans="1:14" x14ac:dyDescent="0.35">
      <c r="A757" t="s">
        <v>45</v>
      </c>
      <c r="B757" t="s">
        <v>26</v>
      </c>
      <c r="C757" t="s">
        <v>23</v>
      </c>
      <c r="D757" t="s">
        <v>327</v>
      </c>
      <c r="E757">
        <v>110473370</v>
      </c>
      <c r="F757">
        <v>602004074522</v>
      </c>
      <c r="G757" t="s">
        <v>71</v>
      </c>
      <c r="H757" t="s">
        <v>48</v>
      </c>
      <c r="I757">
        <v>3</v>
      </c>
      <c r="J757">
        <v>540</v>
      </c>
      <c r="K757">
        <v>0</v>
      </c>
      <c r="L757">
        <v>0</v>
      </c>
      <c r="M757">
        <v>10</v>
      </c>
      <c r="N757">
        <v>10</v>
      </c>
    </row>
    <row r="758" spans="1:14" x14ac:dyDescent="0.35">
      <c r="A758" t="s">
        <v>45</v>
      </c>
      <c r="B758" t="s">
        <v>26</v>
      </c>
      <c r="C758" t="s">
        <v>23</v>
      </c>
      <c r="D758" t="s">
        <v>334</v>
      </c>
      <c r="E758">
        <v>110473370</v>
      </c>
      <c r="F758">
        <v>602004074522</v>
      </c>
      <c r="G758" t="s">
        <v>71</v>
      </c>
      <c r="H758" t="s">
        <v>48</v>
      </c>
      <c r="I758">
        <v>3</v>
      </c>
      <c r="J758">
        <v>540</v>
      </c>
      <c r="K758">
        <v>0</v>
      </c>
      <c r="L758">
        <v>0</v>
      </c>
      <c r="M758">
        <v>10</v>
      </c>
      <c r="N758">
        <v>10</v>
      </c>
    </row>
    <row r="759" spans="1:14" x14ac:dyDescent="0.35">
      <c r="A759" t="s">
        <v>45</v>
      </c>
      <c r="B759" t="s">
        <v>26</v>
      </c>
      <c r="C759" t="s">
        <v>23</v>
      </c>
      <c r="D759" t="s">
        <v>57</v>
      </c>
      <c r="E759">
        <v>110473370</v>
      </c>
      <c r="F759">
        <v>602004074522</v>
      </c>
      <c r="G759" t="s">
        <v>71</v>
      </c>
      <c r="H759" t="s">
        <v>48</v>
      </c>
      <c r="I759">
        <v>3</v>
      </c>
      <c r="J759">
        <v>540</v>
      </c>
      <c r="K759">
        <v>0</v>
      </c>
      <c r="L759">
        <v>0</v>
      </c>
      <c r="M759">
        <v>23</v>
      </c>
      <c r="N759">
        <v>10</v>
      </c>
    </row>
    <row r="760" spans="1:14" x14ac:dyDescent="0.35">
      <c r="A760" t="s">
        <v>45</v>
      </c>
      <c r="B760" t="s">
        <v>26</v>
      </c>
      <c r="C760" t="s">
        <v>23</v>
      </c>
      <c r="D760" t="s">
        <v>328</v>
      </c>
      <c r="E760">
        <v>110512782</v>
      </c>
      <c r="F760">
        <v>602004072849</v>
      </c>
      <c r="G760" t="s">
        <v>109</v>
      </c>
      <c r="H760" t="s">
        <v>48</v>
      </c>
      <c r="I760">
        <v>9</v>
      </c>
      <c r="J760">
        <v>540</v>
      </c>
      <c r="K760">
        <v>2</v>
      </c>
      <c r="L760">
        <v>120</v>
      </c>
      <c r="M760">
        <v>38</v>
      </c>
      <c r="N760">
        <v>420</v>
      </c>
    </row>
    <row r="761" spans="1:14" x14ac:dyDescent="0.35">
      <c r="A761" t="s">
        <v>45</v>
      </c>
      <c r="B761" t="s">
        <v>26</v>
      </c>
      <c r="C761" t="s">
        <v>23</v>
      </c>
      <c r="D761" t="s">
        <v>328</v>
      </c>
      <c r="E761">
        <v>110779508</v>
      </c>
      <c r="F761">
        <v>602004096784</v>
      </c>
      <c r="G761" t="s">
        <v>160</v>
      </c>
      <c r="H761" t="s">
        <v>48</v>
      </c>
      <c r="I761">
        <v>9</v>
      </c>
      <c r="J761">
        <v>540</v>
      </c>
      <c r="K761">
        <v>2</v>
      </c>
      <c r="L761">
        <v>120</v>
      </c>
      <c r="M761">
        <v>8</v>
      </c>
      <c r="N761">
        <v>55</v>
      </c>
    </row>
    <row r="762" spans="1:14" x14ac:dyDescent="0.35">
      <c r="A762" t="s">
        <v>45</v>
      </c>
      <c r="B762" t="s">
        <v>26</v>
      </c>
      <c r="C762" t="s">
        <v>23</v>
      </c>
      <c r="D762" t="s">
        <v>214</v>
      </c>
      <c r="E762">
        <v>111084693</v>
      </c>
      <c r="F762">
        <v>602004092915</v>
      </c>
      <c r="G762" t="s">
        <v>47</v>
      </c>
      <c r="H762" t="s">
        <v>48</v>
      </c>
      <c r="I762">
        <v>3</v>
      </c>
      <c r="J762">
        <v>540</v>
      </c>
      <c r="K762">
        <v>0</v>
      </c>
      <c r="L762">
        <v>0</v>
      </c>
      <c r="M762">
        <v>7</v>
      </c>
      <c r="N762">
        <v>2821</v>
      </c>
    </row>
    <row r="763" spans="1:14" x14ac:dyDescent="0.35">
      <c r="A763" t="s">
        <v>45</v>
      </c>
      <c r="B763" t="s">
        <v>26</v>
      </c>
      <c r="C763" t="s">
        <v>23</v>
      </c>
      <c r="D763" t="s">
        <v>46</v>
      </c>
      <c r="E763">
        <v>111344639</v>
      </c>
      <c r="F763">
        <v>602004105066</v>
      </c>
      <c r="G763" t="s">
        <v>89</v>
      </c>
      <c r="H763" t="s">
        <v>48</v>
      </c>
      <c r="I763">
        <v>3</v>
      </c>
      <c r="J763">
        <v>540</v>
      </c>
      <c r="K763">
        <v>0</v>
      </c>
      <c r="L763">
        <v>0</v>
      </c>
      <c r="M763">
        <v>5</v>
      </c>
      <c r="N763">
        <v>42</v>
      </c>
    </row>
    <row r="764" spans="1:14" x14ac:dyDescent="0.35">
      <c r="A764" t="s">
        <v>45</v>
      </c>
      <c r="B764" t="s">
        <v>26</v>
      </c>
      <c r="C764" t="s">
        <v>23</v>
      </c>
      <c r="D764" t="s">
        <v>328</v>
      </c>
      <c r="E764">
        <v>111394563</v>
      </c>
      <c r="F764">
        <v>602004113375</v>
      </c>
      <c r="G764" t="s">
        <v>100</v>
      </c>
      <c r="H764" t="s">
        <v>48</v>
      </c>
      <c r="I764">
        <v>3</v>
      </c>
      <c r="J764">
        <v>540</v>
      </c>
      <c r="K764">
        <v>0</v>
      </c>
      <c r="L764">
        <v>0</v>
      </c>
      <c r="M764">
        <v>23</v>
      </c>
      <c r="N764">
        <v>0</v>
      </c>
    </row>
    <row r="765" spans="1:14" x14ac:dyDescent="0.35">
      <c r="A765" t="s">
        <v>45</v>
      </c>
      <c r="B765" t="s">
        <v>26</v>
      </c>
      <c r="C765" t="s">
        <v>23</v>
      </c>
      <c r="D765" t="s">
        <v>52</v>
      </c>
      <c r="E765">
        <v>111419736</v>
      </c>
      <c r="F765">
        <v>602004111555</v>
      </c>
      <c r="G765" t="s">
        <v>217</v>
      </c>
      <c r="H765" t="s">
        <v>48</v>
      </c>
      <c r="I765">
        <v>6</v>
      </c>
      <c r="J765">
        <v>540</v>
      </c>
      <c r="K765">
        <v>0</v>
      </c>
      <c r="L765">
        <v>0</v>
      </c>
      <c r="M765">
        <v>35</v>
      </c>
      <c r="N765">
        <v>70</v>
      </c>
    </row>
    <row r="766" spans="1:14" x14ac:dyDescent="0.35">
      <c r="A766" t="s">
        <v>45</v>
      </c>
      <c r="B766" t="s">
        <v>26</v>
      </c>
      <c r="C766" t="s">
        <v>23</v>
      </c>
      <c r="D766" t="s">
        <v>57</v>
      </c>
      <c r="E766">
        <v>111419742</v>
      </c>
      <c r="F766">
        <v>602004111593</v>
      </c>
      <c r="G766" t="s">
        <v>251</v>
      </c>
      <c r="H766" t="s">
        <v>48</v>
      </c>
      <c r="I766">
        <v>6</v>
      </c>
      <c r="J766">
        <v>540</v>
      </c>
      <c r="K766">
        <v>0</v>
      </c>
      <c r="L766">
        <v>0</v>
      </c>
      <c r="M766">
        <v>23</v>
      </c>
      <c r="N766">
        <v>337</v>
      </c>
    </row>
    <row r="767" spans="1:14" x14ac:dyDescent="0.35">
      <c r="A767" t="s">
        <v>45</v>
      </c>
      <c r="B767" t="s">
        <v>26</v>
      </c>
      <c r="C767" t="s">
        <v>23</v>
      </c>
      <c r="D767" t="s">
        <v>326</v>
      </c>
      <c r="E767">
        <v>111419745</v>
      </c>
      <c r="F767">
        <v>602004111609</v>
      </c>
      <c r="G767" t="s">
        <v>252</v>
      </c>
      <c r="H767" t="s">
        <v>48</v>
      </c>
      <c r="I767">
        <v>6</v>
      </c>
      <c r="J767">
        <v>540</v>
      </c>
      <c r="K767">
        <v>0</v>
      </c>
      <c r="L767">
        <v>0</v>
      </c>
      <c r="M767">
        <v>20</v>
      </c>
      <c r="N767">
        <v>168</v>
      </c>
    </row>
    <row r="768" spans="1:14" x14ac:dyDescent="0.35">
      <c r="A768" t="s">
        <v>45</v>
      </c>
      <c r="B768" t="s">
        <v>26</v>
      </c>
      <c r="C768" t="s">
        <v>23</v>
      </c>
      <c r="D768" t="s">
        <v>57</v>
      </c>
      <c r="E768">
        <v>111419745</v>
      </c>
      <c r="F768">
        <v>602004111609</v>
      </c>
      <c r="G768" t="s">
        <v>252</v>
      </c>
      <c r="H768" t="s">
        <v>48</v>
      </c>
      <c r="I768">
        <v>6</v>
      </c>
      <c r="J768">
        <v>540</v>
      </c>
      <c r="K768">
        <v>0</v>
      </c>
      <c r="L768">
        <v>0</v>
      </c>
      <c r="M768">
        <v>22</v>
      </c>
      <c r="N768">
        <v>168</v>
      </c>
    </row>
    <row r="769" spans="1:14" x14ac:dyDescent="0.35">
      <c r="A769" t="s">
        <v>45</v>
      </c>
      <c r="B769" t="s">
        <v>26</v>
      </c>
      <c r="C769" t="s">
        <v>23</v>
      </c>
      <c r="D769" t="s">
        <v>326</v>
      </c>
      <c r="E769">
        <v>111419756</v>
      </c>
      <c r="F769">
        <v>602004106667</v>
      </c>
      <c r="G769" t="s">
        <v>130</v>
      </c>
      <c r="H769" t="s">
        <v>48</v>
      </c>
      <c r="I769">
        <v>7</v>
      </c>
      <c r="J769">
        <v>525</v>
      </c>
      <c r="K769">
        <v>0</v>
      </c>
      <c r="L769">
        <v>0</v>
      </c>
      <c r="M769">
        <v>23</v>
      </c>
      <c r="N769">
        <v>117</v>
      </c>
    </row>
    <row r="770" spans="1:14" x14ac:dyDescent="0.35">
      <c r="A770" t="s">
        <v>45</v>
      </c>
      <c r="B770" t="s">
        <v>26</v>
      </c>
      <c r="C770" t="s">
        <v>23</v>
      </c>
      <c r="D770" t="s">
        <v>334</v>
      </c>
      <c r="E770">
        <v>110230233</v>
      </c>
      <c r="F770">
        <v>602004034670</v>
      </c>
      <c r="G770" t="s">
        <v>67</v>
      </c>
      <c r="H770" t="s">
        <v>48</v>
      </c>
      <c r="I770">
        <v>4</v>
      </c>
      <c r="J770">
        <v>520</v>
      </c>
      <c r="K770">
        <v>0</v>
      </c>
      <c r="L770">
        <v>0</v>
      </c>
      <c r="M770">
        <v>15</v>
      </c>
      <c r="N770">
        <v>725</v>
      </c>
    </row>
    <row r="771" spans="1:14" x14ac:dyDescent="0.35">
      <c r="A771" t="s">
        <v>45</v>
      </c>
      <c r="B771" t="s">
        <v>26</v>
      </c>
      <c r="C771" t="s">
        <v>23</v>
      </c>
      <c r="D771" t="s">
        <v>326</v>
      </c>
      <c r="E771">
        <v>110230234</v>
      </c>
      <c r="F771">
        <v>602004035899</v>
      </c>
      <c r="G771" t="s">
        <v>182</v>
      </c>
      <c r="H771" t="s">
        <v>48</v>
      </c>
      <c r="I771">
        <v>4</v>
      </c>
      <c r="J771">
        <v>520</v>
      </c>
      <c r="K771">
        <v>0</v>
      </c>
      <c r="L771">
        <v>0</v>
      </c>
      <c r="M771">
        <v>14</v>
      </c>
      <c r="N771">
        <v>11</v>
      </c>
    </row>
    <row r="772" spans="1:14" x14ac:dyDescent="0.35">
      <c r="A772" t="s">
        <v>45</v>
      </c>
      <c r="B772" t="s">
        <v>26</v>
      </c>
      <c r="C772" t="s">
        <v>23</v>
      </c>
      <c r="D772" t="s">
        <v>57</v>
      </c>
      <c r="E772">
        <v>110230234</v>
      </c>
      <c r="F772">
        <v>602004035899</v>
      </c>
      <c r="G772" t="s">
        <v>182</v>
      </c>
      <c r="H772" t="s">
        <v>48</v>
      </c>
      <c r="I772">
        <v>4</v>
      </c>
      <c r="J772">
        <v>520</v>
      </c>
      <c r="K772">
        <v>0</v>
      </c>
      <c r="L772">
        <v>0</v>
      </c>
      <c r="M772">
        <v>30</v>
      </c>
      <c r="N772">
        <v>11</v>
      </c>
    </row>
    <row r="773" spans="1:14" x14ac:dyDescent="0.35">
      <c r="A773" t="s">
        <v>45</v>
      </c>
      <c r="B773" t="s">
        <v>26</v>
      </c>
      <c r="C773" t="s">
        <v>23</v>
      </c>
      <c r="D773" t="s">
        <v>141</v>
      </c>
      <c r="E773">
        <v>110524827</v>
      </c>
      <c r="F773">
        <v>602004073303</v>
      </c>
      <c r="G773" t="s">
        <v>78</v>
      </c>
      <c r="H773" t="s">
        <v>48</v>
      </c>
      <c r="I773">
        <v>4</v>
      </c>
      <c r="J773">
        <v>520</v>
      </c>
      <c r="K773">
        <v>0</v>
      </c>
      <c r="L773">
        <v>0</v>
      </c>
      <c r="M773">
        <v>7</v>
      </c>
      <c r="N773">
        <v>410</v>
      </c>
    </row>
    <row r="774" spans="1:14" x14ac:dyDescent="0.35">
      <c r="A774" t="s">
        <v>45</v>
      </c>
      <c r="B774" t="s">
        <v>26</v>
      </c>
      <c r="C774" t="s">
        <v>23</v>
      </c>
      <c r="D774" t="s">
        <v>334</v>
      </c>
      <c r="E774">
        <v>110524827</v>
      </c>
      <c r="F774">
        <v>602004073303</v>
      </c>
      <c r="G774" t="s">
        <v>78</v>
      </c>
      <c r="H774" t="s">
        <v>48</v>
      </c>
      <c r="I774">
        <v>4</v>
      </c>
      <c r="J774">
        <v>520</v>
      </c>
      <c r="K774">
        <v>0</v>
      </c>
      <c r="L774">
        <v>0</v>
      </c>
      <c r="M774">
        <v>8</v>
      </c>
      <c r="N774">
        <v>410</v>
      </c>
    </row>
    <row r="775" spans="1:14" x14ac:dyDescent="0.35">
      <c r="A775" t="s">
        <v>45</v>
      </c>
      <c r="B775" t="s">
        <v>26</v>
      </c>
      <c r="C775" t="s">
        <v>23</v>
      </c>
      <c r="D775" t="s">
        <v>324</v>
      </c>
      <c r="E775">
        <v>111110096</v>
      </c>
      <c r="F775">
        <v>602004094650</v>
      </c>
      <c r="G775" t="s">
        <v>359</v>
      </c>
      <c r="H775" t="s">
        <v>48</v>
      </c>
      <c r="I775">
        <v>4</v>
      </c>
      <c r="J775">
        <v>516</v>
      </c>
      <c r="K775">
        <v>1</v>
      </c>
      <c r="L775">
        <v>129</v>
      </c>
      <c r="M775">
        <v>19</v>
      </c>
      <c r="N775">
        <v>0</v>
      </c>
    </row>
    <row r="776" spans="1:14" x14ac:dyDescent="0.35">
      <c r="A776" t="s">
        <v>45</v>
      </c>
      <c r="B776" t="s">
        <v>26</v>
      </c>
      <c r="C776" t="s">
        <v>23</v>
      </c>
      <c r="D776" t="s">
        <v>326</v>
      </c>
      <c r="E776">
        <v>110590398</v>
      </c>
      <c r="F776">
        <v>602004079923</v>
      </c>
      <c r="G776" t="s">
        <v>197</v>
      </c>
      <c r="H776" t="s">
        <v>48</v>
      </c>
      <c r="I776">
        <v>6</v>
      </c>
      <c r="J776">
        <v>510</v>
      </c>
      <c r="K776">
        <v>0</v>
      </c>
      <c r="L776">
        <v>0</v>
      </c>
      <c r="M776">
        <v>9</v>
      </c>
      <c r="N776">
        <v>0</v>
      </c>
    </row>
    <row r="777" spans="1:14" x14ac:dyDescent="0.35">
      <c r="A777" t="s">
        <v>45</v>
      </c>
      <c r="B777" t="s">
        <v>26</v>
      </c>
      <c r="C777" t="s">
        <v>23</v>
      </c>
      <c r="D777" t="s">
        <v>46</v>
      </c>
      <c r="E777">
        <v>110590398</v>
      </c>
      <c r="F777">
        <v>602004079923</v>
      </c>
      <c r="G777" t="s">
        <v>197</v>
      </c>
      <c r="H777" t="s">
        <v>48</v>
      </c>
      <c r="I777">
        <v>6</v>
      </c>
      <c r="J777">
        <v>510</v>
      </c>
      <c r="K777">
        <v>0</v>
      </c>
      <c r="L777">
        <v>0</v>
      </c>
      <c r="M777">
        <v>4</v>
      </c>
      <c r="N777">
        <v>0</v>
      </c>
    </row>
    <row r="778" spans="1:14" x14ac:dyDescent="0.35">
      <c r="A778" t="s">
        <v>45</v>
      </c>
      <c r="B778" t="s">
        <v>26</v>
      </c>
      <c r="C778" t="s">
        <v>23</v>
      </c>
      <c r="D778" t="s">
        <v>46</v>
      </c>
      <c r="E778">
        <v>111379122</v>
      </c>
      <c r="F778">
        <v>602004105486</v>
      </c>
      <c r="G778" t="s">
        <v>170</v>
      </c>
      <c r="H778" t="s">
        <v>48</v>
      </c>
      <c r="I778">
        <v>6</v>
      </c>
      <c r="J778">
        <v>510</v>
      </c>
      <c r="K778">
        <v>0</v>
      </c>
      <c r="L778">
        <v>0</v>
      </c>
      <c r="M778">
        <v>10</v>
      </c>
      <c r="N778">
        <v>0</v>
      </c>
    </row>
    <row r="779" spans="1:14" x14ac:dyDescent="0.35">
      <c r="A779" t="s">
        <v>45</v>
      </c>
      <c r="B779" t="s">
        <v>26</v>
      </c>
      <c r="C779" t="s">
        <v>23</v>
      </c>
      <c r="D779" t="s">
        <v>324</v>
      </c>
      <c r="E779">
        <v>110342438</v>
      </c>
      <c r="F779">
        <v>602004058652</v>
      </c>
      <c r="G779" t="s">
        <v>198</v>
      </c>
      <c r="H779" t="s">
        <v>48</v>
      </c>
      <c r="I779">
        <v>5</v>
      </c>
      <c r="J779">
        <v>500</v>
      </c>
      <c r="K779">
        <v>0</v>
      </c>
      <c r="L779">
        <v>0</v>
      </c>
      <c r="M779">
        <v>12</v>
      </c>
      <c r="N779">
        <v>0</v>
      </c>
    </row>
    <row r="780" spans="1:14" x14ac:dyDescent="0.35">
      <c r="A780" t="s">
        <v>45</v>
      </c>
      <c r="B780" t="s">
        <v>26</v>
      </c>
      <c r="C780" t="s">
        <v>23</v>
      </c>
      <c r="D780" t="s">
        <v>341</v>
      </c>
      <c r="E780">
        <v>110360552</v>
      </c>
      <c r="F780">
        <v>602004062079</v>
      </c>
      <c r="G780" t="s">
        <v>118</v>
      </c>
      <c r="H780" t="s">
        <v>48</v>
      </c>
      <c r="I780">
        <v>5</v>
      </c>
      <c r="J780">
        <v>500</v>
      </c>
      <c r="K780">
        <v>0</v>
      </c>
      <c r="L780">
        <v>0</v>
      </c>
      <c r="M780">
        <v>0</v>
      </c>
      <c r="N780">
        <v>0</v>
      </c>
    </row>
    <row r="781" spans="1:14" x14ac:dyDescent="0.35">
      <c r="A781" t="s">
        <v>45</v>
      </c>
      <c r="B781" t="s">
        <v>26</v>
      </c>
      <c r="C781" t="s">
        <v>23</v>
      </c>
      <c r="D781" t="s">
        <v>326</v>
      </c>
      <c r="E781">
        <v>110422645</v>
      </c>
      <c r="F781">
        <v>602004042552</v>
      </c>
      <c r="G781" t="s">
        <v>192</v>
      </c>
      <c r="H781" t="s">
        <v>48</v>
      </c>
      <c r="I781">
        <v>10</v>
      </c>
      <c r="J781">
        <v>500</v>
      </c>
      <c r="K781">
        <v>0</v>
      </c>
      <c r="L781">
        <v>0</v>
      </c>
      <c r="M781">
        <v>22</v>
      </c>
      <c r="N781">
        <v>23</v>
      </c>
    </row>
    <row r="782" spans="1:14" x14ac:dyDescent="0.35">
      <c r="A782" t="s">
        <v>45</v>
      </c>
      <c r="B782" t="s">
        <v>26</v>
      </c>
      <c r="C782" t="s">
        <v>23</v>
      </c>
      <c r="D782" t="s">
        <v>341</v>
      </c>
      <c r="E782">
        <v>110487621</v>
      </c>
      <c r="F782">
        <v>602004073600</v>
      </c>
      <c r="G782" t="s">
        <v>269</v>
      </c>
      <c r="H782" t="s">
        <v>48</v>
      </c>
      <c r="I782">
        <v>4</v>
      </c>
      <c r="J782">
        <v>500</v>
      </c>
      <c r="K782">
        <v>0</v>
      </c>
      <c r="L782">
        <v>0</v>
      </c>
      <c r="M782">
        <v>8</v>
      </c>
      <c r="N782">
        <v>78</v>
      </c>
    </row>
    <row r="783" spans="1:14" x14ac:dyDescent="0.35">
      <c r="A783" t="s">
        <v>45</v>
      </c>
      <c r="B783" t="s">
        <v>26</v>
      </c>
      <c r="C783" t="s">
        <v>23</v>
      </c>
      <c r="D783" t="s">
        <v>46</v>
      </c>
      <c r="E783">
        <v>110496703</v>
      </c>
      <c r="F783">
        <v>602004078902</v>
      </c>
      <c r="G783" t="s">
        <v>282</v>
      </c>
      <c r="H783" t="s">
        <v>48</v>
      </c>
      <c r="I783">
        <v>5</v>
      </c>
      <c r="J783">
        <v>500</v>
      </c>
      <c r="K783">
        <v>0</v>
      </c>
      <c r="L783">
        <v>0</v>
      </c>
      <c r="M783">
        <v>7</v>
      </c>
      <c r="N783">
        <v>0</v>
      </c>
    </row>
    <row r="784" spans="1:14" x14ac:dyDescent="0.35">
      <c r="A784" t="s">
        <v>45</v>
      </c>
      <c r="B784" t="s">
        <v>26</v>
      </c>
      <c r="C784" t="s">
        <v>23</v>
      </c>
      <c r="D784" t="s">
        <v>326</v>
      </c>
      <c r="E784">
        <v>110496710</v>
      </c>
      <c r="F784">
        <v>602004078964</v>
      </c>
      <c r="G784" t="s">
        <v>237</v>
      </c>
      <c r="H784" t="s">
        <v>48</v>
      </c>
      <c r="I784">
        <v>5</v>
      </c>
      <c r="J784">
        <v>500</v>
      </c>
      <c r="K784">
        <v>1</v>
      </c>
      <c r="L784">
        <v>100</v>
      </c>
      <c r="M784">
        <v>22</v>
      </c>
      <c r="N784">
        <v>15</v>
      </c>
    </row>
    <row r="785" spans="1:14" x14ac:dyDescent="0.35">
      <c r="A785" t="s">
        <v>45</v>
      </c>
      <c r="B785" t="s">
        <v>26</v>
      </c>
      <c r="C785" t="s">
        <v>23</v>
      </c>
      <c r="D785" t="s">
        <v>57</v>
      </c>
      <c r="E785">
        <v>110496719</v>
      </c>
      <c r="F785">
        <v>602004078995</v>
      </c>
      <c r="G785" t="s">
        <v>87</v>
      </c>
      <c r="H785" t="s">
        <v>48</v>
      </c>
      <c r="I785">
        <v>5</v>
      </c>
      <c r="J785">
        <v>500</v>
      </c>
      <c r="K785">
        <v>0</v>
      </c>
      <c r="L785">
        <v>0</v>
      </c>
      <c r="M785">
        <v>27</v>
      </c>
      <c r="N785">
        <v>221</v>
      </c>
    </row>
    <row r="786" spans="1:14" x14ac:dyDescent="0.35">
      <c r="A786" t="s">
        <v>45</v>
      </c>
      <c r="B786" t="s">
        <v>26</v>
      </c>
      <c r="C786" t="s">
        <v>23</v>
      </c>
      <c r="D786" t="s">
        <v>46</v>
      </c>
      <c r="E786">
        <v>110496722</v>
      </c>
      <c r="F786">
        <v>602004078773</v>
      </c>
      <c r="G786" t="s">
        <v>238</v>
      </c>
      <c r="H786" t="s">
        <v>48</v>
      </c>
      <c r="I786">
        <v>5</v>
      </c>
      <c r="J786">
        <v>500</v>
      </c>
      <c r="K786">
        <v>0</v>
      </c>
      <c r="L786">
        <v>0</v>
      </c>
      <c r="M786">
        <v>8</v>
      </c>
      <c r="N786">
        <v>10</v>
      </c>
    </row>
    <row r="787" spans="1:14" x14ac:dyDescent="0.35">
      <c r="A787" t="s">
        <v>45</v>
      </c>
      <c r="B787" t="s">
        <v>26</v>
      </c>
      <c r="C787" t="s">
        <v>23</v>
      </c>
      <c r="D787" t="s">
        <v>46</v>
      </c>
      <c r="E787">
        <v>110496723</v>
      </c>
      <c r="F787">
        <v>602004078780</v>
      </c>
      <c r="G787" t="s">
        <v>200</v>
      </c>
      <c r="H787" t="s">
        <v>48</v>
      </c>
      <c r="I787">
        <v>5</v>
      </c>
      <c r="J787">
        <v>500</v>
      </c>
      <c r="K787">
        <v>0</v>
      </c>
      <c r="L787">
        <v>0</v>
      </c>
      <c r="M787">
        <v>22</v>
      </c>
      <c r="N787">
        <v>44</v>
      </c>
    </row>
    <row r="788" spans="1:14" x14ac:dyDescent="0.35">
      <c r="A788" t="s">
        <v>45</v>
      </c>
      <c r="B788" t="s">
        <v>26</v>
      </c>
      <c r="C788" t="s">
        <v>23</v>
      </c>
      <c r="D788" t="s">
        <v>46</v>
      </c>
      <c r="E788">
        <v>110496725</v>
      </c>
      <c r="F788">
        <v>602004078803</v>
      </c>
      <c r="G788" t="s">
        <v>177</v>
      </c>
      <c r="H788" t="s">
        <v>48</v>
      </c>
      <c r="I788">
        <v>5</v>
      </c>
      <c r="J788">
        <v>500</v>
      </c>
      <c r="K788">
        <v>0</v>
      </c>
      <c r="L788">
        <v>0</v>
      </c>
      <c r="M788">
        <v>34</v>
      </c>
      <c r="N788">
        <v>21</v>
      </c>
    </row>
    <row r="789" spans="1:14" x14ac:dyDescent="0.35">
      <c r="A789" t="s">
        <v>45</v>
      </c>
      <c r="B789" t="s">
        <v>26</v>
      </c>
      <c r="C789" t="s">
        <v>23</v>
      </c>
      <c r="D789" t="s">
        <v>327</v>
      </c>
      <c r="E789">
        <v>110496738</v>
      </c>
      <c r="F789">
        <v>602004079084</v>
      </c>
      <c r="G789" t="s">
        <v>86</v>
      </c>
      <c r="H789" t="s">
        <v>48</v>
      </c>
      <c r="I789">
        <v>5</v>
      </c>
      <c r="J789">
        <v>500</v>
      </c>
      <c r="K789">
        <v>0</v>
      </c>
      <c r="L789">
        <v>0</v>
      </c>
      <c r="M789">
        <v>12</v>
      </c>
      <c r="N789">
        <v>308</v>
      </c>
    </row>
    <row r="790" spans="1:14" x14ac:dyDescent="0.35">
      <c r="A790" t="s">
        <v>45</v>
      </c>
      <c r="B790" t="s">
        <v>26</v>
      </c>
      <c r="C790" t="s">
        <v>23</v>
      </c>
      <c r="D790" t="s">
        <v>327</v>
      </c>
      <c r="E790">
        <v>110496740</v>
      </c>
      <c r="F790">
        <v>602004078759</v>
      </c>
      <c r="G790" t="s">
        <v>54</v>
      </c>
      <c r="H790" t="s">
        <v>48</v>
      </c>
      <c r="I790">
        <v>5</v>
      </c>
      <c r="J790">
        <v>500</v>
      </c>
      <c r="K790">
        <v>0</v>
      </c>
      <c r="L790">
        <v>0</v>
      </c>
      <c r="M790">
        <v>22</v>
      </c>
      <c r="N790">
        <v>1656</v>
      </c>
    </row>
    <row r="791" spans="1:14" x14ac:dyDescent="0.35">
      <c r="A791" t="s">
        <v>45</v>
      </c>
      <c r="B791" t="s">
        <v>26</v>
      </c>
      <c r="C791" t="s">
        <v>23</v>
      </c>
      <c r="D791" t="s">
        <v>334</v>
      </c>
      <c r="E791">
        <v>110496740</v>
      </c>
      <c r="F791">
        <v>602004078759</v>
      </c>
      <c r="G791" t="s">
        <v>54</v>
      </c>
      <c r="H791" t="s">
        <v>48</v>
      </c>
      <c r="I791">
        <v>5</v>
      </c>
      <c r="J791">
        <v>500</v>
      </c>
      <c r="K791">
        <v>0</v>
      </c>
      <c r="L791">
        <v>0</v>
      </c>
      <c r="M791">
        <v>24</v>
      </c>
      <c r="N791">
        <v>1656</v>
      </c>
    </row>
    <row r="792" spans="1:14" x14ac:dyDescent="0.35">
      <c r="A792" t="s">
        <v>45</v>
      </c>
      <c r="B792" t="s">
        <v>26</v>
      </c>
      <c r="C792" t="s">
        <v>23</v>
      </c>
      <c r="D792" t="s">
        <v>57</v>
      </c>
      <c r="E792">
        <v>110512535</v>
      </c>
      <c r="F792">
        <v>602004057969</v>
      </c>
      <c r="G792" t="s">
        <v>202</v>
      </c>
      <c r="H792" t="s">
        <v>48</v>
      </c>
      <c r="I792">
        <v>10</v>
      </c>
      <c r="J792">
        <v>500</v>
      </c>
      <c r="K792">
        <v>1</v>
      </c>
      <c r="L792">
        <v>50</v>
      </c>
      <c r="M792">
        <v>22</v>
      </c>
      <c r="N792">
        <v>238</v>
      </c>
    </row>
    <row r="793" spans="1:14" x14ac:dyDescent="0.35">
      <c r="A793" t="s">
        <v>45</v>
      </c>
      <c r="B793" t="s">
        <v>26</v>
      </c>
      <c r="C793" t="s">
        <v>23</v>
      </c>
      <c r="D793" t="s">
        <v>327</v>
      </c>
      <c r="E793">
        <v>110655877</v>
      </c>
      <c r="F793">
        <v>602004075703</v>
      </c>
      <c r="G793" t="s">
        <v>204</v>
      </c>
      <c r="H793" t="s">
        <v>48</v>
      </c>
      <c r="I793">
        <v>5</v>
      </c>
      <c r="J793">
        <v>500</v>
      </c>
      <c r="K793">
        <v>0</v>
      </c>
      <c r="L793">
        <v>0</v>
      </c>
      <c r="M793">
        <v>9</v>
      </c>
      <c r="N793">
        <v>40</v>
      </c>
    </row>
    <row r="794" spans="1:14" x14ac:dyDescent="0.35">
      <c r="A794" t="s">
        <v>45</v>
      </c>
      <c r="B794" t="s">
        <v>26</v>
      </c>
      <c r="C794" t="s">
        <v>23</v>
      </c>
      <c r="D794" t="s">
        <v>57</v>
      </c>
      <c r="E794">
        <v>110655877</v>
      </c>
      <c r="F794">
        <v>602004075703</v>
      </c>
      <c r="G794" t="s">
        <v>204</v>
      </c>
      <c r="H794" t="s">
        <v>48</v>
      </c>
      <c r="I794">
        <v>5</v>
      </c>
      <c r="J794">
        <v>500</v>
      </c>
      <c r="K794">
        <v>0</v>
      </c>
      <c r="L794">
        <v>0</v>
      </c>
      <c r="M794">
        <v>15</v>
      </c>
      <c r="N794">
        <v>40</v>
      </c>
    </row>
    <row r="795" spans="1:14" x14ac:dyDescent="0.35">
      <c r="A795" t="s">
        <v>45</v>
      </c>
      <c r="B795" t="s">
        <v>26</v>
      </c>
      <c r="C795" t="s">
        <v>23</v>
      </c>
      <c r="D795" t="s">
        <v>52</v>
      </c>
      <c r="E795">
        <v>110655878</v>
      </c>
      <c r="F795">
        <v>602004075710</v>
      </c>
      <c r="G795" t="s">
        <v>350</v>
      </c>
      <c r="H795" t="s">
        <v>48</v>
      </c>
      <c r="I795">
        <v>5</v>
      </c>
      <c r="J795">
        <v>500</v>
      </c>
      <c r="K795">
        <v>0</v>
      </c>
      <c r="L795">
        <v>0</v>
      </c>
      <c r="M795">
        <v>9</v>
      </c>
      <c r="N795">
        <v>23</v>
      </c>
    </row>
    <row r="796" spans="1:14" x14ac:dyDescent="0.35">
      <c r="A796" t="s">
        <v>45</v>
      </c>
      <c r="B796" t="s">
        <v>26</v>
      </c>
      <c r="C796" t="s">
        <v>23</v>
      </c>
      <c r="D796" t="s">
        <v>328</v>
      </c>
      <c r="E796">
        <v>110793376</v>
      </c>
      <c r="F796">
        <v>602004049018</v>
      </c>
      <c r="G796" t="s">
        <v>306</v>
      </c>
      <c r="H796" t="s">
        <v>48</v>
      </c>
      <c r="I796">
        <v>10</v>
      </c>
      <c r="J796">
        <v>500</v>
      </c>
      <c r="K796">
        <v>0</v>
      </c>
      <c r="L796">
        <v>0</v>
      </c>
      <c r="M796">
        <v>19</v>
      </c>
      <c r="N796">
        <v>0</v>
      </c>
    </row>
    <row r="797" spans="1:14" x14ac:dyDescent="0.35">
      <c r="A797" t="s">
        <v>45</v>
      </c>
      <c r="B797" t="s">
        <v>26</v>
      </c>
      <c r="C797" t="s">
        <v>23</v>
      </c>
      <c r="D797" t="s">
        <v>46</v>
      </c>
      <c r="E797">
        <v>110809656</v>
      </c>
      <c r="F797">
        <v>602004085771</v>
      </c>
      <c r="G797" t="s">
        <v>360</v>
      </c>
      <c r="H797" t="s">
        <v>48</v>
      </c>
      <c r="I797">
        <v>10</v>
      </c>
      <c r="J797">
        <v>500</v>
      </c>
      <c r="K797">
        <v>0</v>
      </c>
      <c r="L797">
        <v>0</v>
      </c>
      <c r="M797">
        <v>13</v>
      </c>
      <c r="N797">
        <v>0</v>
      </c>
    </row>
    <row r="798" spans="1:14" x14ac:dyDescent="0.35">
      <c r="A798" t="s">
        <v>45</v>
      </c>
      <c r="B798" t="s">
        <v>26</v>
      </c>
      <c r="C798" t="s">
        <v>23</v>
      </c>
      <c r="D798" t="s">
        <v>326</v>
      </c>
      <c r="E798">
        <v>111024513</v>
      </c>
      <c r="F798">
        <v>602004103130</v>
      </c>
      <c r="G798" t="s">
        <v>154</v>
      </c>
      <c r="H798" t="s">
        <v>48</v>
      </c>
      <c r="I798">
        <v>5</v>
      </c>
      <c r="J798">
        <v>500</v>
      </c>
      <c r="K798">
        <v>0</v>
      </c>
      <c r="L798">
        <v>0</v>
      </c>
      <c r="M798">
        <v>22</v>
      </c>
      <c r="N798">
        <v>108</v>
      </c>
    </row>
    <row r="799" spans="1:14" x14ac:dyDescent="0.35">
      <c r="A799" t="s">
        <v>45</v>
      </c>
      <c r="B799" t="s">
        <v>26</v>
      </c>
      <c r="C799" t="s">
        <v>23</v>
      </c>
      <c r="D799" t="s">
        <v>328</v>
      </c>
      <c r="E799">
        <v>111084229</v>
      </c>
      <c r="F799">
        <v>602004095039</v>
      </c>
      <c r="G799" t="s">
        <v>155</v>
      </c>
      <c r="H799" t="s">
        <v>48</v>
      </c>
      <c r="I799">
        <v>5</v>
      </c>
      <c r="J799">
        <v>500</v>
      </c>
      <c r="K799">
        <v>0</v>
      </c>
      <c r="L799">
        <v>0</v>
      </c>
      <c r="M799">
        <v>7</v>
      </c>
      <c r="N799">
        <v>87</v>
      </c>
    </row>
    <row r="800" spans="1:14" x14ac:dyDescent="0.35">
      <c r="A800" t="s">
        <v>45</v>
      </c>
      <c r="B800" t="s">
        <v>26</v>
      </c>
      <c r="C800" t="s">
        <v>23</v>
      </c>
      <c r="D800" t="s">
        <v>339</v>
      </c>
      <c r="E800">
        <v>111084235</v>
      </c>
      <c r="F800">
        <v>602004095343</v>
      </c>
      <c r="G800" t="s">
        <v>179</v>
      </c>
      <c r="H800" t="s">
        <v>48</v>
      </c>
      <c r="I800">
        <v>5</v>
      </c>
      <c r="J800">
        <v>500</v>
      </c>
      <c r="K800">
        <v>0</v>
      </c>
      <c r="L800">
        <v>0</v>
      </c>
      <c r="M800">
        <v>0</v>
      </c>
      <c r="N800">
        <v>51</v>
      </c>
    </row>
    <row r="801" spans="1:14" x14ac:dyDescent="0.35">
      <c r="A801" t="s">
        <v>45</v>
      </c>
      <c r="B801" t="s">
        <v>26</v>
      </c>
      <c r="C801" t="s">
        <v>23</v>
      </c>
      <c r="D801" t="s">
        <v>52</v>
      </c>
      <c r="E801">
        <v>111084235</v>
      </c>
      <c r="F801">
        <v>602004095343</v>
      </c>
      <c r="G801" t="s">
        <v>179</v>
      </c>
      <c r="H801" t="s">
        <v>48</v>
      </c>
      <c r="I801">
        <v>5</v>
      </c>
      <c r="J801">
        <v>500</v>
      </c>
      <c r="K801">
        <v>0</v>
      </c>
      <c r="L801">
        <v>0</v>
      </c>
      <c r="M801">
        <v>25</v>
      </c>
      <c r="N801">
        <v>51</v>
      </c>
    </row>
    <row r="802" spans="1:14" x14ac:dyDescent="0.35">
      <c r="A802" t="s">
        <v>45</v>
      </c>
      <c r="B802" t="s">
        <v>26</v>
      </c>
      <c r="C802" t="s">
        <v>23</v>
      </c>
      <c r="D802" t="s">
        <v>326</v>
      </c>
      <c r="E802">
        <v>111084236</v>
      </c>
      <c r="F802">
        <v>602004095350</v>
      </c>
      <c r="G802" t="s">
        <v>156</v>
      </c>
      <c r="H802" t="s">
        <v>48</v>
      </c>
      <c r="I802">
        <v>5</v>
      </c>
      <c r="J802">
        <v>500</v>
      </c>
      <c r="K802">
        <v>1</v>
      </c>
      <c r="L802">
        <v>100</v>
      </c>
      <c r="M802">
        <v>38</v>
      </c>
      <c r="N802">
        <v>0</v>
      </c>
    </row>
    <row r="803" spans="1:14" x14ac:dyDescent="0.35">
      <c r="A803" t="s">
        <v>45</v>
      </c>
      <c r="B803" t="s">
        <v>26</v>
      </c>
      <c r="C803" t="s">
        <v>23</v>
      </c>
      <c r="D803" t="s">
        <v>326</v>
      </c>
      <c r="E803">
        <v>111084239</v>
      </c>
      <c r="F803">
        <v>602004095381</v>
      </c>
      <c r="G803" t="s">
        <v>242</v>
      </c>
      <c r="H803" t="s">
        <v>48</v>
      </c>
      <c r="I803">
        <v>5</v>
      </c>
      <c r="J803">
        <v>500</v>
      </c>
      <c r="K803">
        <v>0</v>
      </c>
      <c r="L803">
        <v>0</v>
      </c>
      <c r="M803">
        <v>27</v>
      </c>
      <c r="N803">
        <v>12</v>
      </c>
    </row>
    <row r="804" spans="1:14" x14ac:dyDescent="0.35">
      <c r="A804" t="s">
        <v>45</v>
      </c>
      <c r="B804" t="s">
        <v>26</v>
      </c>
      <c r="C804" t="s">
        <v>23</v>
      </c>
      <c r="D804" t="s">
        <v>52</v>
      </c>
      <c r="E804">
        <v>111084258</v>
      </c>
      <c r="F804">
        <v>602004089632</v>
      </c>
      <c r="G804" t="s">
        <v>361</v>
      </c>
      <c r="H804" t="s">
        <v>48</v>
      </c>
      <c r="I804">
        <v>4</v>
      </c>
      <c r="J804">
        <v>500</v>
      </c>
      <c r="K804">
        <v>0</v>
      </c>
      <c r="L804">
        <v>0</v>
      </c>
      <c r="M804">
        <v>11</v>
      </c>
      <c r="N804">
        <v>0</v>
      </c>
    </row>
    <row r="805" spans="1:14" x14ac:dyDescent="0.35">
      <c r="A805" t="s">
        <v>45</v>
      </c>
      <c r="B805" t="s">
        <v>26</v>
      </c>
      <c r="C805" t="s">
        <v>23</v>
      </c>
      <c r="D805" t="s">
        <v>328</v>
      </c>
      <c r="E805">
        <v>111084258</v>
      </c>
      <c r="F805">
        <v>602004089632</v>
      </c>
      <c r="G805" t="s">
        <v>361</v>
      </c>
      <c r="H805" t="s">
        <v>48</v>
      </c>
      <c r="I805">
        <v>4</v>
      </c>
      <c r="J805">
        <v>500</v>
      </c>
      <c r="K805">
        <v>0</v>
      </c>
      <c r="L805">
        <v>0</v>
      </c>
      <c r="M805">
        <v>9</v>
      </c>
      <c r="N805">
        <v>0</v>
      </c>
    </row>
    <row r="806" spans="1:14" x14ac:dyDescent="0.35">
      <c r="A806" t="s">
        <v>45</v>
      </c>
      <c r="B806" t="s">
        <v>26</v>
      </c>
      <c r="C806" t="s">
        <v>23</v>
      </c>
      <c r="D806" t="s">
        <v>324</v>
      </c>
      <c r="E806">
        <v>111084258</v>
      </c>
      <c r="F806">
        <v>602004089632</v>
      </c>
      <c r="G806" t="s">
        <v>361</v>
      </c>
      <c r="H806" t="s">
        <v>48</v>
      </c>
      <c r="I806">
        <v>4</v>
      </c>
      <c r="J806">
        <v>500</v>
      </c>
      <c r="K806">
        <v>0</v>
      </c>
      <c r="L806">
        <v>0</v>
      </c>
      <c r="M806">
        <v>5</v>
      </c>
      <c r="N806">
        <v>0</v>
      </c>
    </row>
    <row r="807" spans="1:14" x14ac:dyDescent="0.35">
      <c r="A807" t="s">
        <v>45</v>
      </c>
      <c r="B807" t="s">
        <v>26</v>
      </c>
      <c r="C807" t="s">
        <v>23</v>
      </c>
      <c r="D807" t="s">
        <v>326</v>
      </c>
      <c r="E807">
        <v>111132130</v>
      </c>
      <c r="F807">
        <v>602004089571</v>
      </c>
      <c r="G807" t="s">
        <v>122</v>
      </c>
      <c r="H807" t="s">
        <v>48</v>
      </c>
      <c r="I807">
        <v>10</v>
      </c>
      <c r="J807">
        <v>500</v>
      </c>
      <c r="K807">
        <v>1</v>
      </c>
      <c r="L807">
        <v>50</v>
      </c>
      <c r="M807">
        <v>21</v>
      </c>
      <c r="N807">
        <v>46</v>
      </c>
    </row>
    <row r="808" spans="1:14" x14ac:dyDescent="0.35">
      <c r="A808" t="s">
        <v>45</v>
      </c>
      <c r="B808" t="s">
        <v>26</v>
      </c>
      <c r="C808" t="s">
        <v>23</v>
      </c>
      <c r="D808" t="s">
        <v>324</v>
      </c>
      <c r="E808">
        <v>111171551</v>
      </c>
      <c r="F808">
        <v>602004096883</v>
      </c>
      <c r="G808" t="s">
        <v>243</v>
      </c>
      <c r="H808" t="s">
        <v>48</v>
      </c>
      <c r="I808">
        <v>10</v>
      </c>
      <c r="J808">
        <v>500</v>
      </c>
      <c r="K808">
        <v>1</v>
      </c>
      <c r="L808">
        <v>50</v>
      </c>
      <c r="M808">
        <v>28</v>
      </c>
      <c r="N808">
        <v>137</v>
      </c>
    </row>
    <row r="809" spans="1:14" x14ac:dyDescent="0.35">
      <c r="A809" t="s">
        <v>45</v>
      </c>
      <c r="B809" t="s">
        <v>26</v>
      </c>
      <c r="C809" t="s">
        <v>23</v>
      </c>
      <c r="D809" t="s">
        <v>326</v>
      </c>
      <c r="E809">
        <v>111379123</v>
      </c>
      <c r="F809">
        <v>602004114273</v>
      </c>
      <c r="G809" t="s">
        <v>284</v>
      </c>
      <c r="H809" t="s">
        <v>48</v>
      </c>
      <c r="I809">
        <v>5</v>
      </c>
      <c r="J809">
        <v>500</v>
      </c>
      <c r="K809">
        <v>0</v>
      </c>
      <c r="L809">
        <v>0</v>
      </c>
      <c r="M809">
        <v>22</v>
      </c>
      <c r="N809">
        <v>0</v>
      </c>
    </row>
    <row r="810" spans="1:14" x14ac:dyDescent="0.35">
      <c r="A810" t="s">
        <v>45</v>
      </c>
      <c r="B810" t="s">
        <v>26</v>
      </c>
      <c r="C810" t="s">
        <v>23</v>
      </c>
      <c r="D810" t="s">
        <v>326</v>
      </c>
      <c r="E810">
        <v>111394573</v>
      </c>
      <c r="F810">
        <v>602004105677</v>
      </c>
      <c r="G810" t="s">
        <v>226</v>
      </c>
      <c r="H810" t="s">
        <v>48</v>
      </c>
      <c r="I810">
        <v>4</v>
      </c>
      <c r="J810">
        <v>500</v>
      </c>
      <c r="K810">
        <v>0</v>
      </c>
      <c r="L810">
        <v>0</v>
      </c>
      <c r="M810">
        <v>12</v>
      </c>
      <c r="N810">
        <v>0</v>
      </c>
    </row>
    <row r="811" spans="1:14" x14ac:dyDescent="0.35">
      <c r="A811" t="s">
        <v>45</v>
      </c>
      <c r="B811" t="s">
        <v>26</v>
      </c>
      <c r="C811" t="s">
        <v>23</v>
      </c>
      <c r="D811" t="s">
        <v>327</v>
      </c>
      <c r="E811">
        <v>111394580</v>
      </c>
      <c r="F811">
        <v>602004106223</v>
      </c>
      <c r="G811" t="s">
        <v>80</v>
      </c>
      <c r="H811" t="s">
        <v>48</v>
      </c>
      <c r="I811">
        <v>4</v>
      </c>
      <c r="J811">
        <v>500</v>
      </c>
      <c r="K811">
        <v>0</v>
      </c>
      <c r="L811">
        <v>0</v>
      </c>
      <c r="M811">
        <v>14</v>
      </c>
      <c r="N811">
        <v>142</v>
      </c>
    </row>
    <row r="812" spans="1:14" x14ac:dyDescent="0.35">
      <c r="A812" t="s">
        <v>45</v>
      </c>
      <c r="B812" t="s">
        <v>26</v>
      </c>
      <c r="C812" t="s">
        <v>23</v>
      </c>
      <c r="D812" t="s">
        <v>57</v>
      </c>
      <c r="E812">
        <v>111394580</v>
      </c>
      <c r="F812">
        <v>602004106223</v>
      </c>
      <c r="G812" t="s">
        <v>80</v>
      </c>
      <c r="H812" t="s">
        <v>48</v>
      </c>
      <c r="I812">
        <v>4</v>
      </c>
      <c r="J812">
        <v>500</v>
      </c>
      <c r="K812">
        <v>0</v>
      </c>
      <c r="L812">
        <v>0</v>
      </c>
      <c r="M812">
        <v>18</v>
      </c>
      <c r="N812">
        <v>142</v>
      </c>
    </row>
    <row r="813" spans="1:14" x14ac:dyDescent="0.35">
      <c r="A813" t="s">
        <v>45</v>
      </c>
      <c r="B813" t="s">
        <v>26</v>
      </c>
      <c r="C813" t="s">
        <v>23</v>
      </c>
      <c r="D813" t="s">
        <v>328</v>
      </c>
      <c r="E813">
        <v>111394581</v>
      </c>
      <c r="F813">
        <v>602004106230</v>
      </c>
      <c r="G813" t="s">
        <v>186</v>
      </c>
      <c r="H813" t="s">
        <v>48</v>
      </c>
      <c r="I813">
        <v>4</v>
      </c>
      <c r="J813">
        <v>500</v>
      </c>
      <c r="K813">
        <v>0</v>
      </c>
      <c r="L813">
        <v>0</v>
      </c>
      <c r="M813">
        <v>7</v>
      </c>
      <c r="N813">
        <v>157</v>
      </c>
    </row>
    <row r="814" spans="1:14" x14ac:dyDescent="0.35">
      <c r="A814" t="s">
        <v>45</v>
      </c>
      <c r="B814" t="s">
        <v>26</v>
      </c>
      <c r="C814" t="s">
        <v>23</v>
      </c>
      <c r="D814" t="s">
        <v>57</v>
      </c>
      <c r="E814">
        <v>111394581</v>
      </c>
      <c r="F814">
        <v>602004106230</v>
      </c>
      <c r="G814" t="s">
        <v>186</v>
      </c>
      <c r="H814" t="s">
        <v>48</v>
      </c>
      <c r="I814">
        <v>4</v>
      </c>
      <c r="J814">
        <v>500</v>
      </c>
      <c r="K814">
        <v>0</v>
      </c>
      <c r="L814">
        <v>0</v>
      </c>
      <c r="M814">
        <v>18</v>
      </c>
      <c r="N814">
        <v>157</v>
      </c>
    </row>
    <row r="815" spans="1:14" x14ac:dyDescent="0.35">
      <c r="A815" t="s">
        <v>45</v>
      </c>
      <c r="B815" t="s">
        <v>26</v>
      </c>
      <c r="C815" t="s">
        <v>23</v>
      </c>
      <c r="D815" t="s">
        <v>46</v>
      </c>
      <c r="E815">
        <v>111394582</v>
      </c>
      <c r="F815">
        <v>602004106247</v>
      </c>
      <c r="G815" t="s">
        <v>227</v>
      </c>
      <c r="H815" t="s">
        <v>48</v>
      </c>
      <c r="I815">
        <v>4</v>
      </c>
      <c r="J815">
        <v>500</v>
      </c>
      <c r="K815">
        <v>1</v>
      </c>
      <c r="L815">
        <v>125</v>
      </c>
      <c r="M815">
        <v>7</v>
      </c>
      <c r="N815">
        <v>37</v>
      </c>
    </row>
    <row r="816" spans="1:14" x14ac:dyDescent="0.35">
      <c r="A816" t="s">
        <v>45</v>
      </c>
      <c r="B816" t="s">
        <v>26</v>
      </c>
      <c r="C816" t="s">
        <v>23</v>
      </c>
      <c r="D816" t="s">
        <v>324</v>
      </c>
      <c r="E816">
        <v>111394582</v>
      </c>
      <c r="F816">
        <v>602004106247</v>
      </c>
      <c r="G816" t="s">
        <v>227</v>
      </c>
      <c r="H816" t="s">
        <v>48</v>
      </c>
      <c r="I816">
        <v>4</v>
      </c>
      <c r="J816">
        <v>500</v>
      </c>
      <c r="K816">
        <v>0</v>
      </c>
      <c r="L816">
        <v>0</v>
      </c>
      <c r="M816">
        <v>13</v>
      </c>
      <c r="N816">
        <v>37</v>
      </c>
    </row>
    <row r="817" spans="1:14" x14ac:dyDescent="0.35">
      <c r="A817" t="s">
        <v>45</v>
      </c>
      <c r="B817" t="s">
        <v>26</v>
      </c>
      <c r="C817" t="s">
        <v>23</v>
      </c>
      <c r="D817" t="s">
        <v>52</v>
      </c>
      <c r="E817">
        <v>111394583</v>
      </c>
      <c r="F817">
        <v>602004106254</v>
      </c>
      <c r="G817" t="s">
        <v>187</v>
      </c>
      <c r="H817" t="s">
        <v>48</v>
      </c>
      <c r="I817">
        <v>4</v>
      </c>
      <c r="J817">
        <v>500</v>
      </c>
      <c r="K817">
        <v>0</v>
      </c>
      <c r="L817">
        <v>0</v>
      </c>
      <c r="M817">
        <v>10</v>
      </c>
      <c r="N817">
        <v>13</v>
      </c>
    </row>
    <row r="818" spans="1:14" x14ac:dyDescent="0.35">
      <c r="A818" t="s">
        <v>45</v>
      </c>
      <c r="B818" t="s">
        <v>26</v>
      </c>
      <c r="C818" t="s">
        <v>23</v>
      </c>
      <c r="D818" t="s">
        <v>326</v>
      </c>
      <c r="E818">
        <v>111394585</v>
      </c>
      <c r="F818">
        <v>602004106278</v>
      </c>
      <c r="G818" t="s">
        <v>362</v>
      </c>
      <c r="H818" t="s">
        <v>48</v>
      </c>
      <c r="I818">
        <v>4</v>
      </c>
      <c r="J818">
        <v>500</v>
      </c>
      <c r="K818">
        <v>1</v>
      </c>
      <c r="L818">
        <v>125</v>
      </c>
      <c r="M818">
        <v>9</v>
      </c>
      <c r="N818">
        <v>0</v>
      </c>
    </row>
    <row r="819" spans="1:14" x14ac:dyDescent="0.35">
      <c r="A819" t="s">
        <v>45</v>
      </c>
      <c r="B819" t="s">
        <v>26</v>
      </c>
      <c r="C819" t="s">
        <v>23</v>
      </c>
      <c r="D819" t="s">
        <v>326</v>
      </c>
      <c r="E819">
        <v>111394587</v>
      </c>
      <c r="F819">
        <v>602004106292</v>
      </c>
      <c r="G819" t="s">
        <v>363</v>
      </c>
      <c r="H819" t="s">
        <v>48</v>
      </c>
      <c r="I819">
        <v>4</v>
      </c>
      <c r="J819">
        <v>500</v>
      </c>
      <c r="K819">
        <v>0</v>
      </c>
      <c r="L819">
        <v>0</v>
      </c>
      <c r="M819">
        <v>9</v>
      </c>
      <c r="N819">
        <v>0</v>
      </c>
    </row>
    <row r="820" spans="1:14" x14ac:dyDescent="0.35">
      <c r="A820" t="s">
        <v>45</v>
      </c>
      <c r="B820" t="s">
        <v>26</v>
      </c>
      <c r="C820" t="s">
        <v>23</v>
      </c>
      <c r="D820" t="s">
        <v>46</v>
      </c>
      <c r="E820">
        <v>110230226</v>
      </c>
      <c r="F820">
        <v>602004400857</v>
      </c>
      <c r="G820" t="s">
        <v>228</v>
      </c>
      <c r="H820" t="s">
        <v>48</v>
      </c>
      <c r="I820">
        <v>4</v>
      </c>
      <c r="J820">
        <v>480</v>
      </c>
      <c r="K820">
        <v>0</v>
      </c>
      <c r="L820">
        <v>0</v>
      </c>
      <c r="M820">
        <v>34</v>
      </c>
      <c r="N820">
        <v>4</v>
      </c>
    </row>
    <row r="821" spans="1:14" x14ac:dyDescent="0.35">
      <c r="A821" t="s">
        <v>45</v>
      </c>
      <c r="B821" t="s">
        <v>26</v>
      </c>
      <c r="C821" t="s">
        <v>23</v>
      </c>
      <c r="D821" t="s">
        <v>46</v>
      </c>
      <c r="E821">
        <v>110230258</v>
      </c>
      <c r="F821">
        <v>602004400673</v>
      </c>
      <c r="G821" t="s">
        <v>357</v>
      </c>
      <c r="H821" t="s">
        <v>48</v>
      </c>
      <c r="I821">
        <v>4</v>
      </c>
      <c r="J821">
        <v>480</v>
      </c>
      <c r="K821">
        <v>0</v>
      </c>
      <c r="L821">
        <v>0</v>
      </c>
      <c r="M821">
        <v>2</v>
      </c>
      <c r="N821">
        <v>7</v>
      </c>
    </row>
    <row r="822" spans="1:14" x14ac:dyDescent="0.35">
      <c r="A822" t="s">
        <v>45</v>
      </c>
      <c r="B822" t="s">
        <v>26</v>
      </c>
      <c r="C822" t="s">
        <v>23</v>
      </c>
      <c r="D822" t="s">
        <v>324</v>
      </c>
      <c r="E822">
        <v>110230258</v>
      </c>
      <c r="F822">
        <v>602004400673</v>
      </c>
      <c r="G822" t="s">
        <v>357</v>
      </c>
      <c r="H822" t="s">
        <v>48</v>
      </c>
      <c r="I822">
        <v>4</v>
      </c>
      <c r="J822">
        <v>480</v>
      </c>
      <c r="K822">
        <v>1</v>
      </c>
      <c r="L822">
        <v>120</v>
      </c>
      <c r="M822">
        <v>2</v>
      </c>
      <c r="N822">
        <v>7</v>
      </c>
    </row>
    <row r="823" spans="1:14" x14ac:dyDescent="0.35">
      <c r="A823" t="s">
        <v>45</v>
      </c>
      <c r="B823" t="s">
        <v>26</v>
      </c>
      <c r="C823" t="s">
        <v>23</v>
      </c>
      <c r="D823" t="s">
        <v>52</v>
      </c>
      <c r="E823">
        <v>110580285</v>
      </c>
      <c r="F823">
        <v>602004075628</v>
      </c>
      <c r="G823" t="s">
        <v>278</v>
      </c>
      <c r="H823" t="s">
        <v>48</v>
      </c>
      <c r="I823">
        <v>4</v>
      </c>
      <c r="J823">
        <v>480</v>
      </c>
      <c r="K823">
        <v>1</v>
      </c>
      <c r="L823">
        <v>120</v>
      </c>
      <c r="M823">
        <v>1</v>
      </c>
      <c r="N823">
        <v>0</v>
      </c>
    </row>
    <row r="824" spans="1:14" x14ac:dyDescent="0.35">
      <c r="A824" t="s">
        <v>45</v>
      </c>
      <c r="B824" t="s">
        <v>26</v>
      </c>
      <c r="C824" t="s">
        <v>23</v>
      </c>
      <c r="D824" t="s">
        <v>324</v>
      </c>
      <c r="E824">
        <v>110580285</v>
      </c>
      <c r="F824">
        <v>602004075628</v>
      </c>
      <c r="G824" t="s">
        <v>278</v>
      </c>
      <c r="H824" t="s">
        <v>48</v>
      </c>
      <c r="I824">
        <v>4</v>
      </c>
      <c r="J824">
        <v>480</v>
      </c>
      <c r="K824">
        <v>1</v>
      </c>
      <c r="L824">
        <v>120</v>
      </c>
      <c r="M824">
        <v>8</v>
      </c>
      <c r="N824">
        <v>0</v>
      </c>
    </row>
    <row r="825" spans="1:14" x14ac:dyDescent="0.35">
      <c r="A825" t="s">
        <v>45</v>
      </c>
      <c r="B825" t="s">
        <v>26</v>
      </c>
      <c r="C825" t="s">
        <v>23</v>
      </c>
      <c r="D825" t="s">
        <v>327</v>
      </c>
      <c r="E825">
        <v>110580286</v>
      </c>
      <c r="F825">
        <v>602004077950</v>
      </c>
      <c r="G825" t="s">
        <v>191</v>
      </c>
      <c r="H825" t="s">
        <v>48</v>
      </c>
      <c r="I825">
        <v>4</v>
      </c>
      <c r="J825">
        <v>480</v>
      </c>
      <c r="K825">
        <v>0</v>
      </c>
      <c r="L825">
        <v>0</v>
      </c>
      <c r="M825">
        <v>12</v>
      </c>
      <c r="N825">
        <v>89</v>
      </c>
    </row>
    <row r="826" spans="1:14" x14ac:dyDescent="0.35">
      <c r="A826" t="s">
        <v>45</v>
      </c>
      <c r="B826" t="s">
        <v>26</v>
      </c>
      <c r="C826" t="s">
        <v>23</v>
      </c>
      <c r="D826" t="s">
        <v>328</v>
      </c>
      <c r="E826">
        <v>110580286</v>
      </c>
      <c r="F826">
        <v>602004077950</v>
      </c>
      <c r="G826" t="s">
        <v>191</v>
      </c>
      <c r="H826" t="s">
        <v>48</v>
      </c>
      <c r="I826">
        <v>4</v>
      </c>
      <c r="J826">
        <v>480</v>
      </c>
      <c r="K826">
        <v>0</v>
      </c>
      <c r="L826">
        <v>0</v>
      </c>
      <c r="M826">
        <v>17</v>
      </c>
      <c r="N826">
        <v>89</v>
      </c>
    </row>
    <row r="827" spans="1:14" x14ac:dyDescent="0.35">
      <c r="A827" t="s">
        <v>45</v>
      </c>
      <c r="B827" t="s">
        <v>26</v>
      </c>
      <c r="C827" t="s">
        <v>23</v>
      </c>
      <c r="D827" t="s">
        <v>327</v>
      </c>
      <c r="E827">
        <v>110779508</v>
      </c>
      <c r="F827">
        <v>602004096784</v>
      </c>
      <c r="G827" t="s">
        <v>160</v>
      </c>
      <c r="H827" t="s">
        <v>48</v>
      </c>
      <c r="I827">
        <v>8</v>
      </c>
      <c r="J827">
        <v>480</v>
      </c>
      <c r="K827">
        <v>0</v>
      </c>
      <c r="L827">
        <v>0</v>
      </c>
      <c r="M827">
        <v>12</v>
      </c>
      <c r="N827">
        <v>55</v>
      </c>
    </row>
    <row r="828" spans="1:14" x14ac:dyDescent="0.35">
      <c r="A828" t="s">
        <v>45</v>
      </c>
      <c r="B828" t="s">
        <v>26</v>
      </c>
      <c r="C828" t="s">
        <v>23</v>
      </c>
      <c r="D828" t="s">
        <v>46</v>
      </c>
      <c r="E828">
        <v>111039788</v>
      </c>
      <c r="F828">
        <v>602004093271</v>
      </c>
      <c r="G828" t="s">
        <v>230</v>
      </c>
      <c r="H828" t="s">
        <v>48</v>
      </c>
      <c r="I828">
        <v>8</v>
      </c>
      <c r="J828">
        <v>480</v>
      </c>
      <c r="K828">
        <v>0</v>
      </c>
      <c r="L828">
        <v>0</v>
      </c>
      <c r="M828">
        <v>19</v>
      </c>
      <c r="N828">
        <v>127</v>
      </c>
    </row>
    <row r="829" spans="1:14" x14ac:dyDescent="0.35">
      <c r="A829" t="s">
        <v>45</v>
      </c>
      <c r="B829" t="s">
        <v>26</v>
      </c>
      <c r="C829" t="s">
        <v>23</v>
      </c>
      <c r="D829" t="s">
        <v>324</v>
      </c>
      <c r="E829">
        <v>111040051</v>
      </c>
      <c r="F829">
        <v>602004087829</v>
      </c>
      <c r="G829" t="s">
        <v>250</v>
      </c>
      <c r="H829" t="s">
        <v>48</v>
      </c>
      <c r="I829">
        <v>8</v>
      </c>
      <c r="J829">
        <v>480</v>
      </c>
      <c r="K829">
        <v>0</v>
      </c>
      <c r="L829">
        <v>0</v>
      </c>
      <c r="M829">
        <v>13</v>
      </c>
      <c r="N829">
        <v>28</v>
      </c>
    </row>
    <row r="830" spans="1:14" x14ac:dyDescent="0.35">
      <c r="A830" t="s">
        <v>45</v>
      </c>
      <c r="B830" t="s">
        <v>26</v>
      </c>
      <c r="C830" t="s">
        <v>23</v>
      </c>
      <c r="D830" t="s">
        <v>52</v>
      </c>
      <c r="E830">
        <v>111291505</v>
      </c>
      <c r="F830">
        <v>602004104069</v>
      </c>
      <c r="G830" t="s">
        <v>231</v>
      </c>
      <c r="H830" t="s">
        <v>48</v>
      </c>
      <c r="I830">
        <v>4</v>
      </c>
      <c r="J830">
        <v>480</v>
      </c>
      <c r="K830">
        <v>0</v>
      </c>
      <c r="L830">
        <v>0</v>
      </c>
      <c r="M830">
        <v>23</v>
      </c>
      <c r="N830">
        <v>1</v>
      </c>
    </row>
    <row r="831" spans="1:14" x14ac:dyDescent="0.35">
      <c r="A831" t="s">
        <v>45</v>
      </c>
      <c r="B831" t="s">
        <v>26</v>
      </c>
      <c r="C831" t="s">
        <v>23</v>
      </c>
      <c r="D831" t="s">
        <v>52</v>
      </c>
      <c r="E831">
        <v>111419791</v>
      </c>
      <c r="F831">
        <v>602004113030</v>
      </c>
      <c r="G831" t="s">
        <v>232</v>
      </c>
      <c r="H831" t="s">
        <v>48</v>
      </c>
      <c r="I831">
        <v>4</v>
      </c>
      <c r="J831">
        <v>480</v>
      </c>
      <c r="K831">
        <v>0</v>
      </c>
      <c r="L831">
        <v>0</v>
      </c>
      <c r="M831">
        <v>22</v>
      </c>
      <c r="N831">
        <v>160</v>
      </c>
    </row>
    <row r="832" spans="1:14" x14ac:dyDescent="0.35">
      <c r="A832" t="s">
        <v>45</v>
      </c>
      <c r="B832" t="s">
        <v>26</v>
      </c>
      <c r="C832" t="s">
        <v>23</v>
      </c>
      <c r="D832" t="s">
        <v>57</v>
      </c>
      <c r="E832">
        <v>111419791</v>
      </c>
      <c r="F832">
        <v>602004113030</v>
      </c>
      <c r="G832" t="s">
        <v>232</v>
      </c>
      <c r="H832" t="s">
        <v>48</v>
      </c>
      <c r="I832">
        <v>4</v>
      </c>
      <c r="J832">
        <v>480</v>
      </c>
      <c r="K832">
        <v>0</v>
      </c>
      <c r="L832">
        <v>0</v>
      </c>
      <c r="M832">
        <v>16</v>
      </c>
      <c r="N832">
        <v>160</v>
      </c>
    </row>
    <row r="833" spans="1:14" x14ac:dyDescent="0.35">
      <c r="A833" t="s">
        <v>45</v>
      </c>
      <c r="B833" t="s">
        <v>26</v>
      </c>
      <c r="C833" t="s">
        <v>23</v>
      </c>
      <c r="D833" t="s">
        <v>339</v>
      </c>
      <c r="E833">
        <v>111438772</v>
      </c>
      <c r="F833">
        <v>602004109880</v>
      </c>
      <c r="G833" t="s">
        <v>49</v>
      </c>
      <c r="H833" t="s">
        <v>48</v>
      </c>
      <c r="I833">
        <v>3</v>
      </c>
      <c r="J833">
        <v>480</v>
      </c>
      <c r="K833">
        <v>0</v>
      </c>
      <c r="L833">
        <v>0</v>
      </c>
      <c r="M833">
        <v>18</v>
      </c>
      <c r="N833">
        <v>244</v>
      </c>
    </row>
    <row r="834" spans="1:14" x14ac:dyDescent="0.35">
      <c r="A834" t="s">
        <v>45</v>
      </c>
      <c r="B834" t="s">
        <v>26</v>
      </c>
      <c r="C834" t="s">
        <v>23</v>
      </c>
      <c r="D834" t="s">
        <v>327</v>
      </c>
      <c r="E834">
        <v>111438772</v>
      </c>
      <c r="F834">
        <v>602004109880</v>
      </c>
      <c r="G834" t="s">
        <v>49</v>
      </c>
      <c r="H834" t="s">
        <v>48</v>
      </c>
      <c r="I834">
        <v>3</v>
      </c>
      <c r="J834">
        <v>480</v>
      </c>
      <c r="K834">
        <v>0</v>
      </c>
      <c r="L834">
        <v>0</v>
      </c>
      <c r="M834">
        <v>23</v>
      </c>
      <c r="N834">
        <v>244</v>
      </c>
    </row>
    <row r="835" spans="1:14" x14ac:dyDescent="0.35">
      <c r="A835" t="s">
        <v>45</v>
      </c>
      <c r="B835" t="s">
        <v>26</v>
      </c>
      <c r="C835" t="s">
        <v>23</v>
      </c>
      <c r="D835" t="s">
        <v>327</v>
      </c>
      <c r="E835">
        <v>110496743</v>
      </c>
      <c r="F835">
        <v>602004078889</v>
      </c>
      <c r="G835" t="s">
        <v>364</v>
      </c>
      <c r="H835" t="s">
        <v>48</v>
      </c>
      <c r="I835">
        <v>5</v>
      </c>
      <c r="J835">
        <v>475</v>
      </c>
      <c r="K835">
        <v>0</v>
      </c>
      <c r="L835">
        <v>0</v>
      </c>
      <c r="M835">
        <v>1</v>
      </c>
      <c r="N835">
        <v>1</v>
      </c>
    </row>
    <row r="836" spans="1:14" x14ac:dyDescent="0.35">
      <c r="A836" t="s">
        <v>45</v>
      </c>
      <c r="B836" t="s">
        <v>26</v>
      </c>
      <c r="C836" t="s">
        <v>23</v>
      </c>
      <c r="D836" t="s">
        <v>46</v>
      </c>
      <c r="E836">
        <v>110496743</v>
      </c>
      <c r="F836">
        <v>602004078889</v>
      </c>
      <c r="G836" t="s">
        <v>364</v>
      </c>
      <c r="H836" t="s">
        <v>48</v>
      </c>
      <c r="I836">
        <v>5</v>
      </c>
      <c r="J836">
        <v>475</v>
      </c>
      <c r="K836">
        <v>0</v>
      </c>
      <c r="L836">
        <v>0</v>
      </c>
      <c r="M836">
        <v>13</v>
      </c>
      <c r="N836">
        <v>1</v>
      </c>
    </row>
    <row r="837" spans="1:14" x14ac:dyDescent="0.35">
      <c r="A837" t="s">
        <v>45</v>
      </c>
      <c r="B837" t="s">
        <v>26</v>
      </c>
      <c r="C837" t="s">
        <v>23</v>
      </c>
      <c r="D837" t="s">
        <v>52</v>
      </c>
      <c r="E837">
        <v>111438778</v>
      </c>
      <c r="F837">
        <v>602004113559</v>
      </c>
      <c r="G837" t="s">
        <v>56</v>
      </c>
      <c r="H837" t="s">
        <v>48</v>
      </c>
      <c r="I837">
        <v>2</v>
      </c>
      <c r="J837">
        <v>470</v>
      </c>
      <c r="K837">
        <v>0</v>
      </c>
      <c r="L837">
        <v>0</v>
      </c>
      <c r="M837">
        <v>25</v>
      </c>
      <c r="N837">
        <v>762</v>
      </c>
    </row>
    <row r="838" spans="1:14" x14ac:dyDescent="0.35">
      <c r="A838" t="s">
        <v>45</v>
      </c>
      <c r="B838" t="s">
        <v>26</v>
      </c>
      <c r="C838" t="s">
        <v>23</v>
      </c>
      <c r="D838" t="s">
        <v>326</v>
      </c>
      <c r="E838">
        <v>111446792</v>
      </c>
      <c r="F838">
        <v>602004113542</v>
      </c>
      <c r="G838" t="s">
        <v>343</v>
      </c>
      <c r="H838" t="s">
        <v>48</v>
      </c>
      <c r="I838">
        <v>2</v>
      </c>
      <c r="J838">
        <v>470</v>
      </c>
      <c r="K838">
        <v>0</v>
      </c>
      <c r="L838">
        <v>0</v>
      </c>
      <c r="M838">
        <v>49</v>
      </c>
      <c r="N838">
        <v>285</v>
      </c>
    </row>
    <row r="839" spans="1:14" x14ac:dyDescent="0.35">
      <c r="A839" t="s">
        <v>45</v>
      </c>
      <c r="B839" t="s">
        <v>26</v>
      </c>
      <c r="C839" t="s">
        <v>23</v>
      </c>
      <c r="D839" t="s">
        <v>52</v>
      </c>
      <c r="E839">
        <v>111446792</v>
      </c>
      <c r="F839">
        <v>602004113542</v>
      </c>
      <c r="G839" t="s">
        <v>343</v>
      </c>
      <c r="H839" t="s">
        <v>48</v>
      </c>
      <c r="I839">
        <v>2</v>
      </c>
      <c r="J839">
        <v>470</v>
      </c>
      <c r="K839">
        <v>0</v>
      </c>
      <c r="L839">
        <v>0</v>
      </c>
      <c r="M839">
        <v>18</v>
      </c>
      <c r="N839">
        <v>285</v>
      </c>
    </row>
    <row r="840" spans="1:14" x14ac:dyDescent="0.35">
      <c r="A840" t="s">
        <v>45</v>
      </c>
      <c r="B840" t="s">
        <v>26</v>
      </c>
      <c r="C840" t="s">
        <v>23</v>
      </c>
      <c r="D840" t="s">
        <v>57</v>
      </c>
      <c r="E840">
        <v>110475531</v>
      </c>
      <c r="F840">
        <v>602004069696</v>
      </c>
      <c r="G840" t="s">
        <v>195</v>
      </c>
      <c r="H840" t="s">
        <v>48</v>
      </c>
      <c r="I840">
        <v>4</v>
      </c>
      <c r="J840">
        <v>460</v>
      </c>
      <c r="K840">
        <v>0</v>
      </c>
      <c r="L840">
        <v>0</v>
      </c>
      <c r="M840">
        <v>93</v>
      </c>
      <c r="N840">
        <v>50</v>
      </c>
    </row>
    <row r="841" spans="1:14" x14ac:dyDescent="0.35">
      <c r="A841" t="s">
        <v>45</v>
      </c>
      <c r="B841" t="s">
        <v>26</v>
      </c>
      <c r="C841" t="s">
        <v>23</v>
      </c>
      <c r="D841" t="s">
        <v>328</v>
      </c>
      <c r="E841">
        <v>110496702</v>
      </c>
      <c r="F841">
        <v>602004078896</v>
      </c>
      <c r="G841" t="s">
        <v>145</v>
      </c>
      <c r="H841" t="s">
        <v>48</v>
      </c>
      <c r="I841">
        <v>4</v>
      </c>
      <c r="J841">
        <v>460</v>
      </c>
      <c r="K841">
        <v>0</v>
      </c>
      <c r="L841">
        <v>0</v>
      </c>
      <c r="M841">
        <v>11</v>
      </c>
      <c r="N841">
        <v>67</v>
      </c>
    </row>
    <row r="842" spans="1:14" x14ac:dyDescent="0.35">
      <c r="A842" t="s">
        <v>45</v>
      </c>
      <c r="B842" t="s">
        <v>26</v>
      </c>
      <c r="C842" t="s">
        <v>23</v>
      </c>
      <c r="D842" t="s">
        <v>46</v>
      </c>
      <c r="E842">
        <v>110580287</v>
      </c>
      <c r="F842">
        <v>602004075635</v>
      </c>
      <c r="G842" t="s">
        <v>129</v>
      </c>
      <c r="H842" t="s">
        <v>48</v>
      </c>
      <c r="I842">
        <v>4</v>
      </c>
      <c r="J842">
        <v>460</v>
      </c>
      <c r="K842">
        <v>0</v>
      </c>
      <c r="L842">
        <v>0</v>
      </c>
      <c r="M842">
        <v>10</v>
      </c>
      <c r="N842">
        <v>47</v>
      </c>
    </row>
    <row r="843" spans="1:14" x14ac:dyDescent="0.35">
      <c r="A843" t="s">
        <v>45</v>
      </c>
      <c r="B843" t="s">
        <v>26</v>
      </c>
      <c r="C843" t="s">
        <v>23</v>
      </c>
      <c r="D843" t="s">
        <v>336</v>
      </c>
      <c r="E843">
        <v>111438775</v>
      </c>
      <c r="F843">
        <v>602004113498</v>
      </c>
      <c r="G843" t="s">
        <v>110</v>
      </c>
      <c r="H843" t="s">
        <v>48</v>
      </c>
      <c r="I843">
        <v>2</v>
      </c>
      <c r="J843">
        <v>460</v>
      </c>
      <c r="K843">
        <v>1</v>
      </c>
      <c r="L843">
        <v>230</v>
      </c>
      <c r="M843">
        <v>2</v>
      </c>
      <c r="N843">
        <v>715</v>
      </c>
    </row>
    <row r="844" spans="1:14" x14ac:dyDescent="0.35">
      <c r="A844" t="s">
        <v>45</v>
      </c>
      <c r="B844" t="s">
        <v>26</v>
      </c>
      <c r="C844" t="s">
        <v>23</v>
      </c>
      <c r="D844" t="s">
        <v>327</v>
      </c>
      <c r="E844">
        <v>111488247</v>
      </c>
      <c r="F844">
        <v>602004113429</v>
      </c>
      <c r="G844" t="s">
        <v>77</v>
      </c>
      <c r="H844" t="s">
        <v>48</v>
      </c>
      <c r="I844">
        <v>2</v>
      </c>
      <c r="J844">
        <v>460</v>
      </c>
      <c r="K844">
        <v>0</v>
      </c>
      <c r="L844">
        <v>0</v>
      </c>
      <c r="M844">
        <v>28</v>
      </c>
      <c r="N844">
        <v>233</v>
      </c>
    </row>
    <row r="845" spans="1:14" x14ac:dyDescent="0.35">
      <c r="A845" t="s">
        <v>45</v>
      </c>
      <c r="B845" t="s">
        <v>26</v>
      </c>
      <c r="C845" t="s">
        <v>23</v>
      </c>
      <c r="D845" t="s">
        <v>52</v>
      </c>
      <c r="E845">
        <v>111488247</v>
      </c>
      <c r="F845">
        <v>602004113429</v>
      </c>
      <c r="G845" t="s">
        <v>77</v>
      </c>
      <c r="H845" t="s">
        <v>48</v>
      </c>
      <c r="I845">
        <v>2</v>
      </c>
      <c r="J845">
        <v>460</v>
      </c>
      <c r="K845">
        <v>0</v>
      </c>
      <c r="L845">
        <v>0</v>
      </c>
      <c r="M845">
        <v>26</v>
      </c>
      <c r="N845">
        <v>233</v>
      </c>
    </row>
    <row r="846" spans="1:14" x14ac:dyDescent="0.35">
      <c r="A846" t="s">
        <v>45</v>
      </c>
      <c r="B846" t="s">
        <v>26</v>
      </c>
      <c r="C846" t="s">
        <v>23</v>
      </c>
      <c r="D846" t="s">
        <v>326</v>
      </c>
      <c r="E846">
        <v>110360010</v>
      </c>
      <c r="F846">
        <v>602004056030</v>
      </c>
      <c r="G846" t="s">
        <v>298</v>
      </c>
      <c r="H846" t="s">
        <v>48</v>
      </c>
      <c r="I846">
        <v>6</v>
      </c>
      <c r="J846">
        <v>450</v>
      </c>
      <c r="K846">
        <v>0</v>
      </c>
      <c r="L846">
        <v>0</v>
      </c>
      <c r="M846">
        <v>2</v>
      </c>
      <c r="N846">
        <v>0</v>
      </c>
    </row>
    <row r="847" spans="1:14" x14ac:dyDescent="0.35">
      <c r="A847" t="s">
        <v>45</v>
      </c>
      <c r="B847" t="s">
        <v>26</v>
      </c>
      <c r="C847" t="s">
        <v>23</v>
      </c>
      <c r="D847" t="s">
        <v>339</v>
      </c>
      <c r="E847">
        <v>110422645</v>
      </c>
      <c r="F847">
        <v>602004042552</v>
      </c>
      <c r="G847" t="s">
        <v>192</v>
      </c>
      <c r="H847" t="s">
        <v>48</v>
      </c>
      <c r="I847">
        <v>9</v>
      </c>
      <c r="J847">
        <v>450</v>
      </c>
      <c r="K847">
        <v>0</v>
      </c>
      <c r="L847">
        <v>0</v>
      </c>
      <c r="M847">
        <v>14</v>
      </c>
      <c r="N847">
        <v>23</v>
      </c>
    </row>
    <row r="848" spans="1:14" x14ac:dyDescent="0.35">
      <c r="A848" t="s">
        <v>45</v>
      </c>
      <c r="B848" t="s">
        <v>26</v>
      </c>
      <c r="C848" t="s">
        <v>23</v>
      </c>
      <c r="D848" t="s">
        <v>52</v>
      </c>
      <c r="E848">
        <v>110524828</v>
      </c>
      <c r="F848">
        <v>602004073884</v>
      </c>
      <c r="G848" t="s">
        <v>258</v>
      </c>
      <c r="H848" t="s">
        <v>48</v>
      </c>
      <c r="I848">
        <v>3</v>
      </c>
      <c r="J848">
        <v>450</v>
      </c>
      <c r="K848">
        <v>0</v>
      </c>
      <c r="L848">
        <v>0</v>
      </c>
      <c r="M848">
        <v>10</v>
      </c>
      <c r="N848">
        <v>0</v>
      </c>
    </row>
    <row r="849" spans="1:14" x14ac:dyDescent="0.35">
      <c r="A849" t="s">
        <v>45</v>
      </c>
      <c r="B849" t="s">
        <v>26</v>
      </c>
      <c r="C849" t="s">
        <v>23</v>
      </c>
      <c r="D849" t="s">
        <v>324</v>
      </c>
      <c r="E849">
        <v>110580284</v>
      </c>
      <c r="F849">
        <v>602004085498</v>
      </c>
      <c r="G849" t="s">
        <v>305</v>
      </c>
      <c r="H849" t="s">
        <v>48</v>
      </c>
      <c r="I849">
        <v>9</v>
      </c>
      <c r="J849">
        <v>450</v>
      </c>
      <c r="K849">
        <v>0</v>
      </c>
      <c r="L849">
        <v>0</v>
      </c>
      <c r="M849">
        <v>8</v>
      </c>
      <c r="N849">
        <v>0</v>
      </c>
    </row>
    <row r="850" spans="1:14" x14ac:dyDescent="0.35">
      <c r="A850" t="s">
        <v>45</v>
      </c>
      <c r="B850" t="s">
        <v>26</v>
      </c>
      <c r="C850" t="s">
        <v>23</v>
      </c>
      <c r="D850" t="s">
        <v>336</v>
      </c>
      <c r="E850">
        <v>110979886</v>
      </c>
      <c r="F850">
        <v>602004089557</v>
      </c>
      <c r="G850" t="s">
        <v>75</v>
      </c>
      <c r="H850" t="s">
        <v>48</v>
      </c>
      <c r="I850">
        <v>9</v>
      </c>
      <c r="J850">
        <v>450</v>
      </c>
      <c r="K850">
        <v>0</v>
      </c>
      <c r="L850">
        <v>0</v>
      </c>
      <c r="M850">
        <v>9</v>
      </c>
      <c r="N850">
        <v>1037</v>
      </c>
    </row>
    <row r="851" spans="1:14" x14ac:dyDescent="0.35">
      <c r="A851" t="s">
        <v>45</v>
      </c>
      <c r="B851" t="s">
        <v>26</v>
      </c>
      <c r="C851" t="s">
        <v>23</v>
      </c>
      <c r="D851" t="s">
        <v>339</v>
      </c>
      <c r="E851">
        <v>111084690</v>
      </c>
      <c r="F851">
        <v>602004093363</v>
      </c>
      <c r="G851" t="s">
        <v>365</v>
      </c>
      <c r="H851" t="s">
        <v>48</v>
      </c>
      <c r="I851">
        <v>3</v>
      </c>
      <c r="J851">
        <v>450</v>
      </c>
      <c r="K851">
        <v>0</v>
      </c>
      <c r="L851">
        <v>0</v>
      </c>
      <c r="M851">
        <v>4</v>
      </c>
      <c r="N851">
        <v>0</v>
      </c>
    </row>
    <row r="852" spans="1:14" x14ac:dyDescent="0.35">
      <c r="A852" t="s">
        <v>45</v>
      </c>
      <c r="B852" t="s">
        <v>26</v>
      </c>
      <c r="C852" t="s">
        <v>23</v>
      </c>
      <c r="D852" t="s">
        <v>141</v>
      </c>
      <c r="E852">
        <v>111084690</v>
      </c>
      <c r="F852">
        <v>602004093363</v>
      </c>
      <c r="G852" t="s">
        <v>365</v>
      </c>
      <c r="H852" t="s">
        <v>48</v>
      </c>
      <c r="I852">
        <v>3</v>
      </c>
      <c r="J852">
        <v>450</v>
      </c>
      <c r="K852">
        <v>0</v>
      </c>
      <c r="L852">
        <v>0</v>
      </c>
      <c r="M852">
        <v>0</v>
      </c>
      <c r="N852">
        <v>0</v>
      </c>
    </row>
    <row r="853" spans="1:14" x14ac:dyDescent="0.35">
      <c r="A853" t="s">
        <v>45</v>
      </c>
      <c r="B853" t="s">
        <v>26</v>
      </c>
      <c r="C853" t="s">
        <v>23</v>
      </c>
      <c r="D853" t="s">
        <v>52</v>
      </c>
      <c r="E853">
        <v>111084692</v>
      </c>
      <c r="F853">
        <v>602004097668</v>
      </c>
      <c r="G853" t="s">
        <v>163</v>
      </c>
      <c r="H853" t="s">
        <v>48</v>
      </c>
      <c r="I853">
        <v>2</v>
      </c>
      <c r="J853">
        <v>450</v>
      </c>
      <c r="K853">
        <v>0</v>
      </c>
      <c r="L853">
        <v>0</v>
      </c>
      <c r="M853">
        <v>10</v>
      </c>
      <c r="N853">
        <v>0</v>
      </c>
    </row>
    <row r="854" spans="1:14" x14ac:dyDescent="0.35">
      <c r="A854" t="s">
        <v>45</v>
      </c>
      <c r="B854" t="s">
        <v>26</v>
      </c>
      <c r="C854" t="s">
        <v>23</v>
      </c>
      <c r="D854" t="s">
        <v>52</v>
      </c>
      <c r="E854">
        <v>111153731</v>
      </c>
      <c r="F854">
        <v>602004103352</v>
      </c>
      <c r="G854" t="s">
        <v>234</v>
      </c>
      <c r="H854" t="s">
        <v>48</v>
      </c>
      <c r="I854">
        <v>3</v>
      </c>
      <c r="J854">
        <v>450</v>
      </c>
      <c r="K854">
        <v>-1</v>
      </c>
      <c r="L854">
        <v>-150</v>
      </c>
      <c r="M854">
        <v>21</v>
      </c>
      <c r="N854">
        <v>38</v>
      </c>
    </row>
    <row r="855" spans="1:14" x14ac:dyDescent="0.35">
      <c r="A855" t="s">
        <v>45</v>
      </c>
      <c r="B855" t="s">
        <v>26</v>
      </c>
      <c r="C855" t="s">
        <v>23</v>
      </c>
      <c r="D855" t="s">
        <v>324</v>
      </c>
      <c r="E855">
        <v>111171560</v>
      </c>
      <c r="F855">
        <v>602004103222</v>
      </c>
      <c r="G855" t="s">
        <v>108</v>
      </c>
      <c r="H855" t="s">
        <v>48</v>
      </c>
      <c r="I855">
        <v>9</v>
      </c>
      <c r="J855">
        <v>450</v>
      </c>
      <c r="K855">
        <v>0</v>
      </c>
      <c r="L855">
        <v>0</v>
      </c>
      <c r="M855">
        <v>32</v>
      </c>
      <c r="N855">
        <v>408</v>
      </c>
    </row>
    <row r="856" spans="1:14" x14ac:dyDescent="0.35">
      <c r="A856" t="s">
        <v>45</v>
      </c>
      <c r="B856" t="s">
        <v>26</v>
      </c>
      <c r="C856" t="s">
        <v>23</v>
      </c>
      <c r="D856" t="s">
        <v>327</v>
      </c>
      <c r="E856">
        <v>111367085</v>
      </c>
      <c r="F856">
        <v>602004107367</v>
      </c>
      <c r="G856" t="s">
        <v>331</v>
      </c>
      <c r="H856" t="s">
        <v>48</v>
      </c>
      <c r="I856">
        <v>2</v>
      </c>
      <c r="J856">
        <v>450</v>
      </c>
      <c r="K856">
        <v>0</v>
      </c>
      <c r="L856">
        <v>0</v>
      </c>
      <c r="M856">
        <v>15</v>
      </c>
      <c r="N856">
        <v>172</v>
      </c>
    </row>
    <row r="857" spans="1:14" x14ac:dyDescent="0.35">
      <c r="A857" t="s">
        <v>45</v>
      </c>
      <c r="B857" t="s">
        <v>26</v>
      </c>
      <c r="C857" t="s">
        <v>23</v>
      </c>
      <c r="D857" t="s">
        <v>328</v>
      </c>
      <c r="E857">
        <v>111367085</v>
      </c>
      <c r="F857">
        <v>602004107367</v>
      </c>
      <c r="G857" t="s">
        <v>331</v>
      </c>
      <c r="H857" t="s">
        <v>48</v>
      </c>
      <c r="I857">
        <v>2</v>
      </c>
      <c r="J857">
        <v>450</v>
      </c>
      <c r="K857">
        <v>0</v>
      </c>
      <c r="L857">
        <v>0</v>
      </c>
      <c r="M857">
        <v>59</v>
      </c>
      <c r="N857">
        <v>172</v>
      </c>
    </row>
    <row r="858" spans="1:14" x14ac:dyDescent="0.35">
      <c r="A858" t="s">
        <v>45</v>
      </c>
      <c r="B858" t="s">
        <v>26</v>
      </c>
      <c r="C858" t="s">
        <v>23</v>
      </c>
      <c r="D858" t="s">
        <v>334</v>
      </c>
      <c r="E858">
        <v>111367085</v>
      </c>
      <c r="F858">
        <v>602004107367</v>
      </c>
      <c r="G858" t="s">
        <v>331</v>
      </c>
      <c r="H858" t="s">
        <v>48</v>
      </c>
      <c r="I858">
        <v>2</v>
      </c>
      <c r="J858">
        <v>450</v>
      </c>
      <c r="K858">
        <v>0</v>
      </c>
      <c r="L858">
        <v>0</v>
      </c>
      <c r="M858">
        <v>20</v>
      </c>
      <c r="N858">
        <v>172</v>
      </c>
    </row>
    <row r="859" spans="1:14" x14ac:dyDescent="0.35">
      <c r="A859" t="s">
        <v>45</v>
      </c>
      <c r="B859" t="s">
        <v>26</v>
      </c>
      <c r="C859" t="s">
        <v>23</v>
      </c>
      <c r="D859" t="s">
        <v>52</v>
      </c>
      <c r="E859">
        <v>111419737</v>
      </c>
      <c r="F859">
        <v>602004111562</v>
      </c>
      <c r="G859" t="s">
        <v>218</v>
      </c>
      <c r="H859" t="s">
        <v>48</v>
      </c>
      <c r="I859">
        <v>5</v>
      </c>
      <c r="J859">
        <v>450</v>
      </c>
      <c r="K859">
        <v>0</v>
      </c>
      <c r="L859">
        <v>0</v>
      </c>
      <c r="M859">
        <v>20</v>
      </c>
      <c r="N859">
        <v>161</v>
      </c>
    </row>
    <row r="860" spans="1:14" x14ac:dyDescent="0.35">
      <c r="A860" t="s">
        <v>45</v>
      </c>
      <c r="B860" t="s">
        <v>26</v>
      </c>
      <c r="C860" t="s">
        <v>23</v>
      </c>
      <c r="D860" t="s">
        <v>52</v>
      </c>
      <c r="E860">
        <v>111419738</v>
      </c>
      <c r="F860">
        <v>602004111579</v>
      </c>
      <c r="G860" t="s">
        <v>133</v>
      </c>
      <c r="H860" t="s">
        <v>48</v>
      </c>
      <c r="I860">
        <v>5</v>
      </c>
      <c r="J860">
        <v>450</v>
      </c>
      <c r="K860">
        <v>0</v>
      </c>
      <c r="L860">
        <v>0</v>
      </c>
      <c r="M860">
        <v>29</v>
      </c>
      <c r="N860">
        <v>365</v>
      </c>
    </row>
    <row r="861" spans="1:14" x14ac:dyDescent="0.35">
      <c r="A861" t="s">
        <v>45</v>
      </c>
      <c r="B861" t="s">
        <v>26</v>
      </c>
      <c r="C861" t="s">
        <v>23</v>
      </c>
      <c r="D861" t="s">
        <v>328</v>
      </c>
      <c r="E861">
        <v>111419738</v>
      </c>
      <c r="F861">
        <v>602004111579</v>
      </c>
      <c r="G861" t="s">
        <v>133</v>
      </c>
      <c r="H861" t="s">
        <v>48</v>
      </c>
      <c r="I861">
        <v>5</v>
      </c>
      <c r="J861">
        <v>450</v>
      </c>
      <c r="K861">
        <v>0</v>
      </c>
      <c r="L861">
        <v>0</v>
      </c>
      <c r="M861">
        <v>17</v>
      </c>
      <c r="N861">
        <v>365</v>
      </c>
    </row>
    <row r="862" spans="1:14" x14ac:dyDescent="0.35">
      <c r="A862" t="s">
        <v>45</v>
      </c>
      <c r="B862" t="s">
        <v>26</v>
      </c>
      <c r="C862" t="s">
        <v>23</v>
      </c>
      <c r="D862" t="s">
        <v>326</v>
      </c>
      <c r="E862">
        <v>111419742</v>
      </c>
      <c r="F862">
        <v>602004111593</v>
      </c>
      <c r="G862" t="s">
        <v>251</v>
      </c>
      <c r="H862" t="s">
        <v>48</v>
      </c>
      <c r="I862">
        <v>5</v>
      </c>
      <c r="J862">
        <v>450</v>
      </c>
      <c r="K862">
        <v>0</v>
      </c>
      <c r="L862">
        <v>0</v>
      </c>
      <c r="M862">
        <v>11</v>
      </c>
      <c r="N862">
        <v>337</v>
      </c>
    </row>
    <row r="863" spans="1:14" x14ac:dyDescent="0.35">
      <c r="A863" t="s">
        <v>45</v>
      </c>
      <c r="B863" t="s">
        <v>26</v>
      </c>
      <c r="C863" t="s">
        <v>23</v>
      </c>
      <c r="D863" t="s">
        <v>327</v>
      </c>
      <c r="E863">
        <v>111419742</v>
      </c>
      <c r="F863">
        <v>602004111593</v>
      </c>
      <c r="G863" t="s">
        <v>251</v>
      </c>
      <c r="H863" t="s">
        <v>48</v>
      </c>
      <c r="I863">
        <v>5</v>
      </c>
      <c r="J863">
        <v>450</v>
      </c>
      <c r="K863">
        <v>0</v>
      </c>
      <c r="L863">
        <v>0</v>
      </c>
      <c r="M863">
        <v>4</v>
      </c>
      <c r="N863">
        <v>337</v>
      </c>
    </row>
    <row r="864" spans="1:14" x14ac:dyDescent="0.35">
      <c r="A864" t="s">
        <v>45</v>
      </c>
      <c r="B864" t="s">
        <v>26</v>
      </c>
      <c r="C864" t="s">
        <v>23</v>
      </c>
      <c r="D864" t="s">
        <v>328</v>
      </c>
      <c r="E864">
        <v>111419742</v>
      </c>
      <c r="F864">
        <v>602004111593</v>
      </c>
      <c r="G864" t="s">
        <v>251</v>
      </c>
      <c r="H864" t="s">
        <v>48</v>
      </c>
      <c r="I864">
        <v>5</v>
      </c>
      <c r="J864">
        <v>450</v>
      </c>
      <c r="K864">
        <v>0</v>
      </c>
      <c r="L864">
        <v>0</v>
      </c>
      <c r="M864">
        <v>10</v>
      </c>
      <c r="N864">
        <v>337</v>
      </c>
    </row>
    <row r="865" spans="1:14" x14ac:dyDescent="0.35">
      <c r="A865" t="s">
        <v>45</v>
      </c>
      <c r="B865" t="s">
        <v>26</v>
      </c>
      <c r="C865" t="s">
        <v>23</v>
      </c>
      <c r="D865" t="s">
        <v>328</v>
      </c>
      <c r="E865">
        <v>111419756</v>
      </c>
      <c r="F865">
        <v>602004106667</v>
      </c>
      <c r="G865" t="s">
        <v>130</v>
      </c>
      <c r="H865" t="s">
        <v>48</v>
      </c>
      <c r="I865">
        <v>6</v>
      </c>
      <c r="J865">
        <v>450</v>
      </c>
      <c r="K865">
        <v>0</v>
      </c>
      <c r="L865">
        <v>0</v>
      </c>
      <c r="M865">
        <v>13</v>
      </c>
      <c r="N865">
        <v>117</v>
      </c>
    </row>
    <row r="866" spans="1:14" x14ac:dyDescent="0.35">
      <c r="A866" t="s">
        <v>45</v>
      </c>
      <c r="B866" t="s">
        <v>26</v>
      </c>
      <c r="C866" t="s">
        <v>23</v>
      </c>
      <c r="D866" t="s">
        <v>57</v>
      </c>
      <c r="E866">
        <v>111419781</v>
      </c>
      <c r="F866">
        <v>602004106643</v>
      </c>
      <c r="G866" t="s">
        <v>123</v>
      </c>
      <c r="H866" t="s">
        <v>48</v>
      </c>
      <c r="I866">
        <v>6</v>
      </c>
      <c r="J866">
        <v>450</v>
      </c>
      <c r="K866">
        <v>0</v>
      </c>
      <c r="L866">
        <v>0</v>
      </c>
      <c r="M866">
        <v>26</v>
      </c>
      <c r="N866">
        <v>32</v>
      </c>
    </row>
    <row r="867" spans="1:14" x14ac:dyDescent="0.35">
      <c r="A867" t="s">
        <v>45</v>
      </c>
      <c r="B867" t="s">
        <v>26</v>
      </c>
      <c r="C867" t="s">
        <v>23</v>
      </c>
      <c r="D867" t="s">
        <v>327</v>
      </c>
      <c r="E867">
        <v>111488246</v>
      </c>
      <c r="F867">
        <v>602004113412</v>
      </c>
      <c r="G867" t="s">
        <v>103</v>
      </c>
      <c r="H867" t="s">
        <v>48</v>
      </c>
      <c r="I867">
        <v>3</v>
      </c>
      <c r="J867">
        <v>450</v>
      </c>
      <c r="K867">
        <v>1</v>
      </c>
      <c r="L867">
        <v>150</v>
      </c>
      <c r="M867">
        <v>9</v>
      </c>
      <c r="N867">
        <v>65</v>
      </c>
    </row>
    <row r="868" spans="1:14" x14ac:dyDescent="0.35">
      <c r="A868" t="s">
        <v>45</v>
      </c>
      <c r="B868" t="s">
        <v>26</v>
      </c>
      <c r="C868" t="s">
        <v>23</v>
      </c>
      <c r="D868" t="s">
        <v>141</v>
      </c>
      <c r="E868">
        <v>111488246</v>
      </c>
      <c r="F868">
        <v>602004113412</v>
      </c>
      <c r="G868" t="s">
        <v>103</v>
      </c>
      <c r="H868" t="s">
        <v>48</v>
      </c>
      <c r="I868">
        <v>3</v>
      </c>
      <c r="J868">
        <v>450</v>
      </c>
      <c r="K868">
        <v>2</v>
      </c>
      <c r="L868">
        <v>300</v>
      </c>
      <c r="M868">
        <v>7</v>
      </c>
      <c r="N868">
        <v>65</v>
      </c>
    </row>
    <row r="869" spans="1:14" x14ac:dyDescent="0.35">
      <c r="A869" t="s">
        <v>45</v>
      </c>
      <c r="B869" t="s">
        <v>26</v>
      </c>
      <c r="C869" t="s">
        <v>23</v>
      </c>
      <c r="D869" t="s">
        <v>334</v>
      </c>
      <c r="E869">
        <v>111367086</v>
      </c>
      <c r="F869">
        <v>602004098207</v>
      </c>
      <c r="G869" t="s">
        <v>340</v>
      </c>
      <c r="H869" t="s">
        <v>48</v>
      </c>
      <c r="I869">
        <v>3</v>
      </c>
      <c r="J869">
        <v>444</v>
      </c>
      <c r="K869">
        <v>0</v>
      </c>
      <c r="L869">
        <v>0</v>
      </c>
      <c r="M869">
        <v>5</v>
      </c>
      <c r="N869">
        <v>45</v>
      </c>
    </row>
    <row r="870" spans="1:14" x14ac:dyDescent="0.35">
      <c r="A870" t="s">
        <v>45</v>
      </c>
      <c r="B870" t="s">
        <v>26</v>
      </c>
      <c r="C870" t="s">
        <v>23</v>
      </c>
      <c r="D870" t="s">
        <v>328</v>
      </c>
      <c r="E870">
        <v>111367087</v>
      </c>
      <c r="F870">
        <v>602004103512</v>
      </c>
      <c r="G870" t="s">
        <v>347</v>
      </c>
      <c r="H870" t="s">
        <v>48</v>
      </c>
      <c r="I870">
        <v>3</v>
      </c>
      <c r="J870">
        <v>444</v>
      </c>
      <c r="K870">
        <v>0</v>
      </c>
      <c r="L870">
        <v>0</v>
      </c>
      <c r="M870">
        <v>27</v>
      </c>
      <c r="N870">
        <v>0</v>
      </c>
    </row>
    <row r="871" spans="1:14" x14ac:dyDescent="0.35">
      <c r="A871" t="s">
        <v>45</v>
      </c>
      <c r="B871" t="s">
        <v>26</v>
      </c>
      <c r="C871" t="s">
        <v>23</v>
      </c>
      <c r="D871" t="s">
        <v>341</v>
      </c>
      <c r="E871">
        <v>111367087</v>
      </c>
      <c r="F871">
        <v>602004103512</v>
      </c>
      <c r="G871" t="s">
        <v>347</v>
      </c>
      <c r="H871" t="s">
        <v>48</v>
      </c>
      <c r="I871">
        <v>3</v>
      </c>
      <c r="J871">
        <v>444</v>
      </c>
      <c r="K871">
        <v>0</v>
      </c>
      <c r="L871">
        <v>0</v>
      </c>
      <c r="M871">
        <v>9</v>
      </c>
      <c r="N871">
        <v>0</v>
      </c>
    </row>
    <row r="872" spans="1:14" x14ac:dyDescent="0.35">
      <c r="A872" t="s">
        <v>45</v>
      </c>
      <c r="B872" t="s">
        <v>26</v>
      </c>
      <c r="C872" t="s">
        <v>23</v>
      </c>
      <c r="D872" t="s">
        <v>52</v>
      </c>
      <c r="E872">
        <v>110230223</v>
      </c>
      <c r="F872">
        <v>602004070142</v>
      </c>
      <c r="G872" t="s">
        <v>166</v>
      </c>
      <c r="H872" t="s">
        <v>48</v>
      </c>
      <c r="I872">
        <v>4</v>
      </c>
      <c r="J872">
        <v>440</v>
      </c>
      <c r="K872">
        <v>0</v>
      </c>
      <c r="L872">
        <v>0</v>
      </c>
      <c r="M872">
        <v>17</v>
      </c>
      <c r="N872">
        <v>0</v>
      </c>
    </row>
    <row r="873" spans="1:14" x14ac:dyDescent="0.35">
      <c r="A873" t="s">
        <v>45</v>
      </c>
      <c r="B873" t="s">
        <v>26</v>
      </c>
      <c r="C873" t="s">
        <v>23</v>
      </c>
      <c r="D873" t="s">
        <v>324</v>
      </c>
      <c r="E873">
        <v>111084684</v>
      </c>
      <c r="F873">
        <v>602004087904</v>
      </c>
      <c r="G873" t="s">
        <v>358</v>
      </c>
      <c r="H873" t="s">
        <v>48</v>
      </c>
      <c r="I873">
        <v>4</v>
      </c>
      <c r="J873">
        <v>440</v>
      </c>
      <c r="K873">
        <v>0</v>
      </c>
      <c r="L873">
        <v>0</v>
      </c>
      <c r="M873">
        <v>1</v>
      </c>
      <c r="N873">
        <v>0</v>
      </c>
    </row>
    <row r="874" spans="1:14" x14ac:dyDescent="0.35">
      <c r="A874" t="s">
        <v>45</v>
      </c>
      <c r="B874" t="s">
        <v>26</v>
      </c>
      <c r="C874" t="s">
        <v>23</v>
      </c>
      <c r="D874" t="s">
        <v>52</v>
      </c>
      <c r="E874">
        <v>111378447</v>
      </c>
      <c r="F874">
        <v>602004103321</v>
      </c>
      <c r="G874" t="s">
        <v>82</v>
      </c>
      <c r="H874" t="s">
        <v>48</v>
      </c>
      <c r="I874">
        <v>4</v>
      </c>
      <c r="J874">
        <v>440</v>
      </c>
      <c r="K874">
        <v>0</v>
      </c>
      <c r="L874">
        <v>0</v>
      </c>
      <c r="M874">
        <v>21</v>
      </c>
      <c r="N874">
        <v>353</v>
      </c>
    </row>
    <row r="875" spans="1:14" x14ac:dyDescent="0.35">
      <c r="A875" t="s">
        <v>45</v>
      </c>
      <c r="B875" t="s">
        <v>26</v>
      </c>
      <c r="C875" t="s">
        <v>23</v>
      </c>
      <c r="D875" t="s">
        <v>57</v>
      </c>
      <c r="E875">
        <v>111378447</v>
      </c>
      <c r="F875">
        <v>602004103321</v>
      </c>
      <c r="G875" t="s">
        <v>82</v>
      </c>
      <c r="H875" t="s">
        <v>48</v>
      </c>
      <c r="I875">
        <v>4</v>
      </c>
      <c r="J875">
        <v>440</v>
      </c>
      <c r="K875">
        <v>0</v>
      </c>
      <c r="L875">
        <v>0</v>
      </c>
      <c r="M875">
        <v>20</v>
      </c>
      <c r="N875">
        <v>353</v>
      </c>
    </row>
    <row r="876" spans="1:14" x14ac:dyDescent="0.35">
      <c r="A876" t="s">
        <v>45</v>
      </c>
      <c r="B876" t="s">
        <v>26</v>
      </c>
      <c r="C876" t="s">
        <v>23</v>
      </c>
      <c r="D876" t="s">
        <v>327</v>
      </c>
      <c r="E876">
        <v>111446791</v>
      </c>
      <c r="F876">
        <v>602004105585</v>
      </c>
      <c r="G876" t="s">
        <v>113</v>
      </c>
      <c r="H876" t="s">
        <v>48</v>
      </c>
      <c r="I876">
        <v>4</v>
      </c>
      <c r="J876">
        <v>440</v>
      </c>
      <c r="K876">
        <v>0</v>
      </c>
      <c r="L876">
        <v>0</v>
      </c>
      <c r="M876">
        <v>21</v>
      </c>
      <c r="N876">
        <v>131</v>
      </c>
    </row>
    <row r="877" spans="1:14" x14ac:dyDescent="0.35">
      <c r="A877" t="s">
        <v>45</v>
      </c>
      <c r="B877" t="s">
        <v>26</v>
      </c>
      <c r="C877" t="s">
        <v>23</v>
      </c>
      <c r="D877" t="s">
        <v>328</v>
      </c>
      <c r="E877">
        <v>111378441</v>
      </c>
      <c r="F877">
        <v>602004113931</v>
      </c>
      <c r="G877" t="s">
        <v>81</v>
      </c>
      <c r="H877" t="s">
        <v>48</v>
      </c>
      <c r="I877">
        <v>3</v>
      </c>
      <c r="J877">
        <v>435</v>
      </c>
      <c r="K877">
        <v>0</v>
      </c>
      <c r="L877">
        <v>0</v>
      </c>
      <c r="M877">
        <v>23</v>
      </c>
      <c r="N877">
        <v>145</v>
      </c>
    </row>
    <row r="878" spans="1:14" x14ac:dyDescent="0.35">
      <c r="A878" t="s">
        <v>45</v>
      </c>
      <c r="B878" t="s">
        <v>26</v>
      </c>
      <c r="C878" t="s">
        <v>23</v>
      </c>
      <c r="D878" t="s">
        <v>336</v>
      </c>
      <c r="E878">
        <v>111378441</v>
      </c>
      <c r="F878">
        <v>602004113931</v>
      </c>
      <c r="G878" t="s">
        <v>81</v>
      </c>
      <c r="H878" t="s">
        <v>48</v>
      </c>
      <c r="I878">
        <v>3</v>
      </c>
      <c r="J878">
        <v>435</v>
      </c>
      <c r="K878">
        <v>0</v>
      </c>
      <c r="L878">
        <v>0</v>
      </c>
      <c r="M878">
        <v>8</v>
      </c>
      <c r="N878">
        <v>145</v>
      </c>
    </row>
    <row r="879" spans="1:14" x14ac:dyDescent="0.35">
      <c r="A879" t="s">
        <v>45</v>
      </c>
      <c r="B879" t="s">
        <v>26</v>
      </c>
      <c r="C879" t="s">
        <v>23</v>
      </c>
      <c r="D879" t="s">
        <v>324</v>
      </c>
      <c r="E879">
        <v>110496745</v>
      </c>
      <c r="F879">
        <v>602004074058</v>
      </c>
      <c r="G879" t="s">
        <v>292</v>
      </c>
      <c r="H879" t="s">
        <v>48</v>
      </c>
      <c r="I879">
        <v>5</v>
      </c>
      <c r="J879">
        <v>425</v>
      </c>
      <c r="K879">
        <v>0</v>
      </c>
      <c r="L879">
        <v>0</v>
      </c>
      <c r="M879">
        <v>2</v>
      </c>
      <c r="N879">
        <v>1</v>
      </c>
    </row>
    <row r="880" spans="1:14" x14ac:dyDescent="0.35">
      <c r="A880" t="s">
        <v>45</v>
      </c>
      <c r="B880" t="s">
        <v>26</v>
      </c>
      <c r="C880" t="s">
        <v>23</v>
      </c>
      <c r="D880" t="s">
        <v>328</v>
      </c>
      <c r="E880">
        <v>110590395</v>
      </c>
      <c r="F880">
        <v>602004080264</v>
      </c>
      <c r="G880" t="s">
        <v>168</v>
      </c>
      <c r="H880" t="s">
        <v>48</v>
      </c>
      <c r="I880">
        <v>5</v>
      </c>
      <c r="J880">
        <v>425</v>
      </c>
      <c r="K880">
        <v>0</v>
      </c>
      <c r="L880">
        <v>0</v>
      </c>
      <c r="M880">
        <v>10</v>
      </c>
      <c r="N880">
        <v>16</v>
      </c>
    </row>
    <row r="881" spans="1:14" x14ac:dyDescent="0.35">
      <c r="A881" t="s">
        <v>45</v>
      </c>
      <c r="B881" t="s">
        <v>26</v>
      </c>
      <c r="C881" t="s">
        <v>23</v>
      </c>
      <c r="D881" t="s">
        <v>46</v>
      </c>
      <c r="E881">
        <v>111134896</v>
      </c>
      <c r="F881">
        <v>602004091222</v>
      </c>
      <c r="G881" t="s">
        <v>295</v>
      </c>
      <c r="H881" t="s">
        <v>48</v>
      </c>
      <c r="I881">
        <v>5</v>
      </c>
      <c r="J881">
        <v>425</v>
      </c>
      <c r="K881">
        <v>0</v>
      </c>
      <c r="L881">
        <v>0</v>
      </c>
      <c r="M881">
        <v>8</v>
      </c>
      <c r="N881">
        <v>0</v>
      </c>
    </row>
    <row r="882" spans="1:14" x14ac:dyDescent="0.35">
      <c r="A882" t="s">
        <v>45</v>
      </c>
      <c r="B882" t="s">
        <v>26</v>
      </c>
      <c r="C882" t="s">
        <v>23</v>
      </c>
      <c r="D882" t="s">
        <v>46</v>
      </c>
      <c r="E882">
        <v>111379118</v>
      </c>
      <c r="F882">
        <v>602004105462</v>
      </c>
      <c r="G882" t="s">
        <v>296</v>
      </c>
      <c r="H882" t="s">
        <v>48</v>
      </c>
      <c r="I882">
        <v>5</v>
      </c>
      <c r="J882">
        <v>425</v>
      </c>
      <c r="K882">
        <v>0</v>
      </c>
      <c r="L882">
        <v>0</v>
      </c>
      <c r="M882">
        <v>2</v>
      </c>
      <c r="N882">
        <v>40</v>
      </c>
    </row>
    <row r="883" spans="1:14" x14ac:dyDescent="0.35">
      <c r="A883" t="s">
        <v>45</v>
      </c>
      <c r="B883" t="s">
        <v>26</v>
      </c>
      <c r="C883" t="s">
        <v>23</v>
      </c>
      <c r="D883" t="s">
        <v>328</v>
      </c>
      <c r="E883">
        <v>111379118</v>
      </c>
      <c r="F883">
        <v>602004105462</v>
      </c>
      <c r="G883" t="s">
        <v>296</v>
      </c>
      <c r="H883" t="s">
        <v>48</v>
      </c>
      <c r="I883">
        <v>5</v>
      </c>
      <c r="J883">
        <v>425</v>
      </c>
      <c r="K883">
        <v>0</v>
      </c>
      <c r="L883">
        <v>0</v>
      </c>
      <c r="M883">
        <v>19</v>
      </c>
      <c r="N883">
        <v>40</v>
      </c>
    </row>
    <row r="884" spans="1:14" x14ac:dyDescent="0.35">
      <c r="A884" t="s">
        <v>45</v>
      </c>
      <c r="B884" t="s">
        <v>26</v>
      </c>
      <c r="C884" t="s">
        <v>23</v>
      </c>
      <c r="D884" t="s">
        <v>324</v>
      </c>
      <c r="E884">
        <v>111379119</v>
      </c>
      <c r="F884">
        <v>602004105479</v>
      </c>
      <c r="G884" t="s">
        <v>297</v>
      </c>
      <c r="H884" t="s">
        <v>48</v>
      </c>
      <c r="I884">
        <v>5</v>
      </c>
      <c r="J884">
        <v>425</v>
      </c>
      <c r="K884">
        <v>0</v>
      </c>
      <c r="L884">
        <v>0</v>
      </c>
      <c r="M884">
        <v>15</v>
      </c>
      <c r="N884">
        <v>0</v>
      </c>
    </row>
    <row r="885" spans="1:14" x14ac:dyDescent="0.35">
      <c r="A885" t="s">
        <v>45</v>
      </c>
      <c r="B885" t="s">
        <v>26</v>
      </c>
      <c r="C885" t="s">
        <v>23</v>
      </c>
      <c r="D885" t="s">
        <v>324</v>
      </c>
      <c r="E885">
        <v>111379122</v>
      </c>
      <c r="F885">
        <v>602004105486</v>
      </c>
      <c r="G885" t="s">
        <v>170</v>
      </c>
      <c r="H885" t="s">
        <v>48</v>
      </c>
      <c r="I885">
        <v>5</v>
      </c>
      <c r="J885">
        <v>425</v>
      </c>
      <c r="K885">
        <v>0</v>
      </c>
      <c r="L885">
        <v>0</v>
      </c>
      <c r="M885">
        <v>16</v>
      </c>
      <c r="N885">
        <v>0</v>
      </c>
    </row>
    <row r="886" spans="1:14" x14ac:dyDescent="0.35">
      <c r="A886" t="s">
        <v>45</v>
      </c>
      <c r="B886" t="s">
        <v>26</v>
      </c>
      <c r="C886" t="s">
        <v>23</v>
      </c>
      <c r="D886" t="s">
        <v>57</v>
      </c>
      <c r="E886">
        <v>111379122</v>
      </c>
      <c r="F886">
        <v>602004105486</v>
      </c>
      <c r="G886" t="s">
        <v>170</v>
      </c>
      <c r="H886" t="s">
        <v>48</v>
      </c>
      <c r="I886">
        <v>5</v>
      </c>
      <c r="J886">
        <v>425</v>
      </c>
      <c r="K886">
        <v>0</v>
      </c>
      <c r="L886">
        <v>0</v>
      </c>
      <c r="M886">
        <v>19</v>
      </c>
      <c r="N886">
        <v>0</v>
      </c>
    </row>
    <row r="887" spans="1:14" x14ac:dyDescent="0.35">
      <c r="A887" t="s">
        <v>45</v>
      </c>
      <c r="B887" t="s">
        <v>26</v>
      </c>
      <c r="C887" t="s">
        <v>23</v>
      </c>
      <c r="D887" t="s">
        <v>52</v>
      </c>
      <c r="E887">
        <v>110563633</v>
      </c>
      <c r="F887">
        <v>602004079282</v>
      </c>
      <c r="G887" t="s">
        <v>171</v>
      </c>
      <c r="H887" t="s">
        <v>48</v>
      </c>
      <c r="I887">
        <v>2</v>
      </c>
      <c r="J887">
        <v>420</v>
      </c>
      <c r="K887">
        <v>0</v>
      </c>
      <c r="L887">
        <v>0</v>
      </c>
      <c r="M887">
        <v>16</v>
      </c>
      <c r="N887">
        <v>10</v>
      </c>
    </row>
    <row r="888" spans="1:14" x14ac:dyDescent="0.35">
      <c r="A888" t="s">
        <v>45</v>
      </c>
      <c r="B888" t="s">
        <v>26</v>
      </c>
      <c r="C888" t="s">
        <v>23</v>
      </c>
      <c r="D888" t="s">
        <v>326</v>
      </c>
      <c r="E888">
        <v>111084694</v>
      </c>
      <c r="F888">
        <v>602004098344</v>
      </c>
      <c r="G888" t="s">
        <v>236</v>
      </c>
      <c r="H888" t="s">
        <v>48</v>
      </c>
      <c r="I888">
        <v>2</v>
      </c>
      <c r="J888">
        <v>420</v>
      </c>
      <c r="K888">
        <v>0</v>
      </c>
      <c r="L888">
        <v>0</v>
      </c>
      <c r="M888">
        <v>2</v>
      </c>
      <c r="N888">
        <v>0</v>
      </c>
    </row>
    <row r="889" spans="1:14" x14ac:dyDescent="0.35">
      <c r="A889" t="s">
        <v>45</v>
      </c>
      <c r="B889" t="s">
        <v>26</v>
      </c>
      <c r="C889" t="s">
        <v>23</v>
      </c>
      <c r="D889" t="s">
        <v>52</v>
      </c>
      <c r="E889">
        <v>111084694</v>
      </c>
      <c r="F889">
        <v>602004098344</v>
      </c>
      <c r="G889" t="s">
        <v>236</v>
      </c>
      <c r="H889" t="s">
        <v>48</v>
      </c>
      <c r="I889">
        <v>2</v>
      </c>
      <c r="J889">
        <v>420</v>
      </c>
      <c r="K889">
        <v>0</v>
      </c>
      <c r="L889">
        <v>0</v>
      </c>
      <c r="M889">
        <v>1</v>
      </c>
      <c r="N889">
        <v>0</v>
      </c>
    </row>
    <row r="890" spans="1:14" x14ac:dyDescent="0.35">
      <c r="A890" t="s">
        <v>45</v>
      </c>
      <c r="B890" t="s">
        <v>26</v>
      </c>
      <c r="C890" t="s">
        <v>23</v>
      </c>
      <c r="D890" t="s">
        <v>46</v>
      </c>
      <c r="E890">
        <v>111107178</v>
      </c>
      <c r="F890">
        <v>602004093387</v>
      </c>
      <c r="G890" t="s">
        <v>209</v>
      </c>
      <c r="H890" t="s">
        <v>48</v>
      </c>
      <c r="I890">
        <v>3</v>
      </c>
      <c r="J890">
        <v>420</v>
      </c>
      <c r="K890">
        <v>0</v>
      </c>
      <c r="L890">
        <v>0</v>
      </c>
      <c r="M890">
        <v>11</v>
      </c>
      <c r="N890">
        <v>0</v>
      </c>
    </row>
    <row r="891" spans="1:14" x14ac:dyDescent="0.35">
      <c r="A891" t="s">
        <v>45</v>
      </c>
      <c r="B891" t="s">
        <v>26</v>
      </c>
      <c r="C891" t="s">
        <v>23</v>
      </c>
      <c r="D891" t="s">
        <v>57</v>
      </c>
      <c r="E891">
        <v>111107184</v>
      </c>
      <c r="F891">
        <v>602004093394</v>
      </c>
      <c r="G891" t="s">
        <v>264</v>
      </c>
      <c r="H891" t="s">
        <v>48</v>
      </c>
      <c r="I891">
        <v>3</v>
      </c>
      <c r="J891">
        <v>420</v>
      </c>
      <c r="K891">
        <v>0</v>
      </c>
      <c r="L891">
        <v>0</v>
      </c>
      <c r="M891">
        <v>16</v>
      </c>
      <c r="N891">
        <v>2</v>
      </c>
    </row>
    <row r="892" spans="1:14" x14ac:dyDescent="0.35">
      <c r="A892" t="s">
        <v>45</v>
      </c>
      <c r="B892" t="s">
        <v>26</v>
      </c>
      <c r="C892" t="s">
        <v>23</v>
      </c>
      <c r="D892" t="s">
        <v>324</v>
      </c>
      <c r="E892">
        <v>111107186</v>
      </c>
      <c r="F892">
        <v>602004093417</v>
      </c>
      <c r="G892" t="s">
        <v>265</v>
      </c>
      <c r="H892" t="s">
        <v>48</v>
      </c>
      <c r="I892">
        <v>3</v>
      </c>
      <c r="J892">
        <v>420</v>
      </c>
      <c r="K892">
        <v>1</v>
      </c>
      <c r="L892">
        <v>140</v>
      </c>
      <c r="M892">
        <v>-3</v>
      </c>
      <c r="N892">
        <v>0</v>
      </c>
    </row>
    <row r="893" spans="1:14" x14ac:dyDescent="0.35">
      <c r="A893" t="s">
        <v>45</v>
      </c>
      <c r="B893" t="s">
        <v>26</v>
      </c>
      <c r="C893" t="s">
        <v>23</v>
      </c>
      <c r="D893" t="s">
        <v>52</v>
      </c>
      <c r="E893">
        <v>111107188</v>
      </c>
      <c r="F893">
        <v>602004093424</v>
      </c>
      <c r="G893" t="s">
        <v>210</v>
      </c>
      <c r="H893" t="s">
        <v>48</v>
      </c>
      <c r="I893">
        <v>3</v>
      </c>
      <c r="J893">
        <v>420</v>
      </c>
      <c r="K893">
        <v>0</v>
      </c>
      <c r="L893">
        <v>0</v>
      </c>
      <c r="M893">
        <v>14</v>
      </c>
      <c r="N893">
        <v>0</v>
      </c>
    </row>
    <row r="894" spans="1:14" x14ac:dyDescent="0.35">
      <c r="A894" t="s">
        <v>45</v>
      </c>
      <c r="B894" t="s">
        <v>26</v>
      </c>
      <c r="C894" t="s">
        <v>23</v>
      </c>
      <c r="D894" t="s">
        <v>324</v>
      </c>
      <c r="E894">
        <v>111107188</v>
      </c>
      <c r="F894">
        <v>602004093424</v>
      </c>
      <c r="G894" t="s">
        <v>210</v>
      </c>
      <c r="H894" t="s">
        <v>48</v>
      </c>
      <c r="I894">
        <v>3</v>
      </c>
      <c r="J894">
        <v>420</v>
      </c>
      <c r="K894">
        <v>0</v>
      </c>
      <c r="L894">
        <v>0</v>
      </c>
      <c r="M894">
        <v>18</v>
      </c>
      <c r="N894">
        <v>0</v>
      </c>
    </row>
    <row r="895" spans="1:14" x14ac:dyDescent="0.35">
      <c r="A895" t="s">
        <v>45</v>
      </c>
      <c r="B895" t="s">
        <v>26</v>
      </c>
      <c r="C895" t="s">
        <v>23</v>
      </c>
      <c r="D895" t="s">
        <v>327</v>
      </c>
      <c r="E895">
        <v>111438783</v>
      </c>
      <c r="F895">
        <v>602004106742</v>
      </c>
      <c r="G895" t="s">
        <v>346</v>
      </c>
      <c r="H895" t="s">
        <v>48</v>
      </c>
      <c r="I895">
        <v>3</v>
      </c>
      <c r="J895">
        <v>420</v>
      </c>
      <c r="K895">
        <v>0</v>
      </c>
      <c r="L895">
        <v>0</v>
      </c>
      <c r="M895">
        <v>6</v>
      </c>
      <c r="N895">
        <v>87</v>
      </c>
    </row>
    <row r="896" spans="1:14" x14ac:dyDescent="0.35">
      <c r="A896" t="s">
        <v>45</v>
      </c>
      <c r="B896" t="s">
        <v>26</v>
      </c>
      <c r="C896" t="s">
        <v>23</v>
      </c>
      <c r="D896" t="s">
        <v>328</v>
      </c>
      <c r="E896">
        <v>111438784</v>
      </c>
      <c r="F896">
        <v>602004106766</v>
      </c>
      <c r="G896" t="s">
        <v>211</v>
      </c>
      <c r="H896" t="s">
        <v>48</v>
      </c>
      <c r="I896">
        <v>3</v>
      </c>
      <c r="J896">
        <v>420</v>
      </c>
      <c r="K896">
        <v>0</v>
      </c>
      <c r="L896">
        <v>0</v>
      </c>
      <c r="M896">
        <v>26</v>
      </c>
      <c r="N896">
        <v>430</v>
      </c>
    </row>
    <row r="897" spans="1:14" x14ac:dyDescent="0.35">
      <c r="A897" t="s">
        <v>45</v>
      </c>
      <c r="B897" t="s">
        <v>26</v>
      </c>
      <c r="C897" t="s">
        <v>23</v>
      </c>
      <c r="D897" t="s">
        <v>328</v>
      </c>
      <c r="E897">
        <v>111438787</v>
      </c>
      <c r="F897">
        <v>602004106780</v>
      </c>
      <c r="G897" t="s">
        <v>174</v>
      </c>
      <c r="H897" t="s">
        <v>48</v>
      </c>
      <c r="I897">
        <v>3</v>
      </c>
      <c r="J897">
        <v>420</v>
      </c>
      <c r="K897">
        <v>0</v>
      </c>
      <c r="L897">
        <v>0</v>
      </c>
      <c r="M897">
        <v>10</v>
      </c>
      <c r="N897">
        <v>156</v>
      </c>
    </row>
    <row r="898" spans="1:14" x14ac:dyDescent="0.35">
      <c r="A898" t="s">
        <v>45</v>
      </c>
      <c r="B898" t="s">
        <v>26</v>
      </c>
      <c r="C898" t="s">
        <v>23</v>
      </c>
      <c r="D898" t="s">
        <v>334</v>
      </c>
      <c r="E898">
        <v>111438788</v>
      </c>
      <c r="F898">
        <v>602004106803</v>
      </c>
      <c r="G898" t="s">
        <v>212</v>
      </c>
      <c r="H898" t="s">
        <v>48</v>
      </c>
      <c r="I898">
        <v>3</v>
      </c>
      <c r="J898">
        <v>420</v>
      </c>
      <c r="K898">
        <v>0</v>
      </c>
      <c r="L898">
        <v>0</v>
      </c>
      <c r="M898">
        <v>7</v>
      </c>
      <c r="N898">
        <v>414</v>
      </c>
    </row>
    <row r="899" spans="1:14" x14ac:dyDescent="0.35">
      <c r="A899" t="s">
        <v>45</v>
      </c>
      <c r="B899" t="s">
        <v>26</v>
      </c>
      <c r="C899" t="s">
        <v>23</v>
      </c>
      <c r="D899" t="s">
        <v>52</v>
      </c>
      <c r="E899">
        <v>111438793</v>
      </c>
      <c r="F899">
        <v>602004106841</v>
      </c>
      <c r="G899" t="s">
        <v>266</v>
      </c>
      <c r="H899" t="s">
        <v>48</v>
      </c>
      <c r="I899">
        <v>3</v>
      </c>
      <c r="J899">
        <v>420</v>
      </c>
      <c r="K899">
        <v>0</v>
      </c>
      <c r="L899">
        <v>0</v>
      </c>
      <c r="M899">
        <v>23</v>
      </c>
      <c r="N899">
        <v>127</v>
      </c>
    </row>
    <row r="900" spans="1:14" x14ac:dyDescent="0.35">
      <c r="A900" t="s">
        <v>45</v>
      </c>
      <c r="B900" t="s">
        <v>26</v>
      </c>
      <c r="C900" t="s">
        <v>23</v>
      </c>
      <c r="D900" t="s">
        <v>328</v>
      </c>
      <c r="E900">
        <v>111438793</v>
      </c>
      <c r="F900">
        <v>602004106841</v>
      </c>
      <c r="G900" t="s">
        <v>266</v>
      </c>
      <c r="H900" t="s">
        <v>48</v>
      </c>
      <c r="I900">
        <v>3</v>
      </c>
      <c r="J900">
        <v>420</v>
      </c>
      <c r="K900">
        <v>0</v>
      </c>
      <c r="L900">
        <v>0</v>
      </c>
      <c r="M900">
        <v>12</v>
      </c>
      <c r="N900">
        <v>127</v>
      </c>
    </row>
    <row r="901" spans="1:14" x14ac:dyDescent="0.35">
      <c r="A901" t="s">
        <v>45</v>
      </c>
      <c r="B901" t="s">
        <v>26</v>
      </c>
      <c r="C901" t="s">
        <v>23</v>
      </c>
      <c r="D901" t="s">
        <v>57</v>
      </c>
      <c r="E901">
        <v>111438793</v>
      </c>
      <c r="F901">
        <v>602004106841</v>
      </c>
      <c r="G901" t="s">
        <v>266</v>
      </c>
      <c r="H901" t="s">
        <v>48</v>
      </c>
      <c r="I901">
        <v>3</v>
      </c>
      <c r="J901">
        <v>420</v>
      </c>
      <c r="K901">
        <v>0</v>
      </c>
      <c r="L901">
        <v>0</v>
      </c>
      <c r="M901">
        <v>23</v>
      </c>
      <c r="N901">
        <v>127</v>
      </c>
    </row>
    <row r="902" spans="1:14" x14ac:dyDescent="0.35">
      <c r="A902" t="s">
        <v>45</v>
      </c>
      <c r="B902" t="s">
        <v>26</v>
      </c>
      <c r="C902" t="s">
        <v>23</v>
      </c>
      <c r="D902" t="s">
        <v>339</v>
      </c>
      <c r="E902">
        <v>110326784</v>
      </c>
      <c r="F902">
        <v>602004046888</v>
      </c>
      <c r="G902" t="s">
        <v>55</v>
      </c>
      <c r="H902" t="s">
        <v>48</v>
      </c>
      <c r="I902">
        <v>2</v>
      </c>
      <c r="J902">
        <v>410</v>
      </c>
      <c r="K902">
        <v>0</v>
      </c>
      <c r="L902">
        <v>0</v>
      </c>
      <c r="M902">
        <v>36</v>
      </c>
      <c r="N902">
        <v>802</v>
      </c>
    </row>
    <row r="903" spans="1:14" x14ac:dyDescent="0.35">
      <c r="A903" t="s">
        <v>45</v>
      </c>
      <c r="B903" t="s">
        <v>26</v>
      </c>
      <c r="C903" t="s">
        <v>23</v>
      </c>
      <c r="D903" t="s">
        <v>336</v>
      </c>
      <c r="E903">
        <v>110496738</v>
      </c>
      <c r="F903">
        <v>602004079084</v>
      </c>
      <c r="G903" t="s">
        <v>86</v>
      </c>
      <c r="H903" t="s">
        <v>48</v>
      </c>
      <c r="I903">
        <v>4</v>
      </c>
      <c r="J903">
        <v>410</v>
      </c>
      <c r="K903">
        <v>0</v>
      </c>
      <c r="L903">
        <v>0</v>
      </c>
      <c r="M903">
        <v>6</v>
      </c>
      <c r="N903">
        <v>308</v>
      </c>
    </row>
    <row r="904" spans="1:14" x14ac:dyDescent="0.35">
      <c r="A904" t="s">
        <v>45</v>
      </c>
      <c r="B904" t="s">
        <v>26</v>
      </c>
      <c r="C904" t="s">
        <v>23</v>
      </c>
      <c r="D904" t="s">
        <v>57</v>
      </c>
      <c r="E904">
        <v>110342438</v>
      </c>
      <c r="F904">
        <v>602004058652</v>
      </c>
      <c r="G904" t="s">
        <v>198</v>
      </c>
      <c r="H904" t="s">
        <v>48</v>
      </c>
      <c r="I904">
        <v>4</v>
      </c>
      <c r="J904">
        <v>400</v>
      </c>
      <c r="K904">
        <v>1</v>
      </c>
      <c r="L904">
        <v>100</v>
      </c>
      <c r="M904">
        <v>1</v>
      </c>
      <c r="N904">
        <v>0</v>
      </c>
    </row>
    <row r="905" spans="1:14" x14ac:dyDescent="0.35">
      <c r="A905" t="s">
        <v>45</v>
      </c>
      <c r="B905" t="s">
        <v>26</v>
      </c>
      <c r="C905" t="s">
        <v>23</v>
      </c>
      <c r="D905" t="s">
        <v>341</v>
      </c>
      <c r="E905">
        <v>110389934</v>
      </c>
      <c r="F905">
        <v>602004057877</v>
      </c>
      <c r="G905" t="s">
        <v>84</v>
      </c>
      <c r="H905" t="s">
        <v>48</v>
      </c>
      <c r="I905">
        <v>4</v>
      </c>
      <c r="J905">
        <v>400</v>
      </c>
      <c r="K905">
        <v>0</v>
      </c>
      <c r="L905">
        <v>0</v>
      </c>
      <c r="M905">
        <v>6</v>
      </c>
      <c r="N905">
        <v>381</v>
      </c>
    </row>
    <row r="906" spans="1:14" x14ac:dyDescent="0.35">
      <c r="A906" t="s">
        <v>45</v>
      </c>
      <c r="B906" t="s">
        <v>26</v>
      </c>
      <c r="C906" t="s">
        <v>23</v>
      </c>
      <c r="D906" t="s">
        <v>46</v>
      </c>
      <c r="E906">
        <v>110422642</v>
      </c>
      <c r="F906">
        <v>602004057280</v>
      </c>
      <c r="G906" t="s">
        <v>162</v>
      </c>
      <c r="H906" t="s">
        <v>48</v>
      </c>
      <c r="I906">
        <v>8</v>
      </c>
      <c r="J906">
        <v>400</v>
      </c>
      <c r="K906">
        <v>0</v>
      </c>
      <c r="L906">
        <v>0</v>
      </c>
      <c r="M906">
        <v>36</v>
      </c>
      <c r="N906">
        <v>191</v>
      </c>
    </row>
    <row r="907" spans="1:14" x14ac:dyDescent="0.35">
      <c r="A907" t="s">
        <v>45</v>
      </c>
      <c r="B907" t="s">
        <v>26</v>
      </c>
      <c r="C907" t="s">
        <v>23</v>
      </c>
      <c r="D907" t="s">
        <v>52</v>
      </c>
      <c r="E907">
        <v>110422645</v>
      </c>
      <c r="F907">
        <v>602004042552</v>
      </c>
      <c r="G907" t="s">
        <v>192</v>
      </c>
      <c r="H907" t="s">
        <v>48</v>
      </c>
      <c r="I907">
        <v>8</v>
      </c>
      <c r="J907">
        <v>400</v>
      </c>
      <c r="K907">
        <v>0</v>
      </c>
      <c r="L907">
        <v>0</v>
      </c>
      <c r="M907">
        <v>15</v>
      </c>
      <c r="N907">
        <v>23</v>
      </c>
    </row>
    <row r="908" spans="1:14" x14ac:dyDescent="0.35">
      <c r="A908" t="s">
        <v>45</v>
      </c>
      <c r="B908" t="s">
        <v>26</v>
      </c>
      <c r="C908" t="s">
        <v>23</v>
      </c>
      <c r="D908" t="s">
        <v>341</v>
      </c>
      <c r="E908">
        <v>110422645</v>
      </c>
      <c r="F908">
        <v>602004042552</v>
      </c>
      <c r="G908" t="s">
        <v>192</v>
      </c>
      <c r="H908" t="s">
        <v>48</v>
      </c>
      <c r="I908">
        <v>8</v>
      </c>
      <c r="J908">
        <v>400</v>
      </c>
      <c r="K908">
        <v>0</v>
      </c>
      <c r="L908">
        <v>0</v>
      </c>
      <c r="M908">
        <v>33</v>
      </c>
      <c r="N908">
        <v>23</v>
      </c>
    </row>
    <row r="909" spans="1:14" x14ac:dyDescent="0.35">
      <c r="A909" t="s">
        <v>45</v>
      </c>
      <c r="B909" t="s">
        <v>26</v>
      </c>
      <c r="C909" t="s">
        <v>23</v>
      </c>
      <c r="D909" t="s">
        <v>328</v>
      </c>
      <c r="E909">
        <v>110457045</v>
      </c>
      <c r="F909">
        <v>602004068811</v>
      </c>
      <c r="G909" t="s">
        <v>126</v>
      </c>
      <c r="H909" t="s">
        <v>48</v>
      </c>
      <c r="I909">
        <v>4</v>
      </c>
      <c r="J909">
        <v>400</v>
      </c>
      <c r="K909">
        <v>0</v>
      </c>
      <c r="L909">
        <v>0</v>
      </c>
      <c r="M909">
        <v>5</v>
      </c>
      <c r="N909">
        <v>9</v>
      </c>
    </row>
    <row r="910" spans="1:14" x14ac:dyDescent="0.35">
      <c r="A910" t="s">
        <v>45</v>
      </c>
      <c r="B910" t="s">
        <v>26</v>
      </c>
      <c r="C910" t="s">
        <v>23</v>
      </c>
      <c r="D910" t="s">
        <v>57</v>
      </c>
      <c r="E910">
        <v>110457045</v>
      </c>
      <c r="F910">
        <v>602004068811</v>
      </c>
      <c r="G910" t="s">
        <v>126</v>
      </c>
      <c r="H910" t="s">
        <v>48</v>
      </c>
      <c r="I910">
        <v>4</v>
      </c>
      <c r="J910">
        <v>400</v>
      </c>
      <c r="K910">
        <v>0</v>
      </c>
      <c r="L910">
        <v>0</v>
      </c>
      <c r="M910">
        <v>27</v>
      </c>
      <c r="N910">
        <v>9</v>
      </c>
    </row>
    <row r="911" spans="1:14" x14ac:dyDescent="0.35">
      <c r="A911" t="s">
        <v>45</v>
      </c>
      <c r="B911" t="s">
        <v>26</v>
      </c>
      <c r="C911" t="s">
        <v>23</v>
      </c>
      <c r="D911" t="s">
        <v>326</v>
      </c>
      <c r="E911">
        <v>110487604</v>
      </c>
      <c r="F911">
        <v>602004075222</v>
      </c>
      <c r="G911" t="s">
        <v>176</v>
      </c>
      <c r="H911" t="s">
        <v>48</v>
      </c>
      <c r="I911">
        <v>4</v>
      </c>
      <c r="J911">
        <v>400</v>
      </c>
      <c r="K911">
        <v>0</v>
      </c>
      <c r="L911">
        <v>0</v>
      </c>
      <c r="M911">
        <v>0</v>
      </c>
      <c r="N911">
        <v>6</v>
      </c>
    </row>
    <row r="912" spans="1:14" x14ac:dyDescent="0.35">
      <c r="A912" t="s">
        <v>45</v>
      </c>
      <c r="B912" t="s">
        <v>26</v>
      </c>
      <c r="C912" t="s">
        <v>23</v>
      </c>
      <c r="D912" t="s">
        <v>341</v>
      </c>
      <c r="E912">
        <v>110487624</v>
      </c>
      <c r="F912">
        <v>602004049032</v>
      </c>
      <c r="G912" t="s">
        <v>115</v>
      </c>
      <c r="H912" t="s">
        <v>48</v>
      </c>
      <c r="I912">
        <v>8</v>
      </c>
      <c r="J912">
        <v>400</v>
      </c>
      <c r="K912">
        <v>2</v>
      </c>
      <c r="L912">
        <v>100</v>
      </c>
      <c r="M912">
        <v>29</v>
      </c>
      <c r="N912">
        <v>502</v>
      </c>
    </row>
    <row r="913" spans="1:14" x14ac:dyDescent="0.35">
      <c r="A913" t="s">
        <v>45</v>
      </c>
      <c r="B913" t="s">
        <v>26</v>
      </c>
      <c r="C913" t="s">
        <v>23</v>
      </c>
      <c r="D913" t="s">
        <v>328</v>
      </c>
      <c r="E913">
        <v>110496710</v>
      </c>
      <c r="F913">
        <v>602004078964</v>
      </c>
      <c r="G913" t="s">
        <v>237</v>
      </c>
      <c r="H913" t="s">
        <v>48</v>
      </c>
      <c r="I913">
        <v>4</v>
      </c>
      <c r="J913">
        <v>400</v>
      </c>
      <c r="K913">
        <v>1</v>
      </c>
      <c r="L913">
        <v>100</v>
      </c>
      <c r="M913">
        <v>-2</v>
      </c>
      <c r="N913">
        <v>15</v>
      </c>
    </row>
    <row r="914" spans="1:14" x14ac:dyDescent="0.35">
      <c r="A914" t="s">
        <v>45</v>
      </c>
      <c r="B914" t="s">
        <v>26</v>
      </c>
      <c r="C914" t="s">
        <v>23</v>
      </c>
      <c r="D914" t="s">
        <v>327</v>
      </c>
      <c r="E914">
        <v>110496714</v>
      </c>
      <c r="F914">
        <v>602004078971</v>
      </c>
      <c r="G914" t="s">
        <v>138</v>
      </c>
      <c r="H914" t="s">
        <v>48</v>
      </c>
      <c r="I914">
        <v>4</v>
      </c>
      <c r="J914">
        <v>400</v>
      </c>
      <c r="K914">
        <v>0</v>
      </c>
      <c r="L914">
        <v>0</v>
      </c>
      <c r="M914">
        <v>21</v>
      </c>
      <c r="N914">
        <v>173</v>
      </c>
    </row>
    <row r="915" spans="1:14" x14ac:dyDescent="0.35">
      <c r="A915" t="s">
        <v>45</v>
      </c>
      <c r="B915" t="s">
        <v>26</v>
      </c>
      <c r="C915" t="s">
        <v>23</v>
      </c>
      <c r="D915" t="s">
        <v>334</v>
      </c>
      <c r="E915">
        <v>110496717</v>
      </c>
      <c r="F915">
        <v>602004078988</v>
      </c>
      <c r="G915" t="s">
        <v>139</v>
      </c>
      <c r="H915" t="s">
        <v>48</v>
      </c>
      <c r="I915">
        <v>4</v>
      </c>
      <c r="J915">
        <v>400</v>
      </c>
      <c r="K915">
        <v>0</v>
      </c>
      <c r="L915">
        <v>0</v>
      </c>
      <c r="M915">
        <v>9</v>
      </c>
      <c r="N915">
        <v>473</v>
      </c>
    </row>
    <row r="916" spans="1:14" x14ac:dyDescent="0.35">
      <c r="A916" t="s">
        <v>45</v>
      </c>
      <c r="B916" t="s">
        <v>26</v>
      </c>
      <c r="C916" t="s">
        <v>23</v>
      </c>
      <c r="D916" t="s">
        <v>328</v>
      </c>
      <c r="E916">
        <v>110496723</v>
      </c>
      <c r="F916">
        <v>602004078780</v>
      </c>
      <c r="G916" t="s">
        <v>200</v>
      </c>
      <c r="H916" t="s">
        <v>48</v>
      </c>
      <c r="I916">
        <v>4</v>
      </c>
      <c r="J916">
        <v>400</v>
      </c>
      <c r="K916">
        <v>0</v>
      </c>
      <c r="L916">
        <v>0</v>
      </c>
      <c r="M916">
        <v>24</v>
      </c>
      <c r="N916">
        <v>44</v>
      </c>
    </row>
    <row r="917" spans="1:14" x14ac:dyDescent="0.35">
      <c r="A917" t="s">
        <v>45</v>
      </c>
      <c r="B917" t="s">
        <v>26</v>
      </c>
      <c r="C917" t="s">
        <v>23</v>
      </c>
      <c r="D917" t="s">
        <v>57</v>
      </c>
      <c r="E917">
        <v>110496723</v>
      </c>
      <c r="F917">
        <v>602004078780</v>
      </c>
      <c r="G917" t="s">
        <v>200</v>
      </c>
      <c r="H917" t="s">
        <v>48</v>
      </c>
      <c r="I917">
        <v>4</v>
      </c>
      <c r="J917">
        <v>400</v>
      </c>
      <c r="K917">
        <v>0</v>
      </c>
      <c r="L917">
        <v>0</v>
      </c>
      <c r="M917">
        <v>12</v>
      </c>
      <c r="N917">
        <v>44</v>
      </c>
    </row>
    <row r="918" spans="1:14" x14ac:dyDescent="0.35">
      <c r="A918" t="s">
        <v>45</v>
      </c>
      <c r="B918" t="s">
        <v>26</v>
      </c>
      <c r="C918" t="s">
        <v>23</v>
      </c>
      <c r="D918" t="s">
        <v>339</v>
      </c>
      <c r="E918">
        <v>110496735</v>
      </c>
      <c r="F918">
        <v>602004079060</v>
      </c>
      <c r="G918" t="s">
        <v>178</v>
      </c>
      <c r="H918" t="s">
        <v>48</v>
      </c>
      <c r="I918">
        <v>4</v>
      </c>
      <c r="J918">
        <v>400</v>
      </c>
      <c r="K918">
        <v>0</v>
      </c>
      <c r="L918">
        <v>0</v>
      </c>
      <c r="M918">
        <v>9</v>
      </c>
      <c r="N918">
        <v>338</v>
      </c>
    </row>
    <row r="919" spans="1:14" x14ac:dyDescent="0.35">
      <c r="A919" t="s">
        <v>45</v>
      </c>
      <c r="B919" t="s">
        <v>26</v>
      </c>
      <c r="C919" t="s">
        <v>23</v>
      </c>
      <c r="D919" t="s">
        <v>327</v>
      </c>
      <c r="E919">
        <v>110496735</v>
      </c>
      <c r="F919">
        <v>602004079060</v>
      </c>
      <c r="G919" t="s">
        <v>178</v>
      </c>
      <c r="H919" t="s">
        <v>48</v>
      </c>
      <c r="I919">
        <v>4</v>
      </c>
      <c r="J919">
        <v>400</v>
      </c>
      <c r="K919">
        <v>0</v>
      </c>
      <c r="L919">
        <v>0</v>
      </c>
      <c r="M919">
        <v>15</v>
      </c>
      <c r="N919">
        <v>338</v>
      </c>
    </row>
    <row r="920" spans="1:14" x14ac:dyDescent="0.35">
      <c r="A920" t="s">
        <v>45</v>
      </c>
      <c r="B920" t="s">
        <v>26</v>
      </c>
      <c r="C920" t="s">
        <v>23</v>
      </c>
      <c r="D920" t="s">
        <v>334</v>
      </c>
      <c r="E920">
        <v>110496737</v>
      </c>
      <c r="F920">
        <v>602004079077</v>
      </c>
      <c r="G920" t="s">
        <v>85</v>
      </c>
      <c r="H920" t="s">
        <v>48</v>
      </c>
      <c r="I920">
        <v>4</v>
      </c>
      <c r="J920">
        <v>400</v>
      </c>
      <c r="K920">
        <v>0</v>
      </c>
      <c r="L920">
        <v>0</v>
      </c>
      <c r="M920">
        <v>18</v>
      </c>
      <c r="N920">
        <v>844</v>
      </c>
    </row>
    <row r="921" spans="1:14" x14ac:dyDescent="0.35">
      <c r="A921" t="s">
        <v>45</v>
      </c>
      <c r="B921" t="s">
        <v>26</v>
      </c>
      <c r="C921" t="s">
        <v>23</v>
      </c>
      <c r="D921" t="s">
        <v>57</v>
      </c>
      <c r="E921">
        <v>110496739</v>
      </c>
      <c r="F921">
        <v>602004079091</v>
      </c>
      <c r="G921" t="s">
        <v>201</v>
      </c>
      <c r="H921" t="s">
        <v>48</v>
      </c>
      <c r="I921">
        <v>4</v>
      </c>
      <c r="J921">
        <v>400</v>
      </c>
      <c r="K921">
        <v>1</v>
      </c>
      <c r="L921">
        <v>100</v>
      </c>
      <c r="M921">
        <v>21</v>
      </c>
      <c r="N921">
        <v>66</v>
      </c>
    </row>
    <row r="922" spans="1:14" x14ac:dyDescent="0.35">
      <c r="A922" t="s">
        <v>45</v>
      </c>
      <c r="B922" t="s">
        <v>26</v>
      </c>
      <c r="C922" t="s">
        <v>23</v>
      </c>
      <c r="D922" t="s">
        <v>52</v>
      </c>
      <c r="E922">
        <v>110512535</v>
      </c>
      <c r="F922">
        <v>602004057969</v>
      </c>
      <c r="G922" t="s">
        <v>202</v>
      </c>
      <c r="H922" t="s">
        <v>48</v>
      </c>
      <c r="I922">
        <v>8</v>
      </c>
      <c r="J922">
        <v>400</v>
      </c>
      <c r="K922">
        <v>0</v>
      </c>
      <c r="L922">
        <v>0</v>
      </c>
      <c r="M922">
        <v>19</v>
      </c>
      <c r="N922">
        <v>238</v>
      </c>
    </row>
    <row r="923" spans="1:14" x14ac:dyDescent="0.35">
      <c r="A923" t="s">
        <v>45</v>
      </c>
      <c r="B923" t="s">
        <v>26</v>
      </c>
      <c r="C923" t="s">
        <v>23</v>
      </c>
      <c r="D923" t="s">
        <v>324</v>
      </c>
      <c r="E923">
        <v>110563637</v>
      </c>
      <c r="F923">
        <v>602004077981</v>
      </c>
      <c r="G923" t="s">
        <v>203</v>
      </c>
      <c r="H923" t="s">
        <v>48</v>
      </c>
      <c r="I923">
        <v>8</v>
      </c>
      <c r="J923">
        <v>400</v>
      </c>
      <c r="K923">
        <v>0</v>
      </c>
      <c r="L923">
        <v>0</v>
      </c>
      <c r="M923">
        <v>42</v>
      </c>
      <c r="N923">
        <v>60</v>
      </c>
    </row>
    <row r="924" spans="1:14" x14ac:dyDescent="0.35">
      <c r="A924" t="s">
        <v>45</v>
      </c>
      <c r="B924" t="s">
        <v>26</v>
      </c>
      <c r="C924" t="s">
        <v>23</v>
      </c>
      <c r="D924" t="s">
        <v>52</v>
      </c>
      <c r="E924">
        <v>110655877</v>
      </c>
      <c r="F924">
        <v>602004075703</v>
      </c>
      <c r="G924" t="s">
        <v>204</v>
      </c>
      <c r="H924" t="s">
        <v>48</v>
      </c>
      <c r="I924">
        <v>4</v>
      </c>
      <c r="J924">
        <v>400</v>
      </c>
      <c r="K924">
        <v>0</v>
      </c>
      <c r="L924">
        <v>0</v>
      </c>
      <c r="M924">
        <v>14</v>
      </c>
      <c r="N924">
        <v>40</v>
      </c>
    </row>
    <row r="925" spans="1:14" x14ac:dyDescent="0.35">
      <c r="A925" t="s">
        <v>45</v>
      </c>
      <c r="B925" t="s">
        <v>26</v>
      </c>
      <c r="C925" t="s">
        <v>23</v>
      </c>
      <c r="D925" t="s">
        <v>326</v>
      </c>
      <c r="E925">
        <v>110655878</v>
      </c>
      <c r="F925">
        <v>602004075710</v>
      </c>
      <c r="G925" t="s">
        <v>350</v>
      </c>
      <c r="H925" t="s">
        <v>48</v>
      </c>
      <c r="I925">
        <v>4</v>
      </c>
      <c r="J925">
        <v>400</v>
      </c>
      <c r="K925">
        <v>0</v>
      </c>
      <c r="L925">
        <v>0</v>
      </c>
      <c r="M925">
        <v>14</v>
      </c>
      <c r="N925">
        <v>23</v>
      </c>
    </row>
    <row r="926" spans="1:14" x14ac:dyDescent="0.35">
      <c r="A926" t="s">
        <v>45</v>
      </c>
      <c r="B926" t="s">
        <v>26</v>
      </c>
      <c r="C926" t="s">
        <v>23</v>
      </c>
      <c r="D926" t="s">
        <v>46</v>
      </c>
      <c r="E926">
        <v>110655878</v>
      </c>
      <c r="F926">
        <v>602004075710</v>
      </c>
      <c r="G926" t="s">
        <v>350</v>
      </c>
      <c r="H926" t="s">
        <v>48</v>
      </c>
      <c r="I926">
        <v>4</v>
      </c>
      <c r="J926">
        <v>400</v>
      </c>
      <c r="K926">
        <v>0</v>
      </c>
      <c r="L926">
        <v>0</v>
      </c>
      <c r="M926">
        <v>1</v>
      </c>
      <c r="N926">
        <v>23</v>
      </c>
    </row>
    <row r="927" spans="1:14" x14ac:dyDescent="0.35">
      <c r="A927" t="s">
        <v>45</v>
      </c>
      <c r="B927" t="s">
        <v>26</v>
      </c>
      <c r="C927" t="s">
        <v>23</v>
      </c>
      <c r="D927" t="s">
        <v>46</v>
      </c>
      <c r="E927">
        <v>110793376</v>
      </c>
      <c r="F927">
        <v>602004049018</v>
      </c>
      <c r="G927" t="s">
        <v>306</v>
      </c>
      <c r="H927" t="s">
        <v>48</v>
      </c>
      <c r="I927">
        <v>8</v>
      </c>
      <c r="J927">
        <v>400</v>
      </c>
      <c r="K927">
        <v>0</v>
      </c>
      <c r="L927">
        <v>0</v>
      </c>
      <c r="M927">
        <v>-10</v>
      </c>
      <c r="N927">
        <v>0</v>
      </c>
    </row>
    <row r="928" spans="1:14" x14ac:dyDescent="0.35">
      <c r="A928" t="s">
        <v>45</v>
      </c>
      <c r="B928" t="s">
        <v>26</v>
      </c>
      <c r="C928" t="s">
        <v>23</v>
      </c>
      <c r="D928" t="s">
        <v>328</v>
      </c>
      <c r="E928">
        <v>110809656</v>
      </c>
      <c r="F928">
        <v>602004085771</v>
      </c>
      <c r="G928" t="s">
        <v>360</v>
      </c>
      <c r="H928" t="s">
        <v>48</v>
      </c>
      <c r="I928">
        <v>8</v>
      </c>
      <c r="J928">
        <v>400</v>
      </c>
      <c r="K928">
        <v>0</v>
      </c>
      <c r="L928">
        <v>0</v>
      </c>
      <c r="M928">
        <v>36</v>
      </c>
      <c r="N928">
        <v>0</v>
      </c>
    </row>
    <row r="929" spans="1:14" x14ac:dyDescent="0.35">
      <c r="A929" t="s">
        <v>45</v>
      </c>
      <c r="B929" t="s">
        <v>26</v>
      </c>
      <c r="C929" t="s">
        <v>23</v>
      </c>
      <c r="D929" t="s">
        <v>57</v>
      </c>
      <c r="E929">
        <v>110809656</v>
      </c>
      <c r="F929">
        <v>602004085771</v>
      </c>
      <c r="G929" t="s">
        <v>360</v>
      </c>
      <c r="H929" t="s">
        <v>48</v>
      </c>
      <c r="I929">
        <v>8</v>
      </c>
      <c r="J929">
        <v>400</v>
      </c>
      <c r="K929">
        <v>1</v>
      </c>
      <c r="L929">
        <v>50</v>
      </c>
      <c r="M929">
        <v>7</v>
      </c>
      <c r="N929">
        <v>0</v>
      </c>
    </row>
    <row r="930" spans="1:14" x14ac:dyDescent="0.35">
      <c r="A930" t="s">
        <v>45</v>
      </c>
      <c r="B930" t="s">
        <v>26</v>
      </c>
      <c r="C930" t="s">
        <v>23</v>
      </c>
      <c r="D930" t="s">
        <v>57</v>
      </c>
      <c r="E930">
        <v>110834839</v>
      </c>
      <c r="F930">
        <v>602004085160</v>
      </c>
      <c r="G930" t="s">
        <v>307</v>
      </c>
      <c r="H930" t="s">
        <v>48</v>
      </c>
      <c r="I930">
        <v>8</v>
      </c>
      <c r="J930">
        <v>400</v>
      </c>
      <c r="K930">
        <v>0</v>
      </c>
      <c r="L930">
        <v>0</v>
      </c>
      <c r="M930">
        <v>32</v>
      </c>
      <c r="N930">
        <v>36</v>
      </c>
    </row>
    <row r="931" spans="1:14" x14ac:dyDescent="0.35">
      <c r="A931" t="s">
        <v>45</v>
      </c>
      <c r="B931" t="s">
        <v>26</v>
      </c>
      <c r="C931" t="s">
        <v>23</v>
      </c>
      <c r="D931" t="s">
        <v>46</v>
      </c>
      <c r="E931">
        <v>110848543</v>
      </c>
      <c r="F931">
        <v>602004087843</v>
      </c>
      <c r="G931" t="s">
        <v>193</v>
      </c>
      <c r="H931" t="s">
        <v>48</v>
      </c>
      <c r="I931">
        <v>8</v>
      </c>
      <c r="J931">
        <v>400</v>
      </c>
      <c r="K931">
        <v>0</v>
      </c>
      <c r="L931">
        <v>0</v>
      </c>
      <c r="M931">
        <v>9</v>
      </c>
      <c r="N931">
        <v>0</v>
      </c>
    </row>
    <row r="932" spans="1:14" x14ac:dyDescent="0.35">
      <c r="A932" t="s">
        <v>45</v>
      </c>
      <c r="B932" t="s">
        <v>26</v>
      </c>
      <c r="C932" t="s">
        <v>23</v>
      </c>
      <c r="D932" t="s">
        <v>339</v>
      </c>
      <c r="E932">
        <v>111024512</v>
      </c>
      <c r="F932">
        <v>602004103123</v>
      </c>
      <c r="G932" t="s">
        <v>105</v>
      </c>
      <c r="H932" t="s">
        <v>48</v>
      </c>
      <c r="I932">
        <v>4</v>
      </c>
      <c r="J932">
        <v>400</v>
      </c>
      <c r="K932">
        <v>0</v>
      </c>
      <c r="L932">
        <v>0</v>
      </c>
      <c r="M932">
        <v>2</v>
      </c>
      <c r="N932">
        <v>372</v>
      </c>
    </row>
    <row r="933" spans="1:14" x14ac:dyDescent="0.35">
      <c r="A933" t="s">
        <v>45</v>
      </c>
      <c r="B933" t="s">
        <v>26</v>
      </c>
      <c r="C933" t="s">
        <v>23</v>
      </c>
      <c r="D933" t="s">
        <v>327</v>
      </c>
      <c r="E933">
        <v>111024513</v>
      </c>
      <c r="F933">
        <v>602004103130</v>
      </c>
      <c r="G933" t="s">
        <v>154</v>
      </c>
      <c r="H933" t="s">
        <v>48</v>
      </c>
      <c r="I933">
        <v>4</v>
      </c>
      <c r="J933">
        <v>400</v>
      </c>
      <c r="K933">
        <v>0</v>
      </c>
      <c r="L933">
        <v>0</v>
      </c>
      <c r="M933">
        <v>12</v>
      </c>
      <c r="N933">
        <v>108</v>
      </c>
    </row>
    <row r="934" spans="1:14" x14ac:dyDescent="0.35">
      <c r="A934" t="s">
        <v>45</v>
      </c>
      <c r="B934" t="s">
        <v>26</v>
      </c>
      <c r="C934" t="s">
        <v>23</v>
      </c>
      <c r="D934" t="s">
        <v>57</v>
      </c>
      <c r="E934">
        <v>111024513</v>
      </c>
      <c r="F934">
        <v>602004103130</v>
      </c>
      <c r="G934" t="s">
        <v>154</v>
      </c>
      <c r="H934" t="s">
        <v>48</v>
      </c>
      <c r="I934">
        <v>4</v>
      </c>
      <c r="J934">
        <v>400</v>
      </c>
      <c r="K934">
        <v>0</v>
      </c>
      <c r="L934">
        <v>0</v>
      </c>
      <c r="M934">
        <v>20</v>
      </c>
      <c r="N934">
        <v>108</v>
      </c>
    </row>
    <row r="935" spans="1:14" x14ac:dyDescent="0.35">
      <c r="A935" t="s">
        <v>45</v>
      </c>
      <c r="B935" t="s">
        <v>26</v>
      </c>
      <c r="C935" t="s">
        <v>23</v>
      </c>
      <c r="D935" t="s">
        <v>52</v>
      </c>
      <c r="E935">
        <v>111084231</v>
      </c>
      <c r="F935">
        <v>602004095824</v>
      </c>
      <c r="G935" t="s">
        <v>205</v>
      </c>
      <c r="H935" t="s">
        <v>48</v>
      </c>
      <c r="I935">
        <v>4</v>
      </c>
      <c r="J935">
        <v>400</v>
      </c>
      <c r="K935">
        <v>0</v>
      </c>
      <c r="L935">
        <v>0</v>
      </c>
      <c r="M935">
        <v>21</v>
      </c>
      <c r="N935">
        <v>1</v>
      </c>
    </row>
    <row r="936" spans="1:14" x14ac:dyDescent="0.35">
      <c r="A936" t="s">
        <v>45</v>
      </c>
      <c r="B936" t="s">
        <v>26</v>
      </c>
      <c r="C936" t="s">
        <v>23</v>
      </c>
      <c r="D936" t="s">
        <v>334</v>
      </c>
      <c r="E936">
        <v>111084234</v>
      </c>
      <c r="F936">
        <v>602004095060</v>
      </c>
      <c r="G936" t="s">
        <v>92</v>
      </c>
      <c r="H936" t="s">
        <v>48</v>
      </c>
      <c r="I936">
        <v>4</v>
      </c>
      <c r="J936">
        <v>400</v>
      </c>
      <c r="K936">
        <v>0</v>
      </c>
      <c r="L936">
        <v>0</v>
      </c>
      <c r="M936">
        <v>-1</v>
      </c>
      <c r="N936">
        <v>274</v>
      </c>
    </row>
    <row r="937" spans="1:14" x14ac:dyDescent="0.35">
      <c r="A937" t="s">
        <v>45</v>
      </c>
      <c r="B937" t="s">
        <v>26</v>
      </c>
      <c r="C937" t="s">
        <v>23</v>
      </c>
      <c r="D937" t="s">
        <v>334</v>
      </c>
      <c r="E937">
        <v>111084237</v>
      </c>
      <c r="F937">
        <v>602004095367</v>
      </c>
      <c r="G937" t="s">
        <v>96</v>
      </c>
      <c r="H937" t="s">
        <v>48</v>
      </c>
      <c r="I937">
        <v>4</v>
      </c>
      <c r="J937">
        <v>400</v>
      </c>
      <c r="K937">
        <v>1</v>
      </c>
      <c r="L937">
        <v>100</v>
      </c>
      <c r="M937">
        <v>6</v>
      </c>
      <c r="N937">
        <v>327</v>
      </c>
    </row>
    <row r="938" spans="1:14" x14ac:dyDescent="0.35">
      <c r="A938" t="s">
        <v>45</v>
      </c>
      <c r="B938" t="s">
        <v>26</v>
      </c>
      <c r="C938" t="s">
        <v>23</v>
      </c>
      <c r="D938" t="s">
        <v>326</v>
      </c>
      <c r="E938">
        <v>111084238</v>
      </c>
      <c r="F938">
        <v>602004095374</v>
      </c>
      <c r="G938" t="s">
        <v>128</v>
      </c>
      <c r="H938" t="s">
        <v>48</v>
      </c>
      <c r="I938">
        <v>4</v>
      </c>
      <c r="J938">
        <v>400</v>
      </c>
      <c r="K938">
        <v>1</v>
      </c>
      <c r="L938">
        <v>100</v>
      </c>
      <c r="M938">
        <v>13</v>
      </c>
      <c r="N938">
        <v>7</v>
      </c>
    </row>
    <row r="939" spans="1:14" x14ac:dyDescent="0.35">
      <c r="A939" t="s">
        <v>45</v>
      </c>
      <c r="B939" t="s">
        <v>26</v>
      </c>
      <c r="C939" t="s">
        <v>23</v>
      </c>
      <c r="D939" t="s">
        <v>46</v>
      </c>
      <c r="E939">
        <v>111084238</v>
      </c>
      <c r="F939">
        <v>602004095374</v>
      </c>
      <c r="G939" t="s">
        <v>128</v>
      </c>
      <c r="H939" t="s">
        <v>48</v>
      </c>
      <c r="I939">
        <v>4</v>
      </c>
      <c r="J939">
        <v>400</v>
      </c>
      <c r="K939">
        <v>0</v>
      </c>
      <c r="L939">
        <v>0</v>
      </c>
      <c r="M939">
        <v>2</v>
      </c>
      <c r="N939">
        <v>7</v>
      </c>
    </row>
    <row r="940" spans="1:14" x14ac:dyDescent="0.35">
      <c r="A940" t="s">
        <v>45</v>
      </c>
      <c r="B940" t="s">
        <v>26</v>
      </c>
      <c r="C940" t="s">
        <v>23</v>
      </c>
      <c r="D940" t="s">
        <v>46</v>
      </c>
      <c r="E940">
        <v>111084239</v>
      </c>
      <c r="F940">
        <v>602004095381</v>
      </c>
      <c r="G940" t="s">
        <v>242</v>
      </c>
      <c r="H940" t="s">
        <v>48</v>
      </c>
      <c r="I940">
        <v>4</v>
      </c>
      <c r="J940">
        <v>400</v>
      </c>
      <c r="K940">
        <v>1</v>
      </c>
      <c r="L940">
        <v>100</v>
      </c>
      <c r="M940">
        <v>1</v>
      </c>
      <c r="N940">
        <v>12</v>
      </c>
    </row>
    <row r="941" spans="1:14" x14ac:dyDescent="0.35">
      <c r="A941" t="s">
        <v>45</v>
      </c>
      <c r="B941" t="s">
        <v>26</v>
      </c>
      <c r="C941" t="s">
        <v>23</v>
      </c>
      <c r="D941" t="s">
        <v>57</v>
      </c>
      <c r="E941">
        <v>111084239</v>
      </c>
      <c r="F941">
        <v>602004095381</v>
      </c>
      <c r="G941" t="s">
        <v>242</v>
      </c>
      <c r="H941" t="s">
        <v>48</v>
      </c>
      <c r="I941">
        <v>4</v>
      </c>
      <c r="J941">
        <v>400</v>
      </c>
      <c r="K941">
        <v>0</v>
      </c>
      <c r="L941">
        <v>0</v>
      </c>
      <c r="M941">
        <v>20</v>
      </c>
      <c r="N941">
        <v>12</v>
      </c>
    </row>
    <row r="942" spans="1:14" x14ac:dyDescent="0.35">
      <c r="A942" t="s">
        <v>45</v>
      </c>
      <c r="B942" t="s">
        <v>26</v>
      </c>
      <c r="C942" t="s">
        <v>23</v>
      </c>
      <c r="D942" t="s">
        <v>46</v>
      </c>
      <c r="E942">
        <v>111125386</v>
      </c>
      <c r="F942">
        <v>602004101556</v>
      </c>
      <c r="G942" t="s">
        <v>366</v>
      </c>
      <c r="H942" t="s">
        <v>48</v>
      </c>
      <c r="I942">
        <v>8</v>
      </c>
      <c r="J942">
        <v>400</v>
      </c>
      <c r="K942">
        <v>0</v>
      </c>
      <c r="L942">
        <v>0</v>
      </c>
      <c r="M942">
        <v>13</v>
      </c>
      <c r="N942">
        <v>0</v>
      </c>
    </row>
    <row r="943" spans="1:14" x14ac:dyDescent="0.35">
      <c r="A943" t="s">
        <v>45</v>
      </c>
      <c r="B943" t="s">
        <v>26</v>
      </c>
      <c r="C943" t="s">
        <v>23</v>
      </c>
      <c r="D943" t="s">
        <v>341</v>
      </c>
      <c r="E943">
        <v>111132126</v>
      </c>
      <c r="F943">
        <v>602004089588</v>
      </c>
      <c r="G943" t="s">
        <v>58</v>
      </c>
      <c r="H943" t="s">
        <v>48</v>
      </c>
      <c r="I943">
        <v>4</v>
      </c>
      <c r="J943">
        <v>400</v>
      </c>
      <c r="K943">
        <v>0</v>
      </c>
      <c r="L943">
        <v>0</v>
      </c>
      <c r="M943">
        <v>24</v>
      </c>
      <c r="N943">
        <v>891</v>
      </c>
    </row>
    <row r="944" spans="1:14" x14ac:dyDescent="0.35">
      <c r="A944" t="s">
        <v>45</v>
      </c>
      <c r="B944" t="s">
        <v>26</v>
      </c>
      <c r="C944" t="s">
        <v>23</v>
      </c>
      <c r="D944" t="s">
        <v>327</v>
      </c>
      <c r="E944">
        <v>111132127</v>
      </c>
      <c r="F944">
        <v>602004093264</v>
      </c>
      <c r="G944" t="s">
        <v>345</v>
      </c>
      <c r="H944" t="s">
        <v>48</v>
      </c>
      <c r="I944">
        <v>4</v>
      </c>
      <c r="J944">
        <v>400</v>
      </c>
      <c r="K944">
        <v>0</v>
      </c>
      <c r="L944">
        <v>0</v>
      </c>
      <c r="M944">
        <v>10</v>
      </c>
      <c r="N944">
        <v>54</v>
      </c>
    </row>
    <row r="945" spans="1:14" x14ac:dyDescent="0.35">
      <c r="A945" t="s">
        <v>45</v>
      </c>
      <c r="B945" t="s">
        <v>26</v>
      </c>
      <c r="C945" t="s">
        <v>23</v>
      </c>
      <c r="D945" t="s">
        <v>46</v>
      </c>
      <c r="E945">
        <v>111171551</v>
      </c>
      <c r="F945">
        <v>602004096883</v>
      </c>
      <c r="G945" t="s">
        <v>243</v>
      </c>
      <c r="H945" t="s">
        <v>48</v>
      </c>
      <c r="I945">
        <v>8</v>
      </c>
      <c r="J945">
        <v>400</v>
      </c>
      <c r="K945">
        <v>1</v>
      </c>
      <c r="L945">
        <v>50</v>
      </c>
      <c r="M945">
        <v>26</v>
      </c>
      <c r="N945">
        <v>137</v>
      </c>
    </row>
    <row r="946" spans="1:14" x14ac:dyDescent="0.35">
      <c r="A946" t="s">
        <v>45</v>
      </c>
      <c r="B946" t="s">
        <v>26</v>
      </c>
      <c r="C946" t="s">
        <v>23</v>
      </c>
      <c r="D946" t="s">
        <v>327</v>
      </c>
      <c r="E946">
        <v>111482346</v>
      </c>
      <c r="F946">
        <v>602004113474</v>
      </c>
      <c r="G946" t="s">
        <v>119</v>
      </c>
      <c r="H946" t="s">
        <v>48</v>
      </c>
      <c r="I946">
        <v>2</v>
      </c>
      <c r="J946">
        <v>400</v>
      </c>
      <c r="K946">
        <v>0</v>
      </c>
      <c r="L946">
        <v>0</v>
      </c>
      <c r="M946">
        <v>10</v>
      </c>
      <c r="N946">
        <v>0</v>
      </c>
    </row>
    <row r="947" spans="1:14" x14ac:dyDescent="0.35">
      <c r="A947" t="s">
        <v>45</v>
      </c>
      <c r="B947" t="s">
        <v>26</v>
      </c>
      <c r="C947" t="s">
        <v>23</v>
      </c>
      <c r="D947" t="s">
        <v>327</v>
      </c>
      <c r="E947">
        <v>111482347</v>
      </c>
      <c r="F947">
        <v>602004113481</v>
      </c>
      <c r="G947" t="s">
        <v>180</v>
      </c>
      <c r="H947" t="s">
        <v>48</v>
      </c>
      <c r="I947">
        <v>2</v>
      </c>
      <c r="J947">
        <v>400</v>
      </c>
      <c r="K947">
        <v>0</v>
      </c>
      <c r="L947">
        <v>0</v>
      </c>
      <c r="M947">
        <v>14</v>
      </c>
      <c r="N947">
        <v>274</v>
      </c>
    </row>
    <row r="948" spans="1:14" x14ac:dyDescent="0.35">
      <c r="A948" t="s">
        <v>45</v>
      </c>
      <c r="B948" t="s">
        <v>26</v>
      </c>
      <c r="C948" t="s">
        <v>23</v>
      </c>
      <c r="D948" t="s">
        <v>46</v>
      </c>
      <c r="E948">
        <v>111482347</v>
      </c>
      <c r="F948">
        <v>602004113481</v>
      </c>
      <c r="G948" t="s">
        <v>180</v>
      </c>
      <c r="H948" t="s">
        <v>48</v>
      </c>
      <c r="I948">
        <v>2</v>
      </c>
      <c r="J948">
        <v>400</v>
      </c>
      <c r="K948">
        <v>0</v>
      </c>
      <c r="L948">
        <v>0</v>
      </c>
      <c r="M948">
        <v>48</v>
      </c>
      <c r="N948">
        <v>274</v>
      </c>
    </row>
    <row r="949" spans="1:14" x14ac:dyDescent="0.35">
      <c r="A949" t="s">
        <v>45</v>
      </c>
      <c r="B949" t="s">
        <v>26</v>
      </c>
      <c r="C949" t="s">
        <v>23</v>
      </c>
      <c r="D949" t="s">
        <v>336</v>
      </c>
      <c r="E949">
        <v>111482347</v>
      </c>
      <c r="F949">
        <v>602004113481</v>
      </c>
      <c r="G949" t="s">
        <v>180</v>
      </c>
      <c r="H949" t="s">
        <v>48</v>
      </c>
      <c r="I949">
        <v>2</v>
      </c>
      <c r="J949">
        <v>400</v>
      </c>
      <c r="K949">
        <v>0</v>
      </c>
      <c r="L949">
        <v>0</v>
      </c>
      <c r="M949">
        <v>-2</v>
      </c>
      <c r="N949">
        <v>274</v>
      </c>
    </row>
    <row r="950" spans="1:14" x14ac:dyDescent="0.35">
      <c r="A950" t="s">
        <v>45</v>
      </c>
      <c r="B950" t="s">
        <v>26</v>
      </c>
      <c r="C950" t="s">
        <v>23</v>
      </c>
      <c r="D950" t="s">
        <v>334</v>
      </c>
      <c r="E950">
        <v>111482347</v>
      </c>
      <c r="F950">
        <v>602004113481</v>
      </c>
      <c r="G950" t="s">
        <v>180</v>
      </c>
      <c r="H950" t="s">
        <v>48</v>
      </c>
      <c r="I950">
        <v>2</v>
      </c>
      <c r="J950">
        <v>400</v>
      </c>
      <c r="K950">
        <v>0</v>
      </c>
      <c r="L950">
        <v>0</v>
      </c>
      <c r="M950">
        <v>20</v>
      </c>
      <c r="N950">
        <v>274</v>
      </c>
    </row>
    <row r="951" spans="1:14" x14ac:dyDescent="0.35">
      <c r="A951" t="s">
        <v>45</v>
      </c>
      <c r="B951" t="s">
        <v>26</v>
      </c>
      <c r="C951" t="s">
        <v>23</v>
      </c>
      <c r="D951" t="s">
        <v>326</v>
      </c>
      <c r="E951">
        <v>110230218</v>
      </c>
      <c r="F951">
        <v>602004039996</v>
      </c>
      <c r="G951" t="s">
        <v>149</v>
      </c>
      <c r="H951" t="s">
        <v>48</v>
      </c>
      <c r="I951">
        <v>3</v>
      </c>
      <c r="J951">
        <v>390</v>
      </c>
      <c r="K951">
        <v>0</v>
      </c>
      <c r="L951">
        <v>0</v>
      </c>
      <c r="M951">
        <v>36</v>
      </c>
      <c r="N951">
        <v>58</v>
      </c>
    </row>
    <row r="952" spans="1:14" x14ac:dyDescent="0.35">
      <c r="A952" t="s">
        <v>45</v>
      </c>
      <c r="B952" t="s">
        <v>26</v>
      </c>
      <c r="C952" t="s">
        <v>23</v>
      </c>
      <c r="D952" t="s">
        <v>341</v>
      </c>
      <c r="E952">
        <v>110230233</v>
      </c>
      <c r="F952">
        <v>602004034670</v>
      </c>
      <c r="G952" t="s">
        <v>67</v>
      </c>
      <c r="H952" t="s">
        <v>48</v>
      </c>
      <c r="I952">
        <v>3</v>
      </c>
      <c r="J952">
        <v>390</v>
      </c>
      <c r="K952">
        <v>1</v>
      </c>
      <c r="L952">
        <v>130</v>
      </c>
      <c r="M952">
        <v>4</v>
      </c>
      <c r="N952">
        <v>725</v>
      </c>
    </row>
    <row r="953" spans="1:14" x14ac:dyDescent="0.35">
      <c r="A953" t="s">
        <v>45</v>
      </c>
      <c r="B953" t="s">
        <v>26</v>
      </c>
      <c r="C953" t="s">
        <v>23</v>
      </c>
      <c r="D953" t="s">
        <v>339</v>
      </c>
      <c r="E953">
        <v>110230234</v>
      </c>
      <c r="F953">
        <v>602004035899</v>
      </c>
      <c r="G953" t="s">
        <v>182</v>
      </c>
      <c r="H953" t="s">
        <v>48</v>
      </c>
      <c r="I953">
        <v>3</v>
      </c>
      <c r="J953">
        <v>390</v>
      </c>
      <c r="K953">
        <v>0</v>
      </c>
      <c r="L953">
        <v>0</v>
      </c>
      <c r="M953">
        <v>4</v>
      </c>
      <c r="N953">
        <v>11</v>
      </c>
    </row>
    <row r="954" spans="1:14" x14ac:dyDescent="0.35">
      <c r="A954" t="s">
        <v>45</v>
      </c>
      <c r="B954" t="s">
        <v>26</v>
      </c>
      <c r="C954" t="s">
        <v>23</v>
      </c>
      <c r="D954" t="s">
        <v>327</v>
      </c>
      <c r="E954">
        <v>110230234</v>
      </c>
      <c r="F954">
        <v>602004035899</v>
      </c>
      <c r="G954" t="s">
        <v>182</v>
      </c>
      <c r="H954" t="s">
        <v>48</v>
      </c>
      <c r="I954">
        <v>3</v>
      </c>
      <c r="J954">
        <v>390</v>
      </c>
      <c r="K954">
        <v>0</v>
      </c>
      <c r="L954">
        <v>0</v>
      </c>
      <c r="M954">
        <v>9</v>
      </c>
      <c r="N954">
        <v>11</v>
      </c>
    </row>
    <row r="955" spans="1:14" x14ac:dyDescent="0.35">
      <c r="A955" t="s">
        <v>45</v>
      </c>
      <c r="B955" t="s">
        <v>26</v>
      </c>
      <c r="C955" t="s">
        <v>23</v>
      </c>
      <c r="D955" t="s">
        <v>327</v>
      </c>
      <c r="E955">
        <v>110524827</v>
      </c>
      <c r="F955">
        <v>602004073303</v>
      </c>
      <c r="G955" t="s">
        <v>78</v>
      </c>
      <c r="H955" t="s">
        <v>48</v>
      </c>
      <c r="I955">
        <v>3</v>
      </c>
      <c r="J955">
        <v>390</v>
      </c>
      <c r="K955">
        <v>1</v>
      </c>
      <c r="L955">
        <v>130</v>
      </c>
      <c r="M955">
        <v>20</v>
      </c>
      <c r="N955">
        <v>410</v>
      </c>
    </row>
    <row r="956" spans="1:14" x14ac:dyDescent="0.35">
      <c r="A956" t="s">
        <v>45</v>
      </c>
      <c r="B956" t="s">
        <v>26</v>
      </c>
      <c r="C956" t="s">
        <v>23</v>
      </c>
      <c r="D956" t="s">
        <v>328</v>
      </c>
      <c r="E956">
        <v>110809655</v>
      </c>
      <c r="F956">
        <v>602004087775</v>
      </c>
      <c r="G956" t="s">
        <v>68</v>
      </c>
      <c r="H956" t="s">
        <v>48</v>
      </c>
      <c r="I956">
        <v>3</v>
      </c>
      <c r="J956">
        <v>390</v>
      </c>
      <c r="K956">
        <v>0</v>
      </c>
      <c r="L956">
        <v>0</v>
      </c>
      <c r="M956">
        <v>30</v>
      </c>
      <c r="N956">
        <v>324</v>
      </c>
    </row>
    <row r="957" spans="1:14" x14ac:dyDescent="0.35">
      <c r="A957" t="s">
        <v>45</v>
      </c>
      <c r="B957" t="s">
        <v>26</v>
      </c>
      <c r="C957" t="s">
        <v>23</v>
      </c>
      <c r="D957" t="s">
        <v>336</v>
      </c>
      <c r="E957">
        <v>111482355</v>
      </c>
      <c r="F957">
        <v>602004116321</v>
      </c>
      <c r="G957" t="s">
        <v>60</v>
      </c>
      <c r="H957" t="s">
        <v>48</v>
      </c>
      <c r="I957">
        <v>3</v>
      </c>
      <c r="J957">
        <v>390</v>
      </c>
      <c r="K957">
        <v>0</v>
      </c>
      <c r="L957">
        <v>0</v>
      </c>
      <c r="M957">
        <v>13</v>
      </c>
      <c r="N957">
        <v>2199</v>
      </c>
    </row>
    <row r="958" spans="1:14" x14ac:dyDescent="0.35">
      <c r="A958" t="s">
        <v>45</v>
      </c>
      <c r="B958" t="s">
        <v>26</v>
      </c>
      <c r="C958" t="s">
        <v>23</v>
      </c>
      <c r="D958" t="s">
        <v>52</v>
      </c>
      <c r="E958">
        <v>111084257</v>
      </c>
      <c r="F958">
        <v>602004089625</v>
      </c>
      <c r="G958" t="s">
        <v>271</v>
      </c>
      <c r="H958" t="s">
        <v>48</v>
      </c>
      <c r="I958">
        <v>3</v>
      </c>
      <c r="J958">
        <v>387.5</v>
      </c>
      <c r="K958">
        <v>0</v>
      </c>
      <c r="L958">
        <v>0</v>
      </c>
      <c r="M958">
        <v>16</v>
      </c>
      <c r="N958">
        <v>4</v>
      </c>
    </row>
    <row r="959" spans="1:14" x14ac:dyDescent="0.35">
      <c r="A959" t="s">
        <v>45</v>
      </c>
      <c r="B959" t="s">
        <v>26</v>
      </c>
      <c r="C959" t="s">
        <v>23</v>
      </c>
      <c r="D959" t="s">
        <v>52</v>
      </c>
      <c r="E959">
        <v>110496741</v>
      </c>
      <c r="F959">
        <v>602004079190</v>
      </c>
      <c r="G959" t="s">
        <v>247</v>
      </c>
      <c r="H959" t="s">
        <v>48</v>
      </c>
      <c r="I959">
        <v>4</v>
      </c>
      <c r="J959">
        <v>380</v>
      </c>
      <c r="K959">
        <v>0</v>
      </c>
      <c r="L959">
        <v>0</v>
      </c>
      <c r="M959">
        <v>23</v>
      </c>
      <c r="N959">
        <v>0</v>
      </c>
    </row>
    <row r="960" spans="1:14" x14ac:dyDescent="0.35">
      <c r="A960" t="s">
        <v>45</v>
      </c>
      <c r="B960" t="s">
        <v>26</v>
      </c>
      <c r="C960" t="s">
        <v>23</v>
      </c>
      <c r="D960" t="s">
        <v>46</v>
      </c>
      <c r="E960">
        <v>110496741</v>
      </c>
      <c r="F960">
        <v>602004079190</v>
      </c>
      <c r="G960" t="s">
        <v>247</v>
      </c>
      <c r="H960" t="s">
        <v>48</v>
      </c>
      <c r="I960">
        <v>4</v>
      </c>
      <c r="J960">
        <v>380</v>
      </c>
      <c r="K960">
        <v>0</v>
      </c>
      <c r="L960">
        <v>0</v>
      </c>
      <c r="M960">
        <v>27</v>
      </c>
      <c r="N960">
        <v>0</v>
      </c>
    </row>
    <row r="961" spans="1:14" x14ac:dyDescent="0.35">
      <c r="A961" t="s">
        <v>45</v>
      </c>
      <c r="B961" t="s">
        <v>26</v>
      </c>
      <c r="C961" t="s">
        <v>23</v>
      </c>
      <c r="D961" t="s">
        <v>324</v>
      </c>
      <c r="E961">
        <v>110496741</v>
      </c>
      <c r="F961">
        <v>602004079190</v>
      </c>
      <c r="G961" t="s">
        <v>247</v>
      </c>
      <c r="H961" t="s">
        <v>48</v>
      </c>
      <c r="I961">
        <v>4</v>
      </c>
      <c r="J961">
        <v>380</v>
      </c>
      <c r="K961">
        <v>0</v>
      </c>
      <c r="L961">
        <v>0</v>
      </c>
      <c r="M961">
        <v>14</v>
      </c>
      <c r="N961">
        <v>0</v>
      </c>
    </row>
    <row r="962" spans="1:14" x14ac:dyDescent="0.35">
      <c r="A962" t="s">
        <v>45</v>
      </c>
      <c r="B962" t="s">
        <v>26</v>
      </c>
      <c r="C962" t="s">
        <v>23</v>
      </c>
      <c r="D962" t="s">
        <v>341</v>
      </c>
      <c r="E962">
        <v>111171562</v>
      </c>
      <c r="F962">
        <v>602004087768</v>
      </c>
      <c r="G962" t="s">
        <v>344</v>
      </c>
      <c r="H962" t="s">
        <v>48</v>
      </c>
      <c r="I962">
        <v>4</v>
      </c>
      <c r="J962">
        <v>380</v>
      </c>
      <c r="K962">
        <v>0</v>
      </c>
      <c r="L962">
        <v>0</v>
      </c>
      <c r="M962">
        <v>8</v>
      </c>
      <c r="N962">
        <v>0</v>
      </c>
    </row>
    <row r="963" spans="1:14" x14ac:dyDescent="0.35">
      <c r="A963" t="s">
        <v>45</v>
      </c>
      <c r="B963" t="s">
        <v>26</v>
      </c>
      <c r="C963" t="s">
        <v>23</v>
      </c>
      <c r="D963" t="s">
        <v>57</v>
      </c>
      <c r="E963">
        <v>111171562</v>
      </c>
      <c r="F963">
        <v>602004087768</v>
      </c>
      <c r="G963" t="s">
        <v>344</v>
      </c>
      <c r="H963" t="s">
        <v>48</v>
      </c>
      <c r="I963">
        <v>4</v>
      </c>
      <c r="J963">
        <v>380</v>
      </c>
      <c r="K963">
        <v>1</v>
      </c>
      <c r="L963">
        <v>95</v>
      </c>
      <c r="M963">
        <v>21</v>
      </c>
      <c r="N963">
        <v>0</v>
      </c>
    </row>
    <row r="964" spans="1:14" x14ac:dyDescent="0.35">
      <c r="A964" t="s">
        <v>45</v>
      </c>
      <c r="B964" t="s">
        <v>26</v>
      </c>
      <c r="C964" t="s">
        <v>23</v>
      </c>
      <c r="D964" t="s">
        <v>326</v>
      </c>
      <c r="E964">
        <v>111446793</v>
      </c>
      <c r="F964">
        <v>602004113528</v>
      </c>
      <c r="G964" t="s">
        <v>248</v>
      </c>
      <c r="H964" t="s">
        <v>48</v>
      </c>
      <c r="I964">
        <v>2</v>
      </c>
      <c r="J964">
        <v>380</v>
      </c>
      <c r="K964">
        <v>0</v>
      </c>
      <c r="L964">
        <v>0</v>
      </c>
      <c r="M964">
        <v>55</v>
      </c>
      <c r="N964">
        <v>664</v>
      </c>
    </row>
    <row r="965" spans="1:14" x14ac:dyDescent="0.35">
      <c r="A965" t="s">
        <v>45</v>
      </c>
      <c r="B965" t="s">
        <v>26</v>
      </c>
      <c r="C965" t="s">
        <v>23</v>
      </c>
      <c r="D965" t="s">
        <v>324</v>
      </c>
      <c r="E965">
        <v>111446793</v>
      </c>
      <c r="F965">
        <v>602004113528</v>
      </c>
      <c r="G965" t="s">
        <v>248</v>
      </c>
      <c r="H965" t="s">
        <v>48</v>
      </c>
      <c r="I965">
        <v>2</v>
      </c>
      <c r="J965">
        <v>380</v>
      </c>
      <c r="K965">
        <v>0</v>
      </c>
      <c r="L965">
        <v>0</v>
      </c>
      <c r="M965">
        <v>22</v>
      </c>
      <c r="N965">
        <v>664</v>
      </c>
    </row>
    <row r="966" spans="1:14" x14ac:dyDescent="0.35">
      <c r="A966" t="s">
        <v>45</v>
      </c>
      <c r="B966" t="s">
        <v>26</v>
      </c>
      <c r="C966" t="s">
        <v>23</v>
      </c>
      <c r="D966" t="s">
        <v>326</v>
      </c>
      <c r="E966">
        <v>110230195</v>
      </c>
      <c r="F966">
        <v>602004039088</v>
      </c>
      <c r="G966" t="s">
        <v>219</v>
      </c>
      <c r="H966" t="s">
        <v>48</v>
      </c>
      <c r="I966">
        <v>3</v>
      </c>
      <c r="J966">
        <v>375</v>
      </c>
      <c r="K966">
        <v>0</v>
      </c>
      <c r="L966">
        <v>0</v>
      </c>
      <c r="M966">
        <v>24</v>
      </c>
      <c r="N966">
        <v>0</v>
      </c>
    </row>
    <row r="967" spans="1:14" x14ac:dyDescent="0.35">
      <c r="A967" t="s">
        <v>45</v>
      </c>
      <c r="B967" t="s">
        <v>26</v>
      </c>
      <c r="C967" t="s">
        <v>23</v>
      </c>
      <c r="D967" t="s">
        <v>46</v>
      </c>
      <c r="E967">
        <v>110230195</v>
      </c>
      <c r="F967">
        <v>602004039088</v>
      </c>
      <c r="G967" t="s">
        <v>219</v>
      </c>
      <c r="H967" t="s">
        <v>48</v>
      </c>
      <c r="I967">
        <v>3</v>
      </c>
      <c r="J967">
        <v>375</v>
      </c>
      <c r="K967">
        <v>0</v>
      </c>
      <c r="L967">
        <v>0</v>
      </c>
      <c r="M967">
        <v>4</v>
      </c>
      <c r="N967">
        <v>0</v>
      </c>
    </row>
    <row r="968" spans="1:14" x14ac:dyDescent="0.35">
      <c r="A968" t="s">
        <v>45</v>
      </c>
      <c r="B968" t="s">
        <v>26</v>
      </c>
      <c r="C968" t="s">
        <v>23</v>
      </c>
      <c r="D968" t="s">
        <v>324</v>
      </c>
      <c r="E968">
        <v>110230195</v>
      </c>
      <c r="F968">
        <v>602004039088</v>
      </c>
      <c r="G968" t="s">
        <v>219</v>
      </c>
      <c r="H968" t="s">
        <v>48</v>
      </c>
      <c r="I968">
        <v>3</v>
      </c>
      <c r="J968">
        <v>375</v>
      </c>
      <c r="K968">
        <v>0</v>
      </c>
      <c r="L968">
        <v>0</v>
      </c>
      <c r="M968">
        <v>7</v>
      </c>
      <c r="N968">
        <v>0</v>
      </c>
    </row>
    <row r="969" spans="1:14" x14ac:dyDescent="0.35">
      <c r="A969" t="s">
        <v>45</v>
      </c>
      <c r="B969" t="s">
        <v>26</v>
      </c>
      <c r="C969" t="s">
        <v>23</v>
      </c>
      <c r="D969" t="s">
        <v>339</v>
      </c>
      <c r="E969">
        <v>110230196</v>
      </c>
      <c r="F969">
        <v>602004070432</v>
      </c>
      <c r="G969" t="s">
        <v>59</v>
      </c>
      <c r="H969" t="s">
        <v>48</v>
      </c>
      <c r="I969">
        <v>3</v>
      </c>
      <c r="J969">
        <v>375</v>
      </c>
      <c r="K969">
        <v>0</v>
      </c>
      <c r="L969">
        <v>0</v>
      </c>
      <c r="M969">
        <v>22</v>
      </c>
      <c r="N969">
        <v>2177</v>
      </c>
    </row>
    <row r="970" spans="1:14" x14ac:dyDescent="0.35">
      <c r="A970" t="s">
        <v>45</v>
      </c>
      <c r="B970" t="s">
        <v>26</v>
      </c>
      <c r="C970" t="s">
        <v>23</v>
      </c>
      <c r="D970" t="s">
        <v>341</v>
      </c>
      <c r="E970">
        <v>110230196</v>
      </c>
      <c r="F970">
        <v>602004070432</v>
      </c>
      <c r="G970" t="s">
        <v>59</v>
      </c>
      <c r="H970" t="s">
        <v>48</v>
      </c>
      <c r="I970">
        <v>3</v>
      </c>
      <c r="J970">
        <v>375</v>
      </c>
      <c r="K970">
        <v>0</v>
      </c>
      <c r="L970">
        <v>0</v>
      </c>
      <c r="M970">
        <v>7</v>
      </c>
      <c r="N970">
        <v>2177</v>
      </c>
    </row>
    <row r="971" spans="1:14" x14ac:dyDescent="0.35">
      <c r="A971" t="s">
        <v>45</v>
      </c>
      <c r="B971" t="s">
        <v>26</v>
      </c>
      <c r="C971" t="s">
        <v>23</v>
      </c>
      <c r="D971" t="s">
        <v>326</v>
      </c>
      <c r="E971">
        <v>110552699</v>
      </c>
      <c r="F971">
        <v>602004075178</v>
      </c>
      <c r="G971" t="s">
        <v>367</v>
      </c>
      <c r="H971" t="s">
        <v>48</v>
      </c>
      <c r="I971">
        <v>3</v>
      </c>
      <c r="J971">
        <v>375</v>
      </c>
      <c r="K971">
        <v>0</v>
      </c>
      <c r="L971">
        <v>0</v>
      </c>
      <c r="M971">
        <v>1</v>
      </c>
      <c r="N971">
        <v>0</v>
      </c>
    </row>
    <row r="972" spans="1:14" x14ac:dyDescent="0.35">
      <c r="A972" t="s">
        <v>45</v>
      </c>
      <c r="B972" t="s">
        <v>26</v>
      </c>
      <c r="C972" t="s">
        <v>23</v>
      </c>
      <c r="D972" t="s">
        <v>327</v>
      </c>
      <c r="E972">
        <v>110703003</v>
      </c>
      <c r="F972">
        <v>602004079794</v>
      </c>
      <c r="G972" t="s">
        <v>134</v>
      </c>
      <c r="H972" t="s">
        <v>48</v>
      </c>
      <c r="I972">
        <v>3</v>
      </c>
      <c r="J972">
        <v>375</v>
      </c>
      <c r="K972">
        <v>0</v>
      </c>
      <c r="L972">
        <v>0</v>
      </c>
      <c r="M972">
        <v>5</v>
      </c>
      <c r="N972">
        <v>0</v>
      </c>
    </row>
    <row r="973" spans="1:14" x14ac:dyDescent="0.35">
      <c r="A973" t="s">
        <v>45</v>
      </c>
      <c r="B973" t="s">
        <v>26</v>
      </c>
      <c r="C973" t="s">
        <v>23</v>
      </c>
      <c r="D973" t="s">
        <v>57</v>
      </c>
      <c r="E973">
        <v>111084251</v>
      </c>
      <c r="F973">
        <v>602004075673</v>
      </c>
      <c r="G973" t="s">
        <v>183</v>
      </c>
      <c r="H973" t="s">
        <v>48</v>
      </c>
      <c r="I973">
        <v>3</v>
      </c>
      <c r="J973">
        <v>375</v>
      </c>
      <c r="K973">
        <v>1</v>
      </c>
      <c r="L973">
        <v>125</v>
      </c>
      <c r="M973">
        <v>9</v>
      </c>
      <c r="N973">
        <v>0</v>
      </c>
    </row>
    <row r="974" spans="1:14" x14ac:dyDescent="0.35">
      <c r="A974" t="s">
        <v>45</v>
      </c>
      <c r="B974" t="s">
        <v>26</v>
      </c>
      <c r="C974" t="s">
        <v>23</v>
      </c>
      <c r="D974" t="s">
        <v>52</v>
      </c>
      <c r="E974">
        <v>111084254</v>
      </c>
      <c r="F974">
        <v>602004075680</v>
      </c>
      <c r="G974" t="s">
        <v>157</v>
      </c>
      <c r="H974" t="s">
        <v>48</v>
      </c>
      <c r="I974">
        <v>3</v>
      </c>
      <c r="J974">
        <v>375</v>
      </c>
      <c r="K974">
        <v>1</v>
      </c>
      <c r="L974">
        <v>125</v>
      </c>
      <c r="M974">
        <v>23</v>
      </c>
      <c r="N974">
        <v>12</v>
      </c>
    </row>
    <row r="975" spans="1:14" x14ac:dyDescent="0.35">
      <c r="A975" t="s">
        <v>45</v>
      </c>
      <c r="B975" t="s">
        <v>26</v>
      </c>
      <c r="C975" t="s">
        <v>23</v>
      </c>
      <c r="D975" t="s">
        <v>52</v>
      </c>
      <c r="E975">
        <v>111084256</v>
      </c>
      <c r="F975">
        <v>602004089618</v>
      </c>
      <c r="G975" t="s">
        <v>184</v>
      </c>
      <c r="H975" t="s">
        <v>48</v>
      </c>
      <c r="I975">
        <v>3</v>
      </c>
      <c r="J975">
        <v>375</v>
      </c>
      <c r="K975">
        <v>0</v>
      </c>
      <c r="L975">
        <v>0</v>
      </c>
      <c r="M975">
        <v>12</v>
      </c>
      <c r="N975">
        <v>0</v>
      </c>
    </row>
    <row r="976" spans="1:14" x14ac:dyDescent="0.35">
      <c r="A976" t="s">
        <v>45</v>
      </c>
      <c r="B976" t="s">
        <v>26</v>
      </c>
      <c r="C976" t="s">
        <v>23</v>
      </c>
      <c r="D976" t="s">
        <v>328</v>
      </c>
      <c r="E976">
        <v>111352994</v>
      </c>
      <c r="F976">
        <v>602004104250</v>
      </c>
      <c r="G976" t="s">
        <v>135</v>
      </c>
      <c r="H976" t="s">
        <v>48</v>
      </c>
      <c r="I976">
        <v>3</v>
      </c>
      <c r="J976">
        <v>375</v>
      </c>
      <c r="K976">
        <v>0</v>
      </c>
      <c r="L976">
        <v>0</v>
      </c>
      <c r="M976">
        <v>11</v>
      </c>
      <c r="N976">
        <v>19</v>
      </c>
    </row>
    <row r="977" spans="1:14" x14ac:dyDescent="0.35">
      <c r="A977" t="s">
        <v>45</v>
      </c>
      <c r="B977" t="s">
        <v>26</v>
      </c>
      <c r="C977" t="s">
        <v>23</v>
      </c>
      <c r="D977" t="s">
        <v>57</v>
      </c>
      <c r="E977">
        <v>111352994</v>
      </c>
      <c r="F977">
        <v>602004104250</v>
      </c>
      <c r="G977" t="s">
        <v>135</v>
      </c>
      <c r="H977" t="s">
        <v>48</v>
      </c>
      <c r="I977">
        <v>3</v>
      </c>
      <c r="J977">
        <v>375</v>
      </c>
      <c r="K977">
        <v>1</v>
      </c>
      <c r="L977">
        <v>125</v>
      </c>
      <c r="M977">
        <v>19</v>
      </c>
      <c r="N977">
        <v>19</v>
      </c>
    </row>
    <row r="978" spans="1:14" x14ac:dyDescent="0.35">
      <c r="A978" t="s">
        <v>45</v>
      </c>
      <c r="B978" t="s">
        <v>26</v>
      </c>
      <c r="C978" t="s">
        <v>23</v>
      </c>
      <c r="D978" t="s">
        <v>326</v>
      </c>
      <c r="E978">
        <v>111394565</v>
      </c>
      <c r="F978">
        <v>602004105592</v>
      </c>
      <c r="G978" t="s">
        <v>222</v>
      </c>
      <c r="H978" t="s">
        <v>48</v>
      </c>
      <c r="I978">
        <v>3</v>
      </c>
      <c r="J978">
        <v>375</v>
      </c>
      <c r="K978">
        <v>0</v>
      </c>
      <c r="L978">
        <v>0</v>
      </c>
      <c r="M978">
        <v>5</v>
      </c>
      <c r="N978">
        <v>0</v>
      </c>
    </row>
    <row r="979" spans="1:14" x14ac:dyDescent="0.35">
      <c r="A979" t="s">
        <v>45</v>
      </c>
      <c r="B979" t="s">
        <v>26</v>
      </c>
      <c r="C979" t="s">
        <v>23</v>
      </c>
      <c r="D979" t="s">
        <v>327</v>
      </c>
      <c r="E979">
        <v>111394567</v>
      </c>
      <c r="F979">
        <v>602004105615</v>
      </c>
      <c r="G979" t="s">
        <v>136</v>
      </c>
      <c r="H979" t="s">
        <v>48</v>
      </c>
      <c r="I979">
        <v>3</v>
      </c>
      <c r="J979">
        <v>375</v>
      </c>
      <c r="K979">
        <v>0</v>
      </c>
      <c r="L979">
        <v>0</v>
      </c>
      <c r="M979">
        <v>6</v>
      </c>
      <c r="N979">
        <v>38</v>
      </c>
    </row>
    <row r="980" spans="1:14" x14ac:dyDescent="0.35">
      <c r="A980" t="s">
        <v>45</v>
      </c>
      <c r="B980" t="s">
        <v>26</v>
      </c>
      <c r="C980" t="s">
        <v>23</v>
      </c>
      <c r="D980" t="s">
        <v>328</v>
      </c>
      <c r="E980">
        <v>111394569</v>
      </c>
      <c r="F980">
        <v>602004105639</v>
      </c>
      <c r="G980" t="s">
        <v>158</v>
      </c>
      <c r="H980" t="s">
        <v>48</v>
      </c>
      <c r="I980">
        <v>3</v>
      </c>
      <c r="J980">
        <v>375</v>
      </c>
      <c r="K980">
        <v>0</v>
      </c>
      <c r="L980">
        <v>0</v>
      </c>
      <c r="M980">
        <v>12</v>
      </c>
      <c r="N980">
        <v>69</v>
      </c>
    </row>
    <row r="981" spans="1:14" x14ac:dyDescent="0.35">
      <c r="A981" t="s">
        <v>45</v>
      </c>
      <c r="B981" t="s">
        <v>26</v>
      </c>
      <c r="C981" t="s">
        <v>23</v>
      </c>
      <c r="D981" t="s">
        <v>57</v>
      </c>
      <c r="E981">
        <v>111394570</v>
      </c>
      <c r="F981">
        <v>602004105646</v>
      </c>
      <c r="G981" t="s">
        <v>159</v>
      </c>
      <c r="H981" t="s">
        <v>48</v>
      </c>
      <c r="I981">
        <v>3</v>
      </c>
      <c r="J981">
        <v>375</v>
      </c>
      <c r="K981">
        <v>0</v>
      </c>
      <c r="L981">
        <v>0</v>
      </c>
      <c r="M981">
        <v>27</v>
      </c>
      <c r="N981">
        <v>16</v>
      </c>
    </row>
    <row r="982" spans="1:14" x14ac:dyDescent="0.35">
      <c r="A982" t="s">
        <v>45</v>
      </c>
      <c r="B982" t="s">
        <v>26</v>
      </c>
      <c r="C982" t="s">
        <v>23</v>
      </c>
      <c r="D982" t="s">
        <v>327</v>
      </c>
      <c r="E982">
        <v>111394571</v>
      </c>
      <c r="F982">
        <v>602004105653</v>
      </c>
      <c r="G982" t="s">
        <v>224</v>
      </c>
      <c r="H982" t="s">
        <v>48</v>
      </c>
      <c r="I982">
        <v>3</v>
      </c>
      <c r="J982">
        <v>375</v>
      </c>
      <c r="K982">
        <v>0</v>
      </c>
      <c r="L982">
        <v>0</v>
      </c>
      <c r="M982">
        <v>5</v>
      </c>
      <c r="N982">
        <v>0</v>
      </c>
    </row>
    <row r="983" spans="1:14" x14ac:dyDescent="0.35">
      <c r="A983" t="s">
        <v>45</v>
      </c>
      <c r="B983" t="s">
        <v>26</v>
      </c>
      <c r="C983" t="s">
        <v>23</v>
      </c>
      <c r="D983" t="s">
        <v>46</v>
      </c>
      <c r="E983">
        <v>111394571</v>
      </c>
      <c r="F983">
        <v>602004105653</v>
      </c>
      <c r="G983" t="s">
        <v>224</v>
      </c>
      <c r="H983" t="s">
        <v>48</v>
      </c>
      <c r="I983">
        <v>3</v>
      </c>
      <c r="J983">
        <v>375</v>
      </c>
      <c r="K983">
        <v>0</v>
      </c>
      <c r="L983">
        <v>0</v>
      </c>
      <c r="M983">
        <v>9</v>
      </c>
      <c r="N983">
        <v>0</v>
      </c>
    </row>
    <row r="984" spans="1:14" x14ac:dyDescent="0.35">
      <c r="A984" t="s">
        <v>45</v>
      </c>
      <c r="B984" t="s">
        <v>26</v>
      </c>
      <c r="C984" t="s">
        <v>23</v>
      </c>
      <c r="D984" t="s">
        <v>326</v>
      </c>
      <c r="E984">
        <v>111394572</v>
      </c>
      <c r="F984">
        <v>602004105660</v>
      </c>
      <c r="G984" t="s">
        <v>225</v>
      </c>
      <c r="H984" t="s">
        <v>48</v>
      </c>
      <c r="I984">
        <v>3</v>
      </c>
      <c r="J984">
        <v>375</v>
      </c>
      <c r="K984">
        <v>0</v>
      </c>
      <c r="L984">
        <v>0</v>
      </c>
      <c r="M984">
        <v>14</v>
      </c>
      <c r="N984">
        <v>2</v>
      </c>
    </row>
    <row r="985" spans="1:14" x14ac:dyDescent="0.35">
      <c r="A985" t="s">
        <v>45</v>
      </c>
      <c r="B985" t="s">
        <v>26</v>
      </c>
      <c r="C985" t="s">
        <v>23</v>
      </c>
      <c r="D985" t="s">
        <v>324</v>
      </c>
      <c r="E985">
        <v>111394577</v>
      </c>
      <c r="F985">
        <v>602004106193</v>
      </c>
      <c r="G985" t="s">
        <v>185</v>
      </c>
      <c r="H985" t="s">
        <v>48</v>
      </c>
      <c r="I985">
        <v>3</v>
      </c>
      <c r="J985">
        <v>375</v>
      </c>
      <c r="K985">
        <v>0</v>
      </c>
      <c r="L985">
        <v>0</v>
      </c>
      <c r="M985">
        <v>5</v>
      </c>
      <c r="N985">
        <v>0</v>
      </c>
    </row>
    <row r="986" spans="1:14" x14ac:dyDescent="0.35">
      <c r="A986" t="s">
        <v>45</v>
      </c>
      <c r="B986" t="s">
        <v>26</v>
      </c>
      <c r="C986" t="s">
        <v>23</v>
      </c>
      <c r="D986" t="s">
        <v>328</v>
      </c>
      <c r="E986">
        <v>111394582</v>
      </c>
      <c r="F986">
        <v>602004106247</v>
      </c>
      <c r="G986" t="s">
        <v>227</v>
      </c>
      <c r="H986" t="s">
        <v>48</v>
      </c>
      <c r="I986">
        <v>3</v>
      </c>
      <c r="J986">
        <v>375</v>
      </c>
      <c r="K986">
        <v>0</v>
      </c>
      <c r="L986">
        <v>0</v>
      </c>
      <c r="M986">
        <v>15</v>
      </c>
      <c r="N986">
        <v>37</v>
      </c>
    </row>
    <row r="987" spans="1:14" x14ac:dyDescent="0.35">
      <c r="A987" t="s">
        <v>45</v>
      </c>
      <c r="B987" t="s">
        <v>26</v>
      </c>
      <c r="C987" t="s">
        <v>23</v>
      </c>
      <c r="D987" t="s">
        <v>326</v>
      </c>
      <c r="E987">
        <v>111394584</v>
      </c>
      <c r="F987">
        <v>602004106261</v>
      </c>
      <c r="G987" t="s">
        <v>368</v>
      </c>
      <c r="H987" t="s">
        <v>48</v>
      </c>
      <c r="I987">
        <v>3</v>
      </c>
      <c r="J987">
        <v>375</v>
      </c>
      <c r="K987">
        <v>0</v>
      </c>
      <c r="L987">
        <v>0</v>
      </c>
      <c r="M987">
        <v>11</v>
      </c>
      <c r="N987">
        <v>11</v>
      </c>
    </row>
    <row r="988" spans="1:14" x14ac:dyDescent="0.35">
      <c r="A988" t="s">
        <v>45</v>
      </c>
      <c r="B988" t="s">
        <v>26</v>
      </c>
      <c r="C988" t="s">
        <v>23</v>
      </c>
      <c r="D988" t="s">
        <v>324</v>
      </c>
      <c r="E988">
        <v>111394584</v>
      </c>
      <c r="F988">
        <v>602004106261</v>
      </c>
      <c r="G988" t="s">
        <v>368</v>
      </c>
      <c r="H988" t="s">
        <v>48</v>
      </c>
      <c r="I988">
        <v>3</v>
      </c>
      <c r="J988">
        <v>375</v>
      </c>
      <c r="K988">
        <v>0</v>
      </c>
      <c r="L988">
        <v>0</v>
      </c>
      <c r="M988">
        <v>8</v>
      </c>
      <c r="N988">
        <v>11</v>
      </c>
    </row>
    <row r="989" spans="1:14" x14ac:dyDescent="0.35">
      <c r="A989" t="s">
        <v>45</v>
      </c>
      <c r="B989" t="s">
        <v>26</v>
      </c>
      <c r="C989" t="s">
        <v>23</v>
      </c>
      <c r="D989" t="s">
        <v>52</v>
      </c>
      <c r="E989">
        <v>111394585</v>
      </c>
      <c r="F989">
        <v>602004106278</v>
      </c>
      <c r="G989" t="s">
        <v>362</v>
      </c>
      <c r="H989" t="s">
        <v>48</v>
      </c>
      <c r="I989">
        <v>3</v>
      </c>
      <c r="J989">
        <v>375</v>
      </c>
      <c r="K989">
        <v>0</v>
      </c>
      <c r="L989">
        <v>0</v>
      </c>
      <c r="M989">
        <v>1</v>
      </c>
      <c r="N989">
        <v>0</v>
      </c>
    </row>
    <row r="990" spans="1:14" x14ac:dyDescent="0.35">
      <c r="A990" t="s">
        <v>45</v>
      </c>
      <c r="B990" t="s">
        <v>26</v>
      </c>
      <c r="C990" t="s">
        <v>23</v>
      </c>
      <c r="D990" t="s">
        <v>324</v>
      </c>
      <c r="E990">
        <v>111394585</v>
      </c>
      <c r="F990">
        <v>602004106278</v>
      </c>
      <c r="G990" t="s">
        <v>362</v>
      </c>
      <c r="H990" t="s">
        <v>48</v>
      </c>
      <c r="I990">
        <v>3</v>
      </c>
      <c r="J990">
        <v>375</v>
      </c>
      <c r="K990">
        <v>0</v>
      </c>
      <c r="L990">
        <v>0</v>
      </c>
      <c r="M990">
        <v>0</v>
      </c>
      <c r="N990">
        <v>0</v>
      </c>
    </row>
    <row r="991" spans="1:14" x14ac:dyDescent="0.35">
      <c r="A991" t="s">
        <v>45</v>
      </c>
      <c r="B991" t="s">
        <v>26</v>
      </c>
      <c r="C991" t="s">
        <v>23</v>
      </c>
      <c r="D991" t="s">
        <v>334</v>
      </c>
      <c r="E991">
        <v>111419755</v>
      </c>
      <c r="F991">
        <v>602004106681</v>
      </c>
      <c r="G991" t="s">
        <v>102</v>
      </c>
      <c r="H991" t="s">
        <v>48</v>
      </c>
      <c r="I991">
        <v>5</v>
      </c>
      <c r="J991">
        <v>375</v>
      </c>
      <c r="K991">
        <v>0</v>
      </c>
      <c r="L991">
        <v>0</v>
      </c>
      <c r="M991">
        <v>4</v>
      </c>
      <c r="N991">
        <v>229</v>
      </c>
    </row>
    <row r="992" spans="1:14" x14ac:dyDescent="0.35">
      <c r="A992" t="s">
        <v>45</v>
      </c>
      <c r="B992" t="s">
        <v>26</v>
      </c>
      <c r="C992" t="s">
        <v>23</v>
      </c>
      <c r="D992" t="s">
        <v>326</v>
      </c>
      <c r="E992">
        <v>111419781</v>
      </c>
      <c r="F992">
        <v>602004106643</v>
      </c>
      <c r="G992" t="s">
        <v>123</v>
      </c>
      <c r="H992" t="s">
        <v>48</v>
      </c>
      <c r="I992">
        <v>5</v>
      </c>
      <c r="J992">
        <v>375</v>
      </c>
      <c r="K992">
        <v>0</v>
      </c>
      <c r="L992">
        <v>0</v>
      </c>
      <c r="M992">
        <v>23</v>
      </c>
      <c r="N992">
        <v>32</v>
      </c>
    </row>
    <row r="993" spans="1:14" x14ac:dyDescent="0.35">
      <c r="A993" t="s">
        <v>45</v>
      </c>
      <c r="B993" t="s">
        <v>26</v>
      </c>
      <c r="C993" t="s">
        <v>23</v>
      </c>
      <c r="D993" t="s">
        <v>46</v>
      </c>
      <c r="E993">
        <v>111419781</v>
      </c>
      <c r="F993">
        <v>602004106643</v>
      </c>
      <c r="G993" t="s">
        <v>123</v>
      </c>
      <c r="H993" t="s">
        <v>48</v>
      </c>
      <c r="I993">
        <v>5</v>
      </c>
      <c r="J993">
        <v>375</v>
      </c>
      <c r="K993">
        <v>0</v>
      </c>
      <c r="L993">
        <v>0</v>
      </c>
      <c r="M993">
        <v>18</v>
      </c>
      <c r="N993">
        <v>32</v>
      </c>
    </row>
    <row r="994" spans="1:14" x14ac:dyDescent="0.35">
      <c r="A994" t="s">
        <v>45</v>
      </c>
      <c r="B994" t="s">
        <v>26</v>
      </c>
      <c r="C994" t="s">
        <v>23</v>
      </c>
      <c r="D994" t="s">
        <v>46</v>
      </c>
      <c r="E994">
        <v>111419784</v>
      </c>
      <c r="F994">
        <v>602004106629</v>
      </c>
      <c r="G994" t="s">
        <v>112</v>
      </c>
      <c r="H994" t="s">
        <v>48</v>
      </c>
      <c r="I994">
        <v>5</v>
      </c>
      <c r="J994">
        <v>375</v>
      </c>
      <c r="K994">
        <v>0</v>
      </c>
      <c r="L994">
        <v>0</v>
      </c>
      <c r="M994">
        <v>17</v>
      </c>
      <c r="N994">
        <v>8</v>
      </c>
    </row>
    <row r="995" spans="1:14" x14ac:dyDescent="0.35">
      <c r="A995" t="s">
        <v>45</v>
      </c>
      <c r="B995" t="s">
        <v>26</v>
      </c>
      <c r="C995" t="s">
        <v>23</v>
      </c>
      <c r="D995" t="s">
        <v>328</v>
      </c>
      <c r="E995">
        <v>111419784</v>
      </c>
      <c r="F995">
        <v>602004106629</v>
      </c>
      <c r="G995" t="s">
        <v>112</v>
      </c>
      <c r="H995" t="s">
        <v>48</v>
      </c>
      <c r="I995">
        <v>5</v>
      </c>
      <c r="J995">
        <v>375</v>
      </c>
      <c r="K995">
        <v>0</v>
      </c>
      <c r="L995">
        <v>0</v>
      </c>
      <c r="M995">
        <v>8</v>
      </c>
      <c r="N995">
        <v>8</v>
      </c>
    </row>
    <row r="996" spans="1:14" x14ac:dyDescent="0.35">
      <c r="A996" t="s">
        <v>45</v>
      </c>
      <c r="B996" t="s">
        <v>26</v>
      </c>
      <c r="C996" t="s">
        <v>23</v>
      </c>
      <c r="D996" t="s">
        <v>57</v>
      </c>
      <c r="E996">
        <v>111419784</v>
      </c>
      <c r="F996">
        <v>602004106629</v>
      </c>
      <c r="G996" t="s">
        <v>112</v>
      </c>
      <c r="H996" t="s">
        <v>48</v>
      </c>
      <c r="I996">
        <v>5</v>
      </c>
      <c r="J996">
        <v>375</v>
      </c>
      <c r="K996">
        <v>0</v>
      </c>
      <c r="L996">
        <v>0</v>
      </c>
      <c r="M996">
        <v>32</v>
      </c>
      <c r="N996">
        <v>8</v>
      </c>
    </row>
    <row r="997" spans="1:14" x14ac:dyDescent="0.35">
      <c r="A997" t="s">
        <v>45</v>
      </c>
      <c r="B997" t="s">
        <v>26</v>
      </c>
      <c r="C997" t="s">
        <v>23</v>
      </c>
      <c r="D997" t="s">
        <v>141</v>
      </c>
      <c r="E997">
        <v>111419789</v>
      </c>
      <c r="F997">
        <v>602004111807</v>
      </c>
      <c r="G997" t="s">
        <v>143</v>
      </c>
      <c r="H997" t="s">
        <v>48</v>
      </c>
      <c r="I997">
        <v>5</v>
      </c>
      <c r="J997">
        <v>375</v>
      </c>
      <c r="K997">
        <v>0</v>
      </c>
      <c r="L997">
        <v>0</v>
      </c>
      <c r="M997">
        <v>3</v>
      </c>
      <c r="N997">
        <v>286</v>
      </c>
    </row>
    <row r="998" spans="1:14" x14ac:dyDescent="0.35">
      <c r="A998" t="s">
        <v>45</v>
      </c>
      <c r="B998" t="s">
        <v>26</v>
      </c>
      <c r="C998" t="s">
        <v>23</v>
      </c>
      <c r="D998" t="s">
        <v>339</v>
      </c>
      <c r="E998">
        <v>111125379</v>
      </c>
      <c r="F998">
        <v>602004098214</v>
      </c>
      <c r="G998" t="s">
        <v>325</v>
      </c>
      <c r="H998" t="s">
        <v>48</v>
      </c>
      <c r="I998">
        <v>2</v>
      </c>
      <c r="J998">
        <v>370</v>
      </c>
      <c r="K998">
        <v>0</v>
      </c>
      <c r="L998">
        <v>0</v>
      </c>
      <c r="M998">
        <v>4</v>
      </c>
      <c r="N998">
        <v>98</v>
      </c>
    </row>
    <row r="999" spans="1:14" x14ac:dyDescent="0.35">
      <c r="A999" t="s">
        <v>45</v>
      </c>
      <c r="B999" t="s">
        <v>26</v>
      </c>
      <c r="C999" t="s">
        <v>23</v>
      </c>
      <c r="D999" t="s">
        <v>334</v>
      </c>
      <c r="E999">
        <v>111378442</v>
      </c>
      <c r="F999">
        <v>602004105080</v>
      </c>
      <c r="G999" t="s">
        <v>63</v>
      </c>
      <c r="H999" t="s">
        <v>48</v>
      </c>
      <c r="I999">
        <v>2</v>
      </c>
      <c r="J999">
        <v>370</v>
      </c>
      <c r="K999">
        <v>0</v>
      </c>
      <c r="L999">
        <v>0</v>
      </c>
      <c r="M999">
        <v>6</v>
      </c>
      <c r="N999">
        <v>262</v>
      </c>
    </row>
    <row r="1000" spans="1:14" x14ac:dyDescent="0.35">
      <c r="A1000" t="s">
        <v>45</v>
      </c>
      <c r="B1000" t="s">
        <v>26</v>
      </c>
      <c r="C1000" t="s">
        <v>23</v>
      </c>
      <c r="D1000" t="s">
        <v>324</v>
      </c>
      <c r="E1000">
        <v>111394562</v>
      </c>
      <c r="F1000">
        <v>602004105103</v>
      </c>
      <c r="G1000" t="s">
        <v>124</v>
      </c>
      <c r="H1000" t="s">
        <v>48</v>
      </c>
      <c r="I1000">
        <v>2</v>
      </c>
      <c r="J1000">
        <v>370</v>
      </c>
      <c r="K1000">
        <v>0</v>
      </c>
      <c r="L1000">
        <v>0</v>
      </c>
      <c r="M1000">
        <v>0</v>
      </c>
      <c r="N1000">
        <v>0</v>
      </c>
    </row>
    <row r="1001" spans="1:14" x14ac:dyDescent="0.35">
      <c r="A1001" t="s">
        <v>45</v>
      </c>
      <c r="B1001" t="s">
        <v>26</v>
      </c>
      <c r="C1001" t="s">
        <v>23</v>
      </c>
      <c r="D1001" t="s">
        <v>327</v>
      </c>
      <c r="E1001">
        <v>111438773</v>
      </c>
      <c r="F1001">
        <v>602004113450</v>
      </c>
      <c r="G1001" t="s">
        <v>147</v>
      </c>
      <c r="H1001" t="s">
        <v>48</v>
      </c>
      <c r="I1001">
        <v>2</v>
      </c>
      <c r="J1001">
        <v>370</v>
      </c>
      <c r="K1001">
        <v>0</v>
      </c>
      <c r="L1001">
        <v>0</v>
      </c>
      <c r="M1001">
        <v>13</v>
      </c>
      <c r="N1001">
        <v>58</v>
      </c>
    </row>
    <row r="1002" spans="1:14" x14ac:dyDescent="0.35">
      <c r="A1002" t="s">
        <v>45</v>
      </c>
      <c r="B1002" t="s">
        <v>26</v>
      </c>
      <c r="C1002" t="s">
        <v>23</v>
      </c>
      <c r="D1002" t="s">
        <v>52</v>
      </c>
      <c r="E1002">
        <v>111438773</v>
      </c>
      <c r="F1002">
        <v>602004113450</v>
      </c>
      <c r="G1002" t="s">
        <v>147</v>
      </c>
      <c r="H1002" t="s">
        <v>48</v>
      </c>
      <c r="I1002">
        <v>2</v>
      </c>
      <c r="J1002">
        <v>370</v>
      </c>
      <c r="K1002">
        <v>0</v>
      </c>
      <c r="L1002">
        <v>0</v>
      </c>
      <c r="M1002">
        <v>31</v>
      </c>
      <c r="N1002">
        <v>58</v>
      </c>
    </row>
    <row r="1003" spans="1:14" x14ac:dyDescent="0.35">
      <c r="A1003" t="s">
        <v>45</v>
      </c>
      <c r="B1003" t="s">
        <v>26</v>
      </c>
      <c r="C1003" t="s">
        <v>23</v>
      </c>
      <c r="D1003" t="s">
        <v>52</v>
      </c>
      <c r="E1003">
        <v>110230258</v>
      </c>
      <c r="F1003">
        <v>602004400673</v>
      </c>
      <c r="G1003" t="s">
        <v>357</v>
      </c>
      <c r="H1003" t="s">
        <v>48</v>
      </c>
      <c r="I1003">
        <v>3</v>
      </c>
      <c r="J1003">
        <v>360</v>
      </c>
      <c r="K1003">
        <v>0</v>
      </c>
      <c r="L1003">
        <v>0</v>
      </c>
      <c r="M1003">
        <v>9</v>
      </c>
      <c r="N1003">
        <v>7</v>
      </c>
    </row>
    <row r="1004" spans="1:14" x14ac:dyDescent="0.35">
      <c r="A1004" t="s">
        <v>45</v>
      </c>
      <c r="B1004" t="s">
        <v>26</v>
      </c>
      <c r="C1004" t="s">
        <v>23</v>
      </c>
      <c r="D1004" t="s">
        <v>57</v>
      </c>
      <c r="E1004">
        <v>110230258</v>
      </c>
      <c r="F1004">
        <v>602004400673</v>
      </c>
      <c r="G1004" t="s">
        <v>357</v>
      </c>
      <c r="H1004" t="s">
        <v>48</v>
      </c>
      <c r="I1004">
        <v>3</v>
      </c>
      <c r="J1004">
        <v>360</v>
      </c>
      <c r="K1004">
        <v>0</v>
      </c>
      <c r="L1004">
        <v>0</v>
      </c>
      <c r="M1004">
        <v>10</v>
      </c>
      <c r="N1004">
        <v>7</v>
      </c>
    </row>
    <row r="1005" spans="1:14" x14ac:dyDescent="0.35">
      <c r="A1005" t="s">
        <v>45</v>
      </c>
      <c r="B1005" t="s">
        <v>26</v>
      </c>
      <c r="C1005" t="s">
        <v>23</v>
      </c>
      <c r="D1005" t="s">
        <v>328</v>
      </c>
      <c r="E1005">
        <v>110296926</v>
      </c>
      <c r="F1005">
        <v>602004055224</v>
      </c>
      <c r="G1005" t="s">
        <v>116</v>
      </c>
      <c r="H1005" t="s">
        <v>48</v>
      </c>
      <c r="I1005">
        <v>3</v>
      </c>
      <c r="J1005">
        <v>360</v>
      </c>
      <c r="K1005">
        <v>0</v>
      </c>
      <c r="L1005">
        <v>0</v>
      </c>
      <c r="M1005">
        <v>10</v>
      </c>
      <c r="N1005">
        <v>57</v>
      </c>
    </row>
    <row r="1006" spans="1:14" x14ac:dyDescent="0.35">
      <c r="A1006" t="s">
        <v>45</v>
      </c>
      <c r="B1006" t="s">
        <v>26</v>
      </c>
      <c r="C1006" t="s">
        <v>23</v>
      </c>
      <c r="D1006" t="s">
        <v>339</v>
      </c>
      <c r="E1006">
        <v>110473367</v>
      </c>
      <c r="F1006">
        <v>602004073587</v>
      </c>
      <c r="G1006" t="s">
        <v>190</v>
      </c>
      <c r="H1006" t="s">
        <v>48</v>
      </c>
      <c r="I1006">
        <v>2</v>
      </c>
      <c r="J1006">
        <v>360</v>
      </c>
      <c r="K1006">
        <v>0</v>
      </c>
      <c r="L1006">
        <v>0</v>
      </c>
      <c r="M1006">
        <v>2</v>
      </c>
      <c r="N1006">
        <v>51</v>
      </c>
    </row>
    <row r="1007" spans="1:14" x14ac:dyDescent="0.35">
      <c r="A1007" t="s">
        <v>45</v>
      </c>
      <c r="B1007" t="s">
        <v>26</v>
      </c>
      <c r="C1007" t="s">
        <v>23</v>
      </c>
      <c r="D1007" t="s">
        <v>327</v>
      </c>
      <c r="E1007">
        <v>110473367</v>
      </c>
      <c r="F1007">
        <v>602004073587</v>
      </c>
      <c r="G1007" t="s">
        <v>190</v>
      </c>
      <c r="H1007" t="s">
        <v>48</v>
      </c>
      <c r="I1007">
        <v>2</v>
      </c>
      <c r="J1007">
        <v>360</v>
      </c>
      <c r="K1007">
        <v>0</v>
      </c>
      <c r="L1007">
        <v>0</v>
      </c>
      <c r="M1007">
        <v>10</v>
      </c>
      <c r="N1007">
        <v>51</v>
      </c>
    </row>
    <row r="1008" spans="1:14" x14ac:dyDescent="0.35">
      <c r="A1008" t="s">
        <v>45</v>
      </c>
      <c r="B1008" t="s">
        <v>26</v>
      </c>
      <c r="C1008" t="s">
        <v>23</v>
      </c>
      <c r="D1008" t="s">
        <v>328</v>
      </c>
      <c r="E1008">
        <v>110473367</v>
      </c>
      <c r="F1008">
        <v>602004073587</v>
      </c>
      <c r="G1008" t="s">
        <v>190</v>
      </c>
      <c r="H1008" t="s">
        <v>48</v>
      </c>
      <c r="I1008">
        <v>2</v>
      </c>
      <c r="J1008">
        <v>360</v>
      </c>
      <c r="K1008">
        <v>0</v>
      </c>
      <c r="L1008">
        <v>0</v>
      </c>
      <c r="M1008">
        <v>0</v>
      </c>
      <c r="N1008">
        <v>51</v>
      </c>
    </row>
    <row r="1009" spans="1:14" x14ac:dyDescent="0.35">
      <c r="A1009" t="s">
        <v>45</v>
      </c>
      <c r="B1009" t="s">
        <v>26</v>
      </c>
      <c r="C1009" t="s">
        <v>23</v>
      </c>
      <c r="D1009" t="s">
        <v>328</v>
      </c>
      <c r="E1009">
        <v>110473370</v>
      </c>
      <c r="F1009">
        <v>602004074522</v>
      </c>
      <c r="G1009" t="s">
        <v>71</v>
      </c>
      <c r="H1009" t="s">
        <v>48</v>
      </c>
      <c r="I1009">
        <v>2</v>
      </c>
      <c r="J1009">
        <v>360</v>
      </c>
      <c r="K1009">
        <v>0</v>
      </c>
      <c r="L1009">
        <v>0</v>
      </c>
      <c r="M1009">
        <v>8</v>
      </c>
      <c r="N1009">
        <v>10</v>
      </c>
    </row>
    <row r="1010" spans="1:14" x14ac:dyDescent="0.35">
      <c r="A1010" t="s">
        <v>45</v>
      </c>
      <c r="B1010" t="s">
        <v>26</v>
      </c>
      <c r="C1010" t="s">
        <v>23</v>
      </c>
      <c r="D1010" t="s">
        <v>339</v>
      </c>
      <c r="E1010">
        <v>110512782</v>
      </c>
      <c r="F1010">
        <v>602004072849</v>
      </c>
      <c r="G1010" t="s">
        <v>109</v>
      </c>
      <c r="H1010" t="s">
        <v>48</v>
      </c>
      <c r="I1010">
        <v>6</v>
      </c>
      <c r="J1010">
        <v>360</v>
      </c>
      <c r="K1010">
        <v>0</v>
      </c>
      <c r="L1010">
        <v>0</v>
      </c>
      <c r="M1010">
        <v>39</v>
      </c>
      <c r="N1010">
        <v>420</v>
      </c>
    </row>
    <row r="1011" spans="1:14" x14ac:dyDescent="0.35">
      <c r="A1011" t="s">
        <v>45</v>
      </c>
      <c r="B1011" t="s">
        <v>26</v>
      </c>
      <c r="C1011" t="s">
        <v>23</v>
      </c>
      <c r="D1011" t="s">
        <v>334</v>
      </c>
      <c r="E1011">
        <v>110512782</v>
      </c>
      <c r="F1011">
        <v>602004072849</v>
      </c>
      <c r="G1011" t="s">
        <v>109</v>
      </c>
      <c r="H1011" t="s">
        <v>48</v>
      </c>
      <c r="I1011">
        <v>6</v>
      </c>
      <c r="J1011">
        <v>360</v>
      </c>
      <c r="K1011">
        <v>0</v>
      </c>
      <c r="L1011">
        <v>0</v>
      </c>
      <c r="M1011">
        <v>18</v>
      </c>
      <c r="N1011">
        <v>420</v>
      </c>
    </row>
    <row r="1012" spans="1:14" x14ac:dyDescent="0.35">
      <c r="A1012" t="s">
        <v>45</v>
      </c>
      <c r="B1012" t="s">
        <v>26</v>
      </c>
      <c r="C1012" t="s">
        <v>23</v>
      </c>
      <c r="D1012" t="s">
        <v>339</v>
      </c>
      <c r="E1012">
        <v>110543375</v>
      </c>
      <c r="F1012">
        <v>602004075192</v>
      </c>
      <c r="G1012" t="s">
        <v>229</v>
      </c>
      <c r="H1012" t="s">
        <v>48</v>
      </c>
      <c r="I1012">
        <v>3</v>
      </c>
      <c r="J1012">
        <v>360</v>
      </c>
      <c r="K1012">
        <v>0</v>
      </c>
      <c r="L1012">
        <v>0</v>
      </c>
      <c r="M1012">
        <v>3</v>
      </c>
      <c r="N1012">
        <v>90</v>
      </c>
    </row>
    <row r="1013" spans="1:14" x14ac:dyDescent="0.35">
      <c r="A1013" t="s">
        <v>45</v>
      </c>
      <c r="B1013" t="s">
        <v>26</v>
      </c>
      <c r="C1013" t="s">
        <v>23</v>
      </c>
      <c r="D1013" t="s">
        <v>326</v>
      </c>
      <c r="E1013">
        <v>110543375</v>
      </c>
      <c r="F1013">
        <v>602004075192</v>
      </c>
      <c r="G1013" t="s">
        <v>229</v>
      </c>
      <c r="H1013" t="s">
        <v>48</v>
      </c>
      <c r="I1013">
        <v>3</v>
      </c>
      <c r="J1013">
        <v>360</v>
      </c>
      <c r="K1013">
        <v>0</v>
      </c>
      <c r="L1013">
        <v>0</v>
      </c>
      <c r="M1013">
        <v>25</v>
      </c>
      <c r="N1013">
        <v>90</v>
      </c>
    </row>
    <row r="1014" spans="1:14" x14ac:dyDescent="0.35">
      <c r="A1014" t="s">
        <v>45</v>
      </c>
      <c r="B1014" t="s">
        <v>26</v>
      </c>
      <c r="C1014" t="s">
        <v>23</v>
      </c>
      <c r="D1014" t="s">
        <v>57</v>
      </c>
      <c r="E1014">
        <v>110543375</v>
      </c>
      <c r="F1014">
        <v>602004075192</v>
      </c>
      <c r="G1014" t="s">
        <v>229</v>
      </c>
      <c r="H1014" t="s">
        <v>48</v>
      </c>
      <c r="I1014">
        <v>3</v>
      </c>
      <c r="J1014">
        <v>360</v>
      </c>
      <c r="K1014">
        <v>0</v>
      </c>
      <c r="L1014">
        <v>0</v>
      </c>
      <c r="M1014">
        <v>19</v>
      </c>
      <c r="N1014">
        <v>90</v>
      </c>
    </row>
    <row r="1015" spans="1:14" x14ac:dyDescent="0.35">
      <c r="A1015" t="s">
        <v>45</v>
      </c>
      <c r="B1015" t="s">
        <v>26</v>
      </c>
      <c r="C1015" t="s">
        <v>23</v>
      </c>
      <c r="D1015" t="s">
        <v>326</v>
      </c>
      <c r="E1015">
        <v>110580285</v>
      </c>
      <c r="F1015">
        <v>602004075628</v>
      </c>
      <c r="G1015" t="s">
        <v>278</v>
      </c>
      <c r="H1015" t="s">
        <v>48</v>
      </c>
      <c r="I1015">
        <v>3</v>
      </c>
      <c r="J1015">
        <v>360</v>
      </c>
      <c r="K1015">
        <v>0</v>
      </c>
      <c r="L1015">
        <v>0</v>
      </c>
      <c r="M1015">
        <v>-5</v>
      </c>
      <c r="N1015">
        <v>0</v>
      </c>
    </row>
    <row r="1016" spans="1:14" x14ac:dyDescent="0.35">
      <c r="A1016" t="s">
        <v>45</v>
      </c>
      <c r="B1016" t="s">
        <v>26</v>
      </c>
      <c r="C1016" t="s">
        <v>23</v>
      </c>
      <c r="D1016" t="s">
        <v>339</v>
      </c>
      <c r="E1016">
        <v>110779508</v>
      </c>
      <c r="F1016">
        <v>602004096784</v>
      </c>
      <c r="G1016" t="s">
        <v>160</v>
      </c>
      <c r="H1016" t="s">
        <v>48</v>
      </c>
      <c r="I1016">
        <v>6</v>
      </c>
      <c r="J1016">
        <v>360</v>
      </c>
      <c r="K1016">
        <v>0</v>
      </c>
      <c r="L1016">
        <v>0</v>
      </c>
      <c r="M1016">
        <v>21</v>
      </c>
      <c r="N1016">
        <v>55</v>
      </c>
    </row>
    <row r="1017" spans="1:14" x14ac:dyDescent="0.35">
      <c r="A1017" t="s">
        <v>45</v>
      </c>
      <c r="B1017" t="s">
        <v>26</v>
      </c>
      <c r="C1017" t="s">
        <v>23</v>
      </c>
      <c r="D1017" t="s">
        <v>328</v>
      </c>
      <c r="E1017">
        <v>111023367</v>
      </c>
      <c r="F1017">
        <v>602004087850</v>
      </c>
      <c r="G1017" t="s">
        <v>279</v>
      </c>
      <c r="H1017" t="s">
        <v>48</v>
      </c>
      <c r="I1017">
        <v>3</v>
      </c>
      <c r="J1017">
        <v>360</v>
      </c>
      <c r="K1017">
        <v>1</v>
      </c>
      <c r="L1017">
        <v>120</v>
      </c>
      <c r="M1017">
        <v>12</v>
      </c>
      <c r="N1017">
        <v>0</v>
      </c>
    </row>
    <row r="1018" spans="1:14" x14ac:dyDescent="0.35">
      <c r="A1018" t="s">
        <v>45</v>
      </c>
      <c r="B1018" t="s">
        <v>26</v>
      </c>
      <c r="C1018" t="s">
        <v>23</v>
      </c>
      <c r="D1018" t="s">
        <v>327</v>
      </c>
      <c r="E1018">
        <v>111039788</v>
      </c>
      <c r="F1018">
        <v>602004093271</v>
      </c>
      <c r="G1018" t="s">
        <v>230</v>
      </c>
      <c r="H1018" t="s">
        <v>48</v>
      </c>
      <c r="I1018">
        <v>6</v>
      </c>
      <c r="J1018">
        <v>360</v>
      </c>
      <c r="K1018">
        <v>0</v>
      </c>
      <c r="L1018">
        <v>0</v>
      </c>
      <c r="M1018">
        <v>15</v>
      </c>
      <c r="N1018">
        <v>127</v>
      </c>
    </row>
    <row r="1019" spans="1:14" x14ac:dyDescent="0.35">
      <c r="A1019" t="s">
        <v>45</v>
      </c>
      <c r="B1019" t="s">
        <v>26</v>
      </c>
      <c r="C1019" t="s">
        <v>23</v>
      </c>
      <c r="D1019" t="s">
        <v>141</v>
      </c>
      <c r="E1019">
        <v>111084693</v>
      </c>
      <c r="F1019">
        <v>602004092915</v>
      </c>
      <c r="G1019" t="s">
        <v>47</v>
      </c>
      <c r="H1019" t="s">
        <v>48</v>
      </c>
      <c r="I1019">
        <v>2</v>
      </c>
      <c r="J1019">
        <v>360</v>
      </c>
      <c r="K1019">
        <v>0</v>
      </c>
      <c r="L1019">
        <v>0</v>
      </c>
      <c r="M1019">
        <v>21</v>
      </c>
      <c r="N1019">
        <v>2821</v>
      </c>
    </row>
    <row r="1020" spans="1:14" x14ac:dyDescent="0.35">
      <c r="A1020" t="s">
        <v>45</v>
      </c>
      <c r="B1020" t="s">
        <v>26</v>
      </c>
      <c r="C1020" t="s">
        <v>23</v>
      </c>
      <c r="D1020" t="s">
        <v>328</v>
      </c>
      <c r="E1020">
        <v>111125392</v>
      </c>
      <c r="F1020">
        <v>602004101297</v>
      </c>
      <c r="G1020" t="s">
        <v>353</v>
      </c>
      <c r="H1020" t="s">
        <v>48</v>
      </c>
      <c r="I1020">
        <v>6</v>
      </c>
      <c r="J1020">
        <v>360</v>
      </c>
      <c r="K1020">
        <v>0</v>
      </c>
      <c r="L1020">
        <v>0</v>
      </c>
      <c r="M1020">
        <v>1</v>
      </c>
      <c r="N1020">
        <v>0</v>
      </c>
    </row>
    <row r="1021" spans="1:14" x14ac:dyDescent="0.35">
      <c r="A1021" t="s">
        <v>45</v>
      </c>
      <c r="B1021" t="s">
        <v>26</v>
      </c>
      <c r="C1021" t="s">
        <v>23</v>
      </c>
      <c r="D1021" t="s">
        <v>46</v>
      </c>
      <c r="E1021">
        <v>111291505</v>
      </c>
      <c r="F1021">
        <v>602004104069</v>
      </c>
      <c r="G1021" t="s">
        <v>231</v>
      </c>
      <c r="H1021" t="s">
        <v>48</v>
      </c>
      <c r="I1021">
        <v>3</v>
      </c>
      <c r="J1021">
        <v>360</v>
      </c>
      <c r="K1021">
        <v>0</v>
      </c>
      <c r="L1021">
        <v>0</v>
      </c>
      <c r="M1021">
        <v>15</v>
      </c>
      <c r="N1021">
        <v>1</v>
      </c>
    </row>
    <row r="1022" spans="1:14" x14ac:dyDescent="0.35">
      <c r="A1022" t="s">
        <v>45</v>
      </c>
      <c r="B1022" t="s">
        <v>26</v>
      </c>
      <c r="C1022" t="s">
        <v>23</v>
      </c>
      <c r="D1022" t="s">
        <v>327</v>
      </c>
      <c r="E1022">
        <v>111344639</v>
      </c>
      <c r="F1022">
        <v>602004105066</v>
      </c>
      <c r="G1022" t="s">
        <v>89</v>
      </c>
      <c r="H1022" t="s">
        <v>48</v>
      </c>
      <c r="I1022">
        <v>2</v>
      </c>
      <c r="J1022">
        <v>360</v>
      </c>
      <c r="K1022">
        <v>0</v>
      </c>
      <c r="L1022">
        <v>0</v>
      </c>
      <c r="M1022">
        <v>9</v>
      </c>
      <c r="N1022">
        <v>42</v>
      </c>
    </row>
    <row r="1023" spans="1:14" x14ac:dyDescent="0.35">
      <c r="A1023" t="s">
        <v>45</v>
      </c>
      <c r="B1023" t="s">
        <v>26</v>
      </c>
      <c r="C1023" t="s">
        <v>23</v>
      </c>
      <c r="D1023" t="s">
        <v>52</v>
      </c>
      <c r="E1023">
        <v>111344639</v>
      </c>
      <c r="F1023">
        <v>602004105066</v>
      </c>
      <c r="G1023" t="s">
        <v>89</v>
      </c>
      <c r="H1023" t="s">
        <v>48</v>
      </c>
      <c r="I1023">
        <v>2</v>
      </c>
      <c r="J1023">
        <v>360</v>
      </c>
      <c r="K1023">
        <v>0</v>
      </c>
      <c r="L1023">
        <v>0</v>
      </c>
      <c r="M1023">
        <v>12</v>
      </c>
      <c r="N1023">
        <v>42</v>
      </c>
    </row>
    <row r="1024" spans="1:14" x14ac:dyDescent="0.35">
      <c r="A1024" t="s">
        <v>45</v>
      </c>
      <c r="B1024" t="s">
        <v>26</v>
      </c>
      <c r="C1024" t="s">
        <v>23</v>
      </c>
      <c r="D1024" t="s">
        <v>46</v>
      </c>
      <c r="E1024">
        <v>111344641</v>
      </c>
      <c r="F1024">
        <v>602004113368</v>
      </c>
      <c r="G1024" t="s">
        <v>332</v>
      </c>
      <c r="H1024" t="s">
        <v>48</v>
      </c>
      <c r="I1024">
        <v>2</v>
      </c>
      <c r="J1024">
        <v>360</v>
      </c>
      <c r="K1024">
        <v>0</v>
      </c>
      <c r="L1024">
        <v>0</v>
      </c>
      <c r="M1024">
        <v>4</v>
      </c>
      <c r="N1024">
        <v>65</v>
      </c>
    </row>
    <row r="1025" spans="1:14" x14ac:dyDescent="0.35">
      <c r="A1025" t="s">
        <v>45</v>
      </c>
      <c r="B1025" t="s">
        <v>26</v>
      </c>
      <c r="C1025" t="s">
        <v>23</v>
      </c>
      <c r="D1025" t="s">
        <v>328</v>
      </c>
      <c r="E1025">
        <v>111344641</v>
      </c>
      <c r="F1025">
        <v>602004113368</v>
      </c>
      <c r="G1025" t="s">
        <v>332</v>
      </c>
      <c r="H1025" t="s">
        <v>48</v>
      </c>
      <c r="I1025">
        <v>2</v>
      </c>
      <c r="J1025">
        <v>360</v>
      </c>
      <c r="K1025">
        <v>0</v>
      </c>
      <c r="L1025">
        <v>0</v>
      </c>
      <c r="M1025">
        <v>7</v>
      </c>
      <c r="N1025">
        <v>65</v>
      </c>
    </row>
    <row r="1026" spans="1:14" x14ac:dyDescent="0.35">
      <c r="A1026" t="s">
        <v>45</v>
      </c>
      <c r="B1026" t="s">
        <v>26</v>
      </c>
      <c r="C1026" t="s">
        <v>23</v>
      </c>
      <c r="D1026" t="s">
        <v>334</v>
      </c>
      <c r="E1026">
        <v>111344641</v>
      </c>
      <c r="F1026">
        <v>602004113368</v>
      </c>
      <c r="G1026" t="s">
        <v>332</v>
      </c>
      <c r="H1026" t="s">
        <v>48</v>
      </c>
      <c r="I1026">
        <v>2</v>
      </c>
      <c r="J1026">
        <v>360</v>
      </c>
      <c r="K1026">
        <v>0</v>
      </c>
      <c r="L1026">
        <v>0</v>
      </c>
      <c r="M1026">
        <v>1</v>
      </c>
      <c r="N1026">
        <v>65</v>
      </c>
    </row>
    <row r="1027" spans="1:14" x14ac:dyDescent="0.35">
      <c r="A1027" t="s">
        <v>45</v>
      </c>
      <c r="B1027" t="s">
        <v>26</v>
      </c>
      <c r="C1027" t="s">
        <v>23</v>
      </c>
      <c r="D1027" t="s">
        <v>57</v>
      </c>
      <c r="E1027">
        <v>111344641</v>
      </c>
      <c r="F1027">
        <v>602004113368</v>
      </c>
      <c r="G1027" t="s">
        <v>332</v>
      </c>
      <c r="H1027" t="s">
        <v>48</v>
      </c>
      <c r="I1027">
        <v>2</v>
      </c>
      <c r="J1027">
        <v>360</v>
      </c>
      <c r="K1027">
        <v>0</v>
      </c>
      <c r="L1027">
        <v>0</v>
      </c>
      <c r="M1027">
        <v>25</v>
      </c>
      <c r="N1027">
        <v>65</v>
      </c>
    </row>
    <row r="1028" spans="1:14" x14ac:dyDescent="0.35">
      <c r="A1028" t="s">
        <v>45</v>
      </c>
      <c r="B1028" t="s">
        <v>26</v>
      </c>
      <c r="C1028" t="s">
        <v>23</v>
      </c>
      <c r="D1028" t="s">
        <v>336</v>
      </c>
      <c r="E1028">
        <v>111394563</v>
      </c>
      <c r="F1028">
        <v>602004113375</v>
      </c>
      <c r="G1028" t="s">
        <v>100</v>
      </c>
      <c r="H1028" t="s">
        <v>48</v>
      </c>
      <c r="I1028">
        <v>2</v>
      </c>
      <c r="J1028">
        <v>360</v>
      </c>
      <c r="K1028">
        <v>0</v>
      </c>
      <c r="L1028">
        <v>0</v>
      </c>
      <c r="M1028">
        <v>6</v>
      </c>
      <c r="N1028">
        <v>0</v>
      </c>
    </row>
    <row r="1029" spans="1:14" x14ac:dyDescent="0.35">
      <c r="A1029" t="s">
        <v>45</v>
      </c>
      <c r="B1029" t="s">
        <v>26</v>
      </c>
      <c r="C1029" t="s">
        <v>23</v>
      </c>
      <c r="D1029" t="s">
        <v>334</v>
      </c>
      <c r="E1029">
        <v>111394563</v>
      </c>
      <c r="F1029">
        <v>602004113375</v>
      </c>
      <c r="G1029" t="s">
        <v>100</v>
      </c>
      <c r="H1029" t="s">
        <v>48</v>
      </c>
      <c r="I1029">
        <v>2</v>
      </c>
      <c r="J1029">
        <v>360</v>
      </c>
      <c r="K1029">
        <v>0</v>
      </c>
      <c r="L1029">
        <v>0</v>
      </c>
      <c r="M1029">
        <v>8</v>
      </c>
      <c r="N1029">
        <v>0</v>
      </c>
    </row>
    <row r="1030" spans="1:14" x14ac:dyDescent="0.35">
      <c r="A1030" t="s">
        <v>45</v>
      </c>
      <c r="B1030" t="s">
        <v>26</v>
      </c>
      <c r="C1030" t="s">
        <v>23</v>
      </c>
      <c r="D1030" t="s">
        <v>326</v>
      </c>
      <c r="E1030">
        <v>111419736</v>
      </c>
      <c r="F1030">
        <v>602004111555</v>
      </c>
      <c r="G1030" t="s">
        <v>217</v>
      </c>
      <c r="H1030" t="s">
        <v>48</v>
      </c>
      <c r="I1030">
        <v>4</v>
      </c>
      <c r="J1030">
        <v>360</v>
      </c>
      <c r="K1030">
        <v>0</v>
      </c>
      <c r="L1030">
        <v>0</v>
      </c>
      <c r="M1030">
        <v>24</v>
      </c>
      <c r="N1030">
        <v>70</v>
      </c>
    </row>
    <row r="1031" spans="1:14" x14ac:dyDescent="0.35">
      <c r="A1031" t="s">
        <v>45</v>
      </c>
      <c r="B1031" t="s">
        <v>26</v>
      </c>
      <c r="C1031" t="s">
        <v>23</v>
      </c>
      <c r="D1031" t="s">
        <v>334</v>
      </c>
      <c r="E1031">
        <v>111419737</v>
      </c>
      <c r="F1031">
        <v>602004111562</v>
      </c>
      <c r="G1031" t="s">
        <v>218</v>
      </c>
      <c r="H1031" t="s">
        <v>48</v>
      </c>
      <c r="I1031">
        <v>4</v>
      </c>
      <c r="J1031">
        <v>360</v>
      </c>
      <c r="K1031">
        <v>0</v>
      </c>
      <c r="L1031">
        <v>0</v>
      </c>
      <c r="M1031">
        <v>3</v>
      </c>
      <c r="N1031">
        <v>161</v>
      </c>
    </row>
    <row r="1032" spans="1:14" x14ac:dyDescent="0.35">
      <c r="A1032" t="s">
        <v>45</v>
      </c>
      <c r="B1032" t="s">
        <v>26</v>
      </c>
      <c r="C1032" t="s">
        <v>23</v>
      </c>
      <c r="D1032" t="s">
        <v>328</v>
      </c>
      <c r="E1032">
        <v>111419739</v>
      </c>
      <c r="F1032">
        <v>602004111586</v>
      </c>
      <c r="G1032" t="s">
        <v>125</v>
      </c>
      <c r="H1032" t="s">
        <v>48</v>
      </c>
      <c r="I1032">
        <v>4</v>
      </c>
      <c r="J1032">
        <v>360</v>
      </c>
      <c r="K1032">
        <v>0</v>
      </c>
      <c r="L1032">
        <v>0</v>
      </c>
      <c r="M1032">
        <v>19</v>
      </c>
      <c r="N1032">
        <v>343</v>
      </c>
    </row>
    <row r="1033" spans="1:14" x14ac:dyDescent="0.35">
      <c r="A1033" t="s">
        <v>45</v>
      </c>
      <c r="B1033" t="s">
        <v>26</v>
      </c>
      <c r="C1033" t="s">
        <v>23</v>
      </c>
      <c r="D1033" t="s">
        <v>324</v>
      </c>
      <c r="E1033">
        <v>111419748</v>
      </c>
      <c r="F1033">
        <v>602004111623</v>
      </c>
      <c r="G1033" t="s">
        <v>369</v>
      </c>
      <c r="H1033" t="s">
        <v>48</v>
      </c>
      <c r="I1033">
        <v>4</v>
      </c>
      <c r="J1033">
        <v>360</v>
      </c>
      <c r="K1033">
        <v>0</v>
      </c>
      <c r="L1033">
        <v>0</v>
      </c>
      <c r="M1033">
        <v>3</v>
      </c>
      <c r="N1033">
        <v>0</v>
      </c>
    </row>
    <row r="1034" spans="1:14" x14ac:dyDescent="0.35">
      <c r="A1034" t="s">
        <v>45</v>
      </c>
      <c r="B1034" t="s">
        <v>26</v>
      </c>
      <c r="C1034" t="s">
        <v>23</v>
      </c>
      <c r="D1034" t="s">
        <v>327</v>
      </c>
      <c r="E1034">
        <v>111419790</v>
      </c>
      <c r="F1034">
        <v>602004113016</v>
      </c>
      <c r="G1034" t="s">
        <v>144</v>
      </c>
      <c r="H1034" t="s">
        <v>48</v>
      </c>
      <c r="I1034">
        <v>3</v>
      </c>
      <c r="J1034">
        <v>360</v>
      </c>
      <c r="K1034">
        <v>0</v>
      </c>
      <c r="L1034">
        <v>0</v>
      </c>
      <c r="M1034">
        <v>3</v>
      </c>
      <c r="N1034">
        <v>107</v>
      </c>
    </row>
    <row r="1035" spans="1:14" x14ac:dyDescent="0.35">
      <c r="A1035" t="s">
        <v>45</v>
      </c>
      <c r="B1035" t="s">
        <v>26</v>
      </c>
      <c r="C1035" t="s">
        <v>23</v>
      </c>
      <c r="D1035" t="s">
        <v>57</v>
      </c>
      <c r="E1035">
        <v>111419790</v>
      </c>
      <c r="F1035">
        <v>602004113016</v>
      </c>
      <c r="G1035" t="s">
        <v>144</v>
      </c>
      <c r="H1035" t="s">
        <v>48</v>
      </c>
      <c r="I1035">
        <v>3</v>
      </c>
      <c r="J1035">
        <v>360</v>
      </c>
      <c r="K1035">
        <v>0</v>
      </c>
      <c r="L1035">
        <v>0</v>
      </c>
      <c r="M1035">
        <v>16</v>
      </c>
      <c r="N1035">
        <v>107</v>
      </c>
    </row>
    <row r="1036" spans="1:14" x14ac:dyDescent="0.35">
      <c r="A1036" t="s">
        <v>45</v>
      </c>
      <c r="B1036" t="s">
        <v>26</v>
      </c>
      <c r="C1036" t="s">
        <v>23</v>
      </c>
      <c r="D1036" t="s">
        <v>46</v>
      </c>
      <c r="E1036">
        <v>110422645</v>
      </c>
      <c r="F1036">
        <v>602004042552</v>
      </c>
      <c r="G1036" t="s">
        <v>192</v>
      </c>
      <c r="H1036" t="s">
        <v>48</v>
      </c>
      <c r="I1036">
        <v>7</v>
      </c>
      <c r="J1036">
        <v>350</v>
      </c>
      <c r="K1036">
        <v>0</v>
      </c>
      <c r="L1036">
        <v>0</v>
      </c>
      <c r="M1036">
        <v>24</v>
      </c>
      <c r="N1036">
        <v>23</v>
      </c>
    </row>
    <row r="1037" spans="1:14" x14ac:dyDescent="0.35">
      <c r="A1037" t="s">
        <v>45</v>
      </c>
      <c r="B1037" t="s">
        <v>26</v>
      </c>
      <c r="C1037" t="s">
        <v>23</v>
      </c>
      <c r="D1037" t="s">
        <v>324</v>
      </c>
      <c r="E1037">
        <v>110422645</v>
      </c>
      <c r="F1037">
        <v>602004042552</v>
      </c>
      <c r="G1037" t="s">
        <v>192</v>
      </c>
      <c r="H1037" t="s">
        <v>48</v>
      </c>
      <c r="I1037">
        <v>7</v>
      </c>
      <c r="J1037">
        <v>350</v>
      </c>
      <c r="K1037">
        <v>1</v>
      </c>
      <c r="L1037">
        <v>50</v>
      </c>
      <c r="M1037">
        <v>26</v>
      </c>
      <c r="N1037">
        <v>23</v>
      </c>
    </row>
    <row r="1038" spans="1:14" x14ac:dyDescent="0.35">
      <c r="A1038" t="s">
        <v>45</v>
      </c>
      <c r="B1038" t="s">
        <v>26</v>
      </c>
      <c r="C1038" t="s">
        <v>23</v>
      </c>
      <c r="D1038" t="s">
        <v>326</v>
      </c>
      <c r="E1038">
        <v>110809656</v>
      </c>
      <c r="F1038">
        <v>602004085771</v>
      </c>
      <c r="G1038" t="s">
        <v>360</v>
      </c>
      <c r="H1038" t="s">
        <v>48</v>
      </c>
      <c r="I1038">
        <v>7</v>
      </c>
      <c r="J1038">
        <v>350</v>
      </c>
      <c r="K1038">
        <v>0</v>
      </c>
      <c r="L1038">
        <v>0</v>
      </c>
      <c r="M1038">
        <v>39</v>
      </c>
      <c r="N1038">
        <v>0</v>
      </c>
    </row>
    <row r="1039" spans="1:14" x14ac:dyDescent="0.35">
      <c r="A1039" t="s">
        <v>45</v>
      </c>
      <c r="B1039" t="s">
        <v>26</v>
      </c>
      <c r="C1039" t="s">
        <v>23</v>
      </c>
      <c r="D1039" t="s">
        <v>326</v>
      </c>
      <c r="E1039">
        <v>110848543</v>
      </c>
      <c r="F1039">
        <v>602004087843</v>
      </c>
      <c r="G1039" t="s">
        <v>193</v>
      </c>
      <c r="H1039" t="s">
        <v>48</v>
      </c>
      <c r="I1039">
        <v>7</v>
      </c>
      <c r="J1039">
        <v>350</v>
      </c>
      <c r="K1039">
        <v>0</v>
      </c>
      <c r="L1039">
        <v>0</v>
      </c>
      <c r="M1039">
        <v>7</v>
      </c>
      <c r="N1039">
        <v>0</v>
      </c>
    </row>
    <row r="1040" spans="1:14" x14ac:dyDescent="0.35">
      <c r="A1040" t="s">
        <v>45</v>
      </c>
      <c r="B1040" t="s">
        <v>26</v>
      </c>
      <c r="C1040" t="s">
        <v>23</v>
      </c>
      <c r="D1040" t="s">
        <v>326</v>
      </c>
      <c r="E1040">
        <v>111171561</v>
      </c>
      <c r="F1040">
        <v>602004092052</v>
      </c>
      <c r="G1040" t="s">
        <v>173</v>
      </c>
      <c r="H1040" t="s">
        <v>48</v>
      </c>
      <c r="I1040">
        <v>5</v>
      </c>
      <c r="J1040">
        <v>350</v>
      </c>
      <c r="K1040">
        <v>1</v>
      </c>
      <c r="L1040">
        <v>70</v>
      </c>
      <c r="M1040">
        <v>4</v>
      </c>
      <c r="N1040">
        <v>0</v>
      </c>
    </row>
    <row r="1041" spans="1:14" x14ac:dyDescent="0.35">
      <c r="A1041" t="s">
        <v>45</v>
      </c>
      <c r="B1041" t="s">
        <v>26</v>
      </c>
      <c r="C1041" t="s">
        <v>23</v>
      </c>
      <c r="D1041" t="s">
        <v>52</v>
      </c>
      <c r="E1041">
        <v>111438779</v>
      </c>
      <c r="F1041">
        <v>602004119285</v>
      </c>
      <c r="G1041" t="s">
        <v>164</v>
      </c>
      <c r="H1041" t="s">
        <v>48</v>
      </c>
      <c r="I1041">
        <v>7</v>
      </c>
      <c r="J1041">
        <v>350</v>
      </c>
      <c r="K1041">
        <v>0</v>
      </c>
      <c r="L1041">
        <v>0</v>
      </c>
      <c r="M1041">
        <v>21</v>
      </c>
      <c r="N1041">
        <v>553</v>
      </c>
    </row>
    <row r="1042" spans="1:14" x14ac:dyDescent="0.35">
      <c r="A1042" t="s">
        <v>45</v>
      </c>
      <c r="B1042" t="s">
        <v>26</v>
      </c>
      <c r="C1042" t="s">
        <v>23</v>
      </c>
      <c r="D1042" t="s">
        <v>328</v>
      </c>
      <c r="E1042">
        <v>110475531</v>
      </c>
      <c r="F1042">
        <v>602004069696</v>
      </c>
      <c r="G1042" t="s">
        <v>195</v>
      </c>
      <c r="H1042" t="s">
        <v>48</v>
      </c>
      <c r="I1042">
        <v>3</v>
      </c>
      <c r="J1042">
        <v>345</v>
      </c>
      <c r="K1042">
        <v>0</v>
      </c>
      <c r="L1042">
        <v>0</v>
      </c>
      <c r="M1042">
        <v>1</v>
      </c>
      <c r="N1042">
        <v>50</v>
      </c>
    </row>
    <row r="1043" spans="1:14" x14ac:dyDescent="0.35">
      <c r="A1043" t="s">
        <v>45</v>
      </c>
      <c r="B1043" t="s">
        <v>26</v>
      </c>
      <c r="C1043" t="s">
        <v>23</v>
      </c>
      <c r="D1043" t="s">
        <v>326</v>
      </c>
      <c r="E1043">
        <v>110496691</v>
      </c>
      <c r="F1043">
        <v>602004078834</v>
      </c>
      <c r="G1043" t="s">
        <v>370</v>
      </c>
      <c r="H1043" t="s">
        <v>48</v>
      </c>
      <c r="I1043">
        <v>2</v>
      </c>
      <c r="J1043">
        <v>340</v>
      </c>
      <c r="K1043">
        <v>0</v>
      </c>
      <c r="L1043">
        <v>0</v>
      </c>
      <c r="M1043">
        <v>0</v>
      </c>
      <c r="N1043">
        <v>0</v>
      </c>
    </row>
    <row r="1044" spans="1:14" x14ac:dyDescent="0.35">
      <c r="A1044" t="s">
        <v>45</v>
      </c>
      <c r="B1044" t="s">
        <v>26</v>
      </c>
      <c r="C1044" t="s">
        <v>23</v>
      </c>
      <c r="D1044" t="s">
        <v>327</v>
      </c>
      <c r="E1044">
        <v>110590395</v>
      </c>
      <c r="F1044">
        <v>602004080264</v>
      </c>
      <c r="G1044" t="s">
        <v>168</v>
      </c>
      <c r="H1044" t="s">
        <v>48</v>
      </c>
      <c r="I1044">
        <v>4</v>
      </c>
      <c r="J1044">
        <v>340</v>
      </c>
      <c r="K1044">
        <v>0</v>
      </c>
      <c r="L1044">
        <v>0</v>
      </c>
      <c r="M1044">
        <v>10</v>
      </c>
      <c r="N1044">
        <v>16</v>
      </c>
    </row>
    <row r="1045" spans="1:14" x14ac:dyDescent="0.35">
      <c r="A1045" t="s">
        <v>45</v>
      </c>
      <c r="B1045" t="s">
        <v>26</v>
      </c>
      <c r="C1045" t="s">
        <v>23</v>
      </c>
      <c r="D1045" t="s">
        <v>57</v>
      </c>
      <c r="E1045">
        <v>110590395</v>
      </c>
      <c r="F1045">
        <v>602004080264</v>
      </c>
      <c r="G1045" t="s">
        <v>168</v>
      </c>
      <c r="H1045" t="s">
        <v>48</v>
      </c>
      <c r="I1045">
        <v>4</v>
      </c>
      <c r="J1045">
        <v>340</v>
      </c>
      <c r="K1045">
        <v>0</v>
      </c>
      <c r="L1045">
        <v>0</v>
      </c>
      <c r="M1045">
        <v>14</v>
      </c>
      <c r="N1045">
        <v>16</v>
      </c>
    </row>
    <row r="1046" spans="1:14" x14ac:dyDescent="0.35">
      <c r="A1046" t="s">
        <v>45</v>
      </c>
      <c r="B1046" t="s">
        <v>26</v>
      </c>
      <c r="C1046" t="s">
        <v>23</v>
      </c>
      <c r="D1046" t="s">
        <v>52</v>
      </c>
      <c r="E1046">
        <v>111134896</v>
      </c>
      <c r="F1046">
        <v>602004091222</v>
      </c>
      <c r="G1046" t="s">
        <v>295</v>
      </c>
      <c r="H1046" t="s">
        <v>48</v>
      </c>
      <c r="I1046">
        <v>4</v>
      </c>
      <c r="J1046">
        <v>340</v>
      </c>
      <c r="K1046">
        <v>0</v>
      </c>
      <c r="L1046">
        <v>0</v>
      </c>
      <c r="M1046">
        <v>18</v>
      </c>
      <c r="N1046">
        <v>0</v>
      </c>
    </row>
    <row r="1047" spans="1:14" x14ac:dyDescent="0.35">
      <c r="A1047" t="s">
        <v>45</v>
      </c>
      <c r="B1047" t="s">
        <v>26</v>
      </c>
      <c r="C1047" t="s">
        <v>23</v>
      </c>
      <c r="D1047" t="s">
        <v>57</v>
      </c>
      <c r="E1047">
        <v>111134896</v>
      </c>
      <c r="F1047">
        <v>602004091222</v>
      </c>
      <c r="G1047" t="s">
        <v>295</v>
      </c>
      <c r="H1047" t="s">
        <v>48</v>
      </c>
      <c r="I1047">
        <v>4</v>
      </c>
      <c r="J1047">
        <v>340</v>
      </c>
      <c r="K1047">
        <v>0</v>
      </c>
      <c r="L1047">
        <v>0</v>
      </c>
      <c r="M1047">
        <v>8</v>
      </c>
      <c r="N1047">
        <v>0</v>
      </c>
    </row>
    <row r="1048" spans="1:14" x14ac:dyDescent="0.35">
      <c r="A1048" t="s">
        <v>45</v>
      </c>
      <c r="B1048" t="s">
        <v>26</v>
      </c>
      <c r="C1048" t="s">
        <v>23</v>
      </c>
      <c r="D1048" t="s">
        <v>326</v>
      </c>
      <c r="E1048">
        <v>111379122</v>
      </c>
      <c r="F1048">
        <v>602004105486</v>
      </c>
      <c r="G1048" t="s">
        <v>170</v>
      </c>
      <c r="H1048" t="s">
        <v>48</v>
      </c>
      <c r="I1048">
        <v>4</v>
      </c>
      <c r="J1048">
        <v>340</v>
      </c>
      <c r="K1048">
        <v>1</v>
      </c>
      <c r="L1048">
        <v>85</v>
      </c>
      <c r="M1048">
        <v>28</v>
      </c>
      <c r="N1048">
        <v>0</v>
      </c>
    </row>
    <row r="1049" spans="1:14" x14ac:dyDescent="0.35">
      <c r="A1049" t="s">
        <v>45</v>
      </c>
      <c r="B1049" t="s">
        <v>26</v>
      </c>
      <c r="C1049" t="s">
        <v>23</v>
      </c>
      <c r="D1049" t="s">
        <v>52</v>
      </c>
      <c r="E1049">
        <v>111379122</v>
      </c>
      <c r="F1049">
        <v>602004105486</v>
      </c>
      <c r="G1049" t="s">
        <v>170</v>
      </c>
      <c r="H1049" t="s">
        <v>48</v>
      </c>
      <c r="I1049">
        <v>4</v>
      </c>
      <c r="J1049">
        <v>340</v>
      </c>
      <c r="K1049">
        <v>0</v>
      </c>
      <c r="L1049">
        <v>0</v>
      </c>
      <c r="M1049">
        <v>7</v>
      </c>
      <c r="N1049">
        <v>0</v>
      </c>
    </row>
    <row r="1050" spans="1:14" x14ac:dyDescent="0.35">
      <c r="A1050" t="s">
        <v>45</v>
      </c>
      <c r="B1050" t="s">
        <v>26</v>
      </c>
      <c r="C1050" t="s">
        <v>23</v>
      </c>
      <c r="D1050" t="s">
        <v>339</v>
      </c>
      <c r="E1050">
        <v>110230223</v>
      </c>
      <c r="F1050">
        <v>602004070142</v>
      </c>
      <c r="G1050" t="s">
        <v>166</v>
      </c>
      <c r="H1050" t="s">
        <v>48</v>
      </c>
      <c r="I1050">
        <v>3</v>
      </c>
      <c r="J1050">
        <v>330</v>
      </c>
      <c r="K1050">
        <v>0</v>
      </c>
      <c r="L1050">
        <v>0</v>
      </c>
      <c r="M1050">
        <v>1</v>
      </c>
      <c r="N1050">
        <v>0</v>
      </c>
    </row>
    <row r="1051" spans="1:14" x14ac:dyDescent="0.35">
      <c r="A1051" t="s">
        <v>45</v>
      </c>
      <c r="B1051" t="s">
        <v>26</v>
      </c>
      <c r="C1051" t="s">
        <v>23</v>
      </c>
      <c r="D1051" t="s">
        <v>57</v>
      </c>
      <c r="E1051">
        <v>110230223</v>
      </c>
      <c r="F1051">
        <v>602004070142</v>
      </c>
      <c r="G1051" t="s">
        <v>166</v>
      </c>
      <c r="H1051" t="s">
        <v>48</v>
      </c>
      <c r="I1051">
        <v>3</v>
      </c>
      <c r="J1051">
        <v>330</v>
      </c>
      <c r="K1051">
        <v>1</v>
      </c>
      <c r="L1051">
        <v>110</v>
      </c>
      <c r="M1051">
        <v>25</v>
      </c>
      <c r="N1051">
        <v>0</v>
      </c>
    </row>
    <row r="1052" spans="1:14" x14ac:dyDescent="0.35">
      <c r="A1052" t="s">
        <v>45</v>
      </c>
      <c r="B1052" t="s">
        <v>26</v>
      </c>
      <c r="C1052" t="s">
        <v>23</v>
      </c>
      <c r="D1052" t="s">
        <v>52</v>
      </c>
      <c r="E1052">
        <v>110230224</v>
      </c>
      <c r="F1052">
        <v>602004401427</v>
      </c>
      <c r="G1052" t="s">
        <v>167</v>
      </c>
      <c r="H1052" t="s">
        <v>48</v>
      </c>
      <c r="I1052">
        <v>3</v>
      </c>
      <c r="J1052">
        <v>330</v>
      </c>
      <c r="K1052">
        <v>0</v>
      </c>
      <c r="L1052">
        <v>0</v>
      </c>
      <c r="M1052">
        <v>22</v>
      </c>
      <c r="N1052">
        <v>21</v>
      </c>
    </row>
    <row r="1053" spans="1:14" x14ac:dyDescent="0.35">
      <c r="A1053" t="s">
        <v>45</v>
      </c>
      <c r="B1053" t="s">
        <v>26</v>
      </c>
      <c r="C1053" t="s">
        <v>23</v>
      </c>
      <c r="D1053" t="s">
        <v>327</v>
      </c>
      <c r="E1053">
        <v>111125370</v>
      </c>
      <c r="F1053">
        <v>602004102935</v>
      </c>
      <c r="G1053" t="s">
        <v>371</v>
      </c>
      <c r="H1053" t="s">
        <v>48</v>
      </c>
      <c r="I1053">
        <v>3</v>
      </c>
      <c r="J1053">
        <v>330</v>
      </c>
      <c r="K1053">
        <v>0</v>
      </c>
      <c r="L1053">
        <v>0</v>
      </c>
      <c r="M1053">
        <v>8</v>
      </c>
      <c r="N1053">
        <v>0</v>
      </c>
    </row>
    <row r="1054" spans="1:14" x14ac:dyDescent="0.35">
      <c r="A1054" t="s">
        <v>45</v>
      </c>
      <c r="B1054" t="s">
        <v>26</v>
      </c>
      <c r="C1054" t="s">
        <v>23</v>
      </c>
      <c r="D1054" t="s">
        <v>328</v>
      </c>
      <c r="E1054">
        <v>111125370</v>
      </c>
      <c r="F1054">
        <v>602004102935</v>
      </c>
      <c r="G1054" t="s">
        <v>371</v>
      </c>
      <c r="H1054" t="s">
        <v>48</v>
      </c>
      <c r="I1054">
        <v>3</v>
      </c>
      <c r="J1054">
        <v>330</v>
      </c>
      <c r="K1054">
        <v>0</v>
      </c>
      <c r="L1054">
        <v>0</v>
      </c>
      <c r="M1054">
        <v>0</v>
      </c>
      <c r="N1054">
        <v>0</v>
      </c>
    </row>
    <row r="1055" spans="1:14" x14ac:dyDescent="0.35">
      <c r="A1055" t="s">
        <v>45</v>
      </c>
      <c r="B1055" t="s">
        <v>26</v>
      </c>
      <c r="C1055" t="s">
        <v>23</v>
      </c>
      <c r="D1055" t="s">
        <v>327</v>
      </c>
      <c r="E1055">
        <v>111378446</v>
      </c>
      <c r="F1055">
        <v>602004091604</v>
      </c>
      <c r="G1055" t="s">
        <v>94</v>
      </c>
      <c r="H1055" t="s">
        <v>48</v>
      </c>
      <c r="I1055">
        <v>2</v>
      </c>
      <c r="J1055">
        <v>330</v>
      </c>
      <c r="K1055">
        <v>0</v>
      </c>
      <c r="L1055">
        <v>0</v>
      </c>
      <c r="M1055">
        <v>9</v>
      </c>
      <c r="N1055">
        <v>40</v>
      </c>
    </row>
    <row r="1056" spans="1:14" x14ac:dyDescent="0.35">
      <c r="A1056" t="s">
        <v>45</v>
      </c>
      <c r="B1056" t="s">
        <v>26</v>
      </c>
      <c r="C1056" t="s">
        <v>23</v>
      </c>
      <c r="D1056" t="s">
        <v>324</v>
      </c>
      <c r="E1056">
        <v>111378446</v>
      </c>
      <c r="F1056">
        <v>602004091604</v>
      </c>
      <c r="G1056" t="s">
        <v>94</v>
      </c>
      <c r="H1056" t="s">
        <v>48</v>
      </c>
      <c r="I1056">
        <v>2</v>
      </c>
      <c r="J1056">
        <v>330</v>
      </c>
      <c r="K1056">
        <v>2</v>
      </c>
      <c r="L1056">
        <v>330</v>
      </c>
      <c r="M1056">
        <v>23</v>
      </c>
      <c r="N1056">
        <v>40</v>
      </c>
    </row>
    <row r="1057" spans="1:14" x14ac:dyDescent="0.35">
      <c r="A1057" t="s">
        <v>45</v>
      </c>
      <c r="B1057" t="s">
        <v>26</v>
      </c>
      <c r="C1057" t="s">
        <v>23</v>
      </c>
      <c r="D1057" t="s">
        <v>141</v>
      </c>
      <c r="E1057">
        <v>111378447</v>
      </c>
      <c r="F1057">
        <v>602004103321</v>
      </c>
      <c r="G1057" t="s">
        <v>82</v>
      </c>
      <c r="H1057" t="s">
        <v>48</v>
      </c>
      <c r="I1057">
        <v>3</v>
      </c>
      <c r="J1057">
        <v>330</v>
      </c>
      <c r="K1057">
        <v>0</v>
      </c>
      <c r="L1057">
        <v>0</v>
      </c>
      <c r="M1057">
        <v>12</v>
      </c>
      <c r="N1057">
        <v>353</v>
      </c>
    </row>
    <row r="1058" spans="1:14" x14ac:dyDescent="0.35">
      <c r="A1058" t="s">
        <v>45</v>
      </c>
      <c r="B1058" t="s">
        <v>26</v>
      </c>
      <c r="C1058" t="s">
        <v>23</v>
      </c>
      <c r="D1058" t="s">
        <v>334</v>
      </c>
      <c r="E1058">
        <v>111378447</v>
      </c>
      <c r="F1058">
        <v>602004103321</v>
      </c>
      <c r="G1058" t="s">
        <v>82</v>
      </c>
      <c r="H1058" t="s">
        <v>48</v>
      </c>
      <c r="I1058">
        <v>3</v>
      </c>
      <c r="J1058">
        <v>330</v>
      </c>
      <c r="K1058">
        <v>0</v>
      </c>
      <c r="L1058">
        <v>0</v>
      </c>
      <c r="M1058">
        <v>36</v>
      </c>
      <c r="N1058">
        <v>353</v>
      </c>
    </row>
    <row r="1059" spans="1:14" x14ac:dyDescent="0.35">
      <c r="A1059" t="s">
        <v>45</v>
      </c>
      <c r="B1059" t="s">
        <v>26</v>
      </c>
      <c r="C1059" t="s">
        <v>23</v>
      </c>
      <c r="D1059" t="s">
        <v>339</v>
      </c>
      <c r="E1059">
        <v>111446791</v>
      </c>
      <c r="F1059">
        <v>602004105585</v>
      </c>
      <c r="G1059" t="s">
        <v>113</v>
      </c>
      <c r="H1059" t="s">
        <v>48</v>
      </c>
      <c r="I1059">
        <v>3</v>
      </c>
      <c r="J1059">
        <v>330</v>
      </c>
      <c r="K1059">
        <v>1</v>
      </c>
      <c r="L1059">
        <v>110</v>
      </c>
      <c r="M1059">
        <v>9</v>
      </c>
      <c r="N1059">
        <v>131</v>
      </c>
    </row>
    <row r="1060" spans="1:14" x14ac:dyDescent="0.35">
      <c r="A1060" t="s">
        <v>45</v>
      </c>
      <c r="B1060" t="s">
        <v>26</v>
      </c>
      <c r="C1060" t="s">
        <v>23</v>
      </c>
      <c r="D1060" t="s">
        <v>46</v>
      </c>
      <c r="E1060">
        <v>111446794</v>
      </c>
      <c r="F1060">
        <v>602004113535</v>
      </c>
      <c r="G1060" t="s">
        <v>106</v>
      </c>
      <c r="H1060" t="s">
        <v>48</v>
      </c>
      <c r="I1060">
        <v>2</v>
      </c>
      <c r="J1060">
        <v>330</v>
      </c>
      <c r="K1060">
        <v>0</v>
      </c>
      <c r="L1060">
        <v>0</v>
      </c>
      <c r="M1060">
        <v>23</v>
      </c>
      <c r="N1060">
        <v>681</v>
      </c>
    </row>
    <row r="1061" spans="1:14" x14ac:dyDescent="0.35">
      <c r="A1061" t="s">
        <v>45</v>
      </c>
      <c r="B1061" t="s">
        <v>26</v>
      </c>
      <c r="C1061" t="s">
        <v>23</v>
      </c>
      <c r="D1061" t="s">
        <v>141</v>
      </c>
      <c r="E1061">
        <v>110387004</v>
      </c>
      <c r="F1061">
        <v>602004057433</v>
      </c>
      <c r="G1061" t="s">
        <v>53</v>
      </c>
      <c r="H1061" t="s">
        <v>48</v>
      </c>
      <c r="I1061">
        <v>1</v>
      </c>
      <c r="J1061">
        <v>325</v>
      </c>
      <c r="K1061">
        <v>0</v>
      </c>
      <c r="L1061">
        <v>0</v>
      </c>
      <c r="M1061">
        <v>6</v>
      </c>
      <c r="N1061">
        <v>478</v>
      </c>
    </row>
    <row r="1062" spans="1:14" x14ac:dyDescent="0.35">
      <c r="A1062" t="s">
        <v>45</v>
      </c>
      <c r="B1062" t="s">
        <v>26</v>
      </c>
      <c r="C1062" t="s">
        <v>23</v>
      </c>
      <c r="D1062" t="s">
        <v>57</v>
      </c>
      <c r="E1062">
        <v>111084695</v>
      </c>
      <c r="F1062">
        <v>602004097675</v>
      </c>
      <c r="G1062" t="s">
        <v>72</v>
      </c>
      <c r="H1062" t="s">
        <v>48</v>
      </c>
      <c r="I1062">
        <v>1</v>
      </c>
      <c r="J1062">
        <v>325</v>
      </c>
      <c r="K1062">
        <v>0</v>
      </c>
      <c r="L1062">
        <v>0</v>
      </c>
      <c r="M1062">
        <v>48</v>
      </c>
      <c r="N1062">
        <v>45</v>
      </c>
    </row>
    <row r="1063" spans="1:14" x14ac:dyDescent="0.35">
      <c r="A1063" t="s">
        <v>45</v>
      </c>
      <c r="B1063" t="s">
        <v>26</v>
      </c>
      <c r="C1063" t="s">
        <v>23</v>
      </c>
      <c r="D1063" t="s">
        <v>324</v>
      </c>
      <c r="E1063">
        <v>110702974</v>
      </c>
      <c r="F1063">
        <v>602004079268</v>
      </c>
      <c r="G1063" t="s">
        <v>372</v>
      </c>
      <c r="H1063" t="s">
        <v>48</v>
      </c>
      <c r="I1063">
        <v>1</v>
      </c>
      <c r="J1063">
        <v>310</v>
      </c>
      <c r="K1063">
        <v>0</v>
      </c>
      <c r="L1063">
        <v>0</v>
      </c>
      <c r="M1063">
        <v>2</v>
      </c>
      <c r="N1063">
        <v>0</v>
      </c>
    </row>
    <row r="1064" spans="1:14" x14ac:dyDescent="0.35">
      <c r="A1064" t="s">
        <v>45</v>
      </c>
      <c r="B1064" t="s">
        <v>26</v>
      </c>
      <c r="C1064" t="s">
        <v>23</v>
      </c>
      <c r="D1064" t="s">
        <v>52</v>
      </c>
      <c r="E1064">
        <v>110230252</v>
      </c>
      <c r="F1064">
        <v>602004042750</v>
      </c>
      <c r="G1064" t="s">
        <v>373</v>
      </c>
      <c r="H1064" t="s">
        <v>48</v>
      </c>
      <c r="I1064">
        <v>2</v>
      </c>
      <c r="J1064">
        <v>300</v>
      </c>
      <c r="K1064">
        <v>0</v>
      </c>
      <c r="L1064">
        <v>0</v>
      </c>
      <c r="M1064">
        <v>0</v>
      </c>
      <c r="N1064">
        <v>0</v>
      </c>
    </row>
    <row r="1065" spans="1:14" x14ac:dyDescent="0.35">
      <c r="A1065" t="s">
        <v>45</v>
      </c>
      <c r="B1065" t="s">
        <v>26</v>
      </c>
      <c r="C1065" t="s">
        <v>23</v>
      </c>
      <c r="D1065" t="s">
        <v>328</v>
      </c>
      <c r="E1065">
        <v>110230252</v>
      </c>
      <c r="F1065">
        <v>602004042750</v>
      </c>
      <c r="G1065" t="s">
        <v>373</v>
      </c>
      <c r="H1065" t="s">
        <v>48</v>
      </c>
      <c r="I1065">
        <v>2</v>
      </c>
      <c r="J1065">
        <v>300</v>
      </c>
      <c r="K1065">
        <v>0</v>
      </c>
      <c r="L1065">
        <v>0</v>
      </c>
      <c r="M1065">
        <v>2</v>
      </c>
      <c r="N1065">
        <v>0</v>
      </c>
    </row>
    <row r="1066" spans="1:14" x14ac:dyDescent="0.35">
      <c r="A1066" t="s">
        <v>45</v>
      </c>
      <c r="B1066" t="s">
        <v>26</v>
      </c>
      <c r="C1066" t="s">
        <v>23</v>
      </c>
      <c r="D1066" t="s">
        <v>57</v>
      </c>
      <c r="E1066">
        <v>110230252</v>
      </c>
      <c r="F1066">
        <v>602004042750</v>
      </c>
      <c r="G1066" t="s">
        <v>373</v>
      </c>
      <c r="H1066" t="s">
        <v>48</v>
      </c>
      <c r="I1066">
        <v>2</v>
      </c>
      <c r="J1066">
        <v>300</v>
      </c>
      <c r="K1066">
        <v>0</v>
      </c>
      <c r="L1066">
        <v>0</v>
      </c>
      <c r="M1066">
        <v>11</v>
      </c>
      <c r="N1066">
        <v>0</v>
      </c>
    </row>
    <row r="1067" spans="1:14" x14ac:dyDescent="0.35">
      <c r="A1067" t="s">
        <v>45</v>
      </c>
      <c r="B1067" t="s">
        <v>26</v>
      </c>
      <c r="C1067" t="s">
        <v>23</v>
      </c>
      <c r="D1067" t="s">
        <v>339</v>
      </c>
      <c r="E1067">
        <v>110230266</v>
      </c>
      <c r="F1067">
        <v>602004039200</v>
      </c>
      <c r="G1067" t="s">
        <v>69</v>
      </c>
      <c r="H1067" t="s">
        <v>48</v>
      </c>
      <c r="I1067">
        <v>3</v>
      </c>
      <c r="J1067">
        <v>300</v>
      </c>
      <c r="K1067">
        <v>0</v>
      </c>
      <c r="L1067">
        <v>0</v>
      </c>
      <c r="M1067">
        <v>19</v>
      </c>
      <c r="N1067">
        <v>181</v>
      </c>
    </row>
    <row r="1068" spans="1:14" x14ac:dyDescent="0.35">
      <c r="A1068" t="s">
        <v>45</v>
      </c>
      <c r="B1068" t="s">
        <v>26</v>
      </c>
      <c r="C1068" t="s">
        <v>23</v>
      </c>
      <c r="D1068" t="s">
        <v>334</v>
      </c>
      <c r="E1068">
        <v>110230266</v>
      </c>
      <c r="F1068">
        <v>602004039200</v>
      </c>
      <c r="G1068" t="s">
        <v>69</v>
      </c>
      <c r="H1068" t="s">
        <v>48</v>
      </c>
      <c r="I1068">
        <v>3</v>
      </c>
      <c r="J1068">
        <v>300</v>
      </c>
      <c r="K1068">
        <v>0</v>
      </c>
      <c r="L1068">
        <v>0</v>
      </c>
      <c r="M1068">
        <v>7</v>
      </c>
      <c r="N1068">
        <v>181</v>
      </c>
    </row>
    <row r="1069" spans="1:14" x14ac:dyDescent="0.35">
      <c r="A1069" t="s">
        <v>45</v>
      </c>
      <c r="B1069" t="s">
        <v>26</v>
      </c>
      <c r="C1069" t="s">
        <v>23</v>
      </c>
      <c r="D1069" t="s">
        <v>326</v>
      </c>
      <c r="E1069">
        <v>110342438</v>
      </c>
      <c r="F1069">
        <v>602004058652</v>
      </c>
      <c r="G1069" t="s">
        <v>198</v>
      </c>
      <c r="H1069" t="s">
        <v>48</v>
      </c>
      <c r="I1069">
        <v>3</v>
      </c>
      <c r="J1069">
        <v>300</v>
      </c>
      <c r="K1069">
        <v>0</v>
      </c>
      <c r="L1069">
        <v>0</v>
      </c>
      <c r="M1069">
        <v>36</v>
      </c>
      <c r="N1069">
        <v>0</v>
      </c>
    </row>
    <row r="1070" spans="1:14" x14ac:dyDescent="0.35">
      <c r="A1070" t="s">
        <v>45</v>
      </c>
      <c r="B1070" t="s">
        <v>26</v>
      </c>
      <c r="C1070" t="s">
        <v>23</v>
      </c>
      <c r="D1070" t="s">
        <v>328</v>
      </c>
      <c r="E1070">
        <v>110342438</v>
      </c>
      <c r="F1070">
        <v>602004058652</v>
      </c>
      <c r="G1070" t="s">
        <v>198</v>
      </c>
      <c r="H1070" t="s">
        <v>48</v>
      </c>
      <c r="I1070">
        <v>3</v>
      </c>
      <c r="J1070">
        <v>300</v>
      </c>
      <c r="K1070">
        <v>0</v>
      </c>
      <c r="L1070">
        <v>0</v>
      </c>
      <c r="M1070">
        <v>6</v>
      </c>
      <c r="N1070">
        <v>0</v>
      </c>
    </row>
    <row r="1071" spans="1:14" x14ac:dyDescent="0.35">
      <c r="A1071" t="s">
        <v>45</v>
      </c>
      <c r="B1071" t="s">
        <v>26</v>
      </c>
      <c r="C1071" t="s">
        <v>23</v>
      </c>
      <c r="D1071" t="s">
        <v>57</v>
      </c>
      <c r="E1071">
        <v>110360009</v>
      </c>
      <c r="F1071">
        <v>602004055088</v>
      </c>
      <c r="G1071" t="s">
        <v>374</v>
      </c>
      <c r="H1071" t="s">
        <v>48</v>
      </c>
      <c r="I1071">
        <v>4</v>
      </c>
      <c r="J1071">
        <v>300</v>
      </c>
      <c r="K1071">
        <v>0</v>
      </c>
      <c r="L1071">
        <v>0</v>
      </c>
      <c r="M1071">
        <v>6</v>
      </c>
      <c r="N1071">
        <v>0</v>
      </c>
    </row>
    <row r="1072" spans="1:14" x14ac:dyDescent="0.35">
      <c r="A1072" t="s">
        <v>45</v>
      </c>
      <c r="B1072" t="s">
        <v>26</v>
      </c>
      <c r="C1072" t="s">
        <v>23</v>
      </c>
      <c r="D1072" t="s">
        <v>52</v>
      </c>
      <c r="E1072">
        <v>110360010</v>
      </c>
      <c r="F1072">
        <v>602004056030</v>
      </c>
      <c r="G1072" t="s">
        <v>298</v>
      </c>
      <c r="H1072" t="s">
        <v>48</v>
      </c>
      <c r="I1072">
        <v>4</v>
      </c>
      <c r="J1072">
        <v>300</v>
      </c>
      <c r="K1072">
        <v>0</v>
      </c>
      <c r="L1072">
        <v>0</v>
      </c>
      <c r="M1072">
        <v>1</v>
      </c>
      <c r="N1072">
        <v>0</v>
      </c>
    </row>
    <row r="1073" spans="1:14" x14ac:dyDescent="0.35">
      <c r="A1073" t="s">
        <v>45</v>
      </c>
      <c r="B1073" t="s">
        <v>26</v>
      </c>
      <c r="C1073" t="s">
        <v>23</v>
      </c>
      <c r="D1073" t="s">
        <v>328</v>
      </c>
      <c r="E1073">
        <v>110360552</v>
      </c>
      <c r="F1073">
        <v>602004062079</v>
      </c>
      <c r="G1073" t="s">
        <v>118</v>
      </c>
      <c r="H1073" t="s">
        <v>48</v>
      </c>
      <c r="I1073">
        <v>3</v>
      </c>
      <c r="J1073">
        <v>300</v>
      </c>
      <c r="K1073">
        <v>0</v>
      </c>
      <c r="L1073">
        <v>0</v>
      </c>
      <c r="M1073">
        <v>19</v>
      </c>
      <c r="N1073">
        <v>0</v>
      </c>
    </row>
    <row r="1074" spans="1:14" x14ac:dyDescent="0.35">
      <c r="A1074" t="s">
        <v>45</v>
      </c>
      <c r="B1074" t="s">
        <v>26</v>
      </c>
      <c r="C1074" t="s">
        <v>23</v>
      </c>
      <c r="D1074" t="s">
        <v>339</v>
      </c>
      <c r="E1074">
        <v>110389934</v>
      </c>
      <c r="F1074">
        <v>602004057877</v>
      </c>
      <c r="G1074" t="s">
        <v>84</v>
      </c>
      <c r="H1074" t="s">
        <v>48</v>
      </c>
      <c r="I1074">
        <v>3</v>
      </c>
      <c r="J1074">
        <v>300</v>
      </c>
      <c r="K1074">
        <v>0</v>
      </c>
      <c r="L1074">
        <v>0</v>
      </c>
      <c r="M1074">
        <v>12</v>
      </c>
      <c r="N1074">
        <v>381</v>
      </c>
    </row>
    <row r="1075" spans="1:14" x14ac:dyDescent="0.35">
      <c r="A1075" t="s">
        <v>45</v>
      </c>
      <c r="B1075" t="s">
        <v>26</v>
      </c>
      <c r="C1075" t="s">
        <v>23</v>
      </c>
      <c r="D1075" t="s">
        <v>326</v>
      </c>
      <c r="E1075">
        <v>110401951</v>
      </c>
      <c r="F1075">
        <v>602004066930</v>
      </c>
      <c r="G1075" t="s">
        <v>375</v>
      </c>
      <c r="H1075" t="s">
        <v>48</v>
      </c>
      <c r="I1075">
        <v>3</v>
      </c>
      <c r="J1075">
        <v>300</v>
      </c>
      <c r="K1075">
        <v>0</v>
      </c>
      <c r="L1075">
        <v>0</v>
      </c>
      <c r="M1075">
        <v>6</v>
      </c>
      <c r="N1075">
        <v>0</v>
      </c>
    </row>
    <row r="1076" spans="1:14" x14ac:dyDescent="0.35">
      <c r="A1076" t="s">
        <v>45</v>
      </c>
      <c r="B1076" t="s">
        <v>26</v>
      </c>
      <c r="C1076" t="s">
        <v>23</v>
      </c>
      <c r="D1076" t="s">
        <v>334</v>
      </c>
      <c r="E1076">
        <v>110422640</v>
      </c>
      <c r="F1076">
        <v>602004063076</v>
      </c>
      <c r="G1076" t="s">
        <v>175</v>
      </c>
      <c r="H1076" t="s">
        <v>48</v>
      </c>
      <c r="I1076">
        <v>6</v>
      </c>
      <c r="J1076">
        <v>300</v>
      </c>
      <c r="K1076">
        <v>0</v>
      </c>
      <c r="L1076">
        <v>0</v>
      </c>
      <c r="M1076">
        <v>17</v>
      </c>
      <c r="N1076">
        <v>0</v>
      </c>
    </row>
    <row r="1077" spans="1:14" x14ac:dyDescent="0.35">
      <c r="A1077" t="s">
        <v>45</v>
      </c>
      <c r="B1077" t="s">
        <v>26</v>
      </c>
      <c r="C1077" t="s">
        <v>23</v>
      </c>
      <c r="D1077" t="s">
        <v>341</v>
      </c>
      <c r="E1077">
        <v>110422642</v>
      </c>
      <c r="F1077">
        <v>602004057280</v>
      </c>
      <c r="G1077" t="s">
        <v>162</v>
      </c>
      <c r="H1077" t="s">
        <v>48</v>
      </c>
      <c r="I1077">
        <v>6</v>
      </c>
      <c r="J1077">
        <v>300</v>
      </c>
      <c r="K1077">
        <v>0</v>
      </c>
      <c r="L1077">
        <v>0</v>
      </c>
      <c r="M1077">
        <v>17</v>
      </c>
      <c r="N1077">
        <v>191</v>
      </c>
    </row>
    <row r="1078" spans="1:14" x14ac:dyDescent="0.35">
      <c r="A1078" t="s">
        <v>45</v>
      </c>
      <c r="B1078" t="s">
        <v>26</v>
      </c>
      <c r="C1078" t="s">
        <v>23</v>
      </c>
      <c r="D1078" t="s">
        <v>57</v>
      </c>
      <c r="E1078">
        <v>110422642</v>
      </c>
      <c r="F1078">
        <v>602004057280</v>
      </c>
      <c r="G1078" t="s">
        <v>162</v>
      </c>
      <c r="H1078" t="s">
        <v>48</v>
      </c>
      <c r="I1078">
        <v>6</v>
      </c>
      <c r="J1078">
        <v>300</v>
      </c>
      <c r="K1078">
        <v>1</v>
      </c>
      <c r="L1078">
        <v>50</v>
      </c>
      <c r="M1078">
        <v>108</v>
      </c>
      <c r="N1078">
        <v>191</v>
      </c>
    </row>
    <row r="1079" spans="1:14" x14ac:dyDescent="0.35">
      <c r="A1079" t="s">
        <v>45</v>
      </c>
      <c r="B1079" t="s">
        <v>26</v>
      </c>
      <c r="C1079" t="s">
        <v>23</v>
      </c>
      <c r="D1079" t="s">
        <v>57</v>
      </c>
      <c r="E1079">
        <v>110422645</v>
      </c>
      <c r="F1079">
        <v>602004042552</v>
      </c>
      <c r="G1079" t="s">
        <v>192</v>
      </c>
      <c r="H1079" t="s">
        <v>48</v>
      </c>
      <c r="I1079">
        <v>6</v>
      </c>
      <c r="J1079">
        <v>300</v>
      </c>
      <c r="K1079">
        <v>1</v>
      </c>
      <c r="L1079">
        <v>50</v>
      </c>
      <c r="M1079">
        <v>21</v>
      </c>
      <c r="N1079">
        <v>23</v>
      </c>
    </row>
    <row r="1080" spans="1:14" x14ac:dyDescent="0.35">
      <c r="A1080" t="s">
        <v>45</v>
      </c>
      <c r="B1080" t="s">
        <v>26</v>
      </c>
      <c r="C1080" t="s">
        <v>23</v>
      </c>
      <c r="D1080" t="s">
        <v>324</v>
      </c>
      <c r="E1080">
        <v>110487604</v>
      </c>
      <c r="F1080">
        <v>602004075222</v>
      </c>
      <c r="G1080" t="s">
        <v>176</v>
      </c>
      <c r="H1080" t="s">
        <v>48</v>
      </c>
      <c r="I1080">
        <v>3</v>
      </c>
      <c r="J1080">
        <v>300</v>
      </c>
      <c r="K1080">
        <v>0</v>
      </c>
      <c r="L1080">
        <v>0</v>
      </c>
      <c r="M1080">
        <v>13</v>
      </c>
      <c r="N1080">
        <v>6</v>
      </c>
    </row>
    <row r="1081" spans="1:14" x14ac:dyDescent="0.35">
      <c r="A1081" t="s">
        <v>45</v>
      </c>
      <c r="B1081" t="s">
        <v>26</v>
      </c>
      <c r="C1081" t="s">
        <v>23</v>
      </c>
      <c r="D1081" t="s">
        <v>326</v>
      </c>
      <c r="E1081">
        <v>110496704</v>
      </c>
      <c r="F1081">
        <v>602004078919</v>
      </c>
      <c r="G1081" t="s">
        <v>199</v>
      </c>
      <c r="H1081" t="s">
        <v>48</v>
      </c>
      <c r="I1081">
        <v>3</v>
      </c>
      <c r="J1081">
        <v>300</v>
      </c>
      <c r="K1081">
        <v>0</v>
      </c>
      <c r="L1081">
        <v>0</v>
      </c>
      <c r="M1081">
        <v>14</v>
      </c>
      <c r="N1081">
        <v>12</v>
      </c>
    </row>
    <row r="1082" spans="1:14" x14ac:dyDescent="0.35">
      <c r="A1082" t="s">
        <v>45</v>
      </c>
      <c r="B1082" t="s">
        <v>26</v>
      </c>
      <c r="C1082" t="s">
        <v>23</v>
      </c>
      <c r="D1082" t="s">
        <v>339</v>
      </c>
      <c r="E1082">
        <v>110496710</v>
      </c>
      <c r="F1082">
        <v>602004078964</v>
      </c>
      <c r="G1082" t="s">
        <v>237</v>
      </c>
      <c r="H1082" t="s">
        <v>48</v>
      </c>
      <c r="I1082">
        <v>3</v>
      </c>
      <c r="J1082">
        <v>300</v>
      </c>
      <c r="K1082">
        <v>0</v>
      </c>
      <c r="L1082">
        <v>0</v>
      </c>
      <c r="M1082">
        <v>9</v>
      </c>
      <c r="N1082">
        <v>15</v>
      </c>
    </row>
    <row r="1083" spans="1:14" x14ac:dyDescent="0.35">
      <c r="A1083" t="s">
        <v>45</v>
      </c>
      <c r="B1083" t="s">
        <v>26</v>
      </c>
      <c r="C1083" t="s">
        <v>23</v>
      </c>
      <c r="D1083" t="s">
        <v>57</v>
      </c>
      <c r="E1083">
        <v>110496710</v>
      </c>
      <c r="F1083">
        <v>602004078964</v>
      </c>
      <c r="G1083" t="s">
        <v>237</v>
      </c>
      <c r="H1083" t="s">
        <v>48</v>
      </c>
      <c r="I1083">
        <v>3</v>
      </c>
      <c r="J1083">
        <v>300</v>
      </c>
      <c r="K1083">
        <v>0</v>
      </c>
      <c r="L1083">
        <v>0</v>
      </c>
      <c r="M1083">
        <v>16</v>
      </c>
      <c r="N1083">
        <v>15</v>
      </c>
    </row>
    <row r="1084" spans="1:14" x14ac:dyDescent="0.35">
      <c r="A1084" t="s">
        <v>45</v>
      </c>
      <c r="B1084" t="s">
        <v>26</v>
      </c>
      <c r="C1084" t="s">
        <v>23</v>
      </c>
      <c r="D1084" t="s">
        <v>334</v>
      </c>
      <c r="E1084">
        <v>110496714</v>
      </c>
      <c r="F1084">
        <v>602004078971</v>
      </c>
      <c r="G1084" t="s">
        <v>138</v>
      </c>
      <c r="H1084" t="s">
        <v>48</v>
      </c>
      <c r="I1084">
        <v>3</v>
      </c>
      <c r="J1084">
        <v>300</v>
      </c>
      <c r="K1084">
        <v>0</v>
      </c>
      <c r="L1084">
        <v>0</v>
      </c>
      <c r="M1084">
        <v>11</v>
      </c>
      <c r="N1084">
        <v>173</v>
      </c>
    </row>
    <row r="1085" spans="1:14" x14ac:dyDescent="0.35">
      <c r="A1085" t="s">
        <v>45</v>
      </c>
      <c r="B1085" t="s">
        <v>26</v>
      </c>
      <c r="C1085" t="s">
        <v>23</v>
      </c>
      <c r="D1085" t="s">
        <v>339</v>
      </c>
      <c r="E1085">
        <v>110496717</v>
      </c>
      <c r="F1085">
        <v>602004078988</v>
      </c>
      <c r="G1085" t="s">
        <v>139</v>
      </c>
      <c r="H1085" t="s">
        <v>48</v>
      </c>
      <c r="I1085">
        <v>3</v>
      </c>
      <c r="J1085">
        <v>300</v>
      </c>
      <c r="K1085">
        <v>0</v>
      </c>
      <c r="L1085">
        <v>0</v>
      </c>
      <c r="M1085">
        <v>16</v>
      </c>
      <c r="N1085">
        <v>473</v>
      </c>
    </row>
    <row r="1086" spans="1:14" x14ac:dyDescent="0.35">
      <c r="A1086" t="s">
        <v>45</v>
      </c>
      <c r="B1086" t="s">
        <v>26</v>
      </c>
      <c r="C1086" t="s">
        <v>23</v>
      </c>
      <c r="D1086" t="s">
        <v>341</v>
      </c>
      <c r="E1086">
        <v>110496717</v>
      </c>
      <c r="F1086">
        <v>602004078988</v>
      </c>
      <c r="G1086" t="s">
        <v>139</v>
      </c>
      <c r="H1086" t="s">
        <v>48</v>
      </c>
      <c r="I1086">
        <v>3</v>
      </c>
      <c r="J1086">
        <v>300</v>
      </c>
      <c r="K1086">
        <v>1</v>
      </c>
      <c r="L1086">
        <v>100</v>
      </c>
      <c r="M1086">
        <v>19</v>
      </c>
      <c r="N1086">
        <v>473</v>
      </c>
    </row>
    <row r="1087" spans="1:14" x14ac:dyDescent="0.35">
      <c r="A1087" t="s">
        <v>45</v>
      </c>
      <c r="B1087" t="s">
        <v>26</v>
      </c>
      <c r="C1087" t="s">
        <v>23</v>
      </c>
      <c r="D1087" t="s">
        <v>327</v>
      </c>
      <c r="E1087">
        <v>110496719</v>
      </c>
      <c r="F1087">
        <v>602004078995</v>
      </c>
      <c r="G1087" t="s">
        <v>87</v>
      </c>
      <c r="H1087" t="s">
        <v>48</v>
      </c>
      <c r="I1087">
        <v>3</v>
      </c>
      <c r="J1087">
        <v>300</v>
      </c>
      <c r="K1087">
        <v>0</v>
      </c>
      <c r="L1087">
        <v>0</v>
      </c>
      <c r="M1087">
        <v>8</v>
      </c>
      <c r="N1087">
        <v>221</v>
      </c>
    </row>
    <row r="1088" spans="1:14" x14ac:dyDescent="0.35">
      <c r="A1088" t="s">
        <v>45</v>
      </c>
      <c r="B1088" t="s">
        <v>26</v>
      </c>
      <c r="C1088" t="s">
        <v>23</v>
      </c>
      <c r="D1088" t="s">
        <v>52</v>
      </c>
      <c r="E1088">
        <v>110496720</v>
      </c>
      <c r="F1088">
        <v>602004079008</v>
      </c>
      <c r="G1088" t="s">
        <v>140</v>
      </c>
      <c r="H1088" t="s">
        <v>48</v>
      </c>
      <c r="I1088">
        <v>3</v>
      </c>
      <c r="J1088">
        <v>300</v>
      </c>
      <c r="K1088">
        <v>0</v>
      </c>
      <c r="L1088">
        <v>0</v>
      </c>
      <c r="M1088">
        <v>24</v>
      </c>
      <c r="N1088">
        <v>23</v>
      </c>
    </row>
    <row r="1089" spans="1:14" x14ac:dyDescent="0.35">
      <c r="A1089" t="s">
        <v>45</v>
      </c>
      <c r="B1089" t="s">
        <v>26</v>
      </c>
      <c r="C1089" t="s">
        <v>23</v>
      </c>
      <c r="D1089" t="s">
        <v>46</v>
      </c>
      <c r="E1089">
        <v>110496720</v>
      </c>
      <c r="F1089">
        <v>602004079008</v>
      </c>
      <c r="G1089" t="s">
        <v>140</v>
      </c>
      <c r="H1089" t="s">
        <v>48</v>
      </c>
      <c r="I1089">
        <v>3</v>
      </c>
      <c r="J1089">
        <v>300</v>
      </c>
      <c r="K1089">
        <v>0</v>
      </c>
      <c r="L1089">
        <v>0</v>
      </c>
      <c r="M1089">
        <v>30</v>
      </c>
      <c r="N1089">
        <v>23</v>
      </c>
    </row>
    <row r="1090" spans="1:14" x14ac:dyDescent="0.35">
      <c r="A1090" t="s">
        <v>45</v>
      </c>
      <c r="B1090" t="s">
        <v>26</v>
      </c>
      <c r="C1090" t="s">
        <v>23</v>
      </c>
      <c r="D1090" t="s">
        <v>326</v>
      </c>
      <c r="E1090">
        <v>110496722</v>
      </c>
      <c r="F1090">
        <v>602004078773</v>
      </c>
      <c r="G1090" t="s">
        <v>238</v>
      </c>
      <c r="H1090" t="s">
        <v>48</v>
      </c>
      <c r="I1090">
        <v>3</v>
      </c>
      <c r="J1090">
        <v>300</v>
      </c>
      <c r="K1090">
        <v>1</v>
      </c>
      <c r="L1090">
        <v>100</v>
      </c>
      <c r="M1090">
        <v>9</v>
      </c>
      <c r="N1090">
        <v>10</v>
      </c>
    </row>
    <row r="1091" spans="1:14" x14ac:dyDescent="0.35">
      <c r="A1091" t="s">
        <v>45</v>
      </c>
      <c r="B1091" t="s">
        <v>26</v>
      </c>
      <c r="C1091" t="s">
        <v>23</v>
      </c>
      <c r="D1091" t="s">
        <v>328</v>
      </c>
      <c r="E1091">
        <v>110496724</v>
      </c>
      <c r="F1091">
        <v>602004078797</v>
      </c>
      <c r="G1091" t="s">
        <v>239</v>
      </c>
      <c r="H1091" t="s">
        <v>48</v>
      </c>
      <c r="I1091">
        <v>3</v>
      </c>
      <c r="J1091">
        <v>300</v>
      </c>
      <c r="K1091">
        <v>0</v>
      </c>
      <c r="L1091">
        <v>0</v>
      </c>
      <c r="M1091">
        <v>14</v>
      </c>
      <c r="N1091">
        <v>64</v>
      </c>
    </row>
    <row r="1092" spans="1:14" x14ac:dyDescent="0.35">
      <c r="A1092" t="s">
        <v>45</v>
      </c>
      <c r="B1092" t="s">
        <v>26</v>
      </c>
      <c r="C1092" t="s">
        <v>23</v>
      </c>
      <c r="D1092" t="s">
        <v>341</v>
      </c>
      <c r="E1092">
        <v>110496737</v>
      </c>
      <c r="F1092">
        <v>602004079077</v>
      </c>
      <c r="G1092" t="s">
        <v>85</v>
      </c>
      <c r="H1092" t="s">
        <v>48</v>
      </c>
      <c r="I1092">
        <v>3</v>
      </c>
      <c r="J1092">
        <v>300</v>
      </c>
      <c r="K1092">
        <v>0</v>
      </c>
      <c r="L1092">
        <v>0</v>
      </c>
      <c r="M1092">
        <v>26</v>
      </c>
      <c r="N1092">
        <v>844</v>
      </c>
    </row>
    <row r="1093" spans="1:14" x14ac:dyDescent="0.35">
      <c r="A1093" t="s">
        <v>45</v>
      </c>
      <c r="B1093" t="s">
        <v>26</v>
      </c>
      <c r="C1093" t="s">
        <v>23</v>
      </c>
      <c r="D1093" t="s">
        <v>327</v>
      </c>
      <c r="E1093">
        <v>110512535</v>
      </c>
      <c r="F1093">
        <v>602004057969</v>
      </c>
      <c r="G1093" t="s">
        <v>202</v>
      </c>
      <c r="H1093" t="s">
        <v>48</v>
      </c>
      <c r="I1093">
        <v>6</v>
      </c>
      <c r="J1093">
        <v>300</v>
      </c>
      <c r="K1093">
        <v>0</v>
      </c>
      <c r="L1093">
        <v>0</v>
      </c>
      <c r="M1093">
        <v>30</v>
      </c>
      <c r="N1093">
        <v>238</v>
      </c>
    </row>
    <row r="1094" spans="1:14" x14ac:dyDescent="0.35">
      <c r="A1094" t="s">
        <v>45</v>
      </c>
      <c r="B1094" t="s">
        <v>26</v>
      </c>
      <c r="C1094" t="s">
        <v>23</v>
      </c>
      <c r="D1094" t="s">
        <v>324</v>
      </c>
      <c r="E1094">
        <v>110512784</v>
      </c>
      <c r="F1094">
        <v>602004075383</v>
      </c>
      <c r="G1094" t="s">
        <v>304</v>
      </c>
      <c r="H1094" t="s">
        <v>48</v>
      </c>
      <c r="I1094">
        <v>6</v>
      </c>
      <c r="J1094">
        <v>300</v>
      </c>
      <c r="K1094">
        <v>1</v>
      </c>
      <c r="L1094">
        <v>50</v>
      </c>
      <c r="M1094">
        <v>46</v>
      </c>
      <c r="N1094">
        <v>44</v>
      </c>
    </row>
    <row r="1095" spans="1:14" x14ac:dyDescent="0.35">
      <c r="A1095" t="s">
        <v>45</v>
      </c>
      <c r="B1095" t="s">
        <v>26</v>
      </c>
      <c r="C1095" t="s">
        <v>23</v>
      </c>
      <c r="D1095" t="s">
        <v>57</v>
      </c>
      <c r="E1095">
        <v>110524828</v>
      </c>
      <c r="F1095">
        <v>602004073884</v>
      </c>
      <c r="G1095" t="s">
        <v>258</v>
      </c>
      <c r="H1095" t="s">
        <v>48</v>
      </c>
      <c r="I1095">
        <v>2</v>
      </c>
      <c r="J1095">
        <v>300</v>
      </c>
      <c r="K1095">
        <v>0</v>
      </c>
      <c r="L1095">
        <v>0</v>
      </c>
      <c r="M1095">
        <v>1</v>
      </c>
      <c r="N1095">
        <v>0</v>
      </c>
    </row>
    <row r="1096" spans="1:14" x14ac:dyDescent="0.35">
      <c r="A1096" t="s">
        <v>45</v>
      </c>
      <c r="B1096" t="s">
        <v>26</v>
      </c>
      <c r="C1096" t="s">
        <v>12</v>
      </c>
      <c r="D1096" t="s">
        <v>326</v>
      </c>
      <c r="E1096">
        <v>110529188</v>
      </c>
      <c r="F1096">
        <v>602004073310</v>
      </c>
      <c r="G1096" t="s">
        <v>376</v>
      </c>
      <c r="H1096" t="s">
        <v>48</v>
      </c>
      <c r="I1096">
        <v>2</v>
      </c>
      <c r="J1096">
        <v>300</v>
      </c>
      <c r="K1096">
        <v>0</v>
      </c>
      <c r="L1096">
        <v>0</v>
      </c>
      <c r="M1096">
        <v>5</v>
      </c>
      <c r="N1096">
        <v>0</v>
      </c>
    </row>
    <row r="1097" spans="1:14" x14ac:dyDescent="0.35">
      <c r="A1097" t="s">
        <v>45</v>
      </c>
      <c r="B1097" t="s">
        <v>26</v>
      </c>
      <c r="C1097" t="s">
        <v>23</v>
      </c>
      <c r="D1097" t="s">
        <v>46</v>
      </c>
      <c r="E1097">
        <v>110563637</v>
      </c>
      <c r="F1097">
        <v>602004077981</v>
      </c>
      <c r="G1097" t="s">
        <v>203</v>
      </c>
      <c r="H1097" t="s">
        <v>48</v>
      </c>
      <c r="I1097">
        <v>6</v>
      </c>
      <c r="J1097">
        <v>300</v>
      </c>
      <c r="K1097">
        <v>0</v>
      </c>
      <c r="L1097">
        <v>0</v>
      </c>
      <c r="M1097">
        <v>28</v>
      </c>
      <c r="N1097">
        <v>60</v>
      </c>
    </row>
    <row r="1098" spans="1:14" x14ac:dyDescent="0.35">
      <c r="A1098" t="s">
        <v>45</v>
      </c>
      <c r="B1098" t="s">
        <v>26</v>
      </c>
      <c r="C1098" t="s">
        <v>23</v>
      </c>
      <c r="D1098" t="s">
        <v>334</v>
      </c>
      <c r="E1098">
        <v>110580284</v>
      </c>
      <c r="F1098">
        <v>602004085498</v>
      </c>
      <c r="G1098" t="s">
        <v>305</v>
      </c>
      <c r="H1098" t="s">
        <v>48</v>
      </c>
      <c r="I1098">
        <v>6</v>
      </c>
      <c r="J1098">
        <v>300</v>
      </c>
      <c r="K1098">
        <v>0</v>
      </c>
      <c r="L1098">
        <v>0</v>
      </c>
      <c r="M1098">
        <v>3</v>
      </c>
      <c r="N1098">
        <v>0</v>
      </c>
    </row>
    <row r="1099" spans="1:14" x14ac:dyDescent="0.35">
      <c r="A1099" t="s">
        <v>45</v>
      </c>
      <c r="B1099" t="s">
        <v>26</v>
      </c>
      <c r="C1099" t="s">
        <v>23</v>
      </c>
      <c r="D1099" t="s">
        <v>46</v>
      </c>
      <c r="E1099">
        <v>110779504</v>
      </c>
      <c r="F1099">
        <v>602004073594</v>
      </c>
      <c r="G1099" t="s">
        <v>301</v>
      </c>
      <c r="H1099" t="s">
        <v>48</v>
      </c>
      <c r="I1099">
        <v>5</v>
      </c>
      <c r="J1099">
        <v>300</v>
      </c>
      <c r="K1099">
        <v>0</v>
      </c>
      <c r="L1099">
        <v>0</v>
      </c>
      <c r="M1099">
        <v>42</v>
      </c>
      <c r="N1099">
        <v>0</v>
      </c>
    </row>
    <row r="1100" spans="1:14" x14ac:dyDescent="0.35">
      <c r="A1100" t="s">
        <v>45</v>
      </c>
      <c r="B1100" t="s">
        <v>26</v>
      </c>
      <c r="C1100" t="s">
        <v>23</v>
      </c>
      <c r="D1100" t="s">
        <v>339</v>
      </c>
      <c r="E1100">
        <v>110858849</v>
      </c>
      <c r="F1100">
        <v>602004089533</v>
      </c>
      <c r="G1100" t="s">
        <v>377</v>
      </c>
      <c r="H1100" t="s">
        <v>48</v>
      </c>
      <c r="I1100">
        <v>2</v>
      </c>
      <c r="J1100">
        <v>300</v>
      </c>
      <c r="K1100">
        <v>0</v>
      </c>
      <c r="L1100">
        <v>0</v>
      </c>
      <c r="M1100">
        <v>1</v>
      </c>
      <c r="N1100">
        <v>0</v>
      </c>
    </row>
    <row r="1101" spans="1:14" x14ac:dyDescent="0.35">
      <c r="A1101" t="s">
        <v>45</v>
      </c>
      <c r="B1101" t="s">
        <v>26</v>
      </c>
      <c r="C1101" t="s">
        <v>23</v>
      </c>
      <c r="D1101" t="s">
        <v>327</v>
      </c>
      <c r="E1101">
        <v>110858849</v>
      </c>
      <c r="F1101">
        <v>602004089533</v>
      </c>
      <c r="G1101" t="s">
        <v>377</v>
      </c>
      <c r="H1101" t="s">
        <v>48</v>
      </c>
      <c r="I1101">
        <v>2</v>
      </c>
      <c r="J1101">
        <v>300</v>
      </c>
      <c r="K1101">
        <v>0</v>
      </c>
      <c r="L1101">
        <v>0</v>
      </c>
      <c r="M1101">
        <v>5</v>
      </c>
      <c r="N1101">
        <v>0</v>
      </c>
    </row>
    <row r="1102" spans="1:14" x14ac:dyDescent="0.35">
      <c r="A1102" t="s">
        <v>45</v>
      </c>
      <c r="B1102" t="s">
        <v>26</v>
      </c>
      <c r="C1102" t="s">
        <v>23</v>
      </c>
      <c r="D1102" t="s">
        <v>324</v>
      </c>
      <c r="E1102">
        <v>110858849</v>
      </c>
      <c r="F1102">
        <v>602004089533</v>
      </c>
      <c r="G1102" t="s">
        <v>377</v>
      </c>
      <c r="H1102" t="s">
        <v>48</v>
      </c>
      <c r="I1102">
        <v>2</v>
      </c>
      <c r="J1102">
        <v>300</v>
      </c>
      <c r="K1102">
        <v>1</v>
      </c>
      <c r="L1102">
        <v>150</v>
      </c>
      <c r="M1102">
        <v>8</v>
      </c>
      <c r="N1102">
        <v>0</v>
      </c>
    </row>
    <row r="1103" spans="1:14" x14ac:dyDescent="0.35">
      <c r="A1103" t="s">
        <v>45</v>
      </c>
      <c r="B1103" t="s">
        <v>26</v>
      </c>
      <c r="C1103" t="s">
        <v>23</v>
      </c>
      <c r="D1103" t="s">
        <v>214</v>
      </c>
      <c r="E1103">
        <v>110935894</v>
      </c>
      <c r="F1103">
        <v>602004087867</v>
      </c>
      <c r="G1103" t="s">
        <v>50</v>
      </c>
      <c r="H1103" t="s">
        <v>48</v>
      </c>
      <c r="I1103">
        <v>3</v>
      </c>
      <c r="J1103">
        <v>300</v>
      </c>
      <c r="K1103">
        <v>0</v>
      </c>
      <c r="L1103">
        <v>0</v>
      </c>
      <c r="M1103">
        <v>18</v>
      </c>
      <c r="N1103">
        <v>2475</v>
      </c>
    </row>
    <row r="1104" spans="1:14" x14ac:dyDescent="0.35">
      <c r="A1104" t="s">
        <v>45</v>
      </c>
      <c r="B1104" t="s">
        <v>26</v>
      </c>
      <c r="C1104" t="s">
        <v>23</v>
      </c>
      <c r="D1104" t="s">
        <v>46</v>
      </c>
      <c r="E1104">
        <v>111024511</v>
      </c>
      <c r="F1104">
        <v>602004103116</v>
      </c>
      <c r="G1104" t="s">
        <v>283</v>
      </c>
      <c r="H1104" t="s">
        <v>48</v>
      </c>
      <c r="I1104">
        <v>3</v>
      </c>
      <c r="J1104">
        <v>300</v>
      </c>
      <c r="K1104">
        <v>1</v>
      </c>
      <c r="L1104">
        <v>100</v>
      </c>
      <c r="M1104">
        <v>6</v>
      </c>
      <c r="N1104">
        <v>15</v>
      </c>
    </row>
    <row r="1105" spans="1:14" x14ac:dyDescent="0.35">
      <c r="A1105" t="s">
        <v>45</v>
      </c>
      <c r="B1105" t="s">
        <v>26</v>
      </c>
      <c r="C1105" t="s">
        <v>23</v>
      </c>
      <c r="D1105" t="s">
        <v>341</v>
      </c>
      <c r="E1105">
        <v>111024512</v>
      </c>
      <c r="F1105">
        <v>602004103123</v>
      </c>
      <c r="G1105" t="s">
        <v>105</v>
      </c>
      <c r="H1105" t="s">
        <v>48</v>
      </c>
      <c r="I1105">
        <v>3</v>
      </c>
      <c r="J1105">
        <v>300</v>
      </c>
      <c r="K1105">
        <v>0</v>
      </c>
      <c r="L1105">
        <v>0</v>
      </c>
      <c r="M1105">
        <v>11</v>
      </c>
      <c r="N1105">
        <v>372</v>
      </c>
    </row>
    <row r="1106" spans="1:14" x14ac:dyDescent="0.35">
      <c r="A1106" t="s">
        <v>45</v>
      </c>
      <c r="B1106" t="s">
        <v>26</v>
      </c>
      <c r="C1106" t="s">
        <v>23</v>
      </c>
      <c r="D1106" t="s">
        <v>334</v>
      </c>
      <c r="E1106">
        <v>111024512</v>
      </c>
      <c r="F1106">
        <v>602004103123</v>
      </c>
      <c r="G1106" t="s">
        <v>105</v>
      </c>
      <c r="H1106" t="s">
        <v>48</v>
      </c>
      <c r="I1106">
        <v>3</v>
      </c>
      <c r="J1106">
        <v>300</v>
      </c>
      <c r="K1106">
        <v>0</v>
      </c>
      <c r="L1106">
        <v>0</v>
      </c>
      <c r="M1106">
        <v>7</v>
      </c>
      <c r="N1106">
        <v>372</v>
      </c>
    </row>
    <row r="1107" spans="1:14" x14ac:dyDescent="0.35">
      <c r="A1107" t="s">
        <v>45</v>
      </c>
      <c r="B1107" t="s">
        <v>26</v>
      </c>
      <c r="C1107" t="s">
        <v>23</v>
      </c>
      <c r="D1107" t="s">
        <v>339</v>
      </c>
      <c r="E1107">
        <v>111024513</v>
      </c>
      <c r="F1107">
        <v>602004103130</v>
      </c>
      <c r="G1107" t="s">
        <v>154</v>
      </c>
      <c r="H1107" t="s">
        <v>48</v>
      </c>
      <c r="I1107">
        <v>3</v>
      </c>
      <c r="J1107">
        <v>300</v>
      </c>
      <c r="K1107">
        <v>0</v>
      </c>
      <c r="L1107">
        <v>0</v>
      </c>
      <c r="M1107">
        <v>1</v>
      </c>
      <c r="N1107">
        <v>108</v>
      </c>
    </row>
    <row r="1108" spans="1:14" x14ac:dyDescent="0.35">
      <c r="A1108" t="s">
        <v>45</v>
      </c>
      <c r="B1108" t="s">
        <v>26</v>
      </c>
      <c r="C1108" t="s">
        <v>23</v>
      </c>
      <c r="D1108" t="s">
        <v>341</v>
      </c>
      <c r="E1108">
        <v>111040051</v>
      </c>
      <c r="F1108">
        <v>602004087829</v>
      </c>
      <c r="G1108" t="s">
        <v>250</v>
      </c>
      <c r="H1108" t="s">
        <v>48</v>
      </c>
      <c r="I1108">
        <v>5</v>
      </c>
      <c r="J1108">
        <v>300</v>
      </c>
      <c r="K1108">
        <v>0</v>
      </c>
      <c r="L1108">
        <v>0</v>
      </c>
      <c r="M1108">
        <v>30</v>
      </c>
      <c r="N1108">
        <v>28</v>
      </c>
    </row>
    <row r="1109" spans="1:14" x14ac:dyDescent="0.35">
      <c r="A1109" t="s">
        <v>45</v>
      </c>
      <c r="B1109" t="s">
        <v>26</v>
      </c>
      <c r="C1109" t="s">
        <v>23</v>
      </c>
      <c r="D1109" t="s">
        <v>334</v>
      </c>
      <c r="E1109">
        <v>111040051</v>
      </c>
      <c r="F1109">
        <v>602004087829</v>
      </c>
      <c r="G1109" t="s">
        <v>250</v>
      </c>
      <c r="H1109" t="s">
        <v>48</v>
      </c>
      <c r="I1109">
        <v>5</v>
      </c>
      <c r="J1109">
        <v>300</v>
      </c>
      <c r="K1109">
        <v>0</v>
      </c>
      <c r="L1109">
        <v>0</v>
      </c>
      <c r="M1109">
        <v>12</v>
      </c>
      <c r="N1109">
        <v>28</v>
      </c>
    </row>
    <row r="1110" spans="1:14" x14ac:dyDescent="0.35">
      <c r="A1110" t="s">
        <v>45</v>
      </c>
      <c r="B1110" t="s">
        <v>26</v>
      </c>
      <c r="C1110" t="s">
        <v>23</v>
      </c>
      <c r="D1110" t="s">
        <v>341</v>
      </c>
      <c r="E1110">
        <v>111084229</v>
      </c>
      <c r="F1110">
        <v>602004095039</v>
      </c>
      <c r="G1110" t="s">
        <v>155</v>
      </c>
      <c r="H1110" t="s">
        <v>48</v>
      </c>
      <c r="I1110">
        <v>3</v>
      </c>
      <c r="J1110">
        <v>300</v>
      </c>
      <c r="K1110">
        <v>0</v>
      </c>
      <c r="L1110">
        <v>0</v>
      </c>
      <c r="M1110">
        <v>6</v>
      </c>
      <c r="N1110">
        <v>87</v>
      </c>
    </row>
    <row r="1111" spans="1:14" x14ac:dyDescent="0.35">
      <c r="A1111" t="s">
        <v>45</v>
      </c>
      <c r="B1111" t="s">
        <v>26</v>
      </c>
      <c r="C1111" t="s">
        <v>23</v>
      </c>
      <c r="D1111" t="s">
        <v>339</v>
      </c>
      <c r="E1111">
        <v>111084230</v>
      </c>
      <c r="F1111">
        <v>602004095046</v>
      </c>
      <c r="G1111" t="s">
        <v>127</v>
      </c>
      <c r="H1111" t="s">
        <v>48</v>
      </c>
      <c r="I1111">
        <v>3</v>
      </c>
      <c r="J1111">
        <v>300</v>
      </c>
      <c r="K1111">
        <v>0</v>
      </c>
      <c r="L1111">
        <v>0</v>
      </c>
      <c r="M1111">
        <v>5</v>
      </c>
      <c r="N1111">
        <v>34</v>
      </c>
    </row>
    <row r="1112" spans="1:14" x14ac:dyDescent="0.35">
      <c r="A1112" t="s">
        <v>45</v>
      </c>
      <c r="B1112" t="s">
        <v>26</v>
      </c>
      <c r="C1112" t="s">
        <v>23</v>
      </c>
      <c r="D1112" t="s">
        <v>328</v>
      </c>
      <c r="E1112">
        <v>111084230</v>
      </c>
      <c r="F1112">
        <v>602004095046</v>
      </c>
      <c r="G1112" t="s">
        <v>127</v>
      </c>
      <c r="H1112" t="s">
        <v>48</v>
      </c>
      <c r="I1112">
        <v>3</v>
      </c>
      <c r="J1112">
        <v>300</v>
      </c>
      <c r="K1112">
        <v>0</v>
      </c>
      <c r="L1112">
        <v>0</v>
      </c>
      <c r="M1112">
        <v>6</v>
      </c>
      <c r="N1112">
        <v>34</v>
      </c>
    </row>
    <row r="1113" spans="1:14" x14ac:dyDescent="0.35">
      <c r="A1113" t="s">
        <v>45</v>
      </c>
      <c r="B1113" t="s">
        <v>26</v>
      </c>
      <c r="C1113" t="s">
        <v>23</v>
      </c>
      <c r="D1113" t="s">
        <v>324</v>
      </c>
      <c r="E1113">
        <v>111084232</v>
      </c>
      <c r="F1113">
        <v>602004095831</v>
      </c>
      <c r="G1113" t="s">
        <v>241</v>
      </c>
      <c r="H1113" t="s">
        <v>48</v>
      </c>
      <c r="I1113">
        <v>3</v>
      </c>
      <c r="J1113">
        <v>300</v>
      </c>
      <c r="K1113">
        <v>0</v>
      </c>
      <c r="L1113">
        <v>0</v>
      </c>
      <c r="M1113">
        <v>-1</v>
      </c>
      <c r="N1113">
        <v>0</v>
      </c>
    </row>
    <row r="1114" spans="1:14" x14ac:dyDescent="0.35">
      <c r="A1114" t="s">
        <v>45</v>
      </c>
      <c r="B1114" t="s">
        <v>26</v>
      </c>
      <c r="C1114" t="s">
        <v>23</v>
      </c>
      <c r="D1114" t="s">
        <v>339</v>
      </c>
      <c r="E1114">
        <v>111084233</v>
      </c>
      <c r="F1114">
        <v>602004095053</v>
      </c>
      <c r="G1114" t="s">
        <v>91</v>
      </c>
      <c r="H1114" t="s">
        <v>48</v>
      </c>
      <c r="I1114">
        <v>3</v>
      </c>
      <c r="J1114">
        <v>300</v>
      </c>
      <c r="K1114">
        <v>0</v>
      </c>
      <c r="L1114">
        <v>0</v>
      </c>
      <c r="M1114">
        <v>1</v>
      </c>
      <c r="N1114">
        <v>265</v>
      </c>
    </row>
    <row r="1115" spans="1:14" x14ac:dyDescent="0.35">
      <c r="A1115" t="s">
        <v>45</v>
      </c>
      <c r="B1115" t="s">
        <v>26</v>
      </c>
      <c r="C1115" t="s">
        <v>23</v>
      </c>
      <c r="D1115" t="s">
        <v>327</v>
      </c>
      <c r="E1115">
        <v>111084233</v>
      </c>
      <c r="F1115">
        <v>602004095053</v>
      </c>
      <c r="G1115" t="s">
        <v>91</v>
      </c>
      <c r="H1115" t="s">
        <v>48</v>
      </c>
      <c r="I1115">
        <v>3</v>
      </c>
      <c r="J1115">
        <v>300</v>
      </c>
      <c r="K1115">
        <v>0</v>
      </c>
      <c r="L1115">
        <v>0</v>
      </c>
      <c r="M1115">
        <v>9</v>
      </c>
      <c r="N1115">
        <v>265</v>
      </c>
    </row>
    <row r="1116" spans="1:14" x14ac:dyDescent="0.35">
      <c r="A1116" t="s">
        <v>45</v>
      </c>
      <c r="B1116" t="s">
        <v>26</v>
      </c>
      <c r="C1116" t="s">
        <v>23</v>
      </c>
      <c r="D1116" t="s">
        <v>339</v>
      </c>
      <c r="E1116">
        <v>111084237</v>
      </c>
      <c r="F1116">
        <v>602004095367</v>
      </c>
      <c r="G1116" t="s">
        <v>96</v>
      </c>
      <c r="H1116" t="s">
        <v>48</v>
      </c>
      <c r="I1116">
        <v>3</v>
      </c>
      <c r="J1116">
        <v>300</v>
      </c>
      <c r="K1116">
        <v>0</v>
      </c>
      <c r="L1116">
        <v>0</v>
      </c>
      <c r="M1116">
        <v>4</v>
      </c>
      <c r="N1116">
        <v>327</v>
      </c>
    </row>
    <row r="1117" spans="1:14" x14ac:dyDescent="0.35">
      <c r="A1117" t="s">
        <v>45</v>
      </c>
      <c r="B1117" t="s">
        <v>26</v>
      </c>
      <c r="C1117" t="s">
        <v>23</v>
      </c>
      <c r="D1117" t="s">
        <v>327</v>
      </c>
      <c r="E1117">
        <v>111084237</v>
      </c>
      <c r="F1117">
        <v>602004095367</v>
      </c>
      <c r="G1117" t="s">
        <v>96</v>
      </c>
      <c r="H1117" t="s">
        <v>48</v>
      </c>
      <c r="I1117">
        <v>3</v>
      </c>
      <c r="J1117">
        <v>300</v>
      </c>
      <c r="K1117">
        <v>0</v>
      </c>
      <c r="L1117">
        <v>0</v>
      </c>
      <c r="M1117">
        <v>8</v>
      </c>
      <c r="N1117">
        <v>327</v>
      </c>
    </row>
    <row r="1118" spans="1:14" x14ac:dyDescent="0.35">
      <c r="A1118" t="s">
        <v>45</v>
      </c>
      <c r="B1118" t="s">
        <v>26</v>
      </c>
      <c r="C1118" t="s">
        <v>23</v>
      </c>
      <c r="D1118" t="s">
        <v>327</v>
      </c>
      <c r="E1118">
        <v>111084238</v>
      </c>
      <c r="F1118">
        <v>602004095374</v>
      </c>
      <c r="G1118" t="s">
        <v>128</v>
      </c>
      <c r="H1118" t="s">
        <v>48</v>
      </c>
      <c r="I1118">
        <v>3</v>
      </c>
      <c r="J1118">
        <v>300</v>
      </c>
      <c r="K1118">
        <v>0</v>
      </c>
      <c r="L1118">
        <v>0</v>
      </c>
      <c r="M1118">
        <v>6</v>
      </c>
      <c r="N1118">
        <v>7</v>
      </c>
    </row>
    <row r="1119" spans="1:14" x14ac:dyDescent="0.35">
      <c r="A1119" t="s">
        <v>45</v>
      </c>
      <c r="B1119" t="s">
        <v>26</v>
      </c>
      <c r="C1119" t="s">
        <v>23</v>
      </c>
      <c r="D1119" t="s">
        <v>328</v>
      </c>
      <c r="E1119">
        <v>111084239</v>
      </c>
      <c r="F1119">
        <v>602004095381</v>
      </c>
      <c r="G1119" t="s">
        <v>242</v>
      </c>
      <c r="H1119" t="s">
        <v>48</v>
      </c>
      <c r="I1119">
        <v>3</v>
      </c>
      <c r="J1119">
        <v>300</v>
      </c>
      <c r="K1119">
        <v>0</v>
      </c>
      <c r="L1119">
        <v>0</v>
      </c>
      <c r="M1119">
        <v>4</v>
      </c>
      <c r="N1119">
        <v>12</v>
      </c>
    </row>
    <row r="1120" spans="1:14" x14ac:dyDescent="0.35">
      <c r="A1120" t="s">
        <v>45</v>
      </c>
      <c r="B1120" t="s">
        <v>26</v>
      </c>
      <c r="C1120" t="s">
        <v>23</v>
      </c>
      <c r="D1120" t="s">
        <v>327</v>
      </c>
      <c r="E1120">
        <v>111084676</v>
      </c>
      <c r="F1120">
        <v>602004102928</v>
      </c>
      <c r="G1120" t="s">
        <v>351</v>
      </c>
      <c r="H1120" t="s">
        <v>48</v>
      </c>
      <c r="I1120">
        <v>3</v>
      </c>
      <c r="J1120">
        <v>300</v>
      </c>
      <c r="K1120">
        <v>2</v>
      </c>
      <c r="L1120">
        <v>200</v>
      </c>
      <c r="M1120">
        <v>1</v>
      </c>
      <c r="N1120">
        <v>0</v>
      </c>
    </row>
    <row r="1121" spans="1:14" x14ac:dyDescent="0.35">
      <c r="A1121" t="s">
        <v>45</v>
      </c>
      <c r="B1121" t="s">
        <v>26</v>
      </c>
      <c r="C1121" t="s">
        <v>23</v>
      </c>
      <c r="D1121" t="s">
        <v>328</v>
      </c>
      <c r="E1121">
        <v>111096578</v>
      </c>
      <c r="F1121">
        <v>602004092571</v>
      </c>
      <c r="G1121" t="s">
        <v>338</v>
      </c>
      <c r="H1121" t="s">
        <v>48</v>
      </c>
      <c r="I1121">
        <v>2</v>
      </c>
      <c r="J1121">
        <v>300</v>
      </c>
      <c r="K1121">
        <v>0</v>
      </c>
      <c r="L1121">
        <v>0</v>
      </c>
      <c r="M1121">
        <v>13</v>
      </c>
      <c r="N1121">
        <v>0</v>
      </c>
    </row>
    <row r="1122" spans="1:14" x14ac:dyDescent="0.35">
      <c r="A1122" t="s">
        <v>45</v>
      </c>
      <c r="B1122" t="s">
        <v>26</v>
      </c>
      <c r="C1122" t="s">
        <v>23</v>
      </c>
      <c r="D1122" t="s">
        <v>334</v>
      </c>
      <c r="E1122">
        <v>111125385</v>
      </c>
      <c r="F1122">
        <v>602004101549</v>
      </c>
      <c r="G1122" t="s">
        <v>378</v>
      </c>
      <c r="H1122" t="s">
        <v>48</v>
      </c>
      <c r="I1122">
        <v>6</v>
      </c>
      <c r="J1122">
        <v>300</v>
      </c>
      <c r="K1122">
        <v>0</v>
      </c>
      <c r="L1122">
        <v>0</v>
      </c>
      <c r="M1122">
        <v>1</v>
      </c>
      <c r="N1122">
        <v>0</v>
      </c>
    </row>
    <row r="1123" spans="1:14" x14ac:dyDescent="0.35">
      <c r="A1123" t="s">
        <v>45</v>
      </c>
      <c r="B1123" t="s">
        <v>26</v>
      </c>
      <c r="C1123" t="s">
        <v>23</v>
      </c>
      <c r="D1123" t="s">
        <v>153</v>
      </c>
      <c r="E1123">
        <v>111132126</v>
      </c>
      <c r="F1123">
        <v>602004089588</v>
      </c>
      <c r="G1123" t="s">
        <v>58</v>
      </c>
      <c r="H1123" t="s">
        <v>48</v>
      </c>
      <c r="I1123">
        <v>3</v>
      </c>
      <c r="J1123">
        <v>300</v>
      </c>
      <c r="K1123">
        <v>0</v>
      </c>
      <c r="L1123">
        <v>0</v>
      </c>
      <c r="M1123">
        <v>6</v>
      </c>
      <c r="N1123">
        <v>891</v>
      </c>
    </row>
    <row r="1124" spans="1:14" x14ac:dyDescent="0.35">
      <c r="A1124" t="s">
        <v>45</v>
      </c>
      <c r="B1124" t="s">
        <v>26</v>
      </c>
      <c r="C1124" t="s">
        <v>23</v>
      </c>
      <c r="D1124" t="s">
        <v>52</v>
      </c>
      <c r="E1124">
        <v>111132127</v>
      </c>
      <c r="F1124">
        <v>602004093264</v>
      </c>
      <c r="G1124" t="s">
        <v>345</v>
      </c>
      <c r="H1124" t="s">
        <v>48</v>
      </c>
      <c r="I1124">
        <v>3</v>
      </c>
      <c r="J1124">
        <v>300</v>
      </c>
      <c r="K1124">
        <v>1</v>
      </c>
      <c r="L1124">
        <v>100</v>
      </c>
      <c r="M1124">
        <v>42</v>
      </c>
      <c r="N1124">
        <v>54</v>
      </c>
    </row>
    <row r="1125" spans="1:14" x14ac:dyDescent="0.35">
      <c r="A1125" t="s">
        <v>45</v>
      </c>
      <c r="B1125" t="s">
        <v>26</v>
      </c>
      <c r="C1125" t="s">
        <v>23</v>
      </c>
      <c r="D1125" t="s">
        <v>334</v>
      </c>
      <c r="E1125">
        <v>111132127</v>
      </c>
      <c r="F1125">
        <v>602004093264</v>
      </c>
      <c r="G1125" t="s">
        <v>345</v>
      </c>
      <c r="H1125" t="s">
        <v>48</v>
      </c>
      <c r="I1125">
        <v>3</v>
      </c>
      <c r="J1125">
        <v>300</v>
      </c>
      <c r="K1125">
        <v>0</v>
      </c>
      <c r="L1125">
        <v>0</v>
      </c>
      <c r="M1125">
        <v>2</v>
      </c>
      <c r="N1125">
        <v>54</v>
      </c>
    </row>
    <row r="1126" spans="1:14" x14ac:dyDescent="0.35">
      <c r="A1126" t="s">
        <v>45</v>
      </c>
      <c r="B1126" t="s">
        <v>26</v>
      </c>
      <c r="C1126" t="s">
        <v>23</v>
      </c>
      <c r="D1126" t="s">
        <v>327</v>
      </c>
      <c r="E1126">
        <v>111132130</v>
      </c>
      <c r="F1126">
        <v>602004089571</v>
      </c>
      <c r="G1126" t="s">
        <v>122</v>
      </c>
      <c r="H1126" t="s">
        <v>48</v>
      </c>
      <c r="I1126">
        <v>6</v>
      </c>
      <c r="J1126">
        <v>300</v>
      </c>
      <c r="K1126">
        <v>0</v>
      </c>
      <c r="L1126">
        <v>0</v>
      </c>
      <c r="M1126">
        <v>17</v>
      </c>
      <c r="N1126">
        <v>46</v>
      </c>
    </row>
    <row r="1127" spans="1:14" x14ac:dyDescent="0.35">
      <c r="A1127" t="s">
        <v>45</v>
      </c>
      <c r="B1127" t="s">
        <v>26</v>
      </c>
      <c r="C1127" t="s">
        <v>23</v>
      </c>
      <c r="D1127" t="s">
        <v>328</v>
      </c>
      <c r="E1127">
        <v>111132130</v>
      </c>
      <c r="F1127">
        <v>602004089571</v>
      </c>
      <c r="G1127" t="s">
        <v>122</v>
      </c>
      <c r="H1127" t="s">
        <v>48</v>
      </c>
      <c r="I1127">
        <v>6</v>
      </c>
      <c r="J1127">
        <v>300</v>
      </c>
      <c r="K1127">
        <v>0</v>
      </c>
      <c r="L1127">
        <v>0</v>
      </c>
      <c r="M1127">
        <v>25</v>
      </c>
      <c r="N1127">
        <v>46</v>
      </c>
    </row>
    <row r="1128" spans="1:14" x14ac:dyDescent="0.35">
      <c r="A1128" t="s">
        <v>45</v>
      </c>
      <c r="B1128" t="s">
        <v>26</v>
      </c>
      <c r="C1128" t="s">
        <v>23</v>
      </c>
      <c r="D1128" t="s">
        <v>328</v>
      </c>
      <c r="E1128">
        <v>111153731</v>
      </c>
      <c r="F1128">
        <v>602004103352</v>
      </c>
      <c r="G1128" t="s">
        <v>234</v>
      </c>
      <c r="H1128" t="s">
        <v>48</v>
      </c>
      <c r="I1128">
        <v>2</v>
      </c>
      <c r="J1128">
        <v>300</v>
      </c>
      <c r="K1128">
        <v>0</v>
      </c>
      <c r="L1128">
        <v>0</v>
      </c>
      <c r="M1128">
        <v>30</v>
      </c>
      <c r="N1128">
        <v>38</v>
      </c>
    </row>
    <row r="1129" spans="1:14" x14ac:dyDescent="0.35">
      <c r="A1129" t="s">
        <v>45</v>
      </c>
      <c r="B1129" t="s">
        <v>26</v>
      </c>
      <c r="C1129" t="s">
        <v>23</v>
      </c>
      <c r="D1129" t="s">
        <v>46</v>
      </c>
      <c r="E1129">
        <v>111379123</v>
      </c>
      <c r="F1129">
        <v>602004114273</v>
      </c>
      <c r="G1129" t="s">
        <v>284</v>
      </c>
      <c r="H1129" t="s">
        <v>48</v>
      </c>
      <c r="I1129">
        <v>3</v>
      </c>
      <c r="J1129">
        <v>300</v>
      </c>
      <c r="K1129">
        <v>0</v>
      </c>
      <c r="L1129">
        <v>0</v>
      </c>
      <c r="M1129">
        <v>12</v>
      </c>
      <c r="N1129">
        <v>0</v>
      </c>
    </row>
    <row r="1130" spans="1:14" x14ac:dyDescent="0.35">
      <c r="A1130" t="s">
        <v>45</v>
      </c>
      <c r="B1130" t="s">
        <v>26</v>
      </c>
      <c r="C1130" t="s">
        <v>23</v>
      </c>
      <c r="D1130" t="s">
        <v>324</v>
      </c>
      <c r="E1130">
        <v>111379125</v>
      </c>
      <c r="F1130">
        <v>602004112774</v>
      </c>
      <c r="G1130" t="s">
        <v>379</v>
      </c>
      <c r="H1130" t="s">
        <v>48</v>
      </c>
      <c r="I1130">
        <v>3</v>
      </c>
      <c r="J1130">
        <v>300</v>
      </c>
      <c r="K1130">
        <v>0</v>
      </c>
      <c r="L1130">
        <v>0</v>
      </c>
      <c r="M1130">
        <v>12</v>
      </c>
      <c r="N1130">
        <v>0</v>
      </c>
    </row>
    <row r="1131" spans="1:14" x14ac:dyDescent="0.35">
      <c r="A1131" t="s">
        <v>45</v>
      </c>
      <c r="B1131" t="s">
        <v>26</v>
      </c>
      <c r="C1131" t="s">
        <v>23</v>
      </c>
      <c r="D1131" t="s">
        <v>46</v>
      </c>
      <c r="E1131">
        <v>111394591</v>
      </c>
      <c r="F1131">
        <v>602004106704</v>
      </c>
      <c r="G1131" t="s">
        <v>285</v>
      </c>
      <c r="H1131" t="s">
        <v>48</v>
      </c>
      <c r="I1131">
        <v>3</v>
      </c>
      <c r="J1131">
        <v>300</v>
      </c>
      <c r="K1131">
        <v>0</v>
      </c>
      <c r="L1131">
        <v>0</v>
      </c>
      <c r="M1131">
        <v>18</v>
      </c>
      <c r="N1131">
        <v>139</v>
      </c>
    </row>
    <row r="1132" spans="1:14" x14ac:dyDescent="0.35">
      <c r="A1132" t="s">
        <v>45</v>
      </c>
      <c r="B1132" t="s">
        <v>26</v>
      </c>
      <c r="C1132" t="s">
        <v>23</v>
      </c>
      <c r="D1132" t="s">
        <v>328</v>
      </c>
      <c r="E1132">
        <v>111394591</v>
      </c>
      <c r="F1132">
        <v>602004106704</v>
      </c>
      <c r="G1132" t="s">
        <v>285</v>
      </c>
      <c r="H1132" t="s">
        <v>48</v>
      </c>
      <c r="I1132">
        <v>3</v>
      </c>
      <c r="J1132">
        <v>300</v>
      </c>
      <c r="K1132">
        <v>0</v>
      </c>
      <c r="L1132">
        <v>0</v>
      </c>
      <c r="M1132">
        <v>26</v>
      </c>
      <c r="N1132">
        <v>139</v>
      </c>
    </row>
    <row r="1133" spans="1:14" x14ac:dyDescent="0.35">
      <c r="A1133" t="s">
        <v>45</v>
      </c>
      <c r="B1133" t="s">
        <v>26</v>
      </c>
      <c r="C1133" t="s">
        <v>23</v>
      </c>
      <c r="D1133" t="s">
        <v>327</v>
      </c>
      <c r="E1133">
        <v>111419755</v>
      </c>
      <c r="F1133">
        <v>602004106681</v>
      </c>
      <c r="G1133" t="s">
        <v>102</v>
      </c>
      <c r="H1133" t="s">
        <v>48</v>
      </c>
      <c r="I1133">
        <v>4</v>
      </c>
      <c r="J1133">
        <v>300</v>
      </c>
      <c r="K1133">
        <v>0</v>
      </c>
      <c r="L1133">
        <v>0</v>
      </c>
      <c r="M1133">
        <v>16</v>
      </c>
      <c r="N1133">
        <v>229</v>
      </c>
    </row>
    <row r="1134" spans="1:14" x14ac:dyDescent="0.35">
      <c r="A1134" t="s">
        <v>45</v>
      </c>
      <c r="B1134" t="s">
        <v>26</v>
      </c>
      <c r="C1134" t="s">
        <v>23</v>
      </c>
      <c r="D1134" t="s">
        <v>327</v>
      </c>
      <c r="E1134">
        <v>111419756</v>
      </c>
      <c r="F1134">
        <v>602004106667</v>
      </c>
      <c r="G1134" t="s">
        <v>130</v>
      </c>
      <c r="H1134" t="s">
        <v>48</v>
      </c>
      <c r="I1134">
        <v>4</v>
      </c>
      <c r="J1134">
        <v>300</v>
      </c>
      <c r="K1134">
        <v>1</v>
      </c>
      <c r="L1134">
        <v>75</v>
      </c>
      <c r="M1134">
        <v>16</v>
      </c>
      <c r="N1134">
        <v>117</v>
      </c>
    </row>
    <row r="1135" spans="1:14" x14ac:dyDescent="0.35">
      <c r="A1135" t="s">
        <v>45</v>
      </c>
      <c r="B1135" t="s">
        <v>26</v>
      </c>
      <c r="C1135" t="s">
        <v>23</v>
      </c>
      <c r="D1135" t="s">
        <v>327</v>
      </c>
      <c r="E1135">
        <v>111419781</v>
      </c>
      <c r="F1135">
        <v>602004106643</v>
      </c>
      <c r="G1135" t="s">
        <v>123</v>
      </c>
      <c r="H1135" t="s">
        <v>48</v>
      </c>
      <c r="I1135">
        <v>4</v>
      </c>
      <c r="J1135">
        <v>300</v>
      </c>
      <c r="K1135">
        <v>0</v>
      </c>
      <c r="L1135">
        <v>0</v>
      </c>
      <c r="M1135">
        <v>8</v>
      </c>
      <c r="N1135">
        <v>32</v>
      </c>
    </row>
    <row r="1136" spans="1:14" x14ac:dyDescent="0.35">
      <c r="A1136" t="s">
        <v>45</v>
      </c>
      <c r="B1136" t="s">
        <v>26</v>
      </c>
      <c r="C1136" t="s">
        <v>23</v>
      </c>
      <c r="D1136" t="s">
        <v>328</v>
      </c>
      <c r="E1136">
        <v>111419781</v>
      </c>
      <c r="F1136">
        <v>602004106643</v>
      </c>
      <c r="G1136" t="s">
        <v>123</v>
      </c>
      <c r="H1136" t="s">
        <v>48</v>
      </c>
      <c r="I1136">
        <v>4</v>
      </c>
      <c r="J1136">
        <v>300</v>
      </c>
      <c r="K1136">
        <v>0</v>
      </c>
      <c r="L1136">
        <v>0</v>
      </c>
      <c r="M1136">
        <v>18</v>
      </c>
      <c r="N1136">
        <v>32</v>
      </c>
    </row>
    <row r="1137" spans="1:14" x14ac:dyDescent="0.35">
      <c r="A1137" t="s">
        <v>45</v>
      </c>
      <c r="B1137" t="s">
        <v>26</v>
      </c>
      <c r="C1137" t="s">
        <v>23</v>
      </c>
      <c r="D1137" t="s">
        <v>326</v>
      </c>
      <c r="E1137">
        <v>111419784</v>
      </c>
      <c r="F1137">
        <v>602004106629</v>
      </c>
      <c r="G1137" t="s">
        <v>112</v>
      </c>
      <c r="H1137" t="s">
        <v>48</v>
      </c>
      <c r="I1137">
        <v>4</v>
      </c>
      <c r="J1137">
        <v>300</v>
      </c>
      <c r="K1137">
        <v>0</v>
      </c>
      <c r="L1137">
        <v>0</v>
      </c>
      <c r="M1137">
        <v>31</v>
      </c>
      <c r="N1137">
        <v>8</v>
      </c>
    </row>
    <row r="1138" spans="1:14" x14ac:dyDescent="0.35">
      <c r="A1138" t="s">
        <v>45</v>
      </c>
      <c r="B1138" t="s">
        <v>26</v>
      </c>
      <c r="C1138" t="s">
        <v>23</v>
      </c>
      <c r="D1138" t="s">
        <v>52</v>
      </c>
      <c r="E1138">
        <v>111419784</v>
      </c>
      <c r="F1138">
        <v>602004106629</v>
      </c>
      <c r="G1138" t="s">
        <v>112</v>
      </c>
      <c r="H1138" t="s">
        <v>48</v>
      </c>
      <c r="I1138">
        <v>4</v>
      </c>
      <c r="J1138">
        <v>300</v>
      </c>
      <c r="K1138">
        <v>0</v>
      </c>
      <c r="L1138">
        <v>0</v>
      </c>
      <c r="M1138">
        <v>21</v>
      </c>
      <c r="N1138">
        <v>8</v>
      </c>
    </row>
    <row r="1139" spans="1:14" x14ac:dyDescent="0.35">
      <c r="A1139" t="s">
        <v>45</v>
      </c>
      <c r="B1139" t="s">
        <v>26</v>
      </c>
      <c r="C1139" t="s">
        <v>23</v>
      </c>
      <c r="D1139" t="s">
        <v>57</v>
      </c>
      <c r="E1139">
        <v>111419787</v>
      </c>
      <c r="F1139">
        <v>602004106605</v>
      </c>
      <c r="G1139" t="s">
        <v>261</v>
      </c>
      <c r="H1139" t="s">
        <v>48</v>
      </c>
      <c r="I1139">
        <v>4</v>
      </c>
      <c r="J1139">
        <v>300</v>
      </c>
      <c r="K1139">
        <v>0</v>
      </c>
      <c r="L1139">
        <v>0</v>
      </c>
      <c r="M1139">
        <v>15</v>
      </c>
      <c r="N1139">
        <v>94</v>
      </c>
    </row>
    <row r="1140" spans="1:14" x14ac:dyDescent="0.35">
      <c r="A1140" t="s">
        <v>45</v>
      </c>
      <c r="B1140" t="s">
        <v>26</v>
      </c>
      <c r="C1140" t="s">
        <v>23</v>
      </c>
      <c r="D1140" t="s">
        <v>57</v>
      </c>
      <c r="E1140">
        <v>111488246</v>
      </c>
      <c r="F1140">
        <v>602004113412</v>
      </c>
      <c r="G1140" t="s">
        <v>103</v>
      </c>
      <c r="H1140" t="s">
        <v>48</v>
      </c>
      <c r="I1140">
        <v>2</v>
      </c>
      <c r="J1140">
        <v>300</v>
      </c>
      <c r="K1140">
        <v>0</v>
      </c>
      <c r="L1140">
        <v>0</v>
      </c>
      <c r="M1140">
        <v>13</v>
      </c>
      <c r="N1140">
        <v>65</v>
      </c>
    </row>
    <row r="1141" spans="1:14" x14ac:dyDescent="0.35">
      <c r="A1141" t="s">
        <v>45</v>
      </c>
      <c r="B1141" t="s">
        <v>26</v>
      </c>
      <c r="C1141" t="s">
        <v>23</v>
      </c>
      <c r="D1141" t="s">
        <v>57</v>
      </c>
      <c r="E1141">
        <v>111367086</v>
      </c>
      <c r="F1141">
        <v>602004098207</v>
      </c>
      <c r="G1141" t="s">
        <v>340</v>
      </c>
      <c r="H1141" t="s">
        <v>48</v>
      </c>
      <c r="I1141">
        <v>2</v>
      </c>
      <c r="J1141">
        <v>296</v>
      </c>
      <c r="K1141">
        <v>0</v>
      </c>
      <c r="L1141">
        <v>0</v>
      </c>
      <c r="M1141">
        <v>35</v>
      </c>
      <c r="N1141">
        <v>45</v>
      </c>
    </row>
    <row r="1142" spans="1:14" x14ac:dyDescent="0.35">
      <c r="A1142" t="s">
        <v>45</v>
      </c>
      <c r="B1142" t="s">
        <v>26</v>
      </c>
      <c r="C1142" t="s">
        <v>23</v>
      </c>
      <c r="D1142" t="s">
        <v>327</v>
      </c>
      <c r="E1142">
        <v>111367087</v>
      </c>
      <c r="F1142">
        <v>602004103512</v>
      </c>
      <c r="G1142" t="s">
        <v>347</v>
      </c>
      <c r="H1142" t="s">
        <v>48</v>
      </c>
      <c r="I1142">
        <v>2</v>
      </c>
      <c r="J1142">
        <v>296</v>
      </c>
      <c r="K1142">
        <v>1</v>
      </c>
      <c r="L1142">
        <v>148</v>
      </c>
      <c r="M1142">
        <v>16</v>
      </c>
      <c r="N1142">
        <v>0</v>
      </c>
    </row>
    <row r="1143" spans="1:14" x14ac:dyDescent="0.35">
      <c r="A1143" t="s">
        <v>45</v>
      </c>
      <c r="B1143" t="s">
        <v>26</v>
      </c>
      <c r="C1143" t="s">
        <v>23</v>
      </c>
      <c r="D1143" t="s">
        <v>46</v>
      </c>
      <c r="E1143">
        <v>111367087</v>
      </c>
      <c r="F1143">
        <v>602004103512</v>
      </c>
      <c r="G1143" t="s">
        <v>347</v>
      </c>
      <c r="H1143" t="s">
        <v>48</v>
      </c>
      <c r="I1143">
        <v>2</v>
      </c>
      <c r="J1143">
        <v>296</v>
      </c>
      <c r="K1143">
        <v>0</v>
      </c>
      <c r="L1143">
        <v>0</v>
      </c>
      <c r="M1143">
        <v>2</v>
      </c>
      <c r="N1143">
        <v>0</v>
      </c>
    </row>
    <row r="1144" spans="1:14" x14ac:dyDescent="0.35">
      <c r="A1144" t="s">
        <v>45</v>
      </c>
      <c r="B1144" t="s">
        <v>26</v>
      </c>
      <c r="C1144" t="s">
        <v>23</v>
      </c>
      <c r="D1144" t="s">
        <v>326</v>
      </c>
      <c r="E1144">
        <v>111394564</v>
      </c>
      <c r="F1144">
        <v>602004113382</v>
      </c>
      <c r="G1144" t="s">
        <v>114</v>
      </c>
      <c r="H1144" t="s">
        <v>48</v>
      </c>
      <c r="I1144">
        <v>2</v>
      </c>
      <c r="J1144">
        <v>290</v>
      </c>
      <c r="K1144">
        <v>0</v>
      </c>
      <c r="L1144">
        <v>0</v>
      </c>
      <c r="M1144">
        <v>11</v>
      </c>
      <c r="N1144">
        <v>119</v>
      </c>
    </row>
    <row r="1145" spans="1:14" x14ac:dyDescent="0.35">
      <c r="A1145" t="s">
        <v>45</v>
      </c>
      <c r="B1145" t="s">
        <v>26</v>
      </c>
      <c r="C1145" t="s">
        <v>23</v>
      </c>
      <c r="D1145" t="s">
        <v>328</v>
      </c>
      <c r="E1145">
        <v>111394564</v>
      </c>
      <c r="F1145">
        <v>602004113382</v>
      </c>
      <c r="G1145" t="s">
        <v>114</v>
      </c>
      <c r="H1145" t="s">
        <v>48</v>
      </c>
      <c r="I1145">
        <v>2</v>
      </c>
      <c r="J1145">
        <v>290</v>
      </c>
      <c r="K1145">
        <v>0</v>
      </c>
      <c r="L1145">
        <v>0</v>
      </c>
      <c r="M1145">
        <v>9</v>
      </c>
      <c r="N1145">
        <v>119</v>
      </c>
    </row>
    <row r="1146" spans="1:14" x14ac:dyDescent="0.35">
      <c r="A1146" t="s">
        <v>45</v>
      </c>
      <c r="B1146" t="s">
        <v>26</v>
      </c>
      <c r="C1146" t="s">
        <v>23</v>
      </c>
      <c r="D1146" t="s">
        <v>341</v>
      </c>
      <c r="E1146">
        <v>111394564</v>
      </c>
      <c r="F1146">
        <v>602004113382</v>
      </c>
      <c r="G1146" t="s">
        <v>114</v>
      </c>
      <c r="H1146" t="s">
        <v>48</v>
      </c>
      <c r="I1146">
        <v>2</v>
      </c>
      <c r="J1146">
        <v>290</v>
      </c>
      <c r="K1146">
        <v>0</v>
      </c>
      <c r="L1146">
        <v>0</v>
      </c>
      <c r="M1146">
        <v>7</v>
      </c>
      <c r="N1146">
        <v>119</v>
      </c>
    </row>
    <row r="1147" spans="1:14" x14ac:dyDescent="0.35">
      <c r="A1147" t="s">
        <v>45</v>
      </c>
      <c r="B1147" t="s">
        <v>26</v>
      </c>
      <c r="C1147" t="s">
        <v>23</v>
      </c>
      <c r="D1147" t="s">
        <v>326</v>
      </c>
      <c r="E1147">
        <v>110496743</v>
      </c>
      <c r="F1147">
        <v>602004078889</v>
      </c>
      <c r="G1147" t="s">
        <v>364</v>
      </c>
      <c r="H1147" t="s">
        <v>48</v>
      </c>
      <c r="I1147">
        <v>3</v>
      </c>
      <c r="J1147">
        <v>285</v>
      </c>
      <c r="K1147">
        <v>0</v>
      </c>
      <c r="L1147">
        <v>0</v>
      </c>
      <c r="M1147">
        <v>1</v>
      </c>
      <c r="N1147">
        <v>1</v>
      </c>
    </row>
    <row r="1148" spans="1:14" x14ac:dyDescent="0.35">
      <c r="A1148" t="s">
        <v>45</v>
      </c>
      <c r="B1148" t="s">
        <v>26</v>
      </c>
      <c r="C1148" t="s">
        <v>23</v>
      </c>
      <c r="D1148" t="s">
        <v>334</v>
      </c>
      <c r="E1148">
        <v>111171562</v>
      </c>
      <c r="F1148">
        <v>602004087768</v>
      </c>
      <c r="G1148" t="s">
        <v>344</v>
      </c>
      <c r="H1148" t="s">
        <v>48</v>
      </c>
      <c r="I1148">
        <v>3</v>
      </c>
      <c r="J1148">
        <v>285</v>
      </c>
      <c r="K1148">
        <v>1</v>
      </c>
      <c r="L1148">
        <v>95</v>
      </c>
      <c r="M1148">
        <v>2</v>
      </c>
      <c r="N1148">
        <v>0</v>
      </c>
    </row>
    <row r="1149" spans="1:14" x14ac:dyDescent="0.35">
      <c r="A1149" t="s">
        <v>45</v>
      </c>
      <c r="B1149" t="s">
        <v>26</v>
      </c>
      <c r="C1149" t="s">
        <v>23</v>
      </c>
      <c r="D1149" t="s">
        <v>339</v>
      </c>
      <c r="E1149">
        <v>111107178</v>
      </c>
      <c r="F1149">
        <v>602004093387</v>
      </c>
      <c r="G1149" t="s">
        <v>209</v>
      </c>
      <c r="H1149" t="s">
        <v>48</v>
      </c>
      <c r="I1149">
        <v>2</v>
      </c>
      <c r="J1149">
        <v>280</v>
      </c>
      <c r="K1149">
        <v>0</v>
      </c>
      <c r="L1149">
        <v>0</v>
      </c>
      <c r="M1149">
        <v>0</v>
      </c>
      <c r="N1149">
        <v>0</v>
      </c>
    </row>
    <row r="1150" spans="1:14" x14ac:dyDescent="0.35">
      <c r="A1150" t="s">
        <v>45</v>
      </c>
      <c r="B1150" t="s">
        <v>26</v>
      </c>
      <c r="C1150" t="s">
        <v>23</v>
      </c>
      <c r="D1150" t="s">
        <v>324</v>
      </c>
      <c r="E1150">
        <v>111107178</v>
      </c>
      <c r="F1150">
        <v>602004093387</v>
      </c>
      <c r="G1150" t="s">
        <v>209</v>
      </c>
      <c r="H1150" t="s">
        <v>48</v>
      </c>
      <c r="I1150">
        <v>2</v>
      </c>
      <c r="J1150">
        <v>280</v>
      </c>
      <c r="K1150">
        <v>0</v>
      </c>
      <c r="L1150">
        <v>0</v>
      </c>
      <c r="M1150">
        <v>2</v>
      </c>
      <c r="N1150">
        <v>0</v>
      </c>
    </row>
    <row r="1151" spans="1:14" x14ac:dyDescent="0.35">
      <c r="A1151" t="s">
        <v>45</v>
      </c>
      <c r="B1151" t="s">
        <v>26</v>
      </c>
      <c r="C1151" t="s">
        <v>23</v>
      </c>
      <c r="D1151" t="s">
        <v>328</v>
      </c>
      <c r="E1151">
        <v>111107184</v>
      </c>
      <c r="F1151">
        <v>602004093394</v>
      </c>
      <c r="G1151" t="s">
        <v>264</v>
      </c>
      <c r="H1151" t="s">
        <v>48</v>
      </c>
      <c r="I1151">
        <v>2</v>
      </c>
      <c r="J1151">
        <v>280</v>
      </c>
      <c r="K1151">
        <v>0</v>
      </c>
      <c r="L1151">
        <v>0</v>
      </c>
      <c r="M1151">
        <v>14</v>
      </c>
      <c r="N1151">
        <v>2</v>
      </c>
    </row>
    <row r="1152" spans="1:14" x14ac:dyDescent="0.35">
      <c r="A1152" t="s">
        <v>45</v>
      </c>
      <c r="B1152" t="s">
        <v>26</v>
      </c>
      <c r="C1152" t="s">
        <v>23</v>
      </c>
      <c r="D1152" t="s">
        <v>327</v>
      </c>
      <c r="E1152">
        <v>111107185</v>
      </c>
      <c r="F1152">
        <v>602004093400</v>
      </c>
      <c r="G1152" t="s">
        <v>172</v>
      </c>
      <c r="H1152" t="s">
        <v>48</v>
      </c>
      <c r="I1152">
        <v>2</v>
      </c>
      <c r="J1152">
        <v>280</v>
      </c>
      <c r="K1152">
        <v>0</v>
      </c>
      <c r="L1152">
        <v>0</v>
      </c>
      <c r="M1152">
        <v>23</v>
      </c>
      <c r="N1152">
        <v>39</v>
      </c>
    </row>
    <row r="1153" spans="1:14" x14ac:dyDescent="0.35">
      <c r="A1153" t="s">
        <v>45</v>
      </c>
      <c r="B1153" t="s">
        <v>26</v>
      </c>
      <c r="C1153" t="s">
        <v>23</v>
      </c>
      <c r="D1153" t="s">
        <v>328</v>
      </c>
      <c r="E1153">
        <v>111107185</v>
      </c>
      <c r="F1153">
        <v>602004093400</v>
      </c>
      <c r="G1153" t="s">
        <v>172</v>
      </c>
      <c r="H1153" t="s">
        <v>48</v>
      </c>
      <c r="I1153">
        <v>2</v>
      </c>
      <c r="J1153">
        <v>280</v>
      </c>
      <c r="K1153">
        <v>0</v>
      </c>
      <c r="L1153">
        <v>0</v>
      </c>
      <c r="M1153">
        <v>33</v>
      </c>
      <c r="N1153">
        <v>39</v>
      </c>
    </row>
    <row r="1154" spans="1:14" x14ac:dyDescent="0.35">
      <c r="A1154" t="s">
        <v>45</v>
      </c>
      <c r="B1154" t="s">
        <v>26</v>
      </c>
      <c r="C1154" t="s">
        <v>23</v>
      </c>
      <c r="D1154" t="s">
        <v>339</v>
      </c>
      <c r="E1154">
        <v>111107186</v>
      </c>
      <c r="F1154">
        <v>602004093417</v>
      </c>
      <c r="G1154" t="s">
        <v>265</v>
      </c>
      <c r="H1154" t="s">
        <v>48</v>
      </c>
      <c r="I1154">
        <v>2</v>
      </c>
      <c r="J1154">
        <v>280</v>
      </c>
      <c r="K1154">
        <v>1</v>
      </c>
      <c r="L1154">
        <v>140</v>
      </c>
      <c r="M1154">
        <v>11</v>
      </c>
      <c r="N1154">
        <v>0</v>
      </c>
    </row>
    <row r="1155" spans="1:14" x14ac:dyDescent="0.35">
      <c r="A1155" t="s">
        <v>45</v>
      </c>
      <c r="B1155" t="s">
        <v>26</v>
      </c>
      <c r="C1155" t="s">
        <v>23</v>
      </c>
      <c r="D1155" t="s">
        <v>326</v>
      </c>
      <c r="E1155">
        <v>111107186</v>
      </c>
      <c r="F1155">
        <v>602004093417</v>
      </c>
      <c r="G1155" t="s">
        <v>265</v>
      </c>
      <c r="H1155" t="s">
        <v>48</v>
      </c>
      <c r="I1155">
        <v>2</v>
      </c>
      <c r="J1155">
        <v>280</v>
      </c>
      <c r="K1155">
        <v>0</v>
      </c>
      <c r="L1155">
        <v>0</v>
      </c>
      <c r="M1155">
        <v>66</v>
      </c>
      <c r="N1155">
        <v>0</v>
      </c>
    </row>
    <row r="1156" spans="1:14" x14ac:dyDescent="0.35">
      <c r="A1156" t="s">
        <v>45</v>
      </c>
      <c r="B1156" t="s">
        <v>26</v>
      </c>
      <c r="C1156" t="s">
        <v>23</v>
      </c>
      <c r="D1156" t="s">
        <v>339</v>
      </c>
      <c r="E1156">
        <v>111107188</v>
      </c>
      <c r="F1156">
        <v>602004093424</v>
      </c>
      <c r="G1156" t="s">
        <v>210</v>
      </c>
      <c r="H1156" t="s">
        <v>48</v>
      </c>
      <c r="I1156">
        <v>2</v>
      </c>
      <c r="J1156">
        <v>280</v>
      </c>
      <c r="K1156">
        <v>0</v>
      </c>
      <c r="L1156">
        <v>0</v>
      </c>
      <c r="M1156">
        <v>4</v>
      </c>
      <c r="N1156">
        <v>0</v>
      </c>
    </row>
    <row r="1157" spans="1:14" x14ac:dyDescent="0.35">
      <c r="A1157" t="s">
        <v>45</v>
      </c>
      <c r="B1157" t="s">
        <v>26</v>
      </c>
      <c r="C1157" t="s">
        <v>23</v>
      </c>
      <c r="D1157" t="s">
        <v>326</v>
      </c>
      <c r="E1157">
        <v>111107188</v>
      </c>
      <c r="F1157">
        <v>602004093424</v>
      </c>
      <c r="G1157" t="s">
        <v>210</v>
      </c>
      <c r="H1157" t="s">
        <v>48</v>
      </c>
      <c r="I1157">
        <v>2</v>
      </c>
      <c r="J1157">
        <v>280</v>
      </c>
      <c r="K1157">
        <v>0</v>
      </c>
      <c r="L1157">
        <v>0</v>
      </c>
      <c r="M1157">
        <v>3</v>
      </c>
      <c r="N1157">
        <v>0</v>
      </c>
    </row>
    <row r="1158" spans="1:14" x14ac:dyDescent="0.35">
      <c r="A1158" t="s">
        <v>45</v>
      </c>
      <c r="B1158" t="s">
        <v>26</v>
      </c>
      <c r="C1158" t="s">
        <v>23</v>
      </c>
      <c r="D1158" t="s">
        <v>153</v>
      </c>
      <c r="E1158">
        <v>111291507</v>
      </c>
      <c r="F1158">
        <v>602004107039</v>
      </c>
      <c r="G1158" t="s">
        <v>329</v>
      </c>
      <c r="H1158" t="s">
        <v>48</v>
      </c>
      <c r="I1158">
        <v>1</v>
      </c>
      <c r="J1158">
        <v>280</v>
      </c>
      <c r="K1158">
        <v>0</v>
      </c>
      <c r="L1158">
        <v>0</v>
      </c>
      <c r="M1158">
        <v>0</v>
      </c>
      <c r="N1158">
        <v>0</v>
      </c>
    </row>
    <row r="1159" spans="1:14" x14ac:dyDescent="0.35">
      <c r="A1159" t="s">
        <v>45</v>
      </c>
      <c r="B1159" t="s">
        <v>26</v>
      </c>
      <c r="C1159" t="s">
        <v>23</v>
      </c>
      <c r="D1159" t="s">
        <v>46</v>
      </c>
      <c r="E1159">
        <v>111438783</v>
      </c>
      <c r="F1159">
        <v>602004106742</v>
      </c>
      <c r="G1159" t="s">
        <v>346</v>
      </c>
      <c r="H1159" t="s">
        <v>48</v>
      </c>
      <c r="I1159">
        <v>2</v>
      </c>
      <c r="J1159">
        <v>280</v>
      </c>
      <c r="K1159">
        <v>0</v>
      </c>
      <c r="L1159">
        <v>0</v>
      </c>
      <c r="M1159">
        <v>12</v>
      </c>
      <c r="N1159">
        <v>87</v>
      </c>
    </row>
    <row r="1160" spans="1:14" x14ac:dyDescent="0.35">
      <c r="A1160" t="s">
        <v>45</v>
      </c>
      <c r="B1160" t="s">
        <v>26</v>
      </c>
      <c r="C1160" t="s">
        <v>23</v>
      </c>
      <c r="D1160" t="s">
        <v>339</v>
      </c>
      <c r="E1160">
        <v>111438784</v>
      </c>
      <c r="F1160">
        <v>602004106766</v>
      </c>
      <c r="G1160" t="s">
        <v>211</v>
      </c>
      <c r="H1160" t="s">
        <v>48</v>
      </c>
      <c r="I1160">
        <v>2</v>
      </c>
      <c r="J1160">
        <v>280</v>
      </c>
      <c r="K1160">
        <v>0</v>
      </c>
      <c r="L1160">
        <v>0</v>
      </c>
      <c r="M1160">
        <v>14</v>
      </c>
      <c r="N1160">
        <v>430</v>
      </c>
    </row>
    <row r="1161" spans="1:14" x14ac:dyDescent="0.35">
      <c r="A1161" t="s">
        <v>45</v>
      </c>
      <c r="B1161" t="s">
        <v>26</v>
      </c>
      <c r="C1161" t="s">
        <v>23</v>
      </c>
      <c r="D1161" t="s">
        <v>327</v>
      </c>
      <c r="E1161">
        <v>111438787</v>
      </c>
      <c r="F1161">
        <v>602004106780</v>
      </c>
      <c r="G1161" t="s">
        <v>174</v>
      </c>
      <c r="H1161" t="s">
        <v>48</v>
      </c>
      <c r="I1161">
        <v>2</v>
      </c>
      <c r="J1161">
        <v>280</v>
      </c>
      <c r="K1161">
        <v>0</v>
      </c>
      <c r="L1161">
        <v>0</v>
      </c>
      <c r="M1161">
        <v>6</v>
      </c>
      <c r="N1161">
        <v>156</v>
      </c>
    </row>
    <row r="1162" spans="1:14" x14ac:dyDescent="0.35">
      <c r="A1162" t="s">
        <v>45</v>
      </c>
      <c r="B1162" t="s">
        <v>26</v>
      </c>
      <c r="C1162" t="s">
        <v>23</v>
      </c>
      <c r="D1162" t="s">
        <v>334</v>
      </c>
      <c r="E1162">
        <v>111438787</v>
      </c>
      <c r="F1162">
        <v>602004106780</v>
      </c>
      <c r="G1162" t="s">
        <v>174</v>
      </c>
      <c r="H1162" t="s">
        <v>48</v>
      </c>
      <c r="I1162">
        <v>2</v>
      </c>
      <c r="J1162">
        <v>280</v>
      </c>
      <c r="K1162">
        <v>0</v>
      </c>
      <c r="L1162">
        <v>0</v>
      </c>
      <c r="M1162">
        <v>4</v>
      </c>
      <c r="N1162">
        <v>156</v>
      </c>
    </row>
    <row r="1163" spans="1:14" x14ac:dyDescent="0.35">
      <c r="A1163" t="s">
        <v>45</v>
      </c>
      <c r="B1163" t="s">
        <v>26</v>
      </c>
      <c r="C1163" t="s">
        <v>23</v>
      </c>
      <c r="D1163" t="s">
        <v>326</v>
      </c>
      <c r="E1163">
        <v>111438794</v>
      </c>
      <c r="F1163">
        <v>602004106865</v>
      </c>
      <c r="G1163" t="s">
        <v>267</v>
      </c>
      <c r="H1163" t="s">
        <v>48</v>
      </c>
      <c r="I1163">
        <v>2</v>
      </c>
      <c r="J1163">
        <v>280</v>
      </c>
      <c r="K1163">
        <v>0</v>
      </c>
      <c r="L1163">
        <v>0</v>
      </c>
      <c r="M1163">
        <v>14</v>
      </c>
      <c r="N1163">
        <v>0</v>
      </c>
    </row>
    <row r="1164" spans="1:14" x14ac:dyDescent="0.35">
      <c r="A1164" t="s">
        <v>45</v>
      </c>
      <c r="B1164" t="s">
        <v>26</v>
      </c>
      <c r="C1164" t="s">
        <v>23</v>
      </c>
      <c r="D1164" t="s">
        <v>326</v>
      </c>
      <c r="E1164">
        <v>111419737</v>
      </c>
      <c r="F1164">
        <v>602004111562</v>
      </c>
      <c r="G1164" t="s">
        <v>218</v>
      </c>
      <c r="H1164" t="s">
        <v>48</v>
      </c>
      <c r="I1164">
        <v>3</v>
      </c>
      <c r="J1164">
        <v>270</v>
      </c>
      <c r="K1164">
        <v>0</v>
      </c>
      <c r="L1164">
        <v>0</v>
      </c>
      <c r="M1164">
        <v>11</v>
      </c>
      <c r="N1164">
        <v>161</v>
      </c>
    </row>
    <row r="1165" spans="1:14" x14ac:dyDescent="0.35">
      <c r="A1165" t="s">
        <v>45</v>
      </c>
      <c r="B1165" t="s">
        <v>26</v>
      </c>
      <c r="C1165" t="s">
        <v>23</v>
      </c>
      <c r="D1165" t="s">
        <v>327</v>
      </c>
      <c r="E1165">
        <v>111419738</v>
      </c>
      <c r="F1165">
        <v>602004111579</v>
      </c>
      <c r="G1165" t="s">
        <v>133</v>
      </c>
      <c r="H1165" t="s">
        <v>48</v>
      </c>
      <c r="I1165">
        <v>3</v>
      </c>
      <c r="J1165">
        <v>270</v>
      </c>
      <c r="K1165">
        <v>0</v>
      </c>
      <c r="L1165">
        <v>0</v>
      </c>
      <c r="M1165">
        <v>15</v>
      </c>
      <c r="N1165">
        <v>365</v>
      </c>
    </row>
    <row r="1166" spans="1:14" x14ac:dyDescent="0.35">
      <c r="A1166" t="s">
        <v>45</v>
      </c>
      <c r="B1166" t="s">
        <v>26</v>
      </c>
      <c r="C1166" t="s">
        <v>23</v>
      </c>
      <c r="D1166" t="s">
        <v>52</v>
      </c>
      <c r="E1166">
        <v>111419745</v>
      </c>
      <c r="F1166">
        <v>602004111609</v>
      </c>
      <c r="G1166" t="s">
        <v>252</v>
      </c>
      <c r="H1166" t="s">
        <v>48</v>
      </c>
      <c r="I1166">
        <v>3</v>
      </c>
      <c r="J1166">
        <v>270</v>
      </c>
      <c r="K1166">
        <v>0</v>
      </c>
      <c r="L1166">
        <v>0</v>
      </c>
      <c r="M1166">
        <v>15</v>
      </c>
      <c r="N1166">
        <v>168</v>
      </c>
    </row>
    <row r="1167" spans="1:14" x14ac:dyDescent="0.35">
      <c r="A1167" t="s">
        <v>45</v>
      </c>
      <c r="B1167" t="s">
        <v>26</v>
      </c>
      <c r="C1167" t="s">
        <v>23</v>
      </c>
      <c r="D1167" t="s">
        <v>328</v>
      </c>
      <c r="E1167">
        <v>111419745</v>
      </c>
      <c r="F1167">
        <v>602004111609</v>
      </c>
      <c r="G1167" t="s">
        <v>252</v>
      </c>
      <c r="H1167" t="s">
        <v>48</v>
      </c>
      <c r="I1167">
        <v>3</v>
      </c>
      <c r="J1167">
        <v>270</v>
      </c>
      <c r="K1167">
        <v>0</v>
      </c>
      <c r="L1167">
        <v>0</v>
      </c>
      <c r="M1167">
        <v>10</v>
      </c>
      <c r="N1167">
        <v>168</v>
      </c>
    </row>
    <row r="1168" spans="1:14" x14ac:dyDescent="0.35">
      <c r="A1168" t="s">
        <v>45</v>
      </c>
      <c r="B1168" t="s">
        <v>26</v>
      </c>
      <c r="C1168" t="s">
        <v>23</v>
      </c>
      <c r="D1168" t="s">
        <v>326</v>
      </c>
      <c r="E1168">
        <v>111419747</v>
      </c>
      <c r="F1168">
        <v>602004111616</v>
      </c>
      <c r="G1168" t="s">
        <v>253</v>
      </c>
      <c r="H1168" t="s">
        <v>48</v>
      </c>
      <c r="I1168">
        <v>3</v>
      </c>
      <c r="J1168">
        <v>270</v>
      </c>
      <c r="K1168">
        <v>0</v>
      </c>
      <c r="L1168">
        <v>0</v>
      </c>
      <c r="M1168">
        <v>18</v>
      </c>
      <c r="N1168">
        <v>95</v>
      </c>
    </row>
    <row r="1169" spans="1:14" x14ac:dyDescent="0.35">
      <c r="A1169" t="s">
        <v>45</v>
      </c>
      <c r="B1169" t="s">
        <v>26</v>
      </c>
      <c r="C1169" t="s">
        <v>23</v>
      </c>
      <c r="D1169" t="s">
        <v>46</v>
      </c>
      <c r="E1169">
        <v>111419747</v>
      </c>
      <c r="F1169">
        <v>602004111616</v>
      </c>
      <c r="G1169" t="s">
        <v>253</v>
      </c>
      <c r="H1169" t="s">
        <v>48</v>
      </c>
      <c r="I1169">
        <v>3</v>
      </c>
      <c r="J1169">
        <v>270</v>
      </c>
      <c r="K1169">
        <v>0</v>
      </c>
      <c r="L1169">
        <v>0</v>
      </c>
      <c r="M1169">
        <v>0</v>
      </c>
      <c r="N1169">
        <v>95</v>
      </c>
    </row>
    <row r="1170" spans="1:14" x14ac:dyDescent="0.35">
      <c r="A1170" t="s">
        <v>45</v>
      </c>
      <c r="B1170" t="s">
        <v>26</v>
      </c>
      <c r="C1170" t="s">
        <v>23</v>
      </c>
      <c r="D1170" t="s">
        <v>327</v>
      </c>
      <c r="E1170">
        <v>111482353</v>
      </c>
      <c r="F1170">
        <v>602004114891</v>
      </c>
      <c r="G1170" t="s">
        <v>330</v>
      </c>
      <c r="H1170" t="s">
        <v>48</v>
      </c>
      <c r="I1170">
        <v>1</v>
      </c>
      <c r="J1170">
        <v>265</v>
      </c>
      <c r="K1170">
        <v>0</v>
      </c>
      <c r="L1170">
        <v>0</v>
      </c>
      <c r="M1170">
        <v>5</v>
      </c>
      <c r="N1170">
        <v>0</v>
      </c>
    </row>
    <row r="1171" spans="1:14" x14ac:dyDescent="0.35">
      <c r="A1171" t="s">
        <v>45</v>
      </c>
      <c r="B1171" t="s">
        <v>26</v>
      </c>
      <c r="C1171" t="s">
        <v>23</v>
      </c>
      <c r="D1171" t="s">
        <v>52</v>
      </c>
      <c r="E1171">
        <v>110230234</v>
      </c>
      <c r="F1171">
        <v>602004035899</v>
      </c>
      <c r="G1171" t="s">
        <v>182</v>
      </c>
      <c r="H1171" t="s">
        <v>48</v>
      </c>
      <c r="I1171">
        <v>2</v>
      </c>
      <c r="J1171">
        <v>260</v>
      </c>
      <c r="K1171">
        <v>0</v>
      </c>
      <c r="L1171">
        <v>0</v>
      </c>
      <c r="M1171">
        <v>29</v>
      </c>
      <c r="N1171">
        <v>11</v>
      </c>
    </row>
    <row r="1172" spans="1:14" x14ac:dyDescent="0.35">
      <c r="A1172" t="s">
        <v>45</v>
      </c>
      <c r="B1172" t="s">
        <v>26</v>
      </c>
      <c r="C1172" t="s">
        <v>23</v>
      </c>
      <c r="D1172" t="s">
        <v>46</v>
      </c>
      <c r="E1172">
        <v>110230234</v>
      </c>
      <c r="F1172">
        <v>602004035899</v>
      </c>
      <c r="G1172" t="s">
        <v>182</v>
      </c>
      <c r="H1172" t="s">
        <v>48</v>
      </c>
      <c r="I1172">
        <v>2</v>
      </c>
      <c r="J1172">
        <v>260</v>
      </c>
      <c r="K1172">
        <v>1</v>
      </c>
      <c r="L1172">
        <v>130</v>
      </c>
      <c r="M1172">
        <v>29</v>
      </c>
      <c r="N1172">
        <v>11</v>
      </c>
    </row>
    <row r="1173" spans="1:14" x14ac:dyDescent="0.35">
      <c r="A1173" t="s">
        <v>45</v>
      </c>
      <c r="B1173" t="s">
        <v>26</v>
      </c>
      <c r="C1173" t="s">
        <v>12</v>
      </c>
      <c r="D1173" t="s">
        <v>46</v>
      </c>
      <c r="E1173">
        <v>110230269</v>
      </c>
      <c r="F1173">
        <v>602004038180</v>
      </c>
      <c r="G1173" t="s">
        <v>150</v>
      </c>
      <c r="H1173" t="s">
        <v>48</v>
      </c>
      <c r="I1173">
        <v>2</v>
      </c>
      <c r="J1173">
        <v>260</v>
      </c>
      <c r="K1173">
        <v>0</v>
      </c>
      <c r="L1173">
        <v>0</v>
      </c>
      <c r="M1173">
        <v>4</v>
      </c>
      <c r="N1173">
        <v>0</v>
      </c>
    </row>
    <row r="1174" spans="1:14" x14ac:dyDescent="0.35">
      <c r="A1174" t="s">
        <v>45</v>
      </c>
      <c r="B1174" t="s">
        <v>26</v>
      </c>
      <c r="C1174" t="s">
        <v>23</v>
      </c>
      <c r="D1174" t="s">
        <v>57</v>
      </c>
      <c r="E1174">
        <v>110316666</v>
      </c>
      <c r="F1174">
        <v>602004056948</v>
      </c>
      <c r="G1174" t="s">
        <v>337</v>
      </c>
      <c r="H1174" t="s">
        <v>48</v>
      </c>
      <c r="I1174">
        <v>2</v>
      </c>
      <c r="J1174">
        <v>260</v>
      </c>
      <c r="K1174">
        <v>0</v>
      </c>
      <c r="L1174">
        <v>0</v>
      </c>
      <c r="M1174">
        <v>41</v>
      </c>
      <c r="N1174">
        <v>19</v>
      </c>
    </row>
    <row r="1175" spans="1:14" x14ac:dyDescent="0.35">
      <c r="A1175" t="s">
        <v>45</v>
      </c>
      <c r="B1175" t="s">
        <v>26</v>
      </c>
      <c r="C1175" t="s">
        <v>23</v>
      </c>
      <c r="D1175" t="s">
        <v>339</v>
      </c>
      <c r="E1175">
        <v>110524827</v>
      </c>
      <c r="F1175">
        <v>602004073303</v>
      </c>
      <c r="G1175" t="s">
        <v>78</v>
      </c>
      <c r="H1175" t="s">
        <v>48</v>
      </c>
      <c r="I1175">
        <v>2</v>
      </c>
      <c r="J1175">
        <v>260</v>
      </c>
      <c r="K1175">
        <v>0</v>
      </c>
      <c r="L1175">
        <v>0</v>
      </c>
      <c r="M1175">
        <v>17</v>
      </c>
      <c r="N1175">
        <v>410</v>
      </c>
    </row>
    <row r="1176" spans="1:14" x14ac:dyDescent="0.35">
      <c r="A1176" t="s">
        <v>45</v>
      </c>
      <c r="B1176" t="s">
        <v>26</v>
      </c>
      <c r="C1176" t="s">
        <v>23</v>
      </c>
      <c r="D1176" t="s">
        <v>339</v>
      </c>
      <c r="E1176">
        <v>110809655</v>
      </c>
      <c r="F1176">
        <v>602004087775</v>
      </c>
      <c r="G1176" t="s">
        <v>68</v>
      </c>
      <c r="H1176" t="s">
        <v>48</v>
      </c>
      <c r="I1176">
        <v>2</v>
      </c>
      <c r="J1176">
        <v>260</v>
      </c>
      <c r="K1176">
        <v>0</v>
      </c>
      <c r="L1176">
        <v>0</v>
      </c>
      <c r="M1176">
        <v>27</v>
      </c>
      <c r="N1176">
        <v>324</v>
      </c>
    </row>
    <row r="1177" spans="1:14" x14ac:dyDescent="0.35">
      <c r="A1177" t="s">
        <v>45</v>
      </c>
      <c r="B1177" t="s">
        <v>26</v>
      </c>
      <c r="C1177" t="s">
        <v>23</v>
      </c>
      <c r="D1177" t="s">
        <v>141</v>
      </c>
      <c r="E1177">
        <v>110809655</v>
      </c>
      <c r="F1177">
        <v>602004087775</v>
      </c>
      <c r="G1177" t="s">
        <v>68</v>
      </c>
      <c r="H1177" t="s">
        <v>48</v>
      </c>
      <c r="I1177">
        <v>2</v>
      </c>
      <c r="J1177">
        <v>260</v>
      </c>
      <c r="K1177">
        <v>0</v>
      </c>
      <c r="L1177">
        <v>0</v>
      </c>
      <c r="M1177">
        <v>11</v>
      </c>
      <c r="N1177">
        <v>324</v>
      </c>
    </row>
    <row r="1178" spans="1:14" x14ac:dyDescent="0.35">
      <c r="A1178" t="s">
        <v>45</v>
      </c>
      <c r="B1178" t="s">
        <v>26</v>
      </c>
      <c r="C1178" t="s">
        <v>23</v>
      </c>
      <c r="D1178" t="s">
        <v>328</v>
      </c>
      <c r="E1178">
        <v>111110096</v>
      </c>
      <c r="F1178">
        <v>602004094650</v>
      </c>
      <c r="G1178" t="s">
        <v>359</v>
      </c>
      <c r="H1178" t="s">
        <v>48</v>
      </c>
      <c r="I1178">
        <v>2</v>
      </c>
      <c r="J1178">
        <v>258</v>
      </c>
      <c r="K1178">
        <v>0</v>
      </c>
      <c r="L1178">
        <v>0</v>
      </c>
      <c r="M1178">
        <v>7</v>
      </c>
      <c r="N1178">
        <v>0</v>
      </c>
    </row>
    <row r="1179" spans="1:14" x14ac:dyDescent="0.35">
      <c r="A1179" t="s">
        <v>45</v>
      </c>
      <c r="B1179" t="s">
        <v>26</v>
      </c>
      <c r="C1179" t="s">
        <v>23</v>
      </c>
      <c r="D1179" t="s">
        <v>326</v>
      </c>
      <c r="E1179">
        <v>110496745</v>
      </c>
      <c r="F1179">
        <v>602004074058</v>
      </c>
      <c r="G1179" t="s">
        <v>292</v>
      </c>
      <c r="H1179" t="s">
        <v>48</v>
      </c>
      <c r="I1179">
        <v>3</v>
      </c>
      <c r="J1179">
        <v>255</v>
      </c>
      <c r="K1179">
        <v>0</v>
      </c>
      <c r="L1179">
        <v>0</v>
      </c>
      <c r="M1179">
        <v>2</v>
      </c>
      <c r="N1179">
        <v>1</v>
      </c>
    </row>
    <row r="1180" spans="1:14" x14ac:dyDescent="0.35">
      <c r="A1180" t="s">
        <v>45</v>
      </c>
      <c r="B1180" t="s">
        <v>26</v>
      </c>
      <c r="C1180" t="s">
        <v>23</v>
      </c>
      <c r="D1180" t="s">
        <v>46</v>
      </c>
      <c r="E1180">
        <v>110496745</v>
      </c>
      <c r="F1180">
        <v>602004074058</v>
      </c>
      <c r="G1180" t="s">
        <v>292</v>
      </c>
      <c r="H1180" t="s">
        <v>48</v>
      </c>
      <c r="I1180">
        <v>3</v>
      </c>
      <c r="J1180">
        <v>255</v>
      </c>
      <c r="K1180">
        <v>0</v>
      </c>
      <c r="L1180">
        <v>0</v>
      </c>
      <c r="M1180">
        <v>2</v>
      </c>
      <c r="N1180">
        <v>1</v>
      </c>
    </row>
    <row r="1181" spans="1:14" x14ac:dyDescent="0.35">
      <c r="A1181" t="s">
        <v>45</v>
      </c>
      <c r="B1181" t="s">
        <v>26</v>
      </c>
      <c r="C1181" t="s">
        <v>23</v>
      </c>
      <c r="D1181" t="s">
        <v>52</v>
      </c>
      <c r="E1181">
        <v>110590395</v>
      </c>
      <c r="F1181">
        <v>602004080264</v>
      </c>
      <c r="G1181" t="s">
        <v>168</v>
      </c>
      <c r="H1181" t="s">
        <v>48</v>
      </c>
      <c r="I1181">
        <v>3</v>
      </c>
      <c r="J1181">
        <v>255</v>
      </c>
      <c r="K1181">
        <v>0</v>
      </c>
      <c r="L1181">
        <v>0</v>
      </c>
      <c r="M1181">
        <v>12</v>
      </c>
      <c r="N1181">
        <v>16</v>
      </c>
    </row>
    <row r="1182" spans="1:14" x14ac:dyDescent="0.35">
      <c r="A1182" t="s">
        <v>45</v>
      </c>
      <c r="B1182" t="s">
        <v>26</v>
      </c>
      <c r="C1182" t="s">
        <v>23</v>
      </c>
      <c r="D1182" t="s">
        <v>324</v>
      </c>
      <c r="E1182">
        <v>110590398</v>
      </c>
      <c r="F1182">
        <v>602004079923</v>
      </c>
      <c r="G1182" t="s">
        <v>197</v>
      </c>
      <c r="H1182" t="s">
        <v>48</v>
      </c>
      <c r="I1182">
        <v>3</v>
      </c>
      <c r="J1182">
        <v>255</v>
      </c>
      <c r="K1182">
        <v>0</v>
      </c>
      <c r="L1182">
        <v>0</v>
      </c>
      <c r="M1182">
        <v>33</v>
      </c>
      <c r="N1182">
        <v>0</v>
      </c>
    </row>
    <row r="1183" spans="1:14" x14ac:dyDescent="0.35">
      <c r="A1183" t="s">
        <v>45</v>
      </c>
      <c r="B1183" t="s">
        <v>26</v>
      </c>
      <c r="C1183" t="s">
        <v>23</v>
      </c>
      <c r="D1183" t="s">
        <v>327</v>
      </c>
      <c r="E1183">
        <v>111134896</v>
      </c>
      <c r="F1183">
        <v>602004091222</v>
      </c>
      <c r="G1183" t="s">
        <v>295</v>
      </c>
      <c r="H1183" t="s">
        <v>48</v>
      </c>
      <c r="I1183">
        <v>3</v>
      </c>
      <c r="J1183">
        <v>255</v>
      </c>
      <c r="K1183">
        <v>0</v>
      </c>
      <c r="L1183">
        <v>0</v>
      </c>
      <c r="M1183">
        <v>17</v>
      </c>
      <c r="N1183">
        <v>0</v>
      </c>
    </row>
    <row r="1184" spans="1:14" x14ac:dyDescent="0.35">
      <c r="A1184" t="s">
        <v>45</v>
      </c>
      <c r="B1184" t="s">
        <v>26</v>
      </c>
      <c r="C1184" t="s">
        <v>23</v>
      </c>
      <c r="D1184" t="s">
        <v>324</v>
      </c>
      <c r="E1184">
        <v>111134896</v>
      </c>
      <c r="F1184">
        <v>602004091222</v>
      </c>
      <c r="G1184" t="s">
        <v>295</v>
      </c>
      <c r="H1184" t="s">
        <v>48</v>
      </c>
      <c r="I1184">
        <v>3</v>
      </c>
      <c r="J1184">
        <v>255</v>
      </c>
      <c r="K1184">
        <v>1</v>
      </c>
      <c r="L1184">
        <v>85</v>
      </c>
      <c r="M1184">
        <v>7</v>
      </c>
      <c r="N1184">
        <v>0</v>
      </c>
    </row>
    <row r="1185" spans="1:14" x14ac:dyDescent="0.35">
      <c r="A1185" t="s">
        <v>45</v>
      </c>
      <c r="B1185" t="s">
        <v>26</v>
      </c>
      <c r="C1185" t="s">
        <v>23</v>
      </c>
      <c r="D1185" t="s">
        <v>327</v>
      </c>
      <c r="E1185">
        <v>111379118</v>
      </c>
      <c r="F1185">
        <v>602004105462</v>
      </c>
      <c r="G1185" t="s">
        <v>296</v>
      </c>
      <c r="H1185" t="s">
        <v>48</v>
      </c>
      <c r="I1185">
        <v>3</v>
      </c>
      <c r="J1185">
        <v>255</v>
      </c>
      <c r="K1185">
        <v>0</v>
      </c>
      <c r="L1185">
        <v>0</v>
      </c>
      <c r="M1185">
        <v>9</v>
      </c>
      <c r="N1185">
        <v>40</v>
      </c>
    </row>
    <row r="1186" spans="1:14" x14ac:dyDescent="0.35">
      <c r="A1186" t="s">
        <v>45</v>
      </c>
      <c r="B1186" t="s">
        <v>26</v>
      </c>
      <c r="C1186" t="s">
        <v>23</v>
      </c>
      <c r="D1186" t="s">
        <v>46</v>
      </c>
      <c r="E1186">
        <v>111379119</v>
      </c>
      <c r="F1186">
        <v>602004105479</v>
      </c>
      <c r="G1186" t="s">
        <v>297</v>
      </c>
      <c r="H1186" t="s">
        <v>48</v>
      </c>
      <c r="I1186">
        <v>3</v>
      </c>
      <c r="J1186">
        <v>255</v>
      </c>
      <c r="K1186">
        <v>0</v>
      </c>
      <c r="L1186">
        <v>0</v>
      </c>
      <c r="M1186">
        <v>2</v>
      </c>
      <c r="N1186">
        <v>0</v>
      </c>
    </row>
    <row r="1187" spans="1:14" x14ac:dyDescent="0.35">
      <c r="A1187" t="s">
        <v>45</v>
      </c>
      <c r="B1187" t="s">
        <v>26</v>
      </c>
      <c r="C1187" t="s">
        <v>23</v>
      </c>
      <c r="D1187" t="s">
        <v>328</v>
      </c>
      <c r="E1187">
        <v>111379122</v>
      </c>
      <c r="F1187">
        <v>602004105486</v>
      </c>
      <c r="G1187" t="s">
        <v>170</v>
      </c>
      <c r="H1187" t="s">
        <v>48</v>
      </c>
      <c r="I1187">
        <v>3</v>
      </c>
      <c r="J1187">
        <v>255</v>
      </c>
      <c r="K1187">
        <v>0</v>
      </c>
      <c r="L1187">
        <v>0</v>
      </c>
      <c r="M1187">
        <v>14</v>
      </c>
      <c r="N1187">
        <v>0</v>
      </c>
    </row>
    <row r="1188" spans="1:14" x14ac:dyDescent="0.35">
      <c r="A1188" t="s">
        <v>45</v>
      </c>
      <c r="B1188" t="s">
        <v>26</v>
      </c>
      <c r="C1188" t="s">
        <v>23</v>
      </c>
      <c r="D1188" t="s">
        <v>57</v>
      </c>
      <c r="E1188">
        <v>110230195</v>
      </c>
      <c r="F1188">
        <v>602004039088</v>
      </c>
      <c r="G1188" t="s">
        <v>219</v>
      </c>
      <c r="H1188" t="s">
        <v>48</v>
      </c>
      <c r="I1188">
        <v>2</v>
      </c>
      <c r="J1188">
        <v>250</v>
      </c>
      <c r="K1188">
        <v>0</v>
      </c>
      <c r="L1188">
        <v>0</v>
      </c>
      <c r="M1188">
        <v>6</v>
      </c>
      <c r="N1188">
        <v>0</v>
      </c>
    </row>
    <row r="1189" spans="1:14" x14ac:dyDescent="0.35">
      <c r="A1189" t="s">
        <v>45</v>
      </c>
      <c r="B1189" t="s">
        <v>26</v>
      </c>
      <c r="C1189" t="s">
        <v>23</v>
      </c>
      <c r="D1189" t="s">
        <v>57</v>
      </c>
      <c r="E1189">
        <v>110230237</v>
      </c>
      <c r="F1189">
        <v>602004401007</v>
      </c>
      <c r="G1189" t="s">
        <v>121</v>
      </c>
      <c r="H1189" t="s">
        <v>48</v>
      </c>
      <c r="I1189">
        <v>2</v>
      </c>
      <c r="J1189">
        <v>250</v>
      </c>
      <c r="K1189">
        <v>0</v>
      </c>
      <c r="L1189">
        <v>0</v>
      </c>
      <c r="M1189">
        <v>18</v>
      </c>
      <c r="N1189">
        <v>0</v>
      </c>
    </row>
    <row r="1190" spans="1:14" x14ac:dyDescent="0.35">
      <c r="A1190" t="s">
        <v>45</v>
      </c>
      <c r="B1190" t="s">
        <v>26</v>
      </c>
      <c r="C1190" t="s">
        <v>23</v>
      </c>
      <c r="D1190" t="s">
        <v>339</v>
      </c>
      <c r="E1190">
        <v>110422642</v>
      </c>
      <c r="F1190">
        <v>602004057280</v>
      </c>
      <c r="G1190" t="s">
        <v>162</v>
      </c>
      <c r="H1190" t="s">
        <v>48</v>
      </c>
      <c r="I1190">
        <v>5</v>
      </c>
      <c r="J1190">
        <v>250</v>
      </c>
      <c r="K1190">
        <v>0</v>
      </c>
      <c r="L1190">
        <v>0</v>
      </c>
      <c r="M1190">
        <v>20</v>
      </c>
      <c r="N1190">
        <v>191</v>
      </c>
    </row>
    <row r="1191" spans="1:14" x14ac:dyDescent="0.35">
      <c r="A1191" t="s">
        <v>45</v>
      </c>
      <c r="B1191" t="s">
        <v>26</v>
      </c>
      <c r="C1191" t="s">
        <v>23</v>
      </c>
      <c r="D1191" t="s">
        <v>328</v>
      </c>
      <c r="E1191">
        <v>110422642</v>
      </c>
      <c r="F1191">
        <v>602004057280</v>
      </c>
      <c r="G1191" t="s">
        <v>162</v>
      </c>
      <c r="H1191" t="s">
        <v>48</v>
      </c>
      <c r="I1191">
        <v>5</v>
      </c>
      <c r="J1191">
        <v>250</v>
      </c>
      <c r="K1191">
        <v>0</v>
      </c>
      <c r="L1191">
        <v>0</v>
      </c>
      <c r="M1191">
        <v>31</v>
      </c>
      <c r="N1191">
        <v>191</v>
      </c>
    </row>
    <row r="1192" spans="1:14" x14ac:dyDescent="0.35">
      <c r="A1192" t="s">
        <v>45</v>
      </c>
      <c r="B1192" t="s">
        <v>26</v>
      </c>
      <c r="C1192" t="s">
        <v>23</v>
      </c>
      <c r="D1192" t="s">
        <v>328</v>
      </c>
      <c r="E1192">
        <v>110422645</v>
      </c>
      <c r="F1192">
        <v>602004042552</v>
      </c>
      <c r="G1192" t="s">
        <v>192</v>
      </c>
      <c r="H1192" t="s">
        <v>48</v>
      </c>
      <c r="I1192">
        <v>5</v>
      </c>
      <c r="J1192">
        <v>250</v>
      </c>
      <c r="K1192">
        <v>0</v>
      </c>
      <c r="L1192">
        <v>0</v>
      </c>
      <c r="M1192">
        <v>22</v>
      </c>
      <c r="N1192">
        <v>23</v>
      </c>
    </row>
    <row r="1193" spans="1:14" x14ac:dyDescent="0.35">
      <c r="A1193" t="s">
        <v>45</v>
      </c>
      <c r="B1193" t="s">
        <v>26</v>
      </c>
      <c r="C1193" t="s">
        <v>23</v>
      </c>
      <c r="D1193" t="s">
        <v>324</v>
      </c>
      <c r="E1193">
        <v>110552662</v>
      </c>
      <c r="F1193">
        <v>602004075154</v>
      </c>
      <c r="G1193" t="s">
        <v>380</v>
      </c>
      <c r="H1193" t="s">
        <v>48</v>
      </c>
      <c r="I1193">
        <v>2</v>
      </c>
      <c r="J1193">
        <v>250</v>
      </c>
      <c r="K1193">
        <v>0</v>
      </c>
      <c r="L1193">
        <v>0</v>
      </c>
      <c r="M1193">
        <v>0</v>
      </c>
      <c r="N1193">
        <v>0</v>
      </c>
    </row>
    <row r="1194" spans="1:14" x14ac:dyDescent="0.35">
      <c r="A1194" t="s">
        <v>45</v>
      </c>
      <c r="B1194" t="s">
        <v>26</v>
      </c>
      <c r="C1194" t="s">
        <v>23</v>
      </c>
      <c r="D1194" t="s">
        <v>341</v>
      </c>
      <c r="E1194">
        <v>110703003</v>
      </c>
      <c r="F1194">
        <v>602004079794</v>
      </c>
      <c r="G1194" t="s">
        <v>134</v>
      </c>
      <c r="H1194" t="s">
        <v>48</v>
      </c>
      <c r="I1194">
        <v>2</v>
      </c>
      <c r="J1194">
        <v>250</v>
      </c>
      <c r="K1194">
        <v>0</v>
      </c>
      <c r="L1194">
        <v>0</v>
      </c>
      <c r="M1194">
        <v>7</v>
      </c>
      <c r="N1194">
        <v>0</v>
      </c>
    </row>
    <row r="1195" spans="1:14" x14ac:dyDescent="0.35">
      <c r="A1195" t="s">
        <v>45</v>
      </c>
      <c r="B1195" t="s">
        <v>26</v>
      </c>
      <c r="C1195" t="s">
        <v>23</v>
      </c>
      <c r="D1195" t="s">
        <v>326</v>
      </c>
      <c r="E1195">
        <v>110793376</v>
      </c>
      <c r="F1195">
        <v>602004049018</v>
      </c>
      <c r="G1195" t="s">
        <v>306</v>
      </c>
      <c r="H1195" t="s">
        <v>48</v>
      </c>
      <c r="I1195">
        <v>5</v>
      </c>
      <c r="J1195">
        <v>250</v>
      </c>
      <c r="K1195">
        <v>0</v>
      </c>
      <c r="L1195">
        <v>0</v>
      </c>
      <c r="M1195">
        <v>13</v>
      </c>
      <c r="N1195">
        <v>0</v>
      </c>
    </row>
    <row r="1196" spans="1:14" x14ac:dyDescent="0.35">
      <c r="A1196" t="s">
        <v>45</v>
      </c>
      <c r="B1196" t="s">
        <v>26</v>
      </c>
      <c r="C1196" t="s">
        <v>23</v>
      </c>
      <c r="D1196" t="s">
        <v>327</v>
      </c>
      <c r="E1196">
        <v>110793376</v>
      </c>
      <c r="F1196">
        <v>602004049018</v>
      </c>
      <c r="G1196" t="s">
        <v>306</v>
      </c>
      <c r="H1196" t="s">
        <v>48</v>
      </c>
      <c r="I1196">
        <v>5</v>
      </c>
      <c r="J1196">
        <v>250</v>
      </c>
      <c r="K1196">
        <v>0</v>
      </c>
      <c r="L1196">
        <v>0</v>
      </c>
      <c r="M1196">
        <v>-1</v>
      </c>
      <c r="N1196">
        <v>0</v>
      </c>
    </row>
    <row r="1197" spans="1:14" x14ac:dyDescent="0.35">
      <c r="A1197" t="s">
        <v>45</v>
      </c>
      <c r="B1197" t="s">
        <v>26</v>
      </c>
      <c r="C1197" t="s">
        <v>23</v>
      </c>
      <c r="D1197" t="s">
        <v>341</v>
      </c>
      <c r="E1197">
        <v>110793376</v>
      </c>
      <c r="F1197">
        <v>602004049018</v>
      </c>
      <c r="G1197" t="s">
        <v>306</v>
      </c>
      <c r="H1197" t="s">
        <v>48</v>
      </c>
      <c r="I1197">
        <v>5</v>
      </c>
      <c r="J1197">
        <v>250</v>
      </c>
      <c r="K1197">
        <v>0</v>
      </c>
      <c r="L1197">
        <v>0</v>
      </c>
      <c r="M1197">
        <v>27</v>
      </c>
      <c r="N1197">
        <v>0</v>
      </c>
    </row>
    <row r="1198" spans="1:14" x14ac:dyDescent="0.35">
      <c r="A1198" t="s">
        <v>45</v>
      </c>
      <c r="B1198" t="s">
        <v>26</v>
      </c>
      <c r="C1198" t="s">
        <v>23</v>
      </c>
      <c r="D1198" t="s">
        <v>327</v>
      </c>
      <c r="E1198">
        <v>110809656</v>
      </c>
      <c r="F1198">
        <v>602004085771</v>
      </c>
      <c r="G1198" t="s">
        <v>360</v>
      </c>
      <c r="H1198" t="s">
        <v>48</v>
      </c>
      <c r="I1198">
        <v>5</v>
      </c>
      <c r="J1198">
        <v>250</v>
      </c>
      <c r="K1198">
        <v>0</v>
      </c>
      <c r="L1198">
        <v>0</v>
      </c>
      <c r="M1198">
        <v>17</v>
      </c>
      <c r="N1198">
        <v>0</v>
      </c>
    </row>
    <row r="1199" spans="1:14" x14ac:dyDescent="0.35">
      <c r="A1199" t="s">
        <v>45</v>
      </c>
      <c r="B1199" t="s">
        <v>26</v>
      </c>
      <c r="C1199" t="s">
        <v>23</v>
      </c>
      <c r="D1199" t="s">
        <v>324</v>
      </c>
      <c r="E1199">
        <v>110809656</v>
      </c>
      <c r="F1199">
        <v>602004085771</v>
      </c>
      <c r="G1199" t="s">
        <v>360</v>
      </c>
      <c r="H1199" t="s">
        <v>48</v>
      </c>
      <c r="I1199">
        <v>5</v>
      </c>
      <c r="J1199">
        <v>250</v>
      </c>
      <c r="K1199">
        <v>0</v>
      </c>
      <c r="L1199">
        <v>0</v>
      </c>
      <c r="M1199">
        <v>2</v>
      </c>
      <c r="N1199">
        <v>0</v>
      </c>
    </row>
    <row r="1200" spans="1:14" x14ac:dyDescent="0.35">
      <c r="A1200" t="s">
        <v>45</v>
      </c>
      <c r="B1200" t="s">
        <v>26</v>
      </c>
      <c r="C1200" t="s">
        <v>23</v>
      </c>
      <c r="D1200" t="s">
        <v>46</v>
      </c>
      <c r="E1200">
        <v>110834839</v>
      </c>
      <c r="F1200">
        <v>602004085160</v>
      </c>
      <c r="G1200" t="s">
        <v>307</v>
      </c>
      <c r="H1200" t="s">
        <v>48</v>
      </c>
      <c r="I1200">
        <v>5</v>
      </c>
      <c r="J1200">
        <v>250</v>
      </c>
      <c r="K1200">
        <v>0</v>
      </c>
      <c r="L1200">
        <v>0</v>
      </c>
      <c r="M1200">
        <v>50</v>
      </c>
      <c r="N1200">
        <v>36</v>
      </c>
    </row>
    <row r="1201" spans="1:14" x14ac:dyDescent="0.35">
      <c r="A1201" t="s">
        <v>45</v>
      </c>
      <c r="B1201" t="s">
        <v>26</v>
      </c>
      <c r="C1201" t="s">
        <v>23</v>
      </c>
      <c r="D1201" t="s">
        <v>324</v>
      </c>
      <c r="E1201">
        <v>110848543</v>
      </c>
      <c r="F1201">
        <v>602004087843</v>
      </c>
      <c r="G1201" t="s">
        <v>193</v>
      </c>
      <c r="H1201" t="s">
        <v>48</v>
      </c>
      <c r="I1201">
        <v>5</v>
      </c>
      <c r="J1201">
        <v>250</v>
      </c>
      <c r="K1201">
        <v>0</v>
      </c>
      <c r="L1201">
        <v>0</v>
      </c>
      <c r="M1201">
        <v>36</v>
      </c>
      <c r="N1201">
        <v>0</v>
      </c>
    </row>
    <row r="1202" spans="1:14" x14ac:dyDescent="0.35">
      <c r="A1202" t="s">
        <v>45</v>
      </c>
      <c r="B1202" t="s">
        <v>26</v>
      </c>
      <c r="C1202" t="s">
        <v>23</v>
      </c>
      <c r="D1202" t="s">
        <v>46</v>
      </c>
      <c r="E1202">
        <v>111010054</v>
      </c>
      <c r="F1202">
        <v>400001950043</v>
      </c>
      <c r="G1202" t="s">
        <v>104</v>
      </c>
      <c r="H1202" t="s">
        <v>48</v>
      </c>
      <c r="I1202">
        <v>5</v>
      </c>
      <c r="J1202">
        <v>250</v>
      </c>
      <c r="K1202">
        <v>1</v>
      </c>
      <c r="L1202">
        <v>50</v>
      </c>
      <c r="M1202">
        <v>33</v>
      </c>
      <c r="N1202">
        <v>106</v>
      </c>
    </row>
    <row r="1203" spans="1:14" x14ac:dyDescent="0.35">
      <c r="A1203" t="s">
        <v>45</v>
      </c>
      <c r="B1203" t="s">
        <v>26</v>
      </c>
      <c r="C1203" t="s">
        <v>23</v>
      </c>
      <c r="D1203" t="s">
        <v>57</v>
      </c>
      <c r="E1203">
        <v>111010054</v>
      </c>
      <c r="F1203">
        <v>400001950043</v>
      </c>
      <c r="G1203" t="s">
        <v>104</v>
      </c>
      <c r="H1203" t="s">
        <v>48</v>
      </c>
      <c r="I1203">
        <v>5</v>
      </c>
      <c r="J1203">
        <v>250</v>
      </c>
      <c r="K1203">
        <v>1</v>
      </c>
      <c r="L1203">
        <v>50</v>
      </c>
      <c r="M1203">
        <v>24</v>
      </c>
      <c r="N1203">
        <v>106</v>
      </c>
    </row>
    <row r="1204" spans="1:14" x14ac:dyDescent="0.35">
      <c r="A1204" t="s">
        <v>45</v>
      </c>
      <c r="B1204" t="s">
        <v>26</v>
      </c>
      <c r="C1204" t="s">
        <v>23</v>
      </c>
      <c r="D1204" t="s">
        <v>324</v>
      </c>
      <c r="E1204">
        <v>111084249</v>
      </c>
      <c r="F1204">
        <v>602004075666</v>
      </c>
      <c r="G1204" t="s">
        <v>270</v>
      </c>
      <c r="H1204" t="s">
        <v>48</v>
      </c>
      <c r="I1204">
        <v>2</v>
      </c>
      <c r="J1204">
        <v>250</v>
      </c>
      <c r="K1204">
        <v>0</v>
      </c>
      <c r="L1204">
        <v>0</v>
      </c>
      <c r="M1204">
        <v>6</v>
      </c>
      <c r="N1204">
        <v>0</v>
      </c>
    </row>
    <row r="1205" spans="1:14" x14ac:dyDescent="0.35">
      <c r="A1205" t="s">
        <v>45</v>
      </c>
      <c r="B1205" t="s">
        <v>26</v>
      </c>
      <c r="C1205" t="s">
        <v>23</v>
      </c>
      <c r="D1205" t="s">
        <v>326</v>
      </c>
      <c r="E1205">
        <v>111084251</v>
      </c>
      <c r="F1205">
        <v>602004075673</v>
      </c>
      <c r="G1205" t="s">
        <v>183</v>
      </c>
      <c r="H1205" t="s">
        <v>48</v>
      </c>
      <c r="I1205">
        <v>2</v>
      </c>
      <c r="J1205">
        <v>250</v>
      </c>
      <c r="K1205">
        <v>1</v>
      </c>
      <c r="L1205">
        <v>125</v>
      </c>
      <c r="M1205">
        <v>21</v>
      </c>
      <c r="N1205">
        <v>0</v>
      </c>
    </row>
    <row r="1206" spans="1:14" x14ac:dyDescent="0.35">
      <c r="A1206" t="s">
        <v>45</v>
      </c>
      <c r="B1206" t="s">
        <v>26</v>
      </c>
      <c r="C1206" t="s">
        <v>23</v>
      </c>
      <c r="D1206" t="s">
        <v>46</v>
      </c>
      <c r="E1206">
        <v>111084254</v>
      </c>
      <c r="F1206">
        <v>602004075680</v>
      </c>
      <c r="G1206" t="s">
        <v>157</v>
      </c>
      <c r="H1206" t="s">
        <v>48</v>
      </c>
      <c r="I1206">
        <v>2</v>
      </c>
      <c r="J1206">
        <v>250</v>
      </c>
      <c r="K1206">
        <v>0</v>
      </c>
      <c r="L1206">
        <v>0</v>
      </c>
      <c r="M1206">
        <v>15</v>
      </c>
      <c r="N1206">
        <v>12</v>
      </c>
    </row>
    <row r="1207" spans="1:14" x14ac:dyDescent="0.35">
      <c r="A1207" t="s">
        <v>45</v>
      </c>
      <c r="B1207" t="s">
        <v>26</v>
      </c>
      <c r="C1207" t="s">
        <v>23</v>
      </c>
      <c r="D1207" t="s">
        <v>57</v>
      </c>
      <c r="E1207">
        <v>111084254</v>
      </c>
      <c r="F1207">
        <v>602004075680</v>
      </c>
      <c r="G1207" t="s">
        <v>157</v>
      </c>
      <c r="H1207" t="s">
        <v>48</v>
      </c>
      <c r="I1207">
        <v>2</v>
      </c>
      <c r="J1207">
        <v>250</v>
      </c>
      <c r="K1207">
        <v>0</v>
      </c>
      <c r="L1207">
        <v>0</v>
      </c>
      <c r="M1207">
        <v>10</v>
      </c>
      <c r="N1207">
        <v>12</v>
      </c>
    </row>
    <row r="1208" spans="1:14" x14ac:dyDescent="0.35">
      <c r="A1208" t="s">
        <v>45</v>
      </c>
      <c r="B1208" t="s">
        <v>26</v>
      </c>
      <c r="C1208" t="s">
        <v>23</v>
      </c>
      <c r="D1208" t="s">
        <v>334</v>
      </c>
      <c r="E1208">
        <v>111084256</v>
      </c>
      <c r="F1208">
        <v>602004089618</v>
      </c>
      <c r="G1208" t="s">
        <v>184</v>
      </c>
      <c r="H1208" t="s">
        <v>48</v>
      </c>
      <c r="I1208">
        <v>2</v>
      </c>
      <c r="J1208">
        <v>250</v>
      </c>
      <c r="K1208">
        <v>0</v>
      </c>
      <c r="L1208">
        <v>0</v>
      </c>
      <c r="M1208">
        <v>2</v>
      </c>
      <c r="N1208">
        <v>0</v>
      </c>
    </row>
    <row r="1209" spans="1:14" x14ac:dyDescent="0.35">
      <c r="A1209" t="s">
        <v>45</v>
      </c>
      <c r="B1209" t="s">
        <v>26</v>
      </c>
      <c r="C1209" t="s">
        <v>23</v>
      </c>
      <c r="D1209" t="s">
        <v>57</v>
      </c>
      <c r="E1209">
        <v>111084256</v>
      </c>
      <c r="F1209">
        <v>602004089618</v>
      </c>
      <c r="G1209" t="s">
        <v>184</v>
      </c>
      <c r="H1209" t="s">
        <v>48</v>
      </c>
      <c r="I1209">
        <v>2</v>
      </c>
      <c r="J1209">
        <v>250</v>
      </c>
      <c r="K1209">
        <v>1</v>
      </c>
      <c r="L1209">
        <v>125</v>
      </c>
      <c r="M1209">
        <v>8</v>
      </c>
      <c r="N1209">
        <v>0</v>
      </c>
    </row>
    <row r="1210" spans="1:14" x14ac:dyDescent="0.35">
      <c r="A1210" t="s">
        <v>45</v>
      </c>
      <c r="B1210" t="s">
        <v>26</v>
      </c>
      <c r="C1210" t="s">
        <v>23</v>
      </c>
      <c r="D1210" t="s">
        <v>326</v>
      </c>
      <c r="E1210">
        <v>111084257</v>
      </c>
      <c r="F1210">
        <v>602004089625</v>
      </c>
      <c r="G1210" t="s">
        <v>271</v>
      </c>
      <c r="H1210" t="s">
        <v>48</v>
      </c>
      <c r="I1210">
        <v>2</v>
      </c>
      <c r="J1210">
        <v>250</v>
      </c>
      <c r="K1210">
        <v>0</v>
      </c>
      <c r="L1210">
        <v>0</v>
      </c>
      <c r="M1210">
        <v>24</v>
      </c>
      <c r="N1210">
        <v>4</v>
      </c>
    </row>
    <row r="1211" spans="1:14" x14ac:dyDescent="0.35">
      <c r="A1211" t="s">
        <v>45</v>
      </c>
      <c r="B1211" t="s">
        <v>26</v>
      </c>
      <c r="C1211" t="s">
        <v>23</v>
      </c>
      <c r="D1211" t="s">
        <v>57</v>
      </c>
      <c r="E1211">
        <v>111084257</v>
      </c>
      <c r="F1211">
        <v>602004089625</v>
      </c>
      <c r="G1211" t="s">
        <v>271</v>
      </c>
      <c r="H1211" t="s">
        <v>48</v>
      </c>
      <c r="I1211">
        <v>2</v>
      </c>
      <c r="J1211">
        <v>250</v>
      </c>
      <c r="K1211">
        <v>1</v>
      </c>
      <c r="L1211">
        <v>125</v>
      </c>
      <c r="M1211">
        <v>8</v>
      </c>
      <c r="N1211">
        <v>4</v>
      </c>
    </row>
    <row r="1212" spans="1:14" x14ac:dyDescent="0.35">
      <c r="A1212" t="s">
        <v>45</v>
      </c>
      <c r="B1212" t="s">
        <v>26</v>
      </c>
      <c r="C1212" t="s">
        <v>23</v>
      </c>
      <c r="D1212" t="s">
        <v>327</v>
      </c>
      <c r="E1212">
        <v>111084258</v>
      </c>
      <c r="F1212">
        <v>602004089632</v>
      </c>
      <c r="G1212" t="s">
        <v>361</v>
      </c>
      <c r="H1212" t="s">
        <v>48</v>
      </c>
      <c r="I1212">
        <v>2</v>
      </c>
      <c r="J1212">
        <v>250</v>
      </c>
      <c r="K1212">
        <v>0</v>
      </c>
      <c r="L1212">
        <v>0</v>
      </c>
      <c r="M1212">
        <v>3</v>
      </c>
      <c r="N1212">
        <v>0</v>
      </c>
    </row>
    <row r="1213" spans="1:14" x14ac:dyDescent="0.35">
      <c r="A1213" t="s">
        <v>45</v>
      </c>
      <c r="B1213" t="s">
        <v>26</v>
      </c>
      <c r="C1213" t="s">
        <v>23</v>
      </c>
      <c r="D1213" t="s">
        <v>328</v>
      </c>
      <c r="E1213">
        <v>111084259</v>
      </c>
      <c r="F1213">
        <v>602004089649</v>
      </c>
      <c r="G1213" t="s">
        <v>381</v>
      </c>
      <c r="H1213" t="s">
        <v>48</v>
      </c>
      <c r="I1213">
        <v>2</v>
      </c>
      <c r="J1213">
        <v>250</v>
      </c>
      <c r="K1213">
        <v>0</v>
      </c>
      <c r="L1213">
        <v>0</v>
      </c>
      <c r="M1213">
        <v>15</v>
      </c>
      <c r="N1213">
        <v>0</v>
      </c>
    </row>
    <row r="1214" spans="1:14" x14ac:dyDescent="0.35">
      <c r="A1214" t="s">
        <v>45</v>
      </c>
      <c r="B1214" t="s">
        <v>26</v>
      </c>
      <c r="C1214" t="s">
        <v>23</v>
      </c>
      <c r="D1214" t="s">
        <v>52</v>
      </c>
      <c r="E1214">
        <v>111084261</v>
      </c>
      <c r="F1214">
        <v>602004089656</v>
      </c>
      <c r="G1214" t="s">
        <v>382</v>
      </c>
      <c r="H1214" t="s">
        <v>48</v>
      </c>
      <c r="I1214">
        <v>2</v>
      </c>
      <c r="J1214">
        <v>250</v>
      </c>
      <c r="K1214">
        <v>0</v>
      </c>
      <c r="L1214">
        <v>0</v>
      </c>
      <c r="M1214">
        <v>1</v>
      </c>
      <c r="N1214">
        <v>0</v>
      </c>
    </row>
    <row r="1215" spans="1:14" x14ac:dyDescent="0.35">
      <c r="A1215" t="s">
        <v>45</v>
      </c>
      <c r="B1215" t="s">
        <v>26</v>
      </c>
      <c r="C1215" t="s">
        <v>23</v>
      </c>
      <c r="D1215" t="s">
        <v>328</v>
      </c>
      <c r="E1215">
        <v>111125382</v>
      </c>
      <c r="F1215">
        <v>602004098221</v>
      </c>
      <c r="G1215" t="s">
        <v>335</v>
      </c>
      <c r="H1215" t="s">
        <v>48</v>
      </c>
      <c r="I1215">
        <v>2</v>
      </c>
      <c r="J1215">
        <v>250</v>
      </c>
      <c r="K1215">
        <v>0</v>
      </c>
      <c r="L1215">
        <v>0</v>
      </c>
      <c r="M1215">
        <v>0</v>
      </c>
      <c r="N1215">
        <v>1</v>
      </c>
    </row>
    <row r="1216" spans="1:14" x14ac:dyDescent="0.35">
      <c r="A1216" t="s">
        <v>45</v>
      </c>
      <c r="B1216" t="s">
        <v>26</v>
      </c>
      <c r="C1216" t="s">
        <v>23</v>
      </c>
      <c r="D1216" t="s">
        <v>324</v>
      </c>
      <c r="E1216">
        <v>111132130</v>
      </c>
      <c r="F1216">
        <v>602004089571</v>
      </c>
      <c r="G1216" t="s">
        <v>122</v>
      </c>
      <c r="H1216" t="s">
        <v>48</v>
      </c>
      <c r="I1216">
        <v>5</v>
      </c>
      <c r="J1216">
        <v>250</v>
      </c>
      <c r="K1216">
        <v>0</v>
      </c>
      <c r="L1216">
        <v>0</v>
      </c>
      <c r="M1216">
        <v>21</v>
      </c>
      <c r="N1216">
        <v>46</v>
      </c>
    </row>
    <row r="1217" spans="1:14" x14ac:dyDescent="0.35">
      <c r="A1217" t="s">
        <v>45</v>
      </c>
      <c r="B1217" t="s">
        <v>26</v>
      </c>
      <c r="C1217" t="s">
        <v>23</v>
      </c>
      <c r="D1217" t="s">
        <v>57</v>
      </c>
      <c r="E1217">
        <v>111291501</v>
      </c>
      <c r="F1217">
        <v>602004104267</v>
      </c>
      <c r="G1217" t="s">
        <v>221</v>
      </c>
      <c r="H1217" t="s">
        <v>48</v>
      </c>
      <c r="I1217">
        <v>2</v>
      </c>
      <c r="J1217">
        <v>250</v>
      </c>
      <c r="K1217">
        <v>0</v>
      </c>
      <c r="L1217">
        <v>0</v>
      </c>
      <c r="M1217">
        <v>11</v>
      </c>
      <c r="N1217">
        <v>0</v>
      </c>
    </row>
    <row r="1218" spans="1:14" x14ac:dyDescent="0.35">
      <c r="A1218" t="s">
        <v>45</v>
      </c>
      <c r="B1218" t="s">
        <v>26</v>
      </c>
      <c r="C1218" t="s">
        <v>23</v>
      </c>
      <c r="D1218" t="s">
        <v>57</v>
      </c>
      <c r="E1218">
        <v>111394565</v>
      </c>
      <c r="F1218">
        <v>602004105592</v>
      </c>
      <c r="G1218" t="s">
        <v>222</v>
      </c>
      <c r="H1218" t="s">
        <v>48</v>
      </c>
      <c r="I1218">
        <v>2</v>
      </c>
      <c r="J1218">
        <v>250</v>
      </c>
      <c r="K1218">
        <v>0</v>
      </c>
      <c r="L1218">
        <v>0</v>
      </c>
      <c r="M1218">
        <v>0</v>
      </c>
      <c r="N1218">
        <v>0</v>
      </c>
    </row>
    <row r="1219" spans="1:14" x14ac:dyDescent="0.35">
      <c r="A1219" t="s">
        <v>45</v>
      </c>
      <c r="B1219" t="s">
        <v>26</v>
      </c>
      <c r="C1219" t="s">
        <v>23</v>
      </c>
      <c r="D1219" t="s">
        <v>327</v>
      </c>
      <c r="E1219">
        <v>111394566</v>
      </c>
      <c r="F1219">
        <v>602004105608</v>
      </c>
      <c r="G1219" t="s">
        <v>88</v>
      </c>
      <c r="H1219" t="s">
        <v>48</v>
      </c>
      <c r="I1219">
        <v>2</v>
      </c>
      <c r="J1219">
        <v>250</v>
      </c>
      <c r="K1219">
        <v>0</v>
      </c>
      <c r="L1219">
        <v>0</v>
      </c>
      <c r="M1219">
        <v>4</v>
      </c>
      <c r="N1219">
        <v>0</v>
      </c>
    </row>
    <row r="1220" spans="1:14" x14ac:dyDescent="0.35">
      <c r="A1220" t="s">
        <v>45</v>
      </c>
      <c r="B1220" t="s">
        <v>26</v>
      </c>
      <c r="C1220" t="s">
        <v>23</v>
      </c>
      <c r="D1220" t="s">
        <v>52</v>
      </c>
      <c r="E1220">
        <v>111394566</v>
      </c>
      <c r="F1220">
        <v>602004105608</v>
      </c>
      <c r="G1220" t="s">
        <v>88</v>
      </c>
      <c r="H1220" t="s">
        <v>48</v>
      </c>
      <c r="I1220">
        <v>2</v>
      </c>
      <c r="J1220">
        <v>250</v>
      </c>
      <c r="K1220">
        <v>0</v>
      </c>
      <c r="L1220">
        <v>0</v>
      </c>
      <c r="M1220">
        <v>0</v>
      </c>
      <c r="N1220">
        <v>0</v>
      </c>
    </row>
    <row r="1221" spans="1:14" x14ac:dyDescent="0.35">
      <c r="A1221" t="s">
        <v>45</v>
      </c>
      <c r="B1221" t="s">
        <v>26</v>
      </c>
      <c r="C1221" t="s">
        <v>23</v>
      </c>
      <c r="D1221" t="s">
        <v>328</v>
      </c>
      <c r="E1221">
        <v>111394566</v>
      </c>
      <c r="F1221">
        <v>602004105608</v>
      </c>
      <c r="G1221" t="s">
        <v>88</v>
      </c>
      <c r="H1221" t="s">
        <v>48</v>
      </c>
      <c r="I1221">
        <v>2</v>
      </c>
      <c r="J1221">
        <v>250</v>
      </c>
      <c r="K1221">
        <v>0</v>
      </c>
      <c r="L1221">
        <v>0</v>
      </c>
      <c r="M1221">
        <v>4</v>
      </c>
      <c r="N1221">
        <v>0</v>
      </c>
    </row>
    <row r="1222" spans="1:14" x14ac:dyDescent="0.35">
      <c r="A1222" t="s">
        <v>45</v>
      </c>
      <c r="B1222" t="s">
        <v>26</v>
      </c>
      <c r="C1222" t="s">
        <v>23</v>
      </c>
      <c r="D1222" t="s">
        <v>327</v>
      </c>
      <c r="E1222">
        <v>111394568</v>
      </c>
      <c r="F1222">
        <v>602004105622</v>
      </c>
      <c r="G1222" t="s">
        <v>223</v>
      </c>
      <c r="H1222" t="s">
        <v>48</v>
      </c>
      <c r="I1222">
        <v>2</v>
      </c>
      <c r="J1222">
        <v>250</v>
      </c>
      <c r="K1222">
        <v>0</v>
      </c>
      <c r="L1222">
        <v>0</v>
      </c>
      <c r="M1222">
        <v>5</v>
      </c>
      <c r="N1222">
        <v>80</v>
      </c>
    </row>
    <row r="1223" spans="1:14" x14ac:dyDescent="0.35">
      <c r="A1223" t="s">
        <v>45</v>
      </c>
      <c r="B1223" t="s">
        <v>26</v>
      </c>
      <c r="C1223" t="s">
        <v>23</v>
      </c>
      <c r="D1223" t="s">
        <v>327</v>
      </c>
      <c r="E1223">
        <v>111394569</v>
      </c>
      <c r="F1223">
        <v>602004105639</v>
      </c>
      <c r="G1223" t="s">
        <v>158</v>
      </c>
      <c r="H1223" t="s">
        <v>48</v>
      </c>
      <c r="I1223">
        <v>2</v>
      </c>
      <c r="J1223">
        <v>250</v>
      </c>
      <c r="K1223">
        <v>0</v>
      </c>
      <c r="L1223">
        <v>0</v>
      </c>
      <c r="M1223">
        <v>9</v>
      </c>
      <c r="N1223">
        <v>69</v>
      </c>
    </row>
    <row r="1224" spans="1:14" x14ac:dyDescent="0.35">
      <c r="A1224" t="s">
        <v>45</v>
      </c>
      <c r="B1224" t="s">
        <v>26</v>
      </c>
      <c r="C1224" t="s">
        <v>23</v>
      </c>
      <c r="D1224" t="s">
        <v>57</v>
      </c>
      <c r="E1224">
        <v>111394569</v>
      </c>
      <c r="F1224">
        <v>602004105639</v>
      </c>
      <c r="G1224" t="s">
        <v>158</v>
      </c>
      <c r="H1224" t="s">
        <v>48</v>
      </c>
      <c r="I1224">
        <v>2</v>
      </c>
      <c r="J1224">
        <v>250</v>
      </c>
      <c r="K1224">
        <v>0</v>
      </c>
      <c r="L1224">
        <v>0</v>
      </c>
      <c r="M1224">
        <v>28</v>
      </c>
      <c r="N1224">
        <v>69</v>
      </c>
    </row>
    <row r="1225" spans="1:14" x14ac:dyDescent="0.35">
      <c r="A1225" t="s">
        <v>45</v>
      </c>
      <c r="B1225" t="s">
        <v>26</v>
      </c>
      <c r="C1225" t="s">
        <v>23</v>
      </c>
      <c r="D1225" t="s">
        <v>326</v>
      </c>
      <c r="E1225">
        <v>111394571</v>
      </c>
      <c r="F1225">
        <v>602004105653</v>
      </c>
      <c r="G1225" t="s">
        <v>224</v>
      </c>
      <c r="H1225" t="s">
        <v>48</v>
      </c>
      <c r="I1225">
        <v>2</v>
      </c>
      <c r="J1225">
        <v>250</v>
      </c>
      <c r="K1225">
        <v>0</v>
      </c>
      <c r="L1225">
        <v>0</v>
      </c>
      <c r="M1225">
        <v>15</v>
      </c>
      <c r="N1225">
        <v>0</v>
      </c>
    </row>
    <row r="1226" spans="1:14" x14ac:dyDescent="0.35">
      <c r="A1226" t="s">
        <v>45</v>
      </c>
      <c r="B1226" t="s">
        <v>26</v>
      </c>
      <c r="C1226" t="s">
        <v>23</v>
      </c>
      <c r="D1226" t="s">
        <v>324</v>
      </c>
      <c r="E1226">
        <v>111394572</v>
      </c>
      <c r="F1226">
        <v>602004105660</v>
      </c>
      <c r="G1226" t="s">
        <v>225</v>
      </c>
      <c r="H1226" t="s">
        <v>48</v>
      </c>
      <c r="I1226">
        <v>2</v>
      </c>
      <c r="J1226">
        <v>250</v>
      </c>
      <c r="K1226">
        <v>0</v>
      </c>
      <c r="L1226">
        <v>0</v>
      </c>
      <c r="M1226">
        <v>7</v>
      </c>
      <c r="N1226">
        <v>2</v>
      </c>
    </row>
    <row r="1227" spans="1:14" x14ac:dyDescent="0.35">
      <c r="A1227" t="s">
        <v>45</v>
      </c>
      <c r="B1227" t="s">
        <v>26</v>
      </c>
      <c r="C1227" t="s">
        <v>23</v>
      </c>
      <c r="D1227" t="s">
        <v>46</v>
      </c>
      <c r="E1227">
        <v>111394575</v>
      </c>
      <c r="F1227">
        <v>602004105691</v>
      </c>
      <c r="G1227" t="s">
        <v>273</v>
      </c>
      <c r="H1227" t="s">
        <v>48</v>
      </c>
      <c r="I1227">
        <v>2</v>
      </c>
      <c r="J1227">
        <v>250</v>
      </c>
      <c r="K1227">
        <v>0</v>
      </c>
      <c r="L1227">
        <v>0</v>
      </c>
      <c r="M1227">
        <v>0</v>
      </c>
      <c r="N1227">
        <v>0</v>
      </c>
    </row>
    <row r="1228" spans="1:14" x14ac:dyDescent="0.35">
      <c r="A1228" t="s">
        <v>45</v>
      </c>
      <c r="B1228" t="s">
        <v>26</v>
      </c>
      <c r="C1228" t="s">
        <v>23</v>
      </c>
      <c r="D1228" t="s">
        <v>328</v>
      </c>
      <c r="E1228">
        <v>111394576</v>
      </c>
      <c r="F1228">
        <v>602004105707</v>
      </c>
      <c r="G1228" t="s">
        <v>356</v>
      </c>
      <c r="H1228" t="s">
        <v>48</v>
      </c>
      <c r="I1228">
        <v>2</v>
      </c>
      <c r="J1228">
        <v>250</v>
      </c>
      <c r="K1228">
        <v>0</v>
      </c>
      <c r="L1228">
        <v>0</v>
      </c>
      <c r="M1228">
        <v>0</v>
      </c>
      <c r="N1228">
        <v>0</v>
      </c>
    </row>
    <row r="1229" spans="1:14" x14ac:dyDescent="0.35">
      <c r="A1229" t="s">
        <v>45</v>
      </c>
      <c r="B1229" t="s">
        <v>26</v>
      </c>
      <c r="C1229" t="s">
        <v>23</v>
      </c>
      <c r="D1229" t="s">
        <v>326</v>
      </c>
      <c r="E1229">
        <v>111394577</v>
      </c>
      <c r="F1229">
        <v>602004106193</v>
      </c>
      <c r="G1229" t="s">
        <v>185</v>
      </c>
      <c r="H1229" t="s">
        <v>48</v>
      </c>
      <c r="I1229">
        <v>2</v>
      </c>
      <c r="J1229">
        <v>250</v>
      </c>
      <c r="K1229">
        <v>0</v>
      </c>
      <c r="L1229">
        <v>0</v>
      </c>
      <c r="M1229">
        <v>9</v>
      </c>
      <c r="N1229">
        <v>0</v>
      </c>
    </row>
    <row r="1230" spans="1:14" x14ac:dyDescent="0.35">
      <c r="A1230" t="s">
        <v>45</v>
      </c>
      <c r="B1230" t="s">
        <v>26</v>
      </c>
      <c r="C1230" t="s">
        <v>23</v>
      </c>
      <c r="D1230" t="s">
        <v>52</v>
      </c>
      <c r="E1230">
        <v>111394577</v>
      </c>
      <c r="F1230">
        <v>602004106193</v>
      </c>
      <c r="G1230" t="s">
        <v>185</v>
      </c>
      <c r="H1230" t="s">
        <v>48</v>
      </c>
      <c r="I1230">
        <v>2</v>
      </c>
      <c r="J1230">
        <v>250</v>
      </c>
      <c r="K1230">
        <v>0</v>
      </c>
      <c r="L1230">
        <v>0</v>
      </c>
      <c r="M1230">
        <v>6</v>
      </c>
      <c r="N1230">
        <v>0</v>
      </c>
    </row>
    <row r="1231" spans="1:14" x14ac:dyDescent="0.35">
      <c r="A1231" t="s">
        <v>45</v>
      </c>
      <c r="B1231" t="s">
        <v>26</v>
      </c>
      <c r="C1231" t="s">
        <v>23</v>
      </c>
      <c r="D1231" t="s">
        <v>52</v>
      </c>
      <c r="E1231">
        <v>111394578</v>
      </c>
      <c r="F1231">
        <v>602004106209</v>
      </c>
      <c r="G1231" t="s">
        <v>137</v>
      </c>
      <c r="H1231" t="s">
        <v>48</v>
      </c>
      <c r="I1231">
        <v>2</v>
      </c>
      <c r="J1231">
        <v>250</v>
      </c>
      <c r="K1231">
        <v>1</v>
      </c>
      <c r="L1231">
        <v>125</v>
      </c>
      <c r="M1231">
        <v>13</v>
      </c>
      <c r="N1231">
        <v>21</v>
      </c>
    </row>
    <row r="1232" spans="1:14" x14ac:dyDescent="0.35">
      <c r="A1232" t="s">
        <v>45</v>
      </c>
      <c r="B1232" t="s">
        <v>26</v>
      </c>
      <c r="C1232" t="s">
        <v>23</v>
      </c>
      <c r="D1232" t="s">
        <v>328</v>
      </c>
      <c r="E1232">
        <v>111394578</v>
      </c>
      <c r="F1232">
        <v>602004106209</v>
      </c>
      <c r="G1232" t="s">
        <v>137</v>
      </c>
      <c r="H1232" t="s">
        <v>48</v>
      </c>
      <c r="I1232">
        <v>2</v>
      </c>
      <c r="J1232">
        <v>250</v>
      </c>
      <c r="K1232">
        <v>0</v>
      </c>
      <c r="L1232">
        <v>0</v>
      </c>
      <c r="M1232">
        <v>10</v>
      </c>
      <c r="N1232">
        <v>21</v>
      </c>
    </row>
    <row r="1233" spans="1:14" x14ac:dyDescent="0.35">
      <c r="A1233" t="s">
        <v>45</v>
      </c>
      <c r="B1233" t="s">
        <v>26</v>
      </c>
      <c r="C1233" t="s">
        <v>23</v>
      </c>
      <c r="D1233" t="s">
        <v>57</v>
      </c>
      <c r="E1233">
        <v>111394579</v>
      </c>
      <c r="F1233">
        <v>602004106216</v>
      </c>
      <c r="G1233" t="s">
        <v>95</v>
      </c>
      <c r="H1233" t="s">
        <v>48</v>
      </c>
      <c r="I1233">
        <v>2</v>
      </c>
      <c r="J1233">
        <v>250</v>
      </c>
      <c r="K1233">
        <v>0</v>
      </c>
      <c r="L1233">
        <v>0</v>
      </c>
      <c r="M1233">
        <v>22</v>
      </c>
      <c r="N1233">
        <v>75</v>
      </c>
    </row>
    <row r="1234" spans="1:14" x14ac:dyDescent="0.35">
      <c r="A1234" t="s">
        <v>45</v>
      </c>
      <c r="B1234" t="s">
        <v>26</v>
      </c>
      <c r="C1234" t="s">
        <v>23</v>
      </c>
      <c r="D1234" t="s">
        <v>327</v>
      </c>
      <c r="E1234">
        <v>111394581</v>
      </c>
      <c r="F1234">
        <v>602004106230</v>
      </c>
      <c r="G1234" t="s">
        <v>186</v>
      </c>
      <c r="H1234" t="s">
        <v>48</v>
      </c>
      <c r="I1234">
        <v>2</v>
      </c>
      <c r="J1234">
        <v>250</v>
      </c>
      <c r="K1234">
        <v>0</v>
      </c>
      <c r="L1234">
        <v>0</v>
      </c>
      <c r="M1234">
        <v>8</v>
      </c>
      <c r="N1234">
        <v>157</v>
      </c>
    </row>
    <row r="1235" spans="1:14" x14ac:dyDescent="0.35">
      <c r="A1235" t="s">
        <v>45</v>
      </c>
      <c r="B1235" t="s">
        <v>26</v>
      </c>
      <c r="C1235" t="s">
        <v>23</v>
      </c>
      <c r="D1235" t="s">
        <v>52</v>
      </c>
      <c r="E1235">
        <v>111394582</v>
      </c>
      <c r="F1235">
        <v>602004106247</v>
      </c>
      <c r="G1235" t="s">
        <v>227</v>
      </c>
      <c r="H1235" t="s">
        <v>48</v>
      </c>
      <c r="I1235">
        <v>2</v>
      </c>
      <c r="J1235">
        <v>250</v>
      </c>
      <c r="K1235">
        <v>0</v>
      </c>
      <c r="L1235">
        <v>0</v>
      </c>
      <c r="M1235">
        <v>17</v>
      </c>
      <c r="N1235">
        <v>37</v>
      </c>
    </row>
    <row r="1236" spans="1:14" x14ac:dyDescent="0.35">
      <c r="A1236" t="s">
        <v>45</v>
      </c>
      <c r="B1236" t="s">
        <v>26</v>
      </c>
      <c r="C1236" t="s">
        <v>23</v>
      </c>
      <c r="D1236" t="s">
        <v>326</v>
      </c>
      <c r="E1236">
        <v>111394583</v>
      </c>
      <c r="F1236">
        <v>602004106254</v>
      </c>
      <c r="G1236" t="s">
        <v>187</v>
      </c>
      <c r="H1236" t="s">
        <v>48</v>
      </c>
      <c r="I1236">
        <v>2</v>
      </c>
      <c r="J1236">
        <v>250</v>
      </c>
      <c r="K1236">
        <v>0</v>
      </c>
      <c r="L1236">
        <v>0</v>
      </c>
      <c r="M1236">
        <v>11</v>
      </c>
      <c r="N1236">
        <v>13</v>
      </c>
    </row>
    <row r="1237" spans="1:14" x14ac:dyDescent="0.35">
      <c r="A1237" t="s">
        <v>45</v>
      </c>
      <c r="B1237" t="s">
        <v>26</v>
      </c>
      <c r="C1237" t="s">
        <v>23</v>
      </c>
      <c r="D1237" t="s">
        <v>327</v>
      </c>
      <c r="E1237">
        <v>111394583</v>
      </c>
      <c r="F1237">
        <v>602004106254</v>
      </c>
      <c r="G1237" t="s">
        <v>187</v>
      </c>
      <c r="H1237" t="s">
        <v>48</v>
      </c>
      <c r="I1237">
        <v>2</v>
      </c>
      <c r="J1237">
        <v>250</v>
      </c>
      <c r="K1237">
        <v>0</v>
      </c>
      <c r="L1237">
        <v>0</v>
      </c>
      <c r="M1237">
        <v>4</v>
      </c>
      <c r="N1237">
        <v>13</v>
      </c>
    </row>
    <row r="1238" spans="1:14" x14ac:dyDescent="0.35">
      <c r="A1238" t="s">
        <v>45</v>
      </c>
      <c r="B1238" t="s">
        <v>26</v>
      </c>
      <c r="C1238" t="s">
        <v>23</v>
      </c>
      <c r="D1238" t="s">
        <v>52</v>
      </c>
      <c r="E1238">
        <v>111394584</v>
      </c>
      <c r="F1238">
        <v>602004106261</v>
      </c>
      <c r="G1238" t="s">
        <v>368</v>
      </c>
      <c r="H1238" t="s">
        <v>48</v>
      </c>
      <c r="I1238">
        <v>2</v>
      </c>
      <c r="J1238">
        <v>250</v>
      </c>
      <c r="K1238">
        <v>0</v>
      </c>
      <c r="L1238">
        <v>0</v>
      </c>
      <c r="M1238">
        <v>10</v>
      </c>
      <c r="N1238">
        <v>11</v>
      </c>
    </row>
    <row r="1239" spans="1:14" x14ac:dyDescent="0.35">
      <c r="A1239" t="s">
        <v>45</v>
      </c>
      <c r="B1239" t="s">
        <v>26</v>
      </c>
      <c r="C1239" t="s">
        <v>23</v>
      </c>
      <c r="D1239" t="s">
        <v>46</v>
      </c>
      <c r="E1239">
        <v>111394587</v>
      </c>
      <c r="F1239">
        <v>602004106292</v>
      </c>
      <c r="G1239" t="s">
        <v>363</v>
      </c>
      <c r="H1239" t="s">
        <v>48</v>
      </c>
      <c r="I1239">
        <v>2</v>
      </c>
      <c r="J1239">
        <v>250</v>
      </c>
      <c r="K1239">
        <v>0</v>
      </c>
      <c r="L1239">
        <v>0</v>
      </c>
      <c r="M1239">
        <v>0</v>
      </c>
      <c r="N1239">
        <v>0</v>
      </c>
    </row>
    <row r="1240" spans="1:14" x14ac:dyDescent="0.35">
      <c r="A1240" t="s">
        <v>45</v>
      </c>
      <c r="B1240" t="s">
        <v>26</v>
      </c>
      <c r="C1240" t="s">
        <v>23</v>
      </c>
      <c r="D1240" t="s">
        <v>328</v>
      </c>
      <c r="E1240">
        <v>111394587</v>
      </c>
      <c r="F1240">
        <v>602004106292</v>
      </c>
      <c r="G1240" t="s">
        <v>363</v>
      </c>
      <c r="H1240" t="s">
        <v>48</v>
      </c>
      <c r="I1240">
        <v>2</v>
      </c>
      <c r="J1240">
        <v>250</v>
      </c>
      <c r="K1240">
        <v>0</v>
      </c>
      <c r="L1240">
        <v>0</v>
      </c>
      <c r="M1240">
        <v>3</v>
      </c>
      <c r="N1240">
        <v>0</v>
      </c>
    </row>
    <row r="1241" spans="1:14" x14ac:dyDescent="0.35">
      <c r="A1241" t="s">
        <v>45</v>
      </c>
      <c r="B1241" t="s">
        <v>26</v>
      </c>
      <c r="C1241" t="s">
        <v>23</v>
      </c>
      <c r="D1241" t="s">
        <v>328</v>
      </c>
      <c r="E1241">
        <v>111394588</v>
      </c>
      <c r="F1241">
        <v>602004106308</v>
      </c>
      <c r="G1241" t="s">
        <v>275</v>
      </c>
      <c r="H1241" t="s">
        <v>48</v>
      </c>
      <c r="I1241">
        <v>2</v>
      </c>
      <c r="J1241">
        <v>250</v>
      </c>
      <c r="K1241">
        <v>0</v>
      </c>
      <c r="L1241">
        <v>0</v>
      </c>
      <c r="M1241">
        <v>6</v>
      </c>
      <c r="N1241">
        <v>0</v>
      </c>
    </row>
    <row r="1242" spans="1:14" x14ac:dyDescent="0.35">
      <c r="A1242" t="s">
        <v>45</v>
      </c>
      <c r="B1242" t="s">
        <v>26</v>
      </c>
      <c r="C1242" t="s">
        <v>23</v>
      </c>
      <c r="D1242" t="s">
        <v>324</v>
      </c>
      <c r="E1242">
        <v>111438779</v>
      </c>
      <c r="F1242">
        <v>602004119285</v>
      </c>
      <c r="G1242" t="s">
        <v>164</v>
      </c>
      <c r="H1242" t="s">
        <v>48</v>
      </c>
      <c r="I1242">
        <v>5</v>
      </c>
      <c r="J1242">
        <v>250</v>
      </c>
      <c r="K1242">
        <v>0</v>
      </c>
      <c r="L1242">
        <v>0</v>
      </c>
      <c r="M1242">
        <v>15</v>
      </c>
      <c r="N1242">
        <v>553</v>
      </c>
    </row>
    <row r="1243" spans="1:14" x14ac:dyDescent="0.35">
      <c r="A1243" t="s">
        <v>45</v>
      </c>
      <c r="B1243" t="s">
        <v>26</v>
      </c>
      <c r="C1243" t="s">
        <v>23</v>
      </c>
      <c r="D1243" t="s">
        <v>328</v>
      </c>
      <c r="E1243">
        <v>110487611</v>
      </c>
      <c r="F1243">
        <v>602004072764</v>
      </c>
      <c r="G1243" t="s">
        <v>383</v>
      </c>
      <c r="H1243" t="s">
        <v>48</v>
      </c>
      <c r="I1243">
        <v>2</v>
      </c>
      <c r="J1243">
        <v>244</v>
      </c>
      <c r="K1243">
        <v>0</v>
      </c>
      <c r="L1243">
        <v>0</v>
      </c>
      <c r="M1243">
        <v>4</v>
      </c>
      <c r="N1243">
        <v>0</v>
      </c>
    </row>
    <row r="1244" spans="1:14" x14ac:dyDescent="0.35">
      <c r="A1244" t="s">
        <v>45</v>
      </c>
      <c r="B1244" t="s">
        <v>26</v>
      </c>
      <c r="C1244" t="s">
        <v>23</v>
      </c>
      <c r="D1244" t="s">
        <v>339</v>
      </c>
      <c r="E1244">
        <v>110230226</v>
      </c>
      <c r="F1244">
        <v>602004400857</v>
      </c>
      <c r="G1244" t="s">
        <v>228</v>
      </c>
      <c r="H1244" t="s">
        <v>48</v>
      </c>
      <c r="I1244">
        <v>2</v>
      </c>
      <c r="J1244">
        <v>240</v>
      </c>
      <c r="K1244">
        <v>0</v>
      </c>
      <c r="L1244">
        <v>0</v>
      </c>
      <c r="M1244">
        <v>0</v>
      </c>
      <c r="N1244">
        <v>4</v>
      </c>
    </row>
    <row r="1245" spans="1:14" x14ac:dyDescent="0.35">
      <c r="A1245" t="s">
        <v>45</v>
      </c>
      <c r="B1245" t="s">
        <v>26</v>
      </c>
      <c r="C1245" t="s">
        <v>23</v>
      </c>
      <c r="D1245" t="s">
        <v>327</v>
      </c>
      <c r="E1245">
        <v>110230226</v>
      </c>
      <c r="F1245">
        <v>602004400857</v>
      </c>
      <c r="G1245" t="s">
        <v>228</v>
      </c>
      <c r="H1245" t="s">
        <v>48</v>
      </c>
      <c r="I1245">
        <v>2</v>
      </c>
      <c r="J1245">
        <v>240</v>
      </c>
      <c r="K1245">
        <v>0</v>
      </c>
      <c r="L1245">
        <v>0</v>
      </c>
      <c r="M1245">
        <v>7</v>
      </c>
      <c r="N1245">
        <v>4</v>
      </c>
    </row>
    <row r="1246" spans="1:14" x14ac:dyDescent="0.35">
      <c r="A1246" t="s">
        <v>45</v>
      </c>
      <c r="B1246" t="s">
        <v>26</v>
      </c>
      <c r="C1246" t="s">
        <v>23</v>
      </c>
      <c r="D1246" t="s">
        <v>339</v>
      </c>
      <c r="E1246">
        <v>110296926</v>
      </c>
      <c r="F1246">
        <v>602004055224</v>
      </c>
      <c r="G1246" t="s">
        <v>116</v>
      </c>
      <c r="H1246" t="s">
        <v>48</v>
      </c>
      <c r="I1246">
        <v>2</v>
      </c>
      <c r="J1246">
        <v>240</v>
      </c>
      <c r="K1246">
        <v>0</v>
      </c>
      <c r="L1246">
        <v>0</v>
      </c>
      <c r="M1246">
        <v>4</v>
      </c>
      <c r="N1246">
        <v>57</v>
      </c>
    </row>
    <row r="1247" spans="1:14" x14ac:dyDescent="0.35">
      <c r="A1247" t="s">
        <v>45</v>
      </c>
      <c r="B1247" t="s">
        <v>26</v>
      </c>
      <c r="C1247" t="s">
        <v>23</v>
      </c>
      <c r="D1247" t="s">
        <v>341</v>
      </c>
      <c r="E1247">
        <v>110512782</v>
      </c>
      <c r="F1247">
        <v>602004072849</v>
      </c>
      <c r="G1247" t="s">
        <v>109</v>
      </c>
      <c r="H1247" t="s">
        <v>48</v>
      </c>
      <c r="I1247">
        <v>4</v>
      </c>
      <c r="J1247">
        <v>240</v>
      </c>
      <c r="K1247">
        <v>0</v>
      </c>
      <c r="L1247">
        <v>0</v>
      </c>
      <c r="M1247">
        <v>61</v>
      </c>
      <c r="N1247">
        <v>420</v>
      </c>
    </row>
    <row r="1248" spans="1:14" x14ac:dyDescent="0.35">
      <c r="A1248" t="s">
        <v>45</v>
      </c>
      <c r="B1248" t="s">
        <v>26</v>
      </c>
      <c r="C1248" t="s">
        <v>23</v>
      </c>
      <c r="D1248" t="s">
        <v>334</v>
      </c>
      <c r="E1248">
        <v>110543375</v>
      </c>
      <c r="F1248">
        <v>602004075192</v>
      </c>
      <c r="G1248" t="s">
        <v>229</v>
      </c>
      <c r="H1248" t="s">
        <v>48</v>
      </c>
      <c r="I1248">
        <v>2</v>
      </c>
      <c r="J1248">
        <v>240</v>
      </c>
      <c r="K1248">
        <v>0</v>
      </c>
      <c r="L1248">
        <v>0</v>
      </c>
      <c r="M1248">
        <v>7</v>
      </c>
      <c r="N1248">
        <v>90</v>
      </c>
    </row>
    <row r="1249" spans="1:14" x14ac:dyDescent="0.35">
      <c r="A1249" t="s">
        <v>45</v>
      </c>
      <c r="B1249" t="s">
        <v>26</v>
      </c>
      <c r="C1249" t="s">
        <v>23</v>
      </c>
      <c r="D1249" t="s">
        <v>46</v>
      </c>
      <c r="E1249">
        <v>110580286</v>
      </c>
      <c r="F1249">
        <v>602004077950</v>
      </c>
      <c r="G1249" t="s">
        <v>191</v>
      </c>
      <c r="H1249" t="s">
        <v>48</v>
      </c>
      <c r="I1249">
        <v>2</v>
      </c>
      <c r="J1249">
        <v>240</v>
      </c>
      <c r="K1249">
        <v>0</v>
      </c>
      <c r="L1249">
        <v>0</v>
      </c>
      <c r="M1249">
        <v>39</v>
      </c>
      <c r="N1249">
        <v>89</v>
      </c>
    </row>
    <row r="1250" spans="1:14" x14ac:dyDescent="0.35">
      <c r="A1250" t="s">
        <v>45</v>
      </c>
      <c r="B1250" t="s">
        <v>26</v>
      </c>
      <c r="C1250" t="s">
        <v>23</v>
      </c>
      <c r="D1250" t="s">
        <v>341</v>
      </c>
      <c r="E1250">
        <v>110580286</v>
      </c>
      <c r="F1250">
        <v>602004077950</v>
      </c>
      <c r="G1250" t="s">
        <v>191</v>
      </c>
      <c r="H1250" t="s">
        <v>48</v>
      </c>
      <c r="I1250">
        <v>2</v>
      </c>
      <c r="J1250">
        <v>240</v>
      </c>
      <c r="K1250">
        <v>0</v>
      </c>
      <c r="L1250">
        <v>0</v>
      </c>
      <c r="M1250">
        <v>8</v>
      </c>
      <c r="N1250">
        <v>89</v>
      </c>
    </row>
    <row r="1251" spans="1:14" x14ac:dyDescent="0.35">
      <c r="A1251" t="s">
        <v>45</v>
      </c>
      <c r="B1251" t="s">
        <v>26</v>
      </c>
      <c r="C1251" t="s">
        <v>23</v>
      </c>
      <c r="D1251" t="s">
        <v>334</v>
      </c>
      <c r="E1251">
        <v>110580286</v>
      </c>
      <c r="F1251">
        <v>602004077950</v>
      </c>
      <c r="G1251" t="s">
        <v>191</v>
      </c>
      <c r="H1251" t="s">
        <v>48</v>
      </c>
      <c r="I1251">
        <v>2</v>
      </c>
      <c r="J1251">
        <v>240</v>
      </c>
      <c r="K1251">
        <v>0</v>
      </c>
      <c r="L1251">
        <v>0</v>
      </c>
      <c r="M1251">
        <v>6</v>
      </c>
      <c r="N1251">
        <v>89</v>
      </c>
    </row>
    <row r="1252" spans="1:14" x14ac:dyDescent="0.35">
      <c r="A1252" t="s">
        <v>45</v>
      </c>
      <c r="B1252" t="s">
        <v>26</v>
      </c>
      <c r="C1252" t="s">
        <v>23</v>
      </c>
      <c r="D1252" t="s">
        <v>57</v>
      </c>
      <c r="E1252">
        <v>110583832</v>
      </c>
      <c r="F1252">
        <v>602004077134</v>
      </c>
      <c r="G1252" t="s">
        <v>349</v>
      </c>
      <c r="H1252" t="s">
        <v>48</v>
      </c>
      <c r="I1252">
        <v>1</v>
      </c>
      <c r="J1252">
        <v>240</v>
      </c>
      <c r="K1252">
        <v>0</v>
      </c>
      <c r="L1252">
        <v>0</v>
      </c>
      <c r="M1252">
        <v>3</v>
      </c>
      <c r="N1252">
        <v>0</v>
      </c>
    </row>
    <row r="1253" spans="1:14" x14ac:dyDescent="0.35">
      <c r="A1253" t="s">
        <v>45</v>
      </c>
      <c r="B1253" t="s">
        <v>26</v>
      </c>
      <c r="C1253" t="s">
        <v>23</v>
      </c>
      <c r="D1253" t="s">
        <v>327</v>
      </c>
      <c r="E1253">
        <v>110779504</v>
      </c>
      <c r="F1253">
        <v>602004073594</v>
      </c>
      <c r="G1253" t="s">
        <v>301</v>
      </c>
      <c r="H1253" t="s">
        <v>48</v>
      </c>
      <c r="I1253">
        <v>4</v>
      </c>
      <c r="J1253">
        <v>240</v>
      </c>
      <c r="K1253">
        <v>0</v>
      </c>
      <c r="L1253">
        <v>0</v>
      </c>
      <c r="M1253">
        <v>2</v>
      </c>
      <c r="N1253">
        <v>0</v>
      </c>
    </row>
    <row r="1254" spans="1:14" x14ac:dyDescent="0.35">
      <c r="A1254" t="s">
        <v>45</v>
      </c>
      <c r="B1254" t="s">
        <v>26</v>
      </c>
      <c r="C1254" t="s">
        <v>23</v>
      </c>
      <c r="D1254" t="s">
        <v>341</v>
      </c>
      <c r="E1254">
        <v>110779504</v>
      </c>
      <c r="F1254">
        <v>602004073594</v>
      </c>
      <c r="G1254" t="s">
        <v>301</v>
      </c>
      <c r="H1254" t="s">
        <v>48</v>
      </c>
      <c r="I1254">
        <v>4</v>
      </c>
      <c r="J1254">
        <v>240</v>
      </c>
      <c r="K1254">
        <v>0</v>
      </c>
      <c r="L1254">
        <v>0</v>
      </c>
      <c r="M1254">
        <v>23</v>
      </c>
      <c r="N1254">
        <v>0</v>
      </c>
    </row>
    <row r="1255" spans="1:14" x14ac:dyDescent="0.35">
      <c r="A1255" t="s">
        <v>45</v>
      </c>
      <c r="B1255" t="s">
        <v>26</v>
      </c>
      <c r="C1255" t="s">
        <v>23</v>
      </c>
      <c r="D1255" t="s">
        <v>57</v>
      </c>
      <c r="E1255">
        <v>110779504</v>
      </c>
      <c r="F1255">
        <v>602004073594</v>
      </c>
      <c r="G1255" t="s">
        <v>301</v>
      </c>
      <c r="H1255" t="s">
        <v>48</v>
      </c>
      <c r="I1255">
        <v>4</v>
      </c>
      <c r="J1255">
        <v>240</v>
      </c>
      <c r="K1255">
        <v>0</v>
      </c>
      <c r="L1255">
        <v>0</v>
      </c>
      <c r="M1255">
        <v>22</v>
      </c>
      <c r="N1255">
        <v>0</v>
      </c>
    </row>
    <row r="1256" spans="1:14" x14ac:dyDescent="0.35">
      <c r="A1256" t="s">
        <v>45</v>
      </c>
      <c r="B1256" t="s">
        <v>26</v>
      </c>
      <c r="C1256" t="s">
        <v>23</v>
      </c>
      <c r="D1256" t="s">
        <v>52</v>
      </c>
      <c r="E1256">
        <v>110779508</v>
      </c>
      <c r="F1256">
        <v>602004096784</v>
      </c>
      <c r="G1256" t="s">
        <v>160</v>
      </c>
      <c r="H1256" t="s">
        <v>48</v>
      </c>
      <c r="I1256">
        <v>4</v>
      </c>
      <c r="J1256">
        <v>240</v>
      </c>
      <c r="K1256">
        <v>1</v>
      </c>
      <c r="L1256">
        <v>60</v>
      </c>
      <c r="M1256">
        <v>14</v>
      </c>
      <c r="N1256">
        <v>55</v>
      </c>
    </row>
    <row r="1257" spans="1:14" x14ac:dyDescent="0.35">
      <c r="A1257" t="s">
        <v>45</v>
      </c>
      <c r="B1257" t="s">
        <v>26</v>
      </c>
      <c r="C1257" t="s">
        <v>23</v>
      </c>
      <c r="D1257" t="s">
        <v>326</v>
      </c>
      <c r="E1257">
        <v>111023367</v>
      </c>
      <c r="F1257">
        <v>602004087850</v>
      </c>
      <c r="G1257" t="s">
        <v>279</v>
      </c>
      <c r="H1257" t="s">
        <v>48</v>
      </c>
      <c r="I1257">
        <v>2</v>
      </c>
      <c r="J1257">
        <v>240</v>
      </c>
      <c r="K1257">
        <v>0</v>
      </c>
      <c r="L1257">
        <v>0</v>
      </c>
      <c r="M1257">
        <v>4</v>
      </c>
      <c r="N1257">
        <v>0</v>
      </c>
    </row>
    <row r="1258" spans="1:14" x14ac:dyDescent="0.35">
      <c r="A1258" t="s">
        <v>45</v>
      </c>
      <c r="B1258" t="s">
        <v>26</v>
      </c>
      <c r="C1258" t="s">
        <v>23</v>
      </c>
      <c r="D1258" t="s">
        <v>57</v>
      </c>
      <c r="E1258">
        <v>111023367</v>
      </c>
      <c r="F1258">
        <v>602004087850</v>
      </c>
      <c r="G1258" t="s">
        <v>279</v>
      </c>
      <c r="H1258" t="s">
        <v>48</v>
      </c>
      <c r="I1258">
        <v>2</v>
      </c>
      <c r="J1258">
        <v>240</v>
      </c>
      <c r="K1258">
        <v>0</v>
      </c>
      <c r="L1258">
        <v>0</v>
      </c>
      <c r="M1258">
        <v>26</v>
      </c>
      <c r="N1258">
        <v>0</v>
      </c>
    </row>
    <row r="1259" spans="1:14" x14ac:dyDescent="0.35">
      <c r="A1259" t="s">
        <v>45</v>
      </c>
      <c r="B1259" t="s">
        <v>26</v>
      </c>
      <c r="C1259" t="s">
        <v>23</v>
      </c>
      <c r="D1259" t="s">
        <v>46</v>
      </c>
      <c r="E1259">
        <v>111125387</v>
      </c>
      <c r="F1259">
        <v>602004101303</v>
      </c>
      <c r="G1259" t="s">
        <v>348</v>
      </c>
      <c r="H1259" t="s">
        <v>48</v>
      </c>
      <c r="I1259">
        <v>4</v>
      </c>
      <c r="J1259">
        <v>240</v>
      </c>
      <c r="K1259">
        <v>1</v>
      </c>
      <c r="L1259">
        <v>60</v>
      </c>
      <c r="M1259">
        <v>2</v>
      </c>
      <c r="N1259">
        <v>0</v>
      </c>
    </row>
    <row r="1260" spans="1:14" x14ac:dyDescent="0.35">
      <c r="A1260" t="s">
        <v>45</v>
      </c>
      <c r="B1260" t="s">
        <v>26</v>
      </c>
      <c r="C1260" t="s">
        <v>23</v>
      </c>
      <c r="D1260" t="s">
        <v>334</v>
      </c>
      <c r="E1260">
        <v>111291505</v>
      </c>
      <c r="F1260">
        <v>602004104069</v>
      </c>
      <c r="G1260" t="s">
        <v>231</v>
      </c>
      <c r="H1260" t="s">
        <v>48</v>
      </c>
      <c r="I1260">
        <v>2</v>
      </c>
      <c r="J1260">
        <v>240</v>
      </c>
      <c r="K1260">
        <v>0</v>
      </c>
      <c r="L1260">
        <v>0</v>
      </c>
      <c r="M1260">
        <v>14</v>
      </c>
      <c r="N1260">
        <v>1</v>
      </c>
    </row>
    <row r="1261" spans="1:14" x14ac:dyDescent="0.35">
      <c r="A1261" t="s">
        <v>45</v>
      </c>
      <c r="B1261" t="s">
        <v>26</v>
      </c>
      <c r="C1261" t="s">
        <v>23</v>
      </c>
      <c r="D1261" t="s">
        <v>339</v>
      </c>
      <c r="E1261">
        <v>111419790</v>
      </c>
      <c r="F1261">
        <v>602004113016</v>
      </c>
      <c r="G1261" t="s">
        <v>144</v>
      </c>
      <c r="H1261" t="s">
        <v>48</v>
      </c>
      <c r="I1261">
        <v>2</v>
      </c>
      <c r="J1261">
        <v>240</v>
      </c>
      <c r="K1261">
        <v>0</v>
      </c>
      <c r="L1261">
        <v>0</v>
      </c>
      <c r="M1261">
        <v>15</v>
      </c>
      <c r="N1261">
        <v>107</v>
      </c>
    </row>
    <row r="1262" spans="1:14" x14ac:dyDescent="0.35">
      <c r="A1262" t="s">
        <v>45</v>
      </c>
      <c r="B1262" t="s">
        <v>26</v>
      </c>
      <c r="C1262" t="s">
        <v>23</v>
      </c>
      <c r="D1262" t="s">
        <v>339</v>
      </c>
      <c r="E1262">
        <v>111419791</v>
      </c>
      <c r="F1262">
        <v>602004113030</v>
      </c>
      <c r="G1262" t="s">
        <v>232</v>
      </c>
      <c r="H1262" t="s">
        <v>48</v>
      </c>
      <c r="I1262">
        <v>2</v>
      </c>
      <c r="J1262">
        <v>240</v>
      </c>
      <c r="K1262">
        <v>0</v>
      </c>
      <c r="L1262">
        <v>0</v>
      </c>
      <c r="M1262">
        <v>20</v>
      </c>
      <c r="N1262">
        <v>160</v>
      </c>
    </row>
    <row r="1263" spans="1:14" x14ac:dyDescent="0.35">
      <c r="A1263" t="s">
        <v>45</v>
      </c>
      <c r="B1263" t="s">
        <v>26</v>
      </c>
      <c r="C1263" t="s">
        <v>23</v>
      </c>
      <c r="D1263" t="s">
        <v>339</v>
      </c>
      <c r="E1263">
        <v>111438778</v>
      </c>
      <c r="F1263">
        <v>602004113559</v>
      </c>
      <c r="G1263" t="s">
        <v>56</v>
      </c>
      <c r="H1263" t="s">
        <v>48</v>
      </c>
      <c r="I1263">
        <v>1</v>
      </c>
      <c r="J1263">
        <v>235</v>
      </c>
      <c r="K1263">
        <v>0</v>
      </c>
      <c r="L1263">
        <v>0</v>
      </c>
      <c r="M1263">
        <v>7</v>
      </c>
      <c r="N1263">
        <v>762</v>
      </c>
    </row>
    <row r="1264" spans="1:14" x14ac:dyDescent="0.35">
      <c r="A1264" t="s">
        <v>45</v>
      </c>
      <c r="B1264" t="s">
        <v>26</v>
      </c>
      <c r="C1264" t="s">
        <v>23</v>
      </c>
      <c r="D1264" t="s">
        <v>328</v>
      </c>
      <c r="E1264">
        <v>111438778</v>
      </c>
      <c r="F1264">
        <v>602004113559</v>
      </c>
      <c r="G1264" t="s">
        <v>56</v>
      </c>
      <c r="H1264" t="s">
        <v>48</v>
      </c>
      <c r="I1264">
        <v>1</v>
      </c>
      <c r="J1264">
        <v>235</v>
      </c>
      <c r="K1264">
        <v>1</v>
      </c>
      <c r="L1264">
        <v>235</v>
      </c>
      <c r="M1264">
        <v>18</v>
      </c>
      <c r="N1264">
        <v>762</v>
      </c>
    </row>
    <row r="1265" spans="1:14" x14ac:dyDescent="0.35">
      <c r="A1265" t="s">
        <v>45</v>
      </c>
      <c r="B1265" t="s">
        <v>26</v>
      </c>
      <c r="C1265" t="s">
        <v>23</v>
      </c>
      <c r="D1265" t="s">
        <v>57</v>
      </c>
      <c r="E1265">
        <v>111438778</v>
      </c>
      <c r="F1265">
        <v>602004113559</v>
      </c>
      <c r="G1265" t="s">
        <v>56</v>
      </c>
      <c r="H1265" t="s">
        <v>48</v>
      </c>
      <c r="I1265">
        <v>1</v>
      </c>
      <c r="J1265">
        <v>235</v>
      </c>
      <c r="K1265">
        <v>0</v>
      </c>
      <c r="L1265">
        <v>0</v>
      </c>
      <c r="M1265">
        <v>23</v>
      </c>
      <c r="N1265">
        <v>762</v>
      </c>
    </row>
    <row r="1266" spans="1:14" x14ac:dyDescent="0.35">
      <c r="A1266" t="s">
        <v>45</v>
      </c>
      <c r="B1266" t="s">
        <v>26</v>
      </c>
      <c r="C1266" t="s">
        <v>23</v>
      </c>
      <c r="D1266" t="s">
        <v>328</v>
      </c>
      <c r="E1266">
        <v>111446792</v>
      </c>
      <c r="F1266">
        <v>602004113542</v>
      </c>
      <c r="G1266" t="s">
        <v>343</v>
      </c>
      <c r="H1266" t="s">
        <v>48</v>
      </c>
      <c r="I1266">
        <v>1</v>
      </c>
      <c r="J1266">
        <v>235</v>
      </c>
      <c r="K1266">
        <v>0</v>
      </c>
      <c r="L1266">
        <v>0</v>
      </c>
      <c r="M1266">
        <v>28</v>
      </c>
      <c r="N1266">
        <v>285</v>
      </c>
    </row>
    <row r="1267" spans="1:14" x14ac:dyDescent="0.35">
      <c r="A1267" t="s">
        <v>45</v>
      </c>
      <c r="B1267" t="s">
        <v>26</v>
      </c>
      <c r="C1267" t="s">
        <v>23</v>
      </c>
      <c r="D1267" t="s">
        <v>57</v>
      </c>
      <c r="E1267">
        <v>111446792</v>
      </c>
      <c r="F1267">
        <v>602004113542</v>
      </c>
      <c r="G1267" t="s">
        <v>343</v>
      </c>
      <c r="H1267" t="s">
        <v>48</v>
      </c>
      <c r="I1267">
        <v>1</v>
      </c>
      <c r="J1267">
        <v>235</v>
      </c>
      <c r="K1267">
        <v>0</v>
      </c>
      <c r="L1267">
        <v>0</v>
      </c>
      <c r="M1267">
        <v>20</v>
      </c>
      <c r="N1267">
        <v>285</v>
      </c>
    </row>
    <row r="1268" spans="1:14" x14ac:dyDescent="0.35">
      <c r="A1268" t="s">
        <v>45</v>
      </c>
      <c r="B1268" t="s">
        <v>26</v>
      </c>
      <c r="C1268" t="s">
        <v>23</v>
      </c>
      <c r="D1268" t="s">
        <v>334</v>
      </c>
      <c r="E1268">
        <v>110475531</v>
      </c>
      <c r="F1268">
        <v>602004069696</v>
      </c>
      <c r="G1268" t="s">
        <v>195</v>
      </c>
      <c r="H1268" t="s">
        <v>48</v>
      </c>
      <c r="I1268">
        <v>2</v>
      </c>
      <c r="J1268">
        <v>230</v>
      </c>
      <c r="K1268">
        <v>0</v>
      </c>
      <c r="L1268">
        <v>0</v>
      </c>
      <c r="M1268">
        <v>22</v>
      </c>
      <c r="N1268">
        <v>50</v>
      </c>
    </row>
    <row r="1269" spans="1:14" x14ac:dyDescent="0.35">
      <c r="A1269" t="s">
        <v>45</v>
      </c>
      <c r="B1269" t="s">
        <v>26</v>
      </c>
      <c r="C1269" t="s">
        <v>23</v>
      </c>
      <c r="D1269" t="s">
        <v>327</v>
      </c>
      <c r="E1269">
        <v>110496702</v>
      </c>
      <c r="F1269">
        <v>602004078896</v>
      </c>
      <c r="G1269" t="s">
        <v>145</v>
      </c>
      <c r="H1269" t="s">
        <v>48</v>
      </c>
      <c r="I1269">
        <v>2</v>
      </c>
      <c r="J1269">
        <v>230</v>
      </c>
      <c r="K1269">
        <v>0</v>
      </c>
      <c r="L1269">
        <v>0</v>
      </c>
      <c r="M1269">
        <v>12</v>
      </c>
      <c r="N1269">
        <v>67</v>
      </c>
    </row>
    <row r="1270" spans="1:14" x14ac:dyDescent="0.35">
      <c r="A1270" t="s">
        <v>45</v>
      </c>
      <c r="B1270" t="s">
        <v>26</v>
      </c>
      <c r="C1270" t="s">
        <v>23</v>
      </c>
      <c r="D1270" t="s">
        <v>328</v>
      </c>
      <c r="E1270">
        <v>110580287</v>
      </c>
      <c r="F1270">
        <v>602004075635</v>
      </c>
      <c r="G1270" t="s">
        <v>129</v>
      </c>
      <c r="H1270" t="s">
        <v>48</v>
      </c>
      <c r="I1270">
        <v>2</v>
      </c>
      <c r="J1270">
        <v>230</v>
      </c>
      <c r="K1270">
        <v>0</v>
      </c>
      <c r="L1270">
        <v>0</v>
      </c>
      <c r="M1270">
        <v>7</v>
      </c>
      <c r="N1270">
        <v>47</v>
      </c>
    </row>
    <row r="1271" spans="1:14" x14ac:dyDescent="0.35">
      <c r="A1271" t="s">
        <v>45</v>
      </c>
      <c r="B1271" t="s">
        <v>26</v>
      </c>
      <c r="C1271" t="s">
        <v>23</v>
      </c>
      <c r="D1271" t="s">
        <v>334</v>
      </c>
      <c r="E1271">
        <v>110580287</v>
      </c>
      <c r="F1271">
        <v>602004075635</v>
      </c>
      <c r="G1271" t="s">
        <v>129</v>
      </c>
      <c r="H1271" t="s">
        <v>48</v>
      </c>
      <c r="I1271">
        <v>2</v>
      </c>
      <c r="J1271">
        <v>230</v>
      </c>
      <c r="K1271">
        <v>0</v>
      </c>
      <c r="L1271">
        <v>0</v>
      </c>
      <c r="M1271">
        <v>12</v>
      </c>
      <c r="N1271">
        <v>47</v>
      </c>
    </row>
    <row r="1272" spans="1:14" x14ac:dyDescent="0.35">
      <c r="A1272" t="s">
        <v>45</v>
      </c>
      <c r="B1272" t="s">
        <v>26</v>
      </c>
      <c r="C1272" t="s">
        <v>23</v>
      </c>
      <c r="D1272" t="s">
        <v>339</v>
      </c>
      <c r="E1272">
        <v>111438775</v>
      </c>
      <c r="F1272">
        <v>602004113498</v>
      </c>
      <c r="G1272" t="s">
        <v>110</v>
      </c>
      <c r="H1272" t="s">
        <v>48</v>
      </c>
      <c r="I1272">
        <v>1</v>
      </c>
      <c r="J1272">
        <v>230</v>
      </c>
      <c r="K1272">
        <v>0</v>
      </c>
      <c r="L1272">
        <v>0</v>
      </c>
      <c r="M1272">
        <v>7</v>
      </c>
      <c r="N1272">
        <v>715</v>
      </c>
    </row>
    <row r="1273" spans="1:14" x14ac:dyDescent="0.35">
      <c r="A1273" t="s">
        <v>45</v>
      </c>
      <c r="B1273" t="s">
        <v>26</v>
      </c>
      <c r="C1273" t="s">
        <v>23</v>
      </c>
      <c r="D1273" t="s">
        <v>339</v>
      </c>
      <c r="E1273">
        <v>111488247</v>
      </c>
      <c r="F1273">
        <v>602004113429</v>
      </c>
      <c r="G1273" t="s">
        <v>77</v>
      </c>
      <c r="H1273" t="s">
        <v>48</v>
      </c>
      <c r="I1273">
        <v>1</v>
      </c>
      <c r="J1273">
        <v>230</v>
      </c>
      <c r="K1273">
        <v>0</v>
      </c>
      <c r="L1273">
        <v>0</v>
      </c>
      <c r="M1273">
        <v>11</v>
      </c>
      <c r="N1273">
        <v>233</v>
      </c>
    </row>
    <row r="1274" spans="1:14" x14ac:dyDescent="0.35">
      <c r="A1274" t="s">
        <v>45</v>
      </c>
      <c r="B1274" t="s">
        <v>26</v>
      </c>
      <c r="C1274" t="s">
        <v>23</v>
      </c>
      <c r="D1274" t="s">
        <v>326</v>
      </c>
      <c r="E1274">
        <v>110360012</v>
      </c>
      <c r="F1274">
        <v>602004056078</v>
      </c>
      <c r="G1274" t="s">
        <v>299</v>
      </c>
      <c r="H1274" t="s">
        <v>48</v>
      </c>
      <c r="I1274">
        <v>3</v>
      </c>
      <c r="J1274">
        <v>225</v>
      </c>
      <c r="K1274">
        <v>0</v>
      </c>
      <c r="L1274">
        <v>0</v>
      </c>
      <c r="M1274">
        <v>0</v>
      </c>
      <c r="N1274">
        <v>0</v>
      </c>
    </row>
    <row r="1275" spans="1:14" x14ac:dyDescent="0.35">
      <c r="A1275" t="s">
        <v>45</v>
      </c>
      <c r="B1275" t="s">
        <v>26</v>
      </c>
      <c r="C1275" t="s">
        <v>23</v>
      </c>
      <c r="D1275" t="s">
        <v>52</v>
      </c>
      <c r="E1275">
        <v>110360012</v>
      </c>
      <c r="F1275">
        <v>602004056078</v>
      </c>
      <c r="G1275" t="s">
        <v>299</v>
      </c>
      <c r="H1275" t="s">
        <v>48</v>
      </c>
      <c r="I1275">
        <v>3</v>
      </c>
      <c r="J1275">
        <v>225</v>
      </c>
      <c r="K1275">
        <v>0</v>
      </c>
      <c r="L1275">
        <v>0</v>
      </c>
      <c r="M1275">
        <v>0</v>
      </c>
      <c r="N1275">
        <v>0</v>
      </c>
    </row>
    <row r="1276" spans="1:14" x14ac:dyDescent="0.35">
      <c r="A1276" t="s">
        <v>45</v>
      </c>
      <c r="B1276" t="s">
        <v>26</v>
      </c>
      <c r="C1276" t="s">
        <v>23</v>
      </c>
      <c r="D1276" t="s">
        <v>339</v>
      </c>
      <c r="E1276">
        <v>111084692</v>
      </c>
      <c r="F1276">
        <v>602004097668</v>
      </c>
      <c r="G1276" t="s">
        <v>163</v>
      </c>
      <c r="H1276" t="s">
        <v>48</v>
      </c>
      <c r="I1276">
        <v>1</v>
      </c>
      <c r="J1276">
        <v>225</v>
      </c>
      <c r="K1276">
        <v>0</v>
      </c>
      <c r="L1276">
        <v>0</v>
      </c>
      <c r="M1276">
        <v>7</v>
      </c>
      <c r="N1276">
        <v>0</v>
      </c>
    </row>
    <row r="1277" spans="1:14" x14ac:dyDescent="0.35">
      <c r="A1277" t="s">
        <v>45</v>
      </c>
      <c r="B1277" t="s">
        <v>26</v>
      </c>
      <c r="C1277" t="s">
        <v>23</v>
      </c>
      <c r="D1277" t="s">
        <v>327</v>
      </c>
      <c r="E1277">
        <v>111084692</v>
      </c>
      <c r="F1277">
        <v>602004097668</v>
      </c>
      <c r="G1277" t="s">
        <v>163</v>
      </c>
      <c r="H1277" t="s">
        <v>48</v>
      </c>
      <c r="I1277">
        <v>1</v>
      </c>
      <c r="J1277">
        <v>225</v>
      </c>
      <c r="K1277">
        <v>0</v>
      </c>
      <c r="L1277">
        <v>0</v>
      </c>
      <c r="M1277">
        <v>6</v>
      </c>
      <c r="N1277">
        <v>0</v>
      </c>
    </row>
    <row r="1278" spans="1:14" x14ac:dyDescent="0.35">
      <c r="A1278" t="s">
        <v>45</v>
      </c>
      <c r="B1278" t="s">
        <v>26</v>
      </c>
      <c r="C1278" t="s">
        <v>23</v>
      </c>
      <c r="D1278" t="s">
        <v>339</v>
      </c>
      <c r="E1278">
        <v>111367085</v>
      </c>
      <c r="F1278">
        <v>602004107367</v>
      </c>
      <c r="G1278" t="s">
        <v>331</v>
      </c>
      <c r="H1278" t="s">
        <v>48</v>
      </c>
      <c r="I1278">
        <v>1</v>
      </c>
      <c r="J1278">
        <v>225</v>
      </c>
      <c r="K1278">
        <v>0</v>
      </c>
      <c r="L1278">
        <v>0</v>
      </c>
      <c r="M1278">
        <v>14</v>
      </c>
      <c r="N1278">
        <v>172</v>
      </c>
    </row>
    <row r="1279" spans="1:14" x14ac:dyDescent="0.35">
      <c r="A1279" t="s">
        <v>45</v>
      </c>
      <c r="B1279" t="s">
        <v>26</v>
      </c>
      <c r="C1279" t="s">
        <v>23</v>
      </c>
      <c r="D1279" t="s">
        <v>141</v>
      </c>
      <c r="E1279">
        <v>111367085</v>
      </c>
      <c r="F1279">
        <v>602004107367</v>
      </c>
      <c r="G1279" t="s">
        <v>331</v>
      </c>
      <c r="H1279" t="s">
        <v>48</v>
      </c>
      <c r="I1279">
        <v>1</v>
      </c>
      <c r="J1279">
        <v>225</v>
      </c>
      <c r="K1279">
        <v>0</v>
      </c>
      <c r="L1279">
        <v>0</v>
      </c>
      <c r="M1279">
        <v>8</v>
      </c>
      <c r="N1279">
        <v>172</v>
      </c>
    </row>
    <row r="1280" spans="1:14" x14ac:dyDescent="0.35">
      <c r="A1280" t="s">
        <v>45</v>
      </c>
      <c r="B1280" t="s">
        <v>26</v>
      </c>
      <c r="C1280" t="s">
        <v>23</v>
      </c>
      <c r="D1280" t="s">
        <v>341</v>
      </c>
      <c r="E1280">
        <v>111367085</v>
      </c>
      <c r="F1280">
        <v>602004107367</v>
      </c>
      <c r="G1280" t="s">
        <v>331</v>
      </c>
      <c r="H1280" t="s">
        <v>48</v>
      </c>
      <c r="I1280">
        <v>1</v>
      </c>
      <c r="J1280">
        <v>225</v>
      </c>
      <c r="K1280">
        <v>0</v>
      </c>
      <c r="L1280">
        <v>0</v>
      </c>
      <c r="M1280">
        <v>14</v>
      </c>
      <c r="N1280">
        <v>172</v>
      </c>
    </row>
    <row r="1281" spans="1:14" x14ac:dyDescent="0.35">
      <c r="A1281" t="s">
        <v>45</v>
      </c>
      <c r="B1281" t="s">
        <v>26</v>
      </c>
      <c r="C1281" t="s">
        <v>23</v>
      </c>
      <c r="D1281" t="s">
        <v>339</v>
      </c>
      <c r="E1281">
        <v>111419755</v>
      </c>
      <c r="F1281">
        <v>602004106681</v>
      </c>
      <c r="G1281" t="s">
        <v>102</v>
      </c>
      <c r="H1281" t="s">
        <v>48</v>
      </c>
      <c r="I1281">
        <v>3</v>
      </c>
      <c r="J1281">
        <v>225</v>
      </c>
      <c r="K1281">
        <v>0</v>
      </c>
      <c r="L1281">
        <v>0</v>
      </c>
      <c r="M1281">
        <v>19</v>
      </c>
      <c r="N1281">
        <v>229</v>
      </c>
    </row>
    <row r="1282" spans="1:14" x14ac:dyDescent="0.35">
      <c r="A1282" t="s">
        <v>45</v>
      </c>
      <c r="B1282" t="s">
        <v>26</v>
      </c>
      <c r="C1282" t="s">
        <v>23</v>
      </c>
      <c r="D1282" t="s">
        <v>334</v>
      </c>
      <c r="E1282">
        <v>111419781</v>
      </c>
      <c r="F1282">
        <v>602004106643</v>
      </c>
      <c r="G1282" t="s">
        <v>123</v>
      </c>
      <c r="H1282" t="s">
        <v>48</v>
      </c>
      <c r="I1282">
        <v>3</v>
      </c>
      <c r="J1282">
        <v>225</v>
      </c>
      <c r="K1282">
        <v>0</v>
      </c>
      <c r="L1282">
        <v>0</v>
      </c>
      <c r="M1282">
        <v>0</v>
      </c>
      <c r="N1282">
        <v>32</v>
      </c>
    </row>
    <row r="1283" spans="1:14" x14ac:dyDescent="0.35">
      <c r="A1283" t="s">
        <v>45</v>
      </c>
      <c r="B1283" t="s">
        <v>26</v>
      </c>
      <c r="C1283" t="s">
        <v>23</v>
      </c>
      <c r="D1283" t="s">
        <v>334</v>
      </c>
      <c r="E1283">
        <v>111419784</v>
      </c>
      <c r="F1283">
        <v>602004106629</v>
      </c>
      <c r="G1283" t="s">
        <v>112</v>
      </c>
      <c r="H1283" t="s">
        <v>48</v>
      </c>
      <c r="I1283">
        <v>3</v>
      </c>
      <c r="J1283">
        <v>225</v>
      </c>
      <c r="K1283">
        <v>0</v>
      </c>
      <c r="L1283">
        <v>0</v>
      </c>
      <c r="M1283">
        <v>2</v>
      </c>
      <c r="N1283">
        <v>8</v>
      </c>
    </row>
    <row r="1284" spans="1:14" x14ac:dyDescent="0.35">
      <c r="A1284" t="s">
        <v>45</v>
      </c>
      <c r="B1284" t="s">
        <v>26</v>
      </c>
      <c r="C1284" t="s">
        <v>23</v>
      </c>
      <c r="D1284" t="s">
        <v>334</v>
      </c>
      <c r="E1284">
        <v>111419789</v>
      </c>
      <c r="F1284">
        <v>602004111807</v>
      </c>
      <c r="G1284" t="s">
        <v>143</v>
      </c>
      <c r="H1284" t="s">
        <v>48</v>
      </c>
      <c r="I1284">
        <v>3</v>
      </c>
      <c r="J1284">
        <v>225</v>
      </c>
      <c r="K1284">
        <v>0</v>
      </c>
      <c r="L1284">
        <v>0</v>
      </c>
      <c r="M1284">
        <v>24</v>
      </c>
      <c r="N1284">
        <v>286</v>
      </c>
    </row>
    <row r="1285" spans="1:14" x14ac:dyDescent="0.35">
      <c r="A1285" t="s">
        <v>45</v>
      </c>
      <c r="B1285" t="s">
        <v>26</v>
      </c>
      <c r="C1285" t="s">
        <v>23</v>
      </c>
      <c r="D1285" t="s">
        <v>328</v>
      </c>
      <c r="E1285">
        <v>110230223</v>
      </c>
      <c r="F1285">
        <v>602004070142</v>
      </c>
      <c r="G1285" t="s">
        <v>166</v>
      </c>
      <c r="H1285" t="s">
        <v>48</v>
      </c>
      <c r="I1285">
        <v>2</v>
      </c>
      <c r="J1285">
        <v>220</v>
      </c>
      <c r="K1285">
        <v>0</v>
      </c>
      <c r="L1285">
        <v>0</v>
      </c>
      <c r="M1285">
        <v>6</v>
      </c>
      <c r="N1285">
        <v>0</v>
      </c>
    </row>
    <row r="1286" spans="1:14" x14ac:dyDescent="0.35">
      <c r="A1286" t="s">
        <v>45</v>
      </c>
      <c r="B1286" t="s">
        <v>26</v>
      </c>
      <c r="C1286" t="s">
        <v>23</v>
      </c>
      <c r="D1286" t="s">
        <v>328</v>
      </c>
      <c r="E1286">
        <v>110230224</v>
      </c>
      <c r="F1286">
        <v>602004401427</v>
      </c>
      <c r="G1286" t="s">
        <v>167</v>
      </c>
      <c r="H1286" t="s">
        <v>48</v>
      </c>
      <c r="I1286">
        <v>2</v>
      </c>
      <c r="J1286">
        <v>220</v>
      </c>
      <c r="K1286">
        <v>0</v>
      </c>
      <c r="L1286">
        <v>0</v>
      </c>
      <c r="M1286">
        <v>14</v>
      </c>
      <c r="N1286">
        <v>21</v>
      </c>
    </row>
    <row r="1287" spans="1:14" x14ac:dyDescent="0.35">
      <c r="A1287" t="s">
        <v>45</v>
      </c>
      <c r="B1287" t="s">
        <v>26</v>
      </c>
      <c r="C1287" t="s">
        <v>23</v>
      </c>
      <c r="D1287" t="s">
        <v>57</v>
      </c>
      <c r="E1287">
        <v>110230224</v>
      </c>
      <c r="F1287">
        <v>602004401427</v>
      </c>
      <c r="G1287" t="s">
        <v>167</v>
      </c>
      <c r="H1287" t="s">
        <v>48</v>
      </c>
      <c r="I1287">
        <v>2</v>
      </c>
      <c r="J1287">
        <v>220</v>
      </c>
      <c r="K1287">
        <v>0</v>
      </c>
      <c r="L1287">
        <v>0</v>
      </c>
      <c r="M1287">
        <v>22</v>
      </c>
      <c r="N1287">
        <v>21</v>
      </c>
    </row>
    <row r="1288" spans="1:14" x14ac:dyDescent="0.35">
      <c r="A1288" t="s">
        <v>45</v>
      </c>
      <c r="B1288" t="s">
        <v>26</v>
      </c>
      <c r="C1288" t="s">
        <v>23</v>
      </c>
      <c r="D1288" t="s">
        <v>46</v>
      </c>
      <c r="E1288">
        <v>111084684</v>
      </c>
      <c r="F1288">
        <v>602004087904</v>
      </c>
      <c r="G1288" t="s">
        <v>358</v>
      </c>
      <c r="H1288" t="s">
        <v>48</v>
      </c>
      <c r="I1288">
        <v>2</v>
      </c>
      <c r="J1288">
        <v>220</v>
      </c>
      <c r="K1288">
        <v>0</v>
      </c>
      <c r="L1288">
        <v>0</v>
      </c>
      <c r="M1288">
        <v>0</v>
      </c>
      <c r="N1288">
        <v>0</v>
      </c>
    </row>
    <row r="1289" spans="1:14" x14ac:dyDescent="0.35">
      <c r="A1289" t="s">
        <v>45</v>
      </c>
      <c r="B1289" t="s">
        <v>26</v>
      </c>
      <c r="C1289" t="s">
        <v>23</v>
      </c>
      <c r="D1289" t="s">
        <v>57</v>
      </c>
      <c r="E1289">
        <v>111084684</v>
      </c>
      <c r="F1289">
        <v>602004087904</v>
      </c>
      <c r="G1289" t="s">
        <v>358</v>
      </c>
      <c r="H1289" t="s">
        <v>48</v>
      </c>
      <c r="I1289">
        <v>2</v>
      </c>
      <c r="J1289">
        <v>220</v>
      </c>
      <c r="K1289">
        <v>0</v>
      </c>
      <c r="L1289">
        <v>0</v>
      </c>
      <c r="M1289">
        <v>3</v>
      </c>
      <c r="N1289">
        <v>0</v>
      </c>
    </row>
    <row r="1290" spans="1:14" x14ac:dyDescent="0.35">
      <c r="A1290" t="s">
        <v>45</v>
      </c>
      <c r="B1290" t="s">
        <v>26</v>
      </c>
      <c r="C1290" t="s">
        <v>23</v>
      </c>
      <c r="D1290" t="s">
        <v>328</v>
      </c>
      <c r="E1290">
        <v>111378447</v>
      </c>
      <c r="F1290">
        <v>602004103321</v>
      </c>
      <c r="G1290" t="s">
        <v>82</v>
      </c>
      <c r="H1290" t="s">
        <v>48</v>
      </c>
      <c r="I1290">
        <v>2</v>
      </c>
      <c r="J1290">
        <v>220</v>
      </c>
      <c r="K1290">
        <v>0</v>
      </c>
      <c r="L1290">
        <v>0</v>
      </c>
      <c r="M1290">
        <v>33</v>
      </c>
      <c r="N1290">
        <v>353</v>
      </c>
    </row>
    <row r="1291" spans="1:14" x14ac:dyDescent="0.35">
      <c r="A1291" t="s">
        <v>45</v>
      </c>
      <c r="B1291" t="s">
        <v>26</v>
      </c>
      <c r="C1291" t="s">
        <v>23</v>
      </c>
      <c r="D1291" t="s">
        <v>328</v>
      </c>
      <c r="E1291">
        <v>111446791</v>
      </c>
      <c r="F1291">
        <v>602004105585</v>
      </c>
      <c r="G1291" t="s">
        <v>113</v>
      </c>
      <c r="H1291" t="s">
        <v>48</v>
      </c>
      <c r="I1291">
        <v>2</v>
      </c>
      <c r="J1291">
        <v>220</v>
      </c>
      <c r="K1291">
        <v>0</v>
      </c>
      <c r="L1291">
        <v>0</v>
      </c>
      <c r="M1291">
        <v>24</v>
      </c>
      <c r="N1291">
        <v>131</v>
      </c>
    </row>
    <row r="1292" spans="1:14" x14ac:dyDescent="0.35">
      <c r="A1292" t="s">
        <v>45</v>
      </c>
      <c r="B1292" t="s">
        <v>26</v>
      </c>
      <c r="C1292" t="s">
        <v>23</v>
      </c>
      <c r="D1292" t="s">
        <v>52</v>
      </c>
      <c r="E1292">
        <v>110387006</v>
      </c>
      <c r="F1292">
        <v>602004057419</v>
      </c>
      <c r="G1292" t="s">
        <v>342</v>
      </c>
      <c r="H1292" t="s">
        <v>48</v>
      </c>
      <c r="I1292">
        <v>1</v>
      </c>
      <c r="J1292">
        <v>210</v>
      </c>
      <c r="K1292">
        <v>0</v>
      </c>
      <c r="L1292">
        <v>0</v>
      </c>
      <c r="M1292">
        <v>11</v>
      </c>
      <c r="N1292">
        <v>0</v>
      </c>
    </row>
    <row r="1293" spans="1:14" x14ac:dyDescent="0.35">
      <c r="A1293" t="s">
        <v>45</v>
      </c>
      <c r="B1293" t="s">
        <v>26</v>
      </c>
      <c r="C1293" t="s">
        <v>23</v>
      </c>
      <c r="D1293" t="s">
        <v>46</v>
      </c>
      <c r="E1293">
        <v>110387006</v>
      </c>
      <c r="F1293">
        <v>602004057419</v>
      </c>
      <c r="G1293" t="s">
        <v>342</v>
      </c>
      <c r="H1293" t="s">
        <v>48</v>
      </c>
      <c r="I1293">
        <v>1</v>
      </c>
      <c r="J1293">
        <v>210</v>
      </c>
      <c r="K1293">
        <v>0</v>
      </c>
      <c r="L1293">
        <v>0</v>
      </c>
      <c r="M1293">
        <v>11</v>
      </c>
      <c r="N1293">
        <v>0</v>
      </c>
    </row>
    <row r="1294" spans="1:14" x14ac:dyDescent="0.35">
      <c r="A1294" t="s">
        <v>45</v>
      </c>
      <c r="B1294" t="s">
        <v>26</v>
      </c>
      <c r="C1294" t="s">
        <v>23</v>
      </c>
      <c r="D1294" t="s">
        <v>326</v>
      </c>
      <c r="E1294">
        <v>110536147</v>
      </c>
      <c r="F1294">
        <v>602004073563</v>
      </c>
      <c r="G1294" t="s">
        <v>132</v>
      </c>
      <c r="H1294" t="s">
        <v>48</v>
      </c>
      <c r="I1294">
        <v>1</v>
      </c>
      <c r="J1294">
        <v>210</v>
      </c>
      <c r="K1294">
        <v>0</v>
      </c>
      <c r="L1294">
        <v>0</v>
      </c>
      <c r="M1294">
        <v>11</v>
      </c>
      <c r="N1294">
        <v>133</v>
      </c>
    </row>
    <row r="1295" spans="1:14" x14ac:dyDescent="0.35">
      <c r="A1295" t="s">
        <v>45</v>
      </c>
      <c r="B1295" t="s">
        <v>26</v>
      </c>
      <c r="C1295" t="s">
        <v>23</v>
      </c>
      <c r="D1295" t="s">
        <v>57</v>
      </c>
      <c r="E1295">
        <v>110536147</v>
      </c>
      <c r="F1295">
        <v>602004073563</v>
      </c>
      <c r="G1295" t="s">
        <v>132</v>
      </c>
      <c r="H1295" t="s">
        <v>48</v>
      </c>
      <c r="I1295">
        <v>1</v>
      </c>
      <c r="J1295">
        <v>210</v>
      </c>
      <c r="K1295">
        <v>0</v>
      </c>
      <c r="L1295">
        <v>0</v>
      </c>
      <c r="M1295">
        <v>31</v>
      </c>
      <c r="N1295">
        <v>133</v>
      </c>
    </row>
    <row r="1296" spans="1:14" x14ac:dyDescent="0.35">
      <c r="A1296" t="s">
        <v>45</v>
      </c>
      <c r="B1296" t="s">
        <v>26</v>
      </c>
      <c r="C1296" t="s">
        <v>23</v>
      </c>
      <c r="D1296" t="s">
        <v>327</v>
      </c>
      <c r="E1296">
        <v>110563633</v>
      </c>
      <c r="F1296">
        <v>602004079282</v>
      </c>
      <c r="G1296" t="s">
        <v>171</v>
      </c>
      <c r="H1296" t="s">
        <v>48</v>
      </c>
      <c r="I1296">
        <v>1</v>
      </c>
      <c r="J1296">
        <v>210</v>
      </c>
      <c r="K1296">
        <v>0</v>
      </c>
      <c r="L1296">
        <v>0</v>
      </c>
      <c r="M1296">
        <v>6</v>
      </c>
      <c r="N1296">
        <v>10</v>
      </c>
    </row>
    <row r="1297" spans="1:14" x14ac:dyDescent="0.35">
      <c r="A1297" t="s">
        <v>45</v>
      </c>
      <c r="B1297" t="s">
        <v>26</v>
      </c>
      <c r="C1297" t="s">
        <v>23</v>
      </c>
      <c r="D1297" t="s">
        <v>46</v>
      </c>
      <c r="E1297">
        <v>111084694</v>
      </c>
      <c r="F1297">
        <v>602004098344</v>
      </c>
      <c r="G1297" t="s">
        <v>236</v>
      </c>
      <c r="H1297" t="s">
        <v>48</v>
      </c>
      <c r="I1297">
        <v>1</v>
      </c>
      <c r="J1297">
        <v>210</v>
      </c>
      <c r="K1297">
        <v>0</v>
      </c>
      <c r="L1297">
        <v>0</v>
      </c>
      <c r="M1297">
        <v>2</v>
      </c>
      <c r="N1297">
        <v>0</v>
      </c>
    </row>
    <row r="1298" spans="1:14" x14ac:dyDescent="0.35">
      <c r="A1298" t="s">
        <v>45</v>
      </c>
      <c r="B1298" t="s">
        <v>26</v>
      </c>
      <c r="C1298" t="s">
        <v>23</v>
      </c>
      <c r="D1298" t="s">
        <v>324</v>
      </c>
      <c r="E1298">
        <v>111084694</v>
      </c>
      <c r="F1298">
        <v>602004098344</v>
      </c>
      <c r="G1298" t="s">
        <v>236</v>
      </c>
      <c r="H1298" t="s">
        <v>48</v>
      </c>
      <c r="I1298">
        <v>1</v>
      </c>
      <c r="J1298">
        <v>210</v>
      </c>
      <c r="K1298">
        <v>0</v>
      </c>
      <c r="L1298">
        <v>0</v>
      </c>
      <c r="M1298">
        <v>3</v>
      </c>
      <c r="N1298">
        <v>0</v>
      </c>
    </row>
    <row r="1299" spans="1:14" x14ac:dyDescent="0.35">
      <c r="A1299" t="s">
        <v>45</v>
      </c>
      <c r="B1299" t="s">
        <v>26</v>
      </c>
      <c r="C1299" t="s">
        <v>23</v>
      </c>
      <c r="D1299" t="s">
        <v>328</v>
      </c>
      <c r="E1299">
        <v>111171561</v>
      </c>
      <c r="F1299">
        <v>602004092052</v>
      </c>
      <c r="G1299" t="s">
        <v>173</v>
      </c>
      <c r="H1299" t="s">
        <v>48</v>
      </c>
      <c r="I1299">
        <v>3</v>
      </c>
      <c r="J1299">
        <v>210</v>
      </c>
      <c r="K1299">
        <v>0</v>
      </c>
      <c r="L1299">
        <v>0</v>
      </c>
      <c r="M1299">
        <v>5</v>
      </c>
      <c r="N1299">
        <v>0</v>
      </c>
    </row>
    <row r="1300" spans="1:14" x14ac:dyDescent="0.35">
      <c r="A1300" t="s">
        <v>45</v>
      </c>
      <c r="B1300" t="s">
        <v>26</v>
      </c>
      <c r="C1300" t="s">
        <v>23</v>
      </c>
      <c r="D1300" t="s">
        <v>141</v>
      </c>
      <c r="E1300">
        <v>110326784</v>
      </c>
      <c r="F1300">
        <v>602004046888</v>
      </c>
      <c r="G1300" t="s">
        <v>55</v>
      </c>
      <c r="H1300" t="s">
        <v>48</v>
      </c>
      <c r="I1300">
        <v>1</v>
      </c>
      <c r="J1300">
        <v>205</v>
      </c>
      <c r="K1300">
        <v>0</v>
      </c>
      <c r="L1300">
        <v>0</v>
      </c>
      <c r="M1300">
        <v>5</v>
      </c>
      <c r="N1300">
        <v>802</v>
      </c>
    </row>
    <row r="1301" spans="1:14" x14ac:dyDescent="0.35">
      <c r="A1301" t="s">
        <v>45</v>
      </c>
      <c r="B1301" t="s">
        <v>26</v>
      </c>
      <c r="C1301" t="s">
        <v>23</v>
      </c>
      <c r="D1301" t="s">
        <v>341</v>
      </c>
      <c r="E1301">
        <v>110326784</v>
      </c>
      <c r="F1301">
        <v>602004046888</v>
      </c>
      <c r="G1301" t="s">
        <v>55</v>
      </c>
      <c r="H1301" t="s">
        <v>48</v>
      </c>
      <c r="I1301">
        <v>1</v>
      </c>
      <c r="J1301">
        <v>205</v>
      </c>
      <c r="K1301">
        <v>0</v>
      </c>
      <c r="L1301">
        <v>0</v>
      </c>
      <c r="M1301">
        <v>4</v>
      </c>
      <c r="N1301">
        <v>802</v>
      </c>
    </row>
    <row r="1302" spans="1:14" x14ac:dyDescent="0.35">
      <c r="A1302" t="s">
        <v>45</v>
      </c>
      <c r="B1302" t="s">
        <v>26</v>
      </c>
      <c r="C1302" t="s">
        <v>23</v>
      </c>
      <c r="D1302" t="s">
        <v>327</v>
      </c>
      <c r="E1302">
        <v>110230266</v>
      </c>
      <c r="F1302">
        <v>602004039200</v>
      </c>
      <c r="G1302" t="s">
        <v>69</v>
      </c>
      <c r="H1302" t="s">
        <v>48</v>
      </c>
      <c r="I1302">
        <v>2</v>
      </c>
      <c r="J1302">
        <v>200</v>
      </c>
      <c r="K1302">
        <v>0</v>
      </c>
      <c r="L1302">
        <v>0</v>
      </c>
      <c r="M1302">
        <v>20</v>
      </c>
      <c r="N1302">
        <v>181</v>
      </c>
    </row>
    <row r="1303" spans="1:14" x14ac:dyDescent="0.35">
      <c r="A1303" t="s">
        <v>45</v>
      </c>
      <c r="B1303" t="s">
        <v>26</v>
      </c>
      <c r="C1303" t="s">
        <v>23</v>
      </c>
      <c r="D1303" t="s">
        <v>141</v>
      </c>
      <c r="E1303">
        <v>110360552</v>
      </c>
      <c r="F1303">
        <v>602004062079</v>
      </c>
      <c r="G1303" t="s">
        <v>118</v>
      </c>
      <c r="H1303" t="s">
        <v>48</v>
      </c>
      <c r="I1303">
        <v>2</v>
      </c>
      <c r="J1303">
        <v>200</v>
      </c>
      <c r="K1303">
        <v>0</v>
      </c>
      <c r="L1303">
        <v>0</v>
      </c>
      <c r="M1303">
        <v>9</v>
      </c>
      <c r="N1303">
        <v>0</v>
      </c>
    </row>
    <row r="1304" spans="1:14" x14ac:dyDescent="0.35">
      <c r="A1304" t="s">
        <v>45</v>
      </c>
      <c r="B1304" t="s">
        <v>26</v>
      </c>
      <c r="C1304" t="s">
        <v>23</v>
      </c>
      <c r="D1304" t="s">
        <v>334</v>
      </c>
      <c r="E1304">
        <v>110360552</v>
      </c>
      <c r="F1304">
        <v>602004062079</v>
      </c>
      <c r="G1304" t="s">
        <v>118</v>
      </c>
      <c r="H1304" t="s">
        <v>48</v>
      </c>
      <c r="I1304">
        <v>2</v>
      </c>
      <c r="J1304">
        <v>200</v>
      </c>
      <c r="K1304">
        <v>0</v>
      </c>
      <c r="L1304">
        <v>0</v>
      </c>
      <c r="M1304">
        <v>22</v>
      </c>
      <c r="N1304">
        <v>0</v>
      </c>
    </row>
    <row r="1305" spans="1:14" x14ac:dyDescent="0.35">
      <c r="A1305" t="s">
        <v>45</v>
      </c>
      <c r="B1305" t="s">
        <v>26</v>
      </c>
      <c r="C1305" t="s">
        <v>23</v>
      </c>
      <c r="D1305" t="s">
        <v>339</v>
      </c>
      <c r="E1305">
        <v>110422640</v>
      </c>
      <c r="F1305">
        <v>602004063076</v>
      </c>
      <c r="G1305" t="s">
        <v>175</v>
      </c>
      <c r="H1305" t="s">
        <v>48</v>
      </c>
      <c r="I1305">
        <v>4</v>
      </c>
      <c r="J1305">
        <v>200</v>
      </c>
      <c r="K1305">
        <v>0</v>
      </c>
      <c r="L1305">
        <v>0</v>
      </c>
      <c r="M1305">
        <v>7</v>
      </c>
      <c r="N1305">
        <v>0</v>
      </c>
    </row>
    <row r="1306" spans="1:14" x14ac:dyDescent="0.35">
      <c r="A1306" t="s">
        <v>45</v>
      </c>
      <c r="B1306" t="s">
        <v>26</v>
      </c>
      <c r="C1306" t="s">
        <v>23</v>
      </c>
      <c r="D1306" t="s">
        <v>326</v>
      </c>
      <c r="E1306">
        <v>110422640</v>
      </c>
      <c r="F1306">
        <v>602004063076</v>
      </c>
      <c r="G1306" t="s">
        <v>175</v>
      </c>
      <c r="H1306" t="s">
        <v>48</v>
      </c>
      <c r="I1306">
        <v>4</v>
      </c>
      <c r="J1306">
        <v>200</v>
      </c>
      <c r="K1306">
        <v>0</v>
      </c>
      <c r="L1306">
        <v>0</v>
      </c>
      <c r="M1306">
        <v>9</v>
      </c>
      <c r="N1306">
        <v>0</v>
      </c>
    </row>
    <row r="1307" spans="1:14" x14ac:dyDescent="0.35">
      <c r="A1307" t="s">
        <v>45</v>
      </c>
      <c r="B1307" t="s">
        <v>26</v>
      </c>
      <c r="C1307" t="s">
        <v>23</v>
      </c>
      <c r="D1307" t="s">
        <v>327</v>
      </c>
      <c r="E1307">
        <v>110422642</v>
      </c>
      <c r="F1307">
        <v>602004057280</v>
      </c>
      <c r="G1307" t="s">
        <v>162</v>
      </c>
      <c r="H1307" t="s">
        <v>48</v>
      </c>
      <c r="I1307">
        <v>4</v>
      </c>
      <c r="J1307">
        <v>200</v>
      </c>
      <c r="K1307">
        <v>0</v>
      </c>
      <c r="L1307">
        <v>0</v>
      </c>
      <c r="M1307">
        <v>26</v>
      </c>
      <c r="N1307">
        <v>191</v>
      </c>
    </row>
    <row r="1308" spans="1:14" x14ac:dyDescent="0.35">
      <c r="A1308" t="s">
        <v>45</v>
      </c>
      <c r="B1308" t="s">
        <v>26</v>
      </c>
      <c r="C1308" t="s">
        <v>23</v>
      </c>
      <c r="D1308" t="s">
        <v>327</v>
      </c>
      <c r="E1308">
        <v>110457045</v>
      </c>
      <c r="F1308">
        <v>602004068811</v>
      </c>
      <c r="G1308" t="s">
        <v>126</v>
      </c>
      <c r="H1308" t="s">
        <v>48</v>
      </c>
      <c r="I1308">
        <v>2</v>
      </c>
      <c r="J1308">
        <v>200</v>
      </c>
      <c r="K1308">
        <v>0</v>
      </c>
      <c r="L1308">
        <v>0</v>
      </c>
      <c r="M1308">
        <v>8</v>
      </c>
      <c r="N1308">
        <v>9</v>
      </c>
    </row>
    <row r="1309" spans="1:14" x14ac:dyDescent="0.35">
      <c r="A1309" t="s">
        <v>45</v>
      </c>
      <c r="B1309" t="s">
        <v>26</v>
      </c>
      <c r="C1309" t="s">
        <v>23</v>
      </c>
      <c r="D1309" t="s">
        <v>52</v>
      </c>
      <c r="E1309">
        <v>110487604</v>
      </c>
      <c r="F1309">
        <v>602004075222</v>
      </c>
      <c r="G1309" t="s">
        <v>176</v>
      </c>
      <c r="H1309" t="s">
        <v>48</v>
      </c>
      <c r="I1309">
        <v>2</v>
      </c>
      <c r="J1309">
        <v>200</v>
      </c>
      <c r="K1309">
        <v>0</v>
      </c>
      <c r="L1309">
        <v>0</v>
      </c>
      <c r="M1309">
        <v>5</v>
      </c>
      <c r="N1309">
        <v>6</v>
      </c>
    </row>
    <row r="1310" spans="1:14" x14ac:dyDescent="0.35">
      <c r="A1310" t="s">
        <v>45</v>
      </c>
      <c r="B1310" t="s">
        <v>26</v>
      </c>
      <c r="C1310" t="s">
        <v>23</v>
      </c>
      <c r="D1310" t="s">
        <v>339</v>
      </c>
      <c r="E1310">
        <v>110496703</v>
      </c>
      <c r="F1310">
        <v>602004078902</v>
      </c>
      <c r="G1310" t="s">
        <v>282</v>
      </c>
      <c r="H1310" t="s">
        <v>48</v>
      </c>
      <c r="I1310">
        <v>2</v>
      </c>
      <c r="J1310">
        <v>200</v>
      </c>
      <c r="K1310">
        <v>0</v>
      </c>
      <c r="L1310">
        <v>0</v>
      </c>
      <c r="M1310">
        <v>0</v>
      </c>
      <c r="N1310">
        <v>0</v>
      </c>
    </row>
    <row r="1311" spans="1:14" x14ac:dyDescent="0.35">
      <c r="A1311" t="s">
        <v>45</v>
      </c>
      <c r="B1311" t="s">
        <v>26</v>
      </c>
      <c r="C1311" t="s">
        <v>23</v>
      </c>
      <c r="D1311" t="s">
        <v>339</v>
      </c>
      <c r="E1311">
        <v>110496704</v>
      </c>
      <c r="F1311">
        <v>602004078919</v>
      </c>
      <c r="G1311" t="s">
        <v>199</v>
      </c>
      <c r="H1311" t="s">
        <v>48</v>
      </c>
      <c r="I1311">
        <v>2</v>
      </c>
      <c r="J1311">
        <v>200</v>
      </c>
      <c r="K1311">
        <v>0</v>
      </c>
      <c r="L1311">
        <v>0</v>
      </c>
      <c r="M1311">
        <v>2</v>
      </c>
      <c r="N1311">
        <v>12</v>
      </c>
    </row>
    <row r="1312" spans="1:14" x14ac:dyDescent="0.35">
      <c r="A1312" t="s">
        <v>45</v>
      </c>
      <c r="B1312" t="s">
        <v>26</v>
      </c>
      <c r="C1312" t="s">
        <v>23</v>
      </c>
      <c r="D1312" t="s">
        <v>57</v>
      </c>
      <c r="E1312">
        <v>110496704</v>
      </c>
      <c r="F1312">
        <v>602004078919</v>
      </c>
      <c r="G1312" t="s">
        <v>199</v>
      </c>
      <c r="H1312" t="s">
        <v>48</v>
      </c>
      <c r="I1312">
        <v>2</v>
      </c>
      <c r="J1312">
        <v>200</v>
      </c>
      <c r="K1312">
        <v>0</v>
      </c>
      <c r="L1312">
        <v>0</v>
      </c>
      <c r="M1312">
        <v>14</v>
      </c>
      <c r="N1312">
        <v>12</v>
      </c>
    </row>
    <row r="1313" spans="1:14" x14ac:dyDescent="0.35">
      <c r="A1313" t="s">
        <v>45</v>
      </c>
      <c r="B1313" t="s">
        <v>26</v>
      </c>
      <c r="C1313" t="s">
        <v>23</v>
      </c>
      <c r="D1313" t="s">
        <v>339</v>
      </c>
      <c r="E1313">
        <v>110496714</v>
      </c>
      <c r="F1313">
        <v>602004078971</v>
      </c>
      <c r="G1313" t="s">
        <v>138</v>
      </c>
      <c r="H1313" t="s">
        <v>48</v>
      </c>
      <c r="I1313">
        <v>2</v>
      </c>
      <c r="J1313">
        <v>200</v>
      </c>
      <c r="K1313">
        <v>0</v>
      </c>
      <c r="L1313">
        <v>0</v>
      </c>
      <c r="M1313">
        <v>16</v>
      </c>
      <c r="N1313">
        <v>173</v>
      </c>
    </row>
    <row r="1314" spans="1:14" x14ac:dyDescent="0.35">
      <c r="A1314" t="s">
        <v>45</v>
      </c>
      <c r="B1314" t="s">
        <v>26</v>
      </c>
      <c r="C1314" t="s">
        <v>23</v>
      </c>
      <c r="D1314" t="s">
        <v>327</v>
      </c>
      <c r="E1314">
        <v>110496717</v>
      </c>
      <c r="F1314">
        <v>602004078988</v>
      </c>
      <c r="G1314" t="s">
        <v>139</v>
      </c>
      <c r="H1314" t="s">
        <v>48</v>
      </c>
      <c r="I1314">
        <v>2</v>
      </c>
      <c r="J1314">
        <v>200</v>
      </c>
      <c r="K1314">
        <v>0</v>
      </c>
      <c r="L1314">
        <v>0</v>
      </c>
      <c r="M1314">
        <v>15</v>
      </c>
      <c r="N1314">
        <v>473</v>
      </c>
    </row>
    <row r="1315" spans="1:14" x14ac:dyDescent="0.35">
      <c r="A1315" t="s">
        <v>45</v>
      </c>
      <c r="B1315" t="s">
        <v>26</v>
      </c>
      <c r="C1315" t="s">
        <v>23</v>
      </c>
      <c r="D1315" t="s">
        <v>334</v>
      </c>
      <c r="E1315">
        <v>110496719</v>
      </c>
      <c r="F1315">
        <v>602004078995</v>
      </c>
      <c r="G1315" t="s">
        <v>87</v>
      </c>
      <c r="H1315" t="s">
        <v>48</v>
      </c>
      <c r="I1315">
        <v>2</v>
      </c>
      <c r="J1315">
        <v>200</v>
      </c>
      <c r="K1315">
        <v>0</v>
      </c>
      <c r="L1315">
        <v>0</v>
      </c>
      <c r="M1315">
        <v>3</v>
      </c>
      <c r="N1315">
        <v>221</v>
      </c>
    </row>
    <row r="1316" spans="1:14" x14ac:dyDescent="0.35">
      <c r="A1316" t="s">
        <v>45</v>
      </c>
      <c r="B1316" t="s">
        <v>26</v>
      </c>
      <c r="C1316" t="s">
        <v>23</v>
      </c>
      <c r="D1316" t="s">
        <v>57</v>
      </c>
      <c r="E1316">
        <v>110496720</v>
      </c>
      <c r="F1316">
        <v>602004079008</v>
      </c>
      <c r="G1316" t="s">
        <v>140</v>
      </c>
      <c r="H1316" t="s">
        <v>48</v>
      </c>
      <c r="I1316">
        <v>2</v>
      </c>
      <c r="J1316">
        <v>200</v>
      </c>
      <c r="K1316">
        <v>0</v>
      </c>
      <c r="L1316">
        <v>0</v>
      </c>
      <c r="M1316">
        <v>21</v>
      </c>
      <c r="N1316">
        <v>23</v>
      </c>
    </row>
    <row r="1317" spans="1:14" x14ac:dyDescent="0.35">
      <c r="A1317" t="s">
        <v>45</v>
      </c>
      <c r="B1317" t="s">
        <v>26</v>
      </c>
      <c r="C1317" t="s">
        <v>23</v>
      </c>
      <c r="D1317" t="s">
        <v>57</v>
      </c>
      <c r="E1317">
        <v>110496722</v>
      </c>
      <c r="F1317">
        <v>602004078773</v>
      </c>
      <c r="G1317" t="s">
        <v>238</v>
      </c>
      <c r="H1317" t="s">
        <v>48</v>
      </c>
      <c r="I1317">
        <v>2</v>
      </c>
      <c r="J1317">
        <v>200</v>
      </c>
      <c r="K1317">
        <v>0</v>
      </c>
      <c r="L1317">
        <v>0</v>
      </c>
      <c r="M1317">
        <v>13</v>
      </c>
      <c r="N1317">
        <v>10</v>
      </c>
    </row>
    <row r="1318" spans="1:14" x14ac:dyDescent="0.35">
      <c r="A1318" t="s">
        <v>45</v>
      </c>
      <c r="B1318" t="s">
        <v>26</v>
      </c>
      <c r="C1318" t="s">
        <v>23</v>
      </c>
      <c r="D1318" t="s">
        <v>339</v>
      </c>
      <c r="E1318">
        <v>110496723</v>
      </c>
      <c r="F1318">
        <v>602004078780</v>
      </c>
      <c r="G1318" t="s">
        <v>200</v>
      </c>
      <c r="H1318" t="s">
        <v>48</v>
      </c>
      <c r="I1318">
        <v>2</v>
      </c>
      <c r="J1318">
        <v>200</v>
      </c>
      <c r="K1318">
        <v>0</v>
      </c>
      <c r="L1318">
        <v>0</v>
      </c>
      <c r="M1318">
        <v>0</v>
      </c>
      <c r="N1318">
        <v>44</v>
      </c>
    </row>
    <row r="1319" spans="1:14" x14ac:dyDescent="0.35">
      <c r="A1319" t="s">
        <v>45</v>
      </c>
      <c r="B1319" t="s">
        <v>26</v>
      </c>
      <c r="C1319" t="s">
        <v>23</v>
      </c>
      <c r="D1319" t="s">
        <v>327</v>
      </c>
      <c r="E1319">
        <v>110496723</v>
      </c>
      <c r="F1319">
        <v>602004078780</v>
      </c>
      <c r="G1319" t="s">
        <v>200</v>
      </c>
      <c r="H1319" t="s">
        <v>48</v>
      </c>
      <c r="I1319">
        <v>2</v>
      </c>
      <c r="J1319">
        <v>200</v>
      </c>
      <c r="K1319">
        <v>0</v>
      </c>
      <c r="L1319">
        <v>0</v>
      </c>
      <c r="M1319">
        <v>9</v>
      </c>
      <c r="N1319">
        <v>44</v>
      </c>
    </row>
    <row r="1320" spans="1:14" x14ac:dyDescent="0.35">
      <c r="A1320" t="s">
        <v>45</v>
      </c>
      <c r="B1320" t="s">
        <v>26</v>
      </c>
      <c r="C1320" t="s">
        <v>23</v>
      </c>
      <c r="D1320" t="s">
        <v>52</v>
      </c>
      <c r="E1320">
        <v>110496723</v>
      </c>
      <c r="F1320">
        <v>602004078780</v>
      </c>
      <c r="G1320" t="s">
        <v>200</v>
      </c>
      <c r="H1320" t="s">
        <v>48</v>
      </c>
      <c r="I1320">
        <v>2</v>
      </c>
      <c r="J1320">
        <v>200</v>
      </c>
      <c r="K1320">
        <v>0</v>
      </c>
      <c r="L1320">
        <v>0</v>
      </c>
      <c r="M1320">
        <v>26</v>
      </c>
      <c r="N1320">
        <v>44</v>
      </c>
    </row>
    <row r="1321" spans="1:14" x14ac:dyDescent="0.35">
      <c r="A1321" t="s">
        <v>45</v>
      </c>
      <c r="B1321" t="s">
        <v>26</v>
      </c>
      <c r="C1321" t="s">
        <v>23</v>
      </c>
      <c r="D1321" t="s">
        <v>327</v>
      </c>
      <c r="E1321">
        <v>110496724</v>
      </c>
      <c r="F1321">
        <v>602004078797</v>
      </c>
      <c r="G1321" t="s">
        <v>239</v>
      </c>
      <c r="H1321" t="s">
        <v>48</v>
      </c>
      <c r="I1321">
        <v>2</v>
      </c>
      <c r="J1321">
        <v>200</v>
      </c>
      <c r="K1321">
        <v>0</v>
      </c>
      <c r="L1321">
        <v>0</v>
      </c>
      <c r="M1321">
        <v>7</v>
      </c>
      <c r="N1321">
        <v>64</v>
      </c>
    </row>
    <row r="1322" spans="1:14" x14ac:dyDescent="0.35">
      <c r="A1322" t="s">
        <v>45</v>
      </c>
      <c r="B1322" t="s">
        <v>26</v>
      </c>
      <c r="C1322" t="s">
        <v>23</v>
      </c>
      <c r="D1322" t="s">
        <v>334</v>
      </c>
      <c r="E1322">
        <v>110496724</v>
      </c>
      <c r="F1322">
        <v>602004078797</v>
      </c>
      <c r="G1322" t="s">
        <v>239</v>
      </c>
      <c r="H1322" t="s">
        <v>48</v>
      </c>
      <c r="I1322">
        <v>2</v>
      </c>
      <c r="J1322">
        <v>200</v>
      </c>
      <c r="K1322">
        <v>1</v>
      </c>
      <c r="L1322">
        <v>100</v>
      </c>
      <c r="M1322">
        <v>3</v>
      </c>
      <c r="N1322">
        <v>64</v>
      </c>
    </row>
    <row r="1323" spans="1:14" x14ac:dyDescent="0.35">
      <c r="A1323" t="s">
        <v>45</v>
      </c>
      <c r="B1323" t="s">
        <v>26</v>
      </c>
      <c r="C1323" t="s">
        <v>23</v>
      </c>
      <c r="D1323" t="s">
        <v>327</v>
      </c>
      <c r="E1323">
        <v>110496725</v>
      </c>
      <c r="F1323">
        <v>602004078803</v>
      </c>
      <c r="G1323" t="s">
        <v>177</v>
      </c>
      <c r="H1323" t="s">
        <v>48</v>
      </c>
      <c r="I1323">
        <v>2</v>
      </c>
      <c r="J1323">
        <v>200</v>
      </c>
      <c r="K1323">
        <v>0</v>
      </c>
      <c r="L1323">
        <v>0</v>
      </c>
      <c r="M1323">
        <v>12</v>
      </c>
      <c r="N1323">
        <v>21</v>
      </c>
    </row>
    <row r="1324" spans="1:14" x14ac:dyDescent="0.35">
      <c r="A1324" t="s">
        <v>45</v>
      </c>
      <c r="B1324" t="s">
        <v>26</v>
      </c>
      <c r="C1324" t="s">
        <v>23</v>
      </c>
      <c r="D1324" t="s">
        <v>328</v>
      </c>
      <c r="E1324">
        <v>110496725</v>
      </c>
      <c r="F1324">
        <v>602004078803</v>
      </c>
      <c r="G1324" t="s">
        <v>177</v>
      </c>
      <c r="H1324" t="s">
        <v>48</v>
      </c>
      <c r="I1324">
        <v>2</v>
      </c>
      <c r="J1324">
        <v>200</v>
      </c>
      <c r="K1324">
        <v>0</v>
      </c>
      <c r="L1324">
        <v>0</v>
      </c>
      <c r="M1324">
        <v>2</v>
      </c>
      <c r="N1324">
        <v>21</v>
      </c>
    </row>
    <row r="1325" spans="1:14" x14ac:dyDescent="0.35">
      <c r="A1325" t="s">
        <v>45</v>
      </c>
      <c r="B1325" t="s">
        <v>26</v>
      </c>
      <c r="C1325" t="s">
        <v>23</v>
      </c>
      <c r="D1325" t="s">
        <v>334</v>
      </c>
      <c r="E1325">
        <v>110496725</v>
      </c>
      <c r="F1325">
        <v>602004078803</v>
      </c>
      <c r="G1325" t="s">
        <v>177</v>
      </c>
      <c r="H1325" t="s">
        <v>48</v>
      </c>
      <c r="I1325">
        <v>2</v>
      </c>
      <c r="J1325">
        <v>200</v>
      </c>
      <c r="K1325">
        <v>1</v>
      </c>
      <c r="L1325">
        <v>100</v>
      </c>
      <c r="M1325">
        <v>2</v>
      </c>
      <c r="N1325">
        <v>21</v>
      </c>
    </row>
    <row r="1326" spans="1:14" x14ac:dyDescent="0.35">
      <c r="A1326" t="s">
        <v>45</v>
      </c>
      <c r="B1326" t="s">
        <v>26</v>
      </c>
      <c r="C1326" t="s">
        <v>23</v>
      </c>
      <c r="D1326" t="s">
        <v>57</v>
      </c>
      <c r="E1326">
        <v>110496725</v>
      </c>
      <c r="F1326">
        <v>602004078803</v>
      </c>
      <c r="G1326" t="s">
        <v>177</v>
      </c>
      <c r="H1326" t="s">
        <v>48</v>
      </c>
      <c r="I1326">
        <v>2</v>
      </c>
      <c r="J1326">
        <v>200</v>
      </c>
      <c r="K1326">
        <v>1</v>
      </c>
      <c r="L1326">
        <v>100</v>
      </c>
      <c r="M1326">
        <v>16</v>
      </c>
      <c r="N1326">
        <v>21</v>
      </c>
    </row>
    <row r="1327" spans="1:14" x14ac:dyDescent="0.35">
      <c r="A1327" t="s">
        <v>45</v>
      </c>
      <c r="B1327" t="s">
        <v>26</v>
      </c>
      <c r="C1327" t="s">
        <v>23</v>
      </c>
      <c r="D1327" t="s">
        <v>327</v>
      </c>
      <c r="E1327">
        <v>110496737</v>
      </c>
      <c r="F1327">
        <v>602004079077</v>
      </c>
      <c r="G1327" t="s">
        <v>85</v>
      </c>
      <c r="H1327" t="s">
        <v>48</v>
      </c>
      <c r="I1327">
        <v>2</v>
      </c>
      <c r="J1327">
        <v>200</v>
      </c>
      <c r="K1327">
        <v>0</v>
      </c>
      <c r="L1327">
        <v>0</v>
      </c>
      <c r="M1327">
        <v>29</v>
      </c>
      <c r="N1327">
        <v>844</v>
      </c>
    </row>
    <row r="1328" spans="1:14" x14ac:dyDescent="0.35">
      <c r="A1328" t="s">
        <v>45</v>
      </c>
      <c r="B1328" t="s">
        <v>26</v>
      </c>
      <c r="C1328" t="s">
        <v>23</v>
      </c>
      <c r="D1328" t="s">
        <v>327</v>
      </c>
      <c r="E1328">
        <v>110496739</v>
      </c>
      <c r="F1328">
        <v>602004079091</v>
      </c>
      <c r="G1328" t="s">
        <v>201</v>
      </c>
      <c r="H1328" t="s">
        <v>48</v>
      </c>
      <c r="I1328">
        <v>2</v>
      </c>
      <c r="J1328">
        <v>200</v>
      </c>
      <c r="K1328">
        <v>0</v>
      </c>
      <c r="L1328">
        <v>0</v>
      </c>
      <c r="M1328">
        <v>12</v>
      </c>
      <c r="N1328">
        <v>66</v>
      </c>
    </row>
    <row r="1329" spans="1:14" x14ac:dyDescent="0.35">
      <c r="A1329" t="s">
        <v>45</v>
      </c>
      <c r="B1329" t="s">
        <v>26</v>
      </c>
      <c r="C1329" t="s">
        <v>23</v>
      </c>
      <c r="D1329" t="s">
        <v>339</v>
      </c>
      <c r="E1329">
        <v>110496740</v>
      </c>
      <c r="F1329">
        <v>602004078759</v>
      </c>
      <c r="G1329" t="s">
        <v>54</v>
      </c>
      <c r="H1329" t="s">
        <v>48</v>
      </c>
      <c r="I1329">
        <v>2</v>
      </c>
      <c r="J1329">
        <v>200</v>
      </c>
      <c r="K1329">
        <v>0</v>
      </c>
      <c r="L1329">
        <v>0</v>
      </c>
      <c r="M1329">
        <v>32</v>
      </c>
      <c r="N1329">
        <v>1656</v>
      </c>
    </row>
    <row r="1330" spans="1:14" x14ac:dyDescent="0.35">
      <c r="A1330" t="s">
        <v>45</v>
      </c>
      <c r="B1330" t="s">
        <v>26</v>
      </c>
      <c r="C1330" t="s">
        <v>23</v>
      </c>
      <c r="D1330" t="s">
        <v>334</v>
      </c>
      <c r="E1330">
        <v>110512535</v>
      </c>
      <c r="F1330">
        <v>602004057969</v>
      </c>
      <c r="G1330" t="s">
        <v>202</v>
      </c>
      <c r="H1330" t="s">
        <v>48</v>
      </c>
      <c r="I1330">
        <v>4</v>
      </c>
      <c r="J1330">
        <v>200</v>
      </c>
      <c r="K1330">
        <v>0</v>
      </c>
      <c r="L1330">
        <v>0</v>
      </c>
      <c r="M1330">
        <v>20</v>
      </c>
      <c r="N1330">
        <v>238</v>
      </c>
    </row>
    <row r="1331" spans="1:14" x14ac:dyDescent="0.35">
      <c r="A1331" t="s">
        <v>45</v>
      </c>
      <c r="B1331" t="s">
        <v>26</v>
      </c>
      <c r="C1331" t="s">
        <v>23</v>
      </c>
      <c r="D1331" t="s">
        <v>339</v>
      </c>
      <c r="E1331">
        <v>110512784</v>
      </c>
      <c r="F1331">
        <v>602004075383</v>
      </c>
      <c r="G1331" t="s">
        <v>304</v>
      </c>
      <c r="H1331" t="s">
        <v>48</v>
      </c>
      <c r="I1331">
        <v>4</v>
      </c>
      <c r="J1331">
        <v>200</v>
      </c>
      <c r="K1331">
        <v>0</v>
      </c>
      <c r="L1331">
        <v>0</v>
      </c>
      <c r="M1331">
        <v>32</v>
      </c>
      <c r="N1331">
        <v>44</v>
      </c>
    </row>
    <row r="1332" spans="1:14" x14ac:dyDescent="0.35">
      <c r="A1332" t="s">
        <v>45</v>
      </c>
      <c r="B1332" t="s">
        <v>26</v>
      </c>
      <c r="C1332" t="s">
        <v>23</v>
      </c>
      <c r="D1332" t="s">
        <v>46</v>
      </c>
      <c r="E1332">
        <v>110580284</v>
      </c>
      <c r="F1332">
        <v>602004085498</v>
      </c>
      <c r="G1332" t="s">
        <v>305</v>
      </c>
      <c r="H1332" t="s">
        <v>48</v>
      </c>
      <c r="I1332">
        <v>4</v>
      </c>
      <c r="J1332">
        <v>200</v>
      </c>
      <c r="K1332">
        <v>0</v>
      </c>
      <c r="L1332">
        <v>0</v>
      </c>
      <c r="M1332">
        <v>6</v>
      </c>
      <c r="N1332">
        <v>0</v>
      </c>
    </row>
    <row r="1333" spans="1:14" x14ac:dyDescent="0.35">
      <c r="A1333" t="s">
        <v>45</v>
      </c>
      <c r="B1333" t="s">
        <v>26</v>
      </c>
      <c r="C1333" t="s">
        <v>23</v>
      </c>
      <c r="D1333" t="s">
        <v>339</v>
      </c>
      <c r="E1333">
        <v>110655877</v>
      </c>
      <c r="F1333">
        <v>602004075703</v>
      </c>
      <c r="G1333" t="s">
        <v>204</v>
      </c>
      <c r="H1333" t="s">
        <v>48</v>
      </c>
      <c r="I1333">
        <v>2</v>
      </c>
      <c r="J1333">
        <v>200</v>
      </c>
      <c r="K1333">
        <v>0</v>
      </c>
      <c r="L1333">
        <v>0</v>
      </c>
      <c r="M1333">
        <v>0</v>
      </c>
      <c r="N1333">
        <v>40</v>
      </c>
    </row>
    <row r="1334" spans="1:14" x14ac:dyDescent="0.35">
      <c r="A1334" t="s">
        <v>45</v>
      </c>
      <c r="B1334" t="s">
        <v>26</v>
      </c>
      <c r="C1334" t="s">
        <v>23</v>
      </c>
      <c r="D1334" t="s">
        <v>326</v>
      </c>
      <c r="E1334">
        <v>110655877</v>
      </c>
      <c r="F1334">
        <v>602004075703</v>
      </c>
      <c r="G1334" t="s">
        <v>204</v>
      </c>
      <c r="H1334" t="s">
        <v>48</v>
      </c>
      <c r="I1334">
        <v>2</v>
      </c>
      <c r="J1334">
        <v>200</v>
      </c>
      <c r="K1334">
        <v>0</v>
      </c>
      <c r="L1334">
        <v>0</v>
      </c>
      <c r="M1334">
        <v>16</v>
      </c>
      <c r="N1334">
        <v>40</v>
      </c>
    </row>
    <row r="1335" spans="1:14" x14ac:dyDescent="0.35">
      <c r="A1335" t="s">
        <v>45</v>
      </c>
      <c r="B1335" t="s">
        <v>26</v>
      </c>
      <c r="C1335" t="s">
        <v>23</v>
      </c>
      <c r="D1335" t="s">
        <v>341</v>
      </c>
      <c r="E1335">
        <v>110809656</v>
      </c>
      <c r="F1335">
        <v>602004085771</v>
      </c>
      <c r="G1335" t="s">
        <v>360</v>
      </c>
      <c r="H1335" t="s">
        <v>48</v>
      </c>
      <c r="I1335">
        <v>4</v>
      </c>
      <c r="J1335">
        <v>200</v>
      </c>
      <c r="K1335">
        <v>0</v>
      </c>
      <c r="L1335">
        <v>0</v>
      </c>
      <c r="M1335">
        <v>56</v>
      </c>
      <c r="N1335">
        <v>0</v>
      </c>
    </row>
    <row r="1336" spans="1:14" x14ac:dyDescent="0.35">
      <c r="A1336" t="s">
        <v>45</v>
      </c>
      <c r="B1336" t="s">
        <v>26</v>
      </c>
      <c r="C1336" t="s">
        <v>23</v>
      </c>
      <c r="D1336" t="s">
        <v>334</v>
      </c>
      <c r="E1336">
        <v>110809656</v>
      </c>
      <c r="F1336">
        <v>602004085771</v>
      </c>
      <c r="G1336" t="s">
        <v>360</v>
      </c>
      <c r="H1336" t="s">
        <v>48</v>
      </c>
      <c r="I1336">
        <v>4</v>
      </c>
      <c r="J1336">
        <v>200</v>
      </c>
      <c r="K1336">
        <v>0</v>
      </c>
      <c r="L1336">
        <v>0</v>
      </c>
      <c r="M1336">
        <v>5</v>
      </c>
      <c r="N1336">
        <v>0</v>
      </c>
    </row>
    <row r="1337" spans="1:14" x14ac:dyDescent="0.35">
      <c r="A1337" t="s">
        <v>45</v>
      </c>
      <c r="B1337" t="s">
        <v>26</v>
      </c>
      <c r="C1337" t="s">
        <v>23</v>
      </c>
      <c r="D1337" t="s">
        <v>327</v>
      </c>
      <c r="E1337">
        <v>110848543</v>
      </c>
      <c r="F1337">
        <v>602004087843</v>
      </c>
      <c r="G1337" t="s">
        <v>193</v>
      </c>
      <c r="H1337" t="s">
        <v>48</v>
      </c>
      <c r="I1337">
        <v>4</v>
      </c>
      <c r="J1337">
        <v>200</v>
      </c>
      <c r="K1337">
        <v>0</v>
      </c>
      <c r="L1337">
        <v>0</v>
      </c>
      <c r="M1337">
        <v>39</v>
      </c>
      <c r="N1337">
        <v>0</v>
      </c>
    </row>
    <row r="1338" spans="1:14" x14ac:dyDescent="0.35">
      <c r="A1338" t="s">
        <v>45</v>
      </c>
      <c r="B1338" t="s">
        <v>26</v>
      </c>
      <c r="C1338" t="s">
        <v>23</v>
      </c>
      <c r="D1338" t="s">
        <v>141</v>
      </c>
      <c r="E1338">
        <v>110935894</v>
      </c>
      <c r="F1338">
        <v>602004087867</v>
      </c>
      <c r="G1338" t="s">
        <v>50</v>
      </c>
      <c r="H1338" t="s">
        <v>48</v>
      </c>
      <c r="I1338">
        <v>2</v>
      </c>
      <c r="J1338">
        <v>200</v>
      </c>
      <c r="K1338">
        <v>0</v>
      </c>
      <c r="L1338">
        <v>0</v>
      </c>
      <c r="M1338">
        <v>14</v>
      </c>
      <c r="N1338">
        <v>2475</v>
      </c>
    </row>
    <row r="1339" spans="1:14" x14ac:dyDescent="0.35">
      <c r="A1339" t="s">
        <v>45</v>
      </c>
      <c r="B1339" t="s">
        <v>26</v>
      </c>
      <c r="C1339" t="s">
        <v>23</v>
      </c>
      <c r="D1339" t="s">
        <v>324</v>
      </c>
      <c r="E1339">
        <v>111010054</v>
      </c>
      <c r="F1339">
        <v>400001950043</v>
      </c>
      <c r="G1339" t="s">
        <v>104</v>
      </c>
      <c r="H1339" t="s">
        <v>48</v>
      </c>
      <c r="I1339">
        <v>4</v>
      </c>
      <c r="J1339">
        <v>200</v>
      </c>
      <c r="K1339">
        <v>0</v>
      </c>
      <c r="L1339">
        <v>0</v>
      </c>
      <c r="M1339">
        <v>31</v>
      </c>
      <c r="N1339">
        <v>106</v>
      </c>
    </row>
    <row r="1340" spans="1:14" x14ac:dyDescent="0.35">
      <c r="A1340" t="s">
        <v>45</v>
      </c>
      <c r="B1340" t="s">
        <v>26</v>
      </c>
      <c r="C1340" t="s">
        <v>23</v>
      </c>
      <c r="D1340" t="s">
        <v>334</v>
      </c>
      <c r="E1340">
        <v>111010054</v>
      </c>
      <c r="F1340">
        <v>400001950043</v>
      </c>
      <c r="G1340" t="s">
        <v>104</v>
      </c>
      <c r="H1340" t="s">
        <v>48</v>
      </c>
      <c r="I1340">
        <v>4</v>
      </c>
      <c r="J1340">
        <v>200</v>
      </c>
      <c r="K1340">
        <v>0</v>
      </c>
      <c r="L1340">
        <v>0</v>
      </c>
      <c r="M1340">
        <v>30</v>
      </c>
      <c r="N1340">
        <v>106</v>
      </c>
    </row>
    <row r="1341" spans="1:14" x14ac:dyDescent="0.35">
      <c r="A1341" t="s">
        <v>45</v>
      </c>
      <c r="B1341" t="s">
        <v>26</v>
      </c>
      <c r="C1341" t="s">
        <v>23</v>
      </c>
      <c r="D1341" t="s">
        <v>326</v>
      </c>
      <c r="E1341">
        <v>111024511</v>
      </c>
      <c r="F1341">
        <v>602004103116</v>
      </c>
      <c r="G1341" t="s">
        <v>283</v>
      </c>
      <c r="H1341" t="s">
        <v>48</v>
      </c>
      <c r="I1341">
        <v>2</v>
      </c>
      <c r="J1341">
        <v>200</v>
      </c>
      <c r="K1341">
        <v>0</v>
      </c>
      <c r="L1341">
        <v>0</v>
      </c>
      <c r="M1341">
        <v>9</v>
      </c>
      <c r="N1341">
        <v>15</v>
      </c>
    </row>
    <row r="1342" spans="1:14" x14ac:dyDescent="0.35">
      <c r="A1342" t="s">
        <v>45</v>
      </c>
      <c r="B1342" t="s">
        <v>26</v>
      </c>
      <c r="C1342" t="s">
        <v>23</v>
      </c>
      <c r="D1342" t="s">
        <v>57</v>
      </c>
      <c r="E1342">
        <v>111024511</v>
      </c>
      <c r="F1342">
        <v>602004103116</v>
      </c>
      <c r="G1342" t="s">
        <v>283</v>
      </c>
      <c r="H1342" t="s">
        <v>48</v>
      </c>
      <c r="I1342">
        <v>2</v>
      </c>
      <c r="J1342">
        <v>200</v>
      </c>
      <c r="K1342">
        <v>0</v>
      </c>
      <c r="L1342">
        <v>0</v>
      </c>
      <c r="M1342">
        <v>14</v>
      </c>
      <c r="N1342">
        <v>15</v>
      </c>
    </row>
    <row r="1343" spans="1:14" x14ac:dyDescent="0.35">
      <c r="A1343" t="s">
        <v>45</v>
      </c>
      <c r="B1343" t="s">
        <v>26</v>
      </c>
      <c r="C1343" t="s">
        <v>23</v>
      </c>
      <c r="D1343" t="s">
        <v>336</v>
      </c>
      <c r="E1343">
        <v>111024512</v>
      </c>
      <c r="F1343">
        <v>602004103123</v>
      </c>
      <c r="G1343" t="s">
        <v>105</v>
      </c>
      <c r="H1343" t="s">
        <v>48</v>
      </c>
      <c r="I1343">
        <v>2</v>
      </c>
      <c r="J1343">
        <v>200</v>
      </c>
      <c r="K1343">
        <v>0</v>
      </c>
      <c r="L1343">
        <v>0</v>
      </c>
      <c r="M1343">
        <v>16</v>
      </c>
      <c r="N1343">
        <v>372</v>
      </c>
    </row>
    <row r="1344" spans="1:14" x14ac:dyDescent="0.35">
      <c r="A1344" t="s">
        <v>45</v>
      </c>
      <c r="B1344" t="s">
        <v>26</v>
      </c>
      <c r="C1344" t="s">
        <v>23</v>
      </c>
      <c r="D1344" t="s">
        <v>327</v>
      </c>
      <c r="E1344">
        <v>111084229</v>
      </c>
      <c r="F1344">
        <v>602004095039</v>
      </c>
      <c r="G1344" t="s">
        <v>155</v>
      </c>
      <c r="H1344" t="s">
        <v>48</v>
      </c>
      <c r="I1344">
        <v>2</v>
      </c>
      <c r="J1344">
        <v>200</v>
      </c>
      <c r="K1344">
        <v>1</v>
      </c>
      <c r="L1344">
        <v>100</v>
      </c>
      <c r="M1344">
        <v>11</v>
      </c>
      <c r="N1344">
        <v>87</v>
      </c>
    </row>
    <row r="1345" spans="1:14" x14ac:dyDescent="0.35">
      <c r="A1345" t="s">
        <v>45</v>
      </c>
      <c r="B1345" t="s">
        <v>26</v>
      </c>
      <c r="C1345" t="s">
        <v>23</v>
      </c>
      <c r="D1345" t="s">
        <v>334</v>
      </c>
      <c r="E1345">
        <v>111084229</v>
      </c>
      <c r="F1345">
        <v>602004095039</v>
      </c>
      <c r="G1345" t="s">
        <v>155</v>
      </c>
      <c r="H1345" t="s">
        <v>48</v>
      </c>
      <c r="I1345">
        <v>2</v>
      </c>
      <c r="J1345">
        <v>200</v>
      </c>
      <c r="K1345">
        <v>0</v>
      </c>
      <c r="L1345">
        <v>0</v>
      </c>
      <c r="M1345">
        <v>3</v>
      </c>
      <c r="N1345">
        <v>87</v>
      </c>
    </row>
    <row r="1346" spans="1:14" x14ac:dyDescent="0.35">
      <c r="A1346" t="s">
        <v>45</v>
      </c>
      <c r="B1346" t="s">
        <v>26</v>
      </c>
      <c r="C1346" t="s">
        <v>23</v>
      </c>
      <c r="D1346" t="s">
        <v>326</v>
      </c>
      <c r="E1346">
        <v>111084230</v>
      </c>
      <c r="F1346">
        <v>602004095046</v>
      </c>
      <c r="G1346" t="s">
        <v>127</v>
      </c>
      <c r="H1346" t="s">
        <v>48</v>
      </c>
      <c r="I1346">
        <v>2</v>
      </c>
      <c r="J1346">
        <v>200</v>
      </c>
      <c r="K1346">
        <v>0</v>
      </c>
      <c r="L1346">
        <v>0</v>
      </c>
      <c r="M1346">
        <v>35</v>
      </c>
      <c r="N1346">
        <v>34</v>
      </c>
    </row>
    <row r="1347" spans="1:14" x14ac:dyDescent="0.35">
      <c r="A1347" t="s">
        <v>45</v>
      </c>
      <c r="B1347" t="s">
        <v>26</v>
      </c>
      <c r="C1347" t="s">
        <v>23</v>
      </c>
      <c r="D1347" t="s">
        <v>328</v>
      </c>
      <c r="E1347">
        <v>111084231</v>
      </c>
      <c r="F1347">
        <v>602004095824</v>
      </c>
      <c r="G1347" t="s">
        <v>205</v>
      </c>
      <c r="H1347" t="s">
        <v>48</v>
      </c>
      <c r="I1347">
        <v>2</v>
      </c>
      <c r="J1347">
        <v>200</v>
      </c>
      <c r="K1347">
        <v>0</v>
      </c>
      <c r="L1347">
        <v>0</v>
      </c>
      <c r="M1347">
        <v>8</v>
      </c>
      <c r="N1347">
        <v>1</v>
      </c>
    </row>
    <row r="1348" spans="1:14" x14ac:dyDescent="0.35">
      <c r="A1348" t="s">
        <v>45</v>
      </c>
      <c r="B1348" t="s">
        <v>26</v>
      </c>
      <c r="C1348" t="s">
        <v>23</v>
      </c>
      <c r="D1348" t="s">
        <v>328</v>
      </c>
      <c r="E1348">
        <v>111084235</v>
      </c>
      <c r="F1348">
        <v>602004095343</v>
      </c>
      <c r="G1348" t="s">
        <v>179</v>
      </c>
      <c r="H1348" t="s">
        <v>48</v>
      </c>
      <c r="I1348">
        <v>2</v>
      </c>
      <c r="J1348">
        <v>200</v>
      </c>
      <c r="K1348">
        <v>0</v>
      </c>
      <c r="L1348">
        <v>0</v>
      </c>
      <c r="M1348">
        <v>15</v>
      </c>
      <c r="N1348">
        <v>51</v>
      </c>
    </row>
    <row r="1349" spans="1:14" x14ac:dyDescent="0.35">
      <c r="A1349" t="s">
        <v>45</v>
      </c>
      <c r="B1349" t="s">
        <v>26</v>
      </c>
      <c r="C1349" t="s">
        <v>23</v>
      </c>
      <c r="D1349" t="s">
        <v>327</v>
      </c>
      <c r="E1349">
        <v>111084236</v>
      </c>
      <c r="F1349">
        <v>602004095350</v>
      </c>
      <c r="G1349" t="s">
        <v>156</v>
      </c>
      <c r="H1349" t="s">
        <v>48</v>
      </c>
      <c r="I1349">
        <v>2</v>
      </c>
      <c r="J1349">
        <v>200</v>
      </c>
      <c r="K1349">
        <v>0</v>
      </c>
      <c r="L1349">
        <v>0</v>
      </c>
      <c r="M1349">
        <v>8</v>
      </c>
      <c r="N1349">
        <v>0</v>
      </c>
    </row>
    <row r="1350" spans="1:14" x14ac:dyDescent="0.35">
      <c r="A1350" t="s">
        <v>45</v>
      </c>
      <c r="B1350" t="s">
        <v>26</v>
      </c>
      <c r="C1350" t="s">
        <v>23</v>
      </c>
      <c r="D1350" t="s">
        <v>328</v>
      </c>
      <c r="E1350">
        <v>111084236</v>
      </c>
      <c r="F1350">
        <v>602004095350</v>
      </c>
      <c r="G1350" t="s">
        <v>156</v>
      </c>
      <c r="H1350" t="s">
        <v>48</v>
      </c>
      <c r="I1350">
        <v>2</v>
      </c>
      <c r="J1350">
        <v>200</v>
      </c>
      <c r="K1350">
        <v>0</v>
      </c>
      <c r="L1350">
        <v>0</v>
      </c>
      <c r="M1350">
        <v>0</v>
      </c>
      <c r="N1350">
        <v>0</v>
      </c>
    </row>
    <row r="1351" spans="1:14" x14ac:dyDescent="0.35">
      <c r="A1351" t="s">
        <v>45</v>
      </c>
      <c r="B1351" t="s">
        <v>26</v>
      </c>
      <c r="C1351" t="s">
        <v>23</v>
      </c>
      <c r="D1351" t="s">
        <v>341</v>
      </c>
      <c r="E1351">
        <v>111084236</v>
      </c>
      <c r="F1351">
        <v>602004095350</v>
      </c>
      <c r="G1351" t="s">
        <v>156</v>
      </c>
      <c r="H1351" t="s">
        <v>48</v>
      </c>
      <c r="I1351">
        <v>2</v>
      </c>
      <c r="J1351">
        <v>200</v>
      </c>
      <c r="K1351">
        <v>0</v>
      </c>
      <c r="L1351">
        <v>0</v>
      </c>
      <c r="M1351">
        <v>5</v>
      </c>
      <c r="N1351">
        <v>0</v>
      </c>
    </row>
    <row r="1352" spans="1:14" x14ac:dyDescent="0.35">
      <c r="A1352" t="s">
        <v>45</v>
      </c>
      <c r="B1352" t="s">
        <v>26</v>
      </c>
      <c r="C1352" t="s">
        <v>23</v>
      </c>
      <c r="D1352" t="s">
        <v>57</v>
      </c>
      <c r="E1352">
        <v>111084236</v>
      </c>
      <c r="F1352">
        <v>602004095350</v>
      </c>
      <c r="G1352" t="s">
        <v>156</v>
      </c>
      <c r="H1352" t="s">
        <v>48</v>
      </c>
      <c r="I1352">
        <v>2</v>
      </c>
      <c r="J1352">
        <v>200</v>
      </c>
      <c r="K1352">
        <v>0</v>
      </c>
      <c r="L1352">
        <v>0</v>
      </c>
      <c r="M1352">
        <v>8</v>
      </c>
      <c r="N1352">
        <v>0</v>
      </c>
    </row>
    <row r="1353" spans="1:14" x14ac:dyDescent="0.35">
      <c r="A1353" t="s">
        <v>45</v>
      </c>
      <c r="B1353" t="s">
        <v>26</v>
      </c>
      <c r="C1353" t="s">
        <v>23</v>
      </c>
      <c r="D1353" t="s">
        <v>328</v>
      </c>
      <c r="E1353">
        <v>111084238</v>
      </c>
      <c r="F1353">
        <v>602004095374</v>
      </c>
      <c r="G1353" t="s">
        <v>128</v>
      </c>
      <c r="H1353" t="s">
        <v>48</v>
      </c>
      <c r="I1353">
        <v>2</v>
      </c>
      <c r="J1353">
        <v>200</v>
      </c>
      <c r="K1353">
        <v>0</v>
      </c>
      <c r="L1353">
        <v>0</v>
      </c>
      <c r="M1353">
        <v>-14</v>
      </c>
      <c r="N1353">
        <v>7</v>
      </c>
    </row>
    <row r="1354" spans="1:14" x14ac:dyDescent="0.35">
      <c r="A1354" t="s">
        <v>45</v>
      </c>
      <c r="B1354" t="s">
        <v>26</v>
      </c>
      <c r="C1354" t="s">
        <v>23</v>
      </c>
      <c r="D1354" t="s">
        <v>57</v>
      </c>
      <c r="E1354">
        <v>111084238</v>
      </c>
      <c r="F1354">
        <v>602004095374</v>
      </c>
      <c r="G1354" t="s">
        <v>128</v>
      </c>
      <c r="H1354" t="s">
        <v>48</v>
      </c>
      <c r="I1354">
        <v>2</v>
      </c>
      <c r="J1354">
        <v>200</v>
      </c>
      <c r="K1354">
        <v>0</v>
      </c>
      <c r="L1354">
        <v>0</v>
      </c>
      <c r="M1354">
        <v>15</v>
      </c>
      <c r="N1354">
        <v>7</v>
      </c>
    </row>
    <row r="1355" spans="1:14" x14ac:dyDescent="0.35">
      <c r="A1355" t="s">
        <v>45</v>
      </c>
      <c r="B1355" t="s">
        <v>26</v>
      </c>
      <c r="C1355" t="s">
        <v>23</v>
      </c>
      <c r="D1355" t="s">
        <v>52</v>
      </c>
      <c r="E1355">
        <v>111084239</v>
      </c>
      <c r="F1355">
        <v>602004095381</v>
      </c>
      <c r="G1355" t="s">
        <v>242</v>
      </c>
      <c r="H1355" t="s">
        <v>48</v>
      </c>
      <c r="I1355">
        <v>2</v>
      </c>
      <c r="J1355">
        <v>200</v>
      </c>
      <c r="K1355">
        <v>0</v>
      </c>
      <c r="L1355">
        <v>0</v>
      </c>
      <c r="M1355">
        <v>16</v>
      </c>
      <c r="N1355">
        <v>12</v>
      </c>
    </row>
    <row r="1356" spans="1:14" x14ac:dyDescent="0.35">
      <c r="A1356" t="s">
        <v>45</v>
      </c>
      <c r="B1356" t="s">
        <v>26</v>
      </c>
      <c r="C1356" t="s">
        <v>23</v>
      </c>
      <c r="D1356" t="s">
        <v>324</v>
      </c>
      <c r="E1356">
        <v>111084267</v>
      </c>
      <c r="F1356">
        <v>602004097194</v>
      </c>
      <c r="G1356" t="s">
        <v>131</v>
      </c>
      <c r="H1356" t="s">
        <v>48</v>
      </c>
      <c r="I1356">
        <v>4</v>
      </c>
      <c r="J1356">
        <v>200</v>
      </c>
      <c r="K1356">
        <v>0</v>
      </c>
      <c r="L1356">
        <v>0</v>
      </c>
      <c r="M1356">
        <v>40</v>
      </c>
      <c r="N1356">
        <v>298</v>
      </c>
    </row>
    <row r="1357" spans="1:14" x14ac:dyDescent="0.35">
      <c r="A1357" t="s">
        <v>45</v>
      </c>
      <c r="B1357" t="s">
        <v>26</v>
      </c>
      <c r="C1357" t="s">
        <v>23</v>
      </c>
      <c r="D1357" t="s">
        <v>339</v>
      </c>
      <c r="E1357">
        <v>111132126</v>
      </c>
      <c r="F1357">
        <v>602004089588</v>
      </c>
      <c r="G1357" t="s">
        <v>58</v>
      </c>
      <c r="H1357" t="s">
        <v>48</v>
      </c>
      <c r="I1357">
        <v>2</v>
      </c>
      <c r="J1357">
        <v>200</v>
      </c>
      <c r="K1357">
        <v>0</v>
      </c>
      <c r="L1357">
        <v>0</v>
      </c>
      <c r="M1357">
        <v>37</v>
      </c>
      <c r="N1357">
        <v>891</v>
      </c>
    </row>
    <row r="1358" spans="1:14" x14ac:dyDescent="0.35">
      <c r="A1358" t="s">
        <v>45</v>
      </c>
      <c r="B1358" t="s">
        <v>26</v>
      </c>
      <c r="C1358" t="s">
        <v>23</v>
      </c>
      <c r="D1358" t="s">
        <v>328</v>
      </c>
      <c r="E1358">
        <v>111132127</v>
      </c>
      <c r="F1358">
        <v>602004093264</v>
      </c>
      <c r="G1358" t="s">
        <v>345</v>
      </c>
      <c r="H1358" t="s">
        <v>48</v>
      </c>
      <c r="I1358">
        <v>2</v>
      </c>
      <c r="J1358">
        <v>200</v>
      </c>
      <c r="K1358">
        <v>0</v>
      </c>
      <c r="L1358">
        <v>0</v>
      </c>
      <c r="M1358">
        <v>26</v>
      </c>
      <c r="N1358">
        <v>54</v>
      </c>
    </row>
    <row r="1359" spans="1:14" x14ac:dyDescent="0.35">
      <c r="A1359" t="s">
        <v>45</v>
      </c>
      <c r="B1359" t="s">
        <v>26</v>
      </c>
      <c r="C1359" t="s">
        <v>23</v>
      </c>
      <c r="D1359" t="s">
        <v>324</v>
      </c>
      <c r="E1359">
        <v>111132127</v>
      </c>
      <c r="F1359">
        <v>602004093264</v>
      </c>
      <c r="G1359" t="s">
        <v>345</v>
      </c>
      <c r="H1359" t="s">
        <v>48</v>
      </c>
      <c r="I1359">
        <v>2</v>
      </c>
      <c r="J1359">
        <v>200</v>
      </c>
      <c r="K1359">
        <v>0</v>
      </c>
      <c r="L1359">
        <v>0</v>
      </c>
      <c r="M1359">
        <v>26</v>
      </c>
      <c r="N1359">
        <v>54</v>
      </c>
    </row>
    <row r="1360" spans="1:14" x14ac:dyDescent="0.35">
      <c r="A1360" t="s">
        <v>45</v>
      </c>
      <c r="B1360" t="s">
        <v>26</v>
      </c>
      <c r="C1360" t="s">
        <v>23</v>
      </c>
      <c r="D1360" t="s">
        <v>324</v>
      </c>
      <c r="E1360">
        <v>111171564</v>
      </c>
      <c r="F1360">
        <v>602004096951</v>
      </c>
      <c r="G1360" t="s">
        <v>260</v>
      </c>
      <c r="H1360" t="s">
        <v>48</v>
      </c>
      <c r="I1360">
        <v>4</v>
      </c>
      <c r="J1360">
        <v>200</v>
      </c>
      <c r="K1360">
        <v>1</v>
      </c>
      <c r="L1360">
        <v>50</v>
      </c>
      <c r="M1360">
        <v>30</v>
      </c>
      <c r="N1360">
        <v>21</v>
      </c>
    </row>
    <row r="1361" spans="1:14" x14ac:dyDescent="0.35">
      <c r="A1361" t="s">
        <v>45</v>
      </c>
      <c r="B1361" t="s">
        <v>26</v>
      </c>
      <c r="C1361" t="s">
        <v>23</v>
      </c>
      <c r="D1361" t="s">
        <v>52</v>
      </c>
      <c r="E1361">
        <v>111379125</v>
      </c>
      <c r="F1361">
        <v>602004112774</v>
      </c>
      <c r="G1361" t="s">
        <v>379</v>
      </c>
      <c r="H1361" t="s">
        <v>48</v>
      </c>
      <c r="I1361">
        <v>2</v>
      </c>
      <c r="J1361">
        <v>200</v>
      </c>
      <c r="K1361">
        <v>0</v>
      </c>
      <c r="L1361">
        <v>0</v>
      </c>
      <c r="M1361">
        <v>8</v>
      </c>
      <c r="N1361">
        <v>0</v>
      </c>
    </row>
    <row r="1362" spans="1:14" x14ac:dyDescent="0.35">
      <c r="A1362" t="s">
        <v>45</v>
      </c>
      <c r="B1362" t="s">
        <v>26</v>
      </c>
      <c r="C1362" t="s">
        <v>23</v>
      </c>
      <c r="D1362" t="s">
        <v>46</v>
      </c>
      <c r="E1362">
        <v>111379125</v>
      </c>
      <c r="F1362">
        <v>602004112774</v>
      </c>
      <c r="G1362" t="s">
        <v>379</v>
      </c>
      <c r="H1362" t="s">
        <v>48</v>
      </c>
      <c r="I1362">
        <v>2</v>
      </c>
      <c r="J1362">
        <v>200</v>
      </c>
      <c r="K1362">
        <v>0</v>
      </c>
      <c r="L1362">
        <v>0</v>
      </c>
      <c r="M1362">
        <v>12</v>
      </c>
      <c r="N1362">
        <v>0</v>
      </c>
    </row>
    <row r="1363" spans="1:14" x14ac:dyDescent="0.35">
      <c r="A1363" t="s">
        <v>45</v>
      </c>
      <c r="B1363" t="s">
        <v>26</v>
      </c>
      <c r="C1363" t="s">
        <v>23</v>
      </c>
      <c r="D1363" t="s">
        <v>46</v>
      </c>
      <c r="E1363">
        <v>111379126</v>
      </c>
      <c r="F1363">
        <v>602004114112</v>
      </c>
      <c r="G1363" t="s">
        <v>384</v>
      </c>
      <c r="H1363" t="s">
        <v>48</v>
      </c>
      <c r="I1363">
        <v>2</v>
      </c>
      <c r="J1363">
        <v>200</v>
      </c>
      <c r="K1363">
        <v>0</v>
      </c>
      <c r="L1363">
        <v>0</v>
      </c>
      <c r="M1363">
        <v>1</v>
      </c>
      <c r="N1363">
        <v>0</v>
      </c>
    </row>
    <row r="1364" spans="1:14" x14ac:dyDescent="0.35">
      <c r="A1364" t="s">
        <v>45</v>
      </c>
      <c r="B1364" t="s">
        <v>26</v>
      </c>
      <c r="C1364" t="s">
        <v>23</v>
      </c>
      <c r="D1364" t="s">
        <v>324</v>
      </c>
      <c r="E1364">
        <v>111379126</v>
      </c>
      <c r="F1364">
        <v>602004114112</v>
      </c>
      <c r="G1364" t="s">
        <v>384</v>
      </c>
      <c r="H1364" t="s">
        <v>48</v>
      </c>
      <c r="I1364">
        <v>2</v>
      </c>
      <c r="J1364">
        <v>200</v>
      </c>
      <c r="K1364">
        <v>0</v>
      </c>
      <c r="L1364">
        <v>0</v>
      </c>
      <c r="M1364">
        <v>21</v>
      </c>
      <c r="N1364">
        <v>0</v>
      </c>
    </row>
    <row r="1365" spans="1:14" x14ac:dyDescent="0.35">
      <c r="A1365" t="s">
        <v>45</v>
      </c>
      <c r="B1365" t="s">
        <v>26</v>
      </c>
      <c r="C1365" t="s">
        <v>23</v>
      </c>
      <c r="D1365" t="s">
        <v>57</v>
      </c>
      <c r="E1365">
        <v>111379126</v>
      </c>
      <c r="F1365">
        <v>602004114112</v>
      </c>
      <c r="G1365" t="s">
        <v>384</v>
      </c>
      <c r="H1365" t="s">
        <v>48</v>
      </c>
      <c r="I1365">
        <v>2</v>
      </c>
      <c r="J1365">
        <v>200</v>
      </c>
      <c r="K1365">
        <v>0</v>
      </c>
      <c r="L1365">
        <v>0</v>
      </c>
      <c r="M1365">
        <v>23</v>
      </c>
      <c r="N1365">
        <v>0</v>
      </c>
    </row>
    <row r="1366" spans="1:14" x14ac:dyDescent="0.35">
      <c r="A1366" t="s">
        <v>45</v>
      </c>
      <c r="B1366" t="s">
        <v>26</v>
      </c>
      <c r="C1366" t="s">
        <v>23</v>
      </c>
      <c r="D1366" t="s">
        <v>334</v>
      </c>
      <c r="E1366">
        <v>111394591</v>
      </c>
      <c r="F1366">
        <v>602004106704</v>
      </c>
      <c r="G1366" t="s">
        <v>285</v>
      </c>
      <c r="H1366" t="s">
        <v>48</v>
      </c>
      <c r="I1366">
        <v>2</v>
      </c>
      <c r="J1366">
        <v>200</v>
      </c>
      <c r="K1366">
        <v>0</v>
      </c>
      <c r="L1366">
        <v>0</v>
      </c>
      <c r="M1366">
        <v>6</v>
      </c>
      <c r="N1366">
        <v>139</v>
      </c>
    </row>
    <row r="1367" spans="1:14" x14ac:dyDescent="0.35">
      <c r="A1367" t="s">
        <v>45</v>
      </c>
      <c r="B1367" t="s">
        <v>26</v>
      </c>
      <c r="C1367" t="s">
        <v>23</v>
      </c>
      <c r="D1367" t="s">
        <v>141</v>
      </c>
      <c r="E1367">
        <v>111482346</v>
      </c>
      <c r="F1367">
        <v>602004113474</v>
      </c>
      <c r="G1367" t="s">
        <v>119</v>
      </c>
      <c r="H1367" t="s">
        <v>48</v>
      </c>
      <c r="I1367">
        <v>1</v>
      </c>
      <c r="J1367">
        <v>200</v>
      </c>
      <c r="K1367">
        <v>0</v>
      </c>
      <c r="L1367">
        <v>0</v>
      </c>
      <c r="M1367">
        <v>4</v>
      </c>
      <c r="N1367">
        <v>0</v>
      </c>
    </row>
    <row r="1368" spans="1:14" x14ac:dyDescent="0.35">
      <c r="A1368" t="s">
        <v>45</v>
      </c>
      <c r="B1368" t="s">
        <v>26</v>
      </c>
      <c r="C1368" t="s">
        <v>23</v>
      </c>
      <c r="D1368" t="s">
        <v>339</v>
      </c>
      <c r="E1368">
        <v>111482347</v>
      </c>
      <c r="F1368">
        <v>602004113481</v>
      </c>
      <c r="G1368" t="s">
        <v>180</v>
      </c>
      <c r="H1368" t="s">
        <v>48</v>
      </c>
      <c r="I1368">
        <v>1</v>
      </c>
      <c r="J1368">
        <v>200</v>
      </c>
      <c r="K1368">
        <v>0</v>
      </c>
      <c r="L1368">
        <v>0</v>
      </c>
      <c r="M1368">
        <v>11</v>
      </c>
      <c r="N1368">
        <v>274</v>
      </c>
    </row>
    <row r="1369" spans="1:14" x14ac:dyDescent="0.35">
      <c r="A1369" t="s">
        <v>45</v>
      </c>
      <c r="B1369" t="s">
        <v>26</v>
      </c>
      <c r="C1369" t="s">
        <v>23</v>
      </c>
      <c r="D1369" t="s">
        <v>57</v>
      </c>
      <c r="E1369">
        <v>111482347</v>
      </c>
      <c r="F1369">
        <v>602004113481</v>
      </c>
      <c r="G1369" t="s">
        <v>180</v>
      </c>
      <c r="H1369" t="s">
        <v>48</v>
      </c>
      <c r="I1369">
        <v>1</v>
      </c>
      <c r="J1369">
        <v>200</v>
      </c>
      <c r="K1369">
        <v>0</v>
      </c>
      <c r="L1369">
        <v>0</v>
      </c>
      <c r="M1369">
        <v>14</v>
      </c>
      <c r="N1369">
        <v>274</v>
      </c>
    </row>
    <row r="1370" spans="1:14" x14ac:dyDescent="0.35">
      <c r="A1370" t="s">
        <v>45</v>
      </c>
      <c r="B1370" t="s">
        <v>26</v>
      </c>
      <c r="C1370" t="s">
        <v>23</v>
      </c>
      <c r="D1370" t="s">
        <v>327</v>
      </c>
      <c r="E1370">
        <v>111394589</v>
      </c>
      <c r="F1370">
        <v>602004111029</v>
      </c>
      <c r="G1370" t="s">
        <v>161</v>
      </c>
      <c r="H1370" t="s">
        <v>48</v>
      </c>
      <c r="I1370">
        <v>3</v>
      </c>
      <c r="J1370">
        <v>195</v>
      </c>
      <c r="K1370">
        <v>0</v>
      </c>
      <c r="L1370">
        <v>0</v>
      </c>
      <c r="M1370">
        <v>5</v>
      </c>
      <c r="N1370">
        <v>0</v>
      </c>
    </row>
    <row r="1371" spans="1:14" x14ac:dyDescent="0.35">
      <c r="A1371" t="s">
        <v>45</v>
      </c>
      <c r="B1371" t="s">
        <v>26</v>
      </c>
      <c r="C1371" t="s">
        <v>23</v>
      </c>
      <c r="D1371" t="s">
        <v>214</v>
      </c>
      <c r="E1371">
        <v>111482352</v>
      </c>
      <c r="F1371">
        <v>602004107688</v>
      </c>
      <c r="G1371" t="s">
        <v>73</v>
      </c>
      <c r="H1371" t="s">
        <v>48</v>
      </c>
      <c r="I1371">
        <v>1</v>
      </c>
      <c r="J1371">
        <v>195</v>
      </c>
      <c r="K1371">
        <v>1</v>
      </c>
      <c r="L1371">
        <v>195</v>
      </c>
      <c r="M1371">
        <v>4</v>
      </c>
      <c r="N1371">
        <v>0</v>
      </c>
    </row>
    <row r="1372" spans="1:14" x14ac:dyDescent="0.35">
      <c r="A1372" t="s">
        <v>45</v>
      </c>
      <c r="B1372" t="s">
        <v>26</v>
      </c>
      <c r="C1372" t="s">
        <v>23</v>
      </c>
      <c r="D1372" t="s">
        <v>324</v>
      </c>
      <c r="E1372">
        <v>110496743</v>
      </c>
      <c r="F1372">
        <v>602004078889</v>
      </c>
      <c r="G1372" t="s">
        <v>364</v>
      </c>
      <c r="H1372" t="s">
        <v>48</v>
      </c>
      <c r="I1372">
        <v>2</v>
      </c>
      <c r="J1372">
        <v>190</v>
      </c>
      <c r="K1372">
        <v>0</v>
      </c>
      <c r="L1372">
        <v>0</v>
      </c>
      <c r="M1372">
        <v>8</v>
      </c>
      <c r="N1372">
        <v>1</v>
      </c>
    </row>
    <row r="1373" spans="1:14" x14ac:dyDescent="0.35">
      <c r="A1373" t="s">
        <v>45</v>
      </c>
      <c r="B1373" t="s">
        <v>26</v>
      </c>
      <c r="C1373" t="s">
        <v>23</v>
      </c>
      <c r="D1373" t="s">
        <v>52</v>
      </c>
      <c r="E1373">
        <v>111446793</v>
      </c>
      <c r="F1373">
        <v>602004113528</v>
      </c>
      <c r="G1373" t="s">
        <v>248</v>
      </c>
      <c r="H1373" t="s">
        <v>48</v>
      </c>
      <c r="I1373">
        <v>1</v>
      </c>
      <c r="J1373">
        <v>190</v>
      </c>
      <c r="K1373">
        <v>0</v>
      </c>
      <c r="L1373">
        <v>0</v>
      </c>
      <c r="M1373">
        <v>23</v>
      </c>
      <c r="N1373">
        <v>664</v>
      </c>
    </row>
    <row r="1374" spans="1:14" x14ac:dyDescent="0.35">
      <c r="A1374" t="s">
        <v>45</v>
      </c>
      <c r="B1374" t="s">
        <v>26</v>
      </c>
      <c r="C1374" t="s">
        <v>23</v>
      </c>
      <c r="D1374" t="s">
        <v>336</v>
      </c>
      <c r="E1374">
        <v>111378442</v>
      </c>
      <c r="F1374">
        <v>602004105080</v>
      </c>
      <c r="G1374" t="s">
        <v>63</v>
      </c>
      <c r="H1374" t="s">
        <v>48</v>
      </c>
      <c r="I1374">
        <v>1</v>
      </c>
      <c r="J1374">
        <v>185</v>
      </c>
      <c r="K1374">
        <v>0</v>
      </c>
      <c r="L1374">
        <v>0</v>
      </c>
      <c r="M1374">
        <v>2</v>
      </c>
      <c r="N1374">
        <v>262</v>
      </c>
    </row>
    <row r="1375" spans="1:14" x14ac:dyDescent="0.35">
      <c r="A1375" t="s">
        <v>45</v>
      </c>
      <c r="B1375" t="s">
        <v>26</v>
      </c>
      <c r="C1375" t="s">
        <v>23</v>
      </c>
      <c r="D1375" t="s">
        <v>328</v>
      </c>
      <c r="E1375">
        <v>111394562</v>
      </c>
      <c r="F1375">
        <v>602004105103</v>
      </c>
      <c r="G1375" t="s">
        <v>124</v>
      </c>
      <c r="H1375" t="s">
        <v>48</v>
      </c>
      <c r="I1375">
        <v>1</v>
      </c>
      <c r="J1375">
        <v>185</v>
      </c>
      <c r="K1375">
        <v>0</v>
      </c>
      <c r="L1375">
        <v>0</v>
      </c>
      <c r="M1375">
        <v>5</v>
      </c>
      <c r="N1375">
        <v>0</v>
      </c>
    </row>
    <row r="1376" spans="1:14" x14ac:dyDescent="0.35">
      <c r="A1376" t="s">
        <v>45</v>
      </c>
      <c r="B1376" t="s">
        <v>26</v>
      </c>
      <c r="C1376" t="s">
        <v>23</v>
      </c>
      <c r="D1376" t="s">
        <v>46</v>
      </c>
      <c r="E1376">
        <v>111438773</v>
      </c>
      <c r="F1376">
        <v>602004113450</v>
      </c>
      <c r="G1376" t="s">
        <v>147</v>
      </c>
      <c r="H1376" t="s">
        <v>48</v>
      </c>
      <c r="I1376">
        <v>1</v>
      </c>
      <c r="J1376">
        <v>185</v>
      </c>
      <c r="K1376">
        <v>0</v>
      </c>
      <c r="L1376">
        <v>0</v>
      </c>
      <c r="M1376">
        <v>22</v>
      </c>
      <c r="N1376">
        <v>58</v>
      </c>
    </row>
    <row r="1377" spans="1:14" x14ac:dyDescent="0.35">
      <c r="A1377" t="s">
        <v>45</v>
      </c>
      <c r="B1377" t="s">
        <v>26</v>
      </c>
      <c r="C1377" t="s">
        <v>23</v>
      </c>
      <c r="D1377" t="s">
        <v>334</v>
      </c>
      <c r="E1377">
        <v>110473367</v>
      </c>
      <c r="F1377">
        <v>602004073587</v>
      </c>
      <c r="G1377" t="s">
        <v>190</v>
      </c>
      <c r="H1377" t="s">
        <v>48</v>
      </c>
      <c r="I1377">
        <v>1</v>
      </c>
      <c r="J1377">
        <v>180</v>
      </c>
      <c r="K1377">
        <v>0</v>
      </c>
      <c r="L1377">
        <v>0</v>
      </c>
      <c r="M1377">
        <v>15</v>
      </c>
      <c r="N1377">
        <v>51</v>
      </c>
    </row>
    <row r="1378" spans="1:14" x14ac:dyDescent="0.35">
      <c r="A1378" t="s">
        <v>45</v>
      </c>
      <c r="B1378" t="s">
        <v>26</v>
      </c>
      <c r="C1378" t="s">
        <v>23</v>
      </c>
      <c r="D1378" t="s">
        <v>326</v>
      </c>
      <c r="E1378">
        <v>110703005</v>
      </c>
      <c r="F1378">
        <v>602004086075</v>
      </c>
      <c r="G1378" t="s">
        <v>385</v>
      </c>
      <c r="H1378" t="s">
        <v>48</v>
      </c>
      <c r="I1378">
        <v>3</v>
      </c>
      <c r="J1378">
        <v>180</v>
      </c>
      <c r="K1378">
        <v>0</v>
      </c>
      <c r="L1378">
        <v>0</v>
      </c>
      <c r="M1378">
        <v>14</v>
      </c>
      <c r="N1378">
        <v>0</v>
      </c>
    </row>
    <row r="1379" spans="1:14" x14ac:dyDescent="0.35">
      <c r="A1379" t="s">
        <v>45</v>
      </c>
      <c r="B1379" t="s">
        <v>26</v>
      </c>
      <c r="C1379" t="s">
        <v>23</v>
      </c>
      <c r="D1379" t="s">
        <v>339</v>
      </c>
      <c r="E1379">
        <v>110779504</v>
      </c>
      <c r="F1379">
        <v>602004073594</v>
      </c>
      <c r="G1379" t="s">
        <v>301</v>
      </c>
      <c r="H1379" t="s">
        <v>48</v>
      </c>
      <c r="I1379">
        <v>3</v>
      </c>
      <c r="J1379">
        <v>180</v>
      </c>
      <c r="K1379">
        <v>0</v>
      </c>
      <c r="L1379">
        <v>0</v>
      </c>
      <c r="M1379">
        <v>34</v>
      </c>
      <c r="N1379">
        <v>0</v>
      </c>
    </row>
    <row r="1380" spans="1:14" x14ac:dyDescent="0.35">
      <c r="A1380" t="s">
        <v>45</v>
      </c>
      <c r="B1380" t="s">
        <v>26</v>
      </c>
      <c r="C1380" t="s">
        <v>23</v>
      </c>
      <c r="D1380" t="s">
        <v>334</v>
      </c>
      <c r="E1380">
        <v>110779508</v>
      </c>
      <c r="F1380">
        <v>602004096784</v>
      </c>
      <c r="G1380" t="s">
        <v>160</v>
      </c>
      <c r="H1380" t="s">
        <v>48</v>
      </c>
      <c r="I1380">
        <v>3</v>
      </c>
      <c r="J1380">
        <v>180</v>
      </c>
      <c r="K1380">
        <v>0</v>
      </c>
      <c r="L1380">
        <v>0</v>
      </c>
      <c r="M1380">
        <v>9</v>
      </c>
      <c r="N1380">
        <v>55</v>
      </c>
    </row>
    <row r="1381" spans="1:14" x14ac:dyDescent="0.35">
      <c r="A1381" t="s">
        <v>45</v>
      </c>
      <c r="B1381" t="s">
        <v>26</v>
      </c>
      <c r="C1381" t="s">
        <v>23</v>
      </c>
      <c r="D1381" t="s">
        <v>57</v>
      </c>
      <c r="E1381">
        <v>110779508</v>
      </c>
      <c r="F1381">
        <v>602004096784</v>
      </c>
      <c r="G1381" t="s">
        <v>160</v>
      </c>
      <c r="H1381" t="s">
        <v>48</v>
      </c>
      <c r="I1381">
        <v>3</v>
      </c>
      <c r="J1381">
        <v>180</v>
      </c>
      <c r="K1381">
        <v>1</v>
      </c>
      <c r="L1381">
        <v>60</v>
      </c>
      <c r="M1381">
        <v>24</v>
      </c>
      <c r="N1381">
        <v>55</v>
      </c>
    </row>
    <row r="1382" spans="1:14" x14ac:dyDescent="0.35">
      <c r="A1382" t="s">
        <v>45</v>
      </c>
      <c r="B1382" t="s">
        <v>26</v>
      </c>
      <c r="C1382" t="s">
        <v>23</v>
      </c>
      <c r="D1382" t="s">
        <v>52</v>
      </c>
      <c r="E1382">
        <v>111039788</v>
      </c>
      <c r="F1382">
        <v>602004093271</v>
      </c>
      <c r="G1382" t="s">
        <v>230</v>
      </c>
      <c r="H1382" t="s">
        <v>48</v>
      </c>
      <c r="I1382">
        <v>3</v>
      </c>
      <c r="J1382">
        <v>180</v>
      </c>
      <c r="K1382">
        <v>0</v>
      </c>
      <c r="L1382">
        <v>0</v>
      </c>
      <c r="M1382">
        <v>19</v>
      </c>
      <c r="N1382">
        <v>127</v>
      </c>
    </row>
    <row r="1383" spans="1:14" x14ac:dyDescent="0.35">
      <c r="A1383" t="s">
        <v>45</v>
      </c>
      <c r="B1383" t="s">
        <v>26</v>
      </c>
      <c r="C1383" t="s">
        <v>23</v>
      </c>
      <c r="D1383" t="s">
        <v>57</v>
      </c>
      <c r="E1383">
        <v>111039788</v>
      </c>
      <c r="F1383">
        <v>602004093271</v>
      </c>
      <c r="G1383" t="s">
        <v>230</v>
      </c>
      <c r="H1383" t="s">
        <v>48</v>
      </c>
      <c r="I1383">
        <v>3</v>
      </c>
      <c r="J1383">
        <v>180</v>
      </c>
      <c r="K1383">
        <v>0</v>
      </c>
      <c r="L1383">
        <v>0</v>
      </c>
      <c r="M1383">
        <v>20</v>
      </c>
      <c r="N1383">
        <v>127</v>
      </c>
    </row>
    <row r="1384" spans="1:14" x14ac:dyDescent="0.35">
      <c r="A1384" t="s">
        <v>45</v>
      </c>
      <c r="B1384" t="s">
        <v>26</v>
      </c>
      <c r="C1384" t="s">
        <v>23</v>
      </c>
      <c r="D1384" t="s">
        <v>386</v>
      </c>
      <c r="E1384">
        <v>111084693</v>
      </c>
      <c r="F1384">
        <v>602004092915</v>
      </c>
      <c r="G1384" t="s">
        <v>47</v>
      </c>
      <c r="H1384" t="s">
        <v>48</v>
      </c>
      <c r="I1384">
        <v>1</v>
      </c>
      <c r="J1384">
        <v>180</v>
      </c>
      <c r="K1384">
        <v>0</v>
      </c>
      <c r="L1384">
        <v>0</v>
      </c>
      <c r="M1384">
        <v>16</v>
      </c>
      <c r="N1384">
        <v>2821</v>
      </c>
    </row>
    <row r="1385" spans="1:14" x14ac:dyDescent="0.35">
      <c r="A1385" t="s">
        <v>45</v>
      </c>
      <c r="B1385" t="s">
        <v>26</v>
      </c>
      <c r="C1385" t="s">
        <v>23</v>
      </c>
      <c r="D1385" t="s">
        <v>334</v>
      </c>
      <c r="E1385">
        <v>111125387</v>
      </c>
      <c r="F1385">
        <v>602004101303</v>
      </c>
      <c r="G1385" t="s">
        <v>348</v>
      </c>
      <c r="H1385" t="s">
        <v>48</v>
      </c>
      <c r="I1385">
        <v>3</v>
      </c>
      <c r="J1385">
        <v>180</v>
      </c>
      <c r="K1385">
        <v>0</v>
      </c>
      <c r="L1385">
        <v>0</v>
      </c>
      <c r="M1385">
        <v>18</v>
      </c>
      <c r="N1385">
        <v>0</v>
      </c>
    </row>
    <row r="1386" spans="1:14" x14ac:dyDescent="0.35">
      <c r="A1386" t="s">
        <v>45</v>
      </c>
      <c r="B1386" t="s">
        <v>26</v>
      </c>
      <c r="C1386" t="s">
        <v>23</v>
      </c>
      <c r="D1386" t="s">
        <v>328</v>
      </c>
      <c r="E1386">
        <v>111171563</v>
      </c>
      <c r="F1386">
        <v>602004103239</v>
      </c>
      <c r="G1386" t="s">
        <v>99</v>
      </c>
      <c r="H1386" t="s">
        <v>48</v>
      </c>
      <c r="I1386">
        <v>1</v>
      </c>
      <c r="J1386">
        <v>180</v>
      </c>
      <c r="K1386">
        <v>0</v>
      </c>
      <c r="L1386">
        <v>0</v>
      </c>
      <c r="M1386">
        <v>22</v>
      </c>
      <c r="N1386">
        <v>28</v>
      </c>
    </row>
    <row r="1387" spans="1:14" x14ac:dyDescent="0.35">
      <c r="A1387" t="s">
        <v>45</v>
      </c>
      <c r="B1387" t="s">
        <v>26</v>
      </c>
      <c r="C1387" t="s">
        <v>23</v>
      </c>
      <c r="D1387" t="s">
        <v>341</v>
      </c>
      <c r="E1387">
        <v>111291508</v>
      </c>
      <c r="F1387">
        <v>602004113399</v>
      </c>
      <c r="G1387" t="s">
        <v>64</v>
      </c>
      <c r="H1387" t="s">
        <v>48</v>
      </c>
      <c r="I1387">
        <v>1</v>
      </c>
      <c r="J1387">
        <v>180</v>
      </c>
      <c r="K1387">
        <v>0</v>
      </c>
      <c r="L1387">
        <v>0</v>
      </c>
      <c r="M1387">
        <v>5</v>
      </c>
      <c r="N1387">
        <v>317</v>
      </c>
    </row>
    <row r="1388" spans="1:14" x14ac:dyDescent="0.35">
      <c r="A1388" t="s">
        <v>45</v>
      </c>
      <c r="B1388" t="s">
        <v>26</v>
      </c>
      <c r="C1388" t="s">
        <v>23</v>
      </c>
      <c r="D1388" t="s">
        <v>339</v>
      </c>
      <c r="E1388">
        <v>111344641</v>
      </c>
      <c r="F1388">
        <v>602004113368</v>
      </c>
      <c r="G1388" t="s">
        <v>332</v>
      </c>
      <c r="H1388" t="s">
        <v>48</v>
      </c>
      <c r="I1388">
        <v>1</v>
      </c>
      <c r="J1388">
        <v>180</v>
      </c>
      <c r="K1388">
        <v>0</v>
      </c>
      <c r="L1388">
        <v>0</v>
      </c>
      <c r="M1388">
        <v>1</v>
      </c>
      <c r="N1388">
        <v>65</v>
      </c>
    </row>
    <row r="1389" spans="1:14" x14ac:dyDescent="0.35">
      <c r="A1389" t="s">
        <v>45</v>
      </c>
      <c r="B1389" t="s">
        <v>26</v>
      </c>
      <c r="C1389" t="s">
        <v>23</v>
      </c>
      <c r="D1389" t="s">
        <v>153</v>
      </c>
      <c r="E1389">
        <v>111394563</v>
      </c>
      <c r="F1389">
        <v>602004113375</v>
      </c>
      <c r="G1389" t="s">
        <v>100</v>
      </c>
      <c r="H1389" t="s">
        <v>48</v>
      </c>
      <c r="I1389">
        <v>1</v>
      </c>
      <c r="J1389">
        <v>180</v>
      </c>
      <c r="K1389">
        <v>0</v>
      </c>
      <c r="L1389">
        <v>0</v>
      </c>
      <c r="M1389">
        <v>3</v>
      </c>
      <c r="N1389">
        <v>0</v>
      </c>
    </row>
    <row r="1390" spans="1:14" x14ac:dyDescent="0.35">
      <c r="A1390" t="s">
        <v>45</v>
      </c>
      <c r="B1390" t="s">
        <v>26</v>
      </c>
      <c r="C1390" t="s">
        <v>23</v>
      </c>
      <c r="D1390" t="s">
        <v>326</v>
      </c>
      <c r="E1390">
        <v>111419735</v>
      </c>
      <c r="F1390">
        <v>602004111548</v>
      </c>
      <c r="G1390" t="s">
        <v>387</v>
      </c>
      <c r="H1390" t="s">
        <v>48</v>
      </c>
      <c r="I1390">
        <v>2</v>
      </c>
      <c r="J1390">
        <v>180</v>
      </c>
      <c r="K1390">
        <v>0</v>
      </c>
      <c r="L1390">
        <v>0</v>
      </c>
      <c r="M1390">
        <v>4</v>
      </c>
      <c r="N1390">
        <v>10</v>
      </c>
    </row>
    <row r="1391" spans="1:14" x14ac:dyDescent="0.35">
      <c r="A1391" t="s">
        <v>45</v>
      </c>
      <c r="B1391" t="s">
        <v>26</v>
      </c>
      <c r="C1391" t="s">
        <v>23</v>
      </c>
      <c r="D1391" t="s">
        <v>324</v>
      </c>
      <c r="E1391">
        <v>111419735</v>
      </c>
      <c r="F1391">
        <v>602004111548</v>
      </c>
      <c r="G1391" t="s">
        <v>387</v>
      </c>
      <c r="H1391" t="s">
        <v>48</v>
      </c>
      <c r="I1391">
        <v>2</v>
      </c>
      <c r="J1391">
        <v>180</v>
      </c>
      <c r="K1391">
        <v>0</v>
      </c>
      <c r="L1391">
        <v>0</v>
      </c>
      <c r="M1391">
        <v>6</v>
      </c>
      <c r="N1391">
        <v>10</v>
      </c>
    </row>
    <row r="1392" spans="1:14" x14ac:dyDescent="0.35">
      <c r="A1392" t="s">
        <v>45</v>
      </c>
      <c r="B1392" t="s">
        <v>26</v>
      </c>
      <c r="C1392" t="s">
        <v>23</v>
      </c>
      <c r="D1392" t="s">
        <v>327</v>
      </c>
      <c r="E1392">
        <v>111419737</v>
      </c>
      <c r="F1392">
        <v>602004111562</v>
      </c>
      <c r="G1392" t="s">
        <v>218</v>
      </c>
      <c r="H1392" t="s">
        <v>48</v>
      </c>
      <c r="I1392">
        <v>2</v>
      </c>
      <c r="J1392">
        <v>180</v>
      </c>
      <c r="K1392">
        <v>0</v>
      </c>
      <c r="L1392">
        <v>0</v>
      </c>
      <c r="M1392">
        <v>4</v>
      </c>
      <c r="N1392">
        <v>161</v>
      </c>
    </row>
    <row r="1393" spans="1:14" x14ac:dyDescent="0.35">
      <c r="A1393" t="s">
        <v>45</v>
      </c>
      <c r="B1393" t="s">
        <v>26</v>
      </c>
      <c r="C1393" t="s">
        <v>23</v>
      </c>
      <c r="D1393" t="s">
        <v>46</v>
      </c>
      <c r="E1393">
        <v>111419737</v>
      </c>
      <c r="F1393">
        <v>602004111562</v>
      </c>
      <c r="G1393" t="s">
        <v>218</v>
      </c>
      <c r="H1393" t="s">
        <v>48</v>
      </c>
      <c r="I1393">
        <v>2</v>
      </c>
      <c r="J1393">
        <v>180</v>
      </c>
      <c r="K1393">
        <v>0</v>
      </c>
      <c r="L1393">
        <v>0</v>
      </c>
      <c r="M1393">
        <v>21</v>
      </c>
      <c r="N1393">
        <v>161</v>
      </c>
    </row>
    <row r="1394" spans="1:14" x14ac:dyDescent="0.35">
      <c r="A1394" t="s">
        <v>45</v>
      </c>
      <c r="B1394" t="s">
        <v>26</v>
      </c>
      <c r="C1394" t="s">
        <v>23</v>
      </c>
      <c r="D1394" t="s">
        <v>57</v>
      </c>
      <c r="E1394">
        <v>111419737</v>
      </c>
      <c r="F1394">
        <v>602004111562</v>
      </c>
      <c r="G1394" t="s">
        <v>218</v>
      </c>
      <c r="H1394" t="s">
        <v>48</v>
      </c>
      <c r="I1394">
        <v>2</v>
      </c>
      <c r="J1394">
        <v>180</v>
      </c>
      <c r="K1394">
        <v>0</v>
      </c>
      <c r="L1394">
        <v>0</v>
      </c>
      <c r="M1394">
        <v>21</v>
      </c>
      <c r="N1394">
        <v>161</v>
      </c>
    </row>
    <row r="1395" spans="1:14" x14ac:dyDescent="0.35">
      <c r="A1395" t="s">
        <v>45</v>
      </c>
      <c r="B1395" t="s">
        <v>26</v>
      </c>
      <c r="C1395" t="s">
        <v>23</v>
      </c>
      <c r="D1395" t="s">
        <v>327</v>
      </c>
      <c r="E1395">
        <v>111419739</v>
      </c>
      <c r="F1395">
        <v>602004111586</v>
      </c>
      <c r="G1395" t="s">
        <v>125</v>
      </c>
      <c r="H1395" t="s">
        <v>48</v>
      </c>
      <c r="I1395">
        <v>2</v>
      </c>
      <c r="J1395">
        <v>180</v>
      </c>
      <c r="K1395">
        <v>0</v>
      </c>
      <c r="L1395">
        <v>0</v>
      </c>
      <c r="M1395">
        <v>17</v>
      </c>
      <c r="N1395">
        <v>343</v>
      </c>
    </row>
    <row r="1396" spans="1:14" x14ac:dyDescent="0.35">
      <c r="A1396" t="s">
        <v>45</v>
      </c>
      <c r="B1396" t="s">
        <v>26</v>
      </c>
      <c r="C1396" t="s">
        <v>23</v>
      </c>
      <c r="D1396" t="s">
        <v>327</v>
      </c>
      <c r="E1396">
        <v>111419747</v>
      </c>
      <c r="F1396">
        <v>602004111616</v>
      </c>
      <c r="G1396" t="s">
        <v>253</v>
      </c>
      <c r="H1396" t="s">
        <v>48</v>
      </c>
      <c r="I1396">
        <v>2</v>
      </c>
      <c r="J1396">
        <v>180</v>
      </c>
      <c r="K1396">
        <v>0</v>
      </c>
      <c r="L1396">
        <v>0</v>
      </c>
      <c r="M1396">
        <v>8</v>
      </c>
      <c r="N1396">
        <v>95</v>
      </c>
    </row>
    <row r="1397" spans="1:14" x14ac:dyDescent="0.35">
      <c r="A1397" t="s">
        <v>45</v>
      </c>
      <c r="B1397" t="s">
        <v>26</v>
      </c>
      <c r="C1397" t="s">
        <v>23</v>
      </c>
      <c r="D1397" t="s">
        <v>328</v>
      </c>
      <c r="E1397">
        <v>111419747</v>
      </c>
      <c r="F1397">
        <v>602004111616</v>
      </c>
      <c r="G1397" t="s">
        <v>253</v>
      </c>
      <c r="H1397" t="s">
        <v>48</v>
      </c>
      <c r="I1397">
        <v>2</v>
      </c>
      <c r="J1397">
        <v>180</v>
      </c>
      <c r="K1397">
        <v>0</v>
      </c>
      <c r="L1397">
        <v>0</v>
      </c>
      <c r="M1397">
        <v>14</v>
      </c>
      <c r="N1397">
        <v>95</v>
      </c>
    </row>
    <row r="1398" spans="1:14" x14ac:dyDescent="0.35">
      <c r="A1398" t="s">
        <v>45</v>
      </c>
      <c r="B1398" t="s">
        <v>26</v>
      </c>
      <c r="C1398" t="s">
        <v>23</v>
      </c>
      <c r="D1398" t="s">
        <v>328</v>
      </c>
      <c r="E1398">
        <v>111419751</v>
      </c>
      <c r="F1398">
        <v>602004111647</v>
      </c>
      <c r="G1398" t="s">
        <v>290</v>
      </c>
      <c r="H1398" t="s">
        <v>48</v>
      </c>
      <c r="I1398">
        <v>2</v>
      </c>
      <c r="J1398">
        <v>180</v>
      </c>
      <c r="K1398">
        <v>0</v>
      </c>
      <c r="L1398">
        <v>0</v>
      </c>
      <c r="M1398">
        <v>2</v>
      </c>
      <c r="N1398">
        <v>0</v>
      </c>
    </row>
    <row r="1399" spans="1:14" x14ac:dyDescent="0.35">
      <c r="A1399" t="s">
        <v>45</v>
      </c>
      <c r="B1399" t="s">
        <v>26</v>
      </c>
      <c r="C1399" t="s">
        <v>23</v>
      </c>
      <c r="D1399" t="s">
        <v>326</v>
      </c>
      <c r="E1399">
        <v>110590394</v>
      </c>
      <c r="F1399">
        <v>602004080004</v>
      </c>
      <c r="G1399" t="s">
        <v>257</v>
      </c>
      <c r="H1399" t="s">
        <v>48</v>
      </c>
      <c r="I1399">
        <v>2</v>
      </c>
      <c r="J1399">
        <v>178.5</v>
      </c>
      <c r="K1399">
        <v>0</v>
      </c>
      <c r="L1399">
        <v>0</v>
      </c>
      <c r="M1399">
        <v>15</v>
      </c>
      <c r="N1399">
        <v>0</v>
      </c>
    </row>
    <row r="1400" spans="1:14" x14ac:dyDescent="0.35">
      <c r="A1400" t="s">
        <v>45</v>
      </c>
      <c r="B1400" t="s">
        <v>26</v>
      </c>
      <c r="C1400" t="s">
        <v>23</v>
      </c>
      <c r="D1400" t="s">
        <v>52</v>
      </c>
      <c r="E1400">
        <v>110590394</v>
      </c>
      <c r="F1400">
        <v>602004080004</v>
      </c>
      <c r="G1400" t="s">
        <v>257</v>
      </c>
      <c r="H1400" t="s">
        <v>48</v>
      </c>
      <c r="I1400">
        <v>2</v>
      </c>
      <c r="J1400">
        <v>170</v>
      </c>
      <c r="K1400">
        <v>0</v>
      </c>
      <c r="L1400">
        <v>0</v>
      </c>
      <c r="M1400">
        <v>10</v>
      </c>
      <c r="N1400">
        <v>0</v>
      </c>
    </row>
    <row r="1401" spans="1:14" x14ac:dyDescent="0.35">
      <c r="A1401" t="s">
        <v>45</v>
      </c>
      <c r="B1401" t="s">
        <v>26</v>
      </c>
      <c r="C1401" t="s">
        <v>23</v>
      </c>
      <c r="D1401" t="s">
        <v>46</v>
      </c>
      <c r="E1401">
        <v>110590394</v>
      </c>
      <c r="F1401">
        <v>602004080004</v>
      </c>
      <c r="G1401" t="s">
        <v>257</v>
      </c>
      <c r="H1401" t="s">
        <v>48</v>
      </c>
      <c r="I1401">
        <v>2</v>
      </c>
      <c r="J1401">
        <v>170</v>
      </c>
      <c r="K1401">
        <v>0</v>
      </c>
      <c r="L1401">
        <v>0</v>
      </c>
      <c r="M1401">
        <v>7</v>
      </c>
      <c r="N1401">
        <v>0</v>
      </c>
    </row>
    <row r="1402" spans="1:14" x14ac:dyDescent="0.35">
      <c r="A1402" t="s">
        <v>45</v>
      </c>
      <c r="B1402" t="s">
        <v>26</v>
      </c>
      <c r="C1402" t="s">
        <v>23</v>
      </c>
      <c r="D1402" t="s">
        <v>334</v>
      </c>
      <c r="E1402">
        <v>110590395</v>
      </c>
      <c r="F1402">
        <v>602004080264</v>
      </c>
      <c r="G1402" t="s">
        <v>168</v>
      </c>
      <c r="H1402" t="s">
        <v>48</v>
      </c>
      <c r="I1402">
        <v>2</v>
      </c>
      <c r="J1402">
        <v>170</v>
      </c>
      <c r="K1402">
        <v>0</v>
      </c>
      <c r="L1402">
        <v>0</v>
      </c>
      <c r="M1402">
        <v>12</v>
      </c>
      <c r="N1402">
        <v>16</v>
      </c>
    </row>
    <row r="1403" spans="1:14" x14ac:dyDescent="0.35">
      <c r="A1403" t="s">
        <v>45</v>
      </c>
      <c r="B1403" t="s">
        <v>26</v>
      </c>
      <c r="C1403" t="s">
        <v>23</v>
      </c>
      <c r="D1403" t="s">
        <v>52</v>
      </c>
      <c r="E1403">
        <v>110590396</v>
      </c>
      <c r="F1403">
        <v>602004080271</v>
      </c>
      <c r="G1403" t="s">
        <v>169</v>
      </c>
      <c r="H1403" t="s">
        <v>48</v>
      </c>
      <c r="I1403">
        <v>2</v>
      </c>
      <c r="J1403">
        <v>170</v>
      </c>
      <c r="K1403">
        <v>0</v>
      </c>
      <c r="L1403">
        <v>0</v>
      </c>
      <c r="M1403">
        <v>0</v>
      </c>
      <c r="N1403">
        <v>0</v>
      </c>
    </row>
    <row r="1404" spans="1:14" x14ac:dyDescent="0.35">
      <c r="A1404" t="s">
        <v>45</v>
      </c>
      <c r="B1404" t="s">
        <v>26</v>
      </c>
      <c r="C1404" t="s">
        <v>23</v>
      </c>
      <c r="D1404" t="s">
        <v>46</v>
      </c>
      <c r="E1404">
        <v>110590396</v>
      </c>
      <c r="F1404">
        <v>602004080271</v>
      </c>
      <c r="G1404" t="s">
        <v>169</v>
      </c>
      <c r="H1404" t="s">
        <v>48</v>
      </c>
      <c r="I1404">
        <v>2</v>
      </c>
      <c r="J1404">
        <v>170</v>
      </c>
      <c r="K1404">
        <v>0</v>
      </c>
      <c r="L1404">
        <v>0</v>
      </c>
      <c r="M1404">
        <v>5</v>
      </c>
      <c r="N1404">
        <v>0</v>
      </c>
    </row>
    <row r="1405" spans="1:14" x14ac:dyDescent="0.35">
      <c r="A1405" t="s">
        <v>45</v>
      </c>
      <c r="B1405" t="s">
        <v>26</v>
      </c>
      <c r="C1405" t="s">
        <v>23</v>
      </c>
      <c r="D1405" t="s">
        <v>52</v>
      </c>
      <c r="E1405">
        <v>110590398</v>
      </c>
      <c r="F1405">
        <v>602004079923</v>
      </c>
      <c r="G1405" t="s">
        <v>197</v>
      </c>
      <c r="H1405" t="s">
        <v>48</v>
      </c>
      <c r="I1405">
        <v>2</v>
      </c>
      <c r="J1405">
        <v>170</v>
      </c>
      <c r="K1405">
        <v>0</v>
      </c>
      <c r="L1405">
        <v>0</v>
      </c>
      <c r="M1405">
        <v>10</v>
      </c>
      <c r="N1405">
        <v>0</v>
      </c>
    </row>
    <row r="1406" spans="1:14" x14ac:dyDescent="0.35">
      <c r="A1406" t="s">
        <v>45</v>
      </c>
      <c r="B1406" t="s">
        <v>26</v>
      </c>
      <c r="C1406" t="s">
        <v>23</v>
      </c>
      <c r="D1406" t="s">
        <v>326</v>
      </c>
      <c r="E1406">
        <v>110590399</v>
      </c>
      <c r="F1406">
        <v>602004079930</v>
      </c>
      <c r="G1406" t="s">
        <v>293</v>
      </c>
      <c r="H1406" t="s">
        <v>48</v>
      </c>
      <c r="I1406">
        <v>2</v>
      </c>
      <c r="J1406">
        <v>170</v>
      </c>
      <c r="K1406">
        <v>0</v>
      </c>
      <c r="L1406">
        <v>0</v>
      </c>
      <c r="M1406">
        <v>7</v>
      </c>
      <c r="N1406">
        <v>6</v>
      </c>
    </row>
    <row r="1407" spans="1:14" x14ac:dyDescent="0.35">
      <c r="A1407" t="s">
        <v>45</v>
      </c>
      <c r="B1407" t="s">
        <v>26</v>
      </c>
      <c r="C1407" t="s">
        <v>23</v>
      </c>
      <c r="D1407" t="s">
        <v>324</v>
      </c>
      <c r="E1407">
        <v>110590399</v>
      </c>
      <c r="F1407">
        <v>602004079930</v>
      </c>
      <c r="G1407" t="s">
        <v>293</v>
      </c>
      <c r="H1407" t="s">
        <v>48</v>
      </c>
      <c r="I1407">
        <v>2</v>
      </c>
      <c r="J1407">
        <v>170</v>
      </c>
      <c r="K1407">
        <v>0</v>
      </c>
      <c r="L1407">
        <v>0</v>
      </c>
      <c r="M1407">
        <v>10</v>
      </c>
      <c r="N1407">
        <v>6</v>
      </c>
    </row>
    <row r="1408" spans="1:14" x14ac:dyDescent="0.35">
      <c r="A1408" t="s">
        <v>45</v>
      </c>
      <c r="B1408" t="s">
        <v>26</v>
      </c>
      <c r="C1408" t="s">
        <v>23</v>
      </c>
      <c r="D1408" t="s">
        <v>326</v>
      </c>
      <c r="E1408">
        <v>111084240</v>
      </c>
      <c r="F1408">
        <v>602004095893</v>
      </c>
      <c r="G1408" t="s">
        <v>388</v>
      </c>
      <c r="H1408" t="s">
        <v>48</v>
      </c>
      <c r="I1408">
        <v>2</v>
      </c>
      <c r="J1408">
        <v>170</v>
      </c>
      <c r="K1408">
        <v>0</v>
      </c>
      <c r="L1408">
        <v>0</v>
      </c>
      <c r="M1408">
        <v>5</v>
      </c>
      <c r="N1408">
        <v>0</v>
      </c>
    </row>
    <row r="1409" spans="1:14" x14ac:dyDescent="0.35">
      <c r="A1409" t="s">
        <v>45</v>
      </c>
      <c r="B1409" t="s">
        <v>26</v>
      </c>
      <c r="C1409" t="s">
        <v>23</v>
      </c>
      <c r="D1409" t="s">
        <v>324</v>
      </c>
      <c r="E1409">
        <v>111084240</v>
      </c>
      <c r="F1409">
        <v>602004095893</v>
      </c>
      <c r="G1409" t="s">
        <v>388</v>
      </c>
      <c r="H1409" t="s">
        <v>48</v>
      </c>
      <c r="I1409">
        <v>2</v>
      </c>
      <c r="J1409">
        <v>170</v>
      </c>
      <c r="K1409">
        <v>0</v>
      </c>
      <c r="L1409">
        <v>0</v>
      </c>
      <c r="M1409">
        <v>4</v>
      </c>
      <c r="N1409">
        <v>0</v>
      </c>
    </row>
    <row r="1410" spans="1:14" x14ac:dyDescent="0.35">
      <c r="A1410" t="s">
        <v>45</v>
      </c>
      <c r="B1410" t="s">
        <v>26</v>
      </c>
      <c r="C1410" t="s">
        <v>23</v>
      </c>
      <c r="D1410" t="s">
        <v>326</v>
      </c>
      <c r="E1410">
        <v>111107208</v>
      </c>
      <c r="F1410">
        <v>602004095527</v>
      </c>
      <c r="G1410" t="s">
        <v>389</v>
      </c>
      <c r="H1410" t="s">
        <v>48</v>
      </c>
      <c r="I1410">
        <v>2</v>
      </c>
      <c r="J1410">
        <v>170</v>
      </c>
      <c r="K1410">
        <v>0</v>
      </c>
      <c r="L1410">
        <v>0</v>
      </c>
      <c r="M1410">
        <v>14</v>
      </c>
      <c r="N1410">
        <v>0</v>
      </c>
    </row>
    <row r="1411" spans="1:14" x14ac:dyDescent="0.35">
      <c r="A1411" t="s">
        <v>45</v>
      </c>
      <c r="B1411" t="s">
        <v>26</v>
      </c>
      <c r="C1411" t="s">
        <v>23</v>
      </c>
      <c r="D1411" t="s">
        <v>46</v>
      </c>
      <c r="E1411">
        <v>111107208</v>
      </c>
      <c r="F1411">
        <v>602004095527</v>
      </c>
      <c r="G1411" t="s">
        <v>389</v>
      </c>
      <c r="H1411" t="s">
        <v>48</v>
      </c>
      <c r="I1411">
        <v>2</v>
      </c>
      <c r="J1411">
        <v>170</v>
      </c>
      <c r="K1411">
        <v>0</v>
      </c>
      <c r="L1411">
        <v>0</v>
      </c>
      <c r="M1411">
        <v>18</v>
      </c>
      <c r="N1411">
        <v>0</v>
      </c>
    </row>
    <row r="1412" spans="1:14" x14ac:dyDescent="0.35">
      <c r="A1412" t="s">
        <v>45</v>
      </c>
      <c r="B1412" t="s">
        <v>26</v>
      </c>
      <c r="C1412" t="s">
        <v>23</v>
      </c>
      <c r="D1412" t="s">
        <v>57</v>
      </c>
      <c r="E1412">
        <v>111107208</v>
      </c>
      <c r="F1412">
        <v>602004095527</v>
      </c>
      <c r="G1412" t="s">
        <v>389</v>
      </c>
      <c r="H1412" t="s">
        <v>48</v>
      </c>
      <c r="I1412">
        <v>2</v>
      </c>
      <c r="J1412">
        <v>170</v>
      </c>
      <c r="K1412">
        <v>0</v>
      </c>
      <c r="L1412">
        <v>0</v>
      </c>
      <c r="M1412">
        <v>21</v>
      </c>
      <c r="N1412">
        <v>0</v>
      </c>
    </row>
    <row r="1413" spans="1:14" x14ac:dyDescent="0.35">
      <c r="A1413" t="s">
        <v>45</v>
      </c>
      <c r="B1413" t="s">
        <v>26</v>
      </c>
      <c r="C1413" t="s">
        <v>23</v>
      </c>
      <c r="D1413" t="s">
        <v>326</v>
      </c>
      <c r="E1413">
        <v>111134896</v>
      </c>
      <c r="F1413">
        <v>602004091222</v>
      </c>
      <c r="G1413" t="s">
        <v>295</v>
      </c>
      <c r="H1413" t="s">
        <v>48</v>
      </c>
      <c r="I1413">
        <v>2</v>
      </c>
      <c r="J1413">
        <v>170</v>
      </c>
      <c r="K1413">
        <v>0</v>
      </c>
      <c r="L1413">
        <v>0</v>
      </c>
      <c r="M1413">
        <v>5</v>
      </c>
      <c r="N1413">
        <v>0</v>
      </c>
    </row>
    <row r="1414" spans="1:14" x14ac:dyDescent="0.35">
      <c r="A1414" t="s">
        <v>45</v>
      </c>
      <c r="B1414" t="s">
        <v>26</v>
      </c>
      <c r="C1414" t="s">
        <v>23</v>
      </c>
      <c r="D1414" t="s">
        <v>328</v>
      </c>
      <c r="E1414">
        <v>111134896</v>
      </c>
      <c r="F1414">
        <v>602004091222</v>
      </c>
      <c r="G1414" t="s">
        <v>295</v>
      </c>
      <c r="H1414" t="s">
        <v>48</v>
      </c>
      <c r="I1414">
        <v>2</v>
      </c>
      <c r="J1414">
        <v>170</v>
      </c>
      <c r="K1414">
        <v>1</v>
      </c>
      <c r="L1414">
        <v>85</v>
      </c>
      <c r="M1414">
        <v>20</v>
      </c>
      <c r="N1414">
        <v>0</v>
      </c>
    </row>
    <row r="1415" spans="1:14" x14ac:dyDescent="0.35">
      <c r="A1415" t="s">
        <v>45</v>
      </c>
      <c r="B1415" t="s">
        <v>26</v>
      </c>
      <c r="C1415" t="s">
        <v>23</v>
      </c>
      <c r="D1415" t="s">
        <v>339</v>
      </c>
      <c r="E1415">
        <v>111379118</v>
      </c>
      <c r="F1415">
        <v>602004105462</v>
      </c>
      <c r="G1415" t="s">
        <v>296</v>
      </c>
      <c r="H1415" t="s">
        <v>48</v>
      </c>
      <c r="I1415">
        <v>2</v>
      </c>
      <c r="J1415">
        <v>170</v>
      </c>
      <c r="K1415">
        <v>0</v>
      </c>
      <c r="L1415">
        <v>0</v>
      </c>
      <c r="M1415">
        <v>12</v>
      </c>
      <c r="N1415">
        <v>40</v>
      </c>
    </row>
    <row r="1416" spans="1:14" x14ac:dyDescent="0.35">
      <c r="A1416" t="s">
        <v>45</v>
      </c>
      <c r="B1416" t="s">
        <v>26</v>
      </c>
      <c r="C1416" t="s">
        <v>23</v>
      </c>
      <c r="D1416" t="s">
        <v>57</v>
      </c>
      <c r="E1416">
        <v>111379118</v>
      </c>
      <c r="F1416">
        <v>602004105462</v>
      </c>
      <c r="G1416" t="s">
        <v>296</v>
      </c>
      <c r="H1416" t="s">
        <v>48</v>
      </c>
      <c r="I1416">
        <v>2</v>
      </c>
      <c r="J1416">
        <v>170</v>
      </c>
      <c r="K1416">
        <v>0</v>
      </c>
      <c r="L1416">
        <v>0</v>
      </c>
      <c r="M1416">
        <v>26</v>
      </c>
      <c r="N1416">
        <v>40</v>
      </c>
    </row>
    <row r="1417" spans="1:14" x14ac:dyDescent="0.35">
      <c r="A1417" t="s">
        <v>45</v>
      </c>
      <c r="B1417" t="s">
        <v>26</v>
      </c>
      <c r="C1417" t="s">
        <v>23</v>
      </c>
      <c r="D1417" t="s">
        <v>141</v>
      </c>
      <c r="E1417">
        <v>111378446</v>
      </c>
      <c r="F1417">
        <v>602004091604</v>
      </c>
      <c r="G1417" t="s">
        <v>94</v>
      </c>
      <c r="H1417" t="s">
        <v>48</v>
      </c>
      <c r="I1417">
        <v>1</v>
      </c>
      <c r="J1417">
        <v>165</v>
      </c>
      <c r="K1417">
        <v>0</v>
      </c>
      <c r="L1417">
        <v>0</v>
      </c>
      <c r="M1417">
        <v>0</v>
      </c>
      <c r="N1417">
        <v>40</v>
      </c>
    </row>
    <row r="1418" spans="1:14" x14ac:dyDescent="0.35">
      <c r="A1418" t="s">
        <v>45</v>
      </c>
      <c r="B1418" t="s">
        <v>26</v>
      </c>
      <c r="C1418" t="s">
        <v>23</v>
      </c>
      <c r="D1418" t="s">
        <v>328</v>
      </c>
      <c r="E1418">
        <v>111378446</v>
      </c>
      <c r="F1418">
        <v>602004091604</v>
      </c>
      <c r="G1418" t="s">
        <v>94</v>
      </c>
      <c r="H1418" t="s">
        <v>48</v>
      </c>
      <c r="I1418">
        <v>1</v>
      </c>
      <c r="J1418">
        <v>165</v>
      </c>
      <c r="K1418">
        <v>0</v>
      </c>
      <c r="L1418">
        <v>0</v>
      </c>
      <c r="M1418">
        <v>5</v>
      </c>
      <c r="N1418">
        <v>40</v>
      </c>
    </row>
    <row r="1419" spans="1:14" x14ac:dyDescent="0.35">
      <c r="A1419" t="s">
        <v>45</v>
      </c>
      <c r="B1419" t="s">
        <v>26</v>
      </c>
      <c r="C1419" t="s">
        <v>23</v>
      </c>
      <c r="D1419" t="s">
        <v>334</v>
      </c>
      <c r="E1419">
        <v>111378446</v>
      </c>
      <c r="F1419">
        <v>602004091604</v>
      </c>
      <c r="G1419" t="s">
        <v>94</v>
      </c>
      <c r="H1419" t="s">
        <v>48</v>
      </c>
      <c r="I1419">
        <v>1</v>
      </c>
      <c r="J1419">
        <v>165</v>
      </c>
      <c r="K1419">
        <v>0</v>
      </c>
      <c r="L1419">
        <v>0</v>
      </c>
      <c r="M1419">
        <v>0</v>
      </c>
      <c r="N1419">
        <v>40</v>
      </c>
    </row>
    <row r="1420" spans="1:14" x14ac:dyDescent="0.35">
      <c r="A1420" t="s">
        <v>45</v>
      </c>
      <c r="B1420" t="s">
        <v>26</v>
      </c>
      <c r="C1420" t="s">
        <v>23</v>
      </c>
      <c r="D1420" t="s">
        <v>46</v>
      </c>
      <c r="E1420">
        <v>111419754</v>
      </c>
      <c r="F1420">
        <v>602004119339</v>
      </c>
      <c r="G1420" t="s">
        <v>235</v>
      </c>
      <c r="H1420" t="s">
        <v>48</v>
      </c>
      <c r="I1420">
        <v>3</v>
      </c>
      <c r="J1420">
        <v>165</v>
      </c>
      <c r="K1420">
        <v>1</v>
      </c>
      <c r="L1420">
        <v>55</v>
      </c>
      <c r="M1420">
        <v>9</v>
      </c>
      <c r="N1420">
        <v>92</v>
      </c>
    </row>
    <row r="1421" spans="1:14" x14ac:dyDescent="0.35">
      <c r="A1421" t="s">
        <v>45</v>
      </c>
      <c r="B1421" t="s">
        <v>26</v>
      </c>
      <c r="C1421" t="s">
        <v>23</v>
      </c>
      <c r="D1421" t="s">
        <v>339</v>
      </c>
      <c r="E1421">
        <v>111446794</v>
      </c>
      <c r="F1421">
        <v>602004113535</v>
      </c>
      <c r="G1421" t="s">
        <v>106</v>
      </c>
      <c r="H1421" t="s">
        <v>48</v>
      </c>
      <c r="I1421">
        <v>1</v>
      </c>
      <c r="J1421">
        <v>165</v>
      </c>
      <c r="K1421">
        <v>0</v>
      </c>
      <c r="L1421">
        <v>0</v>
      </c>
      <c r="M1421">
        <v>4</v>
      </c>
      <c r="N1421">
        <v>681</v>
      </c>
    </row>
    <row r="1422" spans="1:14" x14ac:dyDescent="0.35">
      <c r="A1422" t="s">
        <v>45</v>
      </c>
      <c r="B1422" t="s">
        <v>26</v>
      </c>
      <c r="C1422" t="s">
        <v>23</v>
      </c>
      <c r="D1422" t="s">
        <v>326</v>
      </c>
      <c r="E1422">
        <v>111446794</v>
      </c>
      <c r="F1422">
        <v>602004113535</v>
      </c>
      <c r="G1422" t="s">
        <v>106</v>
      </c>
      <c r="H1422" t="s">
        <v>48</v>
      </c>
      <c r="I1422">
        <v>1</v>
      </c>
      <c r="J1422">
        <v>165</v>
      </c>
      <c r="K1422">
        <v>0</v>
      </c>
      <c r="L1422">
        <v>0</v>
      </c>
      <c r="M1422">
        <v>58</v>
      </c>
      <c r="N1422">
        <v>681</v>
      </c>
    </row>
    <row r="1423" spans="1:14" x14ac:dyDescent="0.35">
      <c r="A1423" t="s">
        <v>45</v>
      </c>
      <c r="B1423" t="s">
        <v>26</v>
      </c>
      <c r="C1423" t="s">
        <v>23</v>
      </c>
      <c r="D1423" t="s">
        <v>327</v>
      </c>
      <c r="E1423">
        <v>111446794</v>
      </c>
      <c r="F1423">
        <v>602004113535</v>
      </c>
      <c r="G1423" t="s">
        <v>106</v>
      </c>
      <c r="H1423" t="s">
        <v>48</v>
      </c>
      <c r="I1423">
        <v>1</v>
      </c>
      <c r="J1423">
        <v>165</v>
      </c>
      <c r="K1423">
        <v>0</v>
      </c>
      <c r="L1423">
        <v>0</v>
      </c>
      <c r="M1423">
        <v>8</v>
      </c>
      <c r="N1423">
        <v>681</v>
      </c>
    </row>
    <row r="1424" spans="1:14" x14ac:dyDescent="0.35">
      <c r="A1424" t="s">
        <v>45</v>
      </c>
      <c r="B1424" t="s">
        <v>26</v>
      </c>
      <c r="C1424" t="s">
        <v>23</v>
      </c>
      <c r="D1424" t="s">
        <v>52</v>
      </c>
      <c r="E1424">
        <v>111446794</v>
      </c>
      <c r="F1424">
        <v>602004113535</v>
      </c>
      <c r="G1424" t="s">
        <v>106</v>
      </c>
      <c r="H1424" t="s">
        <v>48</v>
      </c>
      <c r="I1424">
        <v>1</v>
      </c>
      <c r="J1424">
        <v>165</v>
      </c>
      <c r="K1424">
        <v>0</v>
      </c>
      <c r="L1424">
        <v>0</v>
      </c>
      <c r="M1424">
        <v>15</v>
      </c>
      <c r="N1424">
        <v>681</v>
      </c>
    </row>
    <row r="1425" spans="1:14" x14ac:dyDescent="0.35">
      <c r="A1425" t="s">
        <v>45</v>
      </c>
      <c r="B1425" t="s">
        <v>26</v>
      </c>
      <c r="C1425" t="s">
        <v>23</v>
      </c>
      <c r="D1425" t="s">
        <v>324</v>
      </c>
      <c r="E1425">
        <v>111446794</v>
      </c>
      <c r="F1425">
        <v>602004113535</v>
      </c>
      <c r="G1425" t="s">
        <v>106</v>
      </c>
      <c r="H1425" t="s">
        <v>48</v>
      </c>
      <c r="I1425">
        <v>1</v>
      </c>
      <c r="J1425">
        <v>165</v>
      </c>
      <c r="K1425">
        <v>0</v>
      </c>
      <c r="L1425">
        <v>0</v>
      </c>
      <c r="M1425">
        <v>15</v>
      </c>
      <c r="N1425">
        <v>681</v>
      </c>
    </row>
    <row r="1426" spans="1:14" x14ac:dyDescent="0.35">
      <c r="A1426" t="s">
        <v>45</v>
      </c>
      <c r="B1426" t="s">
        <v>26</v>
      </c>
      <c r="C1426" t="s">
        <v>12</v>
      </c>
      <c r="D1426" t="s">
        <v>327</v>
      </c>
      <c r="E1426">
        <v>110230270</v>
      </c>
      <c r="F1426">
        <v>602004038227</v>
      </c>
      <c r="G1426" t="s">
        <v>390</v>
      </c>
      <c r="H1426" t="s">
        <v>48</v>
      </c>
      <c r="I1426">
        <v>1</v>
      </c>
      <c r="J1426">
        <v>155</v>
      </c>
      <c r="K1426">
        <v>0</v>
      </c>
      <c r="L1426">
        <v>0</v>
      </c>
      <c r="M1426">
        <v>0</v>
      </c>
      <c r="N1426">
        <v>0</v>
      </c>
    </row>
    <row r="1427" spans="1:14" x14ac:dyDescent="0.35">
      <c r="A1427" t="s">
        <v>45</v>
      </c>
      <c r="B1427" t="s">
        <v>26</v>
      </c>
      <c r="C1427" t="s">
        <v>23</v>
      </c>
      <c r="D1427" t="s">
        <v>326</v>
      </c>
      <c r="E1427">
        <v>110230253</v>
      </c>
      <c r="F1427">
        <v>602004042798</v>
      </c>
      <c r="G1427" t="s">
        <v>391</v>
      </c>
      <c r="H1427" t="s">
        <v>48</v>
      </c>
      <c r="I1427">
        <v>1</v>
      </c>
      <c r="J1427">
        <v>150</v>
      </c>
      <c r="K1427">
        <v>0</v>
      </c>
      <c r="L1427">
        <v>0</v>
      </c>
      <c r="M1427">
        <v>-1</v>
      </c>
      <c r="N1427">
        <v>0</v>
      </c>
    </row>
    <row r="1428" spans="1:14" x14ac:dyDescent="0.35">
      <c r="A1428" t="s">
        <v>45</v>
      </c>
      <c r="B1428" t="s">
        <v>26</v>
      </c>
      <c r="C1428" t="s">
        <v>23</v>
      </c>
      <c r="D1428" t="s">
        <v>328</v>
      </c>
      <c r="E1428">
        <v>110230253</v>
      </c>
      <c r="F1428">
        <v>602004042798</v>
      </c>
      <c r="G1428" t="s">
        <v>391</v>
      </c>
      <c r="H1428" t="s">
        <v>48</v>
      </c>
      <c r="I1428">
        <v>1</v>
      </c>
      <c r="J1428">
        <v>150</v>
      </c>
      <c r="K1428">
        <v>0</v>
      </c>
      <c r="L1428">
        <v>0</v>
      </c>
      <c r="M1428">
        <v>3</v>
      </c>
      <c r="N1428">
        <v>0</v>
      </c>
    </row>
    <row r="1429" spans="1:14" x14ac:dyDescent="0.35">
      <c r="A1429" t="s">
        <v>45</v>
      </c>
      <c r="B1429" t="s">
        <v>26</v>
      </c>
      <c r="C1429" t="s">
        <v>23</v>
      </c>
      <c r="D1429" t="s">
        <v>327</v>
      </c>
      <c r="E1429">
        <v>110360010</v>
      </c>
      <c r="F1429">
        <v>602004056030</v>
      </c>
      <c r="G1429" t="s">
        <v>298</v>
      </c>
      <c r="H1429" t="s">
        <v>48</v>
      </c>
      <c r="I1429">
        <v>2</v>
      </c>
      <c r="J1429">
        <v>150</v>
      </c>
      <c r="K1429">
        <v>0</v>
      </c>
      <c r="L1429">
        <v>0</v>
      </c>
      <c r="M1429">
        <v>6</v>
      </c>
      <c r="N1429">
        <v>0</v>
      </c>
    </row>
    <row r="1430" spans="1:14" x14ac:dyDescent="0.35">
      <c r="A1430" t="s">
        <v>45</v>
      </c>
      <c r="B1430" t="s">
        <v>26</v>
      </c>
      <c r="C1430" t="s">
        <v>23</v>
      </c>
      <c r="D1430" t="s">
        <v>324</v>
      </c>
      <c r="E1430">
        <v>110360010</v>
      </c>
      <c r="F1430">
        <v>602004056030</v>
      </c>
      <c r="G1430" t="s">
        <v>298</v>
      </c>
      <c r="H1430" t="s">
        <v>48</v>
      </c>
      <c r="I1430">
        <v>2</v>
      </c>
      <c r="J1430">
        <v>150</v>
      </c>
      <c r="K1430">
        <v>0</v>
      </c>
      <c r="L1430">
        <v>0</v>
      </c>
      <c r="M1430">
        <v>2</v>
      </c>
      <c r="N1430">
        <v>0</v>
      </c>
    </row>
    <row r="1431" spans="1:14" x14ac:dyDescent="0.35">
      <c r="A1431" t="s">
        <v>45</v>
      </c>
      <c r="B1431" t="s">
        <v>26</v>
      </c>
      <c r="C1431" t="s">
        <v>23</v>
      </c>
      <c r="D1431" t="s">
        <v>327</v>
      </c>
      <c r="E1431">
        <v>110422645</v>
      </c>
      <c r="F1431">
        <v>602004042552</v>
      </c>
      <c r="G1431" t="s">
        <v>192</v>
      </c>
      <c r="H1431" t="s">
        <v>48</v>
      </c>
      <c r="I1431">
        <v>3</v>
      </c>
      <c r="J1431">
        <v>150</v>
      </c>
      <c r="K1431">
        <v>0</v>
      </c>
      <c r="L1431">
        <v>0</v>
      </c>
      <c r="M1431">
        <v>22</v>
      </c>
      <c r="N1431">
        <v>23</v>
      </c>
    </row>
    <row r="1432" spans="1:14" x14ac:dyDescent="0.35">
      <c r="A1432" t="s">
        <v>45</v>
      </c>
      <c r="B1432" t="s">
        <v>26</v>
      </c>
      <c r="C1432" t="s">
        <v>23</v>
      </c>
      <c r="D1432" t="s">
        <v>328</v>
      </c>
      <c r="E1432">
        <v>110512535</v>
      </c>
      <c r="F1432">
        <v>602004057969</v>
      </c>
      <c r="G1432" t="s">
        <v>202</v>
      </c>
      <c r="H1432" t="s">
        <v>48</v>
      </c>
      <c r="I1432">
        <v>3</v>
      </c>
      <c r="J1432">
        <v>150</v>
      </c>
      <c r="K1432">
        <v>0</v>
      </c>
      <c r="L1432">
        <v>0</v>
      </c>
      <c r="M1432">
        <v>24</v>
      </c>
      <c r="N1432">
        <v>238</v>
      </c>
    </row>
    <row r="1433" spans="1:14" x14ac:dyDescent="0.35">
      <c r="A1433" t="s">
        <v>45</v>
      </c>
      <c r="B1433" t="s">
        <v>26</v>
      </c>
      <c r="C1433" t="s">
        <v>23</v>
      </c>
      <c r="D1433" t="s">
        <v>341</v>
      </c>
      <c r="E1433">
        <v>110512535</v>
      </c>
      <c r="F1433">
        <v>602004057969</v>
      </c>
      <c r="G1433" t="s">
        <v>202</v>
      </c>
      <c r="H1433" t="s">
        <v>48</v>
      </c>
      <c r="I1433">
        <v>3</v>
      </c>
      <c r="J1433">
        <v>150</v>
      </c>
      <c r="K1433">
        <v>0</v>
      </c>
      <c r="L1433">
        <v>0</v>
      </c>
      <c r="M1433">
        <v>23</v>
      </c>
      <c r="N1433">
        <v>238</v>
      </c>
    </row>
    <row r="1434" spans="1:14" x14ac:dyDescent="0.35">
      <c r="A1434" t="s">
        <v>45</v>
      </c>
      <c r="B1434" t="s">
        <v>26</v>
      </c>
      <c r="C1434" t="s">
        <v>23</v>
      </c>
      <c r="D1434" t="s">
        <v>46</v>
      </c>
      <c r="E1434">
        <v>110512784</v>
      </c>
      <c r="F1434">
        <v>602004075383</v>
      </c>
      <c r="G1434" t="s">
        <v>304</v>
      </c>
      <c r="H1434" t="s">
        <v>48</v>
      </c>
      <c r="I1434">
        <v>3</v>
      </c>
      <c r="J1434">
        <v>150</v>
      </c>
      <c r="K1434">
        <v>0</v>
      </c>
      <c r="L1434">
        <v>0</v>
      </c>
      <c r="M1434">
        <v>45</v>
      </c>
      <c r="N1434">
        <v>44</v>
      </c>
    </row>
    <row r="1435" spans="1:14" x14ac:dyDescent="0.35">
      <c r="A1435" t="s">
        <v>45</v>
      </c>
      <c r="B1435" t="s">
        <v>26</v>
      </c>
      <c r="C1435" t="s">
        <v>23</v>
      </c>
      <c r="D1435" t="s">
        <v>328</v>
      </c>
      <c r="E1435">
        <v>110512784</v>
      </c>
      <c r="F1435">
        <v>602004075383</v>
      </c>
      <c r="G1435" t="s">
        <v>304</v>
      </c>
      <c r="H1435" t="s">
        <v>48</v>
      </c>
      <c r="I1435">
        <v>3</v>
      </c>
      <c r="J1435">
        <v>150</v>
      </c>
      <c r="K1435">
        <v>1</v>
      </c>
      <c r="L1435">
        <v>50</v>
      </c>
      <c r="M1435">
        <v>31</v>
      </c>
      <c r="N1435">
        <v>44</v>
      </c>
    </row>
    <row r="1436" spans="1:14" x14ac:dyDescent="0.35">
      <c r="A1436" t="s">
        <v>45</v>
      </c>
      <c r="B1436" t="s">
        <v>26</v>
      </c>
      <c r="C1436" t="s">
        <v>23</v>
      </c>
      <c r="D1436" t="s">
        <v>339</v>
      </c>
      <c r="E1436">
        <v>110524828</v>
      </c>
      <c r="F1436">
        <v>602004073884</v>
      </c>
      <c r="G1436" t="s">
        <v>258</v>
      </c>
      <c r="H1436" t="s">
        <v>48</v>
      </c>
      <c r="I1436">
        <v>1</v>
      </c>
      <c r="J1436">
        <v>150</v>
      </c>
      <c r="K1436">
        <v>0</v>
      </c>
      <c r="L1436">
        <v>0</v>
      </c>
      <c r="M1436">
        <v>10</v>
      </c>
      <c r="N1436">
        <v>0</v>
      </c>
    </row>
    <row r="1437" spans="1:14" x14ac:dyDescent="0.35">
      <c r="A1437" t="s">
        <v>45</v>
      </c>
      <c r="B1437" t="s">
        <v>26</v>
      </c>
      <c r="C1437" t="s">
        <v>23</v>
      </c>
      <c r="D1437" t="s">
        <v>324</v>
      </c>
      <c r="E1437">
        <v>110524828</v>
      </c>
      <c r="F1437">
        <v>602004073884</v>
      </c>
      <c r="G1437" t="s">
        <v>258</v>
      </c>
      <c r="H1437" t="s">
        <v>48</v>
      </c>
      <c r="I1437">
        <v>1</v>
      </c>
      <c r="J1437">
        <v>150</v>
      </c>
      <c r="K1437">
        <v>0</v>
      </c>
      <c r="L1437">
        <v>0</v>
      </c>
      <c r="M1437">
        <v>6</v>
      </c>
      <c r="N1437">
        <v>0</v>
      </c>
    </row>
    <row r="1438" spans="1:14" x14ac:dyDescent="0.35">
      <c r="A1438" t="s">
        <v>45</v>
      </c>
      <c r="B1438" t="s">
        <v>26</v>
      </c>
      <c r="C1438" t="s">
        <v>23</v>
      </c>
      <c r="D1438" t="s">
        <v>334</v>
      </c>
      <c r="E1438">
        <v>110524828</v>
      </c>
      <c r="F1438">
        <v>602004073884</v>
      </c>
      <c r="G1438" t="s">
        <v>258</v>
      </c>
      <c r="H1438" t="s">
        <v>48</v>
      </c>
      <c r="I1438">
        <v>1</v>
      </c>
      <c r="J1438">
        <v>150</v>
      </c>
      <c r="K1438">
        <v>0</v>
      </c>
      <c r="L1438">
        <v>0</v>
      </c>
      <c r="M1438">
        <v>0</v>
      </c>
      <c r="N1438">
        <v>0</v>
      </c>
    </row>
    <row r="1439" spans="1:14" x14ac:dyDescent="0.35">
      <c r="A1439" t="s">
        <v>45</v>
      </c>
      <c r="B1439" t="s">
        <v>26</v>
      </c>
      <c r="C1439" t="s">
        <v>12</v>
      </c>
      <c r="D1439" t="s">
        <v>324</v>
      </c>
      <c r="E1439">
        <v>110529188</v>
      </c>
      <c r="F1439">
        <v>602004073310</v>
      </c>
      <c r="G1439" t="s">
        <v>376</v>
      </c>
      <c r="H1439" t="s">
        <v>48</v>
      </c>
      <c r="I1439">
        <v>1</v>
      </c>
      <c r="J1439">
        <v>150</v>
      </c>
      <c r="K1439">
        <v>0</v>
      </c>
      <c r="L1439">
        <v>0</v>
      </c>
      <c r="M1439">
        <v>3</v>
      </c>
      <c r="N1439">
        <v>0</v>
      </c>
    </row>
    <row r="1440" spans="1:14" x14ac:dyDescent="0.35">
      <c r="A1440" t="s">
        <v>45</v>
      </c>
      <c r="B1440" t="s">
        <v>26</v>
      </c>
      <c r="C1440" t="s">
        <v>23</v>
      </c>
      <c r="D1440" t="s">
        <v>327</v>
      </c>
      <c r="E1440">
        <v>110580284</v>
      </c>
      <c r="F1440">
        <v>602004085498</v>
      </c>
      <c r="G1440" t="s">
        <v>305</v>
      </c>
      <c r="H1440" t="s">
        <v>48</v>
      </c>
      <c r="I1440">
        <v>3</v>
      </c>
      <c r="J1440">
        <v>150</v>
      </c>
      <c r="K1440">
        <v>0</v>
      </c>
      <c r="L1440">
        <v>0</v>
      </c>
      <c r="M1440">
        <v>7</v>
      </c>
      <c r="N1440">
        <v>0</v>
      </c>
    </row>
    <row r="1441" spans="1:14" x14ac:dyDescent="0.35">
      <c r="A1441" t="s">
        <v>45</v>
      </c>
      <c r="B1441" t="s">
        <v>26</v>
      </c>
      <c r="C1441" t="s">
        <v>23</v>
      </c>
      <c r="D1441" t="s">
        <v>57</v>
      </c>
      <c r="E1441">
        <v>110580284</v>
      </c>
      <c r="F1441">
        <v>602004085498</v>
      </c>
      <c r="G1441" t="s">
        <v>305</v>
      </c>
      <c r="H1441" t="s">
        <v>48</v>
      </c>
      <c r="I1441">
        <v>3</v>
      </c>
      <c r="J1441">
        <v>150</v>
      </c>
      <c r="K1441">
        <v>3</v>
      </c>
      <c r="L1441">
        <v>150</v>
      </c>
      <c r="M1441">
        <v>15</v>
      </c>
      <c r="N1441">
        <v>0</v>
      </c>
    </row>
    <row r="1442" spans="1:14" x14ac:dyDescent="0.35">
      <c r="A1442" t="s">
        <v>45</v>
      </c>
      <c r="B1442" t="s">
        <v>26</v>
      </c>
      <c r="C1442" t="s">
        <v>23</v>
      </c>
      <c r="D1442" t="s">
        <v>328</v>
      </c>
      <c r="E1442">
        <v>110848543</v>
      </c>
      <c r="F1442">
        <v>602004087843</v>
      </c>
      <c r="G1442" t="s">
        <v>193</v>
      </c>
      <c r="H1442" t="s">
        <v>48</v>
      </c>
      <c r="I1442">
        <v>3</v>
      </c>
      <c r="J1442">
        <v>150</v>
      </c>
      <c r="K1442">
        <v>0</v>
      </c>
      <c r="L1442">
        <v>0</v>
      </c>
      <c r="M1442">
        <v>34</v>
      </c>
      <c r="N1442">
        <v>0</v>
      </c>
    </row>
    <row r="1443" spans="1:14" x14ac:dyDescent="0.35">
      <c r="A1443" t="s">
        <v>45</v>
      </c>
      <c r="B1443" t="s">
        <v>26</v>
      </c>
      <c r="C1443" t="s">
        <v>23</v>
      </c>
      <c r="D1443" t="s">
        <v>326</v>
      </c>
      <c r="E1443">
        <v>110858849</v>
      </c>
      <c r="F1443">
        <v>602004089533</v>
      </c>
      <c r="G1443" t="s">
        <v>377</v>
      </c>
      <c r="H1443" t="s">
        <v>48</v>
      </c>
      <c r="I1443">
        <v>1</v>
      </c>
      <c r="J1443">
        <v>150</v>
      </c>
      <c r="K1443">
        <v>0</v>
      </c>
      <c r="L1443">
        <v>0</v>
      </c>
      <c r="M1443">
        <v>17</v>
      </c>
      <c r="N1443">
        <v>0</v>
      </c>
    </row>
    <row r="1444" spans="1:14" x14ac:dyDescent="0.35">
      <c r="A1444" t="s">
        <v>45</v>
      </c>
      <c r="B1444" t="s">
        <v>26</v>
      </c>
      <c r="C1444" t="s">
        <v>23</v>
      </c>
      <c r="D1444" t="s">
        <v>341</v>
      </c>
      <c r="E1444">
        <v>110858849</v>
      </c>
      <c r="F1444">
        <v>602004089533</v>
      </c>
      <c r="G1444" t="s">
        <v>377</v>
      </c>
      <c r="H1444" t="s">
        <v>48</v>
      </c>
      <c r="I1444">
        <v>1</v>
      </c>
      <c r="J1444">
        <v>150</v>
      </c>
      <c r="K1444">
        <v>0</v>
      </c>
      <c r="L1444">
        <v>0</v>
      </c>
      <c r="M1444">
        <v>1</v>
      </c>
      <c r="N1444">
        <v>0</v>
      </c>
    </row>
    <row r="1445" spans="1:14" x14ac:dyDescent="0.35">
      <c r="A1445" t="s">
        <v>45</v>
      </c>
      <c r="B1445" t="s">
        <v>26</v>
      </c>
      <c r="C1445" t="s">
        <v>23</v>
      </c>
      <c r="D1445" t="s">
        <v>336</v>
      </c>
      <c r="E1445">
        <v>110858849</v>
      </c>
      <c r="F1445">
        <v>602004089533</v>
      </c>
      <c r="G1445" t="s">
        <v>377</v>
      </c>
      <c r="H1445" t="s">
        <v>48</v>
      </c>
      <c r="I1445">
        <v>1</v>
      </c>
      <c r="J1445">
        <v>150</v>
      </c>
      <c r="K1445">
        <v>0</v>
      </c>
      <c r="L1445">
        <v>0</v>
      </c>
      <c r="M1445">
        <v>5</v>
      </c>
      <c r="N1445">
        <v>0</v>
      </c>
    </row>
    <row r="1446" spans="1:14" x14ac:dyDescent="0.35">
      <c r="A1446" t="s">
        <v>45</v>
      </c>
      <c r="B1446" t="s">
        <v>26</v>
      </c>
      <c r="C1446" t="s">
        <v>23</v>
      </c>
      <c r="D1446" t="s">
        <v>339</v>
      </c>
      <c r="E1446">
        <v>111010054</v>
      </c>
      <c r="F1446">
        <v>400001950043</v>
      </c>
      <c r="G1446" t="s">
        <v>104</v>
      </c>
      <c r="H1446" t="s">
        <v>48</v>
      </c>
      <c r="I1446">
        <v>3</v>
      </c>
      <c r="J1446">
        <v>150</v>
      </c>
      <c r="K1446">
        <v>1</v>
      </c>
      <c r="L1446">
        <v>50</v>
      </c>
      <c r="M1446">
        <v>27</v>
      </c>
      <c r="N1446">
        <v>106</v>
      </c>
    </row>
    <row r="1447" spans="1:14" x14ac:dyDescent="0.35">
      <c r="A1447" t="s">
        <v>45</v>
      </c>
      <c r="B1447" t="s">
        <v>26</v>
      </c>
      <c r="C1447" t="s">
        <v>23</v>
      </c>
      <c r="D1447" t="s">
        <v>341</v>
      </c>
      <c r="E1447">
        <v>111010054</v>
      </c>
      <c r="F1447">
        <v>400001950043</v>
      </c>
      <c r="G1447" t="s">
        <v>104</v>
      </c>
      <c r="H1447" t="s">
        <v>48</v>
      </c>
      <c r="I1447">
        <v>3</v>
      </c>
      <c r="J1447">
        <v>150</v>
      </c>
      <c r="K1447">
        <v>0</v>
      </c>
      <c r="L1447">
        <v>0</v>
      </c>
      <c r="M1447">
        <v>43</v>
      </c>
      <c r="N1447">
        <v>106</v>
      </c>
    </row>
    <row r="1448" spans="1:14" x14ac:dyDescent="0.35">
      <c r="A1448" t="s">
        <v>45</v>
      </c>
      <c r="B1448" t="s">
        <v>26</v>
      </c>
      <c r="C1448" t="s">
        <v>23</v>
      </c>
      <c r="D1448" t="s">
        <v>46</v>
      </c>
      <c r="E1448">
        <v>111084267</v>
      </c>
      <c r="F1448">
        <v>602004097194</v>
      </c>
      <c r="G1448" t="s">
        <v>131</v>
      </c>
      <c r="H1448" t="s">
        <v>48</v>
      </c>
      <c r="I1448">
        <v>3</v>
      </c>
      <c r="J1448">
        <v>150</v>
      </c>
      <c r="K1448">
        <v>1</v>
      </c>
      <c r="L1448">
        <v>50</v>
      </c>
      <c r="M1448">
        <v>17</v>
      </c>
      <c r="N1448">
        <v>298</v>
      </c>
    </row>
    <row r="1449" spans="1:14" x14ac:dyDescent="0.35">
      <c r="A1449" t="s">
        <v>45</v>
      </c>
      <c r="B1449" t="s">
        <v>26</v>
      </c>
      <c r="C1449" t="s">
        <v>23</v>
      </c>
      <c r="D1449" t="s">
        <v>327</v>
      </c>
      <c r="E1449">
        <v>111084690</v>
      </c>
      <c r="F1449">
        <v>602004093363</v>
      </c>
      <c r="G1449" t="s">
        <v>365</v>
      </c>
      <c r="H1449" t="s">
        <v>48</v>
      </c>
      <c r="I1449">
        <v>1</v>
      </c>
      <c r="J1449">
        <v>150</v>
      </c>
      <c r="K1449">
        <v>0</v>
      </c>
      <c r="L1449">
        <v>0</v>
      </c>
      <c r="M1449">
        <v>0</v>
      </c>
      <c r="N1449">
        <v>0</v>
      </c>
    </row>
    <row r="1450" spans="1:14" x14ac:dyDescent="0.35">
      <c r="A1450" t="s">
        <v>45</v>
      </c>
      <c r="B1450" t="s">
        <v>26</v>
      </c>
      <c r="C1450" t="s">
        <v>23</v>
      </c>
      <c r="D1450" t="s">
        <v>214</v>
      </c>
      <c r="E1450">
        <v>111096578</v>
      </c>
      <c r="F1450">
        <v>602004092571</v>
      </c>
      <c r="G1450" t="s">
        <v>338</v>
      </c>
      <c r="H1450" t="s">
        <v>48</v>
      </c>
      <c r="I1450">
        <v>1</v>
      </c>
      <c r="J1450">
        <v>150</v>
      </c>
      <c r="K1450">
        <v>0</v>
      </c>
      <c r="L1450">
        <v>0</v>
      </c>
      <c r="M1450">
        <v>0</v>
      </c>
      <c r="N1450">
        <v>0</v>
      </c>
    </row>
    <row r="1451" spans="1:14" x14ac:dyDescent="0.35">
      <c r="A1451" t="s">
        <v>45</v>
      </c>
      <c r="B1451" t="s">
        <v>26</v>
      </c>
      <c r="C1451" t="s">
        <v>23</v>
      </c>
      <c r="D1451" t="s">
        <v>324</v>
      </c>
      <c r="E1451">
        <v>111125398</v>
      </c>
      <c r="F1451">
        <v>602004100856</v>
      </c>
      <c r="G1451" t="s">
        <v>111</v>
      </c>
      <c r="H1451" t="s">
        <v>48</v>
      </c>
      <c r="I1451">
        <v>3</v>
      </c>
      <c r="J1451">
        <v>150</v>
      </c>
      <c r="K1451">
        <v>3</v>
      </c>
      <c r="L1451">
        <v>150</v>
      </c>
      <c r="M1451">
        <v>27</v>
      </c>
      <c r="N1451">
        <v>628</v>
      </c>
    </row>
    <row r="1452" spans="1:14" x14ac:dyDescent="0.35">
      <c r="A1452" t="s">
        <v>45</v>
      </c>
      <c r="B1452" t="s">
        <v>26</v>
      </c>
      <c r="C1452" t="s">
        <v>23</v>
      </c>
      <c r="D1452" t="s">
        <v>46</v>
      </c>
      <c r="E1452">
        <v>111132130</v>
      </c>
      <c r="F1452">
        <v>602004089571</v>
      </c>
      <c r="G1452" t="s">
        <v>122</v>
      </c>
      <c r="H1452" t="s">
        <v>48</v>
      </c>
      <c r="I1452">
        <v>3</v>
      </c>
      <c r="J1452">
        <v>150</v>
      </c>
      <c r="K1452">
        <v>0</v>
      </c>
      <c r="L1452">
        <v>0</v>
      </c>
      <c r="M1452">
        <v>14</v>
      </c>
      <c r="N1452">
        <v>46</v>
      </c>
    </row>
    <row r="1453" spans="1:14" x14ac:dyDescent="0.35">
      <c r="A1453" t="s">
        <v>45</v>
      </c>
      <c r="B1453" t="s">
        <v>26</v>
      </c>
      <c r="C1453" t="s">
        <v>23</v>
      </c>
      <c r="D1453" t="s">
        <v>214</v>
      </c>
      <c r="E1453">
        <v>111153731</v>
      </c>
      <c r="F1453">
        <v>602004103352</v>
      </c>
      <c r="G1453" t="s">
        <v>234</v>
      </c>
      <c r="H1453" t="s">
        <v>48</v>
      </c>
      <c r="I1453">
        <v>1</v>
      </c>
      <c r="J1453">
        <v>150</v>
      </c>
      <c r="K1453">
        <v>0</v>
      </c>
      <c r="L1453">
        <v>0</v>
      </c>
      <c r="M1453">
        <v>8</v>
      </c>
      <c r="N1453">
        <v>38</v>
      </c>
    </row>
    <row r="1454" spans="1:14" x14ac:dyDescent="0.35">
      <c r="A1454" t="s">
        <v>45</v>
      </c>
      <c r="B1454" t="s">
        <v>26</v>
      </c>
      <c r="C1454" t="s">
        <v>23</v>
      </c>
      <c r="D1454" t="s">
        <v>334</v>
      </c>
      <c r="E1454">
        <v>111153731</v>
      </c>
      <c r="F1454">
        <v>602004103352</v>
      </c>
      <c r="G1454" t="s">
        <v>234</v>
      </c>
      <c r="H1454" t="s">
        <v>48</v>
      </c>
      <c r="I1454">
        <v>1</v>
      </c>
      <c r="J1454">
        <v>150</v>
      </c>
      <c r="K1454">
        <v>0</v>
      </c>
      <c r="L1454">
        <v>0</v>
      </c>
      <c r="M1454">
        <v>7</v>
      </c>
      <c r="N1454">
        <v>38</v>
      </c>
    </row>
    <row r="1455" spans="1:14" x14ac:dyDescent="0.35">
      <c r="A1455" t="s">
        <v>45</v>
      </c>
      <c r="B1455" t="s">
        <v>26</v>
      </c>
      <c r="C1455" t="s">
        <v>23</v>
      </c>
      <c r="D1455" t="s">
        <v>339</v>
      </c>
      <c r="E1455">
        <v>111171551</v>
      </c>
      <c r="F1455">
        <v>602004096883</v>
      </c>
      <c r="G1455" t="s">
        <v>243</v>
      </c>
      <c r="H1455" t="s">
        <v>48</v>
      </c>
      <c r="I1455">
        <v>3</v>
      </c>
      <c r="J1455">
        <v>150</v>
      </c>
      <c r="K1455">
        <v>0</v>
      </c>
      <c r="L1455">
        <v>0</v>
      </c>
      <c r="M1455">
        <v>10</v>
      </c>
      <c r="N1455">
        <v>137</v>
      </c>
    </row>
    <row r="1456" spans="1:14" x14ac:dyDescent="0.35">
      <c r="A1456" t="s">
        <v>45</v>
      </c>
      <c r="B1456" t="s">
        <v>26</v>
      </c>
      <c r="C1456" t="s">
        <v>23</v>
      </c>
      <c r="D1456" t="s">
        <v>328</v>
      </c>
      <c r="E1456">
        <v>111171551</v>
      </c>
      <c r="F1456">
        <v>602004096883</v>
      </c>
      <c r="G1456" t="s">
        <v>243</v>
      </c>
      <c r="H1456" t="s">
        <v>48</v>
      </c>
      <c r="I1456">
        <v>3</v>
      </c>
      <c r="J1456">
        <v>150</v>
      </c>
      <c r="K1456">
        <v>0</v>
      </c>
      <c r="L1456">
        <v>0</v>
      </c>
      <c r="M1456">
        <v>27</v>
      </c>
      <c r="N1456">
        <v>137</v>
      </c>
    </row>
    <row r="1457" spans="1:14" x14ac:dyDescent="0.35">
      <c r="A1457" t="s">
        <v>45</v>
      </c>
      <c r="B1457" t="s">
        <v>26</v>
      </c>
      <c r="C1457" t="s">
        <v>23</v>
      </c>
      <c r="D1457" t="s">
        <v>339</v>
      </c>
      <c r="E1457">
        <v>111171554</v>
      </c>
      <c r="F1457">
        <v>602004103215</v>
      </c>
      <c r="G1457" t="s">
        <v>220</v>
      </c>
      <c r="H1457" t="s">
        <v>48</v>
      </c>
      <c r="I1457">
        <v>3</v>
      </c>
      <c r="J1457">
        <v>150</v>
      </c>
      <c r="K1457">
        <v>0</v>
      </c>
      <c r="L1457">
        <v>0</v>
      </c>
      <c r="M1457">
        <v>19</v>
      </c>
      <c r="N1457">
        <v>145</v>
      </c>
    </row>
    <row r="1458" spans="1:14" x14ac:dyDescent="0.35">
      <c r="A1458" t="s">
        <v>45</v>
      </c>
      <c r="B1458" t="s">
        <v>26</v>
      </c>
      <c r="C1458" t="s">
        <v>23</v>
      </c>
      <c r="D1458" t="s">
        <v>327</v>
      </c>
      <c r="E1458">
        <v>111171554</v>
      </c>
      <c r="F1458">
        <v>602004103215</v>
      </c>
      <c r="G1458" t="s">
        <v>220</v>
      </c>
      <c r="H1458" t="s">
        <v>48</v>
      </c>
      <c r="I1458">
        <v>3</v>
      </c>
      <c r="J1458">
        <v>150</v>
      </c>
      <c r="K1458">
        <v>0</v>
      </c>
      <c r="L1458">
        <v>0</v>
      </c>
      <c r="M1458">
        <v>16</v>
      </c>
      <c r="N1458">
        <v>145</v>
      </c>
    </row>
    <row r="1459" spans="1:14" x14ac:dyDescent="0.35">
      <c r="A1459" t="s">
        <v>45</v>
      </c>
      <c r="B1459" t="s">
        <v>26</v>
      </c>
      <c r="C1459" t="s">
        <v>23</v>
      </c>
      <c r="D1459" t="s">
        <v>46</v>
      </c>
      <c r="E1459">
        <v>111171554</v>
      </c>
      <c r="F1459">
        <v>602004103215</v>
      </c>
      <c r="G1459" t="s">
        <v>220</v>
      </c>
      <c r="H1459" t="s">
        <v>48</v>
      </c>
      <c r="I1459">
        <v>3</v>
      </c>
      <c r="J1459">
        <v>150</v>
      </c>
      <c r="K1459">
        <v>1</v>
      </c>
      <c r="L1459">
        <v>50</v>
      </c>
      <c r="M1459">
        <v>24</v>
      </c>
      <c r="N1459">
        <v>145</v>
      </c>
    </row>
    <row r="1460" spans="1:14" x14ac:dyDescent="0.35">
      <c r="A1460" t="s">
        <v>45</v>
      </c>
      <c r="B1460" t="s">
        <v>26</v>
      </c>
      <c r="C1460" t="s">
        <v>23</v>
      </c>
      <c r="D1460" t="s">
        <v>334</v>
      </c>
      <c r="E1460">
        <v>111171554</v>
      </c>
      <c r="F1460">
        <v>602004103215</v>
      </c>
      <c r="G1460" t="s">
        <v>220</v>
      </c>
      <c r="H1460" t="s">
        <v>48</v>
      </c>
      <c r="I1460">
        <v>3</v>
      </c>
      <c r="J1460">
        <v>150</v>
      </c>
      <c r="K1460">
        <v>0</v>
      </c>
      <c r="L1460">
        <v>0</v>
      </c>
      <c r="M1460">
        <v>15</v>
      </c>
      <c r="N1460">
        <v>145</v>
      </c>
    </row>
    <row r="1461" spans="1:14" x14ac:dyDescent="0.35">
      <c r="A1461" t="s">
        <v>45</v>
      </c>
      <c r="B1461" t="s">
        <v>26</v>
      </c>
      <c r="C1461" t="s">
        <v>23</v>
      </c>
      <c r="D1461" t="s">
        <v>57</v>
      </c>
      <c r="E1461">
        <v>111171554</v>
      </c>
      <c r="F1461">
        <v>602004103215</v>
      </c>
      <c r="G1461" t="s">
        <v>220</v>
      </c>
      <c r="H1461" t="s">
        <v>48</v>
      </c>
      <c r="I1461">
        <v>3</v>
      </c>
      <c r="J1461">
        <v>150</v>
      </c>
      <c r="K1461">
        <v>0</v>
      </c>
      <c r="L1461">
        <v>0</v>
      </c>
      <c r="M1461">
        <v>35</v>
      </c>
      <c r="N1461">
        <v>145</v>
      </c>
    </row>
    <row r="1462" spans="1:14" x14ac:dyDescent="0.35">
      <c r="A1462" t="s">
        <v>45</v>
      </c>
      <c r="B1462" t="s">
        <v>26</v>
      </c>
      <c r="C1462" t="s">
        <v>23</v>
      </c>
      <c r="D1462" t="s">
        <v>46</v>
      </c>
      <c r="E1462">
        <v>111171560</v>
      </c>
      <c r="F1462">
        <v>602004103222</v>
      </c>
      <c r="G1462" t="s">
        <v>108</v>
      </c>
      <c r="H1462" t="s">
        <v>48</v>
      </c>
      <c r="I1462">
        <v>3</v>
      </c>
      <c r="J1462">
        <v>150</v>
      </c>
      <c r="K1462">
        <v>0</v>
      </c>
      <c r="L1462">
        <v>0</v>
      </c>
      <c r="M1462">
        <v>39</v>
      </c>
      <c r="N1462">
        <v>408</v>
      </c>
    </row>
    <row r="1463" spans="1:14" x14ac:dyDescent="0.35">
      <c r="A1463" t="s">
        <v>45</v>
      </c>
      <c r="B1463" t="s">
        <v>26</v>
      </c>
      <c r="C1463" t="s">
        <v>23</v>
      </c>
      <c r="D1463" t="s">
        <v>334</v>
      </c>
      <c r="E1463">
        <v>111171564</v>
      </c>
      <c r="F1463">
        <v>602004096951</v>
      </c>
      <c r="G1463" t="s">
        <v>260</v>
      </c>
      <c r="H1463" t="s">
        <v>48</v>
      </c>
      <c r="I1463">
        <v>3</v>
      </c>
      <c r="J1463">
        <v>150</v>
      </c>
      <c r="K1463">
        <v>0</v>
      </c>
      <c r="L1463">
        <v>0</v>
      </c>
      <c r="M1463">
        <v>19</v>
      </c>
      <c r="N1463">
        <v>21</v>
      </c>
    </row>
    <row r="1464" spans="1:14" x14ac:dyDescent="0.35">
      <c r="A1464" t="s">
        <v>45</v>
      </c>
      <c r="B1464" t="s">
        <v>26</v>
      </c>
      <c r="C1464" t="s">
        <v>23</v>
      </c>
      <c r="D1464" t="s">
        <v>327</v>
      </c>
      <c r="E1464">
        <v>111419784</v>
      </c>
      <c r="F1464">
        <v>602004106629</v>
      </c>
      <c r="G1464" t="s">
        <v>112</v>
      </c>
      <c r="H1464" t="s">
        <v>48</v>
      </c>
      <c r="I1464">
        <v>2</v>
      </c>
      <c r="J1464">
        <v>150</v>
      </c>
      <c r="K1464">
        <v>0</v>
      </c>
      <c r="L1464">
        <v>0</v>
      </c>
      <c r="M1464">
        <v>10</v>
      </c>
      <c r="N1464">
        <v>8</v>
      </c>
    </row>
    <row r="1465" spans="1:14" x14ac:dyDescent="0.35">
      <c r="A1465" t="s">
        <v>45</v>
      </c>
      <c r="B1465" t="s">
        <v>26</v>
      </c>
      <c r="C1465" t="s">
        <v>23</v>
      </c>
      <c r="D1465" t="s">
        <v>328</v>
      </c>
      <c r="E1465">
        <v>111419787</v>
      </c>
      <c r="F1465">
        <v>602004106605</v>
      </c>
      <c r="G1465" t="s">
        <v>261</v>
      </c>
      <c r="H1465" t="s">
        <v>48</v>
      </c>
      <c r="I1465">
        <v>2</v>
      </c>
      <c r="J1465">
        <v>150</v>
      </c>
      <c r="K1465">
        <v>0</v>
      </c>
      <c r="L1465">
        <v>0</v>
      </c>
      <c r="M1465">
        <v>28</v>
      </c>
      <c r="N1465">
        <v>94</v>
      </c>
    </row>
    <row r="1466" spans="1:14" x14ac:dyDescent="0.35">
      <c r="A1466" t="s">
        <v>45</v>
      </c>
      <c r="B1466" t="s">
        <v>26</v>
      </c>
      <c r="C1466" t="s">
        <v>23</v>
      </c>
      <c r="D1466" t="s">
        <v>334</v>
      </c>
      <c r="E1466">
        <v>111419787</v>
      </c>
      <c r="F1466">
        <v>602004106605</v>
      </c>
      <c r="G1466" t="s">
        <v>261</v>
      </c>
      <c r="H1466" t="s">
        <v>48</v>
      </c>
      <c r="I1466">
        <v>2</v>
      </c>
      <c r="J1466">
        <v>150</v>
      </c>
      <c r="K1466">
        <v>0</v>
      </c>
      <c r="L1466">
        <v>0</v>
      </c>
      <c r="M1466">
        <v>9</v>
      </c>
      <c r="N1466">
        <v>94</v>
      </c>
    </row>
    <row r="1467" spans="1:14" x14ac:dyDescent="0.35">
      <c r="A1467" t="s">
        <v>45</v>
      </c>
      <c r="B1467" t="s">
        <v>26</v>
      </c>
      <c r="C1467" t="s">
        <v>23</v>
      </c>
      <c r="D1467" t="s">
        <v>327</v>
      </c>
      <c r="E1467">
        <v>111482357</v>
      </c>
      <c r="F1467">
        <v>602004117298</v>
      </c>
      <c r="G1467" t="s">
        <v>181</v>
      </c>
      <c r="H1467" t="s">
        <v>48</v>
      </c>
      <c r="I1467">
        <v>3</v>
      </c>
      <c r="J1467">
        <v>150</v>
      </c>
      <c r="K1467">
        <v>0</v>
      </c>
      <c r="L1467">
        <v>0</v>
      </c>
      <c r="M1467">
        <v>2</v>
      </c>
      <c r="N1467">
        <v>140</v>
      </c>
    </row>
    <row r="1468" spans="1:14" x14ac:dyDescent="0.35">
      <c r="A1468" t="s">
        <v>45</v>
      </c>
      <c r="B1468" t="s">
        <v>26</v>
      </c>
      <c r="C1468" t="s">
        <v>23</v>
      </c>
      <c r="D1468" t="s">
        <v>214</v>
      </c>
      <c r="E1468">
        <v>111482357</v>
      </c>
      <c r="F1468">
        <v>602004117298</v>
      </c>
      <c r="G1468" t="s">
        <v>181</v>
      </c>
      <c r="H1468" t="s">
        <v>48</v>
      </c>
      <c r="I1468">
        <v>3</v>
      </c>
      <c r="J1468">
        <v>150</v>
      </c>
      <c r="K1468">
        <v>2</v>
      </c>
      <c r="L1468">
        <v>100</v>
      </c>
      <c r="M1468">
        <v>29</v>
      </c>
      <c r="N1468">
        <v>140</v>
      </c>
    </row>
    <row r="1469" spans="1:14" x14ac:dyDescent="0.35">
      <c r="A1469" t="s">
        <v>45</v>
      </c>
      <c r="B1469" t="s">
        <v>26</v>
      </c>
      <c r="C1469" t="s">
        <v>23</v>
      </c>
      <c r="D1469" t="s">
        <v>339</v>
      </c>
      <c r="E1469">
        <v>111488246</v>
      </c>
      <c r="F1469">
        <v>602004113412</v>
      </c>
      <c r="G1469" t="s">
        <v>103</v>
      </c>
      <c r="H1469" t="s">
        <v>48</v>
      </c>
      <c r="I1469">
        <v>1</v>
      </c>
      <c r="J1469">
        <v>150</v>
      </c>
      <c r="K1469">
        <v>0</v>
      </c>
      <c r="L1469">
        <v>0</v>
      </c>
      <c r="M1469">
        <v>11</v>
      </c>
      <c r="N1469">
        <v>65</v>
      </c>
    </row>
    <row r="1470" spans="1:14" x14ac:dyDescent="0.35">
      <c r="A1470" t="s">
        <v>45</v>
      </c>
      <c r="B1470" t="s">
        <v>26</v>
      </c>
      <c r="C1470" t="s">
        <v>23</v>
      </c>
      <c r="D1470" t="s">
        <v>339</v>
      </c>
      <c r="E1470">
        <v>111367086</v>
      </c>
      <c r="F1470">
        <v>602004098207</v>
      </c>
      <c r="G1470" t="s">
        <v>340</v>
      </c>
      <c r="H1470" t="s">
        <v>48</v>
      </c>
      <c r="I1470">
        <v>1</v>
      </c>
      <c r="J1470">
        <v>148</v>
      </c>
      <c r="K1470">
        <v>0</v>
      </c>
      <c r="L1470">
        <v>0</v>
      </c>
      <c r="M1470">
        <v>7</v>
      </c>
      <c r="N1470">
        <v>45</v>
      </c>
    </row>
    <row r="1471" spans="1:14" x14ac:dyDescent="0.35">
      <c r="A1471" t="s">
        <v>45</v>
      </c>
      <c r="B1471" t="s">
        <v>26</v>
      </c>
      <c r="C1471" t="s">
        <v>23</v>
      </c>
      <c r="D1471" t="s">
        <v>327</v>
      </c>
      <c r="E1471">
        <v>111367086</v>
      </c>
      <c r="F1471">
        <v>602004098207</v>
      </c>
      <c r="G1471" t="s">
        <v>340</v>
      </c>
      <c r="H1471" t="s">
        <v>48</v>
      </c>
      <c r="I1471">
        <v>1</v>
      </c>
      <c r="J1471">
        <v>148</v>
      </c>
      <c r="K1471">
        <v>0</v>
      </c>
      <c r="L1471">
        <v>0</v>
      </c>
      <c r="M1471">
        <v>25</v>
      </c>
      <c r="N1471">
        <v>45</v>
      </c>
    </row>
    <row r="1472" spans="1:14" x14ac:dyDescent="0.35">
      <c r="A1472" t="s">
        <v>45</v>
      </c>
      <c r="B1472" t="s">
        <v>26</v>
      </c>
      <c r="C1472" t="s">
        <v>23</v>
      </c>
      <c r="D1472" t="s">
        <v>52</v>
      </c>
      <c r="E1472">
        <v>111367087</v>
      </c>
      <c r="F1472">
        <v>602004103512</v>
      </c>
      <c r="G1472" t="s">
        <v>347</v>
      </c>
      <c r="H1472" t="s">
        <v>48</v>
      </c>
      <c r="I1472">
        <v>1</v>
      </c>
      <c r="J1472">
        <v>148</v>
      </c>
      <c r="K1472">
        <v>0</v>
      </c>
      <c r="L1472">
        <v>0</v>
      </c>
      <c r="M1472">
        <v>13</v>
      </c>
      <c r="N1472">
        <v>0</v>
      </c>
    </row>
    <row r="1473" spans="1:14" x14ac:dyDescent="0.35">
      <c r="A1473" t="s">
        <v>45</v>
      </c>
      <c r="B1473" t="s">
        <v>26</v>
      </c>
      <c r="C1473" t="s">
        <v>23</v>
      </c>
      <c r="D1473" t="s">
        <v>334</v>
      </c>
      <c r="E1473">
        <v>111367087</v>
      </c>
      <c r="F1473">
        <v>602004103512</v>
      </c>
      <c r="G1473" t="s">
        <v>347</v>
      </c>
      <c r="H1473" t="s">
        <v>48</v>
      </c>
      <c r="I1473">
        <v>1</v>
      </c>
      <c r="J1473">
        <v>148</v>
      </c>
      <c r="K1473">
        <v>0</v>
      </c>
      <c r="L1473">
        <v>0</v>
      </c>
      <c r="M1473">
        <v>0</v>
      </c>
      <c r="N1473">
        <v>0</v>
      </c>
    </row>
    <row r="1474" spans="1:14" x14ac:dyDescent="0.35">
      <c r="A1474" t="s">
        <v>45</v>
      </c>
      <c r="B1474" t="s">
        <v>26</v>
      </c>
      <c r="C1474" t="s">
        <v>23</v>
      </c>
      <c r="D1474" t="s">
        <v>341</v>
      </c>
      <c r="E1474">
        <v>111378441</v>
      </c>
      <c r="F1474">
        <v>602004113931</v>
      </c>
      <c r="G1474" t="s">
        <v>81</v>
      </c>
      <c r="H1474" t="s">
        <v>48</v>
      </c>
      <c r="I1474">
        <v>1</v>
      </c>
      <c r="J1474">
        <v>145</v>
      </c>
      <c r="K1474">
        <v>0</v>
      </c>
      <c r="L1474">
        <v>0</v>
      </c>
      <c r="M1474">
        <v>5</v>
      </c>
      <c r="N1474">
        <v>145</v>
      </c>
    </row>
    <row r="1475" spans="1:14" x14ac:dyDescent="0.35">
      <c r="A1475" t="s">
        <v>45</v>
      </c>
      <c r="B1475" t="s">
        <v>26</v>
      </c>
      <c r="C1475" t="s">
        <v>23</v>
      </c>
      <c r="D1475" t="s">
        <v>327</v>
      </c>
      <c r="E1475">
        <v>111394564</v>
      </c>
      <c r="F1475">
        <v>602004113382</v>
      </c>
      <c r="G1475" t="s">
        <v>114</v>
      </c>
      <c r="H1475" t="s">
        <v>48</v>
      </c>
      <c r="I1475">
        <v>1</v>
      </c>
      <c r="J1475">
        <v>145</v>
      </c>
      <c r="K1475">
        <v>0</v>
      </c>
      <c r="L1475">
        <v>0</v>
      </c>
      <c r="M1475">
        <v>5</v>
      </c>
      <c r="N1475">
        <v>119</v>
      </c>
    </row>
    <row r="1476" spans="1:14" x14ac:dyDescent="0.35">
      <c r="A1476" t="s">
        <v>45</v>
      </c>
      <c r="B1476" t="s">
        <v>26</v>
      </c>
      <c r="C1476" t="s">
        <v>23</v>
      </c>
      <c r="D1476" t="s">
        <v>339</v>
      </c>
      <c r="E1476">
        <v>111107184</v>
      </c>
      <c r="F1476">
        <v>602004093394</v>
      </c>
      <c r="G1476" t="s">
        <v>264</v>
      </c>
      <c r="H1476" t="s">
        <v>48</v>
      </c>
      <c r="I1476">
        <v>1</v>
      </c>
      <c r="J1476">
        <v>140</v>
      </c>
      <c r="K1476">
        <v>0</v>
      </c>
      <c r="L1476">
        <v>0</v>
      </c>
      <c r="M1476">
        <v>11</v>
      </c>
      <c r="N1476">
        <v>2</v>
      </c>
    </row>
    <row r="1477" spans="1:14" x14ac:dyDescent="0.35">
      <c r="A1477" t="s">
        <v>45</v>
      </c>
      <c r="B1477" t="s">
        <v>26</v>
      </c>
      <c r="C1477" t="s">
        <v>23</v>
      </c>
      <c r="D1477" t="s">
        <v>341</v>
      </c>
      <c r="E1477">
        <v>111107185</v>
      </c>
      <c r="F1477">
        <v>602004093400</v>
      </c>
      <c r="G1477" t="s">
        <v>172</v>
      </c>
      <c r="H1477" t="s">
        <v>48</v>
      </c>
      <c r="I1477">
        <v>1</v>
      </c>
      <c r="J1477">
        <v>140</v>
      </c>
      <c r="K1477">
        <v>0</v>
      </c>
      <c r="L1477">
        <v>0</v>
      </c>
      <c r="M1477">
        <v>5</v>
      </c>
      <c r="N1477">
        <v>39</v>
      </c>
    </row>
    <row r="1478" spans="1:14" x14ac:dyDescent="0.35">
      <c r="A1478" t="s">
        <v>45</v>
      </c>
      <c r="B1478" t="s">
        <v>26</v>
      </c>
      <c r="C1478" t="s">
        <v>23</v>
      </c>
      <c r="D1478" t="s">
        <v>328</v>
      </c>
      <c r="E1478">
        <v>111107186</v>
      </c>
      <c r="F1478">
        <v>602004093417</v>
      </c>
      <c r="G1478" t="s">
        <v>265</v>
      </c>
      <c r="H1478" t="s">
        <v>48</v>
      </c>
      <c r="I1478">
        <v>1</v>
      </c>
      <c r="J1478">
        <v>140</v>
      </c>
      <c r="K1478">
        <v>0</v>
      </c>
      <c r="L1478">
        <v>0</v>
      </c>
      <c r="M1478">
        <v>5</v>
      </c>
      <c r="N1478">
        <v>0</v>
      </c>
    </row>
    <row r="1479" spans="1:14" x14ac:dyDescent="0.35">
      <c r="A1479" t="s">
        <v>45</v>
      </c>
      <c r="B1479" t="s">
        <v>26</v>
      </c>
      <c r="C1479" t="s">
        <v>23</v>
      </c>
      <c r="D1479" t="s">
        <v>334</v>
      </c>
      <c r="E1479">
        <v>111107186</v>
      </c>
      <c r="F1479">
        <v>602004093417</v>
      </c>
      <c r="G1479" t="s">
        <v>265</v>
      </c>
      <c r="H1479" t="s">
        <v>48</v>
      </c>
      <c r="I1479">
        <v>1</v>
      </c>
      <c r="J1479">
        <v>140</v>
      </c>
      <c r="K1479">
        <v>0</v>
      </c>
      <c r="L1479">
        <v>0</v>
      </c>
      <c r="M1479">
        <v>2</v>
      </c>
      <c r="N1479">
        <v>0</v>
      </c>
    </row>
    <row r="1480" spans="1:14" x14ac:dyDescent="0.35">
      <c r="A1480" t="s">
        <v>45</v>
      </c>
      <c r="B1480" t="s">
        <v>26</v>
      </c>
      <c r="C1480" t="s">
        <v>23</v>
      </c>
      <c r="D1480" t="s">
        <v>328</v>
      </c>
      <c r="E1480">
        <v>111107188</v>
      </c>
      <c r="F1480">
        <v>602004093424</v>
      </c>
      <c r="G1480" t="s">
        <v>210</v>
      </c>
      <c r="H1480" t="s">
        <v>48</v>
      </c>
      <c r="I1480">
        <v>1</v>
      </c>
      <c r="J1480">
        <v>140</v>
      </c>
      <c r="K1480">
        <v>0</v>
      </c>
      <c r="L1480">
        <v>0</v>
      </c>
      <c r="M1480">
        <v>9</v>
      </c>
      <c r="N1480">
        <v>0</v>
      </c>
    </row>
    <row r="1481" spans="1:14" x14ac:dyDescent="0.35">
      <c r="A1481" t="s">
        <v>45</v>
      </c>
      <c r="B1481" t="s">
        <v>26</v>
      </c>
      <c r="C1481" t="s">
        <v>23</v>
      </c>
      <c r="D1481" t="s">
        <v>57</v>
      </c>
      <c r="E1481">
        <v>111107188</v>
      </c>
      <c r="F1481">
        <v>602004093424</v>
      </c>
      <c r="G1481" t="s">
        <v>210</v>
      </c>
      <c r="H1481" t="s">
        <v>48</v>
      </c>
      <c r="I1481">
        <v>1</v>
      </c>
      <c r="J1481">
        <v>140</v>
      </c>
      <c r="K1481">
        <v>0</v>
      </c>
      <c r="L1481">
        <v>0</v>
      </c>
      <c r="M1481">
        <v>4</v>
      </c>
      <c r="N1481">
        <v>0</v>
      </c>
    </row>
    <row r="1482" spans="1:14" x14ac:dyDescent="0.35">
      <c r="A1482" t="s">
        <v>45</v>
      </c>
      <c r="B1482" t="s">
        <v>26</v>
      </c>
      <c r="C1482" t="s">
        <v>23</v>
      </c>
      <c r="D1482" t="s">
        <v>52</v>
      </c>
      <c r="E1482">
        <v>111171561</v>
      </c>
      <c r="F1482">
        <v>602004092052</v>
      </c>
      <c r="G1482" t="s">
        <v>173</v>
      </c>
      <c r="H1482" t="s">
        <v>48</v>
      </c>
      <c r="I1482">
        <v>2</v>
      </c>
      <c r="J1482">
        <v>140</v>
      </c>
      <c r="K1482">
        <v>0</v>
      </c>
      <c r="L1482">
        <v>0</v>
      </c>
      <c r="M1482">
        <v>16</v>
      </c>
      <c r="N1482">
        <v>0</v>
      </c>
    </row>
    <row r="1483" spans="1:14" x14ac:dyDescent="0.35">
      <c r="A1483" t="s">
        <v>45</v>
      </c>
      <c r="B1483" t="s">
        <v>26</v>
      </c>
      <c r="C1483" t="s">
        <v>23</v>
      </c>
      <c r="D1483" t="s">
        <v>46</v>
      </c>
      <c r="E1483">
        <v>111171561</v>
      </c>
      <c r="F1483">
        <v>602004092052</v>
      </c>
      <c r="G1483" t="s">
        <v>173</v>
      </c>
      <c r="H1483" t="s">
        <v>48</v>
      </c>
      <c r="I1483">
        <v>2</v>
      </c>
      <c r="J1483">
        <v>140</v>
      </c>
      <c r="K1483">
        <v>0</v>
      </c>
      <c r="L1483">
        <v>0</v>
      </c>
      <c r="M1483">
        <v>20</v>
      </c>
      <c r="N1483">
        <v>0</v>
      </c>
    </row>
    <row r="1484" spans="1:14" x14ac:dyDescent="0.35">
      <c r="A1484" t="s">
        <v>45</v>
      </c>
      <c r="B1484" t="s">
        <v>26</v>
      </c>
      <c r="C1484" t="s">
        <v>23</v>
      </c>
      <c r="D1484" t="s">
        <v>57</v>
      </c>
      <c r="E1484">
        <v>111438783</v>
      </c>
      <c r="F1484">
        <v>602004106742</v>
      </c>
      <c r="G1484" t="s">
        <v>346</v>
      </c>
      <c r="H1484" t="s">
        <v>48</v>
      </c>
      <c r="I1484">
        <v>1</v>
      </c>
      <c r="J1484">
        <v>140</v>
      </c>
      <c r="K1484">
        <v>0</v>
      </c>
      <c r="L1484">
        <v>0</v>
      </c>
      <c r="M1484">
        <v>20</v>
      </c>
      <c r="N1484">
        <v>87</v>
      </c>
    </row>
    <row r="1485" spans="1:14" x14ac:dyDescent="0.35">
      <c r="A1485" t="s">
        <v>45</v>
      </c>
      <c r="B1485" t="s">
        <v>26</v>
      </c>
      <c r="C1485" t="s">
        <v>23</v>
      </c>
      <c r="D1485" t="s">
        <v>327</v>
      </c>
      <c r="E1485">
        <v>111438784</v>
      </c>
      <c r="F1485">
        <v>602004106766</v>
      </c>
      <c r="G1485" t="s">
        <v>211</v>
      </c>
      <c r="H1485" t="s">
        <v>48</v>
      </c>
      <c r="I1485">
        <v>1</v>
      </c>
      <c r="J1485">
        <v>140</v>
      </c>
      <c r="K1485">
        <v>0</v>
      </c>
      <c r="L1485">
        <v>0</v>
      </c>
      <c r="M1485">
        <v>13</v>
      </c>
      <c r="N1485">
        <v>430</v>
      </c>
    </row>
    <row r="1486" spans="1:14" x14ac:dyDescent="0.35">
      <c r="A1486" t="s">
        <v>45</v>
      </c>
      <c r="B1486" t="s">
        <v>26</v>
      </c>
      <c r="C1486" t="s">
        <v>23</v>
      </c>
      <c r="D1486" t="s">
        <v>52</v>
      </c>
      <c r="E1486">
        <v>111438787</v>
      </c>
      <c r="F1486">
        <v>602004106780</v>
      </c>
      <c r="G1486" t="s">
        <v>174</v>
      </c>
      <c r="H1486" t="s">
        <v>48</v>
      </c>
      <c r="I1486">
        <v>1</v>
      </c>
      <c r="J1486">
        <v>140</v>
      </c>
      <c r="K1486">
        <v>0</v>
      </c>
      <c r="L1486">
        <v>0</v>
      </c>
      <c r="M1486">
        <v>22</v>
      </c>
      <c r="N1486">
        <v>156</v>
      </c>
    </row>
    <row r="1487" spans="1:14" x14ac:dyDescent="0.35">
      <c r="A1487" t="s">
        <v>45</v>
      </c>
      <c r="B1487" t="s">
        <v>26</v>
      </c>
      <c r="C1487" t="s">
        <v>23</v>
      </c>
      <c r="D1487" t="s">
        <v>328</v>
      </c>
      <c r="E1487">
        <v>111438788</v>
      </c>
      <c r="F1487">
        <v>602004106803</v>
      </c>
      <c r="G1487" t="s">
        <v>212</v>
      </c>
      <c r="H1487" t="s">
        <v>48</v>
      </c>
      <c r="I1487">
        <v>1</v>
      </c>
      <c r="J1487">
        <v>140</v>
      </c>
      <c r="K1487">
        <v>0</v>
      </c>
      <c r="L1487">
        <v>0</v>
      </c>
      <c r="M1487">
        <v>22</v>
      </c>
      <c r="N1487">
        <v>414</v>
      </c>
    </row>
    <row r="1488" spans="1:14" x14ac:dyDescent="0.35">
      <c r="A1488" t="s">
        <v>45</v>
      </c>
      <c r="B1488" t="s">
        <v>26</v>
      </c>
      <c r="C1488" t="s">
        <v>23</v>
      </c>
      <c r="D1488" t="s">
        <v>328</v>
      </c>
      <c r="E1488">
        <v>111438789</v>
      </c>
      <c r="F1488">
        <v>602004106827</v>
      </c>
      <c r="G1488" t="s">
        <v>213</v>
      </c>
      <c r="H1488" t="s">
        <v>48</v>
      </c>
      <c r="I1488">
        <v>1</v>
      </c>
      <c r="J1488">
        <v>140</v>
      </c>
      <c r="K1488">
        <v>0</v>
      </c>
      <c r="L1488">
        <v>0</v>
      </c>
      <c r="M1488">
        <v>26</v>
      </c>
      <c r="N1488">
        <v>104</v>
      </c>
    </row>
    <row r="1489" spans="1:14" x14ac:dyDescent="0.35">
      <c r="A1489" t="s">
        <v>45</v>
      </c>
      <c r="B1489" t="s">
        <v>26</v>
      </c>
      <c r="C1489" t="s">
        <v>23</v>
      </c>
      <c r="D1489" t="s">
        <v>334</v>
      </c>
      <c r="E1489">
        <v>111438789</v>
      </c>
      <c r="F1489">
        <v>602004106827</v>
      </c>
      <c r="G1489" t="s">
        <v>213</v>
      </c>
      <c r="H1489" t="s">
        <v>48</v>
      </c>
      <c r="I1489">
        <v>1</v>
      </c>
      <c r="J1489">
        <v>140</v>
      </c>
      <c r="K1489">
        <v>0</v>
      </c>
      <c r="L1489">
        <v>0</v>
      </c>
      <c r="M1489">
        <v>3</v>
      </c>
      <c r="N1489">
        <v>104</v>
      </c>
    </row>
    <row r="1490" spans="1:14" x14ac:dyDescent="0.35">
      <c r="A1490" t="s">
        <v>45</v>
      </c>
      <c r="B1490" t="s">
        <v>26</v>
      </c>
      <c r="C1490" t="s">
        <v>23</v>
      </c>
      <c r="D1490" t="s">
        <v>327</v>
      </c>
      <c r="E1490">
        <v>111438793</v>
      </c>
      <c r="F1490">
        <v>602004106841</v>
      </c>
      <c r="G1490" t="s">
        <v>266</v>
      </c>
      <c r="H1490" t="s">
        <v>48</v>
      </c>
      <c r="I1490">
        <v>1</v>
      </c>
      <c r="J1490">
        <v>140</v>
      </c>
      <c r="K1490">
        <v>0</v>
      </c>
      <c r="L1490">
        <v>0</v>
      </c>
      <c r="M1490">
        <v>16</v>
      </c>
      <c r="N1490">
        <v>127</v>
      </c>
    </row>
    <row r="1491" spans="1:14" x14ac:dyDescent="0.35">
      <c r="A1491" t="s">
        <v>45</v>
      </c>
      <c r="B1491" t="s">
        <v>26</v>
      </c>
      <c r="C1491" t="s">
        <v>23</v>
      </c>
      <c r="D1491" t="s">
        <v>52</v>
      </c>
      <c r="E1491">
        <v>111438794</v>
      </c>
      <c r="F1491">
        <v>602004106865</v>
      </c>
      <c r="G1491" t="s">
        <v>267</v>
      </c>
      <c r="H1491" t="s">
        <v>48</v>
      </c>
      <c r="I1491">
        <v>1</v>
      </c>
      <c r="J1491">
        <v>140</v>
      </c>
      <c r="K1491">
        <v>0</v>
      </c>
      <c r="L1491">
        <v>0</v>
      </c>
      <c r="M1491">
        <v>13</v>
      </c>
      <c r="N1491">
        <v>0</v>
      </c>
    </row>
    <row r="1492" spans="1:14" x14ac:dyDescent="0.35">
      <c r="A1492" t="s">
        <v>45</v>
      </c>
      <c r="B1492" t="s">
        <v>26</v>
      </c>
      <c r="C1492" t="s">
        <v>23</v>
      </c>
      <c r="D1492" t="s">
        <v>46</v>
      </c>
      <c r="E1492">
        <v>111438794</v>
      </c>
      <c r="F1492">
        <v>602004106865</v>
      </c>
      <c r="G1492" t="s">
        <v>267</v>
      </c>
      <c r="H1492" t="s">
        <v>48</v>
      </c>
      <c r="I1492">
        <v>1</v>
      </c>
      <c r="J1492">
        <v>140</v>
      </c>
      <c r="K1492">
        <v>0</v>
      </c>
      <c r="L1492">
        <v>0</v>
      </c>
      <c r="M1492">
        <v>10</v>
      </c>
      <c r="N1492">
        <v>0</v>
      </c>
    </row>
    <row r="1493" spans="1:14" x14ac:dyDescent="0.35">
      <c r="A1493" t="s">
        <v>45</v>
      </c>
      <c r="B1493" t="s">
        <v>26</v>
      </c>
      <c r="C1493" t="s">
        <v>23</v>
      </c>
      <c r="D1493" t="s">
        <v>339</v>
      </c>
      <c r="E1493">
        <v>110230218</v>
      </c>
      <c r="F1493">
        <v>602004039996</v>
      </c>
      <c r="G1493" t="s">
        <v>149</v>
      </c>
      <c r="H1493" t="s">
        <v>48</v>
      </c>
      <c r="I1493">
        <v>1</v>
      </c>
      <c r="J1493">
        <v>130</v>
      </c>
      <c r="K1493">
        <v>0</v>
      </c>
      <c r="L1493">
        <v>0</v>
      </c>
      <c r="M1493">
        <v>4</v>
      </c>
      <c r="N1493">
        <v>58</v>
      </c>
    </row>
    <row r="1494" spans="1:14" x14ac:dyDescent="0.35">
      <c r="A1494" t="s">
        <v>45</v>
      </c>
      <c r="B1494" t="s">
        <v>26</v>
      </c>
      <c r="C1494" t="s">
        <v>23</v>
      </c>
      <c r="D1494" t="s">
        <v>392</v>
      </c>
      <c r="E1494">
        <v>110230233</v>
      </c>
      <c r="F1494">
        <v>602004034670</v>
      </c>
      <c r="G1494" t="s">
        <v>67</v>
      </c>
      <c r="H1494" t="s">
        <v>48</v>
      </c>
      <c r="I1494">
        <v>1</v>
      </c>
      <c r="J1494">
        <v>130</v>
      </c>
      <c r="K1494">
        <v>0</v>
      </c>
      <c r="L1494">
        <v>0</v>
      </c>
      <c r="M1494">
        <v>0</v>
      </c>
      <c r="N1494">
        <v>725</v>
      </c>
    </row>
    <row r="1495" spans="1:14" x14ac:dyDescent="0.35">
      <c r="A1495" t="s">
        <v>45</v>
      </c>
      <c r="B1495" t="s">
        <v>26</v>
      </c>
      <c r="C1495" t="s">
        <v>23</v>
      </c>
      <c r="D1495" t="s">
        <v>328</v>
      </c>
      <c r="E1495">
        <v>110230234</v>
      </c>
      <c r="F1495">
        <v>602004035899</v>
      </c>
      <c r="G1495" t="s">
        <v>182</v>
      </c>
      <c r="H1495" t="s">
        <v>48</v>
      </c>
      <c r="I1495">
        <v>1</v>
      </c>
      <c r="J1495">
        <v>130</v>
      </c>
      <c r="K1495">
        <v>0</v>
      </c>
      <c r="L1495">
        <v>0</v>
      </c>
      <c r="M1495">
        <v>12</v>
      </c>
      <c r="N1495">
        <v>11</v>
      </c>
    </row>
    <row r="1496" spans="1:14" x14ac:dyDescent="0.35">
      <c r="A1496" t="s">
        <v>45</v>
      </c>
      <c r="B1496" t="s">
        <v>26</v>
      </c>
      <c r="C1496" t="s">
        <v>23</v>
      </c>
      <c r="D1496" t="s">
        <v>46</v>
      </c>
      <c r="E1496">
        <v>110230235</v>
      </c>
      <c r="F1496">
        <v>602004070296</v>
      </c>
      <c r="G1496" t="s">
        <v>393</v>
      </c>
      <c r="H1496" t="s">
        <v>48</v>
      </c>
      <c r="I1496">
        <v>1</v>
      </c>
      <c r="J1496">
        <v>130</v>
      </c>
      <c r="K1496">
        <v>0</v>
      </c>
      <c r="L1496">
        <v>0</v>
      </c>
      <c r="M1496">
        <v>2</v>
      </c>
      <c r="N1496">
        <v>4</v>
      </c>
    </row>
    <row r="1497" spans="1:14" x14ac:dyDescent="0.35">
      <c r="A1497" t="s">
        <v>45</v>
      </c>
      <c r="B1497" t="s">
        <v>26</v>
      </c>
      <c r="C1497" t="s">
        <v>12</v>
      </c>
      <c r="D1497" t="s">
        <v>52</v>
      </c>
      <c r="E1497">
        <v>110230269</v>
      </c>
      <c r="F1497">
        <v>602004038180</v>
      </c>
      <c r="G1497" t="s">
        <v>150</v>
      </c>
      <c r="H1497" t="s">
        <v>48</v>
      </c>
      <c r="I1497">
        <v>1</v>
      </c>
      <c r="J1497">
        <v>130</v>
      </c>
      <c r="K1497">
        <v>0</v>
      </c>
      <c r="L1497">
        <v>0</v>
      </c>
      <c r="M1497">
        <v>6</v>
      </c>
      <c r="N1497">
        <v>0</v>
      </c>
    </row>
    <row r="1498" spans="1:14" x14ac:dyDescent="0.35">
      <c r="A1498" t="s">
        <v>45</v>
      </c>
      <c r="B1498" t="s">
        <v>26</v>
      </c>
      <c r="C1498" t="s">
        <v>12</v>
      </c>
      <c r="D1498" t="s">
        <v>57</v>
      </c>
      <c r="E1498">
        <v>110230269</v>
      </c>
      <c r="F1498">
        <v>602004038180</v>
      </c>
      <c r="G1498" t="s">
        <v>150</v>
      </c>
      <c r="H1498" t="s">
        <v>48</v>
      </c>
      <c r="I1498">
        <v>1</v>
      </c>
      <c r="J1498">
        <v>130</v>
      </c>
      <c r="K1498">
        <v>0</v>
      </c>
      <c r="L1498">
        <v>0</v>
      </c>
      <c r="M1498">
        <v>0</v>
      </c>
      <c r="N1498">
        <v>0</v>
      </c>
    </row>
    <row r="1499" spans="1:14" x14ac:dyDescent="0.35">
      <c r="A1499" t="s">
        <v>45</v>
      </c>
      <c r="B1499" t="s">
        <v>26</v>
      </c>
      <c r="C1499" t="s">
        <v>23</v>
      </c>
      <c r="D1499" t="s">
        <v>334</v>
      </c>
      <c r="E1499">
        <v>110316666</v>
      </c>
      <c r="F1499">
        <v>602004056948</v>
      </c>
      <c r="G1499" t="s">
        <v>337</v>
      </c>
      <c r="H1499" t="s">
        <v>48</v>
      </c>
      <c r="I1499">
        <v>1</v>
      </c>
      <c r="J1499">
        <v>130</v>
      </c>
      <c r="K1499">
        <v>0</v>
      </c>
      <c r="L1499">
        <v>0</v>
      </c>
      <c r="M1499">
        <v>5</v>
      </c>
      <c r="N1499">
        <v>19</v>
      </c>
    </row>
    <row r="1500" spans="1:14" x14ac:dyDescent="0.35">
      <c r="A1500" t="s">
        <v>45</v>
      </c>
      <c r="B1500" t="s">
        <v>26</v>
      </c>
      <c r="C1500" t="s">
        <v>23</v>
      </c>
      <c r="D1500" t="s">
        <v>336</v>
      </c>
      <c r="E1500">
        <v>110524827</v>
      </c>
      <c r="F1500">
        <v>602004073303</v>
      </c>
      <c r="G1500" t="s">
        <v>78</v>
      </c>
      <c r="H1500" t="s">
        <v>48</v>
      </c>
      <c r="I1500">
        <v>1</v>
      </c>
      <c r="J1500">
        <v>130</v>
      </c>
      <c r="K1500">
        <v>0</v>
      </c>
      <c r="L1500">
        <v>0</v>
      </c>
      <c r="M1500">
        <v>16</v>
      </c>
      <c r="N1500">
        <v>410</v>
      </c>
    </row>
    <row r="1501" spans="1:14" x14ac:dyDescent="0.35">
      <c r="A1501" t="s">
        <v>45</v>
      </c>
      <c r="B1501" t="s">
        <v>26</v>
      </c>
      <c r="C1501" t="s">
        <v>23</v>
      </c>
      <c r="D1501" t="s">
        <v>341</v>
      </c>
      <c r="E1501">
        <v>110809655</v>
      </c>
      <c r="F1501">
        <v>602004087775</v>
      </c>
      <c r="G1501" t="s">
        <v>68</v>
      </c>
      <c r="H1501" t="s">
        <v>48</v>
      </c>
      <c r="I1501">
        <v>1</v>
      </c>
      <c r="J1501">
        <v>130</v>
      </c>
      <c r="K1501">
        <v>0</v>
      </c>
      <c r="L1501">
        <v>0</v>
      </c>
      <c r="M1501">
        <v>3</v>
      </c>
      <c r="N1501">
        <v>324</v>
      </c>
    </row>
    <row r="1502" spans="1:14" x14ac:dyDescent="0.35">
      <c r="A1502" t="s">
        <v>45</v>
      </c>
      <c r="B1502" t="s">
        <v>26</v>
      </c>
      <c r="C1502" t="s">
        <v>23</v>
      </c>
      <c r="D1502" t="s">
        <v>214</v>
      </c>
      <c r="E1502">
        <v>111482355</v>
      </c>
      <c r="F1502">
        <v>602004116321</v>
      </c>
      <c r="G1502" t="s">
        <v>60</v>
      </c>
      <c r="H1502" t="s">
        <v>48</v>
      </c>
      <c r="I1502">
        <v>1</v>
      </c>
      <c r="J1502">
        <v>130</v>
      </c>
      <c r="K1502">
        <v>0</v>
      </c>
      <c r="L1502">
        <v>0</v>
      </c>
      <c r="M1502">
        <v>17</v>
      </c>
      <c r="N1502">
        <v>2199</v>
      </c>
    </row>
    <row r="1503" spans="1:14" x14ac:dyDescent="0.35">
      <c r="A1503" t="s">
        <v>45</v>
      </c>
      <c r="B1503" t="s">
        <v>26</v>
      </c>
      <c r="C1503" t="s">
        <v>23</v>
      </c>
      <c r="D1503" t="s">
        <v>46</v>
      </c>
      <c r="E1503">
        <v>111110096</v>
      </c>
      <c r="F1503">
        <v>602004094650</v>
      </c>
      <c r="G1503" t="s">
        <v>359</v>
      </c>
      <c r="H1503" t="s">
        <v>48</v>
      </c>
      <c r="I1503">
        <v>1</v>
      </c>
      <c r="J1503">
        <v>129</v>
      </c>
      <c r="K1503">
        <v>0</v>
      </c>
      <c r="L1503">
        <v>0</v>
      </c>
      <c r="M1503">
        <v>0</v>
      </c>
      <c r="N1503">
        <v>0</v>
      </c>
    </row>
    <row r="1504" spans="1:14" x14ac:dyDescent="0.35">
      <c r="A1504" t="s">
        <v>45</v>
      </c>
      <c r="B1504" t="s">
        <v>26</v>
      </c>
      <c r="C1504" t="s">
        <v>23</v>
      </c>
      <c r="D1504" t="s">
        <v>141</v>
      </c>
      <c r="E1504">
        <v>111110096</v>
      </c>
      <c r="F1504">
        <v>602004094650</v>
      </c>
      <c r="G1504" t="s">
        <v>359</v>
      </c>
      <c r="H1504" t="s">
        <v>48</v>
      </c>
      <c r="I1504">
        <v>1</v>
      </c>
      <c r="J1504">
        <v>129</v>
      </c>
      <c r="K1504">
        <v>0</v>
      </c>
      <c r="L1504">
        <v>0</v>
      </c>
      <c r="M1504">
        <v>6</v>
      </c>
      <c r="N1504">
        <v>0</v>
      </c>
    </row>
    <row r="1505" spans="1:14" x14ac:dyDescent="0.35">
      <c r="A1505" t="s">
        <v>45</v>
      </c>
      <c r="B1505" t="s">
        <v>26</v>
      </c>
      <c r="C1505" t="s">
        <v>23</v>
      </c>
      <c r="D1505" t="s">
        <v>327</v>
      </c>
      <c r="E1505">
        <v>110230195</v>
      </c>
      <c r="F1505">
        <v>602004039088</v>
      </c>
      <c r="G1505" t="s">
        <v>219</v>
      </c>
      <c r="H1505" t="s">
        <v>48</v>
      </c>
      <c r="I1505">
        <v>1</v>
      </c>
      <c r="J1505">
        <v>125</v>
      </c>
      <c r="K1505">
        <v>0</v>
      </c>
      <c r="L1505">
        <v>0</v>
      </c>
      <c r="M1505">
        <v>6</v>
      </c>
      <c r="N1505">
        <v>0</v>
      </c>
    </row>
    <row r="1506" spans="1:14" x14ac:dyDescent="0.35">
      <c r="A1506" t="s">
        <v>45</v>
      </c>
      <c r="B1506" t="s">
        <v>26</v>
      </c>
      <c r="C1506" t="s">
        <v>23</v>
      </c>
      <c r="D1506" t="s">
        <v>233</v>
      </c>
      <c r="E1506">
        <v>110230195</v>
      </c>
      <c r="F1506">
        <v>602004039088</v>
      </c>
      <c r="G1506" t="s">
        <v>219</v>
      </c>
      <c r="H1506" t="s">
        <v>48</v>
      </c>
      <c r="I1506">
        <v>1</v>
      </c>
      <c r="J1506">
        <v>125</v>
      </c>
      <c r="K1506">
        <v>0</v>
      </c>
      <c r="L1506">
        <v>0</v>
      </c>
      <c r="M1506">
        <v>0</v>
      </c>
      <c r="N1506">
        <v>0</v>
      </c>
    </row>
    <row r="1507" spans="1:14" x14ac:dyDescent="0.35">
      <c r="A1507" t="s">
        <v>45</v>
      </c>
      <c r="B1507" t="s">
        <v>26</v>
      </c>
      <c r="C1507" t="s">
        <v>23</v>
      </c>
      <c r="D1507" t="s">
        <v>334</v>
      </c>
      <c r="E1507">
        <v>110230195</v>
      </c>
      <c r="F1507">
        <v>602004039088</v>
      </c>
      <c r="G1507" t="s">
        <v>219</v>
      </c>
      <c r="H1507" t="s">
        <v>48</v>
      </c>
      <c r="I1507">
        <v>1</v>
      </c>
      <c r="J1507">
        <v>125</v>
      </c>
      <c r="K1507">
        <v>0</v>
      </c>
      <c r="L1507">
        <v>0</v>
      </c>
      <c r="M1507">
        <v>2</v>
      </c>
      <c r="N1507">
        <v>0</v>
      </c>
    </row>
    <row r="1508" spans="1:14" x14ac:dyDescent="0.35">
      <c r="A1508" t="s">
        <v>45</v>
      </c>
      <c r="B1508" t="s">
        <v>26</v>
      </c>
      <c r="C1508" t="s">
        <v>23</v>
      </c>
      <c r="D1508" t="s">
        <v>214</v>
      </c>
      <c r="E1508">
        <v>110230196</v>
      </c>
      <c r="F1508">
        <v>602004070432</v>
      </c>
      <c r="G1508" t="s">
        <v>59</v>
      </c>
      <c r="H1508" t="s">
        <v>48</v>
      </c>
      <c r="I1508">
        <v>1</v>
      </c>
      <c r="J1508">
        <v>125</v>
      </c>
      <c r="K1508">
        <v>1</v>
      </c>
      <c r="L1508">
        <v>125</v>
      </c>
      <c r="M1508">
        <v>13</v>
      </c>
      <c r="N1508">
        <v>2177</v>
      </c>
    </row>
    <row r="1509" spans="1:14" x14ac:dyDescent="0.35">
      <c r="A1509" t="s">
        <v>45</v>
      </c>
      <c r="B1509" t="s">
        <v>26</v>
      </c>
      <c r="C1509" t="s">
        <v>23</v>
      </c>
      <c r="D1509" t="s">
        <v>153</v>
      </c>
      <c r="E1509">
        <v>110230196</v>
      </c>
      <c r="F1509">
        <v>602004070432</v>
      </c>
      <c r="G1509" t="s">
        <v>59</v>
      </c>
      <c r="H1509" t="s">
        <v>48</v>
      </c>
      <c r="I1509">
        <v>1</v>
      </c>
      <c r="J1509">
        <v>125</v>
      </c>
      <c r="K1509">
        <v>0</v>
      </c>
      <c r="L1509">
        <v>0</v>
      </c>
      <c r="M1509">
        <v>9</v>
      </c>
      <c r="N1509">
        <v>2177</v>
      </c>
    </row>
    <row r="1510" spans="1:14" x14ac:dyDescent="0.35">
      <c r="A1510" t="s">
        <v>45</v>
      </c>
      <c r="B1510" t="s">
        <v>26</v>
      </c>
      <c r="C1510" t="s">
        <v>23</v>
      </c>
      <c r="D1510" t="s">
        <v>327</v>
      </c>
      <c r="E1510">
        <v>110230237</v>
      </c>
      <c r="F1510">
        <v>602004401007</v>
      </c>
      <c r="G1510" t="s">
        <v>121</v>
      </c>
      <c r="H1510" t="s">
        <v>48</v>
      </c>
      <c r="I1510">
        <v>1</v>
      </c>
      <c r="J1510">
        <v>125</v>
      </c>
      <c r="K1510">
        <v>0</v>
      </c>
      <c r="L1510">
        <v>0</v>
      </c>
      <c r="M1510">
        <v>11</v>
      </c>
      <c r="N1510">
        <v>0</v>
      </c>
    </row>
    <row r="1511" spans="1:14" x14ac:dyDescent="0.35">
      <c r="A1511" t="s">
        <v>45</v>
      </c>
      <c r="B1511" t="s">
        <v>26</v>
      </c>
      <c r="C1511" t="s">
        <v>23</v>
      </c>
      <c r="D1511" t="s">
        <v>328</v>
      </c>
      <c r="E1511">
        <v>110230237</v>
      </c>
      <c r="F1511">
        <v>602004401007</v>
      </c>
      <c r="G1511" t="s">
        <v>121</v>
      </c>
      <c r="H1511" t="s">
        <v>48</v>
      </c>
      <c r="I1511">
        <v>1</v>
      </c>
      <c r="J1511">
        <v>125</v>
      </c>
      <c r="K1511">
        <v>0</v>
      </c>
      <c r="L1511">
        <v>0</v>
      </c>
      <c r="M1511">
        <v>34</v>
      </c>
      <c r="N1511">
        <v>0</v>
      </c>
    </row>
    <row r="1512" spans="1:14" x14ac:dyDescent="0.35">
      <c r="A1512" t="s">
        <v>45</v>
      </c>
      <c r="B1512" t="s">
        <v>26</v>
      </c>
      <c r="C1512" t="s">
        <v>23</v>
      </c>
      <c r="D1512" t="s">
        <v>341</v>
      </c>
      <c r="E1512">
        <v>110230237</v>
      </c>
      <c r="F1512">
        <v>602004401007</v>
      </c>
      <c r="G1512" t="s">
        <v>121</v>
      </c>
      <c r="H1512" t="s">
        <v>48</v>
      </c>
      <c r="I1512">
        <v>1</v>
      </c>
      <c r="J1512">
        <v>125</v>
      </c>
      <c r="K1512">
        <v>0</v>
      </c>
      <c r="L1512">
        <v>0</v>
      </c>
      <c r="M1512">
        <v>9</v>
      </c>
      <c r="N1512">
        <v>0</v>
      </c>
    </row>
    <row r="1513" spans="1:14" x14ac:dyDescent="0.35">
      <c r="A1513" t="s">
        <v>45</v>
      </c>
      <c r="B1513" t="s">
        <v>26</v>
      </c>
      <c r="C1513" t="s">
        <v>23</v>
      </c>
      <c r="D1513" t="s">
        <v>339</v>
      </c>
      <c r="E1513">
        <v>110487621</v>
      </c>
      <c r="F1513">
        <v>602004073600</v>
      </c>
      <c r="G1513" t="s">
        <v>269</v>
      </c>
      <c r="H1513" t="s">
        <v>48</v>
      </c>
      <c r="I1513">
        <v>1</v>
      </c>
      <c r="J1513">
        <v>125</v>
      </c>
      <c r="K1513">
        <v>0</v>
      </c>
      <c r="L1513">
        <v>0</v>
      </c>
      <c r="M1513">
        <v>6</v>
      </c>
      <c r="N1513">
        <v>78</v>
      </c>
    </row>
    <row r="1514" spans="1:14" x14ac:dyDescent="0.35">
      <c r="A1514" t="s">
        <v>45</v>
      </c>
      <c r="B1514" t="s">
        <v>26</v>
      </c>
      <c r="C1514" t="s">
        <v>23</v>
      </c>
      <c r="D1514" t="s">
        <v>328</v>
      </c>
      <c r="E1514">
        <v>110487621</v>
      </c>
      <c r="F1514">
        <v>602004073600</v>
      </c>
      <c r="G1514" t="s">
        <v>269</v>
      </c>
      <c r="H1514" t="s">
        <v>48</v>
      </c>
      <c r="I1514">
        <v>1</v>
      </c>
      <c r="J1514">
        <v>125</v>
      </c>
      <c r="K1514">
        <v>0</v>
      </c>
      <c r="L1514">
        <v>0</v>
      </c>
      <c r="M1514">
        <v>10</v>
      </c>
      <c r="N1514">
        <v>78</v>
      </c>
    </row>
    <row r="1515" spans="1:14" x14ac:dyDescent="0.35">
      <c r="A1515" t="s">
        <v>45</v>
      </c>
      <c r="B1515" t="s">
        <v>26</v>
      </c>
      <c r="C1515" t="s">
        <v>23</v>
      </c>
      <c r="D1515" t="s">
        <v>339</v>
      </c>
      <c r="E1515">
        <v>110703003</v>
      </c>
      <c r="F1515">
        <v>602004079794</v>
      </c>
      <c r="G1515" t="s">
        <v>134</v>
      </c>
      <c r="H1515" t="s">
        <v>48</v>
      </c>
      <c r="I1515">
        <v>1</v>
      </c>
      <c r="J1515">
        <v>125</v>
      </c>
      <c r="K1515">
        <v>0</v>
      </c>
      <c r="L1515">
        <v>0</v>
      </c>
      <c r="M1515">
        <v>9</v>
      </c>
      <c r="N1515">
        <v>0</v>
      </c>
    </row>
    <row r="1516" spans="1:14" x14ac:dyDescent="0.35">
      <c r="A1516" t="s">
        <v>45</v>
      </c>
      <c r="B1516" t="s">
        <v>26</v>
      </c>
      <c r="C1516" t="s">
        <v>23</v>
      </c>
      <c r="D1516" t="s">
        <v>326</v>
      </c>
      <c r="E1516">
        <v>110703003</v>
      </c>
      <c r="F1516">
        <v>602004079794</v>
      </c>
      <c r="G1516" t="s">
        <v>134</v>
      </c>
      <c r="H1516" t="s">
        <v>48</v>
      </c>
      <c r="I1516">
        <v>1</v>
      </c>
      <c r="J1516">
        <v>125</v>
      </c>
      <c r="K1516">
        <v>0</v>
      </c>
      <c r="L1516">
        <v>0</v>
      </c>
      <c r="M1516">
        <v>-1</v>
      </c>
      <c r="N1516">
        <v>0</v>
      </c>
    </row>
    <row r="1517" spans="1:14" x14ac:dyDescent="0.35">
      <c r="A1517" t="s">
        <v>45</v>
      </c>
      <c r="B1517" t="s">
        <v>26</v>
      </c>
      <c r="C1517" t="s">
        <v>23</v>
      </c>
      <c r="D1517" t="s">
        <v>328</v>
      </c>
      <c r="E1517">
        <v>111084249</v>
      </c>
      <c r="F1517">
        <v>602004075666</v>
      </c>
      <c r="G1517" t="s">
        <v>270</v>
      </c>
      <c r="H1517" t="s">
        <v>48</v>
      </c>
      <c r="I1517">
        <v>1</v>
      </c>
      <c r="J1517">
        <v>125</v>
      </c>
      <c r="K1517">
        <v>0</v>
      </c>
      <c r="L1517">
        <v>0</v>
      </c>
      <c r="M1517">
        <v>9</v>
      </c>
      <c r="N1517">
        <v>0</v>
      </c>
    </row>
    <row r="1518" spans="1:14" x14ac:dyDescent="0.35">
      <c r="A1518" t="s">
        <v>45</v>
      </c>
      <c r="B1518" t="s">
        <v>26</v>
      </c>
      <c r="C1518" t="s">
        <v>23</v>
      </c>
      <c r="D1518" t="s">
        <v>327</v>
      </c>
      <c r="E1518">
        <v>111084251</v>
      </c>
      <c r="F1518">
        <v>602004075673</v>
      </c>
      <c r="G1518" t="s">
        <v>183</v>
      </c>
      <c r="H1518" t="s">
        <v>48</v>
      </c>
      <c r="I1518">
        <v>1</v>
      </c>
      <c r="J1518">
        <v>125</v>
      </c>
      <c r="K1518">
        <v>0</v>
      </c>
      <c r="L1518">
        <v>0</v>
      </c>
      <c r="M1518">
        <v>4</v>
      </c>
      <c r="N1518">
        <v>0</v>
      </c>
    </row>
    <row r="1519" spans="1:14" x14ac:dyDescent="0.35">
      <c r="A1519" t="s">
        <v>45</v>
      </c>
      <c r="B1519" t="s">
        <v>26</v>
      </c>
      <c r="C1519" t="s">
        <v>23</v>
      </c>
      <c r="D1519" t="s">
        <v>52</v>
      </c>
      <c r="E1519">
        <v>111084251</v>
      </c>
      <c r="F1519">
        <v>602004075673</v>
      </c>
      <c r="G1519" t="s">
        <v>183</v>
      </c>
      <c r="H1519" t="s">
        <v>48</v>
      </c>
      <c r="I1519">
        <v>1</v>
      </c>
      <c r="J1519">
        <v>125</v>
      </c>
      <c r="K1519">
        <v>0</v>
      </c>
      <c r="L1519">
        <v>0</v>
      </c>
      <c r="M1519">
        <v>11</v>
      </c>
      <c r="N1519">
        <v>0</v>
      </c>
    </row>
    <row r="1520" spans="1:14" x14ac:dyDescent="0.35">
      <c r="A1520" t="s">
        <v>45</v>
      </c>
      <c r="B1520" t="s">
        <v>26</v>
      </c>
      <c r="C1520" t="s">
        <v>23</v>
      </c>
      <c r="D1520" t="s">
        <v>46</v>
      </c>
      <c r="E1520">
        <v>111084251</v>
      </c>
      <c r="F1520">
        <v>602004075673</v>
      </c>
      <c r="G1520" t="s">
        <v>183</v>
      </c>
      <c r="H1520" t="s">
        <v>48</v>
      </c>
      <c r="I1520">
        <v>1</v>
      </c>
      <c r="J1520">
        <v>125</v>
      </c>
      <c r="K1520">
        <v>0</v>
      </c>
      <c r="L1520">
        <v>0</v>
      </c>
      <c r="M1520">
        <v>9</v>
      </c>
      <c r="N1520">
        <v>0</v>
      </c>
    </row>
    <row r="1521" spans="1:14" x14ac:dyDescent="0.35">
      <c r="A1521" t="s">
        <v>45</v>
      </c>
      <c r="B1521" t="s">
        <v>26</v>
      </c>
      <c r="C1521" t="s">
        <v>23</v>
      </c>
      <c r="D1521" t="s">
        <v>328</v>
      </c>
      <c r="E1521">
        <v>111084251</v>
      </c>
      <c r="F1521">
        <v>602004075673</v>
      </c>
      <c r="G1521" t="s">
        <v>183</v>
      </c>
      <c r="H1521" t="s">
        <v>48</v>
      </c>
      <c r="I1521">
        <v>1</v>
      </c>
      <c r="J1521">
        <v>125</v>
      </c>
      <c r="K1521">
        <v>0</v>
      </c>
      <c r="L1521">
        <v>0</v>
      </c>
      <c r="M1521">
        <v>7</v>
      </c>
      <c r="N1521">
        <v>0</v>
      </c>
    </row>
    <row r="1522" spans="1:14" x14ac:dyDescent="0.35">
      <c r="A1522" t="s">
        <v>45</v>
      </c>
      <c r="B1522" t="s">
        <v>26</v>
      </c>
      <c r="C1522" t="s">
        <v>23</v>
      </c>
      <c r="D1522" t="s">
        <v>334</v>
      </c>
      <c r="E1522">
        <v>111084251</v>
      </c>
      <c r="F1522">
        <v>602004075673</v>
      </c>
      <c r="G1522" t="s">
        <v>183</v>
      </c>
      <c r="H1522" t="s">
        <v>48</v>
      </c>
      <c r="I1522">
        <v>1</v>
      </c>
      <c r="J1522">
        <v>125</v>
      </c>
      <c r="K1522">
        <v>0</v>
      </c>
      <c r="L1522">
        <v>0</v>
      </c>
      <c r="M1522">
        <v>1</v>
      </c>
      <c r="N1522">
        <v>0</v>
      </c>
    </row>
    <row r="1523" spans="1:14" x14ac:dyDescent="0.35">
      <c r="A1523" t="s">
        <v>45</v>
      </c>
      <c r="B1523" t="s">
        <v>26</v>
      </c>
      <c r="C1523" t="s">
        <v>23</v>
      </c>
      <c r="D1523" t="s">
        <v>328</v>
      </c>
      <c r="E1523">
        <v>111084256</v>
      </c>
      <c r="F1523">
        <v>602004089618</v>
      </c>
      <c r="G1523" t="s">
        <v>184</v>
      </c>
      <c r="H1523" t="s">
        <v>48</v>
      </c>
      <c r="I1523">
        <v>1</v>
      </c>
      <c r="J1523">
        <v>125</v>
      </c>
      <c r="K1523">
        <v>0</v>
      </c>
      <c r="L1523">
        <v>0</v>
      </c>
      <c r="M1523">
        <v>14</v>
      </c>
      <c r="N1523">
        <v>0</v>
      </c>
    </row>
    <row r="1524" spans="1:14" x14ac:dyDescent="0.35">
      <c r="A1524" t="s">
        <v>45</v>
      </c>
      <c r="B1524" t="s">
        <v>26</v>
      </c>
      <c r="C1524" t="s">
        <v>23</v>
      </c>
      <c r="D1524" t="s">
        <v>327</v>
      </c>
      <c r="E1524">
        <v>111084257</v>
      </c>
      <c r="F1524">
        <v>602004089625</v>
      </c>
      <c r="G1524" t="s">
        <v>271</v>
      </c>
      <c r="H1524" t="s">
        <v>48</v>
      </c>
      <c r="I1524">
        <v>1</v>
      </c>
      <c r="J1524">
        <v>125</v>
      </c>
      <c r="K1524">
        <v>0</v>
      </c>
      <c r="L1524">
        <v>0</v>
      </c>
      <c r="M1524">
        <v>4</v>
      </c>
      <c r="N1524">
        <v>4</v>
      </c>
    </row>
    <row r="1525" spans="1:14" x14ac:dyDescent="0.35">
      <c r="A1525" t="s">
        <v>45</v>
      </c>
      <c r="B1525" t="s">
        <v>26</v>
      </c>
      <c r="C1525" t="s">
        <v>23</v>
      </c>
      <c r="D1525" t="s">
        <v>46</v>
      </c>
      <c r="E1525">
        <v>111084258</v>
      </c>
      <c r="F1525">
        <v>602004089632</v>
      </c>
      <c r="G1525" t="s">
        <v>361</v>
      </c>
      <c r="H1525" t="s">
        <v>48</v>
      </c>
      <c r="I1525">
        <v>1</v>
      </c>
      <c r="J1525">
        <v>125</v>
      </c>
      <c r="K1525">
        <v>0</v>
      </c>
      <c r="L1525">
        <v>0</v>
      </c>
      <c r="M1525">
        <v>12</v>
      </c>
      <c r="N1525">
        <v>0</v>
      </c>
    </row>
    <row r="1526" spans="1:14" x14ac:dyDescent="0.35">
      <c r="A1526" t="s">
        <v>45</v>
      </c>
      <c r="B1526" t="s">
        <v>26</v>
      </c>
      <c r="C1526" t="s">
        <v>23</v>
      </c>
      <c r="D1526" t="s">
        <v>326</v>
      </c>
      <c r="E1526">
        <v>111084259</v>
      </c>
      <c r="F1526">
        <v>602004089649</v>
      </c>
      <c r="G1526" t="s">
        <v>381</v>
      </c>
      <c r="H1526" t="s">
        <v>48</v>
      </c>
      <c r="I1526">
        <v>1</v>
      </c>
      <c r="J1526">
        <v>125</v>
      </c>
      <c r="K1526">
        <v>0</v>
      </c>
      <c r="L1526">
        <v>0</v>
      </c>
      <c r="M1526">
        <v>2</v>
      </c>
      <c r="N1526">
        <v>0</v>
      </c>
    </row>
    <row r="1527" spans="1:14" x14ac:dyDescent="0.35">
      <c r="A1527" t="s">
        <v>45</v>
      </c>
      <c r="B1527" t="s">
        <v>26</v>
      </c>
      <c r="C1527" t="s">
        <v>23</v>
      </c>
      <c r="D1527" t="s">
        <v>57</v>
      </c>
      <c r="E1527">
        <v>111084259</v>
      </c>
      <c r="F1527">
        <v>602004089649</v>
      </c>
      <c r="G1527" t="s">
        <v>381</v>
      </c>
      <c r="H1527" t="s">
        <v>48</v>
      </c>
      <c r="I1527">
        <v>1</v>
      </c>
      <c r="J1527">
        <v>125</v>
      </c>
      <c r="K1527">
        <v>0</v>
      </c>
      <c r="L1527">
        <v>0</v>
      </c>
      <c r="M1527">
        <v>0</v>
      </c>
      <c r="N1527">
        <v>0</v>
      </c>
    </row>
    <row r="1528" spans="1:14" x14ac:dyDescent="0.35">
      <c r="A1528" t="s">
        <v>45</v>
      </c>
      <c r="B1528" t="s">
        <v>26</v>
      </c>
      <c r="C1528" t="s">
        <v>23</v>
      </c>
      <c r="D1528" t="s">
        <v>46</v>
      </c>
      <c r="E1528">
        <v>111084261</v>
      </c>
      <c r="F1528">
        <v>602004089656</v>
      </c>
      <c r="G1528" t="s">
        <v>382</v>
      </c>
      <c r="H1528" t="s">
        <v>48</v>
      </c>
      <c r="I1528">
        <v>1</v>
      </c>
      <c r="J1528">
        <v>125</v>
      </c>
      <c r="K1528">
        <v>0</v>
      </c>
      <c r="L1528">
        <v>0</v>
      </c>
      <c r="M1528">
        <v>0</v>
      </c>
      <c r="N1528">
        <v>0</v>
      </c>
    </row>
    <row r="1529" spans="1:14" x14ac:dyDescent="0.35">
      <c r="A1529" t="s">
        <v>45</v>
      </c>
      <c r="B1529" t="s">
        <v>26</v>
      </c>
      <c r="C1529" t="s">
        <v>23</v>
      </c>
      <c r="D1529" t="s">
        <v>339</v>
      </c>
      <c r="E1529">
        <v>111084679</v>
      </c>
      <c r="F1529">
        <v>602004091260</v>
      </c>
      <c r="G1529" t="s">
        <v>394</v>
      </c>
      <c r="H1529" t="s">
        <v>48</v>
      </c>
      <c r="I1529">
        <v>1</v>
      </c>
      <c r="J1529">
        <v>125</v>
      </c>
      <c r="K1529">
        <v>0</v>
      </c>
      <c r="L1529">
        <v>0</v>
      </c>
      <c r="M1529">
        <v>4</v>
      </c>
      <c r="N1529">
        <v>0</v>
      </c>
    </row>
    <row r="1530" spans="1:14" x14ac:dyDescent="0.35">
      <c r="A1530" t="s">
        <v>45</v>
      </c>
      <c r="B1530" t="s">
        <v>26</v>
      </c>
      <c r="C1530" t="s">
        <v>23</v>
      </c>
      <c r="D1530" t="s">
        <v>57</v>
      </c>
      <c r="E1530">
        <v>111084679</v>
      </c>
      <c r="F1530">
        <v>602004091260</v>
      </c>
      <c r="G1530" t="s">
        <v>394</v>
      </c>
      <c r="H1530" t="s">
        <v>48</v>
      </c>
      <c r="I1530">
        <v>1</v>
      </c>
      <c r="J1530">
        <v>125</v>
      </c>
      <c r="K1530">
        <v>0</v>
      </c>
      <c r="L1530">
        <v>0</v>
      </c>
      <c r="M1530">
        <v>1</v>
      </c>
      <c r="N1530">
        <v>0</v>
      </c>
    </row>
    <row r="1531" spans="1:14" x14ac:dyDescent="0.35">
      <c r="A1531" t="s">
        <v>45</v>
      </c>
      <c r="B1531" t="s">
        <v>26</v>
      </c>
      <c r="C1531" t="s">
        <v>23</v>
      </c>
      <c r="D1531" t="s">
        <v>326</v>
      </c>
      <c r="E1531">
        <v>111291501</v>
      </c>
      <c r="F1531">
        <v>602004104267</v>
      </c>
      <c r="G1531" t="s">
        <v>221</v>
      </c>
      <c r="H1531" t="s">
        <v>48</v>
      </c>
      <c r="I1531">
        <v>1</v>
      </c>
      <c r="J1531">
        <v>125</v>
      </c>
      <c r="K1531">
        <v>0</v>
      </c>
      <c r="L1531">
        <v>0</v>
      </c>
      <c r="M1531">
        <v>6</v>
      </c>
      <c r="N1531">
        <v>0</v>
      </c>
    </row>
    <row r="1532" spans="1:14" x14ac:dyDescent="0.35">
      <c r="A1532" t="s">
        <v>45</v>
      </c>
      <c r="B1532" t="s">
        <v>26</v>
      </c>
      <c r="C1532" t="s">
        <v>23</v>
      </c>
      <c r="D1532" t="s">
        <v>328</v>
      </c>
      <c r="E1532">
        <v>111291501</v>
      </c>
      <c r="F1532">
        <v>602004104267</v>
      </c>
      <c r="G1532" t="s">
        <v>221</v>
      </c>
      <c r="H1532" t="s">
        <v>48</v>
      </c>
      <c r="I1532">
        <v>1</v>
      </c>
      <c r="J1532">
        <v>125</v>
      </c>
      <c r="K1532">
        <v>0</v>
      </c>
      <c r="L1532">
        <v>0</v>
      </c>
      <c r="M1532">
        <v>12</v>
      </c>
      <c r="N1532">
        <v>0</v>
      </c>
    </row>
    <row r="1533" spans="1:14" x14ac:dyDescent="0.35">
      <c r="A1533" t="s">
        <v>45</v>
      </c>
      <c r="B1533" t="s">
        <v>26</v>
      </c>
      <c r="C1533" t="s">
        <v>23</v>
      </c>
      <c r="D1533" t="s">
        <v>327</v>
      </c>
      <c r="E1533">
        <v>111352994</v>
      </c>
      <c r="F1533">
        <v>602004104250</v>
      </c>
      <c r="G1533" t="s">
        <v>135</v>
      </c>
      <c r="H1533" t="s">
        <v>48</v>
      </c>
      <c r="I1533">
        <v>1</v>
      </c>
      <c r="J1533">
        <v>125</v>
      </c>
      <c r="K1533">
        <v>0</v>
      </c>
      <c r="L1533">
        <v>0</v>
      </c>
      <c r="M1533">
        <v>9</v>
      </c>
      <c r="N1533">
        <v>19</v>
      </c>
    </row>
    <row r="1534" spans="1:14" x14ac:dyDescent="0.35">
      <c r="A1534" t="s">
        <v>45</v>
      </c>
      <c r="B1534" t="s">
        <v>26</v>
      </c>
      <c r="C1534" t="s">
        <v>23</v>
      </c>
      <c r="D1534" t="s">
        <v>52</v>
      </c>
      <c r="E1534">
        <v>111394565</v>
      </c>
      <c r="F1534">
        <v>602004105592</v>
      </c>
      <c r="G1534" t="s">
        <v>222</v>
      </c>
      <c r="H1534" t="s">
        <v>48</v>
      </c>
      <c r="I1534">
        <v>1</v>
      </c>
      <c r="J1534">
        <v>125</v>
      </c>
      <c r="K1534">
        <v>0</v>
      </c>
      <c r="L1534">
        <v>0</v>
      </c>
      <c r="M1534">
        <v>8</v>
      </c>
      <c r="N1534">
        <v>0</v>
      </c>
    </row>
    <row r="1535" spans="1:14" x14ac:dyDescent="0.35">
      <c r="A1535" t="s">
        <v>45</v>
      </c>
      <c r="B1535" t="s">
        <v>26</v>
      </c>
      <c r="C1535" t="s">
        <v>23</v>
      </c>
      <c r="D1535" t="s">
        <v>324</v>
      </c>
      <c r="E1535">
        <v>111394565</v>
      </c>
      <c r="F1535">
        <v>602004105592</v>
      </c>
      <c r="G1535" t="s">
        <v>222</v>
      </c>
      <c r="H1535" t="s">
        <v>48</v>
      </c>
      <c r="I1535">
        <v>1</v>
      </c>
      <c r="J1535">
        <v>125</v>
      </c>
      <c r="K1535">
        <v>0</v>
      </c>
      <c r="L1535">
        <v>0</v>
      </c>
      <c r="M1535">
        <v>6</v>
      </c>
      <c r="N1535">
        <v>0</v>
      </c>
    </row>
    <row r="1536" spans="1:14" x14ac:dyDescent="0.35">
      <c r="A1536" t="s">
        <v>45</v>
      </c>
      <c r="B1536" t="s">
        <v>26</v>
      </c>
      <c r="C1536" t="s">
        <v>23</v>
      </c>
      <c r="D1536" t="s">
        <v>57</v>
      </c>
      <c r="E1536">
        <v>111394566</v>
      </c>
      <c r="F1536">
        <v>602004105608</v>
      </c>
      <c r="G1536" t="s">
        <v>88</v>
      </c>
      <c r="H1536" t="s">
        <v>48</v>
      </c>
      <c r="I1536">
        <v>1</v>
      </c>
      <c r="J1536">
        <v>125</v>
      </c>
      <c r="K1536">
        <v>0</v>
      </c>
      <c r="L1536">
        <v>0</v>
      </c>
      <c r="M1536">
        <v>0</v>
      </c>
      <c r="N1536">
        <v>0</v>
      </c>
    </row>
    <row r="1537" spans="1:14" x14ac:dyDescent="0.35">
      <c r="A1537" t="s">
        <v>45</v>
      </c>
      <c r="B1537" t="s">
        <v>26</v>
      </c>
      <c r="C1537" t="s">
        <v>23</v>
      </c>
      <c r="D1537" t="s">
        <v>328</v>
      </c>
      <c r="E1537">
        <v>111394567</v>
      </c>
      <c r="F1537">
        <v>602004105615</v>
      </c>
      <c r="G1537" t="s">
        <v>136</v>
      </c>
      <c r="H1537" t="s">
        <v>48</v>
      </c>
      <c r="I1537">
        <v>1</v>
      </c>
      <c r="J1537">
        <v>125</v>
      </c>
      <c r="K1537">
        <v>0</v>
      </c>
      <c r="L1537">
        <v>0</v>
      </c>
      <c r="M1537">
        <v>18</v>
      </c>
      <c r="N1537">
        <v>38</v>
      </c>
    </row>
    <row r="1538" spans="1:14" x14ac:dyDescent="0.35">
      <c r="A1538" t="s">
        <v>45</v>
      </c>
      <c r="B1538" t="s">
        <v>26</v>
      </c>
      <c r="C1538" t="s">
        <v>23</v>
      </c>
      <c r="D1538" t="s">
        <v>153</v>
      </c>
      <c r="E1538">
        <v>111394567</v>
      </c>
      <c r="F1538">
        <v>602004105615</v>
      </c>
      <c r="G1538" t="s">
        <v>136</v>
      </c>
      <c r="H1538" t="s">
        <v>48</v>
      </c>
      <c r="I1538">
        <v>1</v>
      </c>
      <c r="J1538">
        <v>125</v>
      </c>
      <c r="K1538">
        <v>0</v>
      </c>
      <c r="L1538">
        <v>0</v>
      </c>
      <c r="M1538">
        <v>4</v>
      </c>
      <c r="N1538">
        <v>38</v>
      </c>
    </row>
    <row r="1539" spans="1:14" x14ac:dyDescent="0.35">
      <c r="A1539" t="s">
        <v>45</v>
      </c>
      <c r="B1539" t="s">
        <v>26</v>
      </c>
      <c r="C1539" t="s">
        <v>23</v>
      </c>
      <c r="D1539" t="s">
        <v>328</v>
      </c>
      <c r="E1539">
        <v>111394568</v>
      </c>
      <c r="F1539">
        <v>602004105622</v>
      </c>
      <c r="G1539" t="s">
        <v>223</v>
      </c>
      <c r="H1539" t="s">
        <v>48</v>
      </c>
      <c r="I1539">
        <v>1</v>
      </c>
      <c r="J1539">
        <v>125</v>
      </c>
      <c r="K1539">
        <v>0</v>
      </c>
      <c r="L1539">
        <v>0</v>
      </c>
      <c r="M1539">
        <v>18</v>
      </c>
      <c r="N1539">
        <v>80</v>
      </c>
    </row>
    <row r="1540" spans="1:14" x14ac:dyDescent="0.35">
      <c r="A1540" t="s">
        <v>45</v>
      </c>
      <c r="B1540" t="s">
        <v>26</v>
      </c>
      <c r="C1540" t="s">
        <v>23</v>
      </c>
      <c r="D1540" t="s">
        <v>327</v>
      </c>
      <c r="E1540">
        <v>111394570</v>
      </c>
      <c r="F1540">
        <v>602004105646</v>
      </c>
      <c r="G1540" t="s">
        <v>159</v>
      </c>
      <c r="H1540" t="s">
        <v>48</v>
      </c>
      <c r="I1540">
        <v>1</v>
      </c>
      <c r="J1540">
        <v>125</v>
      </c>
      <c r="K1540">
        <v>0</v>
      </c>
      <c r="L1540">
        <v>0</v>
      </c>
      <c r="M1540">
        <v>14</v>
      </c>
      <c r="N1540">
        <v>16</v>
      </c>
    </row>
    <row r="1541" spans="1:14" x14ac:dyDescent="0.35">
      <c r="A1541" t="s">
        <v>45</v>
      </c>
      <c r="B1541" t="s">
        <v>26</v>
      </c>
      <c r="C1541" t="s">
        <v>23</v>
      </c>
      <c r="D1541" t="s">
        <v>328</v>
      </c>
      <c r="E1541">
        <v>111394570</v>
      </c>
      <c r="F1541">
        <v>602004105646</v>
      </c>
      <c r="G1541" t="s">
        <v>159</v>
      </c>
      <c r="H1541" t="s">
        <v>48</v>
      </c>
      <c r="I1541">
        <v>1</v>
      </c>
      <c r="J1541">
        <v>125</v>
      </c>
      <c r="K1541">
        <v>0</v>
      </c>
      <c r="L1541">
        <v>0</v>
      </c>
      <c r="M1541">
        <v>18</v>
      </c>
      <c r="N1541">
        <v>16</v>
      </c>
    </row>
    <row r="1542" spans="1:14" x14ac:dyDescent="0.35">
      <c r="A1542" t="s">
        <v>45</v>
      </c>
      <c r="B1542" t="s">
        <v>26</v>
      </c>
      <c r="C1542" t="s">
        <v>23</v>
      </c>
      <c r="D1542" t="s">
        <v>52</v>
      </c>
      <c r="E1542">
        <v>111394571</v>
      </c>
      <c r="F1542">
        <v>602004105653</v>
      </c>
      <c r="G1542" t="s">
        <v>224</v>
      </c>
      <c r="H1542" t="s">
        <v>48</v>
      </c>
      <c r="I1542">
        <v>1</v>
      </c>
      <c r="J1542">
        <v>125</v>
      </c>
      <c r="K1542">
        <v>0</v>
      </c>
      <c r="L1542">
        <v>0</v>
      </c>
      <c r="M1542">
        <v>14</v>
      </c>
      <c r="N1542">
        <v>0</v>
      </c>
    </row>
    <row r="1543" spans="1:14" x14ac:dyDescent="0.35">
      <c r="A1543" t="s">
        <v>45</v>
      </c>
      <c r="B1543" t="s">
        <v>26</v>
      </c>
      <c r="C1543" t="s">
        <v>23</v>
      </c>
      <c r="D1543" t="s">
        <v>327</v>
      </c>
      <c r="E1543">
        <v>111394572</v>
      </c>
      <c r="F1543">
        <v>602004105660</v>
      </c>
      <c r="G1543" t="s">
        <v>225</v>
      </c>
      <c r="H1543" t="s">
        <v>48</v>
      </c>
      <c r="I1543">
        <v>1</v>
      </c>
      <c r="J1543">
        <v>125</v>
      </c>
      <c r="K1543">
        <v>0</v>
      </c>
      <c r="L1543">
        <v>0</v>
      </c>
      <c r="M1543">
        <v>8</v>
      </c>
      <c r="N1543">
        <v>2</v>
      </c>
    </row>
    <row r="1544" spans="1:14" x14ac:dyDescent="0.35">
      <c r="A1544" t="s">
        <v>45</v>
      </c>
      <c r="B1544" t="s">
        <v>26</v>
      </c>
      <c r="C1544" t="s">
        <v>23</v>
      </c>
      <c r="D1544" t="s">
        <v>52</v>
      </c>
      <c r="E1544">
        <v>111394572</v>
      </c>
      <c r="F1544">
        <v>602004105660</v>
      </c>
      <c r="G1544" t="s">
        <v>225</v>
      </c>
      <c r="H1544" t="s">
        <v>48</v>
      </c>
      <c r="I1544">
        <v>1</v>
      </c>
      <c r="J1544">
        <v>125</v>
      </c>
      <c r="K1544">
        <v>0</v>
      </c>
      <c r="L1544">
        <v>0</v>
      </c>
      <c r="M1544">
        <v>11</v>
      </c>
      <c r="N1544">
        <v>2</v>
      </c>
    </row>
    <row r="1545" spans="1:14" x14ac:dyDescent="0.35">
      <c r="A1545" t="s">
        <v>45</v>
      </c>
      <c r="B1545" t="s">
        <v>26</v>
      </c>
      <c r="C1545" t="s">
        <v>23</v>
      </c>
      <c r="D1545" t="s">
        <v>46</v>
      </c>
      <c r="E1545">
        <v>111394572</v>
      </c>
      <c r="F1545">
        <v>602004105660</v>
      </c>
      <c r="G1545" t="s">
        <v>225</v>
      </c>
      <c r="H1545" t="s">
        <v>48</v>
      </c>
      <c r="I1545">
        <v>1</v>
      </c>
      <c r="J1545">
        <v>125</v>
      </c>
      <c r="K1545">
        <v>0</v>
      </c>
      <c r="L1545">
        <v>0</v>
      </c>
      <c r="M1545">
        <v>4</v>
      </c>
      <c r="N1545">
        <v>2</v>
      </c>
    </row>
    <row r="1546" spans="1:14" x14ac:dyDescent="0.35">
      <c r="A1546" t="s">
        <v>45</v>
      </c>
      <c r="B1546" t="s">
        <v>26</v>
      </c>
      <c r="C1546" t="s">
        <v>23</v>
      </c>
      <c r="D1546" t="s">
        <v>52</v>
      </c>
      <c r="E1546">
        <v>111394573</v>
      </c>
      <c r="F1546">
        <v>602004105677</v>
      </c>
      <c r="G1546" t="s">
        <v>226</v>
      </c>
      <c r="H1546" t="s">
        <v>48</v>
      </c>
      <c r="I1546">
        <v>1</v>
      </c>
      <c r="J1546">
        <v>125</v>
      </c>
      <c r="K1546">
        <v>0</v>
      </c>
      <c r="L1546">
        <v>0</v>
      </c>
      <c r="M1546">
        <v>5</v>
      </c>
      <c r="N1546">
        <v>0</v>
      </c>
    </row>
    <row r="1547" spans="1:14" x14ac:dyDescent="0.35">
      <c r="A1547" t="s">
        <v>45</v>
      </c>
      <c r="B1547" t="s">
        <v>26</v>
      </c>
      <c r="C1547" t="s">
        <v>23</v>
      </c>
      <c r="D1547" t="s">
        <v>326</v>
      </c>
      <c r="E1547">
        <v>111394575</v>
      </c>
      <c r="F1547">
        <v>602004105691</v>
      </c>
      <c r="G1547" t="s">
        <v>273</v>
      </c>
      <c r="H1547" t="s">
        <v>48</v>
      </c>
      <c r="I1547">
        <v>1</v>
      </c>
      <c r="J1547">
        <v>125</v>
      </c>
      <c r="K1547">
        <v>0</v>
      </c>
      <c r="L1547">
        <v>0</v>
      </c>
      <c r="M1547">
        <v>15</v>
      </c>
      <c r="N1547">
        <v>0</v>
      </c>
    </row>
    <row r="1548" spans="1:14" x14ac:dyDescent="0.35">
      <c r="A1548" t="s">
        <v>45</v>
      </c>
      <c r="B1548" t="s">
        <v>26</v>
      </c>
      <c r="C1548" t="s">
        <v>23</v>
      </c>
      <c r="D1548" t="s">
        <v>52</v>
      </c>
      <c r="E1548">
        <v>111394576</v>
      </c>
      <c r="F1548">
        <v>602004105707</v>
      </c>
      <c r="G1548" t="s">
        <v>356</v>
      </c>
      <c r="H1548" t="s">
        <v>48</v>
      </c>
      <c r="I1548">
        <v>1</v>
      </c>
      <c r="J1548">
        <v>125</v>
      </c>
      <c r="K1548">
        <v>0</v>
      </c>
      <c r="L1548">
        <v>0</v>
      </c>
      <c r="M1548">
        <v>2</v>
      </c>
      <c r="N1548">
        <v>0</v>
      </c>
    </row>
    <row r="1549" spans="1:14" x14ac:dyDescent="0.35">
      <c r="A1549" t="s">
        <v>45</v>
      </c>
      <c r="B1549" t="s">
        <v>26</v>
      </c>
      <c r="C1549" t="s">
        <v>23</v>
      </c>
      <c r="D1549" t="s">
        <v>326</v>
      </c>
      <c r="E1549">
        <v>111394578</v>
      </c>
      <c r="F1549">
        <v>602004106209</v>
      </c>
      <c r="G1549" t="s">
        <v>137</v>
      </c>
      <c r="H1549" t="s">
        <v>48</v>
      </c>
      <c r="I1549">
        <v>1</v>
      </c>
      <c r="J1549">
        <v>125</v>
      </c>
      <c r="K1549">
        <v>0</v>
      </c>
      <c r="L1549">
        <v>0</v>
      </c>
      <c r="M1549">
        <v>11</v>
      </c>
      <c r="N1549">
        <v>21</v>
      </c>
    </row>
    <row r="1550" spans="1:14" x14ac:dyDescent="0.35">
      <c r="A1550" t="s">
        <v>45</v>
      </c>
      <c r="B1550" t="s">
        <v>26</v>
      </c>
      <c r="C1550" t="s">
        <v>23</v>
      </c>
      <c r="D1550" t="s">
        <v>57</v>
      </c>
      <c r="E1550">
        <v>111394578</v>
      </c>
      <c r="F1550">
        <v>602004106209</v>
      </c>
      <c r="G1550" t="s">
        <v>137</v>
      </c>
      <c r="H1550" t="s">
        <v>48</v>
      </c>
      <c r="I1550">
        <v>1</v>
      </c>
      <c r="J1550">
        <v>125</v>
      </c>
      <c r="K1550">
        <v>0</v>
      </c>
      <c r="L1550">
        <v>0</v>
      </c>
      <c r="M1550">
        <v>15</v>
      </c>
      <c r="N1550">
        <v>21</v>
      </c>
    </row>
    <row r="1551" spans="1:14" x14ac:dyDescent="0.35">
      <c r="A1551" t="s">
        <v>45</v>
      </c>
      <c r="B1551" t="s">
        <v>26</v>
      </c>
      <c r="C1551" t="s">
        <v>23</v>
      </c>
      <c r="D1551" t="s">
        <v>327</v>
      </c>
      <c r="E1551">
        <v>111394579</v>
      </c>
      <c r="F1551">
        <v>602004106216</v>
      </c>
      <c r="G1551" t="s">
        <v>95</v>
      </c>
      <c r="H1551" t="s">
        <v>48</v>
      </c>
      <c r="I1551">
        <v>1</v>
      </c>
      <c r="J1551">
        <v>125</v>
      </c>
      <c r="K1551">
        <v>0</v>
      </c>
      <c r="L1551">
        <v>0</v>
      </c>
      <c r="M1551">
        <v>11</v>
      </c>
      <c r="N1551">
        <v>75</v>
      </c>
    </row>
    <row r="1552" spans="1:14" x14ac:dyDescent="0.35">
      <c r="A1552" t="s">
        <v>45</v>
      </c>
      <c r="B1552" t="s">
        <v>26</v>
      </c>
      <c r="C1552" t="s">
        <v>23</v>
      </c>
      <c r="D1552" t="s">
        <v>57</v>
      </c>
      <c r="E1552">
        <v>111394583</v>
      </c>
      <c r="F1552">
        <v>602004106254</v>
      </c>
      <c r="G1552" t="s">
        <v>187</v>
      </c>
      <c r="H1552" t="s">
        <v>48</v>
      </c>
      <c r="I1552">
        <v>1</v>
      </c>
      <c r="J1552">
        <v>125</v>
      </c>
      <c r="K1552">
        <v>1</v>
      </c>
      <c r="L1552">
        <v>125</v>
      </c>
      <c r="M1552">
        <v>14</v>
      </c>
      <c r="N1552">
        <v>13</v>
      </c>
    </row>
    <row r="1553" spans="1:14" x14ac:dyDescent="0.35">
      <c r="A1553" t="s">
        <v>45</v>
      </c>
      <c r="B1553" t="s">
        <v>26</v>
      </c>
      <c r="C1553" t="s">
        <v>23</v>
      </c>
      <c r="D1553" t="s">
        <v>327</v>
      </c>
      <c r="E1553">
        <v>111394585</v>
      </c>
      <c r="F1553">
        <v>602004106278</v>
      </c>
      <c r="G1553" t="s">
        <v>362</v>
      </c>
      <c r="H1553" t="s">
        <v>48</v>
      </c>
      <c r="I1553">
        <v>1</v>
      </c>
      <c r="J1553">
        <v>125</v>
      </c>
      <c r="K1553">
        <v>0</v>
      </c>
      <c r="L1553">
        <v>0</v>
      </c>
      <c r="M1553">
        <v>6</v>
      </c>
      <c r="N1553">
        <v>0</v>
      </c>
    </row>
    <row r="1554" spans="1:14" x14ac:dyDescent="0.35">
      <c r="A1554" t="s">
        <v>45</v>
      </c>
      <c r="B1554" t="s">
        <v>26</v>
      </c>
      <c r="C1554" t="s">
        <v>23</v>
      </c>
      <c r="D1554" t="s">
        <v>57</v>
      </c>
      <c r="E1554">
        <v>111394585</v>
      </c>
      <c r="F1554">
        <v>602004106278</v>
      </c>
      <c r="G1554" t="s">
        <v>362</v>
      </c>
      <c r="H1554" t="s">
        <v>48</v>
      </c>
      <c r="I1554">
        <v>1</v>
      </c>
      <c r="J1554">
        <v>125</v>
      </c>
      <c r="K1554">
        <v>0</v>
      </c>
      <c r="L1554">
        <v>0</v>
      </c>
      <c r="M1554">
        <v>7</v>
      </c>
      <c r="N1554">
        <v>0</v>
      </c>
    </row>
    <row r="1555" spans="1:14" x14ac:dyDescent="0.35">
      <c r="A1555" t="s">
        <v>45</v>
      </c>
      <c r="B1555" t="s">
        <v>26</v>
      </c>
      <c r="C1555" t="s">
        <v>23</v>
      </c>
      <c r="D1555" t="s">
        <v>327</v>
      </c>
      <c r="E1555">
        <v>111394587</v>
      </c>
      <c r="F1555">
        <v>602004106292</v>
      </c>
      <c r="G1555" t="s">
        <v>363</v>
      </c>
      <c r="H1555" t="s">
        <v>48</v>
      </c>
      <c r="I1555">
        <v>1</v>
      </c>
      <c r="J1555">
        <v>125</v>
      </c>
      <c r="K1555">
        <v>0</v>
      </c>
      <c r="L1555">
        <v>0</v>
      </c>
      <c r="M1555">
        <v>6</v>
      </c>
      <c r="N1555">
        <v>0</v>
      </c>
    </row>
    <row r="1556" spans="1:14" x14ac:dyDescent="0.35">
      <c r="A1556" t="s">
        <v>45</v>
      </c>
      <c r="B1556" t="s">
        <v>26</v>
      </c>
      <c r="C1556" t="s">
        <v>23</v>
      </c>
      <c r="D1556" t="s">
        <v>328</v>
      </c>
      <c r="E1556">
        <v>110230226</v>
      </c>
      <c r="F1556">
        <v>602004400857</v>
      </c>
      <c r="G1556" t="s">
        <v>228</v>
      </c>
      <c r="H1556" t="s">
        <v>48</v>
      </c>
      <c r="I1556">
        <v>1</v>
      </c>
      <c r="J1556">
        <v>120</v>
      </c>
      <c r="K1556">
        <v>0</v>
      </c>
      <c r="L1556">
        <v>0</v>
      </c>
      <c r="M1556">
        <v>0</v>
      </c>
      <c r="N1556">
        <v>4</v>
      </c>
    </row>
    <row r="1557" spans="1:14" x14ac:dyDescent="0.35">
      <c r="A1557" t="s">
        <v>45</v>
      </c>
      <c r="B1557" t="s">
        <v>26</v>
      </c>
      <c r="C1557" t="s">
        <v>23</v>
      </c>
      <c r="D1557" t="s">
        <v>57</v>
      </c>
      <c r="E1557">
        <v>110230226</v>
      </c>
      <c r="F1557">
        <v>602004400857</v>
      </c>
      <c r="G1557" t="s">
        <v>228</v>
      </c>
      <c r="H1557" t="s">
        <v>48</v>
      </c>
      <c r="I1557">
        <v>1</v>
      </c>
      <c r="J1557">
        <v>120</v>
      </c>
      <c r="K1557">
        <v>0</v>
      </c>
      <c r="L1557">
        <v>0</v>
      </c>
      <c r="M1557">
        <v>17</v>
      </c>
      <c r="N1557">
        <v>4</v>
      </c>
    </row>
    <row r="1558" spans="1:14" x14ac:dyDescent="0.35">
      <c r="A1558" t="s">
        <v>45</v>
      </c>
      <c r="B1558" t="s">
        <v>26</v>
      </c>
      <c r="C1558" t="s">
        <v>23</v>
      </c>
      <c r="D1558" t="s">
        <v>328</v>
      </c>
      <c r="E1558">
        <v>110230262</v>
      </c>
      <c r="F1558">
        <v>602004070487</v>
      </c>
      <c r="G1558" t="s">
        <v>189</v>
      </c>
      <c r="H1558" t="s">
        <v>48</v>
      </c>
      <c r="I1558">
        <v>1</v>
      </c>
      <c r="J1558">
        <v>120</v>
      </c>
      <c r="K1558">
        <v>0</v>
      </c>
      <c r="L1558">
        <v>0</v>
      </c>
      <c r="M1558">
        <v>0</v>
      </c>
      <c r="N1558">
        <v>128</v>
      </c>
    </row>
    <row r="1559" spans="1:14" x14ac:dyDescent="0.35">
      <c r="A1559" t="s">
        <v>45</v>
      </c>
      <c r="B1559" t="s">
        <v>26</v>
      </c>
      <c r="C1559" t="s">
        <v>23</v>
      </c>
      <c r="D1559" t="s">
        <v>328</v>
      </c>
      <c r="E1559">
        <v>110543375</v>
      </c>
      <c r="F1559">
        <v>602004075192</v>
      </c>
      <c r="G1559" t="s">
        <v>229</v>
      </c>
      <c r="H1559" t="s">
        <v>48</v>
      </c>
      <c r="I1559">
        <v>1</v>
      </c>
      <c r="J1559">
        <v>120</v>
      </c>
      <c r="K1559">
        <v>0</v>
      </c>
      <c r="L1559">
        <v>0</v>
      </c>
      <c r="M1559">
        <v>0</v>
      </c>
      <c r="N1559">
        <v>90</v>
      </c>
    </row>
    <row r="1560" spans="1:14" x14ac:dyDescent="0.35">
      <c r="A1560" t="s">
        <v>45</v>
      </c>
      <c r="B1560" t="s">
        <v>26</v>
      </c>
      <c r="C1560" t="s">
        <v>23</v>
      </c>
      <c r="D1560" t="s">
        <v>46</v>
      </c>
      <c r="E1560">
        <v>110580285</v>
      </c>
      <c r="F1560">
        <v>602004075628</v>
      </c>
      <c r="G1560" t="s">
        <v>278</v>
      </c>
      <c r="H1560" t="s">
        <v>48</v>
      </c>
      <c r="I1560">
        <v>1</v>
      </c>
      <c r="J1560">
        <v>120</v>
      </c>
      <c r="K1560">
        <v>0</v>
      </c>
      <c r="L1560">
        <v>0</v>
      </c>
      <c r="M1560">
        <v>1</v>
      </c>
      <c r="N1560">
        <v>0</v>
      </c>
    </row>
    <row r="1561" spans="1:14" x14ac:dyDescent="0.35">
      <c r="A1561" t="s">
        <v>45</v>
      </c>
      <c r="B1561" t="s">
        <v>26</v>
      </c>
      <c r="C1561" t="s">
        <v>23</v>
      </c>
      <c r="D1561" t="s">
        <v>57</v>
      </c>
      <c r="E1561">
        <v>110580285</v>
      </c>
      <c r="F1561">
        <v>602004075628</v>
      </c>
      <c r="G1561" t="s">
        <v>278</v>
      </c>
      <c r="H1561" t="s">
        <v>48</v>
      </c>
      <c r="I1561">
        <v>1</v>
      </c>
      <c r="J1561">
        <v>120</v>
      </c>
      <c r="K1561">
        <v>0</v>
      </c>
      <c r="L1561">
        <v>0</v>
      </c>
      <c r="M1561">
        <v>4</v>
      </c>
      <c r="N1561">
        <v>0</v>
      </c>
    </row>
    <row r="1562" spans="1:14" x14ac:dyDescent="0.35">
      <c r="A1562" t="s">
        <v>45</v>
      </c>
      <c r="B1562" t="s">
        <v>26</v>
      </c>
      <c r="C1562" t="s">
        <v>23</v>
      </c>
      <c r="D1562" t="s">
        <v>57</v>
      </c>
      <c r="E1562">
        <v>110580286</v>
      </c>
      <c r="F1562">
        <v>602004077950</v>
      </c>
      <c r="G1562" t="s">
        <v>191</v>
      </c>
      <c r="H1562" t="s">
        <v>48</v>
      </c>
      <c r="I1562">
        <v>1</v>
      </c>
      <c r="J1562">
        <v>120</v>
      </c>
      <c r="K1562">
        <v>0</v>
      </c>
      <c r="L1562">
        <v>0</v>
      </c>
      <c r="M1562">
        <v>15</v>
      </c>
      <c r="N1562">
        <v>89</v>
      </c>
    </row>
    <row r="1563" spans="1:14" x14ac:dyDescent="0.35">
      <c r="A1563" t="s">
        <v>45</v>
      </c>
      <c r="B1563" t="s">
        <v>26</v>
      </c>
      <c r="C1563" t="s">
        <v>23</v>
      </c>
      <c r="D1563" t="s">
        <v>46</v>
      </c>
      <c r="E1563">
        <v>110703006</v>
      </c>
      <c r="F1563">
        <v>602004086082</v>
      </c>
      <c r="G1563" t="s">
        <v>395</v>
      </c>
      <c r="H1563" t="s">
        <v>48</v>
      </c>
      <c r="I1563">
        <v>2</v>
      </c>
      <c r="J1563">
        <v>120</v>
      </c>
      <c r="K1563">
        <v>0</v>
      </c>
      <c r="L1563">
        <v>0</v>
      </c>
      <c r="M1563">
        <v>41</v>
      </c>
      <c r="N1563">
        <v>0</v>
      </c>
    </row>
    <row r="1564" spans="1:14" x14ac:dyDescent="0.35">
      <c r="A1564" t="s">
        <v>45</v>
      </c>
      <c r="B1564" t="s">
        <v>26</v>
      </c>
      <c r="C1564" t="s">
        <v>23</v>
      </c>
      <c r="D1564" t="s">
        <v>328</v>
      </c>
      <c r="E1564">
        <v>110779504</v>
      </c>
      <c r="F1564">
        <v>602004073594</v>
      </c>
      <c r="G1564" t="s">
        <v>301</v>
      </c>
      <c r="H1564" t="s">
        <v>48</v>
      </c>
      <c r="I1564">
        <v>2</v>
      </c>
      <c r="J1564">
        <v>120</v>
      </c>
      <c r="K1564">
        <v>0</v>
      </c>
      <c r="L1564">
        <v>0</v>
      </c>
      <c r="M1564">
        <v>14</v>
      </c>
      <c r="N1564">
        <v>0</v>
      </c>
    </row>
    <row r="1565" spans="1:14" x14ac:dyDescent="0.35">
      <c r="A1565" t="s">
        <v>45</v>
      </c>
      <c r="B1565" t="s">
        <v>26</v>
      </c>
      <c r="C1565" t="s">
        <v>23</v>
      </c>
      <c r="D1565" t="s">
        <v>324</v>
      </c>
      <c r="E1565">
        <v>110779508</v>
      </c>
      <c r="F1565">
        <v>602004096784</v>
      </c>
      <c r="G1565" t="s">
        <v>160</v>
      </c>
      <c r="H1565" t="s">
        <v>48</v>
      </c>
      <c r="I1565">
        <v>2</v>
      </c>
      <c r="J1565">
        <v>120</v>
      </c>
      <c r="K1565">
        <v>1</v>
      </c>
      <c r="L1565">
        <v>60</v>
      </c>
      <c r="M1565">
        <v>16</v>
      </c>
      <c r="N1565">
        <v>55</v>
      </c>
    </row>
    <row r="1566" spans="1:14" x14ac:dyDescent="0.35">
      <c r="A1566" t="s">
        <v>45</v>
      </c>
      <c r="B1566" t="s">
        <v>26</v>
      </c>
      <c r="C1566" t="s">
        <v>23</v>
      </c>
      <c r="D1566" t="s">
        <v>327</v>
      </c>
      <c r="E1566">
        <v>111023367</v>
      </c>
      <c r="F1566">
        <v>602004087850</v>
      </c>
      <c r="G1566" t="s">
        <v>279</v>
      </c>
      <c r="H1566" t="s">
        <v>48</v>
      </c>
      <c r="I1566">
        <v>1</v>
      </c>
      <c r="J1566">
        <v>120</v>
      </c>
      <c r="K1566">
        <v>0</v>
      </c>
      <c r="L1566">
        <v>0</v>
      </c>
      <c r="M1566">
        <v>4</v>
      </c>
      <c r="N1566">
        <v>0</v>
      </c>
    </row>
    <row r="1567" spans="1:14" x14ac:dyDescent="0.35">
      <c r="A1567" t="s">
        <v>45</v>
      </c>
      <c r="B1567" t="s">
        <v>26</v>
      </c>
      <c r="C1567" t="s">
        <v>23</v>
      </c>
      <c r="D1567" t="s">
        <v>52</v>
      </c>
      <c r="E1567">
        <v>111023367</v>
      </c>
      <c r="F1567">
        <v>602004087850</v>
      </c>
      <c r="G1567" t="s">
        <v>279</v>
      </c>
      <c r="H1567" t="s">
        <v>48</v>
      </c>
      <c r="I1567">
        <v>1</v>
      </c>
      <c r="J1567">
        <v>120</v>
      </c>
      <c r="K1567">
        <v>0</v>
      </c>
      <c r="L1567">
        <v>0</v>
      </c>
      <c r="M1567">
        <v>55</v>
      </c>
      <c r="N1567">
        <v>0</v>
      </c>
    </row>
    <row r="1568" spans="1:14" x14ac:dyDescent="0.35">
      <c r="A1568" t="s">
        <v>45</v>
      </c>
      <c r="B1568" t="s">
        <v>26</v>
      </c>
      <c r="C1568" t="s">
        <v>23</v>
      </c>
      <c r="D1568" t="s">
        <v>334</v>
      </c>
      <c r="E1568">
        <v>111039788</v>
      </c>
      <c r="F1568">
        <v>602004093271</v>
      </c>
      <c r="G1568" t="s">
        <v>230</v>
      </c>
      <c r="H1568" t="s">
        <v>48</v>
      </c>
      <c r="I1568">
        <v>2</v>
      </c>
      <c r="J1568">
        <v>120</v>
      </c>
      <c r="K1568">
        <v>0</v>
      </c>
      <c r="L1568">
        <v>0</v>
      </c>
      <c r="M1568">
        <v>4</v>
      </c>
      <c r="N1568">
        <v>127</v>
      </c>
    </row>
    <row r="1569" spans="1:14" x14ac:dyDescent="0.35">
      <c r="A1569" t="s">
        <v>45</v>
      </c>
      <c r="B1569" t="s">
        <v>26</v>
      </c>
      <c r="C1569" t="s">
        <v>23</v>
      </c>
      <c r="D1569" t="s">
        <v>328</v>
      </c>
      <c r="E1569">
        <v>111040051</v>
      </c>
      <c r="F1569">
        <v>602004087829</v>
      </c>
      <c r="G1569" t="s">
        <v>250</v>
      </c>
      <c r="H1569" t="s">
        <v>48</v>
      </c>
      <c r="I1569">
        <v>2</v>
      </c>
      <c r="J1569">
        <v>120</v>
      </c>
      <c r="K1569">
        <v>0</v>
      </c>
      <c r="L1569">
        <v>0</v>
      </c>
      <c r="M1569">
        <v>38</v>
      </c>
      <c r="N1569">
        <v>28</v>
      </c>
    </row>
    <row r="1570" spans="1:14" x14ac:dyDescent="0.35">
      <c r="A1570" t="s">
        <v>45</v>
      </c>
      <c r="B1570" t="s">
        <v>26</v>
      </c>
      <c r="C1570" t="s">
        <v>23</v>
      </c>
      <c r="D1570" t="s">
        <v>57</v>
      </c>
      <c r="E1570">
        <v>111040051</v>
      </c>
      <c r="F1570">
        <v>602004087829</v>
      </c>
      <c r="G1570" t="s">
        <v>250</v>
      </c>
      <c r="H1570" t="s">
        <v>48</v>
      </c>
      <c r="I1570">
        <v>2</v>
      </c>
      <c r="J1570">
        <v>120</v>
      </c>
      <c r="K1570">
        <v>0</v>
      </c>
      <c r="L1570">
        <v>0</v>
      </c>
      <c r="M1570">
        <v>43</v>
      </c>
      <c r="N1570">
        <v>28</v>
      </c>
    </row>
    <row r="1571" spans="1:14" x14ac:dyDescent="0.35">
      <c r="A1571" t="s">
        <v>45</v>
      </c>
      <c r="B1571" t="s">
        <v>26</v>
      </c>
      <c r="C1571" t="s">
        <v>23</v>
      </c>
      <c r="D1571" t="s">
        <v>339</v>
      </c>
      <c r="E1571">
        <v>111125392</v>
      </c>
      <c r="F1571">
        <v>602004101297</v>
      </c>
      <c r="G1571" t="s">
        <v>353</v>
      </c>
      <c r="H1571" t="s">
        <v>48</v>
      </c>
      <c r="I1571">
        <v>2</v>
      </c>
      <c r="J1571">
        <v>120</v>
      </c>
      <c r="K1571">
        <v>0</v>
      </c>
      <c r="L1571">
        <v>0</v>
      </c>
      <c r="M1571">
        <v>0</v>
      </c>
      <c r="N1571">
        <v>0</v>
      </c>
    </row>
    <row r="1572" spans="1:14" x14ac:dyDescent="0.35">
      <c r="A1572" t="s">
        <v>45</v>
      </c>
      <c r="B1572" t="s">
        <v>26</v>
      </c>
      <c r="C1572" t="s">
        <v>23</v>
      </c>
      <c r="D1572" t="s">
        <v>324</v>
      </c>
      <c r="E1572">
        <v>111125392</v>
      </c>
      <c r="F1572">
        <v>602004101297</v>
      </c>
      <c r="G1572" t="s">
        <v>353</v>
      </c>
      <c r="H1572" t="s">
        <v>48</v>
      </c>
      <c r="I1572">
        <v>2</v>
      </c>
      <c r="J1572">
        <v>120</v>
      </c>
      <c r="K1572">
        <v>0</v>
      </c>
      <c r="L1572">
        <v>0</v>
      </c>
      <c r="M1572">
        <v>17</v>
      </c>
      <c r="N1572">
        <v>0</v>
      </c>
    </row>
    <row r="1573" spans="1:14" x14ac:dyDescent="0.35">
      <c r="A1573" t="s">
        <v>45</v>
      </c>
      <c r="B1573" t="s">
        <v>26</v>
      </c>
      <c r="C1573" t="s">
        <v>23</v>
      </c>
      <c r="D1573" t="s">
        <v>334</v>
      </c>
      <c r="E1573">
        <v>111125392</v>
      </c>
      <c r="F1573">
        <v>602004101297</v>
      </c>
      <c r="G1573" t="s">
        <v>353</v>
      </c>
      <c r="H1573" t="s">
        <v>48</v>
      </c>
      <c r="I1573">
        <v>2</v>
      </c>
      <c r="J1573">
        <v>120</v>
      </c>
      <c r="K1573">
        <v>0</v>
      </c>
      <c r="L1573">
        <v>0</v>
      </c>
      <c r="M1573">
        <v>20</v>
      </c>
      <c r="N1573">
        <v>0</v>
      </c>
    </row>
    <row r="1574" spans="1:14" x14ac:dyDescent="0.35">
      <c r="A1574" t="s">
        <v>45</v>
      </c>
      <c r="B1574" t="s">
        <v>26</v>
      </c>
      <c r="C1574" t="s">
        <v>23</v>
      </c>
      <c r="D1574" t="s">
        <v>339</v>
      </c>
      <c r="E1574">
        <v>111291505</v>
      </c>
      <c r="F1574">
        <v>602004104069</v>
      </c>
      <c r="G1574" t="s">
        <v>231</v>
      </c>
      <c r="H1574" t="s">
        <v>48</v>
      </c>
      <c r="I1574">
        <v>1</v>
      </c>
      <c r="J1574">
        <v>120</v>
      </c>
      <c r="K1574">
        <v>0</v>
      </c>
      <c r="L1574">
        <v>0</v>
      </c>
      <c r="M1574">
        <v>4</v>
      </c>
      <c r="N1574">
        <v>1</v>
      </c>
    </row>
    <row r="1575" spans="1:14" x14ac:dyDescent="0.35">
      <c r="A1575" t="s">
        <v>45</v>
      </c>
      <c r="B1575" t="s">
        <v>26</v>
      </c>
      <c r="C1575" t="s">
        <v>23</v>
      </c>
      <c r="D1575" t="s">
        <v>328</v>
      </c>
      <c r="E1575">
        <v>111291505</v>
      </c>
      <c r="F1575">
        <v>602004104069</v>
      </c>
      <c r="G1575" t="s">
        <v>231</v>
      </c>
      <c r="H1575" t="s">
        <v>48</v>
      </c>
      <c r="I1575">
        <v>1</v>
      </c>
      <c r="J1575">
        <v>120</v>
      </c>
      <c r="K1575">
        <v>0</v>
      </c>
      <c r="L1575">
        <v>0</v>
      </c>
      <c r="M1575">
        <v>9</v>
      </c>
      <c r="N1575">
        <v>1</v>
      </c>
    </row>
    <row r="1576" spans="1:14" x14ac:dyDescent="0.35">
      <c r="A1576" t="s">
        <v>45</v>
      </c>
      <c r="B1576" t="s">
        <v>26</v>
      </c>
      <c r="C1576" t="s">
        <v>23</v>
      </c>
      <c r="D1576" t="s">
        <v>57</v>
      </c>
      <c r="E1576">
        <v>111291505</v>
      </c>
      <c r="F1576">
        <v>602004104069</v>
      </c>
      <c r="G1576" t="s">
        <v>231</v>
      </c>
      <c r="H1576" t="s">
        <v>48</v>
      </c>
      <c r="I1576">
        <v>1</v>
      </c>
      <c r="J1576">
        <v>120</v>
      </c>
      <c r="K1576">
        <v>0</v>
      </c>
      <c r="L1576">
        <v>0</v>
      </c>
      <c r="M1576">
        <v>22</v>
      </c>
      <c r="N1576">
        <v>1</v>
      </c>
    </row>
    <row r="1577" spans="1:14" x14ac:dyDescent="0.35">
      <c r="A1577" t="s">
        <v>45</v>
      </c>
      <c r="B1577" t="s">
        <v>26</v>
      </c>
      <c r="C1577" t="s">
        <v>23</v>
      </c>
      <c r="D1577" t="s">
        <v>46</v>
      </c>
      <c r="E1577">
        <v>110426995</v>
      </c>
      <c r="F1577">
        <v>602004066947</v>
      </c>
      <c r="G1577" t="s">
        <v>396</v>
      </c>
      <c r="H1577" t="s">
        <v>48</v>
      </c>
      <c r="I1577">
        <v>1</v>
      </c>
      <c r="J1577">
        <v>115</v>
      </c>
      <c r="K1577">
        <v>0</v>
      </c>
      <c r="L1577">
        <v>0</v>
      </c>
      <c r="M1577">
        <v>27</v>
      </c>
      <c r="N1577">
        <v>0</v>
      </c>
    </row>
    <row r="1578" spans="1:14" x14ac:dyDescent="0.35">
      <c r="A1578" t="s">
        <v>45</v>
      </c>
      <c r="B1578" t="s">
        <v>26</v>
      </c>
      <c r="C1578" t="s">
        <v>23</v>
      </c>
      <c r="D1578" t="s">
        <v>327</v>
      </c>
      <c r="E1578">
        <v>110475531</v>
      </c>
      <c r="F1578">
        <v>602004069696</v>
      </c>
      <c r="G1578" t="s">
        <v>195</v>
      </c>
      <c r="H1578" t="s">
        <v>48</v>
      </c>
      <c r="I1578">
        <v>1</v>
      </c>
      <c r="J1578">
        <v>115</v>
      </c>
      <c r="K1578">
        <v>0</v>
      </c>
      <c r="L1578">
        <v>0</v>
      </c>
      <c r="M1578">
        <v>11</v>
      </c>
      <c r="N1578">
        <v>50</v>
      </c>
    </row>
    <row r="1579" spans="1:14" x14ac:dyDescent="0.35">
      <c r="A1579" t="s">
        <v>45</v>
      </c>
      <c r="B1579" t="s">
        <v>26</v>
      </c>
      <c r="C1579" t="s">
        <v>23</v>
      </c>
      <c r="D1579" t="s">
        <v>52</v>
      </c>
      <c r="E1579">
        <v>110580287</v>
      </c>
      <c r="F1579">
        <v>602004075635</v>
      </c>
      <c r="G1579" t="s">
        <v>129</v>
      </c>
      <c r="H1579" t="s">
        <v>48</v>
      </c>
      <c r="I1579">
        <v>1</v>
      </c>
      <c r="J1579">
        <v>115</v>
      </c>
      <c r="K1579">
        <v>0</v>
      </c>
      <c r="L1579">
        <v>0</v>
      </c>
      <c r="M1579">
        <v>19</v>
      </c>
      <c r="N1579">
        <v>47</v>
      </c>
    </row>
    <row r="1580" spans="1:14" x14ac:dyDescent="0.35">
      <c r="A1580" t="s">
        <v>45</v>
      </c>
      <c r="B1580" t="s">
        <v>26</v>
      </c>
      <c r="C1580" t="s">
        <v>23</v>
      </c>
      <c r="D1580" t="s">
        <v>57</v>
      </c>
      <c r="E1580">
        <v>110580287</v>
      </c>
      <c r="F1580">
        <v>602004075635</v>
      </c>
      <c r="G1580" t="s">
        <v>129</v>
      </c>
      <c r="H1580" t="s">
        <v>48</v>
      </c>
      <c r="I1580">
        <v>1</v>
      </c>
      <c r="J1580">
        <v>115</v>
      </c>
      <c r="K1580">
        <v>0</v>
      </c>
      <c r="L1580">
        <v>0</v>
      </c>
      <c r="M1580">
        <v>24</v>
      </c>
      <c r="N1580">
        <v>47</v>
      </c>
    </row>
    <row r="1581" spans="1:14" x14ac:dyDescent="0.35">
      <c r="A1581" t="s">
        <v>45</v>
      </c>
      <c r="B1581" t="s">
        <v>26</v>
      </c>
      <c r="C1581" t="s">
        <v>23</v>
      </c>
      <c r="D1581" t="s">
        <v>326</v>
      </c>
      <c r="E1581">
        <v>110230223</v>
      </c>
      <c r="F1581">
        <v>602004070142</v>
      </c>
      <c r="G1581" t="s">
        <v>166</v>
      </c>
      <c r="H1581" t="s">
        <v>48</v>
      </c>
      <c r="I1581">
        <v>1</v>
      </c>
      <c r="J1581">
        <v>110</v>
      </c>
      <c r="K1581">
        <v>0</v>
      </c>
      <c r="L1581">
        <v>0</v>
      </c>
      <c r="M1581">
        <v>23</v>
      </c>
      <c r="N1581">
        <v>0</v>
      </c>
    </row>
    <row r="1582" spans="1:14" x14ac:dyDescent="0.35">
      <c r="A1582" t="s">
        <v>45</v>
      </c>
      <c r="B1582" t="s">
        <v>26</v>
      </c>
      <c r="C1582" t="s">
        <v>23</v>
      </c>
      <c r="D1582" t="s">
        <v>327</v>
      </c>
      <c r="E1582">
        <v>110230223</v>
      </c>
      <c r="F1582">
        <v>602004070142</v>
      </c>
      <c r="G1582" t="s">
        <v>166</v>
      </c>
      <c r="H1582" t="s">
        <v>48</v>
      </c>
      <c r="I1582">
        <v>1</v>
      </c>
      <c r="J1582">
        <v>110</v>
      </c>
      <c r="K1582">
        <v>0</v>
      </c>
      <c r="L1582">
        <v>0</v>
      </c>
      <c r="M1582">
        <v>11</v>
      </c>
      <c r="N1582">
        <v>0</v>
      </c>
    </row>
    <row r="1583" spans="1:14" x14ac:dyDescent="0.35">
      <c r="A1583" t="s">
        <v>45</v>
      </c>
      <c r="B1583" t="s">
        <v>26</v>
      </c>
      <c r="C1583" t="s">
        <v>23</v>
      </c>
      <c r="D1583" t="s">
        <v>46</v>
      </c>
      <c r="E1583">
        <v>110230223</v>
      </c>
      <c r="F1583">
        <v>602004070142</v>
      </c>
      <c r="G1583" t="s">
        <v>166</v>
      </c>
      <c r="H1583" t="s">
        <v>48</v>
      </c>
      <c r="I1583">
        <v>1</v>
      </c>
      <c r="J1583">
        <v>110</v>
      </c>
      <c r="K1583">
        <v>0</v>
      </c>
      <c r="L1583">
        <v>0</v>
      </c>
      <c r="M1583">
        <v>9</v>
      </c>
      <c r="N1583">
        <v>0</v>
      </c>
    </row>
    <row r="1584" spans="1:14" x14ac:dyDescent="0.35">
      <c r="A1584" t="s">
        <v>45</v>
      </c>
      <c r="B1584" t="s">
        <v>26</v>
      </c>
      <c r="C1584" t="s">
        <v>23</v>
      </c>
      <c r="D1584" t="s">
        <v>327</v>
      </c>
      <c r="E1584">
        <v>110230224</v>
      </c>
      <c r="F1584">
        <v>602004401427</v>
      </c>
      <c r="G1584" t="s">
        <v>167</v>
      </c>
      <c r="H1584" t="s">
        <v>48</v>
      </c>
      <c r="I1584">
        <v>1</v>
      </c>
      <c r="J1584">
        <v>110</v>
      </c>
      <c r="K1584">
        <v>0</v>
      </c>
      <c r="L1584">
        <v>0</v>
      </c>
      <c r="M1584">
        <v>13</v>
      </c>
      <c r="N1584">
        <v>21</v>
      </c>
    </row>
    <row r="1585" spans="1:14" x14ac:dyDescent="0.35">
      <c r="A1585" t="s">
        <v>45</v>
      </c>
      <c r="B1585" t="s">
        <v>26</v>
      </c>
      <c r="C1585" t="s">
        <v>23</v>
      </c>
      <c r="D1585" t="s">
        <v>214</v>
      </c>
      <c r="E1585">
        <v>111125370</v>
      </c>
      <c r="F1585">
        <v>602004102935</v>
      </c>
      <c r="G1585" t="s">
        <v>371</v>
      </c>
      <c r="H1585" t="s">
        <v>48</v>
      </c>
      <c r="I1585">
        <v>1</v>
      </c>
      <c r="J1585">
        <v>110</v>
      </c>
      <c r="K1585">
        <v>0</v>
      </c>
      <c r="L1585">
        <v>0</v>
      </c>
      <c r="M1585">
        <v>-3</v>
      </c>
      <c r="N1585">
        <v>0</v>
      </c>
    </row>
    <row r="1586" spans="1:14" x14ac:dyDescent="0.35">
      <c r="A1586" t="s">
        <v>45</v>
      </c>
      <c r="B1586" t="s">
        <v>26</v>
      </c>
      <c r="C1586" t="s">
        <v>23</v>
      </c>
      <c r="D1586" t="s">
        <v>327</v>
      </c>
      <c r="E1586">
        <v>111419753</v>
      </c>
      <c r="F1586">
        <v>602004119322</v>
      </c>
      <c r="G1586" t="s">
        <v>216</v>
      </c>
      <c r="H1586" t="s">
        <v>48</v>
      </c>
      <c r="I1586">
        <v>2</v>
      </c>
      <c r="J1586">
        <v>110</v>
      </c>
      <c r="K1586">
        <v>0</v>
      </c>
      <c r="L1586">
        <v>0</v>
      </c>
      <c r="M1586">
        <v>19</v>
      </c>
      <c r="N1586">
        <v>133</v>
      </c>
    </row>
    <row r="1587" spans="1:14" x14ac:dyDescent="0.35">
      <c r="A1587" t="s">
        <v>45</v>
      </c>
      <c r="B1587" t="s">
        <v>26</v>
      </c>
      <c r="C1587" t="s">
        <v>23</v>
      </c>
      <c r="D1587" t="s">
        <v>46</v>
      </c>
      <c r="E1587">
        <v>111419753</v>
      </c>
      <c r="F1587">
        <v>602004119322</v>
      </c>
      <c r="G1587" t="s">
        <v>216</v>
      </c>
      <c r="H1587" t="s">
        <v>48</v>
      </c>
      <c r="I1587">
        <v>2</v>
      </c>
      <c r="J1587">
        <v>110</v>
      </c>
      <c r="K1587">
        <v>0</v>
      </c>
      <c r="L1587">
        <v>0</v>
      </c>
      <c r="M1587">
        <v>10</v>
      </c>
      <c r="N1587">
        <v>133</v>
      </c>
    </row>
    <row r="1588" spans="1:14" x14ac:dyDescent="0.35">
      <c r="A1588" t="s">
        <v>45</v>
      </c>
      <c r="B1588" t="s">
        <v>26</v>
      </c>
      <c r="C1588" t="s">
        <v>23</v>
      </c>
      <c r="D1588" t="s">
        <v>341</v>
      </c>
      <c r="E1588">
        <v>110230266</v>
      </c>
      <c r="F1588">
        <v>602004039200</v>
      </c>
      <c r="G1588" t="s">
        <v>69</v>
      </c>
      <c r="H1588" t="s">
        <v>48</v>
      </c>
      <c r="I1588">
        <v>1</v>
      </c>
      <c r="J1588">
        <v>100</v>
      </c>
      <c r="K1588">
        <v>0</v>
      </c>
      <c r="L1588">
        <v>0</v>
      </c>
      <c r="M1588">
        <v>0</v>
      </c>
      <c r="N1588">
        <v>181</v>
      </c>
    </row>
    <row r="1589" spans="1:14" x14ac:dyDescent="0.35">
      <c r="A1589" t="s">
        <v>45</v>
      </c>
      <c r="B1589" t="s">
        <v>26</v>
      </c>
      <c r="C1589" t="s">
        <v>23</v>
      </c>
      <c r="D1589" t="s">
        <v>327</v>
      </c>
      <c r="E1589">
        <v>110342438</v>
      </c>
      <c r="F1589">
        <v>602004058652</v>
      </c>
      <c r="G1589" t="s">
        <v>198</v>
      </c>
      <c r="H1589" t="s">
        <v>48</v>
      </c>
      <c r="I1589">
        <v>1</v>
      </c>
      <c r="J1589">
        <v>100</v>
      </c>
      <c r="K1589">
        <v>0</v>
      </c>
      <c r="L1589">
        <v>0</v>
      </c>
      <c r="M1589">
        <v>19</v>
      </c>
      <c r="N1589">
        <v>0</v>
      </c>
    </row>
    <row r="1590" spans="1:14" x14ac:dyDescent="0.35">
      <c r="A1590" t="s">
        <v>45</v>
      </c>
      <c r="B1590" t="s">
        <v>26</v>
      </c>
      <c r="C1590" t="s">
        <v>23</v>
      </c>
      <c r="D1590" t="s">
        <v>339</v>
      </c>
      <c r="E1590">
        <v>110360552</v>
      </c>
      <c r="F1590">
        <v>602004062079</v>
      </c>
      <c r="G1590" t="s">
        <v>118</v>
      </c>
      <c r="H1590" t="s">
        <v>48</v>
      </c>
      <c r="I1590">
        <v>1</v>
      </c>
      <c r="J1590">
        <v>100</v>
      </c>
      <c r="K1590">
        <v>0</v>
      </c>
      <c r="L1590">
        <v>0</v>
      </c>
      <c r="M1590">
        <v>5</v>
      </c>
      <c r="N1590">
        <v>0</v>
      </c>
    </row>
    <row r="1591" spans="1:14" x14ac:dyDescent="0.35">
      <c r="A1591" t="s">
        <v>45</v>
      </c>
      <c r="B1591" t="s">
        <v>26</v>
      </c>
      <c r="C1591" t="s">
        <v>23</v>
      </c>
      <c r="D1591" t="s">
        <v>46</v>
      </c>
      <c r="E1591">
        <v>110422640</v>
      </c>
      <c r="F1591">
        <v>602004063076</v>
      </c>
      <c r="G1591" t="s">
        <v>175</v>
      </c>
      <c r="H1591" t="s">
        <v>48</v>
      </c>
      <c r="I1591">
        <v>2</v>
      </c>
      <c r="J1591">
        <v>100</v>
      </c>
      <c r="K1591">
        <v>0</v>
      </c>
      <c r="L1591">
        <v>0</v>
      </c>
      <c r="M1591">
        <v>15</v>
      </c>
      <c r="N1591">
        <v>0</v>
      </c>
    </row>
    <row r="1592" spans="1:14" x14ac:dyDescent="0.35">
      <c r="A1592" t="s">
        <v>45</v>
      </c>
      <c r="B1592" t="s">
        <v>26</v>
      </c>
      <c r="C1592" t="s">
        <v>23</v>
      </c>
      <c r="D1592" t="s">
        <v>324</v>
      </c>
      <c r="E1592">
        <v>110422640</v>
      </c>
      <c r="F1592">
        <v>602004063076</v>
      </c>
      <c r="G1592" t="s">
        <v>175</v>
      </c>
      <c r="H1592" t="s">
        <v>48</v>
      </c>
      <c r="I1592">
        <v>2</v>
      </c>
      <c r="J1592">
        <v>100</v>
      </c>
      <c r="K1592">
        <v>0</v>
      </c>
      <c r="L1592">
        <v>0</v>
      </c>
      <c r="M1592">
        <v>5</v>
      </c>
      <c r="N1592">
        <v>0</v>
      </c>
    </row>
    <row r="1593" spans="1:14" x14ac:dyDescent="0.35">
      <c r="A1593" t="s">
        <v>45</v>
      </c>
      <c r="B1593" t="s">
        <v>26</v>
      </c>
      <c r="C1593" t="s">
        <v>23</v>
      </c>
      <c r="D1593" t="s">
        <v>153</v>
      </c>
      <c r="E1593">
        <v>110422640</v>
      </c>
      <c r="F1593">
        <v>602004063076</v>
      </c>
      <c r="G1593" t="s">
        <v>175</v>
      </c>
      <c r="H1593" t="s">
        <v>48</v>
      </c>
      <c r="I1593">
        <v>2</v>
      </c>
      <c r="J1593">
        <v>100</v>
      </c>
      <c r="K1593">
        <v>0</v>
      </c>
      <c r="L1593">
        <v>0</v>
      </c>
      <c r="M1593">
        <v>3</v>
      </c>
      <c r="N1593">
        <v>0</v>
      </c>
    </row>
    <row r="1594" spans="1:14" x14ac:dyDescent="0.35">
      <c r="A1594" t="s">
        <v>45</v>
      </c>
      <c r="B1594" t="s">
        <v>26</v>
      </c>
      <c r="C1594" t="s">
        <v>23</v>
      </c>
      <c r="D1594" t="s">
        <v>57</v>
      </c>
      <c r="E1594">
        <v>110422640</v>
      </c>
      <c r="F1594">
        <v>602004063076</v>
      </c>
      <c r="G1594" t="s">
        <v>175</v>
      </c>
      <c r="H1594" t="s">
        <v>48</v>
      </c>
      <c r="I1594">
        <v>2</v>
      </c>
      <c r="J1594">
        <v>100</v>
      </c>
      <c r="K1594">
        <v>0</v>
      </c>
      <c r="L1594">
        <v>0</v>
      </c>
      <c r="M1594">
        <v>36</v>
      </c>
      <c r="N1594">
        <v>0</v>
      </c>
    </row>
    <row r="1595" spans="1:14" x14ac:dyDescent="0.35">
      <c r="A1595" t="s">
        <v>45</v>
      </c>
      <c r="B1595" t="s">
        <v>26</v>
      </c>
      <c r="C1595" t="s">
        <v>23</v>
      </c>
      <c r="D1595" t="s">
        <v>153</v>
      </c>
      <c r="E1595">
        <v>110422642</v>
      </c>
      <c r="F1595">
        <v>602004057280</v>
      </c>
      <c r="G1595" t="s">
        <v>162</v>
      </c>
      <c r="H1595" t="s">
        <v>48</v>
      </c>
      <c r="I1595">
        <v>2</v>
      </c>
      <c r="J1595">
        <v>100</v>
      </c>
      <c r="K1595">
        <v>0</v>
      </c>
      <c r="L1595">
        <v>0</v>
      </c>
      <c r="M1595">
        <v>5</v>
      </c>
      <c r="N1595">
        <v>191</v>
      </c>
    </row>
    <row r="1596" spans="1:14" x14ac:dyDescent="0.35">
      <c r="A1596" t="s">
        <v>45</v>
      </c>
      <c r="B1596" t="s">
        <v>26</v>
      </c>
      <c r="C1596" t="s">
        <v>23</v>
      </c>
      <c r="D1596" t="s">
        <v>334</v>
      </c>
      <c r="E1596">
        <v>110422642</v>
      </c>
      <c r="F1596">
        <v>602004057280</v>
      </c>
      <c r="G1596" t="s">
        <v>162</v>
      </c>
      <c r="H1596" t="s">
        <v>48</v>
      </c>
      <c r="I1596">
        <v>2</v>
      </c>
      <c r="J1596">
        <v>100</v>
      </c>
      <c r="K1596">
        <v>1</v>
      </c>
      <c r="L1596">
        <v>50</v>
      </c>
      <c r="M1596">
        <v>18</v>
      </c>
      <c r="N1596">
        <v>191</v>
      </c>
    </row>
    <row r="1597" spans="1:14" x14ac:dyDescent="0.35">
      <c r="A1597" t="s">
        <v>45</v>
      </c>
      <c r="B1597" t="s">
        <v>26</v>
      </c>
      <c r="C1597" t="s">
        <v>23</v>
      </c>
      <c r="D1597" t="s">
        <v>153</v>
      </c>
      <c r="E1597">
        <v>110422645</v>
      </c>
      <c r="F1597">
        <v>602004042552</v>
      </c>
      <c r="G1597" t="s">
        <v>192</v>
      </c>
      <c r="H1597" t="s">
        <v>48</v>
      </c>
      <c r="I1597">
        <v>2</v>
      </c>
      <c r="J1597">
        <v>100</v>
      </c>
      <c r="K1597">
        <v>0</v>
      </c>
      <c r="L1597">
        <v>0</v>
      </c>
      <c r="M1597">
        <v>14</v>
      </c>
      <c r="N1597">
        <v>23</v>
      </c>
    </row>
    <row r="1598" spans="1:14" x14ac:dyDescent="0.35">
      <c r="A1598" t="s">
        <v>45</v>
      </c>
      <c r="B1598" t="s">
        <v>26</v>
      </c>
      <c r="C1598" t="s">
        <v>23</v>
      </c>
      <c r="D1598" t="s">
        <v>334</v>
      </c>
      <c r="E1598">
        <v>110422645</v>
      </c>
      <c r="F1598">
        <v>602004042552</v>
      </c>
      <c r="G1598" t="s">
        <v>192</v>
      </c>
      <c r="H1598" t="s">
        <v>48</v>
      </c>
      <c r="I1598">
        <v>2</v>
      </c>
      <c r="J1598">
        <v>100</v>
      </c>
      <c r="K1598">
        <v>0</v>
      </c>
      <c r="L1598">
        <v>0</v>
      </c>
      <c r="M1598">
        <v>18</v>
      </c>
      <c r="N1598">
        <v>23</v>
      </c>
    </row>
    <row r="1599" spans="1:14" x14ac:dyDescent="0.35">
      <c r="A1599" t="s">
        <v>45</v>
      </c>
      <c r="B1599" t="s">
        <v>26</v>
      </c>
      <c r="C1599" t="s">
        <v>23</v>
      </c>
      <c r="D1599" t="s">
        <v>392</v>
      </c>
      <c r="E1599">
        <v>110457045</v>
      </c>
      <c r="F1599">
        <v>602004068811</v>
      </c>
      <c r="G1599" t="s">
        <v>126</v>
      </c>
      <c r="H1599" t="s">
        <v>48</v>
      </c>
      <c r="I1599">
        <v>1</v>
      </c>
      <c r="J1599">
        <v>100</v>
      </c>
      <c r="K1599">
        <v>0</v>
      </c>
      <c r="L1599">
        <v>0</v>
      </c>
      <c r="M1599">
        <v>0</v>
      </c>
      <c r="N1599">
        <v>9</v>
      </c>
    </row>
    <row r="1600" spans="1:14" x14ac:dyDescent="0.35">
      <c r="A1600" t="s">
        <v>45</v>
      </c>
      <c r="B1600" t="s">
        <v>26</v>
      </c>
      <c r="C1600" t="s">
        <v>23</v>
      </c>
      <c r="D1600" t="s">
        <v>334</v>
      </c>
      <c r="E1600">
        <v>110457045</v>
      </c>
      <c r="F1600">
        <v>602004068811</v>
      </c>
      <c r="G1600" t="s">
        <v>126</v>
      </c>
      <c r="H1600" t="s">
        <v>48</v>
      </c>
      <c r="I1600">
        <v>1</v>
      </c>
      <c r="J1600">
        <v>100</v>
      </c>
      <c r="K1600">
        <v>0</v>
      </c>
      <c r="L1600">
        <v>0</v>
      </c>
      <c r="M1600">
        <v>4</v>
      </c>
      <c r="N1600">
        <v>9</v>
      </c>
    </row>
    <row r="1601" spans="1:14" x14ac:dyDescent="0.35">
      <c r="A1601" t="s">
        <v>45</v>
      </c>
      <c r="B1601" t="s">
        <v>26</v>
      </c>
      <c r="C1601" t="s">
        <v>23</v>
      </c>
      <c r="D1601" t="s">
        <v>327</v>
      </c>
      <c r="E1601">
        <v>110496704</v>
      </c>
      <c r="F1601">
        <v>602004078919</v>
      </c>
      <c r="G1601" t="s">
        <v>199</v>
      </c>
      <c r="H1601" t="s">
        <v>48</v>
      </c>
      <c r="I1601">
        <v>1</v>
      </c>
      <c r="J1601">
        <v>100</v>
      </c>
      <c r="K1601">
        <v>0</v>
      </c>
      <c r="L1601">
        <v>0</v>
      </c>
      <c r="M1601">
        <v>5</v>
      </c>
      <c r="N1601">
        <v>12</v>
      </c>
    </row>
    <row r="1602" spans="1:14" x14ac:dyDescent="0.35">
      <c r="A1602" t="s">
        <v>45</v>
      </c>
      <c r="B1602" t="s">
        <v>26</v>
      </c>
      <c r="C1602" t="s">
        <v>23</v>
      </c>
      <c r="D1602" t="s">
        <v>46</v>
      </c>
      <c r="E1602">
        <v>110496704</v>
      </c>
      <c r="F1602">
        <v>602004078919</v>
      </c>
      <c r="G1602" t="s">
        <v>199</v>
      </c>
      <c r="H1602" t="s">
        <v>48</v>
      </c>
      <c r="I1602">
        <v>1</v>
      </c>
      <c r="J1602">
        <v>100</v>
      </c>
      <c r="K1602">
        <v>0</v>
      </c>
      <c r="L1602">
        <v>0</v>
      </c>
      <c r="M1602">
        <v>4</v>
      </c>
      <c r="N1602">
        <v>12</v>
      </c>
    </row>
    <row r="1603" spans="1:14" x14ac:dyDescent="0.35">
      <c r="A1603" t="s">
        <v>45</v>
      </c>
      <c r="B1603" t="s">
        <v>26</v>
      </c>
      <c r="C1603" t="s">
        <v>23</v>
      </c>
      <c r="D1603" t="s">
        <v>334</v>
      </c>
      <c r="E1603">
        <v>110496710</v>
      </c>
      <c r="F1603">
        <v>602004078964</v>
      </c>
      <c r="G1603" t="s">
        <v>237</v>
      </c>
      <c r="H1603" t="s">
        <v>48</v>
      </c>
      <c r="I1603">
        <v>1</v>
      </c>
      <c r="J1603">
        <v>100</v>
      </c>
      <c r="K1603">
        <v>0</v>
      </c>
      <c r="L1603">
        <v>0</v>
      </c>
      <c r="M1603">
        <v>1</v>
      </c>
      <c r="N1603">
        <v>15</v>
      </c>
    </row>
    <row r="1604" spans="1:14" x14ac:dyDescent="0.35">
      <c r="A1604" t="s">
        <v>45</v>
      </c>
      <c r="B1604" t="s">
        <v>26</v>
      </c>
      <c r="C1604" t="s">
        <v>23</v>
      </c>
      <c r="D1604" t="s">
        <v>336</v>
      </c>
      <c r="E1604">
        <v>110496714</v>
      </c>
      <c r="F1604">
        <v>602004078971</v>
      </c>
      <c r="G1604" t="s">
        <v>138</v>
      </c>
      <c r="H1604" t="s">
        <v>48</v>
      </c>
      <c r="I1604">
        <v>1</v>
      </c>
      <c r="J1604">
        <v>100</v>
      </c>
      <c r="K1604">
        <v>0</v>
      </c>
      <c r="L1604">
        <v>0</v>
      </c>
      <c r="M1604">
        <v>9</v>
      </c>
      <c r="N1604">
        <v>173</v>
      </c>
    </row>
    <row r="1605" spans="1:14" x14ac:dyDescent="0.35">
      <c r="A1605" t="s">
        <v>45</v>
      </c>
      <c r="B1605" t="s">
        <v>26</v>
      </c>
      <c r="C1605" t="s">
        <v>23</v>
      </c>
      <c r="D1605" t="s">
        <v>336</v>
      </c>
      <c r="E1605">
        <v>110496717</v>
      </c>
      <c r="F1605">
        <v>602004078988</v>
      </c>
      <c r="G1605" t="s">
        <v>139</v>
      </c>
      <c r="H1605" t="s">
        <v>48</v>
      </c>
      <c r="I1605">
        <v>1</v>
      </c>
      <c r="J1605">
        <v>100</v>
      </c>
      <c r="K1605">
        <v>0</v>
      </c>
      <c r="L1605">
        <v>0</v>
      </c>
      <c r="M1605">
        <v>7</v>
      </c>
      <c r="N1605">
        <v>473</v>
      </c>
    </row>
    <row r="1606" spans="1:14" x14ac:dyDescent="0.35">
      <c r="A1606" t="s">
        <v>45</v>
      </c>
      <c r="B1606" t="s">
        <v>26</v>
      </c>
      <c r="C1606" t="s">
        <v>23</v>
      </c>
      <c r="D1606" t="s">
        <v>339</v>
      </c>
      <c r="E1606">
        <v>110496719</v>
      </c>
      <c r="F1606">
        <v>602004078995</v>
      </c>
      <c r="G1606" t="s">
        <v>87</v>
      </c>
      <c r="H1606" t="s">
        <v>48</v>
      </c>
      <c r="I1606">
        <v>1</v>
      </c>
      <c r="J1606">
        <v>100</v>
      </c>
      <c r="K1606">
        <v>0</v>
      </c>
      <c r="L1606">
        <v>0</v>
      </c>
      <c r="M1606">
        <v>7</v>
      </c>
      <c r="N1606">
        <v>221</v>
      </c>
    </row>
    <row r="1607" spans="1:14" x14ac:dyDescent="0.35">
      <c r="A1607" t="s">
        <v>45</v>
      </c>
      <c r="B1607" t="s">
        <v>26</v>
      </c>
      <c r="C1607" t="s">
        <v>23</v>
      </c>
      <c r="D1607" t="s">
        <v>341</v>
      </c>
      <c r="E1607">
        <v>110496719</v>
      </c>
      <c r="F1607">
        <v>602004078995</v>
      </c>
      <c r="G1607" t="s">
        <v>87</v>
      </c>
      <c r="H1607" t="s">
        <v>48</v>
      </c>
      <c r="I1607">
        <v>1</v>
      </c>
      <c r="J1607">
        <v>100</v>
      </c>
      <c r="K1607">
        <v>0</v>
      </c>
      <c r="L1607">
        <v>0</v>
      </c>
      <c r="M1607">
        <v>8</v>
      </c>
      <c r="N1607">
        <v>221</v>
      </c>
    </row>
    <row r="1608" spans="1:14" x14ac:dyDescent="0.35">
      <c r="A1608" t="s">
        <v>45</v>
      </c>
      <c r="B1608" t="s">
        <v>26</v>
      </c>
      <c r="C1608" t="s">
        <v>23</v>
      </c>
      <c r="D1608" t="s">
        <v>327</v>
      </c>
      <c r="E1608">
        <v>110496722</v>
      </c>
      <c r="F1608">
        <v>602004078773</v>
      </c>
      <c r="G1608" t="s">
        <v>238</v>
      </c>
      <c r="H1608" t="s">
        <v>48</v>
      </c>
      <c r="I1608">
        <v>1</v>
      </c>
      <c r="J1608">
        <v>100</v>
      </c>
      <c r="K1608">
        <v>0</v>
      </c>
      <c r="L1608">
        <v>0</v>
      </c>
      <c r="M1608">
        <v>4</v>
      </c>
      <c r="N1608">
        <v>10</v>
      </c>
    </row>
    <row r="1609" spans="1:14" x14ac:dyDescent="0.35">
      <c r="A1609" t="s">
        <v>45</v>
      </c>
      <c r="B1609" t="s">
        <v>26</v>
      </c>
      <c r="C1609" t="s">
        <v>23</v>
      </c>
      <c r="D1609" t="s">
        <v>52</v>
      </c>
      <c r="E1609">
        <v>110496722</v>
      </c>
      <c r="F1609">
        <v>602004078773</v>
      </c>
      <c r="G1609" t="s">
        <v>238</v>
      </c>
      <c r="H1609" t="s">
        <v>48</v>
      </c>
      <c r="I1609">
        <v>1</v>
      </c>
      <c r="J1609">
        <v>100</v>
      </c>
      <c r="K1609">
        <v>0</v>
      </c>
      <c r="L1609">
        <v>0</v>
      </c>
      <c r="M1609">
        <v>15</v>
      </c>
      <c r="N1609">
        <v>10</v>
      </c>
    </row>
    <row r="1610" spans="1:14" x14ac:dyDescent="0.35">
      <c r="A1610" t="s">
        <v>45</v>
      </c>
      <c r="B1610" t="s">
        <v>26</v>
      </c>
      <c r="C1610" t="s">
        <v>23</v>
      </c>
      <c r="D1610" t="s">
        <v>339</v>
      </c>
      <c r="E1610">
        <v>110496724</v>
      </c>
      <c r="F1610">
        <v>602004078797</v>
      </c>
      <c r="G1610" t="s">
        <v>239</v>
      </c>
      <c r="H1610" t="s">
        <v>48</v>
      </c>
      <c r="I1610">
        <v>1</v>
      </c>
      <c r="J1610">
        <v>100</v>
      </c>
      <c r="K1610">
        <v>0</v>
      </c>
      <c r="L1610">
        <v>0</v>
      </c>
      <c r="M1610">
        <v>1</v>
      </c>
      <c r="N1610">
        <v>64</v>
      </c>
    </row>
    <row r="1611" spans="1:14" x14ac:dyDescent="0.35">
      <c r="A1611" t="s">
        <v>45</v>
      </c>
      <c r="B1611" t="s">
        <v>26</v>
      </c>
      <c r="C1611" t="s">
        <v>23</v>
      </c>
      <c r="D1611" t="s">
        <v>46</v>
      </c>
      <c r="E1611">
        <v>110496724</v>
      </c>
      <c r="F1611">
        <v>602004078797</v>
      </c>
      <c r="G1611" t="s">
        <v>239</v>
      </c>
      <c r="H1611" t="s">
        <v>48</v>
      </c>
      <c r="I1611">
        <v>1</v>
      </c>
      <c r="J1611">
        <v>100</v>
      </c>
      <c r="K1611">
        <v>0</v>
      </c>
      <c r="L1611">
        <v>0</v>
      </c>
      <c r="M1611">
        <v>44</v>
      </c>
      <c r="N1611">
        <v>64</v>
      </c>
    </row>
    <row r="1612" spans="1:14" x14ac:dyDescent="0.35">
      <c r="A1612" t="s">
        <v>45</v>
      </c>
      <c r="B1612" t="s">
        <v>26</v>
      </c>
      <c r="C1612" t="s">
        <v>23</v>
      </c>
      <c r="D1612" t="s">
        <v>339</v>
      </c>
      <c r="E1612">
        <v>110496725</v>
      </c>
      <c r="F1612">
        <v>602004078803</v>
      </c>
      <c r="G1612" t="s">
        <v>177</v>
      </c>
      <c r="H1612" t="s">
        <v>48</v>
      </c>
      <c r="I1612">
        <v>1</v>
      </c>
      <c r="J1612">
        <v>100</v>
      </c>
      <c r="K1612">
        <v>0</v>
      </c>
      <c r="L1612">
        <v>0</v>
      </c>
      <c r="M1612">
        <v>2</v>
      </c>
      <c r="N1612">
        <v>21</v>
      </c>
    </row>
    <row r="1613" spans="1:14" x14ac:dyDescent="0.35">
      <c r="A1613" t="s">
        <v>45</v>
      </c>
      <c r="B1613" t="s">
        <v>26</v>
      </c>
      <c r="C1613" t="s">
        <v>23</v>
      </c>
      <c r="D1613" t="s">
        <v>341</v>
      </c>
      <c r="E1613">
        <v>110496735</v>
      </c>
      <c r="F1613">
        <v>602004079060</v>
      </c>
      <c r="G1613" t="s">
        <v>178</v>
      </c>
      <c r="H1613" t="s">
        <v>48</v>
      </c>
      <c r="I1613">
        <v>1</v>
      </c>
      <c r="J1613">
        <v>100</v>
      </c>
      <c r="K1613">
        <v>0</v>
      </c>
      <c r="L1613">
        <v>0</v>
      </c>
      <c r="M1613">
        <v>7</v>
      </c>
      <c r="N1613">
        <v>338</v>
      </c>
    </row>
    <row r="1614" spans="1:14" x14ac:dyDescent="0.35">
      <c r="A1614" t="s">
        <v>45</v>
      </c>
      <c r="B1614" t="s">
        <v>26</v>
      </c>
      <c r="C1614" t="s">
        <v>23</v>
      </c>
      <c r="D1614" t="s">
        <v>334</v>
      </c>
      <c r="E1614">
        <v>110496735</v>
      </c>
      <c r="F1614">
        <v>602004079060</v>
      </c>
      <c r="G1614" t="s">
        <v>178</v>
      </c>
      <c r="H1614" t="s">
        <v>48</v>
      </c>
      <c r="I1614">
        <v>1</v>
      </c>
      <c r="J1614">
        <v>100</v>
      </c>
      <c r="K1614">
        <v>0</v>
      </c>
      <c r="L1614">
        <v>0</v>
      </c>
      <c r="M1614">
        <v>4</v>
      </c>
      <c r="N1614">
        <v>338</v>
      </c>
    </row>
    <row r="1615" spans="1:14" x14ac:dyDescent="0.35">
      <c r="A1615" t="s">
        <v>45</v>
      </c>
      <c r="B1615" t="s">
        <v>26</v>
      </c>
      <c r="C1615" t="s">
        <v>23</v>
      </c>
      <c r="D1615" t="s">
        <v>339</v>
      </c>
      <c r="E1615">
        <v>110496737</v>
      </c>
      <c r="F1615">
        <v>602004079077</v>
      </c>
      <c r="G1615" t="s">
        <v>85</v>
      </c>
      <c r="H1615" t="s">
        <v>48</v>
      </c>
      <c r="I1615">
        <v>1</v>
      </c>
      <c r="J1615">
        <v>100</v>
      </c>
      <c r="K1615">
        <v>0</v>
      </c>
      <c r="L1615">
        <v>0</v>
      </c>
      <c r="M1615">
        <v>22</v>
      </c>
      <c r="N1615">
        <v>844</v>
      </c>
    </row>
    <row r="1616" spans="1:14" x14ac:dyDescent="0.35">
      <c r="A1616" t="s">
        <v>45</v>
      </c>
      <c r="B1616" t="s">
        <v>26</v>
      </c>
      <c r="C1616" t="s">
        <v>23</v>
      </c>
      <c r="D1616" t="s">
        <v>392</v>
      </c>
      <c r="E1616">
        <v>110496737</v>
      </c>
      <c r="F1616">
        <v>602004079077</v>
      </c>
      <c r="G1616" t="s">
        <v>85</v>
      </c>
      <c r="H1616" t="s">
        <v>48</v>
      </c>
      <c r="I1616">
        <v>1</v>
      </c>
      <c r="J1616">
        <v>100</v>
      </c>
      <c r="K1616">
        <v>0</v>
      </c>
      <c r="L1616">
        <v>0</v>
      </c>
      <c r="M1616">
        <v>0</v>
      </c>
      <c r="N1616">
        <v>844</v>
      </c>
    </row>
    <row r="1617" spans="1:14" x14ac:dyDescent="0.35">
      <c r="A1617" t="s">
        <v>45</v>
      </c>
      <c r="B1617" t="s">
        <v>26</v>
      </c>
      <c r="C1617" t="s">
        <v>23</v>
      </c>
      <c r="D1617" t="s">
        <v>334</v>
      </c>
      <c r="E1617">
        <v>110496738</v>
      </c>
      <c r="F1617">
        <v>602004079084</v>
      </c>
      <c r="G1617" t="s">
        <v>86</v>
      </c>
      <c r="H1617" t="s">
        <v>48</v>
      </c>
      <c r="I1617">
        <v>1</v>
      </c>
      <c r="J1617">
        <v>100</v>
      </c>
      <c r="K1617">
        <v>0</v>
      </c>
      <c r="L1617">
        <v>0</v>
      </c>
      <c r="M1617">
        <v>9</v>
      </c>
      <c r="N1617">
        <v>308</v>
      </c>
    </row>
    <row r="1618" spans="1:14" x14ac:dyDescent="0.35">
      <c r="A1618" t="s">
        <v>45</v>
      </c>
      <c r="B1618" t="s">
        <v>26</v>
      </c>
      <c r="C1618" t="s">
        <v>23</v>
      </c>
      <c r="D1618" t="s">
        <v>339</v>
      </c>
      <c r="E1618">
        <v>110496739</v>
      </c>
      <c r="F1618">
        <v>602004079091</v>
      </c>
      <c r="G1618" t="s">
        <v>201</v>
      </c>
      <c r="H1618" t="s">
        <v>48</v>
      </c>
      <c r="I1618">
        <v>1</v>
      </c>
      <c r="J1618">
        <v>100</v>
      </c>
      <c r="K1618">
        <v>0</v>
      </c>
      <c r="L1618">
        <v>0</v>
      </c>
      <c r="M1618">
        <v>5</v>
      </c>
      <c r="N1618">
        <v>66</v>
      </c>
    </row>
    <row r="1619" spans="1:14" x14ac:dyDescent="0.35">
      <c r="A1619" t="s">
        <v>45</v>
      </c>
      <c r="B1619" t="s">
        <v>26</v>
      </c>
      <c r="C1619" t="s">
        <v>23</v>
      </c>
      <c r="D1619" t="s">
        <v>339</v>
      </c>
      <c r="E1619">
        <v>110512535</v>
      </c>
      <c r="F1619">
        <v>602004057969</v>
      </c>
      <c r="G1619" t="s">
        <v>202</v>
      </c>
      <c r="H1619" t="s">
        <v>48</v>
      </c>
      <c r="I1619">
        <v>2</v>
      </c>
      <c r="J1619">
        <v>100</v>
      </c>
      <c r="K1619">
        <v>0</v>
      </c>
      <c r="L1619">
        <v>0</v>
      </c>
      <c r="M1619">
        <v>46</v>
      </c>
      <c r="N1619">
        <v>238</v>
      </c>
    </row>
    <row r="1620" spans="1:14" x14ac:dyDescent="0.35">
      <c r="A1620" t="s">
        <v>45</v>
      </c>
      <c r="B1620" t="s">
        <v>26</v>
      </c>
      <c r="C1620" t="s">
        <v>23</v>
      </c>
      <c r="D1620" t="s">
        <v>334</v>
      </c>
      <c r="E1620">
        <v>110512784</v>
      </c>
      <c r="F1620">
        <v>602004075383</v>
      </c>
      <c r="G1620" t="s">
        <v>304</v>
      </c>
      <c r="H1620" t="s">
        <v>48</v>
      </c>
      <c r="I1620">
        <v>2</v>
      </c>
      <c r="J1620">
        <v>100</v>
      </c>
      <c r="K1620">
        <v>0</v>
      </c>
      <c r="L1620">
        <v>0</v>
      </c>
      <c r="M1620">
        <v>30</v>
      </c>
      <c r="N1620">
        <v>44</v>
      </c>
    </row>
    <row r="1621" spans="1:14" x14ac:dyDescent="0.35">
      <c r="A1621" t="s">
        <v>45</v>
      </c>
      <c r="B1621" t="s">
        <v>26</v>
      </c>
      <c r="C1621" t="s">
        <v>23</v>
      </c>
      <c r="D1621" t="s">
        <v>52</v>
      </c>
      <c r="E1621">
        <v>110580284</v>
      </c>
      <c r="F1621">
        <v>602004085498</v>
      </c>
      <c r="G1621" t="s">
        <v>305</v>
      </c>
      <c r="H1621" t="s">
        <v>48</v>
      </c>
      <c r="I1621">
        <v>2</v>
      </c>
      <c r="J1621">
        <v>100</v>
      </c>
      <c r="K1621">
        <v>0</v>
      </c>
      <c r="L1621">
        <v>0</v>
      </c>
      <c r="M1621">
        <v>1</v>
      </c>
      <c r="N1621">
        <v>0</v>
      </c>
    </row>
    <row r="1622" spans="1:14" x14ac:dyDescent="0.35">
      <c r="A1622" t="s">
        <v>45</v>
      </c>
      <c r="B1622" t="s">
        <v>26</v>
      </c>
      <c r="C1622" t="s">
        <v>23</v>
      </c>
      <c r="D1622" t="s">
        <v>328</v>
      </c>
      <c r="E1622">
        <v>110580284</v>
      </c>
      <c r="F1622">
        <v>602004085498</v>
      </c>
      <c r="G1622" t="s">
        <v>305</v>
      </c>
      <c r="H1622" t="s">
        <v>48</v>
      </c>
      <c r="I1622">
        <v>2</v>
      </c>
      <c r="J1622">
        <v>100</v>
      </c>
      <c r="K1622">
        <v>1</v>
      </c>
      <c r="L1622">
        <v>50</v>
      </c>
      <c r="M1622">
        <v>30</v>
      </c>
      <c r="N1622">
        <v>0</v>
      </c>
    </row>
    <row r="1623" spans="1:14" x14ac:dyDescent="0.35">
      <c r="A1623" t="s">
        <v>45</v>
      </c>
      <c r="B1623" t="s">
        <v>26</v>
      </c>
      <c r="C1623" t="s">
        <v>23</v>
      </c>
      <c r="D1623" t="s">
        <v>327</v>
      </c>
      <c r="E1623">
        <v>110655878</v>
      </c>
      <c r="F1623">
        <v>602004075710</v>
      </c>
      <c r="G1623" t="s">
        <v>350</v>
      </c>
      <c r="H1623" t="s">
        <v>48</v>
      </c>
      <c r="I1623">
        <v>1</v>
      </c>
      <c r="J1623">
        <v>100</v>
      </c>
      <c r="K1623">
        <v>0</v>
      </c>
      <c r="L1623">
        <v>0</v>
      </c>
      <c r="M1623">
        <v>6</v>
      </c>
      <c r="N1623">
        <v>23</v>
      </c>
    </row>
    <row r="1624" spans="1:14" x14ac:dyDescent="0.35">
      <c r="A1624" t="s">
        <v>45</v>
      </c>
      <c r="B1624" t="s">
        <v>26</v>
      </c>
      <c r="C1624" t="s">
        <v>23</v>
      </c>
      <c r="D1624" t="s">
        <v>339</v>
      </c>
      <c r="E1624">
        <v>110793376</v>
      </c>
      <c r="F1624">
        <v>602004049018</v>
      </c>
      <c r="G1624" t="s">
        <v>306</v>
      </c>
      <c r="H1624" t="s">
        <v>48</v>
      </c>
      <c r="I1624">
        <v>2</v>
      </c>
      <c r="J1624">
        <v>100</v>
      </c>
      <c r="K1624">
        <v>0</v>
      </c>
      <c r="L1624">
        <v>0</v>
      </c>
      <c r="M1624">
        <v>17</v>
      </c>
      <c r="N1624">
        <v>0</v>
      </c>
    </row>
    <row r="1625" spans="1:14" x14ac:dyDescent="0.35">
      <c r="A1625" t="s">
        <v>45</v>
      </c>
      <c r="B1625" t="s">
        <v>26</v>
      </c>
      <c r="C1625" t="s">
        <v>23</v>
      </c>
      <c r="D1625" t="s">
        <v>324</v>
      </c>
      <c r="E1625">
        <v>110793376</v>
      </c>
      <c r="F1625">
        <v>602004049018</v>
      </c>
      <c r="G1625" t="s">
        <v>306</v>
      </c>
      <c r="H1625" t="s">
        <v>48</v>
      </c>
      <c r="I1625">
        <v>2</v>
      </c>
      <c r="J1625">
        <v>100</v>
      </c>
      <c r="K1625">
        <v>0</v>
      </c>
      <c r="L1625">
        <v>0</v>
      </c>
      <c r="M1625">
        <v>6</v>
      </c>
      <c r="N1625">
        <v>0</v>
      </c>
    </row>
    <row r="1626" spans="1:14" x14ac:dyDescent="0.35">
      <c r="A1626" t="s">
        <v>45</v>
      </c>
      <c r="B1626" t="s">
        <v>26</v>
      </c>
      <c r="C1626" t="s">
        <v>23</v>
      </c>
      <c r="D1626" t="s">
        <v>52</v>
      </c>
      <c r="E1626">
        <v>110809656</v>
      </c>
      <c r="F1626">
        <v>602004085771</v>
      </c>
      <c r="G1626" t="s">
        <v>360</v>
      </c>
      <c r="H1626" t="s">
        <v>48</v>
      </c>
      <c r="I1626">
        <v>2</v>
      </c>
      <c r="J1626">
        <v>100</v>
      </c>
      <c r="K1626">
        <v>0</v>
      </c>
      <c r="L1626">
        <v>0</v>
      </c>
      <c r="M1626">
        <v>9</v>
      </c>
      <c r="N1626">
        <v>0</v>
      </c>
    </row>
    <row r="1627" spans="1:14" x14ac:dyDescent="0.35">
      <c r="A1627" t="s">
        <v>45</v>
      </c>
      <c r="B1627" t="s">
        <v>26</v>
      </c>
      <c r="C1627" t="s">
        <v>23</v>
      </c>
      <c r="D1627" t="s">
        <v>339</v>
      </c>
      <c r="E1627">
        <v>110834839</v>
      </c>
      <c r="F1627">
        <v>602004085160</v>
      </c>
      <c r="G1627" t="s">
        <v>307</v>
      </c>
      <c r="H1627" t="s">
        <v>48</v>
      </c>
      <c r="I1627">
        <v>2</v>
      </c>
      <c r="J1627">
        <v>100</v>
      </c>
      <c r="K1627">
        <v>0</v>
      </c>
      <c r="L1627">
        <v>0</v>
      </c>
      <c r="M1627">
        <v>29</v>
      </c>
      <c r="N1627">
        <v>36</v>
      </c>
    </row>
    <row r="1628" spans="1:14" x14ac:dyDescent="0.35">
      <c r="A1628" t="s">
        <v>45</v>
      </c>
      <c r="B1628" t="s">
        <v>26</v>
      </c>
      <c r="C1628" t="s">
        <v>23</v>
      </c>
      <c r="D1628" t="s">
        <v>339</v>
      </c>
      <c r="E1628">
        <v>110848543</v>
      </c>
      <c r="F1628">
        <v>602004087843</v>
      </c>
      <c r="G1628" t="s">
        <v>193</v>
      </c>
      <c r="H1628" t="s">
        <v>48</v>
      </c>
      <c r="I1628">
        <v>2</v>
      </c>
      <c r="J1628">
        <v>100</v>
      </c>
      <c r="K1628">
        <v>0</v>
      </c>
      <c r="L1628">
        <v>0</v>
      </c>
      <c r="M1628">
        <v>27</v>
      </c>
      <c r="N1628">
        <v>0</v>
      </c>
    </row>
    <row r="1629" spans="1:14" x14ac:dyDescent="0.35">
      <c r="A1629" t="s">
        <v>45</v>
      </c>
      <c r="B1629" t="s">
        <v>26</v>
      </c>
      <c r="C1629" t="s">
        <v>23</v>
      </c>
      <c r="D1629" t="s">
        <v>153</v>
      </c>
      <c r="E1629">
        <v>110848543</v>
      </c>
      <c r="F1629">
        <v>602004087843</v>
      </c>
      <c r="G1629" t="s">
        <v>193</v>
      </c>
      <c r="H1629" t="s">
        <v>48</v>
      </c>
      <c r="I1629">
        <v>2</v>
      </c>
      <c r="J1629">
        <v>100</v>
      </c>
      <c r="K1629">
        <v>0</v>
      </c>
      <c r="L1629">
        <v>0</v>
      </c>
      <c r="M1629">
        <v>1</v>
      </c>
      <c r="N1629">
        <v>0</v>
      </c>
    </row>
    <row r="1630" spans="1:14" x14ac:dyDescent="0.35">
      <c r="A1630" t="s">
        <v>45</v>
      </c>
      <c r="B1630" t="s">
        <v>26</v>
      </c>
      <c r="C1630" t="s">
        <v>23</v>
      </c>
      <c r="D1630" t="s">
        <v>52</v>
      </c>
      <c r="E1630">
        <v>110979886</v>
      </c>
      <c r="F1630">
        <v>602004089557</v>
      </c>
      <c r="G1630" t="s">
        <v>75</v>
      </c>
      <c r="H1630" t="s">
        <v>48</v>
      </c>
      <c r="I1630">
        <v>2</v>
      </c>
      <c r="J1630">
        <v>100</v>
      </c>
      <c r="K1630">
        <v>0</v>
      </c>
      <c r="L1630">
        <v>0</v>
      </c>
      <c r="M1630">
        <v>0</v>
      </c>
      <c r="N1630">
        <v>1037</v>
      </c>
    </row>
    <row r="1631" spans="1:14" x14ac:dyDescent="0.35">
      <c r="A1631" t="s">
        <v>45</v>
      </c>
      <c r="B1631" t="s">
        <v>26</v>
      </c>
      <c r="C1631" t="s">
        <v>23</v>
      </c>
      <c r="D1631" t="s">
        <v>153</v>
      </c>
      <c r="E1631">
        <v>110979886</v>
      </c>
      <c r="F1631">
        <v>602004089557</v>
      </c>
      <c r="G1631" t="s">
        <v>75</v>
      </c>
      <c r="H1631" t="s">
        <v>48</v>
      </c>
      <c r="I1631">
        <v>2</v>
      </c>
      <c r="J1631">
        <v>100</v>
      </c>
      <c r="K1631">
        <v>0</v>
      </c>
      <c r="L1631">
        <v>0</v>
      </c>
      <c r="M1631">
        <v>20</v>
      </c>
      <c r="N1631">
        <v>1037</v>
      </c>
    </row>
    <row r="1632" spans="1:14" x14ac:dyDescent="0.35">
      <c r="A1632" t="s">
        <v>45</v>
      </c>
      <c r="B1632" t="s">
        <v>26</v>
      </c>
      <c r="C1632" t="s">
        <v>23</v>
      </c>
      <c r="D1632" t="s">
        <v>339</v>
      </c>
      <c r="E1632">
        <v>111024511</v>
      </c>
      <c r="F1632">
        <v>602004103116</v>
      </c>
      <c r="G1632" t="s">
        <v>283</v>
      </c>
      <c r="H1632" t="s">
        <v>48</v>
      </c>
      <c r="I1632">
        <v>1</v>
      </c>
      <c r="J1632">
        <v>100</v>
      </c>
      <c r="K1632">
        <v>0</v>
      </c>
      <c r="L1632">
        <v>0</v>
      </c>
      <c r="M1632">
        <v>2</v>
      </c>
      <c r="N1632">
        <v>15</v>
      </c>
    </row>
    <row r="1633" spans="1:14" x14ac:dyDescent="0.35">
      <c r="A1633" t="s">
        <v>45</v>
      </c>
      <c r="B1633" t="s">
        <v>26</v>
      </c>
      <c r="C1633" t="s">
        <v>23</v>
      </c>
      <c r="D1633" t="s">
        <v>327</v>
      </c>
      <c r="E1633">
        <v>111024511</v>
      </c>
      <c r="F1633">
        <v>602004103116</v>
      </c>
      <c r="G1633" t="s">
        <v>283</v>
      </c>
      <c r="H1633" t="s">
        <v>48</v>
      </c>
      <c r="I1633">
        <v>1</v>
      </c>
      <c r="J1633">
        <v>100</v>
      </c>
      <c r="K1633">
        <v>0</v>
      </c>
      <c r="L1633">
        <v>0</v>
      </c>
      <c r="M1633">
        <v>1</v>
      </c>
      <c r="N1633">
        <v>15</v>
      </c>
    </row>
    <row r="1634" spans="1:14" x14ac:dyDescent="0.35">
      <c r="A1634" t="s">
        <v>45</v>
      </c>
      <c r="B1634" t="s">
        <v>26</v>
      </c>
      <c r="C1634" t="s">
        <v>23</v>
      </c>
      <c r="D1634" t="s">
        <v>334</v>
      </c>
      <c r="E1634">
        <v>111024513</v>
      </c>
      <c r="F1634">
        <v>602004103130</v>
      </c>
      <c r="G1634" t="s">
        <v>154</v>
      </c>
      <c r="H1634" t="s">
        <v>48</v>
      </c>
      <c r="I1634">
        <v>1</v>
      </c>
      <c r="J1634">
        <v>100</v>
      </c>
      <c r="K1634">
        <v>0</v>
      </c>
      <c r="L1634">
        <v>0</v>
      </c>
      <c r="M1634">
        <v>7</v>
      </c>
      <c r="N1634">
        <v>108</v>
      </c>
    </row>
    <row r="1635" spans="1:14" x14ac:dyDescent="0.35">
      <c r="A1635" t="s">
        <v>45</v>
      </c>
      <c r="B1635" t="s">
        <v>26</v>
      </c>
      <c r="C1635" t="s">
        <v>23</v>
      </c>
      <c r="D1635" t="s">
        <v>328</v>
      </c>
      <c r="E1635">
        <v>111033567</v>
      </c>
      <c r="F1635">
        <v>602004085566</v>
      </c>
      <c r="G1635" t="s">
        <v>397</v>
      </c>
      <c r="H1635" t="s">
        <v>48</v>
      </c>
      <c r="I1635">
        <v>2</v>
      </c>
      <c r="J1635">
        <v>100</v>
      </c>
      <c r="K1635">
        <v>0</v>
      </c>
      <c r="L1635">
        <v>0</v>
      </c>
      <c r="M1635">
        <v>2</v>
      </c>
      <c r="N1635">
        <v>0</v>
      </c>
    </row>
    <row r="1636" spans="1:14" x14ac:dyDescent="0.35">
      <c r="A1636" t="s">
        <v>45</v>
      </c>
      <c r="B1636" t="s">
        <v>26</v>
      </c>
      <c r="C1636" t="s">
        <v>23</v>
      </c>
      <c r="D1636" t="s">
        <v>339</v>
      </c>
      <c r="E1636">
        <v>111041139</v>
      </c>
      <c r="F1636">
        <v>602004093592</v>
      </c>
      <c r="G1636" t="s">
        <v>398</v>
      </c>
      <c r="H1636" t="s">
        <v>48</v>
      </c>
      <c r="I1636">
        <v>1</v>
      </c>
      <c r="J1636">
        <v>100</v>
      </c>
      <c r="K1636">
        <v>0</v>
      </c>
      <c r="L1636">
        <v>0</v>
      </c>
      <c r="M1636">
        <v>3</v>
      </c>
      <c r="N1636">
        <v>0</v>
      </c>
    </row>
    <row r="1637" spans="1:14" x14ac:dyDescent="0.35">
      <c r="A1637" t="s">
        <v>45</v>
      </c>
      <c r="B1637" t="s">
        <v>26</v>
      </c>
      <c r="C1637" t="s">
        <v>23</v>
      </c>
      <c r="D1637" t="s">
        <v>339</v>
      </c>
      <c r="E1637">
        <v>111084229</v>
      </c>
      <c r="F1637">
        <v>602004095039</v>
      </c>
      <c r="G1637" t="s">
        <v>155</v>
      </c>
      <c r="H1637" t="s">
        <v>48</v>
      </c>
      <c r="I1637">
        <v>1</v>
      </c>
      <c r="J1637">
        <v>100</v>
      </c>
      <c r="K1637">
        <v>0</v>
      </c>
      <c r="L1637">
        <v>0</v>
      </c>
      <c r="M1637">
        <v>0</v>
      </c>
      <c r="N1637">
        <v>87</v>
      </c>
    </row>
    <row r="1638" spans="1:14" x14ac:dyDescent="0.35">
      <c r="A1638" t="s">
        <v>45</v>
      </c>
      <c r="B1638" t="s">
        <v>26</v>
      </c>
      <c r="C1638" t="s">
        <v>23</v>
      </c>
      <c r="D1638" t="s">
        <v>327</v>
      </c>
      <c r="E1638">
        <v>111084230</v>
      </c>
      <c r="F1638">
        <v>602004095046</v>
      </c>
      <c r="G1638" t="s">
        <v>127</v>
      </c>
      <c r="H1638" t="s">
        <v>48</v>
      </c>
      <c r="I1638">
        <v>1</v>
      </c>
      <c r="J1638">
        <v>100</v>
      </c>
      <c r="K1638">
        <v>0</v>
      </c>
      <c r="L1638">
        <v>0</v>
      </c>
      <c r="M1638">
        <v>5</v>
      </c>
      <c r="N1638">
        <v>34</v>
      </c>
    </row>
    <row r="1639" spans="1:14" x14ac:dyDescent="0.35">
      <c r="A1639" t="s">
        <v>45</v>
      </c>
      <c r="B1639" t="s">
        <v>26</v>
      </c>
      <c r="C1639" t="s">
        <v>23</v>
      </c>
      <c r="D1639" t="s">
        <v>339</v>
      </c>
      <c r="E1639">
        <v>111084232</v>
      </c>
      <c r="F1639">
        <v>602004095831</v>
      </c>
      <c r="G1639" t="s">
        <v>241</v>
      </c>
      <c r="H1639" t="s">
        <v>48</v>
      </c>
      <c r="I1639">
        <v>1</v>
      </c>
      <c r="J1639">
        <v>100</v>
      </c>
      <c r="K1639">
        <v>0</v>
      </c>
      <c r="L1639">
        <v>0</v>
      </c>
      <c r="M1639">
        <v>0</v>
      </c>
      <c r="N1639">
        <v>0</v>
      </c>
    </row>
    <row r="1640" spans="1:14" x14ac:dyDescent="0.35">
      <c r="A1640" t="s">
        <v>45</v>
      </c>
      <c r="B1640" t="s">
        <v>26</v>
      </c>
      <c r="C1640" t="s">
        <v>23</v>
      </c>
      <c r="D1640" t="s">
        <v>326</v>
      </c>
      <c r="E1640">
        <v>111084232</v>
      </c>
      <c r="F1640">
        <v>602004095831</v>
      </c>
      <c r="G1640" t="s">
        <v>241</v>
      </c>
      <c r="H1640" t="s">
        <v>48</v>
      </c>
      <c r="I1640">
        <v>1</v>
      </c>
      <c r="J1640">
        <v>100</v>
      </c>
      <c r="K1640">
        <v>0</v>
      </c>
      <c r="L1640">
        <v>0</v>
      </c>
      <c r="M1640">
        <v>19</v>
      </c>
      <c r="N1640">
        <v>0</v>
      </c>
    </row>
    <row r="1641" spans="1:14" x14ac:dyDescent="0.35">
      <c r="A1641" t="s">
        <v>45</v>
      </c>
      <c r="B1641" t="s">
        <v>26</v>
      </c>
      <c r="C1641" t="s">
        <v>23</v>
      </c>
      <c r="D1641" t="s">
        <v>52</v>
      </c>
      <c r="E1641">
        <v>111084232</v>
      </c>
      <c r="F1641">
        <v>602004095831</v>
      </c>
      <c r="G1641" t="s">
        <v>241</v>
      </c>
      <c r="H1641" t="s">
        <v>48</v>
      </c>
      <c r="I1641">
        <v>1</v>
      </c>
      <c r="J1641">
        <v>100</v>
      </c>
      <c r="K1641">
        <v>0</v>
      </c>
      <c r="L1641">
        <v>0</v>
      </c>
      <c r="M1641">
        <v>5</v>
      </c>
      <c r="N1641">
        <v>0</v>
      </c>
    </row>
    <row r="1642" spans="1:14" x14ac:dyDescent="0.35">
      <c r="A1642" t="s">
        <v>45</v>
      </c>
      <c r="B1642" t="s">
        <v>26</v>
      </c>
      <c r="C1642" t="s">
        <v>23</v>
      </c>
      <c r="D1642" t="s">
        <v>46</v>
      </c>
      <c r="E1642">
        <v>111084232</v>
      </c>
      <c r="F1642">
        <v>602004095831</v>
      </c>
      <c r="G1642" t="s">
        <v>241</v>
      </c>
      <c r="H1642" t="s">
        <v>48</v>
      </c>
      <c r="I1642">
        <v>1</v>
      </c>
      <c r="J1642">
        <v>100</v>
      </c>
      <c r="K1642">
        <v>0</v>
      </c>
      <c r="L1642">
        <v>0</v>
      </c>
      <c r="M1642">
        <v>2</v>
      </c>
      <c r="N1642">
        <v>0</v>
      </c>
    </row>
    <row r="1643" spans="1:14" x14ac:dyDescent="0.35">
      <c r="A1643" t="s">
        <v>45</v>
      </c>
      <c r="B1643" t="s">
        <v>26</v>
      </c>
      <c r="C1643" t="s">
        <v>23</v>
      </c>
      <c r="D1643" t="s">
        <v>57</v>
      </c>
      <c r="E1643">
        <v>111084232</v>
      </c>
      <c r="F1643">
        <v>602004095831</v>
      </c>
      <c r="G1643" t="s">
        <v>241</v>
      </c>
      <c r="H1643" t="s">
        <v>48</v>
      </c>
      <c r="I1643">
        <v>1</v>
      </c>
      <c r="J1643">
        <v>100</v>
      </c>
      <c r="K1643">
        <v>0</v>
      </c>
      <c r="L1643">
        <v>0</v>
      </c>
      <c r="M1643">
        <v>12</v>
      </c>
      <c r="N1643">
        <v>0</v>
      </c>
    </row>
    <row r="1644" spans="1:14" x14ac:dyDescent="0.35">
      <c r="A1644" t="s">
        <v>45</v>
      </c>
      <c r="B1644" t="s">
        <v>26</v>
      </c>
      <c r="C1644" t="s">
        <v>23</v>
      </c>
      <c r="D1644" t="s">
        <v>334</v>
      </c>
      <c r="E1644">
        <v>111084233</v>
      </c>
      <c r="F1644">
        <v>602004095053</v>
      </c>
      <c r="G1644" t="s">
        <v>91</v>
      </c>
      <c r="H1644" t="s">
        <v>48</v>
      </c>
      <c r="I1644">
        <v>1</v>
      </c>
      <c r="J1644">
        <v>100</v>
      </c>
      <c r="K1644">
        <v>1</v>
      </c>
      <c r="L1644">
        <v>100</v>
      </c>
      <c r="M1644">
        <v>7</v>
      </c>
      <c r="N1644">
        <v>265</v>
      </c>
    </row>
    <row r="1645" spans="1:14" x14ac:dyDescent="0.35">
      <c r="A1645" t="s">
        <v>45</v>
      </c>
      <c r="B1645" t="s">
        <v>26</v>
      </c>
      <c r="C1645" t="s">
        <v>23</v>
      </c>
      <c r="D1645" t="s">
        <v>339</v>
      </c>
      <c r="E1645">
        <v>111084234</v>
      </c>
      <c r="F1645">
        <v>602004095060</v>
      </c>
      <c r="G1645" t="s">
        <v>92</v>
      </c>
      <c r="H1645" t="s">
        <v>48</v>
      </c>
      <c r="I1645">
        <v>1</v>
      </c>
      <c r="J1645">
        <v>100</v>
      </c>
      <c r="K1645">
        <v>0</v>
      </c>
      <c r="L1645">
        <v>0</v>
      </c>
      <c r="M1645">
        <v>7</v>
      </c>
      <c r="N1645">
        <v>274</v>
      </c>
    </row>
    <row r="1646" spans="1:14" x14ac:dyDescent="0.35">
      <c r="A1646" t="s">
        <v>45</v>
      </c>
      <c r="B1646" t="s">
        <v>26</v>
      </c>
      <c r="C1646" t="s">
        <v>23</v>
      </c>
      <c r="D1646" t="s">
        <v>57</v>
      </c>
      <c r="E1646">
        <v>111084235</v>
      </c>
      <c r="F1646">
        <v>602004095343</v>
      </c>
      <c r="G1646" t="s">
        <v>179</v>
      </c>
      <c r="H1646" t="s">
        <v>48</v>
      </c>
      <c r="I1646">
        <v>1</v>
      </c>
      <c r="J1646">
        <v>100</v>
      </c>
      <c r="K1646">
        <v>0</v>
      </c>
      <c r="L1646">
        <v>0</v>
      </c>
      <c r="M1646">
        <v>20</v>
      </c>
      <c r="N1646">
        <v>51</v>
      </c>
    </row>
    <row r="1647" spans="1:14" x14ac:dyDescent="0.35">
      <c r="A1647" t="s">
        <v>45</v>
      </c>
      <c r="B1647" t="s">
        <v>26</v>
      </c>
      <c r="C1647" t="s">
        <v>23</v>
      </c>
      <c r="D1647" t="s">
        <v>341</v>
      </c>
      <c r="E1647">
        <v>111084237</v>
      </c>
      <c r="F1647">
        <v>602004095367</v>
      </c>
      <c r="G1647" t="s">
        <v>96</v>
      </c>
      <c r="H1647" t="s">
        <v>48</v>
      </c>
      <c r="I1647">
        <v>1</v>
      </c>
      <c r="J1647">
        <v>100</v>
      </c>
      <c r="K1647">
        <v>0</v>
      </c>
      <c r="L1647">
        <v>0</v>
      </c>
      <c r="M1647">
        <v>7</v>
      </c>
      <c r="N1647">
        <v>327</v>
      </c>
    </row>
    <row r="1648" spans="1:14" x14ac:dyDescent="0.35">
      <c r="A1648" t="s">
        <v>45</v>
      </c>
      <c r="B1648" t="s">
        <v>26</v>
      </c>
      <c r="C1648" t="s">
        <v>23</v>
      </c>
      <c r="D1648" t="s">
        <v>339</v>
      </c>
      <c r="E1648">
        <v>111084238</v>
      </c>
      <c r="F1648">
        <v>602004095374</v>
      </c>
      <c r="G1648" t="s">
        <v>128</v>
      </c>
      <c r="H1648" t="s">
        <v>48</v>
      </c>
      <c r="I1648">
        <v>1</v>
      </c>
      <c r="J1648">
        <v>100</v>
      </c>
      <c r="K1648">
        <v>0</v>
      </c>
      <c r="L1648">
        <v>0</v>
      </c>
      <c r="M1648">
        <v>2</v>
      </c>
      <c r="N1648">
        <v>7</v>
      </c>
    </row>
    <row r="1649" spans="1:14" x14ac:dyDescent="0.35">
      <c r="A1649" t="s">
        <v>45</v>
      </c>
      <c r="B1649" t="s">
        <v>26</v>
      </c>
      <c r="C1649" t="s">
        <v>23</v>
      </c>
      <c r="D1649" t="s">
        <v>52</v>
      </c>
      <c r="E1649">
        <v>111084238</v>
      </c>
      <c r="F1649">
        <v>602004095374</v>
      </c>
      <c r="G1649" t="s">
        <v>128</v>
      </c>
      <c r="H1649" t="s">
        <v>48</v>
      </c>
      <c r="I1649">
        <v>1</v>
      </c>
      <c r="J1649">
        <v>100</v>
      </c>
      <c r="K1649">
        <v>0</v>
      </c>
      <c r="L1649">
        <v>0</v>
      </c>
      <c r="M1649">
        <v>21</v>
      </c>
      <c r="N1649">
        <v>7</v>
      </c>
    </row>
    <row r="1650" spans="1:14" x14ac:dyDescent="0.35">
      <c r="A1650" t="s">
        <v>45</v>
      </c>
      <c r="B1650" t="s">
        <v>26</v>
      </c>
      <c r="C1650" t="s">
        <v>23</v>
      </c>
      <c r="D1650" t="s">
        <v>341</v>
      </c>
      <c r="E1650">
        <v>111084238</v>
      </c>
      <c r="F1650">
        <v>602004095374</v>
      </c>
      <c r="G1650" t="s">
        <v>128</v>
      </c>
      <c r="H1650" t="s">
        <v>48</v>
      </c>
      <c r="I1650">
        <v>1</v>
      </c>
      <c r="J1650">
        <v>100</v>
      </c>
      <c r="K1650">
        <v>0</v>
      </c>
      <c r="L1650">
        <v>0</v>
      </c>
      <c r="M1650">
        <v>9</v>
      </c>
      <c r="N1650">
        <v>7</v>
      </c>
    </row>
    <row r="1651" spans="1:14" x14ac:dyDescent="0.35">
      <c r="A1651" t="s">
        <v>45</v>
      </c>
      <c r="B1651" t="s">
        <v>26</v>
      </c>
      <c r="C1651" t="s">
        <v>23</v>
      </c>
      <c r="D1651" t="s">
        <v>327</v>
      </c>
      <c r="E1651">
        <v>111084239</v>
      </c>
      <c r="F1651">
        <v>602004095381</v>
      </c>
      <c r="G1651" t="s">
        <v>242</v>
      </c>
      <c r="H1651" t="s">
        <v>48</v>
      </c>
      <c r="I1651">
        <v>1</v>
      </c>
      <c r="J1651">
        <v>100</v>
      </c>
      <c r="K1651">
        <v>0</v>
      </c>
      <c r="L1651">
        <v>0</v>
      </c>
      <c r="M1651">
        <v>4</v>
      </c>
      <c r="N1651">
        <v>12</v>
      </c>
    </row>
    <row r="1652" spans="1:14" x14ac:dyDescent="0.35">
      <c r="A1652" t="s">
        <v>45</v>
      </c>
      <c r="B1652" t="s">
        <v>26</v>
      </c>
      <c r="C1652" t="s">
        <v>23</v>
      </c>
      <c r="D1652" t="s">
        <v>339</v>
      </c>
      <c r="E1652">
        <v>111084676</v>
      </c>
      <c r="F1652">
        <v>602004102928</v>
      </c>
      <c r="G1652" t="s">
        <v>351</v>
      </c>
      <c r="H1652" t="s">
        <v>48</v>
      </c>
      <c r="I1652">
        <v>1</v>
      </c>
      <c r="J1652">
        <v>100</v>
      </c>
      <c r="K1652">
        <v>0</v>
      </c>
      <c r="L1652">
        <v>0</v>
      </c>
      <c r="M1652">
        <v>1</v>
      </c>
      <c r="N1652">
        <v>0</v>
      </c>
    </row>
    <row r="1653" spans="1:14" x14ac:dyDescent="0.35">
      <c r="A1653" t="s">
        <v>45</v>
      </c>
      <c r="B1653" t="s">
        <v>26</v>
      </c>
      <c r="C1653" t="s">
        <v>23</v>
      </c>
      <c r="D1653" t="s">
        <v>326</v>
      </c>
      <c r="E1653">
        <v>111084676</v>
      </c>
      <c r="F1653">
        <v>602004102928</v>
      </c>
      <c r="G1653" t="s">
        <v>351</v>
      </c>
      <c r="H1653" t="s">
        <v>48</v>
      </c>
      <c r="I1653">
        <v>1</v>
      </c>
      <c r="J1653">
        <v>100</v>
      </c>
      <c r="K1653">
        <v>0</v>
      </c>
      <c r="L1653">
        <v>0</v>
      </c>
      <c r="M1653">
        <v>-3</v>
      </c>
      <c r="N1653">
        <v>0</v>
      </c>
    </row>
    <row r="1654" spans="1:14" x14ac:dyDescent="0.35">
      <c r="A1654" t="s">
        <v>45</v>
      </c>
      <c r="B1654" t="s">
        <v>26</v>
      </c>
      <c r="C1654" t="s">
        <v>23</v>
      </c>
      <c r="D1654" t="s">
        <v>328</v>
      </c>
      <c r="E1654">
        <v>111084676</v>
      </c>
      <c r="F1654">
        <v>602004102928</v>
      </c>
      <c r="G1654" t="s">
        <v>351</v>
      </c>
      <c r="H1654" t="s">
        <v>48</v>
      </c>
      <c r="I1654">
        <v>1</v>
      </c>
      <c r="J1654">
        <v>100</v>
      </c>
      <c r="K1654">
        <v>0</v>
      </c>
      <c r="L1654">
        <v>0</v>
      </c>
      <c r="M1654">
        <v>11</v>
      </c>
      <c r="N1654">
        <v>0</v>
      </c>
    </row>
    <row r="1655" spans="1:14" x14ac:dyDescent="0.35">
      <c r="A1655" t="s">
        <v>45</v>
      </c>
      <c r="B1655" t="s">
        <v>26</v>
      </c>
      <c r="C1655" t="s">
        <v>23</v>
      </c>
      <c r="D1655" t="s">
        <v>386</v>
      </c>
      <c r="E1655">
        <v>111084676</v>
      </c>
      <c r="F1655">
        <v>602004102928</v>
      </c>
      <c r="G1655" t="s">
        <v>351</v>
      </c>
      <c r="H1655" t="s">
        <v>48</v>
      </c>
      <c r="I1655">
        <v>1</v>
      </c>
      <c r="J1655">
        <v>100</v>
      </c>
      <c r="K1655">
        <v>0</v>
      </c>
      <c r="L1655">
        <v>0</v>
      </c>
      <c r="M1655">
        <v>2</v>
      </c>
      <c r="N1655">
        <v>0</v>
      </c>
    </row>
    <row r="1656" spans="1:14" x14ac:dyDescent="0.35">
      <c r="A1656" t="s">
        <v>45</v>
      </c>
      <c r="B1656" t="s">
        <v>26</v>
      </c>
      <c r="C1656" t="s">
        <v>23</v>
      </c>
      <c r="D1656" t="s">
        <v>324</v>
      </c>
      <c r="E1656">
        <v>111125386</v>
      </c>
      <c r="F1656">
        <v>602004101556</v>
      </c>
      <c r="G1656" t="s">
        <v>366</v>
      </c>
      <c r="H1656" t="s">
        <v>48</v>
      </c>
      <c r="I1656">
        <v>2</v>
      </c>
      <c r="J1656">
        <v>100</v>
      </c>
      <c r="K1656">
        <v>0</v>
      </c>
      <c r="L1656">
        <v>0</v>
      </c>
      <c r="M1656">
        <v>49</v>
      </c>
      <c r="N1656">
        <v>0</v>
      </c>
    </row>
    <row r="1657" spans="1:14" x14ac:dyDescent="0.35">
      <c r="A1657" t="s">
        <v>45</v>
      </c>
      <c r="B1657" t="s">
        <v>26</v>
      </c>
      <c r="C1657" t="s">
        <v>23</v>
      </c>
      <c r="D1657" t="s">
        <v>334</v>
      </c>
      <c r="E1657">
        <v>111125386</v>
      </c>
      <c r="F1657">
        <v>602004101556</v>
      </c>
      <c r="G1657" t="s">
        <v>366</v>
      </c>
      <c r="H1657" t="s">
        <v>48</v>
      </c>
      <c r="I1657">
        <v>2</v>
      </c>
      <c r="J1657">
        <v>100</v>
      </c>
      <c r="K1657">
        <v>0</v>
      </c>
      <c r="L1657">
        <v>0</v>
      </c>
      <c r="M1657">
        <v>17</v>
      </c>
      <c r="N1657">
        <v>0</v>
      </c>
    </row>
    <row r="1658" spans="1:14" x14ac:dyDescent="0.35">
      <c r="A1658" t="s">
        <v>45</v>
      </c>
      <c r="B1658" t="s">
        <v>26</v>
      </c>
      <c r="C1658" t="s">
        <v>23</v>
      </c>
      <c r="D1658" t="s">
        <v>339</v>
      </c>
      <c r="E1658">
        <v>111132127</v>
      </c>
      <c r="F1658">
        <v>602004093264</v>
      </c>
      <c r="G1658" t="s">
        <v>345</v>
      </c>
      <c r="H1658" t="s">
        <v>48</v>
      </c>
      <c r="I1658">
        <v>1</v>
      </c>
      <c r="J1658">
        <v>100</v>
      </c>
      <c r="K1658">
        <v>0</v>
      </c>
      <c r="L1658">
        <v>0</v>
      </c>
      <c r="M1658">
        <v>2</v>
      </c>
      <c r="N1658">
        <v>54</v>
      </c>
    </row>
    <row r="1659" spans="1:14" x14ac:dyDescent="0.35">
      <c r="A1659" t="s">
        <v>45</v>
      </c>
      <c r="B1659" t="s">
        <v>26</v>
      </c>
      <c r="C1659" t="s">
        <v>23</v>
      </c>
      <c r="D1659" t="s">
        <v>336</v>
      </c>
      <c r="E1659">
        <v>111132127</v>
      </c>
      <c r="F1659">
        <v>602004093264</v>
      </c>
      <c r="G1659" t="s">
        <v>345</v>
      </c>
      <c r="H1659" t="s">
        <v>48</v>
      </c>
      <c r="I1659">
        <v>1</v>
      </c>
      <c r="J1659">
        <v>100</v>
      </c>
      <c r="K1659">
        <v>0</v>
      </c>
      <c r="L1659">
        <v>0</v>
      </c>
      <c r="M1659">
        <v>0</v>
      </c>
      <c r="N1659">
        <v>54</v>
      </c>
    </row>
    <row r="1660" spans="1:14" x14ac:dyDescent="0.35">
      <c r="A1660" t="s">
        <v>45</v>
      </c>
      <c r="B1660" t="s">
        <v>26</v>
      </c>
      <c r="C1660" t="s">
        <v>23</v>
      </c>
      <c r="D1660" t="s">
        <v>57</v>
      </c>
      <c r="E1660">
        <v>111132130</v>
      </c>
      <c r="F1660">
        <v>602004089571</v>
      </c>
      <c r="G1660" t="s">
        <v>122</v>
      </c>
      <c r="H1660" t="s">
        <v>48</v>
      </c>
      <c r="I1660">
        <v>2</v>
      </c>
      <c r="J1660">
        <v>100</v>
      </c>
      <c r="K1660">
        <v>1</v>
      </c>
      <c r="L1660">
        <v>50</v>
      </c>
      <c r="M1660">
        <v>53</v>
      </c>
      <c r="N1660">
        <v>46</v>
      </c>
    </row>
    <row r="1661" spans="1:14" x14ac:dyDescent="0.35">
      <c r="A1661" t="s">
        <v>45</v>
      </c>
      <c r="B1661" t="s">
        <v>26</v>
      </c>
      <c r="C1661" t="s">
        <v>23</v>
      </c>
      <c r="D1661" t="s">
        <v>324</v>
      </c>
      <c r="E1661">
        <v>111134895</v>
      </c>
      <c r="F1661">
        <v>602004102980</v>
      </c>
      <c r="G1661" t="s">
        <v>354</v>
      </c>
      <c r="H1661" t="s">
        <v>48</v>
      </c>
      <c r="I1661">
        <v>2</v>
      </c>
      <c r="J1661">
        <v>100</v>
      </c>
      <c r="K1661">
        <v>0</v>
      </c>
      <c r="L1661">
        <v>0</v>
      </c>
      <c r="M1661">
        <v>64</v>
      </c>
      <c r="N1661">
        <v>0</v>
      </c>
    </row>
    <row r="1662" spans="1:14" x14ac:dyDescent="0.35">
      <c r="A1662" t="s">
        <v>45</v>
      </c>
      <c r="B1662" t="s">
        <v>26</v>
      </c>
      <c r="C1662" t="s">
        <v>23</v>
      </c>
      <c r="D1662" t="s">
        <v>327</v>
      </c>
      <c r="E1662">
        <v>111171551</v>
      </c>
      <c r="F1662">
        <v>602004096883</v>
      </c>
      <c r="G1662" t="s">
        <v>243</v>
      </c>
      <c r="H1662" t="s">
        <v>48</v>
      </c>
      <c r="I1662">
        <v>2</v>
      </c>
      <c r="J1662">
        <v>100</v>
      </c>
      <c r="K1662">
        <v>0</v>
      </c>
      <c r="L1662">
        <v>0</v>
      </c>
      <c r="M1662">
        <v>13</v>
      </c>
      <c r="N1662">
        <v>137</v>
      </c>
    </row>
    <row r="1663" spans="1:14" x14ac:dyDescent="0.35">
      <c r="A1663" t="s">
        <v>45</v>
      </c>
      <c r="B1663" t="s">
        <v>26</v>
      </c>
      <c r="C1663" t="s">
        <v>23</v>
      </c>
      <c r="D1663" t="s">
        <v>341</v>
      </c>
      <c r="E1663">
        <v>111171551</v>
      </c>
      <c r="F1663">
        <v>602004096883</v>
      </c>
      <c r="G1663" t="s">
        <v>243</v>
      </c>
      <c r="H1663" t="s">
        <v>48</v>
      </c>
      <c r="I1663">
        <v>2</v>
      </c>
      <c r="J1663">
        <v>100</v>
      </c>
      <c r="K1663">
        <v>0</v>
      </c>
      <c r="L1663">
        <v>0</v>
      </c>
      <c r="M1663">
        <v>34</v>
      </c>
      <c r="N1663">
        <v>137</v>
      </c>
    </row>
    <row r="1664" spans="1:14" x14ac:dyDescent="0.35">
      <c r="A1664" t="s">
        <v>45</v>
      </c>
      <c r="B1664" t="s">
        <v>26</v>
      </c>
      <c r="C1664" t="s">
        <v>23</v>
      </c>
      <c r="D1664" t="s">
        <v>334</v>
      </c>
      <c r="E1664">
        <v>111171551</v>
      </c>
      <c r="F1664">
        <v>602004096883</v>
      </c>
      <c r="G1664" t="s">
        <v>243</v>
      </c>
      <c r="H1664" t="s">
        <v>48</v>
      </c>
      <c r="I1664">
        <v>2</v>
      </c>
      <c r="J1664">
        <v>100</v>
      </c>
      <c r="K1664">
        <v>0</v>
      </c>
      <c r="L1664">
        <v>0</v>
      </c>
      <c r="M1664">
        <v>17</v>
      </c>
      <c r="N1664">
        <v>137</v>
      </c>
    </row>
    <row r="1665" spans="1:14" x14ac:dyDescent="0.35">
      <c r="A1665" t="s">
        <v>45</v>
      </c>
      <c r="B1665" t="s">
        <v>26</v>
      </c>
      <c r="C1665" t="s">
        <v>23</v>
      </c>
      <c r="D1665" t="s">
        <v>57</v>
      </c>
      <c r="E1665">
        <v>111171551</v>
      </c>
      <c r="F1665">
        <v>602004096883</v>
      </c>
      <c r="G1665" t="s">
        <v>243</v>
      </c>
      <c r="H1665" t="s">
        <v>48</v>
      </c>
      <c r="I1665">
        <v>2</v>
      </c>
      <c r="J1665">
        <v>100</v>
      </c>
      <c r="K1665">
        <v>1</v>
      </c>
      <c r="L1665">
        <v>50</v>
      </c>
      <c r="M1665">
        <v>24</v>
      </c>
      <c r="N1665">
        <v>137</v>
      </c>
    </row>
    <row r="1666" spans="1:14" x14ac:dyDescent="0.35">
      <c r="A1666" t="s">
        <v>45</v>
      </c>
      <c r="B1666" t="s">
        <v>26</v>
      </c>
      <c r="C1666" t="s">
        <v>23</v>
      </c>
      <c r="D1666" t="s">
        <v>328</v>
      </c>
      <c r="E1666">
        <v>111171554</v>
      </c>
      <c r="F1666">
        <v>602004103215</v>
      </c>
      <c r="G1666" t="s">
        <v>220</v>
      </c>
      <c r="H1666" t="s">
        <v>48</v>
      </c>
      <c r="I1666">
        <v>2</v>
      </c>
      <c r="J1666">
        <v>100</v>
      </c>
      <c r="K1666">
        <v>0</v>
      </c>
      <c r="L1666">
        <v>0</v>
      </c>
      <c r="M1666">
        <v>25</v>
      </c>
      <c r="N1666">
        <v>145</v>
      </c>
    </row>
    <row r="1667" spans="1:14" x14ac:dyDescent="0.35">
      <c r="A1667" t="s">
        <v>45</v>
      </c>
      <c r="B1667" t="s">
        <v>26</v>
      </c>
      <c r="C1667" t="s">
        <v>23</v>
      </c>
      <c r="D1667" t="s">
        <v>339</v>
      </c>
      <c r="E1667">
        <v>111171560</v>
      </c>
      <c r="F1667">
        <v>602004103222</v>
      </c>
      <c r="G1667" t="s">
        <v>108</v>
      </c>
      <c r="H1667" t="s">
        <v>48</v>
      </c>
      <c r="I1667">
        <v>2</v>
      </c>
      <c r="J1667">
        <v>100</v>
      </c>
      <c r="K1667">
        <v>0</v>
      </c>
      <c r="L1667">
        <v>0</v>
      </c>
      <c r="M1667">
        <v>29</v>
      </c>
      <c r="N1667">
        <v>408</v>
      </c>
    </row>
    <row r="1668" spans="1:14" x14ac:dyDescent="0.35">
      <c r="A1668" t="s">
        <v>45</v>
      </c>
      <c r="B1668" t="s">
        <v>26</v>
      </c>
      <c r="C1668" t="s">
        <v>23</v>
      </c>
      <c r="D1668" t="s">
        <v>57</v>
      </c>
      <c r="E1668">
        <v>111171560</v>
      </c>
      <c r="F1668">
        <v>602004103222</v>
      </c>
      <c r="G1668" t="s">
        <v>108</v>
      </c>
      <c r="H1668" t="s">
        <v>48</v>
      </c>
      <c r="I1668">
        <v>2</v>
      </c>
      <c r="J1668">
        <v>100</v>
      </c>
      <c r="K1668">
        <v>0</v>
      </c>
      <c r="L1668">
        <v>0</v>
      </c>
      <c r="M1668">
        <v>29</v>
      </c>
      <c r="N1668">
        <v>408</v>
      </c>
    </row>
    <row r="1669" spans="1:14" x14ac:dyDescent="0.35">
      <c r="A1669" t="s">
        <v>45</v>
      </c>
      <c r="B1669" t="s">
        <v>26</v>
      </c>
      <c r="C1669" t="s">
        <v>23</v>
      </c>
      <c r="D1669" t="s">
        <v>52</v>
      </c>
      <c r="E1669">
        <v>111171564</v>
      </c>
      <c r="F1669">
        <v>602004096951</v>
      </c>
      <c r="G1669" t="s">
        <v>260</v>
      </c>
      <c r="H1669" t="s">
        <v>48</v>
      </c>
      <c r="I1669">
        <v>2</v>
      </c>
      <c r="J1669">
        <v>100</v>
      </c>
      <c r="K1669">
        <v>0</v>
      </c>
      <c r="L1669">
        <v>0</v>
      </c>
      <c r="M1669">
        <v>48</v>
      </c>
      <c r="N1669">
        <v>21</v>
      </c>
    </row>
    <row r="1670" spans="1:14" x14ac:dyDescent="0.35">
      <c r="A1670" t="s">
        <v>45</v>
      </c>
      <c r="B1670" t="s">
        <v>26</v>
      </c>
      <c r="C1670" t="s">
        <v>23</v>
      </c>
      <c r="D1670" t="s">
        <v>328</v>
      </c>
      <c r="E1670">
        <v>111171564</v>
      </c>
      <c r="F1670">
        <v>602004096951</v>
      </c>
      <c r="G1670" t="s">
        <v>260</v>
      </c>
      <c r="H1670" t="s">
        <v>48</v>
      </c>
      <c r="I1670">
        <v>2</v>
      </c>
      <c r="J1670">
        <v>100</v>
      </c>
      <c r="K1670">
        <v>0</v>
      </c>
      <c r="L1670">
        <v>0</v>
      </c>
      <c r="M1670">
        <v>29</v>
      </c>
      <c r="N1670">
        <v>21</v>
      </c>
    </row>
    <row r="1671" spans="1:14" x14ac:dyDescent="0.35">
      <c r="A1671" t="s">
        <v>45</v>
      </c>
      <c r="B1671" t="s">
        <v>26</v>
      </c>
      <c r="C1671" t="s">
        <v>23</v>
      </c>
      <c r="D1671" t="s">
        <v>328</v>
      </c>
      <c r="E1671">
        <v>111379123</v>
      </c>
      <c r="F1671">
        <v>602004114273</v>
      </c>
      <c r="G1671" t="s">
        <v>284</v>
      </c>
      <c r="H1671" t="s">
        <v>48</v>
      </c>
      <c r="I1671">
        <v>1</v>
      </c>
      <c r="J1671">
        <v>100</v>
      </c>
      <c r="K1671">
        <v>0</v>
      </c>
      <c r="L1671">
        <v>0</v>
      </c>
      <c r="M1671">
        <v>12</v>
      </c>
      <c r="N1671">
        <v>0</v>
      </c>
    </row>
    <row r="1672" spans="1:14" x14ac:dyDescent="0.35">
      <c r="A1672" t="s">
        <v>45</v>
      </c>
      <c r="B1672" t="s">
        <v>26</v>
      </c>
      <c r="C1672" t="s">
        <v>23</v>
      </c>
      <c r="D1672" t="s">
        <v>57</v>
      </c>
      <c r="E1672">
        <v>111379123</v>
      </c>
      <c r="F1672">
        <v>602004114273</v>
      </c>
      <c r="G1672" t="s">
        <v>284</v>
      </c>
      <c r="H1672" t="s">
        <v>48</v>
      </c>
      <c r="I1672">
        <v>1</v>
      </c>
      <c r="J1672">
        <v>100</v>
      </c>
      <c r="K1672">
        <v>0</v>
      </c>
      <c r="L1672">
        <v>0</v>
      </c>
      <c r="M1672">
        <v>1</v>
      </c>
      <c r="N1672">
        <v>0</v>
      </c>
    </row>
    <row r="1673" spans="1:14" x14ac:dyDescent="0.35">
      <c r="A1673" t="s">
        <v>45</v>
      </c>
      <c r="B1673" t="s">
        <v>26</v>
      </c>
      <c r="C1673" t="s">
        <v>23</v>
      </c>
      <c r="D1673" t="s">
        <v>326</v>
      </c>
      <c r="E1673">
        <v>111379125</v>
      </c>
      <c r="F1673">
        <v>602004112774</v>
      </c>
      <c r="G1673" t="s">
        <v>379</v>
      </c>
      <c r="H1673" t="s">
        <v>48</v>
      </c>
      <c r="I1673">
        <v>1</v>
      </c>
      <c r="J1673">
        <v>100</v>
      </c>
      <c r="K1673">
        <v>0</v>
      </c>
      <c r="L1673">
        <v>0</v>
      </c>
      <c r="M1673">
        <v>26</v>
      </c>
      <c r="N1673">
        <v>0</v>
      </c>
    </row>
    <row r="1674" spans="1:14" x14ac:dyDescent="0.35">
      <c r="A1674" t="s">
        <v>45</v>
      </c>
      <c r="B1674" t="s">
        <v>26</v>
      </c>
      <c r="C1674" t="s">
        <v>23</v>
      </c>
      <c r="D1674" t="s">
        <v>326</v>
      </c>
      <c r="E1674">
        <v>111379126</v>
      </c>
      <c r="F1674">
        <v>602004114112</v>
      </c>
      <c r="G1674" t="s">
        <v>384</v>
      </c>
      <c r="H1674" t="s">
        <v>48</v>
      </c>
      <c r="I1674">
        <v>1</v>
      </c>
      <c r="J1674">
        <v>100</v>
      </c>
      <c r="K1674">
        <v>0</v>
      </c>
      <c r="L1674">
        <v>0</v>
      </c>
      <c r="M1674">
        <v>7</v>
      </c>
      <c r="N1674">
        <v>0</v>
      </c>
    </row>
    <row r="1675" spans="1:14" x14ac:dyDescent="0.35">
      <c r="A1675" t="s">
        <v>45</v>
      </c>
      <c r="B1675" t="s">
        <v>26</v>
      </c>
      <c r="C1675" t="s">
        <v>23</v>
      </c>
      <c r="D1675" t="s">
        <v>326</v>
      </c>
      <c r="E1675">
        <v>111379127</v>
      </c>
      <c r="F1675">
        <v>602004114174</v>
      </c>
      <c r="G1675" t="s">
        <v>352</v>
      </c>
      <c r="H1675" t="s">
        <v>48</v>
      </c>
      <c r="I1675">
        <v>1</v>
      </c>
      <c r="J1675">
        <v>100</v>
      </c>
      <c r="K1675">
        <v>0</v>
      </c>
      <c r="L1675">
        <v>0</v>
      </c>
      <c r="M1675">
        <v>6</v>
      </c>
      <c r="N1675">
        <v>0</v>
      </c>
    </row>
    <row r="1676" spans="1:14" x14ac:dyDescent="0.35">
      <c r="A1676" t="s">
        <v>45</v>
      </c>
      <c r="B1676" t="s">
        <v>26</v>
      </c>
      <c r="C1676" t="s">
        <v>23</v>
      </c>
      <c r="D1676" t="s">
        <v>52</v>
      </c>
      <c r="E1676">
        <v>111379127</v>
      </c>
      <c r="F1676">
        <v>602004114174</v>
      </c>
      <c r="G1676" t="s">
        <v>352</v>
      </c>
      <c r="H1676" t="s">
        <v>48</v>
      </c>
      <c r="I1676">
        <v>1</v>
      </c>
      <c r="J1676">
        <v>100</v>
      </c>
      <c r="K1676">
        <v>0</v>
      </c>
      <c r="L1676">
        <v>0</v>
      </c>
      <c r="M1676">
        <v>6</v>
      </c>
      <c r="N1676">
        <v>0</v>
      </c>
    </row>
    <row r="1677" spans="1:14" x14ac:dyDescent="0.35">
      <c r="A1677" t="s">
        <v>45</v>
      </c>
      <c r="B1677" t="s">
        <v>26</v>
      </c>
      <c r="C1677" t="s">
        <v>23</v>
      </c>
      <c r="D1677" t="s">
        <v>324</v>
      </c>
      <c r="E1677">
        <v>111394591</v>
      </c>
      <c r="F1677">
        <v>602004106704</v>
      </c>
      <c r="G1677" t="s">
        <v>285</v>
      </c>
      <c r="H1677" t="s">
        <v>48</v>
      </c>
      <c r="I1677">
        <v>1</v>
      </c>
      <c r="J1677">
        <v>100</v>
      </c>
      <c r="K1677">
        <v>0</v>
      </c>
      <c r="L1677">
        <v>0</v>
      </c>
      <c r="M1677">
        <v>13</v>
      </c>
      <c r="N1677">
        <v>139</v>
      </c>
    </row>
    <row r="1678" spans="1:14" x14ac:dyDescent="0.35">
      <c r="A1678" t="s">
        <v>45</v>
      </c>
      <c r="B1678" t="s">
        <v>26</v>
      </c>
      <c r="C1678" t="s">
        <v>23</v>
      </c>
      <c r="D1678" t="s">
        <v>328</v>
      </c>
      <c r="E1678">
        <v>111438779</v>
      </c>
      <c r="F1678">
        <v>602004119285</v>
      </c>
      <c r="G1678" t="s">
        <v>164</v>
      </c>
      <c r="H1678" t="s">
        <v>48</v>
      </c>
      <c r="I1678">
        <v>2</v>
      </c>
      <c r="J1678">
        <v>100</v>
      </c>
      <c r="K1678">
        <v>0</v>
      </c>
      <c r="L1678">
        <v>0</v>
      </c>
      <c r="M1678">
        <v>24</v>
      </c>
      <c r="N1678">
        <v>553</v>
      </c>
    </row>
    <row r="1679" spans="1:14" x14ac:dyDescent="0.35">
      <c r="A1679" t="s">
        <v>45</v>
      </c>
      <c r="B1679" t="s">
        <v>26</v>
      </c>
      <c r="C1679" t="s">
        <v>23</v>
      </c>
      <c r="D1679" t="s">
        <v>324</v>
      </c>
      <c r="E1679">
        <v>110261928</v>
      </c>
      <c r="F1679">
        <v>602004049353</v>
      </c>
      <c r="G1679" t="s">
        <v>399</v>
      </c>
      <c r="H1679" t="s">
        <v>48</v>
      </c>
      <c r="I1679">
        <v>1</v>
      </c>
      <c r="J1679">
        <v>98</v>
      </c>
      <c r="K1679">
        <v>0</v>
      </c>
      <c r="L1679">
        <v>0</v>
      </c>
      <c r="M1679">
        <v>1</v>
      </c>
      <c r="N1679">
        <v>0</v>
      </c>
    </row>
    <row r="1680" spans="1:14" x14ac:dyDescent="0.35">
      <c r="A1680" t="s">
        <v>45</v>
      </c>
      <c r="B1680" t="s">
        <v>26</v>
      </c>
      <c r="C1680" t="s">
        <v>23</v>
      </c>
      <c r="D1680" t="s">
        <v>326</v>
      </c>
      <c r="E1680">
        <v>110496721</v>
      </c>
      <c r="F1680">
        <v>602004078766</v>
      </c>
      <c r="G1680" t="s">
        <v>400</v>
      </c>
      <c r="H1680" t="s">
        <v>48</v>
      </c>
      <c r="I1680">
        <v>1</v>
      </c>
      <c r="J1680">
        <v>98</v>
      </c>
      <c r="K1680">
        <v>0</v>
      </c>
      <c r="L1680">
        <v>0</v>
      </c>
      <c r="M1680">
        <v>1</v>
      </c>
      <c r="N1680">
        <v>0</v>
      </c>
    </row>
    <row r="1681" spans="1:14" x14ac:dyDescent="0.35">
      <c r="A1681" t="s">
        <v>45</v>
      </c>
      <c r="B1681" t="s">
        <v>26</v>
      </c>
      <c r="C1681" t="s">
        <v>23</v>
      </c>
      <c r="D1681" t="s">
        <v>328</v>
      </c>
      <c r="E1681">
        <v>110496741</v>
      </c>
      <c r="F1681">
        <v>602004079190</v>
      </c>
      <c r="G1681" t="s">
        <v>247</v>
      </c>
      <c r="H1681" t="s">
        <v>48</v>
      </c>
      <c r="I1681">
        <v>1</v>
      </c>
      <c r="J1681">
        <v>95</v>
      </c>
      <c r="K1681">
        <v>0</v>
      </c>
      <c r="L1681">
        <v>0</v>
      </c>
      <c r="M1681">
        <v>6</v>
      </c>
      <c r="N1681">
        <v>0</v>
      </c>
    </row>
    <row r="1682" spans="1:14" x14ac:dyDescent="0.35">
      <c r="A1682" t="s">
        <v>45</v>
      </c>
      <c r="B1682" t="s">
        <v>26</v>
      </c>
      <c r="C1682" t="s">
        <v>23</v>
      </c>
      <c r="D1682" t="s">
        <v>328</v>
      </c>
      <c r="E1682">
        <v>110496743</v>
      </c>
      <c r="F1682">
        <v>602004078889</v>
      </c>
      <c r="G1682" t="s">
        <v>364</v>
      </c>
      <c r="H1682" t="s">
        <v>48</v>
      </c>
      <c r="I1682">
        <v>1</v>
      </c>
      <c r="J1682">
        <v>95</v>
      </c>
      <c r="K1682">
        <v>0</v>
      </c>
      <c r="L1682">
        <v>0</v>
      </c>
      <c r="M1682">
        <v>-8</v>
      </c>
      <c r="N1682">
        <v>1</v>
      </c>
    </row>
    <row r="1683" spans="1:14" x14ac:dyDescent="0.35">
      <c r="A1683" t="s">
        <v>45</v>
      </c>
      <c r="B1683" t="s">
        <v>26</v>
      </c>
      <c r="C1683" t="s">
        <v>23</v>
      </c>
      <c r="D1683" t="s">
        <v>57</v>
      </c>
      <c r="E1683">
        <v>110496743</v>
      </c>
      <c r="F1683">
        <v>602004078889</v>
      </c>
      <c r="G1683" t="s">
        <v>364</v>
      </c>
      <c r="H1683" t="s">
        <v>48</v>
      </c>
      <c r="I1683">
        <v>1</v>
      </c>
      <c r="J1683">
        <v>95</v>
      </c>
      <c r="K1683">
        <v>0</v>
      </c>
      <c r="L1683">
        <v>0</v>
      </c>
      <c r="M1683">
        <v>12</v>
      </c>
      <c r="N1683">
        <v>1</v>
      </c>
    </row>
    <row r="1684" spans="1:14" x14ac:dyDescent="0.35">
      <c r="A1684" t="s">
        <v>45</v>
      </c>
      <c r="B1684" t="s">
        <v>26</v>
      </c>
      <c r="C1684" t="s">
        <v>23</v>
      </c>
      <c r="D1684" t="s">
        <v>324</v>
      </c>
      <c r="E1684">
        <v>110570153</v>
      </c>
      <c r="F1684">
        <v>602004071170</v>
      </c>
      <c r="G1684" t="s">
        <v>259</v>
      </c>
      <c r="H1684" t="s">
        <v>48</v>
      </c>
      <c r="I1684">
        <v>1</v>
      </c>
      <c r="J1684">
        <v>95</v>
      </c>
      <c r="K1684">
        <v>0</v>
      </c>
      <c r="L1684">
        <v>0</v>
      </c>
      <c r="M1684">
        <v>6</v>
      </c>
      <c r="N1684">
        <v>0</v>
      </c>
    </row>
    <row r="1685" spans="1:14" x14ac:dyDescent="0.35">
      <c r="A1685" t="s">
        <v>45</v>
      </c>
      <c r="B1685" t="s">
        <v>26</v>
      </c>
      <c r="C1685" t="s">
        <v>23</v>
      </c>
      <c r="D1685" t="s">
        <v>324</v>
      </c>
      <c r="E1685">
        <v>110570156</v>
      </c>
      <c r="F1685">
        <v>602004071187</v>
      </c>
      <c r="G1685" t="s">
        <v>240</v>
      </c>
      <c r="H1685" t="s">
        <v>48</v>
      </c>
      <c r="I1685">
        <v>1</v>
      </c>
      <c r="J1685">
        <v>95</v>
      </c>
      <c r="K1685">
        <v>1</v>
      </c>
      <c r="L1685">
        <v>95</v>
      </c>
      <c r="M1685">
        <v>9</v>
      </c>
      <c r="N1685">
        <v>0</v>
      </c>
    </row>
    <row r="1686" spans="1:14" x14ac:dyDescent="0.35">
      <c r="A1686" t="s">
        <v>45</v>
      </c>
      <c r="B1686" t="s">
        <v>26</v>
      </c>
      <c r="C1686" t="s">
        <v>23</v>
      </c>
      <c r="D1686" t="s">
        <v>46</v>
      </c>
      <c r="E1686">
        <v>110570303</v>
      </c>
      <c r="F1686">
        <v>602004071194</v>
      </c>
      <c r="G1686" t="s">
        <v>401</v>
      </c>
      <c r="H1686" t="s">
        <v>48</v>
      </c>
      <c r="I1686">
        <v>1</v>
      </c>
      <c r="J1686">
        <v>95</v>
      </c>
      <c r="K1686">
        <v>0</v>
      </c>
      <c r="L1686">
        <v>0</v>
      </c>
      <c r="M1686">
        <v>-3</v>
      </c>
      <c r="N1686">
        <v>0</v>
      </c>
    </row>
    <row r="1687" spans="1:14" x14ac:dyDescent="0.35">
      <c r="A1687" t="s">
        <v>45</v>
      </c>
      <c r="B1687" t="s">
        <v>26</v>
      </c>
      <c r="C1687" t="s">
        <v>23</v>
      </c>
      <c r="D1687" t="s">
        <v>326</v>
      </c>
      <c r="E1687">
        <v>110570317</v>
      </c>
      <c r="F1687">
        <v>602004071224</v>
      </c>
      <c r="G1687" t="s">
        <v>402</v>
      </c>
      <c r="H1687" t="s">
        <v>48</v>
      </c>
      <c r="I1687">
        <v>1</v>
      </c>
      <c r="J1687">
        <v>95</v>
      </c>
      <c r="K1687">
        <v>0</v>
      </c>
      <c r="L1687">
        <v>0</v>
      </c>
      <c r="M1687">
        <v>2</v>
      </c>
      <c r="N1687">
        <v>0</v>
      </c>
    </row>
    <row r="1688" spans="1:14" x14ac:dyDescent="0.35">
      <c r="A1688" t="s">
        <v>45</v>
      </c>
      <c r="B1688" t="s">
        <v>26</v>
      </c>
      <c r="C1688" t="s">
        <v>23</v>
      </c>
      <c r="D1688" t="s">
        <v>214</v>
      </c>
      <c r="E1688">
        <v>111171562</v>
      </c>
      <c r="F1688">
        <v>602004087768</v>
      </c>
      <c r="G1688" t="s">
        <v>344</v>
      </c>
      <c r="H1688" t="s">
        <v>48</v>
      </c>
      <c r="I1688">
        <v>1</v>
      </c>
      <c r="J1688">
        <v>95</v>
      </c>
      <c r="K1688">
        <v>0</v>
      </c>
      <c r="L1688">
        <v>0</v>
      </c>
      <c r="M1688">
        <v>22</v>
      </c>
      <c r="N1688">
        <v>0</v>
      </c>
    </row>
    <row r="1689" spans="1:14" x14ac:dyDescent="0.35">
      <c r="A1689" t="s">
        <v>45</v>
      </c>
      <c r="B1689" t="s">
        <v>26</v>
      </c>
      <c r="C1689" t="s">
        <v>23</v>
      </c>
      <c r="D1689" t="s">
        <v>328</v>
      </c>
      <c r="E1689">
        <v>111171562</v>
      </c>
      <c r="F1689">
        <v>602004087768</v>
      </c>
      <c r="G1689" t="s">
        <v>344</v>
      </c>
      <c r="H1689" t="s">
        <v>48</v>
      </c>
      <c r="I1689">
        <v>1</v>
      </c>
      <c r="J1689">
        <v>95</v>
      </c>
      <c r="K1689">
        <v>0</v>
      </c>
      <c r="L1689">
        <v>0</v>
      </c>
      <c r="M1689">
        <v>12</v>
      </c>
      <c r="N1689">
        <v>0</v>
      </c>
    </row>
    <row r="1690" spans="1:14" x14ac:dyDescent="0.35">
      <c r="A1690" t="s">
        <v>45</v>
      </c>
      <c r="B1690" t="s">
        <v>26</v>
      </c>
      <c r="C1690" t="s">
        <v>23</v>
      </c>
      <c r="D1690" t="s">
        <v>52</v>
      </c>
      <c r="E1690">
        <v>111419735</v>
      </c>
      <c r="F1690">
        <v>602004111548</v>
      </c>
      <c r="G1690" t="s">
        <v>387</v>
      </c>
      <c r="H1690" t="s">
        <v>48</v>
      </c>
      <c r="I1690">
        <v>1</v>
      </c>
      <c r="J1690">
        <v>90</v>
      </c>
      <c r="K1690">
        <v>0</v>
      </c>
      <c r="L1690">
        <v>0</v>
      </c>
      <c r="M1690">
        <v>11</v>
      </c>
      <c r="N1690">
        <v>10</v>
      </c>
    </row>
    <row r="1691" spans="1:14" x14ac:dyDescent="0.35">
      <c r="A1691" t="s">
        <v>45</v>
      </c>
      <c r="B1691" t="s">
        <v>26</v>
      </c>
      <c r="C1691" t="s">
        <v>23</v>
      </c>
      <c r="D1691" t="s">
        <v>46</v>
      </c>
      <c r="E1691">
        <v>111419735</v>
      </c>
      <c r="F1691">
        <v>602004111548</v>
      </c>
      <c r="G1691" t="s">
        <v>387</v>
      </c>
      <c r="H1691" t="s">
        <v>48</v>
      </c>
      <c r="I1691">
        <v>1</v>
      </c>
      <c r="J1691">
        <v>90</v>
      </c>
      <c r="K1691">
        <v>0</v>
      </c>
      <c r="L1691">
        <v>0</v>
      </c>
      <c r="M1691">
        <v>5</v>
      </c>
      <c r="N1691">
        <v>10</v>
      </c>
    </row>
    <row r="1692" spans="1:14" x14ac:dyDescent="0.35">
      <c r="A1692" t="s">
        <v>45</v>
      </c>
      <c r="B1692" t="s">
        <v>26</v>
      </c>
      <c r="C1692" t="s">
        <v>23</v>
      </c>
      <c r="D1692" t="s">
        <v>57</v>
      </c>
      <c r="E1692">
        <v>111419735</v>
      </c>
      <c r="F1692">
        <v>602004111548</v>
      </c>
      <c r="G1692" t="s">
        <v>387</v>
      </c>
      <c r="H1692" t="s">
        <v>48</v>
      </c>
      <c r="I1692">
        <v>1</v>
      </c>
      <c r="J1692">
        <v>90</v>
      </c>
      <c r="K1692">
        <v>0</v>
      </c>
      <c r="L1692">
        <v>0</v>
      </c>
      <c r="M1692">
        <v>11</v>
      </c>
      <c r="N1692">
        <v>10</v>
      </c>
    </row>
    <row r="1693" spans="1:14" x14ac:dyDescent="0.35">
      <c r="A1693" t="s">
        <v>45</v>
      </c>
      <c r="B1693" t="s">
        <v>26</v>
      </c>
      <c r="C1693" t="s">
        <v>23</v>
      </c>
      <c r="D1693" t="s">
        <v>339</v>
      </c>
      <c r="E1693">
        <v>111419736</v>
      </c>
      <c r="F1693">
        <v>602004111555</v>
      </c>
      <c r="G1693" t="s">
        <v>217</v>
      </c>
      <c r="H1693" t="s">
        <v>48</v>
      </c>
      <c r="I1693">
        <v>1</v>
      </c>
      <c r="J1693">
        <v>90</v>
      </c>
      <c r="K1693">
        <v>0</v>
      </c>
      <c r="L1693">
        <v>0</v>
      </c>
      <c r="M1693">
        <v>11</v>
      </c>
      <c r="N1693">
        <v>70</v>
      </c>
    </row>
    <row r="1694" spans="1:14" x14ac:dyDescent="0.35">
      <c r="A1694" t="s">
        <v>45</v>
      </c>
      <c r="B1694" t="s">
        <v>26</v>
      </c>
      <c r="C1694" t="s">
        <v>23</v>
      </c>
      <c r="D1694" t="s">
        <v>327</v>
      </c>
      <c r="E1694">
        <v>111419736</v>
      </c>
      <c r="F1694">
        <v>602004111555</v>
      </c>
      <c r="G1694" t="s">
        <v>217</v>
      </c>
      <c r="H1694" t="s">
        <v>48</v>
      </c>
      <c r="I1694">
        <v>1</v>
      </c>
      <c r="J1694">
        <v>90</v>
      </c>
      <c r="K1694">
        <v>0</v>
      </c>
      <c r="L1694">
        <v>0</v>
      </c>
      <c r="M1694">
        <v>12</v>
      </c>
      <c r="N1694">
        <v>70</v>
      </c>
    </row>
    <row r="1695" spans="1:14" x14ac:dyDescent="0.35">
      <c r="A1695" t="s">
        <v>45</v>
      </c>
      <c r="B1695" t="s">
        <v>26</v>
      </c>
      <c r="C1695" t="s">
        <v>23</v>
      </c>
      <c r="D1695" t="s">
        <v>328</v>
      </c>
      <c r="E1695">
        <v>111419736</v>
      </c>
      <c r="F1695">
        <v>602004111555</v>
      </c>
      <c r="G1695" t="s">
        <v>217</v>
      </c>
      <c r="H1695" t="s">
        <v>48</v>
      </c>
      <c r="I1695">
        <v>1</v>
      </c>
      <c r="J1695">
        <v>90</v>
      </c>
      <c r="K1695">
        <v>0</v>
      </c>
      <c r="L1695">
        <v>0</v>
      </c>
      <c r="M1695">
        <v>10</v>
      </c>
      <c r="N1695">
        <v>70</v>
      </c>
    </row>
    <row r="1696" spans="1:14" x14ac:dyDescent="0.35">
      <c r="A1696" t="s">
        <v>45</v>
      </c>
      <c r="B1696" t="s">
        <v>26</v>
      </c>
      <c r="C1696" t="s">
        <v>23</v>
      </c>
      <c r="D1696" t="s">
        <v>57</v>
      </c>
      <c r="E1696">
        <v>111419736</v>
      </c>
      <c r="F1696">
        <v>602004111555</v>
      </c>
      <c r="G1696" t="s">
        <v>217</v>
      </c>
      <c r="H1696" t="s">
        <v>48</v>
      </c>
      <c r="I1696">
        <v>1</v>
      </c>
      <c r="J1696">
        <v>90</v>
      </c>
      <c r="K1696">
        <v>0</v>
      </c>
      <c r="L1696">
        <v>0</v>
      </c>
      <c r="M1696">
        <v>21</v>
      </c>
      <c r="N1696">
        <v>70</v>
      </c>
    </row>
    <row r="1697" spans="1:14" x14ac:dyDescent="0.35">
      <c r="A1697" t="s">
        <v>45</v>
      </c>
      <c r="B1697" t="s">
        <v>26</v>
      </c>
      <c r="C1697" t="s">
        <v>23</v>
      </c>
      <c r="D1697" t="s">
        <v>339</v>
      </c>
      <c r="E1697">
        <v>111419737</v>
      </c>
      <c r="F1697">
        <v>602004111562</v>
      </c>
      <c r="G1697" t="s">
        <v>218</v>
      </c>
      <c r="H1697" t="s">
        <v>48</v>
      </c>
      <c r="I1697">
        <v>1</v>
      </c>
      <c r="J1697">
        <v>90</v>
      </c>
      <c r="K1697">
        <v>0</v>
      </c>
      <c r="L1697">
        <v>0</v>
      </c>
      <c r="M1697">
        <v>5</v>
      </c>
      <c r="N1697">
        <v>161</v>
      </c>
    </row>
    <row r="1698" spans="1:14" x14ac:dyDescent="0.35">
      <c r="A1698" t="s">
        <v>45</v>
      </c>
      <c r="B1698" t="s">
        <v>26</v>
      </c>
      <c r="C1698" t="s">
        <v>23</v>
      </c>
      <c r="D1698" t="s">
        <v>328</v>
      </c>
      <c r="E1698">
        <v>111419737</v>
      </c>
      <c r="F1698">
        <v>602004111562</v>
      </c>
      <c r="G1698" t="s">
        <v>218</v>
      </c>
      <c r="H1698" t="s">
        <v>48</v>
      </c>
      <c r="I1698">
        <v>1</v>
      </c>
      <c r="J1698">
        <v>90</v>
      </c>
      <c r="K1698">
        <v>0</v>
      </c>
      <c r="L1698">
        <v>0</v>
      </c>
      <c r="M1698">
        <v>15</v>
      </c>
      <c r="N1698">
        <v>161</v>
      </c>
    </row>
    <row r="1699" spans="1:14" x14ac:dyDescent="0.35">
      <c r="A1699" t="s">
        <v>45</v>
      </c>
      <c r="B1699" t="s">
        <v>26</v>
      </c>
      <c r="C1699" t="s">
        <v>23</v>
      </c>
      <c r="D1699" t="s">
        <v>334</v>
      </c>
      <c r="E1699">
        <v>111419738</v>
      </c>
      <c r="F1699">
        <v>602004111579</v>
      </c>
      <c r="G1699" t="s">
        <v>133</v>
      </c>
      <c r="H1699" t="s">
        <v>48</v>
      </c>
      <c r="I1699">
        <v>1</v>
      </c>
      <c r="J1699">
        <v>90</v>
      </c>
      <c r="K1699">
        <v>0</v>
      </c>
      <c r="L1699">
        <v>0</v>
      </c>
      <c r="M1699">
        <v>15</v>
      </c>
      <c r="N1699">
        <v>365</v>
      </c>
    </row>
    <row r="1700" spans="1:14" x14ac:dyDescent="0.35">
      <c r="A1700" t="s">
        <v>45</v>
      </c>
      <c r="B1700" t="s">
        <v>26</v>
      </c>
      <c r="C1700" t="s">
        <v>23</v>
      </c>
      <c r="D1700" t="s">
        <v>57</v>
      </c>
      <c r="E1700">
        <v>111419739</v>
      </c>
      <c r="F1700">
        <v>602004111586</v>
      </c>
      <c r="G1700" t="s">
        <v>125</v>
      </c>
      <c r="H1700" t="s">
        <v>48</v>
      </c>
      <c r="I1700">
        <v>1</v>
      </c>
      <c r="J1700">
        <v>90</v>
      </c>
      <c r="K1700">
        <v>0</v>
      </c>
      <c r="L1700">
        <v>0</v>
      </c>
      <c r="M1700">
        <v>26</v>
      </c>
      <c r="N1700">
        <v>343</v>
      </c>
    </row>
    <row r="1701" spans="1:14" x14ac:dyDescent="0.35">
      <c r="A1701" t="s">
        <v>45</v>
      </c>
      <c r="B1701" t="s">
        <v>26</v>
      </c>
      <c r="C1701" t="s">
        <v>23</v>
      </c>
      <c r="D1701" t="s">
        <v>334</v>
      </c>
      <c r="E1701">
        <v>111419742</v>
      </c>
      <c r="F1701">
        <v>602004111593</v>
      </c>
      <c r="G1701" t="s">
        <v>251</v>
      </c>
      <c r="H1701" t="s">
        <v>48</v>
      </c>
      <c r="I1701">
        <v>1</v>
      </c>
      <c r="J1701">
        <v>90</v>
      </c>
      <c r="K1701">
        <v>0</v>
      </c>
      <c r="L1701">
        <v>0</v>
      </c>
      <c r="M1701">
        <v>7</v>
      </c>
      <c r="N1701">
        <v>337</v>
      </c>
    </row>
    <row r="1702" spans="1:14" x14ac:dyDescent="0.35">
      <c r="A1702" t="s">
        <v>45</v>
      </c>
      <c r="B1702" t="s">
        <v>26</v>
      </c>
      <c r="C1702" t="s">
        <v>23</v>
      </c>
      <c r="D1702" t="s">
        <v>327</v>
      </c>
      <c r="E1702">
        <v>111419745</v>
      </c>
      <c r="F1702">
        <v>602004111609</v>
      </c>
      <c r="G1702" t="s">
        <v>252</v>
      </c>
      <c r="H1702" t="s">
        <v>48</v>
      </c>
      <c r="I1702">
        <v>1</v>
      </c>
      <c r="J1702">
        <v>90</v>
      </c>
      <c r="K1702">
        <v>0</v>
      </c>
      <c r="L1702">
        <v>0</v>
      </c>
      <c r="M1702">
        <v>18</v>
      </c>
      <c r="N1702">
        <v>168</v>
      </c>
    </row>
    <row r="1703" spans="1:14" x14ac:dyDescent="0.35">
      <c r="A1703" t="s">
        <v>45</v>
      </c>
      <c r="B1703" t="s">
        <v>26</v>
      </c>
      <c r="C1703" t="s">
        <v>23</v>
      </c>
      <c r="D1703" t="s">
        <v>334</v>
      </c>
      <c r="E1703">
        <v>111419745</v>
      </c>
      <c r="F1703">
        <v>602004111609</v>
      </c>
      <c r="G1703" t="s">
        <v>252</v>
      </c>
      <c r="H1703" t="s">
        <v>48</v>
      </c>
      <c r="I1703">
        <v>1</v>
      </c>
      <c r="J1703">
        <v>90</v>
      </c>
      <c r="K1703">
        <v>0</v>
      </c>
      <c r="L1703">
        <v>0</v>
      </c>
      <c r="M1703">
        <v>4</v>
      </c>
      <c r="N1703">
        <v>168</v>
      </c>
    </row>
    <row r="1704" spans="1:14" x14ac:dyDescent="0.35">
      <c r="A1704" t="s">
        <v>45</v>
      </c>
      <c r="B1704" t="s">
        <v>26</v>
      </c>
      <c r="C1704" t="s">
        <v>23</v>
      </c>
      <c r="D1704" t="s">
        <v>57</v>
      </c>
      <c r="E1704">
        <v>111419747</v>
      </c>
      <c r="F1704">
        <v>602004111616</v>
      </c>
      <c r="G1704" t="s">
        <v>253</v>
      </c>
      <c r="H1704" t="s">
        <v>48</v>
      </c>
      <c r="I1704">
        <v>1</v>
      </c>
      <c r="J1704">
        <v>90</v>
      </c>
      <c r="K1704">
        <v>0</v>
      </c>
      <c r="L1704">
        <v>0</v>
      </c>
      <c r="M1704">
        <v>16</v>
      </c>
      <c r="N1704">
        <v>95</v>
      </c>
    </row>
    <row r="1705" spans="1:14" x14ac:dyDescent="0.35">
      <c r="A1705" t="s">
        <v>45</v>
      </c>
      <c r="B1705" t="s">
        <v>26</v>
      </c>
      <c r="C1705" t="s">
        <v>23</v>
      </c>
      <c r="D1705" t="s">
        <v>326</v>
      </c>
      <c r="E1705">
        <v>111419748</v>
      </c>
      <c r="F1705">
        <v>602004111623</v>
      </c>
      <c r="G1705" t="s">
        <v>369</v>
      </c>
      <c r="H1705" t="s">
        <v>48</v>
      </c>
      <c r="I1705">
        <v>1</v>
      </c>
      <c r="J1705">
        <v>90</v>
      </c>
      <c r="K1705">
        <v>0</v>
      </c>
      <c r="L1705">
        <v>0</v>
      </c>
      <c r="M1705">
        <v>0</v>
      </c>
      <c r="N1705">
        <v>0</v>
      </c>
    </row>
    <row r="1706" spans="1:14" x14ac:dyDescent="0.35">
      <c r="A1706" t="s">
        <v>45</v>
      </c>
      <c r="B1706" t="s">
        <v>26</v>
      </c>
      <c r="C1706" t="s">
        <v>23</v>
      </c>
      <c r="D1706" t="s">
        <v>57</v>
      </c>
      <c r="E1706">
        <v>111419748</v>
      </c>
      <c r="F1706">
        <v>602004111623</v>
      </c>
      <c r="G1706" t="s">
        <v>369</v>
      </c>
      <c r="H1706" t="s">
        <v>48</v>
      </c>
      <c r="I1706">
        <v>1</v>
      </c>
      <c r="J1706">
        <v>90</v>
      </c>
      <c r="K1706">
        <v>0</v>
      </c>
      <c r="L1706">
        <v>0</v>
      </c>
      <c r="M1706">
        <v>1</v>
      </c>
      <c r="N1706">
        <v>0</v>
      </c>
    </row>
    <row r="1707" spans="1:14" x14ac:dyDescent="0.35">
      <c r="A1707" t="s">
        <v>45</v>
      </c>
      <c r="B1707" t="s">
        <v>26</v>
      </c>
      <c r="C1707" t="s">
        <v>23</v>
      </c>
      <c r="D1707" t="s">
        <v>326</v>
      </c>
      <c r="E1707">
        <v>111419749</v>
      </c>
      <c r="F1707">
        <v>602004111630</v>
      </c>
      <c r="G1707" t="s">
        <v>289</v>
      </c>
      <c r="H1707" t="s">
        <v>48</v>
      </c>
      <c r="I1707">
        <v>1</v>
      </c>
      <c r="J1707">
        <v>90</v>
      </c>
      <c r="K1707">
        <v>0</v>
      </c>
      <c r="L1707">
        <v>0</v>
      </c>
      <c r="M1707">
        <v>6</v>
      </c>
      <c r="N1707">
        <v>7</v>
      </c>
    </row>
    <row r="1708" spans="1:14" x14ac:dyDescent="0.35">
      <c r="A1708" t="s">
        <v>45</v>
      </c>
      <c r="B1708" t="s">
        <v>26</v>
      </c>
      <c r="C1708" t="s">
        <v>23</v>
      </c>
      <c r="D1708" t="s">
        <v>52</v>
      </c>
      <c r="E1708">
        <v>111419749</v>
      </c>
      <c r="F1708">
        <v>602004111630</v>
      </c>
      <c r="G1708" t="s">
        <v>289</v>
      </c>
      <c r="H1708" t="s">
        <v>48</v>
      </c>
      <c r="I1708">
        <v>1</v>
      </c>
      <c r="J1708">
        <v>90</v>
      </c>
      <c r="K1708">
        <v>0</v>
      </c>
      <c r="L1708">
        <v>0</v>
      </c>
      <c r="M1708">
        <v>8</v>
      </c>
      <c r="N1708">
        <v>7</v>
      </c>
    </row>
    <row r="1709" spans="1:14" x14ac:dyDescent="0.35">
      <c r="A1709" t="s">
        <v>45</v>
      </c>
      <c r="B1709" t="s">
        <v>26</v>
      </c>
      <c r="C1709" t="s">
        <v>23</v>
      </c>
      <c r="D1709" t="s">
        <v>328</v>
      </c>
      <c r="E1709">
        <v>111419749</v>
      </c>
      <c r="F1709">
        <v>602004111630</v>
      </c>
      <c r="G1709" t="s">
        <v>289</v>
      </c>
      <c r="H1709" t="s">
        <v>48</v>
      </c>
      <c r="I1709">
        <v>1</v>
      </c>
      <c r="J1709">
        <v>90</v>
      </c>
      <c r="K1709">
        <v>0</v>
      </c>
      <c r="L1709">
        <v>0</v>
      </c>
      <c r="M1709">
        <v>3</v>
      </c>
      <c r="N1709">
        <v>7</v>
      </c>
    </row>
    <row r="1710" spans="1:14" x14ac:dyDescent="0.35">
      <c r="A1710" t="s">
        <v>45</v>
      </c>
      <c r="B1710" t="s">
        <v>26</v>
      </c>
      <c r="C1710" t="s">
        <v>23</v>
      </c>
      <c r="D1710" t="s">
        <v>326</v>
      </c>
      <c r="E1710">
        <v>111419751</v>
      </c>
      <c r="F1710">
        <v>602004111647</v>
      </c>
      <c r="G1710" t="s">
        <v>290</v>
      </c>
      <c r="H1710" t="s">
        <v>48</v>
      </c>
      <c r="I1710">
        <v>1</v>
      </c>
      <c r="J1710">
        <v>90</v>
      </c>
      <c r="K1710">
        <v>0</v>
      </c>
      <c r="L1710">
        <v>0</v>
      </c>
      <c r="M1710">
        <v>1</v>
      </c>
      <c r="N1710">
        <v>0</v>
      </c>
    </row>
    <row r="1711" spans="1:14" x14ac:dyDescent="0.35">
      <c r="A1711" t="s">
        <v>45</v>
      </c>
      <c r="B1711" t="s">
        <v>26</v>
      </c>
      <c r="C1711" t="s">
        <v>23</v>
      </c>
      <c r="D1711" t="s">
        <v>324</v>
      </c>
      <c r="E1711">
        <v>111419751</v>
      </c>
      <c r="F1711">
        <v>602004111647</v>
      </c>
      <c r="G1711" t="s">
        <v>290</v>
      </c>
      <c r="H1711" t="s">
        <v>48</v>
      </c>
      <c r="I1711">
        <v>1</v>
      </c>
      <c r="J1711">
        <v>90</v>
      </c>
      <c r="K1711">
        <v>0</v>
      </c>
      <c r="L1711">
        <v>0</v>
      </c>
      <c r="M1711">
        <v>1</v>
      </c>
      <c r="N1711">
        <v>0</v>
      </c>
    </row>
    <row r="1712" spans="1:14" x14ac:dyDescent="0.35">
      <c r="A1712" t="s">
        <v>45</v>
      </c>
      <c r="B1712" t="s">
        <v>26</v>
      </c>
      <c r="C1712" t="s">
        <v>23</v>
      </c>
      <c r="D1712" t="s">
        <v>328</v>
      </c>
      <c r="E1712">
        <v>111419752</v>
      </c>
      <c r="F1712">
        <v>602004111654</v>
      </c>
      <c r="G1712" t="s">
        <v>403</v>
      </c>
      <c r="H1712" t="s">
        <v>48</v>
      </c>
      <c r="I1712">
        <v>1</v>
      </c>
      <c r="J1712">
        <v>90</v>
      </c>
      <c r="K1712">
        <v>0</v>
      </c>
      <c r="L1712">
        <v>0</v>
      </c>
      <c r="M1712">
        <v>2</v>
      </c>
      <c r="N1712">
        <v>0</v>
      </c>
    </row>
    <row r="1713" spans="1:14" x14ac:dyDescent="0.35">
      <c r="A1713" t="s">
        <v>45</v>
      </c>
      <c r="B1713" t="s">
        <v>26</v>
      </c>
      <c r="C1713" t="s">
        <v>23</v>
      </c>
      <c r="D1713" t="s">
        <v>326</v>
      </c>
      <c r="E1713">
        <v>110496744</v>
      </c>
      <c r="F1713">
        <v>602004074041</v>
      </c>
      <c r="G1713" t="s">
        <v>291</v>
      </c>
      <c r="H1713" t="s">
        <v>48</v>
      </c>
      <c r="I1713">
        <v>1</v>
      </c>
      <c r="J1713">
        <v>85</v>
      </c>
      <c r="K1713">
        <v>0</v>
      </c>
      <c r="L1713">
        <v>0</v>
      </c>
      <c r="M1713">
        <v>4</v>
      </c>
      <c r="N1713">
        <v>1</v>
      </c>
    </row>
    <row r="1714" spans="1:14" x14ac:dyDescent="0.35">
      <c r="A1714" t="s">
        <v>45</v>
      </c>
      <c r="B1714" t="s">
        <v>26</v>
      </c>
      <c r="C1714" t="s">
        <v>23</v>
      </c>
      <c r="D1714" t="s">
        <v>57</v>
      </c>
      <c r="E1714">
        <v>110496744</v>
      </c>
      <c r="F1714">
        <v>602004074041</v>
      </c>
      <c r="G1714" t="s">
        <v>291</v>
      </c>
      <c r="H1714" t="s">
        <v>48</v>
      </c>
      <c r="I1714">
        <v>1</v>
      </c>
      <c r="J1714">
        <v>85</v>
      </c>
      <c r="K1714">
        <v>0</v>
      </c>
      <c r="L1714">
        <v>0</v>
      </c>
      <c r="M1714">
        <v>5</v>
      </c>
      <c r="N1714">
        <v>1</v>
      </c>
    </row>
    <row r="1715" spans="1:14" x14ac:dyDescent="0.35">
      <c r="A1715" t="s">
        <v>45</v>
      </c>
      <c r="B1715" t="s">
        <v>26</v>
      </c>
      <c r="C1715" t="s">
        <v>23</v>
      </c>
      <c r="D1715" t="s">
        <v>52</v>
      </c>
      <c r="E1715">
        <v>110496745</v>
      </c>
      <c r="F1715">
        <v>602004074058</v>
      </c>
      <c r="G1715" t="s">
        <v>292</v>
      </c>
      <c r="H1715" t="s">
        <v>48</v>
      </c>
      <c r="I1715">
        <v>1</v>
      </c>
      <c r="J1715">
        <v>85</v>
      </c>
      <c r="K1715">
        <v>0</v>
      </c>
      <c r="L1715">
        <v>0</v>
      </c>
      <c r="M1715">
        <v>3</v>
      </c>
      <c r="N1715">
        <v>1</v>
      </c>
    </row>
    <row r="1716" spans="1:14" x14ac:dyDescent="0.35">
      <c r="A1716" t="s">
        <v>45</v>
      </c>
      <c r="B1716" t="s">
        <v>26</v>
      </c>
      <c r="C1716" t="s">
        <v>23</v>
      </c>
      <c r="D1716" t="s">
        <v>57</v>
      </c>
      <c r="E1716">
        <v>110496745</v>
      </c>
      <c r="F1716">
        <v>602004074058</v>
      </c>
      <c r="G1716" t="s">
        <v>292</v>
      </c>
      <c r="H1716" t="s">
        <v>48</v>
      </c>
      <c r="I1716">
        <v>1</v>
      </c>
      <c r="J1716">
        <v>85</v>
      </c>
      <c r="K1716">
        <v>0</v>
      </c>
      <c r="L1716">
        <v>0</v>
      </c>
      <c r="M1716">
        <v>6</v>
      </c>
      <c r="N1716">
        <v>1</v>
      </c>
    </row>
    <row r="1717" spans="1:14" x14ac:dyDescent="0.35">
      <c r="A1717" t="s">
        <v>45</v>
      </c>
      <c r="B1717" t="s">
        <v>26</v>
      </c>
      <c r="C1717" t="s">
        <v>23</v>
      </c>
      <c r="D1717" t="s">
        <v>324</v>
      </c>
      <c r="E1717">
        <v>110590385</v>
      </c>
      <c r="F1717">
        <v>602004079886</v>
      </c>
      <c r="G1717" t="s">
        <v>404</v>
      </c>
      <c r="H1717" t="s">
        <v>48</v>
      </c>
      <c r="I1717">
        <v>1</v>
      </c>
      <c r="J1717">
        <v>85</v>
      </c>
      <c r="K1717">
        <v>0</v>
      </c>
      <c r="L1717">
        <v>0</v>
      </c>
      <c r="M1717">
        <v>8</v>
      </c>
      <c r="N1717">
        <v>0</v>
      </c>
    </row>
    <row r="1718" spans="1:14" x14ac:dyDescent="0.35">
      <c r="A1718" t="s">
        <v>45</v>
      </c>
      <c r="B1718" t="s">
        <v>26</v>
      </c>
      <c r="C1718" t="s">
        <v>23</v>
      </c>
      <c r="D1718" t="s">
        <v>392</v>
      </c>
      <c r="E1718">
        <v>110590389</v>
      </c>
      <c r="F1718">
        <v>602004079893</v>
      </c>
      <c r="G1718" t="s">
        <v>405</v>
      </c>
      <c r="H1718" t="s">
        <v>48</v>
      </c>
      <c r="I1718">
        <v>1</v>
      </c>
      <c r="J1718">
        <v>85</v>
      </c>
      <c r="K1718">
        <v>0</v>
      </c>
      <c r="L1718">
        <v>0</v>
      </c>
      <c r="M1718">
        <v>0</v>
      </c>
      <c r="N1718">
        <v>0</v>
      </c>
    </row>
    <row r="1719" spans="1:14" x14ac:dyDescent="0.35">
      <c r="A1719" t="s">
        <v>45</v>
      </c>
      <c r="B1719" t="s">
        <v>26</v>
      </c>
      <c r="C1719" t="s">
        <v>23</v>
      </c>
      <c r="D1719" t="s">
        <v>327</v>
      </c>
      <c r="E1719">
        <v>110590394</v>
      </c>
      <c r="F1719">
        <v>602004080004</v>
      </c>
      <c r="G1719" t="s">
        <v>257</v>
      </c>
      <c r="H1719" t="s">
        <v>48</v>
      </c>
      <c r="I1719">
        <v>1</v>
      </c>
      <c r="J1719">
        <v>85</v>
      </c>
      <c r="K1719">
        <v>0</v>
      </c>
      <c r="L1719">
        <v>0</v>
      </c>
      <c r="M1719">
        <v>7</v>
      </c>
      <c r="N1719">
        <v>0</v>
      </c>
    </row>
    <row r="1720" spans="1:14" x14ac:dyDescent="0.35">
      <c r="A1720" t="s">
        <v>45</v>
      </c>
      <c r="B1720" t="s">
        <v>26</v>
      </c>
      <c r="C1720" t="s">
        <v>23</v>
      </c>
      <c r="D1720" t="s">
        <v>328</v>
      </c>
      <c r="E1720">
        <v>110590394</v>
      </c>
      <c r="F1720">
        <v>602004080004</v>
      </c>
      <c r="G1720" t="s">
        <v>257</v>
      </c>
      <c r="H1720" t="s">
        <v>48</v>
      </c>
      <c r="I1720">
        <v>1</v>
      </c>
      <c r="J1720">
        <v>85</v>
      </c>
      <c r="K1720">
        <v>0</v>
      </c>
      <c r="L1720">
        <v>0</v>
      </c>
      <c r="M1720">
        <v>4</v>
      </c>
      <c r="N1720">
        <v>0</v>
      </c>
    </row>
    <row r="1721" spans="1:14" x14ac:dyDescent="0.35">
      <c r="A1721" t="s">
        <v>45</v>
      </c>
      <c r="B1721" t="s">
        <v>26</v>
      </c>
      <c r="C1721" t="s">
        <v>23</v>
      </c>
      <c r="D1721" t="s">
        <v>326</v>
      </c>
      <c r="E1721">
        <v>110590396</v>
      </c>
      <c r="F1721">
        <v>602004080271</v>
      </c>
      <c r="G1721" t="s">
        <v>169</v>
      </c>
      <c r="H1721" t="s">
        <v>48</v>
      </c>
      <c r="I1721">
        <v>1</v>
      </c>
      <c r="J1721">
        <v>85</v>
      </c>
      <c r="K1721">
        <v>0</v>
      </c>
      <c r="L1721">
        <v>0</v>
      </c>
      <c r="M1721">
        <v>24</v>
      </c>
      <c r="N1721">
        <v>0</v>
      </c>
    </row>
    <row r="1722" spans="1:14" x14ac:dyDescent="0.35">
      <c r="A1722" t="s">
        <v>45</v>
      </c>
      <c r="B1722" t="s">
        <v>26</v>
      </c>
      <c r="C1722" t="s">
        <v>23</v>
      </c>
      <c r="D1722" t="s">
        <v>46</v>
      </c>
      <c r="E1722">
        <v>110590399</v>
      </c>
      <c r="F1722">
        <v>602004079930</v>
      </c>
      <c r="G1722" t="s">
        <v>293</v>
      </c>
      <c r="H1722" t="s">
        <v>48</v>
      </c>
      <c r="I1722">
        <v>1</v>
      </c>
      <c r="J1722">
        <v>85</v>
      </c>
      <c r="K1722">
        <v>0</v>
      </c>
      <c r="L1722">
        <v>0</v>
      </c>
      <c r="M1722">
        <v>1</v>
      </c>
      <c r="N1722">
        <v>6</v>
      </c>
    </row>
    <row r="1723" spans="1:14" x14ac:dyDescent="0.35">
      <c r="A1723" t="s">
        <v>45</v>
      </c>
      <c r="B1723" t="s">
        <v>26</v>
      </c>
      <c r="C1723" t="s">
        <v>23</v>
      </c>
      <c r="D1723" t="s">
        <v>328</v>
      </c>
      <c r="E1723">
        <v>111084240</v>
      </c>
      <c r="F1723">
        <v>602004095893</v>
      </c>
      <c r="G1723" t="s">
        <v>388</v>
      </c>
      <c r="H1723" t="s">
        <v>48</v>
      </c>
      <c r="I1723">
        <v>1</v>
      </c>
      <c r="J1723">
        <v>85</v>
      </c>
      <c r="K1723">
        <v>0</v>
      </c>
      <c r="L1723">
        <v>0</v>
      </c>
      <c r="M1723">
        <v>3</v>
      </c>
      <c r="N1723">
        <v>0</v>
      </c>
    </row>
    <row r="1724" spans="1:14" x14ac:dyDescent="0.35">
      <c r="A1724" t="s">
        <v>45</v>
      </c>
      <c r="B1724" t="s">
        <v>26</v>
      </c>
      <c r="C1724" t="s">
        <v>23</v>
      </c>
      <c r="D1724" t="s">
        <v>326</v>
      </c>
      <c r="E1724">
        <v>111084248</v>
      </c>
      <c r="F1724">
        <v>602004095961</v>
      </c>
      <c r="G1724" t="s">
        <v>406</v>
      </c>
      <c r="H1724" t="s">
        <v>48</v>
      </c>
      <c r="I1724">
        <v>1</v>
      </c>
      <c r="J1724">
        <v>85</v>
      </c>
      <c r="K1724">
        <v>0</v>
      </c>
      <c r="L1724">
        <v>0</v>
      </c>
      <c r="M1724">
        <v>0</v>
      </c>
      <c r="N1724">
        <v>0</v>
      </c>
    </row>
    <row r="1725" spans="1:14" x14ac:dyDescent="0.35">
      <c r="A1725" t="s">
        <v>45</v>
      </c>
      <c r="B1725" t="s">
        <v>26</v>
      </c>
      <c r="C1725" t="s">
        <v>23</v>
      </c>
      <c r="D1725" t="s">
        <v>327</v>
      </c>
      <c r="E1725">
        <v>111107208</v>
      </c>
      <c r="F1725">
        <v>602004095527</v>
      </c>
      <c r="G1725" t="s">
        <v>389</v>
      </c>
      <c r="H1725" t="s">
        <v>48</v>
      </c>
      <c r="I1725">
        <v>1</v>
      </c>
      <c r="J1725">
        <v>85</v>
      </c>
      <c r="K1725">
        <v>0</v>
      </c>
      <c r="L1725">
        <v>0</v>
      </c>
      <c r="M1725">
        <v>10</v>
      </c>
      <c r="N1725">
        <v>0</v>
      </c>
    </row>
    <row r="1726" spans="1:14" x14ac:dyDescent="0.35">
      <c r="A1726" t="s">
        <v>45</v>
      </c>
      <c r="B1726" t="s">
        <v>26</v>
      </c>
      <c r="C1726" t="s">
        <v>23</v>
      </c>
      <c r="D1726" t="s">
        <v>324</v>
      </c>
      <c r="E1726">
        <v>111107208</v>
      </c>
      <c r="F1726">
        <v>602004095527</v>
      </c>
      <c r="G1726" t="s">
        <v>389</v>
      </c>
      <c r="H1726" t="s">
        <v>48</v>
      </c>
      <c r="I1726">
        <v>1</v>
      </c>
      <c r="J1726">
        <v>85</v>
      </c>
      <c r="K1726">
        <v>0</v>
      </c>
      <c r="L1726">
        <v>0</v>
      </c>
      <c r="M1726">
        <v>13</v>
      </c>
      <c r="N1726">
        <v>0</v>
      </c>
    </row>
    <row r="1727" spans="1:14" x14ac:dyDescent="0.35">
      <c r="A1727" t="s">
        <v>45</v>
      </c>
      <c r="B1727" t="s">
        <v>26</v>
      </c>
      <c r="C1727" t="s">
        <v>23</v>
      </c>
      <c r="D1727" t="s">
        <v>334</v>
      </c>
      <c r="E1727">
        <v>111134896</v>
      </c>
      <c r="F1727">
        <v>602004091222</v>
      </c>
      <c r="G1727" t="s">
        <v>295</v>
      </c>
      <c r="H1727" t="s">
        <v>48</v>
      </c>
      <c r="I1727">
        <v>1</v>
      </c>
      <c r="J1727">
        <v>85</v>
      </c>
      <c r="K1727">
        <v>0</v>
      </c>
      <c r="L1727">
        <v>0</v>
      </c>
      <c r="M1727">
        <v>1</v>
      </c>
      <c r="N1727">
        <v>0</v>
      </c>
    </row>
    <row r="1728" spans="1:14" x14ac:dyDescent="0.35">
      <c r="A1728" t="s">
        <v>45</v>
      </c>
      <c r="B1728" t="s">
        <v>26</v>
      </c>
      <c r="C1728" t="s">
        <v>23</v>
      </c>
      <c r="D1728" t="s">
        <v>339</v>
      </c>
      <c r="E1728">
        <v>111378448</v>
      </c>
      <c r="F1728">
        <v>602004105455</v>
      </c>
      <c r="G1728" t="s">
        <v>76</v>
      </c>
      <c r="H1728" t="s">
        <v>48</v>
      </c>
      <c r="I1728">
        <v>1</v>
      </c>
      <c r="J1728">
        <v>85</v>
      </c>
      <c r="K1728">
        <v>0</v>
      </c>
      <c r="L1728">
        <v>0</v>
      </c>
      <c r="M1728">
        <v>14</v>
      </c>
      <c r="N1728">
        <v>521</v>
      </c>
    </row>
    <row r="1729" spans="1:14" x14ac:dyDescent="0.35">
      <c r="A1729" t="s">
        <v>45</v>
      </c>
      <c r="B1729" t="s">
        <v>26</v>
      </c>
      <c r="C1729" t="s">
        <v>23</v>
      </c>
      <c r="D1729" t="s">
        <v>334</v>
      </c>
      <c r="E1729">
        <v>111379118</v>
      </c>
      <c r="F1729">
        <v>602004105462</v>
      </c>
      <c r="G1729" t="s">
        <v>296</v>
      </c>
      <c r="H1729" t="s">
        <v>48</v>
      </c>
      <c r="I1729">
        <v>1</v>
      </c>
      <c r="J1729">
        <v>85</v>
      </c>
      <c r="K1729">
        <v>0</v>
      </c>
      <c r="L1729">
        <v>0</v>
      </c>
      <c r="M1729">
        <v>2</v>
      </c>
      <c r="N1729">
        <v>40</v>
      </c>
    </row>
    <row r="1730" spans="1:14" x14ac:dyDescent="0.35">
      <c r="A1730" t="s">
        <v>45</v>
      </c>
      <c r="B1730" t="s">
        <v>26</v>
      </c>
      <c r="C1730" t="s">
        <v>23</v>
      </c>
      <c r="D1730" t="s">
        <v>327</v>
      </c>
      <c r="E1730">
        <v>111379119</v>
      </c>
      <c r="F1730">
        <v>602004105479</v>
      </c>
      <c r="G1730" t="s">
        <v>297</v>
      </c>
      <c r="H1730" t="s">
        <v>48</v>
      </c>
      <c r="I1730">
        <v>1</v>
      </c>
      <c r="J1730">
        <v>85</v>
      </c>
      <c r="K1730">
        <v>0</v>
      </c>
      <c r="L1730">
        <v>0</v>
      </c>
      <c r="M1730">
        <v>4</v>
      </c>
      <c r="N1730">
        <v>0</v>
      </c>
    </row>
    <row r="1731" spans="1:14" x14ac:dyDescent="0.35">
      <c r="A1731" t="s">
        <v>45</v>
      </c>
      <c r="B1731" t="s">
        <v>26</v>
      </c>
      <c r="C1731" t="s">
        <v>23</v>
      </c>
      <c r="D1731" t="s">
        <v>328</v>
      </c>
      <c r="E1731">
        <v>111379119</v>
      </c>
      <c r="F1731">
        <v>602004105479</v>
      </c>
      <c r="G1731" t="s">
        <v>297</v>
      </c>
      <c r="H1731" t="s">
        <v>48</v>
      </c>
      <c r="I1731">
        <v>1</v>
      </c>
      <c r="J1731">
        <v>85</v>
      </c>
      <c r="K1731">
        <v>0</v>
      </c>
      <c r="L1731">
        <v>0</v>
      </c>
      <c r="M1731">
        <v>4</v>
      </c>
      <c r="N1731">
        <v>0</v>
      </c>
    </row>
    <row r="1732" spans="1:14" x14ac:dyDescent="0.35">
      <c r="A1732" t="s">
        <v>45</v>
      </c>
      <c r="B1732" t="s">
        <v>26</v>
      </c>
      <c r="C1732" t="s">
        <v>23</v>
      </c>
      <c r="D1732" t="s">
        <v>334</v>
      </c>
      <c r="E1732">
        <v>111379119</v>
      </c>
      <c r="F1732">
        <v>602004105479</v>
      </c>
      <c r="G1732" t="s">
        <v>297</v>
      </c>
      <c r="H1732" t="s">
        <v>48</v>
      </c>
      <c r="I1732">
        <v>1</v>
      </c>
      <c r="J1732">
        <v>85</v>
      </c>
      <c r="K1732">
        <v>0</v>
      </c>
      <c r="L1732">
        <v>0</v>
      </c>
      <c r="M1732">
        <v>4</v>
      </c>
      <c r="N1732">
        <v>0</v>
      </c>
    </row>
    <row r="1733" spans="1:14" x14ac:dyDescent="0.35">
      <c r="A1733" t="s">
        <v>45</v>
      </c>
      <c r="B1733" t="s">
        <v>26</v>
      </c>
      <c r="C1733" t="s">
        <v>23</v>
      </c>
      <c r="D1733" t="s">
        <v>327</v>
      </c>
      <c r="E1733">
        <v>111379122</v>
      </c>
      <c r="F1733">
        <v>602004105486</v>
      </c>
      <c r="G1733" t="s">
        <v>170</v>
      </c>
      <c r="H1733" t="s">
        <v>48</v>
      </c>
      <c r="I1733">
        <v>1</v>
      </c>
      <c r="J1733">
        <v>85</v>
      </c>
      <c r="K1733">
        <v>0</v>
      </c>
      <c r="L1733">
        <v>0</v>
      </c>
      <c r="M1733">
        <v>7</v>
      </c>
      <c r="N1733">
        <v>0</v>
      </c>
    </row>
    <row r="1734" spans="1:14" x14ac:dyDescent="0.35">
      <c r="A1734" t="s">
        <v>45</v>
      </c>
      <c r="B1734" t="s">
        <v>26</v>
      </c>
      <c r="C1734" t="s">
        <v>23</v>
      </c>
      <c r="D1734" t="s">
        <v>52</v>
      </c>
      <c r="E1734">
        <v>110570150</v>
      </c>
      <c r="F1734">
        <v>602004068613</v>
      </c>
      <c r="G1734" t="s">
        <v>407</v>
      </c>
      <c r="H1734" t="s">
        <v>48</v>
      </c>
      <c r="I1734">
        <v>1</v>
      </c>
      <c r="J1734">
        <v>80</v>
      </c>
      <c r="K1734">
        <v>0</v>
      </c>
      <c r="L1734">
        <v>0</v>
      </c>
      <c r="M1734">
        <v>0</v>
      </c>
      <c r="N1734">
        <v>0</v>
      </c>
    </row>
    <row r="1735" spans="1:14" x14ac:dyDescent="0.35">
      <c r="A1735" t="s">
        <v>45</v>
      </c>
      <c r="B1735" t="s">
        <v>26</v>
      </c>
      <c r="C1735" t="s">
        <v>23</v>
      </c>
      <c r="D1735" t="s">
        <v>57</v>
      </c>
      <c r="E1735">
        <v>110360010</v>
      </c>
      <c r="F1735">
        <v>602004056030</v>
      </c>
      <c r="G1735" t="s">
        <v>298</v>
      </c>
      <c r="H1735" t="s">
        <v>48</v>
      </c>
      <c r="I1735">
        <v>1</v>
      </c>
      <c r="J1735">
        <v>75</v>
      </c>
      <c r="K1735">
        <v>0</v>
      </c>
      <c r="L1735">
        <v>0</v>
      </c>
      <c r="M1735">
        <v>20</v>
      </c>
      <c r="N1735">
        <v>0</v>
      </c>
    </row>
    <row r="1736" spans="1:14" x14ac:dyDescent="0.35">
      <c r="A1736" t="s">
        <v>45</v>
      </c>
      <c r="B1736" t="s">
        <v>26</v>
      </c>
      <c r="C1736" t="s">
        <v>23</v>
      </c>
      <c r="D1736" t="s">
        <v>57</v>
      </c>
      <c r="E1736">
        <v>110360012</v>
      </c>
      <c r="F1736">
        <v>602004056078</v>
      </c>
      <c r="G1736" t="s">
        <v>299</v>
      </c>
      <c r="H1736" t="s">
        <v>48</v>
      </c>
      <c r="I1736">
        <v>1</v>
      </c>
      <c r="J1736">
        <v>75</v>
      </c>
      <c r="K1736">
        <v>0</v>
      </c>
      <c r="L1736">
        <v>0</v>
      </c>
      <c r="M1736">
        <v>11</v>
      </c>
      <c r="N1736">
        <v>0</v>
      </c>
    </row>
    <row r="1737" spans="1:14" x14ac:dyDescent="0.35">
      <c r="A1737" t="s">
        <v>45</v>
      </c>
      <c r="B1737" t="s">
        <v>26</v>
      </c>
      <c r="C1737" t="s">
        <v>23</v>
      </c>
      <c r="D1737" t="s">
        <v>339</v>
      </c>
      <c r="E1737">
        <v>111419756</v>
      </c>
      <c r="F1737">
        <v>602004106667</v>
      </c>
      <c r="G1737" t="s">
        <v>130</v>
      </c>
      <c r="H1737" t="s">
        <v>48</v>
      </c>
      <c r="I1737">
        <v>1</v>
      </c>
      <c r="J1737">
        <v>75</v>
      </c>
      <c r="K1737">
        <v>0</v>
      </c>
      <c r="L1737">
        <v>0</v>
      </c>
      <c r="M1737">
        <v>11</v>
      </c>
      <c r="N1737">
        <v>117</v>
      </c>
    </row>
    <row r="1738" spans="1:14" x14ac:dyDescent="0.35">
      <c r="A1738" t="s">
        <v>45</v>
      </c>
      <c r="B1738" t="s">
        <v>26</v>
      </c>
      <c r="C1738" t="s">
        <v>23</v>
      </c>
      <c r="D1738" t="s">
        <v>52</v>
      </c>
      <c r="E1738">
        <v>111419781</v>
      </c>
      <c r="F1738">
        <v>602004106643</v>
      </c>
      <c r="G1738" t="s">
        <v>123</v>
      </c>
      <c r="H1738" t="s">
        <v>48</v>
      </c>
      <c r="I1738">
        <v>1</v>
      </c>
      <c r="J1738">
        <v>75</v>
      </c>
      <c r="K1738">
        <v>0</v>
      </c>
      <c r="L1738">
        <v>0</v>
      </c>
      <c r="M1738">
        <v>23</v>
      </c>
      <c r="N1738">
        <v>32</v>
      </c>
    </row>
    <row r="1739" spans="1:14" x14ac:dyDescent="0.35">
      <c r="A1739" t="s">
        <v>45</v>
      </c>
      <c r="B1739" t="s">
        <v>26</v>
      </c>
      <c r="C1739" t="s">
        <v>23</v>
      </c>
      <c r="D1739" t="s">
        <v>339</v>
      </c>
      <c r="E1739">
        <v>111419787</v>
      </c>
      <c r="F1739">
        <v>602004106605</v>
      </c>
      <c r="G1739" t="s">
        <v>261</v>
      </c>
      <c r="H1739" t="s">
        <v>48</v>
      </c>
      <c r="I1739">
        <v>1</v>
      </c>
      <c r="J1739">
        <v>75</v>
      </c>
      <c r="K1739">
        <v>0</v>
      </c>
      <c r="L1739">
        <v>0</v>
      </c>
      <c r="M1739">
        <v>10</v>
      </c>
      <c r="N1739">
        <v>94</v>
      </c>
    </row>
    <row r="1740" spans="1:14" x14ac:dyDescent="0.35">
      <c r="A1740" t="s">
        <v>45</v>
      </c>
      <c r="B1740" t="s">
        <v>26</v>
      </c>
      <c r="C1740" t="s">
        <v>23</v>
      </c>
      <c r="D1740" t="s">
        <v>326</v>
      </c>
      <c r="E1740">
        <v>111419787</v>
      </c>
      <c r="F1740">
        <v>602004106605</v>
      </c>
      <c r="G1740" t="s">
        <v>261</v>
      </c>
      <c r="H1740" t="s">
        <v>48</v>
      </c>
      <c r="I1740">
        <v>1</v>
      </c>
      <c r="J1740">
        <v>75</v>
      </c>
      <c r="K1740">
        <v>0</v>
      </c>
      <c r="L1740">
        <v>0</v>
      </c>
      <c r="M1740">
        <v>29</v>
      </c>
      <c r="N1740">
        <v>94</v>
      </c>
    </row>
    <row r="1741" spans="1:14" x14ac:dyDescent="0.35">
      <c r="A1741" t="s">
        <v>45</v>
      </c>
      <c r="B1741" t="s">
        <v>26</v>
      </c>
      <c r="C1741" t="s">
        <v>23</v>
      </c>
      <c r="D1741" t="s">
        <v>327</v>
      </c>
      <c r="E1741">
        <v>111419787</v>
      </c>
      <c r="F1741">
        <v>602004106605</v>
      </c>
      <c r="G1741" t="s">
        <v>261</v>
      </c>
      <c r="H1741" t="s">
        <v>48</v>
      </c>
      <c r="I1741">
        <v>1</v>
      </c>
      <c r="J1741">
        <v>75</v>
      </c>
      <c r="K1741">
        <v>0</v>
      </c>
      <c r="L1741">
        <v>0</v>
      </c>
      <c r="M1741">
        <v>18</v>
      </c>
      <c r="N1741">
        <v>94</v>
      </c>
    </row>
    <row r="1742" spans="1:14" x14ac:dyDescent="0.35">
      <c r="A1742" t="s">
        <v>45</v>
      </c>
      <c r="B1742" t="s">
        <v>26</v>
      </c>
      <c r="C1742" t="s">
        <v>23</v>
      </c>
      <c r="D1742" t="s">
        <v>52</v>
      </c>
      <c r="E1742">
        <v>111419787</v>
      </c>
      <c r="F1742">
        <v>602004106605</v>
      </c>
      <c r="G1742" t="s">
        <v>261</v>
      </c>
      <c r="H1742" t="s">
        <v>48</v>
      </c>
      <c r="I1742">
        <v>1</v>
      </c>
      <c r="J1742">
        <v>75</v>
      </c>
      <c r="K1742">
        <v>0</v>
      </c>
      <c r="L1742">
        <v>0</v>
      </c>
      <c r="M1742">
        <v>30</v>
      </c>
      <c r="N1742">
        <v>94</v>
      </c>
    </row>
    <row r="1743" spans="1:14" x14ac:dyDescent="0.35">
      <c r="A1743" t="s">
        <v>45</v>
      </c>
      <c r="B1743" t="s">
        <v>26</v>
      </c>
      <c r="C1743" t="s">
        <v>23</v>
      </c>
      <c r="D1743" t="s">
        <v>46</v>
      </c>
      <c r="E1743">
        <v>111419787</v>
      </c>
      <c r="F1743">
        <v>602004106605</v>
      </c>
      <c r="G1743" t="s">
        <v>261</v>
      </c>
      <c r="H1743" t="s">
        <v>48</v>
      </c>
      <c r="I1743">
        <v>1</v>
      </c>
      <c r="J1743">
        <v>75</v>
      </c>
      <c r="K1743">
        <v>0</v>
      </c>
      <c r="L1743">
        <v>0</v>
      </c>
      <c r="M1743">
        <v>29</v>
      </c>
      <c r="N1743">
        <v>94</v>
      </c>
    </row>
    <row r="1744" spans="1:14" x14ac:dyDescent="0.35">
      <c r="A1744" t="s">
        <v>45</v>
      </c>
      <c r="B1744" t="s">
        <v>26</v>
      </c>
      <c r="C1744" t="s">
        <v>23</v>
      </c>
      <c r="D1744" t="s">
        <v>339</v>
      </c>
      <c r="E1744">
        <v>111419789</v>
      </c>
      <c r="F1744">
        <v>602004111807</v>
      </c>
      <c r="G1744" t="s">
        <v>143</v>
      </c>
      <c r="H1744" t="s">
        <v>48</v>
      </c>
      <c r="I1744">
        <v>1</v>
      </c>
      <c r="J1744">
        <v>75</v>
      </c>
      <c r="K1744">
        <v>0</v>
      </c>
      <c r="L1744">
        <v>0</v>
      </c>
      <c r="M1744">
        <v>23</v>
      </c>
      <c r="N1744">
        <v>286</v>
      </c>
    </row>
    <row r="1745" spans="1:14" x14ac:dyDescent="0.35">
      <c r="A1745" t="s">
        <v>45</v>
      </c>
      <c r="B1745" t="s">
        <v>26</v>
      </c>
      <c r="C1745" t="s">
        <v>23</v>
      </c>
      <c r="D1745" t="s">
        <v>341</v>
      </c>
      <c r="E1745">
        <v>111419789</v>
      </c>
      <c r="F1745">
        <v>602004111807</v>
      </c>
      <c r="G1745" t="s">
        <v>143</v>
      </c>
      <c r="H1745" t="s">
        <v>48</v>
      </c>
      <c r="I1745">
        <v>1</v>
      </c>
      <c r="J1745">
        <v>75</v>
      </c>
      <c r="K1745">
        <v>0</v>
      </c>
      <c r="L1745">
        <v>0</v>
      </c>
      <c r="M1745">
        <v>5</v>
      </c>
      <c r="N1745">
        <v>286</v>
      </c>
    </row>
    <row r="1746" spans="1:14" x14ac:dyDescent="0.35">
      <c r="A1746" t="s">
        <v>45</v>
      </c>
      <c r="B1746" t="s">
        <v>26</v>
      </c>
      <c r="C1746" t="s">
        <v>23</v>
      </c>
      <c r="D1746" t="s">
        <v>324</v>
      </c>
      <c r="E1746">
        <v>111394589</v>
      </c>
      <c r="F1746">
        <v>602004111029</v>
      </c>
      <c r="G1746" t="s">
        <v>161</v>
      </c>
      <c r="H1746" t="s">
        <v>48</v>
      </c>
      <c r="I1746">
        <v>1</v>
      </c>
      <c r="J1746">
        <v>65</v>
      </c>
      <c r="K1746">
        <v>0</v>
      </c>
      <c r="L1746">
        <v>0</v>
      </c>
      <c r="M1746">
        <v>7</v>
      </c>
      <c r="N1746">
        <v>0</v>
      </c>
    </row>
    <row r="1747" spans="1:14" x14ac:dyDescent="0.35">
      <c r="A1747" t="s">
        <v>45</v>
      </c>
      <c r="B1747" t="s">
        <v>26</v>
      </c>
      <c r="C1747" t="s">
        <v>23</v>
      </c>
      <c r="D1747" t="s">
        <v>327</v>
      </c>
      <c r="E1747">
        <v>111394590</v>
      </c>
      <c r="F1747">
        <v>602004111043</v>
      </c>
      <c r="G1747" t="s">
        <v>408</v>
      </c>
      <c r="H1747" t="s">
        <v>48</v>
      </c>
      <c r="I1747">
        <v>1</v>
      </c>
      <c r="J1747">
        <v>65</v>
      </c>
      <c r="K1747">
        <v>0</v>
      </c>
      <c r="L1747">
        <v>0</v>
      </c>
      <c r="M1747">
        <v>7</v>
      </c>
      <c r="N1747">
        <v>0</v>
      </c>
    </row>
    <row r="1748" spans="1:14" x14ac:dyDescent="0.35">
      <c r="A1748" t="s">
        <v>45</v>
      </c>
      <c r="B1748" t="s">
        <v>26</v>
      </c>
      <c r="C1748" t="s">
        <v>23</v>
      </c>
      <c r="D1748" t="s">
        <v>328</v>
      </c>
      <c r="E1748">
        <v>111394590</v>
      </c>
      <c r="F1748">
        <v>602004111043</v>
      </c>
      <c r="G1748" t="s">
        <v>408</v>
      </c>
      <c r="H1748" t="s">
        <v>48</v>
      </c>
      <c r="I1748">
        <v>1</v>
      </c>
      <c r="J1748">
        <v>65</v>
      </c>
      <c r="K1748">
        <v>0</v>
      </c>
      <c r="L1748">
        <v>0</v>
      </c>
      <c r="M1748">
        <v>10</v>
      </c>
      <c r="N1748">
        <v>0</v>
      </c>
    </row>
    <row r="1749" spans="1:14" x14ac:dyDescent="0.35">
      <c r="A1749" t="s">
        <v>45</v>
      </c>
      <c r="B1749" t="s">
        <v>26</v>
      </c>
      <c r="C1749" t="s">
        <v>23</v>
      </c>
      <c r="D1749" t="s">
        <v>57</v>
      </c>
      <c r="E1749">
        <v>111394590</v>
      </c>
      <c r="F1749">
        <v>602004111043</v>
      </c>
      <c r="G1749" t="s">
        <v>408</v>
      </c>
      <c r="H1749" t="s">
        <v>48</v>
      </c>
      <c r="I1749">
        <v>1</v>
      </c>
      <c r="J1749">
        <v>65</v>
      </c>
      <c r="K1749">
        <v>0</v>
      </c>
      <c r="L1749">
        <v>0</v>
      </c>
      <c r="M1749">
        <v>18</v>
      </c>
      <c r="N1749">
        <v>0</v>
      </c>
    </row>
    <row r="1750" spans="1:14" x14ac:dyDescent="0.35">
      <c r="A1750" t="s">
        <v>45</v>
      </c>
      <c r="B1750" t="s">
        <v>26</v>
      </c>
      <c r="C1750" t="s">
        <v>23</v>
      </c>
      <c r="D1750" t="s">
        <v>334</v>
      </c>
      <c r="E1750">
        <v>110703006</v>
      </c>
      <c r="F1750">
        <v>602004086082</v>
      </c>
      <c r="G1750" t="s">
        <v>395</v>
      </c>
      <c r="H1750" t="s">
        <v>48</v>
      </c>
      <c r="I1750">
        <v>1</v>
      </c>
      <c r="J1750">
        <v>60</v>
      </c>
      <c r="K1750">
        <v>0</v>
      </c>
      <c r="L1750">
        <v>0</v>
      </c>
      <c r="M1750">
        <v>1</v>
      </c>
      <c r="N1750">
        <v>0</v>
      </c>
    </row>
    <row r="1751" spans="1:14" x14ac:dyDescent="0.35">
      <c r="A1751" t="s">
        <v>45</v>
      </c>
      <c r="B1751" t="s">
        <v>26</v>
      </c>
      <c r="C1751" t="s">
        <v>23</v>
      </c>
      <c r="D1751" t="s">
        <v>334</v>
      </c>
      <c r="E1751">
        <v>110779504</v>
      </c>
      <c r="F1751">
        <v>602004073594</v>
      </c>
      <c r="G1751" t="s">
        <v>301</v>
      </c>
      <c r="H1751" t="s">
        <v>48</v>
      </c>
      <c r="I1751">
        <v>1</v>
      </c>
      <c r="J1751">
        <v>60</v>
      </c>
      <c r="K1751">
        <v>0</v>
      </c>
      <c r="L1751">
        <v>0</v>
      </c>
      <c r="M1751">
        <v>27</v>
      </c>
      <c r="N1751">
        <v>0</v>
      </c>
    </row>
    <row r="1752" spans="1:14" x14ac:dyDescent="0.35">
      <c r="A1752" t="s">
        <v>45</v>
      </c>
      <c r="B1752" t="s">
        <v>26</v>
      </c>
      <c r="C1752" t="s">
        <v>23</v>
      </c>
      <c r="D1752" t="s">
        <v>328</v>
      </c>
      <c r="E1752">
        <v>111039788</v>
      </c>
      <c r="F1752">
        <v>602004093271</v>
      </c>
      <c r="G1752" t="s">
        <v>230</v>
      </c>
      <c r="H1752" t="s">
        <v>48</v>
      </c>
      <c r="I1752">
        <v>1</v>
      </c>
      <c r="J1752">
        <v>60</v>
      </c>
      <c r="K1752">
        <v>0</v>
      </c>
      <c r="L1752">
        <v>0</v>
      </c>
      <c r="M1752">
        <v>31</v>
      </c>
      <c r="N1752">
        <v>127</v>
      </c>
    </row>
    <row r="1753" spans="1:14" x14ac:dyDescent="0.35">
      <c r="A1753" t="s">
        <v>45</v>
      </c>
      <c r="B1753" t="s">
        <v>26</v>
      </c>
      <c r="C1753" t="s">
        <v>23</v>
      </c>
      <c r="D1753" t="s">
        <v>327</v>
      </c>
      <c r="E1753">
        <v>111040051</v>
      </c>
      <c r="F1753">
        <v>602004087829</v>
      </c>
      <c r="G1753" t="s">
        <v>250</v>
      </c>
      <c r="H1753" t="s">
        <v>48</v>
      </c>
      <c r="I1753">
        <v>1</v>
      </c>
      <c r="J1753">
        <v>60</v>
      </c>
      <c r="K1753">
        <v>0</v>
      </c>
      <c r="L1753">
        <v>0</v>
      </c>
      <c r="M1753">
        <v>9</v>
      </c>
      <c r="N1753">
        <v>28</v>
      </c>
    </row>
    <row r="1754" spans="1:14" x14ac:dyDescent="0.35">
      <c r="A1754" t="s">
        <v>45</v>
      </c>
      <c r="B1754" t="s">
        <v>26</v>
      </c>
      <c r="C1754" t="s">
        <v>23</v>
      </c>
      <c r="D1754" t="s">
        <v>52</v>
      </c>
      <c r="E1754">
        <v>111040051</v>
      </c>
      <c r="F1754">
        <v>602004087829</v>
      </c>
      <c r="G1754" t="s">
        <v>250</v>
      </c>
      <c r="H1754" t="s">
        <v>48</v>
      </c>
      <c r="I1754">
        <v>1</v>
      </c>
      <c r="J1754">
        <v>60</v>
      </c>
      <c r="K1754">
        <v>0</v>
      </c>
      <c r="L1754">
        <v>0</v>
      </c>
      <c r="M1754">
        <v>16</v>
      </c>
      <c r="N1754">
        <v>28</v>
      </c>
    </row>
    <row r="1755" spans="1:14" x14ac:dyDescent="0.35">
      <c r="A1755" t="s">
        <v>45</v>
      </c>
      <c r="B1755" t="s">
        <v>26</v>
      </c>
      <c r="C1755" t="s">
        <v>23</v>
      </c>
      <c r="D1755" t="s">
        <v>324</v>
      </c>
      <c r="E1755">
        <v>111419753</v>
      </c>
      <c r="F1755">
        <v>602004119322</v>
      </c>
      <c r="G1755" t="s">
        <v>216</v>
      </c>
      <c r="H1755" t="s">
        <v>48</v>
      </c>
      <c r="I1755">
        <v>1</v>
      </c>
      <c r="J1755">
        <v>55</v>
      </c>
      <c r="K1755">
        <v>1</v>
      </c>
      <c r="L1755">
        <v>55</v>
      </c>
      <c r="M1755">
        <v>20</v>
      </c>
      <c r="N1755">
        <v>133</v>
      </c>
    </row>
    <row r="1756" spans="1:14" x14ac:dyDescent="0.35">
      <c r="A1756" t="s">
        <v>45</v>
      </c>
      <c r="B1756" t="s">
        <v>26</v>
      </c>
      <c r="C1756" t="s">
        <v>23</v>
      </c>
      <c r="D1756" t="s">
        <v>326</v>
      </c>
      <c r="E1756">
        <v>111419754</v>
      </c>
      <c r="F1756">
        <v>602004119339</v>
      </c>
      <c r="G1756" t="s">
        <v>235</v>
      </c>
      <c r="H1756" t="s">
        <v>48</v>
      </c>
      <c r="I1756">
        <v>1</v>
      </c>
      <c r="J1756">
        <v>55</v>
      </c>
      <c r="K1756">
        <v>0</v>
      </c>
      <c r="L1756">
        <v>0</v>
      </c>
      <c r="M1756">
        <v>19</v>
      </c>
      <c r="N1756">
        <v>92</v>
      </c>
    </row>
    <row r="1757" spans="1:14" x14ac:dyDescent="0.35">
      <c r="A1757" t="s">
        <v>45</v>
      </c>
      <c r="B1757" t="s">
        <v>26</v>
      </c>
      <c r="C1757" t="s">
        <v>23</v>
      </c>
      <c r="D1757" t="s">
        <v>327</v>
      </c>
      <c r="E1757">
        <v>111419754</v>
      </c>
      <c r="F1757">
        <v>602004119339</v>
      </c>
      <c r="G1757" t="s">
        <v>235</v>
      </c>
      <c r="H1757" t="s">
        <v>48</v>
      </c>
      <c r="I1757">
        <v>1</v>
      </c>
      <c r="J1757">
        <v>55</v>
      </c>
      <c r="K1757">
        <v>0</v>
      </c>
      <c r="L1757">
        <v>0</v>
      </c>
      <c r="M1757">
        <v>20</v>
      </c>
      <c r="N1757">
        <v>92</v>
      </c>
    </row>
    <row r="1758" spans="1:14" x14ac:dyDescent="0.35">
      <c r="A1758" t="s">
        <v>45</v>
      </c>
      <c r="B1758" t="s">
        <v>26</v>
      </c>
      <c r="C1758" t="s">
        <v>23</v>
      </c>
      <c r="D1758" t="s">
        <v>57</v>
      </c>
      <c r="E1758">
        <v>111419754</v>
      </c>
      <c r="F1758">
        <v>602004119339</v>
      </c>
      <c r="G1758" t="s">
        <v>235</v>
      </c>
      <c r="H1758" t="s">
        <v>48</v>
      </c>
      <c r="I1758">
        <v>1</v>
      </c>
      <c r="J1758">
        <v>55</v>
      </c>
      <c r="K1758">
        <v>0</v>
      </c>
      <c r="L1758">
        <v>0</v>
      </c>
      <c r="M1758">
        <v>29</v>
      </c>
      <c r="N1758">
        <v>92</v>
      </c>
    </row>
    <row r="1759" spans="1:14" x14ac:dyDescent="0.35">
      <c r="A1759" t="s">
        <v>45</v>
      </c>
      <c r="B1759" t="s">
        <v>26</v>
      </c>
      <c r="C1759" t="s">
        <v>23</v>
      </c>
      <c r="D1759" t="s">
        <v>327</v>
      </c>
      <c r="E1759">
        <v>110512784</v>
      </c>
      <c r="F1759">
        <v>602004075383</v>
      </c>
      <c r="G1759" t="s">
        <v>304</v>
      </c>
      <c r="H1759" t="s">
        <v>48</v>
      </c>
      <c r="I1759">
        <v>1</v>
      </c>
      <c r="J1759">
        <v>50</v>
      </c>
      <c r="K1759">
        <v>0</v>
      </c>
      <c r="L1759">
        <v>0</v>
      </c>
      <c r="M1759">
        <v>18</v>
      </c>
      <c r="N1759">
        <v>44</v>
      </c>
    </row>
    <row r="1760" spans="1:14" x14ac:dyDescent="0.35">
      <c r="A1760" t="s">
        <v>45</v>
      </c>
      <c r="B1760" t="s">
        <v>26</v>
      </c>
      <c r="C1760" t="s">
        <v>23</v>
      </c>
      <c r="D1760" t="s">
        <v>52</v>
      </c>
      <c r="E1760">
        <v>110512784</v>
      </c>
      <c r="F1760">
        <v>602004075383</v>
      </c>
      <c r="G1760" t="s">
        <v>304</v>
      </c>
      <c r="H1760" t="s">
        <v>48</v>
      </c>
      <c r="I1760">
        <v>1</v>
      </c>
      <c r="J1760">
        <v>50</v>
      </c>
      <c r="K1760">
        <v>0</v>
      </c>
      <c r="L1760">
        <v>0</v>
      </c>
      <c r="M1760">
        <v>14</v>
      </c>
      <c r="N1760">
        <v>44</v>
      </c>
    </row>
    <row r="1761" spans="1:14" x14ac:dyDescent="0.35">
      <c r="A1761" t="s">
        <v>45</v>
      </c>
      <c r="B1761" t="s">
        <v>26</v>
      </c>
      <c r="C1761" t="s">
        <v>23</v>
      </c>
      <c r="D1761" t="s">
        <v>341</v>
      </c>
      <c r="E1761">
        <v>110512784</v>
      </c>
      <c r="F1761">
        <v>602004075383</v>
      </c>
      <c r="G1761" t="s">
        <v>304</v>
      </c>
      <c r="H1761" t="s">
        <v>48</v>
      </c>
      <c r="I1761">
        <v>1</v>
      </c>
      <c r="J1761">
        <v>50</v>
      </c>
      <c r="K1761">
        <v>0</v>
      </c>
      <c r="L1761">
        <v>0</v>
      </c>
      <c r="M1761">
        <v>41</v>
      </c>
      <c r="N1761">
        <v>44</v>
      </c>
    </row>
    <row r="1762" spans="1:14" x14ac:dyDescent="0.35">
      <c r="A1762" t="s">
        <v>45</v>
      </c>
      <c r="B1762" t="s">
        <v>26</v>
      </c>
      <c r="C1762" t="s">
        <v>23</v>
      </c>
      <c r="D1762" t="s">
        <v>153</v>
      </c>
      <c r="E1762">
        <v>110512784</v>
      </c>
      <c r="F1762">
        <v>602004075383</v>
      </c>
      <c r="G1762" t="s">
        <v>304</v>
      </c>
      <c r="H1762" t="s">
        <v>48</v>
      </c>
      <c r="I1762">
        <v>1</v>
      </c>
      <c r="J1762">
        <v>50</v>
      </c>
      <c r="K1762">
        <v>0</v>
      </c>
      <c r="L1762">
        <v>0</v>
      </c>
      <c r="M1762">
        <v>8</v>
      </c>
      <c r="N1762">
        <v>44</v>
      </c>
    </row>
    <row r="1763" spans="1:14" x14ac:dyDescent="0.35">
      <c r="A1763" t="s">
        <v>45</v>
      </c>
      <c r="B1763" t="s">
        <v>26</v>
      </c>
      <c r="C1763" t="s">
        <v>23</v>
      </c>
      <c r="D1763" t="s">
        <v>326</v>
      </c>
      <c r="E1763">
        <v>110563637</v>
      </c>
      <c r="F1763">
        <v>602004077981</v>
      </c>
      <c r="G1763" t="s">
        <v>203</v>
      </c>
      <c r="H1763" t="s">
        <v>48</v>
      </c>
      <c r="I1763">
        <v>1</v>
      </c>
      <c r="J1763">
        <v>50</v>
      </c>
      <c r="K1763">
        <v>0</v>
      </c>
      <c r="L1763">
        <v>0</v>
      </c>
      <c r="M1763">
        <v>44</v>
      </c>
      <c r="N1763">
        <v>60</v>
      </c>
    </row>
    <row r="1764" spans="1:14" x14ac:dyDescent="0.35">
      <c r="A1764" t="s">
        <v>45</v>
      </c>
      <c r="B1764" t="s">
        <v>26</v>
      </c>
      <c r="C1764" t="s">
        <v>23</v>
      </c>
      <c r="D1764" t="s">
        <v>327</v>
      </c>
      <c r="E1764">
        <v>110563637</v>
      </c>
      <c r="F1764">
        <v>602004077981</v>
      </c>
      <c r="G1764" t="s">
        <v>203</v>
      </c>
      <c r="H1764" t="s">
        <v>48</v>
      </c>
      <c r="I1764">
        <v>1</v>
      </c>
      <c r="J1764">
        <v>50</v>
      </c>
      <c r="K1764">
        <v>0</v>
      </c>
      <c r="L1764">
        <v>0</v>
      </c>
      <c r="M1764">
        <v>15</v>
      </c>
      <c r="N1764">
        <v>60</v>
      </c>
    </row>
    <row r="1765" spans="1:14" x14ac:dyDescent="0.35">
      <c r="A1765" t="s">
        <v>45</v>
      </c>
      <c r="B1765" t="s">
        <v>26</v>
      </c>
      <c r="C1765" t="s">
        <v>23</v>
      </c>
      <c r="D1765" t="s">
        <v>328</v>
      </c>
      <c r="E1765">
        <v>110563637</v>
      </c>
      <c r="F1765">
        <v>602004077981</v>
      </c>
      <c r="G1765" t="s">
        <v>203</v>
      </c>
      <c r="H1765" t="s">
        <v>48</v>
      </c>
      <c r="I1765">
        <v>1</v>
      </c>
      <c r="J1765">
        <v>50</v>
      </c>
      <c r="K1765">
        <v>0</v>
      </c>
      <c r="L1765">
        <v>0</v>
      </c>
      <c r="M1765">
        <v>36</v>
      </c>
      <c r="N1765">
        <v>60</v>
      </c>
    </row>
    <row r="1766" spans="1:14" x14ac:dyDescent="0.35">
      <c r="A1766" t="s">
        <v>45</v>
      </c>
      <c r="B1766" t="s">
        <v>26</v>
      </c>
      <c r="C1766" t="s">
        <v>23</v>
      </c>
      <c r="D1766" t="s">
        <v>334</v>
      </c>
      <c r="E1766">
        <v>110563637</v>
      </c>
      <c r="F1766">
        <v>602004077981</v>
      </c>
      <c r="G1766" t="s">
        <v>203</v>
      </c>
      <c r="H1766" t="s">
        <v>48</v>
      </c>
      <c r="I1766">
        <v>1</v>
      </c>
      <c r="J1766">
        <v>50</v>
      </c>
      <c r="K1766">
        <v>0</v>
      </c>
      <c r="L1766">
        <v>0</v>
      </c>
      <c r="M1766">
        <v>26</v>
      </c>
      <c r="N1766">
        <v>60</v>
      </c>
    </row>
    <row r="1767" spans="1:14" x14ac:dyDescent="0.35">
      <c r="A1767" t="s">
        <v>45</v>
      </c>
      <c r="B1767" t="s">
        <v>26</v>
      </c>
      <c r="C1767" t="s">
        <v>23</v>
      </c>
      <c r="D1767" t="s">
        <v>57</v>
      </c>
      <c r="E1767">
        <v>110563637</v>
      </c>
      <c r="F1767">
        <v>602004077981</v>
      </c>
      <c r="G1767" t="s">
        <v>203</v>
      </c>
      <c r="H1767" t="s">
        <v>48</v>
      </c>
      <c r="I1767">
        <v>1</v>
      </c>
      <c r="J1767">
        <v>50</v>
      </c>
      <c r="K1767">
        <v>0</v>
      </c>
      <c r="L1767">
        <v>0</v>
      </c>
      <c r="M1767">
        <v>42</v>
      </c>
      <c r="N1767">
        <v>60</v>
      </c>
    </row>
    <row r="1768" spans="1:14" x14ac:dyDescent="0.35">
      <c r="A1768" t="s">
        <v>45</v>
      </c>
      <c r="B1768" t="s">
        <v>26</v>
      </c>
      <c r="C1768" t="s">
        <v>23</v>
      </c>
      <c r="D1768" t="s">
        <v>339</v>
      </c>
      <c r="E1768">
        <v>110580284</v>
      </c>
      <c r="F1768">
        <v>602004085498</v>
      </c>
      <c r="G1768" t="s">
        <v>305</v>
      </c>
      <c r="H1768" t="s">
        <v>48</v>
      </c>
      <c r="I1768">
        <v>1</v>
      </c>
      <c r="J1768">
        <v>50</v>
      </c>
      <c r="K1768">
        <v>0</v>
      </c>
      <c r="L1768">
        <v>0</v>
      </c>
      <c r="M1768">
        <v>42</v>
      </c>
      <c r="N1768">
        <v>0</v>
      </c>
    </row>
    <row r="1769" spans="1:14" x14ac:dyDescent="0.35">
      <c r="A1769" t="s">
        <v>45</v>
      </c>
      <c r="B1769" t="s">
        <v>26</v>
      </c>
      <c r="C1769" t="s">
        <v>23</v>
      </c>
      <c r="D1769" t="s">
        <v>334</v>
      </c>
      <c r="E1769">
        <v>110793376</v>
      </c>
      <c r="F1769">
        <v>602004049018</v>
      </c>
      <c r="G1769" t="s">
        <v>306</v>
      </c>
      <c r="H1769" t="s">
        <v>48</v>
      </c>
      <c r="I1769">
        <v>1</v>
      </c>
      <c r="J1769">
        <v>50</v>
      </c>
      <c r="K1769">
        <v>0</v>
      </c>
      <c r="L1769">
        <v>0</v>
      </c>
      <c r="M1769">
        <v>15</v>
      </c>
      <c r="N1769">
        <v>0</v>
      </c>
    </row>
    <row r="1770" spans="1:14" x14ac:dyDescent="0.35">
      <c r="A1770" t="s">
        <v>45</v>
      </c>
      <c r="B1770" t="s">
        <v>26</v>
      </c>
      <c r="C1770" t="s">
        <v>23</v>
      </c>
      <c r="D1770" t="s">
        <v>339</v>
      </c>
      <c r="E1770">
        <v>110809656</v>
      </c>
      <c r="F1770">
        <v>602004085771</v>
      </c>
      <c r="G1770" t="s">
        <v>360</v>
      </c>
      <c r="H1770" t="s">
        <v>48</v>
      </c>
      <c r="I1770">
        <v>1</v>
      </c>
      <c r="J1770">
        <v>50</v>
      </c>
      <c r="K1770">
        <v>0</v>
      </c>
      <c r="L1770">
        <v>0</v>
      </c>
      <c r="M1770">
        <v>38</v>
      </c>
      <c r="N1770">
        <v>0</v>
      </c>
    </row>
    <row r="1771" spans="1:14" x14ac:dyDescent="0.35">
      <c r="A1771" t="s">
        <v>45</v>
      </c>
      <c r="B1771" t="s">
        <v>26</v>
      </c>
      <c r="C1771" t="s">
        <v>23</v>
      </c>
      <c r="D1771" t="s">
        <v>52</v>
      </c>
      <c r="E1771">
        <v>110834839</v>
      </c>
      <c r="F1771">
        <v>602004085160</v>
      </c>
      <c r="G1771" t="s">
        <v>307</v>
      </c>
      <c r="H1771" t="s">
        <v>48</v>
      </c>
      <c r="I1771">
        <v>1</v>
      </c>
      <c r="J1771">
        <v>50</v>
      </c>
      <c r="K1771">
        <v>0</v>
      </c>
      <c r="L1771">
        <v>0</v>
      </c>
      <c r="M1771">
        <v>29</v>
      </c>
      <c r="N1771">
        <v>36</v>
      </c>
    </row>
    <row r="1772" spans="1:14" x14ac:dyDescent="0.35">
      <c r="A1772" t="s">
        <v>45</v>
      </c>
      <c r="B1772" t="s">
        <v>26</v>
      </c>
      <c r="C1772" t="s">
        <v>23</v>
      </c>
      <c r="D1772" t="s">
        <v>334</v>
      </c>
      <c r="E1772">
        <v>110834839</v>
      </c>
      <c r="F1772">
        <v>602004085160</v>
      </c>
      <c r="G1772" t="s">
        <v>307</v>
      </c>
      <c r="H1772" t="s">
        <v>48</v>
      </c>
      <c r="I1772">
        <v>1</v>
      </c>
      <c r="J1772">
        <v>50</v>
      </c>
      <c r="K1772">
        <v>0</v>
      </c>
      <c r="L1772">
        <v>0</v>
      </c>
      <c r="M1772">
        <v>36</v>
      </c>
      <c r="N1772">
        <v>36</v>
      </c>
    </row>
    <row r="1773" spans="1:14" x14ac:dyDescent="0.35">
      <c r="A1773" t="s">
        <v>45</v>
      </c>
      <c r="B1773" t="s">
        <v>26</v>
      </c>
      <c r="C1773" t="s">
        <v>23</v>
      </c>
      <c r="D1773" t="s">
        <v>334</v>
      </c>
      <c r="E1773">
        <v>110848543</v>
      </c>
      <c r="F1773">
        <v>602004087843</v>
      </c>
      <c r="G1773" t="s">
        <v>193</v>
      </c>
      <c r="H1773" t="s">
        <v>48</v>
      </c>
      <c r="I1773">
        <v>1</v>
      </c>
      <c r="J1773">
        <v>50</v>
      </c>
      <c r="K1773">
        <v>1</v>
      </c>
      <c r="L1773">
        <v>50</v>
      </c>
      <c r="M1773">
        <v>19</v>
      </c>
      <c r="N1773">
        <v>0</v>
      </c>
    </row>
    <row r="1774" spans="1:14" x14ac:dyDescent="0.35">
      <c r="A1774" t="s">
        <v>45</v>
      </c>
      <c r="B1774" t="s">
        <v>26</v>
      </c>
      <c r="C1774" t="s">
        <v>23</v>
      </c>
      <c r="D1774" t="s">
        <v>341</v>
      </c>
      <c r="E1774">
        <v>110979886</v>
      </c>
      <c r="F1774">
        <v>602004089557</v>
      </c>
      <c r="G1774" t="s">
        <v>75</v>
      </c>
      <c r="H1774" t="s">
        <v>48</v>
      </c>
      <c r="I1774">
        <v>1</v>
      </c>
      <c r="J1774">
        <v>50</v>
      </c>
      <c r="K1774">
        <v>1</v>
      </c>
      <c r="L1774">
        <v>50</v>
      </c>
      <c r="M1774">
        <v>47</v>
      </c>
      <c r="N1774">
        <v>1037</v>
      </c>
    </row>
    <row r="1775" spans="1:14" x14ac:dyDescent="0.35">
      <c r="A1775" t="s">
        <v>45</v>
      </c>
      <c r="B1775" t="s">
        <v>26</v>
      </c>
      <c r="C1775" t="s">
        <v>23</v>
      </c>
      <c r="D1775" t="s">
        <v>327</v>
      </c>
      <c r="E1775">
        <v>111010054</v>
      </c>
      <c r="F1775">
        <v>400001950043</v>
      </c>
      <c r="G1775" t="s">
        <v>104</v>
      </c>
      <c r="H1775" t="s">
        <v>48</v>
      </c>
      <c r="I1775">
        <v>1</v>
      </c>
      <c r="J1775">
        <v>50</v>
      </c>
      <c r="K1775">
        <v>0</v>
      </c>
      <c r="L1775">
        <v>0</v>
      </c>
      <c r="M1775">
        <v>23</v>
      </c>
      <c r="N1775">
        <v>106</v>
      </c>
    </row>
    <row r="1776" spans="1:14" x14ac:dyDescent="0.35">
      <c r="A1776" t="s">
        <v>45</v>
      </c>
      <c r="B1776" t="s">
        <v>26</v>
      </c>
      <c r="C1776" t="s">
        <v>23</v>
      </c>
      <c r="D1776" t="s">
        <v>52</v>
      </c>
      <c r="E1776">
        <v>111010054</v>
      </c>
      <c r="F1776">
        <v>400001950043</v>
      </c>
      <c r="G1776" t="s">
        <v>104</v>
      </c>
      <c r="H1776" t="s">
        <v>48</v>
      </c>
      <c r="I1776">
        <v>1</v>
      </c>
      <c r="J1776">
        <v>50</v>
      </c>
      <c r="K1776">
        <v>0</v>
      </c>
      <c r="L1776">
        <v>0</v>
      </c>
      <c r="M1776">
        <v>14</v>
      </c>
      <c r="N1776">
        <v>106</v>
      </c>
    </row>
    <row r="1777" spans="1:14" x14ac:dyDescent="0.35">
      <c r="A1777" t="s">
        <v>45</v>
      </c>
      <c r="B1777" t="s">
        <v>26</v>
      </c>
      <c r="C1777" t="s">
        <v>23</v>
      </c>
      <c r="D1777" t="s">
        <v>339</v>
      </c>
      <c r="E1777">
        <v>111084267</v>
      </c>
      <c r="F1777">
        <v>602004097194</v>
      </c>
      <c r="G1777" t="s">
        <v>131</v>
      </c>
      <c r="H1777" t="s">
        <v>48</v>
      </c>
      <c r="I1777">
        <v>1</v>
      </c>
      <c r="J1777">
        <v>50</v>
      </c>
      <c r="K1777">
        <v>0</v>
      </c>
      <c r="L1777">
        <v>0</v>
      </c>
      <c r="M1777">
        <v>25</v>
      </c>
      <c r="N1777">
        <v>298</v>
      </c>
    </row>
    <row r="1778" spans="1:14" x14ac:dyDescent="0.35">
      <c r="A1778" t="s">
        <v>45</v>
      </c>
      <c r="B1778" t="s">
        <v>26</v>
      </c>
      <c r="C1778" t="s">
        <v>23</v>
      </c>
      <c r="D1778" t="s">
        <v>327</v>
      </c>
      <c r="E1778">
        <v>111084267</v>
      </c>
      <c r="F1778">
        <v>602004097194</v>
      </c>
      <c r="G1778" t="s">
        <v>131</v>
      </c>
      <c r="H1778" t="s">
        <v>48</v>
      </c>
      <c r="I1778">
        <v>1</v>
      </c>
      <c r="J1778">
        <v>50</v>
      </c>
      <c r="K1778">
        <v>0</v>
      </c>
      <c r="L1778">
        <v>0</v>
      </c>
      <c r="M1778">
        <v>21</v>
      </c>
      <c r="N1778">
        <v>298</v>
      </c>
    </row>
    <row r="1779" spans="1:14" x14ac:dyDescent="0.35">
      <c r="A1779" t="s">
        <v>45</v>
      </c>
      <c r="B1779" t="s">
        <v>26</v>
      </c>
      <c r="C1779" t="s">
        <v>23</v>
      </c>
      <c r="D1779" t="s">
        <v>324</v>
      </c>
      <c r="E1779">
        <v>111125385</v>
      </c>
      <c r="F1779">
        <v>602004101549</v>
      </c>
      <c r="G1779" t="s">
        <v>378</v>
      </c>
      <c r="H1779" t="s">
        <v>48</v>
      </c>
      <c r="I1779">
        <v>1</v>
      </c>
      <c r="J1779">
        <v>50</v>
      </c>
      <c r="K1779">
        <v>0</v>
      </c>
      <c r="L1779">
        <v>0</v>
      </c>
      <c r="M1779">
        <v>0</v>
      </c>
      <c r="N1779">
        <v>0</v>
      </c>
    </row>
    <row r="1780" spans="1:14" x14ac:dyDescent="0.35">
      <c r="A1780" t="s">
        <v>45</v>
      </c>
      <c r="B1780" t="s">
        <v>26</v>
      </c>
      <c r="C1780" t="s">
        <v>23</v>
      </c>
      <c r="D1780" t="s">
        <v>153</v>
      </c>
      <c r="E1780">
        <v>111125386</v>
      </c>
      <c r="F1780">
        <v>602004101556</v>
      </c>
      <c r="G1780" t="s">
        <v>366</v>
      </c>
      <c r="H1780" t="s">
        <v>48</v>
      </c>
      <c r="I1780">
        <v>1</v>
      </c>
      <c r="J1780">
        <v>50</v>
      </c>
      <c r="K1780">
        <v>0</v>
      </c>
      <c r="L1780">
        <v>0</v>
      </c>
      <c r="M1780">
        <v>1</v>
      </c>
      <c r="N1780">
        <v>0</v>
      </c>
    </row>
    <row r="1781" spans="1:14" x14ac:dyDescent="0.35">
      <c r="A1781" t="s">
        <v>45</v>
      </c>
      <c r="B1781" t="s">
        <v>26</v>
      </c>
      <c r="C1781" t="s">
        <v>23</v>
      </c>
      <c r="D1781" t="s">
        <v>52</v>
      </c>
      <c r="E1781">
        <v>111132130</v>
      </c>
      <c r="F1781">
        <v>602004089571</v>
      </c>
      <c r="G1781" t="s">
        <v>122</v>
      </c>
      <c r="H1781" t="s">
        <v>48</v>
      </c>
      <c r="I1781">
        <v>1</v>
      </c>
      <c r="J1781">
        <v>50</v>
      </c>
      <c r="K1781">
        <v>0</v>
      </c>
      <c r="L1781">
        <v>0</v>
      </c>
      <c r="M1781">
        <v>19</v>
      </c>
      <c r="N1781">
        <v>46</v>
      </c>
    </row>
    <row r="1782" spans="1:14" x14ac:dyDescent="0.35">
      <c r="A1782" t="s">
        <v>45</v>
      </c>
      <c r="B1782" t="s">
        <v>26</v>
      </c>
      <c r="C1782" t="s">
        <v>23</v>
      </c>
      <c r="D1782" t="s">
        <v>153</v>
      </c>
      <c r="E1782">
        <v>111132130</v>
      </c>
      <c r="F1782">
        <v>602004089571</v>
      </c>
      <c r="G1782" t="s">
        <v>122</v>
      </c>
      <c r="H1782" t="s">
        <v>48</v>
      </c>
      <c r="I1782">
        <v>1</v>
      </c>
      <c r="J1782">
        <v>50</v>
      </c>
      <c r="K1782">
        <v>0</v>
      </c>
      <c r="L1782">
        <v>0</v>
      </c>
      <c r="M1782">
        <v>9</v>
      </c>
      <c r="N1782">
        <v>46</v>
      </c>
    </row>
    <row r="1783" spans="1:14" x14ac:dyDescent="0.35">
      <c r="A1783" t="s">
        <v>45</v>
      </c>
      <c r="B1783" t="s">
        <v>26</v>
      </c>
      <c r="C1783" t="s">
        <v>23</v>
      </c>
      <c r="D1783" t="s">
        <v>334</v>
      </c>
      <c r="E1783">
        <v>111132130</v>
      </c>
      <c r="F1783">
        <v>602004089571</v>
      </c>
      <c r="G1783" t="s">
        <v>122</v>
      </c>
      <c r="H1783" t="s">
        <v>48</v>
      </c>
      <c r="I1783">
        <v>1</v>
      </c>
      <c r="J1783">
        <v>50</v>
      </c>
      <c r="K1783">
        <v>0</v>
      </c>
      <c r="L1783">
        <v>0</v>
      </c>
      <c r="M1783">
        <v>15</v>
      </c>
      <c r="N1783">
        <v>46</v>
      </c>
    </row>
    <row r="1784" spans="1:14" x14ac:dyDescent="0.35">
      <c r="A1784" t="s">
        <v>45</v>
      </c>
      <c r="B1784" t="s">
        <v>26</v>
      </c>
      <c r="C1784" t="s">
        <v>23</v>
      </c>
      <c r="D1784" t="s">
        <v>153</v>
      </c>
      <c r="E1784">
        <v>111134895</v>
      </c>
      <c r="F1784">
        <v>602004102980</v>
      </c>
      <c r="G1784" t="s">
        <v>354</v>
      </c>
      <c r="H1784" t="s">
        <v>48</v>
      </c>
      <c r="I1784">
        <v>1</v>
      </c>
      <c r="J1784">
        <v>50</v>
      </c>
      <c r="K1784">
        <v>0</v>
      </c>
      <c r="L1784">
        <v>0</v>
      </c>
      <c r="M1784">
        <v>7</v>
      </c>
      <c r="N1784">
        <v>0</v>
      </c>
    </row>
    <row r="1785" spans="1:14" x14ac:dyDescent="0.35">
      <c r="A1785" t="s">
        <v>45</v>
      </c>
      <c r="B1785" t="s">
        <v>26</v>
      </c>
      <c r="C1785" t="s">
        <v>23</v>
      </c>
      <c r="D1785" t="s">
        <v>334</v>
      </c>
      <c r="E1785">
        <v>111134895</v>
      </c>
      <c r="F1785">
        <v>602004102980</v>
      </c>
      <c r="G1785" t="s">
        <v>354</v>
      </c>
      <c r="H1785" t="s">
        <v>48</v>
      </c>
      <c r="I1785">
        <v>1</v>
      </c>
      <c r="J1785">
        <v>50</v>
      </c>
      <c r="K1785">
        <v>0</v>
      </c>
      <c r="L1785">
        <v>0</v>
      </c>
      <c r="M1785">
        <v>4</v>
      </c>
      <c r="N1785">
        <v>0</v>
      </c>
    </row>
    <row r="1786" spans="1:14" x14ac:dyDescent="0.35">
      <c r="A1786" t="s">
        <v>45</v>
      </c>
      <c r="B1786" t="s">
        <v>26</v>
      </c>
      <c r="C1786" t="s">
        <v>23</v>
      </c>
      <c r="D1786" t="s">
        <v>52</v>
      </c>
      <c r="E1786">
        <v>111171551</v>
      </c>
      <c r="F1786">
        <v>602004096883</v>
      </c>
      <c r="G1786" t="s">
        <v>243</v>
      </c>
      <c r="H1786" t="s">
        <v>48</v>
      </c>
      <c r="I1786">
        <v>1</v>
      </c>
      <c r="J1786">
        <v>50</v>
      </c>
      <c r="K1786">
        <v>0</v>
      </c>
      <c r="L1786">
        <v>0</v>
      </c>
      <c r="M1786">
        <v>10</v>
      </c>
      <c r="N1786">
        <v>137</v>
      </c>
    </row>
    <row r="1787" spans="1:14" x14ac:dyDescent="0.35">
      <c r="A1787" t="s">
        <v>45</v>
      </c>
      <c r="B1787" t="s">
        <v>26</v>
      </c>
      <c r="C1787" t="s">
        <v>23</v>
      </c>
      <c r="D1787" t="s">
        <v>324</v>
      </c>
      <c r="E1787">
        <v>111171554</v>
      </c>
      <c r="F1787">
        <v>602004103215</v>
      </c>
      <c r="G1787" t="s">
        <v>220</v>
      </c>
      <c r="H1787" t="s">
        <v>48</v>
      </c>
      <c r="I1787">
        <v>1</v>
      </c>
      <c r="J1787">
        <v>50</v>
      </c>
      <c r="K1787">
        <v>0</v>
      </c>
      <c r="L1787">
        <v>0</v>
      </c>
      <c r="M1787">
        <v>42</v>
      </c>
      <c r="N1787">
        <v>145</v>
      </c>
    </row>
    <row r="1788" spans="1:14" x14ac:dyDescent="0.35">
      <c r="A1788" t="s">
        <v>45</v>
      </c>
      <c r="B1788" t="s">
        <v>26</v>
      </c>
      <c r="C1788" t="s">
        <v>23</v>
      </c>
      <c r="D1788" t="s">
        <v>327</v>
      </c>
      <c r="E1788">
        <v>111171560</v>
      </c>
      <c r="F1788">
        <v>602004103222</v>
      </c>
      <c r="G1788" t="s">
        <v>108</v>
      </c>
      <c r="H1788" t="s">
        <v>48</v>
      </c>
      <c r="I1788">
        <v>1</v>
      </c>
      <c r="J1788">
        <v>50</v>
      </c>
      <c r="K1788">
        <v>0</v>
      </c>
      <c r="L1788">
        <v>0</v>
      </c>
      <c r="M1788">
        <v>14</v>
      </c>
      <c r="N1788">
        <v>408</v>
      </c>
    </row>
    <row r="1789" spans="1:14" x14ac:dyDescent="0.35">
      <c r="A1789" t="s">
        <v>45</v>
      </c>
      <c r="B1789" t="s">
        <v>26</v>
      </c>
      <c r="C1789" t="s">
        <v>23</v>
      </c>
      <c r="D1789" t="s">
        <v>328</v>
      </c>
      <c r="E1789">
        <v>111171560</v>
      </c>
      <c r="F1789">
        <v>602004103222</v>
      </c>
      <c r="G1789" t="s">
        <v>108</v>
      </c>
      <c r="H1789" t="s">
        <v>48</v>
      </c>
      <c r="I1789">
        <v>1</v>
      </c>
      <c r="J1789">
        <v>50</v>
      </c>
      <c r="K1789">
        <v>0</v>
      </c>
      <c r="L1789">
        <v>0</v>
      </c>
      <c r="M1789">
        <v>33</v>
      </c>
      <c r="N1789">
        <v>408</v>
      </c>
    </row>
    <row r="1790" spans="1:14" x14ac:dyDescent="0.35">
      <c r="A1790" t="s">
        <v>45</v>
      </c>
      <c r="B1790" t="s">
        <v>26</v>
      </c>
      <c r="C1790" t="s">
        <v>23</v>
      </c>
      <c r="D1790" t="s">
        <v>339</v>
      </c>
      <c r="E1790">
        <v>111171564</v>
      </c>
      <c r="F1790">
        <v>602004096951</v>
      </c>
      <c r="G1790" t="s">
        <v>260</v>
      </c>
      <c r="H1790" t="s">
        <v>48</v>
      </c>
      <c r="I1790">
        <v>1</v>
      </c>
      <c r="J1790">
        <v>50</v>
      </c>
      <c r="K1790">
        <v>0</v>
      </c>
      <c r="L1790">
        <v>0</v>
      </c>
      <c r="M1790">
        <v>14</v>
      </c>
      <c r="N1790">
        <v>21</v>
      </c>
    </row>
    <row r="1791" spans="1:14" x14ac:dyDescent="0.35">
      <c r="A1791" t="s">
        <v>45</v>
      </c>
      <c r="B1791" t="s">
        <v>26</v>
      </c>
      <c r="C1791" t="s">
        <v>23</v>
      </c>
      <c r="D1791" t="s">
        <v>326</v>
      </c>
      <c r="E1791">
        <v>111171564</v>
      </c>
      <c r="F1791">
        <v>602004096951</v>
      </c>
      <c r="G1791" t="s">
        <v>260</v>
      </c>
      <c r="H1791" t="s">
        <v>48</v>
      </c>
      <c r="I1791">
        <v>1</v>
      </c>
      <c r="J1791">
        <v>50</v>
      </c>
      <c r="K1791">
        <v>0</v>
      </c>
      <c r="L1791">
        <v>0</v>
      </c>
      <c r="M1791">
        <v>34</v>
      </c>
      <c r="N1791">
        <v>21</v>
      </c>
    </row>
    <row r="1792" spans="1:14" x14ac:dyDescent="0.35">
      <c r="A1792" t="s">
        <v>45</v>
      </c>
      <c r="B1792" t="s">
        <v>26</v>
      </c>
      <c r="C1792" t="s">
        <v>23</v>
      </c>
      <c r="D1792" t="s">
        <v>327</v>
      </c>
      <c r="E1792">
        <v>111171564</v>
      </c>
      <c r="F1792">
        <v>602004096951</v>
      </c>
      <c r="G1792" t="s">
        <v>260</v>
      </c>
      <c r="H1792" t="s">
        <v>48</v>
      </c>
      <c r="I1792">
        <v>1</v>
      </c>
      <c r="J1792">
        <v>50</v>
      </c>
      <c r="K1792">
        <v>0</v>
      </c>
      <c r="L1792">
        <v>0</v>
      </c>
      <c r="M1792">
        <v>17</v>
      </c>
      <c r="N1792">
        <v>21</v>
      </c>
    </row>
    <row r="1793" spans="1:14" x14ac:dyDescent="0.35">
      <c r="A1793" t="s">
        <v>45</v>
      </c>
      <c r="B1793" t="s">
        <v>26</v>
      </c>
      <c r="C1793" t="s">
        <v>23</v>
      </c>
      <c r="D1793" t="s">
        <v>341</v>
      </c>
      <c r="E1793">
        <v>111171564</v>
      </c>
      <c r="F1793">
        <v>602004096951</v>
      </c>
      <c r="G1793" t="s">
        <v>260</v>
      </c>
      <c r="H1793" t="s">
        <v>48</v>
      </c>
      <c r="I1793">
        <v>1</v>
      </c>
      <c r="J1793">
        <v>50</v>
      </c>
      <c r="K1793">
        <v>0</v>
      </c>
      <c r="L1793">
        <v>0</v>
      </c>
      <c r="M1793">
        <v>25</v>
      </c>
      <c r="N1793">
        <v>21</v>
      </c>
    </row>
    <row r="1794" spans="1:14" x14ac:dyDescent="0.35">
      <c r="A1794" t="s">
        <v>45</v>
      </c>
      <c r="B1794" t="s">
        <v>26</v>
      </c>
      <c r="C1794" t="s">
        <v>23</v>
      </c>
      <c r="D1794" t="s">
        <v>339</v>
      </c>
      <c r="E1794">
        <v>111438779</v>
      </c>
      <c r="F1794">
        <v>602004119285</v>
      </c>
      <c r="G1794" t="s">
        <v>164</v>
      </c>
      <c r="H1794" t="s">
        <v>48</v>
      </c>
      <c r="I1794">
        <v>1</v>
      </c>
      <c r="J1794">
        <v>50</v>
      </c>
      <c r="K1794">
        <v>0</v>
      </c>
      <c r="L1794">
        <v>0</v>
      </c>
      <c r="M1794">
        <v>29</v>
      </c>
      <c r="N1794">
        <v>553</v>
      </c>
    </row>
    <row r="1795" spans="1:14" x14ac:dyDescent="0.35">
      <c r="A1795" t="s">
        <v>45</v>
      </c>
      <c r="B1795" t="s">
        <v>26</v>
      </c>
      <c r="C1795" t="s">
        <v>23</v>
      </c>
      <c r="D1795" t="s">
        <v>326</v>
      </c>
      <c r="E1795">
        <v>111438779</v>
      </c>
      <c r="F1795">
        <v>602004119285</v>
      </c>
      <c r="G1795" t="s">
        <v>164</v>
      </c>
      <c r="H1795" t="s">
        <v>48</v>
      </c>
      <c r="I1795">
        <v>1</v>
      </c>
      <c r="J1795">
        <v>50</v>
      </c>
      <c r="K1795">
        <v>0</v>
      </c>
      <c r="L1795">
        <v>0</v>
      </c>
      <c r="M1795">
        <v>51</v>
      </c>
      <c r="N1795">
        <v>553</v>
      </c>
    </row>
    <row r="1796" spans="1:14" x14ac:dyDescent="0.35">
      <c r="A1796" t="s">
        <v>45</v>
      </c>
      <c r="B1796" t="s">
        <v>26</v>
      </c>
      <c r="C1796" t="s">
        <v>23</v>
      </c>
      <c r="D1796" t="s">
        <v>327</v>
      </c>
      <c r="E1796">
        <v>111438779</v>
      </c>
      <c r="F1796">
        <v>602004119285</v>
      </c>
      <c r="G1796" t="s">
        <v>164</v>
      </c>
      <c r="H1796" t="s">
        <v>48</v>
      </c>
      <c r="I1796">
        <v>1</v>
      </c>
      <c r="J1796">
        <v>50</v>
      </c>
      <c r="K1796">
        <v>0</v>
      </c>
      <c r="L1796">
        <v>0</v>
      </c>
      <c r="M1796">
        <v>26</v>
      </c>
      <c r="N1796">
        <v>553</v>
      </c>
    </row>
    <row r="1797" spans="1:14" x14ac:dyDescent="0.35">
      <c r="A1797" t="s">
        <v>45</v>
      </c>
      <c r="B1797" t="s">
        <v>26</v>
      </c>
      <c r="C1797" t="s">
        <v>23</v>
      </c>
      <c r="D1797" t="s">
        <v>339</v>
      </c>
      <c r="E1797">
        <v>111482357</v>
      </c>
      <c r="F1797">
        <v>602004117298</v>
      </c>
      <c r="G1797" t="s">
        <v>181</v>
      </c>
      <c r="H1797" t="s">
        <v>48</v>
      </c>
      <c r="I1797">
        <v>1</v>
      </c>
      <c r="J1797">
        <v>50</v>
      </c>
      <c r="K1797">
        <v>0</v>
      </c>
      <c r="L1797">
        <v>0</v>
      </c>
      <c r="M1797">
        <v>19</v>
      </c>
      <c r="N1797">
        <v>140</v>
      </c>
    </row>
    <row r="1798" spans="1:14" x14ac:dyDescent="0.35">
      <c r="A1798" t="s">
        <v>45</v>
      </c>
      <c r="B1798" t="s">
        <v>26</v>
      </c>
      <c r="C1798" t="s">
        <v>23</v>
      </c>
      <c r="D1798" t="s">
        <v>46</v>
      </c>
      <c r="E1798">
        <v>110496685</v>
      </c>
      <c r="F1798">
        <v>602004078926</v>
      </c>
      <c r="G1798" t="s">
        <v>310</v>
      </c>
      <c r="H1798" t="s">
        <v>48</v>
      </c>
      <c r="I1798">
        <v>2</v>
      </c>
      <c r="J1798">
        <v>40</v>
      </c>
      <c r="K1798">
        <v>0</v>
      </c>
      <c r="L1798">
        <v>0</v>
      </c>
      <c r="M1798">
        <v>-2</v>
      </c>
      <c r="N1798">
        <v>0</v>
      </c>
    </row>
    <row r="1799" spans="1:14" x14ac:dyDescent="0.35">
      <c r="A1799" t="s">
        <v>45</v>
      </c>
      <c r="B1799" t="s">
        <v>26</v>
      </c>
      <c r="C1799" t="s">
        <v>23</v>
      </c>
      <c r="D1799" t="s">
        <v>52</v>
      </c>
      <c r="E1799">
        <v>111084268</v>
      </c>
      <c r="F1799">
        <v>602004104892</v>
      </c>
      <c r="G1799" t="s">
        <v>409</v>
      </c>
      <c r="H1799" t="s">
        <v>48</v>
      </c>
      <c r="I1799">
        <v>1</v>
      </c>
      <c r="J1799">
        <v>40</v>
      </c>
      <c r="K1799">
        <v>0</v>
      </c>
      <c r="L1799">
        <v>0</v>
      </c>
      <c r="M1799">
        <v>10</v>
      </c>
      <c r="N1799">
        <v>0</v>
      </c>
    </row>
    <row r="1800" spans="1:14" x14ac:dyDescent="0.35">
      <c r="A1800" t="s">
        <v>45</v>
      </c>
      <c r="B1800" t="s">
        <v>26</v>
      </c>
      <c r="C1800" t="s">
        <v>23</v>
      </c>
      <c r="D1800" t="s">
        <v>46</v>
      </c>
      <c r="E1800">
        <v>111084268</v>
      </c>
      <c r="F1800">
        <v>602004104892</v>
      </c>
      <c r="G1800" t="s">
        <v>409</v>
      </c>
      <c r="H1800" t="s">
        <v>48</v>
      </c>
      <c r="I1800">
        <v>1</v>
      </c>
      <c r="J1800">
        <v>40</v>
      </c>
      <c r="K1800">
        <v>0</v>
      </c>
      <c r="L1800">
        <v>0</v>
      </c>
      <c r="M1800">
        <v>1</v>
      </c>
      <c r="N1800">
        <v>0</v>
      </c>
    </row>
    <row r="1801" spans="1:14" x14ac:dyDescent="0.35">
      <c r="A1801" t="s">
        <v>45</v>
      </c>
      <c r="B1801" t="s">
        <v>26</v>
      </c>
      <c r="C1801" t="s">
        <v>23</v>
      </c>
      <c r="D1801" t="s">
        <v>57</v>
      </c>
      <c r="E1801">
        <v>111084270</v>
      </c>
      <c r="F1801">
        <v>602004104915</v>
      </c>
      <c r="G1801" t="s">
        <v>410</v>
      </c>
      <c r="H1801" t="s">
        <v>48</v>
      </c>
      <c r="I1801">
        <v>1</v>
      </c>
      <c r="J1801">
        <v>40</v>
      </c>
      <c r="K1801">
        <v>0</v>
      </c>
      <c r="L1801">
        <v>0</v>
      </c>
      <c r="M1801">
        <v>12</v>
      </c>
      <c r="N1801">
        <v>0</v>
      </c>
    </row>
    <row r="1802" spans="1:14" x14ac:dyDescent="0.35">
      <c r="A1802" t="s">
        <v>45</v>
      </c>
      <c r="B1802" t="s">
        <v>26</v>
      </c>
      <c r="C1802" t="s">
        <v>23</v>
      </c>
      <c r="D1802" t="s">
        <v>327</v>
      </c>
      <c r="E1802">
        <v>110496685</v>
      </c>
      <c r="F1802">
        <v>602004078926</v>
      </c>
      <c r="G1802" t="s">
        <v>310</v>
      </c>
      <c r="H1802" t="s">
        <v>48</v>
      </c>
      <c r="I1802">
        <v>1</v>
      </c>
      <c r="J1802">
        <v>20</v>
      </c>
      <c r="K1802">
        <v>0</v>
      </c>
      <c r="L1802">
        <v>0</v>
      </c>
      <c r="M1802">
        <v>1</v>
      </c>
      <c r="N1802">
        <v>0</v>
      </c>
    </row>
    <row r="1803" spans="1:14" x14ac:dyDescent="0.35">
      <c r="A1803" t="s">
        <v>45</v>
      </c>
      <c r="B1803" t="s">
        <v>26</v>
      </c>
      <c r="C1803" t="s">
        <v>23</v>
      </c>
      <c r="D1803" t="s">
        <v>52</v>
      </c>
      <c r="E1803">
        <v>110496685</v>
      </c>
      <c r="F1803">
        <v>602004078926</v>
      </c>
      <c r="G1803" t="s">
        <v>310</v>
      </c>
      <c r="H1803" t="s">
        <v>48</v>
      </c>
      <c r="I1803">
        <v>1</v>
      </c>
      <c r="J1803">
        <v>20</v>
      </c>
      <c r="K1803">
        <v>0</v>
      </c>
      <c r="L1803">
        <v>0</v>
      </c>
      <c r="M1803">
        <v>14</v>
      </c>
      <c r="N1803">
        <v>0</v>
      </c>
    </row>
    <row r="1804" spans="1:14" x14ac:dyDescent="0.35">
      <c r="A1804" t="s">
        <v>45</v>
      </c>
      <c r="B1804" t="s">
        <v>26</v>
      </c>
      <c r="C1804" t="s">
        <v>23</v>
      </c>
      <c r="D1804" t="s">
        <v>324</v>
      </c>
      <c r="E1804">
        <v>110496685</v>
      </c>
      <c r="F1804">
        <v>602004078926</v>
      </c>
      <c r="G1804" t="s">
        <v>310</v>
      </c>
      <c r="H1804" t="s">
        <v>48</v>
      </c>
      <c r="I1804">
        <v>1</v>
      </c>
      <c r="J1804">
        <v>20</v>
      </c>
      <c r="K1804">
        <v>0</v>
      </c>
      <c r="L1804">
        <v>0</v>
      </c>
      <c r="M1804">
        <v>3</v>
      </c>
      <c r="N1804">
        <v>0</v>
      </c>
    </row>
    <row r="1805" spans="1:14" x14ac:dyDescent="0.35">
      <c r="A1805" t="s">
        <v>411</v>
      </c>
      <c r="B1805" t="s">
        <v>26</v>
      </c>
      <c r="C1805" t="s">
        <v>412</v>
      </c>
      <c r="D1805" t="s">
        <v>326</v>
      </c>
      <c r="E1805">
        <v>110440511</v>
      </c>
      <c r="F1805">
        <v>602004073006</v>
      </c>
      <c r="G1805" t="s">
        <v>413</v>
      </c>
      <c r="H1805" t="s">
        <v>48</v>
      </c>
      <c r="I1805">
        <v>8</v>
      </c>
      <c r="J1805">
        <v>1040</v>
      </c>
      <c r="K1805">
        <v>0</v>
      </c>
      <c r="L1805">
        <v>0</v>
      </c>
      <c r="M1805">
        <v>9</v>
      </c>
      <c r="N1805">
        <v>9</v>
      </c>
    </row>
    <row r="1806" spans="1:14" x14ac:dyDescent="0.35">
      <c r="A1806" t="s">
        <v>411</v>
      </c>
      <c r="B1806" t="s">
        <v>26</v>
      </c>
      <c r="C1806" t="s">
        <v>412</v>
      </c>
      <c r="D1806" t="s">
        <v>324</v>
      </c>
      <c r="E1806">
        <v>110440511</v>
      </c>
      <c r="F1806">
        <v>602004073006</v>
      </c>
      <c r="G1806" t="s">
        <v>413</v>
      </c>
      <c r="H1806" t="s">
        <v>48</v>
      </c>
      <c r="I1806">
        <v>8</v>
      </c>
      <c r="J1806">
        <v>1040</v>
      </c>
      <c r="K1806">
        <v>0</v>
      </c>
      <c r="L1806">
        <v>0</v>
      </c>
      <c r="M1806">
        <v>2</v>
      </c>
      <c r="N1806">
        <v>9</v>
      </c>
    </row>
    <row r="1807" spans="1:14" x14ac:dyDescent="0.35">
      <c r="A1807" t="s">
        <v>411</v>
      </c>
      <c r="B1807" t="s">
        <v>26</v>
      </c>
      <c r="C1807" t="s">
        <v>412</v>
      </c>
      <c r="D1807" t="s">
        <v>327</v>
      </c>
      <c r="E1807">
        <v>110440511</v>
      </c>
      <c r="F1807">
        <v>602004073006</v>
      </c>
      <c r="G1807" t="s">
        <v>413</v>
      </c>
      <c r="H1807" t="s">
        <v>48</v>
      </c>
      <c r="I1807">
        <v>3</v>
      </c>
      <c r="J1807">
        <v>390</v>
      </c>
      <c r="K1807">
        <v>0</v>
      </c>
      <c r="L1807">
        <v>0</v>
      </c>
      <c r="M1807">
        <v>6</v>
      </c>
      <c r="N1807">
        <v>9</v>
      </c>
    </row>
    <row r="1808" spans="1:14" x14ac:dyDescent="0.35">
      <c r="A1808" t="s">
        <v>411</v>
      </c>
      <c r="B1808" t="s">
        <v>26</v>
      </c>
      <c r="C1808" t="s">
        <v>412</v>
      </c>
      <c r="D1808" t="s">
        <v>52</v>
      </c>
      <c r="E1808">
        <v>110440511</v>
      </c>
      <c r="F1808">
        <v>602004073006</v>
      </c>
      <c r="G1808" t="s">
        <v>413</v>
      </c>
      <c r="H1808" t="s">
        <v>48</v>
      </c>
      <c r="I1808">
        <v>2</v>
      </c>
      <c r="J1808">
        <v>260</v>
      </c>
      <c r="K1808">
        <v>0</v>
      </c>
      <c r="L1808">
        <v>0</v>
      </c>
      <c r="M1808">
        <v>11</v>
      </c>
      <c r="N1808">
        <v>9</v>
      </c>
    </row>
    <row r="1809" spans="1:14" x14ac:dyDescent="0.35">
      <c r="A1809" t="s">
        <v>411</v>
      </c>
      <c r="B1809" t="s">
        <v>26</v>
      </c>
      <c r="C1809" t="s">
        <v>412</v>
      </c>
      <c r="D1809" t="s">
        <v>46</v>
      </c>
      <c r="E1809">
        <v>110440511</v>
      </c>
      <c r="F1809">
        <v>602004073006</v>
      </c>
      <c r="G1809" t="s">
        <v>413</v>
      </c>
      <c r="H1809" t="s">
        <v>48</v>
      </c>
      <c r="I1809">
        <v>2</v>
      </c>
      <c r="J1809">
        <v>260</v>
      </c>
      <c r="K1809">
        <v>0</v>
      </c>
      <c r="L1809">
        <v>0</v>
      </c>
      <c r="M1809">
        <v>15</v>
      </c>
      <c r="N1809">
        <v>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E015A-3341-43E8-8A97-B454BE4610F9}">
  <dimension ref="A1:E119"/>
  <sheetViews>
    <sheetView workbookViewId="0">
      <selection activeCell="F16" sqref="F16"/>
    </sheetView>
  </sheetViews>
  <sheetFormatPr defaultRowHeight="14.5" x14ac:dyDescent="0.35"/>
  <cols>
    <col min="1" max="1" width="19.54296875" bestFit="1" customWidth="1"/>
    <col min="2" max="2" width="14.6328125" customWidth="1"/>
    <col min="3" max="3" width="11.54296875" customWidth="1"/>
    <col min="4" max="4" width="25.54296875" bestFit="1" customWidth="1"/>
    <col min="5" max="5" width="9.453125" customWidth="1"/>
  </cols>
  <sheetData>
    <row r="1" spans="1:5" x14ac:dyDescent="0.35">
      <c r="A1" s="86" t="s">
        <v>32</v>
      </c>
      <c r="B1" s="86" t="s">
        <v>31</v>
      </c>
      <c r="C1" s="86" t="s">
        <v>33</v>
      </c>
      <c r="D1" s="86" t="s">
        <v>34</v>
      </c>
      <c r="E1" s="86" t="s">
        <v>0</v>
      </c>
    </row>
    <row r="2" spans="1:5" x14ac:dyDescent="0.35">
      <c r="A2" s="77" t="s">
        <v>26</v>
      </c>
      <c r="B2" s="77" t="s">
        <v>45</v>
      </c>
      <c r="C2" s="77" t="s">
        <v>23</v>
      </c>
      <c r="D2" s="77" t="s">
        <v>52</v>
      </c>
      <c r="E2" s="84">
        <v>15575.389683245914</v>
      </c>
    </row>
    <row r="3" spans="1:5" x14ac:dyDescent="0.35">
      <c r="A3" s="80" t="s">
        <v>28</v>
      </c>
      <c r="B3" s="80" t="s">
        <v>45</v>
      </c>
      <c r="C3" s="80" t="s">
        <v>12</v>
      </c>
      <c r="D3" s="80" t="s">
        <v>52</v>
      </c>
      <c r="E3" s="84">
        <v>121321.78080904664</v>
      </c>
    </row>
    <row r="4" spans="1:5" x14ac:dyDescent="0.35">
      <c r="A4" s="77" t="s">
        <v>26</v>
      </c>
      <c r="B4" s="77" t="s">
        <v>45</v>
      </c>
      <c r="C4" s="77" t="s">
        <v>23</v>
      </c>
      <c r="D4" s="77" t="s">
        <v>46</v>
      </c>
      <c r="E4" s="84">
        <v>38111.239657545229</v>
      </c>
    </row>
    <row r="5" spans="1:5" x14ac:dyDescent="0.35">
      <c r="A5" s="80" t="s">
        <v>28</v>
      </c>
      <c r="B5" s="80" t="s">
        <v>45</v>
      </c>
      <c r="C5" s="80" t="s">
        <v>12</v>
      </c>
      <c r="D5" s="80" t="s">
        <v>46</v>
      </c>
      <c r="E5" s="84">
        <v>53788.917420645666</v>
      </c>
    </row>
    <row r="6" spans="1:5" x14ac:dyDescent="0.35">
      <c r="A6" s="77" t="s">
        <v>26</v>
      </c>
      <c r="B6" s="77" t="s">
        <v>45</v>
      </c>
      <c r="C6" s="77" t="s">
        <v>23</v>
      </c>
      <c r="D6" s="77" t="s">
        <v>57</v>
      </c>
      <c r="E6" s="84">
        <v>64962.672429516555</v>
      </c>
    </row>
    <row r="7" spans="1:5" x14ac:dyDescent="0.35">
      <c r="A7" s="80" t="s">
        <v>28</v>
      </c>
      <c r="B7" s="80" t="s">
        <v>45</v>
      </c>
      <c r="C7" s="80" t="s">
        <v>12</v>
      </c>
      <c r="D7" s="80" t="s">
        <v>57</v>
      </c>
      <c r="E7" s="85">
        <v>105468.40027856054</v>
      </c>
    </row>
    <row r="8" spans="1:5" x14ac:dyDescent="0.35">
      <c r="A8" s="77" t="s">
        <v>26</v>
      </c>
      <c r="B8" s="77" t="s">
        <v>45</v>
      </c>
      <c r="C8" s="77" t="s">
        <v>23</v>
      </c>
      <c r="D8" s="80" t="s">
        <v>214</v>
      </c>
      <c r="E8" s="84">
        <v>76080.459409149582</v>
      </c>
    </row>
    <row r="9" spans="1:5" x14ac:dyDescent="0.35">
      <c r="A9" s="87" t="s">
        <v>28</v>
      </c>
      <c r="B9" s="87" t="s">
        <v>45</v>
      </c>
      <c r="C9" s="87" t="s">
        <v>12</v>
      </c>
      <c r="D9" s="88" t="s">
        <v>214</v>
      </c>
      <c r="E9" s="89">
        <v>369251.14031228988</v>
      </c>
    </row>
    <row r="10" spans="1:5" x14ac:dyDescent="0.35">
      <c r="A10" s="76"/>
      <c r="B10" s="77"/>
      <c r="C10" s="77"/>
      <c r="D10" s="77"/>
      <c r="E10" s="78"/>
    </row>
    <row r="11" spans="1:5" x14ac:dyDescent="0.35">
      <c r="A11" s="79"/>
      <c r="B11" s="80"/>
      <c r="C11" s="80"/>
      <c r="D11" s="80"/>
      <c r="E11" s="81"/>
    </row>
    <row r="12" spans="1:5" x14ac:dyDescent="0.35">
      <c r="A12" s="76"/>
      <c r="B12" s="77"/>
      <c r="C12" s="77"/>
      <c r="D12" s="77"/>
      <c r="E12" s="78"/>
    </row>
    <row r="13" spans="1:5" x14ac:dyDescent="0.35">
      <c r="A13" s="79"/>
      <c r="B13" s="80"/>
      <c r="C13" s="80"/>
      <c r="D13" s="80"/>
      <c r="E13" s="81"/>
    </row>
    <row r="14" spans="1:5" x14ac:dyDescent="0.35">
      <c r="A14" s="76"/>
      <c r="B14" s="77"/>
      <c r="C14" s="77"/>
      <c r="D14" s="77"/>
      <c r="E14" s="78"/>
    </row>
    <row r="15" spans="1:5" x14ac:dyDescent="0.35">
      <c r="A15" s="79"/>
      <c r="B15" s="80"/>
      <c r="C15" s="80"/>
      <c r="D15" s="80"/>
      <c r="E15" s="81"/>
    </row>
    <row r="16" spans="1:5" x14ac:dyDescent="0.35">
      <c r="A16" s="76"/>
      <c r="B16" s="77"/>
      <c r="C16" s="77"/>
      <c r="D16" s="77"/>
      <c r="E16" s="78"/>
    </row>
    <row r="17" spans="1:5" x14ac:dyDescent="0.35">
      <c r="A17" s="79"/>
      <c r="B17" s="80"/>
      <c r="C17" s="80"/>
      <c r="D17" s="80"/>
      <c r="E17" s="81"/>
    </row>
    <row r="18" spans="1:5" x14ac:dyDescent="0.35">
      <c r="A18" s="76"/>
      <c r="B18" s="77"/>
      <c r="C18" s="77"/>
      <c r="D18" s="77"/>
      <c r="E18" s="78"/>
    </row>
    <row r="19" spans="1:5" x14ac:dyDescent="0.35">
      <c r="A19" s="79"/>
      <c r="B19" s="80"/>
      <c r="C19" s="80"/>
      <c r="D19" s="80"/>
      <c r="E19" s="81"/>
    </row>
    <row r="20" spans="1:5" x14ac:dyDescent="0.35">
      <c r="A20" s="76"/>
      <c r="B20" s="77"/>
      <c r="C20" s="77"/>
      <c r="D20" s="77"/>
      <c r="E20" s="78"/>
    </row>
    <row r="21" spans="1:5" x14ac:dyDescent="0.35">
      <c r="A21" s="79"/>
      <c r="B21" s="80"/>
      <c r="C21" s="80"/>
      <c r="D21" s="80"/>
      <c r="E21" s="81"/>
    </row>
    <row r="22" spans="1:5" x14ac:dyDescent="0.35">
      <c r="A22" s="76"/>
      <c r="B22" s="77"/>
      <c r="C22" s="77"/>
      <c r="D22" s="77"/>
      <c r="E22" s="78"/>
    </row>
    <row r="23" spans="1:5" x14ac:dyDescent="0.35">
      <c r="A23" s="79"/>
      <c r="B23" s="80"/>
      <c r="C23" s="80"/>
      <c r="D23" s="80"/>
      <c r="E23" s="81"/>
    </row>
    <row r="24" spans="1:5" x14ac:dyDescent="0.35">
      <c r="A24" s="76"/>
      <c r="B24" s="77"/>
      <c r="C24" s="77"/>
      <c r="D24" s="77"/>
      <c r="E24" s="78"/>
    </row>
    <row r="25" spans="1:5" x14ac:dyDescent="0.35">
      <c r="A25" s="79"/>
      <c r="B25" s="80"/>
      <c r="C25" s="80"/>
      <c r="D25" s="80"/>
      <c r="E25" s="81"/>
    </row>
    <row r="26" spans="1:5" x14ac:dyDescent="0.35">
      <c r="A26" s="76"/>
      <c r="B26" s="77"/>
      <c r="C26" s="77"/>
      <c r="D26" s="77"/>
      <c r="E26" s="78"/>
    </row>
    <row r="27" spans="1:5" x14ac:dyDescent="0.35">
      <c r="A27" s="79"/>
      <c r="B27" s="80"/>
      <c r="C27" s="80"/>
      <c r="D27" s="80"/>
      <c r="E27" s="81"/>
    </row>
    <row r="28" spans="1:5" x14ac:dyDescent="0.35">
      <c r="A28" s="76"/>
      <c r="B28" s="77"/>
      <c r="C28" s="77"/>
      <c r="D28" s="77"/>
      <c r="E28" s="78"/>
    </row>
    <row r="29" spans="1:5" x14ac:dyDescent="0.35">
      <c r="A29" s="79"/>
      <c r="B29" s="80"/>
      <c r="C29" s="80"/>
      <c r="D29" s="80"/>
      <c r="E29" s="81"/>
    </row>
    <row r="30" spans="1:5" x14ac:dyDescent="0.35">
      <c r="A30" s="76"/>
      <c r="B30" s="77"/>
      <c r="C30" s="77"/>
      <c r="D30" s="77"/>
      <c r="E30" s="78"/>
    </row>
    <row r="31" spans="1:5" x14ac:dyDescent="0.35">
      <c r="A31" s="79"/>
      <c r="B31" s="80"/>
      <c r="C31" s="80"/>
      <c r="D31" s="80"/>
      <c r="E31" s="78"/>
    </row>
    <row r="32" spans="1:5" x14ac:dyDescent="0.35">
      <c r="A32" s="76"/>
      <c r="B32" s="77"/>
      <c r="C32" s="77"/>
      <c r="D32" s="77"/>
      <c r="E32" s="78"/>
    </row>
    <row r="33" spans="1:5" x14ac:dyDescent="0.35">
      <c r="A33" s="79"/>
      <c r="B33" s="80"/>
      <c r="C33" s="80"/>
      <c r="D33" s="80"/>
      <c r="E33" s="78"/>
    </row>
    <row r="34" spans="1:5" x14ac:dyDescent="0.35">
      <c r="A34" s="76"/>
      <c r="B34" s="77"/>
      <c r="C34" s="77"/>
      <c r="D34" s="77"/>
      <c r="E34" s="78"/>
    </row>
    <row r="35" spans="1:5" x14ac:dyDescent="0.35">
      <c r="A35" s="79"/>
      <c r="B35" s="80"/>
      <c r="C35" s="80"/>
      <c r="D35" s="80"/>
      <c r="E35" s="81"/>
    </row>
    <row r="36" spans="1:5" x14ac:dyDescent="0.35">
      <c r="A36" s="76"/>
      <c r="B36" s="77"/>
      <c r="C36" s="77"/>
      <c r="D36" s="77"/>
      <c r="E36" s="78"/>
    </row>
    <row r="37" spans="1:5" x14ac:dyDescent="0.35">
      <c r="A37" s="79"/>
      <c r="B37" s="80"/>
      <c r="C37" s="80"/>
      <c r="D37" s="80"/>
      <c r="E37" s="81"/>
    </row>
    <row r="38" spans="1:5" x14ac:dyDescent="0.35">
      <c r="A38" s="76"/>
      <c r="B38" s="77"/>
      <c r="C38" s="77"/>
      <c r="D38" s="77"/>
      <c r="E38" s="78"/>
    </row>
    <row r="39" spans="1:5" x14ac:dyDescent="0.35">
      <c r="A39" s="79"/>
      <c r="B39" s="80"/>
      <c r="C39" s="80"/>
      <c r="D39" s="80"/>
      <c r="E39" s="81"/>
    </row>
    <row r="40" spans="1:5" x14ac:dyDescent="0.35">
      <c r="A40" s="76"/>
      <c r="B40" s="77"/>
      <c r="C40" s="77"/>
      <c r="D40" s="77"/>
      <c r="E40" s="78"/>
    </row>
    <row r="41" spans="1:5" x14ac:dyDescent="0.35">
      <c r="A41" s="79"/>
      <c r="B41" s="80"/>
      <c r="C41" s="80"/>
      <c r="D41" s="80"/>
      <c r="E41" s="81"/>
    </row>
    <row r="42" spans="1:5" x14ac:dyDescent="0.35">
      <c r="A42" s="76"/>
      <c r="B42" s="77"/>
      <c r="C42" s="77"/>
      <c r="D42" s="77"/>
      <c r="E42" s="78"/>
    </row>
    <row r="43" spans="1:5" x14ac:dyDescent="0.35">
      <c r="A43" s="79"/>
      <c r="B43" s="80"/>
      <c r="C43" s="80"/>
      <c r="D43" s="80"/>
      <c r="E43" s="81"/>
    </row>
    <row r="44" spans="1:5" x14ac:dyDescent="0.35">
      <c r="A44" s="76"/>
      <c r="B44" s="77"/>
      <c r="C44" s="77"/>
      <c r="D44" s="77"/>
      <c r="E44" s="78"/>
    </row>
    <row r="45" spans="1:5" x14ac:dyDescent="0.35">
      <c r="A45" s="79"/>
      <c r="B45" s="80"/>
      <c r="C45" s="80"/>
      <c r="D45" s="80"/>
      <c r="E45" s="81"/>
    </row>
    <row r="46" spans="1:5" x14ac:dyDescent="0.35">
      <c r="A46" s="76"/>
      <c r="B46" s="77"/>
      <c r="C46" s="77"/>
      <c r="D46" s="77"/>
      <c r="E46" s="78"/>
    </row>
    <row r="47" spans="1:5" x14ac:dyDescent="0.35">
      <c r="A47" s="79"/>
      <c r="B47" s="80"/>
      <c r="C47" s="80"/>
      <c r="D47" s="80"/>
      <c r="E47" s="81"/>
    </row>
    <row r="48" spans="1:5" x14ac:dyDescent="0.35">
      <c r="A48" s="76"/>
      <c r="B48" s="77"/>
      <c r="C48" s="77"/>
      <c r="D48" s="77"/>
      <c r="E48" s="78"/>
    </row>
    <row r="49" spans="1:5" x14ac:dyDescent="0.35">
      <c r="A49" s="79"/>
      <c r="B49" s="80"/>
      <c r="C49" s="80"/>
      <c r="D49" s="80"/>
      <c r="E49" s="81"/>
    </row>
    <row r="50" spans="1:5" x14ac:dyDescent="0.35">
      <c r="A50" s="76"/>
      <c r="B50" s="77"/>
      <c r="C50" s="77"/>
      <c r="D50" s="77"/>
      <c r="E50" s="78"/>
    </row>
    <row r="51" spans="1:5" x14ac:dyDescent="0.35">
      <c r="A51" s="79"/>
      <c r="B51" s="80"/>
      <c r="C51" s="80"/>
      <c r="D51" s="80"/>
      <c r="E51" s="81"/>
    </row>
    <row r="52" spans="1:5" x14ac:dyDescent="0.35">
      <c r="A52" s="76"/>
      <c r="B52" s="77"/>
      <c r="C52" s="77"/>
      <c r="D52" s="77"/>
      <c r="E52" s="78"/>
    </row>
    <row r="53" spans="1:5" x14ac:dyDescent="0.35">
      <c r="A53" s="79"/>
      <c r="B53" s="80"/>
      <c r="C53" s="80"/>
      <c r="D53" s="80"/>
      <c r="E53" s="81"/>
    </row>
    <row r="54" spans="1:5" x14ac:dyDescent="0.35">
      <c r="A54" s="76"/>
      <c r="B54" s="77"/>
      <c r="C54" s="77"/>
      <c r="D54" s="77"/>
      <c r="E54" s="78"/>
    </row>
    <row r="55" spans="1:5" x14ac:dyDescent="0.35">
      <c r="A55" s="79"/>
      <c r="B55" s="80"/>
      <c r="C55" s="80"/>
      <c r="D55" s="80"/>
      <c r="E55" s="81"/>
    </row>
    <row r="56" spans="1:5" x14ac:dyDescent="0.35">
      <c r="A56" s="76"/>
      <c r="B56" s="77"/>
      <c r="C56" s="77"/>
      <c r="D56" s="77"/>
      <c r="E56" s="78"/>
    </row>
    <row r="57" spans="1:5" x14ac:dyDescent="0.35">
      <c r="A57" s="79"/>
      <c r="B57" s="80"/>
      <c r="C57" s="80"/>
      <c r="D57" s="80"/>
      <c r="E57" s="81"/>
    </row>
    <row r="58" spans="1:5" x14ac:dyDescent="0.35">
      <c r="A58" s="76"/>
      <c r="B58" s="77"/>
      <c r="C58" s="77"/>
      <c r="D58" s="77"/>
      <c r="E58" s="78"/>
    </row>
    <row r="59" spans="1:5" x14ac:dyDescent="0.35">
      <c r="A59" s="79"/>
      <c r="B59" s="80"/>
      <c r="C59" s="80"/>
      <c r="D59" s="80"/>
      <c r="E59" s="78"/>
    </row>
    <row r="60" spans="1:5" x14ac:dyDescent="0.35">
      <c r="A60" s="76"/>
      <c r="B60" s="77"/>
      <c r="C60" s="77"/>
      <c r="D60" s="77"/>
      <c r="E60" s="78"/>
    </row>
    <row r="61" spans="1:5" x14ac:dyDescent="0.35">
      <c r="A61" s="79"/>
      <c r="B61" s="80"/>
      <c r="C61" s="80"/>
      <c r="D61" s="80"/>
      <c r="E61" s="78"/>
    </row>
    <row r="62" spans="1:5" x14ac:dyDescent="0.35">
      <c r="A62" s="76"/>
      <c r="B62" s="77"/>
      <c r="C62" s="77"/>
      <c r="D62" s="77"/>
      <c r="E62" s="78"/>
    </row>
    <row r="63" spans="1:5" x14ac:dyDescent="0.35">
      <c r="A63" s="79"/>
      <c r="B63" s="80"/>
      <c r="C63" s="80"/>
      <c r="D63" s="80"/>
      <c r="E63" s="81"/>
    </row>
    <row r="64" spans="1:5" x14ac:dyDescent="0.35">
      <c r="A64" s="76"/>
      <c r="B64" s="77"/>
      <c r="C64" s="77"/>
      <c r="D64" s="77"/>
      <c r="E64" s="78"/>
    </row>
    <row r="65" spans="1:5" x14ac:dyDescent="0.35">
      <c r="A65" s="79"/>
      <c r="B65" s="80"/>
      <c r="C65" s="80"/>
      <c r="D65" s="80"/>
      <c r="E65" s="81"/>
    </row>
    <row r="66" spans="1:5" x14ac:dyDescent="0.35">
      <c r="A66" s="76"/>
      <c r="B66" s="77"/>
      <c r="C66" s="77"/>
      <c r="D66" s="77"/>
      <c r="E66" s="78"/>
    </row>
    <row r="67" spans="1:5" x14ac:dyDescent="0.35">
      <c r="A67" s="79"/>
      <c r="B67" s="80"/>
      <c r="C67" s="80"/>
      <c r="D67" s="80"/>
      <c r="E67" s="81"/>
    </row>
    <row r="68" spans="1:5" x14ac:dyDescent="0.35">
      <c r="A68" s="76"/>
      <c r="B68" s="77"/>
      <c r="C68" s="77"/>
      <c r="D68" s="77"/>
      <c r="E68" s="78"/>
    </row>
    <row r="69" spans="1:5" x14ac:dyDescent="0.35">
      <c r="A69" s="79"/>
      <c r="B69" s="80"/>
      <c r="C69" s="80"/>
      <c r="D69" s="80"/>
      <c r="E69" s="81"/>
    </row>
    <row r="70" spans="1:5" x14ac:dyDescent="0.35">
      <c r="A70" s="76"/>
      <c r="B70" s="77"/>
      <c r="C70" s="77"/>
      <c r="D70" s="77"/>
      <c r="E70" s="78"/>
    </row>
    <row r="71" spans="1:5" x14ac:dyDescent="0.35">
      <c r="A71" s="79"/>
      <c r="B71" s="80"/>
      <c r="C71" s="80"/>
      <c r="D71" s="80"/>
      <c r="E71" s="81"/>
    </row>
    <row r="72" spans="1:5" x14ac:dyDescent="0.35">
      <c r="A72" s="76"/>
      <c r="B72" s="77"/>
      <c r="C72" s="77"/>
      <c r="D72" s="77"/>
      <c r="E72" s="78"/>
    </row>
    <row r="73" spans="1:5" x14ac:dyDescent="0.35">
      <c r="A73" s="79"/>
      <c r="B73" s="80"/>
      <c r="C73" s="80"/>
      <c r="D73" s="80"/>
      <c r="E73" s="81"/>
    </row>
    <row r="74" spans="1:5" x14ac:dyDescent="0.35">
      <c r="A74" s="76"/>
      <c r="B74" s="77"/>
      <c r="C74" s="77"/>
      <c r="D74" s="77"/>
      <c r="E74" s="78"/>
    </row>
    <row r="75" spans="1:5" x14ac:dyDescent="0.35">
      <c r="A75" s="79"/>
      <c r="B75" s="80"/>
      <c r="C75" s="80"/>
      <c r="D75" s="80"/>
      <c r="E75" s="81"/>
    </row>
    <row r="76" spans="1:5" x14ac:dyDescent="0.35">
      <c r="A76" s="76"/>
      <c r="B76" s="77"/>
      <c r="C76" s="77"/>
      <c r="D76" s="77"/>
      <c r="E76" s="78"/>
    </row>
    <row r="77" spans="1:5" x14ac:dyDescent="0.35">
      <c r="A77" s="79"/>
      <c r="B77" s="80"/>
      <c r="C77" s="80"/>
      <c r="D77" s="80"/>
      <c r="E77" s="81"/>
    </row>
    <row r="78" spans="1:5" x14ac:dyDescent="0.35">
      <c r="A78" s="76"/>
      <c r="B78" s="77"/>
      <c r="C78" s="77"/>
      <c r="D78" s="77"/>
      <c r="E78" s="78"/>
    </row>
    <row r="79" spans="1:5" x14ac:dyDescent="0.35">
      <c r="A79" s="79"/>
      <c r="B79" s="80"/>
      <c r="C79" s="80"/>
      <c r="D79" s="80"/>
      <c r="E79" s="81"/>
    </row>
    <row r="80" spans="1:5" x14ac:dyDescent="0.35">
      <c r="A80" s="76"/>
      <c r="B80" s="77"/>
      <c r="C80" s="77"/>
      <c r="D80" s="77"/>
      <c r="E80" s="78"/>
    </row>
    <row r="81" spans="1:5" x14ac:dyDescent="0.35">
      <c r="A81" s="79"/>
      <c r="B81" s="80"/>
      <c r="C81" s="80"/>
      <c r="D81" s="80"/>
      <c r="E81" s="81"/>
    </row>
    <row r="82" spans="1:5" x14ac:dyDescent="0.35">
      <c r="A82" s="76"/>
      <c r="B82" s="77"/>
      <c r="C82" s="77"/>
      <c r="D82" s="77"/>
      <c r="E82" s="78"/>
    </row>
    <row r="83" spans="1:5" x14ac:dyDescent="0.35">
      <c r="A83" s="79"/>
      <c r="B83" s="80"/>
      <c r="C83" s="80"/>
      <c r="D83" s="80"/>
      <c r="E83" s="81"/>
    </row>
    <row r="84" spans="1:5" x14ac:dyDescent="0.35">
      <c r="A84" s="76"/>
      <c r="B84" s="77"/>
      <c r="C84" s="77"/>
      <c r="D84" s="77"/>
      <c r="E84" s="78"/>
    </row>
    <row r="85" spans="1:5" x14ac:dyDescent="0.35">
      <c r="A85" s="79"/>
      <c r="B85" s="80"/>
      <c r="C85" s="80"/>
      <c r="D85" s="80"/>
      <c r="E85" s="81"/>
    </row>
    <row r="86" spans="1:5" x14ac:dyDescent="0.35">
      <c r="A86" s="76"/>
      <c r="B86" s="77"/>
      <c r="C86" s="77"/>
      <c r="D86" s="77"/>
      <c r="E86" s="82"/>
    </row>
    <row r="87" spans="1:5" x14ac:dyDescent="0.35">
      <c r="A87" s="79"/>
      <c r="B87" s="80"/>
      <c r="C87" s="80"/>
      <c r="D87" s="80"/>
      <c r="E87" s="83"/>
    </row>
    <row r="88" spans="1:5" x14ac:dyDescent="0.35">
      <c r="A88" s="76"/>
      <c r="B88" s="77"/>
      <c r="C88" s="77"/>
      <c r="D88" s="77"/>
      <c r="E88" s="82"/>
    </row>
    <row r="89" spans="1:5" x14ac:dyDescent="0.35">
      <c r="A89" s="79"/>
      <c r="B89" s="80"/>
      <c r="C89" s="80"/>
      <c r="D89" s="80"/>
      <c r="E89" s="83"/>
    </row>
    <row r="90" spans="1:5" x14ac:dyDescent="0.35">
      <c r="A90" s="76"/>
      <c r="B90" s="77"/>
      <c r="C90" s="77"/>
      <c r="D90" s="77"/>
      <c r="E90" s="82"/>
    </row>
    <row r="91" spans="1:5" x14ac:dyDescent="0.35">
      <c r="A91" s="79"/>
      <c r="B91" s="80"/>
      <c r="C91" s="80"/>
      <c r="D91" s="80"/>
      <c r="E91" s="83"/>
    </row>
    <row r="92" spans="1:5" x14ac:dyDescent="0.35">
      <c r="A92" s="76"/>
      <c r="B92" s="77"/>
      <c r="C92" s="77"/>
      <c r="D92" s="77"/>
      <c r="E92" s="82"/>
    </row>
    <row r="93" spans="1:5" x14ac:dyDescent="0.35">
      <c r="A93" s="79"/>
      <c r="B93" s="80"/>
      <c r="C93" s="80"/>
      <c r="D93" s="80"/>
      <c r="E93" s="83"/>
    </row>
    <row r="94" spans="1:5" x14ac:dyDescent="0.35">
      <c r="A94" s="76"/>
      <c r="B94" s="77"/>
      <c r="C94" s="77"/>
      <c r="D94" s="77"/>
      <c r="E94" s="82"/>
    </row>
    <row r="95" spans="1:5" x14ac:dyDescent="0.35">
      <c r="A95" s="79"/>
      <c r="B95" s="80"/>
      <c r="C95" s="80"/>
      <c r="D95" s="80"/>
      <c r="E95" s="83"/>
    </row>
    <row r="96" spans="1:5" x14ac:dyDescent="0.35">
      <c r="A96" s="76"/>
      <c r="B96" s="77"/>
      <c r="C96" s="77"/>
      <c r="D96" s="77"/>
      <c r="E96" s="82"/>
    </row>
    <row r="97" spans="1:5" x14ac:dyDescent="0.35">
      <c r="A97" s="79"/>
      <c r="B97" s="80"/>
      <c r="C97" s="80"/>
      <c r="D97" s="80"/>
      <c r="E97" s="83"/>
    </row>
    <row r="98" spans="1:5" x14ac:dyDescent="0.35">
      <c r="A98" s="76"/>
      <c r="B98" s="77"/>
      <c r="C98" s="77"/>
      <c r="D98" s="77"/>
      <c r="E98" s="82"/>
    </row>
    <row r="99" spans="1:5" x14ac:dyDescent="0.35">
      <c r="A99" s="79"/>
      <c r="B99" s="80"/>
      <c r="C99" s="80"/>
      <c r="D99" s="80"/>
      <c r="E99" s="83"/>
    </row>
    <row r="100" spans="1:5" x14ac:dyDescent="0.35">
      <c r="A100" s="76"/>
      <c r="B100" s="77"/>
      <c r="C100" s="77"/>
      <c r="D100" s="77"/>
      <c r="E100" s="82"/>
    </row>
    <row r="101" spans="1:5" x14ac:dyDescent="0.35">
      <c r="A101" s="79"/>
      <c r="B101" s="80"/>
      <c r="C101" s="80"/>
      <c r="D101" s="80"/>
      <c r="E101" s="83"/>
    </row>
    <row r="102" spans="1:5" x14ac:dyDescent="0.35">
      <c r="A102" s="76"/>
      <c r="B102" s="77"/>
      <c r="C102" s="77"/>
      <c r="D102" s="77"/>
      <c r="E102" s="82"/>
    </row>
    <row r="103" spans="1:5" x14ac:dyDescent="0.35">
      <c r="A103" s="79"/>
      <c r="B103" s="80"/>
      <c r="C103" s="80"/>
      <c r="D103" s="80"/>
      <c r="E103" s="83"/>
    </row>
    <row r="104" spans="1:5" x14ac:dyDescent="0.35">
      <c r="A104" s="76"/>
      <c r="B104" s="77"/>
      <c r="C104" s="77"/>
      <c r="D104" s="77"/>
      <c r="E104" s="82"/>
    </row>
    <row r="105" spans="1:5" x14ac:dyDescent="0.35">
      <c r="A105" s="79"/>
      <c r="B105" s="80"/>
      <c r="C105" s="80"/>
      <c r="D105" s="80"/>
      <c r="E105" s="83"/>
    </row>
    <row r="106" spans="1:5" x14ac:dyDescent="0.35">
      <c r="A106" s="76"/>
      <c r="B106" s="77"/>
      <c r="C106" s="77"/>
      <c r="D106" s="77"/>
      <c r="E106" s="82"/>
    </row>
    <row r="107" spans="1:5" x14ac:dyDescent="0.35">
      <c r="A107" s="79"/>
      <c r="B107" s="80"/>
      <c r="C107" s="80"/>
      <c r="D107" s="80"/>
      <c r="E107" s="83"/>
    </row>
    <row r="108" spans="1:5" x14ac:dyDescent="0.35">
      <c r="A108" s="76"/>
      <c r="B108" s="77"/>
      <c r="C108" s="77"/>
      <c r="D108" s="77"/>
      <c r="E108" s="82"/>
    </row>
    <row r="109" spans="1:5" x14ac:dyDescent="0.35">
      <c r="A109" s="79"/>
      <c r="B109" s="80"/>
      <c r="C109" s="80"/>
      <c r="D109" s="80"/>
      <c r="E109" s="83"/>
    </row>
    <row r="110" spans="1:5" x14ac:dyDescent="0.35">
      <c r="A110" s="76"/>
      <c r="B110" s="77"/>
      <c r="C110" s="77"/>
      <c r="D110" s="77"/>
      <c r="E110" s="82"/>
    </row>
    <row r="111" spans="1:5" x14ac:dyDescent="0.35">
      <c r="A111" s="79"/>
      <c r="B111" s="80"/>
      <c r="C111" s="80"/>
      <c r="D111" s="80"/>
      <c r="E111" s="83"/>
    </row>
    <row r="112" spans="1:5" x14ac:dyDescent="0.35">
      <c r="A112" s="76"/>
      <c r="B112" s="77"/>
      <c r="C112" s="77"/>
      <c r="D112" s="77"/>
      <c r="E112" s="82"/>
    </row>
    <row r="113" spans="1:5" x14ac:dyDescent="0.35">
      <c r="A113" s="79"/>
      <c r="B113" s="80"/>
      <c r="C113" s="80"/>
      <c r="D113" s="80"/>
      <c r="E113" s="83"/>
    </row>
    <row r="114" spans="1:5" x14ac:dyDescent="0.35">
      <c r="A114" s="76"/>
      <c r="B114" s="77"/>
      <c r="C114" s="77"/>
      <c r="D114" s="77"/>
      <c r="E114" s="82"/>
    </row>
    <row r="115" spans="1:5" x14ac:dyDescent="0.35">
      <c r="A115" s="79"/>
      <c r="B115" s="80"/>
      <c r="C115" s="80"/>
      <c r="D115" s="80"/>
      <c r="E115" s="83"/>
    </row>
    <row r="116" spans="1:5" x14ac:dyDescent="0.35">
      <c r="A116" s="76"/>
      <c r="B116" s="77"/>
      <c r="C116" s="77"/>
      <c r="D116" s="77"/>
      <c r="E116" s="82"/>
    </row>
    <row r="117" spans="1:5" x14ac:dyDescent="0.35">
      <c r="A117" s="79"/>
      <c r="B117" s="80"/>
      <c r="C117" s="80"/>
      <c r="D117" s="80"/>
      <c r="E117" s="83"/>
    </row>
    <row r="118" spans="1:5" x14ac:dyDescent="0.35">
      <c r="A118" s="76"/>
      <c r="B118" s="77"/>
      <c r="C118" s="77"/>
      <c r="D118" s="77"/>
      <c r="E118" s="82"/>
    </row>
    <row r="119" spans="1:5" x14ac:dyDescent="0.35">
      <c r="A119" s="79"/>
      <c r="B119" s="80"/>
      <c r="C119" s="80"/>
      <c r="D119" s="80"/>
      <c r="E119" s="83"/>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ED6FE-25B6-43D7-88FB-84517D0A639E}">
  <dimension ref="A1:O531"/>
  <sheetViews>
    <sheetView topLeftCell="B1" workbookViewId="0">
      <selection activeCell="F13" sqref="F13"/>
    </sheetView>
  </sheetViews>
  <sheetFormatPr defaultRowHeight="14.5" x14ac:dyDescent="0.35"/>
  <cols>
    <col min="1" max="1" width="22.90625" bestFit="1" customWidth="1"/>
    <col min="2" max="2" width="17.1796875" bestFit="1" customWidth="1"/>
    <col min="3" max="3" width="16.1796875" bestFit="1" customWidth="1"/>
    <col min="4" max="4" width="14.08984375" bestFit="1" customWidth="1"/>
    <col min="5" max="5" width="25.54296875" bestFit="1" customWidth="1"/>
    <col min="6" max="6" width="10" bestFit="1" customWidth="1"/>
    <col min="7" max="7" width="16.36328125" customWidth="1"/>
    <col min="8" max="8" width="76.54296875" bestFit="1" customWidth="1"/>
    <col min="9" max="9" width="9.90625" bestFit="1" customWidth="1"/>
    <col min="10" max="10" width="20" bestFit="1" customWidth="1"/>
    <col min="11" max="11" width="22.453125" bestFit="1" customWidth="1"/>
    <col min="12" max="12" width="25" bestFit="1" customWidth="1"/>
    <col min="13" max="13" width="27.453125" bestFit="1" customWidth="1"/>
    <col min="14" max="14" width="9" bestFit="1" customWidth="1"/>
    <col min="15" max="15" width="12.36328125" bestFit="1" customWidth="1"/>
  </cols>
  <sheetData>
    <row r="1" spans="1:15" s="45" customFormat="1" x14ac:dyDescent="0.35">
      <c r="A1" s="45" t="s">
        <v>311</v>
      </c>
      <c r="B1" s="45" t="s">
        <v>31</v>
      </c>
      <c r="C1" s="45" t="s">
        <v>32</v>
      </c>
      <c r="D1" s="45" t="s">
        <v>33</v>
      </c>
      <c r="E1" s="45" t="s">
        <v>34</v>
      </c>
      <c r="F1" s="45" t="s">
        <v>35</v>
      </c>
      <c r="G1" s="45" t="s">
        <v>36</v>
      </c>
      <c r="H1" s="45" t="s">
        <v>37</v>
      </c>
      <c r="I1" s="45" t="s">
        <v>38</v>
      </c>
      <c r="J1" s="45" t="s">
        <v>39</v>
      </c>
      <c r="K1" s="45" t="s">
        <v>40</v>
      </c>
      <c r="L1" s="45" t="s">
        <v>41</v>
      </c>
      <c r="M1" s="45" t="s">
        <v>42</v>
      </c>
      <c r="N1" s="45" t="s">
        <v>43</v>
      </c>
      <c r="O1" s="45" t="s">
        <v>44</v>
      </c>
    </row>
    <row r="2" spans="1:15" x14ac:dyDescent="0.35">
      <c r="A2" s="27">
        <v>44136</v>
      </c>
      <c r="B2" t="s">
        <v>45</v>
      </c>
      <c r="C2" t="s">
        <v>26</v>
      </c>
      <c r="D2" t="s">
        <v>23</v>
      </c>
      <c r="E2" t="s">
        <v>46</v>
      </c>
      <c r="F2">
        <v>111084693</v>
      </c>
      <c r="G2">
        <v>602004092915</v>
      </c>
      <c r="H2" t="s">
        <v>47</v>
      </c>
      <c r="I2" t="s">
        <v>48</v>
      </c>
      <c r="J2">
        <v>92</v>
      </c>
      <c r="K2">
        <v>16560</v>
      </c>
      <c r="L2">
        <v>5</v>
      </c>
      <c r="M2">
        <v>900</v>
      </c>
      <c r="N2">
        <v>44</v>
      </c>
      <c r="O2">
        <v>1153</v>
      </c>
    </row>
    <row r="3" spans="1:15" x14ac:dyDescent="0.35">
      <c r="A3" s="27">
        <v>44136</v>
      </c>
      <c r="B3" t="s">
        <v>45</v>
      </c>
      <c r="C3" t="s">
        <v>26</v>
      </c>
      <c r="D3" t="s">
        <v>23</v>
      </c>
      <c r="E3" t="s">
        <v>46</v>
      </c>
      <c r="F3">
        <v>111438772</v>
      </c>
      <c r="G3">
        <v>602004109880</v>
      </c>
      <c r="H3" t="s">
        <v>49</v>
      </c>
      <c r="I3" t="s">
        <v>48</v>
      </c>
      <c r="J3">
        <v>51</v>
      </c>
      <c r="K3">
        <v>8160</v>
      </c>
      <c r="L3">
        <v>1</v>
      </c>
      <c r="M3">
        <v>160</v>
      </c>
      <c r="N3">
        <v>8</v>
      </c>
      <c r="O3">
        <v>27</v>
      </c>
    </row>
    <row r="4" spans="1:15" x14ac:dyDescent="0.35">
      <c r="A4" s="27">
        <v>44136</v>
      </c>
      <c r="B4" t="s">
        <v>45</v>
      </c>
      <c r="C4" t="s">
        <v>26</v>
      </c>
      <c r="D4" t="s">
        <v>23</v>
      </c>
      <c r="E4" t="s">
        <v>46</v>
      </c>
      <c r="F4">
        <v>110935894</v>
      </c>
      <c r="G4">
        <v>602004087867</v>
      </c>
      <c r="H4" t="s">
        <v>50</v>
      </c>
      <c r="I4" t="s">
        <v>48</v>
      </c>
      <c r="J4">
        <v>68</v>
      </c>
      <c r="K4">
        <v>6800</v>
      </c>
      <c r="L4">
        <v>1</v>
      </c>
      <c r="M4">
        <v>100</v>
      </c>
      <c r="N4">
        <v>93</v>
      </c>
      <c r="O4">
        <v>301</v>
      </c>
    </row>
    <row r="5" spans="1:15" x14ac:dyDescent="0.35">
      <c r="A5" s="27">
        <v>44136</v>
      </c>
      <c r="B5" t="s">
        <v>45</v>
      </c>
      <c r="C5" t="s">
        <v>26</v>
      </c>
      <c r="D5" t="s">
        <v>23</v>
      </c>
      <c r="E5" t="s">
        <v>46</v>
      </c>
      <c r="F5">
        <v>111683226</v>
      </c>
      <c r="G5">
        <v>602004119704</v>
      </c>
      <c r="H5" t="s">
        <v>51</v>
      </c>
      <c r="I5" t="s">
        <v>48</v>
      </c>
      <c r="J5">
        <v>24</v>
      </c>
      <c r="K5">
        <v>6600</v>
      </c>
      <c r="L5">
        <v>1</v>
      </c>
      <c r="M5">
        <v>275</v>
      </c>
      <c r="N5">
        <v>9</v>
      </c>
      <c r="O5">
        <v>57</v>
      </c>
    </row>
    <row r="6" spans="1:15" x14ac:dyDescent="0.35">
      <c r="A6" s="27">
        <v>44136</v>
      </c>
      <c r="B6" t="s">
        <v>45</v>
      </c>
      <c r="C6" t="s">
        <v>26</v>
      </c>
      <c r="D6" t="s">
        <v>23</v>
      </c>
      <c r="E6" t="s">
        <v>52</v>
      </c>
      <c r="F6">
        <v>111084693</v>
      </c>
      <c r="G6">
        <v>602004092915</v>
      </c>
      <c r="H6" t="s">
        <v>47</v>
      </c>
      <c r="I6" t="s">
        <v>48</v>
      </c>
      <c r="J6">
        <v>35</v>
      </c>
      <c r="K6">
        <v>6300</v>
      </c>
      <c r="L6">
        <v>1</v>
      </c>
      <c r="M6">
        <v>180</v>
      </c>
      <c r="N6">
        <v>53</v>
      </c>
      <c r="O6">
        <v>1153</v>
      </c>
    </row>
    <row r="7" spans="1:15" x14ac:dyDescent="0.35">
      <c r="A7" s="27">
        <v>44136</v>
      </c>
      <c r="B7" t="s">
        <v>45</v>
      </c>
      <c r="C7" t="s">
        <v>26</v>
      </c>
      <c r="D7" t="s">
        <v>23</v>
      </c>
      <c r="E7" t="s">
        <v>46</v>
      </c>
      <c r="F7">
        <v>110387004</v>
      </c>
      <c r="G7">
        <v>602004057433</v>
      </c>
      <c r="H7" t="s">
        <v>53</v>
      </c>
      <c r="I7" t="s">
        <v>48</v>
      </c>
      <c r="J7">
        <v>19</v>
      </c>
      <c r="K7">
        <v>6175</v>
      </c>
      <c r="L7">
        <v>0</v>
      </c>
      <c r="M7">
        <v>0</v>
      </c>
      <c r="N7">
        <v>24</v>
      </c>
      <c r="O7">
        <v>379</v>
      </c>
    </row>
    <row r="8" spans="1:15" x14ac:dyDescent="0.35">
      <c r="A8" s="27">
        <v>44136</v>
      </c>
      <c r="B8" t="s">
        <v>45</v>
      </c>
      <c r="C8" t="s">
        <v>26</v>
      </c>
      <c r="D8" t="s">
        <v>23</v>
      </c>
      <c r="E8" t="s">
        <v>46</v>
      </c>
      <c r="F8">
        <v>110496740</v>
      </c>
      <c r="G8">
        <v>602004078759</v>
      </c>
      <c r="H8" t="s">
        <v>54</v>
      </c>
      <c r="I8" t="s">
        <v>48</v>
      </c>
      <c r="J8">
        <v>52</v>
      </c>
      <c r="K8">
        <v>5200</v>
      </c>
      <c r="L8">
        <v>3</v>
      </c>
      <c r="M8">
        <v>300</v>
      </c>
      <c r="N8">
        <v>46</v>
      </c>
      <c r="O8">
        <v>360</v>
      </c>
    </row>
    <row r="9" spans="1:15" x14ac:dyDescent="0.35">
      <c r="A9" s="27">
        <v>44136</v>
      </c>
      <c r="B9" t="s">
        <v>45</v>
      </c>
      <c r="C9" t="s">
        <v>26</v>
      </c>
      <c r="D9" t="s">
        <v>23</v>
      </c>
      <c r="E9" t="s">
        <v>46</v>
      </c>
      <c r="F9">
        <v>110326784</v>
      </c>
      <c r="G9">
        <v>602004046888</v>
      </c>
      <c r="H9" t="s">
        <v>55</v>
      </c>
      <c r="I9" t="s">
        <v>48</v>
      </c>
      <c r="J9">
        <v>23</v>
      </c>
      <c r="K9">
        <v>4715</v>
      </c>
      <c r="L9">
        <v>0</v>
      </c>
      <c r="M9">
        <v>0</v>
      </c>
      <c r="N9">
        <v>64</v>
      </c>
      <c r="O9">
        <v>184</v>
      </c>
    </row>
    <row r="10" spans="1:15" x14ac:dyDescent="0.35">
      <c r="A10" s="27">
        <v>44136</v>
      </c>
      <c r="B10" t="s">
        <v>45</v>
      </c>
      <c r="C10" t="s">
        <v>26</v>
      </c>
      <c r="D10" t="s">
        <v>23</v>
      </c>
      <c r="E10" t="s">
        <v>52</v>
      </c>
      <c r="F10">
        <v>110935894</v>
      </c>
      <c r="G10">
        <v>602004087867</v>
      </c>
      <c r="H10" t="s">
        <v>50</v>
      </c>
      <c r="I10" t="s">
        <v>48</v>
      </c>
      <c r="J10">
        <v>45</v>
      </c>
      <c r="K10">
        <v>4500</v>
      </c>
      <c r="L10">
        <v>1</v>
      </c>
      <c r="M10">
        <v>100</v>
      </c>
      <c r="N10">
        <v>53</v>
      </c>
      <c r="O10">
        <v>301</v>
      </c>
    </row>
    <row r="11" spans="1:15" x14ac:dyDescent="0.35">
      <c r="A11" s="27">
        <v>44136</v>
      </c>
      <c r="B11" t="s">
        <v>45</v>
      </c>
      <c r="C11" t="s">
        <v>26</v>
      </c>
      <c r="D11" t="s">
        <v>23</v>
      </c>
      <c r="E11" t="s">
        <v>46</v>
      </c>
      <c r="F11">
        <v>111438778</v>
      </c>
      <c r="G11">
        <v>602004113559</v>
      </c>
      <c r="H11" t="s">
        <v>56</v>
      </c>
      <c r="I11" t="s">
        <v>48</v>
      </c>
      <c r="J11">
        <v>18</v>
      </c>
      <c r="K11">
        <v>4230</v>
      </c>
      <c r="L11">
        <v>0</v>
      </c>
      <c r="M11">
        <v>0</v>
      </c>
      <c r="N11">
        <v>26</v>
      </c>
      <c r="O11">
        <v>166</v>
      </c>
    </row>
    <row r="12" spans="1:15" x14ac:dyDescent="0.35">
      <c r="A12" s="27">
        <v>44136</v>
      </c>
      <c r="B12" t="s">
        <v>45</v>
      </c>
      <c r="C12" t="s">
        <v>26</v>
      </c>
      <c r="D12" t="s">
        <v>23</v>
      </c>
      <c r="E12" t="s">
        <v>57</v>
      </c>
      <c r="F12">
        <v>111084693</v>
      </c>
      <c r="G12">
        <v>602004092915</v>
      </c>
      <c r="H12" t="s">
        <v>47</v>
      </c>
      <c r="I12" t="s">
        <v>48</v>
      </c>
      <c r="J12">
        <v>23</v>
      </c>
      <c r="K12">
        <v>4140</v>
      </c>
      <c r="L12">
        <v>0</v>
      </c>
      <c r="M12">
        <v>0</v>
      </c>
      <c r="N12">
        <v>36</v>
      </c>
      <c r="O12">
        <v>1153</v>
      </c>
    </row>
    <row r="13" spans="1:15" x14ac:dyDescent="0.35">
      <c r="A13" s="27">
        <v>44136</v>
      </c>
      <c r="B13" t="s">
        <v>45</v>
      </c>
      <c r="C13" t="s">
        <v>26</v>
      </c>
      <c r="D13" t="s">
        <v>23</v>
      </c>
      <c r="E13" t="s">
        <v>46</v>
      </c>
      <c r="F13">
        <v>111132126</v>
      </c>
      <c r="G13">
        <v>602004089588</v>
      </c>
      <c r="H13" t="s">
        <v>58</v>
      </c>
      <c r="I13" t="s">
        <v>48</v>
      </c>
      <c r="J13">
        <v>38</v>
      </c>
      <c r="K13">
        <v>3800</v>
      </c>
      <c r="L13">
        <v>4</v>
      </c>
      <c r="M13">
        <v>400</v>
      </c>
      <c r="N13">
        <v>19</v>
      </c>
      <c r="O13">
        <v>235</v>
      </c>
    </row>
    <row r="14" spans="1:15" x14ac:dyDescent="0.35">
      <c r="A14" s="27">
        <v>44136</v>
      </c>
      <c r="B14" t="s">
        <v>45</v>
      </c>
      <c r="C14" t="s">
        <v>26</v>
      </c>
      <c r="D14" t="s">
        <v>23</v>
      </c>
      <c r="E14" t="s">
        <v>46</v>
      </c>
      <c r="F14">
        <v>110230196</v>
      </c>
      <c r="G14">
        <v>602004070432</v>
      </c>
      <c r="H14" t="s">
        <v>59</v>
      </c>
      <c r="I14" t="s">
        <v>48</v>
      </c>
      <c r="J14">
        <v>30</v>
      </c>
      <c r="K14">
        <v>3750</v>
      </c>
      <c r="L14">
        <v>0</v>
      </c>
      <c r="M14">
        <v>0</v>
      </c>
      <c r="N14">
        <v>62</v>
      </c>
      <c r="O14">
        <v>867</v>
      </c>
    </row>
    <row r="15" spans="1:15" x14ac:dyDescent="0.35">
      <c r="A15" s="27">
        <v>44136</v>
      </c>
      <c r="B15" t="s">
        <v>45</v>
      </c>
      <c r="C15" t="s">
        <v>26</v>
      </c>
      <c r="D15" t="s">
        <v>23</v>
      </c>
      <c r="E15" t="s">
        <v>46</v>
      </c>
      <c r="F15">
        <v>111482355</v>
      </c>
      <c r="G15">
        <v>602004116321</v>
      </c>
      <c r="H15" t="s">
        <v>60</v>
      </c>
      <c r="I15" t="s">
        <v>48</v>
      </c>
      <c r="J15">
        <v>28</v>
      </c>
      <c r="K15">
        <v>3640</v>
      </c>
      <c r="L15">
        <v>1</v>
      </c>
      <c r="M15">
        <v>130</v>
      </c>
      <c r="N15">
        <v>48</v>
      </c>
      <c r="O15">
        <v>1103</v>
      </c>
    </row>
    <row r="16" spans="1:15" x14ac:dyDescent="0.35">
      <c r="A16" s="27">
        <v>44136</v>
      </c>
      <c r="B16" t="s">
        <v>45</v>
      </c>
      <c r="C16" t="s">
        <v>26</v>
      </c>
      <c r="D16" t="s">
        <v>23</v>
      </c>
      <c r="E16" t="s">
        <v>52</v>
      </c>
      <c r="F16">
        <v>110230196</v>
      </c>
      <c r="G16">
        <v>602004070432</v>
      </c>
      <c r="H16" t="s">
        <v>59</v>
      </c>
      <c r="I16" t="s">
        <v>48</v>
      </c>
      <c r="J16">
        <v>28</v>
      </c>
      <c r="K16">
        <v>3500</v>
      </c>
      <c r="L16">
        <v>0</v>
      </c>
      <c r="M16">
        <v>0</v>
      </c>
      <c r="N16">
        <v>16</v>
      </c>
      <c r="O16">
        <v>867</v>
      </c>
    </row>
    <row r="17" spans="1:15" x14ac:dyDescent="0.35">
      <c r="A17" s="27">
        <v>44136</v>
      </c>
      <c r="B17" t="s">
        <v>45</v>
      </c>
      <c r="C17" t="s">
        <v>26</v>
      </c>
      <c r="D17" t="s">
        <v>23</v>
      </c>
      <c r="E17" t="s">
        <v>46</v>
      </c>
      <c r="F17">
        <v>112023230</v>
      </c>
      <c r="G17">
        <v>602004125385</v>
      </c>
      <c r="H17" t="s">
        <v>61</v>
      </c>
      <c r="I17" t="s">
        <v>48</v>
      </c>
      <c r="J17">
        <v>18</v>
      </c>
      <c r="K17">
        <v>3240</v>
      </c>
      <c r="L17">
        <v>2</v>
      </c>
      <c r="M17">
        <v>360</v>
      </c>
      <c r="N17">
        <v>12</v>
      </c>
      <c r="O17">
        <v>39</v>
      </c>
    </row>
    <row r="18" spans="1:15" x14ac:dyDescent="0.35">
      <c r="A18" s="27">
        <v>44136</v>
      </c>
      <c r="B18" t="s">
        <v>45</v>
      </c>
      <c r="C18" t="s">
        <v>26</v>
      </c>
      <c r="D18" t="s">
        <v>23</v>
      </c>
      <c r="E18" t="s">
        <v>46</v>
      </c>
      <c r="F18">
        <v>111683225</v>
      </c>
      <c r="G18">
        <v>602004125118</v>
      </c>
      <c r="H18" t="s">
        <v>62</v>
      </c>
      <c r="I18" t="s">
        <v>48</v>
      </c>
      <c r="J18">
        <v>17</v>
      </c>
      <c r="K18">
        <v>3060</v>
      </c>
      <c r="L18">
        <v>0</v>
      </c>
      <c r="M18">
        <v>0</v>
      </c>
      <c r="N18">
        <v>11</v>
      </c>
      <c r="O18">
        <v>35</v>
      </c>
    </row>
    <row r="19" spans="1:15" x14ac:dyDescent="0.35">
      <c r="A19" s="27">
        <v>44136</v>
      </c>
      <c r="B19" t="s">
        <v>45</v>
      </c>
      <c r="C19" t="s">
        <v>26</v>
      </c>
      <c r="D19" t="s">
        <v>23</v>
      </c>
      <c r="E19" t="s">
        <v>46</v>
      </c>
      <c r="F19">
        <v>111378442</v>
      </c>
      <c r="G19">
        <v>602004105080</v>
      </c>
      <c r="H19" t="s">
        <v>63</v>
      </c>
      <c r="I19" t="s">
        <v>48</v>
      </c>
      <c r="J19">
        <v>16</v>
      </c>
      <c r="K19">
        <v>2960</v>
      </c>
      <c r="L19">
        <v>1</v>
      </c>
      <c r="M19">
        <v>185</v>
      </c>
      <c r="N19">
        <v>23</v>
      </c>
      <c r="O19">
        <v>35</v>
      </c>
    </row>
    <row r="20" spans="1:15" x14ac:dyDescent="0.35">
      <c r="A20" s="27">
        <v>44136</v>
      </c>
      <c r="B20" t="s">
        <v>45</v>
      </c>
      <c r="C20" t="s">
        <v>26</v>
      </c>
      <c r="D20" t="s">
        <v>23</v>
      </c>
      <c r="E20" t="s">
        <v>46</v>
      </c>
      <c r="F20">
        <v>111291508</v>
      </c>
      <c r="G20">
        <v>602004113399</v>
      </c>
      <c r="H20" t="s">
        <v>64</v>
      </c>
      <c r="I20" t="s">
        <v>48</v>
      </c>
      <c r="J20">
        <v>16</v>
      </c>
      <c r="K20">
        <v>2880</v>
      </c>
      <c r="L20">
        <v>0</v>
      </c>
      <c r="M20">
        <v>0</v>
      </c>
      <c r="N20">
        <v>46</v>
      </c>
      <c r="O20">
        <v>54</v>
      </c>
    </row>
    <row r="21" spans="1:15" x14ac:dyDescent="0.35">
      <c r="A21" s="27">
        <v>44136</v>
      </c>
      <c r="B21" t="s">
        <v>45</v>
      </c>
      <c r="C21" t="s">
        <v>26</v>
      </c>
      <c r="D21" t="s">
        <v>23</v>
      </c>
      <c r="E21" t="s">
        <v>52</v>
      </c>
      <c r="F21">
        <v>110309164</v>
      </c>
      <c r="G21">
        <v>602004057372</v>
      </c>
      <c r="H21" t="s">
        <v>65</v>
      </c>
      <c r="I21" t="s">
        <v>48</v>
      </c>
      <c r="J21">
        <v>13</v>
      </c>
      <c r="K21">
        <v>2860</v>
      </c>
      <c r="L21">
        <v>2</v>
      </c>
      <c r="M21">
        <v>440</v>
      </c>
      <c r="N21">
        <v>9</v>
      </c>
      <c r="O21">
        <v>65</v>
      </c>
    </row>
    <row r="22" spans="1:15" x14ac:dyDescent="0.35">
      <c r="A22" s="27">
        <v>44136</v>
      </c>
      <c r="B22" t="s">
        <v>45</v>
      </c>
      <c r="C22" t="s">
        <v>26</v>
      </c>
      <c r="D22" t="s">
        <v>23</v>
      </c>
      <c r="E22" t="s">
        <v>52</v>
      </c>
      <c r="F22">
        <v>110326784</v>
      </c>
      <c r="G22">
        <v>602004046888</v>
      </c>
      <c r="H22" t="s">
        <v>55</v>
      </c>
      <c r="I22" t="s">
        <v>48</v>
      </c>
      <c r="J22">
        <v>13</v>
      </c>
      <c r="K22">
        <v>2665</v>
      </c>
      <c r="L22">
        <v>0</v>
      </c>
      <c r="M22">
        <v>0</v>
      </c>
      <c r="N22">
        <v>8</v>
      </c>
      <c r="O22">
        <v>184</v>
      </c>
    </row>
    <row r="23" spans="1:15" x14ac:dyDescent="0.35">
      <c r="A23" s="27">
        <v>44136</v>
      </c>
      <c r="B23" t="s">
        <v>45</v>
      </c>
      <c r="C23" t="s">
        <v>26</v>
      </c>
      <c r="D23" t="s">
        <v>23</v>
      </c>
      <c r="E23" t="s">
        <v>46</v>
      </c>
      <c r="F23">
        <v>111438774</v>
      </c>
      <c r="G23">
        <v>602004113467</v>
      </c>
      <c r="H23" t="s">
        <v>66</v>
      </c>
      <c r="I23" t="s">
        <v>48</v>
      </c>
      <c r="J23">
        <v>14</v>
      </c>
      <c r="K23">
        <v>2590</v>
      </c>
      <c r="L23">
        <v>0</v>
      </c>
      <c r="M23">
        <v>0</v>
      </c>
      <c r="N23">
        <v>29</v>
      </c>
      <c r="O23">
        <v>0</v>
      </c>
    </row>
    <row r="24" spans="1:15" x14ac:dyDescent="0.35">
      <c r="A24" s="27">
        <v>44136</v>
      </c>
      <c r="B24" t="s">
        <v>45</v>
      </c>
      <c r="C24" t="s">
        <v>26</v>
      </c>
      <c r="D24" t="s">
        <v>23</v>
      </c>
      <c r="E24" t="s">
        <v>57</v>
      </c>
      <c r="F24">
        <v>110230196</v>
      </c>
      <c r="G24">
        <v>602004070432</v>
      </c>
      <c r="H24" t="s">
        <v>59</v>
      </c>
      <c r="I24" t="s">
        <v>48</v>
      </c>
      <c r="J24">
        <v>20</v>
      </c>
      <c r="K24">
        <v>2500</v>
      </c>
      <c r="L24">
        <v>0</v>
      </c>
      <c r="M24">
        <v>0</v>
      </c>
      <c r="N24">
        <v>48</v>
      </c>
      <c r="O24">
        <v>867</v>
      </c>
    </row>
    <row r="25" spans="1:15" x14ac:dyDescent="0.35">
      <c r="A25" s="27">
        <v>44136</v>
      </c>
      <c r="B25" t="s">
        <v>45</v>
      </c>
      <c r="C25" t="s">
        <v>26</v>
      </c>
      <c r="D25" t="s">
        <v>23</v>
      </c>
      <c r="E25" t="s">
        <v>46</v>
      </c>
      <c r="F25">
        <v>110230233</v>
      </c>
      <c r="G25">
        <v>602004034670</v>
      </c>
      <c r="H25" t="s">
        <v>67</v>
      </c>
      <c r="I25" t="s">
        <v>48</v>
      </c>
      <c r="J25">
        <v>19</v>
      </c>
      <c r="K25">
        <v>2470</v>
      </c>
      <c r="L25">
        <v>1</v>
      </c>
      <c r="M25">
        <v>130</v>
      </c>
      <c r="N25">
        <v>43</v>
      </c>
      <c r="O25">
        <v>165</v>
      </c>
    </row>
    <row r="26" spans="1:15" x14ac:dyDescent="0.35">
      <c r="A26" s="27">
        <v>44136</v>
      </c>
      <c r="B26" t="s">
        <v>45</v>
      </c>
      <c r="C26" t="s">
        <v>26</v>
      </c>
      <c r="D26" t="s">
        <v>23</v>
      </c>
      <c r="E26" t="s">
        <v>46</v>
      </c>
      <c r="F26">
        <v>110809655</v>
      </c>
      <c r="G26">
        <v>602004087775</v>
      </c>
      <c r="H26" t="s">
        <v>68</v>
      </c>
      <c r="I26" t="s">
        <v>48</v>
      </c>
      <c r="J26">
        <v>19</v>
      </c>
      <c r="K26">
        <v>2470</v>
      </c>
      <c r="L26">
        <v>1</v>
      </c>
      <c r="M26">
        <v>130</v>
      </c>
      <c r="N26">
        <v>66</v>
      </c>
      <c r="O26">
        <v>29</v>
      </c>
    </row>
    <row r="27" spans="1:15" x14ac:dyDescent="0.35">
      <c r="A27" s="27">
        <v>44136</v>
      </c>
      <c r="B27" t="s">
        <v>45</v>
      </c>
      <c r="C27" t="s">
        <v>26</v>
      </c>
      <c r="D27" t="s">
        <v>23</v>
      </c>
      <c r="E27" t="s">
        <v>46</v>
      </c>
      <c r="F27">
        <v>110230266</v>
      </c>
      <c r="G27">
        <v>602004039200</v>
      </c>
      <c r="H27" t="s">
        <v>69</v>
      </c>
      <c r="I27" t="s">
        <v>48</v>
      </c>
      <c r="J27">
        <v>24</v>
      </c>
      <c r="K27">
        <v>2400</v>
      </c>
      <c r="L27">
        <v>1</v>
      </c>
      <c r="M27">
        <v>100</v>
      </c>
      <c r="N27">
        <v>9</v>
      </c>
      <c r="O27">
        <v>0</v>
      </c>
    </row>
    <row r="28" spans="1:15" x14ac:dyDescent="0.35">
      <c r="A28" s="27">
        <v>44136</v>
      </c>
      <c r="B28" t="s">
        <v>45</v>
      </c>
      <c r="C28" t="s">
        <v>26</v>
      </c>
      <c r="D28" t="s">
        <v>23</v>
      </c>
      <c r="E28" t="s">
        <v>46</v>
      </c>
      <c r="F28">
        <v>111569264</v>
      </c>
      <c r="G28">
        <v>602004119148</v>
      </c>
      <c r="H28" t="s">
        <v>70</v>
      </c>
      <c r="I28" t="s">
        <v>48</v>
      </c>
      <c r="J28">
        <v>16</v>
      </c>
      <c r="K28">
        <v>2240</v>
      </c>
      <c r="L28">
        <v>0</v>
      </c>
      <c r="M28">
        <v>0</v>
      </c>
      <c r="N28">
        <v>16</v>
      </c>
      <c r="O28">
        <v>98</v>
      </c>
    </row>
    <row r="29" spans="1:15" x14ac:dyDescent="0.35">
      <c r="A29" s="27">
        <v>44136</v>
      </c>
      <c r="B29" t="s">
        <v>45</v>
      </c>
      <c r="C29" t="s">
        <v>26</v>
      </c>
      <c r="D29" t="s">
        <v>23</v>
      </c>
      <c r="E29" t="s">
        <v>57</v>
      </c>
      <c r="F29">
        <v>110309164</v>
      </c>
      <c r="G29">
        <v>602004057372</v>
      </c>
      <c r="H29" t="s">
        <v>65</v>
      </c>
      <c r="I29" t="s">
        <v>48</v>
      </c>
      <c r="J29">
        <v>10</v>
      </c>
      <c r="K29">
        <v>2200</v>
      </c>
      <c r="L29">
        <v>0</v>
      </c>
      <c r="M29">
        <v>0</v>
      </c>
      <c r="N29">
        <v>25</v>
      </c>
      <c r="O29">
        <v>65</v>
      </c>
    </row>
    <row r="30" spans="1:15" x14ac:dyDescent="0.35">
      <c r="A30" s="27">
        <v>44136</v>
      </c>
      <c r="B30" t="s">
        <v>45</v>
      </c>
      <c r="C30" t="s">
        <v>26</v>
      </c>
      <c r="D30" t="s">
        <v>23</v>
      </c>
      <c r="E30" t="s">
        <v>46</v>
      </c>
      <c r="F30">
        <v>110473370</v>
      </c>
      <c r="G30">
        <v>602004074522</v>
      </c>
      <c r="H30" t="s">
        <v>71</v>
      </c>
      <c r="I30" t="s">
        <v>48</v>
      </c>
      <c r="J30">
        <v>12</v>
      </c>
      <c r="K30">
        <v>2160</v>
      </c>
      <c r="L30">
        <v>0</v>
      </c>
      <c r="M30">
        <v>0</v>
      </c>
      <c r="N30">
        <v>10</v>
      </c>
      <c r="O30">
        <v>1</v>
      </c>
    </row>
    <row r="31" spans="1:15" x14ac:dyDescent="0.35">
      <c r="A31" s="27">
        <v>44136</v>
      </c>
      <c r="B31" t="s">
        <v>45</v>
      </c>
      <c r="C31" t="s">
        <v>26</v>
      </c>
      <c r="D31" t="s">
        <v>23</v>
      </c>
      <c r="E31" t="s">
        <v>46</v>
      </c>
      <c r="F31">
        <v>110309164</v>
      </c>
      <c r="G31">
        <v>602004057372</v>
      </c>
      <c r="H31" t="s">
        <v>65</v>
      </c>
      <c r="I31" t="s">
        <v>48</v>
      </c>
      <c r="J31">
        <v>9</v>
      </c>
      <c r="K31">
        <v>1980</v>
      </c>
      <c r="L31">
        <v>1</v>
      </c>
      <c r="M31">
        <v>220</v>
      </c>
      <c r="N31">
        <v>30</v>
      </c>
      <c r="O31">
        <v>65</v>
      </c>
    </row>
    <row r="32" spans="1:15" x14ac:dyDescent="0.35">
      <c r="A32" s="27">
        <v>44136</v>
      </c>
      <c r="B32" t="s">
        <v>45</v>
      </c>
      <c r="C32" t="s">
        <v>26</v>
      </c>
      <c r="D32" t="s">
        <v>23</v>
      </c>
      <c r="E32" t="s">
        <v>46</v>
      </c>
      <c r="F32">
        <v>111084695</v>
      </c>
      <c r="G32">
        <v>602004097675</v>
      </c>
      <c r="H32" t="s">
        <v>72</v>
      </c>
      <c r="I32" t="s">
        <v>48</v>
      </c>
      <c r="J32">
        <v>6</v>
      </c>
      <c r="K32">
        <v>1950</v>
      </c>
      <c r="L32">
        <v>0</v>
      </c>
      <c r="M32">
        <v>0</v>
      </c>
      <c r="N32">
        <v>33</v>
      </c>
      <c r="O32">
        <v>12</v>
      </c>
    </row>
    <row r="33" spans="1:15" x14ac:dyDescent="0.35">
      <c r="A33" s="27">
        <v>44136</v>
      </c>
      <c r="B33" t="s">
        <v>45</v>
      </c>
      <c r="C33" t="s">
        <v>26</v>
      </c>
      <c r="D33" t="s">
        <v>23</v>
      </c>
      <c r="E33" t="s">
        <v>46</v>
      </c>
      <c r="F33">
        <v>111482352</v>
      </c>
      <c r="G33">
        <v>602004107688</v>
      </c>
      <c r="H33" t="s">
        <v>73</v>
      </c>
      <c r="I33" t="s">
        <v>48</v>
      </c>
      <c r="J33">
        <v>10</v>
      </c>
      <c r="K33">
        <v>1950</v>
      </c>
      <c r="L33">
        <v>3</v>
      </c>
      <c r="M33">
        <v>585</v>
      </c>
      <c r="N33">
        <v>5</v>
      </c>
      <c r="O33">
        <v>0</v>
      </c>
    </row>
    <row r="34" spans="1:15" x14ac:dyDescent="0.35">
      <c r="A34" s="27">
        <v>44136</v>
      </c>
      <c r="B34" t="s">
        <v>45</v>
      </c>
      <c r="C34" t="s">
        <v>26</v>
      </c>
      <c r="D34" t="s">
        <v>23</v>
      </c>
      <c r="E34" t="s">
        <v>46</v>
      </c>
      <c r="F34">
        <v>110230194</v>
      </c>
      <c r="G34">
        <v>602004070388</v>
      </c>
      <c r="H34" t="s">
        <v>74</v>
      </c>
      <c r="I34" t="s">
        <v>48</v>
      </c>
      <c r="J34">
        <v>16</v>
      </c>
      <c r="K34">
        <v>1920</v>
      </c>
      <c r="L34">
        <v>1</v>
      </c>
      <c r="M34">
        <v>120</v>
      </c>
      <c r="N34">
        <v>44</v>
      </c>
      <c r="O34">
        <v>130</v>
      </c>
    </row>
    <row r="35" spans="1:15" x14ac:dyDescent="0.35">
      <c r="A35" s="27">
        <v>44136</v>
      </c>
      <c r="B35" t="s">
        <v>45</v>
      </c>
      <c r="C35" t="s">
        <v>26</v>
      </c>
      <c r="D35" t="s">
        <v>23</v>
      </c>
      <c r="E35" t="s">
        <v>46</v>
      </c>
      <c r="F35">
        <v>110979886</v>
      </c>
      <c r="G35">
        <v>602004089557</v>
      </c>
      <c r="H35" t="s">
        <v>75</v>
      </c>
      <c r="I35" t="s">
        <v>48</v>
      </c>
      <c r="J35">
        <v>38</v>
      </c>
      <c r="K35">
        <v>1900</v>
      </c>
      <c r="L35">
        <v>1</v>
      </c>
      <c r="M35">
        <v>50</v>
      </c>
      <c r="N35">
        <v>51</v>
      </c>
      <c r="O35">
        <v>464</v>
      </c>
    </row>
    <row r="36" spans="1:15" x14ac:dyDescent="0.35">
      <c r="A36" s="27">
        <v>44136</v>
      </c>
      <c r="B36" t="s">
        <v>45</v>
      </c>
      <c r="C36" t="s">
        <v>26</v>
      </c>
      <c r="D36" t="s">
        <v>23</v>
      </c>
      <c r="E36" t="s">
        <v>46</v>
      </c>
      <c r="F36">
        <v>111378448</v>
      </c>
      <c r="G36">
        <v>602004105455</v>
      </c>
      <c r="H36" t="s">
        <v>76</v>
      </c>
      <c r="I36" t="s">
        <v>48</v>
      </c>
      <c r="J36">
        <v>22</v>
      </c>
      <c r="K36">
        <v>1870</v>
      </c>
      <c r="L36">
        <v>0</v>
      </c>
      <c r="M36">
        <v>0</v>
      </c>
      <c r="N36">
        <v>28</v>
      </c>
      <c r="O36">
        <v>127</v>
      </c>
    </row>
    <row r="37" spans="1:15" x14ac:dyDescent="0.35">
      <c r="A37" s="27">
        <v>44136</v>
      </c>
      <c r="B37" t="s">
        <v>45</v>
      </c>
      <c r="C37" t="s">
        <v>26</v>
      </c>
      <c r="D37" t="s">
        <v>23</v>
      </c>
      <c r="E37" t="s">
        <v>52</v>
      </c>
      <c r="F37">
        <v>111488247</v>
      </c>
      <c r="G37">
        <v>602004113429</v>
      </c>
      <c r="H37" t="s">
        <v>77</v>
      </c>
      <c r="I37" t="s">
        <v>48</v>
      </c>
      <c r="J37">
        <v>8</v>
      </c>
      <c r="K37">
        <v>1840</v>
      </c>
      <c r="L37">
        <v>0</v>
      </c>
      <c r="M37">
        <v>0</v>
      </c>
      <c r="N37">
        <v>25</v>
      </c>
      <c r="O37">
        <v>41</v>
      </c>
    </row>
    <row r="38" spans="1:15" x14ac:dyDescent="0.35">
      <c r="A38" s="27">
        <v>44136</v>
      </c>
      <c r="B38" t="s">
        <v>45</v>
      </c>
      <c r="C38" t="s">
        <v>26</v>
      </c>
      <c r="D38" t="s">
        <v>23</v>
      </c>
      <c r="E38" t="s">
        <v>46</v>
      </c>
      <c r="F38">
        <v>110524827</v>
      </c>
      <c r="G38">
        <v>602004073303</v>
      </c>
      <c r="H38" t="s">
        <v>78</v>
      </c>
      <c r="I38" t="s">
        <v>48</v>
      </c>
      <c r="J38">
        <v>14</v>
      </c>
      <c r="K38">
        <v>1820</v>
      </c>
      <c r="L38">
        <v>0</v>
      </c>
      <c r="M38">
        <v>0</v>
      </c>
      <c r="N38">
        <v>-1</v>
      </c>
      <c r="O38">
        <v>0</v>
      </c>
    </row>
    <row r="39" spans="1:15" x14ac:dyDescent="0.35">
      <c r="A39" s="27">
        <v>44136</v>
      </c>
      <c r="B39" t="s">
        <v>45</v>
      </c>
      <c r="C39" t="s">
        <v>26</v>
      </c>
      <c r="D39" t="s">
        <v>23</v>
      </c>
      <c r="E39" t="s">
        <v>79</v>
      </c>
      <c r="F39">
        <v>111084693</v>
      </c>
      <c r="G39">
        <v>602004092915</v>
      </c>
      <c r="H39" t="s">
        <v>47</v>
      </c>
      <c r="I39" t="s">
        <v>48</v>
      </c>
      <c r="J39">
        <v>10</v>
      </c>
      <c r="K39">
        <v>1800</v>
      </c>
      <c r="L39">
        <v>0</v>
      </c>
      <c r="M39">
        <v>0</v>
      </c>
      <c r="N39">
        <v>0</v>
      </c>
      <c r="O39">
        <v>1153</v>
      </c>
    </row>
    <row r="40" spans="1:15" x14ac:dyDescent="0.35">
      <c r="A40" s="27">
        <v>44136</v>
      </c>
      <c r="B40" t="s">
        <v>45</v>
      </c>
      <c r="C40" t="s">
        <v>26</v>
      </c>
      <c r="D40" t="s">
        <v>23</v>
      </c>
      <c r="E40" t="s">
        <v>46</v>
      </c>
      <c r="F40">
        <v>111394580</v>
      </c>
      <c r="G40">
        <v>602004106223</v>
      </c>
      <c r="H40" t="s">
        <v>80</v>
      </c>
      <c r="I40" t="s">
        <v>48</v>
      </c>
      <c r="J40">
        <v>14</v>
      </c>
      <c r="K40">
        <v>1750</v>
      </c>
      <c r="L40">
        <v>0</v>
      </c>
      <c r="M40">
        <v>0</v>
      </c>
      <c r="N40">
        <v>6</v>
      </c>
      <c r="O40">
        <v>0</v>
      </c>
    </row>
    <row r="41" spans="1:15" x14ac:dyDescent="0.35">
      <c r="A41" s="27">
        <v>44136</v>
      </c>
      <c r="B41" t="s">
        <v>45</v>
      </c>
      <c r="C41" t="s">
        <v>26</v>
      </c>
      <c r="D41" t="s">
        <v>23</v>
      </c>
      <c r="E41" t="s">
        <v>46</v>
      </c>
      <c r="F41">
        <v>111378441</v>
      </c>
      <c r="G41">
        <v>602004113931</v>
      </c>
      <c r="H41" t="s">
        <v>81</v>
      </c>
      <c r="I41" t="s">
        <v>48</v>
      </c>
      <c r="J41">
        <v>12</v>
      </c>
      <c r="K41">
        <v>1740</v>
      </c>
      <c r="L41">
        <v>1</v>
      </c>
      <c r="M41">
        <v>145</v>
      </c>
      <c r="N41">
        <v>11</v>
      </c>
      <c r="O41">
        <v>117</v>
      </c>
    </row>
    <row r="42" spans="1:15" x14ac:dyDescent="0.35">
      <c r="A42" s="27">
        <v>44136</v>
      </c>
      <c r="B42" t="s">
        <v>45</v>
      </c>
      <c r="C42" t="s">
        <v>26</v>
      </c>
      <c r="D42" t="s">
        <v>23</v>
      </c>
      <c r="E42" t="s">
        <v>52</v>
      </c>
      <c r="F42">
        <v>110230194</v>
      </c>
      <c r="G42">
        <v>602004070388</v>
      </c>
      <c r="H42" t="s">
        <v>74</v>
      </c>
      <c r="I42" t="s">
        <v>48</v>
      </c>
      <c r="J42">
        <v>14</v>
      </c>
      <c r="K42">
        <v>1680</v>
      </c>
      <c r="L42">
        <v>2</v>
      </c>
      <c r="M42">
        <v>240</v>
      </c>
      <c r="N42">
        <v>16</v>
      </c>
      <c r="O42">
        <v>130</v>
      </c>
    </row>
    <row r="43" spans="1:15" x14ac:dyDescent="0.35">
      <c r="A43" s="27">
        <v>44136</v>
      </c>
      <c r="B43" t="s">
        <v>45</v>
      </c>
      <c r="C43" t="s">
        <v>26</v>
      </c>
      <c r="D43" t="s">
        <v>23</v>
      </c>
      <c r="E43" t="s">
        <v>46</v>
      </c>
      <c r="F43">
        <v>111378447</v>
      </c>
      <c r="G43">
        <v>602004103321</v>
      </c>
      <c r="H43" t="s">
        <v>82</v>
      </c>
      <c r="I43" t="s">
        <v>48</v>
      </c>
      <c r="J43">
        <v>15</v>
      </c>
      <c r="K43">
        <v>1650</v>
      </c>
      <c r="L43">
        <v>1</v>
      </c>
      <c r="M43">
        <v>110</v>
      </c>
      <c r="N43">
        <v>16</v>
      </c>
      <c r="O43">
        <v>310</v>
      </c>
    </row>
    <row r="44" spans="1:15" x14ac:dyDescent="0.35">
      <c r="A44" s="27">
        <v>44136</v>
      </c>
      <c r="B44" t="s">
        <v>45</v>
      </c>
      <c r="C44" t="s">
        <v>26</v>
      </c>
      <c r="D44" t="s">
        <v>23</v>
      </c>
      <c r="E44" t="s">
        <v>46</v>
      </c>
      <c r="F44">
        <v>111573550</v>
      </c>
      <c r="G44">
        <v>602004091598</v>
      </c>
      <c r="H44" t="s">
        <v>83</v>
      </c>
      <c r="I44" t="s">
        <v>48</v>
      </c>
      <c r="J44">
        <v>10</v>
      </c>
      <c r="K44">
        <v>1650</v>
      </c>
      <c r="L44">
        <v>1</v>
      </c>
      <c r="M44">
        <v>165</v>
      </c>
      <c r="N44">
        <v>16</v>
      </c>
      <c r="O44">
        <v>128</v>
      </c>
    </row>
    <row r="45" spans="1:15" x14ac:dyDescent="0.35">
      <c r="A45" s="27">
        <v>44136</v>
      </c>
      <c r="B45" t="s">
        <v>45</v>
      </c>
      <c r="C45" t="s">
        <v>26</v>
      </c>
      <c r="D45" t="s">
        <v>23</v>
      </c>
      <c r="E45" t="s">
        <v>57</v>
      </c>
      <c r="F45">
        <v>111683225</v>
      </c>
      <c r="G45">
        <v>602004125118</v>
      </c>
      <c r="H45" t="s">
        <v>62</v>
      </c>
      <c r="I45" t="s">
        <v>48</v>
      </c>
      <c r="J45">
        <v>9</v>
      </c>
      <c r="K45">
        <v>1620</v>
      </c>
      <c r="L45">
        <v>0</v>
      </c>
      <c r="M45">
        <v>0</v>
      </c>
      <c r="N45">
        <v>12</v>
      </c>
      <c r="O45">
        <v>35</v>
      </c>
    </row>
    <row r="46" spans="1:15" x14ac:dyDescent="0.35">
      <c r="A46" s="27">
        <v>44136</v>
      </c>
      <c r="B46" t="s">
        <v>45</v>
      </c>
      <c r="C46" t="s">
        <v>26</v>
      </c>
      <c r="D46" t="s">
        <v>23</v>
      </c>
      <c r="E46" t="s">
        <v>52</v>
      </c>
      <c r="F46">
        <v>110496740</v>
      </c>
      <c r="G46">
        <v>602004078759</v>
      </c>
      <c r="H46" t="s">
        <v>54</v>
      </c>
      <c r="I46" t="s">
        <v>48</v>
      </c>
      <c r="J46">
        <v>16</v>
      </c>
      <c r="K46">
        <v>1600</v>
      </c>
      <c r="L46">
        <v>0</v>
      </c>
      <c r="M46">
        <v>0</v>
      </c>
      <c r="N46">
        <v>10</v>
      </c>
      <c r="O46">
        <v>360</v>
      </c>
    </row>
    <row r="47" spans="1:15" x14ac:dyDescent="0.35">
      <c r="A47" s="27">
        <v>44136</v>
      </c>
      <c r="B47" t="s">
        <v>45</v>
      </c>
      <c r="C47" t="s">
        <v>26</v>
      </c>
      <c r="D47" t="s">
        <v>23</v>
      </c>
      <c r="E47" t="s">
        <v>52</v>
      </c>
      <c r="F47">
        <v>110389934</v>
      </c>
      <c r="G47">
        <v>602004057877</v>
      </c>
      <c r="H47" t="s">
        <v>84</v>
      </c>
      <c r="I47" t="s">
        <v>48</v>
      </c>
      <c r="J47">
        <v>15</v>
      </c>
      <c r="K47">
        <v>1500</v>
      </c>
      <c r="L47">
        <v>0</v>
      </c>
      <c r="M47">
        <v>0</v>
      </c>
      <c r="N47">
        <v>4</v>
      </c>
      <c r="O47">
        <v>62</v>
      </c>
    </row>
    <row r="48" spans="1:15" x14ac:dyDescent="0.35">
      <c r="A48" s="27">
        <v>44136</v>
      </c>
      <c r="B48" t="s">
        <v>45</v>
      </c>
      <c r="C48" t="s">
        <v>26</v>
      </c>
      <c r="D48" t="s">
        <v>23</v>
      </c>
      <c r="E48" t="s">
        <v>46</v>
      </c>
      <c r="F48">
        <v>110496737</v>
      </c>
      <c r="G48">
        <v>602004079077</v>
      </c>
      <c r="H48" t="s">
        <v>85</v>
      </c>
      <c r="I48" t="s">
        <v>48</v>
      </c>
      <c r="J48">
        <v>15</v>
      </c>
      <c r="K48">
        <v>1500</v>
      </c>
      <c r="L48">
        <v>0</v>
      </c>
      <c r="M48">
        <v>0</v>
      </c>
      <c r="N48">
        <v>23</v>
      </c>
      <c r="O48">
        <v>443</v>
      </c>
    </row>
    <row r="49" spans="1:15" x14ac:dyDescent="0.35">
      <c r="A49" s="27">
        <v>44136</v>
      </c>
      <c r="B49" t="s">
        <v>45</v>
      </c>
      <c r="C49" t="s">
        <v>26</v>
      </c>
      <c r="D49" t="s">
        <v>23</v>
      </c>
      <c r="E49" t="s">
        <v>57</v>
      </c>
      <c r="F49">
        <v>111291508</v>
      </c>
      <c r="G49">
        <v>602004113399</v>
      </c>
      <c r="H49" t="s">
        <v>64</v>
      </c>
      <c r="I49" t="s">
        <v>48</v>
      </c>
      <c r="J49">
        <v>8</v>
      </c>
      <c r="K49">
        <v>1440</v>
      </c>
      <c r="L49">
        <v>1</v>
      </c>
      <c r="M49">
        <v>180</v>
      </c>
      <c r="N49">
        <v>18</v>
      </c>
      <c r="O49">
        <v>54</v>
      </c>
    </row>
    <row r="50" spans="1:15" x14ac:dyDescent="0.35">
      <c r="A50" s="27">
        <v>44136</v>
      </c>
      <c r="B50" t="s">
        <v>45</v>
      </c>
      <c r="C50" t="s">
        <v>26</v>
      </c>
      <c r="D50" t="s">
        <v>23</v>
      </c>
      <c r="E50" t="s">
        <v>46</v>
      </c>
      <c r="F50">
        <v>110496738</v>
      </c>
      <c r="G50">
        <v>602004079084</v>
      </c>
      <c r="H50" t="s">
        <v>86</v>
      </c>
      <c r="I50" t="s">
        <v>48</v>
      </c>
      <c r="J50">
        <v>14</v>
      </c>
      <c r="K50">
        <v>1410</v>
      </c>
      <c r="L50">
        <v>0</v>
      </c>
      <c r="M50">
        <v>0</v>
      </c>
      <c r="N50">
        <v>16</v>
      </c>
      <c r="O50">
        <v>109</v>
      </c>
    </row>
    <row r="51" spans="1:15" x14ac:dyDescent="0.35">
      <c r="A51" s="27">
        <v>44136</v>
      </c>
      <c r="B51" t="s">
        <v>45</v>
      </c>
      <c r="C51" t="s">
        <v>26</v>
      </c>
      <c r="D51" t="s">
        <v>23</v>
      </c>
      <c r="E51" t="s">
        <v>46</v>
      </c>
      <c r="F51">
        <v>110496719</v>
      </c>
      <c r="G51">
        <v>602004078995</v>
      </c>
      <c r="H51" t="s">
        <v>87</v>
      </c>
      <c r="I51" t="s">
        <v>48</v>
      </c>
      <c r="J51">
        <v>14</v>
      </c>
      <c r="K51">
        <v>1400</v>
      </c>
      <c r="L51">
        <v>0</v>
      </c>
      <c r="M51">
        <v>0</v>
      </c>
      <c r="N51">
        <v>23</v>
      </c>
      <c r="O51">
        <v>36</v>
      </c>
    </row>
    <row r="52" spans="1:15" x14ac:dyDescent="0.35">
      <c r="A52" s="27">
        <v>44136</v>
      </c>
      <c r="B52" t="s">
        <v>45</v>
      </c>
      <c r="C52" t="s">
        <v>26</v>
      </c>
      <c r="D52" t="s">
        <v>23</v>
      </c>
      <c r="E52" t="s">
        <v>57</v>
      </c>
      <c r="F52">
        <v>110935894</v>
      </c>
      <c r="G52">
        <v>602004087867</v>
      </c>
      <c r="H52" t="s">
        <v>50</v>
      </c>
      <c r="I52" t="s">
        <v>48</v>
      </c>
      <c r="J52">
        <v>14</v>
      </c>
      <c r="K52">
        <v>1400</v>
      </c>
      <c r="L52">
        <v>1</v>
      </c>
      <c r="M52">
        <v>100</v>
      </c>
      <c r="N52">
        <v>34</v>
      </c>
      <c r="O52">
        <v>301</v>
      </c>
    </row>
    <row r="53" spans="1:15" x14ac:dyDescent="0.35">
      <c r="A53" s="27">
        <v>44136</v>
      </c>
      <c r="B53" t="s">
        <v>45</v>
      </c>
      <c r="C53" t="s">
        <v>26</v>
      </c>
      <c r="D53" t="s">
        <v>23</v>
      </c>
      <c r="E53" t="s">
        <v>46</v>
      </c>
      <c r="F53">
        <v>111394566</v>
      </c>
      <c r="G53">
        <v>602004105608</v>
      </c>
      <c r="H53" t="s">
        <v>88</v>
      </c>
      <c r="I53" t="s">
        <v>48</v>
      </c>
      <c r="J53">
        <v>11</v>
      </c>
      <c r="K53">
        <v>1375</v>
      </c>
      <c r="L53">
        <v>0</v>
      </c>
      <c r="M53">
        <v>0</v>
      </c>
      <c r="N53">
        <v>22</v>
      </c>
      <c r="O53">
        <v>0</v>
      </c>
    </row>
    <row r="54" spans="1:15" x14ac:dyDescent="0.35">
      <c r="A54" s="27">
        <v>44136</v>
      </c>
      <c r="B54" t="s">
        <v>45</v>
      </c>
      <c r="C54" t="s">
        <v>26</v>
      </c>
      <c r="D54" t="s">
        <v>23</v>
      </c>
      <c r="E54" t="s">
        <v>46</v>
      </c>
      <c r="F54">
        <v>111344639</v>
      </c>
      <c r="G54">
        <v>602004105066</v>
      </c>
      <c r="H54" t="s">
        <v>89</v>
      </c>
      <c r="I54" t="s">
        <v>48</v>
      </c>
      <c r="J54">
        <v>7</v>
      </c>
      <c r="K54">
        <v>1260</v>
      </c>
      <c r="L54">
        <v>0</v>
      </c>
      <c r="M54">
        <v>0</v>
      </c>
      <c r="N54">
        <v>8</v>
      </c>
      <c r="O54">
        <v>0</v>
      </c>
    </row>
    <row r="55" spans="1:15" x14ac:dyDescent="0.35">
      <c r="A55" s="27">
        <v>44136</v>
      </c>
      <c r="B55" t="s">
        <v>45</v>
      </c>
      <c r="C55" t="s">
        <v>26</v>
      </c>
      <c r="D55" t="s">
        <v>23</v>
      </c>
      <c r="E55" t="s">
        <v>90</v>
      </c>
      <c r="F55">
        <v>110935894</v>
      </c>
      <c r="G55">
        <v>602004087867</v>
      </c>
      <c r="H55" t="s">
        <v>50</v>
      </c>
      <c r="I55" t="s">
        <v>48</v>
      </c>
      <c r="J55">
        <v>12</v>
      </c>
      <c r="K55">
        <v>1200</v>
      </c>
      <c r="L55">
        <v>1</v>
      </c>
      <c r="M55">
        <v>100</v>
      </c>
      <c r="N55">
        <v>9</v>
      </c>
      <c r="O55">
        <v>301</v>
      </c>
    </row>
    <row r="56" spans="1:15" x14ac:dyDescent="0.35">
      <c r="A56" s="27">
        <v>44136</v>
      </c>
      <c r="B56" t="s">
        <v>45</v>
      </c>
      <c r="C56" t="s">
        <v>26</v>
      </c>
      <c r="D56" t="s">
        <v>23</v>
      </c>
      <c r="E56" t="s">
        <v>52</v>
      </c>
      <c r="F56">
        <v>111084233</v>
      </c>
      <c r="G56">
        <v>602004095053</v>
      </c>
      <c r="H56" t="s">
        <v>91</v>
      </c>
      <c r="I56" t="s">
        <v>48</v>
      </c>
      <c r="J56">
        <v>12</v>
      </c>
      <c r="K56">
        <v>1200</v>
      </c>
      <c r="L56">
        <v>0</v>
      </c>
      <c r="M56">
        <v>0</v>
      </c>
      <c r="N56">
        <v>6</v>
      </c>
      <c r="O56">
        <v>15</v>
      </c>
    </row>
    <row r="57" spans="1:15" x14ac:dyDescent="0.35">
      <c r="A57" s="27">
        <v>44136</v>
      </c>
      <c r="B57" t="s">
        <v>45</v>
      </c>
      <c r="C57" t="s">
        <v>26</v>
      </c>
      <c r="D57" t="s">
        <v>23</v>
      </c>
      <c r="E57" t="s">
        <v>52</v>
      </c>
      <c r="F57">
        <v>111084234</v>
      </c>
      <c r="G57">
        <v>602004095060</v>
      </c>
      <c r="H57" t="s">
        <v>92</v>
      </c>
      <c r="I57" t="s">
        <v>48</v>
      </c>
      <c r="J57">
        <v>12</v>
      </c>
      <c r="K57">
        <v>1200</v>
      </c>
      <c r="L57">
        <v>0</v>
      </c>
      <c r="M57">
        <v>0</v>
      </c>
      <c r="N57">
        <v>17</v>
      </c>
      <c r="O57">
        <v>1</v>
      </c>
    </row>
    <row r="58" spans="1:15" x14ac:dyDescent="0.35">
      <c r="A58" s="27">
        <v>44136</v>
      </c>
      <c r="B58" t="s">
        <v>45</v>
      </c>
      <c r="C58" t="s">
        <v>26</v>
      </c>
      <c r="D58" t="s">
        <v>23</v>
      </c>
      <c r="E58" t="s">
        <v>46</v>
      </c>
      <c r="F58">
        <v>111394592</v>
      </c>
      <c r="G58">
        <v>602004117199</v>
      </c>
      <c r="H58" t="s">
        <v>93</v>
      </c>
      <c r="I58" t="s">
        <v>48</v>
      </c>
      <c r="J58">
        <v>12</v>
      </c>
      <c r="K58">
        <v>1200</v>
      </c>
      <c r="L58">
        <v>2</v>
      </c>
      <c r="M58">
        <v>200</v>
      </c>
      <c r="N58">
        <v>14</v>
      </c>
      <c r="O58">
        <v>0</v>
      </c>
    </row>
    <row r="59" spans="1:15" x14ac:dyDescent="0.35">
      <c r="A59" s="27">
        <v>44136</v>
      </c>
      <c r="B59" t="s">
        <v>45</v>
      </c>
      <c r="C59" t="s">
        <v>26</v>
      </c>
      <c r="D59" t="s">
        <v>23</v>
      </c>
      <c r="E59" t="s">
        <v>52</v>
      </c>
      <c r="F59">
        <v>110230233</v>
      </c>
      <c r="G59">
        <v>602004034670</v>
      </c>
      <c r="H59" t="s">
        <v>67</v>
      </c>
      <c r="I59" t="s">
        <v>48</v>
      </c>
      <c r="J59">
        <v>9</v>
      </c>
      <c r="K59">
        <v>1170</v>
      </c>
      <c r="L59">
        <v>0</v>
      </c>
      <c r="M59">
        <v>0</v>
      </c>
      <c r="N59">
        <v>15</v>
      </c>
      <c r="O59">
        <v>165</v>
      </c>
    </row>
    <row r="60" spans="1:15" x14ac:dyDescent="0.35">
      <c r="A60" s="27">
        <v>44136</v>
      </c>
      <c r="B60" t="s">
        <v>45</v>
      </c>
      <c r="C60" t="s">
        <v>26</v>
      </c>
      <c r="D60" t="s">
        <v>23</v>
      </c>
      <c r="E60" t="s">
        <v>46</v>
      </c>
      <c r="F60">
        <v>111378446</v>
      </c>
      <c r="G60">
        <v>602004091604</v>
      </c>
      <c r="H60" t="s">
        <v>94</v>
      </c>
      <c r="I60" t="s">
        <v>48</v>
      </c>
      <c r="J60">
        <v>7</v>
      </c>
      <c r="K60">
        <v>1155</v>
      </c>
      <c r="L60">
        <v>0</v>
      </c>
      <c r="M60">
        <v>0</v>
      </c>
      <c r="N60">
        <v>13</v>
      </c>
      <c r="O60">
        <v>151</v>
      </c>
    </row>
    <row r="61" spans="1:15" x14ac:dyDescent="0.35">
      <c r="A61" s="27">
        <v>44136</v>
      </c>
      <c r="B61" t="s">
        <v>45</v>
      </c>
      <c r="C61" t="s">
        <v>26</v>
      </c>
      <c r="D61" t="s">
        <v>23</v>
      </c>
      <c r="E61" t="s">
        <v>46</v>
      </c>
      <c r="F61">
        <v>111488247</v>
      </c>
      <c r="G61">
        <v>602004113429</v>
      </c>
      <c r="H61" t="s">
        <v>77</v>
      </c>
      <c r="I61" t="s">
        <v>48</v>
      </c>
      <c r="J61">
        <v>5</v>
      </c>
      <c r="K61">
        <v>1150</v>
      </c>
      <c r="L61">
        <v>1</v>
      </c>
      <c r="M61">
        <v>230</v>
      </c>
      <c r="N61">
        <v>17</v>
      </c>
      <c r="O61">
        <v>41</v>
      </c>
    </row>
    <row r="62" spans="1:15" x14ac:dyDescent="0.35">
      <c r="A62" s="27">
        <v>44136</v>
      </c>
      <c r="B62" t="s">
        <v>45</v>
      </c>
      <c r="C62" t="s">
        <v>26</v>
      </c>
      <c r="D62" t="s">
        <v>23</v>
      </c>
      <c r="E62" t="s">
        <v>46</v>
      </c>
      <c r="F62">
        <v>111394579</v>
      </c>
      <c r="G62">
        <v>602004106216</v>
      </c>
      <c r="H62" t="s">
        <v>95</v>
      </c>
      <c r="I62" t="s">
        <v>48</v>
      </c>
      <c r="J62">
        <v>9</v>
      </c>
      <c r="K62">
        <v>1125</v>
      </c>
      <c r="L62">
        <v>0</v>
      </c>
      <c r="M62">
        <v>0</v>
      </c>
      <c r="N62">
        <v>27</v>
      </c>
      <c r="O62">
        <v>8</v>
      </c>
    </row>
    <row r="63" spans="1:15" x14ac:dyDescent="0.35">
      <c r="A63" s="27">
        <v>44136</v>
      </c>
      <c r="B63" t="s">
        <v>45</v>
      </c>
      <c r="C63" t="s">
        <v>26</v>
      </c>
      <c r="D63" t="s">
        <v>23</v>
      </c>
      <c r="E63" t="s">
        <v>46</v>
      </c>
      <c r="F63">
        <v>110389934</v>
      </c>
      <c r="G63">
        <v>602004057877</v>
      </c>
      <c r="H63" t="s">
        <v>84</v>
      </c>
      <c r="I63" t="s">
        <v>48</v>
      </c>
      <c r="J63">
        <v>11</v>
      </c>
      <c r="K63">
        <v>1100</v>
      </c>
      <c r="L63">
        <v>1</v>
      </c>
      <c r="M63">
        <v>100</v>
      </c>
      <c r="N63">
        <v>26</v>
      </c>
      <c r="O63">
        <v>62</v>
      </c>
    </row>
    <row r="64" spans="1:15" x14ac:dyDescent="0.35">
      <c r="A64" s="27">
        <v>44136</v>
      </c>
      <c r="B64" t="s">
        <v>45</v>
      </c>
      <c r="C64" t="s">
        <v>26</v>
      </c>
      <c r="D64" t="s">
        <v>23</v>
      </c>
      <c r="E64" t="s">
        <v>46</v>
      </c>
      <c r="F64">
        <v>111084234</v>
      </c>
      <c r="G64">
        <v>602004095060</v>
      </c>
      <c r="H64" t="s">
        <v>92</v>
      </c>
      <c r="I64" t="s">
        <v>48</v>
      </c>
      <c r="J64">
        <v>11</v>
      </c>
      <c r="K64">
        <v>1100</v>
      </c>
      <c r="L64">
        <v>0</v>
      </c>
      <c r="M64">
        <v>0</v>
      </c>
      <c r="N64">
        <v>22</v>
      </c>
      <c r="O64">
        <v>1</v>
      </c>
    </row>
    <row r="65" spans="1:15" x14ac:dyDescent="0.35">
      <c r="A65" s="27">
        <v>44136</v>
      </c>
      <c r="B65" t="s">
        <v>45</v>
      </c>
      <c r="C65" t="s">
        <v>26</v>
      </c>
      <c r="D65" t="s">
        <v>23</v>
      </c>
      <c r="E65" t="s">
        <v>46</v>
      </c>
      <c r="F65">
        <v>111084237</v>
      </c>
      <c r="G65">
        <v>602004095367</v>
      </c>
      <c r="H65" t="s">
        <v>96</v>
      </c>
      <c r="I65" t="s">
        <v>48</v>
      </c>
      <c r="J65">
        <v>11</v>
      </c>
      <c r="K65">
        <v>1100</v>
      </c>
      <c r="L65">
        <v>1</v>
      </c>
      <c r="M65">
        <v>100</v>
      </c>
      <c r="N65">
        <v>57</v>
      </c>
      <c r="O65">
        <v>34</v>
      </c>
    </row>
    <row r="66" spans="1:15" x14ac:dyDescent="0.35">
      <c r="A66" s="27">
        <v>44136</v>
      </c>
      <c r="B66" t="s">
        <v>45</v>
      </c>
      <c r="C66" t="s">
        <v>26</v>
      </c>
      <c r="D66" t="s">
        <v>23</v>
      </c>
      <c r="E66" t="s">
        <v>57</v>
      </c>
      <c r="F66">
        <v>111683226</v>
      </c>
      <c r="G66">
        <v>602004119704</v>
      </c>
      <c r="H66" t="s">
        <v>51</v>
      </c>
      <c r="I66" t="s">
        <v>48</v>
      </c>
      <c r="J66">
        <v>4</v>
      </c>
      <c r="K66">
        <v>1100</v>
      </c>
      <c r="L66">
        <v>0</v>
      </c>
      <c r="M66">
        <v>0</v>
      </c>
      <c r="N66">
        <v>11</v>
      </c>
      <c r="O66">
        <v>57</v>
      </c>
    </row>
    <row r="67" spans="1:15" x14ac:dyDescent="0.35">
      <c r="A67" s="27">
        <v>44136</v>
      </c>
      <c r="B67" t="s">
        <v>45</v>
      </c>
      <c r="C67" t="s">
        <v>26</v>
      </c>
      <c r="D67" t="s">
        <v>23</v>
      </c>
      <c r="E67" t="s">
        <v>46</v>
      </c>
      <c r="F67">
        <v>111573584</v>
      </c>
      <c r="G67">
        <v>602004111784</v>
      </c>
      <c r="H67" t="s">
        <v>97</v>
      </c>
      <c r="I67" t="s">
        <v>48</v>
      </c>
      <c r="J67">
        <v>7</v>
      </c>
      <c r="K67">
        <v>1085</v>
      </c>
      <c r="L67">
        <v>0</v>
      </c>
      <c r="M67">
        <v>0</v>
      </c>
      <c r="N67">
        <v>19</v>
      </c>
      <c r="O67">
        <v>14</v>
      </c>
    </row>
    <row r="68" spans="1:15" x14ac:dyDescent="0.35">
      <c r="A68" s="27">
        <v>44136</v>
      </c>
      <c r="B68" t="s">
        <v>45</v>
      </c>
      <c r="C68" t="s">
        <v>26</v>
      </c>
      <c r="D68" t="s">
        <v>23</v>
      </c>
      <c r="E68" t="s">
        <v>52</v>
      </c>
      <c r="F68">
        <v>110473370</v>
      </c>
      <c r="G68">
        <v>602004074522</v>
      </c>
      <c r="H68" t="s">
        <v>71</v>
      </c>
      <c r="I68" t="s">
        <v>48</v>
      </c>
      <c r="J68">
        <v>6</v>
      </c>
      <c r="K68">
        <v>1080</v>
      </c>
      <c r="L68">
        <v>0</v>
      </c>
      <c r="M68">
        <v>0</v>
      </c>
      <c r="N68">
        <v>9</v>
      </c>
      <c r="O68">
        <v>1</v>
      </c>
    </row>
    <row r="69" spans="1:15" x14ac:dyDescent="0.35">
      <c r="A69" s="27">
        <v>44136</v>
      </c>
      <c r="B69" t="s">
        <v>45</v>
      </c>
      <c r="C69" t="s">
        <v>26</v>
      </c>
      <c r="D69" t="s">
        <v>23</v>
      </c>
      <c r="E69" t="s">
        <v>52</v>
      </c>
      <c r="F69">
        <v>111125368</v>
      </c>
      <c r="G69">
        <v>602004085511</v>
      </c>
      <c r="H69" t="s">
        <v>98</v>
      </c>
      <c r="I69" t="s">
        <v>48</v>
      </c>
      <c r="J69">
        <v>6</v>
      </c>
      <c r="K69">
        <v>1080</v>
      </c>
      <c r="L69">
        <v>0</v>
      </c>
      <c r="M69">
        <v>0</v>
      </c>
      <c r="N69">
        <v>18</v>
      </c>
      <c r="O69">
        <v>19</v>
      </c>
    </row>
    <row r="70" spans="1:15" x14ac:dyDescent="0.35">
      <c r="A70" s="27">
        <v>44136</v>
      </c>
      <c r="B70" t="s">
        <v>45</v>
      </c>
      <c r="C70" t="s">
        <v>26</v>
      </c>
      <c r="D70" t="s">
        <v>23</v>
      </c>
      <c r="E70" t="s">
        <v>46</v>
      </c>
      <c r="F70">
        <v>111171563</v>
      </c>
      <c r="G70">
        <v>602004103239</v>
      </c>
      <c r="H70" t="s">
        <v>99</v>
      </c>
      <c r="I70" t="s">
        <v>48</v>
      </c>
      <c r="J70">
        <v>6</v>
      </c>
      <c r="K70">
        <v>1080</v>
      </c>
      <c r="L70">
        <v>1</v>
      </c>
      <c r="M70">
        <v>180</v>
      </c>
      <c r="N70">
        <v>19</v>
      </c>
      <c r="O70">
        <v>7</v>
      </c>
    </row>
    <row r="71" spans="1:15" x14ac:dyDescent="0.35">
      <c r="A71" s="27">
        <v>44136</v>
      </c>
      <c r="B71" t="s">
        <v>45</v>
      </c>
      <c r="C71" t="s">
        <v>26</v>
      </c>
      <c r="D71" t="s">
        <v>23</v>
      </c>
      <c r="E71" t="s">
        <v>46</v>
      </c>
      <c r="F71">
        <v>111394563</v>
      </c>
      <c r="G71">
        <v>602004113375</v>
      </c>
      <c r="H71" t="s">
        <v>100</v>
      </c>
      <c r="I71" t="s">
        <v>48</v>
      </c>
      <c r="J71">
        <v>6</v>
      </c>
      <c r="K71">
        <v>1080</v>
      </c>
      <c r="L71">
        <v>0</v>
      </c>
      <c r="M71">
        <v>0</v>
      </c>
      <c r="N71">
        <v>29</v>
      </c>
      <c r="O71">
        <v>29</v>
      </c>
    </row>
    <row r="72" spans="1:15" x14ac:dyDescent="0.35">
      <c r="A72" s="27">
        <v>44136</v>
      </c>
      <c r="B72" t="s">
        <v>45</v>
      </c>
      <c r="C72" t="s">
        <v>26</v>
      </c>
      <c r="D72" t="s">
        <v>23</v>
      </c>
      <c r="E72" t="s">
        <v>46</v>
      </c>
      <c r="F72">
        <v>112023229</v>
      </c>
      <c r="G72">
        <v>602004125101</v>
      </c>
      <c r="H72" t="s">
        <v>101</v>
      </c>
      <c r="I72" t="s">
        <v>48</v>
      </c>
      <c r="J72">
        <v>6</v>
      </c>
      <c r="K72">
        <v>1080</v>
      </c>
      <c r="L72">
        <v>0</v>
      </c>
      <c r="M72">
        <v>0</v>
      </c>
      <c r="N72">
        <v>22</v>
      </c>
      <c r="O72">
        <v>41</v>
      </c>
    </row>
    <row r="73" spans="1:15" x14ac:dyDescent="0.35">
      <c r="A73" s="27">
        <v>44136</v>
      </c>
      <c r="B73" t="s">
        <v>45</v>
      </c>
      <c r="C73" t="s">
        <v>26</v>
      </c>
      <c r="D73" t="s">
        <v>23</v>
      </c>
      <c r="E73" t="s">
        <v>46</v>
      </c>
      <c r="F73">
        <v>111419755</v>
      </c>
      <c r="G73">
        <v>602004106681</v>
      </c>
      <c r="H73" t="s">
        <v>102</v>
      </c>
      <c r="I73" t="s">
        <v>48</v>
      </c>
      <c r="J73">
        <v>14</v>
      </c>
      <c r="K73">
        <v>1050</v>
      </c>
      <c r="L73">
        <v>0</v>
      </c>
      <c r="M73">
        <v>0</v>
      </c>
      <c r="N73">
        <v>1</v>
      </c>
      <c r="O73">
        <v>0</v>
      </c>
    </row>
    <row r="74" spans="1:15" x14ac:dyDescent="0.35">
      <c r="A74" s="27">
        <v>44136</v>
      </c>
      <c r="B74" t="s">
        <v>45</v>
      </c>
      <c r="C74" t="s">
        <v>26</v>
      </c>
      <c r="D74" t="s">
        <v>23</v>
      </c>
      <c r="E74" t="s">
        <v>52</v>
      </c>
      <c r="F74">
        <v>111488246</v>
      </c>
      <c r="G74">
        <v>602004113412</v>
      </c>
      <c r="H74" t="s">
        <v>103</v>
      </c>
      <c r="I74" t="s">
        <v>48</v>
      </c>
      <c r="J74">
        <v>7</v>
      </c>
      <c r="K74">
        <v>1050</v>
      </c>
      <c r="L74">
        <v>0</v>
      </c>
      <c r="M74">
        <v>0</v>
      </c>
      <c r="N74">
        <v>15</v>
      </c>
      <c r="O74">
        <v>25</v>
      </c>
    </row>
    <row r="75" spans="1:15" x14ac:dyDescent="0.35">
      <c r="A75" s="27">
        <v>44136</v>
      </c>
      <c r="B75" t="s">
        <v>45</v>
      </c>
      <c r="C75" t="s">
        <v>26</v>
      </c>
      <c r="D75" t="s">
        <v>23</v>
      </c>
      <c r="E75" t="s">
        <v>52</v>
      </c>
      <c r="F75">
        <v>110809655</v>
      </c>
      <c r="G75">
        <v>602004087775</v>
      </c>
      <c r="H75" t="s">
        <v>68</v>
      </c>
      <c r="I75" t="s">
        <v>48</v>
      </c>
      <c r="J75">
        <v>8</v>
      </c>
      <c r="K75">
        <v>1040</v>
      </c>
      <c r="L75">
        <v>0</v>
      </c>
      <c r="M75">
        <v>0</v>
      </c>
      <c r="N75">
        <v>18</v>
      </c>
      <c r="O75">
        <v>29</v>
      </c>
    </row>
    <row r="76" spans="1:15" x14ac:dyDescent="0.35">
      <c r="A76" s="27">
        <v>44136</v>
      </c>
      <c r="B76" t="s">
        <v>45</v>
      </c>
      <c r="C76" t="s">
        <v>26</v>
      </c>
      <c r="D76" t="s">
        <v>23</v>
      </c>
      <c r="E76" t="s">
        <v>46</v>
      </c>
      <c r="F76">
        <v>111010054</v>
      </c>
      <c r="G76">
        <v>400001950043</v>
      </c>
      <c r="H76" t="s">
        <v>104</v>
      </c>
      <c r="I76" t="s">
        <v>48</v>
      </c>
      <c r="J76">
        <v>41</v>
      </c>
      <c r="K76">
        <v>1025</v>
      </c>
      <c r="L76">
        <v>4</v>
      </c>
      <c r="M76">
        <v>100</v>
      </c>
      <c r="N76">
        <v>32</v>
      </c>
      <c r="O76">
        <v>35</v>
      </c>
    </row>
    <row r="77" spans="1:15" x14ac:dyDescent="0.35">
      <c r="A77" s="27">
        <v>44136</v>
      </c>
      <c r="B77" t="s">
        <v>45</v>
      </c>
      <c r="C77" t="s">
        <v>26</v>
      </c>
      <c r="D77" t="s">
        <v>23</v>
      </c>
      <c r="E77" t="s">
        <v>57</v>
      </c>
      <c r="F77">
        <v>110496740</v>
      </c>
      <c r="G77">
        <v>602004078759</v>
      </c>
      <c r="H77" t="s">
        <v>54</v>
      </c>
      <c r="I77" t="s">
        <v>48</v>
      </c>
      <c r="J77">
        <v>10</v>
      </c>
      <c r="K77">
        <v>1000</v>
      </c>
      <c r="L77">
        <v>1</v>
      </c>
      <c r="M77">
        <v>100</v>
      </c>
      <c r="N77">
        <v>34</v>
      </c>
      <c r="O77">
        <v>360</v>
      </c>
    </row>
    <row r="78" spans="1:15" x14ac:dyDescent="0.35">
      <c r="A78" s="27">
        <v>44136</v>
      </c>
      <c r="B78" t="s">
        <v>45</v>
      </c>
      <c r="C78" t="s">
        <v>26</v>
      </c>
      <c r="D78" t="s">
        <v>23</v>
      </c>
      <c r="E78" t="s">
        <v>46</v>
      </c>
      <c r="F78">
        <v>111024512</v>
      </c>
      <c r="G78">
        <v>602004103123</v>
      </c>
      <c r="H78" t="s">
        <v>105</v>
      </c>
      <c r="I78" t="s">
        <v>48</v>
      </c>
      <c r="J78">
        <v>10</v>
      </c>
      <c r="K78">
        <v>1000</v>
      </c>
      <c r="L78">
        <v>0</v>
      </c>
      <c r="M78">
        <v>0</v>
      </c>
      <c r="N78">
        <v>40</v>
      </c>
      <c r="O78">
        <v>29</v>
      </c>
    </row>
    <row r="79" spans="1:15" x14ac:dyDescent="0.35">
      <c r="A79" s="27">
        <v>44136</v>
      </c>
      <c r="B79" t="s">
        <v>45</v>
      </c>
      <c r="C79" t="s">
        <v>26</v>
      </c>
      <c r="D79" t="s">
        <v>23</v>
      </c>
      <c r="E79" t="s">
        <v>57</v>
      </c>
      <c r="F79">
        <v>111378446</v>
      </c>
      <c r="G79">
        <v>602004091604</v>
      </c>
      <c r="H79" t="s">
        <v>94</v>
      </c>
      <c r="I79" t="s">
        <v>48</v>
      </c>
      <c r="J79">
        <v>6</v>
      </c>
      <c r="K79">
        <v>990</v>
      </c>
      <c r="L79">
        <v>0</v>
      </c>
      <c r="M79">
        <v>0</v>
      </c>
      <c r="N79">
        <v>21</v>
      </c>
      <c r="O79">
        <v>151</v>
      </c>
    </row>
    <row r="80" spans="1:15" x14ac:dyDescent="0.35">
      <c r="A80" s="27">
        <v>44136</v>
      </c>
      <c r="B80" t="s">
        <v>45</v>
      </c>
      <c r="C80" t="s">
        <v>26</v>
      </c>
      <c r="D80" t="s">
        <v>23</v>
      </c>
      <c r="E80" t="s">
        <v>46</v>
      </c>
      <c r="F80">
        <v>111446794</v>
      </c>
      <c r="G80">
        <v>602004113535</v>
      </c>
      <c r="H80" t="s">
        <v>106</v>
      </c>
      <c r="I80" t="s">
        <v>48</v>
      </c>
      <c r="J80">
        <v>6</v>
      </c>
      <c r="K80">
        <v>990</v>
      </c>
      <c r="L80">
        <v>0</v>
      </c>
      <c r="M80">
        <v>0</v>
      </c>
      <c r="N80">
        <v>32</v>
      </c>
      <c r="O80">
        <v>508</v>
      </c>
    </row>
    <row r="81" spans="1:15" x14ac:dyDescent="0.35">
      <c r="A81" s="27">
        <v>44136</v>
      </c>
      <c r="B81" t="s">
        <v>45</v>
      </c>
      <c r="C81" t="s">
        <v>28</v>
      </c>
      <c r="D81" t="s">
        <v>23</v>
      </c>
      <c r="E81" t="s">
        <v>79</v>
      </c>
      <c r="F81">
        <v>111216567</v>
      </c>
      <c r="G81">
        <v>3548752140256</v>
      </c>
      <c r="H81" t="s">
        <v>107</v>
      </c>
      <c r="I81" t="s">
        <v>48</v>
      </c>
      <c r="J81">
        <v>3</v>
      </c>
      <c r="K81">
        <v>984</v>
      </c>
      <c r="L81">
        <v>0</v>
      </c>
      <c r="M81">
        <v>0</v>
      </c>
      <c r="N81">
        <v>0</v>
      </c>
      <c r="O81">
        <v>25</v>
      </c>
    </row>
    <row r="82" spans="1:15" x14ac:dyDescent="0.35">
      <c r="A82" s="27">
        <v>44136</v>
      </c>
      <c r="B82" t="s">
        <v>45</v>
      </c>
      <c r="C82" t="s">
        <v>26</v>
      </c>
      <c r="D82" t="s">
        <v>23</v>
      </c>
      <c r="E82" t="s">
        <v>46</v>
      </c>
      <c r="F82">
        <v>111171560</v>
      </c>
      <c r="G82">
        <v>602004103222</v>
      </c>
      <c r="H82" t="s">
        <v>108</v>
      </c>
      <c r="I82" t="s">
        <v>48</v>
      </c>
      <c r="J82">
        <v>39</v>
      </c>
      <c r="K82">
        <v>977.5</v>
      </c>
      <c r="L82">
        <v>2</v>
      </c>
      <c r="M82">
        <v>50</v>
      </c>
      <c r="N82">
        <v>26</v>
      </c>
      <c r="O82">
        <v>36</v>
      </c>
    </row>
    <row r="83" spans="1:15" x14ac:dyDescent="0.35">
      <c r="A83" s="27">
        <v>44136</v>
      </c>
      <c r="B83" t="s">
        <v>45</v>
      </c>
      <c r="C83" t="s">
        <v>26</v>
      </c>
      <c r="D83" t="s">
        <v>23</v>
      </c>
      <c r="E83" t="s">
        <v>57</v>
      </c>
      <c r="F83">
        <v>110387004</v>
      </c>
      <c r="G83">
        <v>602004057433</v>
      </c>
      <c r="H83" t="s">
        <v>53</v>
      </c>
      <c r="I83" t="s">
        <v>48</v>
      </c>
      <c r="J83">
        <v>3</v>
      </c>
      <c r="K83">
        <v>975</v>
      </c>
      <c r="L83">
        <v>0</v>
      </c>
      <c r="M83">
        <v>0</v>
      </c>
      <c r="N83">
        <v>32</v>
      </c>
      <c r="O83">
        <v>379</v>
      </c>
    </row>
    <row r="84" spans="1:15" x14ac:dyDescent="0.35">
      <c r="A84" s="27">
        <v>44136</v>
      </c>
      <c r="B84" t="s">
        <v>45</v>
      </c>
      <c r="C84" t="s">
        <v>26</v>
      </c>
      <c r="D84" t="s">
        <v>23</v>
      </c>
      <c r="E84" t="s">
        <v>57</v>
      </c>
      <c r="F84">
        <v>111084695</v>
      </c>
      <c r="G84">
        <v>602004097675</v>
      </c>
      <c r="H84" t="s">
        <v>72</v>
      </c>
      <c r="I84" t="s">
        <v>48</v>
      </c>
      <c r="J84">
        <v>3</v>
      </c>
      <c r="K84">
        <v>975</v>
      </c>
      <c r="L84">
        <v>0</v>
      </c>
      <c r="M84">
        <v>0</v>
      </c>
      <c r="N84">
        <v>12</v>
      </c>
      <c r="O84">
        <v>12</v>
      </c>
    </row>
    <row r="85" spans="1:15" x14ac:dyDescent="0.35">
      <c r="A85" s="27">
        <v>44136</v>
      </c>
      <c r="B85" t="s">
        <v>45</v>
      </c>
      <c r="C85" t="s">
        <v>26</v>
      </c>
      <c r="D85" t="s">
        <v>23</v>
      </c>
      <c r="E85" t="s">
        <v>46</v>
      </c>
      <c r="F85">
        <v>110512782</v>
      </c>
      <c r="G85">
        <v>602004072849</v>
      </c>
      <c r="H85" t="s">
        <v>109</v>
      </c>
      <c r="I85" t="s">
        <v>48</v>
      </c>
      <c r="J85">
        <v>16</v>
      </c>
      <c r="K85">
        <v>960</v>
      </c>
      <c r="L85">
        <v>1</v>
      </c>
      <c r="M85">
        <v>60</v>
      </c>
      <c r="N85">
        <v>63</v>
      </c>
      <c r="O85">
        <v>212</v>
      </c>
    </row>
    <row r="86" spans="1:15" x14ac:dyDescent="0.35">
      <c r="A86" s="27">
        <v>44136</v>
      </c>
      <c r="B86" t="s">
        <v>45</v>
      </c>
      <c r="C86" t="s">
        <v>26</v>
      </c>
      <c r="D86" t="s">
        <v>23</v>
      </c>
      <c r="E86" t="s">
        <v>57</v>
      </c>
      <c r="F86">
        <v>111438774</v>
      </c>
      <c r="G86">
        <v>602004113467</v>
      </c>
      <c r="H86" t="s">
        <v>66</v>
      </c>
      <c r="I86" t="s">
        <v>48</v>
      </c>
      <c r="J86">
        <v>5</v>
      </c>
      <c r="K86">
        <v>925</v>
      </c>
      <c r="L86">
        <v>0</v>
      </c>
      <c r="M86">
        <v>0</v>
      </c>
      <c r="N86">
        <v>31</v>
      </c>
      <c r="O86">
        <v>0</v>
      </c>
    </row>
    <row r="87" spans="1:15" x14ac:dyDescent="0.35">
      <c r="A87" s="27">
        <v>44136</v>
      </c>
      <c r="B87" t="s">
        <v>45</v>
      </c>
      <c r="C87" t="s">
        <v>26</v>
      </c>
      <c r="D87" t="s">
        <v>23</v>
      </c>
      <c r="E87" t="s">
        <v>46</v>
      </c>
      <c r="F87">
        <v>111438775</v>
      </c>
      <c r="G87">
        <v>602004113498</v>
      </c>
      <c r="H87" t="s">
        <v>110</v>
      </c>
      <c r="I87" t="s">
        <v>48</v>
      </c>
      <c r="J87">
        <v>4</v>
      </c>
      <c r="K87">
        <v>920</v>
      </c>
      <c r="L87">
        <v>0</v>
      </c>
      <c r="M87">
        <v>0</v>
      </c>
      <c r="N87">
        <v>21</v>
      </c>
      <c r="O87">
        <v>566</v>
      </c>
    </row>
    <row r="88" spans="1:15" x14ac:dyDescent="0.35">
      <c r="A88" s="27">
        <v>44136</v>
      </c>
      <c r="B88" t="s">
        <v>45</v>
      </c>
      <c r="C88" t="s">
        <v>26</v>
      </c>
      <c r="D88" t="s">
        <v>23</v>
      </c>
      <c r="E88" t="s">
        <v>57</v>
      </c>
      <c r="F88">
        <v>110496738</v>
      </c>
      <c r="G88">
        <v>602004079084</v>
      </c>
      <c r="H88" t="s">
        <v>86</v>
      </c>
      <c r="I88" t="s">
        <v>48</v>
      </c>
      <c r="J88">
        <v>9</v>
      </c>
      <c r="K88">
        <v>900</v>
      </c>
      <c r="L88">
        <v>0</v>
      </c>
      <c r="M88">
        <v>0</v>
      </c>
      <c r="N88">
        <v>20</v>
      </c>
      <c r="O88">
        <v>109</v>
      </c>
    </row>
    <row r="89" spans="1:15" x14ac:dyDescent="0.35">
      <c r="A89" s="27">
        <v>44136</v>
      </c>
      <c r="B89" t="s">
        <v>45</v>
      </c>
      <c r="C89" t="s">
        <v>26</v>
      </c>
      <c r="D89" t="s">
        <v>23</v>
      </c>
      <c r="E89" t="s">
        <v>90</v>
      </c>
      <c r="F89">
        <v>111084693</v>
      </c>
      <c r="G89">
        <v>602004092915</v>
      </c>
      <c r="H89" t="s">
        <v>47</v>
      </c>
      <c r="I89" t="s">
        <v>48</v>
      </c>
      <c r="J89">
        <v>5</v>
      </c>
      <c r="K89">
        <v>900</v>
      </c>
      <c r="L89">
        <v>0</v>
      </c>
      <c r="M89">
        <v>0</v>
      </c>
      <c r="N89">
        <v>0</v>
      </c>
      <c r="O89">
        <v>1153</v>
      </c>
    </row>
    <row r="90" spans="1:15" x14ac:dyDescent="0.35">
      <c r="A90" s="27">
        <v>44136</v>
      </c>
      <c r="B90" t="s">
        <v>45</v>
      </c>
      <c r="C90" t="s">
        <v>26</v>
      </c>
      <c r="D90" t="s">
        <v>23</v>
      </c>
      <c r="E90" t="s">
        <v>46</v>
      </c>
      <c r="F90">
        <v>111125398</v>
      </c>
      <c r="G90">
        <v>602004100856</v>
      </c>
      <c r="H90" t="s">
        <v>111</v>
      </c>
      <c r="I90" t="s">
        <v>48</v>
      </c>
      <c r="J90">
        <v>18</v>
      </c>
      <c r="K90">
        <v>900</v>
      </c>
      <c r="L90">
        <v>0</v>
      </c>
      <c r="M90">
        <v>0</v>
      </c>
      <c r="N90">
        <v>13</v>
      </c>
      <c r="O90">
        <v>0</v>
      </c>
    </row>
    <row r="91" spans="1:15" x14ac:dyDescent="0.35">
      <c r="A91" s="27">
        <v>44136</v>
      </c>
      <c r="B91" t="s">
        <v>45</v>
      </c>
      <c r="C91" t="s">
        <v>26</v>
      </c>
      <c r="D91" t="s">
        <v>23</v>
      </c>
      <c r="E91" t="s">
        <v>46</v>
      </c>
      <c r="F91">
        <v>111419784</v>
      </c>
      <c r="G91">
        <v>602004106629</v>
      </c>
      <c r="H91" t="s">
        <v>112</v>
      </c>
      <c r="I91" t="s">
        <v>48</v>
      </c>
      <c r="J91">
        <v>12</v>
      </c>
      <c r="K91">
        <v>900</v>
      </c>
      <c r="L91">
        <v>0</v>
      </c>
      <c r="M91">
        <v>0</v>
      </c>
      <c r="N91">
        <v>7</v>
      </c>
      <c r="O91">
        <v>0</v>
      </c>
    </row>
    <row r="92" spans="1:15" x14ac:dyDescent="0.35">
      <c r="A92" s="27">
        <v>44136</v>
      </c>
      <c r="B92" t="s">
        <v>45</v>
      </c>
      <c r="C92" t="s">
        <v>26</v>
      </c>
      <c r="D92" t="s">
        <v>23</v>
      </c>
      <c r="E92" t="s">
        <v>46</v>
      </c>
      <c r="F92">
        <v>111446791</v>
      </c>
      <c r="G92">
        <v>602004105585</v>
      </c>
      <c r="H92" t="s">
        <v>113</v>
      </c>
      <c r="I92" t="s">
        <v>48</v>
      </c>
      <c r="J92">
        <v>8</v>
      </c>
      <c r="K92">
        <v>880</v>
      </c>
      <c r="L92">
        <v>0</v>
      </c>
      <c r="M92">
        <v>0</v>
      </c>
      <c r="N92">
        <v>22</v>
      </c>
      <c r="O92">
        <v>40</v>
      </c>
    </row>
    <row r="93" spans="1:15" x14ac:dyDescent="0.35">
      <c r="A93" s="27">
        <v>44136</v>
      </c>
      <c r="B93" t="s">
        <v>45</v>
      </c>
      <c r="C93" t="s">
        <v>26</v>
      </c>
      <c r="D93" t="s">
        <v>23</v>
      </c>
      <c r="E93" t="s">
        <v>57</v>
      </c>
      <c r="F93">
        <v>111378441</v>
      </c>
      <c r="G93">
        <v>602004113931</v>
      </c>
      <c r="H93" t="s">
        <v>81</v>
      </c>
      <c r="I93" t="s">
        <v>48</v>
      </c>
      <c r="J93">
        <v>6</v>
      </c>
      <c r="K93">
        <v>870</v>
      </c>
      <c r="L93">
        <v>0</v>
      </c>
      <c r="M93">
        <v>0</v>
      </c>
      <c r="N93">
        <v>20</v>
      </c>
      <c r="O93">
        <v>117</v>
      </c>
    </row>
    <row r="94" spans="1:15" x14ac:dyDescent="0.35">
      <c r="A94" s="27">
        <v>44136</v>
      </c>
      <c r="B94" t="s">
        <v>45</v>
      </c>
      <c r="C94" t="s">
        <v>26</v>
      </c>
      <c r="D94" t="s">
        <v>23</v>
      </c>
      <c r="E94" t="s">
        <v>46</v>
      </c>
      <c r="F94">
        <v>111394564</v>
      </c>
      <c r="G94">
        <v>602004113382</v>
      </c>
      <c r="H94" t="s">
        <v>114</v>
      </c>
      <c r="I94" t="s">
        <v>48</v>
      </c>
      <c r="J94">
        <v>6</v>
      </c>
      <c r="K94">
        <v>870</v>
      </c>
      <c r="L94">
        <v>0</v>
      </c>
      <c r="M94">
        <v>0</v>
      </c>
      <c r="N94">
        <v>13</v>
      </c>
      <c r="O94">
        <v>21</v>
      </c>
    </row>
    <row r="95" spans="1:15" x14ac:dyDescent="0.35">
      <c r="A95" s="27">
        <v>44136</v>
      </c>
      <c r="B95" t="s">
        <v>45</v>
      </c>
      <c r="C95" t="s">
        <v>26</v>
      </c>
      <c r="D95" t="s">
        <v>23</v>
      </c>
      <c r="E95" t="s">
        <v>57</v>
      </c>
      <c r="F95">
        <v>110487624</v>
      </c>
      <c r="G95">
        <v>602004049032</v>
      </c>
      <c r="H95" t="s">
        <v>115</v>
      </c>
      <c r="I95" t="s">
        <v>48</v>
      </c>
      <c r="J95">
        <v>17</v>
      </c>
      <c r="K95">
        <v>850</v>
      </c>
      <c r="L95">
        <v>0</v>
      </c>
      <c r="M95">
        <v>0</v>
      </c>
      <c r="N95">
        <v>46</v>
      </c>
      <c r="O95">
        <v>0</v>
      </c>
    </row>
    <row r="96" spans="1:15" x14ac:dyDescent="0.35">
      <c r="A96" s="27">
        <v>44136</v>
      </c>
      <c r="B96" t="s">
        <v>45</v>
      </c>
      <c r="C96" t="s">
        <v>26</v>
      </c>
      <c r="D96" t="s">
        <v>23</v>
      </c>
      <c r="E96" t="s">
        <v>46</v>
      </c>
      <c r="F96">
        <v>110296926</v>
      </c>
      <c r="G96">
        <v>602004055224</v>
      </c>
      <c r="H96" t="s">
        <v>116</v>
      </c>
      <c r="I96" t="s">
        <v>48</v>
      </c>
      <c r="J96">
        <v>7</v>
      </c>
      <c r="K96">
        <v>840</v>
      </c>
      <c r="L96">
        <v>1</v>
      </c>
      <c r="M96">
        <v>120</v>
      </c>
      <c r="N96">
        <v>26</v>
      </c>
      <c r="O96">
        <v>4</v>
      </c>
    </row>
    <row r="97" spans="1:15" x14ac:dyDescent="0.35">
      <c r="A97" s="27">
        <v>44136</v>
      </c>
      <c r="B97" t="s">
        <v>45</v>
      </c>
      <c r="C97" t="s">
        <v>26</v>
      </c>
      <c r="D97" t="s">
        <v>23</v>
      </c>
      <c r="E97" t="s">
        <v>46</v>
      </c>
      <c r="F97">
        <v>111623233</v>
      </c>
      <c r="G97">
        <v>602004104236</v>
      </c>
      <c r="H97" t="s">
        <v>117</v>
      </c>
      <c r="I97" t="s">
        <v>48</v>
      </c>
      <c r="J97">
        <v>8</v>
      </c>
      <c r="K97">
        <v>840</v>
      </c>
      <c r="L97">
        <v>0</v>
      </c>
      <c r="M97">
        <v>0</v>
      </c>
      <c r="N97">
        <v>5</v>
      </c>
      <c r="O97">
        <v>0</v>
      </c>
    </row>
    <row r="98" spans="1:15" x14ac:dyDescent="0.35">
      <c r="A98" s="27">
        <v>44136</v>
      </c>
      <c r="B98" t="s">
        <v>45</v>
      </c>
      <c r="C98" t="s">
        <v>26</v>
      </c>
      <c r="D98" t="s">
        <v>23</v>
      </c>
      <c r="E98" t="s">
        <v>90</v>
      </c>
      <c r="F98">
        <v>110326784</v>
      </c>
      <c r="G98">
        <v>602004046888</v>
      </c>
      <c r="H98" t="s">
        <v>55</v>
      </c>
      <c r="I98" t="s">
        <v>48</v>
      </c>
      <c r="J98">
        <v>4</v>
      </c>
      <c r="K98">
        <v>820</v>
      </c>
      <c r="L98">
        <v>1</v>
      </c>
      <c r="M98">
        <v>205</v>
      </c>
      <c r="N98">
        <v>8</v>
      </c>
      <c r="O98">
        <v>184</v>
      </c>
    </row>
    <row r="99" spans="1:15" x14ac:dyDescent="0.35">
      <c r="A99" s="27">
        <v>44136</v>
      </c>
      <c r="B99" t="s">
        <v>45</v>
      </c>
      <c r="C99" t="s">
        <v>26</v>
      </c>
      <c r="D99" t="s">
        <v>23</v>
      </c>
      <c r="E99" t="s">
        <v>46</v>
      </c>
      <c r="F99">
        <v>110360552</v>
      </c>
      <c r="G99">
        <v>602004062079</v>
      </c>
      <c r="H99" t="s">
        <v>118</v>
      </c>
      <c r="I99" t="s">
        <v>48</v>
      </c>
      <c r="J99">
        <v>8</v>
      </c>
      <c r="K99">
        <v>800</v>
      </c>
      <c r="L99">
        <v>0</v>
      </c>
      <c r="M99">
        <v>0</v>
      </c>
      <c r="N99">
        <v>0</v>
      </c>
      <c r="O99">
        <v>0</v>
      </c>
    </row>
    <row r="100" spans="1:15" x14ac:dyDescent="0.35">
      <c r="A100" s="27">
        <v>44136</v>
      </c>
      <c r="B100" t="s">
        <v>45</v>
      </c>
      <c r="C100" t="s">
        <v>26</v>
      </c>
      <c r="D100" t="s">
        <v>23</v>
      </c>
      <c r="E100" t="s">
        <v>90</v>
      </c>
      <c r="F100">
        <v>110496740</v>
      </c>
      <c r="G100">
        <v>602004078759</v>
      </c>
      <c r="H100" t="s">
        <v>54</v>
      </c>
      <c r="I100" t="s">
        <v>48</v>
      </c>
      <c r="J100">
        <v>8</v>
      </c>
      <c r="K100">
        <v>800</v>
      </c>
      <c r="L100">
        <v>0</v>
      </c>
      <c r="M100">
        <v>0</v>
      </c>
      <c r="N100">
        <v>24</v>
      </c>
      <c r="O100">
        <v>360</v>
      </c>
    </row>
    <row r="101" spans="1:15" x14ac:dyDescent="0.35">
      <c r="A101" s="27">
        <v>44136</v>
      </c>
      <c r="B101" t="s">
        <v>45</v>
      </c>
      <c r="C101" t="s">
        <v>26</v>
      </c>
      <c r="D101" t="s">
        <v>23</v>
      </c>
      <c r="E101" t="s">
        <v>52</v>
      </c>
      <c r="F101">
        <v>111482346</v>
      </c>
      <c r="G101">
        <v>602004113474</v>
      </c>
      <c r="H101" t="s">
        <v>119</v>
      </c>
      <c r="I101" t="s">
        <v>48</v>
      </c>
      <c r="J101">
        <v>4</v>
      </c>
      <c r="K101">
        <v>800</v>
      </c>
      <c r="L101">
        <v>0</v>
      </c>
      <c r="M101">
        <v>0</v>
      </c>
      <c r="N101">
        <v>13</v>
      </c>
      <c r="O101">
        <v>0</v>
      </c>
    </row>
    <row r="102" spans="1:15" x14ac:dyDescent="0.35">
      <c r="A102" s="27">
        <v>44136</v>
      </c>
      <c r="B102" t="s">
        <v>45</v>
      </c>
      <c r="C102" t="s">
        <v>26</v>
      </c>
      <c r="D102" t="s">
        <v>23</v>
      </c>
      <c r="E102" t="s">
        <v>46</v>
      </c>
      <c r="F102">
        <v>111482346</v>
      </c>
      <c r="G102">
        <v>602004113474</v>
      </c>
      <c r="H102" t="s">
        <v>119</v>
      </c>
      <c r="I102" t="s">
        <v>48</v>
      </c>
      <c r="J102">
        <v>4</v>
      </c>
      <c r="K102">
        <v>800</v>
      </c>
      <c r="L102">
        <v>0</v>
      </c>
      <c r="M102">
        <v>0</v>
      </c>
      <c r="N102">
        <v>1</v>
      </c>
      <c r="O102">
        <v>0</v>
      </c>
    </row>
    <row r="103" spans="1:15" x14ac:dyDescent="0.35">
      <c r="A103" s="27">
        <v>44136</v>
      </c>
      <c r="B103" t="s">
        <v>45</v>
      </c>
      <c r="C103" t="s">
        <v>26</v>
      </c>
      <c r="D103" t="s">
        <v>23</v>
      </c>
      <c r="E103" t="s">
        <v>46</v>
      </c>
      <c r="F103">
        <v>111573585</v>
      </c>
      <c r="G103">
        <v>602004111791</v>
      </c>
      <c r="H103" t="s">
        <v>120</v>
      </c>
      <c r="I103" t="s">
        <v>48</v>
      </c>
      <c r="J103">
        <v>5</v>
      </c>
      <c r="K103">
        <v>775</v>
      </c>
      <c r="L103">
        <v>1</v>
      </c>
      <c r="M103">
        <v>155</v>
      </c>
      <c r="N103">
        <v>11</v>
      </c>
      <c r="O103">
        <v>0</v>
      </c>
    </row>
    <row r="104" spans="1:15" x14ac:dyDescent="0.35">
      <c r="A104" s="27">
        <v>44136</v>
      </c>
      <c r="B104" t="s">
        <v>45</v>
      </c>
      <c r="C104" t="s">
        <v>26</v>
      </c>
      <c r="D104" t="s">
        <v>23</v>
      </c>
      <c r="E104" t="s">
        <v>90</v>
      </c>
      <c r="F104">
        <v>110230196</v>
      </c>
      <c r="G104">
        <v>602004070432</v>
      </c>
      <c r="H104" t="s">
        <v>59</v>
      </c>
      <c r="I104" t="s">
        <v>48</v>
      </c>
      <c r="J104">
        <v>6</v>
      </c>
      <c r="K104">
        <v>750</v>
      </c>
      <c r="L104">
        <v>0</v>
      </c>
      <c r="M104">
        <v>0</v>
      </c>
      <c r="N104">
        <v>7</v>
      </c>
      <c r="O104">
        <v>867</v>
      </c>
    </row>
    <row r="105" spans="1:15" x14ac:dyDescent="0.35">
      <c r="A105" s="27">
        <v>44136</v>
      </c>
      <c r="B105" t="s">
        <v>45</v>
      </c>
      <c r="C105" t="s">
        <v>26</v>
      </c>
      <c r="D105" t="s">
        <v>23</v>
      </c>
      <c r="E105" t="s">
        <v>46</v>
      </c>
      <c r="F105">
        <v>110230237</v>
      </c>
      <c r="G105">
        <v>602004401007</v>
      </c>
      <c r="H105" t="s">
        <v>121</v>
      </c>
      <c r="I105" t="s">
        <v>48</v>
      </c>
      <c r="J105">
        <v>6</v>
      </c>
      <c r="K105">
        <v>750</v>
      </c>
      <c r="L105">
        <v>0</v>
      </c>
      <c r="M105">
        <v>0</v>
      </c>
      <c r="N105">
        <v>7</v>
      </c>
      <c r="O105">
        <v>0</v>
      </c>
    </row>
    <row r="106" spans="1:15" x14ac:dyDescent="0.35">
      <c r="A106" s="27">
        <v>44136</v>
      </c>
      <c r="B106" t="s">
        <v>45</v>
      </c>
      <c r="C106" t="s">
        <v>26</v>
      </c>
      <c r="D106" t="s">
        <v>23</v>
      </c>
      <c r="E106" t="s">
        <v>46</v>
      </c>
      <c r="F106">
        <v>111132130</v>
      </c>
      <c r="G106">
        <v>602004089571</v>
      </c>
      <c r="H106" t="s">
        <v>122</v>
      </c>
      <c r="I106" t="s">
        <v>48</v>
      </c>
      <c r="J106">
        <v>15</v>
      </c>
      <c r="K106">
        <v>750</v>
      </c>
      <c r="L106">
        <v>1</v>
      </c>
      <c r="M106">
        <v>50</v>
      </c>
      <c r="N106">
        <v>8</v>
      </c>
      <c r="O106">
        <v>0</v>
      </c>
    </row>
    <row r="107" spans="1:15" x14ac:dyDescent="0.35">
      <c r="A107" s="27">
        <v>44136</v>
      </c>
      <c r="B107" t="s">
        <v>45</v>
      </c>
      <c r="C107" t="s">
        <v>26</v>
      </c>
      <c r="D107" t="s">
        <v>23</v>
      </c>
      <c r="E107" t="s">
        <v>46</v>
      </c>
      <c r="F107">
        <v>111419781</v>
      </c>
      <c r="G107">
        <v>602004106643</v>
      </c>
      <c r="H107" t="s">
        <v>123</v>
      </c>
      <c r="I107" t="s">
        <v>48</v>
      </c>
      <c r="J107">
        <v>10</v>
      </c>
      <c r="K107">
        <v>750</v>
      </c>
      <c r="L107">
        <v>0</v>
      </c>
      <c r="M107">
        <v>0</v>
      </c>
      <c r="N107">
        <v>19</v>
      </c>
      <c r="O107">
        <v>29</v>
      </c>
    </row>
    <row r="108" spans="1:15" x14ac:dyDescent="0.35">
      <c r="A108" s="27">
        <v>44136</v>
      </c>
      <c r="B108" t="s">
        <v>45</v>
      </c>
      <c r="C108" t="s">
        <v>26</v>
      </c>
      <c r="D108" t="s">
        <v>23</v>
      </c>
      <c r="E108" t="s">
        <v>46</v>
      </c>
      <c r="F108">
        <v>111394562</v>
      </c>
      <c r="G108">
        <v>602004105103</v>
      </c>
      <c r="H108" t="s">
        <v>124</v>
      </c>
      <c r="I108" t="s">
        <v>48</v>
      </c>
      <c r="J108">
        <v>4</v>
      </c>
      <c r="K108">
        <v>740</v>
      </c>
      <c r="L108">
        <v>0</v>
      </c>
      <c r="M108">
        <v>0</v>
      </c>
      <c r="N108">
        <v>0</v>
      </c>
      <c r="O108">
        <v>0</v>
      </c>
    </row>
    <row r="109" spans="1:15" x14ac:dyDescent="0.35">
      <c r="A109" s="27">
        <v>44136</v>
      </c>
      <c r="B109" t="s">
        <v>45</v>
      </c>
      <c r="C109" t="s">
        <v>26</v>
      </c>
      <c r="D109" t="s">
        <v>23</v>
      </c>
      <c r="E109" t="s">
        <v>57</v>
      </c>
      <c r="F109">
        <v>110473370</v>
      </c>
      <c r="G109">
        <v>602004074522</v>
      </c>
      <c r="H109" t="s">
        <v>71</v>
      </c>
      <c r="I109" t="s">
        <v>48</v>
      </c>
      <c r="J109">
        <v>4</v>
      </c>
      <c r="K109">
        <v>720</v>
      </c>
      <c r="L109">
        <v>0</v>
      </c>
      <c r="M109">
        <v>0</v>
      </c>
      <c r="N109">
        <v>4</v>
      </c>
      <c r="O109">
        <v>1</v>
      </c>
    </row>
    <row r="110" spans="1:15" x14ac:dyDescent="0.35">
      <c r="A110" s="27">
        <v>44136</v>
      </c>
      <c r="B110" t="s">
        <v>45</v>
      </c>
      <c r="C110" t="s">
        <v>26</v>
      </c>
      <c r="D110" t="s">
        <v>23</v>
      </c>
      <c r="E110" t="s">
        <v>52</v>
      </c>
      <c r="F110">
        <v>111171563</v>
      </c>
      <c r="G110">
        <v>602004103239</v>
      </c>
      <c r="H110" t="s">
        <v>99</v>
      </c>
      <c r="I110" t="s">
        <v>48</v>
      </c>
      <c r="J110">
        <v>4</v>
      </c>
      <c r="K110">
        <v>720</v>
      </c>
      <c r="L110">
        <v>0</v>
      </c>
      <c r="M110">
        <v>0</v>
      </c>
      <c r="N110">
        <v>24</v>
      </c>
      <c r="O110">
        <v>7</v>
      </c>
    </row>
    <row r="111" spans="1:15" x14ac:dyDescent="0.35">
      <c r="A111" s="27">
        <v>44136</v>
      </c>
      <c r="B111" t="s">
        <v>45</v>
      </c>
      <c r="C111" t="s">
        <v>26</v>
      </c>
      <c r="D111" t="s">
        <v>23</v>
      </c>
      <c r="E111" t="s">
        <v>79</v>
      </c>
      <c r="F111">
        <v>111291508</v>
      </c>
      <c r="G111">
        <v>602004113399</v>
      </c>
      <c r="H111" t="s">
        <v>64</v>
      </c>
      <c r="I111" t="s">
        <v>48</v>
      </c>
      <c r="J111">
        <v>4</v>
      </c>
      <c r="K111">
        <v>720</v>
      </c>
      <c r="L111">
        <v>0</v>
      </c>
      <c r="M111">
        <v>0</v>
      </c>
      <c r="N111">
        <v>0</v>
      </c>
      <c r="O111">
        <v>54</v>
      </c>
    </row>
    <row r="112" spans="1:15" x14ac:dyDescent="0.35">
      <c r="A112" s="27">
        <v>44136</v>
      </c>
      <c r="B112" t="s">
        <v>45</v>
      </c>
      <c r="C112" t="s">
        <v>26</v>
      </c>
      <c r="D112" t="s">
        <v>23</v>
      </c>
      <c r="E112" t="s">
        <v>46</v>
      </c>
      <c r="F112">
        <v>111419739</v>
      </c>
      <c r="G112">
        <v>602004111586</v>
      </c>
      <c r="H112" t="s">
        <v>125</v>
      </c>
      <c r="I112" t="s">
        <v>48</v>
      </c>
      <c r="J112">
        <v>8</v>
      </c>
      <c r="K112">
        <v>720</v>
      </c>
      <c r="L112">
        <v>0</v>
      </c>
      <c r="M112">
        <v>0</v>
      </c>
      <c r="N112">
        <v>23</v>
      </c>
      <c r="O112">
        <v>147</v>
      </c>
    </row>
    <row r="113" spans="1:15" x14ac:dyDescent="0.35">
      <c r="A113" s="27">
        <v>44136</v>
      </c>
      <c r="B113" t="s">
        <v>45</v>
      </c>
      <c r="C113" t="s">
        <v>26</v>
      </c>
      <c r="D113" t="s">
        <v>23</v>
      </c>
      <c r="E113" t="s">
        <v>57</v>
      </c>
      <c r="F113">
        <v>112023230</v>
      </c>
      <c r="G113">
        <v>602004125385</v>
      </c>
      <c r="H113" t="s">
        <v>61</v>
      </c>
      <c r="I113" t="s">
        <v>48</v>
      </c>
      <c r="J113">
        <v>4</v>
      </c>
      <c r="K113">
        <v>720</v>
      </c>
      <c r="L113">
        <v>0</v>
      </c>
      <c r="M113">
        <v>0</v>
      </c>
      <c r="N113">
        <v>11</v>
      </c>
      <c r="O113">
        <v>39</v>
      </c>
    </row>
    <row r="114" spans="1:15" x14ac:dyDescent="0.35">
      <c r="A114" s="27">
        <v>44136</v>
      </c>
      <c r="B114" t="s">
        <v>45</v>
      </c>
      <c r="C114" t="s">
        <v>26</v>
      </c>
      <c r="D114" t="s">
        <v>23</v>
      </c>
      <c r="E114" t="s">
        <v>57</v>
      </c>
      <c r="F114">
        <v>111438778</v>
      </c>
      <c r="G114">
        <v>602004113559</v>
      </c>
      <c r="H114" t="s">
        <v>56</v>
      </c>
      <c r="I114" t="s">
        <v>48</v>
      </c>
      <c r="J114">
        <v>3</v>
      </c>
      <c r="K114">
        <v>705</v>
      </c>
      <c r="L114">
        <v>1</v>
      </c>
      <c r="M114">
        <v>235</v>
      </c>
      <c r="N114">
        <v>11</v>
      </c>
      <c r="O114">
        <v>166</v>
      </c>
    </row>
    <row r="115" spans="1:15" x14ac:dyDescent="0.35">
      <c r="A115" s="27">
        <v>44136</v>
      </c>
      <c r="B115" t="s">
        <v>45</v>
      </c>
      <c r="C115" t="s">
        <v>26</v>
      </c>
      <c r="D115" t="s">
        <v>23</v>
      </c>
      <c r="E115" t="s">
        <v>46</v>
      </c>
      <c r="F115">
        <v>110457045</v>
      </c>
      <c r="G115">
        <v>602004068811</v>
      </c>
      <c r="H115" t="s">
        <v>126</v>
      </c>
      <c r="I115" t="s">
        <v>48</v>
      </c>
      <c r="J115">
        <v>7</v>
      </c>
      <c r="K115">
        <v>700</v>
      </c>
      <c r="L115">
        <v>0</v>
      </c>
      <c r="M115">
        <v>0</v>
      </c>
      <c r="N115">
        <v>22</v>
      </c>
      <c r="O115">
        <v>0</v>
      </c>
    </row>
    <row r="116" spans="1:15" x14ac:dyDescent="0.35">
      <c r="A116" s="27">
        <v>44136</v>
      </c>
      <c r="B116" t="s">
        <v>45</v>
      </c>
      <c r="C116" t="s">
        <v>26</v>
      </c>
      <c r="D116" t="s">
        <v>23</v>
      </c>
      <c r="E116" t="s">
        <v>57</v>
      </c>
      <c r="F116">
        <v>110496737</v>
      </c>
      <c r="G116">
        <v>602004079077</v>
      </c>
      <c r="H116" t="s">
        <v>85</v>
      </c>
      <c r="I116" t="s">
        <v>48</v>
      </c>
      <c r="J116">
        <v>7</v>
      </c>
      <c r="K116">
        <v>700</v>
      </c>
      <c r="L116">
        <v>0</v>
      </c>
      <c r="M116">
        <v>0</v>
      </c>
      <c r="N116">
        <v>31</v>
      </c>
      <c r="O116">
        <v>443</v>
      </c>
    </row>
    <row r="117" spans="1:15" x14ac:dyDescent="0.35">
      <c r="A117" s="27">
        <v>44136</v>
      </c>
      <c r="B117" t="s">
        <v>45</v>
      </c>
      <c r="C117" t="s">
        <v>26</v>
      </c>
      <c r="D117" t="s">
        <v>23</v>
      </c>
      <c r="E117" t="s">
        <v>52</v>
      </c>
      <c r="F117">
        <v>111024512</v>
      </c>
      <c r="G117">
        <v>602004103123</v>
      </c>
      <c r="H117" t="s">
        <v>105</v>
      </c>
      <c r="I117" t="s">
        <v>48</v>
      </c>
      <c r="J117">
        <v>7</v>
      </c>
      <c r="K117">
        <v>700</v>
      </c>
      <c r="L117">
        <v>0</v>
      </c>
      <c r="M117">
        <v>0</v>
      </c>
      <c r="N117">
        <v>15</v>
      </c>
      <c r="O117">
        <v>29</v>
      </c>
    </row>
    <row r="118" spans="1:15" x14ac:dyDescent="0.35">
      <c r="A118" s="27">
        <v>44136</v>
      </c>
      <c r="B118" t="s">
        <v>45</v>
      </c>
      <c r="C118" t="s">
        <v>26</v>
      </c>
      <c r="D118" t="s">
        <v>23</v>
      </c>
      <c r="E118" t="s">
        <v>46</v>
      </c>
      <c r="F118">
        <v>111084230</v>
      </c>
      <c r="G118">
        <v>602004095046</v>
      </c>
      <c r="H118" t="s">
        <v>127</v>
      </c>
      <c r="I118" t="s">
        <v>48</v>
      </c>
      <c r="J118">
        <v>7</v>
      </c>
      <c r="K118">
        <v>700</v>
      </c>
      <c r="L118">
        <v>0</v>
      </c>
      <c r="M118">
        <v>0</v>
      </c>
      <c r="N118">
        <v>26</v>
      </c>
      <c r="O118">
        <v>15</v>
      </c>
    </row>
    <row r="119" spans="1:15" x14ac:dyDescent="0.35">
      <c r="A119" s="27">
        <v>44136</v>
      </c>
      <c r="B119" t="s">
        <v>45</v>
      </c>
      <c r="C119" t="s">
        <v>26</v>
      </c>
      <c r="D119" t="s">
        <v>23</v>
      </c>
      <c r="E119" t="s">
        <v>46</v>
      </c>
      <c r="F119">
        <v>111084238</v>
      </c>
      <c r="G119">
        <v>602004095374</v>
      </c>
      <c r="H119" t="s">
        <v>128</v>
      </c>
      <c r="I119" t="s">
        <v>48</v>
      </c>
      <c r="J119">
        <v>7</v>
      </c>
      <c r="K119">
        <v>700</v>
      </c>
      <c r="L119">
        <v>0</v>
      </c>
      <c r="M119">
        <v>0</v>
      </c>
      <c r="N119">
        <v>12</v>
      </c>
      <c r="O119">
        <v>0</v>
      </c>
    </row>
    <row r="120" spans="1:15" x14ac:dyDescent="0.35">
      <c r="A120" s="27">
        <v>44136</v>
      </c>
      <c r="B120" t="s">
        <v>45</v>
      </c>
      <c r="C120" t="s">
        <v>26</v>
      </c>
      <c r="D120" t="s">
        <v>23</v>
      </c>
      <c r="E120" t="s">
        <v>52</v>
      </c>
      <c r="F120">
        <v>111394592</v>
      </c>
      <c r="G120">
        <v>602004117199</v>
      </c>
      <c r="H120" t="s">
        <v>93</v>
      </c>
      <c r="I120" t="s">
        <v>48</v>
      </c>
      <c r="J120">
        <v>7</v>
      </c>
      <c r="K120">
        <v>700</v>
      </c>
      <c r="L120">
        <v>0</v>
      </c>
      <c r="M120">
        <v>0</v>
      </c>
      <c r="N120">
        <v>1</v>
      </c>
      <c r="O120">
        <v>0</v>
      </c>
    </row>
    <row r="121" spans="1:15" x14ac:dyDescent="0.35">
      <c r="A121" s="27">
        <v>44136</v>
      </c>
      <c r="B121" t="s">
        <v>45</v>
      </c>
      <c r="C121" t="s">
        <v>26</v>
      </c>
      <c r="D121" t="s">
        <v>23</v>
      </c>
      <c r="E121" t="s">
        <v>46</v>
      </c>
      <c r="F121">
        <v>110580287</v>
      </c>
      <c r="G121">
        <v>602004075635</v>
      </c>
      <c r="H121" t="s">
        <v>129</v>
      </c>
      <c r="I121" t="s">
        <v>48</v>
      </c>
      <c r="J121">
        <v>6</v>
      </c>
      <c r="K121">
        <v>690</v>
      </c>
      <c r="L121">
        <v>0</v>
      </c>
      <c r="M121">
        <v>0</v>
      </c>
      <c r="N121">
        <v>10</v>
      </c>
      <c r="O121">
        <v>10</v>
      </c>
    </row>
    <row r="122" spans="1:15" x14ac:dyDescent="0.35">
      <c r="A122" s="27">
        <v>44136</v>
      </c>
      <c r="B122" t="s">
        <v>45</v>
      </c>
      <c r="C122" t="s">
        <v>26</v>
      </c>
      <c r="D122" t="s">
        <v>23</v>
      </c>
      <c r="E122" t="s">
        <v>46</v>
      </c>
      <c r="F122">
        <v>111419756</v>
      </c>
      <c r="G122">
        <v>602004106667</v>
      </c>
      <c r="H122" t="s">
        <v>130</v>
      </c>
      <c r="I122" t="s">
        <v>48</v>
      </c>
      <c r="J122">
        <v>9</v>
      </c>
      <c r="K122">
        <v>675</v>
      </c>
      <c r="L122">
        <v>0</v>
      </c>
      <c r="M122">
        <v>0</v>
      </c>
      <c r="N122">
        <v>31</v>
      </c>
      <c r="O122">
        <v>93</v>
      </c>
    </row>
    <row r="123" spans="1:15" x14ac:dyDescent="0.35">
      <c r="A123" s="27">
        <v>44136</v>
      </c>
      <c r="B123" t="s">
        <v>45</v>
      </c>
      <c r="C123" t="s">
        <v>26</v>
      </c>
      <c r="D123" t="s">
        <v>23</v>
      </c>
      <c r="E123" t="s">
        <v>46</v>
      </c>
      <c r="F123">
        <v>111084267</v>
      </c>
      <c r="G123">
        <v>602004097194</v>
      </c>
      <c r="H123" t="s">
        <v>131</v>
      </c>
      <c r="I123" t="s">
        <v>48</v>
      </c>
      <c r="J123">
        <v>26</v>
      </c>
      <c r="K123">
        <v>655</v>
      </c>
      <c r="L123">
        <v>1</v>
      </c>
      <c r="M123">
        <v>25</v>
      </c>
      <c r="N123">
        <v>8</v>
      </c>
      <c r="O123">
        <v>0</v>
      </c>
    </row>
    <row r="124" spans="1:15" x14ac:dyDescent="0.35">
      <c r="A124" s="27">
        <v>44136</v>
      </c>
      <c r="B124" t="s">
        <v>45</v>
      </c>
      <c r="C124" t="s">
        <v>26</v>
      </c>
      <c r="D124" t="s">
        <v>23</v>
      </c>
      <c r="E124" t="s">
        <v>57</v>
      </c>
      <c r="F124">
        <v>110230233</v>
      </c>
      <c r="G124">
        <v>602004034670</v>
      </c>
      <c r="H124" t="s">
        <v>67</v>
      </c>
      <c r="I124" t="s">
        <v>48</v>
      </c>
      <c r="J124">
        <v>5</v>
      </c>
      <c r="K124">
        <v>650</v>
      </c>
      <c r="L124">
        <v>1</v>
      </c>
      <c r="M124">
        <v>130</v>
      </c>
      <c r="N124">
        <v>26</v>
      </c>
      <c r="O124">
        <v>165</v>
      </c>
    </row>
    <row r="125" spans="1:15" x14ac:dyDescent="0.35">
      <c r="A125" s="27">
        <v>44136</v>
      </c>
      <c r="B125" t="s">
        <v>45</v>
      </c>
      <c r="C125" t="s">
        <v>26</v>
      </c>
      <c r="D125" t="s">
        <v>23</v>
      </c>
      <c r="E125" t="s">
        <v>52</v>
      </c>
      <c r="F125">
        <v>110387004</v>
      </c>
      <c r="G125">
        <v>602004057433</v>
      </c>
      <c r="H125" t="s">
        <v>53</v>
      </c>
      <c r="I125" t="s">
        <v>48</v>
      </c>
      <c r="J125">
        <v>2</v>
      </c>
      <c r="K125">
        <v>650</v>
      </c>
      <c r="L125">
        <v>0</v>
      </c>
      <c r="M125">
        <v>0</v>
      </c>
      <c r="N125">
        <v>28</v>
      </c>
      <c r="O125">
        <v>379</v>
      </c>
    </row>
    <row r="126" spans="1:15" x14ac:dyDescent="0.35">
      <c r="A126" s="27">
        <v>44136</v>
      </c>
      <c r="B126" t="s">
        <v>45</v>
      </c>
      <c r="C126" t="s">
        <v>26</v>
      </c>
      <c r="D126" t="s">
        <v>23</v>
      </c>
      <c r="E126" t="s">
        <v>52</v>
      </c>
      <c r="F126">
        <v>111482355</v>
      </c>
      <c r="G126">
        <v>602004116321</v>
      </c>
      <c r="H126" t="s">
        <v>60</v>
      </c>
      <c r="I126" t="s">
        <v>48</v>
      </c>
      <c r="J126">
        <v>5</v>
      </c>
      <c r="K126">
        <v>650</v>
      </c>
      <c r="L126">
        <v>0</v>
      </c>
      <c r="M126">
        <v>0</v>
      </c>
      <c r="N126">
        <v>90</v>
      </c>
      <c r="O126">
        <v>1103</v>
      </c>
    </row>
    <row r="127" spans="1:15" x14ac:dyDescent="0.35">
      <c r="A127" s="27">
        <v>44136</v>
      </c>
      <c r="B127" t="s">
        <v>45</v>
      </c>
      <c r="C127" t="s">
        <v>26</v>
      </c>
      <c r="D127" t="s">
        <v>23</v>
      </c>
      <c r="E127" t="s">
        <v>46</v>
      </c>
      <c r="F127">
        <v>110536147</v>
      </c>
      <c r="G127">
        <v>602004073563</v>
      </c>
      <c r="H127" t="s">
        <v>132</v>
      </c>
      <c r="I127" t="s">
        <v>48</v>
      </c>
      <c r="J127">
        <v>3</v>
      </c>
      <c r="K127">
        <v>630</v>
      </c>
      <c r="L127">
        <v>0</v>
      </c>
      <c r="M127">
        <v>0</v>
      </c>
      <c r="N127">
        <v>21</v>
      </c>
      <c r="O127">
        <v>28</v>
      </c>
    </row>
    <row r="128" spans="1:15" x14ac:dyDescent="0.35">
      <c r="A128" s="27">
        <v>44136</v>
      </c>
      <c r="B128" t="s">
        <v>45</v>
      </c>
      <c r="C128" t="s">
        <v>26</v>
      </c>
      <c r="D128" t="s">
        <v>23</v>
      </c>
      <c r="E128" t="s">
        <v>46</v>
      </c>
      <c r="F128">
        <v>111419738</v>
      </c>
      <c r="G128">
        <v>602004111579</v>
      </c>
      <c r="H128" t="s">
        <v>133</v>
      </c>
      <c r="I128" t="s">
        <v>48</v>
      </c>
      <c r="J128">
        <v>7</v>
      </c>
      <c r="K128">
        <v>630</v>
      </c>
      <c r="L128">
        <v>0</v>
      </c>
      <c r="M128">
        <v>0</v>
      </c>
      <c r="N128">
        <v>20</v>
      </c>
      <c r="O128">
        <v>210</v>
      </c>
    </row>
    <row r="129" spans="1:15" x14ac:dyDescent="0.35">
      <c r="A129" s="27">
        <v>44136</v>
      </c>
      <c r="B129" t="s">
        <v>45</v>
      </c>
      <c r="C129" t="s">
        <v>26</v>
      </c>
      <c r="D129" t="s">
        <v>23</v>
      </c>
      <c r="E129" t="s">
        <v>52</v>
      </c>
      <c r="F129">
        <v>110703003</v>
      </c>
      <c r="G129">
        <v>602004079794</v>
      </c>
      <c r="H129" t="s">
        <v>134</v>
      </c>
      <c r="I129" t="s">
        <v>48</v>
      </c>
      <c r="J129">
        <v>5</v>
      </c>
      <c r="K129">
        <v>625</v>
      </c>
      <c r="L129">
        <v>0</v>
      </c>
      <c r="M129">
        <v>0</v>
      </c>
      <c r="N129">
        <v>3</v>
      </c>
      <c r="O129">
        <v>0</v>
      </c>
    </row>
    <row r="130" spans="1:15" x14ac:dyDescent="0.35">
      <c r="A130" s="27">
        <v>44136</v>
      </c>
      <c r="B130" t="s">
        <v>45</v>
      </c>
      <c r="C130" t="s">
        <v>26</v>
      </c>
      <c r="D130" t="s">
        <v>23</v>
      </c>
      <c r="E130" t="s">
        <v>52</v>
      </c>
      <c r="F130">
        <v>111352994</v>
      </c>
      <c r="G130">
        <v>602004104250</v>
      </c>
      <c r="H130" t="s">
        <v>135</v>
      </c>
      <c r="I130" t="s">
        <v>48</v>
      </c>
      <c r="J130">
        <v>5</v>
      </c>
      <c r="K130">
        <v>625</v>
      </c>
      <c r="L130">
        <v>0</v>
      </c>
      <c r="M130">
        <v>0</v>
      </c>
      <c r="N130">
        <v>9</v>
      </c>
      <c r="O130">
        <v>0</v>
      </c>
    </row>
    <row r="131" spans="1:15" x14ac:dyDescent="0.35">
      <c r="A131" s="27">
        <v>44136</v>
      </c>
      <c r="B131" t="s">
        <v>45</v>
      </c>
      <c r="C131" t="s">
        <v>26</v>
      </c>
      <c r="D131" t="s">
        <v>23</v>
      </c>
      <c r="E131" t="s">
        <v>46</v>
      </c>
      <c r="F131">
        <v>111394567</v>
      </c>
      <c r="G131">
        <v>602004105615</v>
      </c>
      <c r="H131" t="s">
        <v>136</v>
      </c>
      <c r="I131" t="s">
        <v>48</v>
      </c>
      <c r="J131">
        <v>5</v>
      </c>
      <c r="K131">
        <v>625</v>
      </c>
      <c r="L131">
        <v>0</v>
      </c>
      <c r="M131">
        <v>0</v>
      </c>
      <c r="N131">
        <v>-8</v>
      </c>
      <c r="O131">
        <v>0</v>
      </c>
    </row>
    <row r="132" spans="1:15" x14ac:dyDescent="0.35">
      <c r="A132" s="27">
        <v>44136</v>
      </c>
      <c r="B132" t="s">
        <v>45</v>
      </c>
      <c r="C132" t="s">
        <v>26</v>
      </c>
      <c r="D132" t="s">
        <v>23</v>
      </c>
      <c r="E132" t="s">
        <v>46</v>
      </c>
      <c r="F132">
        <v>111394578</v>
      </c>
      <c r="G132">
        <v>602004106209</v>
      </c>
      <c r="H132" t="s">
        <v>137</v>
      </c>
      <c r="I132" t="s">
        <v>48</v>
      </c>
      <c r="J132">
        <v>5</v>
      </c>
      <c r="K132">
        <v>625</v>
      </c>
      <c r="L132">
        <v>0</v>
      </c>
      <c r="M132">
        <v>0</v>
      </c>
      <c r="N132">
        <v>6</v>
      </c>
      <c r="O132">
        <v>0</v>
      </c>
    </row>
    <row r="133" spans="1:15" x14ac:dyDescent="0.35">
      <c r="A133" s="27">
        <v>44136</v>
      </c>
      <c r="B133" t="s">
        <v>45</v>
      </c>
      <c r="C133" t="s">
        <v>26</v>
      </c>
      <c r="D133" t="s">
        <v>23</v>
      </c>
      <c r="E133" t="s">
        <v>57</v>
      </c>
      <c r="F133">
        <v>110230194</v>
      </c>
      <c r="G133">
        <v>602004070388</v>
      </c>
      <c r="H133" t="s">
        <v>74</v>
      </c>
      <c r="I133" t="s">
        <v>48</v>
      </c>
      <c r="J133">
        <v>5</v>
      </c>
      <c r="K133">
        <v>600</v>
      </c>
      <c r="L133">
        <v>0</v>
      </c>
      <c r="M133">
        <v>0</v>
      </c>
      <c r="N133">
        <v>10</v>
      </c>
      <c r="O133">
        <v>130</v>
      </c>
    </row>
    <row r="134" spans="1:15" x14ac:dyDescent="0.35">
      <c r="A134" s="27">
        <v>44136</v>
      </c>
      <c r="B134" t="s">
        <v>45</v>
      </c>
      <c r="C134" t="s">
        <v>26</v>
      </c>
      <c r="D134" t="s">
        <v>23</v>
      </c>
      <c r="E134" t="s">
        <v>90</v>
      </c>
      <c r="F134">
        <v>110496714</v>
      </c>
      <c r="G134">
        <v>602004078971</v>
      </c>
      <c r="H134" t="s">
        <v>138</v>
      </c>
      <c r="I134" t="s">
        <v>48</v>
      </c>
      <c r="J134">
        <v>6</v>
      </c>
      <c r="K134">
        <v>600</v>
      </c>
      <c r="L134">
        <v>0</v>
      </c>
      <c r="M134">
        <v>0</v>
      </c>
      <c r="N134">
        <v>7</v>
      </c>
      <c r="O134">
        <v>31</v>
      </c>
    </row>
    <row r="135" spans="1:15" x14ac:dyDescent="0.35">
      <c r="A135" s="27">
        <v>44136</v>
      </c>
      <c r="B135" t="s">
        <v>45</v>
      </c>
      <c r="C135" t="s">
        <v>26</v>
      </c>
      <c r="D135" t="s">
        <v>23</v>
      </c>
      <c r="E135" t="s">
        <v>46</v>
      </c>
      <c r="F135">
        <v>110496717</v>
      </c>
      <c r="G135">
        <v>602004078988</v>
      </c>
      <c r="H135" t="s">
        <v>139</v>
      </c>
      <c r="I135" t="s">
        <v>48</v>
      </c>
      <c r="J135">
        <v>6</v>
      </c>
      <c r="K135">
        <v>600</v>
      </c>
      <c r="L135">
        <v>0</v>
      </c>
      <c r="M135">
        <v>0</v>
      </c>
      <c r="N135">
        <v>59</v>
      </c>
      <c r="O135">
        <v>149</v>
      </c>
    </row>
    <row r="136" spans="1:15" x14ac:dyDescent="0.35">
      <c r="A136" s="27">
        <v>44136</v>
      </c>
      <c r="B136" t="s">
        <v>45</v>
      </c>
      <c r="C136" t="s">
        <v>26</v>
      </c>
      <c r="D136" t="s">
        <v>23</v>
      </c>
      <c r="E136" t="s">
        <v>46</v>
      </c>
      <c r="F136">
        <v>110496720</v>
      </c>
      <c r="G136">
        <v>602004079008</v>
      </c>
      <c r="H136" t="s">
        <v>140</v>
      </c>
      <c r="I136" t="s">
        <v>48</v>
      </c>
      <c r="J136">
        <v>6</v>
      </c>
      <c r="K136">
        <v>600</v>
      </c>
      <c r="L136">
        <v>1</v>
      </c>
      <c r="M136">
        <v>100</v>
      </c>
      <c r="N136">
        <v>26</v>
      </c>
      <c r="O136">
        <v>0</v>
      </c>
    </row>
    <row r="137" spans="1:15" x14ac:dyDescent="0.35">
      <c r="A137" s="27">
        <v>44136</v>
      </c>
      <c r="B137" t="s">
        <v>45</v>
      </c>
      <c r="C137" t="s">
        <v>26</v>
      </c>
      <c r="D137" t="s">
        <v>23</v>
      </c>
      <c r="E137" t="s">
        <v>52</v>
      </c>
      <c r="F137">
        <v>110496738</v>
      </c>
      <c r="G137">
        <v>602004079084</v>
      </c>
      <c r="H137" t="s">
        <v>86</v>
      </c>
      <c r="I137" t="s">
        <v>48</v>
      </c>
      <c r="J137">
        <v>6</v>
      </c>
      <c r="K137">
        <v>600</v>
      </c>
      <c r="L137">
        <v>0</v>
      </c>
      <c r="M137">
        <v>0</v>
      </c>
      <c r="N137">
        <v>6</v>
      </c>
      <c r="O137">
        <v>109</v>
      </c>
    </row>
    <row r="138" spans="1:15" x14ac:dyDescent="0.35">
      <c r="A138" s="27">
        <v>44136</v>
      </c>
      <c r="B138" t="s">
        <v>45</v>
      </c>
      <c r="C138" t="s">
        <v>26</v>
      </c>
      <c r="D138" t="s">
        <v>23</v>
      </c>
      <c r="E138" t="s">
        <v>52</v>
      </c>
      <c r="F138">
        <v>111132126</v>
      </c>
      <c r="G138">
        <v>602004089588</v>
      </c>
      <c r="H138" t="s">
        <v>58</v>
      </c>
      <c r="I138" t="s">
        <v>48</v>
      </c>
      <c r="J138">
        <v>6</v>
      </c>
      <c r="K138">
        <v>600</v>
      </c>
      <c r="L138">
        <v>0</v>
      </c>
      <c r="M138">
        <v>0</v>
      </c>
      <c r="N138">
        <v>47</v>
      </c>
      <c r="O138">
        <v>235</v>
      </c>
    </row>
    <row r="139" spans="1:15" x14ac:dyDescent="0.35">
      <c r="A139" s="27">
        <v>44136</v>
      </c>
      <c r="B139" t="s">
        <v>45</v>
      </c>
      <c r="C139" t="s">
        <v>28</v>
      </c>
      <c r="D139" t="s">
        <v>23</v>
      </c>
      <c r="E139" t="s">
        <v>141</v>
      </c>
      <c r="F139">
        <v>111134250</v>
      </c>
      <c r="G139">
        <v>3548752133968</v>
      </c>
      <c r="H139" t="s">
        <v>142</v>
      </c>
      <c r="I139" t="s">
        <v>48</v>
      </c>
      <c r="J139">
        <v>2</v>
      </c>
      <c r="K139">
        <v>600</v>
      </c>
      <c r="L139">
        <v>0</v>
      </c>
      <c r="M139">
        <v>0</v>
      </c>
      <c r="N139">
        <v>0</v>
      </c>
      <c r="O139">
        <v>0</v>
      </c>
    </row>
    <row r="140" spans="1:15" x14ac:dyDescent="0.35">
      <c r="A140" s="27">
        <v>44136</v>
      </c>
      <c r="B140" t="s">
        <v>45</v>
      </c>
      <c r="C140" t="s">
        <v>26</v>
      </c>
      <c r="D140" t="s">
        <v>23</v>
      </c>
      <c r="E140" t="s">
        <v>52</v>
      </c>
      <c r="F140">
        <v>111419756</v>
      </c>
      <c r="G140">
        <v>602004106667</v>
      </c>
      <c r="H140" t="s">
        <v>130</v>
      </c>
      <c r="I140" t="s">
        <v>48</v>
      </c>
      <c r="J140">
        <v>8</v>
      </c>
      <c r="K140">
        <v>600</v>
      </c>
      <c r="L140">
        <v>2</v>
      </c>
      <c r="M140">
        <v>150</v>
      </c>
      <c r="N140">
        <v>18</v>
      </c>
      <c r="O140">
        <v>93</v>
      </c>
    </row>
    <row r="141" spans="1:15" x14ac:dyDescent="0.35">
      <c r="A141" s="27">
        <v>44136</v>
      </c>
      <c r="B141" t="s">
        <v>45</v>
      </c>
      <c r="C141" t="s">
        <v>26</v>
      </c>
      <c r="D141" t="s">
        <v>23</v>
      </c>
      <c r="E141" t="s">
        <v>57</v>
      </c>
      <c r="F141">
        <v>111419781</v>
      </c>
      <c r="G141">
        <v>602004106643</v>
      </c>
      <c r="H141" t="s">
        <v>123</v>
      </c>
      <c r="I141" t="s">
        <v>48</v>
      </c>
      <c r="J141">
        <v>8</v>
      </c>
      <c r="K141">
        <v>600</v>
      </c>
      <c r="L141">
        <v>0</v>
      </c>
      <c r="M141">
        <v>0</v>
      </c>
      <c r="N141">
        <v>19</v>
      </c>
      <c r="O141">
        <v>29</v>
      </c>
    </row>
    <row r="142" spans="1:15" x14ac:dyDescent="0.35">
      <c r="A142" s="27">
        <v>44136</v>
      </c>
      <c r="B142" t="s">
        <v>45</v>
      </c>
      <c r="C142" t="s">
        <v>26</v>
      </c>
      <c r="D142" t="s">
        <v>23</v>
      </c>
      <c r="E142" t="s">
        <v>52</v>
      </c>
      <c r="F142">
        <v>111419789</v>
      </c>
      <c r="G142">
        <v>602004111807</v>
      </c>
      <c r="H142" t="s">
        <v>143</v>
      </c>
      <c r="I142" t="s">
        <v>48</v>
      </c>
      <c r="J142">
        <v>8</v>
      </c>
      <c r="K142">
        <v>600</v>
      </c>
      <c r="L142">
        <v>0</v>
      </c>
      <c r="M142">
        <v>0</v>
      </c>
      <c r="N142">
        <v>9</v>
      </c>
      <c r="O142">
        <v>161</v>
      </c>
    </row>
    <row r="143" spans="1:15" x14ac:dyDescent="0.35">
      <c r="A143" s="27">
        <v>44136</v>
      </c>
      <c r="B143" t="s">
        <v>45</v>
      </c>
      <c r="C143" t="s">
        <v>26</v>
      </c>
      <c r="D143" t="s">
        <v>23</v>
      </c>
      <c r="E143" t="s">
        <v>46</v>
      </c>
      <c r="F143">
        <v>111419790</v>
      </c>
      <c r="G143">
        <v>602004113016</v>
      </c>
      <c r="H143" t="s">
        <v>144</v>
      </c>
      <c r="I143" t="s">
        <v>48</v>
      </c>
      <c r="J143">
        <v>5</v>
      </c>
      <c r="K143">
        <v>600</v>
      </c>
      <c r="L143">
        <v>1</v>
      </c>
      <c r="M143">
        <v>120</v>
      </c>
      <c r="N143">
        <v>13</v>
      </c>
      <c r="O143">
        <v>12</v>
      </c>
    </row>
    <row r="144" spans="1:15" x14ac:dyDescent="0.35">
      <c r="A144" s="27">
        <v>44136</v>
      </c>
      <c r="B144" t="s">
        <v>45</v>
      </c>
      <c r="C144" t="s">
        <v>26</v>
      </c>
      <c r="D144" t="s">
        <v>23</v>
      </c>
      <c r="E144" t="s">
        <v>79</v>
      </c>
      <c r="F144">
        <v>111482346</v>
      </c>
      <c r="G144">
        <v>602004113474</v>
      </c>
      <c r="H144" t="s">
        <v>119</v>
      </c>
      <c r="I144" t="s">
        <v>48</v>
      </c>
      <c r="J144">
        <v>3</v>
      </c>
      <c r="K144">
        <v>600</v>
      </c>
      <c r="L144">
        <v>0</v>
      </c>
      <c r="M144">
        <v>0</v>
      </c>
      <c r="N144">
        <v>0</v>
      </c>
      <c r="O144">
        <v>0</v>
      </c>
    </row>
    <row r="145" spans="1:15" x14ac:dyDescent="0.35">
      <c r="A145" s="27">
        <v>44136</v>
      </c>
      <c r="B145" t="s">
        <v>45</v>
      </c>
      <c r="C145" t="s">
        <v>26</v>
      </c>
      <c r="D145" t="s">
        <v>23</v>
      </c>
      <c r="E145" t="s">
        <v>46</v>
      </c>
      <c r="F145">
        <v>110496702</v>
      </c>
      <c r="G145">
        <v>602004078896</v>
      </c>
      <c r="H145" t="s">
        <v>145</v>
      </c>
      <c r="I145" t="s">
        <v>48</v>
      </c>
      <c r="J145">
        <v>5</v>
      </c>
      <c r="K145">
        <v>575</v>
      </c>
      <c r="L145">
        <v>0</v>
      </c>
      <c r="M145">
        <v>0</v>
      </c>
      <c r="N145">
        <v>17</v>
      </c>
      <c r="O145">
        <v>53</v>
      </c>
    </row>
    <row r="146" spans="1:15" x14ac:dyDescent="0.35">
      <c r="A146" s="27">
        <v>44136</v>
      </c>
      <c r="B146" t="s">
        <v>45</v>
      </c>
      <c r="C146" t="s">
        <v>26</v>
      </c>
      <c r="D146" t="s">
        <v>23</v>
      </c>
      <c r="E146" t="s">
        <v>46</v>
      </c>
      <c r="F146">
        <v>111623228</v>
      </c>
      <c r="G146">
        <v>602004120663</v>
      </c>
      <c r="H146" t="s">
        <v>146</v>
      </c>
      <c r="I146" t="s">
        <v>48</v>
      </c>
      <c r="J146">
        <v>8</v>
      </c>
      <c r="K146">
        <v>560</v>
      </c>
      <c r="L146">
        <v>0</v>
      </c>
      <c r="M146">
        <v>0</v>
      </c>
      <c r="N146">
        <v>23</v>
      </c>
      <c r="O146">
        <v>38</v>
      </c>
    </row>
    <row r="147" spans="1:15" x14ac:dyDescent="0.35">
      <c r="A147" s="27">
        <v>44136</v>
      </c>
      <c r="B147" t="s">
        <v>45</v>
      </c>
      <c r="C147" t="s">
        <v>26</v>
      </c>
      <c r="D147" t="s">
        <v>23</v>
      </c>
      <c r="E147" t="s">
        <v>46</v>
      </c>
      <c r="F147">
        <v>111438773</v>
      </c>
      <c r="G147">
        <v>602004113450</v>
      </c>
      <c r="H147" t="s">
        <v>147</v>
      </c>
      <c r="I147" t="s">
        <v>48</v>
      </c>
      <c r="J147">
        <v>3</v>
      </c>
      <c r="K147">
        <v>555</v>
      </c>
      <c r="L147">
        <v>0</v>
      </c>
      <c r="M147">
        <v>0</v>
      </c>
      <c r="N147">
        <v>12</v>
      </c>
      <c r="O147">
        <v>0</v>
      </c>
    </row>
    <row r="148" spans="1:15" x14ac:dyDescent="0.35">
      <c r="A148" s="27">
        <v>44136</v>
      </c>
      <c r="B148" t="s">
        <v>45</v>
      </c>
      <c r="C148" t="s">
        <v>26</v>
      </c>
      <c r="D148" t="s">
        <v>23</v>
      </c>
      <c r="E148" t="s">
        <v>57</v>
      </c>
      <c r="F148">
        <v>111378447</v>
      </c>
      <c r="G148">
        <v>602004103321</v>
      </c>
      <c r="H148" t="s">
        <v>82</v>
      </c>
      <c r="I148" t="s">
        <v>48</v>
      </c>
      <c r="J148">
        <v>5</v>
      </c>
      <c r="K148">
        <v>550</v>
      </c>
      <c r="L148">
        <v>0</v>
      </c>
      <c r="M148">
        <v>0</v>
      </c>
      <c r="N148">
        <v>13</v>
      </c>
      <c r="O148">
        <v>310</v>
      </c>
    </row>
    <row r="149" spans="1:15" x14ac:dyDescent="0.35">
      <c r="A149" s="27">
        <v>44136</v>
      </c>
      <c r="B149" t="s">
        <v>45</v>
      </c>
      <c r="C149" t="s">
        <v>26</v>
      </c>
      <c r="D149" t="s">
        <v>23</v>
      </c>
      <c r="E149" t="s">
        <v>79</v>
      </c>
      <c r="F149">
        <v>110473370</v>
      </c>
      <c r="G149">
        <v>602004074522</v>
      </c>
      <c r="H149" t="s">
        <v>71</v>
      </c>
      <c r="I149" t="s">
        <v>48</v>
      </c>
      <c r="J149">
        <v>3</v>
      </c>
      <c r="K149">
        <v>540</v>
      </c>
      <c r="L149">
        <v>0</v>
      </c>
      <c r="M149">
        <v>0</v>
      </c>
      <c r="N149">
        <v>0</v>
      </c>
      <c r="O149">
        <v>1</v>
      </c>
    </row>
    <row r="150" spans="1:15" x14ac:dyDescent="0.35">
      <c r="A150" s="27">
        <v>44136</v>
      </c>
      <c r="B150" t="s">
        <v>45</v>
      </c>
      <c r="C150" t="s">
        <v>26</v>
      </c>
      <c r="D150" t="s">
        <v>23</v>
      </c>
      <c r="E150" t="s">
        <v>141</v>
      </c>
      <c r="F150">
        <v>111084693</v>
      </c>
      <c r="G150">
        <v>602004092915</v>
      </c>
      <c r="H150" t="s">
        <v>47</v>
      </c>
      <c r="I150" t="s">
        <v>48</v>
      </c>
      <c r="J150">
        <v>3</v>
      </c>
      <c r="K150">
        <v>540</v>
      </c>
      <c r="L150">
        <v>0</v>
      </c>
      <c r="M150">
        <v>0</v>
      </c>
      <c r="N150">
        <v>11</v>
      </c>
      <c r="O150">
        <v>1153</v>
      </c>
    </row>
    <row r="151" spans="1:15" x14ac:dyDescent="0.35">
      <c r="A151" s="27">
        <v>44136</v>
      </c>
      <c r="B151" t="s">
        <v>45</v>
      </c>
      <c r="C151" t="s">
        <v>26</v>
      </c>
      <c r="D151" t="s">
        <v>23</v>
      </c>
      <c r="E151" t="s">
        <v>46</v>
      </c>
      <c r="F151">
        <v>111125368</v>
      </c>
      <c r="G151">
        <v>602004085511</v>
      </c>
      <c r="H151" t="s">
        <v>98</v>
      </c>
      <c r="I151" t="s">
        <v>48</v>
      </c>
      <c r="J151">
        <v>3</v>
      </c>
      <c r="K151">
        <v>540</v>
      </c>
      <c r="L151">
        <v>0</v>
      </c>
      <c r="M151">
        <v>0</v>
      </c>
      <c r="N151">
        <v>44</v>
      </c>
      <c r="O151">
        <v>19</v>
      </c>
    </row>
    <row r="152" spans="1:15" x14ac:dyDescent="0.35">
      <c r="A152" s="27">
        <v>44136</v>
      </c>
      <c r="B152" t="s">
        <v>45</v>
      </c>
      <c r="C152" t="s">
        <v>26</v>
      </c>
      <c r="D152" t="s">
        <v>23</v>
      </c>
      <c r="E152" t="s">
        <v>79</v>
      </c>
      <c r="F152">
        <v>111125368</v>
      </c>
      <c r="G152">
        <v>602004085511</v>
      </c>
      <c r="H152" t="s">
        <v>98</v>
      </c>
      <c r="I152" t="s">
        <v>48</v>
      </c>
      <c r="J152">
        <v>3</v>
      </c>
      <c r="K152">
        <v>540</v>
      </c>
      <c r="L152">
        <v>0</v>
      </c>
      <c r="M152">
        <v>0</v>
      </c>
      <c r="N152">
        <v>0</v>
      </c>
      <c r="O152">
        <v>19</v>
      </c>
    </row>
    <row r="153" spans="1:15" x14ac:dyDescent="0.35">
      <c r="A153" s="27">
        <v>44136</v>
      </c>
      <c r="B153" t="s">
        <v>45</v>
      </c>
      <c r="C153" t="s">
        <v>26</v>
      </c>
      <c r="D153" t="s">
        <v>23</v>
      </c>
      <c r="E153" t="s">
        <v>57</v>
      </c>
      <c r="F153">
        <v>111125368</v>
      </c>
      <c r="G153">
        <v>602004085511</v>
      </c>
      <c r="H153" t="s">
        <v>98</v>
      </c>
      <c r="I153" t="s">
        <v>48</v>
      </c>
      <c r="J153">
        <v>3</v>
      </c>
      <c r="K153">
        <v>540</v>
      </c>
      <c r="L153">
        <v>0</v>
      </c>
      <c r="M153">
        <v>0</v>
      </c>
      <c r="N153">
        <v>22</v>
      </c>
      <c r="O153">
        <v>19</v>
      </c>
    </row>
    <row r="154" spans="1:15" x14ac:dyDescent="0.35">
      <c r="A154" s="27">
        <v>44136</v>
      </c>
      <c r="B154" t="s">
        <v>45</v>
      </c>
      <c r="C154" t="s">
        <v>26</v>
      </c>
      <c r="D154" t="s">
        <v>23</v>
      </c>
      <c r="E154" t="s">
        <v>79</v>
      </c>
      <c r="F154">
        <v>111171563</v>
      </c>
      <c r="G154">
        <v>602004103239</v>
      </c>
      <c r="H154" t="s">
        <v>99</v>
      </c>
      <c r="I154" t="s">
        <v>48</v>
      </c>
      <c r="J154">
        <v>3</v>
      </c>
      <c r="K154">
        <v>540</v>
      </c>
      <c r="L154">
        <v>0</v>
      </c>
      <c r="M154">
        <v>0</v>
      </c>
      <c r="N154">
        <v>0</v>
      </c>
      <c r="O154">
        <v>7</v>
      </c>
    </row>
    <row r="155" spans="1:15" x14ac:dyDescent="0.35">
      <c r="A155" s="27">
        <v>44136</v>
      </c>
      <c r="B155" t="s">
        <v>45</v>
      </c>
      <c r="C155" t="s">
        <v>26</v>
      </c>
      <c r="D155" t="s">
        <v>23</v>
      </c>
      <c r="E155" t="s">
        <v>52</v>
      </c>
      <c r="F155">
        <v>111344639</v>
      </c>
      <c r="G155">
        <v>602004105066</v>
      </c>
      <c r="H155" t="s">
        <v>89</v>
      </c>
      <c r="I155" t="s">
        <v>48</v>
      </c>
      <c r="J155">
        <v>3</v>
      </c>
      <c r="K155">
        <v>540</v>
      </c>
      <c r="L155">
        <v>0</v>
      </c>
      <c r="M155">
        <v>0</v>
      </c>
      <c r="N155">
        <v>1</v>
      </c>
      <c r="O155">
        <v>0</v>
      </c>
    </row>
    <row r="156" spans="1:15" x14ac:dyDescent="0.35">
      <c r="A156" s="27">
        <v>44136</v>
      </c>
      <c r="B156" t="s">
        <v>45</v>
      </c>
      <c r="C156" t="s">
        <v>26</v>
      </c>
      <c r="D156" t="s">
        <v>23</v>
      </c>
      <c r="E156" t="s">
        <v>57</v>
      </c>
      <c r="F156">
        <v>111344641</v>
      </c>
      <c r="G156">
        <v>602004113368</v>
      </c>
      <c r="H156" t="s">
        <v>148</v>
      </c>
      <c r="I156" t="s">
        <v>48</v>
      </c>
      <c r="J156">
        <v>3</v>
      </c>
      <c r="K156">
        <v>540</v>
      </c>
      <c r="L156">
        <v>0</v>
      </c>
      <c r="M156">
        <v>0</v>
      </c>
      <c r="N156">
        <v>17</v>
      </c>
      <c r="O156">
        <v>0</v>
      </c>
    </row>
    <row r="157" spans="1:15" x14ac:dyDescent="0.35">
      <c r="A157" s="27">
        <v>44136</v>
      </c>
      <c r="B157" t="s">
        <v>45</v>
      </c>
      <c r="C157" t="s">
        <v>26</v>
      </c>
      <c r="D157" t="s">
        <v>23</v>
      </c>
      <c r="E157" t="s">
        <v>52</v>
      </c>
      <c r="F157">
        <v>111683225</v>
      </c>
      <c r="G157">
        <v>602004125118</v>
      </c>
      <c r="H157" t="s">
        <v>62</v>
      </c>
      <c r="I157" t="s">
        <v>48</v>
      </c>
      <c r="J157">
        <v>3</v>
      </c>
      <c r="K157">
        <v>540</v>
      </c>
      <c r="L157">
        <v>0</v>
      </c>
      <c r="M157">
        <v>0</v>
      </c>
      <c r="N157">
        <v>9</v>
      </c>
      <c r="O157">
        <v>35</v>
      </c>
    </row>
    <row r="158" spans="1:15" x14ac:dyDescent="0.35">
      <c r="A158" s="27">
        <v>44136</v>
      </c>
      <c r="B158" t="s">
        <v>45</v>
      </c>
      <c r="C158" t="s">
        <v>26</v>
      </c>
      <c r="D158" t="s">
        <v>23</v>
      </c>
      <c r="E158" t="s">
        <v>46</v>
      </c>
      <c r="F158">
        <v>111419789</v>
      </c>
      <c r="G158">
        <v>602004111807</v>
      </c>
      <c r="H158" t="s">
        <v>143</v>
      </c>
      <c r="I158" t="s">
        <v>48</v>
      </c>
      <c r="J158">
        <v>7</v>
      </c>
      <c r="K158">
        <v>525</v>
      </c>
      <c r="L158">
        <v>0</v>
      </c>
      <c r="M158">
        <v>0</v>
      </c>
      <c r="N158">
        <v>21</v>
      </c>
      <c r="O158">
        <v>161</v>
      </c>
    </row>
    <row r="159" spans="1:15" x14ac:dyDescent="0.35">
      <c r="A159" s="27">
        <v>44136</v>
      </c>
      <c r="B159" t="s">
        <v>45</v>
      </c>
      <c r="C159" t="s">
        <v>26</v>
      </c>
      <c r="D159" t="s">
        <v>23</v>
      </c>
      <c r="E159" t="s">
        <v>46</v>
      </c>
      <c r="F159">
        <v>110230218</v>
      </c>
      <c r="G159">
        <v>602004039996</v>
      </c>
      <c r="H159" t="s">
        <v>149</v>
      </c>
      <c r="I159" t="s">
        <v>48</v>
      </c>
      <c r="J159">
        <v>4</v>
      </c>
      <c r="K159">
        <v>520</v>
      </c>
      <c r="L159">
        <v>1</v>
      </c>
      <c r="M159">
        <v>130</v>
      </c>
      <c r="N159">
        <v>16</v>
      </c>
      <c r="O159">
        <v>16</v>
      </c>
    </row>
    <row r="160" spans="1:15" x14ac:dyDescent="0.35">
      <c r="A160" s="27">
        <v>44136</v>
      </c>
      <c r="B160" t="s">
        <v>45</v>
      </c>
      <c r="C160" t="s">
        <v>26</v>
      </c>
      <c r="D160" t="s">
        <v>23</v>
      </c>
      <c r="E160" t="s">
        <v>90</v>
      </c>
      <c r="F160">
        <v>110230233</v>
      </c>
      <c r="G160">
        <v>602004034670</v>
      </c>
      <c r="H160" t="s">
        <v>67</v>
      </c>
      <c r="I160" t="s">
        <v>48</v>
      </c>
      <c r="J160">
        <v>4</v>
      </c>
      <c r="K160">
        <v>520</v>
      </c>
      <c r="L160">
        <v>0</v>
      </c>
      <c r="M160">
        <v>0</v>
      </c>
      <c r="N160">
        <v>10</v>
      </c>
      <c r="O160">
        <v>165</v>
      </c>
    </row>
    <row r="161" spans="1:15" x14ac:dyDescent="0.35">
      <c r="A161" s="27">
        <v>44136</v>
      </c>
      <c r="B161" t="s">
        <v>45</v>
      </c>
      <c r="C161" t="s">
        <v>26</v>
      </c>
      <c r="D161" t="s">
        <v>12</v>
      </c>
      <c r="E161" t="s">
        <v>46</v>
      </c>
      <c r="F161">
        <v>110230269</v>
      </c>
      <c r="G161">
        <v>602004038180</v>
      </c>
      <c r="H161" t="s">
        <v>150</v>
      </c>
      <c r="I161" t="s">
        <v>48</v>
      </c>
      <c r="J161">
        <v>4</v>
      </c>
      <c r="K161">
        <v>520</v>
      </c>
      <c r="L161">
        <v>0</v>
      </c>
      <c r="M161">
        <v>0</v>
      </c>
      <c r="N161">
        <v>2</v>
      </c>
      <c r="O161">
        <v>0</v>
      </c>
    </row>
    <row r="162" spans="1:15" x14ac:dyDescent="0.35">
      <c r="A162" s="27">
        <v>44136</v>
      </c>
      <c r="B162" t="s">
        <v>45</v>
      </c>
      <c r="C162" t="s">
        <v>26</v>
      </c>
      <c r="D162" t="s">
        <v>23</v>
      </c>
      <c r="E162" t="s">
        <v>46</v>
      </c>
      <c r="F162">
        <v>111623232</v>
      </c>
      <c r="G162">
        <v>602004107435</v>
      </c>
      <c r="H162" t="s">
        <v>151</v>
      </c>
      <c r="I162" t="s">
        <v>48</v>
      </c>
      <c r="J162">
        <v>4</v>
      </c>
      <c r="K162">
        <v>520</v>
      </c>
      <c r="L162">
        <v>0</v>
      </c>
      <c r="M162">
        <v>0</v>
      </c>
      <c r="N162">
        <v>49</v>
      </c>
      <c r="O162">
        <v>171</v>
      </c>
    </row>
    <row r="163" spans="1:15" x14ac:dyDescent="0.35">
      <c r="A163" s="27">
        <v>44136</v>
      </c>
      <c r="B163" t="s">
        <v>45</v>
      </c>
      <c r="C163" t="s">
        <v>28</v>
      </c>
      <c r="D163" t="s">
        <v>23</v>
      </c>
      <c r="E163" t="s">
        <v>79</v>
      </c>
      <c r="F163">
        <v>110848251</v>
      </c>
      <c r="G163">
        <v>3548752085212</v>
      </c>
      <c r="H163" t="s">
        <v>152</v>
      </c>
      <c r="I163" t="s">
        <v>48</v>
      </c>
      <c r="J163">
        <v>3</v>
      </c>
      <c r="K163">
        <v>513</v>
      </c>
      <c r="L163">
        <v>0</v>
      </c>
      <c r="M163">
        <v>0</v>
      </c>
      <c r="N163">
        <v>0</v>
      </c>
      <c r="O163">
        <v>10</v>
      </c>
    </row>
    <row r="164" spans="1:15" x14ac:dyDescent="0.35">
      <c r="A164" s="27">
        <v>44136</v>
      </c>
      <c r="B164" t="s">
        <v>45</v>
      </c>
      <c r="C164" t="s">
        <v>26</v>
      </c>
      <c r="D164" t="s">
        <v>23</v>
      </c>
      <c r="E164" t="s">
        <v>153</v>
      </c>
      <c r="F164">
        <v>110230196</v>
      </c>
      <c r="G164">
        <v>602004070432</v>
      </c>
      <c r="H164" t="s">
        <v>59</v>
      </c>
      <c r="I164" t="s">
        <v>48</v>
      </c>
      <c r="J164">
        <v>4</v>
      </c>
      <c r="K164">
        <v>500</v>
      </c>
      <c r="L164">
        <v>0</v>
      </c>
      <c r="M164">
        <v>0</v>
      </c>
      <c r="N164">
        <v>6</v>
      </c>
      <c r="O164">
        <v>867</v>
      </c>
    </row>
    <row r="165" spans="1:15" x14ac:dyDescent="0.35">
      <c r="A165" s="27">
        <v>44136</v>
      </c>
      <c r="B165" t="s">
        <v>45</v>
      </c>
      <c r="C165" t="s">
        <v>26</v>
      </c>
      <c r="D165" t="s">
        <v>23</v>
      </c>
      <c r="E165" t="s">
        <v>52</v>
      </c>
      <c r="F165">
        <v>110230237</v>
      </c>
      <c r="G165">
        <v>602004401007</v>
      </c>
      <c r="H165" t="s">
        <v>121</v>
      </c>
      <c r="I165" t="s">
        <v>48</v>
      </c>
      <c r="J165">
        <v>4</v>
      </c>
      <c r="K165">
        <v>500</v>
      </c>
      <c r="L165">
        <v>0</v>
      </c>
      <c r="M165">
        <v>0</v>
      </c>
      <c r="N165">
        <v>13</v>
      </c>
      <c r="O165">
        <v>0</v>
      </c>
    </row>
    <row r="166" spans="1:15" x14ac:dyDescent="0.35">
      <c r="A166" s="27">
        <v>44136</v>
      </c>
      <c r="B166" t="s">
        <v>45</v>
      </c>
      <c r="C166" t="s">
        <v>26</v>
      </c>
      <c r="D166" t="s">
        <v>23</v>
      </c>
      <c r="E166" t="s">
        <v>46</v>
      </c>
      <c r="F166">
        <v>110496714</v>
      </c>
      <c r="G166">
        <v>602004078971</v>
      </c>
      <c r="H166" t="s">
        <v>138</v>
      </c>
      <c r="I166" t="s">
        <v>48</v>
      </c>
      <c r="J166">
        <v>5</v>
      </c>
      <c r="K166">
        <v>500</v>
      </c>
      <c r="L166">
        <v>1</v>
      </c>
      <c r="M166">
        <v>100</v>
      </c>
      <c r="N166">
        <v>48</v>
      </c>
      <c r="O166">
        <v>31</v>
      </c>
    </row>
    <row r="167" spans="1:15" x14ac:dyDescent="0.35">
      <c r="A167" s="27">
        <v>44136</v>
      </c>
      <c r="B167" t="s">
        <v>45</v>
      </c>
      <c r="C167" t="s">
        <v>26</v>
      </c>
      <c r="D167" t="s">
        <v>23</v>
      </c>
      <c r="E167" t="s">
        <v>141</v>
      </c>
      <c r="F167">
        <v>110935894</v>
      </c>
      <c r="G167">
        <v>602004087867</v>
      </c>
      <c r="H167" t="s">
        <v>50</v>
      </c>
      <c r="I167" t="s">
        <v>48</v>
      </c>
      <c r="J167">
        <v>5</v>
      </c>
      <c r="K167">
        <v>500</v>
      </c>
      <c r="L167">
        <v>0</v>
      </c>
      <c r="M167">
        <v>0</v>
      </c>
      <c r="N167">
        <v>30</v>
      </c>
      <c r="O167">
        <v>301</v>
      </c>
    </row>
    <row r="168" spans="1:15" x14ac:dyDescent="0.35">
      <c r="A168" s="27">
        <v>44136</v>
      </c>
      <c r="B168" t="s">
        <v>45</v>
      </c>
      <c r="C168" t="s">
        <v>26</v>
      </c>
      <c r="D168" t="s">
        <v>23</v>
      </c>
      <c r="E168" t="s">
        <v>46</v>
      </c>
      <c r="F168">
        <v>111024513</v>
      </c>
      <c r="G168">
        <v>602004103130</v>
      </c>
      <c r="H168" t="s">
        <v>154</v>
      </c>
      <c r="I168" t="s">
        <v>48</v>
      </c>
      <c r="J168">
        <v>5</v>
      </c>
      <c r="K168">
        <v>500</v>
      </c>
      <c r="L168">
        <v>0</v>
      </c>
      <c r="M168">
        <v>0</v>
      </c>
      <c r="N168">
        <v>42</v>
      </c>
      <c r="O168">
        <v>14</v>
      </c>
    </row>
    <row r="169" spans="1:15" x14ac:dyDescent="0.35">
      <c r="A169" s="27">
        <v>44136</v>
      </c>
      <c r="B169" t="s">
        <v>45</v>
      </c>
      <c r="C169" t="s">
        <v>26</v>
      </c>
      <c r="D169" t="s">
        <v>23</v>
      </c>
      <c r="E169" t="s">
        <v>52</v>
      </c>
      <c r="F169">
        <v>111084229</v>
      </c>
      <c r="G169">
        <v>602004095039</v>
      </c>
      <c r="H169" t="s">
        <v>155</v>
      </c>
      <c r="I169" t="s">
        <v>48</v>
      </c>
      <c r="J169">
        <v>5</v>
      </c>
      <c r="K169">
        <v>500</v>
      </c>
      <c r="L169">
        <v>0</v>
      </c>
      <c r="M169">
        <v>0</v>
      </c>
      <c r="N169">
        <v>10</v>
      </c>
      <c r="O169">
        <v>22</v>
      </c>
    </row>
    <row r="170" spans="1:15" x14ac:dyDescent="0.35">
      <c r="A170" s="27">
        <v>44136</v>
      </c>
      <c r="B170" t="s">
        <v>45</v>
      </c>
      <c r="C170" t="s">
        <v>26</v>
      </c>
      <c r="D170" t="s">
        <v>23</v>
      </c>
      <c r="E170" t="s">
        <v>46</v>
      </c>
      <c r="F170">
        <v>111084229</v>
      </c>
      <c r="G170">
        <v>602004095039</v>
      </c>
      <c r="H170" t="s">
        <v>155</v>
      </c>
      <c r="I170" t="s">
        <v>48</v>
      </c>
      <c r="J170">
        <v>5</v>
      </c>
      <c r="K170">
        <v>500</v>
      </c>
      <c r="L170">
        <v>0</v>
      </c>
      <c r="M170">
        <v>0</v>
      </c>
      <c r="N170">
        <v>41</v>
      </c>
      <c r="O170">
        <v>22</v>
      </c>
    </row>
    <row r="171" spans="1:15" x14ac:dyDescent="0.35">
      <c r="A171" s="27">
        <v>44136</v>
      </c>
      <c r="B171" t="s">
        <v>45</v>
      </c>
      <c r="C171" t="s">
        <v>26</v>
      </c>
      <c r="D171" t="s">
        <v>23</v>
      </c>
      <c r="E171" t="s">
        <v>52</v>
      </c>
      <c r="F171">
        <v>111084236</v>
      </c>
      <c r="G171">
        <v>602004095350</v>
      </c>
      <c r="H171" t="s">
        <v>156</v>
      </c>
      <c r="I171" t="s">
        <v>48</v>
      </c>
      <c r="J171">
        <v>5</v>
      </c>
      <c r="K171">
        <v>500</v>
      </c>
      <c r="L171">
        <v>0</v>
      </c>
      <c r="M171">
        <v>0</v>
      </c>
      <c r="N171">
        <v>1</v>
      </c>
      <c r="O171">
        <v>0</v>
      </c>
    </row>
    <row r="172" spans="1:15" x14ac:dyDescent="0.35">
      <c r="A172" s="27">
        <v>44136</v>
      </c>
      <c r="B172" t="s">
        <v>45</v>
      </c>
      <c r="C172" t="s">
        <v>26</v>
      </c>
      <c r="D172" t="s">
        <v>23</v>
      </c>
      <c r="E172" t="s">
        <v>46</v>
      </c>
      <c r="F172">
        <v>111084254</v>
      </c>
      <c r="G172">
        <v>602004075680</v>
      </c>
      <c r="H172" t="s">
        <v>157</v>
      </c>
      <c r="I172" t="s">
        <v>48</v>
      </c>
      <c r="J172">
        <v>4</v>
      </c>
      <c r="K172">
        <v>500</v>
      </c>
      <c r="L172">
        <v>1</v>
      </c>
      <c r="M172">
        <v>125</v>
      </c>
      <c r="N172">
        <v>4</v>
      </c>
      <c r="O172">
        <v>0</v>
      </c>
    </row>
    <row r="173" spans="1:15" x14ac:dyDescent="0.35">
      <c r="A173" s="27">
        <v>44136</v>
      </c>
      <c r="B173" t="s">
        <v>45</v>
      </c>
      <c r="C173" t="s">
        <v>26</v>
      </c>
      <c r="D173" t="s">
        <v>23</v>
      </c>
      <c r="E173" t="s">
        <v>90</v>
      </c>
      <c r="F173">
        <v>111132126</v>
      </c>
      <c r="G173">
        <v>602004089588</v>
      </c>
      <c r="H173" t="s">
        <v>58</v>
      </c>
      <c r="I173" t="s">
        <v>48</v>
      </c>
      <c r="J173">
        <v>5</v>
      </c>
      <c r="K173">
        <v>500</v>
      </c>
      <c r="L173">
        <v>0</v>
      </c>
      <c r="M173">
        <v>0</v>
      </c>
      <c r="N173">
        <v>0</v>
      </c>
      <c r="O173">
        <v>235</v>
      </c>
    </row>
    <row r="174" spans="1:15" x14ac:dyDescent="0.35">
      <c r="A174" s="27">
        <v>44136</v>
      </c>
      <c r="B174" t="s">
        <v>45</v>
      </c>
      <c r="C174" t="s">
        <v>26</v>
      </c>
      <c r="D174" t="s">
        <v>23</v>
      </c>
      <c r="E174" t="s">
        <v>57</v>
      </c>
      <c r="F174">
        <v>111132126</v>
      </c>
      <c r="G174">
        <v>602004089588</v>
      </c>
      <c r="H174" t="s">
        <v>58</v>
      </c>
      <c r="I174" t="s">
        <v>48</v>
      </c>
      <c r="J174">
        <v>5</v>
      </c>
      <c r="K174">
        <v>500</v>
      </c>
      <c r="L174">
        <v>0</v>
      </c>
      <c r="M174">
        <v>0</v>
      </c>
      <c r="N174">
        <v>27</v>
      </c>
      <c r="O174">
        <v>235</v>
      </c>
    </row>
    <row r="175" spans="1:15" x14ac:dyDescent="0.35">
      <c r="A175" s="27">
        <v>44136</v>
      </c>
      <c r="B175" t="s">
        <v>45</v>
      </c>
      <c r="C175" t="s">
        <v>26</v>
      </c>
      <c r="D175" t="s">
        <v>23</v>
      </c>
      <c r="E175" t="s">
        <v>46</v>
      </c>
      <c r="F175">
        <v>111394569</v>
      </c>
      <c r="G175">
        <v>602004105639</v>
      </c>
      <c r="H175" t="s">
        <v>158</v>
      </c>
      <c r="I175" t="s">
        <v>48</v>
      </c>
      <c r="J175">
        <v>4</v>
      </c>
      <c r="K175">
        <v>500</v>
      </c>
      <c r="L175">
        <v>0</v>
      </c>
      <c r="M175">
        <v>0</v>
      </c>
      <c r="N175">
        <v>-8</v>
      </c>
      <c r="O175">
        <v>0</v>
      </c>
    </row>
    <row r="176" spans="1:15" x14ac:dyDescent="0.35">
      <c r="A176" s="27">
        <v>44136</v>
      </c>
      <c r="B176" t="s">
        <v>45</v>
      </c>
      <c r="C176" t="s">
        <v>26</v>
      </c>
      <c r="D176" t="s">
        <v>23</v>
      </c>
      <c r="E176" t="s">
        <v>46</v>
      </c>
      <c r="F176">
        <v>111394570</v>
      </c>
      <c r="G176">
        <v>602004105646</v>
      </c>
      <c r="H176" t="s">
        <v>159</v>
      </c>
      <c r="I176" t="s">
        <v>48</v>
      </c>
      <c r="J176">
        <v>4</v>
      </c>
      <c r="K176">
        <v>500</v>
      </c>
      <c r="L176">
        <v>0</v>
      </c>
      <c r="M176">
        <v>0</v>
      </c>
      <c r="N176">
        <v>13</v>
      </c>
      <c r="O176">
        <v>10</v>
      </c>
    </row>
    <row r="177" spans="1:15" x14ac:dyDescent="0.35">
      <c r="A177" s="27">
        <v>44136</v>
      </c>
      <c r="B177" t="s">
        <v>45</v>
      </c>
      <c r="C177" t="s">
        <v>26</v>
      </c>
      <c r="D177" t="s">
        <v>23</v>
      </c>
      <c r="E177" t="s">
        <v>52</v>
      </c>
      <c r="F177">
        <v>111394580</v>
      </c>
      <c r="G177">
        <v>602004106223</v>
      </c>
      <c r="H177" t="s">
        <v>80</v>
      </c>
      <c r="I177" t="s">
        <v>48</v>
      </c>
      <c r="J177">
        <v>4</v>
      </c>
      <c r="K177">
        <v>500</v>
      </c>
      <c r="L177">
        <v>0</v>
      </c>
      <c r="M177">
        <v>0</v>
      </c>
      <c r="N177">
        <v>4</v>
      </c>
      <c r="O177">
        <v>0</v>
      </c>
    </row>
    <row r="178" spans="1:15" x14ac:dyDescent="0.35">
      <c r="A178" s="27">
        <v>44136</v>
      </c>
      <c r="B178" t="s">
        <v>45</v>
      </c>
      <c r="C178" t="s">
        <v>26</v>
      </c>
      <c r="D178" t="s">
        <v>23</v>
      </c>
      <c r="E178" t="s">
        <v>57</v>
      </c>
      <c r="F178">
        <v>111394580</v>
      </c>
      <c r="G178">
        <v>602004106223</v>
      </c>
      <c r="H178" t="s">
        <v>80</v>
      </c>
      <c r="I178" t="s">
        <v>48</v>
      </c>
      <c r="J178">
        <v>4</v>
      </c>
      <c r="K178">
        <v>500</v>
      </c>
      <c r="L178">
        <v>0</v>
      </c>
      <c r="M178">
        <v>0</v>
      </c>
      <c r="N178">
        <v>15</v>
      </c>
      <c r="O178">
        <v>0</v>
      </c>
    </row>
    <row r="179" spans="1:15" x14ac:dyDescent="0.35">
      <c r="A179" s="27">
        <v>44136</v>
      </c>
      <c r="B179" t="s">
        <v>45</v>
      </c>
      <c r="C179" t="s">
        <v>26</v>
      </c>
      <c r="D179" t="s">
        <v>23</v>
      </c>
      <c r="E179" t="s">
        <v>46</v>
      </c>
      <c r="F179">
        <v>110779508</v>
      </c>
      <c r="G179">
        <v>602004096784</v>
      </c>
      <c r="H179" t="s">
        <v>160</v>
      </c>
      <c r="I179" t="s">
        <v>48</v>
      </c>
      <c r="J179">
        <v>8</v>
      </c>
      <c r="K179">
        <v>480</v>
      </c>
      <c r="L179">
        <v>0</v>
      </c>
      <c r="M179">
        <v>0</v>
      </c>
      <c r="N179">
        <v>58</v>
      </c>
      <c r="O179">
        <v>62</v>
      </c>
    </row>
    <row r="180" spans="1:15" x14ac:dyDescent="0.35">
      <c r="A180" s="27">
        <v>44136</v>
      </c>
      <c r="B180" t="s">
        <v>45</v>
      </c>
      <c r="C180" t="s">
        <v>26</v>
      </c>
      <c r="D180" t="s">
        <v>23</v>
      </c>
      <c r="E180" t="s">
        <v>57</v>
      </c>
      <c r="F180">
        <v>111573584</v>
      </c>
      <c r="G180">
        <v>602004111784</v>
      </c>
      <c r="H180" t="s">
        <v>97</v>
      </c>
      <c r="I180" t="s">
        <v>48</v>
      </c>
      <c r="J180">
        <v>3</v>
      </c>
      <c r="K180">
        <v>465</v>
      </c>
      <c r="L180">
        <v>0</v>
      </c>
      <c r="M180">
        <v>0</v>
      </c>
      <c r="N180">
        <v>11</v>
      </c>
      <c r="O180">
        <v>14</v>
      </c>
    </row>
    <row r="181" spans="1:15" x14ac:dyDescent="0.35">
      <c r="A181" s="27">
        <v>44136</v>
      </c>
      <c r="B181" t="s">
        <v>45</v>
      </c>
      <c r="C181" t="s">
        <v>26</v>
      </c>
      <c r="D181" t="s">
        <v>23</v>
      </c>
      <c r="E181" t="s">
        <v>52</v>
      </c>
      <c r="F181">
        <v>111573585</v>
      </c>
      <c r="G181">
        <v>602004111791</v>
      </c>
      <c r="H181" t="s">
        <v>120</v>
      </c>
      <c r="I181" t="s">
        <v>48</v>
      </c>
      <c r="J181">
        <v>3</v>
      </c>
      <c r="K181">
        <v>465</v>
      </c>
      <c r="L181">
        <v>0</v>
      </c>
      <c r="M181">
        <v>0</v>
      </c>
      <c r="N181">
        <v>7</v>
      </c>
      <c r="O181">
        <v>0</v>
      </c>
    </row>
    <row r="182" spans="1:15" x14ac:dyDescent="0.35">
      <c r="A182" s="27">
        <v>44136</v>
      </c>
      <c r="B182" t="s">
        <v>45</v>
      </c>
      <c r="C182" t="s">
        <v>26</v>
      </c>
      <c r="D182" t="s">
        <v>23</v>
      </c>
      <c r="E182" t="s">
        <v>52</v>
      </c>
      <c r="F182">
        <v>111438775</v>
      </c>
      <c r="G182">
        <v>602004113498</v>
      </c>
      <c r="H182" t="s">
        <v>110</v>
      </c>
      <c r="I182" t="s">
        <v>48</v>
      </c>
      <c r="J182">
        <v>2</v>
      </c>
      <c r="K182">
        <v>460</v>
      </c>
      <c r="L182">
        <v>0</v>
      </c>
      <c r="M182">
        <v>0</v>
      </c>
      <c r="N182">
        <v>21</v>
      </c>
      <c r="O182">
        <v>566</v>
      </c>
    </row>
    <row r="183" spans="1:15" x14ac:dyDescent="0.35">
      <c r="A183" s="27">
        <v>44136</v>
      </c>
      <c r="B183" t="s">
        <v>45</v>
      </c>
      <c r="C183" t="s">
        <v>26</v>
      </c>
      <c r="D183" t="s">
        <v>23</v>
      </c>
      <c r="E183" t="s">
        <v>46</v>
      </c>
      <c r="F183">
        <v>111394589</v>
      </c>
      <c r="G183">
        <v>602004111029</v>
      </c>
      <c r="H183" t="s">
        <v>161</v>
      </c>
      <c r="I183" t="s">
        <v>48</v>
      </c>
      <c r="J183">
        <v>7</v>
      </c>
      <c r="K183">
        <v>455</v>
      </c>
      <c r="L183">
        <v>0</v>
      </c>
      <c r="M183">
        <v>0</v>
      </c>
      <c r="N183">
        <v>5</v>
      </c>
      <c r="O183">
        <v>0</v>
      </c>
    </row>
    <row r="184" spans="1:15" x14ac:dyDescent="0.35">
      <c r="A184" s="27">
        <v>44136</v>
      </c>
      <c r="B184" t="s">
        <v>45</v>
      </c>
      <c r="C184" t="s">
        <v>26</v>
      </c>
      <c r="D184" t="s">
        <v>23</v>
      </c>
      <c r="E184" t="s">
        <v>46</v>
      </c>
      <c r="F184">
        <v>110422642</v>
      </c>
      <c r="G184">
        <v>602004057280</v>
      </c>
      <c r="H184" t="s">
        <v>162</v>
      </c>
      <c r="I184" t="s">
        <v>48</v>
      </c>
      <c r="J184">
        <v>9</v>
      </c>
      <c r="K184">
        <v>450</v>
      </c>
      <c r="L184">
        <v>0</v>
      </c>
      <c r="M184">
        <v>0</v>
      </c>
      <c r="N184">
        <v>41</v>
      </c>
      <c r="O184">
        <v>92</v>
      </c>
    </row>
    <row r="185" spans="1:15" x14ac:dyDescent="0.35">
      <c r="A185" s="27">
        <v>44136</v>
      </c>
      <c r="B185" t="s">
        <v>45</v>
      </c>
      <c r="C185" t="s">
        <v>26</v>
      </c>
      <c r="D185" t="s">
        <v>23</v>
      </c>
      <c r="E185" t="s">
        <v>46</v>
      </c>
      <c r="F185">
        <v>111084692</v>
      </c>
      <c r="G185">
        <v>602004097668</v>
      </c>
      <c r="H185" t="s">
        <v>163</v>
      </c>
      <c r="I185" t="s">
        <v>48</v>
      </c>
      <c r="J185">
        <v>2</v>
      </c>
      <c r="K185">
        <v>450</v>
      </c>
      <c r="L185">
        <v>0</v>
      </c>
      <c r="M185">
        <v>0</v>
      </c>
      <c r="N185">
        <v>16</v>
      </c>
      <c r="O185">
        <v>0</v>
      </c>
    </row>
    <row r="186" spans="1:15" x14ac:dyDescent="0.35">
      <c r="A186" s="27">
        <v>44136</v>
      </c>
      <c r="B186" t="s">
        <v>45</v>
      </c>
      <c r="C186" t="s">
        <v>26</v>
      </c>
      <c r="D186" t="s">
        <v>23</v>
      </c>
      <c r="E186" t="s">
        <v>52</v>
      </c>
      <c r="F186">
        <v>111419738</v>
      </c>
      <c r="G186">
        <v>602004111579</v>
      </c>
      <c r="H186" t="s">
        <v>133</v>
      </c>
      <c r="I186" t="s">
        <v>48</v>
      </c>
      <c r="J186">
        <v>5</v>
      </c>
      <c r="K186">
        <v>450</v>
      </c>
      <c r="L186">
        <v>0</v>
      </c>
      <c r="M186">
        <v>0</v>
      </c>
      <c r="N186">
        <v>13</v>
      </c>
      <c r="O186">
        <v>210</v>
      </c>
    </row>
    <row r="187" spans="1:15" x14ac:dyDescent="0.35">
      <c r="A187" s="27">
        <v>44136</v>
      </c>
      <c r="B187" t="s">
        <v>45</v>
      </c>
      <c r="C187" t="s">
        <v>26</v>
      </c>
      <c r="D187" t="s">
        <v>23</v>
      </c>
      <c r="E187" t="s">
        <v>57</v>
      </c>
      <c r="F187">
        <v>111419789</v>
      </c>
      <c r="G187">
        <v>602004111807</v>
      </c>
      <c r="H187" t="s">
        <v>143</v>
      </c>
      <c r="I187" t="s">
        <v>48</v>
      </c>
      <c r="J187">
        <v>6</v>
      </c>
      <c r="K187">
        <v>450</v>
      </c>
      <c r="L187">
        <v>0</v>
      </c>
      <c r="M187">
        <v>0</v>
      </c>
      <c r="N187">
        <v>22</v>
      </c>
      <c r="O187">
        <v>161</v>
      </c>
    </row>
    <row r="188" spans="1:15" x14ac:dyDescent="0.35">
      <c r="A188" s="27">
        <v>44136</v>
      </c>
      <c r="B188" t="s">
        <v>45</v>
      </c>
      <c r="C188" t="s">
        <v>26</v>
      </c>
      <c r="D188" t="s">
        <v>23</v>
      </c>
      <c r="E188" t="s">
        <v>46</v>
      </c>
      <c r="F188">
        <v>111438779</v>
      </c>
      <c r="G188">
        <v>602004119285</v>
      </c>
      <c r="H188" t="s">
        <v>164</v>
      </c>
      <c r="I188" t="s">
        <v>48</v>
      </c>
      <c r="J188">
        <v>9</v>
      </c>
      <c r="K188">
        <v>450</v>
      </c>
      <c r="L188">
        <v>0</v>
      </c>
      <c r="M188">
        <v>0</v>
      </c>
      <c r="N188">
        <v>8</v>
      </c>
      <c r="O188">
        <v>314</v>
      </c>
    </row>
    <row r="189" spans="1:15" x14ac:dyDescent="0.35">
      <c r="A189" s="27">
        <v>44136</v>
      </c>
      <c r="B189" t="s">
        <v>45</v>
      </c>
      <c r="C189" t="s">
        <v>26</v>
      </c>
      <c r="D189" t="s">
        <v>23</v>
      </c>
      <c r="E189" t="s">
        <v>57</v>
      </c>
      <c r="F189">
        <v>111482348</v>
      </c>
      <c r="G189">
        <v>602004114853</v>
      </c>
      <c r="H189" t="s">
        <v>165</v>
      </c>
      <c r="I189" t="s">
        <v>48</v>
      </c>
      <c r="J189">
        <v>5</v>
      </c>
      <c r="K189">
        <v>450</v>
      </c>
      <c r="L189">
        <v>0</v>
      </c>
      <c r="M189">
        <v>0</v>
      </c>
      <c r="N189">
        <v>16</v>
      </c>
      <c r="O189">
        <v>0</v>
      </c>
    </row>
    <row r="190" spans="1:15" x14ac:dyDescent="0.35">
      <c r="A190" s="27">
        <v>44136</v>
      </c>
      <c r="B190" t="s">
        <v>45</v>
      </c>
      <c r="C190" t="s">
        <v>26</v>
      </c>
      <c r="D190" t="s">
        <v>23</v>
      </c>
      <c r="E190" t="s">
        <v>46</v>
      </c>
      <c r="F190">
        <v>111488246</v>
      </c>
      <c r="G190">
        <v>602004113412</v>
      </c>
      <c r="H190" t="s">
        <v>103</v>
      </c>
      <c r="I190" t="s">
        <v>48</v>
      </c>
      <c r="J190">
        <v>3</v>
      </c>
      <c r="K190">
        <v>450</v>
      </c>
      <c r="L190">
        <v>0</v>
      </c>
      <c r="M190">
        <v>0</v>
      </c>
      <c r="N190">
        <v>31</v>
      </c>
      <c r="O190">
        <v>25</v>
      </c>
    </row>
    <row r="191" spans="1:15" x14ac:dyDescent="0.35">
      <c r="A191" s="27">
        <v>44136</v>
      </c>
      <c r="B191" t="s">
        <v>45</v>
      </c>
      <c r="C191" t="s">
        <v>26</v>
      </c>
      <c r="D191" t="s">
        <v>23</v>
      </c>
      <c r="E191" t="s">
        <v>46</v>
      </c>
      <c r="F191">
        <v>110230223</v>
      </c>
      <c r="G191">
        <v>602004070142</v>
      </c>
      <c r="H191" t="s">
        <v>166</v>
      </c>
      <c r="I191" t="s">
        <v>48</v>
      </c>
      <c r="J191">
        <v>4</v>
      </c>
      <c r="K191">
        <v>440</v>
      </c>
      <c r="L191">
        <v>0</v>
      </c>
      <c r="M191">
        <v>0</v>
      </c>
      <c r="N191">
        <v>7</v>
      </c>
      <c r="O191">
        <v>0</v>
      </c>
    </row>
    <row r="192" spans="1:15" x14ac:dyDescent="0.35">
      <c r="A192" s="27">
        <v>44136</v>
      </c>
      <c r="B192" t="s">
        <v>45</v>
      </c>
      <c r="C192" t="s">
        <v>26</v>
      </c>
      <c r="D192" t="s">
        <v>23</v>
      </c>
      <c r="E192" t="s">
        <v>52</v>
      </c>
      <c r="F192">
        <v>110230224</v>
      </c>
      <c r="G192">
        <v>602004401427</v>
      </c>
      <c r="H192" t="s">
        <v>167</v>
      </c>
      <c r="I192" t="s">
        <v>48</v>
      </c>
      <c r="J192">
        <v>4</v>
      </c>
      <c r="K192">
        <v>440</v>
      </c>
      <c r="L192">
        <v>0</v>
      </c>
      <c r="M192">
        <v>0</v>
      </c>
      <c r="N192">
        <v>2</v>
      </c>
      <c r="O192">
        <v>13</v>
      </c>
    </row>
    <row r="193" spans="1:15" x14ac:dyDescent="0.35">
      <c r="A193" s="27">
        <v>44136</v>
      </c>
      <c r="B193" t="s">
        <v>45</v>
      </c>
      <c r="C193" t="s">
        <v>26</v>
      </c>
      <c r="D193" t="s">
        <v>23</v>
      </c>
      <c r="E193" t="s">
        <v>52</v>
      </c>
      <c r="F193">
        <v>111378441</v>
      </c>
      <c r="G193">
        <v>602004113931</v>
      </c>
      <c r="H193" t="s">
        <v>81</v>
      </c>
      <c r="I193" t="s">
        <v>48</v>
      </c>
      <c r="J193">
        <v>3</v>
      </c>
      <c r="K193">
        <v>435</v>
      </c>
      <c r="L193">
        <v>0</v>
      </c>
      <c r="M193">
        <v>0</v>
      </c>
      <c r="N193">
        <v>19</v>
      </c>
      <c r="O193">
        <v>117</v>
      </c>
    </row>
    <row r="194" spans="1:15" x14ac:dyDescent="0.35">
      <c r="A194" s="27">
        <v>44136</v>
      </c>
      <c r="B194" t="s">
        <v>45</v>
      </c>
      <c r="C194" t="s">
        <v>26</v>
      </c>
      <c r="D194" t="s">
        <v>23</v>
      </c>
      <c r="E194" t="s">
        <v>79</v>
      </c>
      <c r="F194">
        <v>111378441</v>
      </c>
      <c r="G194">
        <v>602004113931</v>
      </c>
      <c r="H194" t="s">
        <v>81</v>
      </c>
      <c r="I194" t="s">
        <v>48</v>
      </c>
      <c r="J194">
        <v>3</v>
      </c>
      <c r="K194">
        <v>435</v>
      </c>
      <c r="L194">
        <v>0</v>
      </c>
      <c r="M194">
        <v>0</v>
      </c>
      <c r="N194">
        <v>0</v>
      </c>
      <c r="O194">
        <v>117</v>
      </c>
    </row>
    <row r="195" spans="1:15" x14ac:dyDescent="0.35">
      <c r="A195" s="27">
        <v>44136</v>
      </c>
      <c r="B195" t="s">
        <v>45</v>
      </c>
      <c r="C195" t="s">
        <v>26</v>
      </c>
      <c r="D195" t="s">
        <v>23</v>
      </c>
      <c r="E195" t="s">
        <v>52</v>
      </c>
      <c r="F195">
        <v>111394564</v>
      </c>
      <c r="G195">
        <v>602004113382</v>
      </c>
      <c r="H195" t="s">
        <v>114</v>
      </c>
      <c r="I195" t="s">
        <v>48</v>
      </c>
      <c r="J195">
        <v>3</v>
      </c>
      <c r="K195">
        <v>435</v>
      </c>
      <c r="L195">
        <v>0</v>
      </c>
      <c r="M195">
        <v>0</v>
      </c>
      <c r="N195">
        <v>16</v>
      </c>
      <c r="O195">
        <v>21</v>
      </c>
    </row>
    <row r="196" spans="1:15" x14ac:dyDescent="0.35">
      <c r="A196" s="27">
        <v>44136</v>
      </c>
      <c r="B196" t="s">
        <v>45</v>
      </c>
      <c r="C196" t="s">
        <v>26</v>
      </c>
      <c r="D196" t="s">
        <v>23</v>
      </c>
      <c r="E196" t="s">
        <v>46</v>
      </c>
      <c r="F196">
        <v>110590395</v>
      </c>
      <c r="G196">
        <v>602004080264</v>
      </c>
      <c r="H196" t="s">
        <v>168</v>
      </c>
      <c r="I196" t="s">
        <v>48</v>
      </c>
      <c r="J196">
        <v>5</v>
      </c>
      <c r="K196">
        <v>425</v>
      </c>
      <c r="L196">
        <v>0</v>
      </c>
      <c r="M196">
        <v>0</v>
      </c>
      <c r="N196">
        <v>21</v>
      </c>
      <c r="O196">
        <v>29</v>
      </c>
    </row>
    <row r="197" spans="1:15" x14ac:dyDescent="0.35">
      <c r="A197" s="27">
        <v>44136</v>
      </c>
      <c r="B197" t="s">
        <v>45</v>
      </c>
      <c r="C197" t="s">
        <v>26</v>
      </c>
      <c r="D197" t="s">
        <v>23</v>
      </c>
      <c r="E197" t="s">
        <v>46</v>
      </c>
      <c r="F197">
        <v>110590396</v>
      </c>
      <c r="G197">
        <v>602004080271</v>
      </c>
      <c r="H197" t="s">
        <v>169</v>
      </c>
      <c r="I197" t="s">
        <v>48</v>
      </c>
      <c r="J197">
        <v>5</v>
      </c>
      <c r="K197">
        <v>425</v>
      </c>
      <c r="L197">
        <v>0</v>
      </c>
      <c r="M197">
        <v>0</v>
      </c>
      <c r="N197">
        <v>3</v>
      </c>
      <c r="O197">
        <v>0</v>
      </c>
    </row>
    <row r="198" spans="1:15" x14ac:dyDescent="0.35">
      <c r="A198" s="27">
        <v>44136</v>
      </c>
      <c r="B198" t="s">
        <v>45</v>
      </c>
      <c r="C198" t="s">
        <v>26</v>
      </c>
      <c r="D198" t="s">
        <v>23</v>
      </c>
      <c r="E198" t="s">
        <v>46</v>
      </c>
      <c r="F198">
        <v>111379122</v>
      </c>
      <c r="G198">
        <v>602004105486</v>
      </c>
      <c r="H198" t="s">
        <v>170</v>
      </c>
      <c r="I198" t="s">
        <v>48</v>
      </c>
      <c r="J198">
        <v>5</v>
      </c>
      <c r="K198">
        <v>425</v>
      </c>
      <c r="L198">
        <v>0</v>
      </c>
      <c r="M198">
        <v>0</v>
      </c>
      <c r="N198">
        <v>3</v>
      </c>
      <c r="O198">
        <v>0</v>
      </c>
    </row>
    <row r="199" spans="1:15" x14ac:dyDescent="0.35">
      <c r="A199" s="27">
        <v>44136</v>
      </c>
      <c r="B199" t="s">
        <v>45</v>
      </c>
      <c r="C199" t="s">
        <v>26</v>
      </c>
      <c r="D199" t="s">
        <v>23</v>
      </c>
      <c r="E199" t="s">
        <v>46</v>
      </c>
      <c r="F199">
        <v>110563633</v>
      </c>
      <c r="G199">
        <v>602004079282</v>
      </c>
      <c r="H199" t="s">
        <v>171</v>
      </c>
      <c r="I199" t="s">
        <v>48</v>
      </c>
      <c r="J199">
        <v>2</v>
      </c>
      <c r="K199">
        <v>420</v>
      </c>
      <c r="L199">
        <v>0</v>
      </c>
      <c r="M199">
        <v>0</v>
      </c>
      <c r="N199">
        <v>13</v>
      </c>
      <c r="O199">
        <v>0</v>
      </c>
    </row>
    <row r="200" spans="1:15" x14ac:dyDescent="0.35">
      <c r="A200" s="27">
        <v>44136</v>
      </c>
      <c r="B200" t="s">
        <v>45</v>
      </c>
      <c r="C200" t="s">
        <v>26</v>
      </c>
      <c r="D200" t="s">
        <v>23</v>
      </c>
      <c r="E200" t="s">
        <v>46</v>
      </c>
      <c r="F200">
        <v>111107185</v>
      </c>
      <c r="G200">
        <v>602004093400</v>
      </c>
      <c r="H200" t="s">
        <v>172</v>
      </c>
      <c r="I200" t="s">
        <v>48</v>
      </c>
      <c r="J200">
        <v>3</v>
      </c>
      <c r="K200">
        <v>420</v>
      </c>
      <c r="L200">
        <v>0</v>
      </c>
      <c r="M200">
        <v>0</v>
      </c>
      <c r="N200">
        <v>29</v>
      </c>
      <c r="O200">
        <v>57</v>
      </c>
    </row>
    <row r="201" spans="1:15" x14ac:dyDescent="0.35">
      <c r="A201" s="27">
        <v>44136</v>
      </c>
      <c r="B201" t="s">
        <v>45</v>
      </c>
      <c r="C201" t="s">
        <v>26</v>
      </c>
      <c r="D201" t="s">
        <v>23</v>
      </c>
      <c r="E201" t="s">
        <v>46</v>
      </c>
      <c r="F201">
        <v>111171561</v>
      </c>
      <c r="G201">
        <v>602004092052</v>
      </c>
      <c r="H201" t="s">
        <v>173</v>
      </c>
      <c r="I201" t="s">
        <v>48</v>
      </c>
      <c r="J201">
        <v>6</v>
      </c>
      <c r="K201">
        <v>420</v>
      </c>
      <c r="L201">
        <v>0</v>
      </c>
      <c r="M201">
        <v>0</v>
      </c>
      <c r="N201">
        <v>8</v>
      </c>
      <c r="O201">
        <v>0</v>
      </c>
    </row>
    <row r="202" spans="1:15" x14ac:dyDescent="0.35">
      <c r="A202" s="27">
        <v>44136</v>
      </c>
      <c r="B202" t="s">
        <v>45</v>
      </c>
      <c r="C202" t="s">
        <v>26</v>
      </c>
      <c r="D202" t="s">
        <v>23</v>
      </c>
      <c r="E202" t="s">
        <v>46</v>
      </c>
      <c r="F202">
        <v>111438787</v>
      </c>
      <c r="G202">
        <v>602004106780</v>
      </c>
      <c r="H202" t="s">
        <v>174</v>
      </c>
      <c r="I202" t="s">
        <v>48</v>
      </c>
      <c r="J202">
        <v>3</v>
      </c>
      <c r="K202">
        <v>420</v>
      </c>
      <c r="L202">
        <v>1</v>
      </c>
      <c r="M202">
        <v>140</v>
      </c>
      <c r="N202">
        <v>13</v>
      </c>
      <c r="O202">
        <v>88</v>
      </c>
    </row>
    <row r="203" spans="1:15" x14ac:dyDescent="0.35">
      <c r="A203" s="27">
        <v>44136</v>
      </c>
      <c r="B203" t="s">
        <v>45</v>
      </c>
      <c r="C203" t="s">
        <v>26</v>
      </c>
      <c r="D203" t="s">
        <v>23</v>
      </c>
      <c r="E203" t="s">
        <v>57</v>
      </c>
      <c r="F203">
        <v>110326784</v>
      </c>
      <c r="G203">
        <v>602004046888</v>
      </c>
      <c r="H203" t="s">
        <v>55</v>
      </c>
      <c r="I203" t="s">
        <v>48</v>
      </c>
      <c r="J203">
        <v>2</v>
      </c>
      <c r="K203">
        <v>410</v>
      </c>
      <c r="L203">
        <v>0</v>
      </c>
      <c r="M203">
        <v>0</v>
      </c>
      <c r="N203">
        <v>71</v>
      </c>
      <c r="O203">
        <v>184</v>
      </c>
    </row>
    <row r="204" spans="1:15" x14ac:dyDescent="0.35">
      <c r="A204" s="27">
        <v>44136</v>
      </c>
      <c r="B204" t="s">
        <v>45</v>
      </c>
      <c r="C204" t="s">
        <v>26</v>
      </c>
      <c r="D204" t="s">
        <v>23</v>
      </c>
      <c r="E204" t="s">
        <v>52</v>
      </c>
      <c r="F204">
        <v>110230266</v>
      </c>
      <c r="G204">
        <v>602004039200</v>
      </c>
      <c r="H204" t="s">
        <v>69</v>
      </c>
      <c r="I204" t="s">
        <v>48</v>
      </c>
      <c r="J204">
        <v>4</v>
      </c>
      <c r="K204">
        <v>400</v>
      </c>
      <c r="L204">
        <v>0</v>
      </c>
      <c r="M204">
        <v>0</v>
      </c>
      <c r="N204">
        <v>5</v>
      </c>
      <c r="O204">
        <v>0</v>
      </c>
    </row>
    <row r="205" spans="1:15" x14ac:dyDescent="0.35">
      <c r="A205" s="27">
        <v>44136</v>
      </c>
      <c r="B205" t="s">
        <v>45</v>
      </c>
      <c r="C205" t="s">
        <v>26</v>
      </c>
      <c r="D205" t="s">
        <v>23</v>
      </c>
      <c r="E205" t="s">
        <v>46</v>
      </c>
      <c r="F205">
        <v>110422640</v>
      </c>
      <c r="G205">
        <v>602004063076</v>
      </c>
      <c r="H205" t="s">
        <v>175</v>
      </c>
      <c r="I205" t="s">
        <v>48</v>
      </c>
      <c r="J205">
        <v>8</v>
      </c>
      <c r="K205">
        <v>400</v>
      </c>
      <c r="L205">
        <v>0</v>
      </c>
      <c r="M205">
        <v>0</v>
      </c>
      <c r="N205">
        <v>18</v>
      </c>
      <c r="O205">
        <v>26</v>
      </c>
    </row>
    <row r="206" spans="1:15" x14ac:dyDescent="0.35">
      <c r="A206" s="27">
        <v>44136</v>
      </c>
      <c r="B206" t="s">
        <v>45</v>
      </c>
      <c r="C206" t="s">
        <v>26</v>
      </c>
      <c r="D206" t="s">
        <v>23</v>
      </c>
      <c r="E206" t="s">
        <v>46</v>
      </c>
      <c r="F206">
        <v>110487604</v>
      </c>
      <c r="G206">
        <v>602004075222</v>
      </c>
      <c r="H206" t="s">
        <v>176</v>
      </c>
      <c r="I206" t="s">
        <v>48</v>
      </c>
      <c r="J206">
        <v>4</v>
      </c>
      <c r="K206">
        <v>400</v>
      </c>
      <c r="L206">
        <v>0</v>
      </c>
      <c r="M206">
        <v>0</v>
      </c>
      <c r="N206">
        <v>1</v>
      </c>
      <c r="O206">
        <v>0</v>
      </c>
    </row>
    <row r="207" spans="1:15" x14ac:dyDescent="0.35">
      <c r="A207" s="27">
        <v>44136</v>
      </c>
      <c r="B207" t="s">
        <v>45</v>
      </c>
      <c r="C207" t="s">
        <v>26</v>
      </c>
      <c r="D207" t="s">
        <v>23</v>
      </c>
      <c r="E207" t="s">
        <v>52</v>
      </c>
      <c r="F207">
        <v>110496714</v>
      </c>
      <c r="G207">
        <v>602004078971</v>
      </c>
      <c r="H207" t="s">
        <v>138</v>
      </c>
      <c r="I207" t="s">
        <v>48</v>
      </c>
      <c r="J207">
        <v>4</v>
      </c>
      <c r="K207">
        <v>400</v>
      </c>
      <c r="L207">
        <v>0</v>
      </c>
      <c r="M207">
        <v>0</v>
      </c>
      <c r="N207">
        <v>10</v>
      </c>
      <c r="O207">
        <v>31</v>
      </c>
    </row>
    <row r="208" spans="1:15" x14ac:dyDescent="0.35">
      <c r="A208" s="27">
        <v>44136</v>
      </c>
      <c r="B208" t="s">
        <v>45</v>
      </c>
      <c r="C208" t="s">
        <v>26</v>
      </c>
      <c r="D208" t="s">
        <v>23</v>
      </c>
      <c r="E208" t="s">
        <v>52</v>
      </c>
      <c r="F208">
        <v>110496717</v>
      </c>
      <c r="G208">
        <v>602004078988</v>
      </c>
      <c r="H208" t="s">
        <v>139</v>
      </c>
      <c r="I208" t="s">
        <v>48</v>
      </c>
      <c r="J208">
        <v>4</v>
      </c>
      <c r="K208">
        <v>400</v>
      </c>
      <c r="L208">
        <v>0</v>
      </c>
      <c r="M208">
        <v>0</v>
      </c>
      <c r="N208">
        <v>14</v>
      </c>
      <c r="O208">
        <v>149</v>
      </c>
    </row>
    <row r="209" spans="1:15" x14ac:dyDescent="0.35">
      <c r="A209" s="27">
        <v>44136</v>
      </c>
      <c r="B209" t="s">
        <v>45</v>
      </c>
      <c r="C209" t="s">
        <v>26</v>
      </c>
      <c r="D209" t="s">
        <v>23</v>
      </c>
      <c r="E209" t="s">
        <v>46</v>
      </c>
      <c r="F209">
        <v>110496725</v>
      </c>
      <c r="G209">
        <v>602004078803</v>
      </c>
      <c r="H209" t="s">
        <v>177</v>
      </c>
      <c r="I209" t="s">
        <v>48</v>
      </c>
      <c r="J209">
        <v>4</v>
      </c>
      <c r="K209">
        <v>400</v>
      </c>
      <c r="L209">
        <v>0</v>
      </c>
      <c r="M209">
        <v>0</v>
      </c>
      <c r="N209">
        <v>16</v>
      </c>
      <c r="O209">
        <v>25</v>
      </c>
    </row>
    <row r="210" spans="1:15" x14ac:dyDescent="0.35">
      <c r="A210" s="27">
        <v>44136</v>
      </c>
      <c r="B210" t="s">
        <v>45</v>
      </c>
      <c r="C210" t="s">
        <v>26</v>
      </c>
      <c r="D210" t="s">
        <v>23</v>
      </c>
      <c r="E210" t="s">
        <v>52</v>
      </c>
      <c r="F210">
        <v>110496735</v>
      </c>
      <c r="G210">
        <v>602004079060</v>
      </c>
      <c r="H210" t="s">
        <v>178</v>
      </c>
      <c r="I210" t="s">
        <v>48</v>
      </c>
      <c r="J210">
        <v>4</v>
      </c>
      <c r="K210">
        <v>400</v>
      </c>
      <c r="L210">
        <v>1</v>
      </c>
      <c r="M210">
        <v>100</v>
      </c>
      <c r="N210">
        <v>10</v>
      </c>
      <c r="O210">
        <v>62</v>
      </c>
    </row>
    <row r="211" spans="1:15" x14ac:dyDescent="0.35">
      <c r="A211" s="27">
        <v>44136</v>
      </c>
      <c r="B211" t="s">
        <v>45</v>
      </c>
      <c r="C211" t="s">
        <v>26</v>
      </c>
      <c r="D211" t="s">
        <v>23</v>
      </c>
      <c r="E211" t="s">
        <v>46</v>
      </c>
      <c r="F211">
        <v>110496735</v>
      </c>
      <c r="G211">
        <v>602004079060</v>
      </c>
      <c r="H211" t="s">
        <v>178</v>
      </c>
      <c r="I211" t="s">
        <v>48</v>
      </c>
      <c r="J211">
        <v>4</v>
      </c>
      <c r="K211">
        <v>400</v>
      </c>
      <c r="L211">
        <v>0</v>
      </c>
      <c r="M211">
        <v>0</v>
      </c>
      <c r="N211">
        <v>49</v>
      </c>
      <c r="O211">
        <v>62</v>
      </c>
    </row>
    <row r="212" spans="1:15" x14ac:dyDescent="0.35">
      <c r="A212" s="27">
        <v>44136</v>
      </c>
      <c r="B212" t="s">
        <v>45</v>
      </c>
      <c r="C212" t="s">
        <v>26</v>
      </c>
      <c r="D212" t="s">
        <v>23</v>
      </c>
      <c r="E212" t="s">
        <v>57</v>
      </c>
      <c r="F212">
        <v>111024512</v>
      </c>
      <c r="G212">
        <v>602004103123</v>
      </c>
      <c r="H212" t="s">
        <v>105</v>
      </c>
      <c r="I212" t="s">
        <v>48</v>
      </c>
      <c r="J212">
        <v>4</v>
      </c>
      <c r="K212">
        <v>400</v>
      </c>
      <c r="L212">
        <v>0</v>
      </c>
      <c r="M212">
        <v>0</v>
      </c>
      <c r="N212">
        <v>14</v>
      </c>
      <c r="O212">
        <v>29</v>
      </c>
    </row>
    <row r="213" spans="1:15" x14ac:dyDescent="0.35">
      <c r="A213" s="27">
        <v>44136</v>
      </c>
      <c r="B213" t="s">
        <v>45</v>
      </c>
      <c r="C213" t="s">
        <v>26</v>
      </c>
      <c r="D213" t="s">
        <v>23</v>
      </c>
      <c r="E213" t="s">
        <v>46</v>
      </c>
      <c r="F213">
        <v>111084233</v>
      </c>
      <c r="G213">
        <v>602004095053</v>
      </c>
      <c r="H213" t="s">
        <v>91</v>
      </c>
      <c r="I213" t="s">
        <v>48</v>
      </c>
      <c r="J213">
        <v>4</v>
      </c>
      <c r="K213">
        <v>400</v>
      </c>
      <c r="L213">
        <v>0</v>
      </c>
      <c r="M213">
        <v>0</v>
      </c>
      <c r="N213">
        <v>31</v>
      </c>
      <c r="O213">
        <v>15</v>
      </c>
    </row>
    <row r="214" spans="1:15" x14ac:dyDescent="0.35">
      <c r="A214" s="27">
        <v>44136</v>
      </c>
      <c r="B214" t="s">
        <v>45</v>
      </c>
      <c r="C214" t="s">
        <v>26</v>
      </c>
      <c r="D214" t="s">
        <v>23</v>
      </c>
      <c r="E214" t="s">
        <v>46</v>
      </c>
      <c r="F214">
        <v>111084235</v>
      </c>
      <c r="G214">
        <v>602004095343</v>
      </c>
      <c r="H214" t="s">
        <v>179</v>
      </c>
      <c r="I214" t="s">
        <v>48</v>
      </c>
      <c r="J214">
        <v>4</v>
      </c>
      <c r="K214">
        <v>400</v>
      </c>
      <c r="L214">
        <v>0</v>
      </c>
      <c r="M214">
        <v>0</v>
      </c>
      <c r="N214">
        <v>37</v>
      </c>
      <c r="O214">
        <v>10</v>
      </c>
    </row>
    <row r="215" spans="1:15" x14ac:dyDescent="0.35">
      <c r="A215" s="27">
        <v>44136</v>
      </c>
      <c r="B215" t="s">
        <v>45</v>
      </c>
      <c r="C215" t="s">
        <v>26</v>
      </c>
      <c r="D215" t="s">
        <v>23</v>
      </c>
      <c r="E215" t="s">
        <v>46</v>
      </c>
      <c r="F215">
        <v>111482347</v>
      </c>
      <c r="G215">
        <v>602004113481</v>
      </c>
      <c r="H215" t="s">
        <v>180</v>
      </c>
      <c r="I215" t="s">
        <v>48</v>
      </c>
      <c r="J215">
        <v>2</v>
      </c>
      <c r="K215">
        <v>400</v>
      </c>
      <c r="L215">
        <v>0</v>
      </c>
      <c r="M215">
        <v>0</v>
      </c>
      <c r="N215">
        <v>22</v>
      </c>
      <c r="O215">
        <v>149</v>
      </c>
    </row>
    <row r="216" spans="1:15" x14ac:dyDescent="0.35">
      <c r="A216" s="27">
        <v>44136</v>
      </c>
      <c r="B216" t="s">
        <v>45</v>
      </c>
      <c r="C216" t="s">
        <v>26</v>
      </c>
      <c r="D216" t="s">
        <v>23</v>
      </c>
      <c r="E216" t="s">
        <v>153</v>
      </c>
      <c r="F216">
        <v>111482347</v>
      </c>
      <c r="G216">
        <v>602004113481</v>
      </c>
      <c r="H216" t="s">
        <v>180</v>
      </c>
      <c r="I216" t="s">
        <v>48</v>
      </c>
      <c r="J216">
        <v>2</v>
      </c>
      <c r="K216">
        <v>400</v>
      </c>
      <c r="L216">
        <v>0</v>
      </c>
      <c r="M216">
        <v>0</v>
      </c>
      <c r="N216">
        <v>7</v>
      </c>
      <c r="O216">
        <v>149</v>
      </c>
    </row>
    <row r="217" spans="1:15" x14ac:dyDescent="0.35">
      <c r="A217" s="27">
        <v>44136</v>
      </c>
      <c r="B217" t="s">
        <v>45</v>
      </c>
      <c r="C217" t="s">
        <v>26</v>
      </c>
      <c r="D217" t="s">
        <v>23</v>
      </c>
      <c r="E217" t="s">
        <v>46</v>
      </c>
      <c r="F217">
        <v>111482357</v>
      </c>
      <c r="G217">
        <v>602004117298</v>
      </c>
      <c r="H217" t="s">
        <v>181</v>
      </c>
      <c r="I217" t="s">
        <v>48</v>
      </c>
      <c r="J217">
        <v>8</v>
      </c>
      <c r="K217">
        <v>400</v>
      </c>
      <c r="L217">
        <v>1</v>
      </c>
      <c r="M217">
        <v>50</v>
      </c>
      <c r="N217">
        <v>49</v>
      </c>
      <c r="O217">
        <v>161</v>
      </c>
    </row>
    <row r="218" spans="1:15" x14ac:dyDescent="0.35">
      <c r="A218" s="27">
        <v>44136</v>
      </c>
      <c r="B218" t="s">
        <v>45</v>
      </c>
      <c r="C218" t="s">
        <v>26</v>
      </c>
      <c r="D218" t="s">
        <v>23</v>
      </c>
      <c r="E218" t="s">
        <v>46</v>
      </c>
      <c r="F218">
        <v>110230234</v>
      </c>
      <c r="G218">
        <v>602004035899</v>
      </c>
      <c r="H218" t="s">
        <v>182</v>
      </c>
      <c r="I218" t="s">
        <v>48</v>
      </c>
      <c r="J218">
        <v>3</v>
      </c>
      <c r="K218">
        <v>390</v>
      </c>
      <c r="L218">
        <v>2</v>
      </c>
      <c r="M218">
        <v>260</v>
      </c>
      <c r="N218">
        <v>13</v>
      </c>
      <c r="O218">
        <v>13</v>
      </c>
    </row>
    <row r="219" spans="1:15" x14ac:dyDescent="0.35">
      <c r="A219" s="27">
        <v>44136</v>
      </c>
      <c r="B219" t="s">
        <v>45</v>
      </c>
      <c r="C219" t="s">
        <v>26</v>
      </c>
      <c r="D219" t="s">
        <v>23</v>
      </c>
      <c r="E219" t="s">
        <v>57</v>
      </c>
      <c r="F219">
        <v>110524827</v>
      </c>
      <c r="G219">
        <v>602004073303</v>
      </c>
      <c r="H219" t="s">
        <v>78</v>
      </c>
      <c r="I219" t="s">
        <v>48</v>
      </c>
      <c r="J219">
        <v>3</v>
      </c>
      <c r="K219">
        <v>390</v>
      </c>
      <c r="L219">
        <v>0</v>
      </c>
      <c r="M219">
        <v>0</v>
      </c>
      <c r="N219">
        <v>12</v>
      </c>
      <c r="O219">
        <v>0</v>
      </c>
    </row>
    <row r="220" spans="1:15" x14ac:dyDescent="0.35">
      <c r="A220" s="27">
        <v>44136</v>
      </c>
      <c r="B220" t="s">
        <v>45</v>
      </c>
      <c r="C220" t="s">
        <v>26</v>
      </c>
      <c r="D220" t="s">
        <v>23</v>
      </c>
      <c r="E220" t="s">
        <v>52</v>
      </c>
      <c r="F220">
        <v>111482352</v>
      </c>
      <c r="G220">
        <v>602004107688</v>
      </c>
      <c r="H220" t="s">
        <v>73</v>
      </c>
      <c r="I220" t="s">
        <v>48</v>
      </c>
      <c r="J220">
        <v>2</v>
      </c>
      <c r="K220">
        <v>390</v>
      </c>
      <c r="L220">
        <v>0</v>
      </c>
      <c r="M220">
        <v>0</v>
      </c>
      <c r="N220">
        <v>15</v>
      </c>
      <c r="O220">
        <v>0</v>
      </c>
    </row>
    <row r="221" spans="1:15" x14ac:dyDescent="0.35">
      <c r="A221" s="27">
        <v>44136</v>
      </c>
      <c r="B221" t="s">
        <v>45</v>
      </c>
      <c r="C221" t="s">
        <v>26</v>
      </c>
      <c r="D221" t="s">
        <v>23</v>
      </c>
      <c r="E221" t="s">
        <v>90</v>
      </c>
      <c r="F221">
        <v>111482355</v>
      </c>
      <c r="G221">
        <v>602004116321</v>
      </c>
      <c r="H221" t="s">
        <v>60</v>
      </c>
      <c r="I221" t="s">
        <v>48</v>
      </c>
      <c r="J221">
        <v>3</v>
      </c>
      <c r="K221">
        <v>390</v>
      </c>
      <c r="L221">
        <v>0</v>
      </c>
      <c r="M221">
        <v>0</v>
      </c>
      <c r="N221">
        <v>5</v>
      </c>
      <c r="O221">
        <v>1103</v>
      </c>
    </row>
    <row r="222" spans="1:15" x14ac:dyDescent="0.35">
      <c r="A222" s="27">
        <v>44136</v>
      </c>
      <c r="B222" t="s">
        <v>45</v>
      </c>
      <c r="C222" t="s">
        <v>26</v>
      </c>
      <c r="D222" t="s">
        <v>23</v>
      </c>
      <c r="E222" t="s">
        <v>57</v>
      </c>
      <c r="F222">
        <v>111482355</v>
      </c>
      <c r="G222">
        <v>602004116321</v>
      </c>
      <c r="H222" t="s">
        <v>60</v>
      </c>
      <c r="I222" t="s">
        <v>48</v>
      </c>
      <c r="J222">
        <v>3</v>
      </c>
      <c r="K222">
        <v>390</v>
      </c>
      <c r="L222">
        <v>0</v>
      </c>
      <c r="M222">
        <v>0</v>
      </c>
      <c r="N222">
        <v>120</v>
      </c>
      <c r="O222">
        <v>1103</v>
      </c>
    </row>
    <row r="223" spans="1:15" x14ac:dyDescent="0.35">
      <c r="A223" s="27">
        <v>44136</v>
      </c>
      <c r="B223" t="s">
        <v>45</v>
      </c>
      <c r="C223" t="s">
        <v>26</v>
      </c>
      <c r="D223" t="s">
        <v>23</v>
      </c>
      <c r="E223" t="s">
        <v>46</v>
      </c>
      <c r="F223">
        <v>111084251</v>
      </c>
      <c r="G223">
        <v>602004075673</v>
      </c>
      <c r="H223" t="s">
        <v>183</v>
      </c>
      <c r="I223" t="s">
        <v>48</v>
      </c>
      <c r="J223">
        <v>3</v>
      </c>
      <c r="K223">
        <v>375</v>
      </c>
      <c r="L223">
        <v>0</v>
      </c>
      <c r="M223">
        <v>0</v>
      </c>
      <c r="N223">
        <v>11</v>
      </c>
      <c r="O223">
        <v>0</v>
      </c>
    </row>
    <row r="224" spans="1:15" x14ac:dyDescent="0.35">
      <c r="A224" s="27">
        <v>44136</v>
      </c>
      <c r="B224" t="s">
        <v>45</v>
      </c>
      <c r="C224" t="s">
        <v>26</v>
      </c>
      <c r="D224" t="s">
        <v>23</v>
      </c>
      <c r="E224" t="s">
        <v>52</v>
      </c>
      <c r="F224">
        <v>111084256</v>
      </c>
      <c r="G224">
        <v>602004089618</v>
      </c>
      <c r="H224" t="s">
        <v>184</v>
      </c>
      <c r="I224" t="s">
        <v>48</v>
      </c>
      <c r="J224">
        <v>3</v>
      </c>
      <c r="K224">
        <v>375</v>
      </c>
      <c r="L224">
        <v>0</v>
      </c>
      <c r="M224">
        <v>0</v>
      </c>
      <c r="N224">
        <v>2</v>
      </c>
      <c r="O224">
        <v>0</v>
      </c>
    </row>
    <row r="225" spans="1:15" x14ac:dyDescent="0.35">
      <c r="A225" s="27">
        <v>44136</v>
      </c>
      <c r="B225" t="s">
        <v>45</v>
      </c>
      <c r="C225" t="s">
        <v>26</v>
      </c>
      <c r="D225" t="s">
        <v>23</v>
      </c>
      <c r="E225" t="s">
        <v>46</v>
      </c>
      <c r="F225">
        <v>111394577</v>
      </c>
      <c r="G225">
        <v>602004106193</v>
      </c>
      <c r="H225" t="s">
        <v>185</v>
      </c>
      <c r="I225" t="s">
        <v>48</v>
      </c>
      <c r="J225">
        <v>3</v>
      </c>
      <c r="K225">
        <v>375</v>
      </c>
      <c r="L225">
        <v>0</v>
      </c>
      <c r="M225">
        <v>0</v>
      </c>
      <c r="N225">
        <v>-4</v>
      </c>
      <c r="O225">
        <v>0</v>
      </c>
    </row>
    <row r="226" spans="1:15" x14ac:dyDescent="0.35">
      <c r="A226" s="27">
        <v>44136</v>
      </c>
      <c r="B226" t="s">
        <v>45</v>
      </c>
      <c r="C226" t="s">
        <v>26</v>
      </c>
      <c r="D226" t="s">
        <v>23</v>
      </c>
      <c r="E226" t="s">
        <v>57</v>
      </c>
      <c r="F226">
        <v>111394579</v>
      </c>
      <c r="G226">
        <v>602004106216</v>
      </c>
      <c r="H226" t="s">
        <v>95</v>
      </c>
      <c r="I226" t="s">
        <v>48</v>
      </c>
      <c r="J226">
        <v>3</v>
      </c>
      <c r="K226">
        <v>375</v>
      </c>
      <c r="L226">
        <v>0</v>
      </c>
      <c r="M226">
        <v>0</v>
      </c>
      <c r="N226">
        <v>9</v>
      </c>
      <c r="O226">
        <v>8</v>
      </c>
    </row>
    <row r="227" spans="1:15" x14ac:dyDescent="0.35">
      <c r="A227" s="27">
        <v>44136</v>
      </c>
      <c r="B227" t="s">
        <v>45</v>
      </c>
      <c r="C227" t="s">
        <v>26</v>
      </c>
      <c r="D227" t="s">
        <v>23</v>
      </c>
      <c r="E227" t="s">
        <v>46</v>
      </c>
      <c r="F227">
        <v>111394581</v>
      </c>
      <c r="G227">
        <v>602004106230</v>
      </c>
      <c r="H227" t="s">
        <v>186</v>
      </c>
      <c r="I227" t="s">
        <v>48</v>
      </c>
      <c r="J227">
        <v>3</v>
      </c>
      <c r="K227">
        <v>375</v>
      </c>
      <c r="L227">
        <v>0</v>
      </c>
      <c r="M227">
        <v>0</v>
      </c>
      <c r="N227">
        <v>16</v>
      </c>
      <c r="O227">
        <v>17</v>
      </c>
    </row>
    <row r="228" spans="1:15" x14ac:dyDescent="0.35">
      <c r="A228" s="27">
        <v>44136</v>
      </c>
      <c r="B228" t="s">
        <v>45</v>
      </c>
      <c r="C228" t="s">
        <v>26</v>
      </c>
      <c r="D228" t="s">
        <v>23</v>
      </c>
      <c r="E228" t="s">
        <v>46</v>
      </c>
      <c r="F228">
        <v>111394583</v>
      </c>
      <c r="G228">
        <v>602004106254</v>
      </c>
      <c r="H228" t="s">
        <v>187</v>
      </c>
      <c r="I228" t="s">
        <v>48</v>
      </c>
      <c r="J228">
        <v>3</v>
      </c>
      <c r="K228">
        <v>375</v>
      </c>
      <c r="L228">
        <v>0</v>
      </c>
      <c r="M228">
        <v>0</v>
      </c>
      <c r="N228">
        <v>9</v>
      </c>
      <c r="O228">
        <v>0</v>
      </c>
    </row>
    <row r="229" spans="1:15" x14ac:dyDescent="0.35">
      <c r="A229" s="27">
        <v>44136</v>
      </c>
      <c r="B229" t="s">
        <v>45</v>
      </c>
      <c r="C229" t="s">
        <v>26</v>
      </c>
      <c r="D229" t="s">
        <v>23</v>
      </c>
      <c r="E229" t="s">
        <v>57</v>
      </c>
      <c r="F229">
        <v>111419755</v>
      </c>
      <c r="G229">
        <v>602004106681</v>
      </c>
      <c r="H229" t="s">
        <v>102</v>
      </c>
      <c r="I229" t="s">
        <v>48</v>
      </c>
      <c r="J229">
        <v>5</v>
      </c>
      <c r="K229">
        <v>375</v>
      </c>
      <c r="L229">
        <v>1</v>
      </c>
      <c r="M229">
        <v>75</v>
      </c>
      <c r="N229">
        <v>44</v>
      </c>
      <c r="O229">
        <v>0</v>
      </c>
    </row>
    <row r="230" spans="1:15" x14ac:dyDescent="0.35">
      <c r="A230" s="27">
        <v>44136</v>
      </c>
      <c r="B230" t="s">
        <v>45</v>
      </c>
      <c r="C230" t="s">
        <v>26</v>
      </c>
      <c r="D230" t="s">
        <v>23</v>
      </c>
      <c r="E230" t="s">
        <v>52</v>
      </c>
      <c r="F230">
        <v>111378442</v>
      </c>
      <c r="G230">
        <v>602004105080</v>
      </c>
      <c r="H230" t="s">
        <v>63</v>
      </c>
      <c r="I230" t="s">
        <v>48</v>
      </c>
      <c r="J230">
        <v>2</v>
      </c>
      <c r="K230">
        <v>370</v>
      </c>
      <c r="L230">
        <v>0</v>
      </c>
      <c r="M230">
        <v>0</v>
      </c>
      <c r="N230">
        <v>8</v>
      </c>
      <c r="O230">
        <v>35</v>
      </c>
    </row>
    <row r="231" spans="1:15" x14ac:dyDescent="0.35">
      <c r="A231" s="27">
        <v>44136</v>
      </c>
      <c r="B231" t="s">
        <v>45</v>
      </c>
      <c r="C231" t="s">
        <v>26</v>
      </c>
      <c r="D231" t="s">
        <v>23</v>
      </c>
      <c r="E231" t="s">
        <v>57</v>
      </c>
      <c r="F231">
        <v>111378442</v>
      </c>
      <c r="G231">
        <v>602004105080</v>
      </c>
      <c r="H231" t="s">
        <v>63</v>
      </c>
      <c r="I231" t="s">
        <v>48</v>
      </c>
      <c r="J231">
        <v>2</v>
      </c>
      <c r="K231">
        <v>370</v>
      </c>
      <c r="L231">
        <v>0</v>
      </c>
      <c r="M231">
        <v>0</v>
      </c>
      <c r="N231">
        <v>9</v>
      </c>
      <c r="O231">
        <v>35</v>
      </c>
    </row>
    <row r="232" spans="1:15" x14ac:dyDescent="0.35">
      <c r="A232" s="27">
        <v>44136</v>
      </c>
      <c r="B232" t="s">
        <v>45</v>
      </c>
      <c r="C232" t="s">
        <v>26</v>
      </c>
      <c r="D232" t="s">
        <v>23</v>
      </c>
      <c r="E232" t="s">
        <v>52</v>
      </c>
      <c r="F232">
        <v>111394562</v>
      </c>
      <c r="G232">
        <v>602004105103</v>
      </c>
      <c r="H232" t="s">
        <v>124</v>
      </c>
      <c r="I232" t="s">
        <v>48</v>
      </c>
      <c r="J232">
        <v>2</v>
      </c>
      <c r="K232">
        <v>370</v>
      </c>
      <c r="L232">
        <v>0</v>
      </c>
      <c r="M232">
        <v>0</v>
      </c>
      <c r="N232">
        <v>5</v>
      </c>
      <c r="O232">
        <v>0</v>
      </c>
    </row>
    <row r="233" spans="1:15" x14ac:dyDescent="0.35">
      <c r="A233" s="27">
        <v>44136</v>
      </c>
      <c r="B233" t="s">
        <v>45</v>
      </c>
      <c r="C233" t="s">
        <v>26</v>
      </c>
      <c r="D233" t="s">
        <v>23</v>
      </c>
      <c r="E233" t="s">
        <v>141</v>
      </c>
      <c r="F233">
        <v>111438773</v>
      </c>
      <c r="G233">
        <v>602004113450</v>
      </c>
      <c r="H233" t="s">
        <v>147</v>
      </c>
      <c r="I233" t="s">
        <v>48</v>
      </c>
      <c r="J233">
        <v>2</v>
      </c>
      <c r="K233">
        <v>370</v>
      </c>
      <c r="L233">
        <v>0</v>
      </c>
      <c r="M233">
        <v>0</v>
      </c>
      <c r="N233">
        <v>1</v>
      </c>
      <c r="O233">
        <v>0</v>
      </c>
    </row>
    <row r="234" spans="1:15" x14ac:dyDescent="0.35">
      <c r="A234" s="27">
        <v>44136</v>
      </c>
      <c r="B234" t="s">
        <v>45</v>
      </c>
      <c r="C234" t="s">
        <v>28</v>
      </c>
      <c r="D234" t="s">
        <v>23</v>
      </c>
      <c r="E234" t="s">
        <v>141</v>
      </c>
      <c r="F234">
        <v>111114919</v>
      </c>
      <c r="G234">
        <v>3548752127042</v>
      </c>
      <c r="H234" t="s">
        <v>188</v>
      </c>
      <c r="I234" t="s">
        <v>48</v>
      </c>
      <c r="J234">
        <v>1</v>
      </c>
      <c r="K234">
        <v>365</v>
      </c>
      <c r="L234">
        <v>0</v>
      </c>
      <c r="M234">
        <v>0</v>
      </c>
      <c r="N234">
        <v>5</v>
      </c>
      <c r="O234">
        <v>0</v>
      </c>
    </row>
    <row r="235" spans="1:15" x14ac:dyDescent="0.35">
      <c r="A235" s="27">
        <v>44136</v>
      </c>
      <c r="B235" t="s">
        <v>45</v>
      </c>
      <c r="C235" t="s">
        <v>26</v>
      </c>
      <c r="D235" t="s">
        <v>23</v>
      </c>
      <c r="E235" t="s">
        <v>46</v>
      </c>
      <c r="F235">
        <v>110230262</v>
      </c>
      <c r="G235">
        <v>602004070487</v>
      </c>
      <c r="H235" t="s">
        <v>189</v>
      </c>
      <c r="I235" t="s">
        <v>48</v>
      </c>
      <c r="J235">
        <v>3</v>
      </c>
      <c r="K235">
        <v>360</v>
      </c>
      <c r="L235">
        <v>0</v>
      </c>
      <c r="M235">
        <v>0</v>
      </c>
      <c r="N235">
        <v>17</v>
      </c>
      <c r="O235">
        <v>42</v>
      </c>
    </row>
    <row r="236" spans="1:15" x14ac:dyDescent="0.35">
      <c r="A236" s="27">
        <v>44136</v>
      </c>
      <c r="B236" t="s">
        <v>45</v>
      </c>
      <c r="C236" t="s">
        <v>26</v>
      </c>
      <c r="D236" t="s">
        <v>23</v>
      </c>
      <c r="E236" t="s">
        <v>46</v>
      </c>
      <c r="F236">
        <v>110473367</v>
      </c>
      <c r="G236">
        <v>602004073587</v>
      </c>
      <c r="H236" t="s">
        <v>190</v>
      </c>
      <c r="I236" t="s">
        <v>48</v>
      </c>
      <c r="J236">
        <v>2</v>
      </c>
      <c r="K236">
        <v>360</v>
      </c>
      <c r="L236">
        <v>0</v>
      </c>
      <c r="M236">
        <v>0</v>
      </c>
      <c r="N236">
        <v>45</v>
      </c>
      <c r="O236">
        <v>24</v>
      </c>
    </row>
    <row r="237" spans="1:15" x14ac:dyDescent="0.35">
      <c r="A237" s="27">
        <v>44136</v>
      </c>
      <c r="B237" t="s">
        <v>45</v>
      </c>
      <c r="C237" t="s">
        <v>26</v>
      </c>
      <c r="D237" t="s">
        <v>23</v>
      </c>
      <c r="E237" t="s">
        <v>52</v>
      </c>
      <c r="F237">
        <v>110580286</v>
      </c>
      <c r="G237">
        <v>602004077950</v>
      </c>
      <c r="H237" t="s">
        <v>191</v>
      </c>
      <c r="I237" t="s">
        <v>48</v>
      </c>
      <c r="J237">
        <v>3</v>
      </c>
      <c r="K237">
        <v>360</v>
      </c>
      <c r="L237">
        <v>0</v>
      </c>
      <c r="M237">
        <v>0</v>
      </c>
      <c r="N237">
        <v>5</v>
      </c>
      <c r="O237">
        <v>31</v>
      </c>
    </row>
    <row r="238" spans="1:15" x14ac:dyDescent="0.35">
      <c r="A238" s="27">
        <v>44136</v>
      </c>
      <c r="B238" t="s">
        <v>45</v>
      </c>
      <c r="C238" t="s">
        <v>26</v>
      </c>
      <c r="D238" t="s">
        <v>23</v>
      </c>
      <c r="E238" t="s">
        <v>46</v>
      </c>
      <c r="F238">
        <v>110580286</v>
      </c>
      <c r="G238">
        <v>602004077950</v>
      </c>
      <c r="H238" t="s">
        <v>191</v>
      </c>
      <c r="I238" t="s">
        <v>48</v>
      </c>
      <c r="J238">
        <v>3</v>
      </c>
      <c r="K238">
        <v>360</v>
      </c>
      <c r="L238">
        <v>0</v>
      </c>
      <c r="M238">
        <v>0</v>
      </c>
      <c r="N238">
        <v>23</v>
      </c>
      <c r="O238">
        <v>31</v>
      </c>
    </row>
    <row r="239" spans="1:15" x14ac:dyDescent="0.35">
      <c r="A239" s="27">
        <v>44136</v>
      </c>
      <c r="B239" t="s">
        <v>45</v>
      </c>
      <c r="C239" t="s">
        <v>26</v>
      </c>
      <c r="D239" t="s">
        <v>23</v>
      </c>
      <c r="E239" t="s">
        <v>153</v>
      </c>
      <c r="F239">
        <v>111084693</v>
      </c>
      <c r="G239">
        <v>602004092915</v>
      </c>
      <c r="H239" t="s">
        <v>47</v>
      </c>
      <c r="I239" t="s">
        <v>48</v>
      </c>
      <c r="J239">
        <v>2</v>
      </c>
      <c r="K239">
        <v>360</v>
      </c>
      <c r="L239">
        <v>0</v>
      </c>
      <c r="M239">
        <v>0</v>
      </c>
      <c r="N239">
        <v>5</v>
      </c>
      <c r="O239">
        <v>1153</v>
      </c>
    </row>
    <row r="240" spans="1:15" x14ac:dyDescent="0.35">
      <c r="A240" s="27">
        <v>44136</v>
      </c>
      <c r="B240" t="s">
        <v>45</v>
      </c>
      <c r="C240" t="s">
        <v>26</v>
      </c>
      <c r="D240" t="s">
        <v>23</v>
      </c>
      <c r="E240" t="s">
        <v>52</v>
      </c>
      <c r="F240">
        <v>111344641</v>
      </c>
      <c r="G240">
        <v>602004113368</v>
      </c>
      <c r="H240" t="s">
        <v>148</v>
      </c>
      <c r="I240" t="s">
        <v>48</v>
      </c>
      <c r="J240">
        <v>2</v>
      </c>
      <c r="K240">
        <v>360</v>
      </c>
      <c r="L240">
        <v>0</v>
      </c>
      <c r="M240">
        <v>0</v>
      </c>
      <c r="N240">
        <v>32</v>
      </c>
      <c r="O240">
        <v>0</v>
      </c>
    </row>
    <row r="241" spans="1:15" x14ac:dyDescent="0.35">
      <c r="A241" s="27">
        <v>44136</v>
      </c>
      <c r="B241" t="s">
        <v>45</v>
      </c>
      <c r="C241" t="s">
        <v>26</v>
      </c>
      <c r="D241" t="s">
        <v>23</v>
      </c>
      <c r="E241" t="s">
        <v>46</v>
      </c>
      <c r="F241">
        <v>111344641</v>
      </c>
      <c r="G241">
        <v>602004113368</v>
      </c>
      <c r="H241" t="s">
        <v>148</v>
      </c>
      <c r="I241" t="s">
        <v>48</v>
      </c>
      <c r="J241">
        <v>2</v>
      </c>
      <c r="K241">
        <v>360</v>
      </c>
      <c r="L241">
        <v>0</v>
      </c>
      <c r="M241">
        <v>0</v>
      </c>
      <c r="N241">
        <v>27</v>
      </c>
      <c r="O241">
        <v>0</v>
      </c>
    </row>
    <row r="242" spans="1:15" x14ac:dyDescent="0.35">
      <c r="A242" s="27">
        <v>44136</v>
      </c>
      <c r="B242" t="s">
        <v>45</v>
      </c>
      <c r="C242" t="s">
        <v>26</v>
      </c>
      <c r="D242" t="s">
        <v>23</v>
      </c>
      <c r="E242" t="s">
        <v>52</v>
      </c>
      <c r="F242">
        <v>111482348</v>
      </c>
      <c r="G242">
        <v>602004114853</v>
      </c>
      <c r="H242" t="s">
        <v>165</v>
      </c>
      <c r="I242" t="s">
        <v>48</v>
      </c>
      <c r="J242">
        <v>4</v>
      </c>
      <c r="K242">
        <v>360</v>
      </c>
      <c r="L242">
        <v>0</v>
      </c>
      <c r="M242">
        <v>0</v>
      </c>
      <c r="N242">
        <v>12</v>
      </c>
      <c r="O242">
        <v>0</v>
      </c>
    </row>
    <row r="243" spans="1:15" x14ac:dyDescent="0.35">
      <c r="A243" s="27">
        <v>44136</v>
      </c>
      <c r="B243" t="s">
        <v>45</v>
      </c>
      <c r="C243" t="s">
        <v>26</v>
      </c>
      <c r="D243" t="s">
        <v>23</v>
      </c>
      <c r="E243" t="s">
        <v>52</v>
      </c>
      <c r="F243">
        <v>112023229</v>
      </c>
      <c r="G243">
        <v>602004125101</v>
      </c>
      <c r="H243" t="s">
        <v>101</v>
      </c>
      <c r="I243" t="s">
        <v>48</v>
      </c>
      <c r="J243">
        <v>2</v>
      </c>
      <c r="K243">
        <v>360</v>
      </c>
      <c r="L243">
        <v>0</v>
      </c>
      <c r="M243">
        <v>0</v>
      </c>
      <c r="N243">
        <v>10</v>
      </c>
      <c r="O243">
        <v>41</v>
      </c>
    </row>
    <row r="244" spans="1:15" x14ac:dyDescent="0.35">
      <c r="A244" s="27">
        <v>44136</v>
      </c>
      <c r="B244" t="s">
        <v>45</v>
      </c>
      <c r="C244" t="s">
        <v>26</v>
      </c>
      <c r="D244" t="s">
        <v>23</v>
      </c>
      <c r="E244" t="s">
        <v>46</v>
      </c>
      <c r="F244">
        <v>110422645</v>
      </c>
      <c r="G244">
        <v>602004042552</v>
      </c>
      <c r="H244" t="s">
        <v>192</v>
      </c>
      <c r="I244" t="s">
        <v>48</v>
      </c>
      <c r="J244">
        <v>7</v>
      </c>
      <c r="K244">
        <v>350</v>
      </c>
      <c r="L244">
        <v>0</v>
      </c>
      <c r="M244">
        <v>0</v>
      </c>
      <c r="N244">
        <v>37</v>
      </c>
      <c r="O244">
        <v>26</v>
      </c>
    </row>
    <row r="245" spans="1:15" x14ac:dyDescent="0.35">
      <c r="A245" s="27">
        <v>44136</v>
      </c>
      <c r="B245" t="s">
        <v>45</v>
      </c>
      <c r="C245" t="s">
        <v>26</v>
      </c>
      <c r="D245" t="s">
        <v>23</v>
      </c>
      <c r="E245" t="s">
        <v>46</v>
      </c>
      <c r="F245">
        <v>110848543</v>
      </c>
      <c r="G245">
        <v>602004087843</v>
      </c>
      <c r="H245" t="s">
        <v>193</v>
      </c>
      <c r="I245" t="s">
        <v>48</v>
      </c>
      <c r="J245">
        <v>7</v>
      </c>
      <c r="K245">
        <v>350</v>
      </c>
      <c r="L245">
        <v>0</v>
      </c>
      <c r="M245">
        <v>0</v>
      </c>
      <c r="N245">
        <v>38</v>
      </c>
      <c r="O245">
        <v>42</v>
      </c>
    </row>
    <row r="246" spans="1:15" x14ac:dyDescent="0.35">
      <c r="A246" s="27">
        <v>44136</v>
      </c>
      <c r="B246" t="s">
        <v>45</v>
      </c>
      <c r="C246" t="s">
        <v>26</v>
      </c>
      <c r="D246" t="s">
        <v>23</v>
      </c>
      <c r="E246" t="s">
        <v>57</v>
      </c>
      <c r="F246">
        <v>111171561</v>
      </c>
      <c r="G246">
        <v>602004092052</v>
      </c>
      <c r="H246" t="s">
        <v>173</v>
      </c>
      <c r="I246" t="s">
        <v>48</v>
      </c>
      <c r="J246">
        <v>5</v>
      </c>
      <c r="K246">
        <v>350</v>
      </c>
      <c r="L246">
        <v>0</v>
      </c>
      <c r="M246">
        <v>0</v>
      </c>
      <c r="N246">
        <v>8</v>
      </c>
      <c r="O246">
        <v>0</v>
      </c>
    </row>
    <row r="247" spans="1:15" x14ac:dyDescent="0.35">
      <c r="A247" s="27">
        <v>44136</v>
      </c>
      <c r="B247" t="s">
        <v>45</v>
      </c>
      <c r="C247" t="s">
        <v>26</v>
      </c>
      <c r="D247" t="s">
        <v>23</v>
      </c>
      <c r="E247" t="s">
        <v>46</v>
      </c>
      <c r="F247">
        <v>111623222</v>
      </c>
      <c r="G247">
        <v>602004120649</v>
      </c>
      <c r="H247" t="s">
        <v>194</v>
      </c>
      <c r="I247" t="s">
        <v>48</v>
      </c>
      <c r="J247">
        <v>5</v>
      </c>
      <c r="K247">
        <v>350</v>
      </c>
      <c r="L247">
        <v>0</v>
      </c>
      <c r="M247">
        <v>0</v>
      </c>
      <c r="N247">
        <v>25</v>
      </c>
      <c r="O247">
        <v>52</v>
      </c>
    </row>
    <row r="248" spans="1:15" x14ac:dyDescent="0.35">
      <c r="A248" s="27">
        <v>44136</v>
      </c>
      <c r="B248" t="s">
        <v>45</v>
      </c>
      <c r="C248" t="s">
        <v>26</v>
      </c>
      <c r="D248" t="s">
        <v>23</v>
      </c>
      <c r="E248" t="s">
        <v>52</v>
      </c>
      <c r="F248">
        <v>110475531</v>
      </c>
      <c r="G248">
        <v>602004069696</v>
      </c>
      <c r="H248" t="s">
        <v>195</v>
      </c>
      <c r="I248" t="s">
        <v>48</v>
      </c>
      <c r="J248">
        <v>3</v>
      </c>
      <c r="K248">
        <v>345</v>
      </c>
      <c r="L248">
        <v>0</v>
      </c>
      <c r="M248">
        <v>0</v>
      </c>
      <c r="N248">
        <v>11</v>
      </c>
      <c r="O248">
        <v>0</v>
      </c>
    </row>
    <row r="249" spans="1:15" x14ac:dyDescent="0.35">
      <c r="A249" s="27">
        <v>44136</v>
      </c>
      <c r="B249" t="s">
        <v>45</v>
      </c>
      <c r="C249" t="s">
        <v>28</v>
      </c>
      <c r="D249" t="s">
        <v>23</v>
      </c>
      <c r="E249" t="s">
        <v>79</v>
      </c>
      <c r="F249">
        <v>110848261</v>
      </c>
      <c r="G249">
        <v>3548752085311</v>
      </c>
      <c r="H249" t="s">
        <v>196</v>
      </c>
      <c r="I249" t="s">
        <v>48</v>
      </c>
      <c r="J249">
        <v>2</v>
      </c>
      <c r="K249">
        <v>342</v>
      </c>
      <c r="L249">
        <v>0</v>
      </c>
      <c r="M249">
        <v>0</v>
      </c>
      <c r="N249">
        <v>0</v>
      </c>
      <c r="O249">
        <v>4</v>
      </c>
    </row>
    <row r="250" spans="1:15" x14ac:dyDescent="0.35">
      <c r="A250" s="27">
        <v>44136</v>
      </c>
      <c r="B250" t="s">
        <v>45</v>
      </c>
      <c r="C250" t="s">
        <v>26</v>
      </c>
      <c r="D250" t="s">
        <v>23</v>
      </c>
      <c r="E250" t="s">
        <v>46</v>
      </c>
      <c r="F250">
        <v>110590398</v>
      </c>
      <c r="G250">
        <v>602004079923</v>
      </c>
      <c r="H250" t="s">
        <v>197</v>
      </c>
      <c r="I250" t="s">
        <v>48</v>
      </c>
      <c r="J250">
        <v>4</v>
      </c>
      <c r="K250">
        <v>340</v>
      </c>
      <c r="L250">
        <v>0</v>
      </c>
      <c r="M250">
        <v>0</v>
      </c>
      <c r="N250">
        <v>-4</v>
      </c>
      <c r="O250">
        <v>0</v>
      </c>
    </row>
    <row r="251" spans="1:15" x14ac:dyDescent="0.35">
      <c r="A251" s="27">
        <v>44136</v>
      </c>
      <c r="B251" t="s">
        <v>45</v>
      </c>
      <c r="C251" t="s">
        <v>26</v>
      </c>
      <c r="D251" t="s">
        <v>23</v>
      </c>
      <c r="E251" t="s">
        <v>57</v>
      </c>
      <c r="F251">
        <v>111573550</v>
      </c>
      <c r="G251">
        <v>602004091598</v>
      </c>
      <c r="H251" t="s">
        <v>83</v>
      </c>
      <c r="I251" t="s">
        <v>48</v>
      </c>
      <c r="J251">
        <v>2</v>
      </c>
      <c r="K251">
        <v>330</v>
      </c>
      <c r="L251">
        <v>0</v>
      </c>
      <c r="M251">
        <v>0</v>
      </c>
      <c r="N251">
        <v>12</v>
      </c>
      <c r="O251">
        <v>128</v>
      </c>
    </row>
    <row r="252" spans="1:15" x14ac:dyDescent="0.35">
      <c r="A252" s="27">
        <v>44136</v>
      </c>
      <c r="B252" t="s">
        <v>45</v>
      </c>
      <c r="C252" t="s">
        <v>26</v>
      </c>
      <c r="D252" t="s">
        <v>23</v>
      </c>
      <c r="E252" t="s">
        <v>79</v>
      </c>
      <c r="F252">
        <v>110387004</v>
      </c>
      <c r="G252">
        <v>602004057433</v>
      </c>
      <c r="H252" t="s">
        <v>53</v>
      </c>
      <c r="I252" t="s">
        <v>48</v>
      </c>
      <c r="J252">
        <v>1</v>
      </c>
      <c r="K252">
        <v>325</v>
      </c>
      <c r="L252">
        <v>0</v>
      </c>
      <c r="M252">
        <v>0</v>
      </c>
      <c r="N252">
        <v>0</v>
      </c>
      <c r="O252">
        <v>379</v>
      </c>
    </row>
    <row r="253" spans="1:15" x14ac:dyDescent="0.35">
      <c r="A253" s="27">
        <v>44136</v>
      </c>
      <c r="B253" t="s">
        <v>45</v>
      </c>
      <c r="C253" t="s">
        <v>26</v>
      </c>
      <c r="D253" t="s">
        <v>23</v>
      </c>
      <c r="E253" t="s">
        <v>52</v>
      </c>
      <c r="F253">
        <v>111084695</v>
      </c>
      <c r="G253">
        <v>602004097675</v>
      </c>
      <c r="H253" t="s">
        <v>72</v>
      </c>
      <c r="I253" t="s">
        <v>48</v>
      </c>
      <c r="J253">
        <v>1</v>
      </c>
      <c r="K253">
        <v>325</v>
      </c>
      <c r="L253">
        <v>0</v>
      </c>
      <c r="M253">
        <v>0</v>
      </c>
      <c r="N253">
        <v>27</v>
      </c>
      <c r="O253">
        <v>12</v>
      </c>
    </row>
    <row r="254" spans="1:15" x14ac:dyDescent="0.35">
      <c r="A254" s="27">
        <v>44136</v>
      </c>
      <c r="B254" t="s">
        <v>45</v>
      </c>
      <c r="C254" t="s">
        <v>26</v>
      </c>
      <c r="D254" t="s">
        <v>23</v>
      </c>
      <c r="E254" t="s">
        <v>52</v>
      </c>
      <c r="F254">
        <v>111438772</v>
      </c>
      <c r="G254">
        <v>602004109880</v>
      </c>
      <c r="H254" t="s">
        <v>49</v>
      </c>
      <c r="I254" t="s">
        <v>48</v>
      </c>
      <c r="J254">
        <v>2</v>
      </c>
      <c r="K254">
        <v>320</v>
      </c>
      <c r="L254">
        <v>0</v>
      </c>
      <c r="M254">
        <v>0</v>
      </c>
      <c r="N254">
        <v>18</v>
      </c>
      <c r="O254">
        <v>27</v>
      </c>
    </row>
    <row r="255" spans="1:15" x14ac:dyDescent="0.35">
      <c r="A255" s="27">
        <v>44136</v>
      </c>
      <c r="B255" t="s">
        <v>45</v>
      </c>
      <c r="C255" t="s">
        <v>26</v>
      </c>
      <c r="D255" t="s">
        <v>23</v>
      </c>
      <c r="E255" t="s">
        <v>57</v>
      </c>
      <c r="F255">
        <v>111438772</v>
      </c>
      <c r="G255">
        <v>602004109880</v>
      </c>
      <c r="H255" t="s">
        <v>49</v>
      </c>
      <c r="I255" t="s">
        <v>48</v>
      </c>
      <c r="J255">
        <v>2</v>
      </c>
      <c r="K255">
        <v>320</v>
      </c>
      <c r="L255">
        <v>0</v>
      </c>
      <c r="M255">
        <v>0</v>
      </c>
      <c r="N255">
        <v>10</v>
      </c>
      <c r="O255">
        <v>27</v>
      </c>
    </row>
    <row r="256" spans="1:15" x14ac:dyDescent="0.35">
      <c r="A256" s="27">
        <v>44136</v>
      </c>
      <c r="B256" t="s">
        <v>45</v>
      </c>
      <c r="C256" t="s">
        <v>26</v>
      </c>
      <c r="D256" t="s">
        <v>23</v>
      </c>
      <c r="E256" t="s">
        <v>52</v>
      </c>
      <c r="F256">
        <v>111573584</v>
      </c>
      <c r="G256">
        <v>602004111784</v>
      </c>
      <c r="H256" t="s">
        <v>97</v>
      </c>
      <c r="I256" t="s">
        <v>48</v>
      </c>
      <c r="J256">
        <v>2</v>
      </c>
      <c r="K256">
        <v>310</v>
      </c>
      <c r="L256">
        <v>0</v>
      </c>
      <c r="M256">
        <v>0</v>
      </c>
      <c r="N256">
        <v>6</v>
      </c>
      <c r="O256">
        <v>14</v>
      </c>
    </row>
    <row r="257" spans="1:15" x14ac:dyDescent="0.35">
      <c r="A257" s="27">
        <v>44136</v>
      </c>
      <c r="B257" t="s">
        <v>45</v>
      </c>
      <c r="C257" t="s">
        <v>26</v>
      </c>
      <c r="D257" t="s">
        <v>23</v>
      </c>
      <c r="E257" t="s">
        <v>46</v>
      </c>
      <c r="F257">
        <v>110342438</v>
      </c>
      <c r="G257">
        <v>602004058652</v>
      </c>
      <c r="H257" t="s">
        <v>198</v>
      </c>
      <c r="I257" t="s">
        <v>48</v>
      </c>
      <c r="J257">
        <v>3</v>
      </c>
      <c r="K257">
        <v>300</v>
      </c>
      <c r="L257">
        <v>0</v>
      </c>
      <c r="M257">
        <v>0</v>
      </c>
      <c r="N257">
        <v>14</v>
      </c>
      <c r="O257">
        <v>0</v>
      </c>
    </row>
    <row r="258" spans="1:15" x14ac:dyDescent="0.35">
      <c r="A258" s="27">
        <v>44136</v>
      </c>
      <c r="B258" t="s">
        <v>45</v>
      </c>
      <c r="C258" t="s">
        <v>26</v>
      </c>
      <c r="D258" t="s">
        <v>23</v>
      </c>
      <c r="E258" t="s">
        <v>141</v>
      </c>
      <c r="F258">
        <v>110360552</v>
      </c>
      <c r="G258">
        <v>602004062079</v>
      </c>
      <c r="H258" t="s">
        <v>118</v>
      </c>
      <c r="I258" t="s">
        <v>48</v>
      </c>
      <c r="J258">
        <v>3</v>
      </c>
      <c r="K258">
        <v>300</v>
      </c>
      <c r="L258">
        <v>0</v>
      </c>
      <c r="M258">
        <v>0</v>
      </c>
      <c r="N258">
        <v>1</v>
      </c>
      <c r="O258">
        <v>0</v>
      </c>
    </row>
    <row r="259" spans="1:15" x14ac:dyDescent="0.35">
      <c r="A259" s="27">
        <v>44136</v>
      </c>
      <c r="B259" t="s">
        <v>45</v>
      </c>
      <c r="C259" t="s">
        <v>26</v>
      </c>
      <c r="D259" t="s">
        <v>23</v>
      </c>
      <c r="E259" t="s">
        <v>57</v>
      </c>
      <c r="F259">
        <v>110389934</v>
      </c>
      <c r="G259">
        <v>602004057877</v>
      </c>
      <c r="H259" t="s">
        <v>84</v>
      </c>
      <c r="I259" t="s">
        <v>48</v>
      </c>
      <c r="J259">
        <v>3</v>
      </c>
      <c r="K259">
        <v>300</v>
      </c>
      <c r="L259">
        <v>0</v>
      </c>
      <c r="M259">
        <v>0</v>
      </c>
      <c r="N259">
        <v>33</v>
      </c>
      <c r="O259">
        <v>62</v>
      </c>
    </row>
    <row r="260" spans="1:15" x14ac:dyDescent="0.35">
      <c r="A260" s="27">
        <v>44136</v>
      </c>
      <c r="B260" t="s">
        <v>45</v>
      </c>
      <c r="C260" t="s">
        <v>26</v>
      </c>
      <c r="D260" t="s">
        <v>23</v>
      </c>
      <c r="E260" t="s">
        <v>46</v>
      </c>
      <c r="F260">
        <v>110496704</v>
      </c>
      <c r="G260">
        <v>602004078919</v>
      </c>
      <c r="H260" t="s">
        <v>199</v>
      </c>
      <c r="I260" t="s">
        <v>48</v>
      </c>
      <c r="J260">
        <v>3</v>
      </c>
      <c r="K260">
        <v>300</v>
      </c>
      <c r="L260">
        <v>0</v>
      </c>
      <c r="M260">
        <v>0</v>
      </c>
      <c r="N260">
        <v>12</v>
      </c>
      <c r="O260">
        <v>21</v>
      </c>
    </row>
    <row r="261" spans="1:15" x14ac:dyDescent="0.35">
      <c r="A261" s="27">
        <v>44136</v>
      </c>
      <c r="B261" t="s">
        <v>45</v>
      </c>
      <c r="C261" t="s">
        <v>26</v>
      </c>
      <c r="D261" t="s">
        <v>23</v>
      </c>
      <c r="E261" t="s">
        <v>57</v>
      </c>
      <c r="F261">
        <v>110496717</v>
      </c>
      <c r="G261">
        <v>602004078988</v>
      </c>
      <c r="H261" t="s">
        <v>139</v>
      </c>
      <c r="I261" t="s">
        <v>48</v>
      </c>
      <c r="J261">
        <v>3</v>
      </c>
      <c r="K261">
        <v>300</v>
      </c>
      <c r="L261">
        <v>0</v>
      </c>
      <c r="M261">
        <v>0</v>
      </c>
      <c r="N261">
        <v>20</v>
      </c>
      <c r="O261">
        <v>149</v>
      </c>
    </row>
    <row r="262" spans="1:15" x14ac:dyDescent="0.35">
      <c r="A262" s="27">
        <v>44136</v>
      </c>
      <c r="B262" t="s">
        <v>45</v>
      </c>
      <c r="C262" t="s">
        <v>26</v>
      </c>
      <c r="D262" t="s">
        <v>23</v>
      </c>
      <c r="E262" t="s">
        <v>46</v>
      </c>
      <c r="F262">
        <v>110496723</v>
      </c>
      <c r="G262">
        <v>602004078780</v>
      </c>
      <c r="H262" t="s">
        <v>200</v>
      </c>
      <c r="I262" t="s">
        <v>48</v>
      </c>
      <c r="J262">
        <v>3</v>
      </c>
      <c r="K262">
        <v>300</v>
      </c>
      <c r="L262">
        <v>0</v>
      </c>
      <c r="M262">
        <v>0</v>
      </c>
      <c r="N262">
        <v>14</v>
      </c>
      <c r="O262">
        <v>32</v>
      </c>
    </row>
    <row r="263" spans="1:15" x14ac:dyDescent="0.35">
      <c r="A263" s="27">
        <v>44136</v>
      </c>
      <c r="B263" t="s">
        <v>45</v>
      </c>
      <c r="C263" t="s">
        <v>26</v>
      </c>
      <c r="D263" t="s">
        <v>23</v>
      </c>
      <c r="E263" t="s">
        <v>90</v>
      </c>
      <c r="F263">
        <v>110496737</v>
      </c>
      <c r="G263">
        <v>602004079077</v>
      </c>
      <c r="H263" t="s">
        <v>85</v>
      </c>
      <c r="I263" t="s">
        <v>48</v>
      </c>
      <c r="J263">
        <v>3</v>
      </c>
      <c r="K263">
        <v>300</v>
      </c>
      <c r="L263">
        <v>0</v>
      </c>
      <c r="M263">
        <v>0</v>
      </c>
      <c r="N263">
        <v>7</v>
      </c>
      <c r="O263">
        <v>443</v>
      </c>
    </row>
    <row r="264" spans="1:15" x14ac:dyDescent="0.35">
      <c r="A264" s="27">
        <v>44136</v>
      </c>
      <c r="B264" t="s">
        <v>45</v>
      </c>
      <c r="C264" t="s">
        <v>26</v>
      </c>
      <c r="D264" t="s">
        <v>23</v>
      </c>
      <c r="E264" t="s">
        <v>52</v>
      </c>
      <c r="F264">
        <v>110496739</v>
      </c>
      <c r="G264">
        <v>602004079091</v>
      </c>
      <c r="H264" t="s">
        <v>201</v>
      </c>
      <c r="I264" t="s">
        <v>48</v>
      </c>
      <c r="J264">
        <v>3</v>
      </c>
      <c r="K264">
        <v>300</v>
      </c>
      <c r="L264">
        <v>0</v>
      </c>
      <c r="M264">
        <v>0</v>
      </c>
      <c r="N264">
        <v>2</v>
      </c>
      <c r="O264">
        <v>0</v>
      </c>
    </row>
    <row r="265" spans="1:15" x14ac:dyDescent="0.35">
      <c r="A265" s="27">
        <v>44136</v>
      </c>
      <c r="B265" t="s">
        <v>45</v>
      </c>
      <c r="C265" t="s">
        <v>26</v>
      </c>
      <c r="D265" t="s">
        <v>23</v>
      </c>
      <c r="E265" t="s">
        <v>79</v>
      </c>
      <c r="F265">
        <v>110496740</v>
      </c>
      <c r="G265">
        <v>602004078759</v>
      </c>
      <c r="H265" t="s">
        <v>54</v>
      </c>
      <c r="I265" t="s">
        <v>48</v>
      </c>
      <c r="J265">
        <v>3</v>
      </c>
      <c r="K265">
        <v>300</v>
      </c>
      <c r="L265">
        <v>0</v>
      </c>
      <c r="M265">
        <v>0</v>
      </c>
      <c r="N265">
        <v>0</v>
      </c>
      <c r="O265">
        <v>360</v>
      </c>
    </row>
    <row r="266" spans="1:15" x14ac:dyDescent="0.35">
      <c r="A266" s="27">
        <v>44136</v>
      </c>
      <c r="B266" t="s">
        <v>45</v>
      </c>
      <c r="C266" t="s">
        <v>26</v>
      </c>
      <c r="D266" t="s">
        <v>23</v>
      </c>
      <c r="E266" t="s">
        <v>46</v>
      </c>
      <c r="F266">
        <v>110512535</v>
      </c>
      <c r="G266">
        <v>602004057969</v>
      </c>
      <c r="H266" t="s">
        <v>202</v>
      </c>
      <c r="I266" t="s">
        <v>48</v>
      </c>
      <c r="J266">
        <v>6</v>
      </c>
      <c r="K266">
        <v>300</v>
      </c>
      <c r="L266">
        <v>1</v>
      </c>
      <c r="M266">
        <v>50</v>
      </c>
      <c r="N266">
        <v>74</v>
      </c>
      <c r="O266">
        <v>103</v>
      </c>
    </row>
    <row r="267" spans="1:15" x14ac:dyDescent="0.35">
      <c r="A267" s="27">
        <v>44136</v>
      </c>
      <c r="B267" t="s">
        <v>45</v>
      </c>
      <c r="C267" t="s">
        <v>26</v>
      </c>
      <c r="D267" t="s">
        <v>23</v>
      </c>
      <c r="E267" t="s">
        <v>46</v>
      </c>
      <c r="F267">
        <v>110563637</v>
      </c>
      <c r="G267">
        <v>602004077981</v>
      </c>
      <c r="H267" t="s">
        <v>203</v>
      </c>
      <c r="I267" t="s">
        <v>48</v>
      </c>
      <c r="J267">
        <v>6</v>
      </c>
      <c r="K267">
        <v>300</v>
      </c>
      <c r="L267">
        <v>0</v>
      </c>
      <c r="M267">
        <v>0</v>
      </c>
      <c r="N267">
        <v>44</v>
      </c>
      <c r="O267">
        <v>33</v>
      </c>
    </row>
    <row r="268" spans="1:15" x14ac:dyDescent="0.35">
      <c r="A268" s="27">
        <v>44136</v>
      </c>
      <c r="B268" t="s">
        <v>45</v>
      </c>
      <c r="C268" t="s">
        <v>26</v>
      </c>
      <c r="D268" t="s">
        <v>23</v>
      </c>
      <c r="E268" t="s">
        <v>46</v>
      </c>
      <c r="F268">
        <v>110655877</v>
      </c>
      <c r="G268">
        <v>602004075703</v>
      </c>
      <c r="H268" t="s">
        <v>204</v>
      </c>
      <c r="I268" t="s">
        <v>48</v>
      </c>
      <c r="J268">
        <v>3</v>
      </c>
      <c r="K268">
        <v>300</v>
      </c>
      <c r="L268">
        <v>0</v>
      </c>
      <c r="M268">
        <v>0</v>
      </c>
      <c r="N268">
        <v>4</v>
      </c>
      <c r="O268">
        <v>0</v>
      </c>
    </row>
    <row r="269" spans="1:15" x14ac:dyDescent="0.35">
      <c r="A269" s="27">
        <v>44136</v>
      </c>
      <c r="B269" t="s">
        <v>45</v>
      </c>
      <c r="C269" t="s">
        <v>26</v>
      </c>
      <c r="D269" t="s">
        <v>23</v>
      </c>
      <c r="E269" t="s">
        <v>52</v>
      </c>
      <c r="F269">
        <v>111024513</v>
      </c>
      <c r="G269">
        <v>602004103130</v>
      </c>
      <c r="H269" t="s">
        <v>154</v>
      </c>
      <c r="I269" t="s">
        <v>48</v>
      </c>
      <c r="J269">
        <v>3</v>
      </c>
      <c r="K269">
        <v>300</v>
      </c>
      <c r="L269">
        <v>0</v>
      </c>
      <c r="M269">
        <v>0</v>
      </c>
      <c r="N269">
        <v>24</v>
      </c>
      <c r="O269">
        <v>14</v>
      </c>
    </row>
    <row r="270" spans="1:15" x14ac:dyDescent="0.35">
      <c r="A270" s="27">
        <v>44136</v>
      </c>
      <c r="B270" t="s">
        <v>45</v>
      </c>
      <c r="C270" t="s">
        <v>26</v>
      </c>
      <c r="D270" t="s">
        <v>23</v>
      </c>
      <c r="E270" t="s">
        <v>46</v>
      </c>
      <c r="F270">
        <v>111084231</v>
      </c>
      <c r="G270">
        <v>602004095824</v>
      </c>
      <c r="H270" t="s">
        <v>205</v>
      </c>
      <c r="I270" t="s">
        <v>48</v>
      </c>
      <c r="J270">
        <v>3</v>
      </c>
      <c r="K270">
        <v>300</v>
      </c>
      <c r="L270">
        <v>0</v>
      </c>
      <c r="M270">
        <v>0</v>
      </c>
      <c r="N270">
        <v>15</v>
      </c>
      <c r="O270">
        <v>0</v>
      </c>
    </row>
    <row r="271" spans="1:15" x14ac:dyDescent="0.35">
      <c r="A271" s="27">
        <v>44136</v>
      </c>
      <c r="B271" t="s">
        <v>45</v>
      </c>
      <c r="C271" t="s">
        <v>26</v>
      </c>
      <c r="D271" t="s">
        <v>23</v>
      </c>
      <c r="E271" t="s">
        <v>57</v>
      </c>
      <c r="F271">
        <v>111084233</v>
      </c>
      <c r="G271">
        <v>602004095053</v>
      </c>
      <c r="H271" t="s">
        <v>91</v>
      </c>
      <c r="I271" t="s">
        <v>48</v>
      </c>
      <c r="J271">
        <v>3</v>
      </c>
      <c r="K271">
        <v>300</v>
      </c>
      <c r="L271">
        <v>0</v>
      </c>
      <c r="M271">
        <v>0</v>
      </c>
      <c r="N271">
        <v>26</v>
      </c>
      <c r="O271">
        <v>15</v>
      </c>
    </row>
    <row r="272" spans="1:15" x14ac:dyDescent="0.35">
      <c r="A272" s="27">
        <v>44136</v>
      </c>
      <c r="B272" t="s">
        <v>45</v>
      </c>
      <c r="C272" t="s">
        <v>26</v>
      </c>
      <c r="D272" t="s">
        <v>23</v>
      </c>
      <c r="E272" t="s">
        <v>57</v>
      </c>
      <c r="F272">
        <v>111084234</v>
      </c>
      <c r="G272">
        <v>602004095060</v>
      </c>
      <c r="H272" t="s">
        <v>92</v>
      </c>
      <c r="I272" t="s">
        <v>48</v>
      </c>
      <c r="J272">
        <v>3</v>
      </c>
      <c r="K272">
        <v>300</v>
      </c>
      <c r="L272">
        <v>0</v>
      </c>
      <c r="M272">
        <v>0</v>
      </c>
      <c r="N272">
        <v>40</v>
      </c>
      <c r="O272">
        <v>1</v>
      </c>
    </row>
    <row r="273" spans="1:15" x14ac:dyDescent="0.35">
      <c r="A273" s="27">
        <v>44136</v>
      </c>
      <c r="B273" t="s">
        <v>45</v>
      </c>
      <c r="C273" t="s">
        <v>26</v>
      </c>
      <c r="D273" t="s">
        <v>23</v>
      </c>
      <c r="E273" t="s">
        <v>52</v>
      </c>
      <c r="F273">
        <v>111084235</v>
      </c>
      <c r="G273">
        <v>602004095343</v>
      </c>
      <c r="H273" t="s">
        <v>179</v>
      </c>
      <c r="I273" t="s">
        <v>48</v>
      </c>
      <c r="J273">
        <v>3</v>
      </c>
      <c r="K273">
        <v>300</v>
      </c>
      <c r="L273">
        <v>0</v>
      </c>
      <c r="M273">
        <v>0</v>
      </c>
      <c r="N273">
        <v>11</v>
      </c>
      <c r="O273">
        <v>10</v>
      </c>
    </row>
    <row r="274" spans="1:15" x14ac:dyDescent="0.35">
      <c r="A274" s="27">
        <v>44136</v>
      </c>
      <c r="B274" t="s">
        <v>45</v>
      </c>
      <c r="C274" t="s">
        <v>26</v>
      </c>
      <c r="D274" t="s">
        <v>23</v>
      </c>
      <c r="E274" t="s">
        <v>52</v>
      </c>
      <c r="F274">
        <v>111084238</v>
      </c>
      <c r="G274">
        <v>602004095374</v>
      </c>
      <c r="H274" t="s">
        <v>128</v>
      </c>
      <c r="I274" t="s">
        <v>48</v>
      </c>
      <c r="J274">
        <v>3</v>
      </c>
      <c r="K274">
        <v>300</v>
      </c>
      <c r="L274">
        <v>1</v>
      </c>
      <c r="M274">
        <v>100</v>
      </c>
      <c r="N274">
        <v>11</v>
      </c>
      <c r="O274">
        <v>0</v>
      </c>
    </row>
    <row r="275" spans="1:15" x14ac:dyDescent="0.35">
      <c r="A275" s="27">
        <v>44136</v>
      </c>
      <c r="B275" t="s">
        <v>45</v>
      </c>
      <c r="C275" t="s">
        <v>28</v>
      </c>
      <c r="D275" t="s">
        <v>23</v>
      </c>
      <c r="E275" t="s">
        <v>141</v>
      </c>
      <c r="F275">
        <v>111426363</v>
      </c>
      <c r="G275">
        <v>3548752167444</v>
      </c>
      <c r="H275" t="s">
        <v>206</v>
      </c>
      <c r="I275" t="s">
        <v>48</v>
      </c>
      <c r="J275">
        <v>1</v>
      </c>
      <c r="K275">
        <v>300</v>
      </c>
      <c r="L275">
        <v>0</v>
      </c>
      <c r="M275">
        <v>0</v>
      </c>
      <c r="N275">
        <v>16</v>
      </c>
      <c r="O275">
        <v>38</v>
      </c>
    </row>
    <row r="276" spans="1:15" x14ac:dyDescent="0.35">
      <c r="A276" s="27">
        <v>44136</v>
      </c>
      <c r="B276" t="s">
        <v>45</v>
      </c>
      <c r="C276" t="s">
        <v>26</v>
      </c>
      <c r="D276" t="s">
        <v>23</v>
      </c>
      <c r="E276" t="s">
        <v>79</v>
      </c>
      <c r="F276">
        <v>111488246</v>
      </c>
      <c r="G276">
        <v>602004113412</v>
      </c>
      <c r="H276" t="s">
        <v>103</v>
      </c>
      <c r="I276" t="s">
        <v>48</v>
      </c>
      <c r="J276">
        <v>2</v>
      </c>
      <c r="K276">
        <v>300</v>
      </c>
      <c r="L276">
        <v>0</v>
      </c>
      <c r="M276">
        <v>0</v>
      </c>
      <c r="N276">
        <v>0</v>
      </c>
      <c r="O276">
        <v>25</v>
      </c>
    </row>
    <row r="277" spans="1:15" x14ac:dyDescent="0.35">
      <c r="A277" s="27">
        <v>44136</v>
      </c>
      <c r="B277" t="s">
        <v>45</v>
      </c>
      <c r="C277" t="s">
        <v>28</v>
      </c>
      <c r="D277" t="s">
        <v>23</v>
      </c>
      <c r="E277" t="s">
        <v>79</v>
      </c>
      <c r="F277">
        <v>110848292</v>
      </c>
      <c r="G277">
        <v>3548752086424</v>
      </c>
      <c r="H277" t="s">
        <v>207</v>
      </c>
      <c r="I277" t="s">
        <v>48</v>
      </c>
      <c r="J277">
        <v>2</v>
      </c>
      <c r="K277">
        <v>292</v>
      </c>
      <c r="L277">
        <v>0</v>
      </c>
      <c r="M277">
        <v>0</v>
      </c>
      <c r="N277">
        <v>0</v>
      </c>
      <c r="O277">
        <v>2</v>
      </c>
    </row>
    <row r="278" spans="1:15" x14ac:dyDescent="0.35">
      <c r="A278" s="27">
        <v>44136</v>
      </c>
      <c r="B278" t="s">
        <v>45</v>
      </c>
      <c r="C278" t="s">
        <v>26</v>
      </c>
      <c r="D278" t="s">
        <v>23</v>
      </c>
      <c r="E278" t="s">
        <v>79</v>
      </c>
      <c r="F278">
        <v>111394564</v>
      </c>
      <c r="G278">
        <v>602004113382</v>
      </c>
      <c r="H278" t="s">
        <v>114</v>
      </c>
      <c r="I278" t="s">
        <v>48</v>
      </c>
      <c r="J278">
        <v>2</v>
      </c>
      <c r="K278">
        <v>290</v>
      </c>
      <c r="L278">
        <v>0</v>
      </c>
      <c r="M278">
        <v>0</v>
      </c>
      <c r="N278">
        <v>0</v>
      </c>
      <c r="O278">
        <v>21</v>
      </c>
    </row>
    <row r="279" spans="1:15" x14ac:dyDescent="0.35">
      <c r="A279" s="27">
        <v>44136</v>
      </c>
      <c r="B279" t="s">
        <v>45</v>
      </c>
      <c r="C279" t="s">
        <v>28</v>
      </c>
      <c r="D279" t="s">
        <v>23</v>
      </c>
      <c r="E279" t="s">
        <v>79</v>
      </c>
      <c r="F279">
        <v>111151617</v>
      </c>
      <c r="G279">
        <v>3548752129800</v>
      </c>
      <c r="H279" t="s">
        <v>208</v>
      </c>
      <c r="I279" t="s">
        <v>48</v>
      </c>
      <c r="J279">
        <v>2</v>
      </c>
      <c r="K279">
        <v>282</v>
      </c>
      <c r="L279">
        <v>0</v>
      </c>
      <c r="M279">
        <v>0</v>
      </c>
      <c r="N279">
        <v>0</v>
      </c>
      <c r="O279">
        <v>5</v>
      </c>
    </row>
    <row r="280" spans="1:15" x14ac:dyDescent="0.35">
      <c r="A280" s="27">
        <v>44136</v>
      </c>
      <c r="B280" t="s">
        <v>45</v>
      </c>
      <c r="C280" t="s">
        <v>26</v>
      </c>
      <c r="D280" t="s">
        <v>23</v>
      </c>
      <c r="E280" t="s">
        <v>52</v>
      </c>
      <c r="F280">
        <v>111107178</v>
      </c>
      <c r="G280">
        <v>602004093387</v>
      </c>
      <c r="H280" t="s">
        <v>209</v>
      </c>
      <c r="I280" t="s">
        <v>48</v>
      </c>
      <c r="J280">
        <v>2</v>
      </c>
      <c r="K280">
        <v>280</v>
      </c>
      <c r="L280">
        <v>0</v>
      </c>
      <c r="M280">
        <v>0</v>
      </c>
      <c r="N280">
        <v>12</v>
      </c>
      <c r="O280">
        <v>0</v>
      </c>
    </row>
    <row r="281" spans="1:15" x14ac:dyDescent="0.35">
      <c r="A281" s="27">
        <v>44136</v>
      </c>
      <c r="B281" t="s">
        <v>45</v>
      </c>
      <c r="C281" t="s">
        <v>26</v>
      </c>
      <c r="D281" t="s">
        <v>23</v>
      </c>
      <c r="E281" t="s">
        <v>52</v>
      </c>
      <c r="F281">
        <v>111107185</v>
      </c>
      <c r="G281">
        <v>602004093400</v>
      </c>
      <c r="H281" t="s">
        <v>172</v>
      </c>
      <c r="I281" t="s">
        <v>48</v>
      </c>
      <c r="J281">
        <v>2</v>
      </c>
      <c r="K281">
        <v>280</v>
      </c>
      <c r="L281">
        <v>0</v>
      </c>
      <c r="M281">
        <v>0</v>
      </c>
      <c r="N281">
        <v>12</v>
      </c>
      <c r="O281">
        <v>57</v>
      </c>
    </row>
    <row r="282" spans="1:15" x14ac:dyDescent="0.35">
      <c r="A282" s="27">
        <v>44136</v>
      </c>
      <c r="B282" t="s">
        <v>45</v>
      </c>
      <c r="C282" t="s">
        <v>26</v>
      </c>
      <c r="D282" t="s">
        <v>23</v>
      </c>
      <c r="E282" t="s">
        <v>52</v>
      </c>
      <c r="F282">
        <v>111107188</v>
      </c>
      <c r="G282">
        <v>602004093424</v>
      </c>
      <c r="H282" t="s">
        <v>210</v>
      </c>
      <c r="I282" t="s">
        <v>48</v>
      </c>
      <c r="J282">
        <v>2</v>
      </c>
      <c r="K282">
        <v>280</v>
      </c>
      <c r="L282">
        <v>0</v>
      </c>
      <c r="M282">
        <v>0</v>
      </c>
      <c r="N282">
        <v>13</v>
      </c>
      <c r="O282">
        <v>7</v>
      </c>
    </row>
    <row r="283" spans="1:15" x14ac:dyDescent="0.35">
      <c r="A283" s="27">
        <v>44136</v>
      </c>
      <c r="B283" t="s">
        <v>45</v>
      </c>
      <c r="C283" t="s">
        <v>26</v>
      </c>
      <c r="D283" t="s">
        <v>23</v>
      </c>
      <c r="E283" t="s">
        <v>46</v>
      </c>
      <c r="F283">
        <v>111438784</v>
      </c>
      <c r="G283">
        <v>602004106766</v>
      </c>
      <c r="H283" t="s">
        <v>211</v>
      </c>
      <c r="I283" t="s">
        <v>48</v>
      </c>
      <c r="J283">
        <v>2</v>
      </c>
      <c r="K283">
        <v>280</v>
      </c>
      <c r="L283">
        <v>0</v>
      </c>
      <c r="M283">
        <v>0</v>
      </c>
      <c r="N283">
        <v>12</v>
      </c>
      <c r="O283">
        <v>351</v>
      </c>
    </row>
    <row r="284" spans="1:15" x14ac:dyDescent="0.35">
      <c r="A284" s="27">
        <v>44136</v>
      </c>
      <c r="B284" t="s">
        <v>45</v>
      </c>
      <c r="C284" t="s">
        <v>26</v>
      </c>
      <c r="D284" t="s">
        <v>23</v>
      </c>
      <c r="E284" t="s">
        <v>52</v>
      </c>
      <c r="F284">
        <v>111438787</v>
      </c>
      <c r="G284">
        <v>602004106780</v>
      </c>
      <c r="H284" t="s">
        <v>174</v>
      </c>
      <c r="I284" t="s">
        <v>48</v>
      </c>
      <c r="J284">
        <v>2</v>
      </c>
      <c r="K284">
        <v>280</v>
      </c>
      <c r="L284">
        <v>0</v>
      </c>
      <c r="M284">
        <v>0</v>
      </c>
      <c r="N284">
        <v>15</v>
      </c>
      <c r="O284">
        <v>88</v>
      </c>
    </row>
    <row r="285" spans="1:15" x14ac:dyDescent="0.35">
      <c r="A285" s="27">
        <v>44136</v>
      </c>
      <c r="B285" t="s">
        <v>45</v>
      </c>
      <c r="C285" t="s">
        <v>26</v>
      </c>
      <c r="D285" t="s">
        <v>23</v>
      </c>
      <c r="E285" t="s">
        <v>46</v>
      </c>
      <c r="F285">
        <v>111438788</v>
      </c>
      <c r="G285">
        <v>602004106803</v>
      </c>
      <c r="H285" t="s">
        <v>212</v>
      </c>
      <c r="I285" t="s">
        <v>48</v>
      </c>
      <c r="J285">
        <v>2</v>
      </c>
      <c r="K285">
        <v>280</v>
      </c>
      <c r="L285">
        <v>0</v>
      </c>
      <c r="M285">
        <v>0</v>
      </c>
      <c r="N285">
        <v>10</v>
      </c>
      <c r="O285">
        <v>287</v>
      </c>
    </row>
    <row r="286" spans="1:15" x14ac:dyDescent="0.35">
      <c r="A286" s="27">
        <v>44136</v>
      </c>
      <c r="B286" t="s">
        <v>45</v>
      </c>
      <c r="C286" t="s">
        <v>26</v>
      </c>
      <c r="D286" t="s">
        <v>23</v>
      </c>
      <c r="E286" t="s">
        <v>90</v>
      </c>
      <c r="F286">
        <v>111438788</v>
      </c>
      <c r="G286">
        <v>602004106803</v>
      </c>
      <c r="H286" t="s">
        <v>212</v>
      </c>
      <c r="I286" t="s">
        <v>48</v>
      </c>
      <c r="J286">
        <v>2</v>
      </c>
      <c r="K286">
        <v>280</v>
      </c>
      <c r="L286">
        <v>0</v>
      </c>
      <c r="M286">
        <v>0</v>
      </c>
      <c r="N286">
        <v>9</v>
      </c>
      <c r="O286">
        <v>287</v>
      </c>
    </row>
    <row r="287" spans="1:15" x14ac:dyDescent="0.35">
      <c r="A287" s="27">
        <v>44136</v>
      </c>
      <c r="B287" t="s">
        <v>45</v>
      </c>
      <c r="C287" t="s">
        <v>26</v>
      </c>
      <c r="D287" t="s">
        <v>23</v>
      </c>
      <c r="E287" t="s">
        <v>46</v>
      </c>
      <c r="F287">
        <v>111438789</v>
      </c>
      <c r="G287">
        <v>602004106827</v>
      </c>
      <c r="H287" t="s">
        <v>213</v>
      </c>
      <c r="I287" t="s">
        <v>48</v>
      </c>
      <c r="J287">
        <v>2</v>
      </c>
      <c r="K287">
        <v>280</v>
      </c>
      <c r="L287">
        <v>0</v>
      </c>
      <c r="M287">
        <v>0</v>
      </c>
      <c r="N287">
        <v>22</v>
      </c>
      <c r="O287">
        <v>52</v>
      </c>
    </row>
    <row r="288" spans="1:15" x14ac:dyDescent="0.35">
      <c r="A288" s="27">
        <v>44136</v>
      </c>
      <c r="B288" t="s">
        <v>45</v>
      </c>
      <c r="C288" t="s">
        <v>28</v>
      </c>
      <c r="D288" t="s">
        <v>23</v>
      </c>
      <c r="E288" t="s">
        <v>214</v>
      </c>
      <c r="F288">
        <v>111528278</v>
      </c>
      <c r="G288">
        <v>3548752148054</v>
      </c>
      <c r="H288" t="s">
        <v>215</v>
      </c>
      <c r="I288" t="s">
        <v>48</v>
      </c>
      <c r="J288">
        <v>1</v>
      </c>
      <c r="K288">
        <v>280</v>
      </c>
      <c r="L288">
        <v>0</v>
      </c>
      <c r="M288">
        <v>0</v>
      </c>
      <c r="N288">
        <v>8</v>
      </c>
      <c r="O288">
        <v>0</v>
      </c>
    </row>
    <row r="289" spans="1:15" x14ac:dyDescent="0.35">
      <c r="A289" s="27">
        <v>44136</v>
      </c>
      <c r="B289" t="s">
        <v>45</v>
      </c>
      <c r="C289" t="s">
        <v>26</v>
      </c>
      <c r="D289" t="s">
        <v>23</v>
      </c>
      <c r="E289" t="s">
        <v>57</v>
      </c>
      <c r="F289">
        <v>111419753</v>
      </c>
      <c r="G289">
        <v>602004119322</v>
      </c>
      <c r="H289" t="s">
        <v>216</v>
      </c>
      <c r="I289" t="s">
        <v>48</v>
      </c>
      <c r="J289">
        <v>5</v>
      </c>
      <c r="K289">
        <v>275</v>
      </c>
      <c r="L289">
        <v>0</v>
      </c>
      <c r="M289">
        <v>0</v>
      </c>
      <c r="N289">
        <v>38</v>
      </c>
      <c r="O289">
        <v>122</v>
      </c>
    </row>
    <row r="290" spans="1:15" x14ac:dyDescent="0.35">
      <c r="A290" s="27">
        <v>44136</v>
      </c>
      <c r="B290" t="s">
        <v>45</v>
      </c>
      <c r="C290" t="s">
        <v>26</v>
      </c>
      <c r="D290" t="s">
        <v>23</v>
      </c>
      <c r="E290" t="s">
        <v>52</v>
      </c>
      <c r="F290">
        <v>111419736</v>
      </c>
      <c r="G290">
        <v>602004111555</v>
      </c>
      <c r="H290" t="s">
        <v>217</v>
      </c>
      <c r="I290" t="s">
        <v>48</v>
      </c>
      <c r="J290">
        <v>3</v>
      </c>
      <c r="K290">
        <v>270</v>
      </c>
      <c r="L290">
        <v>0</v>
      </c>
      <c r="M290">
        <v>0</v>
      </c>
      <c r="N290">
        <v>6</v>
      </c>
      <c r="O290">
        <v>10</v>
      </c>
    </row>
    <row r="291" spans="1:15" x14ac:dyDescent="0.35">
      <c r="A291" s="27">
        <v>44136</v>
      </c>
      <c r="B291" t="s">
        <v>45</v>
      </c>
      <c r="C291" t="s">
        <v>26</v>
      </c>
      <c r="D291" t="s">
        <v>23</v>
      </c>
      <c r="E291" t="s">
        <v>46</v>
      </c>
      <c r="F291">
        <v>111419736</v>
      </c>
      <c r="G291">
        <v>602004111555</v>
      </c>
      <c r="H291" t="s">
        <v>217</v>
      </c>
      <c r="I291" t="s">
        <v>48</v>
      </c>
      <c r="J291">
        <v>3</v>
      </c>
      <c r="K291">
        <v>270</v>
      </c>
      <c r="L291">
        <v>0</v>
      </c>
      <c r="M291">
        <v>0</v>
      </c>
      <c r="N291">
        <v>22</v>
      </c>
      <c r="O291">
        <v>10</v>
      </c>
    </row>
    <row r="292" spans="1:15" x14ac:dyDescent="0.35">
      <c r="A292" s="27">
        <v>44136</v>
      </c>
      <c r="B292" t="s">
        <v>45</v>
      </c>
      <c r="C292" t="s">
        <v>26</v>
      </c>
      <c r="D292" t="s">
        <v>23</v>
      </c>
      <c r="E292" t="s">
        <v>46</v>
      </c>
      <c r="F292">
        <v>111419737</v>
      </c>
      <c r="G292">
        <v>602004111562</v>
      </c>
      <c r="H292" t="s">
        <v>218</v>
      </c>
      <c r="I292" t="s">
        <v>48</v>
      </c>
      <c r="J292">
        <v>3</v>
      </c>
      <c r="K292">
        <v>270</v>
      </c>
      <c r="L292">
        <v>0</v>
      </c>
      <c r="M292">
        <v>0</v>
      </c>
      <c r="N292">
        <v>14</v>
      </c>
      <c r="O292">
        <v>27</v>
      </c>
    </row>
    <row r="293" spans="1:15" x14ac:dyDescent="0.35">
      <c r="A293" s="27">
        <v>44136</v>
      </c>
      <c r="B293" t="s">
        <v>45</v>
      </c>
      <c r="C293" t="s">
        <v>26</v>
      </c>
      <c r="D293" t="s">
        <v>23</v>
      </c>
      <c r="E293" t="s">
        <v>52</v>
      </c>
      <c r="F293">
        <v>111419739</v>
      </c>
      <c r="G293">
        <v>602004111586</v>
      </c>
      <c r="H293" t="s">
        <v>125</v>
      </c>
      <c r="I293" t="s">
        <v>48</v>
      </c>
      <c r="J293">
        <v>3</v>
      </c>
      <c r="K293">
        <v>270</v>
      </c>
      <c r="L293">
        <v>0</v>
      </c>
      <c r="M293">
        <v>0</v>
      </c>
      <c r="N293">
        <v>18</v>
      </c>
      <c r="O293">
        <v>147</v>
      </c>
    </row>
    <row r="294" spans="1:15" x14ac:dyDescent="0.35">
      <c r="A294" s="27">
        <v>44136</v>
      </c>
      <c r="B294" t="s">
        <v>45</v>
      </c>
      <c r="C294" t="s">
        <v>26</v>
      </c>
      <c r="D294" t="s">
        <v>23</v>
      </c>
      <c r="E294" t="s">
        <v>141</v>
      </c>
      <c r="F294">
        <v>111482355</v>
      </c>
      <c r="G294">
        <v>602004116321</v>
      </c>
      <c r="H294" t="s">
        <v>60</v>
      </c>
      <c r="I294" t="s">
        <v>48</v>
      </c>
      <c r="J294">
        <v>2</v>
      </c>
      <c r="K294">
        <v>260</v>
      </c>
      <c r="L294">
        <v>0</v>
      </c>
      <c r="M294">
        <v>0</v>
      </c>
      <c r="N294">
        <v>6</v>
      </c>
      <c r="O294">
        <v>1103</v>
      </c>
    </row>
    <row r="295" spans="1:15" x14ac:dyDescent="0.35">
      <c r="A295" s="27">
        <v>44136</v>
      </c>
      <c r="B295" t="s">
        <v>45</v>
      </c>
      <c r="C295" t="s">
        <v>26</v>
      </c>
      <c r="D295" t="s">
        <v>23</v>
      </c>
      <c r="E295" t="s">
        <v>57</v>
      </c>
      <c r="F295">
        <v>111378448</v>
      </c>
      <c r="G295">
        <v>602004105455</v>
      </c>
      <c r="H295" t="s">
        <v>76</v>
      </c>
      <c r="I295" t="s">
        <v>48</v>
      </c>
      <c r="J295">
        <v>3</v>
      </c>
      <c r="K295">
        <v>255</v>
      </c>
      <c r="L295">
        <v>0</v>
      </c>
      <c r="M295">
        <v>0</v>
      </c>
      <c r="N295">
        <v>27</v>
      </c>
      <c r="O295">
        <v>127</v>
      </c>
    </row>
    <row r="296" spans="1:15" x14ac:dyDescent="0.35">
      <c r="A296" s="27">
        <v>44136</v>
      </c>
      <c r="B296" t="s">
        <v>45</v>
      </c>
      <c r="C296" t="s">
        <v>26</v>
      </c>
      <c r="D296" t="s">
        <v>23</v>
      </c>
      <c r="E296" t="s">
        <v>52</v>
      </c>
      <c r="F296">
        <v>110230195</v>
      </c>
      <c r="G296">
        <v>602004039088</v>
      </c>
      <c r="H296" t="s">
        <v>219</v>
      </c>
      <c r="I296" t="s">
        <v>48</v>
      </c>
      <c r="J296">
        <v>2</v>
      </c>
      <c r="K296">
        <v>250</v>
      </c>
      <c r="L296">
        <v>0</v>
      </c>
      <c r="M296">
        <v>0</v>
      </c>
      <c r="N296">
        <v>9</v>
      </c>
      <c r="O296">
        <v>0</v>
      </c>
    </row>
    <row r="297" spans="1:15" x14ac:dyDescent="0.35">
      <c r="A297" s="27">
        <v>44136</v>
      </c>
      <c r="B297" t="s">
        <v>45</v>
      </c>
      <c r="C297" t="s">
        <v>26</v>
      </c>
      <c r="D297" t="s">
        <v>23</v>
      </c>
      <c r="E297" t="s">
        <v>141</v>
      </c>
      <c r="F297">
        <v>110230196</v>
      </c>
      <c r="G297">
        <v>602004070432</v>
      </c>
      <c r="H297" t="s">
        <v>59</v>
      </c>
      <c r="I297" t="s">
        <v>48</v>
      </c>
      <c r="J297">
        <v>2</v>
      </c>
      <c r="K297">
        <v>250</v>
      </c>
      <c r="L297">
        <v>0</v>
      </c>
      <c r="M297">
        <v>0</v>
      </c>
      <c r="N297">
        <v>2</v>
      </c>
      <c r="O297">
        <v>867</v>
      </c>
    </row>
    <row r="298" spans="1:15" x14ac:dyDescent="0.35">
      <c r="A298" s="27">
        <v>44136</v>
      </c>
      <c r="B298" t="s">
        <v>45</v>
      </c>
      <c r="C298" t="s">
        <v>26</v>
      </c>
      <c r="D298" t="s">
        <v>23</v>
      </c>
      <c r="E298" t="s">
        <v>46</v>
      </c>
      <c r="F298">
        <v>111171554</v>
      </c>
      <c r="G298">
        <v>602004103215</v>
      </c>
      <c r="H298" t="s">
        <v>220</v>
      </c>
      <c r="I298" t="s">
        <v>48</v>
      </c>
      <c r="J298">
        <v>5</v>
      </c>
      <c r="K298">
        <v>250</v>
      </c>
      <c r="L298">
        <v>0</v>
      </c>
      <c r="M298">
        <v>0</v>
      </c>
      <c r="N298">
        <v>19</v>
      </c>
      <c r="O298">
        <v>74</v>
      </c>
    </row>
    <row r="299" spans="1:15" x14ac:dyDescent="0.35">
      <c r="A299" s="27">
        <v>44136</v>
      </c>
      <c r="B299" t="s">
        <v>45</v>
      </c>
      <c r="C299" t="s">
        <v>26</v>
      </c>
      <c r="D299" t="s">
        <v>23</v>
      </c>
      <c r="E299" t="s">
        <v>57</v>
      </c>
      <c r="F299">
        <v>111291501</v>
      </c>
      <c r="G299">
        <v>602004104267</v>
      </c>
      <c r="H299" t="s">
        <v>221</v>
      </c>
      <c r="I299" t="s">
        <v>48</v>
      </c>
      <c r="J299">
        <v>2</v>
      </c>
      <c r="K299">
        <v>250</v>
      </c>
      <c r="L299">
        <v>0</v>
      </c>
      <c r="M299">
        <v>0</v>
      </c>
      <c r="N299">
        <v>19</v>
      </c>
      <c r="O299">
        <v>0</v>
      </c>
    </row>
    <row r="300" spans="1:15" x14ac:dyDescent="0.35">
      <c r="A300" s="27">
        <v>44136</v>
      </c>
      <c r="B300" t="s">
        <v>45</v>
      </c>
      <c r="C300" t="s">
        <v>26</v>
      </c>
      <c r="D300" t="s">
        <v>23</v>
      </c>
      <c r="E300" t="s">
        <v>46</v>
      </c>
      <c r="F300">
        <v>111394565</v>
      </c>
      <c r="G300">
        <v>602004105592</v>
      </c>
      <c r="H300" t="s">
        <v>222</v>
      </c>
      <c r="I300" t="s">
        <v>48</v>
      </c>
      <c r="J300">
        <v>2</v>
      </c>
      <c r="K300">
        <v>250</v>
      </c>
      <c r="L300">
        <v>0</v>
      </c>
      <c r="M300">
        <v>0</v>
      </c>
      <c r="N300">
        <v>0</v>
      </c>
      <c r="O300">
        <v>0</v>
      </c>
    </row>
    <row r="301" spans="1:15" x14ac:dyDescent="0.35">
      <c r="A301" s="27">
        <v>44136</v>
      </c>
      <c r="B301" t="s">
        <v>45</v>
      </c>
      <c r="C301" t="s">
        <v>26</v>
      </c>
      <c r="D301" t="s">
        <v>23</v>
      </c>
      <c r="E301" t="s">
        <v>52</v>
      </c>
      <c r="F301">
        <v>111394567</v>
      </c>
      <c r="G301">
        <v>602004105615</v>
      </c>
      <c r="H301" t="s">
        <v>136</v>
      </c>
      <c r="I301" t="s">
        <v>48</v>
      </c>
      <c r="J301">
        <v>2</v>
      </c>
      <c r="K301">
        <v>250</v>
      </c>
      <c r="L301">
        <v>0</v>
      </c>
      <c r="M301">
        <v>0</v>
      </c>
      <c r="N301">
        <v>5</v>
      </c>
      <c r="O301">
        <v>0</v>
      </c>
    </row>
    <row r="302" spans="1:15" x14ac:dyDescent="0.35">
      <c r="A302" s="27">
        <v>44136</v>
      </c>
      <c r="B302" t="s">
        <v>45</v>
      </c>
      <c r="C302" t="s">
        <v>26</v>
      </c>
      <c r="D302" t="s">
        <v>23</v>
      </c>
      <c r="E302" t="s">
        <v>57</v>
      </c>
      <c r="F302">
        <v>111394567</v>
      </c>
      <c r="G302">
        <v>602004105615</v>
      </c>
      <c r="H302" t="s">
        <v>136</v>
      </c>
      <c r="I302" t="s">
        <v>48</v>
      </c>
      <c r="J302">
        <v>2</v>
      </c>
      <c r="K302">
        <v>250</v>
      </c>
      <c r="L302">
        <v>0</v>
      </c>
      <c r="M302">
        <v>0</v>
      </c>
      <c r="N302">
        <v>1</v>
      </c>
      <c r="O302">
        <v>0</v>
      </c>
    </row>
    <row r="303" spans="1:15" x14ac:dyDescent="0.35">
      <c r="A303" s="27">
        <v>44136</v>
      </c>
      <c r="B303" t="s">
        <v>45</v>
      </c>
      <c r="C303" t="s">
        <v>26</v>
      </c>
      <c r="D303" t="s">
        <v>23</v>
      </c>
      <c r="E303" t="s">
        <v>57</v>
      </c>
      <c r="F303">
        <v>111394568</v>
      </c>
      <c r="G303">
        <v>602004105622</v>
      </c>
      <c r="H303" t="s">
        <v>223</v>
      </c>
      <c r="I303" t="s">
        <v>48</v>
      </c>
      <c r="J303">
        <v>2</v>
      </c>
      <c r="K303">
        <v>250</v>
      </c>
      <c r="L303">
        <v>0</v>
      </c>
      <c r="M303">
        <v>0</v>
      </c>
      <c r="N303">
        <v>2</v>
      </c>
      <c r="O303">
        <v>0</v>
      </c>
    </row>
    <row r="304" spans="1:15" x14ac:dyDescent="0.35">
      <c r="A304" s="27">
        <v>44136</v>
      </c>
      <c r="B304" t="s">
        <v>45</v>
      </c>
      <c r="C304" t="s">
        <v>26</v>
      </c>
      <c r="D304" t="s">
        <v>23</v>
      </c>
      <c r="E304" t="s">
        <v>57</v>
      </c>
      <c r="F304">
        <v>111394569</v>
      </c>
      <c r="G304">
        <v>602004105639</v>
      </c>
      <c r="H304" t="s">
        <v>158</v>
      </c>
      <c r="I304" t="s">
        <v>48</v>
      </c>
      <c r="J304">
        <v>2</v>
      </c>
      <c r="K304">
        <v>250</v>
      </c>
      <c r="L304">
        <v>0</v>
      </c>
      <c r="M304">
        <v>0</v>
      </c>
      <c r="N304">
        <v>19</v>
      </c>
      <c r="O304">
        <v>0</v>
      </c>
    </row>
    <row r="305" spans="1:15" x14ac:dyDescent="0.35">
      <c r="A305" s="27">
        <v>44136</v>
      </c>
      <c r="B305" t="s">
        <v>45</v>
      </c>
      <c r="C305" t="s">
        <v>26</v>
      </c>
      <c r="D305" t="s">
        <v>23</v>
      </c>
      <c r="E305" t="s">
        <v>46</v>
      </c>
      <c r="F305">
        <v>111394571</v>
      </c>
      <c r="G305">
        <v>602004105653</v>
      </c>
      <c r="H305" t="s">
        <v>224</v>
      </c>
      <c r="I305" t="s">
        <v>48</v>
      </c>
      <c r="J305">
        <v>2</v>
      </c>
      <c r="K305">
        <v>250</v>
      </c>
      <c r="L305">
        <v>0</v>
      </c>
      <c r="M305">
        <v>0</v>
      </c>
      <c r="N305">
        <v>6</v>
      </c>
      <c r="O305">
        <v>0</v>
      </c>
    </row>
    <row r="306" spans="1:15" x14ac:dyDescent="0.35">
      <c r="A306" s="27">
        <v>44136</v>
      </c>
      <c r="B306" t="s">
        <v>45</v>
      </c>
      <c r="C306" t="s">
        <v>26</v>
      </c>
      <c r="D306" t="s">
        <v>23</v>
      </c>
      <c r="E306" t="s">
        <v>46</v>
      </c>
      <c r="F306">
        <v>111394572</v>
      </c>
      <c r="G306">
        <v>602004105660</v>
      </c>
      <c r="H306" t="s">
        <v>225</v>
      </c>
      <c r="I306" t="s">
        <v>48</v>
      </c>
      <c r="J306">
        <v>2</v>
      </c>
      <c r="K306">
        <v>250</v>
      </c>
      <c r="L306">
        <v>0</v>
      </c>
      <c r="M306">
        <v>0</v>
      </c>
      <c r="N306">
        <v>16</v>
      </c>
      <c r="O306">
        <v>0</v>
      </c>
    </row>
    <row r="307" spans="1:15" x14ac:dyDescent="0.35">
      <c r="A307" s="27">
        <v>44136</v>
      </c>
      <c r="B307" t="s">
        <v>45</v>
      </c>
      <c r="C307" t="s">
        <v>26</v>
      </c>
      <c r="D307" t="s">
        <v>23</v>
      </c>
      <c r="E307" t="s">
        <v>46</v>
      </c>
      <c r="F307">
        <v>111394573</v>
      </c>
      <c r="G307">
        <v>602004105677</v>
      </c>
      <c r="H307" t="s">
        <v>226</v>
      </c>
      <c r="I307" t="s">
        <v>48</v>
      </c>
      <c r="J307">
        <v>2</v>
      </c>
      <c r="K307">
        <v>250</v>
      </c>
      <c r="L307">
        <v>0</v>
      </c>
      <c r="M307">
        <v>0</v>
      </c>
      <c r="N307">
        <v>27</v>
      </c>
      <c r="O307">
        <v>0</v>
      </c>
    </row>
    <row r="308" spans="1:15" x14ac:dyDescent="0.35">
      <c r="A308" s="27">
        <v>44136</v>
      </c>
      <c r="B308" t="s">
        <v>45</v>
      </c>
      <c r="C308" t="s">
        <v>26</v>
      </c>
      <c r="D308" t="s">
        <v>23</v>
      </c>
      <c r="E308" t="s">
        <v>57</v>
      </c>
      <c r="F308">
        <v>111394581</v>
      </c>
      <c r="G308">
        <v>602004106230</v>
      </c>
      <c r="H308" t="s">
        <v>186</v>
      </c>
      <c r="I308" t="s">
        <v>48</v>
      </c>
      <c r="J308">
        <v>2</v>
      </c>
      <c r="K308">
        <v>250</v>
      </c>
      <c r="L308">
        <v>0</v>
      </c>
      <c r="M308">
        <v>0</v>
      </c>
      <c r="N308">
        <v>8</v>
      </c>
      <c r="O308">
        <v>17</v>
      </c>
    </row>
    <row r="309" spans="1:15" x14ac:dyDescent="0.35">
      <c r="A309" s="27">
        <v>44136</v>
      </c>
      <c r="B309" t="s">
        <v>45</v>
      </c>
      <c r="C309" t="s">
        <v>26</v>
      </c>
      <c r="D309" t="s">
        <v>23</v>
      </c>
      <c r="E309" t="s">
        <v>46</v>
      </c>
      <c r="F309">
        <v>111394582</v>
      </c>
      <c r="G309">
        <v>602004106247</v>
      </c>
      <c r="H309" t="s">
        <v>227</v>
      </c>
      <c r="I309" t="s">
        <v>48</v>
      </c>
      <c r="J309">
        <v>2</v>
      </c>
      <c r="K309">
        <v>250</v>
      </c>
      <c r="L309">
        <v>0</v>
      </c>
      <c r="M309">
        <v>0</v>
      </c>
      <c r="N309">
        <v>6</v>
      </c>
      <c r="O309">
        <v>0</v>
      </c>
    </row>
    <row r="310" spans="1:15" x14ac:dyDescent="0.35">
      <c r="A310" s="27">
        <v>44136</v>
      </c>
      <c r="B310" t="s">
        <v>45</v>
      </c>
      <c r="C310" t="s">
        <v>26</v>
      </c>
      <c r="D310" t="s">
        <v>23</v>
      </c>
      <c r="E310" t="s">
        <v>57</v>
      </c>
      <c r="F310">
        <v>111394582</v>
      </c>
      <c r="G310">
        <v>602004106247</v>
      </c>
      <c r="H310" t="s">
        <v>227</v>
      </c>
      <c r="I310" t="s">
        <v>48</v>
      </c>
      <c r="J310">
        <v>2</v>
      </c>
      <c r="K310">
        <v>250</v>
      </c>
      <c r="L310">
        <v>1</v>
      </c>
      <c r="M310">
        <v>125</v>
      </c>
      <c r="N310">
        <v>20</v>
      </c>
      <c r="O310">
        <v>0</v>
      </c>
    </row>
    <row r="311" spans="1:15" x14ac:dyDescent="0.35">
      <c r="A311" s="27">
        <v>44136</v>
      </c>
      <c r="B311" t="s">
        <v>45</v>
      </c>
      <c r="C311" t="s">
        <v>26</v>
      </c>
      <c r="D311" t="s">
        <v>23</v>
      </c>
      <c r="E311" t="s">
        <v>52</v>
      </c>
      <c r="F311">
        <v>110230226</v>
      </c>
      <c r="G311">
        <v>602004400857</v>
      </c>
      <c r="H311" t="s">
        <v>228</v>
      </c>
      <c r="I311" t="s">
        <v>48</v>
      </c>
      <c r="J311">
        <v>2</v>
      </c>
      <c r="K311">
        <v>240</v>
      </c>
      <c r="L311">
        <v>0</v>
      </c>
      <c r="M311">
        <v>0</v>
      </c>
      <c r="N311">
        <v>5</v>
      </c>
      <c r="O311">
        <v>18</v>
      </c>
    </row>
    <row r="312" spans="1:15" x14ac:dyDescent="0.35">
      <c r="A312" s="27">
        <v>44136</v>
      </c>
      <c r="B312" t="s">
        <v>45</v>
      </c>
      <c r="C312" t="s">
        <v>26</v>
      </c>
      <c r="D312" t="s">
        <v>23</v>
      </c>
      <c r="E312" t="s">
        <v>57</v>
      </c>
      <c r="F312">
        <v>110512782</v>
      </c>
      <c r="G312">
        <v>602004072849</v>
      </c>
      <c r="H312" t="s">
        <v>109</v>
      </c>
      <c r="I312" t="s">
        <v>48</v>
      </c>
      <c r="J312">
        <v>4</v>
      </c>
      <c r="K312">
        <v>240</v>
      </c>
      <c r="L312">
        <v>0</v>
      </c>
      <c r="M312">
        <v>0</v>
      </c>
      <c r="N312">
        <v>29</v>
      </c>
      <c r="O312">
        <v>212</v>
      </c>
    </row>
    <row r="313" spans="1:15" x14ac:dyDescent="0.35">
      <c r="A313" s="27">
        <v>44136</v>
      </c>
      <c r="B313" t="s">
        <v>45</v>
      </c>
      <c r="C313" t="s">
        <v>26</v>
      </c>
      <c r="D313" t="s">
        <v>23</v>
      </c>
      <c r="E313" t="s">
        <v>52</v>
      </c>
      <c r="F313">
        <v>110543375</v>
      </c>
      <c r="G313">
        <v>602004075192</v>
      </c>
      <c r="H313" t="s">
        <v>229</v>
      </c>
      <c r="I313" t="s">
        <v>48</v>
      </c>
      <c r="J313">
        <v>2</v>
      </c>
      <c r="K313">
        <v>240</v>
      </c>
      <c r="L313">
        <v>0</v>
      </c>
      <c r="M313">
        <v>0</v>
      </c>
      <c r="N313">
        <v>11</v>
      </c>
      <c r="O313">
        <v>37</v>
      </c>
    </row>
    <row r="314" spans="1:15" x14ac:dyDescent="0.35">
      <c r="A314" s="27">
        <v>44136</v>
      </c>
      <c r="B314" t="s">
        <v>45</v>
      </c>
      <c r="C314" t="s">
        <v>26</v>
      </c>
      <c r="D314" t="s">
        <v>23</v>
      </c>
      <c r="E314" t="s">
        <v>46</v>
      </c>
      <c r="F314">
        <v>111039788</v>
      </c>
      <c r="G314">
        <v>602004093271</v>
      </c>
      <c r="H314" t="s">
        <v>230</v>
      </c>
      <c r="I314" t="s">
        <v>48</v>
      </c>
      <c r="J314">
        <v>4</v>
      </c>
      <c r="K314">
        <v>240</v>
      </c>
      <c r="L314">
        <v>1</v>
      </c>
      <c r="M314">
        <v>60</v>
      </c>
      <c r="N314">
        <v>36</v>
      </c>
      <c r="O314">
        <v>53</v>
      </c>
    </row>
    <row r="315" spans="1:15" x14ac:dyDescent="0.35">
      <c r="A315" s="27">
        <v>44136</v>
      </c>
      <c r="B315" t="s">
        <v>45</v>
      </c>
      <c r="C315" t="s">
        <v>26</v>
      </c>
      <c r="D315" t="s">
        <v>23</v>
      </c>
      <c r="E315" t="s">
        <v>46</v>
      </c>
      <c r="F315">
        <v>111291505</v>
      </c>
      <c r="G315">
        <v>602004104069</v>
      </c>
      <c r="H315" t="s">
        <v>231</v>
      </c>
      <c r="I315" t="s">
        <v>48</v>
      </c>
      <c r="J315">
        <v>2</v>
      </c>
      <c r="K315">
        <v>240</v>
      </c>
      <c r="L315">
        <v>0</v>
      </c>
      <c r="M315">
        <v>0</v>
      </c>
      <c r="N315">
        <v>9</v>
      </c>
      <c r="O315">
        <v>0</v>
      </c>
    </row>
    <row r="316" spans="1:15" x14ac:dyDescent="0.35">
      <c r="A316" s="27">
        <v>44136</v>
      </c>
      <c r="B316" t="s">
        <v>45</v>
      </c>
      <c r="C316" t="s">
        <v>26</v>
      </c>
      <c r="D316" t="s">
        <v>23</v>
      </c>
      <c r="E316" t="s">
        <v>46</v>
      </c>
      <c r="F316">
        <v>111419791</v>
      </c>
      <c r="G316">
        <v>602004113030</v>
      </c>
      <c r="H316" t="s">
        <v>232</v>
      </c>
      <c r="I316" t="s">
        <v>48</v>
      </c>
      <c r="J316">
        <v>2</v>
      </c>
      <c r="K316">
        <v>240</v>
      </c>
      <c r="L316">
        <v>0</v>
      </c>
      <c r="M316">
        <v>0</v>
      </c>
      <c r="N316">
        <v>8</v>
      </c>
      <c r="O316">
        <v>37</v>
      </c>
    </row>
    <row r="317" spans="1:15" x14ac:dyDescent="0.35">
      <c r="A317" s="27">
        <v>44136</v>
      </c>
      <c r="B317" t="s">
        <v>45</v>
      </c>
      <c r="C317" t="s">
        <v>26</v>
      </c>
      <c r="D317" t="s">
        <v>23</v>
      </c>
      <c r="E317" t="s">
        <v>214</v>
      </c>
      <c r="F317">
        <v>111438778</v>
      </c>
      <c r="G317">
        <v>602004113559</v>
      </c>
      <c r="H317" t="s">
        <v>56</v>
      </c>
      <c r="I317" t="s">
        <v>48</v>
      </c>
      <c r="J317">
        <v>1</v>
      </c>
      <c r="K317">
        <v>235</v>
      </c>
      <c r="L317">
        <v>1</v>
      </c>
      <c r="M317">
        <v>235</v>
      </c>
      <c r="N317">
        <v>2</v>
      </c>
      <c r="O317">
        <v>166</v>
      </c>
    </row>
    <row r="318" spans="1:15" x14ac:dyDescent="0.35">
      <c r="A318" s="27">
        <v>44136</v>
      </c>
      <c r="B318" t="s">
        <v>45</v>
      </c>
      <c r="C318" t="s">
        <v>26</v>
      </c>
      <c r="D318" t="s">
        <v>23</v>
      </c>
      <c r="E318" t="s">
        <v>52</v>
      </c>
      <c r="F318">
        <v>110496702</v>
      </c>
      <c r="G318">
        <v>602004078896</v>
      </c>
      <c r="H318" t="s">
        <v>145</v>
      </c>
      <c r="I318" t="s">
        <v>48</v>
      </c>
      <c r="J318">
        <v>2</v>
      </c>
      <c r="K318">
        <v>230</v>
      </c>
      <c r="L318">
        <v>0</v>
      </c>
      <c r="M318">
        <v>0</v>
      </c>
      <c r="N318">
        <v>8</v>
      </c>
      <c r="O318">
        <v>53</v>
      </c>
    </row>
    <row r="319" spans="1:15" x14ac:dyDescent="0.35">
      <c r="A319" s="27">
        <v>44136</v>
      </c>
      <c r="B319" t="s">
        <v>45</v>
      </c>
      <c r="C319" t="s">
        <v>26</v>
      </c>
      <c r="D319" t="s">
        <v>23</v>
      </c>
      <c r="E319" t="s">
        <v>233</v>
      </c>
      <c r="F319">
        <v>111438775</v>
      </c>
      <c r="G319">
        <v>602004113498</v>
      </c>
      <c r="H319" t="s">
        <v>110</v>
      </c>
      <c r="I319" t="s">
        <v>48</v>
      </c>
      <c r="J319">
        <v>1</v>
      </c>
      <c r="K319">
        <v>230</v>
      </c>
      <c r="L319">
        <v>0</v>
      </c>
      <c r="M319">
        <v>0</v>
      </c>
      <c r="N319">
        <v>0</v>
      </c>
      <c r="O319">
        <v>566</v>
      </c>
    </row>
    <row r="320" spans="1:15" x14ac:dyDescent="0.35">
      <c r="A320" s="27">
        <v>44136</v>
      </c>
      <c r="B320" t="s">
        <v>45</v>
      </c>
      <c r="C320" t="s">
        <v>26</v>
      </c>
      <c r="D320" t="s">
        <v>23</v>
      </c>
      <c r="E320" t="s">
        <v>79</v>
      </c>
      <c r="F320">
        <v>111488247</v>
      </c>
      <c r="G320">
        <v>602004113429</v>
      </c>
      <c r="H320" t="s">
        <v>77</v>
      </c>
      <c r="I320" t="s">
        <v>48</v>
      </c>
      <c r="J320">
        <v>1</v>
      </c>
      <c r="K320">
        <v>230</v>
      </c>
      <c r="L320">
        <v>0</v>
      </c>
      <c r="M320">
        <v>0</v>
      </c>
      <c r="N320">
        <v>0</v>
      </c>
      <c r="O320">
        <v>41</v>
      </c>
    </row>
    <row r="321" spans="1:15" x14ac:dyDescent="0.35">
      <c r="A321" s="27">
        <v>44136</v>
      </c>
      <c r="B321" t="s">
        <v>45</v>
      </c>
      <c r="C321" t="s">
        <v>26</v>
      </c>
      <c r="D321" t="s">
        <v>23</v>
      </c>
      <c r="E321" t="s">
        <v>153</v>
      </c>
      <c r="F321">
        <v>111488247</v>
      </c>
      <c r="G321">
        <v>602004113429</v>
      </c>
      <c r="H321" t="s">
        <v>77</v>
      </c>
      <c r="I321" t="s">
        <v>48</v>
      </c>
      <c r="J321">
        <v>1</v>
      </c>
      <c r="K321">
        <v>230</v>
      </c>
      <c r="L321">
        <v>0</v>
      </c>
      <c r="M321">
        <v>0</v>
      </c>
      <c r="N321">
        <v>2</v>
      </c>
      <c r="O321">
        <v>41</v>
      </c>
    </row>
    <row r="322" spans="1:15" x14ac:dyDescent="0.35">
      <c r="A322" s="27">
        <v>44136</v>
      </c>
      <c r="B322" t="s">
        <v>45</v>
      </c>
      <c r="C322" t="s">
        <v>26</v>
      </c>
      <c r="D322" t="s">
        <v>23</v>
      </c>
      <c r="E322" t="s">
        <v>57</v>
      </c>
      <c r="F322">
        <v>111488247</v>
      </c>
      <c r="G322">
        <v>602004113429</v>
      </c>
      <c r="H322" t="s">
        <v>77</v>
      </c>
      <c r="I322" t="s">
        <v>48</v>
      </c>
      <c r="J322">
        <v>1</v>
      </c>
      <c r="K322">
        <v>230</v>
      </c>
      <c r="L322">
        <v>0</v>
      </c>
      <c r="M322">
        <v>0</v>
      </c>
      <c r="N322">
        <v>20</v>
      </c>
      <c r="O322">
        <v>41</v>
      </c>
    </row>
    <row r="323" spans="1:15" x14ac:dyDescent="0.35">
      <c r="A323" s="27">
        <v>44136</v>
      </c>
      <c r="B323" t="s">
        <v>45</v>
      </c>
      <c r="C323" t="s">
        <v>26</v>
      </c>
      <c r="D323" t="s">
        <v>23</v>
      </c>
      <c r="E323" t="s">
        <v>57</v>
      </c>
      <c r="F323">
        <v>111010054</v>
      </c>
      <c r="G323">
        <v>400001950043</v>
      </c>
      <c r="H323" t="s">
        <v>104</v>
      </c>
      <c r="I323" t="s">
        <v>48</v>
      </c>
      <c r="J323">
        <v>9</v>
      </c>
      <c r="K323">
        <v>225</v>
      </c>
      <c r="L323">
        <v>0</v>
      </c>
      <c r="M323">
        <v>0</v>
      </c>
      <c r="N323">
        <v>32</v>
      </c>
      <c r="O323">
        <v>35</v>
      </c>
    </row>
    <row r="324" spans="1:15" x14ac:dyDescent="0.35">
      <c r="A324" s="27">
        <v>44136</v>
      </c>
      <c r="B324" t="s">
        <v>45</v>
      </c>
      <c r="C324" t="s">
        <v>26</v>
      </c>
      <c r="D324" t="s">
        <v>23</v>
      </c>
      <c r="E324" t="s">
        <v>52</v>
      </c>
      <c r="F324">
        <v>111084692</v>
      </c>
      <c r="G324">
        <v>602004097668</v>
      </c>
      <c r="H324" t="s">
        <v>163</v>
      </c>
      <c r="I324" t="s">
        <v>48</v>
      </c>
      <c r="J324">
        <v>1</v>
      </c>
      <c r="K324">
        <v>225</v>
      </c>
      <c r="L324">
        <v>0</v>
      </c>
      <c r="M324">
        <v>0</v>
      </c>
      <c r="N324">
        <v>9</v>
      </c>
      <c r="O324">
        <v>0</v>
      </c>
    </row>
    <row r="325" spans="1:15" x14ac:dyDescent="0.35">
      <c r="A325" s="27">
        <v>44136</v>
      </c>
      <c r="B325" t="s">
        <v>45</v>
      </c>
      <c r="C325" t="s">
        <v>26</v>
      </c>
      <c r="D325" t="s">
        <v>23</v>
      </c>
      <c r="E325" t="s">
        <v>57</v>
      </c>
      <c r="F325">
        <v>111084692</v>
      </c>
      <c r="G325">
        <v>602004097668</v>
      </c>
      <c r="H325" t="s">
        <v>163</v>
      </c>
      <c r="I325" t="s">
        <v>48</v>
      </c>
      <c r="J325">
        <v>1</v>
      </c>
      <c r="K325">
        <v>225</v>
      </c>
      <c r="L325">
        <v>0</v>
      </c>
      <c r="M325">
        <v>0</v>
      </c>
      <c r="N325">
        <v>1</v>
      </c>
      <c r="O325">
        <v>0</v>
      </c>
    </row>
    <row r="326" spans="1:15" x14ac:dyDescent="0.35">
      <c r="A326" s="27">
        <v>44136</v>
      </c>
      <c r="B326" t="s">
        <v>45</v>
      </c>
      <c r="C326" t="s">
        <v>26</v>
      </c>
      <c r="D326" t="s">
        <v>23</v>
      </c>
      <c r="E326" t="s">
        <v>57</v>
      </c>
      <c r="F326">
        <v>111153731</v>
      </c>
      <c r="G326">
        <v>602004103352</v>
      </c>
      <c r="H326" t="s">
        <v>234</v>
      </c>
      <c r="I326" t="s">
        <v>48</v>
      </c>
      <c r="J326">
        <v>3</v>
      </c>
      <c r="K326">
        <v>225</v>
      </c>
      <c r="L326">
        <v>0</v>
      </c>
      <c r="M326">
        <v>0</v>
      </c>
      <c r="N326">
        <v>1</v>
      </c>
      <c r="O326">
        <v>0</v>
      </c>
    </row>
    <row r="327" spans="1:15" x14ac:dyDescent="0.35">
      <c r="A327" s="27">
        <v>44136</v>
      </c>
      <c r="B327" t="s">
        <v>45</v>
      </c>
      <c r="C327" t="s">
        <v>26</v>
      </c>
      <c r="D327" t="s">
        <v>23</v>
      </c>
      <c r="E327" t="s">
        <v>52</v>
      </c>
      <c r="F327">
        <v>111419781</v>
      </c>
      <c r="G327">
        <v>602004106643</v>
      </c>
      <c r="H327" t="s">
        <v>123</v>
      </c>
      <c r="I327" t="s">
        <v>48</v>
      </c>
      <c r="J327">
        <v>3</v>
      </c>
      <c r="K327">
        <v>225</v>
      </c>
      <c r="L327">
        <v>0</v>
      </c>
      <c r="M327">
        <v>0</v>
      </c>
      <c r="N327">
        <v>10</v>
      </c>
      <c r="O327">
        <v>29</v>
      </c>
    </row>
    <row r="328" spans="1:15" x14ac:dyDescent="0.35">
      <c r="A328" s="27">
        <v>44136</v>
      </c>
      <c r="B328" t="s">
        <v>45</v>
      </c>
      <c r="C328" t="s">
        <v>26</v>
      </c>
      <c r="D328" t="s">
        <v>23</v>
      </c>
      <c r="E328" t="s">
        <v>79</v>
      </c>
      <c r="F328">
        <v>110309164</v>
      </c>
      <c r="G328">
        <v>602004057372</v>
      </c>
      <c r="H328" t="s">
        <v>65</v>
      </c>
      <c r="I328" t="s">
        <v>48</v>
      </c>
      <c r="J328">
        <v>1</v>
      </c>
      <c r="K328">
        <v>220</v>
      </c>
      <c r="L328">
        <v>0</v>
      </c>
      <c r="M328">
        <v>0</v>
      </c>
      <c r="N328">
        <v>0</v>
      </c>
      <c r="O328">
        <v>65</v>
      </c>
    </row>
    <row r="329" spans="1:15" x14ac:dyDescent="0.35">
      <c r="A329" s="27">
        <v>44136</v>
      </c>
      <c r="B329" t="s">
        <v>45</v>
      </c>
      <c r="C329" t="s">
        <v>26</v>
      </c>
      <c r="D329" t="s">
        <v>23</v>
      </c>
      <c r="E329" t="s">
        <v>46</v>
      </c>
      <c r="F329">
        <v>111419754</v>
      </c>
      <c r="G329">
        <v>602004119339</v>
      </c>
      <c r="H329" t="s">
        <v>235</v>
      </c>
      <c r="I329" t="s">
        <v>48</v>
      </c>
      <c r="J329">
        <v>4</v>
      </c>
      <c r="K329">
        <v>220</v>
      </c>
      <c r="L329">
        <v>0</v>
      </c>
      <c r="M329">
        <v>0</v>
      </c>
      <c r="N329">
        <v>25</v>
      </c>
      <c r="O329">
        <v>82</v>
      </c>
    </row>
    <row r="330" spans="1:15" x14ac:dyDescent="0.35">
      <c r="A330" s="27">
        <v>44136</v>
      </c>
      <c r="B330" t="s">
        <v>45</v>
      </c>
      <c r="C330" t="s">
        <v>26</v>
      </c>
      <c r="D330" t="s">
        <v>23</v>
      </c>
      <c r="E330" t="s">
        <v>46</v>
      </c>
      <c r="F330">
        <v>111084694</v>
      </c>
      <c r="G330">
        <v>602004098344</v>
      </c>
      <c r="H330" t="s">
        <v>236</v>
      </c>
      <c r="I330" t="s">
        <v>48</v>
      </c>
      <c r="J330">
        <v>1</v>
      </c>
      <c r="K330">
        <v>210</v>
      </c>
      <c r="L330">
        <v>0</v>
      </c>
      <c r="M330">
        <v>0</v>
      </c>
      <c r="N330">
        <v>9</v>
      </c>
      <c r="O330">
        <v>0</v>
      </c>
    </row>
    <row r="331" spans="1:15" x14ac:dyDescent="0.35">
      <c r="A331" s="27">
        <v>44136</v>
      </c>
      <c r="B331" t="s">
        <v>45</v>
      </c>
      <c r="C331" t="s">
        <v>26</v>
      </c>
      <c r="D331" t="s">
        <v>23</v>
      </c>
      <c r="E331" t="s">
        <v>141</v>
      </c>
      <c r="F331">
        <v>110326784</v>
      </c>
      <c r="G331">
        <v>602004046888</v>
      </c>
      <c r="H331" t="s">
        <v>55</v>
      </c>
      <c r="I331" t="s">
        <v>48</v>
      </c>
      <c r="J331">
        <v>1</v>
      </c>
      <c r="K331">
        <v>205</v>
      </c>
      <c r="L331">
        <v>0</v>
      </c>
      <c r="M331">
        <v>0</v>
      </c>
      <c r="N331">
        <v>6</v>
      </c>
      <c r="O331">
        <v>184</v>
      </c>
    </row>
    <row r="332" spans="1:15" x14ac:dyDescent="0.35">
      <c r="A332" s="27">
        <v>44136</v>
      </c>
      <c r="B332" t="s">
        <v>45</v>
      </c>
      <c r="C332" t="s">
        <v>26</v>
      </c>
      <c r="D332" t="s">
        <v>23</v>
      </c>
      <c r="E332" t="s">
        <v>57</v>
      </c>
      <c r="F332">
        <v>110342438</v>
      </c>
      <c r="G332">
        <v>602004058652</v>
      </c>
      <c r="H332" t="s">
        <v>198</v>
      </c>
      <c r="I332" t="s">
        <v>48</v>
      </c>
      <c r="J332">
        <v>2</v>
      </c>
      <c r="K332">
        <v>200</v>
      </c>
      <c r="L332">
        <v>0</v>
      </c>
      <c r="M332">
        <v>0</v>
      </c>
      <c r="N332">
        <v>0</v>
      </c>
      <c r="O332">
        <v>0</v>
      </c>
    </row>
    <row r="333" spans="1:15" x14ac:dyDescent="0.35">
      <c r="A333" s="27">
        <v>44136</v>
      </c>
      <c r="B333" t="s">
        <v>45</v>
      </c>
      <c r="C333" t="s">
        <v>26</v>
      </c>
      <c r="D333" t="s">
        <v>23</v>
      </c>
      <c r="E333" t="s">
        <v>46</v>
      </c>
      <c r="F333">
        <v>110487624</v>
      </c>
      <c r="G333">
        <v>602004049032</v>
      </c>
      <c r="H333" t="s">
        <v>115</v>
      </c>
      <c r="I333" t="s">
        <v>48</v>
      </c>
      <c r="J333">
        <v>4</v>
      </c>
      <c r="K333">
        <v>200</v>
      </c>
      <c r="L333">
        <v>1</v>
      </c>
      <c r="M333">
        <v>50</v>
      </c>
      <c r="N333">
        <v>28</v>
      </c>
      <c r="O333">
        <v>0</v>
      </c>
    </row>
    <row r="334" spans="1:15" x14ac:dyDescent="0.35">
      <c r="A334" s="27">
        <v>44136</v>
      </c>
      <c r="B334" t="s">
        <v>45</v>
      </c>
      <c r="C334" t="s">
        <v>26</v>
      </c>
      <c r="D334" t="s">
        <v>23</v>
      </c>
      <c r="E334" t="s">
        <v>52</v>
      </c>
      <c r="F334">
        <v>110496710</v>
      </c>
      <c r="G334">
        <v>602004078964</v>
      </c>
      <c r="H334" t="s">
        <v>237</v>
      </c>
      <c r="I334" t="s">
        <v>48</v>
      </c>
      <c r="J334">
        <v>2</v>
      </c>
      <c r="K334">
        <v>200</v>
      </c>
      <c r="L334">
        <v>0</v>
      </c>
      <c r="M334">
        <v>0</v>
      </c>
      <c r="N334">
        <v>6</v>
      </c>
      <c r="O334">
        <v>0</v>
      </c>
    </row>
    <row r="335" spans="1:15" x14ac:dyDescent="0.35">
      <c r="A335" s="27">
        <v>44136</v>
      </c>
      <c r="B335" t="s">
        <v>45</v>
      </c>
      <c r="C335" t="s">
        <v>26</v>
      </c>
      <c r="D335" t="s">
        <v>23</v>
      </c>
      <c r="E335" t="s">
        <v>46</v>
      </c>
      <c r="F335">
        <v>110496710</v>
      </c>
      <c r="G335">
        <v>602004078964</v>
      </c>
      <c r="H335" t="s">
        <v>237</v>
      </c>
      <c r="I335" t="s">
        <v>48</v>
      </c>
      <c r="J335">
        <v>2</v>
      </c>
      <c r="K335">
        <v>200</v>
      </c>
      <c r="L335">
        <v>0</v>
      </c>
      <c r="M335">
        <v>0</v>
      </c>
      <c r="N335">
        <v>32</v>
      </c>
      <c r="O335">
        <v>0</v>
      </c>
    </row>
    <row r="336" spans="1:15" x14ac:dyDescent="0.35">
      <c r="A336" s="27">
        <v>44136</v>
      </c>
      <c r="B336" t="s">
        <v>45</v>
      </c>
      <c r="C336" t="s">
        <v>26</v>
      </c>
      <c r="D336" t="s">
        <v>23</v>
      </c>
      <c r="E336" t="s">
        <v>90</v>
      </c>
      <c r="F336">
        <v>110496717</v>
      </c>
      <c r="G336">
        <v>602004078988</v>
      </c>
      <c r="H336" t="s">
        <v>139</v>
      </c>
      <c r="I336" t="s">
        <v>48</v>
      </c>
      <c r="J336">
        <v>2</v>
      </c>
      <c r="K336">
        <v>200</v>
      </c>
      <c r="L336">
        <v>0</v>
      </c>
      <c r="M336">
        <v>0</v>
      </c>
      <c r="N336">
        <v>0</v>
      </c>
      <c r="O336">
        <v>149</v>
      </c>
    </row>
    <row r="337" spans="1:15" x14ac:dyDescent="0.35">
      <c r="A337" s="27">
        <v>44136</v>
      </c>
      <c r="B337" t="s">
        <v>45</v>
      </c>
      <c r="C337" t="s">
        <v>26</v>
      </c>
      <c r="D337" t="s">
        <v>23</v>
      </c>
      <c r="E337" t="s">
        <v>52</v>
      </c>
      <c r="F337">
        <v>110496719</v>
      </c>
      <c r="G337">
        <v>602004078995</v>
      </c>
      <c r="H337" t="s">
        <v>87</v>
      </c>
      <c r="I337" t="s">
        <v>48</v>
      </c>
      <c r="J337">
        <v>2</v>
      </c>
      <c r="K337">
        <v>200</v>
      </c>
      <c r="L337">
        <v>0</v>
      </c>
      <c r="M337">
        <v>0</v>
      </c>
      <c r="N337">
        <v>12</v>
      </c>
      <c r="O337">
        <v>36</v>
      </c>
    </row>
    <row r="338" spans="1:15" x14ac:dyDescent="0.35">
      <c r="A338" s="27">
        <v>44136</v>
      </c>
      <c r="B338" t="s">
        <v>45</v>
      </c>
      <c r="C338" t="s">
        <v>26</v>
      </c>
      <c r="D338" t="s">
        <v>23</v>
      </c>
      <c r="E338" t="s">
        <v>57</v>
      </c>
      <c r="F338">
        <v>110496722</v>
      </c>
      <c r="G338">
        <v>602004078773</v>
      </c>
      <c r="H338" t="s">
        <v>238</v>
      </c>
      <c r="I338" t="s">
        <v>48</v>
      </c>
      <c r="J338">
        <v>2</v>
      </c>
      <c r="K338">
        <v>200</v>
      </c>
      <c r="L338">
        <v>0</v>
      </c>
      <c r="M338">
        <v>0</v>
      </c>
      <c r="N338">
        <v>5</v>
      </c>
      <c r="O338">
        <v>0</v>
      </c>
    </row>
    <row r="339" spans="1:15" x14ac:dyDescent="0.35">
      <c r="A339" s="27">
        <v>44136</v>
      </c>
      <c r="B339" t="s">
        <v>45</v>
      </c>
      <c r="C339" t="s">
        <v>26</v>
      </c>
      <c r="D339" t="s">
        <v>23</v>
      </c>
      <c r="E339" t="s">
        <v>52</v>
      </c>
      <c r="F339">
        <v>110496724</v>
      </c>
      <c r="G339">
        <v>602004078797</v>
      </c>
      <c r="H339" t="s">
        <v>239</v>
      </c>
      <c r="I339" t="s">
        <v>48</v>
      </c>
      <c r="J339">
        <v>2</v>
      </c>
      <c r="K339">
        <v>200</v>
      </c>
      <c r="L339">
        <v>0</v>
      </c>
      <c r="M339">
        <v>0</v>
      </c>
      <c r="N339">
        <v>10</v>
      </c>
      <c r="O339">
        <v>40</v>
      </c>
    </row>
    <row r="340" spans="1:15" x14ac:dyDescent="0.35">
      <c r="A340" s="27">
        <v>44136</v>
      </c>
      <c r="B340" t="s">
        <v>45</v>
      </c>
      <c r="C340" t="s">
        <v>26</v>
      </c>
      <c r="D340" t="s">
        <v>23</v>
      </c>
      <c r="E340" t="s">
        <v>46</v>
      </c>
      <c r="F340">
        <v>110496724</v>
      </c>
      <c r="G340">
        <v>602004078797</v>
      </c>
      <c r="H340" t="s">
        <v>239</v>
      </c>
      <c r="I340" t="s">
        <v>48</v>
      </c>
      <c r="J340">
        <v>2</v>
      </c>
      <c r="K340">
        <v>200</v>
      </c>
      <c r="L340">
        <v>1</v>
      </c>
      <c r="M340">
        <v>100</v>
      </c>
      <c r="N340">
        <v>19</v>
      </c>
      <c r="O340">
        <v>40</v>
      </c>
    </row>
    <row r="341" spans="1:15" x14ac:dyDescent="0.35">
      <c r="A341" s="27">
        <v>44136</v>
      </c>
      <c r="B341" t="s">
        <v>45</v>
      </c>
      <c r="C341" t="s">
        <v>26</v>
      </c>
      <c r="D341" t="s">
        <v>23</v>
      </c>
      <c r="E341" t="s">
        <v>46</v>
      </c>
      <c r="F341">
        <v>110496739</v>
      </c>
      <c r="G341">
        <v>602004079091</v>
      </c>
      <c r="H341" t="s">
        <v>201</v>
      </c>
      <c r="I341" t="s">
        <v>48</v>
      </c>
      <c r="J341">
        <v>2</v>
      </c>
      <c r="K341">
        <v>200</v>
      </c>
      <c r="L341">
        <v>0</v>
      </c>
      <c r="M341">
        <v>0</v>
      </c>
      <c r="N341">
        <v>21</v>
      </c>
      <c r="O341">
        <v>0</v>
      </c>
    </row>
    <row r="342" spans="1:15" x14ac:dyDescent="0.35">
      <c r="A342" s="27">
        <v>44136</v>
      </c>
      <c r="B342" t="s">
        <v>45</v>
      </c>
      <c r="C342" t="s">
        <v>26</v>
      </c>
      <c r="D342" t="s">
        <v>23</v>
      </c>
      <c r="E342" t="s">
        <v>57</v>
      </c>
      <c r="F342">
        <v>110496739</v>
      </c>
      <c r="G342">
        <v>602004079091</v>
      </c>
      <c r="H342" t="s">
        <v>201</v>
      </c>
      <c r="I342" t="s">
        <v>48</v>
      </c>
      <c r="J342">
        <v>2</v>
      </c>
      <c r="K342">
        <v>200</v>
      </c>
      <c r="L342">
        <v>0</v>
      </c>
      <c r="M342">
        <v>0</v>
      </c>
      <c r="N342">
        <v>35</v>
      </c>
      <c r="O342">
        <v>0</v>
      </c>
    </row>
    <row r="343" spans="1:15" x14ac:dyDescent="0.35">
      <c r="A343" s="27">
        <v>44136</v>
      </c>
      <c r="B343" t="s">
        <v>45</v>
      </c>
      <c r="C343" t="s">
        <v>26</v>
      </c>
      <c r="D343" t="s">
        <v>23</v>
      </c>
      <c r="E343" t="s">
        <v>46</v>
      </c>
      <c r="F343">
        <v>110570156</v>
      </c>
      <c r="G343">
        <v>602004071187</v>
      </c>
      <c r="H343" t="s">
        <v>240</v>
      </c>
      <c r="I343" t="s">
        <v>48</v>
      </c>
      <c r="J343">
        <v>4</v>
      </c>
      <c r="K343">
        <v>200</v>
      </c>
      <c r="L343">
        <v>0</v>
      </c>
      <c r="M343">
        <v>0</v>
      </c>
      <c r="N343">
        <v>0</v>
      </c>
      <c r="O343">
        <v>0</v>
      </c>
    </row>
    <row r="344" spans="1:15" x14ac:dyDescent="0.35">
      <c r="A344" s="27">
        <v>44136</v>
      </c>
      <c r="B344" t="s">
        <v>45</v>
      </c>
      <c r="C344" t="s">
        <v>26</v>
      </c>
      <c r="D344" t="s">
        <v>23</v>
      </c>
      <c r="E344" t="s">
        <v>153</v>
      </c>
      <c r="F344">
        <v>110935894</v>
      </c>
      <c r="G344">
        <v>602004087867</v>
      </c>
      <c r="H344" t="s">
        <v>50</v>
      </c>
      <c r="I344" t="s">
        <v>48</v>
      </c>
      <c r="J344">
        <v>2</v>
      </c>
      <c r="K344">
        <v>200</v>
      </c>
      <c r="L344">
        <v>0</v>
      </c>
      <c r="M344">
        <v>0</v>
      </c>
      <c r="N344">
        <v>10</v>
      </c>
      <c r="O344">
        <v>301</v>
      </c>
    </row>
    <row r="345" spans="1:15" x14ac:dyDescent="0.35">
      <c r="A345" s="27">
        <v>44136</v>
      </c>
      <c r="B345" t="s">
        <v>45</v>
      </c>
      <c r="C345" t="s">
        <v>26</v>
      </c>
      <c r="D345" t="s">
        <v>23</v>
      </c>
      <c r="E345" t="s">
        <v>57</v>
      </c>
      <c r="F345">
        <v>110979886</v>
      </c>
      <c r="G345">
        <v>602004089557</v>
      </c>
      <c r="H345" t="s">
        <v>75</v>
      </c>
      <c r="I345" t="s">
        <v>48</v>
      </c>
      <c r="J345">
        <v>4</v>
      </c>
      <c r="K345">
        <v>200</v>
      </c>
      <c r="L345">
        <v>0</v>
      </c>
      <c r="M345">
        <v>0</v>
      </c>
      <c r="N345">
        <v>38</v>
      </c>
      <c r="O345">
        <v>464</v>
      </c>
    </row>
    <row r="346" spans="1:15" x14ac:dyDescent="0.35">
      <c r="A346" s="27">
        <v>44136</v>
      </c>
      <c r="B346" t="s">
        <v>45</v>
      </c>
      <c r="C346" t="s">
        <v>26</v>
      </c>
      <c r="D346" t="s">
        <v>23</v>
      </c>
      <c r="E346" t="s">
        <v>52</v>
      </c>
      <c r="F346">
        <v>111084232</v>
      </c>
      <c r="G346">
        <v>602004095831</v>
      </c>
      <c r="H346" t="s">
        <v>241</v>
      </c>
      <c r="I346" t="s">
        <v>48</v>
      </c>
      <c r="J346">
        <v>2</v>
      </c>
      <c r="K346">
        <v>200</v>
      </c>
      <c r="L346">
        <v>0</v>
      </c>
      <c r="M346">
        <v>0</v>
      </c>
      <c r="N346">
        <v>9</v>
      </c>
      <c r="O346">
        <v>0</v>
      </c>
    </row>
    <row r="347" spans="1:15" x14ac:dyDescent="0.35">
      <c r="A347" s="27">
        <v>44136</v>
      </c>
      <c r="B347" t="s">
        <v>45</v>
      </c>
      <c r="C347" t="s">
        <v>26</v>
      </c>
      <c r="D347" t="s">
        <v>23</v>
      </c>
      <c r="E347" t="s">
        <v>90</v>
      </c>
      <c r="F347">
        <v>111084233</v>
      </c>
      <c r="G347">
        <v>602004095053</v>
      </c>
      <c r="H347" t="s">
        <v>91</v>
      </c>
      <c r="I347" t="s">
        <v>48</v>
      </c>
      <c r="J347">
        <v>2</v>
      </c>
      <c r="K347">
        <v>200</v>
      </c>
      <c r="L347">
        <v>0</v>
      </c>
      <c r="M347">
        <v>0</v>
      </c>
      <c r="N347">
        <v>7</v>
      </c>
      <c r="O347">
        <v>15</v>
      </c>
    </row>
    <row r="348" spans="1:15" x14ac:dyDescent="0.35">
      <c r="A348" s="27">
        <v>44136</v>
      </c>
      <c r="B348" t="s">
        <v>45</v>
      </c>
      <c r="C348" t="s">
        <v>26</v>
      </c>
      <c r="D348" t="s">
        <v>23</v>
      </c>
      <c r="E348" t="s">
        <v>46</v>
      </c>
      <c r="F348">
        <v>111084236</v>
      </c>
      <c r="G348">
        <v>602004095350</v>
      </c>
      <c r="H348" t="s">
        <v>156</v>
      </c>
      <c r="I348" t="s">
        <v>48</v>
      </c>
      <c r="J348">
        <v>2</v>
      </c>
      <c r="K348">
        <v>200</v>
      </c>
      <c r="L348">
        <v>0</v>
      </c>
      <c r="M348">
        <v>0</v>
      </c>
      <c r="N348">
        <v>27</v>
      </c>
      <c r="O348">
        <v>0</v>
      </c>
    </row>
    <row r="349" spans="1:15" x14ac:dyDescent="0.35">
      <c r="A349" s="27">
        <v>44136</v>
      </c>
      <c r="B349" t="s">
        <v>45</v>
      </c>
      <c r="C349" t="s">
        <v>26</v>
      </c>
      <c r="D349" t="s">
        <v>23</v>
      </c>
      <c r="E349" t="s">
        <v>57</v>
      </c>
      <c r="F349">
        <v>111084237</v>
      </c>
      <c r="G349">
        <v>602004095367</v>
      </c>
      <c r="H349" t="s">
        <v>96</v>
      </c>
      <c r="I349" t="s">
        <v>48</v>
      </c>
      <c r="J349">
        <v>2</v>
      </c>
      <c r="K349">
        <v>200</v>
      </c>
      <c r="L349">
        <v>0</v>
      </c>
      <c r="M349">
        <v>0</v>
      </c>
      <c r="N349">
        <v>16</v>
      </c>
      <c r="O349">
        <v>34</v>
      </c>
    </row>
    <row r="350" spans="1:15" x14ac:dyDescent="0.35">
      <c r="A350" s="27">
        <v>44136</v>
      </c>
      <c r="B350" t="s">
        <v>45</v>
      </c>
      <c r="C350" t="s">
        <v>26</v>
      </c>
      <c r="D350" t="s">
        <v>23</v>
      </c>
      <c r="E350" t="s">
        <v>46</v>
      </c>
      <c r="F350">
        <v>111084239</v>
      </c>
      <c r="G350">
        <v>602004095381</v>
      </c>
      <c r="H350" t="s">
        <v>242</v>
      </c>
      <c r="I350" t="s">
        <v>48</v>
      </c>
      <c r="J350">
        <v>2</v>
      </c>
      <c r="K350">
        <v>200</v>
      </c>
      <c r="L350">
        <v>0</v>
      </c>
      <c r="M350">
        <v>0</v>
      </c>
      <c r="N350">
        <v>34</v>
      </c>
      <c r="O350">
        <v>0</v>
      </c>
    </row>
    <row r="351" spans="1:15" x14ac:dyDescent="0.35">
      <c r="A351" s="27">
        <v>44136</v>
      </c>
      <c r="B351" t="s">
        <v>45</v>
      </c>
      <c r="C351" t="s">
        <v>26</v>
      </c>
      <c r="D351" t="s">
        <v>23</v>
      </c>
      <c r="E351" t="s">
        <v>57</v>
      </c>
      <c r="F351">
        <v>111084267</v>
      </c>
      <c r="G351">
        <v>602004097194</v>
      </c>
      <c r="H351" t="s">
        <v>131</v>
      </c>
      <c r="I351" t="s">
        <v>48</v>
      </c>
      <c r="J351">
        <v>8</v>
      </c>
      <c r="K351">
        <v>200</v>
      </c>
      <c r="L351">
        <v>0</v>
      </c>
      <c r="M351">
        <v>0</v>
      </c>
      <c r="N351">
        <v>11</v>
      </c>
      <c r="O351">
        <v>0</v>
      </c>
    </row>
    <row r="352" spans="1:15" x14ac:dyDescent="0.35">
      <c r="A352" s="27">
        <v>44136</v>
      </c>
      <c r="B352" t="s">
        <v>45</v>
      </c>
      <c r="C352" t="s">
        <v>26</v>
      </c>
      <c r="D352" t="s">
        <v>23</v>
      </c>
      <c r="E352" t="s">
        <v>79</v>
      </c>
      <c r="F352">
        <v>111132126</v>
      </c>
      <c r="G352">
        <v>602004089588</v>
      </c>
      <c r="H352" t="s">
        <v>58</v>
      </c>
      <c r="I352" t="s">
        <v>48</v>
      </c>
      <c r="J352">
        <v>2</v>
      </c>
      <c r="K352">
        <v>200</v>
      </c>
      <c r="L352">
        <v>0</v>
      </c>
      <c r="M352">
        <v>0</v>
      </c>
      <c r="N352">
        <v>0</v>
      </c>
      <c r="O352">
        <v>235</v>
      </c>
    </row>
    <row r="353" spans="1:15" x14ac:dyDescent="0.35">
      <c r="A353" s="27">
        <v>44136</v>
      </c>
      <c r="B353" t="s">
        <v>45</v>
      </c>
      <c r="C353" t="s">
        <v>26</v>
      </c>
      <c r="D353" t="s">
        <v>23</v>
      </c>
      <c r="E353" t="s">
        <v>153</v>
      </c>
      <c r="F353">
        <v>111132126</v>
      </c>
      <c r="G353">
        <v>602004089588</v>
      </c>
      <c r="H353" t="s">
        <v>58</v>
      </c>
      <c r="I353" t="s">
        <v>48</v>
      </c>
      <c r="J353">
        <v>2</v>
      </c>
      <c r="K353">
        <v>200</v>
      </c>
      <c r="L353">
        <v>0</v>
      </c>
      <c r="M353">
        <v>0</v>
      </c>
      <c r="N353">
        <v>8</v>
      </c>
      <c r="O353">
        <v>235</v>
      </c>
    </row>
    <row r="354" spans="1:15" x14ac:dyDescent="0.35">
      <c r="A354" s="27">
        <v>44136</v>
      </c>
      <c r="B354" t="s">
        <v>45</v>
      </c>
      <c r="C354" t="s">
        <v>26</v>
      </c>
      <c r="D354" t="s">
        <v>23</v>
      </c>
      <c r="E354" t="s">
        <v>46</v>
      </c>
      <c r="F354">
        <v>111171551</v>
      </c>
      <c r="G354">
        <v>602004096883</v>
      </c>
      <c r="H354" t="s">
        <v>243</v>
      </c>
      <c r="I354" t="s">
        <v>48</v>
      </c>
      <c r="J354">
        <v>4</v>
      </c>
      <c r="K354">
        <v>200</v>
      </c>
      <c r="L354">
        <v>0</v>
      </c>
      <c r="M354">
        <v>0</v>
      </c>
      <c r="N354">
        <v>43</v>
      </c>
      <c r="O354">
        <v>84</v>
      </c>
    </row>
    <row r="355" spans="1:15" x14ac:dyDescent="0.35">
      <c r="A355" s="27">
        <v>44136</v>
      </c>
      <c r="B355" t="s">
        <v>45</v>
      </c>
      <c r="C355" t="s">
        <v>26</v>
      </c>
      <c r="D355" t="s">
        <v>23</v>
      </c>
      <c r="E355" t="s">
        <v>57</v>
      </c>
      <c r="F355">
        <v>111171551</v>
      </c>
      <c r="G355">
        <v>602004096883</v>
      </c>
      <c r="H355" t="s">
        <v>243</v>
      </c>
      <c r="I355" t="s">
        <v>48</v>
      </c>
      <c r="J355">
        <v>4</v>
      </c>
      <c r="K355">
        <v>200</v>
      </c>
      <c r="L355">
        <v>0</v>
      </c>
      <c r="M355">
        <v>0</v>
      </c>
      <c r="N355">
        <v>9</v>
      </c>
      <c r="O355">
        <v>84</v>
      </c>
    </row>
    <row r="356" spans="1:15" x14ac:dyDescent="0.35">
      <c r="A356" s="27">
        <v>44136</v>
      </c>
      <c r="B356" t="s">
        <v>45</v>
      </c>
      <c r="C356" t="s">
        <v>26</v>
      </c>
      <c r="D356" t="s">
        <v>23</v>
      </c>
      <c r="E356" t="s">
        <v>52</v>
      </c>
      <c r="F356">
        <v>111482347</v>
      </c>
      <c r="G356">
        <v>602004113481</v>
      </c>
      <c r="H356" t="s">
        <v>180</v>
      </c>
      <c r="I356" t="s">
        <v>48</v>
      </c>
      <c r="J356">
        <v>1</v>
      </c>
      <c r="K356">
        <v>200</v>
      </c>
      <c r="L356">
        <v>0</v>
      </c>
      <c r="M356">
        <v>0</v>
      </c>
      <c r="N356">
        <v>18</v>
      </c>
      <c r="O356">
        <v>149</v>
      </c>
    </row>
    <row r="357" spans="1:15" x14ac:dyDescent="0.35">
      <c r="A357" s="27">
        <v>44136</v>
      </c>
      <c r="B357" t="s">
        <v>45</v>
      </c>
      <c r="C357" t="s">
        <v>26</v>
      </c>
      <c r="D357" t="s">
        <v>23</v>
      </c>
      <c r="E357" t="s">
        <v>57</v>
      </c>
      <c r="F357">
        <v>111482352</v>
      </c>
      <c r="G357">
        <v>602004107688</v>
      </c>
      <c r="H357" t="s">
        <v>73</v>
      </c>
      <c r="I357" t="s">
        <v>48</v>
      </c>
      <c r="J357">
        <v>1</v>
      </c>
      <c r="K357">
        <v>195</v>
      </c>
      <c r="L357">
        <v>0</v>
      </c>
      <c r="M357">
        <v>0</v>
      </c>
      <c r="N357">
        <v>10</v>
      </c>
      <c r="O357">
        <v>0</v>
      </c>
    </row>
    <row r="358" spans="1:15" x14ac:dyDescent="0.35">
      <c r="A358" s="27">
        <v>44136</v>
      </c>
      <c r="B358" t="s">
        <v>45</v>
      </c>
      <c r="C358" t="s">
        <v>28</v>
      </c>
      <c r="D358" t="s">
        <v>23</v>
      </c>
      <c r="E358" t="s">
        <v>79</v>
      </c>
      <c r="F358">
        <v>110848515</v>
      </c>
      <c r="G358">
        <v>3548752098625</v>
      </c>
      <c r="H358" t="s">
        <v>244</v>
      </c>
      <c r="I358" t="s">
        <v>48</v>
      </c>
      <c r="J358">
        <v>2</v>
      </c>
      <c r="K358">
        <v>192</v>
      </c>
      <c r="L358">
        <v>0</v>
      </c>
      <c r="M358">
        <v>0</v>
      </c>
      <c r="N358">
        <v>0</v>
      </c>
      <c r="O358">
        <v>1</v>
      </c>
    </row>
    <row r="359" spans="1:15" x14ac:dyDescent="0.35">
      <c r="A359" s="27">
        <v>44136</v>
      </c>
      <c r="B359" t="s">
        <v>45</v>
      </c>
      <c r="C359" t="s">
        <v>28</v>
      </c>
      <c r="D359" t="s">
        <v>23</v>
      </c>
      <c r="E359" t="s">
        <v>79</v>
      </c>
      <c r="F359">
        <v>111528267</v>
      </c>
      <c r="G359">
        <v>3548752118743</v>
      </c>
      <c r="H359" t="s">
        <v>245</v>
      </c>
      <c r="I359" t="s">
        <v>48</v>
      </c>
      <c r="J359">
        <v>2</v>
      </c>
      <c r="K359">
        <v>192</v>
      </c>
      <c r="L359">
        <v>0</v>
      </c>
      <c r="M359">
        <v>0</v>
      </c>
      <c r="N359">
        <v>0</v>
      </c>
      <c r="O359">
        <v>56</v>
      </c>
    </row>
    <row r="360" spans="1:15" x14ac:dyDescent="0.35">
      <c r="A360" s="27">
        <v>44136</v>
      </c>
      <c r="B360" t="s">
        <v>45</v>
      </c>
      <c r="C360" t="s">
        <v>28</v>
      </c>
      <c r="D360" t="s">
        <v>23</v>
      </c>
      <c r="E360" t="s">
        <v>79</v>
      </c>
      <c r="F360">
        <v>111528270</v>
      </c>
      <c r="G360">
        <v>3548752165549</v>
      </c>
      <c r="H360" t="s">
        <v>246</v>
      </c>
      <c r="I360" t="s">
        <v>48</v>
      </c>
      <c r="J360">
        <v>2</v>
      </c>
      <c r="K360">
        <v>192</v>
      </c>
      <c r="L360">
        <v>0</v>
      </c>
      <c r="M360">
        <v>0</v>
      </c>
      <c r="N360">
        <v>0</v>
      </c>
      <c r="O360">
        <v>8</v>
      </c>
    </row>
    <row r="361" spans="1:15" x14ac:dyDescent="0.35">
      <c r="A361" s="27">
        <v>44136</v>
      </c>
      <c r="B361" t="s">
        <v>45</v>
      </c>
      <c r="C361" t="s">
        <v>26</v>
      </c>
      <c r="D361" t="s">
        <v>23</v>
      </c>
      <c r="E361" t="s">
        <v>46</v>
      </c>
      <c r="F361">
        <v>110496741</v>
      </c>
      <c r="G361">
        <v>602004079190</v>
      </c>
      <c r="H361" t="s">
        <v>247</v>
      </c>
      <c r="I361" t="s">
        <v>48</v>
      </c>
      <c r="J361">
        <v>2</v>
      </c>
      <c r="K361">
        <v>190</v>
      </c>
      <c r="L361">
        <v>0</v>
      </c>
      <c r="M361">
        <v>0</v>
      </c>
      <c r="N361">
        <v>7</v>
      </c>
      <c r="O361">
        <v>0</v>
      </c>
    </row>
    <row r="362" spans="1:15" x14ac:dyDescent="0.35">
      <c r="A362" s="27">
        <v>44136</v>
      </c>
      <c r="B362" t="s">
        <v>45</v>
      </c>
      <c r="C362" t="s">
        <v>26</v>
      </c>
      <c r="D362" t="s">
        <v>23</v>
      </c>
      <c r="E362" t="s">
        <v>46</v>
      </c>
      <c r="F362">
        <v>111446793</v>
      </c>
      <c r="G362">
        <v>602004113528</v>
      </c>
      <c r="H362" t="s">
        <v>248</v>
      </c>
      <c r="I362" t="s">
        <v>48</v>
      </c>
      <c r="J362">
        <v>1</v>
      </c>
      <c r="K362">
        <v>190</v>
      </c>
      <c r="L362">
        <v>0</v>
      </c>
      <c r="M362">
        <v>0</v>
      </c>
      <c r="N362">
        <v>43</v>
      </c>
      <c r="O362">
        <v>523</v>
      </c>
    </row>
    <row r="363" spans="1:15" x14ac:dyDescent="0.35">
      <c r="A363" s="27">
        <v>44136</v>
      </c>
      <c r="B363" t="s">
        <v>45</v>
      </c>
      <c r="C363" t="s">
        <v>26</v>
      </c>
      <c r="D363" t="s">
        <v>23</v>
      </c>
      <c r="E363" t="s">
        <v>79</v>
      </c>
      <c r="F363">
        <v>111438773</v>
      </c>
      <c r="G363">
        <v>602004113450</v>
      </c>
      <c r="H363" t="s">
        <v>147</v>
      </c>
      <c r="I363" t="s">
        <v>48</v>
      </c>
      <c r="J363">
        <v>1</v>
      </c>
      <c r="K363">
        <v>185</v>
      </c>
      <c r="L363">
        <v>0</v>
      </c>
      <c r="M363">
        <v>0</v>
      </c>
      <c r="N363">
        <v>0</v>
      </c>
      <c r="O363">
        <v>0</v>
      </c>
    </row>
    <row r="364" spans="1:15" x14ac:dyDescent="0.35">
      <c r="A364" s="27">
        <v>44136</v>
      </c>
      <c r="B364" t="s">
        <v>45</v>
      </c>
      <c r="C364" t="s">
        <v>26</v>
      </c>
      <c r="D364" t="s">
        <v>23</v>
      </c>
      <c r="E364" t="s">
        <v>79</v>
      </c>
      <c r="F364">
        <v>111438774</v>
      </c>
      <c r="G364">
        <v>602004113467</v>
      </c>
      <c r="H364" t="s">
        <v>66</v>
      </c>
      <c r="I364" t="s">
        <v>48</v>
      </c>
      <c r="J364">
        <v>1</v>
      </c>
      <c r="K364">
        <v>185</v>
      </c>
      <c r="L364">
        <v>0</v>
      </c>
      <c r="M364">
        <v>0</v>
      </c>
      <c r="N364">
        <v>0</v>
      </c>
      <c r="O364">
        <v>0</v>
      </c>
    </row>
    <row r="365" spans="1:15" x14ac:dyDescent="0.35">
      <c r="A365" s="27">
        <v>44136</v>
      </c>
      <c r="B365" t="s">
        <v>45</v>
      </c>
      <c r="C365" t="s">
        <v>26</v>
      </c>
      <c r="D365" t="s">
        <v>23</v>
      </c>
      <c r="E365" t="s">
        <v>153</v>
      </c>
      <c r="F365">
        <v>111438774</v>
      </c>
      <c r="G365">
        <v>602004113467</v>
      </c>
      <c r="H365" t="s">
        <v>66</v>
      </c>
      <c r="I365" t="s">
        <v>48</v>
      </c>
      <c r="J365">
        <v>1</v>
      </c>
      <c r="K365">
        <v>185</v>
      </c>
      <c r="L365">
        <v>0</v>
      </c>
      <c r="M365">
        <v>0</v>
      </c>
      <c r="N365">
        <v>19</v>
      </c>
      <c r="O365">
        <v>0</v>
      </c>
    </row>
    <row r="366" spans="1:15" x14ac:dyDescent="0.35">
      <c r="A366" s="27">
        <v>44136</v>
      </c>
      <c r="B366" t="s">
        <v>45</v>
      </c>
      <c r="C366" t="s">
        <v>28</v>
      </c>
      <c r="D366" t="s">
        <v>23</v>
      </c>
      <c r="E366" t="s">
        <v>79</v>
      </c>
      <c r="F366">
        <v>110853293</v>
      </c>
      <c r="G366">
        <v>3548752058612</v>
      </c>
      <c r="H366" t="s">
        <v>249</v>
      </c>
      <c r="I366" t="s">
        <v>48</v>
      </c>
      <c r="J366">
        <v>1</v>
      </c>
      <c r="K366">
        <v>181</v>
      </c>
      <c r="L366">
        <v>0</v>
      </c>
      <c r="M366">
        <v>0</v>
      </c>
      <c r="N366">
        <v>0</v>
      </c>
      <c r="O366">
        <v>1</v>
      </c>
    </row>
    <row r="367" spans="1:15" x14ac:dyDescent="0.35">
      <c r="A367" s="27">
        <v>44136</v>
      </c>
      <c r="B367" t="s">
        <v>45</v>
      </c>
      <c r="C367" t="s">
        <v>26</v>
      </c>
      <c r="D367" t="s">
        <v>23</v>
      </c>
      <c r="E367" t="s">
        <v>79</v>
      </c>
      <c r="F367">
        <v>110473367</v>
      </c>
      <c r="G367">
        <v>602004073587</v>
      </c>
      <c r="H367" t="s">
        <v>190</v>
      </c>
      <c r="I367" t="s">
        <v>48</v>
      </c>
      <c r="J367">
        <v>1</v>
      </c>
      <c r="K367">
        <v>180</v>
      </c>
      <c r="L367">
        <v>0</v>
      </c>
      <c r="M367">
        <v>0</v>
      </c>
      <c r="N367">
        <v>0</v>
      </c>
      <c r="O367">
        <v>24</v>
      </c>
    </row>
    <row r="368" spans="1:15" x14ac:dyDescent="0.35">
      <c r="A368" s="27">
        <v>44136</v>
      </c>
      <c r="B368" t="s">
        <v>45</v>
      </c>
      <c r="C368" t="s">
        <v>26</v>
      </c>
      <c r="D368" t="s">
        <v>23</v>
      </c>
      <c r="E368" t="s">
        <v>46</v>
      </c>
      <c r="F368">
        <v>111040051</v>
      </c>
      <c r="G368">
        <v>602004087829</v>
      </c>
      <c r="H368" t="s">
        <v>250</v>
      </c>
      <c r="I368" t="s">
        <v>48</v>
      </c>
      <c r="J368">
        <v>3</v>
      </c>
      <c r="K368">
        <v>180</v>
      </c>
      <c r="L368">
        <v>0</v>
      </c>
      <c r="M368">
        <v>0</v>
      </c>
      <c r="N368">
        <v>82</v>
      </c>
      <c r="O368">
        <v>37</v>
      </c>
    </row>
    <row r="369" spans="1:15" x14ac:dyDescent="0.35">
      <c r="A369" s="27">
        <v>44136</v>
      </c>
      <c r="B369" t="s">
        <v>45</v>
      </c>
      <c r="C369" t="s">
        <v>26</v>
      </c>
      <c r="D369" t="s">
        <v>23</v>
      </c>
      <c r="E369" t="s">
        <v>233</v>
      </c>
      <c r="F369">
        <v>111084693</v>
      </c>
      <c r="G369">
        <v>602004092915</v>
      </c>
      <c r="H369" t="s">
        <v>47</v>
      </c>
      <c r="I369" t="s">
        <v>48</v>
      </c>
      <c r="J369">
        <v>1</v>
      </c>
      <c r="K369">
        <v>180</v>
      </c>
      <c r="L369">
        <v>0</v>
      </c>
      <c r="M369">
        <v>0</v>
      </c>
      <c r="N369">
        <v>0</v>
      </c>
      <c r="O369">
        <v>1153</v>
      </c>
    </row>
    <row r="370" spans="1:15" x14ac:dyDescent="0.35">
      <c r="A370" s="27">
        <v>44136</v>
      </c>
      <c r="B370" t="s">
        <v>45</v>
      </c>
      <c r="C370" t="s">
        <v>26</v>
      </c>
      <c r="D370" t="s">
        <v>23</v>
      </c>
      <c r="E370" t="s">
        <v>52</v>
      </c>
      <c r="F370">
        <v>111291508</v>
      </c>
      <c r="G370">
        <v>602004113399</v>
      </c>
      <c r="H370" t="s">
        <v>64</v>
      </c>
      <c r="I370" t="s">
        <v>48</v>
      </c>
      <c r="J370">
        <v>1</v>
      </c>
      <c r="K370">
        <v>180</v>
      </c>
      <c r="L370">
        <v>0</v>
      </c>
      <c r="M370">
        <v>0</v>
      </c>
      <c r="N370">
        <v>22</v>
      </c>
      <c r="O370">
        <v>54</v>
      </c>
    </row>
    <row r="371" spans="1:15" x14ac:dyDescent="0.35">
      <c r="A371" s="27">
        <v>44136</v>
      </c>
      <c r="B371" t="s">
        <v>45</v>
      </c>
      <c r="C371" t="s">
        <v>26</v>
      </c>
      <c r="D371" t="s">
        <v>23</v>
      </c>
      <c r="E371" t="s">
        <v>79</v>
      </c>
      <c r="F371">
        <v>111394563</v>
      </c>
      <c r="G371">
        <v>602004113375</v>
      </c>
      <c r="H371" t="s">
        <v>100</v>
      </c>
      <c r="I371" t="s">
        <v>48</v>
      </c>
      <c r="J371">
        <v>1</v>
      </c>
      <c r="K371">
        <v>180</v>
      </c>
      <c r="L371">
        <v>0</v>
      </c>
      <c r="M371">
        <v>0</v>
      </c>
      <c r="N371">
        <v>0</v>
      </c>
      <c r="O371">
        <v>29</v>
      </c>
    </row>
    <row r="372" spans="1:15" x14ac:dyDescent="0.35">
      <c r="A372" s="27">
        <v>44136</v>
      </c>
      <c r="B372" t="s">
        <v>45</v>
      </c>
      <c r="C372" t="s">
        <v>26</v>
      </c>
      <c r="D372" t="s">
        <v>23</v>
      </c>
      <c r="E372" t="s">
        <v>46</v>
      </c>
      <c r="F372">
        <v>111419742</v>
      </c>
      <c r="G372">
        <v>602004111593</v>
      </c>
      <c r="H372" t="s">
        <v>251</v>
      </c>
      <c r="I372" t="s">
        <v>48</v>
      </c>
      <c r="J372">
        <v>2</v>
      </c>
      <c r="K372">
        <v>180</v>
      </c>
      <c r="L372">
        <v>0</v>
      </c>
      <c r="M372">
        <v>0</v>
      </c>
      <c r="N372">
        <v>16</v>
      </c>
      <c r="O372">
        <v>123</v>
      </c>
    </row>
    <row r="373" spans="1:15" x14ac:dyDescent="0.35">
      <c r="A373" s="27">
        <v>44136</v>
      </c>
      <c r="B373" t="s">
        <v>45</v>
      </c>
      <c r="C373" t="s">
        <v>26</v>
      </c>
      <c r="D373" t="s">
        <v>23</v>
      </c>
      <c r="E373" t="s">
        <v>52</v>
      </c>
      <c r="F373">
        <v>111419745</v>
      </c>
      <c r="G373">
        <v>602004111609</v>
      </c>
      <c r="H373" t="s">
        <v>252</v>
      </c>
      <c r="I373" t="s">
        <v>48</v>
      </c>
      <c r="J373">
        <v>2</v>
      </c>
      <c r="K373">
        <v>180</v>
      </c>
      <c r="L373">
        <v>0</v>
      </c>
      <c r="M373">
        <v>0</v>
      </c>
      <c r="N373">
        <v>21</v>
      </c>
      <c r="O373">
        <v>0</v>
      </c>
    </row>
    <row r="374" spans="1:15" x14ac:dyDescent="0.35">
      <c r="A374" s="27">
        <v>44136</v>
      </c>
      <c r="B374" t="s">
        <v>45</v>
      </c>
      <c r="C374" t="s">
        <v>26</v>
      </c>
      <c r="D374" t="s">
        <v>23</v>
      </c>
      <c r="E374" t="s">
        <v>46</v>
      </c>
      <c r="F374">
        <v>111419747</v>
      </c>
      <c r="G374">
        <v>602004111616</v>
      </c>
      <c r="H374" t="s">
        <v>253</v>
      </c>
      <c r="I374" t="s">
        <v>48</v>
      </c>
      <c r="J374">
        <v>2</v>
      </c>
      <c r="K374">
        <v>180</v>
      </c>
      <c r="L374">
        <v>0</v>
      </c>
      <c r="M374">
        <v>0</v>
      </c>
      <c r="N374">
        <v>1</v>
      </c>
      <c r="O374">
        <v>0</v>
      </c>
    </row>
    <row r="375" spans="1:15" x14ac:dyDescent="0.35">
      <c r="A375" s="27">
        <v>44136</v>
      </c>
      <c r="B375" t="s">
        <v>45</v>
      </c>
      <c r="C375" t="s">
        <v>28</v>
      </c>
      <c r="D375" t="s">
        <v>23</v>
      </c>
      <c r="E375" t="s">
        <v>141</v>
      </c>
      <c r="F375">
        <v>111426366</v>
      </c>
      <c r="G375">
        <v>3548752167536</v>
      </c>
      <c r="H375" t="s">
        <v>254</v>
      </c>
      <c r="I375" t="s">
        <v>48</v>
      </c>
      <c r="J375">
        <v>1</v>
      </c>
      <c r="K375">
        <v>180</v>
      </c>
      <c r="L375">
        <v>0</v>
      </c>
      <c r="M375">
        <v>0</v>
      </c>
      <c r="N375">
        <v>18</v>
      </c>
      <c r="O375">
        <v>13</v>
      </c>
    </row>
    <row r="376" spans="1:15" x14ac:dyDescent="0.35">
      <c r="A376" s="27">
        <v>44136</v>
      </c>
      <c r="B376" t="s">
        <v>45</v>
      </c>
      <c r="C376" t="s">
        <v>26</v>
      </c>
      <c r="D376" t="s">
        <v>23</v>
      </c>
      <c r="E376" t="s">
        <v>57</v>
      </c>
      <c r="F376">
        <v>112023229</v>
      </c>
      <c r="G376">
        <v>602004125101</v>
      </c>
      <c r="H376" t="s">
        <v>101</v>
      </c>
      <c r="I376" t="s">
        <v>48</v>
      </c>
      <c r="J376">
        <v>1</v>
      </c>
      <c r="K376">
        <v>180</v>
      </c>
      <c r="L376">
        <v>0</v>
      </c>
      <c r="M376">
        <v>0</v>
      </c>
      <c r="N376">
        <v>14</v>
      </c>
      <c r="O376">
        <v>41</v>
      </c>
    </row>
    <row r="377" spans="1:15" x14ac:dyDescent="0.35">
      <c r="A377" s="27">
        <v>44136</v>
      </c>
      <c r="B377" t="s">
        <v>45</v>
      </c>
      <c r="C377" t="s">
        <v>28</v>
      </c>
      <c r="D377" t="s">
        <v>23</v>
      </c>
      <c r="E377" t="s">
        <v>79</v>
      </c>
      <c r="F377">
        <v>110848526</v>
      </c>
      <c r="G377">
        <v>3548752119757</v>
      </c>
      <c r="H377" t="s">
        <v>255</v>
      </c>
      <c r="I377" t="s">
        <v>48</v>
      </c>
      <c r="J377">
        <v>2</v>
      </c>
      <c r="K377">
        <v>172</v>
      </c>
      <c r="L377">
        <v>0</v>
      </c>
      <c r="M377">
        <v>0</v>
      </c>
      <c r="N377">
        <v>0</v>
      </c>
      <c r="O377">
        <v>9</v>
      </c>
    </row>
    <row r="378" spans="1:15" x14ac:dyDescent="0.35">
      <c r="A378" s="27">
        <v>44136</v>
      </c>
      <c r="B378" t="s">
        <v>45</v>
      </c>
      <c r="C378" t="s">
        <v>28</v>
      </c>
      <c r="D378" t="s">
        <v>23</v>
      </c>
      <c r="E378" t="s">
        <v>79</v>
      </c>
      <c r="F378">
        <v>111528262</v>
      </c>
      <c r="G378">
        <v>3548752165280</v>
      </c>
      <c r="H378" t="s">
        <v>256</v>
      </c>
      <c r="I378" t="s">
        <v>48</v>
      </c>
      <c r="J378">
        <v>1</v>
      </c>
      <c r="K378">
        <v>172</v>
      </c>
      <c r="L378">
        <v>0</v>
      </c>
      <c r="M378">
        <v>0</v>
      </c>
      <c r="N378">
        <v>0</v>
      </c>
      <c r="O378">
        <v>3</v>
      </c>
    </row>
    <row r="379" spans="1:15" x14ac:dyDescent="0.35">
      <c r="A379" s="27">
        <v>44136</v>
      </c>
      <c r="B379" t="s">
        <v>45</v>
      </c>
      <c r="C379" t="s">
        <v>26</v>
      </c>
      <c r="D379" t="s">
        <v>23</v>
      </c>
      <c r="E379" t="s">
        <v>52</v>
      </c>
      <c r="F379">
        <v>110590394</v>
      </c>
      <c r="G379">
        <v>602004080004</v>
      </c>
      <c r="H379" t="s">
        <v>257</v>
      </c>
      <c r="I379" t="s">
        <v>48</v>
      </c>
      <c r="J379">
        <v>2</v>
      </c>
      <c r="K379">
        <v>170</v>
      </c>
      <c r="L379">
        <v>0</v>
      </c>
      <c r="M379">
        <v>0</v>
      </c>
      <c r="N379">
        <v>8</v>
      </c>
      <c r="O379">
        <v>0</v>
      </c>
    </row>
    <row r="380" spans="1:15" x14ac:dyDescent="0.35">
      <c r="A380" s="27">
        <v>44136</v>
      </c>
      <c r="B380" t="s">
        <v>45</v>
      </c>
      <c r="C380" t="s">
        <v>26</v>
      </c>
      <c r="D380" t="s">
        <v>23</v>
      </c>
      <c r="E380" t="s">
        <v>57</v>
      </c>
      <c r="F380">
        <v>111446794</v>
      </c>
      <c r="G380">
        <v>602004113535</v>
      </c>
      <c r="H380" t="s">
        <v>106</v>
      </c>
      <c r="I380" t="s">
        <v>48</v>
      </c>
      <c r="J380">
        <v>1</v>
      </c>
      <c r="K380">
        <v>165</v>
      </c>
      <c r="L380">
        <v>0</v>
      </c>
      <c r="M380">
        <v>0</v>
      </c>
      <c r="N380">
        <v>17</v>
      </c>
      <c r="O380">
        <v>508</v>
      </c>
    </row>
    <row r="381" spans="1:15" x14ac:dyDescent="0.35">
      <c r="A381" s="27">
        <v>44136</v>
      </c>
      <c r="B381" t="s">
        <v>45</v>
      </c>
      <c r="C381" t="s">
        <v>26</v>
      </c>
      <c r="D381" t="s">
        <v>23</v>
      </c>
      <c r="E381" t="s">
        <v>52</v>
      </c>
      <c r="F381">
        <v>111573550</v>
      </c>
      <c r="G381">
        <v>602004091598</v>
      </c>
      <c r="H381" t="s">
        <v>83</v>
      </c>
      <c r="I381" t="s">
        <v>48</v>
      </c>
      <c r="J381">
        <v>1</v>
      </c>
      <c r="K381">
        <v>165</v>
      </c>
      <c r="L381">
        <v>0</v>
      </c>
      <c r="M381">
        <v>0</v>
      </c>
      <c r="N381">
        <v>17</v>
      </c>
      <c r="O381">
        <v>128</v>
      </c>
    </row>
    <row r="382" spans="1:15" x14ac:dyDescent="0.35">
      <c r="A382" s="27">
        <v>44136</v>
      </c>
      <c r="B382" t="s">
        <v>45</v>
      </c>
      <c r="C382" t="s">
        <v>26</v>
      </c>
      <c r="D382" t="s">
        <v>23</v>
      </c>
      <c r="E382" t="s">
        <v>141</v>
      </c>
      <c r="F382">
        <v>111438772</v>
      </c>
      <c r="G382">
        <v>602004109880</v>
      </c>
      <c r="H382" t="s">
        <v>49</v>
      </c>
      <c r="I382" t="s">
        <v>48</v>
      </c>
      <c r="J382">
        <v>1</v>
      </c>
      <c r="K382">
        <v>160</v>
      </c>
      <c r="L382">
        <v>0</v>
      </c>
      <c r="M382">
        <v>0</v>
      </c>
      <c r="N382">
        <v>4</v>
      </c>
      <c r="O382">
        <v>27</v>
      </c>
    </row>
    <row r="383" spans="1:15" x14ac:dyDescent="0.35">
      <c r="A383" s="27">
        <v>44136</v>
      </c>
      <c r="B383" t="s">
        <v>45</v>
      </c>
      <c r="C383" t="s">
        <v>26</v>
      </c>
      <c r="D383" t="s">
        <v>23</v>
      </c>
      <c r="E383" t="s">
        <v>57</v>
      </c>
      <c r="F383">
        <v>111573585</v>
      </c>
      <c r="G383">
        <v>602004111791</v>
      </c>
      <c r="H383" t="s">
        <v>120</v>
      </c>
      <c r="I383" t="s">
        <v>48</v>
      </c>
      <c r="J383">
        <v>1</v>
      </c>
      <c r="K383">
        <v>155</v>
      </c>
      <c r="L383">
        <v>1</v>
      </c>
      <c r="M383">
        <v>155</v>
      </c>
      <c r="N383">
        <v>6</v>
      </c>
      <c r="O383">
        <v>0</v>
      </c>
    </row>
    <row r="384" spans="1:15" x14ac:dyDescent="0.35">
      <c r="A384" s="27">
        <v>44136</v>
      </c>
      <c r="B384" t="s">
        <v>45</v>
      </c>
      <c r="C384" t="s">
        <v>26</v>
      </c>
      <c r="D384" t="s">
        <v>23</v>
      </c>
      <c r="E384" t="s">
        <v>90</v>
      </c>
      <c r="F384">
        <v>110512535</v>
      </c>
      <c r="G384">
        <v>602004057969</v>
      </c>
      <c r="H384" t="s">
        <v>202</v>
      </c>
      <c r="I384" t="s">
        <v>48</v>
      </c>
      <c r="J384">
        <v>3</v>
      </c>
      <c r="K384">
        <v>150</v>
      </c>
      <c r="L384">
        <v>0</v>
      </c>
      <c r="M384">
        <v>0</v>
      </c>
      <c r="N384">
        <v>12</v>
      </c>
      <c r="O384">
        <v>103</v>
      </c>
    </row>
    <row r="385" spans="1:15" x14ac:dyDescent="0.35">
      <c r="A385" s="27">
        <v>44136</v>
      </c>
      <c r="B385" t="s">
        <v>45</v>
      </c>
      <c r="C385" t="s">
        <v>26</v>
      </c>
      <c r="D385" t="s">
        <v>23</v>
      </c>
      <c r="E385" t="s">
        <v>52</v>
      </c>
      <c r="F385">
        <v>110524828</v>
      </c>
      <c r="G385">
        <v>602004073884</v>
      </c>
      <c r="H385" t="s">
        <v>258</v>
      </c>
      <c r="I385" t="s">
        <v>48</v>
      </c>
      <c r="J385">
        <v>1</v>
      </c>
      <c r="K385">
        <v>150</v>
      </c>
      <c r="L385">
        <v>0</v>
      </c>
      <c r="M385">
        <v>0</v>
      </c>
      <c r="N385">
        <v>7</v>
      </c>
      <c r="O385">
        <v>0</v>
      </c>
    </row>
    <row r="386" spans="1:15" x14ac:dyDescent="0.35">
      <c r="A386" s="27">
        <v>44136</v>
      </c>
      <c r="B386" t="s">
        <v>45</v>
      </c>
      <c r="C386" t="s">
        <v>26</v>
      </c>
      <c r="D386" t="s">
        <v>23</v>
      </c>
      <c r="E386" t="s">
        <v>46</v>
      </c>
      <c r="F386">
        <v>110570153</v>
      </c>
      <c r="G386">
        <v>602004071170</v>
      </c>
      <c r="H386" t="s">
        <v>259</v>
      </c>
      <c r="I386" t="s">
        <v>48</v>
      </c>
      <c r="J386">
        <v>3</v>
      </c>
      <c r="K386">
        <v>150</v>
      </c>
      <c r="L386">
        <v>0</v>
      </c>
      <c r="M386">
        <v>0</v>
      </c>
      <c r="N386">
        <v>5</v>
      </c>
      <c r="O386">
        <v>0</v>
      </c>
    </row>
    <row r="387" spans="1:15" x14ac:dyDescent="0.35">
      <c r="A387" s="27">
        <v>44136</v>
      </c>
      <c r="B387" t="s">
        <v>45</v>
      </c>
      <c r="C387" t="s">
        <v>26</v>
      </c>
      <c r="D387" t="s">
        <v>23</v>
      </c>
      <c r="E387" t="s">
        <v>90</v>
      </c>
      <c r="F387">
        <v>110979886</v>
      </c>
      <c r="G387">
        <v>602004089557</v>
      </c>
      <c r="H387" t="s">
        <v>75</v>
      </c>
      <c r="I387" t="s">
        <v>48</v>
      </c>
      <c r="J387">
        <v>3</v>
      </c>
      <c r="K387">
        <v>150</v>
      </c>
      <c r="L387">
        <v>1</v>
      </c>
      <c r="M387">
        <v>50</v>
      </c>
      <c r="N387">
        <v>0</v>
      </c>
      <c r="O387">
        <v>464</v>
      </c>
    </row>
    <row r="388" spans="1:15" x14ac:dyDescent="0.35">
      <c r="A388" s="27">
        <v>44136</v>
      </c>
      <c r="B388" t="s">
        <v>45</v>
      </c>
      <c r="C388" t="s">
        <v>26</v>
      </c>
      <c r="D388" t="s">
        <v>23</v>
      </c>
      <c r="E388" t="s">
        <v>46</v>
      </c>
      <c r="F388">
        <v>111171564</v>
      </c>
      <c r="G388">
        <v>602004096951</v>
      </c>
      <c r="H388" t="s">
        <v>260</v>
      </c>
      <c r="I388" t="s">
        <v>48</v>
      </c>
      <c r="J388">
        <v>3</v>
      </c>
      <c r="K388">
        <v>150</v>
      </c>
      <c r="L388">
        <v>0</v>
      </c>
      <c r="M388">
        <v>0</v>
      </c>
      <c r="N388">
        <v>5</v>
      </c>
      <c r="O388">
        <v>20</v>
      </c>
    </row>
    <row r="389" spans="1:15" x14ac:dyDescent="0.35">
      <c r="A389" s="27">
        <v>44136</v>
      </c>
      <c r="B389" t="s">
        <v>45</v>
      </c>
      <c r="C389" t="s">
        <v>26</v>
      </c>
      <c r="D389" t="s">
        <v>23</v>
      </c>
      <c r="E389" t="s">
        <v>57</v>
      </c>
      <c r="F389">
        <v>111419756</v>
      </c>
      <c r="G389">
        <v>602004106667</v>
      </c>
      <c r="H389" t="s">
        <v>130</v>
      </c>
      <c r="I389" t="s">
        <v>48</v>
      </c>
      <c r="J389">
        <v>2</v>
      </c>
      <c r="K389">
        <v>150</v>
      </c>
      <c r="L389">
        <v>0</v>
      </c>
      <c r="M389">
        <v>0</v>
      </c>
      <c r="N389">
        <v>19</v>
      </c>
      <c r="O389">
        <v>93</v>
      </c>
    </row>
    <row r="390" spans="1:15" x14ac:dyDescent="0.35">
      <c r="A390" s="27">
        <v>44136</v>
      </c>
      <c r="B390" t="s">
        <v>45</v>
      </c>
      <c r="C390" t="s">
        <v>26</v>
      </c>
      <c r="D390" t="s">
        <v>23</v>
      </c>
      <c r="E390" t="s">
        <v>57</v>
      </c>
      <c r="F390">
        <v>111419787</v>
      </c>
      <c r="G390">
        <v>602004106605</v>
      </c>
      <c r="H390" t="s">
        <v>261</v>
      </c>
      <c r="I390" t="s">
        <v>48</v>
      </c>
      <c r="J390">
        <v>2</v>
      </c>
      <c r="K390">
        <v>150</v>
      </c>
      <c r="L390">
        <v>1</v>
      </c>
      <c r="M390">
        <v>75</v>
      </c>
      <c r="N390">
        <v>13</v>
      </c>
      <c r="O390">
        <v>50</v>
      </c>
    </row>
    <row r="391" spans="1:15" x14ac:dyDescent="0.35">
      <c r="A391" s="27">
        <v>44136</v>
      </c>
      <c r="B391" t="s">
        <v>45</v>
      </c>
      <c r="C391" t="s">
        <v>26</v>
      </c>
      <c r="D391" t="s">
        <v>23</v>
      </c>
      <c r="E391" t="s">
        <v>153</v>
      </c>
      <c r="F391">
        <v>111488246</v>
      </c>
      <c r="G391">
        <v>602004113412</v>
      </c>
      <c r="H391" t="s">
        <v>103</v>
      </c>
      <c r="I391" t="s">
        <v>48</v>
      </c>
      <c r="J391">
        <v>1</v>
      </c>
      <c r="K391">
        <v>150</v>
      </c>
      <c r="L391">
        <v>1</v>
      </c>
      <c r="M391">
        <v>150</v>
      </c>
      <c r="N391">
        <v>10</v>
      </c>
      <c r="O391">
        <v>25</v>
      </c>
    </row>
    <row r="392" spans="1:15" x14ac:dyDescent="0.35">
      <c r="A392" s="27">
        <v>44136</v>
      </c>
      <c r="B392" t="s">
        <v>45</v>
      </c>
      <c r="C392" t="s">
        <v>28</v>
      </c>
      <c r="D392" t="s">
        <v>23</v>
      </c>
      <c r="E392" t="s">
        <v>79</v>
      </c>
      <c r="F392">
        <v>110848298</v>
      </c>
      <c r="G392">
        <v>3548752086486</v>
      </c>
      <c r="H392" t="s">
        <v>262</v>
      </c>
      <c r="I392" t="s">
        <v>48</v>
      </c>
      <c r="J392">
        <v>1</v>
      </c>
      <c r="K392">
        <v>146</v>
      </c>
      <c r="L392">
        <v>0</v>
      </c>
      <c r="M392">
        <v>0</v>
      </c>
      <c r="N392">
        <v>0</v>
      </c>
      <c r="O392">
        <v>22</v>
      </c>
    </row>
    <row r="393" spans="1:15" x14ac:dyDescent="0.35">
      <c r="A393" s="27">
        <v>44136</v>
      </c>
      <c r="B393" t="s">
        <v>45</v>
      </c>
      <c r="C393" t="s">
        <v>26</v>
      </c>
      <c r="D393" t="s">
        <v>23</v>
      </c>
      <c r="E393" t="s">
        <v>153</v>
      </c>
      <c r="F393">
        <v>111378441</v>
      </c>
      <c r="G393">
        <v>602004113931</v>
      </c>
      <c r="H393" t="s">
        <v>81</v>
      </c>
      <c r="I393" t="s">
        <v>48</v>
      </c>
      <c r="J393">
        <v>1</v>
      </c>
      <c r="K393">
        <v>145</v>
      </c>
      <c r="L393">
        <v>0</v>
      </c>
      <c r="M393">
        <v>0</v>
      </c>
      <c r="N393">
        <v>4</v>
      </c>
      <c r="O393">
        <v>117</v>
      </c>
    </row>
    <row r="394" spans="1:15" x14ac:dyDescent="0.35">
      <c r="A394" s="27">
        <v>44136</v>
      </c>
      <c r="B394" t="s">
        <v>45</v>
      </c>
      <c r="C394" t="s">
        <v>26</v>
      </c>
      <c r="D394" t="s">
        <v>23</v>
      </c>
      <c r="E394" t="s">
        <v>57</v>
      </c>
      <c r="F394">
        <v>111394564</v>
      </c>
      <c r="G394">
        <v>602004113382</v>
      </c>
      <c r="H394" t="s">
        <v>114</v>
      </c>
      <c r="I394" t="s">
        <v>48</v>
      </c>
      <c r="J394">
        <v>1</v>
      </c>
      <c r="K394">
        <v>145</v>
      </c>
      <c r="L394">
        <v>0</v>
      </c>
      <c r="M394">
        <v>0</v>
      </c>
      <c r="N394">
        <v>18</v>
      </c>
      <c r="O394">
        <v>21</v>
      </c>
    </row>
    <row r="395" spans="1:15" x14ac:dyDescent="0.35">
      <c r="A395" s="27">
        <v>44136</v>
      </c>
      <c r="B395" t="s">
        <v>45</v>
      </c>
      <c r="C395" t="s">
        <v>28</v>
      </c>
      <c r="D395" t="s">
        <v>23</v>
      </c>
      <c r="E395" t="s">
        <v>79</v>
      </c>
      <c r="F395">
        <v>111151686</v>
      </c>
      <c r="G395">
        <v>3548752131087</v>
      </c>
      <c r="H395" t="s">
        <v>263</v>
      </c>
      <c r="I395" t="s">
        <v>48</v>
      </c>
      <c r="J395">
        <v>1</v>
      </c>
      <c r="K395">
        <v>141</v>
      </c>
      <c r="L395">
        <v>0</v>
      </c>
      <c r="M395">
        <v>0</v>
      </c>
      <c r="N395">
        <v>0</v>
      </c>
      <c r="O395">
        <v>16</v>
      </c>
    </row>
    <row r="396" spans="1:15" x14ac:dyDescent="0.35">
      <c r="A396" s="27">
        <v>44136</v>
      </c>
      <c r="B396" t="s">
        <v>45</v>
      </c>
      <c r="C396" t="s">
        <v>26</v>
      </c>
      <c r="D396" t="s">
        <v>23</v>
      </c>
      <c r="E396" t="s">
        <v>46</v>
      </c>
      <c r="F396">
        <v>111107184</v>
      </c>
      <c r="G396">
        <v>602004093394</v>
      </c>
      <c r="H396" t="s">
        <v>264</v>
      </c>
      <c r="I396" t="s">
        <v>48</v>
      </c>
      <c r="J396">
        <v>1</v>
      </c>
      <c r="K396">
        <v>140</v>
      </c>
      <c r="L396">
        <v>0</v>
      </c>
      <c r="M396">
        <v>0</v>
      </c>
      <c r="N396">
        <v>17</v>
      </c>
      <c r="O396">
        <v>13</v>
      </c>
    </row>
    <row r="397" spans="1:15" x14ac:dyDescent="0.35">
      <c r="A397" s="27">
        <v>44136</v>
      </c>
      <c r="B397" t="s">
        <v>45</v>
      </c>
      <c r="C397" t="s">
        <v>26</v>
      </c>
      <c r="D397" t="s">
        <v>23</v>
      </c>
      <c r="E397" t="s">
        <v>57</v>
      </c>
      <c r="F397">
        <v>111107184</v>
      </c>
      <c r="G397">
        <v>602004093394</v>
      </c>
      <c r="H397" t="s">
        <v>264</v>
      </c>
      <c r="I397" t="s">
        <v>48</v>
      </c>
      <c r="J397">
        <v>1</v>
      </c>
      <c r="K397">
        <v>140</v>
      </c>
      <c r="L397">
        <v>0</v>
      </c>
      <c r="M397">
        <v>0</v>
      </c>
      <c r="N397">
        <v>1</v>
      </c>
      <c r="O397">
        <v>13</v>
      </c>
    </row>
    <row r="398" spans="1:15" x14ac:dyDescent="0.35">
      <c r="A398" s="27">
        <v>44136</v>
      </c>
      <c r="B398" t="s">
        <v>45</v>
      </c>
      <c r="C398" t="s">
        <v>26</v>
      </c>
      <c r="D398" t="s">
        <v>23</v>
      </c>
      <c r="E398" t="s">
        <v>57</v>
      </c>
      <c r="F398">
        <v>111107185</v>
      </c>
      <c r="G398">
        <v>602004093400</v>
      </c>
      <c r="H398" t="s">
        <v>172</v>
      </c>
      <c r="I398" t="s">
        <v>48</v>
      </c>
      <c r="J398">
        <v>1</v>
      </c>
      <c r="K398">
        <v>140</v>
      </c>
      <c r="L398">
        <v>0</v>
      </c>
      <c r="M398">
        <v>0</v>
      </c>
      <c r="N398">
        <v>27</v>
      </c>
      <c r="O398">
        <v>57</v>
      </c>
    </row>
    <row r="399" spans="1:15" x14ac:dyDescent="0.35">
      <c r="A399" s="27">
        <v>44136</v>
      </c>
      <c r="B399" t="s">
        <v>45</v>
      </c>
      <c r="C399" t="s">
        <v>26</v>
      </c>
      <c r="D399" t="s">
        <v>23</v>
      </c>
      <c r="E399" t="s">
        <v>46</v>
      </c>
      <c r="F399">
        <v>111107186</v>
      </c>
      <c r="G399">
        <v>602004093417</v>
      </c>
      <c r="H399" t="s">
        <v>265</v>
      </c>
      <c r="I399" t="s">
        <v>48</v>
      </c>
      <c r="J399">
        <v>1</v>
      </c>
      <c r="K399">
        <v>140</v>
      </c>
      <c r="L399">
        <v>1</v>
      </c>
      <c r="M399">
        <v>140</v>
      </c>
      <c r="N399">
        <v>9</v>
      </c>
      <c r="O399">
        <v>48</v>
      </c>
    </row>
    <row r="400" spans="1:15" x14ac:dyDescent="0.35">
      <c r="A400" s="27">
        <v>44136</v>
      </c>
      <c r="B400" t="s">
        <v>45</v>
      </c>
      <c r="C400" t="s">
        <v>26</v>
      </c>
      <c r="D400" t="s">
        <v>23</v>
      </c>
      <c r="E400" t="s">
        <v>57</v>
      </c>
      <c r="F400">
        <v>111438788</v>
      </c>
      <c r="G400">
        <v>602004106803</v>
      </c>
      <c r="H400" t="s">
        <v>212</v>
      </c>
      <c r="I400" t="s">
        <v>48</v>
      </c>
      <c r="J400">
        <v>1</v>
      </c>
      <c r="K400">
        <v>140</v>
      </c>
      <c r="L400">
        <v>0</v>
      </c>
      <c r="M400">
        <v>0</v>
      </c>
      <c r="N400">
        <v>12</v>
      </c>
      <c r="O400">
        <v>287</v>
      </c>
    </row>
    <row r="401" spans="1:15" x14ac:dyDescent="0.35">
      <c r="A401" s="27">
        <v>44136</v>
      </c>
      <c r="B401" t="s">
        <v>45</v>
      </c>
      <c r="C401" t="s">
        <v>26</v>
      </c>
      <c r="D401" t="s">
        <v>23</v>
      </c>
      <c r="E401" t="s">
        <v>52</v>
      </c>
      <c r="F401">
        <v>111438793</v>
      </c>
      <c r="G401">
        <v>602004106841</v>
      </c>
      <c r="H401" t="s">
        <v>266</v>
      </c>
      <c r="I401" t="s">
        <v>48</v>
      </c>
      <c r="J401">
        <v>1</v>
      </c>
      <c r="K401">
        <v>140</v>
      </c>
      <c r="L401">
        <v>0</v>
      </c>
      <c r="M401">
        <v>0</v>
      </c>
      <c r="N401">
        <v>18</v>
      </c>
      <c r="O401">
        <v>72</v>
      </c>
    </row>
    <row r="402" spans="1:15" x14ac:dyDescent="0.35">
      <c r="A402" s="27">
        <v>44136</v>
      </c>
      <c r="B402" t="s">
        <v>45</v>
      </c>
      <c r="C402" t="s">
        <v>26</v>
      </c>
      <c r="D402" t="s">
        <v>23</v>
      </c>
      <c r="E402" t="s">
        <v>46</v>
      </c>
      <c r="F402">
        <v>111438793</v>
      </c>
      <c r="G402">
        <v>602004106841</v>
      </c>
      <c r="H402" t="s">
        <v>266</v>
      </c>
      <c r="I402" t="s">
        <v>48</v>
      </c>
      <c r="J402">
        <v>1</v>
      </c>
      <c r="K402">
        <v>140</v>
      </c>
      <c r="L402">
        <v>0</v>
      </c>
      <c r="M402">
        <v>0</v>
      </c>
      <c r="N402">
        <v>10</v>
      </c>
      <c r="O402">
        <v>72</v>
      </c>
    </row>
    <row r="403" spans="1:15" x14ac:dyDescent="0.35">
      <c r="A403" s="27">
        <v>44136</v>
      </c>
      <c r="B403" t="s">
        <v>45</v>
      </c>
      <c r="C403" t="s">
        <v>26</v>
      </c>
      <c r="D403" t="s">
        <v>23</v>
      </c>
      <c r="E403" t="s">
        <v>46</v>
      </c>
      <c r="F403">
        <v>111438794</v>
      </c>
      <c r="G403">
        <v>602004106865</v>
      </c>
      <c r="H403" t="s">
        <v>267</v>
      </c>
      <c r="I403" t="s">
        <v>48</v>
      </c>
      <c r="J403">
        <v>1</v>
      </c>
      <c r="K403">
        <v>140</v>
      </c>
      <c r="L403">
        <v>0</v>
      </c>
      <c r="M403">
        <v>0</v>
      </c>
      <c r="N403">
        <v>10</v>
      </c>
      <c r="O403">
        <v>0</v>
      </c>
    </row>
    <row r="404" spans="1:15" x14ac:dyDescent="0.35">
      <c r="A404" s="27">
        <v>44136</v>
      </c>
      <c r="B404" t="s">
        <v>45</v>
      </c>
      <c r="C404" t="s">
        <v>26</v>
      </c>
      <c r="D404" t="s">
        <v>23</v>
      </c>
      <c r="E404" t="s">
        <v>52</v>
      </c>
      <c r="F404">
        <v>111569264</v>
      </c>
      <c r="G404">
        <v>602004119148</v>
      </c>
      <c r="H404" t="s">
        <v>70</v>
      </c>
      <c r="I404" t="s">
        <v>48</v>
      </c>
      <c r="J404">
        <v>1</v>
      </c>
      <c r="K404">
        <v>140</v>
      </c>
      <c r="L404">
        <v>0</v>
      </c>
      <c r="M404">
        <v>0</v>
      </c>
      <c r="N404">
        <v>8</v>
      </c>
      <c r="O404">
        <v>98</v>
      </c>
    </row>
    <row r="405" spans="1:15" x14ac:dyDescent="0.35">
      <c r="A405" s="27">
        <v>44136</v>
      </c>
      <c r="B405" t="s">
        <v>45</v>
      </c>
      <c r="C405" t="s">
        <v>26</v>
      </c>
      <c r="D405" t="s">
        <v>23</v>
      </c>
      <c r="E405" t="s">
        <v>46</v>
      </c>
      <c r="F405">
        <v>111623230</v>
      </c>
      <c r="G405">
        <v>602004120687</v>
      </c>
      <c r="H405" t="s">
        <v>268</v>
      </c>
      <c r="I405" t="s">
        <v>48</v>
      </c>
      <c r="J405">
        <v>2</v>
      </c>
      <c r="K405">
        <v>140</v>
      </c>
      <c r="L405">
        <v>0</v>
      </c>
      <c r="M405">
        <v>0</v>
      </c>
      <c r="N405">
        <v>25</v>
      </c>
      <c r="O405">
        <v>56</v>
      </c>
    </row>
    <row r="406" spans="1:15" x14ac:dyDescent="0.35">
      <c r="A406" s="27">
        <v>44136</v>
      </c>
      <c r="B406" t="s">
        <v>45</v>
      </c>
      <c r="C406" t="s">
        <v>26</v>
      </c>
      <c r="D406" t="s">
        <v>23</v>
      </c>
      <c r="E406" t="s">
        <v>52</v>
      </c>
      <c r="F406">
        <v>110230218</v>
      </c>
      <c r="G406">
        <v>602004039996</v>
      </c>
      <c r="H406" t="s">
        <v>149</v>
      </c>
      <c r="I406" t="s">
        <v>48</v>
      </c>
      <c r="J406">
        <v>1</v>
      </c>
      <c r="K406">
        <v>130</v>
      </c>
      <c r="L406">
        <v>0</v>
      </c>
      <c r="M406">
        <v>0</v>
      </c>
      <c r="N406">
        <v>7</v>
      </c>
      <c r="O406">
        <v>16</v>
      </c>
    </row>
    <row r="407" spans="1:15" x14ac:dyDescent="0.35">
      <c r="A407" s="27">
        <v>44136</v>
      </c>
      <c r="B407" t="s">
        <v>45</v>
      </c>
      <c r="C407" t="s">
        <v>26</v>
      </c>
      <c r="D407" t="s">
        <v>23</v>
      </c>
      <c r="E407" t="s">
        <v>214</v>
      </c>
      <c r="F407">
        <v>110230233</v>
      </c>
      <c r="G407">
        <v>602004034670</v>
      </c>
      <c r="H407" t="s">
        <v>67</v>
      </c>
      <c r="I407" t="s">
        <v>48</v>
      </c>
      <c r="J407">
        <v>1</v>
      </c>
      <c r="K407">
        <v>130</v>
      </c>
      <c r="L407">
        <v>0</v>
      </c>
      <c r="M407">
        <v>0</v>
      </c>
      <c r="N407">
        <v>15</v>
      </c>
      <c r="O407">
        <v>165</v>
      </c>
    </row>
    <row r="408" spans="1:15" x14ac:dyDescent="0.35">
      <c r="A408" s="27">
        <v>44136</v>
      </c>
      <c r="B408" t="s">
        <v>45</v>
      </c>
      <c r="C408" t="s">
        <v>26</v>
      </c>
      <c r="D408" t="s">
        <v>23</v>
      </c>
      <c r="E408" t="s">
        <v>141</v>
      </c>
      <c r="F408">
        <v>110809655</v>
      </c>
      <c r="G408">
        <v>602004087775</v>
      </c>
      <c r="H408" t="s">
        <v>68</v>
      </c>
      <c r="I408" t="s">
        <v>48</v>
      </c>
      <c r="J408">
        <v>1</v>
      </c>
      <c r="K408">
        <v>130</v>
      </c>
      <c r="L408">
        <v>0</v>
      </c>
      <c r="M408">
        <v>0</v>
      </c>
      <c r="N408">
        <v>4</v>
      </c>
      <c r="O408">
        <v>29</v>
      </c>
    </row>
    <row r="409" spans="1:15" x14ac:dyDescent="0.35">
      <c r="A409" s="27">
        <v>44136</v>
      </c>
      <c r="B409" t="s">
        <v>45</v>
      </c>
      <c r="C409" t="s">
        <v>26</v>
      </c>
      <c r="D409" t="s">
        <v>23</v>
      </c>
      <c r="E409" t="s">
        <v>57</v>
      </c>
      <c r="F409">
        <v>111623232</v>
      </c>
      <c r="G409">
        <v>602004107435</v>
      </c>
      <c r="H409" t="s">
        <v>151</v>
      </c>
      <c r="I409" t="s">
        <v>48</v>
      </c>
      <c r="J409">
        <v>1</v>
      </c>
      <c r="K409">
        <v>130</v>
      </c>
      <c r="L409">
        <v>0</v>
      </c>
      <c r="M409">
        <v>0</v>
      </c>
      <c r="N409">
        <v>18</v>
      </c>
      <c r="O409">
        <v>171</v>
      </c>
    </row>
    <row r="410" spans="1:15" x14ac:dyDescent="0.35">
      <c r="A410" s="27">
        <v>44136</v>
      </c>
      <c r="B410" t="s">
        <v>45</v>
      </c>
      <c r="C410" t="s">
        <v>26</v>
      </c>
      <c r="D410" t="s">
        <v>23</v>
      </c>
      <c r="E410" t="s">
        <v>214</v>
      </c>
      <c r="F410">
        <v>110487621</v>
      </c>
      <c r="G410">
        <v>602004073600</v>
      </c>
      <c r="H410" t="s">
        <v>269</v>
      </c>
      <c r="I410" t="s">
        <v>48</v>
      </c>
      <c r="J410">
        <v>1</v>
      </c>
      <c r="K410">
        <v>125</v>
      </c>
      <c r="L410">
        <v>1</v>
      </c>
      <c r="M410">
        <v>125</v>
      </c>
      <c r="N410">
        <v>11</v>
      </c>
      <c r="O410">
        <v>1</v>
      </c>
    </row>
    <row r="411" spans="1:15" x14ac:dyDescent="0.35">
      <c r="A411" s="27">
        <v>44136</v>
      </c>
      <c r="B411" t="s">
        <v>45</v>
      </c>
      <c r="C411" t="s">
        <v>26</v>
      </c>
      <c r="D411" t="s">
        <v>23</v>
      </c>
      <c r="E411" t="s">
        <v>52</v>
      </c>
      <c r="F411">
        <v>111084249</v>
      </c>
      <c r="G411">
        <v>602004075666</v>
      </c>
      <c r="H411" t="s">
        <v>270</v>
      </c>
      <c r="I411" t="s">
        <v>48</v>
      </c>
      <c r="J411">
        <v>1</v>
      </c>
      <c r="K411">
        <v>125</v>
      </c>
      <c r="L411">
        <v>0</v>
      </c>
      <c r="M411">
        <v>0</v>
      </c>
      <c r="N411">
        <v>5</v>
      </c>
      <c r="O411">
        <v>0</v>
      </c>
    </row>
    <row r="412" spans="1:15" x14ac:dyDescent="0.35">
      <c r="A412" s="27">
        <v>44136</v>
      </c>
      <c r="B412" t="s">
        <v>45</v>
      </c>
      <c r="C412" t="s">
        <v>26</v>
      </c>
      <c r="D412" t="s">
        <v>23</v>
      </c>
      <c r="E412" t="s">
        <v>52</v>
      </c>
      <c r="F412">
        <v>111084251</v>
      </c>
      <c r="G412">
        <v>602004075673</v>
      </c>
      <c r="H412" t="s">
        <v>183</v>
      </c>
      <c r="I412" t="s">
        <v>48</v>
      </c>
      <c r="J412">
        <v>1</v>
      </c>
      <c r="K412">
        <v>125</v>
      </c>
      <c r="L412">
        <v>0</v>
      </c>
      <c r="M412">
        <v>0</v>
      </c>
      <c r="N412">
        <v>3</v>
      </c>
      <c r="O412">
        <v>0</v>
      </c>
    </row>
    <row r="413" spans="1:15" x14ac:dyDescent="0.35">
      <c r="A413" s="27">
        <v>44136</v>
      </c>
      <c r="B413" t="s">
        <v>45</v>
      </c>
      <c r="C413" t="s">
        <v>26</v>
      </c>
      <c r="D413" t="s">
        <v>23</v>
      </c>
      <c r="E413" t="s">
        <v>52</v>
      </c>
      <c r="F413">
        <v>111084254</v>
      </c>
      <c r="G413">
        <v>602004075680</v>
      </c>
      <c r="H413" t="s">
        <v>157</v>
      </c>
      <c r="I413" t="s">
        <v>48</v>
      </c>
      <c r="J413">
        <v>1</v>
      </c>
      <c r="K413">
        <v>125</v>
      </c>
      <c r="L413">
        <v>0</v>
      </c>
      <c r="M413">
        <v>0</v>
      </c>
      <c r="N413">
        <v>7</v>
      </c>
      <c r="O413">
        <v>0</v>
      </c>
    </row>
    <row r="414" spans="1:15" x14ac:dyDescent="0.35">
      <c r="A414" s="27">
        <v>44136</v>
      </c>
      <c r="B414" t="s">
        <v>45</v>
      </c>
      <c r="C414" t="s">
        <v>26</v>
      </c>
      <c r="D414" t="s">
        <v>23</v>
      </c>
      <c r="E414" t="s">
        <v>46</v>
      </c>
      <c r="F414">
        <v>111084257</v>
      </c>
      <c r="G414">
        <v>602004089625</v>
      </c>
      <c r="H414" t="s">
        <v>271</v>
      </c>
      <c r="I414" t="s">
        <v>48</v>
      </c>
      <c r="J414">
        <v>1</v>
      </c>
      <c r="K414">
        <v>125</v>
      </c>
      <c r="L414">
        <v>0</v>
      </c>
      <c r="M414">
        <v>0</v>
      </c>
      <c r="N414">
        <v>11</v>
      </c>
      <c r="O414">
        <v>0</v>
      </c>
    </row>
    <row r="415" spans="1:15" x14ac:dyDescent="0.35">
      <c r="A415" s="27">
        <v>44136</v>
      </c>
      <c r="B415" t="s">
        <v>45</v>
      </c>
      <c r="C415" t="s">
        <v>26</v>
      </c>
      <c r="D415" t="s">
        <v>23</v>
      </c>
      <c r="E415" t="s">
        <v>57</v>
      </c>
      <c r="F415">
        <v>111084257</v>
      </c>
      <c r="G415">
        <v>602004089625</v>
      </c>
      <c r="H415" t="s">
        <v>271</v>
      </c>
      <c r="I415" t="s">
        <v>48</v>
      </c>
      <c r="J415">
        <v>1</v>
      </c>
      <c r="K415">
        <v>125</v>
      </c>
      <c r="L415">
        <v>0</v>
      </c>
      <c r="M415">
        <v>0</v>
      </c>
      <c r="N415">
        <v>3</v>
      </c>
      <c r="O415">
        <v>0</v>
      </c>
    </row>
    <row r="416" spans="1:15" x14ac:dyDescent="0.35">
      <c r="A416" s="27">
        <v>44136</v>
      </c>
      <c r="B416" t="s">
        <v>45</v>
      </c>
      <c r="C416" t="s">
        <v>26</v>
      </c>
      <c r="D416" t="s">
        <v>23</v>
      </c>
      <c r="E416" t="s">
        <v>57</v>
      </c>
      <c r="F416">
        <v>111352994</v>
      </c>
      <c r="G416">
        <v>602004104250</v>
      </c>
      <c r="H416" t="s">
        <v>135</v>
      </c>
      <c r="I416" t="s">
        <v>48</v>
      </c>
      <c r="J416">
        <v>1</v>
      </c>
      <c r="K416">
        <v>125</v>
      </c>
      <c r="L416">
        <v>0</v>
      </c>
      <c r="M416">
        <v>0</v>
      </c>
      <c r="N416">
        <v>14</v>
      </c>
      <c r="O416">
        <v>0</v>
      </c>
    </row>
    <row r="417" spans="1:15" x14ac:dyDescent="0.35">
      <c r="A417" s="27">
        <v>44136</v>
      </c>
      <c r="B417" t="s">
        <v>45</v>
      </c>
      <c r="C417" t="s">
        <v>26</v>
      </c>
      <c r="D417" t="s">
        <v>23</v>
      </c>
      <c r="E417" t="s">
        <v>57</v>
      </c>
      <c r="F417">
        <v>111394565</v>
      </c>
      <c r="G417">
        <v>602004105592</v>
      </c>
      <c r="H417" t="s">
        <v>222</v>
      </c>
      <c r="I417" t="s">
        <v>48</v>
      </c>
      <c r="J417">
        <v>1</v>
      </c>
      <c r="K417">
        <v>125</v>
      </c>
      <c r="L417">
        <v>1</v>
      </c>
      <c r="M417">
        <v>125</v>
      </c>
      <c r="N417">
        <v>0</v>
      </c>
      <c r="O417">
        <v>0</v>
      </c>
    </row>
    <row r="418" spans="1:15" x14ac:dyDescent="0.35">
      <c r="A418" s="27">
        <v>44136</v>
      </c>
      <c r="B418" t="s">
        <v>45</v>
      </c>
      <c r="C418" t="s">
        <v>26</v>
      </c>
      <c r="D418" t="s">
        <v>23</v>
      </c>
      <c r="E418" t="s">
        <v>52</v>
      </c>
      <c r="F418">
        <v>111394566</v>
      </c>
      <c r="G418">
        <v>602004105608</v>
      </c>
      <c r="H418" t="s">
        <v>88</v>
      </c>
      <c r="I418" t="s">
        <v>48</v>
      </c>
      <c r="J418">
        <v>1</v>
      </c>
      <c r="K418">
        <v>125</v>
      </c>
      <c r="L418">
        <v>0</v>
      </c>
      <c r="M418">
        <v>0</v>
      </c>
      <c r="N418">
        <v>10</v>
      </c>
      <c r="O418">
        <v>0</v>
      </c>
    </row>
    <row r="419" spans="1:15" x14ac:dyDescent="0.35">
      <c r="A419" s="27">
        <v>44136</v>
      </c>
      <c r="B419" t="s">
        <v>45</v>
      </c>
      <c r="C419" t="s">
        <v>26</v>
      </c>
      <c r="D419" t="s">
        <v>23</v>
      </c>
      <c r="E419" t="s">
        <v>57</v>
      </c>
      <c r="F419">
        <v>111394566</v>
      </c>
      <c r="G419">
        <v>602004105608</v>
      </c>
      <c r="H419" t="s">
        <v>88</v>
      </c>
      <c r="I419" t="s">
        <v>48</v>
      </c>
      <c r="J419">
        <v>1</v>
      </c>
      <c r="K419">
        <v>125</v>
      </c>
      <c r="L419">
        <v>0</v>
      </c>
      <c r="M419">
        <v>0</v>
      </c>
      <c r="N419">
        <v>0</v>
      </c>
      <c r="O419">
        <v>0</v>
      </c>
    </row>
    <row r="420" spans="1:15" x14ac:dyDescent="0.35">
      <c r="A420" s="27">
        <v>44136</v>
      </c>
      <c r="B420" t="s">
        <v>45</v>
      </c>
      <c r="C420" t="s">
        <v>26</v>
      </c>
      <c r="D420" t="s">
        <v>23</v>
      </c>
      <c r="E420" t="s">
        <v>57</v>
      </c>
      <c r="F420">
        <v>111394571</v>
      </c>
      <c r="G420">
        <v>602004105653</v>
      </c>
      <c r="H420" t="s">
        <v>224</v>
      </c>
      <c r="I420" t="s">
        <v>48</v>
      </c>
      <c r="J420">
        <v>1</v>
      </c>
      <c r="K420">
        <v>125</v>
      </c>
      <c r="L420">
        <v>0</v>
      </c>
      <c r="M420">
        <v>0</v>
      </c>
      <c r="N420">
        <v>27</v>
      </c>
      <c r="O420">
        <v>0</v>
      </c>
    </row>
    <row r="421" spans="1:15" x14ac:dyDescent="0.35">
      <c r="A421" s="27">
        <v>44136</v>
      </c>
      <c r="B421" t="s">
        <v>45</v>
      </c>
      <c r="C421" t="s">
        <v>26</v>
      </c>
      <c r="D421" t="s">
        <v>23</v>
      </c>
      <c r="E421" t="s">
        <v>46</v>
      </c>
      <c r="F421">
        <v>111394574</v>
      </c>
      <c r="G421">
        <v>602004105684</v>
      </c>
      <c r="H421" t="s">
        <v>272</v>
      </c>
      <c r="I421" t="s">
        <v>48</v>
      </c>
      <c r="J421">
        <v>1</v>
      </c>
      <c r="K421">
        <v>125</v>
      </c>
      <c r="L421">
        <v>0</v>
      </c>
      <c r="M421">
        <v>0</v>
      </c>
      <c r="N421">
        <v>0</v>
      </c>
      <c r="O421">
        <v>0</v>
      </c>
    </row>
    <row r="422" spans="1:15" x14ac:dyDescent="0.35">
      <c r="A422" s="27">
        <v>44136</v>
      </c>
      <c r="B422" t="s">
        <v>45</v>
      </c>
      <c r="C422" t="s">
        <v>26</v>
      </c>
      <c r="D422" t="s">
        <v>23</v>
      </c>
      <c r="E422" t="s">
        <v>46</v>
      </c>
      <c r="F422">
        <v>111394575</v>
      </c>
      <c r="G422">
        <v>602004105691</v>
      </c>
      <c r="H422" t="s">
        <v>273</v>
      </c>
      <c r="I422" t="s">
        <v>48</v>
      </c>
      <c r="J422">
        <v>1</v>
      </c>
      <c r="K422">
        <v>125</v>
      </c>
      <c r="L422">
        <v>0</v>
      </c>
      <c r="M422">
        <v>0</v>
      </c>
      <c r="N422">
        <v>12</v>
      </c>
      <c r="O422">
        <v>0</v>
      </c>
    </row>
    <row r="423" spans="1:15" x14ac:dyDescent="0.35">
      <c r="A423" s="27">
        <v>44136</v>
      </c>
      <c r="B423" t="s">
        <v>45</v>
      </c>
      <c r="C423" t="s">
        <v>26</v>
      </c>
      <c r="D423" t="s">
        <v>23</v>
      </c>
      <c r="E423" t="s">
        <v>52</v>
      </c>
      <c r="F423">
        <v>111394578</v>
      </c>
      <c r="G423">
        <v>602004106209</v>
      </c>
      <c r="H423" t="s">
        <v>137</v>
      </c>
      <c r="I423" t="s">
        <v>48</v>
      </c>
      <c r="J423">
        <v>1</v>
      </c>
      <c r="K423">
        <v>125</v>
      </c>
      <c r="L423">
        <v>0</v>
      </c>
      <c r="M423">
        <v>0</v>
      </c>
      <c r="N423">
        <v>5</v>
      </c>
      <c r="O423">
        <v>0</v>
      </c>
    </row>
    <row r="424" spans="1:15" x14ac:dyDescent="0.35">
      <c r="A424" s="27">
        <v>44136</v>
      </c>
      <c r="B424" t="s">
        <v>45</v>
      </c>
      <c r="C424" t="s">
        <v>26</v>
      </c>
      <c r="D424" t="s">
        <v>23</v>
      </c>
      <c r="E424" t="s">
        <v>57</v>
      </c>
      <c r="F424">
        <v>111394578</v>
      </c>
      <c r="G424">
        <v>602004106209</v>
      </c>
      <c r="H424" t="s">
        <v>137</v>
      </c>
      <c r="I424" t="s">
        <v>48</v>
      </c>
      <c r="J424">
        <v>1</v>
      </c>
      <c r="K424">
        <v>125</v>
      </c>
      <c r="L424">
        <v>0</v>
      </c>
      <c r="M424">
        <v>0</v>
      </c>
      <c r="N424">
        <v>7</v>
      </c>
      <c r="O424">
        <v>0</v>
      </c>
    </row>
    <row r="425" spans="1:15" x14ac:dyDescent="0.35">
      <c r="A425" s="27">
        <v>44136</v>
      </c>
      <c r="B425" t="s">
        <v>45</v>
      </c>
      <c r="C425" t="s">
        <v>26</v>
      </c>
      <c r="D425" t="s">
        <v>23</v>
      </c>
      <c r="E425" t="s">
        <v>52</v>
      </c>
      <c r="F425">
        <v>111394579</v>
      </c>
      <c r="G425">
        <v>602004106216</v>
      </c>
      <c r="H425" t="s">
        <v>95</v>
      </c>
      <c r="I425" t="s">
        <v>48</v>
      </c>
      <c r="J425">
        <v>1</v>
      </c>
      <c r="K425">
        <v>125</v>
      </c>
      <c r="L425">
        <v>0</v>
      </c>
      <c r="M425">
        <v>0</v>
      </c>
      <c r="N425">
        <v>13</v>
      </c>
      <c r="O425">
        <v>8</v>
      </c>
    </row>
    <row r="426" spans="1:15" x14ac:dyDescent="0.35">
      <c r="A426" s="27">
        <v>44136</v>
      </c>
      <c r="B426" t="s">
        <v>45</v>
      </c>
      <c r="C426" t="s">
        <v>26</v>
      </c>
      <c r="D426" t="s">
        <v>23</v>
      </c>
      <c r="E426" t="s">
        <v>46</v>
      </c>
      <c r="F426">
        <v>111394586</v>
      </c>
      <c r="G426">
        <v>602004106285</v>
      </c>
      <c r="H426" t="s">
        <v>274</v>
      </c>
      <c r="I426" t="s">
        <v>48</v>
      </c>
      <c r="J426">
        <v>1</v>
      </c>
      <c r="K426">
        <v>125</v>
      </c>
      <c r="L426">
        <v>0</v>
      </c>
      <c r="M426">
        <v>0</v>
      </c>
      <c r="N426">
        <v>15</v>
      </c>
      <c r="O426">
        <v>0</v>
      </c>
    </row>
    <row r="427" spans="1:15" x14ac:dyDescent="0.35">
      <c r="A427" s="27">
        <v>44136</v>
      </c>
      <c r="B427" t="s">
        <v>45</v>
      </c>
      <c r="C427" t="s">
        <v>26</v>
      </c>
      <c r="D427" t="s">
        <v>23</v>
      </c>
      <c r="E427" t="s">
        <v>57</v>
      </c>
      <c r="F427">
        <v>111394588</v>
      </c>
      <c r="G427">
        <v>602004106308</v>
      </c>
      <c r="H427" t="s">
        <v>275</v>
      </c>
      <c r="I427" t="s">
        <v>48</v>
      </c>
      <c r="J427">
        <v>1</v>
      </c>
      <c r="K427">
        <v>125</v>
      </c>
      <c r="L427">
        <v>0</v>
      </c>
      <c r="M427">
        <v>0</v>
      </c>
      <c r="N427">
        <v>10</v>
      </c>
      <c r="O427">
        <v>0</v>
      </c>
    </row>
    <row r="428" spans="1:15" x14ac:dyDescent="0.35">
      <c r="A428" s="27">
        <v>44136</v>
      </c>
      <c r="B428" t="s">
        <v>45</v>
      </c>
      <c r="C428" t="s">
        <v>26</v>
      </c>
      <c r="D428" t="s">
        <v>23</v>
      </c>
      <c r="E428" t="s">
        <v>57</v>
      </c>
      <c r="F428">
        <v>111623221</v>
      </c>
      <c r="G428">
        <v>602004119728</v>
      </c>
      <c r="H428" t="s">
        <v>276</v>
      </c>
      <c r="I428" t="s">
        <v>48</v>
      </c>
      <c r="J428">
        <v>1</v>
      </c>
      <c r="K428">
        <v>125</v>
      </c>
      <c r="L428">
        <v>0</v>
      </c>
      <c r="M428">
        <v>0</v>
      </c>
      <c r="N428">
        <v>9</v>
      </c>
      <c r="O428">
        <v>66</v>
      </c>
    </row>
    <row r="429" spans="1:15" x14ac:dyDescent="0.35">
      <c r="A429" s="27">
        <v>44136</v>
      </c>
      <c r="B429" t="s">
        <v>45</v>
      </c>
      <c r="C429" t="s">
        <v>28</v>
      </c>
      <c r="D429" t="s">
        <v>23</v>
      </c>
      <c r="E429" t="s">
        <v>79</v>
      </c>
      <c r="F429">
        <v>110843319</v>
      </c>
      <c r="G429">
        <v>3548752046961</v>
      </c>
      <c r="H429" t="s">
        <v>277</v>
      </c>
      <c r="I429" t="s">
        <v>48</v>
      </c>
      <c r="J429">
        <v>1</v>
      </c>
      <c r="K429">
        <v>121</v>
      </c>
      <c r="L429">
        <v>0</v>
      </c>
      <c r="M429">
        <v>0</v>
      </c>
      <c r="N429">
        <v>0</v>
      </c>
      <c r="O429">
        <v>23</v>
      </c>
    </row>
    <row r="430" spans="1:15" x14ac:dyDescent="0.35">
      <c r="A430" s="27">
        <v>44136</v>
      </c>
      <c r="B430" t="s">
        <v>45</v>
      </c>
      <c r="C430" t="s">
        <v>26</v>
      </c>
      <c r="D430" t="s">
        <v>23</v>
      </c>
      <c r="E430" t="s">
        <v>46</v>
      </c>
      <c r="F430">
        <v>110230226</v>
      </c>
      <c r="G430">
        <v>602004400857</v>
      </c>
      <c r="H430" t="s">
        <v>228</v>
      </c>
      <c r="I430" t="s">
        <v>48</v>
      </c>
      <c r="J430">
        <v>1</v>
      </c>
      <c r="K430">
        <v>120</v>
      </c>
      <c r="L430">
        <v>0</v>
      </c>
      <c r="M430">
        <v>0</v>
      </c>
      <c r="N430">
        <v>17</v>
      </c>
      <c r="O430">
        <v>18</v>
      </c>
    </row>
    <row r="431" spans="1:15" x14ac:dyDescent="0.35">
      <c r="A431" s="27">
        <v>44136</v>
      </c>
      <c r="B431" t="s">
        <v>45</v>
      </c>
      <c r="C431" t="s">
        <v>26</v>
      </c>
      <c r="D431" t="s">
        <v>23</v>
      </c>
      <c r="E431" t="s">
        <v>57</v>
      </c>
      <c r="F431">
        <v>110230226</v>
      </c>
      <c r="G431">
        <v>602004400857</v>
      </c>
      <c r="H431" t="s">
        <v>228</v>
      </c>
      <c r="I431" t="s">
        <v>48</v>
      </c>
      <c r="J431">
        <v>1</v>
      </c>
      <c r="K431">
        <v>120</v>
      </c>
      <c r="L431">
        <v>1</v>
      </c>
      <c r="M431">
        <v>120</v>
      </c>
      <c r="N431">
        <v>6</v>
      </c>
      <c r="O431">
        <v>18</v>
      </c>
    </row>
    <row r="432" spans="1:15" x14ac:dyDescent="0.35">
      <c r="A432" s="27">
        <v>44136</v>
      </c>
      <c r="B432" t="s">
        <v>45</v>
      </c>
      <c r="C432" t="s">
        <v>26</v>
      </c>
      <c r="D432" t="s">
        <v>23</v>
      </c>
      <c r="E432" t="s">
        <v>52</v>
      </c>
      <c r="F432">
        <v>110230262</v>
      </c>
      <c r="G432">
        <v>602004070487</v>
      </c>
      <c r="H432" t="s">
        <v>189</v>
      </c>
      <c r="I432" t="s">
        <v>48</v>
      </c>
      <c r="J432">
        <v>1</v>
      </c>
      <c r="K432">
        <v>120</v>
      </c>
      <c r="L432">
        <v>0</v>
      </c>
      <c r="M432">
        <v>0</v>
      </c>
      <c r="N432">
        <v>10</v>
      </c>
      <c r="O432">
        <v>42</v>
      </c>
    </row>
    <row r="433" spans="1:15" x14ac:dyDescent="0.35">
      <c r="A433" s="27">
        <v>44136</v>
      </c>
      <c r="B433" t="s">
        <v>45</v>
      </c>
      <c r="C433" t="s">
        <v>26</v>
      </c>
      <c r="D433" t="s">
        <v>23</v>
      </c>
      <c r="E433" t="s">
        <v>57</v>
      </c>
      <c r="F433">
        <v>110296926</v>
      </c>
      <c r="G433">
        <v>602004055224</v>
      </c>
      <c r="H433" t="s">
        <v>116</v>
      </c>
      <c r="I433" t="s">
        <v>48</v>
      </c>
      <c r="J433">
        <v>1</v>
      </c>
      <c r="K433">
        <v>120</v>
      </c>
      <c r="L433">
        <v>0</v>
      </c>
      <c r="M433">
        <v>0</v>
      </c>
      <c r="N433">
        <v>10</v>
      </c>
      <c r="O433">
        <v>4</v>
      </c>
    </row>
    <row r="434" spans="1:15" x14ac:dyDescent="0.35">
      <c r="A434" s="27">
        <v>44136</v>
      </c>
      <c r="B434" t="s">
        <v>45</v>
      </c>
      <c r="C434" t="s">
        <v>26</v>
      </c>
      <c r="D434" t="s">
        <v>23</v>
      </c>
      <c r="E434" t="s">
        <v>46</v>
      </c>
      <c r="F434">
        <v>110543375</v>
      </c>
      <c r="G434">
        <v>602004075192</v>
      </c>
      <c r="H434" t="s">
        <v>229</v>
      </c>
      <c r="I434" t="s">
        <v>48</v>
      </c>
      <c r="J434">
        <v>1</v>
      </c>
      <c r="K434">
        <v>120</v>
      </c>
      <c r="L434">
        <v>0</v>
      </c>
      <c r="M434">
        <v>0</v>
      </c>
      <c r="N434">
        <v>30</v>
      </c>
      <c r="O434">
        <v>37</v>
      </c>
    </row>
    <row r="435" spans="1:15" x14ac:dyDescent="0.35">
      <c r="A435" s="27">
        <v>44136</v>
      </c>
      <c r="B435" t="s">
        <v>45</v>
      </c>
      <c r="C435" t="s">
        <v>26</v>
      </c>
      <c r="D435" t="s">
        <v>23</v>
      </c>
      <c r="E435" t="s">
        <v>46</v>
      </c>
      <c r="F435">
        <v>110580285</v>
      </c>
      <c r="G435">
        <v>602004075628</v>
      </c>
      <c r="H435" t="s">
        <v>278</v>
      </c>
      <c r="I435" t="s">
        <v>48</v>
      </c>
      <c r="J435">
        <v>1</v>
      </c>
      <c r="K435">
        <v>120</v>
      </c>
      <c r="L435">
        <v>0</v>
      </c>
      <c r="M435">
        <v>0</v>
      </c>
      <c r="N435">
        <v>8</v>
      </c>
      <c r="O435">
        <v>0</v>
      </c>
    </row>
    <row r="436" spans="1:15" x14ac:dyDescent="0.35">
      <c r="A436" s="27">
        <v>44136</v>
      </c>
      <c r="B436" t="s">
        <v>45</v>
      </c>
      <c r="C436" t="s">
        <v>26</v>
      </c>
      <c r="D436" t="s">
        <v>23</v>
      </c>
      <c r="E436" t="s">
        <v>52</v>
      </c>
      <c r="F436">
        <v>111023367</v>
      </c>
      <c r="G436">
        <v>602004087850</v>
      </c>
      <c r="H436" t="s">
        <v>279</v>
      </c>
      <c r="I436" t="s">
        <v>48</v>
      </c>
      <c r="J436">
        <v>1</v>
      </c>
      <c r="K436">
        <v>120</v>
      </c>
      <c r="L436">
        <v>0</v>
      </c>
      <c r="M436">
        <v>0</v>
      </c>
      <c r="N436">
        <v>12</v>
      </c>
      <c r="O436">
        <v>0</v>
      </c>
    </row>
    <row r="437" spans="1:15" x14ac:dyDescent="0.35">
      <c r="A437" s="27">
        <v>44136</v>
      </c>
      <c r="B437" t="s">
        <v>45</v>
      </c>
      <c r="C437" t="s">
        <v>26</v>
      </c>
      <c r="D437" t="s">
        <v>23</v>
      </c>
      <c r="E437" t="s">
        <v>52</v>
      </c>
      <c r="F437">
        <v>111419790</v>
      </c>
      <c r="G437">
        <v>602004113016</v>
      </c>
      <c r="H437" t="s">
        <v>144</v>
      </c>
      <c r="I437" t="s">
        <v>48</v>
      </c>
      <c r="J437">
        <v>1</v>
      </c>
      <c r="K437">
        <v>120</v>
      </c>
      <c r="L437">
        <v>0</v>
      </c>
      <c r="M437">
        <v>0</v>
      </c>
      <c r="N437">
        <v>20</v>
      </c>
      <c r="O437">
        <v>12</v>
      </c>
    </row>
    <row r="438" spans="1:15" x14ac:dyDescent="0.35">
      <c r="A438" s="27">
        <v>44136</v>
      </c>
      <c r="B438" t="s">
        <v>45</v>
      </c>
      <c r="C438" t="s">
        <v>26</v>
      </c>
      <c r="D438" t="s">
        <v>23</v>
      </c>
      <c r="E438" t="s">
        <v>57</v>
      </c>
      <c r="F438">
        <v>111419790</v>
      </c>
      <c r="G438">
        <v>602004113016</v>
      </c>
      <c r="H438" t="s">
        <v>144</v>
      </c>
      <c r="I438" t="s">
        <v>48</v>
      </c>
      <c r="J438">
        <v>1</v>
      </c>
      <c r="K438">
        <v>120</v>
      </c>
      <c r="L438">
        <v>0</v>
      </c>
      <c r="M438">
        <v>0</v>
      </c>
      <c r="N438">
        <v>7</v>
      </c>
      <c r="O438">
        <v>12</v>
      </c>
    </row>
    <row r="439" spans="1:15" x14ac:dyDescent="0.35">
      <c r="A439" s="27">
        <v>44136</v>
      </c>
      <c r="B439" t="s">
        <v>45</v>
      </c>
      <c r="C439" t="s">
        <v>26</v>
      </c>
      <c r="D439" t="s">
        <v>23</v>
      </c>
      <c r="E439" t="s">
        <v>57</v>
      </c>
      <c r="F439">
        <v>111419791</v>
      </c>
      <c r="G439">
        <v>602004113030</v>
      </c>
      <c r="H439" t="s">
        <v>232</v>
      </c>
      <c r="I439" t="s">
        <v>48</v>
      </c>
      <c r="J439">
        <v>1</v>
      </c>
      <c r="K439">
        <v>120</v>
      </c>
      <c r="L439">
        <v>0</v>
      </c>
      <c r="M439">
        <v>0</v>
      </c>
      <c r="N439">
        <v>36</v>
      </c>
      <c r="O439">
        <v>37</v>
      </c>
    </row>
    <row r="440" spans="1:15" x14ac:dyDescent="0.35">
      <c r="A440" s="27">
        <v>44136</v>
      </c>
      <c r="B440" t="s">
        <v>45</v>
      </c>
      <c r="C440" t="s">
        <v>28</v>
      </c>
      <c r="D440" t="s">
        <v>23</v>
      </c>
      <c r="E440" t="s">
        <v>79</v>
      </c>
      <c r="F440">
        <v>111528276</v>
      </c>
      <c r="G440">
        <v>3548752148078</v>
      </c>
      <c r="H440" t="s">
        <v>280</v>
      </c>
      <c r="I440" t="s">
        <v>48</v>
      </c>
      <c r="J440">
        <v>1</v>
      </c>
      <c r="K440">
        <v>120</v>
      </c>
      <c r="L440">
        <v>0</v>
      </c>
      <c r="M440">
        <v>0</v>
      </c>
      <c r="N440">
        <v>0</v>
      </c>
      <c r="O440">
        <v>28</v>
      </c>
    </row>
    <row r="441" spans="1:15" x14ac:dyDescent="0.35">
      <c r="A441" s="27">
        <v>44136</v>
      </c>
      <c r="B441" t="s">
        <v>45</v>
      </c>
      <c r="C441" t="s">
        <v>26</v>
      </c>
      <c r="D441" t="s">
        <v>23</v>
      </c>
      <c r="E441" t="s">
        <v>46</v>
      </c>
      <c r="F441">
        <v>110475531</v>
      </c>
      <c r="G441">
        <v>602004069696</v>
      </c>
      <c r="H441" t="s">
        <v>195</v>
      </c>
      <c r="I441" t="s">
        <v>48</v>
      </c>
      <c r="J441">
        <v>1</v>
      </c>
      <c r="K441">
        <v>115</v>
      </c>
      <c r="L441">
        <v>0</v>
      </c>
      <c r="M441">
        <v>0</v>
      </c>
      <c r="N441">
        <v>51</v>
      </c>
      <c r="O441">
        <v>0</v>
      </c>
    </row>
    <row r="442" spans="1:15" x14ac:dyDescent="0.35">
      <c r="A442" s="27">
        <v>44136</v>
      </c>
      <c r="B442" t="s">
        <v>45</v>
      </c>
      <c r="C442" t="s">
        <v>26</v>
      </c>
      <c r="D442" t="s">
        <v>23</v>
      </c>
      <c r="E442" t="s">
        <v>57</v>
      </c>
      <c r="F442">
        <v>110475531</v>
      </c>
      <c r="G442">
        <v>602004069696</v>
      </c>
      <c r="H442" t="s">
        <v>195</v>
      </c>
      <c r="I442" t="s">
        <v>48</v>
      </c>
      <c r="J442">
        <v>1</v>
      </c>
      <c r="K442">
        <v>115</v>
      </c>
      <c r="L442">
        <v>0</v>
      </c>
      <c r="M442">
        <v>0</v>
      </c>
      <c r="N442">
        <v>69</v>
      </c>
      <c r="O442">
        <v>0</v>
      </c>
    </row>
    <row r="443" spans="1:15" x14ac:dyDescent="0.35">
      <c r="A443" s="27">
        <v>44136</v>
      </c>
      <c r="B443" t="s">
        <v>45</v>
      </c>
      <c r="C443" t="s">
        <v>26</v>
      </c>
      <c r="D443" t="s">
        <v>23</v>
      </c>
      <c r="E443" t="s">
        <v>52</v>
      </c>
      <c r="F443">
        <v>110580287</v>
      </c>
      <c r="G443">
        <v>602004075635</v>
      </c>
      <c r="H443" t="s">
        <v>129</v>
      </c>
      <c r="I443" t="s">
        <v>48</v>
      </c>
      <c r="J443">
        <v>1</v>
      </c>
      <c r="K443">
        <v>115</v>
      </c>
      <c r="L443">
        <v>0</v>
      </c>
      <c r="M443">
        <v>0</v>
      </c>
      <c r="N443">
        <v>12</v>
      </c>
      <c r="O443">
        <v>10</v>
      </c>
    </row>
    <row r="444" spans="1:15" x14ac:dyDescent="0.35">
      <c r="A444" s="27">
        <v>44136</v>
      </c>
      <c r="B444" t="s">
        <v>45</v>
      </c>
      <c r="C444" t="s">
        <v>26</v>
      </c>
      <c r="D444" t="s">
        <v>23</v>
      </c>
      <c r="E444" t="s">
        <v>46</v>
      </c>
      <c r="F444">
        <v>110230224</v>
      </c>
      <c r="G444">
        <v>602004401427</v>
      </c>
      <c r="H444" t="s">
        <v>167</v>
      </c>
      <c r="I444" t="s">
        <v>48</v>
      </c>
      <c r="J444">
        <v>1</v>
      </c>
      <c r="K444">
        <v>110</v>
      </c>
      <c r="L444">
        <v>0</v>
      </c>
      <c r="M444">
        <v>0</v>
      </c>
      <c r="N444">
        <v>10</v>
      </c>
      <c r="O444">
        <v>13</v>
      </c>
    </row>
    <row r="445" spans="1:15" x14ac:dyDescent="0.35">
      <c r="A445" s="27">
        <v>44136</v>
      </c>
      <c r="B445" t="s">
        <v>45</v>
      </c>
      <c r="C445" t="s">
        <v>26</v>
      </c>
      <c r="D445" t="s">
        <v>23</v>
      </c>
      <c r="E445" t="s">
        <v>52</v>
      </c>
      <c r="F445">
        <v>111378447</v>
      </c>
      <c r="G445">
        <v>602004103321</v>
      </c>
      <c r="H445" t="s">
        <v>82</v>
      </c>
      <c r="I445" t="s">
        <v>48</v>
      </c>
      <c r="J445">
        <v>1</v>
      </c>
      <c r="K445">
        <v>110</v>
      </c>
      <c r="L445">
        <v>0</v>
      </c>
      <c r="M445">
        <v>0</v>
      </c>
      <c r="N445">
        <v>20</v>
      </c>
      <c r="O445">
        <v>310</v>
      </c>
    </row>
    <row r="446" spans="1:15" x14ac:dyDescent="0.35">
      <c r="A446" s="27">
        <v>44136</v>
      </c>
      <c r="B446" t="s">
        <v>45</v>
      </c>
      <c r="C446" t="s">
        <v>26</v>
      </c>
      <c r="D446" t="s">
        <v>23</v>
      </c>
      <c r="E446" t="s">
        <v>90</v>
      </c>
      <c r="F446">
        <v>111378447</v>
      </c>
      <c r="G446">
        <v>602004103321</v>
      </c>
      <c r="H446" t="s">
        <v>82</v>
      </c>
      <c r="I446" t="s">
        <v>48</v>
      </c>
      <c r="J446">
        <v>1</v>
      </c>
      <c r="K446">
        <v>110</v>
      </c>
      <c r="L446">
        <v>0</v>
      </c>
      <c r="M446">
        <v>0</v>
      </c>
      <c r="N446">
        <v>14</v>
      </c>
      <c r="O446">
        <v>310</v>
      </c>
    </row>
    <row r="447" spans="1:15" x14ac:dyDescent="0.35">
      <c r="A447" s="27">
        <v>44136</v>
      </c>
      <c r="B447" t="s">
        <v>45</v>
      </c>
      <c r="C447" t="s">
        <v>26</v>
      </c>
      <c r="D447" t="s">
        <v>23</v>
      </c>
      <c r="E447" t="s">
        <v>57</v>
      </c>
      <c r="F447">
        <v>111623233</v>
      </c>
      <c r="G447">
        <v>602004104236</v>
      </c>
      <c r="H447" t="s">
        <v>117</v>
      </c>
      <c r="I447" t="s">
        <v>48</v>
      </c>
      <c r="J447">
        <v>1</v>
      </c>
      <c r="K447">
        <v>105</v>
      </c>
      <c r="L447">
        <v>1</v>
      </c>
      <c r="M447">
        <v>105</v>
      </c>
      <c r="N447">
        <v>6</v>
      </c>
      <c r="O447">
        <v>0</v>
      </c>
    </row>
    <row r="448" spans="1:15" x14ac:dyDescent="0.35">
      <c r="A448" s="27">
        <v>44136</v>
      </c>
      <c r="B448" t="s">
        <v>45</v>
      </c>
      <c r="C448" t="s">
        <v>28</v>
      </c>
      <c r="D448" t="s">
        <v>23</v>
      </c>
      <c r="E448" t="s">
        <v>79</v>
      </c>
      <c r="F448">
        <v>110848502</v>
      </c>
      <c r="G448">
        <v>3548752062213</v>
      </c>
      <c r="H448" t="s">
        <v>281</v>
      </c>
      <c r="I448" t="s">
        <v>48</v>
      </c>
      <c r="J448">
        <v>1</v>
      </c>
      <c r="K448">
        <v>101</v>
      </c>
      <c r="L448">
        <v>0</v>
      </c>
      <c r="M448">
        <v>0</v>
      </c>
      <c r="N448">
        <v>0</v>
      </c>
      <c r="O448">
        <v>2</v>
      </c>
    </row>
    <row r="449" spans="1:15" x14ac:dyDescent="0.35">
      <c r="A449" s="27">
        <v>44136</v>
      </c>
      <c r="B449" t="s">
        <v>45</v>
      </c>
      <c r="C449" t="s">
        <v>26</v>
      </c>
      <c r="D449" t="s">
        <v>23</v>
      </c>
      <c r="E449" t="s">
        <v>52</v>
      </c>
      <c r="F449">
        <v>110342438</v>
      </c>
      <c r="G449">
        <v>602004058652</v>
      </c>
      <c r="H449" t="s">
        <v>198</v>
      </c>
      <c r="I449" t="s">
        <v>48</v>
      </c>
      <c r="J449">
        <v>1</v>
      </c>
      <c r="K449">
        <v>100</v>
      </c>
      <c r="L449">
        <v>0</v>
      </c>
      <c r="M449">
        <v>0</v>
      </c>
      <c r="N449">
        <v>5</v>
      </c>
      <c r="O449">
        <v>0</v>
      </c>
    </row>
    <row r="450" spans="1:15" x14ac:dyDescent="0.35">
      <c r="A450" s="27">
        <v>44136</v>
      </c>
      <c r="B450" t="s">
        <v>45</v>
      </c>
      <c r="C450" t="s">
        <v>26</v>
      </c>
      <c r="D450" t="s">
        <v>23</v>
      </c>
      <c r="E450" t="s">
        <v>79</v>
      </c>
      <c r="F450">
        <v>110360552</v>
      </c>
      <c r="G450">
        <v>602004062079</v>
      </c>
      <c r="H450" t="s">
        <v>118</v>
      </c>
      <c r="I450" t="s">
        <v>48</v>
      </c>
      <c r="J450">
        <v>1</v>
      </c>
      <c r="K450">
        <v>100</v>
      </c>
      <c r="L450">
        <v>0</v>
      </c>
      <c r="M450">
        <v>0</v>
      </c>
      <c r="N450">
        <v>0</v>
      </c>
      <c r="O450">
        <v>0</v>
      </c>
    </row>
    <row r="451" spans="1:15" x14ac:dyDescent="0.35">
      <c r="A451" s="27">
        <v>44136</v>
      </c>
      <c r="B451" t="s">
        <v>45</v>
      </c>
      <c r="C451" t="s">
        <v>26</v>
      </c>
      <c r="D451" t="s">
        <v>23</v>
      </c>
      <c r="E451" t="s">
        <v>57</v>
      </c>
      <c r="F451">
        <v>110422640</v>
      </c>
      <c r="G451">
        <v>602004063076</v>
      </c>
      <c r="H451" t="s">
        <v>175</v>
      </c>
      <c r="I451" t="s">
        <v>48</v>
      </c>
      <c r="J451">
        <v>2</v>
      </c>
      <c r="K451">
        <v>100</v>
      </c>
      <c r="L451">
        <v>0</v>
      </c>
      <c r="M451">
        <v>0</v>
      </c>
      <c r="N451">
        <v>39</v>
      </c>
      <c r="O451">
        <v>26</v>
      </c>
    </row>
    <row r="452" spans="1:15" x14ac:dyDescent="0.35">
      <c r="A452" s="27">
        <v>44136</v>
      </c>
      <c r="B452" t="s">
        <v>45</v>
      </c>
      <c r="C452" t="s">
        <v>26</v>
      </c>
      <c r="D452" t="s">
        <v>23</v>
      </c>
      <c r="E452" t="s">
        <v>57</v>
      </c>
      <c r="F452">
        <v>110422642</v>
      </c>
      <c r="G452">
        <v>602004057280</v>
      </c>
      <c r="H452" t="s">
        <v>162</v>
      </c>
      <c r="I452" t="s">
        <v>48</v>
      </c>
      <c r="J452">
        <v>2</v>
      </c>
      <c r="K452">
        <v>100</v>
      </c>
      <c r="L452">
        <v>0</v>
      </c>
      <c r="M452">
        <v>0</v>
      </c>
      <c r="N452">
        <v>68</v>
      </c>
      <c r="O452">
        <v>92</v>
      </c>
    </row>
    <row r="453" spans="1:15" x14ac:dyDescent="0.35">
      <c r="A453" s="27">
        <v>44136</v>
      </c>
      <c r="B453" t="s">
        <v>45</v>
      </c>
      <c r="C453" t="s">
        <v>26</v>
      </c>
      <c r="D453" t="s">
        <v>23</v>
      </c>
      <c r="E453" t="s">
        <v>52</v>
      </c>
      <c r="F453">
        <v>110457045</v>
      </c>
      <c r="G453">
        <v>602004068811</v>
      </c>
      <c r="H453" t="s">
        <v>126</v>
      </c>
      <c r="I453" t="s">
        <v>48</v>
      </c>
      <c r="J453">
        <v>1</v>
      </c>
      <c r="K453">
        <v>100</v>
      </c>
      <c r="L453">
        <v>0</v>
      </c>
      <c r="M453">
        <v>0</v>
      </c>
      <c r="N453">
        <v>2</v>
      </c>
      <c r="O453">
        <v>0</v>
      </c>
    </row>
    <row r="454" spans="1:15" x14ac:dyDescent="0.35">
      <c r="A454" s="27">
        <v>44136</v>
      </c>
      <c r="B454" t="s">
        <v>45</v>
      </c>
      <c r="C454" t="s">
        <v>26</v>
      </c>
      <c r="D454" t="s">
        <v>23</v>
      </c>
      <c r="E454" t="s">
        <v>52</v>
      </c>
      <c r="F454">
        <v>110496703</v>
      </c>
      <c r="G454">
        <v>602004078902</v>
      </c>
      <c r="H454" t="s">
        <v>282</v>
      </c>
      <c r="I454" t="s">
        <v>48</v>
      </c>
      <c r="J454">
        <v>1</v>
      </c>
      <c r="K454">
        <v>100</v>
      </c>
      <c r="L454">
        <v>0</v>
      </c>
      <c r="M454">
        <v>0</v>
      </c>
      <c r="N454">
        <v>1</v>
      </c>
      <c r="O454">
        <v>0</v>
      </c>
    </row>
    <row r="455" spans="1:15" x14ac:dyDescent="0.35">
      <c r="A455" s="27">
        <v>44136</v>
      </c>
      <c r="B455" t="s">
        <v>45</v>
      </c>
      <c r="C455" t="s">
        <v>26</v>
      </c>
      <c r="D455" t="s">
        <v>23</v>
      </c>
      <c r="E455" t="s">
        <v>46</v>
      </c>
      <c r="F455">
        <v>110496703</v>
      </c>
      <c r="G455">
        <v>602004078902</v>
      </c>
      <c r="H455" t="s">
        <v>282</v>
      </c>
      <c r="I455" t="s">
        <v>48</v>
      </c>
      <c r="J455">
        <v>1</v>
      </c>
      <c r="K455">
        <v>100</v>
      </c>
      <c r="L455">
        <v>0</v>
      </c>
      <c r="M455">
        <v>0</v>
      </c>
      <c r="N455">
        <v>0</v>
      </c>
      <c r="O455">
        <v>0</v>
      </c>
    </row>
    <row r="456" spans="1:15" x14ac:dyDescent="0.35">
      <c r="A456" s="27">
        <v>44136</v>
      </c>
      <c r="B456" t="s">
        <v>45</v>
      </c>
      <c r="C456" t="s">
        <v>26</v>
      </c>
      <c r="D456" t="s">
        <v>23</v>
      </c>
      <c r="E456" t="s">
        <v>52</v>
      </c>
      <c r="F456">
        <v>110496704</v>
      </c>
      <c r="G456">
        <v>602004078919</v>
      </c>
      <c r="H456" t="s">
        <v>199</v>
      </c>
      <c r="I456" t="s">
        <v>48</v>
      </c>
      <c r="J456">
        <v>1</v>
      </c>
      <c r="K456">
        <v>100</v>
      </c>
      <c r="L456">
        <v>0</v>
      </c>
      <c r="M456">
        <v>0</v>
      </c>
      <c r="N456">
        <v>8</v>
      </c>
      <c r="O456">
        <v>21</v>
      </c>
    </row>
    <row r="457" spans="1:15" x14ac:dyDescent="0.35">
      <c r="A457" s="27">
        <v>44136</v>
      </c>
      <c r="B457" t="s">
        <v>45</v>
      </c>
      <c r="C457" t="s">
        <v>26</v>
      </c>
      <c r="D457" t="s">
        <v>23</v>
      </c>
      <c r="E457" t="s">
        <v>57</v>
      </c>
      <c r="F457">
        <v>110496710</v>
      </c>
      <c r="G457">
        <v>602004078964</v>
      </c>
      <c r="H457" t="s">
        <v>237</v>
      </c>
      <c r="I457" t="s">
        <v>48</v>
      </c>
      <c r="J457">
        <v>1</v>
      </c>
      <c r="K457">
        <v>100</v>
      </c>
      <c r="L457">
        <v>0</v>
      </c>
      <c r="M457">
        <v>0</v>
      </c>
      <c r="N457">
        <v>7</v>
      </c>
      <c r="O457">
        <v>0</v>
      </c>
    </row>
    <row r="458" spans="1:15" x14ac:dyDescent="0.35">
      <c r="A458" s="27">
        <v>44136</v>
      </c>
      <c r="B458" t="s">
        <v>45</v>
      </c>
      <c r="C458" t="s">
        <v>26</v>
      </c>
      <c r="D458" t="s">
        <v>23</v>
      </c>
      <c r="E458" t="s">
        <v>90</v>
      </c>
      <c r="F458">
        <v>110496719</v>
      </c>
      <c r="G458">
        <v>602004078995</v>
      </c>
      <c r="H458" t="s">
        <v>87</v>
      </c>
      <c r="I458" t="s">
        <v>48</v>
      </c>
      <c r="J458">
        <v>1</v>
      </c>
      <c r="K458">
        <v>100</v>
      </c>
      <c r="L458">
        <v>0</v>
      </c>
      <c r="M458">
        <v>0</v>
      </c>
      <c r="N458">
        <v>3</v>
      </c>
      <c r="O458">
        <v>36</v>
      </c>
    </row>
    <row r="459" spans="1:15" x14ac:dyDescent="0.35">
      <c r="A459" s="27">
        <v>44136</v>
      </c>
      <c r="B459" t="s">
        <v>45</v>
      </c>
      <c r="C459" t="s">
        <v>26</v>
      </c>
      <c r="D459" t="s">
        <v>23</v>
      </c>
      <c r="E459" t="s">
        <v>46</v>
      </c>
      <c r="F459">
        <v>110496722</v>
      </c>
      <c r="G459">
        <v>602004078773</v>
      </c>
      <c r="H459" t="s">
        <v>238</v>
      </c>
      <c r="I459" t="s">
        <v>48</v>
      </c>
      <c r="J459">
        <v>1</v>
      </c>
      <c r="K459">
        <v>100</v>
      </c>
      <c r="L459">
        <v>0</v>
      </c>
      <c r="M459">
        <v>0</v>
      </c>
      <c r="N459">
        <v>10</v>
      </c>
      <c r="O459">
        <v>0</v>
      </c>
    </row>
    <row r="460" spans="1:15" x14ac:dyDescent="0.35">
      <c r="A460" s="27">
        <v>44136</v>
      </c>
      <c r="B460" t="s">
        <v>45</v>
      </c>
      <c r="C460" t="s">
        <v>26</v>
      </c>
      <c r="D460" t="s">
        <v>23</v>
      </c>
      <c r="E460" t="s">
        <v>52</v>
      </c>
      <c r="F460">
        <v>110496723</v>
      </c>
      <c r="G460">
        <v>602004078780</v>
      </c>
      <c r="H460" t="s">
        <v>200</v>
      </c>
      <c r="I460" t="s">
        <v>48</v>
      </c>
      <c r="J460">
        <v>1</v>
      </c>
      <c r="K460">
        <v>100</v>
      </c>
      <c r="L460">
        <v>0</v>
      </c>
      <c r="M460">
        <v>0</v>
      </c>
      <c r="N460">
        <v>6</v>
      </c>
      <c r="O460">
        <v>32</v>
      </c>
    </row>
    <row r="461" spans="1:15" x14ac:dyDescent="0.35">
      <c r="A461" s="27">
        <v>44136</v>
      </c>
      <c r="B461" t="s">
        <v>45</v>
      </c>
      <c r="C461" t="s">
        <v>26</v>
      </c>
      <c r="D461" t="s">
        <v>23</v>
      </c>
      <c r="E461" t="s">
        <v>57</v>
      </c>
      <c r="F461">
        <v>110496723</v>
      </c>
      <c r="G461">
        <v>602004078780</v>
      </c>
      <c r="H461" t="s">
        <v>200</v>
      </c>
      <c r="I461" t="s">
        <v>48</v>
      </c>
      <c r="J461">
        <v>1</v>
      </c>
      <c r="K461">
        <v>100</v>
      </c>
      <c r="L461">
        <v>0</v>
      </c>
      <c r="M461">
        <v>0</v>
      </c>
      <c r="N461">
        <v>7</v>
      </c>
      <c r="O461">
        <v>32</v>
      </c>
    </row>
    <row r="462" spans="1:15" x14ac:dyDescent="0.35">
      <c r="A462" s="27">
        <v>44136</v>
      </c>
      <c r="B462" t="s">
        <v>45</v>
      </c>
      <c r="C462" t="s">
        <v>26</v>
      </c>
      <c r="D462" t="s">
        <v>23</v>
      </c>
      <c r="E462" t="s">
        <v>233</v>
      </c>
      <c r="F462">
        <v>110496724</v>
      </c>
      <c r="G462">
        <v>602004078797</v>
      </c>
      <c r="H462" t="s">
        <v>239</v>
      </c>
      <c r="I462" t="s">
        <v>48</v>
      </c>
      <c r="J462">
        <v>1</v>
      </c>
      <c r="K462">
        <v>100</v>
      </c>
      <c r="L462">
        <v>0</v>
      </c>
      <c r="M462">
        <v>0</v>
      </c>
      <c r="N462">
        <v>0</v>
      </c>
      <c r="O462">
        <v>40</v>
      </c>
    </row>
    <row r="463" spans="1:15" x14ac:dyDescent="0.35">
      <c r="A463" s="27">
        <v>44136</v>
      </c>
      <c r="B463" t="s">
        <v>45</v>
      </c>
      <c r="C463" t="s">
        <v>26</v>
      </c>
      <c r="D463" t="s">
        <v>23</v>
      </c>
      <c r="E463" t="s">
        <v>90</v>
      </c>
      <c r="F463">
        <v>110496735</v>
      </c>
      <c r="G463">
        <v>602004079060</v>
      </c>
      <c r="H463" t="s">
        <v>178</v>
      </c>
      <c r="I463" t="s">
        <v>48</v>
      </c>
      <c r="J463">
        <v>1</v>
      </c>
      <c r="K463">
        <v>100</v>
      </c>
      <c r="L463">
        <v>0</v>
      </c>
      <c r="M463">
        <v>0</v>
      </c>
      <c r="N463">
        <v>8</v>
      </c>
      <c r="O463">
        <v>62</v>
      </c>
    </row>
    <row r="464" spans="1:15" x14ac:dyDescent="0.35">
      <c r="A464" s="27">
        <v>44136</v>
      </c>
      <c r="B464" t="s">
        <v>45</v>
      </c>
      <c r="C464" t="s">
        <v>26</v>
      </c>
      <c r="D464" t="s">
        <v>23</v>
      </c>
      <c r="E464" t="s">
        <v>57</v>
      </c>
      <c r="F464">
        <v>110496735</v>
      </c>
      <c r="G464">
        <v>602004079060</v>
      </c>
      <c r="H464" t="s">
        <v>178</v>
      </c>
      <c r="I464" t="s">
        <v>48</v>
      </c>
      <c r="J464">
        <v>1</v>
      </c>
      <c r="K464">
        <v>100</v>
      </c>
      <c r="L464">
        <v>0</v>
      </c>
      <c r="M464">
        <v>0</v>
      </c>
      <c r="N464">
        <v>7</v>
      </c>
      <c r="O464">
        <v>62</v>
      </c>
    </row>
    <row r="465" spans="1:15" x14ac:dyDescent="0.35">
      <c r="A465" s="27">
        <v>44136</v>
      </c>
      <c r="B465" t="s">
        <v>45</v>
      </c>
      <c r="C465" t="s">
        <v>26</v>
      </c>
      <c r="D465" t="s">
        <v>23</v>
      </c>
      <c r="E465" t="s">
        <v>52</v>
      </c>
      <c r="F465">
        <v>110496737</v>
      </c>
      <c r="G465">
        <v>602004079077</v>
      </c>
      <c r="H465" t="s">
        <v>85</v>
      </c>
      <c r="I465" t="s">
        <v>48</v>
      </c>
      <c r="J465">
        <v>1</v>
      </c>
      <c r="K465">
        <v>100</v>
      </c>
      <c r="L465">
        <v>0</v>
      </c>
      <c r="M465">
        <v>0</v>
      </c>
      <c r="N465">
        <v>13</v>
      </c>
      <c r="O465">
        <v>443</v>
      </c>
    </row>
    <row r="466" spans="1:15" x14ac:dyDescent="0.35">
      <c r="A466" s="27">
        <v>44136</v>
      </c>
      <c r="B466" t="s">
        <v>45</v>
      </c>
      <c r="C466" t="s">
        <v>26</v>
      </c>
      <c r="D466" t="s">
        <v>23</v>
      </c>
      <c r="E466" t="s">
        <v>57</v>
      </c>
      <c r="F466">
        <v>110563637</v>
      </c>
      <c r="G466">
        <v>602004077981</v>
      </c>
      <c r="H466" t="s">
        <v>203</v>
      </c>
      <c r="I466" t="s">
        <v>48</v>
      </c>
      <c r="J466">
        <v>2</v>
      </c>
      <c r="K466">
        <v>100</v>
      </c>
      <c r="L466">
        <v>0</v>
      </c>
      <c r="M466">
        <v>0</v>
      </c>
      <c r="N466">
        <v>29</v>
      </c>
      <c r="O466">
        <v>33</v>
      </c>
    </row>
    <row r="467" spans="1:15" x14ac:dyDescent="0.35">
      <c r="A467" s="27">
        <v>44136</v>
      </c>
      <c r="B467" t="s">
        <v>45</v>
      </c>
      <c r="C467" t="s">
        <v>26</v>
      </c>
      <c r="D467" t="s">
        <v>23</v>
      </c>
      <c r="E467" t="s">
        <v>57</v>
      </c>
      <c r="F467">
        <v>110655877</v>
      </c>
      <c r="G467">
        <v>602004075703</v>
      </c>
      <c r="H467" t="s">
        <v>204</v>
      </c>
      <c r="I467" t="s">
        <v>48</v>
      </c>
      <c r="J467">
        <v>1</v>
      </c>
      <c r="K467">
        <v>100</v>
      </c>
      <c r="L467">
        <v>0</v>
      </c>
      <c r="M467">
        <v>0</v>
      </c>
      <c r="N467">
        <v>1</v>
      </c>
      <c r="O467">
        <v>0</v>
      </c>
    </row>
    <row r="468" spans="1:15" x14ac:dyDescent="0.35">
      <c r="A468" s="27">
        <v>44136</v>
      </c>
      <c r="B468" t="s">
        <v>45</v>
      </c>
      <c r="C468" t="s">
        <v>26</v>
      </c>
      <c r="D468" t="s">
        <v>23</v>
      </c>
      <c r="E468" t="s">
        <v>52</v>
      </c>
      <c r="F468">
        <v>111024511</v>
      </c>
      <c r="G468">
        <v>602004103116</v>
      </c>
      <c r="H468" t="s">
        <v>283</v>
      </c>
      <c r="I468" t="s">
        <v>48</v>
      </c>
      <c r="J468">
        <v>1</v>
      </c>
      <c r="K468">
        <v>100</v>
      </c>
      <c r="L468">
        <v>0</v>
      </c>
      <c r="M468">
        <v>0</v>
      </c>
      <c r="N468">
        <v>2</v>
      </c>
      <c r="O468">
        <v>0</v>
      </c>
    </row>
    <row r="469" spans="1:15" x14ac:dyDescent="0.35">
      <c r="A469" s="27">
        <v>44136</v>
      </c>
      <c r="B469" t="s">
        <v>45</v>
      </c>
      <c r="C469" t="s">
        <v>26</v>
      </c>
      <c r="D469" t="s">
        <v>23</v>
      </c>
      <c r="E469" t="s">
        <v>46</v>
      </c>
      <c r="F469">
        <v>111024511</v>
      </c>
      <c r="G469">
        <v>602004103116</v>
      </c>
      <c r="H469" t="s">
        <v>283</v>
      </c>
      <c r="I469" t="s">
        <v>48</v>
      </c>
      <c r="J469">
        <v>1</v>
      </c>
      <c r="K469">
        <v>100</v>
      </c>
      <c r="L469">
        <v>0</v>
      </c>
      <c r="M469">
        <v>0</v>
      </c>
      <c r="N469">
        <v>14</v>
      </c>
      <c r="O469">
        <v>0</v>
      </c>
    </row>
    <row r="470" spans="1:15" x14ac:dyDescent="0.35">
      <c r="A470" s="27">
        <v>44136</v>
      </c>
      <c r="B470" t="s">
        <v>45</v>
      </c>
      <c r="C470" t="s">
        <v>26</v>
      </c>
      <c r="D470" t="s">
        <v>23</v>
      </c>
      <c r="E470" t="s">
        <v>57</v>
      </c>
      <c r="F470">
        <v>111084229</v>
      </c>
      <c r="G470">
        <v>602004095039</v>
      </c>
      <c r="H470" t="s">
        <v>155</v>
      </c>
      <c r="I470" t="s">
        <v>48</v>
      </c>
      <c r="J470">
        <v>1</v>
      </c>
      <c r="K470">
        <v>100</v>
      </c>
      <c r="L470">
        <v>0</v>
      </c>
      <c r="M470">
        <v>0</v>
      </c>
      <c r="N470">
        <v>9</v>
      </c>
      <c r="O470">
        <v>22</v>
      </c>
    </row>
    <row r="471" spans="1:15" x14ac:dyDescent="0.35">
      <c r="A471" s="27">
        <v>44136</v>
      </c>
      <c r="B471" t="s">
        <v>45</v>
      </c>
      <c r="C471" t="s">
        <v>26</v>
      </c>
      <c r="D471" t="s">
        <v>23</v>
      </c>
      <c r="E471" t="s">
        <v>57</v>
      </c>
      <c r="F471">
        <v>111084230</v>
      </c>
      <c r="G471">
        <v>602004095046</v>
      </c>
      <c r="H471" t="s">
        <v>127</v>
      </c>
      <c r="I471" t="s">
        <v>48</v>
      </c>
      <c r="J471">
        <v>1</v>
      </c>
      <c r="K471">
        <v>100</v>
      </c>
      <c r="L471">
        <v>0</v>
      </c>
      <c r="M471">
        <v>0</v>
      </c>
      <c r="N471">
        <v>3</v>
      </c>
      <c r="O471">
        <v>15</v>
      </c>
    </row>
    <row r="472" spans="1:15" x14ac:dyDescent="0.35">
      <c r="A472" s="27">
        <v>44136</v>
      </c>
      <c r="B472" t="s">
        <v>45</v>
      </c>
      <c r="C472" t="s">
        <v>26</v>
      </c>
      <c r="D472" t="s">
        <v>23</v>
      </c>
      <c r="E472" t="s">
        <v>57</v>
      </c>
      <c r="F472">
        <v>111084232</v>
      </c>
      <c r="G472">
        <v>602004095831</v>
      </c>
      <c r="H472" t="s">
        <v>241</v>
      </c>
      <c r="I472" t="s">
        <v>48</v>
      </c>
      <c r="J472">
        <v>1</v>
      </c>
      <c r="K472">
        <v>100</v>
      </c>
      <c r="L472">
        <v>0</v>
      </c>
      <c r="M472">
        <v>0</v>
      </c>
      <c r="N472">
        <v>6</v>
      </c>
      <c r="O472">
        <v>0</v>
      </c>
    </row>
    <row r="473" spans="1:15" x14ac:dyDescent="0.35">
      <c r="A473" s="27">
        <v>44136</v>
      </c>
      <c r="B473" t="s">
        <v>45</v>
      </c>
      <c r="C473" t="s">
        <v>26</v>
      </c>
      <c r="D473" t="s">
        <v>23</v>
      </c>
      <c r="E473" t="s">
        <v>90</v>
      </c>
      <c r="F473">
        <v>111084234</v>
      </c>
      <c r="G473">
        <v>602004095060</v>
      </c>
      <c r="H473" t="s">
        <v>92</v>
      </c>
      <c r="I473" t="s">
        <v>48</v>
      </c>
      <c r="J473">
        <v>1</v>
      </c>
      <c r="K473">
        <v>100</v>
      </c>
      <c r="L473">
        <v>0</v>
      </c>
      <c r="M473">
        <v>0</v>
      </c>
      <c r="N473">
        <v>0</v>
      </c>
      <c r="O473">
        <v>1</v>
      </c>
    </row>
    <row r="474" spans="1:15" x14ac:dyDescent="0.35">
      <c r="A474" s="27">
        <v>44136</v>
      </c>
      <c r="B474" t="s">
        <v>45</v>
      </c>
      <c r="C474" t="s">
        <v>26</v>
      </c>
      <c r="D474" t="s">
        <v>23</v>
      </c>
      <c r="E474" t="s">
        <v>57</v>
      </c>
      <c r="F474">
        <v>111084235</v>
      </c>
      <c r="G474">
        <v>602004095343</v>
      </c>
      <c r="H474" t="s">
        <v>179</v>
      </c>
      <c r="I474" t="s">
        <v>48</v>
      </c>
      <c r="J474">
        <v>1</v>
      </c>
      <c r="K474">
        <v>100</v>
      </c>
      <c r="L474">
        <v>0</v>
      </c>
      <c r="M474">
        <v>0</v>
      </c>
      <c r="N474">
        <v>12</v>
      </c>
      <c r="O474">
        <v>10</v>
      </c>
    </row>
    <row r="475" spans="1:15" x14ac:dyDescent="0.35">
      <c r="A475" s="27">
        <v>44136</v>
      </c>
      <c r="B475" t="s">
        <v>45</v>
      </c>
      <c r="C475" t="s">
        <v>26</v>
      </c>
      <c r="D475" t="s">
        <v>23</v>
      </c>
      <c r="E475" t="s">
        <v>57</v>
      </c>
      <c r="F475">
        <v>111084238</v>
      </c>
      <c r="G475">
        <v>602004095374</v>
      </c>
      <c r="H475" t="s">
        <v>128</v>
      </c>
      <c r="I475" t="s">
        <v>48</v>
      </c>
      <c r="J475">
        <v>1</v>
      </c>
      <c r="K475">
        <v>100</v>
      </c>
      <c r="L475">
        <v>0</v>
      </c>
      <c r="M475">
        <v>0</v>
      </c>
      <c r="N475">
        <v>13</v>
      </c>
      <c r="O475">
        <v>0</v>
      </c>
    </row>
    <row r="476" spans="1:15" x14ac:dyDescent="0.35">
      <c r="A476" s="27">
        <v>44136</v>
      </c>
      <c r="B476" t="s">
        <v>45</v>
      </c>
      <c r="C476" t="s">
        <v>26</v>
      </c>
      <c r="D476" t="s">
        <v>23</v>
      </c>
      <c r="E476" t="s">
        <v>57</v>
      </c>
      <c r="F476">
        <v>111084239</v>
      </c>
      <c r="G476">
        <v>602004095381</v>
      </c>
      <c r="H476" t="s">
        <v>242</v>
      </c>
      <c r="I476" t="s">
        <v>48</v>
      </c>
      <c r="J476">
        <v>1</v>
      </c>
      <c r="K476">
        <v>100</v>
      </c>
      <c r="L476">
        <v>0</v>
      </c>
      <c r="M476">
        <v>0</v>
      </c>
      <c r="N476">
        <v>9</v>
      </c>
      <c r="O476">
        <v>0</v>
      </c>
    </row>
    <row r="477" spans="1:15" x14ac:dyDescent="0.35">
      <c r="A477" s="27">
        <v>44136</v>
      </c>
      <c r="B477" t="s">
        <v>45</v>
      </c>
      <c r="C477" t="s">
        <v>26</v>
      </c>
      <c r="D477" t="s">
        <v>23</v>
      </c>
      <c r="E477" t="s">
        <v>90</v>
      </c>
      <c r="F477">
        <v>111171560</v>
      </c>
      <c r="G477">
        <v>602004103222</v>
      </c>
      <c r="H477" t="s">
        <v>108</v>
      </c>
      <c r="I477" t="s">
        <v>48</v>
      </c>
      <c r="J477">
        <v>4</v>
      </c>
      <c r="K477">
        <v>100</v>
      </c>
      <c r="L477">
        <v>0</v>
      </c>
      <c r="M477">
        <v>0</v>
      </c>
      <c r="N477">
        <v>14</v>
      </c>
      <c r="O477">
        <v>36</v>
      </c>
    </row>
    <row r="478" spans="1:15" x14ac:dyDescent="0.35">
      <c r="A478" s="27">
        <v>44136</v>
      </c>
      <c r="B478" t="s">
        <v>45</v>
      </c>
      <c r="C478" t="s">
        <v>26</v>
      </c>
      <c r="D478" t="s">
        <v>23</v>
      </c>
      <c r="E478" t="s">
        <v>57</v>
      </c>
      <c r="F478">
        <v>111171560</v>
      </c>
      <c r="G478">
        <v>602004103222</v>
      </c>
      <c r="H478" t="s">
        <v>108</v>
      </c>
      <c r="I478" t="s">
        <v>48</v>
      </c>
      <c r="J478">
        <v>4</v>
      </c>
      <c r="K478">
        <v>100</v>
      </c>
      <c r="L478">
        <v>2</v>
      </c>
      <c r="M478">
        <v>50</v>
      </c>
      <c r="N478">
        <v>10</v>
      </c>
      <c r="O478">
        <v>36</v>
      </c>
    </row>
    <row r="479" spans="1:15" x14ac:dyDescent="0.35">
      <c r="A479" s="27">
        <v>44136</v>
      </c>
      <c r="B479" t="s">
        <v>45</v>
      </c>
      <c r="C479" t="s">
        <v>26</v>
      </c>
      <c r="D479" t="s">
        <v>23</v>
      </c>
      <c r="E479" t="s">
        <v>46</v>
      </c>
      <c r="F479">
        <v>111379123</v>
      </c>
      <c r="G479">
        <v>602004114273</v>
      </c>
      <c r="H479" t="s">
        <v>284</v>
      </c>
      <c r="I479" t="s">
        <v>48</v>
      </c>
      <c r="J479">
        <v>1</v>
      </c>
      <c r="K479">
        <v>100</v>
      </c>
      <c r="L479">
        <v>0</v>
      </c>
      <c r="M479">
        <v>0</v>
      </c>
      <c r="N479">
        <v>20</v>
      </c>
      <c r="O479">
        <v>0</v>
      </c>
    </row>
    <row r="480" spans="1:15" x14ac:dyDescent="0.35">
      <c r="A480" s="27">
        <v>44136</v>
      </c>
      <c r="B480" t="s">
        <v>45</v>
      </c>
      <c r="C480" t="s">
        <v>26</v>
      </c>
      <c r="D480" t="s">
        <v>23</v>
      </c>
      <c r="E480" t="s">
        <v>52</v>
      </c>
      <c r="F480">
        <v>111394591</v>
      </c>
      <c r="G480">
        <v>602004106704</v>
      </c>
      <c r="H480" t="s">
        <v>285</v>
      </c>
      <c r="I480" t="s">
        <v>48</v>
      </c>
      <c r="J480">
        <v>1</v>
      </c>
      <c r="K480">
        <v>100</v>
      </c>
      <c r="L480">
        <v>0</v>
      </c>
      <c r="M480">
        <v>0</v>
      </c>
      <c r="N480">
        <v>7</v>
      </c>
      <c r="O480">
        <v>29</v>
      </c>
    </row>
    <row r="481" spans="1:15" x14ac:dyDescent="0.35">
      <c r="A481" s="27">
        <v>44136</v>
      </c>
      <c r="B481" t="s">
        <v>45</v>
      </c>
      <c r="C481" t="s">
        <v>26</v>
      </c>
      <c r="D481" t="s">
        <v>23</v>
      </c>
      <c r="E481" t="s">
        <v>46</v>
      </c>
      <c r="F481">
        <v>111394591</v>
      </c>
      <c r="G481">
        <v>602004106704</v>
      </c>
      <c r="H481" t="s">
        <v>285</v>
      </c>
      <c r="I481" t="s">
        <v>48</v>
      </c>
      <c r="J481">
        <v>1</v>
      </c>
      <c r="K481">
        <v>100</v>
      </c>
      <c r="L481">
        <v>0</v>
      </c>
      <c r="M481">
        <v>0</v>
      </c>
      <c r="N481">
        <v>37</v>
      </c>
      <c r="O481">
        <v>29</v>
      </c>
    </row>
    <row r="482" spans="1:15" x14ac:dyDescent="0.35">
      <c r="A482" s="27">
        <v>44136</v>
      </c>
      <c r="B482" t="s">
        <v>45</v>
      </c>
      <c r="C482" t="s">
        <v>26</v>
      </c>
      <c r="D482" t="s">
        <v>23</v>
      </c>
      <c r="E482" t="s">
        <v>57</v>
      </c>
      <c r="F482">
        <v>111438779</v>
      </c>
      <c r="G482">
        <v>602004119285</v>
      </c>
      <c r="H482" t="s">
        <v>164</v>
      </c>
      <c r="I482" t="s">
        <v>48</v>
      </c>
      <c r="J482">
        <v>2</v>
      </c>
      <c r="K482">
        <v>100</v>
      </c>
      <c r="L482">
        <v>0</v>
      </c>
      <c r="M482">
        <v>0</v>
      </c>
      <c r="N482">
        <v>20</v>
      </c>
      <c r="O482">
        <v>314</v>
      </c>
    </row>
    <row r="483" spans="1:15" x14ac:dyDescent="0.35">
      <c r="A483" s="27">
        <v>44136</v>
      </c>
      <c r="B483" t="s">
        <v>45</v>
      </c>
      <c r="C483" t="s">
        <v>28</v>
      </c>
      <c r="D483" t="s">
        <v>23</v>
      </c>
      <c r="E483" t="s">
        <v>79</v>
      </c>
      <c r="F483">
        <v>111216535</v>
      </c>
      <c r="G483">
        <v>3548752139199</v>
      </c>
      <c r="H483" t="s">
        <v>286</v>
      </c>
      <c r="I483" t="s">
        <v>48</v>
      </c>
      <c r="J483">
        <v>1</v>
      </c>
      <c r="K483">
        <v>96</v>
      </c>
      <c r="L483">
        <v>0</v>
      </c>
      <c r="M483">
        <v>0</v>
      </c>
      <c r="N483">
        <v>0</v>
      </c>
      <c r="O483">
        <v>3</v>
      </c>
    </row>
    <row r="484" spans="1:15" x14ac:dyDescent="0.35">
      <c r="A484" s="27">
        <v>44136</v>
      </c>
      <c r="B484" t="s">
        <v>45</v>
      </c>
      <c r="C484" t="s">
        <v>28</v>
      </c>
      <c r="D484" t="s">
        <v>23</v>
      </c>
      <c r="E484" t="s">
        <v>79</v>
      </c>
      <c r="F484">
        <v>111216551</v>
      </c>
      <c r="G484">
        <v>3548752139236</v>
      </c>
      <c r="H484" t="s">
        <v>287</v>
      </c>
      <c r="I484" t="s">
        <v>48</v>
      </c>
      <c r="J484">
        <v>1</v>
      </c>
      <c r="K484">
        <v>96</v>
      </c>
      <c r="L484">
        <v>0</v>
      </c>
      <c r="M484">
        <v>0</v>
      </c>
      <c r="N484">
        <v>0</v>
      </c>
      <c r="O484">
        <v>14</v>
      </c>
    </row>
    <row r="485" spans="1:15" x14ac:dyDescent="0.35">
      <c r="A485" s="27">
        <v>44136</v>
      </c>
      <c r="B485" t="s">
        <v>45</v>
      </c>
      <c r="C485" t="s">
        <v>28</v>
      </c>
      <c r="D485" t="s">
        <v>23</v>
      </c>
      <c r="E485" t="s">
        <v>79</v>
      </c>
      <c r="F485">
        <v>111528273</v>
      </c>
      <c r="G485">
        <v>3548752165570</v>
      </c>
      <c r="H485" t="s">
        <v>288</v>
      </c>
      <c r="I485" t="s">
        <v>48</v>
      </c>
      <c r="J485">
        <v>1</v>
      </c>
      <c r="K485">
        <v>96</v>
      </c>
      <c r="L485">
        <v>0</v>
      </c>
      <c r="M485">
        <v>0</v>
      </c>
      <c r="N485">
        <v>0</v>
      </c>
      <c r="O485">
        <v>7</v>
      </c>
    </row>
    <row r="486" spans="1:15" x14ac:dyDescent="0.35">
      <c r="A486" s="27">
        <v>44136</v>
      </c>
      <c r="B486" t="s">
        <v>45</v>
      </c>
      <c r="C486" t="s">
        <v>26</v>
      </c>
      <c r="D486" t="s">
        <v>23</v>
      </c>
      <c r="E486" t="s">
        <v>57</v>
      </c>
      <c r="F486">
        <v>110496741</v>
      </c>
      <c r="G486">
        <v>602004079190</v>
      </c>
      <c r="H486" t="s">
        <v>247</v>
      </c>
      <c r="I486" t="s">
        <v>48</v>
      </c>
      <c r="J486">
        <v>1</v>
      </c>
      <c r="K486">
        <v>95</v>
      </c>
      <c r="L486">
        <v>0</v>
      </c>
      <c r="M486">
        <v>0</v>
      </c>
      <c r="N486">
        <v>5</v>
      </c>
      <c r="O486">
        <v>0</v>
      </c>
    </row>
    <row r="487" spans="1:15" x14ac:dyDescent="0.35">
      <c r="A487" s="27">
        <v>44136</v>
      </c>
      <c r="B487" t="s">
        <v>45</v>
      </c>
      <c r="C487" t="s">
        <v>26</v>
      </c>
      <c r="D487" t="s">
        <v>23</v>
      </c>
      <c r="E487" t="s">
        <v>57</v>
      </c>
      <c r="F487">
        <v>111419736</v>
      </c>
      <c r="G487">
        <v>602004111555</v>
      </c>
      <c r="H487" t="s">
        <v>217</v>
      </c>
      <c r="I487" t="s">
        <v>48</v>
      </c>
      <c r="J487">
        <v>1</v>
      </c>
      <c r="K487">
        <v>90</v>
      </c>
      <c r="L487">
        <v>0</v>
      </c>
      <c r="M487">
        <v>0</v>
      </c>
      <c r="N487">
        <v>23</v>
      </c>
      <c r="O487">
        <v>10</v>
      </c>
    </row>
    <row r="488" spans="1:15" x14ac:dyDescent="0.35">
      <c r="A488" s="27">
        <v>44136</v>
      </c>
      <c r="B488" t="s">
        <v>45</v>
      </c>
      <c r="C488" t="s">
        <v>26</v>
      </c>
      <c r="D488" t="s">
        <v>23</v>
      </c>
      <c r="E488" t="s">
        <v>57</v>
      </c>
      <c r="F488">
        <v>111419737</v>
      </c>
      <c r="G488">
        <v>602004111562</v>
      </c>
      <c r="H488" t="s">
        <v>218</v>
      </c>
      <c r="I488" t="s">
        <v>48</v>
      </c>
      <c r="J488">
        <v>1</v>
      </c>
      <c r="K488">
        <v>90</v>
      </c>
      <c r="L488">
        <v>0</v>
      </c>
      <c r="M488">
        <v>0</v>
      </c>
      <c r="N488">
        <v>18</v>
      </c>
      <c r="O488">
        <v>27</v>
      </c>
    </row>
    <row r="489" spans="1:15" x14ac:dyDescent="0.35">
      <c r="A489" s="27">
        <v>44136</v>
      </c>
      <c r="B489" t="s">
        <v>45</v>
      </c>
      <c r="C489" t="s">
        <v>26</v>
      </c>
      <c r="D489" t="s">
        <v>23</v>
      </c>
      <c r="E489" t="s">
        <v>57</v>
      </c>
      <c r="F489">
        <v>111419739</v>
      </c>
      <c r="G489">
        <v>602004111586</v>
      </c>
      <c r="H489" t="s">
        <v>125</v>
      </c>
      <c r="I489" t="s">
        <v>48</v>
      </c>
      <c r="J489">
        <v>1</v>
      </c>
      <c r="K489">
        <v>90</v>
      </c>
      <c r="L489">
        <v>0</v>
      </c>
      <c r="M489">
        <v>0</v>
      </c>
      <c r="N489">
        <v>10</v>
      </c>
      <c r="O489">
        <v>147</v>
      </c>
    </row>
    <row r="490" spans="1:15" x14ac:dyDescent="0.35">
      <c r="A490" s="27">
        <v>44136</v>
      </c>
      <c r="B490" t="s">
        <v>45</v>
      </c>
      <c r="C490" t="s">
        <v>26</v>
      </c>
      <c r="D490" t="s">
        <v>23</v>
      </c>
      <c r="E490" t="s">
        <v>52</v>
      </c>
      <c r="F490">
        <v>111419742</v>
      </c>
      <c r="G490">
        <v>602004111593</v>
      </c>
      <c r="H490" t="s">
        <v>251</v>
      </c>
      <c r="I490" t="s">
        <v>48</v>
      </c>
      <c r="J490">
        <v>1</v>
      </c>
      <c r="K490">
        <v>90</v>
      </c>
      <c r="L490">
        <v>0</v>
      </c>
      <c r="M490">
        <v>0</v>
      </c>
      <c r="N490">
        <v>16</v>
      </c>
      <c r="O490">
        <v>123</v>
      </c>
    </row>
    <row r="491" spans="1:15" x14ac:dyDescent="0.35">
      <c r="A491" s="27">
        <v>44136</v>
      </c>
      <c r="B491" t="s">
        <v>45</v>
      </c>
      <c r="C491" t="s">
        <v>26</v>
      </c>
      <c r="D491" t="s">
        <v>23</v>
      </c>
      <c r="E491" t="s">
        <v>57</v>
      </c>
      <c r="F491">
        <v>111419742</v>
      </c>
      <c r="G491">
        <v>602004111593</v>
      </c>
      <c r="H491" t="s">
        <v>251</v>
      </c>
      <c r="I491" t="s">
        <v>48</v>
      </c>
      <c r="J491">
        <v>1</v>
      </c>
      <c r="K491">
        <v>90</v>
      </c>
      <c r="L491">
        <v>0</v>
      </c>
      <c r="M491">
        <v>0</v>
      </c>
      <c r="N491">
        <v>23</v>
      </c>
      <c r="O491">
        <v>123</v>
      </c>
    </row>
    <row r="492" spans="1:15" x14ac:dyDescent="0.35">
      <c r="A492" s="27">
        <v>44136</v>
      </c>
      <c r="B492" t="s">
        <v>45</v>
      </c>
      <c r="C492" t="s">
        <v>26</v>
      </c>
      <c r="D492" t="s">
        <v>23</v>
      </c>
      <c r="E492" t="s">
        <v>46</v>
      </c>
      <c r="F492">
        <v>111419745</v>
      </c>
      <c r="G492">
        <v>602004111609</v>
      </c>
      <c r="H492" t="s">
        <v>252</v>
      </c>
      <c r="I492" t="s">
        <v>48</v>
      </c>
      <c r="J492">
        <v>1</v>
      </c>
      <c r="K492">
        <v>90</v>
      </c>
      <c r="L492">
        <v>0</v>
      </c>
      <c r="M492">
        <v>0</v>
      </c>
      <c r="N492">
        <v>19</v>
      </c>
      <c r="O492">
        <v>0</v>
      </c>
    </row>
    <row r="493" spans="1:15" x14ac:dyDescent="0.35">
      <c r="A493" s="27">
        <v>44136</v>
      </c>
      <c r="B493" t="s">
        <v>45</v>
      </c>
      <c r="C493" t="s">
        <v>26</v>
      </c>
      <c r="D493" t="s">
        <v>23</v>
      </c>
      <c r="E493" t="s">
        <v>57</v>
      </c>
      <c r="F493">
        <v>111419745</v>
      </c>
      <c r="G493">
        <v>602004111609</v>
      </c>
      <c r="H493" t="s">
        <v>252</v>
      </c>
      <c r="I493" t="s">
        <v>48</v>
      </c>
      <c r="J493">
        <v>1</v>
      </c>
      <c r="K493">
        <v>90</v>
      </c>
      <c r="L493">
        <v>0</v>
      </c>
      <c r="M493">
        <v>0</v>
      </c>
      <c r="N493">
        <v>16</v>
      </c>
      <c r="O493">
        <v>0</v>
      </c>
    </row>
    <row r="494" spans="1:15" x14ac:dyDescent="0.35">
      <c r="A494" s="27">
        <v>44136</v>
      </c>
      <c r="B494" t="s">
        <v>45</v>
      </c>
      <c r="C494" t="s">
        <v>26</v>
      </c>
      <c r="D494" t="s">
        <v>23</v>
      </c>
      <c r="E494" t="s">
        <v>52</v>
      </c>
      <c r="F494">
        <v>111419747</v>
      </c>
      <c r="G494">
        <v>602004111616</v>
      </c>
      <c r="H494" t="s">
        <v>253</v>
      </c>
      <c r="I494" t="s">
        <v>48</v>
      </c>
      <c r="J494">
        <v>1</v>
      </c>
      <c r="K494">
        <v>90</v>
      </c>
      <c r="L494">
        <v>0</v>
      </c>
      <c r="M494">
        <v>0</v>
      </c>
      <c r="N494">
        <v>11</v>
      </c>
      <c r="O494">
        <v>0</v>
      </c>
    </row>
    <row r="495" spans="1:15" x14ac:dyDescent="0.35">
      <c r="A495" s="27">
        <v>44136</v>
      </c>
      <c r="B495" t="s">
        <v>45</v>
      </c>
      <c r="C495" t="s">
        <v>26</v>
      </c>
      <c r="D495" t="s">
        <v>23</v>
      </c>
      <c r="E495" t="s">
        <v>57</v>
      </c>
      <c r="F495">
        <v>111419747</v>
      </c>
      <c r="G495">
        <v>602004111616</v>
      </c>
      <c r="H495" t="s">
        <v>253</v>
      </c>
      <c r="I495" t="s">
        <v>48</v>
      </c>
      <c r="J495">
        <v>1</v>
      </c>
      <c r="K495">
        <v>90</v>
      </c>
      <c r="L495">
        <v>0</v>
      </c>
      <c r="M495">
        <v>0</v>
      </c>
      <c r="N495">
        <v>6</v>
      </c>
      <c r="O495">
        <v>0</v>
      </c>
    </row>
    <row r="496" spans="1:15" x14ac:dyDescent="0.35">
      <c r="A496" s="27">
        <v>44136</v>
      </c>
      <c r="B496" t="s">
        <v>45</v>
      </c>
      <c r="C496" t="s">
        <v>26</v>
      </c>
      <c r="D496" t="s">
        <v>23</v>
      </c>
      <c r="E496" t="s">
        <v>46</v>
      </c>
      <c r="F496">
        <v>111419749</v>
      </c>
      <c r="G496">
        <v>602004111630</v>
      </c>
      <c r="H496" t="s">
        <v>289</v>
      </c>
      <c r="I496" t="s">
        <v>48</v>
      </c>
      <c r="J496">
        <v>1</v>
      </c>
      <c r="K496">
        <v>90</v>
      </c>
      <c r="L496">
        <v>0</v>
      </c>
      <c r="M496">
        <v>0</v>
      </c>
      <c r="N496">
        <v>0</v>
      </c>
      <c r="O496">
        <v>0</v>
      </c>
    </row>
    <row r="497" spans="1:15" x14ac:dyDescent="0.35">
      <c r="A497" s="27">
        <v>44136</v>
      </c>
      <c r="B497" t="s">
        <v>45</v>
      </c>
      <c r="C497" t="s">
        <v>26</v>
      </c>
      <c r="D497" t="s">
        <v>23</v>
      </c>
      <c r="E497" t="s">
        <v>57</v>
      </c>
      <c r="F497">
        <v>111419749</v>
      </c>
      <c r="G497">
        <v>602004111630</v>
      </c>
      <c r="H497" t="s">
        <v>289</v>
      </c>
      <c r="I497" t="s">
        <v>48</v>
      </c>
      <c r="J497">
        <v>1</v>
      </c>
      <c r="K497">
        <v>90</v>
      </c>
      <c r="L497">
        <v>0</v>
      </c>
      <c r="M497">
        <v>0</v>
      </c>
      <c r="N497">
        <v>1</v>
      </c>
      <c r="O497">
        <v>0</v>
      </c>
    </row>
    <row r="498" spans="1:15" x14ac:dyDescent="0.35">
      <c r="A498" s="27">
        <v>44136</v>
      </c>
      <c r="B498" t="s">
        <v>45</v>
      </c>
      <c r="C498" t="s">
        <v>26</v>
      </c>
      <c r="D498" t="s">
        <v>23</v>
      </c>
      <c r="E498" t="s">
        <v>46</v>
      </c>
      <c r="F498">
        <v>111419751</v>
      </c>
      <c r="G498">
        <v>602004111647</v>
      </c>
      <c r="H498" t="s">
        <v>290</v>
      </c>
      <c r="I498" t="s">
        <v>48</v>
      </c>
      <c r="J498">
        <v>1</v>
      </c>
      <c r="K498">
        <v>90</v>
      </c>
      <c r="L498">
        <v>0</v>
      </c>
      <c r="M498">
        <v>0</v>
      </c>
      <c r="N498">
        <v>0</v>
      </c>
      <c r="O498">
        <v>0</v>
      </c>
    </row>
    <row r="499" spans="1:15" x14ac:dyDescent="0.35">
      <c r="A499" s="27">
        <v>44136</v>
      </c>
      <c r="B499" t="s">
        <v>45</v>
      </c>
      <c r="C499" t="s">
        <v>26</v>
      </c>
      <c r="D499" t="s">
        <v>23</v>
      </c>
      <c r="E499" t="s">
        <v>46</v>
      </c>
      <c r="F499">
        <v>111482348</v>
      </c>
      <c r="G499">
        <v>602004114853</v>
      </c>
      <c r="H499" t="s">
        <v>165</v>
      </c>
      <c r="I499" t="s">
        <v>48</v>
      </c>
      <c r="J499">
        <v>1</v>
      </c>
      <c r="K499">
        <v>90</v>
      </c>
      <c r="L499">
        <v>0</v>
      </c>
      <c r="M499">
        <v>0</v>
      </c>
      <c r="N499">
        <v>1</v>
      </c>
      <c r="O499">
        <v>0</v>
      </c>
    </row>
    <row r="500" spans="1:15" x14ac:dyDescent="0.35">
      <c r="A500" s="27">
        <v>44136</v>
      </c>
      <c r="B500" t="s">
        <v>45</v>
      </c>
      <c r="C500" t="s">
        <v>26</v>
      </c>
      <c r="D500" t="s">
        <v>23</v>
      </c>
      <c r="E500" t="s">
        <v>46</v>
      </c>
      <c r="F500">
        <v>110496744</v>
      </c>
      <c r="G500">
        <v>602004074041</v>
      </c>
      <c r="H500" t="s">
        <v>291</v>
      </c>
      <c r="I500" t="s">
        <v>48</v>
      </c>
      <c r="J500">
        <v>1</v>
      </c>
      <c r="K500">
        <v>85</v>
      </c>
      <c r="L500">
        <v>0</v>
      </c>
      <c r="M500">
        <v>0</v>
      </c>
      <c r="N500">
        <v>0</v>
      </c>
      <c r="O500">
        <v>0</v>
      </c>
    </row>
    <row r="501" spans="1:15" x14ac:dyDescent="0.35">
      <c r="A501" s="27">
        <v>44136</v>
      </c>
      <c r="B501" t="s">
        <v>45</v>
      </c>
      <c r="C501" t="s">
        <v>26</v>
      </c>
      <c r="D501" t="s">
        <v>23</v>
      </c>
      <c r="E501" t="s">
        <v>46</v>
      </c>
      <c r="F501">
        <v>110496745</v>
      </c>
      <c r="G501">
        <v>602004074058</v>
      </c>
      <c r="H501" t="s">
        <v>292</v>
      </c>
      <c r="I501" t="s">
        <v>48</v>
      </c>
      <c r="J501">
        <v>1</v>
      </c>
      <c r="K501">
        <v>85</v>
      </c>
      <c r="L501">
        <v>0</v>
      </c>
      <c r="M501">
        <v>0</v>
      </c>
      <c r="N501">
        <v>0</v>
      </c>
      <c r="O501">
        <v>0</v>
      </c>
    </row>
    <row r="502" spans="1:15" x14ac:dyDescent="0.35">
      <c r="A502" s="27">
        <v>44136</v>
      </c>
      <c r="B502" t="s">
        <v>45</v>
      </c>
      <c r="C502" t="s">
        <v>26</v>
      </c>
      <c r="D502" t="s">
        <v>23</v>
      </c>
      <c r="E502" t="s">
        <v>46</v>
      </c>
      <c r="F502">
        <v>110590394</v>
      </c>
      <c r="G502">
        <v>602004080004</v>
      </c>
      <c r="H502" t="s">
        <v>257</v>
      </c>
      <c r="I502" t="s">
        <v>48</v>
      </c>
      <c r="J502">
        <v>1</v>
      </c>
      <c r="K502">
        <v>85</v>
      </c>
      <c r="L502">
        <v>0</v>
      </c>
      <c r="M502">
        <v>0</v>
      </c>
      <c r="N502">
        <v>11</v>
      </c>
      <c r="O502">
        <v>0</v>
      </c>
    </row>
    <row r="503" spans="1:15" x14ac:dyDescent="0.35">
      <c r="A503" s="27">
        <v>44136</v>
      </c>
      <c r="B503" t="s">
        <v>45</v>
      </c>
      <c r="C503" t="s">
        <v>26</v>
      </c>
      <c r="D503" t="s">
        <v>23</v>
      </c>
      <c r="E503" t="s">
        <v>46</v>
      </c>
      <c r="F503">
        <v>110590399</v>
      </c>
      <c r="G503">
        <v>602004079930</v>
      </c>
      <c r="H503" t="s">
        <v>293</v>
      </c>
      <c r="I503" t="s">
        <v>48</v>
      </c>
      <c r="J503">
        <v>1</v>
      </c>
      <c r="K503">
        <v>85</v>
      </c>
      <c r="L503">
        <v>0</v>
      </c>
      <c r="M503">
        <v>0</v>
      </c>
      <c r="N503">
        <v>-3</v>
      </c>
      <c r="O503">
        <v>0</v>
      </c>
    </row>
    <row r="504" spans="1:15" x14ac:dyDescent="0.35">
      <c r="A504" s="27">
        <v>44136</v>
      </c>
      <c r="B504" t="s">
        <v>45</v>
      </c>
      <c r="C504" t="s">
        <v>26</v>
      </c>
      <c r="D504" t="s">
        <v>23</v>
      </c>
      <c r="E504" t="s">
        <v>46</v>
      </c>
      <c r="F504">
        <v>111084241</v>
      </c>
      <c r="G504">
        <v>602004095909</v>
      </c>
      <c r="H504" t="s">
        <v>294</v>
      </c>
      <c r="I504" t="s">
        <v>48</v>
      </c>
      <c r="J504">
        <v>1</v>
      </c>
      <c r="K504">
        <v>85</v>
      </c>
      <c r="L504">
        <v>0</v>
      </c>
      <c r="M504">
        <v>0</v>
      </c>
      <c r="N504">
        <v>12</v>
      </c>
      <c r="O504">
        <v>0</v>
      </c>
    </row>
    <row r="505" spans="1:15" x14ac:dyDescent="0.35">
      <c r="A505" s="27">
        <v>44136</v>
      </c>
      <c r="B505" t="s">
        <v>45</v>
      </c>
      <c r="C505" t="s">
        <v>26</v>
      </c>
      <c r="D505" t="s">
        <v>23</v>
      </c>
      <c r="E505" t="s">
        <v>46</v>
      </c>
      <c r="F505">
        <v>111134896</v>
      </c>
      <c r="G505">
        <v>602004091222</v>
      </c>
      <c r="H505" t="s">
        <v>295</v>
      </c>
      <c r="I505" t="s">
        <v>48</v>
      </c>
      <c r="J505">
        <v>1</v>
      </c>
      <c r="K505">
        <v>85</v>
      </c>
      <c r="L505">
        <v>0</v>
      </c>
      <c r="M505">
        <v>0</v>
      </c>
      <c r="N505">
        <v>4</v>
      </c>
      <c r="O505">
        <v>0</v>
      </c>
    </row>
    <row r="506" spans="1:15" x14ac:dyDescent="0.35">
      <c r="A506" s="27">
        <v>44136</v>
      </c>
      <c r="B506" t="s">
        <v>45</v>
      </c>
      <c r="C506" t="s">
        <v>26</v>
      </c>
      <c r="D506" t="s">
        <v>23</v>
      </c>
      <c r="E506" t="s">
        <v>57</v>
      </c>
      <c r="F506">
        <v>111134896</v>
      </c>
      <c r="G506">
        <v>602004091222</v>
      </c>
      <c r="H506" t="s">
        <v>295</v>
      </c>
      <c r="I506" t="s">
        <v>48</v>
      </c>
      <c r="J506">
        <v>1</v>
      </c>
      <c r="K506">
        <v>85</v>
      </c>
      <c r="L506">
        <v>0</v>
      </c>
      <c r="M506">
        <v>0</v>
      </c>
      <c r="N506">
        <v>7</v>
      </c>
      <c r="O506">
        <v>0</v>
      </c>
    </row>
    <row r="507" spans="1:15" x14ac:dyDescent="0.35">
      <c r="A507" s="27">
        <v>44136</v>
      </c>
      <c r="B507" t="s">
        <v>45</v>
      </c>
      <c r="C507" t="s">
        <v>26</v>
      </c>
      <c r="D507" t="s">
        <v>23</v>
      </c>
      <c r="E507" t="s">
        <v>46</v>
      </c>
      <c r="F507">
        <v>111379118</v>
      </c>
      <c r="G507">
        <v>602004105462</v>
      </c>
      <c r="H507" t="s">
        <v>296</v>
      </c>
      <c r="I507" t="s">
        <v>48</v>
      </c>
      <c r="J507">
        <v>1</v>
      </c>
      <c r="K507">
        <v>85</v>
      </c>
      <c r="L507">
        <v>0</v>
      </c>
      <c r="M507">
        <v>0</v>
      </c>
      <c r="N507">
        <v>11</v>
      </c>
      <c r="O507">
        <v>0</v>
      </c>
    </row>
    <row r="508" spans="1:15" x14ac:dyDescent="0.35">
      <c r="A508" s="27">
        <v>44136</v>
      </c>
      <c r="B508" t="s">
        <v>45</v>
      </c>
      <c r="C508" t="s">
        <v>26</v>
      </c>
      <c r="D508" t="s">
        <v>23</v>
      </c>
      <c r="E508" t="s">
        <v>57</v>
      </c>
      <c r="F508">
        <v>111379118</v>
      </c>
      <c r="G508">
        <v>602004105462</v>
      </c>
      <c r="H508" t="s">
        <v>296</v>
      </c>
      <c r="I508" t="s">
        <v>48</v>
      </c>
      <c r="J508">
        <v>1</v>
      </c>
      <c r="K508">
        <v>85</v>
      </c>
      <c r="L508">
        <v>0</v>
      </c>
      <c r="M508">
        <v>0</v>
      </c>
      <c r="N508">
        <v>6</v>
      </c>
      <c r="O508">
        <v>0</v>
      </c>
    </row>
    <row r="509" spans="1:15" x14ac:dyDescent="0.35">
      <c r="A509" s="27">
        <v>44136</v>
      </c>
      <c r="B509" t="s">
        <v>45</v>
      </c>
      <c r="C509" t="s">
        <v>26</v>
      </c>
      <c r="D509" t="s">
        <v>23</v>
      </c>
      <c r="E509" t="s">
        <v>46</v>
      </c>
      <c r="F509">
        <v>111379119</v>
      </c>
      <c r="G509">
        <v>602004105479</v>
      </c>
      <c r="H509" t="s">
        <v>297</v>
      </c>
      <c r="I509" t="s">
        <v>48</v>
      </c>
      <c r="J509">
        <v>1</v>
      </c>
      <c r="K509">
        <v>85</v>
      </c>
      <c r="L509">
        <v>0</v>
      </c>
      <c r="M509">
        <v>0</v>
      </c>
      <c r="N509">
        <v>9</v>
      </c>
      <c r="O509">
        <v>0</v>
      </c>
    </row>
    <row r="510" spans="1:15" x14ac:dyDescent="0.35">
      <c r="A510" s="27">
        <v>44136</v>
      </c>
      <c r="B510" t="s">
        <v>45</v>
      </c>
      <c r="C510" t="s">
        <v>26</v>
      </c>
      <c r="D510" t="s">
        <v>23</v>
      </c>
      <c r="E510" t="s">
        <v>57</v>
      </c>
      <c r="F510">
        <v>110360010</v>
      </c>
      <c r="G510">
        <v>602004056030</v>
      </c>
      <c r="H510" t="s">
        <v>298</v>
      </c>
      <c r="I510" t="s">
        <v>48</v>
      </c>
      <c r="J510">
        <v>1</v>
      </c>
      <c r="K510">
        <v>75</v>
      </c>
      <c r="L510">
        <v>0</v>
      </c>
      <c r="M510">
        <v>0</v>
      </c>
      <c r="N510">
        <v>7</v>
      </c>
      <c r="O510">
        <v>0</v>
      </c>
    </row>
    <row r="511" spans="1:15" x14ac:dyDescent="0.35">
      <c r="A511" s="27">
        <v>44136</v>
      </c>
      <c r="B511" t="s">
        <v>45</v>
      </c>
      <c r="C511" t="s">
        <v>26</v>
      </c>
      <c r="D511" t="s">
        <v>23</v>
      </c>
      <c r="E511" t="s">
        <v>57</v>
      </c>
      <c r="F511">
        <v>110360012</v>
      </c>
      <c r="G511">
        <v>602004056078</v>
      </c>
      <c r="H511" t="s">
        <v>299</v>
      </c>
      <c r="I511" t="s">
        <v>48</v>
      </c>
      <c r="J511">
        <v>1</v>
      </c>
      <c r="K511">
        <v>75</v>
      </c>
      <c r="L511">
        <v>0</v>
      </c>
      <c r="M511">
        <v>0</v>
      </c>
      <c r="N511">
        <v>5</v>
      </c>
      <c r="O511">
        <v>0</v>
      </c>
    </row>
    <row r="512" spans="1:15" x14ac:dyDescent="0.35">
      <c r="A512" s="27">
        <v>44136</v>
      </c>
      <c r="B512" t="s">
        <v>45</v>
      </c>
      <c r="C512" t="s">
        <v>26</v>
      </c>
      <c r="D512" t="s">
        <v>23</v>
      </c>
      <c r="E512" t="s">
        <v>214</v>
      </c>
      <c r="F512">
        <v>111419755</v>
      </c>
      <c r="G512">
        <v>602004106681</v>
      </c>
      <c r="H512" t="s">
        <v>102</v>
      </c>
      <c r="I512" t="s">
        <v>48</v>
      </c>
      <c r="J512">
        <v>1</v>
      </c>
      <c r="K512">
        <v>75</v>
      </c>
      <c r="L512">
        <v>0</v>
      </c>
      <c r="M512">
        <v>0</v>
      </c>
      <c r="N512">
        <v>2</v>
      </c>
      <c r="O512">
        <v>0</v>
      </c>
    </row>
    <row r="513" spans="1:15" x14ac:dyDescent="0.35">
      <c r="A513" s="27">
        <v>44136</v>
      </c>
      <c r="B513" t="s">
        <v>45</v>
      </c>
      <c r="C513" t="s">
        <v>26</v>
      </c>
      <c r="D513" t="s">
        <v>23</v>
      </c>
      <c r="E513" t="s">
        <v>52</v>
      </c>
      <c r="F513">
        <v>111419784</v>
      </c>
      <c r="G513">
        <v>602004106629</v>
      </c>
      <c r="H513" t="s">
        <v>112</v>
      </c>
      <c r="I513" t="s">
        <v>48</v>
      </c>
      <c r="J513">
        <v>1</v>
      </c>
      <c r="K513">
        <v>75</v>
      </c>
      <c r="L513">
        <v>0</v>
      </c>
      <c r="M513">
        <v>0</v>
      </c>
      <c r="N513">
        <v>7</v>
      </c>
      <c r="O513">
        <v>0</v>
      </c>
    </row>
    <row r="514" spans="1:15" x14ac:dyDescent="0.35">
      <c r="A514" s="27">
        <v>44136</v>
      </c>
      <c r="B514" t="s">
        <v>45</v>
      </c>
      <c r="C514" t="s">
        <v>26</v>
      </c>
      <c r="D514" t="s">
        <v>23</v>
      </c>
      <c r="E514" t="s">
        <v>52</v>
      </c>
      <c r="F514">
        <v>111419787</v>
      </c>
      <c r="G514">
        <v>602004106605</v>
      </c>
      <c r="H514" t="s">
        <v>261</v>
      </c>
      <c r="I514" t="s">
        <v>48</v>
      </c>
      <c r="J514">
        <v>1</v>
      </c>
      <c r="K514">
        <v>75</v>
      </c>
      <c r="L514">
        <v>0</v>
      </c>
      <c r="M514">
        <v>0</v>
      </c>
      <c r="N514">
        <v>4</v>
      </c>
      <c r="O514">
        <v>50</v>
      </c>
    </row>
    <row r="515" spans="1:15" x14ac:dyDescent="0.35">
      <c r="A515" s="27">
        <v>44136</v>
      </c>
      <c r="B515" t="s">
        <v>45</v>
      </c>
      <c r="C515" t="s">
        <v>26</v>
      </c>
      <c r="D515" t="s">
        <v>23</v>
      </c>
      <c r="E515" t="s">
        <v>46</v>
      </c>
      <c r="F515">
        <v>111419787</v>
      </c>
      <c r="G515">
        <v>602004106605</v>
      </c>
      <c r="H515" t="s">
        <v>261</v>
      </c>
      <c r="I515" t="s">
        <v>48</v>
      </c>
      <c r="J515">
        <v>1</v>
      </c>
      <c r="K515">
        <v>75</v>
      </c>
      <c r="L515">
        <v>0</v>
      </c>
      <c r="M515">
        <v>0</v>
      </c>
      <c r="N515">
        <v>27</v>
      </c>
      <c r="O515">
        <v>50</v>
      </c>
    </row>
    <row r="516" spans="1:15" x14ac:dyDescent="0.35">
      <c r="A516" s="27">
        <v>44136</v>
      </c>
      <c r="B516" t="s">
        <v>45</v>
      </c>
      <c r="C516" t="s">
        <v>28</v>
      </c>
      <c r="D516" t="s">
        <v>23</v>
      </c>
      <c r="E516" t="s">
        <v>79</v>
      </c>
      <c r="F516">
        <v>110853300</v>
      </c>
      <c r="G516">
        <v>3548752106825</v>
      </c>
      <c r="H516" t="s">
        <v>300</v>
      </c>
      <c r="I516" t="s">
        <v>48</v>
      </c>
      <c r="J516">
        <v>1</v>
      </c>
      <c r="K516">
        <v>71</v>
      </c>
      <c r="L516">
        <v>0</v>
      </c>
      <c r="M516">
        <v>0</v>
      </c>
      <c r="N516">
        <v>0</v>
      </c>
      <c r="O516">
        <v>1</v>
      </c>
    </row>
    <row r="517" spans="1:15" x14ac:dyDescent="0.35">
      <c r="A517" s="27">
        <v>44136</v>
      </c>
      <c r="B517" t="s">
        <v>45</v>
      </c>
      <c r="C517" t="s">
        <v>26</v>
      </c>
      <c r="D517" t="s">
        <v>23</v>
      </c>
      <c r="E517" t="s">
        <v>52</v>
      </c>
      <c r="F517">
        <v>111394589</v>
      </c>
      <c r="G517">
        <v>602004111029</v>
      </c>
      <c r="H517" t="s">
        <v>161</v>
      </c>
      <c r="I517" t="s">
        <v>48</v>
      </c>
      <c r="J517">
        <v>1</v>
      </c>
      <c r="K517">
        <v>65</v>
      </c>
      <c r="L517">
        <v>0</v>
      </c>
      <c r="M517">
        <v>0</v>
      </c>
      <c r="N517">
        <v>4</v>
      </c>
      <c r="O517">
        <v>0</v>
      </c>
    </row>
    <row r="518" spans="1:15" x14ac:dyDescent="0.35">
      <c r="A518" s="27">
        <v>44136</v>
      </c>
      <c r="B518" t="s">
        <v>45</v>
      </c>
      <c r="C518" t="s">
        <v>26</v>
      </c>
      <c r="D518" t="s">
        <v>23</v>
      </c>
      <c r="E518" t="s">
        <v>46</v>
      </c>
      <c r="F518">
        <v>110779504</v>
      </c>
      <c r="G518">
        <v>602004073594</v>
      </c>
      <c r="H518" t="s">
        <v>301</v>
      </c>
      <c r="I518" t="s">
        <v>48</v>
      </c>
      <c r="J518">
        <v>1</v>
      </c>
      <c r="K518">
        <v>60</v>
      </c>
      <c r="L518">
        <v>0</v>
      </c>
      <c r="M518">
        <v>0</v>
      </c>
      <c r="N518">
        <v>61</v>
      </c>
      <c r="O518">
        <v>64</v>
      </c>
    </row>
    <row r="519" spans="1:15" x14ac:dyDescent="0.35">
      <c r="A519" s="27">
        <v>44136</v>
      </c>
      <c r="B519" t="s">
        <v>45</v>
      </c>
      <c r="C519" t="s">
        <v>26</v>
      </c>
      <c r="D519" t="s">
        <v>23</v>
      </c>
      <c r="E519" t="s">
        <v>57</v>
      </c>
      <c r="F519">
        <v>111084263</v>
      </c>
      <c r="G519">
        <v>602004089670</v>
      </c>
      <c r="H519" t="s">
        <v>302</v>
      </c>
      <c r="I519" t="s">
        <v>48</v>
      </c>
      <c r="J519">
        <v>1</v>
      </c>
      <c r="K519">
        <v>60</v>
      </c>
      <c r="L519">
        <v>0</v>
      </c>
      <c r="M519">
        <v>0</v>
      </c>
      <c r="N519">
        <v>17</v>
      </c>
      <c r="O519">
        <v>0</v>
      </c>
    </row>
    <row r="520" spans="1:15" x14ac:dyDescent="0.35">
      <c r="A520" s="27">
        <v>44136</v>
      </c>
      <c r="B520" t="s">
        <v>45</v>
      </c>
      <c r="C520" t="s">
        <v>26</v>
      </c>
      <c r="D520" t="s">
        <v>23</v>
      </c>
      <c r="E520" t="s">
        <v>57</v>
      </c>
      <c r="F520">
        <v>111084266</v>
      </c>
      <c r="G520">
        <v>602004089694</v>
      </c>
      <c r="H520" t="s">
        <v>303</v>
      </c>
      <c r="I520" t="s">
        <v>48</v>
      </c>
      <c r="J520">
        <v>1</v>
      </c>
      <c r="K520">
        <v>60</v>
      </c>
      <c r="L520">
        <v>0</v>
      </c>
      <c r="M520">
        <v>0</v>
      </c>
      <c r="N520">
        <v>13</v>
      </c>
      <c r="O520">
        <v>0</v>
      </c>
    </row>
    <row r="521" spans="1:15" x14ac:dyDescent="0.35">
      <c r="A521" s="27">
        <v>44136</v>
      </c>
      <c r="B521" t="s">
        <v>45</v>
      </c>
      <c r="C521" t="s">
        <v>26</v>
      </c>
      <c r="D521" t="s">
        <v>23</v>
      </c>
      <c r="E521" t="s">
        <v>57</v>
      </c>
      <c r="F521">
        <v>110512535</v>
      </c>
      <c r="G521">
        <v>602004057969</v>
      </c>
      <c r="H521" t="s">
        <v>202</v>
      </c>
      <c r="I521" t="s">
        <v>48</v>
      </c>
      <c r="J521">
        <v>1</v>
      </c>
      <c r="K521">
        <v>50</v>
      </c>
      <c r="L521">
        <v>0</v>
      </c>
      <c r="M521">
        <v>0</v>
      </c>
      <c r="N521">
        <v>22</v>
      </c>
      <c r="O521">
        <v>103</v>
      </c>
    </row>
    <row r="522" spans="1:15" x14ac:dyDescent="0.35">
      <c r="A522" s="27">
        <v>44136</v>
      </c>
      <c r="B522" t="s">
        <v>45</v>
      </c>
      <c r="C522" t="s">
        <v>26</v>
      </c>
      <c r="D522" t="s">
        <v>23</v>
      </c>
      <c r="E522" t="s">
        <v>46</v>
      </c>
      <c r="F522">
        <v>110512784</v>
      </c>
      <c r="G522">
        <v>602004075383</v>
      </c>
      <c r="H522" t="s">
        <v>304</v>
      </c>
      <c r="I522" t="s">
        <v>48</v>
      </c>
      <c r="J522">
        <v>1</v>
      </c>
      <c r="K522">
        <v>50</v>
      </c>
      <c r="L522">
        <v>0</v>
      </c>
      <c r="M522">
        <v>0</v>
      </c>
      <c r="N522">
        <v>34</v>
      </c>
      <c r="O522">
        <v>64</v>
      </c>
    </row>
    <row r="523" spans="1:15" x14ac:dyDescent="0.35">
      <c r="A523" s="27">
        <v>44136</v>
      </c>
      <c r="B523" t="s">
        <v>45</v>
      </c>
      <c r="C523" t="s">
        <v>26</v>
      </c>
      <c r="D523" t="s">
        <v>23</v>
      </c>
      <c r="E523" t="s">
        <v>57</v>
      </c>
      <c r="F523">
        <v>110580284</v>
      </c>
      <c r="G523">
        <v>602004085498</v>
      </c>
      <c r="H523" t="s">
        <v>305</v>
      </c>
      <c r="I523" t="s">
        <v>48</v>
      </c>
      <c r="J523">
        <v>1</v>
      </c>
      <c r="K523">
        <v>50</v>
      </c>
      <c r="L523">
        <v>0</v>
      </c>
      <c r="M523">
        <v>0</v>
      </c>
      <c r="N523">
        <v>3</v>
      </c>
      <c r="O523">
        <v>32</v>
      </c>
    </row>
    <row r="524" spans="1:15" x14ac:dyDescent="0.35">
      <c r="A524" s="27">
        <v>44136</v>
      </c>
      <c r="B524" t="s">
        <v>45</v>
      </c>
      <c r="C524" t="s">
        <v>26</v>
      </c>
      <c r="D524" t="s">
        <v>23</v>
      </c>
      <c r="E524" t="s">
        <v>57</v>
      </c>
      <c r="F524">
        <v>110793376</v>
      </c>
      <c r="G524">
        <v>602004049018</v>
      </c>
      <c r="H524" t="s">
        <v>306</v>
      </c>
      <c r="I524" t="s">
        <v>48</v>
      </c>
      <c r="J524">
        <v>1</v>
      </c>
      <c r="K524">
        <v>50</v>
      </c>
      <c r="L524">
        <v>0</v>
      </c>
      <c r="M524">
        <v>0</v>
      </c>
      <c r="N524">
        <v>10</v>
      </c>
      <c r="O524">
        <v>0</v>
      </c>
    </row>
    <row r="525" spans="1:15" x14ac:dyDescent="0.35">
      <c r="A525" s="27">
        <v>44136</v>
      </c>
      <c r="B525" t="s">
        <v>45</v>
      </c>
      <c r="C525" t="s">
        <v>26</v>
      </c>
      <c r="D525" t="s">
        <v>23</v>
      </c>
      <c r="E525" t="s">
        <v>46</v>
      </c>
      <c r="F525">
        <v>110834839</v>
      </c>
      <c r="G525">
        <v>602004085160</v>
      </c>
      <c r="H525" t="s">
        <v>307</v>
      </c>
      <c r="I525" t="s">
        <v>48</v>
      </c>
      <c r="J525">
        <v>1</v>
      </c>
      <c r="K525">
        <v>50</v>
      </c>
      <c r="L525">
        <v>0</v>
      </c>
      <c r="M525">
        <v>0</v>
      </c>
      <c r="N525">
        <v>27</v>
      </c>
      <c r="O525">
        <v>100</v>
      </c>
    </row>
    <row r="526" spans="1:15" x14ac:dyDescent="0.35">
      <c r="A526" s="27">
        <v>44136</v>
      </c>
      <c r="B526" t="s">
        <v>45</v>
      </c>
      <c r="C526" t="s">
        <v>26</v>
      </c>
      <c r="D526" t="s">
        <v>23</v>
      </c>
      <c r="E526" t="s">
        <v>153</v>
      </c>
      <c r="F526">
        <v>110979886</v>
      </c>
      <c r="G526">
        <v>602004089557</v>
      </c>
      <c r="H526" t="s">
        <v>75</v>
      </c>
      <c r="I526" t="s">
        <v>48</v>
      </c>
      <c r="J526">
        <v>1</v>
      </c>
      <c r="K526">
        <v>50</v>
      </c>
      <c r="L526">
        <v>0</v>
      </c>
      <c r="M526">
        <v>0</v>
      </c>
      <c r="N526">
        <v>11</v>
      </c>
      <c r="O526">
        <v>464</v>
      </c>
    </row>
    <row r="527" spans="1:15" x14ac:dyDescent="0.35">
      <c r="A527" s="27">
        <v>44136</v>
      </c>
      <c r="B527" t="s">
        <v>45</v>
      </c>
      <c r="C527" t="s">
        <v>26</v>
      </c>
      <c r="D527" t="s">
        <v>23</v>
      </c>
      <c r="E527" t="s">
        <v>153</v>
      </c>
      <c r="F527">
        <v>111132130</v>
      </c>
      <c r="G527">
        <v>602004089571</v>
      </c>
      <c r="H527" t="s">
        <v>122</v>
      </c>
      <c r="I527" t="s">
        <v>48</v>
      </c>
      <c r="J527">
        <v>1</v>
      </c>
      <c r="K527">
        <v>50</v>
      </c>
      <c r="L527">
        <v>0</v>
      </c>
      <c r="M527">
        <v>0</v>
      </c>
      <c r="N527">
        <v>8</v>
      </c>
      <c r="O527">
        <v>0</v>
      </c>
    </row>
    <row r="528" spans="1:15" x14ac:dyDescent="0.35">
      <c r="A528" s="27">
        <v>44136</v>
      </c>
      <c r="B528" t="s">
        <v>45</v>
      </c>
      <c r="C528" t="s">
        <v>26</v>
      </c>
      <c r="D528" t="s">
        <v>23</v>
      </c>
      <c r="E528" t="s">
        <v>57</v>
      </c>
      <c r="F528">
        <v>111171554</v>
      </c>
      <c r="G528">
        <v>602004103215</v>
      </c>
      <c r="H528" t="s">
        <v>220</v>
      </c>
      <c r="I528" t="s">
        <v>48</v>
      </c>
      <c r="J528">
        <v>1</v>
      </c>
      <c r="K528">
        <v>50</v>
      </c>
      <c r="L528">
        <v>0</v>
      </c>
      <c r="M528">
        <v>0</v>
      </c>
      <c r="N528">
        <v>28</v>
      </c>
      <c r="O528">
        <v>74</v>
      </c>
    </row>
    <row r="529" spans="1:15" x14ac:dyDescent="0.35">
      <c r="A529" s="27">
        <v>44136</v>
      </c>
      <c r="B529" t="s">
        <v>45</v>
      </c>
      <c r="C529" t="s">
        <v>28</v>
      </c>
      <c r="D529" t="s">
        <v>23</v>
      </c>
      <c r="E529" t="s">
        <v>79</v>
      </c>
      <c r="F529">
        <v>110853452</v>
      </c>
      <c r="G529">
        <v>3548752097796</v>
      </c>
      <c r="H529" t="s">
        <v>308</v>
      </c>
      <c r="I529" t="s">
        <v>48</v>
      </c>
      <c r="J529">
        <v>1</v>
      </c>
      <c r="K529">
        <v>40</v>
      </c>
      <c r="L529">
        <v>0</v>
      </c>
      <c r="M529">
        <v>0</v>
      </c>
      <c r="N529">
        <v>0</v>
      </c>
      <c r="O529">
        <v>10</v>
      </c>
    </row>
    <row r="530" spans="1:15" x14ac:dyDescent="0.35">
      <c r="A530" s="27">
        <v>44136</v>
      </c>
      <c r="B530" t="s">
        <v>45</v>
      </c>
      <c r="C530" t="s">
        <v>28</v>
      </c>
      <c r="D530" t="s">
        <v>23</v>
      </c>
      <c r="E530" t="s">
        <v>79</v>
      </c>
      <c r="F530">
        <v>111528275</v>
      </c>
      <c r="G530">
        <v>3548752145015</v>
      </c>
      <c r="H530" t="s">
        <v>309</v>
      </c>
      <c r="I530" t="s">
        <v>48</v>
      </c>
      <c r="J530">
        <v>1</v>
      </c>
      <c r="K530">
        <v>40</v>
      </c>
      <c r="L530">
        <v>0</v>
      </c>
      <c r="M530">
        <v>0</v>
      </c>
      <c r="N530">
        <v>0</v>
      </c>
      <c r="O530">
        <v>0</v>
      </c>
    </row>
    <row r="531" spans="1:15" x14ac:dyDescent="0.35">
      <c r="A531" s="27">
        <v>44136</v>
      </c>
      <c r="B531" t="s">
        <v>45</v>
      </c>
      <c r="C531" t="s">
        <v>26</v>
      </c>
      <c r="D531" t="s">
        <v>23</v>
      </c>
      <c r="E531" t="s">
        <v>46</v>
      </c>
      <c r="F531">
        <v>110496685</v>
      </c>
      <c r="G531">
        <v>602004078926</v>
      </c>
      <c r="H531" t="s">
        <v>310</v>
      </c>
      <c r="I531" t="s">
        <v>48</v>
      </c>
      <c r="J531">
        <v>1</v>
      </c>
      <c r="K531">
        <v>20</v>
      </c>
      <c r="L531">
        <v>0</v>
      </c>
      <c r="M531">
        <v>0</v>
      </c>
      <c r="N531">
        <v>7</v>
      </c>
      <c r="O531">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MTD DASHBOARD</vt:lpstr>
      <vt:lpstr>GROWTH DASHBOARD</vt:lpstr>
      <vt:lpstr>SKU ANALYSIS</vt:lpstr>
      <vt:lpstr>Instruction</vt:lpstr>
      <vt:lpstr>MTD SOURCE</vt:lpstr>
      <vt:lpstr>LAST YEAR SOURCE</vt:lpstr>
      <vt:lpstr>TARGET SOURCE</vt:lpstr>
      <vt:lpstr>MTD DAILY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ericj</dc:creator>
  <cp:lastModifiedBy>Eric John Ong</cp:lastModifiedBy>
  <dcterms:created xsi:type="dcterms:W3CDTF">2020-11-21T17:42:34Z</dcterms:created>
  <dcterms:modified xsi:type="dcterms:W3CDTF">2020-12-03T00:42:35Z</dcterms:modified>
</cp:coreProperties>
</file>